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28800" windowHeight="11370"/>
  </bookViews>
  <sheets>
    <sheet name="減価償却資産台帳" sheetId="1" r:id="rId1"/>
    <sheet name="新償却率" sheetId="2" state="hidden" r:id="rId2"/>
    <sheet name="償却率" sheetId="3" state="hidden" r:id="rId3"/>
  </sheets>
  <definedNames>
    <definedName name="_xlnm.Print_Area" localSheetId="0">減価償却資産台帳!$D$1:$GX$35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mments1.xml><?xml version="1.0" encoding="utf-8"?>
<comments xmlns="http://schemas.openxmlformats.org/spreadsheetml/2006/main">
  <authors>
    <author>yasugipc</author>
  </authors>
  <commentList>
    <comment ref="N4" authorId="0">
      <text>
        <r>
          <rPr>
            <b/>
            <sz val="11"/>
            <color indexed="81"/>
            <rFont val="ＭＳ Ｐゴシック"/>
          </rPr>
          <t>色がついている部分のみ入力して下さい。使い方は下に掲載しています。</t>
        </r>
        <r>
          <rPr>
            <b/>
            <sz val="9"/>
            <color indexed="81"/>
            <rFont val="ＭＳ Ｐゴシック"/>
          </rPr>
          <t xml:space="preserve">
</t>
        </r>
        <r>
          <rPr>
            <sz val="9"/>
            <color indexed="81"/>
            <rFont val="ＭＳ Ｐゴシック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<sst xmlns="http://schemas.openxmlformats.org/spreadsheetml/2006/main" xmlns:r="http://schemas.openxmlformats.org/officeDocument/2006/relationships" count="72" uniqueCount="72">
  <si>
    <t>平成24年分</t>
  </si>
  <si>
    <t>償却率</t>
    <rPh sb="0" eb="3">
      <t>ショウキャクリツ</t>
    </rPh>
    <phoneticPr fontId="3"/>
  </si>
  <si>
    <t>平成28年分</t>
  </si>
  <si>
    <t>平成25年分</t>
  </si>
  <si>
    <t>減価償却資産
の　名　称　等
（繰延資産を含む）</t>
    <rPh sb="0" eb="2">
      <t>ゲンカ</t>
    </rPh>
    <rPh sb="2" eb="4">
      <t>ショウキャク</t>
    </rPh>
    <rPh sb="4" eb="6">
      <t>シサン</t>
    </rPh>
    <rPh sb="9" eb="10">
      <t>メイ</t>
    </rPh>
    <rPh sb="11" eb="12">
      <t>ショウ</t>
    </rPh>
    <rPh sb="13" eb="14">
      <t>トウ</t>
    </rPh>
    <rPh sb="16" eb="18">
      <t>クリノベ</t>
    </rPh>
    <rPh sb="18" eb="20">
      <t>シサン</t>
    </rPh>
    <rPh sb="21" eb="22">
      <t>フク</t>
    </rPh>
    <phoneticPr fontId="3"/>
  </si>
  <si>
    <t>平成29年分</t>
  </si>
  <si>
    <t>【使い方】</t>
    <rPh sb="1" eb="2">
      <t>ツカ</t>
    </rPh>
    <rPh sb="3" eb="4">
      <t>カタ</t>
    </rPh>
    <phoneticPr fontId="3"/>
  </si>
  <si>
    <t>耐用
年数
（21年
分以降）</t>
    <rPh sb="0" eb="2">
      <t>タイヨウ</t>
    </rPh>
    <rPh sb="3" eb="5">
      <t>ネンスウ</t>
    </rPh>
    <rPh sb="9" eb="14">
      <t>ネンブンイコウ</t>
    </rPh>
    <phoneticPr fontId="3"/>
  </si>
  <si>
    <t>平成26年分</t>
  </si>
  <si>
    <t>平成27年分</t>
  </si>
  <si>
    <t>取得月</t>
    <rPh sb="2" eb="3">
      <t>ツキ</t>
    </rPh>
    <phoneticPr fontId="3"/>
  </si>
  <si>
    <t/>
  </si>
  <si>
    <t>○減価償却費の計算</t>
    <rPh sb="1" eb="3">
      <t>ゲンカ</t>
    </rPh>
    <rPh sb="3" eb="5">
      <t>ショウキャク</t>
    </rPh>
    <rPh sb="5" eb="6">
      <t>ヒ</t>
    </rPh>
    <rPh sb="7" eb="9">
      <t>ケイサン</t>
    </rPh>
    <phoneticPr fontId="3"/>
  </si>
  <si>
    <t>新耐用年数</t>
  </si>
  <si>
    <t>減価償却資産台帳</t>
    <rPh sb="0" eb="2">
      <t>ゲンカ</t>
    </rPh>
    <rPh sb="2" eb="4">
      <t>ショウキャク</t>
    </rPh>
    <rPh sb="4" eb="6">
      <t>シサン</t>
    </rPh>
    <rPh sb="6" eb="8">
      <t>ダイチョウ</t>
    </rPh>
    <phoneticPr fontId="3"/>
  </si>
  <si>
    <t>平成20年分</t>
  </si>
  <si>
    <t>令和元年分</t>
    <rPh sb="0" eb="2">
      <t>レイワ</t>
    </rPh>
    <rPh sb="2" eb="3">
      <t>モト</t>
    </rPh>
    <phoneticPr fontId="3"/>
  </si>
  <si>
    <t>平成21年分</t>
  </si>
  <si>
    <t>平成22年分</t>
  </si>
  <si>
    <t>平成23年分</t>
  </si>
  <si>
    <t>平成30年分</t>
  </si>
  <si>
    <t>（ロ）
償却の基礎になる金額</t>
    <rPh sb="12" eb="13">
      <t>キン</t>
    </rPh>
    <phoneticPr fontId="3"/>
  </si>
  <si>
    <t>数量</t>
    <rPh sb="0" eb="2">
      <t>スウリョウ</t>
    </rPh>
    <phoneticPr fontId="3"/>
  </si>
  <si>
    <t>平成19年末時点での経過した1年未満の日数を取得</t>
  </si>
  <si>
    <t>４．白色枠は、自動計算です。</t>
    <rPh sb="2" eb="4">
      <t>ハクショク</t>
    </rPh>
    <rPh sb="4" eb="5">
      <t>ワク</t>
    </rPh>
    <rPh sb="7" eb="9">
      <t>ジドウ</t>
    </rPh>
    <rPh sb="9" eb="11">
      <t>ケイサン</t>
    </rPh>
    <phoneticPr fontId="3"/>
  </si>
  <si>
    <t>取得
（成熟）
年月</t>
    <rPh sb="0" eb="2">
      <t>シュトク</t>
    </rPh>
    <rPh sb="4" eb="6">
      <t>セイジュク</t>
    </rPh>
    <rPh sb="8" eb="9">
      <t>ネン</t>
    </rPh>
    <rPh sb="9" eb="10">
      <t>ゲツ</t>
    </rPh>
    <phoneticPr fontId="3"/>
  </si>
  <si>
    <t>耐用期限</t>
    <rPh sb="0" eb="2">
      <t>タイヨウ</t>
    </rPh>
    <rPh sb="2" eb="4">
      <t>キゲン</t>
    </rPh>
    <phoneticPr fontId="3"/>
  </si>
  <si>
    <t>（イ）
　取得価格
（償却補償額）</t>
    <rPh sb="5" eb="7">
      <t>シュトク</t>
    </rPh>
    <rPh sb="7" eb="9">
      <t>カカク</t>
    </rPh>
    <rPh sb="11" eb="13">
      <t>ショウキャク</t>
    </rPh>
    <rPh sb="13" eb="15">
      <t>ホショウ</t>
    </rPh>
    <rPh sb="15" eb="16">
      <t>ガク</t>
    </rPh>
    <phoneticPr fontId="3"/>
  </si>
  <si>
    <t xml:space="preserve">(ホ)
普通償却費
</t>
    <rPh sb="5" eb="7">
      <t>フツウ</t>
    </rPh>
    <rPh sb="7" eb="10">
      <t>ショウキャクヒ</t>
    </rPh>
    <phoneticPr fontId="3"/>
  </si>
  <si>
    <t>償却
方法</t>
    <rPh sb="0" eb="2">
      <t>ショウキャク</t>
    </rPh>
    <rPh sb="3" eb="5">
      <t>ホウホウ</t>
    </rPh>
    <phoneticPr fontId="3"/>
  </si>
  <si>
    <t>耐用
年数
(20年
分まで)</t>
    <rPh sb="0" eb="2">
      <t>タイヨウ</t>
    </rPh>
    <rPh sb="3" eb="5">
      <t>ネンスウ</t>
    </rPh>
    <rPh sb="9" eb="12">
      <t>ネンブン</t>
    </rPh>
    <phoneticPr fontId="3"/>
  </si>
  <si>
    <t>平成19年末時点での経過満年数を取得</t>
  </si>
  <si>
    <t>１．黄色枠の減価償却資産を入力してください。</t>
    <rPh sb="2" eb="4">
      <t>キイロ</t>
    </rPh>
    <rPh sb="4" eb="5">
      <t>ワク</t>
    </rPh>
    <rPh sb="6" eb="8">
      <t>ゲンカ</t>
    </rPh>
    <rPh sb="8" eb="10">
      <t>ショウキャク</t>
    </rPh>
    <rPh sb="10" eb="12">
      <t>シサン</t>
    </rPh>
    <rPh sb="13" eb="15">
      <t>ニュウリョク</t>
    </rPh>
    <phoneticPr fontId="3"/>
  </si>
  <si>
    <t xml:space="preserve">
償却率
(20年
分まで)</t>
    <rPh sb="1" eb="4">
      <t>ショウキャクリツ</t>
    </rPh>
    <rPh sb="8" eb="11">
      <t>ネンブン</t>
    </rPh>
    <phoneticPr fontId="3"/>
  </si>
  <si>
    <t>H19年分申告時
普通償却費累計額</t>
  </si>
  <si>
    <t>（ハ）
償却率
(21年
分以降)</t>
    <rPh sb="4" eb="7">
      <t>ショウキャクリツ</t>
    </rPh>
    <rPh sb="11" eb="14">
      <t>ネンブン</t>
    </rPh>
    <rPh sb="14" eb="16">
      <t>イコウ</t>
    </rPh>
    <phoneticPr fontId="3"/>
  </si>
  <si>
    <t>取得金額-1</t>
    <rPh sb="0" eb="2">
      <t>シュトク</t>
    </rPh>
    <rPh sb="2" eb="4">
      <t>キンガク</t>
    </rPh>
    <phoneticPr fontId="3"/>
  </si>
  <si>
    <t>取得金額×９５％</t>
    <rPh sb="0" eb="2">
      <t>シュトク</t>
    </rPh>
    <rPh sb="2" eb="4">
      <t>キンガク</t>
    </rPh>
    <phoneticPr fontId="3"/>
  </si>
  <si>
    <t>（チ）
事業専
用割合
 (%)</t>
    <rPh sb="4" eb="6">
      <t>ジギョウ</t>
    </rPh>
    <rPh sb="6" eb="7">
      <t>アツム</t>
    </rPh>
    <rPh sb="8" eb="9">
      <t>ヨウ</t>
    </rPh>
    <rPh sb="9" eb="11">
      <t>ワリアイ</t>
    </rPh>
    <phoneticPr fontId="3"/>
  </si>
  <si>
    <t>取得年</t>
    <rPh sb="0" eb="2">
      <t>シュトク</t>
    </rPh>
    <rPh sb="2" eb="3">
      <t>ネン</t>
    </rPh>
    <phoneticPr fontId="3"/>
  </si>
  <si>
    <t>令和7年分</t>
    <rPh sb="0" eb="2">
      <t>レイワ</t>
    </rPh>
    <phoneticPr fontId="3"/>
  </si>
  <si>
    <t>取得日</t>
    <rPh sb="2" eb="3">
      <t>ニチ</t>
    </rPh>
    <phoneticPr fontId="3"/>
  </si>
  <si>
    <t>(ヌ)
未償却残高</t>
    <rPh sb="5" eb="8">
      <t>ミショウキャク</t>
    </rPh>
    <rPh sb="8" eb="10">
      <t>ザンダカ</t>
    </rPh>
    <phoneticPr fontId="3"/>
  </si>
  <si>
    <t>平成19年末で耐用期限到来のものは取得金額×９５％を表示</t>
    <rPh sb="4" eb="6">
      <t>ネンマツ</t>
    </rPh>
    <rPh sb="7" eb="9">
      <t>タイヨウ</t>
    </rPh>
    <rPh sb="9" eb="11">
      <t>キゲン</t>
    </rPh>
    <rPh sb="11" eb="13">
      <t>トウライ</t>
    </rPh>
    <rPh sb="17" eb="19">
      <t>シュトク</t>
    </rPh>
    <rPh sb="19" eb="21">
      <t>キンガク</t>
    </rPh>
    <rPh sb="26" eb="28">
      <t>ヒョウジ</t>
    </rPh>
    <phoneticPr fontId="3"/>
  </si>
  <si>
    <t>令和２年分</t>
    <rPh sb="0" eb="2">
      <t>レイワ</t>
    </rPh>
    <phoneticPr fontId="3"/>
  </si>
  <si>
    <t>平成19年末で耐用期限到来のものでも９５％行ってない場合の償却累計額</t>
    <rPh sb="4" eb="6">
      <t>ネンマツ</t>
    </rPh>
    <rPh sb="7" eb="9">
      <t>タイヨウ</t>
    </rPh>
    <rPh sb="9" eb="11">
      <t>キゲン</t>
    </rPh>
    <rPh sb="11" eb="13">
      <t>トウライ</t>
    </rPh>
    <rPh sb="21" eb="22">
      <t>イ</t>
    </rPh>
    <rPh sb="26" eb="28">
      <t>バアイ</t>
    </rPh>
    <rPh sb="29" eb="31">
      <t>ショウキャク</t>
    </rPh>
    <rPh sb="31" eb="34">
      <t>ルイケイガク</t>
    </rPh>
    <phoneticPr fontId="3"/>
  </si>
  <si>
    <t>平成19年末時点での経過した1年未満の月数を取得</t>
  </si>
  <si>
    <t>H19年分申告時
未償却残高</t>
    <rPh sb="9" eb="12">
      <t>ミショウキャク</t>
    </rPh>
    <rPh sb="12" eb="14">
      <t>ザンダカ</t>
    </rPh>
    <phoneticPr fontId="3"/>
  </si>
  <si>
    <t>令和5年分</t>
    <rPh sb="0" eb="2">
      <t>レイワ</t>
    </rPh>
    <phoneticPr fontId="3"/>
  </si>
  <si>
    <t>(リ)
必要経費算入額</t>
  </si>
  <si>
    <t xml:space="preserve">
普通償却費累計額</t>
  </si>
  <si>
    <t>減価償却費合計</t>
    <rPh sb="0" eb="2">
      <t>ゲンカ</t>
    </rPh>
    <rPh sb="2" eb="4">
      <t>ショウキャク</t>
    </rPh>
    <rPh sb="4" eb="5">
      <t>ヒ</t>
    </rPh>
    <rPh sb="5" eb="7">
      <t>ゴウケイ</t>
    </rPh>
    <phoneticPr fontId="3"/>
  </si>
  <si>
    <t>【注意】</t>
    <rPh sb="1" eb="3">
      <t>チュウイ</t>
    </rPh>
    <phoneticPr fontId="3"/>
  </si>
  <si>
    <t>※取得価格は、共有者がいる場合は、按分後の金額を記入してください。</t>
    <rPh sb="1" eb="3">
      <t>シュトク</t>
    </rPh>
    <rPh sb="3" eb="5">
      <t>カカク</t>
    </rPh>
    <rPh sb="7" eb="10">
      <t>キョウユウシャ</t>
    </rPh>
    <rPh sb="13" eb="15">
      <t>バアイ</t>
    </rPh>
    <rPh sb="17" eb="19">
      <t>アンブン</t>
    </rPh>
    <rPh sb="19" eb="20">
      <t>ゴ</t>
    </rPh>
    <rPh sb="21" eb="23">
      <t>キンガク</t>
    </rPh>
    <rPh sb="24" eb="26">
      <t>キニュウ</t>
    </rPh>
    <phoneticPr fontId="3"/>
  </si>
  <si>
    <t>※農業以外の使用がある場合は、事業専用割合を勘案して計算してください。</t>
    <rPh sb="1" eb="3">
      <t>ノウギョウ</t>
    </rPh>
    <rPh sb="3" eb="5">
      <t>イガイ</t>
    </rPh>
    <rPh sb="6" eb="8">
      <t>シヨウ</t>
    </rPh>
    <rPh sb="11" eb="13">
      <t>バアイ</t>
    </rPh>
    <rPh sb="15" eb="17">
      <t>ジギョウ</t>
    </rPh>
    <rPh sb="17" eb="19">
      <t>センヨウ</t>
    </rPh>
    <rPh sb="19" eb="21">
      <t>ワリアイ</t>
    </rPh>
    <rPh sb="22" eb="24">
      <t>カンアン</t>
    </rPh>
    <rPh sb="26" eb="28">
      <t>ケイサン</t>
    </rPh>
    <phoneticPr fontId="3"/>
  </si>
  <si>
    <t xml:space="preserve">※償却期間が終らないうちに廃棄する場合は、まだ経費に算入していない金額を全て合計して、廃棄した年の経費（除却損）に算入してください。
</t>
    <rPh sb="1" eb="3">
      <t>ショウキャク</t>
    </rPh>
    <rPh sb="3" eb="5">
      <t>キカン</t>
    </rPh>
    <rPh sb="6" eb="7">
      <t>オワ</t>
    </rPh>
    <rPh sb="13" eb="15">
      <t>ハイキ</t>
    </rPh>
    <rPh sb="17" eb="19">
      <t>バアイ</t>
    </rPh>
    <rPh sb="23" eb="25">
      <t>ケイヒ</t>
    </rPh>
    <rPh sb="26" eb="28">
      <t>サンニュウ</t>
    </rPh>
    <rPh sb="33" eb="35">
      <t>キンガク</t>
    </rPh>
    <rPh sb="36" eb="37">
      <t>スベ</t>
    </rPh>
    <rPh sb="38" eb="40">
      <t>ゴウケイ</t>
    </rPh>
    <phoneticPr fontId="3"/>
  </si>
  <si>
    <t>５．全ての減価償却資産を記入した合計額が、減価償却費となります。</t>
    <rPh sb="2" eb="3">
      <t>スベ</t>
    </rPh>
    <rPh sb="5" eb="7">
      <t>ゲンカ</t>
    </rPh>
    <rPh sb="7" eb="9">
      <t>ショウキャク</t>
    </rPh>
    <rPh sb="9" eb="11">
      <t>シサン</t>
    </rPh>
    <rPh sb="12" eb="14">
      <t>キニュウ</t>
    </rPh>
    <rPh sb="16" eb="18">
      <t>ゴウケイ</t>
    </rPh>
    <rPh sb="18" eb="19">
      <t>ガク</t>
    </rPh>
    <rPh sb="21" eb="23">
      <t>ゲンカ</t>
    </rPh>
    <rPh sb="23" eb="25">
      <t>ショウキャク</t>
    </rPh>
    <rPh sb="25" eb="26">
      <t>ヒ</t>
    </rPh>
    <phoneticPr fontId="3"/>
  </si>
  <si>
    <t>６．事業専用割合を入力しないと、必要経費算入額は計算されませんので、注意してください。</t>
    <rPh sb="2" eb="4">
      <t>ジギョウ</t>
    </rPh>
    <rPh sb="4" eb="6">
      <t>センヨウ</t>
    </rPh>
    <rPh sb="6" eb="8">
      <t>ワリアイ</t>
    </rPh>
    <rPh sb="9" eb="11">
      <t>ニュウリョク</t>
    </rPh>
    <rPh sb="16" eb="18">
      <t>ヒツヨウ</t>
    </rPh>
    <rPh sb="18" eb="20">
      <t>ケイヒ</t>
    </rPh>
    <rPh sb="20" eb="22">
      <t>サンニュウ</t>
    </rPh>
    <rPh sb="22" eb="23">
      <t>ガク</t>
    </rPh>
    <rPh sb="24" eb="26">
      <t>ケイサン</t>
    </rPh>
    <rPh sb="34" eb="36">
      <t>チュウイ</t>
    </rPh>
    <phoneticPr fontId="3"/>
  </si>
  <si>
    <t>耐用年数</t>
    <rPh sb="0" eb="2">
      <t>タイヨウ</t>
    </rPh>
    <rPh sb="2" eb="4">
      <t>ネンスウ</t>
    </rPh>
    <phoneticPr fontId="3"/>
  </si>
  <si>
    <t>一括</t>
    <rPh sb="0" eb="2">
      <t>イッカツ</t>
    </rPh>
    <phoneticPr fontId="3"/>
  </si>
  <si>
    <t>1/3</t>
  </si>
  <si>
    <t>令和11年分</t>
    <rPh sb="0" eb="2">
      <t>レイワ</t>
    </rPh>
    <phoneticPr fontId="3"/>
  </si>
  <si>
    <t>３．一括償却の場合は、耐用年数（21年分以降）の欄に「一括」と入力してください。</t>
    <rPh sb="2" eb="4">
      <t>イッカツ</t>
    </rPh>
    <rPh sb="4" eb="6">
      <t>ショウキャク</t>
    </rPh>
    <rPh sb="7" eb="9">
      <t>バアイ</t>
    </rPh>
    <rPh sb="11" eb="13">
      <t>タイヨウ</t>
    </rPh>
    <rPh sb="13" eb="15">
      <t>ネンスウ</t>
    </rPh>
    <rPh sb="18" eb="19">
      <t>ネン</t>
    </rPh>
    <rPh sb="19" eb="20">
      <t>フン</t>
    </rPh>
    <rPh sb="20" eb="22">
      <t>イコウ</t>
    </rPh>
    <rPh sb="24" eb="25">
      <t>ラン</t>
    </rPh>
    <rPh sb="27" eb="29">
      <t>イッカツ</t>
    </rPh>
    <rPh sb="31" eb="33">
      <t>ニュウリョク</t>
    </rPh>
    <phoneticPr fontId="3"/>
  </si>
  <si>
    <t>令和３年分</t>
    <rPh sb="0" eb="2">
      <t>レイワ</t>
    </rPh>
    <phoneticPr fontId="3"/>
  </si>
  <si>
    <t>令和8年分</t>
    <rPh sb="0" eb="2">
      <t>レイワ</t>
    </rPh>
    <phoneticPr fontId="3"/>
  </si>
  <si>
    <t>令和9年分</t>
    <rPh sb="0" eb="2">
      <t>レイワ</t>
    </rPh>
    <phoneticPr fontId="3"/>
  </si>
  <si>
    <t>令和10年分</t>
    <rPh sb="0" eb="2">
      <t>レイワ</t>
    </rPh>
    <phoneticPr fontId="3"/>
  </si>
  <si>
    <t>２．水色枠に、取得年月（２０２５（令和7）年４月に買われた場合は“2025/4”または“R7.4.1”、</t>
    <rPh sb="2" eb="4">
      <t>ミズイロ</t>
    </rPh>
    <rPh sb="4" eb="5">
      <t>ワク</t>
    </rPh>
    <rPh sb="7" eb="9">
      <t>シュトク</t>
    </rPh>
    <rPh sb="9" eb="11">
      <t>ネンゲツ</t>
    </rPh>
    <rPh sb="17" eb="19">
      <t>レイワ</t>
    </rPh>
    <rPh sb="21" eb="22">
      <t>ネン</t>
    </rPh>
    <rPh sb="23" eb="24">
      <t>ガツ</t>
    </rPh>
    <rPh sb="25" eb="26">
      <t>カ</t>
    </rPh>
    <rPh sb="29" eb="31">
      <t>バアイ</t>
    </rPh>
    <phoneticPr fontId="3"/>
  </si>
  <si>
    <t>定額</t>
  </si>
  <si>
    <t>　　“R7/04/01”と入力）、取得価格、耐用年数、事業専用割合を入力してください。</t>
  </si>
  <si>
    <t>令和4年分</t>
    <rPh sb="0" eb="2">
      <t>レイワ</t>
    </rPh>
    <phoneticPr fontId="3"/>
  </si>
  <si>
    <t>令和6年分</t>
    <rPh sb="0" eb="2">
      <t>レイワ</t>
    </rPh>
    <phoneticPr fontId="3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</si>
</sst>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2">
    <numFmt numFmtId="176" formatCode="#"/>
    <numFmt numFmtId="177" formatCode="0.000_);[Red]\(0.000\)"/>
    <numFmt numFmtId="178" formatCode="0_ ;[Red]\-0\ "/>
    <numFmt numFmtId="179" formatCode="0_ "/>
    <numFmt numFmtId="180" formatCode="yyyy/m/d;@"/>
    <numFmt numFmtId="181" formatCode="[$-411]ggge&quot;年&quot;m&quot;月&quot;"/>
    <numFmt numFmtId="182" formatCode="[$-411]ge&quot;年&quot;m&quot;月&quot;"/>
    <numFmt numFmtId="183" formatCode="###,###,###&quot;円&quot;"/>
    <numFmt numFmtId="184" formatCode="[$-411]ge\.m\.d;@"/>
    <numFmt numFmtId="185" formatCode="#,##0_ ;[Red]\-#,##0\ "/>
    <numFmt numFmtId="186" formatCode="0_);[Red]\(0\)"/>
    <numFmt numFmtId="187" formatCode="0.000_ "/>
  </numFmts>
  <fonts count="21">
    <font>
      <sz val="11"/>
      <color theme="1"/>
      <name val="ＭＳ Ｐゴシック"/>
      <family val="3"/>
      <scheme val="minor"/>
    </font>
    <font>
      <sz val="11"/>
      <color auto="1"/>
      <name val="ＭＳ Ｐゴシック"/>
      <family val="3"/>
    </font>
    <font>
      <sz val="11"/>
      <color indexed="8"/>
      <name val="ＭＳ Ｐゴシック"/>
      <family val="3"/>
    </font>
    <font>
      <sz val="6"/>
      <color auto="1"/>
      <name val="ＭＳ Ｐゴシック"/>
      <family val="3"/>
      <scheme val="minor"/>
    </font>
    <font>
      <sz val="11"/>
      <color indexed="10"/>
      <name val="ＭＳ Ｐゴシック"/>
      <family val="3"/>
    </font>
    <font>
      <sz val="8"/>
      <color auto="1"/>
      <name val="ＭＳ Ｐゴシック"/>
      <family val="3"/>
    </font>
    <font>
      <sz val="14"/>
      <color indexed="9"/>
      <name val="ＭＳ Ｐゴシック"/>
      <family val="3"/>
    </font>
    <font>
      <sz val="11"/>
      <color indexed="9"/>
      <name val="ＭＳ Ｐゴシック"/>
      <family val="3"/>
    </font>
    <font>
      <sz val="12"/>
      <color auto="1"/>
      <name val="ＭＳ Ｐゴシック"/>
      <family val="3"/>
    </font>
    <font>
      <sz val="14"/>
      <color auto="1"/>
      <name val="ＭＳ Ｐゴシック"/>
      <family val="3"/>
    </font>
    <font>
      <b/>
      <sz val="16"/>
      <color auto="1"/>
      <name val="ＭＳ Ｐゴシック"/>
      <family val="3"/>
    </font>
    <font>
      <sz val="14"/>
      <color theme="1"/>
      <name val="ＭＳ Ｐゴシック"/>
      <family val="3"/>
      <scheme val="minor"/>
    </font>
    <font>
      <sz val="11"/>
      <color auto="1"/>
      <name val="ＭＳ Ｐ明朝"/>
      <family val="1"/>
    </font>
    <font>
      <b/>
      <sz val="11"/>
      <color indexed="10"/>
      <name val="ＭＳ Ｐゴシック"/>
      <family val="3"/>
    </font>
    <font>
      <sz val="14"/>
      <color indexed="8"/>
      <name val="ＭＳ Ｐゴシック"/>
      <family val="3"/>
    </font>
    <font>
      <sz val="11"/>
      <color theme="1"/>
      <name val="ＭＳ Ｐゴシック"/>
      <family val="3"/>
      <scheme val="minor"/>
    </font>
    <font>
      <sz val="14"/>
      <color auto="1"/>
      <name val="ＭＳ Ｐ明朝"/>
      <family val="1"/>
    </font>
    <font>
      <sz val="9"/>
      <color auto="1"/>
      <name val="ＭＳ Ｐゴシック"/>
      <family val="3"/>
    </font>
    <font>
      <b/>
      <sz val="12"/>
      <color auto="1"/>
      <name val="ＭＳ Ｐゴシック"/>
      <family val="3"/>
    </font>
    <font>
      <sz val="20"/>
      <color auto="1"/>
      <name val="ＭＳ Ｐゴシック"/>
      <family val="3"/>
    </font>
    <font>
      <sz val="20"/>
      <color indexed="10"/>
      <name val="ＭＳ Ｐゴシック"/>
      <family val="3"/>
    </font>
  </fonts>
  <fills count="6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1" fillId="0" borderId="0"/>
    <xf numFmtId="38" fontId="15" fillId="0" borderId="0" applyFont="0" applyFill="0" applyBorder="0" applyAlignment="0" applyProtection="0">
      <alignment vertical="center"/>
    </xf>
  </cellStyleXfs>
  <cellXfs count="165">
    <xf numFmtId="0" fontId="0" fillId="0" borderId="0" xfId="0">
      <alignment vertical="center"/>
    </xf>
    <xf numFmtId="0" fontId="1" fillId="0" borderId="0" xfId="4" applyFont="1" applyFill="1" applyAlignment="1">
      <alignment vertical="center"/>
    </xf>
    <xf numFmtId="0" fontId="1" fillId="2" borderId="0" xfId="4" applyFont="1" applyFill="1" applyAlignment="1">
      <alignment vertical="center"/>
    </xf>
    <xf numFmtId="176" fontId="1" fillId="0" borderId="0" xfId="4" applyNumberFormat="1" applyFont="1" applyFill="1" applyAlignment="1">
      <alignment vertical="center"/>
    </xf>
    <xf numFmtId="0" fontId="1" fillId="2" borderId="0" xfId="4" applyFont="1" applyFill="1" applyAlignment="1">
      <alignment horizontal="right" vertical="center"/>
    </xf>
    <xf numFmtId="177" fontId="1" fillId="0" borderId="0" xfId="4" applyNumberFormat="1" applyFont="1" applyFill="1" applyAlignment="1">
      <alignment vertical="center"/>
    </xf>
    <xf numFmtId="0" fontId="1" fillId="3" borderId="0" xfId="4" applyNumberFormat="1" applyFont="1" applyFill="1" applyAlignment="1">
      <alignment vertical="center"/>
    </xf>
    <xf numFmtId="178" fontId="1" fillId="0" borderId="0" xfId="4" applyNumberFormat="1" applyFont="1" applyAlignment="1">
      <alignment vertical="center"/>
    </xf>
    <xf numFmtId="179" fontId="1" fillId="0" borderId="0" xfId="4" applyNumberFormat="1" applyFont="1" applyAlignment="1">
      <alignment vertical="center"/>
    </xf>
    <xf numFmtId="0" fontId="1" fillId="0" borderId="0" xfId="4" applyFont="1" applyAlignment="1">
      <alignment vertical="center" shrinkToFit="1"/>
    </xf>
    <xf numFmtId="180" fontId="4" fillId="0" borderId="0" xfId="4" applyNumberFormat="1" applyFont="1" applyAlignment="1">
      <alignment vertical="center" shrinkToFit="1"/>
    </xf>
    <xf numFmtId="0" fontId="5" fillId="0" borderId="0" xfId="4" applyFont="1" applyAlignment="1">
      <alignment vertical="center"/>
    </xf>
    <xf numFmtId="0" fontId="1" fillId="0" borderId="0" xfId="4" applyFont="1" applyBorder="1" applyAlignment="1">
      <alignment vertical="center"/>
    </xf>
    <xf numFmtId="0" fontId="6" fillId="0" borderId="0" xfId="4" applyFont="1" applyFill="1" applyBorder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Border="1" applyAlignment="1">
      <alignment vertical="center"/>
    </xf>
    <xf numFmtId="0" fontId="8" fillId="0" borderId="0" xfId="4" applyFont="1" applyFill="1" applyBorder="1" applyAlignment="1">
      <alignment horizontal="center" vertical="center"/>
    </xf>
    <xf numFmtId="0" fontId="4" fillId="0" borderId="0" xfId="4" applyFont="1" applyFill="1" applyBorder="1" applyAlignment="1">
      <alignment horizontal="center" vertical="center"/>
    </xf>
    <xf numFmtId="0" fontId="0" fillId="0" borderId="0" xfId="0">
      <alignment vertical="center"/>
    </xf>
    <xf numFmtId="0" fontId="8" fillId="0" borderId="1" xfId="4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vertical="center"/>
    </xf>
    <xf numFmtId="0" fontId="9" fillId="0" borderId="0" xfId="4" applyFont="1" applyFill="1" applyBorder="1" applyAlignment="1">
      <alignment vertical="center"/>
    </xf>
    <xf numFmtId="0" fontId="10" fillId="0" borderId="0" xfId="4" applyFont="1" applyAlignment="1">
      <alignment horizontal="left" vertical="center" shrinkToFit="1"/>
    </xf>
    <xf numFmtId="0" fontId="4" fillId="0" borderId="0" xfId="4" applyFont="1" applyAlignment="1">
      <alignment vertical="center"/>
    </xf>
    <xf numFmtId="0" fontId="8" fillId="0" borderId="2" xfId="4" applyFont="1" applyBorder="1" applyAlignment="1">
      <alignment horizontal="center" vertical="center" wrapText="1"/>
    </xf>
    <xf numFmtId="0" fontId="11" fillId="4" borderId="3" xfId="4" applyFont="1" applyFill="1" applyBorder="1" applyAlignment="1" applyProtection="1">
      <alignment vertical="center" shrinkToFit="1"/>
      <protection locked="0"/>
    </xf>
    <xf numFmtId="0" fontId="10" fillId="0" borderId="2" xfId="4" applyFont="1" applyFill="1" applyBorder="1" applyAlignment="1">
      <alignment horizontal="center" vertical="center"/>
    </xf>
    <xf numFmtId="0" fontId="9" fillId="0" borderId="0" xfId="4" applyFont="1" applyFill="1" applyBorder="1" applyProtection="1"/>
    <xf numFmtId="0" fontId="9" fillId="0" borderId="0" xfId="2" applyFont="1" applyFill="1" applyBorder="1" applyAlignment="1">
      <alignment horizontal="left" wrapText="1"/>
    </xf>
    <xf numFmtId="0" fontId="12" fillId="0" borderId="0" xfId="4" applyFont="1" applyFill="1" applyBorder="1" applyAlignment="1">
      <alignment vertical="center"/>
    </xf>
    <xf numFmtId="0" fontId="4" fillId="0" borderId="4" xfId="4" applyFont="1" applyFill="1" applyBorder="1" applyAlignment="1">
      <alignment horizontal="left" vertical="center"/>
    </xf>
    <xf numFmtId="181" fontId="9" fillId="0" borderId="3" xfId="4" applyNumberFormat="1" applyFont="1" applyFill="1" applyBorder="1" applyAlignment="1" applyProtection="1">
      <alignment horizontal="left" vertical="center" shrinkToFit="1"/>
      <protection locked="0"/>
    </xf>
    <xf numFmtId="180" fontId="13" fillId="0" borderId="0" xfId="4" applyNumberFormat="1" applyFont="1" applyFill="1" applyBorder="1" applyAlignment="1">
      <alignment vertical="center" shrinkToFit="1"/>
    </xf>
    <xf numFmtId="180" fontId="13" fillId="0" borderId="4" xfId="4" applyNumberFormat="1" applyFont="1" applyFill="1" applyBorder="1" applyAlignment="1">
      <alignment vertical="center" shrinkToFit="1"/>
    </xf>
    <xf numFmtId="182" fontId="9" fillId="5" borderId="3" xfId="4" applyNumberFormat="1" applyFont="1" applyFill="1" applyBorder="1" applyAlignment="1" applyProtection="1">
      <alignment vertical="center" shrinkToFit="1"/>
      <protection locked="0"/>
    </xf>
    <xf numFmtId="0" fontId="9" fillId="0" borderId="0" xfId="2" applyFont="1" applyFill="1" applyBorder="1" applyAlignment="1">
      <alignment horizontal="right" wrapText="1"/>
    </xf>
    <xf numFmtId="176" fontId="12" fillId="0" borderId="0" xfId="4" applyNumberFormat="1" applyFont="1" applyFill="1" applyBorder="1" applyAlignment="1">
      <alignment vertical="center"/>
    </xf>
    <xf numFmtId="0" fontId="4" fillId="0" borderId="4" xfId="4" applyFont="1" applyFill="1" applyBorder="1" applyAlignment="1">
      <alignment vertical="center"/>
    </xf>
    <xf numFmtId="0" fontId="8" fillId="0" borderId="2" xfId="4" applyFont="1" applyFill="1" applyBorder="1" applyAlignment="1">
      <alignment vertical="top" wrapText="1"/>
    </xf>
    <xf numFmtId="183" fontId="9" fillId="0" borderId="3" xfId="4" applyNumberFormat="1" applyFont="1" applyFill="1" applyBorder="1" applyAlignment="1" applyProtection="1">
      <alignment vertical="center" shrinkToFit="1"/>
      <protection locked="0"/>
    </xf>
    <xf numFmtId="176" fontId="4" fillId="0" borderId="0" xfId="4" applyNumberFormat="1" applyFont="1" applyFill="1" applyBorder="1" applyAlignment="1">
      <alignment vertical="center"/>
    </xf>
    <xf numFmtId="176" fontId="4" fillId="0" borderId="4" xfId="4" applyNumberFormat="1" applyFont="1" applyFill="1" applyBorder="1" applyAlignment="1">
      <alignment vertical="center"/>
    </xf>
    <xf numFmtId="183" fontId="9" fillId="5" borderId="3" xfId="4" applyNumberFormat="1" applyFont="1" applyFill="1" applyBorder="1" applyAlignment="1" applyProtection="1">
      <alignment horizontal="right" vertical="center" shrinkToFit="1"/>
      <protection locked="0"/>
    </xf>
    <xf numFmtId="176" fontId="9" fillId="0" borderId="0" xfId="4" applyNumberFormat="1" applyFont="1" applyFill="1" applyBorder="1" applyAlignment="1">
      <alignment vertical="center"/>
    </xf>
    <xf numFmtId="176" fontId="9" fillId="0" borderId="0" xfId="4" applyNumberFormat="1" applyFont="1" applyFill="1" applyBorder="1" applyAlignment="1"/>
    <xf numFmtId="177" fontId="9" fillId="0" borderId="3" xfId="4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2" applyFont="1" applyProtection="1">
      <protection hidden="1"/>
    </xf>
    <xf numFmtId="0" fontId="14" fillId="0" borderId="0" xfId="2" applyFont="1" applyProtection="1">
      <protection hidden="1"/>
    </xf>
    <xf numFmtId="176" fontId="8" fillId="0" borderId="2" xfId="4" applyNumberFormat="1" applyFont="1" applyFill="1" applyBorder="1" applyAlignment="1">
      <alignment horizontal="center" vertical="center" wrapText="1"/>
    </xf>
    <xf numFmtId="176" fontId="9" fillId="5" borderId="3" xfId="4" applyNumberFormat="1" applyFont="1" applyFill="1" applyBorder="1" applyAlignment="1" applyProtection="1">
      <alignment horizontal="center" vertical="center" shrinkToFit="1"/>
      <protection locked="0"/>
    </xf>
    <xf numFmtId="0" fontId="1" fillId="0" borderId="4" xfId="4" applyFont="1" applyFill="1" applyBorder="1" applyAlignment="1">
      <alignment vertical="center"/>
    </xf>
    <xf numFmtId="176" fontId="6" fillId="0" borderId="0" xfId="4" applyNumberFormat="1" applyFont="1" applyFill="1" applyBorder="1" applyAlignment="1">
      <alignment vertical="center"/>
    </xf>
    <xf numFmtId="176" fontId="8" fillId="0" borderId="2" xfId="4" applyNumberFormat="1" applyFont="1" applyFill="1" applyBorder="1" applyAlignment="1">
      <alignment horizontal="left" vertical="top" wrapText="1"/>
    </xf>
    <xf numFmtId="0" fontId="4" fillId="0" borderId="0" xfId="4" applyFont="1" applyFill="1" applyBorder="1" applyAlignment="1">
      <alignment horizontal="right" vertical="center"/>
    </xf>
    <xf numFmtId="0" fontId="1" fillId="0" borderId="4" xfId="4" applyFont="1" applyFill="1" applyBorder="1" applyAlignment="1">
      <alignment horizontal="right" vertical="center"/>
    </xf>
    <xf numFmtId="176" fontId="8" fillId="0" borderId="2" xfId="4" applyNumberFormat="1" applyFont="1" applyFill="1" applyBorder="1" applyAlignment="1">
      <alignment horizontal="right" vertical="center" wrapText="1"/>
    </xf>
    <xf numFmtId="183" fontId="9" fillId="0" borderId="3" xfId="5" applyNumberFormat="1" applyFont="1" applyFill="1" applyBorder="1" applyAlignment="1" applyProtection="1">
      <alignment horizontal="right" vertical="center" shrinkToFit="1"/>
      <protection hidden="1"/>
    </xf>
    <xf numFmtId="176" fontId="6" fillId="0" borderId="0" xfId="4" applyNumberFormat="1" applyFont="1" applyFill="1" applyBorder="1" applyAlignment="1">
      <alignment horizontal="right" vertical="center"/>
    </xf>
    <xf numFmtId="0" fontId="6" fillId="0" borderId="0" xfId="4" applyFont="1" applyFill="1" applyBorder="1" applyAlignment="1">
      <alignment horizontal="right" vertical="center"/>
    </xf>
    <xf numFmtId="0" fontId="7" fillId="0" borderId="0" xfId="4" applyFont="1" applyFill="1" applyAlignment="1">
      <alignment horizontal="right" vertical="center"/>
    </xf>
    <xf numFmtId="0" fontId="1" fillId="0" borderId="0" xfId="4" applyFont="1" applyFill="1" applyAlignment="1">
      <alignment horizontal="right" vertical="center"/>
    </xf>
    <xf numFmtId="0" fontId="6" fillId="0" borderId="0" xfId="3" applyFont="1" applyFill="1" applyBorder="1" applyAlignment="1">
      <alignment horizontal="right" wrapText="1"/>
    </xf>
    <xf numFmtId="177" fontId="6" fillId="0" borderId="0" xfId="4" applyNumberFormat="1" applyFont="1" applyFill="1" applyBorder="1" applyAlignment="1">
      <alignment vertical="center"/>
    </xf>
    <xf numFmtId="0" fontId="10" fillId="0" borderId="0" xfId="4" applyFont="1" applyAlignment="1">
      <alignment vertical="center" shrinkToFit="1"/>
    </xf>
    <xf numFmtId="0" fontId="16" fillId="0" borderId="0" xfId="4" applyFont="1" applyFill="1" applyBorder="1" applyAlignment="1"/>
    <xf numFmtId="176" fontId="1" fillId="0" borderId="4" xfId="4" applyNumberFormat="1" applyFont="1" applyFill="1" applyBorder="1" applyAlignment="1">
      <alignment vertical="center"/>
    </xf>
    <xf numFmtId="0" fontId="17" fillId="3" borderId="2" xfId="4" applyNumberFormat="1" applyFont="1" applyFill="1" applyBorder="1" applyAlignment="1">
      <alignment horizontal="center" vertical="center" wrapText="1"/>
    </xf>
    <xf numFmtId="0" fontId="9" fillId="3" borderId="3" xfId="4" applyNumberFormat="1" applyFont="1" applyFill="1" applyBorder="1" applyAlignment="1">
      <alignment horizontal="center" vertical="center" shrinkToFit="1"/>
    </xf>
    <xf numFmtId="176" fontId="1" fillId="0" borderId="4" xfId="4" applyNumberFormat="1" applyFont="1" applyFill="1" applyBorder="1" applyAlignment="1">
      <alignment horizontal="center" vertical="center"/>
    </xf>
    <xf numFmtId="176" fontId="7" fillId="0" borderId="0" xfId="4" applyNumberFormat="1" applyFont="1" applyFill="1" applyAlignment="1">
      <alignment vertical="center"/>
    </xf>
    <xf numFmtId="177" fontId="9" fillId="0" borderId="0" xfId="4" applyNumberFormat="1" applyFont="1" applyFill="1" applyBorder="1" applyAlignment="1"/>
    <xf numFmtId="177" fontId="4" fillId="0" borderId="0" xfId="4" applyNumberFormat="1" applyFont="1" applyFill="1" applyBorder="1" applyAlignment="1">
      <alignment vertical="center"/>
    </xf>
    <xf numFmtId="177" fontId="1" fillId="0" borderId="4" xfId="4" applyNumberFormat="1" applyFont="1" applyFill="1" applyBorder="1" applyAlignment="1">
      <alignment vertical="center"/>
    </xf>
    <xf numFmtId="177" fontId="1" fillId="0" borderId="4" xfId="4" applyNumberFormat="1" applyFont="1" applyFill="1" applyBorder="1" applyAlignment="1">
      <alignment horizontal="center" vertical="center"/>
    </xf>
    <xf numFmtId="177" fontId="7" fillId="0" borderId="0" xfId="4" applyNumberFormat="1" applyFont="1" applyFill="1" applyAlignment="1">
      <alignment vertical="center"/>
    </xf>
    <xf numFmtId="0" fontId="9" fillId="0" borderId="0" xfId="4" applyFont="1" applyFill="1" applyBorder="1" applyAlignment="1"/>
    <xf numFmtId="176" fontId="18" fillId="0" borderId="5" xfId="4" applyNumberFormat="1" applyFont="1" applyFill="1" applyBorder="1" applyAlignment="1">
      <alignment horizontal="right" vertical="center"/>
    </xf>
    <xf numFmtId="177" fontId="16" fillId="0" borderId="0" xfId="4" applyNumberFormat="1" applyFont="1" applyFill="1" applyBorder="1" applyAlignment="1"/>
    <xf numFmtId="184" fontId="4" fillId="0" borderId="0" xfId="4" applyNumberFormat="1" applyFont="1" applyFill="1" applyBorder="1" applyAlignment="1">
      <alignment vertical="center" shrinkToFit="1"/>
    </xf>
    <xf numFmtId="180" fontId="1" fillId="0" borderId="4" xfId="4" applyNumberFormat="1" applyFont="1" applyFill="1" applyBorder="1" applyAlignment="1">
      <alignment vertical="center" shrinkToFit="1"/>
    </xf>
    <xf numFmtId="14" fontId="17" fillId="3" borderId="2" xfId="4" applyNumberFormat="1" applyFont="1" applyFill="1" applyBorder="1" applyAlignment="1">
      <alignment horizontal="center" vertical="center" wrapText="1"/>
    </xf>
    <xf numFmtId="57" fontId="9" fillId="3" borderId="3" xfId="4" applyNumberFormat="1" applyFont="1" applyFill="1" applyBorder="1" applyAlignment="1">
      <alignment horizontal="center" vertical="center" shrinkToFit="1"/>
    </xf>
    <xf numFmtId="180" fontId="4" fillId="0" borderId="0" xfId="4" applyNumberFormat="1" applyFont="1" applyFill="1" applyBorder="1" applyAlignment="1">
      <alignment vertical="center" shrinkToFit="1"/>
    </xf>
    <xf numFmtId="0" fontId="17" fillId="4" borderId="2" xfId="4" applyNumberFormat="1" applyFont="1" applyFill="1" applyBorder="1" applyAlignment="1">
      <alignment horizontal="left" vertical="top" wrapText="1"/>
    </xf>
    <xf numFmtId="185" fontId="9" fillId="4" borderId="3" xfId="4" applyNumberFormat="1" applyFont="1" applyFill="1" applyBorder="1" applyAlignment="1">
      <alignment vertical="center" shrinkToFit="1"/>
    </xf>
    <xf numFmtId="0" fontId="1" fillId="0" borderId="4" xfId="4" applyNumberFormat="1" applyFont="1" applyFill="1" applyBorder="1" applyAlignment="1">
      <alignment horizontal="center" vertical="center"/>
    </xf>
    <xf numFmtId="186" fontId="9" fillId="4" borderId="3" xfId="4" applyNumberFormat="1" applyFont="1" applyFill="1" applyBorder="1" applyAlignment="1">
      <alignment vertical="center" shrinkToFit="1"/>
    </xf>
    <xf numFmtId="14" fontId="6" fillId="0" borderId="0" xfId="4" applyNumberFormat="1" applyFont="1" applyFill="1" applyBorder="1" applyAlignment="1">
      <alignment vertical="center"/>
    </xf>
    <xf numFmtId="0" fontId="17" fillId="0" borderId="2" xfId="4" applyNumberFormat="1" applyFont="1" applyFill="1" applyBorder="1" applyAlignment="1">
      <alignment horizontal="left" vertical="top" wrapText="1"/>
    </xf>
    <xf numFmtId="185" fontId="9" fillId="0" borderId="3" xfId="4" applyNumberFormat="1" applyFont="1" applyFill="1" applyBorder="1" applyAlignment="1">
      <alignment vertical="center" shrinkToFit="1"/>
    </xf>
    <xf numFmtId="38" fontId="9" fillId="0" borderId="3" xfId="5" applyFont="1" applyFill="1" applyBorder="1" applyAlignment="1">
      <alignment vertical="center" shrinkToFit="1"/>
    </xf>
    <xf numFmtId="186" fontId="1" fillId="0" borderId="4" xfId="4" applyNumberFormat="1" applyFont="1" applyFill="1" applyBorder="1" applyAlignment="1">
      <alignment horizontal="center" vertical="center"/>
    </xf>
    <xf numFmtId="178" fontId="9" fillId="0" borderId="0" xfId="4" applyNumberFormat="1" applyFont="1" applyBorder="1" applyAlignment="1"/>
    <xf numFmtId="180" fontId="1" fillId="0" borderId="0" xfId="4" applyNumberFormat="1" applyFont="1" applyAlignment="1">
      <alignment vertical="center" shrinkToFit="1"/>
    </xf>
    <xf numFmtId="178" fontId="17" fillId="0" borderId="0" xfId="4" applyNumberFormat="1" applyFont="1" applyAlignment="1">
      <alignment horizontal="left" vertical="top"/>
    </xf>
    <xf numFmtId="178" fontId="9" fillId="0" borderId="0" xfId="4" applyNumberFormat="1" applyFont="1" applyBorder="1" applyAlignment="1">
      <alignment vertical="center"/>
    </xf>
    <xf numFmtId="178" fontId="6" fillId="0" borderId="0" xfId="4" applyNumberFormat="1" applyFont="1" applyFill="1" applyBorder="1" applyAlignment="1">
      <alignment vertical="center"/>
    </xf>
    <xf numFmtId="178" fontId="7" fillId="0" borderId="0" xfId="4" applyNumberFormat="1" applyFont="1" applyFill="1" applyAlignment="1">
      <alignment vertical="center"/>
    </xf>
    <xf numFmtId="0" fontId="17" fillId="0" borderId="0" xfId="4" applyFont="1" applyAlignment="1">
      <alignment horizontal="left" vertical="top"/>
    </xf>
    <xf numFmtId="38" fontId="9" fillId="0" borderId="0" xfId="5" applyFont="1" applyBorder="1" applyAlignment="1">
      <alignment vertical="center"/>
    </xf>
    <xf numFmtId="180" fontId="19" fillId="0" borderId="6" xfId="4" applyNumberFormat="1" applyFont="1" applyBorder="1" applyAlignment="1">
      <alignment horizontal="center" vertical="center" shrinkToFit="1"/>
    </xf>
    <xf numFmtId="0" fontId="17" fillId="0" borderId="7" xfId="4" applyFont="1" applyBorder="1" applyAlignment="1">
      <alignment horizontal="left" vertical="top" wrapText="1"/>
    </xf>
    <xf numFmtId="38" fontId="9" fillId="0" borderId="8" xfId="4" applyNumberFormat="1" applyFont="1" applyBorder="1" applyAlignment="1">
      <alignment vertical="center"/>
    </xf>
    <xf numFmtId="0" fontId="1" fillId="0" borderId="9" xfId="4" applyFont="1" applyBorder="1" applyAlignment="1">
      <alignment vertical="center"/>
    </xf>
    <xf numFmtId="0" fontId="17" fillId="0" borderId="10" xfId="4" applyFont="1" applyBorder="1" applyAlignment="1">
      <alignment horizontal="left" vertical="top" wrapText="1"/>
    </xf>
    <xf numFmtId="38" fontId="9" fillId="0" borderId="11" xfId="5" applyFont="1" applyBorder="1" applyAlignment="1" applyProtection="1">
      <alignment vertical="center"/>
      <protection hidden="1"/>
    </xf>
    <xf numFmtId="183" fontId="10" fillId="0" borderId="9" xfId="4" applyNumberFormat="1" applyFont="1" applyBorder="1" applyAlignment="1">
      <alignment horizontal="center" vertical="center"/>
    </xf>
    <xf numFmtId="0" fontId="17" fillId="0" borderId="12" xfId="4" applyFont="1" applyBorder="1" applyAlignment="1">
      <alignment horizontal="left" vertical="top" wrapText="1"/>
    </xf>
    <xf numFmtId="38" fontId="9" fillId="0" borderId="2" xfId="4" applyNumberFormat="1" applyFont="1" applyBorder="1" applyAlignment="1" applyProtection="1">
      <alignment vertical="center"/>
      <protection hidden="1"/>
    </xf>
    <xf numFmtId="183" fontId="10" fillId="0" borderId="13" xfId="4" applyNumberFormat="1" applyFont="1" applyBorder="1" applyAlignment="1">
      <alignment horizontal="center" vertical="center"/>
    </xf>
    <xf numFmtId="0" fontId="17" fillId="0" borderId="14" xfId="4" applyNumberFormat="1" applyFont="1" applyFill="1" applyBorder="1" applyAlignment="1">
      <alignment horizontal="left" vertical="top" wrapText="1" shrinkToFit="1"/>
    </xf>
    <xf numFmtId="38" fontId="9" fillId="0" borderId="15" xfId="4" applyNumberFormat="1" applyFont="1" applyBorder="1" applyAlignment="1" applyProtection="1">
      <alignment vertical="center" shrinkToFit="1"/>
      <protection hidden="1"/>
    </xf>
    <xf numFmtId="183" fontId="10" fillId="0" borderId="16" xfId="4" applyNumberFormat="1" applyFont="1" applyBorder="1" applyAlignment="1">
      <alignment horizontal="center" vertical="center"/>
    </xf>
    <xf numFmtId="179" fontId="9" fillId="0" borderId="0" xfId="4" applyNumberFormat="1" applyFont="1" applyBorder="1" applyAlignment="1"/>
    <xf numFmtId="179" fontId="17" fillId="0" borderId="0" xfId="4" applyNumberFormat="1" applyFont="1" applyFill="1" applyBorder="1" applyAlignment="1">
      <alignment horizontal="left" vertical="top" wrapText="1"/>
    </xf>
    <xf numFmtId="179" fontId="9" fillId="0" borderId="0" xfId="4" applyNumberFormat="1" applyFont="1" applyBorder="1" applyAlignment="1">
      <alignment vertical="center"/>
    </xf>
    <xf numFmtId="179" fontId="6" fillId="0" borderId="0" xfId="4" applyNumberFormat="1" applyFont="1" applyFill="1" applyBorder="1" applyAlignment="1">
      <alignment vertical="center"/>
    </xf>
    <xf numFmtId="179" fontId="7" fillId="0" borderId="0" xfId="4" applyNumberFormat="1" applyFont="1" applyFill="1" applyAlignment="1">
      <alignment vertical="center"/>
    </xf>
    <xf numFmtId="38" fontId="9" fillId="0" borderId="0" xfId="5" applyFont="1" applyAlignment="1">
      <alignment vertical="center"/>
    </xf>
    <xf numFmtId="38" fontId="9" fillId="0" borderId="15" xfId="4" applyNumberFormat="1" applyFont="1" applyBorder="1" applyAlignment="1" applyProtection="1">
      <alignment vertical="center"/>
      <protection hidden="1"/>
    </xf>
    <xf numFmtId="0" fontId="6" fillId="0" borderId="0" xfId="4" applyFont="1" applyFill="1" applyBorder="1" applyAlignment="1">
      <alignment vertical="center" shrinkToFit="1"/>
    </xf>
    <xf numFmtId="0" fontId="7" fillId="0" borderId="0" xfId="4" applyFont="1" applyFill="1" applyAlignment="1">
      <alignment vertical="center" shrinkToFit="1"/>
    </xf>
    <xf numFmtId="180" fontId="1" fillId="0" borderId="0" xfId="4" applyNumberFormat="1" applyFont="1" applyBorder="1" applyAlignment="1">
      <alignment vertical="center" shrinkToFit="1"/>
    </xf>
    <xf numFmtId="0" fontId="17" fillId="0" borderId="17" xfId="4" applyNumberFormat="1" applyFont="1" applyFill="1" applyBorder="1" applyAlignment="1">
      <alignment horizontal="left" vertical="top" wrapText="1"/>
    </xf>
    <xf numFmtId="183" fontId="10" fillId="0" borderId="0" xfId="4" applyNumberFormat="1" applyFont="1" applyBorder="1" applyAlignment="1">
      <alignment horizontal="center" vertical="center"/>
    </xf>
    <xf numFmtId="0" fontId="17" fillId="0" borderId="0" xfId="4" applyFont="1" applyBorder="1" applyAlignment="1">
      <alignment horizontal="left" vertical="top"/>
    </xf>
    <xf numFmtId="38" fontId="9" fillId="0" borderId="11" xfId="4" applyNumberFormat="1" applyFont="1" applyBorder="1" applyAlignment="1" applyProtection="1">
      <alignment vertical="center" shrinkToFit="1"/>
      <protection hidden="1"/>
    </xf>
    <xf numFmtId="0" fontId="1" fillId="0" borderId="18" xfId="4" applyFont="1" applyBorder="1" applyAlignment="1">
      <alignment vertical="center"/>
    </xf>
    <xf numFmtId="38" fontId="9" fillId="0" borderId="2" xfId="5" applyFont="1" applyBorder="1" applyAlignment="1" applyProtection="1">
      <alignment vertical="center" shrinkToFit="1"/>
      <protection hidden="1"/>
    </xf>
    <xf numFmtId="180" fontId="1" fillId="0" borderId="17" xfId="4" applyNumberFormat="1" applyFont="1" applyBorder="1" applyAlignment="1">
      <alignment vertical="center" shrinkToFit="1"/>
    </xf>
    <xf numFmtId="179" fontId="9" fillId="0" borderId="0" xfId="4" applyNumberFormat="1" applyFont="1" applyBorder="1" applyAlignment="1">
      <alignment vertical="center" shrinkToFit="1"/>
    </xf>
    <xf numFmtId="38" fontId="9" fillId="0" borderId="0" xfId="5" applyFont="1" applyBorder="1" applyAlignment="1">
      <alignment vertical="center" shrinkToFit="1"/>
    </xf>
    <xf numFmtId="180" fontId="1" fillId="0" borderId="19" xfId="4" applyNumberFormat="1" applyFont="1" applyBorder="1" applyAlignment="1">
      <alignment vertical="center" shrinkToFit="1"/>
    </xf>
    <xf numFmtId="0" fontId="9" fillId="0" borderId="0" xfId="4" applyFont="1" applyBorder="1" applyAlignment="1">
      <alignment vertical="center" shrinkToFit="1"/>
    </xf>
    <xf numFmtId="180" fontId="19" fillId="0" borderId="7" xfId="4" applyNumberFormat="1" applyFont="1" applyBorder="1" applyAlignment="1">
      <alignment horizontal="center" vertical="center" shrinkToFit="1"/>
    </xf>
    <xf numFmtId="0" fontId="9" fillId="0" borderId="0" xfId="2" applyFont="1" applyFill="1" applyBorder="1" applyAlignment="1">
      <alignment horizontal="center"/>
    </xf>
    <xf numFmtId="38" fontId="1" fillId="0" borderId="0" xfId="5" applyFont="1" applyBorder="1" applyAlignment="1">
      <alignment vertical="center"/>
    </xf>
    <xf numFmtId="0" fontId="9" fillId="0" borderId="0" xfId="4" applyFont="1" applyBorder="1" applyAlignment="1">
      <alignment shrinkToFit="1"/>
    </xf>
    <xf numFmtId="0" fontId="8" fillId="0" borderId="7" xfId="4" applyFont="1" applyBorder="1" applyAlignment="1">
      <alignment horizontal="left" vertical="top" wrapText="1"/>
    </xf>
    <xf numFmtId="183" fontId="10" fillId="0" borderId="9" xfId="4" applyNumberFormat="1" applyFont="1" applyBorder="1" applyAlignment="1">
      <alignment horizontal="center" vertical="center" shrinkToFit="1"/>
    </xf>
    <xf numFmtId="0" fontId="8" fillId="0" borderId="12" xfId="4" applyFont="1" applyBorder="1" applyAlignment="1">
      <alignment horizontal="left" vertical="top" wrapText="1"/>
    </xf>
    <xf numFmtId="183" fontId="10" fillId="0" borderId="13" xfId="4" applyNumberFormat="1" applyFont="1" applyBorder="1" applyAlignment="1">
      <alignment horizontal="center" vertical="center" shrinkToFit="1"/>
    </xf>
    <xf numFmtId="0" fontId="8" fillId="0" borderId="14" xfId="4" applyNumberFormat="1" applyFont="1" applyFill="1" applyBorder="1" applyAlignment="1">
      <alignment horizontal="left" vertical="top" wrapText="1" shrinkToFit="1"/>
    </xf>
    <xf numFmtId="183" fontId="10" fillId="0" borderId="16" xfId="4" applyNumberFormat="1" applyFont="1" applyBorder="1" applyAlignment="1">
      <alignment horizontal="center" vertical="center" shrinkToFit="1"/>
    </xf>
    <xf numFmtId="183" fontId="10" fillId="0" borderId="0" xfId="4" applyNumberFormat="1" applyFont="1" applyBorder="1" applyAlignment="1">
      <alignment horizontal="center" vertical="center" shrinkToFit="1"/>
    </xf>
    <xf numFmtId="0" fontId="1" fillId="0" borderId="0" xfId="4" applyFont="1" applyBorder="1" applyAlignment="1">
      <alignment vertical="center" shrinkToFit="1"/>
    </xf>
    <xf numFmtId="180" fontId="19" fillId="0" borderId="17" xfId="4" applyNumberFormat="1" applyFont="1" applyBorder="1" applyAlignment="1">
      <alignment vertical="center" shrinkToFit="1"/>
    </xf>
    <xf numFmtId="0" fontId="8" fillId="0" borderId="17" xfId="4" applyNumberFormat="1" applyFont="1" applyFill="1" applyBorder="1" applyAlignment="1">
      <alignment horizontal="left" vertical="top" wrapText="1"/>
    </xf>
    <xf numFmtId="180" fontId="19" fillId="0" borderId="0" xfId="4" applyNumberFormat="1" applyFont="1" applyBorder="1" applyAlignment="1">
      <alignment vertical="center" shrinkToFit="1"/>
    </xf>
    <xf numFmtId="0" fontId="8" fillId="0" borderId="0" xfId="4" applyFont="1" applyBorder="1" applyAlignment="1">
      <alignment horizontal="left" vertical="top"/>
    </xf>
    <xf numFmtId="180" fontId="19" fillId="0" borderId="19" xfId="4" applyNumberFormat="1" applyFont="1" applyBorder="1" applyAlignment="1">
      <alignment vertical="center" shrinkToFit="1"/>
    </xf>
    <xf numFmtId="180" fontId="20" fillId="0" borderId="0" xfId="4" applyNumberFormat="1" applyFont="1" applyBorder="1" applyAlignment="1">
      <alignment vertical="center" shrinkToFit="1"/>
    </xf>
    <xf numFmtId="179" fontId="9" fillId="0" borderId="0" xfId="4" applyNumberFormat="1" applyFont="1" applyBorder="1" applyAlignment="1" applyProtection="1">
      <alignment vertical="center"/>
      <protection hidden="1"/>
    </xf>
    <xf numFmtId="38" fontId="9" fillId="0" borderId="0" xfId="5" applyFont="1" applyBorder="1" applyAlignment="1" applyProtection="1">
      <alignment vertical="center"/>
      <protection hidden="1"/>
    </xf>
    <xf numFmtId="0" fontId="9" fillId="0" borderId="0" xfId="4" applyFont="1" applyBorder="1" applyAlignment="1" applyProtection="1">
      <alignment vertical="center"/>
      <protection hidden="1"/>
    </xf>
    <xf numFmtId="179" fontId="9" fillId="0" borderId="0" xfId="4" applyNumberFormat="1" applyFont="1" applyBorder="1" applyAlignment="1" applyProtection="1">
      <alignment vertical="center" shrinkToFit="1"/>
      <protection hidden="1"/>
    </xf>
    <xf numFmtId="38" fontId="9" fillId="0" borderId="0" xfId="5" applyFont="1" applyBorder="1" applyAlignment="1" applyProtection="1">
      <alignment vertical="center" shrinkToFit="1"/>
      <protection hidden="1"/>
    </xf>
    <xf numFmtId="0" fontId="9" fillId="0" borderId="0" xfId="4" applyFont="1" applyBorder="1" applyAlignment="1" applyProtection="1">
      <alignment vertical="center" shrinkToFit="1"/>
      <protection hidden="1"/>
    </xf>
    <xf numFmtId="180" fontId="19" fillId="0" borderId="6" xfId="4" applyNumberFormat="1" applyFont="1" applyBorder="1" applyAlignment="1">
      <alignment horizontal="center" vertical="center" wrapText="1" shrinkToFit="1"/>
    </xf>
    <xf numFmtId="0" fontId="7" fillId="0" borderId="0" xfId="4" applyFont="1" applyBorder="1" applyAlignment="1">
      <alignment vertical="center"/>
    </xf>
    <xf numFmtId="0" fontId="1" fillId="0" borderId="2" xfId="1" applyBorder="1">
      <alignment vertical="center"/>
    </xf>
    <xf numFmtId="0" fontId="0" fillId="0" borderId="2" xfId="1" applyFont="1" applyBorder="1">
      <alignment vertical="center"/>
    </xf>
    <xf numFmtId="12" fontId="0" fillId="0" borderId="2" xfId="1" quotePrefix="1" applyNumberFormat="1" applyFont="1" applyBorder="1" applyAlignment="1">
      <alignment horizontal="right" vertical="center"/>
    </xf>
    <xf numFmtId="187" fontId="1" fillId="0" borderId="2" xfId="1" applyNumberFormat="1" applyBorder="1">
      <alignment vertical="center"/>
    </xf>
    <xf numFmtId="12" fontId="0" fillId="0" borderId="2" xfId="1" quotePrefix="1" applyNumberFormat="1" applyFont="1" applyBorder="1">
      <alignment vertical="center"/>
    </xf>
  </cellXfs>
  <cellStyles count="6">
    <cellStyle name="標準" xfId="0" builtinId="0"/>
    <cellStyle name="標準_NOUGYOU" xfId="1"/>
    <cellStyle name="標準_償却率表" xfId="2"/>
    <cellStyle name="標準_印刷用" xfId="3"/>
    <cellStyle name="標準_減価償却計算1" xfId="4"/>
    <cellStyle name="桁区切り" xfId="5" builtinId="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theme" Target="theme/theme1.xml" /><Relationship Id="rId5" Type="http://schemas.openxmlformats.org/officeDocument/2006/relationships/sharedStrings" Target="sharedStrings.xml" /><Relationship Id="rId6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vmlDrawing" Target="../drawings/vmlDrawing1.vml" /><Relationship Id="rId3" Type="http://schemas.openxmlformats.org/officeDocument/2006/relationships/comments" Target="../comments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FD20771"/>
  <sheetViews>
    <sheetView tabSelected="1" view="pageBreakPreview" topLeftCell="D1" zoomScale="75" zoomScaleSheetLayoutView="75" workbookViewId="0">
      <selection activeCell="J6" sqref="J6"/>
    </sheetView>
  </sheetViews>
  <sheetFormatPr defaultRowHeight="13.5"/>
  <cols>
    <col min="1" max="1" width="5.5" style="1" hidden="1" customWidth="1"/>
    <col min="2" max="2" width="7" style="1" hidden="1" customWidth="1"/>
    <col min="3" max="3" width="8.625" style="1" hidden="1" customWidth="1"/>
    <col min="4" max="4" width="17.5" style="1" customWidth="1"/>
    <col min="5" max="5" width="7.625" style="2" customWidth="1"/>
    <col min="6" max="6" width="14.125" style="1" hidden="1" customWidth="1"/>
    <col min="7" max="7" width="16.375" style="2" customWidth="1"/>
    <col min="8" max="8" width="14.75" style="1" hidden="1" customWidth="1"/>
    <col min="9" max="9" width="15.75" style="3" customWidth="1"/>
    <col min="10" max="10" width="9" style="2" customWidth="1"/>
    <col min="11" max="11" width="7.75" style="2" hidden="1" customWidth="1"/>
    <col min="12" max="13" width="6.875" style="2" customWidth="1"/>
    <col min="14" max="14" width="7.375" style="2" customWidth="1"/>
    <col min="15" max="15" width="6.875" style="2" customWidth="1"/>
    <col min="16" max="17" width="6.625" style="4" hidden="1" customWidth="1"/>
    <col min="18" max="18" width="13.125" style="4" hidden="1" customWidth="1"/>
    <col min="19" max="19" width="8.875" style="1" customWidth="1"/>
    <col min="20" max="20" width="10.125" style="3" hidden="1" customWidth="1"/>
    <col min="21" max="21" width="7.125" style="5" hidden="1" customWidth="1"/>
    <col min="22" max="22" width="8.375" style="3" hidden="1" customWidth="1"/>
    <col min="23" max="23" width="12.25" style="5" hidden="1" customWidth="1"/>
    <col min="24" max="25" width="9.5" style="1" hidden="1" customWidth="1"/>
    <col min="26" max="26" width="10.625" style="6" hidden="1" customWidth="1"/>
    <col min="27" max="30" width="7.375" style="6" hidden="1" customWidth="1"/>
    <col min="31" max="31" width="7.125" style="7" hidden="1" customWidth="1"/>
    <col min="32" max="32" width="18.25" style="1" hidden="1" customWidth="1"/>
    <col min="33" max="33" width="7.375" style="1" hidden="1" customWidth="1"/>
    <col min="34" max="34" width="13.5" style="1" hidden="1" customWidth="1"/>
    <col min="35" max="35" width="13" style="1" hidden="1" customWidth="1"/>
    <col min="36" max="36" width="11.625" style="1" hidden="1" customWidth="1"/>
    <col min="37" max="37" width="11.875" style="1" hidden="1" customWidth="1"/>
    <col min="38" max="38" width="8.375" style="1" hidden="1" customWidth="1"/>
    <col min="39" max="39" width="14.75" style="8" hidden="1" customWidth="1"/>
    <col min="40" max="40" width="14.75" style="1" hidden="1" customWidth="1"/>
    <col min="41" max="42" width="7.375" style="1" hidden="1" customWidth="1"/>
    <col min="43" max="43" width="9.625" style="1" hidden="1" customWidth="1"/>
    <col min="44" max="44" width="8.625" style="1" hidden="1" customWidth="1"/>
    <col min="45" max="45" width="11.375" style="1" hidden="1" customWidth="1"/>
    <col min="46" max="46" width="13.125" style="9" hidden="1" customWidth="1"/>
    <col min="47" max="50" width="7.75" style="1" hidden="1" customWidth="1"/>
    <col min="51" max="51" width="8.625" style="1" hidden="1" customWidth="1"/>
    <col min="52" max="52" width="9" style="1" hidden="1" customWidth="1"/>
    <col min="53" max="54" width="8.625" style="1" hidden="1" customWidth="1"/>
    <col min="55" max="58" width="7.75" style="1" hidden="1" customWidth="1"/>
    <col min="59" max="60" width="8.625" style="1" hidden="1" customWidth="1"/>
    <col min="61" max="61" width="9" style="1" hidden="1" customWidth="1"/>
    <col min="62" max="63" width="8.625" style="1" hidden="1" customWidth="1"/>
    <col min="64" max="64" width="7.875" style="1" hidden="1" customWidth="1"/>
    <col min="65" max="66" width="8.625" style="1" hidden="1" customWidth="1"/>
    <col min="67" max="67" width="9" style="1" hidden="1" customWidth="1"/>
    <col min="68" max="69" width="8.625" style="1" hidden="1" customWidth="1"/>
    <col min="70" max="70" width="9" style="1" hidden="1" customWidth="1"/>
    <col min="71" max="72" width="8.625" style="1" hidden="1" customWidth="1"/>
    <col min="73" max="73" width="7.875" style="1" hidden="1" customWidth="1"/>
    <col min="74" max="75" width="8.625" style="1" hidden="1" customWidth="1"/>
    <col min="76" max="76" width="9" style="1" hidden="1" customWidth="1"/>
    <col min="77" max="78" width="8.625" style="1" hidden="1" customWidth="1"/>
    <col min="79" max="79" width="7.875" style="1" hidden="1" customWidth="1"/>
    <col min="80" max="81" width="8.625" style="1" hidden="1" customWidth="1"/>
    <col min="82" max="82" width="7.875" style="1" hidden="1" customWidth="1"/>
    <col min="83" max="84" width="8.625" style="1" hidden="1" customWidth="1"/>
    <col min="85" max="85" width="9" style="1" hidden="1" customWidth="1"/>
    <col min="86" max="86" width="8.625" style="1" hidden="1" customWidth="1"/>
    <col min="87" max="87" width="7.875" style="1" hidden="1" customWidth="1"/>
    <col min="88" max="89" width="8.625" style="1" hidden="1" customWidth="1"/>
    <col min="90" max="90" width="7.875" style="1" hidden="1" customWidth="1"/>
    <col min="91" max="94" width="10.625" style="1" hidden="1" customWidth="1"/>
    <col min="95" max="95" width="7.875" style="1" hidden="1" customWidth="1"/>
    <col min="96" max="97" width="8.625" style="1" hidden="1" customWidth="1"/>
    <col min="98" max="98" width="7.875" style="1" hidden="1" customWidth="1"/>
    <col min="99" max="102" width="10.625" style="1" hidden="1" customWidth="1"/>
    <col min="103" max="106" width="9" style="1" hidden="1" customWidth="1"/>
    <col min="107" max="110" width="12.625" style="1" hidden="1" customWidth="1"/>
    <col min="111" max="114" width="9" style="1" hidden="1" customWidth="1"/>
    <col min="115" max="115" width="12.5" style="1" hidden="1" customWidth="1"/>
    <col min="116" max="116" width="13.125" style="1" hidden="1" customWidth="1"/>
    <col min="117" max="118" width="12.5" style="1" hidden="1" customWidth="1"/>
    <col min="119" max="119" width="9.375" style="1" hidden="1" customWidth="1"/>
    <col min="120" max="122" width="9" style="1" hidden="1" customWidth="1"/>
    <col min="123" max="126" width="12.375" style="1" hidden="1" customWidth="1"/>
    <col min="127" max="130" width="9" style="1" hidden="1" customWidth="1"/>
    <col min="131" max="134" width="12.5" style="1" hidden="1" customWidth="1"/>
    <col min="135" max="138" width="9" style="1" hidden="1" customWidth="1"/>
    <col min="139" max="142" width="12.5" style="1" hidden="1" customWidth="1"/>
    <col min="143" max="146" width="9" style="1" hidden="1" customWidth="1"/>
    <col min="147" max="150" width="12.625" style="1" hidden="1" customWidth="1"/>
    <col min="151" max="154" width="9" style="1" hidden="1" customWidth="1"/>
    <col min="155" max="158" width="12.5" style="1" hidden="1" customWidth="1"/>
    <col min="159" max="162" width="9" style="1" hidden="1" customWidth="1"/>
    <col min="163" max="166" width="12.5" style="1" hidden="1" customWidth="1"/>
    <col min="167" max="170" width="9" style="1" hidden="1" customWidth="1"/>
    <col min="171" max="174" width="12.5" style="1" customWidth="1"/>
    <col min="175" max="175" width="11.75" style="1" hidden="1" bestFit="1" customWidth="1"/>
    <col min="176" max="176" width="8.375" style="1" hidden="1" bestFit="1" customWidth="1"/>
    <col min="177" max="178" width="3.125" style="1" hidden="1" bestFit="1" customWidth="1"/>
    <col min="179" max="179" width="12.5" style="1" customWidth="1"/>
    <col min="180" max="182" width="10.875" style="1" bestFit="1" customWidth="1"/>
    <col min="183" max="183" width="11.75" style="1" hidden="1" bestFit="1" customWidth="1"/>
    <col min="184" max="184" width="8.375" style="1" hidden="1" bestFit="1" customWidth="1"/>
    <col min="185" max="186" width="3.125" style="1" hidden="1" bestFit="1" customWidth="1"/>
    <col min="187" max="188" width="12.5" style="1" customWidth="1"/>
    <col min="189" max="190" width="10.875" style="1" bestFit="1" customWidth="1"/>
    <col min="191" max="191" width="11.75" style="1" hidden="1" bestFit="1" customWidth="1"/>
    <col min="192" max="192" width="8.375" style="1" hidden="1" bestFit="1" customWidth="1"/>
    <col min="193" max="194" width="3.125" style="1" hidden="1" bestFit="1" customWidth="1"/>
    <col min="195" max="196" width="12.5" style="1" customWidth="1"/>
    <col min="197" max="198" width="10.875" style="1" bestFit="1" customWidth="1"/>
    <col min="199" max="199" width="11.75" style="1" hidden="1" bestFit="1" customWidth="1"/>
    <col min="200" max="200" width="8.375" style="1" hidden="1" bestFit="1" customWidth="1"/>
    <col min="201" max="202" width="3.125" style="1" hidden="1" bestFit="1" customWidth="1"/>
    <col min="203" max="204" width="12.5" style="1" customWidth="1"/>
    <col min="205" max="206" width="10.875" style="1" bestFit="1" customWidth="1"/>
    <col min="207" max="207" width="9.125" style="1" hidden="1" customWidth="1"/>
    <col min="208" max="280" width="9" style="1" customWidth="1"/>
    <col min="281" max="283" width="9" style="1" hidden="1" customWidth="1"/>
    <col min="284" max="284" width="17.5" style="1" customWidth="1"/>
    <col min="285" max="285" width="7.625" style="1" customWidth="1"/>
    <col min="286" max="286" width="9" style="1" hidden="1" customWidth="1"/>
    <col min="287" max="287" width="9.5" style="1" customWidth="1"/>
    <col min="288" max="288" width="9" style="1" hidden="1" customWidth="1"/>
    <col min="289" max="289" width="11.875" style="1" customWidth="1"/>
    <col min="290" max="290" width="6.125" style="1" customWidth="1"/>
    <col min="291" max="291" width="9" style="1" hidden="1" customWidth="1"/>
    <col min="292" max="293" width="5.25" style="1" customWidth="1"/>
    <col min="294" max="295" width="5.75" style="1" customWidth="1"/>
    <col min="296" max="297" width="9" style="1" hidden="1" customWidth="1"/>
    <col min="298" max="298" width="11.875" style="1" customWidth="1"/>
    <col min="299" max="299" width="8.875" style="1" customWidth="1"/>
    <col min="300" max="386" width="9" style="1" hidden="1" customWidth="1"/>
    <col min="387" max="388" width="10.625" style="1" customWidth="1"/>
    <col min="389" max="389" width="9" style="1" hidden="1" customWidth="1"/>
    <col min="390" max="390" width="10.625" style="1" customWidth="1"/>
    <col min="391" max="394" width="9" style="1" hidden="1" customWidth="1"/>
    <col min="395" max="396" width="10.5" style="1" customWidth="1"/>
    <col min="397" max="397" width="9" style="1" hidden="1" customWidth="1"/>
    <col min="398" max="398" width="10.5" style="1" customWidth="1"/>
    <col min="399" max="402" width="9" style="1" hidden="1" customWidth="1"/>
    <col min="403" max="404" width="10.75" style="1" customWidth="1"/>
    <col min="405" max="405" width="9" style="1" hidden="1" customWidth="1"/>
    <col min="406" max="406" width="10.75" style="1" customWidth="1"/>
    <col min="407" max="410" width="9" style="1" hidden="1" customWidth="1"/>
    <col min="411" max="412" width="10.625" style="1" customWidth="1"/>
    <col min="413" max="413" width="9" style="1" hidden="1" customWidth="1"/>
    <col min="414" max="414" width="10.625" style="1" customWidth="1"/>
    <col min="415" max="418" width="9" style="1" hidden="1" customWidth="1"/>
    <col min="419" max="420" width="10.625" style="1" customWidth="1"/>
    <col min="421" max="421" width="9" style="1" hidden="1" customWidth="1"/>
    <col min="422" max="422" width="10.625" style="1" customWidth="1"/>
    <col min="423" max="426" width="9" style="1" hidden="1" customWidth="1"/>
    <col min="427" max="428" width="10.625" style="1" customWidth="1"/>
    <col min="429" max="429" width="9" style="1" hidden="1" customWidth="1"/>
    <col min="430" max="430" width="10.625" style="1" customWidth="1"/>
    <col min="431" max="440" width="9" style="1" hidden="1" customWidth="1"/>
    <col min="441" max="536" width="9" style="1" customWidth="1"/>
    <col min="537" max="539" width="9" style="1" hidden="1" customWidth="1"/>
    <col min="540" max="540" width="17.5" style="1" customWidth="1"/>
    <col min="541" max="541" width="7.625" style="1" customWidth="1"/>
    <col min="542" max="542" width="9" style="1" hidden="1" customWidth="1"/>
    <col min="543" max="543" width="9.5" style="1" customWidth="1"/>
    <col min="544" max="544" width="9" style="1" hidden="1" customWidth="1"/>
    <col min="545" max="545" width="11.875" style="1" customWidth="1"/>
    <col min="546" max="546" width="6.125" style="1" customWidth="1"/>
    <col min="547" max="547" width="9" style="1" hidden="1" customWidth="1"/>
    <col min="548" max="549" width="5.25" style="1" customWidth="1"/>
    <col min="550" max="551" width="5.75" style="1" customWidth="1"/>
    <col min="552" max="553" width="9" style="1" hidden="1" customWidth="1"/>
    <col min="554" max="554" width="11.875" style="1" customWidth="1"/>
    <col min="555" max="555" width="8.875" style="1" customWidth="1"/>
    <col min="556" max="642" width="9" style="1" hidden="1" customWidth="1"/>
    <col min="643" max="644" width="10.625" style="1" customWidth="1"/>
    <col min="645" max="645" width="9" style="1" hidden="1" customWidth="1"/>
    <col min="646" max="646" width="10.625" style="1" customWidth="1"/>
    <col min="647" max="650" width="9" style="1" hidden="1" customWidth="1"/>
    <col min="651" max="652" width="10.5" style="1" customWidth="1"/>
    <col min="653" max="653" width="9" style="1" hidden="1" customWidth="1"/>
    <col min="654" max="654" width="10.5" style="1" customWidth="1"/>
    <col min="655" max="658" width="9" style="1" hidden="1" customWidth="1"/>
    <col min="659" max="660" width="10.75" style="1" customWidth="1"/>
    <col min="661" max="661" width="9" style="1" hidden="1" customWidth="1"/>
    <col min="662" max="662" width="10.75" style="1" customWidth="1"/>
    <col min="663" max="666" width="9" style="1" hidden="1" customWidth="1"/>
    <col min="667" max="668" width="10.625" style="1" customWidth="1"/>
    <col min="669" max="669" width="9" style="1" hidden="1" customWidth="1"/>
    <col min="670" max="670" width="10.625" style="1" customWidth="1"/>
    <col min="671" max="674" width="9" style="1" hidden="1" customWidth="1"/>
    <col min="675" max="676" width="10.625" style="1" customWidth="1"/>
    <col min="677" max="677" width="9" style="1" hidden="1" customWidth="1"/>
    <col min="678" max="678" width="10.625" style="1" customWidth="1"/>
    <col min="679" max="682" width="9" style="1" hidden="1" customWidth="1"/>
    <col min="683" max="684" width="10.625" style="1" customWidth="1"/>
    <col min="685" max="685" width="9" style="1" hidden="1" customWidth="1"/>
    <col min="686" max="686" width="10.625" style="1" customWidth="1"/>
    <col min="687" max="696" width="9" style="1" hidden="1" customWidth="1"/>
    <col min="697" max="792" width="9" style="1" customWidth="1"/>
    <col min="793" max="795" width="9" style="1" hidden="1" customWidth="1"/>
    <col min="796" max="796" width="17.5" style="1" customWidth="1"/>
    <col min="797" max="797" width="7.625" style="1" customWidth="1"/>
    <col min="798" max="798" width="9" style="1" hidden="1" customWidth="1"/>
    <col min="799" max="799" width="9.5" style="1" customWidth="1"/>
    <col min="800" max="800" width="9" style="1" hidden="1" customWidth="1"/>
    <col min="801" max="801" width="11.875" style="1" customWidth="1"/>
    <col min="802" max="802" width="6.125" style="1" customWidth="1"/>
    <col min="803" max="803" width="9" style="1" hidden="1" customWidth="1"/>
    <col min="804" max="805" width="5.25" style="1" customWidth="1"/>
    <col min="806" max="807" width="5.75" style="1" customWidth="1"/>
    <col min="808" max="809" width="9" style="1" hidden="1" customWidth="1"/>
    <col min="810" max="810" width="11.875" style="1" customWidth="1"/>
    <col min="811" max="811" width="8.875" style="1" customWidth="1"/>
    <col min="812" max="898" width="9" style="1" hidden="1" customWidth="1"/>
    <col min="899" max="900" width="10.625" style="1" customWidth="1"/>
    <col min="901" max="901" width="9" style="1" hidden="1" customWidth="1"/>
    <col min="902" max="902" width="10.625" style="1" customWidth="1"/>
    <col min="903" max="906" width="9" style="1" hidden="1" customWidth="1"/>
    <col min="907" max="908" width="10.5" style="1" customWidth="1"/>
    <col min="909" max="909" width="9" style="1" hidden="1" customWidth="1"/>
    <col min="910" max="910" width="10.5" style="1" customWidth="1"/>
    <col min="911" max="914" width="9" style="1" hidden="1" customWidth="1"/>
    <col min="915" max="916" width="10.75" style="1" customWidth="1"/>
    <col min="917" max="917" width="9" style="1" hidden="1" customWidth="1"/>
    <col min="918" max="918" width="10.75" style="1" customWidth="1"/>
    <col min="919" max="922" width="9" style="1" hidden="1" customWidth="1"/>
    <col min="923" max="924" width="10.625" style="1" customWidth="1"/>
    <col min="925" max="925" width="9" style="1" hidden="1" customWidth="1"/>
    <col min="926" max="926" width="10.625" style="1" customWidth="1"/>
    <col min="927" max="930" width="9" style="1" hidden="1" customWidth="1"/>
    <col min="931" max="932" width="10.625" style="1" customWidth="1"/>
    <col min="933" max="933" width="9" style="1" hidden="1" customWidth="1"/>
    <col min="934" max="934" width="10.625" style="1" customWidth="1"/>
    <col min="935" max="938" width="9" style="1" hidden="1" customWidth="1"/>
    <col min="939" max="940" width="10.625" style="1" customWidth="1"/>
    <col min="941" max="941" width="9" style="1" hidden="1" customWidth="1"/>
    <col min="942" max="942" width="10.625" style="1" customWidth="1"/>
    <col min="943" max="952" width="9" style="1" hidden="1" customWidth="1"/>
    <col min="953" max="1048" width="9" style="1" customWidth="1"/>
    <col min="1049" max="1051" width="9" style="1" hidden="1" customWidth="1"/>
    <col min="1052" max="1052" width="17.5" style="1" customWidth="1"/>
    <col min="1053" max="1053" width="7.625" style="1" customWidth="1"/>
    <col min="1054" max="1054" width="9" style="1" hidden="1" customWidth="1"/>
    <col min="1055" max="1055" width="9.5" style="1" customWidth="1"/>
    <col min="1056" max="1056" width="9" style="1" hidden="1" customWidth="1"/>
    <col min="1057" max="1057" width="11.875" style="1" customWidth="1"/>
    <col min="1058" max="1058" width="6.125" style="1" customWidth="1"/>
    <col min="1059" max="1059" width="9" style="1" hidden="1" customWidth="1"/>
    <col min="1060" max="1061" width="5.25" style="1" customWidth="1"/>
    <col min="1062" max="1063" width="5.75" style="1" customWidth="1"/>
    <col min="1064" max="1065" width="9" style="1" hidden="1" customWidth="1"/>
    <col min="1066" max="1066" width="11.875" style="1" customWidth="1"/>
    <col min="1067" max="1067" width="8.875" style="1" customWidth="1"/>
    <col min="1068" max="1154" width="9" style="1" hidden="1" customWidth="1"/>
    <col min="1155" max="1156" width="10.625" style="1" customWidth="1"/>
    <col min="1157" max="1157" width="9" style="1" hidden="1" customWidth="1"/>
    <col min="1158" max="1158" width="10.625" style="1" customWidth="1"/>
    <col min="1159" max="1162" width="9" style="1" hidden="1" customWidth="1"/>
    <col min="1163" max="1164" width="10.5" style="1" customWidth="1"/>
    <col min="1165" max="1165" width="9" style="1" hidden="1" customWidth="1"/>
    <col min="1166" max="1166" width="10.5" style="1" customWidth="1"/>
    <col min="1167" max="1170" width="9" style="1" hidden="1" customWidth="1"/>
    <col min="1171" max="1172" width="10.75" style="1" customWidth="1"/>
    <col min="1173" max="1173" width="9" style="1" hidden="1" customWidth="1"/>
    <col min="1174" max="1174" width="10.75" style="1" customWidth="1"/>
    <col min="1175" max="1178" width="9" style="1" hidden="1" customWidth="1"/>
    <col min="1179" max="1180" width="10.625" style="1" customWidth="1"/>
    <col min="1181" max="1181" width="9" style="1" hidden="1" customWidth="1"/>
    <col min="1182" max="1182" width="10.625" style="1" customWidth="1"/>
    <col min="1183" max="1186" width="9" style="1" hidden="1" customWidth="1"/>
    <col min="1187" max="1188" width="10.625" style="1" customWidth="1"/>
    <col min="1189" max="1189" width="9" style="1" hidden="1" customWidth="1"/>
    <col min="1190" max="1190" width="10.625" style="1" customWidth="1"/>
    <col min="1191" max="1194" width="9" style="1" hidden="1" customWidth="1"/>
    <col min="1195" max="1196" width="10.625" style="1" customWidth="1"/>
    <col min="1197" max="1197" width="9" style="1" hidden="1" customWidth="1"/>
    <col min="1198" max="1198" width="10.625" style="1" customWidth="1"/>
    <col min="1199" max="1208" width="9" style="1" hidden="1" customWidth="1"/>
    <col min="1209" max="1304" width="9" style="1" customWidth="1"/>
    <col min="1305" max="1307" width="9" style="1" hidden="1" customWidth="1"/>
    <col min="1308" max="1308" width="17.5" style="1" customWidth="1"/>
    <col min="1309" max="1309" width="7.625" style="1" customWidth="1"/>
    <col min="1310" max="1310" width="9" style="1" hidden="1" customWidth="1"/>
    <col min="1311" max="1311" width="9.5" style="1" customWidth="1"/>
    <col min="1312" max="1312" width="9" style="1" hidden="1" customWidth="1"/>
    <col min="1313" max="1313" width="11.875" style="1" customWidth="1"/>
    <col min="1314" max="1314" width="6.125" style="1" customWidth="1"/>
    <col min="1315" max="1315" width="9" style="1" hidden="1" customWidth="1"/>
    <col min="1316" max="1317" width="5.25" style="1" customWidth="1"/>
    <col min="1318" max="1319" width="5.75" style="1" customWidth="1"/>
    <col min="1320" max="1321" width="9" style="1" hidden="1" customWidth="1"/>
    <col min="1322" max="1322" width="11.875" style="1" customWidth="1"/>
    <col min="1323" max="1323" width="8.875" style="1" customWidth="1"/>
    <col min="1324" max="1410" width="9" style="1" hidden="1" customWidth="1"/>
    <col min="1411" max="1412" width="10.625" style="1" customWidth="1"/>
    <col min="1413" max="1413" width="9" style="1" hidden="1" customWidth="1"/>
    <col min="1414" max="1414" width="10.625" style="1" customWidth="1"/>
    <col min="1415" max="1418" width="9" style="1" hidden="1" customWidth="1"/>
    <col min="1419" max="1420" width="10.5" style="1" customWidth="1"/>
    <col min="1421" max="1421" width="9" style="1" hidden="1" customWidth="1"/>
    <col min="1422" max="1422" width="10.5" style="1" customWidth="1"/>
    <col min="1423" max="1426" width="9" style="1" hidden="1" customWidth="1"/>
    <col min="1427" max="1428" width="10.75" style="1" customWidth="1"/>
    <col min="1429" max="1429" width="9" style="1" hidden="1" customWidth="1"/>
    <col min="1430" max="1430" width="10.75" style="1" customWidth="1"/>
    <col min="1431" max="1434" width="9" style="1" hidden="1" customWidth="1"/>
    <col min="1435" max="1436" width="10.625" style="1" customWidth="1"/>
    <col min="1437" max="1437" width="9" style="1" hidden="1" customWidth="1"/>
    <col min="1438" max="1438" width="10.625" style="1" customWidth="1"/>
    <col min="1439" max="1442" width="9" style="1" hidden="1" customWidth="1"/>
    <col min="1443" max="1444" width="10.625" style="1" customWidth="1"/>
    <col min="1445" max="1445" width="9" style="1" hidden="1" customWidth="1"/>
    <col min="1446" max="1446" width="10.625" style="1" customWidth="1"/>
    <col min="1447" max="1450" width="9" style="1" hidden="1" customWidth="1"/>
    <col min="1451" max="1452" width="10.625" style="1" customWidth="1"/>
    <col min="1453" max="1453" width="9" style="1" hidden="1" customWidth="1"/>
    <col min="1454" max="1454" width="10.625" style="1" customWidth="1"/>
    <col min="1455" max="1464" width="9" style="1" hidden="1" customWidth="1"/>
    <col min="1465" max="1560" width="9" style="1" customWidth="1"/>
    <col min="1561" max="1563" width="9" style="1" hidden="1" customWidth="1"/>
    <col min="1564" max="1564" width="17.5" style="1" customWidth="1"/>
    <col min="1565" max="1565" width="7.625" style="1" customWidth="1"/>
    <col min="1566" max="1566" width="9" style="1" hidden="1" customWidth="1"/>
    <col min="1567" max="1567" width="9.5" style="1" customWidth="1"/>
    <col min="1568" max="1568" width="9" style="1" hidden="1" customWidth="1"/>
    <col min="1569" max="1569" width="11.875" style="1" customWidth="1"/>
    <col min="1570" max="1570" width="6.125" style="1" customWidth="1"/>
    <col min="1571" max="1571" width="9" style="1" hidden="1" customWidth="1"/>
    <col min="1572" max="1573" width="5.25" style="1" customWidth="1"/>
    <col min="1574" max="1575" width="5.75" style="1" customWidth="1"/>
    <col min="1576" max="1577" width="9" style="1" hidden="1" customWidth="1"/>
    <col min="1578" max="1578" width="11.875" style="1" customWidth="1"/>
    <col min="1579" max="1579" width="8.875" style="1" customWidth="1"/>
    <col min="1580" max="1666" width="9" style="1" hidden="1" customWidth="1"/>
    <col min="1667" max="1668" width="10.625" style="1" customWidth="1"/>
    <col min="1669" max="1669" width="9" style="1" hidden="1" customWidth="1"/>
    <col min="1670" max="1670" width="10.625" style="1" customWidth="1"/>
    <col min="1671" max="1674" width="9" style="1" hidden="1" customWidth="1"/>
    <col min="1675" max="1676" width="10.5" style="1" customWidth="1"/>
    <col min="1677" max="1677" width="9" style="1" hidden="1" customWidth="1"/>
    <col min="1678" max="1678" width="10.5" style="1" customWidth="1"/>
    <col min="1679" max="1682" width="9" style="1" hidden="1" customWidth="1"/>
    <col min="1683" max="1684" width="10.75" style="1" customWidth="1"/>
    <col min="1685" max="1685" width="9" style="1" hidden="1" customWidth="1"/>
    <col min="1686" max="1686" width="10.75" style="1" customWidth="1"/>
    <col min="1687" max="1690" width="9" style="1" hidden="1" customWidth="1"/>
    <col min="1691" max="1692" width="10.625" style="1" customWidth="1"/>
    <col min="1693" max="1693" width="9" style="1" hidden="1" customWidth="1"/>
    <col min="1694" max="1694" width="10.625" style="1" customWidth="1"/>
    <col min="1695" max="1698" width="9" style="1" hidden="1" customWidth="1"/>
    <col min="1699" max="1700" width="10.625" style="1" customWidth="1"/>
    <col min="1701" max="1701" width="9" style="1" hidden="1" customWidth="1"/>
    <col min="1702" max="1702" width="10.625" style="1" customWidth="1"/>
    <col min="1703" max="1706" width="9" style="1" hidden="1" customWidth="1"/>
    <col min="1707" max="1708" width="10.625" style="1" customWidth="1"/>
    <col min="1709" max="1709" width="9" style="1" hidden="1" customWidth="1"/>
    <col min="1710" max="1710" width="10.625" style="1" customWidth="1"/>
    <col min="1711" max="1720" width="9" style="1" hidden="1" customWidth="1"/>
    <col min="1721" max="1816" width="9" style="1" customWidth="1"/>
    <col min="1817" max="1819" width="9" style="1" hidden="1" customWidth="1"/>
    <col min="1820" max="1820" width="17.5" style="1" customWidth="1"/>
    <col min="1821" max="1821" width="7.625" style="1" customWidth="1"/>
    <col min="1822" max="1822" width="9" style="1" hidden="1" customWidth="1"/>
    <col min="1823" max="1823" width="9.5" style="1" customWidth="1"/>
    <col min="1824" max="1824" width="9" style="1" hidden="1" customWidth="1"/>
    <col min="1825" max="1825" width="11.875" style="1" customWidth="1"/>
    <col min="1826" max="1826" width="6.125" style="1" customWidth="1"/>
    <col min="1827" max="1827" width="9" style="1" hidden="1" customWidth="1"/>
    <col min="1828" max="1829" width="5.25" style="1" customWidth="1"/>
    <col min="1830" max="1831" width="5.75" style="1" customWidth="1"/>
    <col min="1832" max="1833" width="9" style="1" hidden="1" customWidth="1"/>
    <col min="1834" max="1834" width="11.875" style="1" customWidth="1"/>
    <col min="1835" max="1835" width="8.875" style="1" customWidth="1"/>
    <col min="1836" max="1922" width="9" style="1" hidden="1" customWidth="1"/>
    <col min="1923" max="1924" width="10.625" style="1" customWidth="1"/>
    <col min="1925" max="1925" width="9" style="1" hidden="1" customWidth="1"/>
    <col min="1926" max="1926" width="10.625" style="1" customWidth="1"/>
    <col min="1927" max="1930" width="9" style="1" hidden="1" customWidth="1"/>
    <col min="1931" max="1932" width="10.5" style="1" customWidth="1"/>
    <col min="1933" max="1933" width="9" style="1" hidden="1" customWidth="1"/>
    <col min="1934" max="1934" width="10.5" style="1" customWidth="1"/>
    <col min="1935" max="1938" width="9" style="1" hidden="1" customWidth="1"/>
    <col min="1939" max="1940" width="10.75" style="1" customWidth="1"/>
    <col min="1941" max="1941" width="9" style="1" hidden="1" customWidth="1"/>
    <col min="1942" max="1942" width="10.75" style="1" customWidth="1"/>
    <col min="1943" max="1946" width="9" style="1" hidden="1" customWidth="1"/>
    <col min="1947" max="1948" width="10.625" style="1" customWidth="1"/>
    <col min="1949" max="1949" width="9" style="1" hidden="1" customWidth="1"/>
    <col min="1950" max="1950" width="10.625" style="1" customWidth="1"/>
    <col min="1951" max="1954" width="9" style="1" hidden="1" customWidth="1"/>
    <col min="1955" max="1956" width="10.625" style="1" customWidth="1"/>
    <col min="1957" max="1957" width="9" style="1" hidden="1" customWidth="1"/>
    <col min="1958" max="1958" width="10.625" style="1" customWidth="1"/>
    <col min="1959" max="1962" width="9" style="1" hidden="1" customWidth="1"/>
    <col min="1963" max="1964" width="10.625" style="1" customWidth="1"/>
    <col min="1965" max="1965" width="9" style="1" hidden="1" customWidth="1"/>
    <col min="1966" max="1966" width="10.625" style="1" customWidth="1"/>
    <col min="1967" max="1976" width="9" style="1" hidden="1" customWidth="1"/>
    <col min="1977" max="2072" width="9" style="1" customWidth="1"/>
    <col min="2073" max="2075" width="9" style="1" hidden="1" customWidth="1"/>
    <col min="2076" max="2076" width="17.5" style="1" customWidth="1"/>
    <col min="2077" max="2077" width="7.625" style="1" customWidth="1"/>
    <col min="2078" max="2078" width="9" style="1" hidden="1" customWidth="1"/>
    <col min="2079" max="2079" width="9.5" style="1" customWidth="1"/>
    <col min="2080" max="2080" width="9" style="1" hidden="1" customWidth="1"/>
    <col min="2081" max="2081" width="11.875" style="1" customWidth="1"/>
    <col min="2082" max="2082" width="6.125" style="1" customWidth="1"/>
    <col min="2083" max="2083" width="9" style="1" hidden="1" customWidth="1"/>
    <col min="2084" max="2085" width="5.25" style="1" customWidth="1"/>
    <col min="2086" max="2087" width="5.75" style="1" customWidth="1"/>
    <col min="2088" max="2089" width="9" style="1" hidden="1" customWidth="1"/>
    <col min="2090" max="2090" width="11.875" style="1" customWidth="1"/>
    <col min="2091" max="2091" width="8.875" style="1" customWidth="1"/>
    <col min="2092" max="2178" width="9" style="1" hidden="1" customWidth="1"/>
    <col min="2179" max="2180" width="10.625" style="1" customWidth="1"/>
    <col min="2181" max="2181" width="9" style="1" hidden="1" customWidth="1"/>
    <col min="2182" max="2182" width="10.625" style="1" customWidth="1"/>
    <col min="2183" max="2186" width="9" style="1" hidden="1" customWidth="1"/>
    <col min="2187" max="2188" width="10.5" style="1" customWidth="1"/>
    <col min="2189" max="2189" width="9" style="1" hidden="1" customWidth="1"/>
    <col min="2190" max="2190" width="10.5" style="1" customWidth="1"/>
    <col min="2191" max="2194" width="9" style="1" hidden="1" customWidth="1"/>
    <col min="2195" max="2196" width="10.75" style="1" customWidth="1"/>
    <col min="2197" max="2197" width="9" style="1" hidden="1" customWidth="1"/>
    <col min="2198" max="2198" width="10.75" style="1" customWidth="1"/>
    <col min="2199" max="2202" width="9" style="1" hidden="1" customWidth="1"/>
    <col min="2203" max="2204" width="10.625" style="1" customWidth="1"/>
    <col min="2205" max="2205" width="9" style="1" hidden="1" customWidth="1"/>
    <col min="2206" max="2206" width="10.625" style="1" customWidth="1"/>
    <col min="2207" max="2210" width="9" style="1" hidden="1" customWidth="1"/>
    <col min="2211" max="2212" width="10.625" style="1" customWidth="1"/>
    <col min="2213" max="2213" width="9" style="1" hidden="1" customWidth="1"/>
    <col min="2214" max="2214" width="10.625" style="1" customWidth="1"/>
    <col min="2215" max="2218" width="9" style="1" hidden="1" customWidth="1"/>
    <col min="2219" max="2220" width="10.625" style="1" customWidth="1"/>
    <col min="2221" max="2221" width="9" style="1" hidden="1" customWidth="1"/>
    <col min="2222" max="2222" width="10.625" style="1" customWidth="1"/>
    <col min="2223" max="2232" width="9" style="1" hidden="1" customWidth="1"/>
    <col min="2233" max="2328" width="9" style="1" customWidth="1"/>
    <col min="2329" max="2331" width="9" style="1" hidden="1" customWidth="1"/>
    <col min="2332" max="2332" width="17.5" style="1" customWidth="1"/>
    <col min="2333" max="2333" width="7.625" style="1" customWidth="1"/>
    <col min="2334" max="2334" width="9" style="1" hidden="1" customWidth="1"/>
    <col min="2335" max="2335" width="9.5" style="1" customWidth="1"/>
    <col min="2336" max="2336" width="9" style="1" hidden="1" customWidth="1"/>
    <col min="2337" max="2337" width="11.875" style="1" customWidth="1"/>
    <col min="2338" max="2338" width="6.125" style="1" customWidth="1"/>
    <col min="2339" max="2339" width="9" style="1" hidden="1" customWidth="1"/>
    <col min="2340" max="2341" width="5.25" style="1" customWidth="1"/>
    <col min="2342" max="2343" width="5.75" style="1" customWidth="1"/>
    <col min="2344" max="2345" width="9" style="1" hidden="1" customWidth="1"/>
    <col min="2346" max="2346" width="11.875" style="1" customWidth="1"/>
    <col min="2347" max="2347" width="8.875" style="1" customWidth="1"/>
    <col min="2348" max="2434" width="9" style="1" hidden="1" customWidth="1"/>
    <col min="2435" max="2436" width="10.625" style="1" customWidth="1"/>
    <col min="2437" max="2437" width="9" style="1" hidden="1" customWidth="1"/>
    <col min="2438" max="2438" width="10.625" style="1" customWidth="1"/>
    <col min="2439" max="2442" width="9" style="1" hidden="1" customWidth="1"/>
    <col min="2443" max="2444" width="10.5" style="1" customWidth="1"/>
    <col min="2445" max="2445" width="9" style="1" hidden="1" customWidth="1"/>
    <col min="2446" max="2446" width="10.5" style="1" customWidth="1"/>
    <col min="2447" max="2450" width="9" style="1" hidden="1" customWidth="1"/>
    <col min="2451" max="2452" width="10.75" style="1" customWidth="1"/>
    <col min="2453" max="2453" width="9" style="1" hidden="1" customWidth="1"/>
    <col min="2454" max="2454" width="10.75" style="1" customWidth="1"/>
    <col min="2455" max="2458" width="9" style="1" hidden="1" customWidth="1"/>
    <col min="2459" max="2460" width="10.625" style="1" customWidth="1"/>
    <col min="2461" max="2461" width="9" style="1" hidden="1" customWidth="1"/>
    <col min="2462" max="2462" width="10.625" style="1" customWidth="1"/>
    <col min="2463" max="2466" width="9" style="1" hidden="1" customWidth="1"/>
    <col min="2467" max="2468" width="10.625" style="1" customWidth="1"/>
    <col min="2469" max="2469" width="9" style="1" hidden="1" customWidth="1"/>
    <col min="2470" max="2470" width="10.625" style="1" customWidth="1"/>
    <col min="2471" max="2474" width="9" style="1" hidden="1" customWidth="1"/>
    <col min="2475" max="2476" width="10.625" style="1" customWidth="1"/>
    <col min="2477" max="2477" width="9" style="1" hidden="1" customWidth="1"/>
    <col min="2478" max="2478" width="10.625" style="1" customWidth="1"/>
    <col min="2479" max="2488" width="9" style="1" hidden="1" customWidth="1"/>
    <col min="2489" max="2584" width="9" style="1" customWidth="1"/>
    <col min="2585" max="2587" width="9" style="1" hidden="1" customWidth="1"/>
    <col min="2588" max="2588" width="17.5" style="1" customWidth="1"/>
    <col min="2589" max="2589" width="7.625" style="1" customWidth="1"/>
    <col min="2590" max="2590" width="9" style="1" hidden="1" customWidth="1"/>
    <col min="2591" max="2591" width="9.5" style="1" customWidth="1"/>
    <col min="2592" max="2592" width="9" style="1" hidden="1" customWidth="1"/>
    <col min="2593" max="2593" width="11.875" style="1" customWidth="1"/>
    <col min="2594" max="2594" width="6.125" style="1" customWidth="1"/>
    <col min="2595" max="2595" width="9" style="1" hidden="1" customWidth="1"/>
    <col min="2596" max="2597" width="5.25" style="1" customWidth="1"/>
    <col min="2598" max="2599" width="5.75" style="1" customWidth="1"/>
    <col min="2600" max="2601" width="9" style="1" hidden="1" customWidth="1"/>
    <col min="2602" max="2602" width="11.875" style="1" customWidth="1"/>
    <col min="2603" max="2603" width="8.875" style="1" customWidth="1"/>
    <col min="2604" max="2690" width="9" style="1" hidden="1" customWidth="1"/>
    <col min="2691" max="2692" width="10.625" style="1" customWidth="1"/>
    <col min="2693" max="2693" width="9" style="1" hidden="1" customWidth="1"/>
    <col min="2694" max="2694" width="10.625" style="1" customWidth="1"/>
    <col min="2695" max="2698" width="9" style="1" hidden="1" customWidth="1"/>
    <col min="2699" max="2700" width="10.5" style="1" customWidth="1"/>
    <col min="2701" max="2701" width="9" style="1" hidden="1" customWidth="1"/>
    <col min="2702" max="2702" width="10.5" style="1" customWidth="1"/>
    <col min="2703" max="2706" width="9" style="1" hidden="1" customWidth="1"/>
    <col min="2707" max="2708" width="10.75" style="1" customWidth="1"/>
    <col min="2709" max="2709" width="9" style="1" hidden="1" customWidth="1"/>
    <col min="2710" max="2710" width="10.75" style="1" customWidth="1"/>
    <col min="2711" max="2714" width="9" style="1" hidden="1" customWidth="1"/>
    <col min="2715" max="2716" width="10.625" style="1" customWidth="1"/>
    <col min="2717" max="2717" width="9" style="1" hidden="1" customWidth="1"/>
    <col min="2718" max="2718" width="10.625" style="1" customWidth="1"/>
    <col min="2719" max="2722" width="9" style="1" hidden="1" customWidth="1"/>
    <col min="2723" max="2724" width="10.625" style="1" customWidth="1"/>
    <col min="2725" max="2725" width="9" style="1" hidden="1" customWidth="1"/>
    <col min="2726" max="2726" width="10.625" style="1" customWidth="1"/>
    <col min="2727" max="2730" width="9" style="1" hidden="1" customWidth="1"/>
    <col min="2731" max="2732" width="10.625" style="1" customWidth="1"/>
    <col min="2733" max="2733" width="9" style="1" hidden="1" customWidth="1"/>
    <col min="2734" max="2734" width="10.625" style="1" customWidth="1"/>
    <col min="2735" max="2744" width="9" style="1" hidden="1" customWidth="1"/>
    <col min="2745" max="2840" width="9" style="1" customWidth="1"/>
    <col min="2841" max="2843" width="9" style="1" hidden="1" customWidth="1"/>
    <col min="2844" max="2844" width="17.5" style="1" customWidth="1"/>
    <col min="2845" max="2845" width="7.625" style="1" customWidth="1"/>
    <col min="2846" max="2846" width="9" style="1" hidden="1" customWidth="1"/>
    <col min="2847" max="2847" width="9.5" style="1" customWidth="1"/>
    <col min="2848" max="2848" width="9" style="1" hidden="1" customWidth="1"/>
    <col min="2849" max="2849" width="11.875" style="1" customWidth="1"/>
    <col min="2850" max="2850" width="6.125" style="1" customWidth="1"/>
    <col min="2851" max="2851" width="9" style="1" hidden="1" customWidth="1"/>
    <col min="2852" max="2853" width="5.25" style="1" customWidth="1"/>
    <col min="2854" max="2855" width="5.75" style="1" customWidth="1"/>
    <col min="2856" max="2857" width="9" style="1" hidden="1" customWidth="1"/>
    <col min="2858" max="2858" width="11.875" style="1" customWidth="1"/>
    <col min="2859" max="2859" width="8.875" style="1" customWidth="1"/>
    <col min="2860" max="2946" width="9" style="1" hidden="1" customWidth="1"/>
    <col min="2947" max="2948" width="10.625" style="1" customWidth="1"/>
    <col min="2949" max="2949" width="9" style="1" hidden="1" customWidth="1"/>
    <col min="2950" max="2950" width="10.625" style="1" customWidth="1"/>
    <col min="2951" max="2954" width="9" style="1" hidden="1" customWidth="1"/>
    <col min="2955" max="2956" width="10.5" style="1" customWidth="1"/>
    <col min="2957" max="2957" width="9" style="1" hidden="1" customWidth="1"/>
    <col min="2958" max="2958" width="10.5" style="1" customWidth="1"/>
    <col min="2959" max="2962" width="9" style="1" hidden="1" customWidth="1"/>
    <col min="2963" max="2964" width="10.75" style="1" customWidth="1"/>
    <col min="2965" max="2965" width="9" style="1" hidden="1" customWidth="1"/>
    <col min="2966" max="2966" width="10.75" style="1" customWidth="1"/>
    <col min="2967" max="2970" width="9" style="1" hidden="1" customWidth="1"/>
    <col min="2971" max="2972" width="10.625" style="1" customWidth="1"/>
    <col min="2973" max="2973" width="9" style="1" hidden="1" customWidth="1"/>
    <col min="2974" max="2974" width="10.625" style="1" customWidth="1"/>
    <col min="2975" max="2978" width="9" style="1" hidden="1" customWidth="1"/>
    <col min="2979" max="2980" width="10.625" style="1" customWidth="1"/>
    <col min="2981" max="2981" width="9" style="1" hidden="1" customWidth="1"/>
    <col min="2982" max="2982" width="10.625" style="1" customWidth="1"/>
    <col min="2983" max="2986" width="9" style="1" hidden="1" customWidth="1"/>
    <col min="2987" max="2988" width="10.625" style="1" customWidth="1"/>
    <col min="2989" max="2989" width="9" style="1" hidden="1" customWidth="1"/>
    <col min="2990" max="2990" width="10.625" style="1" customWidth="1"/>
    <col min="2991" max="3000" width="9" style="1" hidden="1" customWidth="1"/>
    <col min="3001" max="3096" width="9" style="1" customWidth="1"/>
    <col min="3097" max="3099" width="9" style="1" hidden="1" customWidth="1"/>
    <col min="3100" max="3100" width="17.5" style="1" customWidth="1"/>
    <col min="3101" max="3101" width="7.625" style="1" customWidth="1"/>
    <col min="3102" max="3102" width="9" style="1" hidden="1" customWidth="1"/>
    <col min="3103" max="3103" width="9.5" style="1" customWidth="1"/>
    <col min="3104" max="3104" width="9" style="1" hidden="1" customWidth="1"/>
    <col min="3105" max="3105" width="11.875" style="1" customWidth="1"/>
    <col min="3106" max="3106" width="6.125" style="1" customWidth="1"/>
    <col min="3107" max="3107" width="9" style="1" hidden="1" customWidth="1"/>
    <col min="3108" max="3109" width="5.25" style="1" customWidth="1"/>
    <col min="3110" max="3111" width="5.75" style="1" customWidth="1"/>
    <col min="3112" max="3113" width="9" style="1" hidden="1" customWidth="1"/>
    <col min="3114" max="3114" width="11.875" style="1" customWidth="1"/>
    <col min="3115" max="3115" width="8.875" style="1" customWidth="1"/>
    <col min="3116" max="3202" width="9" style="1" hidden="1" customWidth="1"/>
    <col min="3203" max="3204" width="10.625" style="1" customWidth="1"/>
    <col min="3205" max="3205" width="9" style="1" hidden="1" customWidth="1"/>
    <col min="3206" max="3206" width="10.625" style="1" customWidth="1"/>
    <col min="3207" max="3210" width="9" style="1" hidden="1" customWidth="1"/>
    <col min="3211" max="3212" width="10.5" style="1" customWidth="1"/>
    <col min="3213" max="3213" width="9" style="1" hidden="1" customWidth="1"/>
    <col min="3214" max="3214" width="10.5" style="1" customWidth="1"/>
    <col min="3215" max="3218" width="9" style="1" hidden="1" customWidth="1"/>
    <col min="3219" max="3220" width="10.75" style="1" customWidth="1"/>
    <col min="3221" max="3221" width="9" style="1" hidden="1" customWidth="1"/>
    <col min="3222" max="3222" width="10.75" style="1" customWidth="1"/>
    <col min="3223" max="3226" width="9" style="1" hidden="1" customWidth="1"/>
    <col min="3227" max="3228" width="10.625" style="1" customWidth="1"/>
    <col min="3229" max="3229" width="9" style="1" hidden="1" customWidth="1"/>
    <col min="3230" max="3230" width="10.625" style="1" customWidth="1"/>
    <col min="3231" max="3234" width="9" style="1" hidden="1" customWidth="1"/>
    <col min="3235" max="3236" width="10.625" style="1" customWidth="1"/>
    <col min="3237" max="3237" width="9" style="1" hidden="1" customWidth="1"/>
    <col min="3238" max="3238" width="10.625" style="1" customWidth="1"/>
    <col min="3239" max="3242" width="9" style="1" hidden="1" customWidth="1"/>
    <col min="3243" max="3244" width="10.625" style="1" customWidth="1"/>
    <col min="3245" max="3245" width="9" style="1" hidden="1" customWidth="1"/>
    <col min="3246" max="3246" width="10.625" style="1" customWidth="1"/>
    <col min="3247" max="3256" width="9" style="1" hidden="1" customWidth="1"/>
    <col min="3257" max="3352" width="9" style="1" customWidth="1"/>
    <col min="3353" max="3355" width="9" style="1" hidden="1" customWidth="1"/>
    <col min="3356" max="3356" width="17.5" style="1" customWidth="1"/>
    <col min="3357" max="3357" width="7.625" style="1" customWidth="1"/>
    <col min="3358" max="3358" width="9" style="1" hidden="1" customWidth="1"/>
    <col min="3359" max="3359" width="9.5" style="1" customWidth="1"/>
    <col min="3360" max="3360" width="9" style="1" hidden="1" customWidth="1"/>
    <col min="3361" max="3361" width="11.875" style="1" customWidth="1"/>
    <col min="3362" max="3362" width="6.125" style="1" customWidth="1"/>
    <col min="3363" max="3363" width="9" style="1" hidden="1" customWidth="1"/>
    <col min="3364" max="3365" width="5.25" style="1" customWidth="1"/>
    <col min="3366" max="3367" width="5.75" style="1" customWidth="1"/>
    <col min="3368" max="3369" width="9" style="1" hidden="1" customWidth="1"/>
    <col min="3370" max="3370" width="11.875" style="1" customWidth="1"/>
    <col min="3371" max="3371" width="8.875" style="1" customWidth="1"/>
    <col min="3372" max="3458" width="9" style="1" hidden="1" customWidth="1"/>
    <col min="3459" max="3460" width="10.625" style="1" customWidth="1"/>
    <col min="3461" max="3461" width="9" style="1" hidden="1" customWidth="1"/>
    <col min="3462" max="3462" width="10.625" style="1" customWidth="1"/>
    <col min="3463" max="3466" width="9" style="1" hidden="1" customWidth="1"/>
    <col min="3467" max="3468" width="10.5" style="1" customWidth="1"/>
    <col min="3469" max="3469" width="9" style="1" hidden="1" customWidth="1"/>
    <col min="3470" max="3470" width="10.5" style="1" customWidth="1"/>
    <col min="3471" max="3474" width="9" style="1" hidden="1" customWidth="1"/>
    <col min="3475" max="3476" width="10.75" style="1" customWidth="1"/>
    <col min="3477" max="3477" width="9" style="1" hidden="1" customWidth="1"/>
    <col min="3478" max="3478" width="10.75" style="1" customWidth="1"/>
    <col min="3479" max="3482" width="9" style="1" hidden="1" customWidth="1"/>
    <col min="3483" max="3484" width="10.625" style="1" customWidth="1"/>
    <col min="3485" max="3485" width="9" style="1" hidden="1" customWidth="1"/>
    <col min="3486" max="3486" width="10.625" style="1" customWidth="1"/>
    <col min="3487" max="3490" width="9" style="1" hidden="1" customWidth="1"/>
    <col min="3491" max="3492" width="10.625" style="1" customWidth="1"/>
    <col min="3493" max="3493" width="9" style="1" hidden="1" customWidth="1"/>
    <col min="3494" max="3494" width="10.625" style="1" customWidth="1"/>
    <col min="3495" max="3498" width="9" style="1" hidden="1" customWidth="1"/>
    <col min="3499" max="3500" width="10.625" style="1" customWidth="1"/>
    <col min="3501" max="3501" width="9" style="1" hidden="1" customWidth="1"/>
    <col min="3502" max="3502" width="10.625" style="1" customWidth="1"/>
    <col min="3503" max="3512" width="9" style="1" hidden="1" customWidth="1"/>
    <col min="3513" max="3608" width="9" style="1" customWidth="1"/>
    <col min="3609" max="3611" width="9" style="1" hidden="1" customWidth="1"/>
    <col min="3612" max="3612" width="17.5" style="1" customWidth="1"/>
    <col min="3613" max="3613" width="7.625" style="1" customWidth="1"/>
    <col min="3614" max="3614" width="9" style="1" hidden="1" customWidth="1"/>
    <col min="3615" max="3615" width="9.5" style="1" customWidth="1"/>
    <col min="3616" max="3616" width="9" style="1" hidden="1" customWidth="1"/>
    <col min="3617" max="3617" width="11.875" style="1" customWidth="1"/>
    <col min="3618" max="3618" width="6.125" style="1" customWidth="1"/>
    <col min="3619" max="3619" width="9" style="1" hidden="1" customWidth="1"/>
    <col min="3620" max="3621" width="5.25" style="1" customWidth="1"/>
    <col min="3622" max="3623" width="5.75" style="1" customWidth="1"/>
    <col min="3624" max="3625" width="9" style="1" hidden="1" customWidth="1"/>
    <col min="3626" max="3626" width="11.875" style="1" customWidth="1"/>
    <col min="3627" max="3627" width="8.875" style="1" customWidth="1"/>
    <col min="3628" max="3714" width="9" style="1" hidden="1" customWidth="1"/>
    <col min="3715" max="3716" width="10.625" style="1" customWidth="1"/>
    <col min="3717" max="3717" width="9" style="1" hidden="1" customWidth="1"/>
    <col min="3718" max="3718" width="10.625" style="1" customWidth="1"/>
    <col min="3719" max="3722" width="9" style="1" hidden="1" customWidth="1"/>
    <col min="3723" max="3724" width="10.5" style="1" customWidth="1"/>
    <col min="3725" max="3725" width="9" style="1" hidden="1" customWidth="1"/>
    <col min="3726" max="3726" width="10.5" style="1" customWidth="1"/>
    <col min="3727" max="3730" width="9" style="1" hidden="1" customWidth="1"/>
    <col min="3731" max="3732" width="10.75" style="1" customWidth="1"/>
    <col min="3733" max="3733" width="9" style="1" hidden="1" customWidth="1"/>
    <col min="3734" max="3734" width="10.75" style="1" customWidth="1"/>
    <col min="3735" max="3738" width="9" style="1" hidden="1" customWidth="1"/>
    <col min="3739" max="3740" width="10.625" style="1" customWidth="1"/>
    <col min="3741" max="3741" width="9" style="1" hidden="1" customWidth="1"/>
    <col min="3742" max="3742" width="10.625" style="1" customWidth="1"/>
    <col min="3743" max="3746" width="9" style="1" hidden="1" customWidth="1"/>
    <col min="3747" max="3748" width="10.625" style="1" customWidth="1"/>
    <col min="3749" max="3749" width="9" style="1" hidden="1" customWidth="1"/>
    <col min="3750" max="3750" width="10.625" style="1" customWidth="1"/>
    <col min="3751" max="3754" width="9" style="1" hidden="1" customWidth="1"/>
    <col min="3755" max="3756" width="10.625" style="1" customWidth="1"/>
    <col min="3757" max="3757" width="9" style="1" hidden="1" customWidth="1"/>
    <col min="3758" max="3758" width="10.625" style="1" customWidth="1"/>
    <col min="3759" max="3768" width="9" style="1" hidden="1" customWidth="1"/>
    <col min="3769" max="3864" width="9" style="1" customWidth="1"/>
    <col min="3865" max="3867" width="9" style="1" hidden="1" customWidth="1"/>
    <col min="3868" max="3868" width="17.5" style="1" customWidth="1"/>
    <col min="3869" max="3869" width="7.625" style="1" customWidth="1"/>
    <col min="3870" max="3870" width="9" style="1" hidden="1" customWidth="1"/>
    <col min="3871" max="3871" width="9.5" style="1" customWidth="1"/>
    <col min="3872" max="3872" width="9" style="1" hidden="1" customWidth="1"/>
    <col min="3873" max="3873" width="11.875" style="1" customWidth="1"/>
    <col min="3874" max="3874" width="6.125" style="1" customWidth="1"/>
    <col min="3875" max="3875" width="9" style="1" hidden="1" customWidth="1"/>
    <col min="3876" max="3877" width="5.25" style="1" customWidth="1"/>
    <col min="3878" max="3879" width="5.75" style="1" customWidth="1"/>
    <col min="3880" max="3881" width="9" style="1" hidden="1" customWidth="1"/>
    <col min="3882" max="3882" width="11.875" style="1" customWidth="1"/>
    <col min="3883" max="3883" width="8.875" style="1" customWidth="1"/>
    <col min="3884" max="3970" width="9" style="1" hidden="1" customWidth="1"/>
    <col min="3971" max="3972" width="10.625" style="1" customWidth="1"/>
    <col min="3973" max="3973" width="9" style="1" hidden="1" customWidth="1"/>
    <col min="3974" max="3974" width="10.625" style="1" customWidth="1"/>
    <col min="3975" max="3978" width="9" style="1" hidden="1" customWidth="1"/>
    <col min="3979" max="3980" width="10.5" style="1" customWidth="1"/>
    <col min="3981" max="3981" width="9" style="1" hidden="1" customWidth="1"/>
    <col min="3982" max="3982" width="10.5" style="1" customWidth="1"/>
    <col min="3983" max="3986" width="9" style="1" hidden="1" customWidth="1"/>
    <col min="3987" max="3988" width="10.75" style="1" customWidth="1"/>
    <col min="3989" max="3989" width="9" style="1" hidden="1" customWidth="1"/>
    <col min="3990" max="3990" width="10.75" style="1" customWidth="1"/>
    <col min="3991" max="3994" width="9" style="1" hidden="1" customWidth="1"/>
    <col min="3995" max="3996" width="10.625" style="1" customWidth="1"/>
    <col min="3997" max="3997" width="9" style="1" hidden="1" customWidth="1"/>
    <col min="3998" max="3998" width="10.625" style="1" customWidth="1"/>
    <col min="3999" max="4002" width="9" style="1" hidden="1" customWidth="1"/>
    <col min="4003" max="4004" width="10.625" style="1" customWidth="1"/>
    <col min="4005" max="4005" width="9" style="1" hidden="1" customWidth="1"/>
    <col min="4006" max="4006" width="10.625" style="1" customWidth="1"/>
    <col min="4007" max="4010" width="9" style="1" hidden="1" customWidth="1"/>
    <col min="4011" max="4012" width="10.625" style="1" customWidth="1"/>
    <col min="4013" max="4013" width="9" style="1" hidden="1" customWidth="1"/>
    <col min="4014" max="4014" width="10.625" style="1" customWidth="1"/>
    <col min="4015" max="4024" width="9" style="1" hidden="1" customWidth="1"/>
    <col min="4025" max="4120" width="9" style="1" customWidth="1"/>
    <col min="4121" max="4123" width="9" style="1" hidden="1" customWidth="1"/>
    <col min="4124" max="4124" width="17.5" style="1" customWidth="1"/>
    <col min="4125" max="4125" width="7.625" style="1" customWidth="1"/>
    <col min="4126" max="4126" width="9" style="1" hidden="1" customWidth="1"/>
    <col min="4127" max="4127" width="9.5" style="1" customWidth="1"/>
    <col min="4128" max="4128" width="9" style="1" hidden="1" customWidth="1"/>
    <col min="4129" max="4129" width="11.875" style="1" customWidth="1"/>
    <col min="4130" max="4130" width="6.125" style="1" customWidth="1"/>
    <col min="4131" max="4131" width="9" style="1" hidden="1" customWidth="1"/>
    <col min="4132" max="4133" width="5.25" style="1" customWidth="1"/>
    <col min="4134" max="4135" width="5.75" style="1" customWidth="1"/>
    <col min="4136" max="4137" width="9" style="1" hidden="1" customWidth="1"/>
    <col min="4138" max="4138" width="11.875" style="1" customWidth="1"/>
    <col min="4139" max="4139" width="8.875" style="1" customWidth="1"/>
    <col min="4140" max="4226" width="9" style="1" hidden="1" customWidth="1"/>
    <col min="4227" max="4228" width="10.625" style="1" customWidth="1"/>
    <col min="4229" max="4229" width="9" style="1" hidden="1" customWidth="1"/>
    <col min="4230" max="4230" width="10.625" style="1" customWidth="1"/>
    <col min="4231" max="4234" width="9" style="1" hidden="1" customWidth="1"/>
    <col min="4235" max="4236" width="10.5" style="1" customWidth="1"/>
    <col min="4237" max="4237" width="9" style="1" hidden="1" customWidth="1"/>
    <col min="4238" max="4238" width="10.5" style="1" customWidth="1"/>
    <col min="4239" max="4242" width="9" style="1" hidden="1" customWidth="1"/>
    <col min="4243" max="4244" width="10.75" style="1" customWidth="1"/>
    <col min="4245" max="4245" width="9" style="1" hidden="1" customWidth="1"/>
    <col min="4246" max="4246" width="10.75" style="1" customWidth="1"/>
    <col min="4247" max="4250" width="9" style="1" hidden="1" customWidth="1"/>
    <col min="4251" max="4252" width="10.625" style="1" customWidth="1"/>
    <col min="4253" max="4253" width="9" style="1" hidden="1" customWidth="1"/>
    <col min="4254" max="4254" width="10.625" style="1" customWidth="1"/>
    <col min="4255" max="4258" width="9" style="1" hidden="1" customWidth="1"/>
    <col min="4259" max="4260" width="10.625" style="1" customWidth="1"/>
    <col min="4261" max="4261" width="9" style="1" hidden="1" customWidth="1"/>
    <col min="4262" max="4262" width="10.625" style="1" customWidth="1"/>
    <col min="4263" max="4266" width="9" style="1" hidden="1" customWidth="1"/>
    <col min="4267" max="4268" width="10.625" style="1" customWidth="1"/>
    <col min="4269" max="4269" width="9" style="1" hidden="1" customWidth="1"/>
    <col min="4270" max="4270" width="10.625" style="1" customWidth="1"/>
    <col min="4271" max="4280" width="9" style="1" hidden="1" customWidth="1"/>
    <col min="4281" max="4376" width="9" style="1" customWidth="1"/>
    <col min="4377" max="4379" width="9" style="1" hidden="1" customWidth="1"/>
    <col min="4380" max="4380" width="17.5" style="1" customWidth="1"/>
    <col min="4381" max="4381" width="7.625" style="1" customWidth="1"/>
    <col min="4382" max="4382" width="9" style="1" hidden="1" customWidth="1"/>
    <col min="4383" max="4383" width="9.5" style="1" customWidth="1"/>
    <col min="4384" max="4384" width="9" style="1" hidden="1" customWidth="1"/>
    <col min="4385" max="4385" width="11.875" style="1" customWidth="1"/>
    <col min="4386" max="4386" width="6.125" style="1" customWidth="1"/>
    <col min="4387" max="4387" width="9" style="1" hidden="1" customWidth="1"/>
    <col min="4388" max="4389" width="5.25" style="1" customWidth="1"/>
    <col min="4390" max="4391" width="5.75" style="1" customWidth="1"/>
    <col min="4392" max="4393" width="9" style="1" hidden="1" customWidth="1"/>
    <col min="4394" max="4394" width="11.875" style="1" customWidth="1"/>
    <col min="4395" max="4395" width="8.875" style="1" customWidth="1"/>
    <col min="4396" max="4482" width="9" style="1" hidden="1" customWidth="1"/>
    <col min="4483" max="4484" width="10.625" style="1" customWidth="1"/>
    <col min="4485" max="4485" width="9" style="1" hidden="1" customWidth="1"/>
    <col min="4486" max="4486" width="10.625" style="1" customWidth="1"/>
    <col min="4487" max="4490" width="9" style="1" hidden="1" customWidth="1"/>
    <col min="4491" max="4492" width="10.5" style="1" customWidth="1"/>
    <col min="4493" max="4493" width="9" style="1" hidden="1" customWidth="1"/>
    <col min="4494" max="4494" width="10.5" style="1" customWidth="1"/>
    <col min="4495" max="4498" width="9" style="1" hidden="1" customWidth="1"/>
    <col min="4499" max="4500" width="10.75" style="1" customWidth="1"/>
    <col min="4501" max="4501" width="9" style="1" hidden="1" customWidth="1"/>
    <col min="4502" max="4502" width="10.75" style="1" customWidth="1"/>
    <col min="4503" max="4506" width="9" style="1" hidden="1" customWidth="1"/>
    <col min="4507" max="4508" width="10.625" style="1" customWidth="1"/>
    <col min="4509" max="4509" width="9" style="1" hidden="1" customWidth="1"/>
    <col min="4510" max="4510" width="10.625" style="1" customWidth="1"/>
    <col min="4511" max="4514" width="9" style="1" hidden="1" customWidth="1"/>
    <col min="4515" max="4516" width="10.625" style="1" customWidth="1"/>
    <col min="4517" max="4517" width="9" style="1" hidden="1" customWidth="1"/>
    <col min="4518" max="4518" width="10.625" style="1" customWidth="1"/>
    <col min="4519" max="4522" width="9" style="1" hidden="1" customWidth="1"/>
    <col min="4523" max="4524" width="10.625" style="1" customWidth="1"/>
    <col min="4525" max="4525" width="9" style="1" hidden="1" customWidth="1"/>
    <col min="4526" max="4526" width="10.625" style="1" customWidth="1"/>
    <col min="4527" max="4536" width="9" style="1" hidden="1" customWidth="1"/>
    <col min="4537" max="4632" width="9" style="1" customWidth="1"/>
    <col min="4633" max="4635" width="9" style="1" hidden="1" customWidth="1"/>
    <col min="4636" max="4636" width="17.5" style="1" customWidth="1"/>
    <col min="4637" max="4637" width="7.625" style="1" customWidth="1"/>
    <col min="4638" max="4638" width="9" style="1" hidden="1" customWidth="1"/>
    <col min="4639" max="4639" width="9.5" style="1" customWidth="1"/>
    <col min="4640" max="4640" width="9" style="1" hidden="1" customWidth="1"/>
    <col min="4641" max="4641" width="11.875" style="1" customWidth="1"/>
    <col min="4642" max="4642" width="6.125" style="1" customWidth="1"/>
    <col min="4643" max="4643" width="9" style="1" hidden="1" customWidth="1"/>
    <col min="4644" max="4645" width="5.25" style="1" customWidth="1"/>
    <col min="4646" max="4647" width="5.75" style="1" customWidth="1"/>
    <col min="4648" max="4649" width="9" style="1" hidden="1" customWidth="1"/>
    <col min="4650" max="4650" width="11.875" style="1" customWidth="1"/>
    <col min="4651" max="4651" width="8.875" style="1" customWidth="1"/>
    <col min="4652" max="4738" width="9" style="1" hidden="1" customWidth="1"/>
    <col min="4739" max="4740" width="10.625" style="1" customWidth="1"/>
    <col min="4741" max="4741" width="9" style="1" hidden="1" customWidth="1"/>
    <col min="4742" max="4742" width="10.625" style="1" customWidth="1"/>
    <col min="4743" max="4746" width="9" style="1" hidden="1" customWidth="1"/>
    <col min="4747" max="4748" width="10.5" style="1" customWidth="1"/>
    <col min="4749" max="4749" width="9" style="1" hidden="1" customWidth="1"/>
    <col min="4750" max="4750" width="10.5" style="1" customWidth="1"/>
    <col min="4751" max="4754" width="9" style="1" hidden="1" customWidth="1"/>
    <col min="4755" max="4756" width="10.75" style="1" customWidth="1"/>
    <col min="4757" max="4757" width="9" style="1" hidden="1" customWidth="1"/>
    <col min="4758" max="4758" width="10.75" style="1" customWidth="1"/>
    <col min="4759" max="4762" width="9" style="1" hidden="1" customWidth="1"/>
    <col min="4763" max="4764" width="10.625" style="1" customWidth="1"/>
    <col min="4765" max="4765" width="9" style="1" hidden="1" customWidth="1"/>
    <col min="4766" max="4766" width="10.625" style="1" customWidth="1"/>
    <col min="4767" max="4770" width="9" style="1" hidden="1" customWidth="1"/>
    <col min="4771" max="4772" width="10.625" style="1" customWidth="1"/>
    <col min="4773" max="4773" width="9" style="1" hidden="1" customWidth="1"/>
    <col min="4774" max="4774" width="10.625" style="1" customWidth="1"/>
    <col min="4775" max="4778" width="9" style="1" hidden="1" customWidth="1"/>
    <col min="4779" max="4780" width="10.625" style="1" customWidth="1"/>
    <col min="4781" max="4781" width="9" style="1" hidden="1" customWidth="1"/>
    <col min="4782" max="4782" width="10.625" style="1" customWidth="1"/>
    <col min="4783" max="4792" width="9" style="1" hidden="1" customWidth="1"/>
    <col min="4793" max="4888" width="9" style="1" customWidth="1"/>
    <col min="4889" max="4891" width="9" style="1" hidden="1" customWidth="1"/>
    <col min="4892" max="4892" width="17.5" style="1" customWidth="1"/>
    <col min="4893" max="4893" width="7.625" style="1" customWidth="1"/>
    <col min="4894" max="4894" width="9" style="1" hidden="1" customWidth="1"/>
    <col min="4895" max="4895" width="9.5" style="1" customWidth="1"/>
    <col min="4896" max="4896" width="9" style="1" hidden="1" customWidth="1"/>
    <col min="4897" max="4897" width="11.875" style="1" customWidth="1"/>
    <col min="4898" max="4898" width="6.125" style="1" customWidth="1"/>
    <col min="4899" max="4899" width="9" style="1" hidden="1" customWidth="1"/>
    <col min="4900" max="4901" width="5.25" style="1" customWidth="1"/>
    <col min="4902" max="4903" width="5.75" style="1" customWidth="1"/>
    <col min="4904" max="4905" width="9" style="1" hidden="1" customWidth="1"/>
    <col min="4906" max="4906" width="11.875" style="1" customWidth="1"/>
    <col min="4907" max="4907" width="8.875" style="1" customWidth="1"/>
    <col min="4908" max="4994" width="9" style="1" hidden="1" customWidth="1"/>
    <col min="4995" max="4996" width="10.625" style="1" customWidth="1"/>
    <col min="4997" max="4997" width="9" style="1" hidden="1" customWidth="1"/>
    <col min="4998" max="4998" width="10.625" style="1" customWidth="1"/>
    <col min="4999" max="5002" width="9" style="1" hidden="1" customWidth="1"/>
    <col min="5003" max="5004" width="10.5" style="1" customWidth="1"/>
    <col min="5005" max="5005" width="9" style="1" hidden="1" customWidth="1"/>
    <col min="5006" max="5006" width="10.5" style="1" customWidth="1"/>
    <col min="5007" max="5010" width="9" style="1" hidden="1" customWidth="1"/>
    <col min="5011" max="5012" width="10.75" style="1" customWidth="1"/>
    <col min="5013" max="5013" width="9" style="1" hidden="1" customWidth="1"/>
    <col min="5014" max="5014" width="10.75" style="1" customWidth="1"/>
    <col min="5015" max="5018" width="9" style="1" hidden="1" customWidth="1"/>
    <col min="5019" max="5020" width="10.625" style="1" customWidth="1"/>
    <col min="5021" max="5021" width="9" style="1" hidden="1" customWidth="1"/>
    <col min="5022" max="5022" width="10.625" style="1" customWidth="1"/>
    <col min="5023" max="5026" width="9" style="1" hidden="1" customWidth="1"/>
    <col min="5027" max="5028" width="10.625" style="1" customWidth="1"/>
    <col min="5029" max="5029" width="9" style="1" hidden="1" customWidth="1"/>
    <col min="5030" max="5030" width="10.625" style="1" customWidth="1"/>
    <col min="5031" max="5034" width="9" style="1" hidden="1" customWidth="1"/>
    <col min="5035" max="5036" width="10.625" style="1" customWidth="1"/>
    <col min="5037" max="5037" width="9" style="1" hidden="1" customWidth="1"/>
    <col min="5038" max="5038" width="10.625" style="1" customWidth="1"/>
    <col min="5039" max="5048" width="9" style="1" hidden="1" customWidth="1"/>
    <col min="5049" max="5144" width="9" style="1" customWidth="1"/>
    <col min="5145" max="5147" width="9" style="1" hidden="1" customWidth="1"/>
    <col min="5148" max="5148" width="17.5" style="1" customWidth="1"/>
    <col min="5149" max="5149" width="7.625" style="1" customWidth="1"/>
    <col min="5150" max="5150" width="9" style="1" hidden="1" customWidth="1"/>
    <col min="5151" max="5151" width="9.5" style="1" customWidth="1"/>
    <col min="5152" max="5152" width="9" style="1" hidden="1" customWidth="1"/>
    <col min="5153" max="5153" width="11.875" style="1" customWidth="1"/>
    <col min="5154" max="5154" width="6.125" style="1" customWidth="1"/>
    <col min="5155" max="5155" width="9" style="1" hidden="1" customWidth="1"/>
    <col min="5156" max="5157" width="5.25" style="1" customWidth="1"/>
    <col min="5158" max="5159" width="5.75" style="1" customWidth="1"/>
    <col min="5160" max="5161" width="9" style="1" hidden="1" customWidth="1"/>
    <col min="5162" max="5162" width="11.875" style="1" customWidth="1"/>
    <col min="5163" max="5163" width="8.875" style="1" customWidth="1"/>
    <col min="5164" max="5250" width="9" style="1" hidden="1" customWidth="1"/>
    <col min="5251" max="5252" width="10.625" style="1" customWidth="1"/>
    <col min="5253" max="5253" width="9" style="1" hidden="1" customWidth="1"/>
    <col min="5254" max="5254" width="10.625" style="1" customWidth="1"/>
    <col min="5255" max="5258" width="9" style="1" hidden="1" customWidth="1"/>
    <col min="5259" max="5260" width="10.5" style="1" customWidth="1"/>
    <col min="5261" max="5261" width="9" style="1" hidden="1" customWidth="1"/>
    <col min="5262" max="5262" width="10.5" style="1" customWidth="1"/>
    <col min="5263" max="5266" width="9" style="1" hidden="1" customWidth="1"/>
    <col min="5267" max="5268" width="10.75" style="1" customWidth="1"/>
    <col min="5269" max="5269" width="9" style="1" hidden="1" customWidth="1"/>
    <col min="5270" max="5270" width="10.75" style="1" customWidth="1"/>
    <col min="5271" max="5274" width="9" style="1" hidden="1" customWidth="1"/>
    <col min="5275" max="5276" width="10.625" style="1" customWidth="1"/>
    <col min="5277" max="5277" width="9" style="1" hidden="1" customWidth="1"/>
    <col min="5278" max="5278" width="10.625" style="1" customWidth="1"/>
    <col min="5279" max="5282" width="9" style="1" hidden="1" customWidth="1"/>
    <col min="5283" max="5284" width="10.625" style="1" customWidth="1"/>
    <col min="5285" max="5285" width="9" style="1" hidden="1" customWidth="1"/>
    <col min="5286" max="5286" width="10.625" style="1" customWidth="1"/>
    <col min="5287" max="5290" width="9" style="1" hidden="1" customWidth="1"/>
    <col min="5291" max="5292" width="10.625" style="1" customWidth="1"/>
    <col min="5293" max="5293" width="9" style="1" hidden="1" customWidth="1"/>
    <col min="5294" max="5294" width="10.625" style="1" customWidth="1"/>
    <col min="5295" max="5304" width="9" style="1" hidden="1" customWidth="1"/>
    <col min="5305" max="5400" width="9" style="1" customWidth="1"/>
    <col min="5401" max="5403" width="9" style="1" hidden="1" customWidth="1"/>
    <col min="5404" max="5404" width="17.5" style="1" customWidth="1"/>
    <col min="5405" max="5405" width="7.625" style="1" customWidth="1"/>
    <col min="5406" max="5406" width="9" style="1" hidden="1" customWidth="1"/>
    <col min="5407" max="5407" width="9.5" style="1" customWidth="1"/>
    <col min="5408" max="5408" width="9" style="1" hidden="1" customWidth="1"/>
    <col min="5409" max="5409" width="11.875" style="1" customWidth="1"/>
    <col min="5410" max="5410" width="6.125" style="1" customWidth="1"/>
    <col min="5411" max="5411" width="9" style="1" hidden="1" customWidth="1"/>
    <col min="5412" max="5413" width="5.25" style="1" customWidth="1"/>
    <col min="5414" max="5415" width="5.75" style="1" customWidth="1"/>
    <col min="5416" max="5417" width="9" style="1" hidden="1" customWidth="1"/>
    <col min="5418" max="5418" width="11.875" style="1" customWidth="1"/>
    <col min="5419" max="5419" width="8.875" style="1" customWidth="1"/>
    <col min="5420" max="5506" width="9" style="1" hidden="1" customWidth="1"/>
    <col min="5507" max="5508" width="10.625" style="1" customWidth="1"/>
    <col min="5509" max="5509" width="9" style="1" hidden="1" customWidth="1"/>
    <col min="5510" max="5510" width="10.625" style="1" customWidth="1"/>
    <col min="5511" max="5514" width="9" style="1" hidden="1" customWidth="1"/>
    <col min="5515" max="5516" width="10.5" style="1" customWidth="1"/>
    <col min="5517" max="5517" width="9" style="1" hidden="1" customWidth="1"/>
    <col min="5518" max="5518" width="10.5" style="1" customWidth="1"/>
    <col min="5519" max="5522" width="9" style="1" hidden="1" customWidth="1"/>
    <col min="5523" max="5524" width="10.75" style="1" customWidth="1"/>
    <col min="5525" max="5525" width="9" style="1" hidden="1" customWidth="1"/>
    <col min="5526" max="5526" width="10.75" style="1" customWidth="1"/>
    <col min="5527" max="5530" width="9" style="1" hidden="1" customWidth="1"/>
    <col min="5531" max="5532" width="10.625" style="1" customWidth="1"/>
    <col min="5533" max="5533" width="9" style="1" hidden="1" customWidth="1"/>
    <col min="5534" max="5534" width="10.625" style="1" customWidth="1"/>
    <col min="5535" max="5538" width="9" style="1" hidden="1" customWidth="1"/>
    <col min="5539" max="5540" width="10.625" style="1" customWidth="1"/>
    <col min="5541" max="5541" width="9" style="1" hidden="1" customWidth="1"/>
    <col min="5542" max="5542" width="10.625" style="1" customWidth="1"/>
    <col min="5543" max="5546" width="9" style="1" hidden="1" customWidth="1"/>
    <col min="5547" max="5548" width="10.625" style="1" customWidth="1"/>
    <col min="5549" max="5549" width="9" style="1" hidden="1" customWidth="1"/>
    <col min="5550" max="5550" width="10.625" style="1" customWidth="1"/>
    <col min="5551" max="5560" width="9" style="1" hidden="1" customWidth="1"/>
    <col min="5561" max="5656" width="9" style="1" customWidth="1"/>
    <col min="5657" max="5659" width="9" style="1" hidden="1" customWidth="1"/>
    <col min="5660" max="5660" width="17.5" style="1" customWidth="1"/>
    <col min="5661" max="5661" width="7.625" style="1" customWidth="1"/>
    <col min="5662" max="5662" width="9" style="1" hidden="1" customWidth="1"/>
    <col min="5663" max="5663" width="9.5" style="1" customWidth="1"/>
    <col min="5664" max="5664" width="9" style="1" hidden="1" customWidth="1"/>
    <col min="5665" max="5665" width="11.875" style="1" customWidth="1"/>
    <col min="5666" max="5666" width="6.125" style="1" customWidth="1"/>
    <col min="5667" max="5667" width="9" style="1" hidden="1" customWidth="1"/>
    <col min="5668" max="5669" width="5.25" style="1" customWidth="1"/>
    <col min="5670" max="5671" width="5.75" style="1" customWidth="1"/>
    <col min="5672" max="5673" width="9" style="1" hidden="1" customWidth="1"/>
    <col min="5674" max="5674" width="11.875" style="1" customWidth="1"/>
    <col min="5675" max="5675" width="8.875" style="1" customWidth="1"/>
    <col min="5676" max="5762" width="9" style="1" hidden="1" customWidth="1"/>
    <col min="5763" max="5764" width="10.625" style="1" customWidth="1"/>
    <col min="5765" max="5765" width="9" style="1" hidden="1" customWidth="1"/>
    <col min="5766" max="5766" width="10.625" style="1" customWidth="1"/>
    <col min="5767" max="5770" width="9" style="1" hidden="1" customWidth="1"/>
    <col min="5771" max="5772" width="10.5" style="1" customWidth="1"/>
    <col min="5773" max="5773" width="9" style="1" hidden="1" customWidth="1"/>
    <col min="5774" max="5774" width="10.5" style="1" customWidth="1"/>
    <col min="5775" max="5778" width="9" style="1" hidden="1" customWidth="1"/>
    <col min="5779" max="5780" width="10.75" style="1" customWidth="1"/>
    <col min="5781" max="5781" width="9" style="1" hidden="1" customWidth="1"/>
    <col min="5782" max="5782" width="10.75" style="1" customWidth="1"/>
    <col min="5783" max="5786" width="9" style="1" hidden="1" customWidth="1"/>
    <col min="5787" max="5788" width="10.625" style="1" customWidth="1"/>
    <col min="5789" max="5789" width="9" style="1" hidden="1" customWidth="1"/>
    <col min="5790" max="5790" width="10.625" style="1" customWidth="1"/>
    <col min="5791" max="5794" width="9" style="1" hidden="1" customWidth="1"/>
    <col min="5795" max="5796" width="10.625" style="1" customWidth="1"/>
    <col min="5797" max="5797" width="9" style="1" hidden="1" customWidth="1"/>
    <col min="5798" max="5798" width="10.625" style="1" customWidth="1"/>
    <col min="5799" max="5802" width="9" style="1" hidden="1" customWidth="1"/>
    <col min="5803" max="5804" width="10.625" style="1" customWidth="1"/>
    <col min="5805" max="5805" width="9" style="1" hidden="1" customWidth="1"/>
    <col min="5806" max="5806" width="10.625" style="1" customWidth="1"/>
    <col min="5807" max="5816" width="9" style="1" hidden="1" customWidth="1"/>
    <col min="5817" max="5912" width="9" style="1" customWidth="1"/>
    <col min="5913" max="5915" width="9" style="1" hidden="1" customWidth="1"/>
    <col min="5916" max="5916" width="17.5" style="1" customWidth="1"/>
    <col min="5917" max="5917" width="7.625" style="1" customWidth="1"/>
    <col min="5918" max="5918" width="9" style="1" hidden="1" customWidth="1"/>
    <col min="5919" max="5919" width="9.5" style="1" customWidth="1"/>
    <col min="5920" max="5920" width="9" style="1" hidden="1" customWidth="1"/>
    <col min="5921" max="5921" width="11.875" style="1" customWidth="1"/>
    <col min="5922" max="5922" width="6.125" style="1" customWidth="1"/>
    <col min="5923" max="5923" width="9" style="1" hidden="1" customWidth="1"/>
    <col min="5924" max="5925" width="5.25" style="1" customWidth="1"/>
    <col min="5926" max="5927" width="5.75" style="1" customWidth="1"/>
    <col min="5928" max="5929" width="9" style="1" hidden="1" customWidth="1"/>
    <col min="5930" max="5930" width="11.875" style="1" customWidth="1"/>
    <col min="5931" max="5931" width="8.875" style="1" customWidth="1"/>
    <col min="5932" max="6018" width="9" style="1" hidden="1" customWidth="1"/>
    <col min="6019" max="6020" width="10.625" style="1" customWidth="1"/>
    <col min="6021" max="6021" width="9" style="1" hidden="1" customWidth="1"/>
    <col min="6022" max="6022" width="10.625" style="1" customWidth="1"/>
    <col min="6023" max="6026" width="9" style="1" hidden="1" customWidth="1"/>
    <col min="6027" max="6028" width="10.5" style="1" customWidth="1"/>
    <col min="6029" max="6029" width="9" style="1" hidden="1" customWidth="1"/>
    <col min="6030" max="6030" width="10.5" style="1" customWidth="1"/>
    <col min="6031" max="6034" width="9" style="1" hidden="1" customWidth="1"/>
    <col min="6035" max="6036" width="10.75" style="1" customWidth="1"/>
    <col min="6037" max="6037" width="9" style="1" hidden="1" customWidth="1"/>
    <col min="6038" max="6038" width="10.75" style="1" customWidth="1"/>
    <col min="6039" max="6042" width="9" style="1" hidden="1" customWidth="1"/>
    <col min="6043" max="6044" width="10.625" style="1" customWidth="1"/>
    <col min="6045" max="6045" width="9" style="1" hidden="1" customWidth="1"/>
    <col min="6046" max="6046" width="10.625" style="1" customWidth="1"/>
    <col min="6047" max="6050" width="9" style="1" hidden="1" customWidth="1"/>
    <col min="6051" max="6052" width="10.625" style="1" customWidth="1"/>
    <col min="6053" max="6053" width="9" style="1" hidden="1" customWidth="1"/>
    <col min="6054" max="6054" width="10.625" style="1" customWidth="1"/>
    <col min="6055" max="6058" width="9" style="1" hidden="1" customWidth="1"/>
    <col min="6059" max="6060" width="10.625" style="1" customWidth="1"/>
    <col min="6061" max="6061" width="9" style="1" hidden="1" customWidth="1"/>
    <col min="6062" max="6062" width="10.625" style="1" customWidth="1"/>
    <col min="6063" max="6072" width="9" style="1" hidden="1" customWidth="1"/>
    <col min="6073" max="6168" width="9" style="1" customWidth="1"/>
    <col min="6169" max="6171" width="9" style="1" hidden="1" customWidth="1"/>
    <col min="6172" max="6172" width="17.5" style="1" customWidth="1"/>
    <col min="6173" max="6173" width="7.625" style="1" customWidth="1"/>
    <col min="6174" max="6174" width="9" style="1" hidden="1" customWidth="1"/>
    <col min="6175" max="6175" width="9.5" style="1" customWidth="1"/>
    <col min="6176" max="6176" width="9" style="1" hidden="1" customWidth="1"/>
    <col min="6177" max="6177" width="11.875" style="1" customWidth="1"/>
    <col min="6178" max="6178" width="6.125" style="1" customWidth="1"/>
    <col min="6179" max="6179" width="9" style="1" hidden="1" customWidth="1"/>
    <col min="6180" max="6181" width="5.25" style="1" customWidth="1"/>
    <col min="6182" max="6183" width="5.75" style="1" customWidth="1"/>
    <col min="6184" max="6185" width="9" style="1" hidden="1" customWidth="1"/>
    <col min="6186" max="6186" width="11.875" style="1" customWidth="1"/>
    <col min="6187" max="6187" width="8.875" style="1" customWidth="1"/>
    <col min="6188" max="6274" width="9" style="1" hidden="1" customWidth="1"/>
    <col min="6275" max="6276" width="10.625" style="1" customWidth="1"/>
    <col min="6277" max="6277" width="9" style="1" hidden="1" customWidth="1"/>
    <col min="6278" max="6278" width="10.625" style="1" customWidth="1"/>
    <col min="6279" max="6282" width="9" style="1" hidden="1" customWidth="1"/>
    <col min="6283" max="6284" width="10.5" style="1" customWidth="1"/>
    <col min="6285" max="6285" width="9" style="1" hidden="1" customWidth="1"/>
    <col min="6286" max="6286" width="10.5" style="1" customWidth="1"/>
    <col min="6287" max="6290" width="9" style="1" hidden="1" customWidth="1"/>
    <col min="6291" max="6292" width="10.75" style="1" customWidth="1"/>
    <col min="6293" max="6293" width="9" style="1" hidden="1" customWidth="1"/>
    <col min="6294" max="6294" width="10.75" style="1" customWidth="1"/>
    <col min="6295" max="6298" width="9" style="1" hidden="1" customWidth="1"/>
    <col min="6299" max="6300" width="10.625" style="1" customWidth="1"/>
    <col min="6301" max="6301" width="9" style="1" hidden="1" customWidth="1"/>
    <col min="6302" max="6302" width="10.625" style="1" customWidth="1"/>
    <col min="6303" max="6306" width="9" style="1" hidden="1" customWidth="1"/>
    <col min="6307" max="6308" width="10.625" style="1" customWidth="1"/>
    <col min="6309" max="6309" width="9" style="1" hidden="1" customWidth="1"/>
    <col min="6310" max="6310" width="10.625" style="1" customWidth="1"/>
    <col min="6311" max="6314" width="9" style="1" hidden="1" customWidth="1"/>
    <col min="6315" max="6316" width="10.625" style="1" customWidth="1"/>
    <col min="6317" max="6317" width="9" style="1" hidden="1" customWidth="1"/>
    <col min="6318" max="6318" width="10.625" style="1" customWidth="1"/>
    <col min="6319" max="6328" width="9" style="1" hidden="1" customWidth="1"/>
    <col min="6329" max="6424" width="9" style="1" customWidth="1"/>
    <col min="6425" max="6427" width="9" style="1" hidden="1" customWidth="1"/>
    <col min="6428" max="6428" width="17.5" style="1" customWidth="1"/>
    <col min="6429" max="6429" width="7.625" style="1" customWidth="1"/>
    <col min="6430" max="6430" width="9" style="1" hidden="1" customWidth="1"/>
    <col min="6431" max="6431" width="9.5" style="1" customWidth="1"/>
    <col min="6432" max="6432" width="9" style="1" hidden="1" customWidth="1"/>
    <col min="6433" max="6433" width="11.875" style="1" customWidth="1"/>
    <col min="6434" max="6434" width="6.125" style="1" customWidth="1"/>
    <col min="6435" max="6435" width="9" style="1" hidden="1" customWidth="1"/>
    <col min="6436" max="6437" width="5.25" style="1" customWidth="1"/>
    <col min="6438" max="6439" width="5.75" style="1" customWidth="1"/>
    <col min="6440" max="6441" width="9" style="1" hidden="1" customWidth="1"/>
    <col min="6442" max="6442" width="11.875" style="1" customWidth="1"/>
    <col min="6443" max="6443" width="8.875" style="1" customWidth="1"/>
    <col min="6444" max="6530" width="9" style="1" hidden="1" customWidth="1"/>
    <col min="6531" max="6532" width="10.625" style="1" customWidth="1"/>
    <col min="6533" max="6533" width="9" style="1" hidden="1" customWidth="1"/>
    <col min="6534" max="6534" width="10.625" style="1" customWidth="1"/>
    <col min="6535" max="6538" width="9" style="1" hidden="1" customWidth="1"/>
    <col min="6539" max="6540" width="10.5" style="1" customWidth="1"/>
    <col min="6541" max="6541" width="9" style="1" hidden="1" customWidth="1"/>
    <col min="6542" max="6542" width="10.5" style="1" customWidth="1"/>
    <col min="6543" max="6546" width="9" style="1" hidden="1" customWidth="1"/>
    <col min="6547" max="6548" width="10.75" style="1" customWidth="1"/>
    <col min="6549" max="6549" width="9" style="1" hidden="1" customWidth="1"/>
    <col min="6550" max="6550" width="10.75" style="1" customWidth="1"/>
    <col min="6551" max="6554" width="9" style="1" hidden="1" customWidth="1"/>
    <col min="6555" max="6556" width="10.625" style="1" customWidth="1"/>
    <col min="6557" max="6557" width="9" style="1" hidden="1" customWidth="1"/>
    <col min="6558" max="6558" width="10.625" style="1" customWidth="1"/>
    <col min="6559" max="6562" width="9" style="1" hidden="1" customWidth="1"/>
    <col min="6563" max="6564" width="10.625" style="1" customWidth="1"/>
    <col min="6565" max="6565" width="9" style="1" hidden="1" customWidth="1"/>
    <col min="6566" max="6566" width="10.625" style="1" customWidth="1"/>
    <col min="6567" max="6570" width="9" style="1" hidden="1" customWidth="1"/>
    <col min="6571" max="6572" width="10.625" style="1" customWidth="1"/>
    <col min="6573" max="6573" width="9" style="1" hidden="1" customWidth="1"/>
    <col min="6574" max="6574" width="10.625" style="1" customWidth="1"/>
    <col min="6575" max="6584" width="9" style="1" hidden="1" customWidth="1"/>
    <col min="6585" max="6680" width="9" style="1" customWidth="1"/>
    <col min="6681" max="6683" width="9" style="1" hidden="1" customWidth="1"/>
    <col min="6684" max="6684" width="17.5" style="1" customWidth="1"/>
    <col min="6685" max="6685" width="7.625" style="1" customWidth="1"/>
    <col min="6686" max="6686" width="9" style="1" hidden="1" customWidth="1"/>
    <col min="6687" max="6687" width="9.5" style="1" customWidth="1"/>
    <col min="6688" max="6688" width="9" style="1" hidden="1" customWidth="1"/>
    <col min="6689" max="6689" width="11.875" style="1" customWidth="1"/>
    <col min="6690" max="6690" width="6.125" style="1" customWidth="1"/>
    <col min="6691" max="6691" width="9" style="1" hidden="1" customWidth="1"/>
    <col min="6692" max="6693" width="5.25" style="1" customWidth="1"/>
    <col min="6694" max="6695" width="5.75" style="1" customWidth="1"/>
    <col min="6696" max="6697" width="9" style="1" hidden="1" customWidth="1"/>
    <col min="6698" max="6698" width="11.875" style="1" customWidth="1"/>
    <col min="6699" max="6699" width="8.875" style="1" customWidth="1"/>
    <col min="6700" max="6786" width="9" style="1" hidden="1" customWidth="1"/>
    <col min="6787" max="6788" width="10.625" style="1" customWidth="1"/>
    <col min="6789" max="6789" width="9" style="1" hidden="1" customWidth="1"/>
    <col min="6790" max="6790" width="10.625" style="1" customWidth="1"/>
    <col min="6791" max="6794" width="9" style="1" hidden="1" customWidth="1"/>
    <col min="6795" max="6796" width="10.5" style="1" customWidth="1"/>
    <col min="6797" max="6797" width="9" style="1" hidden="1" customWidth="1"/>
    <col min="6798" max="6798" width="10.5" style="1" customWidth="1"/>
    <col min="6799" max="6802" width="9" style="1" hidden="1" customWidth="1"/>
    <col min="6803" max="6804" width="10.75" style="1" customWidth="1"/>
    <col min="6805" max="6805" width="9" style="1" hidden="1" customWidth="1"/>
    <col min="6806" max="6806" width="10.75" style="1" customWidth="1"/>
    <col min="6807" max="6810" width="9" style="1" hidden="1" customWidth="1"/>
    <col min="6811" max="6812" width="10.625" style="1" customWidth="1"/>
    <col min="6813" max="6813" width="9" style="1" hidden="1" customWidth="1"/>
    <col min="6814" max="6814" width="10.625" style="1" customWidth="1"/>
    <col min="6815" max="6818" width="9" style="1" hidden="1" customWidth="1"/>
    <col min="6819" max="6820" width="10.625" style="1" customWidth="1"/>
    <col min="6821" max="6821" width="9" style="1" hidden="1" customWidth="1"/>
    <col min="6822" max="6822" width="10.625" style="1" customWidth="1"/>
    <col min="6823" max="6826" width="9" style="1" hidden="1" customWidth="1"/>
    <col min="6827" max="6828" width="10.625" style="1" customWidth="1"/>
    <col min="6829" max="6829" width="9" style="1" hidden="1" customWidth="1"/>
    <col min="6830" max="6830" width="10.625" style="1" customWidth="1"/>
    <col min="6831" max="6840" width="9" style="1" hidden="1" customWidth="1"/>
    <col min="6841" max="6936" width="9" style="1" customWidth="1"/>
    <col min="6937" max="6939" width="9" style="1" hidden="1" customWidth="1"/>
    <col min="6940" max="6940" width="17.5" style="1" customWidth="1"/>
    <col min="6941" max="6941" width="7.625" style="1" customWidth="1"/>
    <col min="6942" max="6942" width="9" style="1" hidden="1" customWidth="1"/>
    <col min="6943" max="6943" width="9.5" style="1" customWidth="1"/>
    <col min="6944" max="6944" width="9" style="1" hidden="1" customWidth="1"/>
    <col min="6945" max="6945" width="11.875" style="1" customWidth="1"/>
    <col min="6946" max="6946" width="6.125" style="1" customWidth="1"/>
    <col min="6947" max="6947" width="9" style="1" hidden="1" customWidth="1"/>
    <col min="6948" max="6949" width="5.25" style="1" customWidth="1"/>
    <col min="6950" max="6951" width="5.75" style="1" customWidth="1"/>
    <col min="6952" max="6953" width="9" style="1" hidden="1" customWidth="1"/>
    <col min="6954" max="6954" width="11.875" style="1" customWidth="1"/>
    <col min="6955" max="6955" width="8.875" style="1" customWidth="1"/>
    <col min="6956" max="7042" width="9" style="1" hidden="1" customWidth="1"/>
    <col min="7043" max="7044" width="10.625" style="1" customWidth="1"/>
    <col min="7045" max="7045" width="9" style="1" hidden="1" customWidth="1"/>
    <col min="7046" max="7046" width="10.625" style="1" customWidth="1"/>
    <col min="7047" max="7050" width="9" style="1" hidden="1" customWidth="1"/>
    <col min="7051" max="7052" width="10.5" style="1" customWidth="1"/>
    <col min="7053" max="7053" width="9" style="1" hidden="1" customWidth="1"/>
    <col min="7054" max="7054" width="10.5" style="1" customWidth="1"/>
    <col min="7055" max="7058" width="9" style="1" hidden="1" customWidth="1"/>
    <col min="7059" max="7060" width="10.75" style="1" customWidth="1"/>
    <col min="7061" max="7061" width="9" style="1" hidden="1" customWidth="1"/>
    <col min="7062" max="7062" width="10.75" style="1" customWidth="1"/>
    <col min="7063" max="7066" width="9" style="1" hidden="1" customWidth="1"/>
    <col min="7067" max="7068" width="10.625" style="1" customWidth="1"/>
    <col min="7069" max="7069" width="9" style="1" hidden="1" customWidth="1"/>
    <col min="7070" max="7070" width="10.625" style="1" customWidth="1"/>
    <col min="7071" max="7074" width="9" style="1" hidden="1" customWidth="1"/>
    <col min="7075" max="7076" width="10.625" style="1" customWidth="1"/>
    <col min="7077" max="7077" width="9" style="1" hidden="1" customWidth="1"/>
    <col min="7078" max="7078" width="10.625" style="1" customWidth="1"/>
    <col min="7079" max="7082" width="9" style="1" hidden="1" customWidth="1"/>
    <col min="7083" max="7084" width="10.625" style="1" customWidth="1"/>
    <col min="7085" max="7085" width="9" style="1" hidden="1" customWidth="1"/>
    <col min="7086" max="7086" width="10.625" style="1" customWidth="1"/>
    <col min="7087" max="7096" width="9" style="1" hidden="1" customWidth="1"/>
    <col min="7097" max="7192" width="9" style="1" customWidth="1"/>
    <col min="7193" max="7195" width="9" style="1" hidden="1" customWidth="1"/>
    <col min="7196" max="7196" width="17.5" style="1" customWidth="1"/>
    <col min="7197" max="7197" width="7.625" style="1" customWidth="1"/>
    <col min="7198" max="7198" width="9" style="1" hidden="1" customWidth="1"/>
    <col min="7199" max="7199" width="9.5" style="1" customWidth="1"/>
    <col min="7200" max="7200" width="9" style="1" hidden="1" customWidth="1"/>
    <col min="7201" max="7201" width="11.875" style="1" customWidth="1"/>
    <col min="7202" max="7202" width="6.125" style="1" customWidth="1"/>
    <col min="7203" max="7203" width="9" style="1" hidden="1" customWidth="1"/>
    <col min="7204" max="7205" width="5.25" style="1" customWidth="1"/>
    <col min="7206" max="7207" width="5.75" style="1" customWidth="1"/>
    <col min="7208" max="7209" width="9" style="1" hidden="1" customWidth="1"/>
    <col min="7210" max="7210" width="11.875" style="1" customWidth="1"/>
    <col min="7211" max="7211" width="8.875" style="1" customWidth="1"/>
    <col min="7212" max="7298" width="9" style="1" hidden="1" customWidth="1"/>
    <col min="7299" max="7300" width="10.625" style="1" customWidth="1"/>
    <col min="7301" max="7301" width="9" style="1" hidden="1" customWidth="1"/>
    <col min="7302" max="7302" width="10.625" style="1" customWidth="1"/>
    <col min="7303" max="7306" width="9" style="1" hidden="1" customWidth="1"/>
    <col min="7307" max="7308" width="10.5" style="1" customWidth="1"/>
    <col min="7309" max="7309" width="9" style="1" hidden="1" customWidth="1"/>
    <col min="7310" max="7310" width="10.5" style="1" customWidth="1"/>
    <col min="7311" max="7314" width="9" style="1" hidden="1" customWidth="1"/>
    <col min="7315" max="7316" width="10.75" style="1" customWidth="1"/>
    <col min="7317" max="7317" width="9" style="1" hidden="1" customWidth="1"/>
    <col min="7318" max="7318" width="10.75" style="1" customWidth="1"/>
    <col min="7319" max="7322" width="9" style="1" hidden="1" customWidth="1"/>
    <col min="7323" max="7324" width="10.625" style="1" customWidth="1"/>
    <col min="7325" max="7325" width="9" style="1" hidden="1" customWidth="1"/>
    <col min="7326" max="7326" width="10.625" style="1" customWidth="1"/>
    <col min="7327" max="7330" width="9" style="1" hidden="1" customWidth="1"/>
    <col min="7331" max="7332" width="10.625" style="1" customWidth="1"/>
    <col min="7333" max="7333" width="9" style="1" hidden="1" customWidth="1"/>
    <col min="7334" max="7334" width="10.625" style="1" customWidth="1"/>
    <col min="7335" max="7338" width="9" style="1" hidden="1" customWidth="1"/>
    <col min="7339" max="7340" width="10.625" style="1" customWidth="1"/>
    <col min="7341" max="7341" width="9" style="1" hidden="1" customWidth="1"/>
    <col min="7342" max="7342" width="10.625" style="1" customWidth="1"/>
    <col min="7343" max="7352" width="9" style="1" hidden="1" customWidth="1"/>
    <col min="7353" max="7448" width="9" style="1" customWidth="1"/>
    <col min="7449" max="7451" width="9" style="1" hidden="1" customWidth="1"/>
    <col min="7452" max="7452" width="17.5" style="1" customWidth="1"/>
    <col min="7453" max="7453" width="7.625" style="1" customWidth="1"/>
    <col min="7454" max="7454" width="9" style="1" hidden="1" customWidth="1"/>
    <col min="7455" max="7455" width="9.5" style="1" customWidth="1"/>
    <col min="7456" max="7456" width="9" style="1" hidden="1" customWidth="1"/>
    <col min="7457" max="7457" width="11.875" style="1" customWidth="1"/>
    <col min="7458" max="7458" width="6.125" style="1" customWidth="1"/>
    <col min="7459" max="7459" width="9" style="1" hidden="1" customWidth="1"/>
    <col min="7460" max="7461" width="5.25" style="1" customWidth="1"/>
    <col min="7462" max="7463" width="5.75" style="1" customWidth="1"/>
    <col min="7464" max="7465" width="9" style="1" hidden="1" customWidth="1"/>
    <col min="7466" max="7466" width="11.875" style="1" customWidth="1"/>
    <col min="7467" max="7467" width="8.875" style="1" customWidth="1"/>
    <col min="7468" max="7554" width="9" style="1" hidden="1" customWidth="1"/>
    <col min="7555" max="7556" width="10.625" style="1" customWidth="1"/>
    <col min="7557" max="7557" width="9" style="1" hidden="1" customWidth="1"/>
    <col min="7558" max="7558" width="10.625" style="1" customWidth="1"/>
    <col min="7559" max="7562" width="9" style="1" hidden="1" customWidth="1"/>
    <col min="7563" max="7564" width="10.5" style="1" customWidth="1"/>
    <col min="7565" max="7565" width="9" style="1" hidden="1" customWidth="1"/>
    <col min="7566" max="7566" width="10.5" style="1" customWidth="1"/>
    <col min="7567" max="7570" width="9" style="1" hidden="1" customWidth="1"/>
    <col min="7571" max="7572" width="10.75" style="1" customWidth="1"/>
    <col min="7573" max="7573" width="9" style="1" hidden="1" customWidth="1"/>
    <col min="7574" max="7574" width="10.75" style="1" customWidth="1"/>
    <col min="7575" max="7578" width="9" style="1" hidden="1" customWidth="1"/>
    <col min="7579" max="7580" width="10.625" style="1" customWidth="1"/>
    <col min="7581" max="7581" width="9" style="1" hidden="1" customWidth="1"/>
    <col min="7582" max="7582" width="10.625" style="1" customWidth="1"/>
    <col min="7583" max="7586" width="9" style="1" hidden="1" customWidth="1"/>
    <col min="7587" max="7588" width="10.625" style="1" customWidth="1"/>
    <col min="7589" max="7589" width="9" style="1" hidden="1" customWidth="1"/>
    <col min="7590" max="7590" width="10.625" style="1" customWidth="1"/>
    <col min="7591" max="7594" width="9" style="1" hidden="1" customWidth="1"/>
    <col min="7595" max="7596" width="10.625" style="1" customWidth="1"/>
    <col min="7597" max="7597" width="9" style="1" hidden="1" customWidth="1"/>
    <col min="7598" max="7598" width="10.625" style="1" customWidth="1"/>
    <col min="7599" max="7608" width="9" style="1" hidden="1" customWidth="1"/>
    <col min="7609" max="7704" width="9" style="1" customWidth="1"/>
    <col min="7705" max="7707" width="9" style="1" hidden="1" customWidth="1"/>
    <col min="7708" max="7708" width="17.5" style="1" customWidth="1"/>
    <col min="7709" max="7709" width="7.625" style="1" customWidth="1"/>
    <col min="7710" max="7710" width="9" style="1" hidden="1" customWidth="1"/>
    <col min="7711" max="7711" width="9.5" style="1" customWidth="1"/>
    <col min="7712" max="7712" width="9" style="1" hidden="1" customWidth="1"/>
    <col min="7713" max="7713" width="11.875" style="1" customWidth="1"/>
    <col min="7714" max="7714" width="6.125" style="1" customWidth="1"/>
    <col min="7715" max="7715" width="9" style="1" hidden="1" customWidth="1"/>
    <col min="7716" max="7717" width="5.25" style="1" customWidth="1"/>
    <col min="7718" max="7719" width="5.75" style="1" customWidth="1"/>
    <col min="7720" max="7721" width="9" style="1" hidden="1" customWidth="1"/>
    <col min="7722" max="7722" width="11.875" style="1" customWidth="1"/>
    <col min="7723" max="7723" width="8.875" style="1" customWidth="1"/>
    <col min="7724" max="7810" width="9" style="1" hidden="1" customWidth="1"/>
    <col min="7811" max="7812" width="10.625" style="1" customWidth="1"/>
    <col min="7813" max="7813" width="9" style="1" hidden="1" customWidth="1"/>
    <col min="7814" max="7814" width="10.625" style="1" customWidth="1"/>
    <col min="7815" max="7818" width="9" style="1" hidden="1" customWidth="1"/>
    <col min="7819" max="7820" width="10.5" style="1" customWidth="1"/>
    <col min="7821" max="7821" width="9" style="1" hidden="1" customWidth="1"/>
    <col min="7822" max="7822" width="10.5" style="1" customWidth="1"/>
    <col min="7823" max="7826" width="9" style="1" hidden="1" customWidth="1"/>
    <col min="7827" max="7828" width="10.75" style="1" customWidth="1"/>
    <col min="7829" max="7829" width="9" style="1" hidden="1" customWidth="1"/>
    <col min="7830" max="7830" width="10.75" style="1" customWidth="1"/>
    <col min="7831" max="7834" width="9" style="1" hidden="1" customWidth="1"/>
    <col min="7835" max="7836" width="10.625" style="1" customWidth="1"/>
    <col min="7837" max="7837" width="9" style="1" hidden="1" customWidth="1"/>
    <col min="7838" max="7838" width="10.625" style="1" customWidth="1"/>
    <col min="7839" max="7842" width="9" style="1" hidden="1" customWidth="1"/>
    <col min="7843" max="7844" width="10.625" style="1" customWidth="1"/>
    <col min="7845" max="7845" width="9" style="1" hidden="1" customWidth="1"/>
    <col min="7846" max="7846" width="10.625" style="1" customWidth="1"/>
    <col min="7847" max="7850" width="9" style="1" hidden="1" customWidth="1"/>
    <col min="7851" max="7852" width="10.625" style="1" customWidth="1"/>
    <col min="7853" max="7853" width="9" style="1" hidden="1" customWidth="1"/>
    <col min="7854" max="7854" width="10.625" style="1" customWidth="1"/>
    <col min="7855" max="7864" width="9" style="1" hidden="1" customWidth="1"/>
    <col min="7865" max="7960" width="9" style="1" customWidth="1"/>
    <col min="7961" max="7963" width="9" style="1" hidden="1" customWidth="1"/>
    <col min="7964" max="7964" width="17.5" style="1" customWidth="1"/>
    <col min="7965" max="7965" width="7.625" style="1" customWidth="1"/>
    <col min="7966" max="7966" width="9" style="1" hidden="1" customWidth="1"/>
    <col min="7967" max="7967" width="9.5" style="1" customWidth="1"/>
    <col min="7968" max="7968" width="9" style="1" hidden="1" customWidth="1"/>
    <col min="7969" max="7969" width="11.875" style="1" customWidth="1"/>
    <col min="7970" max="7970" width="6.125" style="1" customWidth="1"/>
    <col min="7971" max="7971" width="9" style="1" hidden="1" customWidth="1"/>
    <col min="7972" max="7973" width="5.25" style="1" customWidth="1"/>
    <col min="7974" max="7975" width="5.75" style="1" customWidth="1"/>
    <col min="7976" max="7977" width="9" style="1" hidden="1" customWidth="1"/>
    <col min="7978" max="7978" width="11.875" style="1" customWidth="1"/>
    <col min="7979" max="7979" width="8.875" style="1" customWidth="1"/>
    <col min="7980" max="8066" width="9" style="1" hidden="1" customWidth="1"/>
    <col min="8067" max="8068" width="10.625" style="1" customWidth="1"/>
    <col min="8069" max="8069" width="9" style="1" hidden="1" customWidth="1"/>
    <col min="8070" max="8070" width="10.625" style="1" customWidth="1"/>
    <col min="8071" max="8074" width="9" style="1" hidden="1" customWidth="1"/>
    <col min="8075" max="8076" width="10.5" style="1" customWidth="1"/>
    <col min="8077" max="8077" width="9" style="1" hidden="1" customWidth="1"/>
    <col min="8078" max="8078" width="10.5" style="1" customWidth="1"/>
    <col min="8079" max="8082" width="9" style="1" hidden="1" customWidth="1"/>
    <col min="8083" max="8084" width="10.75" style="1" customWidth="1"/>
    <col min="8085" max="8085" width="9" style="1" hidden="1" customWidth="1"/>
    <col min="8086" max="8086" width="10.75" style="1" customWidth="1"/>
    <col min="8087" max="8090" width="9" style="1" hidden="1" customWidth="1"/>
    <col min="8091" max="8092" width="10.625" style="1" customWidth="1"/>
    <col min="8093" max="8093" width="9" style="1" hidden="1" customWidth="1"/>
    <col min="8094" max="8094" width="10.625" style="1" customWidth="1"/>
    <col min="8095" max="8098" width="9" style="1" hidden="1" customWidth="1"/>
    <col min="8099" max="8100" width="10.625" style="1" customWidth="1"/>
    <col min="8101" max="8101" width="9" style="1" hidden="1" customWidth="1"/>
    <col min="8102" max="8102" width="10.625" style="1" customWidth="1"/>
    <col min="8103" max="8106" width="9" style="1" hidden="1" customWidth="1"/>
    <col min="8107" max="8108" width="10.625" style="1" customWidth="1"/>
    <col min="8109" max="8109" width="9" style="1" hidden="1" customWidth="1"/>
    <col min="8110" max="8110" width="10.625" style="1" customWidth="1"/>
    <col min="8111" max="8120" width="9" style="1" hidden="1" customWidth="1"/>
    <col min="8121" max="8216" width="9" style="1" customWidth="1"/>
    <col min="8217" max="8219" width="9" style="1" hidden="1" customWidth="1"/>
    <col min="8220" max="8220" width="17.5" style="1" customWidth="1"/>
    <col min="8221" max="8221" width="7.625" style="1" customWidth="1"/>
    <col min="8222" max="8222" width="9" style="1" hidden="1" customWidth="1"/>
    <col min="8223" max="8223" width="9.5" style="1" customWidth="1"/>
    <col min="8224" max="8224" width="9" style="1" hidden="1" customWidth="1"/>
    <col min="8225" max="8225" width="11.875" style="1" customWidth="1"/>
    <col min="8226" max="8226" width="6.125" style="1" customWidth="1"/>
    <col min="8227" max="8227" width="9" style="1" hidden="1" customWidth="1"/>
    <col min="8228" max="8229" width="5.25" style="1" customWidth="1"/>
    <col min="8230" max="8231" width="5.75" style="1" customWidth="1"/>
    <col min="8232" max="8233" width="9" style="1" hidden="1" customWidth="1"/>
    <col min="8234" max="8234" width="11.875" style="1" customWidth="1"/>
    <col min="8235" max="8235" width="8.875" style="1" customWidth="1"/>
    <col min="8236" max="8322" width="9" style="1" hidden="1" customWidth="1"/>
    <col min="8323" max="8324" width="10.625" style="1" customWidth="1"/>
    <col min="8325" max="8325" width="9" style="1" hidden="1" customWidth="1"/>
    <col min="8326" max="8326" width="10.625" style="1" customWidth="1"/>
    <col min="8327" max="8330" width="9" style="1" hidden="1" customWidth="1"/>
    <col min="8331" max="8332" width="10.5" style="1" customWidth="1"/>
    <col min="8333" max="8333" width="9" style="1" hidden="1" customWidth="1"/>
    <col min="8334" max="8334" width="10.5" style="1" customWidth="1"/>
    <col min="8335" max="8338" width="9" style="1" hidden="1" customWidth="1"/>
    <col min="8339" max="8340" width="10.75" style="1" customWidth="1"/>
    <col min="8341" max="8341" width="9" style="1" hidden="1" customWidth="1"/>
    <col min="8342" max="8342" width="10.75" style="1" customWidth="1"/>
    <col min="8343" max="8346" width="9" style="1" hidden="1" customWidth="1"/>
    <col min="8347" max="8348" width="10.625" style="1" customWidth="1"/>
    <col min="8349" max="8349" width="9" style="1" hidden="1" customWidth="1"/>
    <col min="8350" max="8350" width="10.625" style="1" customWidth="1"/>
    <col min="8351" max="8354" width="9" style="1" hidden="1" customWidth="1"/>
    <col min="8355" max="8356" width="10.625" style="1" customWidth="1"/>
    <col min="8357" max="8357" width="9" style="1" hidden="1" customWidth="1"/>
    <col min="8358" max="8358" width="10.625" style="1" customWidth="1"/>
    <col min="8359" max="8362" width="9" style="1" hidden="1" customWidth="1"/>
    <col min="8363" max="8364" width="10.625" style="1" customWidth="1"/>
    <col min="8365" max="8365" width="9" style="1" hidden="1" customWidth="1"/>
    <col min="8366" max="8366" width="10.625" style="1" customWidth="1"/>
    <col min="8367" max="8376" width="9" style="1" hidden="1" customWidth="1"/>
    <col min="8377" max="8472" width="9" style="1" customWidth="1"/>
    <col min="8473" max="8475" width="9" style="1" hidden="1" customWidth="1"/>
    <col min="8476" max="8476" width="17.5" style="1" customWidth="1"/>
    <col min="8477" max="8477" width="7.625" style="1" customWidth="1"/>
    <col min="8478" max="8478" width="9" style="1" hidden="1" customWidth="1"/>
    <col min="8479" max="8479" width="9.5" style="1" customWidth="1"/>
    <col min="8480" max="8480" width="9" style="1" hidden="1" customWidth="1"/>
    <col min="8481" max="8481" width="11.875" style="1" customWidth="1"/>
    <col min="8482" max="8482" width="6.125" style="1" customWidth="1"/>
    <col min="8483" max="8483" width="9" style="1" hidden="1" customWidth="1"/>
    <col min="8484" max="8485" width="5.25" style="1" customWidth="1"/>
    <col min="8486" max="8487" width="5.75" style="1" customWidth="1"/>
    <col min="8488" max="8489" width="9" style="1" hidden="1" customWidth="1"/>
    <col min="8490" max="8490" width="11.875" style="1" customWidth="1"/>
    <col min="8491" max="8491" width="8.875" style="1" customWidth="1"/>
    <col min="8492" max="8578" width="9" style="1" hidden="1" customWidth="1"/>
    <col min="8579" max="8580" width="10.625" style="1" customWidth="1"/>
    <col min="8581" max="8581" width="9" style="1" hidden="1" customWidth="1"/>
    <col min="8582" max="8582" width="10.625" style="1" customWidth="1"/>
    <col min="8583" max="8586" width="9" style="1" hidden="1" customWidth="1"/>
    <col min="8587" max="8588" width="10.5" style="1" customWidth="1"/>
    <col min="8589" max="8589" width="9" style="1" hidden="1" customWidth="1"/>
    <col min="8590" max="8590" width="10.5" style="1" customWidth="1"/>
    <col min="8591" max="8594" width="9" style="1" hidden="1" customWidth="1"/>
    <col min="8595" max="8596" width="10.75" style="1" customWidth="1"/>
    <col min="8597" max="8597" width="9" style="1" hidden="1" customWidth="1"/>
    <col min="8598" max="8598" width="10.75" style="1" customWidth="1"/>
    <col min="8599" max="8602" width="9" style="1" hidden="1" customWidth="1"/>
    <col min="8603" max="8604" width="10.625" style="1" customWidth="1"/>
    <col min="8605" max="8605" width="9" style="1" hidden="1" customWidth="1"/>
    <col min="8606" max="8606" width="10.625" style="1" customWidth="1"/>
    <col min="8607" max="8610" width="9" style="1" hidden="1" customWidth="1"/>
    <col min="8611" max="8612" width="10.625" style="1" customWidth="1"/>
    <col min="8613" max="8613" width="9" style="1" hidden="1" customWidth="1"/>
    <col min="8614" max="8614" width="10.625" style="1" customWidth="1"/>
    <col min="8615" max="8618" width="9" style="1" hidden="1" customWidth="1"/>
    <col min="8619" max="8620" width="10.625" style="1" customWidth="1"/>
    <col min="8621" max="8621" width="9" style="1" hidden="1" customWidth="1"/>
    <col min="8622" max="8622" width="10.625" style="1" customWidth="1"/>
    <col min="8623" max="8632" width="9" style="1" hidden="1" customWidth="1"/>
    <col min="8633" max="8728" width="9" style="1" customWidth="1"/>
    <col min="8729" max="8731" width="9" style="1" hidden="1" customWidth="1"/>
    <col min="8732" max="8732" width="17.5" style="1" customWidth="1"/>
    <col min="8733" max="8733" width="7.625" style="1" customWidth="1"/>
    <col min="8734" max="8734" width="9" style="1" hidden="1" customWidth="1"/>
    <col min="8735" max="8735" width="9.5" style="1" customWidth="1"/>
    <col min="8736" max="8736" width="9" style="1" hidden="1" customWidth="1"/>
    <col min="8737" max="8737" width="11.875" style="1" customWidth="1"/>
    <col min="8738" max="8738" width="6.125" style="1" customWidth="1"/>
    <col min="8739" max="8739" width="9" style="1" hidden="1" customWidth="1"/>
    <col min="8740" max="8741" width="5.25" style="1" customWidth="1"/>
    <col min="8742" max="8743" width="5.75" style="1" customWidth="1"/>
    <col min="8744" max="8745" width="9" style="1" hidden="1" customWidth="1"/>
    <col min="8746" max="8746" width="11.875" style="1" customWidth="1"/>
    <col min="8747" max="8747" width="8.875" style="1" customWidth="1"/>
    <col min="8748" max="8834" width="9" style="1" hidden="1" customWidth="1"/>
    <col min="8835" max="8836" width="10.625" style="1" customWidth="1"/>
    <col min="8837" max="8837" width="9" style="1" hidden="1" customWidth="1"/>
    <col min="8838" max="8838" width="10.625" style="1" customWidth="1"/>
    <col min="8839" max="8842" width="9" style="1" hidden="1" customWidth="1"/>
    <col min="8843" max="8844" width="10.5" style="1" customWidth="1"/>
    <col min="8845" max="8845" width="9" style="1" hidden="1" customWidth="1"/>
    <col min="8846" max="8846" width="10.5" style="1" customWidth="1"/>
    <col min="8847" max="8850" width="9" style="1" hidden="1" customWidth="1"/>
    <col min="8851" max="8852" width="10.75" style="1" customWidth="1"/>
    <col min="8853" max="8853" width="9" style="1" hidden="1" customWidth="1"/>
    <col min="8854" max="8854" width="10.75" style="1" customWidth="1"/>
    <col min="8855" max="8858" width="9" style="1" hidden="1" customWidth="1"/>
    <col min="8859" max="8860" width="10.625" style="1" customWidth="1"/>
    <col min="8861" max="8861" width="9" style="1" hidden="1" customWidth="1"/>
    <col min="8862" max="8862" width="10.625" style="1" customWidth="1"/>
    <col min="8863" max="8866" width="9" style="1" hidden="1" customWidth="1"/>
    <col min="8867" max="8868" width="10.625" style="1" customWidth="1"/>
    <col min="8869" max="8869" width="9" style="1" hidden="1" customWidth="1"/>
    <col min="8870" max="8870" width="10.625" style="1" customWidth="1"/>
    <col min="8871" max="8874" width="9" style="1" hidden="1" customWidth="1"/>
    <col min="8875" max="8876" width="10.625" style="1" customWidth="1"/>
    <col min="8877" max="8877" width="9" style="1" hidden="1" customWidth="1"/>
    <col min="8878" max="8878" width="10.625" style="1" customWidth="1"/>
    <col min="8879" max="8888" width="9" style="1" hidden="1" customWidth="1"/>
    <col min="8889" max="8984" width="9" style="1" customWidth="1"/>
    <col min="8985" max="8987" width="9" style="1" hidden="1" customWidth="1"/>
    <col min="8988" max="8988" width="17.5" style="1" customWidth="1"/>
    <col min="8989" max="8989" width="7.625" style="1" customWidth="1"/>
    <col min="8990" max="8990" width="9" style="1" hidden="1" customWidth="1"/>
    <col min="8991" max="8991" width="9.5" style="1" customWidth="1"/>
    <col min="8992" max="8992" width="9" style="1" hidden="1" customWidth="1"/>
    <col min="8993" max="8993" width="11.875" style="1" customWidth="1"/>
    <col min="8994" max="8994" width="6.125" style="1" customWidth="1"/>
    <col min="8995" max="8995" width="9" style="1" hidden="1" customWidth="1"/>
    <col min="8996" max="8997" width="5.25" style="1" customWidth="1"/>
    <col min="8998" max="8999" width="5.75" style="1" customWidth="1"/>
    <col min="9000" max="9001" width="9" style="1" hidden="1" customWidth="1"/>
    <col min="9002" max="9002" width="11.875" style="1" customWidth="1"/>
    <col min="9003" max="9003" width="8.875" style="1" customWidth="1"/>
    <col min="9004" max="9090" width="9" style="1" hidden="1" customWidth="1"/>
    <col min="9091" max="9092" width="10.625" style="1" customWidth="1"/>
    <col min="9093" max="9093" width="9" style="1" hidden="1" customWidth="1"/>
    <col min="9094" max="9094" width="10.625" style="1" customWidth="1"/>
    <col min="9095" max="9098" width="9" style="1" hidden="1" customWidth="1"/>
    <col min="9099" max="9100" width="10.5" style="1" customWidth="1"/>
    <col min="9101" max="9101" width="9" style="1" hidden="1" customWidth="1"/>
    <col min="9102" max="9102" width="10.5" style="1" customWidth="1"/>
    <col min="9103" max="9106" width="9" style="1" hidden="1" customWidth="1"/>
    <col min="9107" max="9108" width="10.75" style="1" customWidth="1"/>
    <col min="9109" max="9109" width="9" style="1" hidden="1" customWidth="1"/>
    <col min="9110" max="9110" width="10.75" style="1" customWidth="1"/>
    <col min="9111" max="9114" width="9" style="1" hidden="1" customWidth="1"/>
    <col min="9115" max="9116" width="10.625" style="1" customWidth="1"/>
    <col min="9117" max="9117" width="9" style="1" hidden="1" customWidth="1"/>
    <col min="9118" max="9118" width="10.625" style="1" customWidth="1"/>
    <col min="9119" max="9122" width="9" style="1" hidden="1" customWidth="1"/>
    <col min="9123" max="9124" width="10.625" style="1" customWidth="1"/>
    <col min="9125" max="9125" width="9" style="1" hidden="1" customWidth="1"/>
    <col min="9126" max="9126" width="10.625" style="1" customWidth="1"/>
    <col min="9127" max="9130" width="9" style="1" hidden="1" customWidth="1"/>
    <col min="9131" max="9132" width="10.625" style="1" customWidth="1"/>
    <col min="9133" max="9133" width="9" style="1" hidden="1" customWidth="1"/>
    <col min="9134" max="9134" width="10.625" style="1" customWidth="1"/>
    <col min="9135" max="9144" width="9" style="1" hidden="1" customWidth="1"/>
    <col min="9145" max="9240" width="9" style="1" customWidth="1"/>
    <col min="9241" max="9243" width="9" style="1" hidden="1" customWidth="1"/>
    <col min="9244" max="9244" width="17.5" style="1" customWidth="1"/>
    <col min="9245" max="9245" width="7.625" style="1" customWidth="1"/>
    <col min="9246" max="9246" width="9" style="1" hidden="1" customWidth="1"/>
    <col min="9247" max="9247" width="9.5" style="1" customWidth="1"/>
    <col min="9248" max="9248" width="9" style="1" hidden="1" customWidth="1"/>
    <col min="9249" max="9249" width="11.875" style="1" customWidth="1"/>
    <col min="9250" max="9250" width="6.125" style="1" customWidth="1"/>
    <col min="9251" max="9251" width="9" style="1" hidden="1" customWidth="1"/>
    <col min="9252" max="9253" width="5.25" style="1" customWidth="1"/>
    <col min="9254" max="9255" width="5.75" style="1" customWidth="1"/>
    <col min="9256" max="9257" width="9" style="1" hidden="1" customWidth="1"/>
    <col min="9258" max="9258" width="11.875" style="1" customWidth="1"/>
    <col min="9259" max="9259" width="8.875" style="1" customWidth="1"/>
    <col min="9260" max="9346" width="9" style="1" hidden="1" customWidth="1"/>
    <col min="9347" max="9348" width="10.625" style="1" customWidth="1"/>
    <col min="9349" max="9349" width="9" style="1" hidden="1" customWidth="1"/>
    <col min="9350" max="9350" width="10.625" style="1" customWidth="1"/>
    <col min="9351" max="9354" width="9" style="1" hidden="1" customWidth="1"/>
    <col min="9355" max="9356" width="10.5" style="1" customWidth="1"/>
    <col min="9357" max="9357" width="9" style="1" hidden="1" customWidth="1"/>
    <col min="9358" max="9358" width="10.5" style="1" customWidth="1"/>
    <col min="9359" max="9362" width="9" style="1" hidden="1" customWidth="1"/>
    <col min="9363" max="9364" width="10.75" style="1" customWidth="1"/>
    <col min="9365" max="9365" width="9" style="1" hidden="1" customWidth="1"/>
    <col min="9366" max="9366" width="10.75" style="1" customWidth="1"/>
    <col min="9367" max="9370" width="9" style="1" hidden="1" customWidth="1"/>
    <col min="9371" max="9372" width="10.625" style="1" customWidth="1"/>
    <col min="9373" max="9373" width="9" style="1" hidden="1" customWidth="1"/>
    <col min="9374" max="9374" width="10.625" style="1" customWidth="1"/>
    <col min="9375" max="9378" width="9" style="1" hidden="1" customWidth="1"/>
    <col min="9379" max="9380" width="10.625" style="1" customWidth="1"/>
    <col min="9381" max="9381" width="9" style="1" hidden="1" customWidth="1"/>
    <col min="9382" max="9382" width="10.625" style="1" customWidth="1"/>
    <col min="9383" max="9386" width="9" style="1" hidden="1" customWidth="1"/>
    <col min="9387" max="9388" width="10.625" style="1" customWidth="1"/>
    <col min="9389" max="9389" width="9" style="1" hidden="1" customWidth="1"/>
    <col min="9390" max="9390" width="10.625" style="1" customWidth="1"/>
    <col min="9391" max="9400" width="9" style="1" hidden="1" customWidth="1"/>
    <col min="9401" max="9496" width="9" style="1" customWidth="1"/>
    <col min="9497" max="9499" width="9" style="1" hidden="1" customWidth="1"/>
    <col min="9500" max="9500" width="17.5" style="1" customWidth="1"/>
    <col min="9501" max="9501" width="7.625" style="1" customWidth="1"/>
    <col min="9502" max="9502" width="9" style="1" hidden="1" customWidth="1"/>
    <col min="9503" max="9503" width="9.5" style="1" customWidth="1"/>
    <col min="9504" max="9504" width="9" style="1" hidden="1" customWidth="1"/>
    <col min="9505" max="9505" width="11.875" style="1" customWidth="1"/>
    <col min="9506" max="9506" width="6.125" style="1" customWidth="1"/>
    <col min="9507" max="9507" width="9" style="1" hidden="1" customWidth="1"/>
    <col min="9508" max="9509" width="5.25" style="1" customWidth="1"/>
    <col min="9510" max="9511" width="5.75" style="1" customWidth="1"/>
    <col min="9512" max="9513" width="9" style="1" hidden="1" customWidth="1"/>
    <col min="9514" max="9514" width="11.875" style="1" customWidth="1"/>
    <col min="9515" max="9515" width="8.875" style="1" customWidth="1"/>
    <col min="9516" max="9602" width="9" style="1" hidden="1" customWidth="1"/>
    <col min="9603" max="9604" width="10.625" style="1" customWidth="1"/>
    <col min="9605" max="9605" width="9" style="1" hidden="1" customWidth="1"/>
    <col min="9606" max="9606" width="10.625" style="1" customWidth="1"/>
    <col min="9607" max="9610" width="9" style="1" hidden="1" customWidth="1"/>
    <col min="9611" max="9612" width="10.5" style="1" customWidth="1"/>
    <col min="9613" max="9613" width="9" style="1" hidden="1" customWidth="1"/>
    <col min="9614" max="9614" width="10.5" style="1" customWidth="1"/>
    <col min="9615" max="9618" width="9" style="1" hidden="1" customWidth="1"/>
    <col min="9619" max="9620" width="10.75" style="1" customWidth="1"/>
    <col min="9621" max="9621" width="9" style="1" hidden="1" customWidth="1"/>
    <col min="9622" max="9622" width="10.75" style="1" customWidth="1"/>
    <col min="9623" max="9626" width="9" style="1" hidden="1" customWidth="1"/>
    <col min="9627" max="9628" width="10.625" style="1" customWidth="1"/>
    <col min="9629" max="9629" width="9" style="1" hidden="1" customWidth="1"/>
    <col min="9630" max="9630" width="10.625" style="1" customWidth="1"/>
    <col min="9631" max="9634" width="9" style="1" hidden="1" customWidth="1"/>
    <col min="9635" max="9636" width="10.625" style="1" customWidth="1"/>
    <col min="9637" max="9637" width="9" style="1" hidden="1" customWidth="1"/>
    <col min="9638" max="9638" width="10.625" style="1" customWidth="1"/>
    <col min="9639" max="9642" width="9" style="1" hidden="1" customWidth="1"/>
    <col min="9643" max="9644" width="10.625" style="1" customWidth="1"/>
    <col min="9645" max="9645" width="9" style="1" hidden="1" customWidth="1"/>
    <col min="9646" max="9646" width="10.625" style="1" customWidth="1"/>
    <col min="9647" max="9656" width="9" style="1" hidden="1" customWidth="1"/>
    <col min="9657" max="9752" width="9" style="1" customWidth="1"/>
    <col min="9753" max="9755" width="9" style="1" hidden="1" customWidth="1"/>
    <col min="9756" max="9756" width="17.5" style="1" customWidth="1"/>
    <col min="9757" max="9757" width="7.625" style="1" customWidth="1"/>
    <col min="9758" max="9758" width="9" style="1" hidden="1" customWidth="1"/>
    <col min="9759" max="9759" width="9.5" style="1" customWidth="1"/>
    <col min="9760" max="9760" width="9" style="1" hidden="1" customWidth="1"/>
    <col min="9761" max="9761" width="11.875" style="1" customWidth="1"/>
    <col min="9762" max="9762" width="6.125" style="1" customWidth="1"/>
    <col min="9763" max="9763" width="9" style="1" hidden="1" customWidth="1"/>
    <col min="9764" max="9765" width="5.25" style="1" customWidth="1"/>
    <col min="9766" max="9767" width="5.75" style="1" customWidth="1"/>
    <col min="9768" max="9769" width="9" style="1" hidden="1" customWidth="1"/>
    <col min="9770" max="9770" width="11.875" style="1" customWidth="1"/>
    <col min="9771" max="9771" width="8.875" style="1" customWidth="1"/>
    <col min="9772" max="9858" width="9" style="1" hidden="1" customWidth="1"/>
    <col min="9859" max="9860" width="10.625" style="1" customWidth="1"/>
    <col min="9861" max="9861" width="9" style="1" hidden="1" customWidth="1"/>
    <col min="9862" max="9862" width="10.625" style="1" customWidth="1"/>
    <col min="9863" max="9866" width="9" style="1" hidden="1" customWidth="1"/>
    <col min="9867" max="9868" width="10.5" style="1" customWidth="1"/>
    <col min="9869" max="9869" width="9" style="1" hidden="1" customWidth="1"/>
    <col min="9870" max="9870" width="10.5" style="1" customWidth="1"/>
    <col min="9871" max="9874" width="9" style="1" hidden="1" customWidth="1"/>
    <col min="9875" max="9876" width="10.75" style="1" customWidth="1"/>
    <col min="9877" max="9877" width="9" style="1" hidden="1" customWidth="1"/>
    <col min="9878" max="9878" width="10.75" style="1" customWidth="1"/>
    <col min="9879" max="9882" width="9" style="1" hidden="1" customWidth="1"/>
    <col min="9883" max="9884" width="10.625" style="1" customWidth="1"/>
    <col min="9885" max="9885" width="9" style="1" hidden="1" customWidth="1"/>
    <col min="9886" max="9886" width="10.625" style="1" customWidth="1"/>
    <col min="9887" max="9890" width="9" style="1" hidden="1" customWidth="1"/>
    <col min="9891" max="9892" width="10.625" style="1" customWidth="1"/>
    <col min="9893" max="9893" width="9" style="1" hidden="1" customWidth="1"/>
    <col min="9894" max="9894" width="10.625" style="1" customWidth="1"/>
    <col min="9895" max="9898" width="9" style="1" hidden="1" customWidth="1"/>
    <col min="9899" max="9900" width="10.625" style="1" customWidth="1"/>
    <col min="9901" max="9901" width="9" style="1" hidden="1" customWidth="1"/>
    <col min="9902" max="9902" width="10.625" style="1" customWidth="1"/>
    <col min="9903" max="9912" width="9" style="1" hidden="1" customWidth="1"/>
    <col min="9913" max="10008" width="9" style="1" customWidth="1"/>
    <col min="10009" max="10011" width="9" style="1" hidden="1" customWidth="1"/>
    <col min="10012" max="10012" width="17.5" style="1" customWidth="1"/>
    <col min="10013" max="10013" width="7.625" style="1" customWidth="1"/>
    <col min="10014" max="10014" width="9" style="1" hidden="1" customWidth="1"/>
    <col min="10015" max="10015" width="9.5" style="1" customWidth="1"/>
    <col min="10016" max="10016" width="9" style="1" hidden="1" customWidth="1"/>
    <col min="10017" max="10017" width="11.875" style="1" customWidth="1"/>
    <col min="10018" max="10018" width="6.125" style="1" customWidth="1"/>
    <col min="10019" max="10019" width="9" style="1" hidden="1" customWidth="1"/>
    <col min="10020" max="10021" width="5.25" style="1" customWidth="1"/>
    <col min="10022" max="10023" width="5.75" style="1" customWidth="1"/>
    <col min="10024" max="10025" width="9" style="1" hidden="1" customWidth="1"/>
    <col min="10026" max="10026" width="11.875" style="1" customWidth="1"/>
    <col min="10027" max="10027" width="8.875" style="1" customWidth="1"/>
    <col min="10028" max="10114" width="9" style="1" hidden="1" customWidth="1"/>
    <col min="10115" max="10116" width="10.625" style="1" customWidth="1"/>
    <col min="10117" max="10117" width="9" style="1" hidden="1" customWidth="1"/>
    <col min="10118" max="10118" width="10.625" style="1" customWidth="1"/>
    <col min="10119" max="10122" width="9" style="1" hidden="1" customWidth="1"/>
    <col min="10123" max="10124" width="10.5" style="1" customWidth="1"/>
    <col min="10125" max="10125" width="9" style="1" hidden="1" customWidth="1"/>
    <col min="10126" max="10126" width="10.5" style="1" customWidth="1"/>
    <col min="10127" max="10130" width="9" style="1" hidden="1" customWidth="1"/>
    <col min="10131" max="10132" width="10.75" style="1" customWidth="1"/>
    <col min="10133" max="10133" width="9" style="1" hidden="1" customWidth="1"/>
    <col min="10134" max="10134" width="10.75" style="1" customWidth="1"/>
    <col min="10135" max="10138" width="9" style="1" hidden="1" customWidth="1"/>
    <col min="10139" max="10140" width="10.625" style="1" customWidth="1"/>
    <col min="10141" max="10141" width="9" style="1" hidden="1" customWidth="1"/>
    <col min="10142" max="10142" width="10.625" style="1" customWidth="1"/>
    <col min="10143" max="10146" width="9" style="1" hidden="1" customWidth="1"/>
    <col min="10147" max="10148" width="10.625" style="1" customWidth="1"/>
    <col min="10149" max="10149" width="9" style="1" hidden="1" customWidth="1"/>
    <col min="10150" max="10150" width="10.625" style="1" customWidth="1"/>
    <col min="10151" max="10154" width="9" style="1" hidden="1" customWidth="1"/>
    <col min="10155" max="10156" width="10.625" style="1" customWidth="1"/>
    <col min="10157" max="10157" width="9" style="1" hidden="1" customWidth="1"/>
    <col min="10158" max="10158" width="10.625" style="1" customWidth="1"/>
    <col min="10159" max="10168" width="9" style="1" hidden="1" customWidth="1"/>
    <col min="10169" max="10264" width="9" style="1" customWidth="1"/>
    <col min="10265" max="10267" width="9" style="1" hidden="1" customWidth="1"/>
    <col min="10268" max="10268" width="17.5" style="1" customWidth="1"/>
    <col min="10269" max="10269" width="7.625" style="1" customWidth="1"/>
    <col min="10270" max="10270" width="9" style="1" hidden="1" customWidth="1"/>
    <col min="10271" max="10271" width="9.5" style="1" customWidth="1"/>
    <col min="10272" max="10272" width="9" style="1" hidden="1" customWidth="1"/>
    <col min="10273" max="10273" width="11.875" style="1" customWidth="1"/>
    <col min="10274" max="10274" width="6.125" style="1" customWidth="1"/>
    <col min="10275" max="10275" width="9" style="1" hidden="1" customWidth="1"/>
    <col min="10276" max="10277" width="5.25" style="1" customWidth="1"/>
    <col min="10278" max="10279" width="5.75" style="1" customWidth="1"/>
    <col min="10280" max="10281" width="9" style="1" hidden="1" customWidth="1"/>
    <col min="10282" max="10282" width="11.875" style="1" customWidth="1"/>
    <col min="10283" max="10283" width="8.875" style="1" customWidth="1"/>
    <col min="10284" max="10370" width="9" style="1" hidden="1" customWidth="1"/>
    <col min="10371" max="10372" width="10.625" style="1" customWidth="1"/>
    <col min="10373" max="10373" width="9" style="1" hidden="1" customWidth="1"/>
    <col min="10374" max="10374" width="10.625" style="1" customWidth="1"/>
    <col min="10375" max="10378" width="9" style="1" hidden="1" customWidth="1"/>
    <col min="10379" max="10380" width="10.5" style="1" customWidth="1"/>
    <col min="10381" max="10381" width="9" style="1" hidden="1" customWidth="1"/>
    <col min="10382" max="10382" width="10.5" style="1" customWidth="1"/>
    <col min="10383" max="10386" width="9" style="1" hidden="1" customWidth="1"/>
    <col min="10387" max="10388" width="10.75" style="1" customWidth="1"/>
    <col min="10389" max="10389" width="9" style="1" hidden="1" customWidth="1"/>
    <col min="10390" max="10390" width="10.75" style="1" customWidth="1"/>
    <col min="10391" max="10394" width="9" style="1" hidden="1" customWidth="1"/>
    <col min="10395" max="10396" width="10.625" style="1" customWidth="1"/>
    <col min="10397" max="10397" width="9" style="1" hidden="1" customWidth="1"/>
    <col min="10398" max="10398" width="10.625" style="1" customWidth="1"/>
    <col min="10399" max="10402" width="9" style="1" hidden="1" customWidth="1"/>
    <col min="10403" max="10404" width="10.625" style="1" customWidth="1"/>
    <col min="10405" max="10405" width="9" style="1" hidden="1" customWidth="1"/>
    <col min="10406" max="10406" width="10.625" style="1" customWidth="1"/>
    <col min="10407" max="10410" width="9" style="1" hidden="1" customWidth="1"/>
    <col min="10411" max="10412" width="10.625" style="1" customWidth="1"/>
    <col min="10413" max="10413" width="9" style="1" hidden="1" customWidth="1"/>
    <col min="10414" max="10414" width="10.625" style="1" customWidth="1"/>
    <col min="10415" max="10424" width="9" style="1" hidden="1" customWidth="1"/>
    <col min="10425" max="10520" width="9" style="1" customWidth="1"/>
    <col min="10521" max="10523" width="9" style="1" hidden="1" customWidth="1"/>
    <col min="10524" max="10524" width="17.5" style="1" customWidth="1"/>
    <col min="10525" max="10525" width="7.625" style="1" customWidth="1"/>
    <col min="10526" max="10526" width="9" style="1" hidden="1" customWidth="1"/>
    <col min="10527" max="10527" width="9.5" style="1" customWidth="1"/>
    <col min="10528" max="10528" width="9" style="1" hidden="1" customWidth="1"/>
    <col min="10529" max="10529" width="11.875" style="1" customWidth="1"/>
    <col min="10530" max="10530" width="6.125" style="1" customWidth="1"/>
    <col min="10531" max="10531" width="9" style="1" hidden="1" customWidth="1"/>
    <col min="10532" max="10533" width="5.25" style="1" customWidth="1"/>
    <col min="10534" max="10535" width="5.75" style="1" customWidth="1"/>
    <col min="10536" max="10537" width="9" style="1" hidden="1" customWidth="1"/>
    <col min="10538" max="10538" width="11.875" style="1" customWidth="1"/>
    <col min="10539" max="10539" width="8.875" style="1" customWidth="1"/>
    <col min="10540" max="10626" width="9" style="1" hidden="1" customWidth="1"/>
    <col min="10627" max="10628" width="10.625" style="1" customWidth="1"/>
    <col min="10629" max="10629" width="9" style="1" hidden="1" customWidth="1"/>
    <col min="10630" max="10630" width="10.625" style="1" customWidth="1"/>
    <col min="10631" max="10634" width="9" style="1" hidden="1" customWidth="1"/>
    <col min="10635" max="10636" width="10.5" style="1" customWidth="1"/>
    <col min="10637" max="10637" width="9" style="1" hidden="1" customWidth="1"/>
    <col min="10638" max="10638" width="10.5" style="1" customWidth="1"/>
    <col min="10639" max="10642" width="9" style="1" hidden="1" customWidth="1"/>
    <col min="10643" max="10644" width="10.75" style="1" customWidth="1"/>
    <col min="10645" max="10645" width="9" style="1" hidden="1" customWidth="1"/>
    <col min="10646" max="10646" width="10.75" style="1" customWidth="1"/>
    <col min="10647" max="10650" width="9" style="1" hidden="1" customWidth="1"/>
    <col min="10651" max="10652" width="10.625" style="1" customWidth="1"/>
    <col min="10653" max="10653" width="9" style="1" hidden="1" customWidth="1"/>
    <col min="10654" max="10654" width="10.625" style="1" customWidth="1"/>
    <col min="10655" max="10658" width="9" style="1" hidden="1" customWidth="1"/>
    <col min="10659" max="10660" width="10.625" style="1" customWidth="1"/>
    <col min="10661" max="10661" width="9" style="1" hidden="1" customWidth="1"/>
    <col min="10662" max="10662" width="10.625" style="1" customWidth="1"/>
    <col min="10663" max="10666" width="9" style="1" hidden="1" customWidth="1"/>
    <col min="10667" max="10668" width="10.625" style="1" customWidth="1"/>
    <col min="10669" max="10669" width="9" style="1" hidden="1" customWidth="1"/>
    <col min="10670" max="10670" width="10.625" style="1" customWidth="1"/>
    <col min="10671" max="10680" width="9" style="1" hidden="1" customWidth="1"/>
    <col min="10681" max="10776" width="9" style="1" customWidth="1"/>
    <col min="10777" max="10779" width="9" style="1" hidden="1" customWidth="1"/>
    <col min="10780" max="10780" width="17.5" style="1" customWidth="1"/>
    <col min="10781" max="10781" width="7.625" style="1" customWidth="1"/>
    <col min="10782" max="10782" width="9" style="1" hidden="1" customWidth="1"/>
    <col min="10783" max="10783" width="9.5" style="1" customWidth="1"/>
    <col min="10784" max="10784" width="9" style="1" hidden="1" customWidth="1"/>
    <col min="10785" max="10785" width="11.875" style="1" customWidth="1"/>
    <col min="10786" max="10786" width="6.125" style="1" customWidth="1"/>
    <col min="10787" max="10787" width="9" style="1" hidden="1" customWidth="1"/>
    <col min="10788" max="10789" width="5.25" style="1" customWidth="1"/>
    <col min="10790" max="10791" width="5.75" style="1" customWidth="1"/>
    <col min="10792" max="10793" width="9" style="1" hidden="1" customWidth="1"/>
    <col min="10794" max="10794" width="11.875" style="1" customWidth="1"/>
    <col min="10795" max="10795" width="8.875" style="1" customWidth="1"/>
    <col min="10796" max="10882" width="9" style="1" hidden="1" customWidth="1"/>
    <col min="10883" max="10884" width="10.625" style="1" customWidth="1"/>
    <col min="10885" max="10885" width="9" style="1" hidden="1" customWidth="1"/>
    <col min="10886" max="10886" width="10.625" style="1" customWidth="1"/>
    <col min="10887" max="10890" width="9" style="1" hidden="1" customWidth="1"/>
    <col min="10891" max="10892" width="10.5" style="1" customWidth="1"/>
    <col min="10893" max="10893" width="9" style="1" hidden="1" customWidth="1"/>
    <col min="10894" max="10894" width="10.5" style="1" customWidth="1"/>
    <col min="10895" max="10898" width="9" style="1" hidden="1" customWidth="1"/>
    <col min="10899" max="10900" width="10.75" style="1" customWidth="1"/>
    <col min="10901" max="10901" width="9" style="1" hidden="1" customWidth="1"/>
    <col min="10902" max="10902" width="10.75" style="1" customWidth="1"/>
    <col min="10903" max="10906" width="9" style="1" hidden="1" customWidth="1"/>
    <col min="10907" max="10908" width="10.625" style="1" customWidth="1"/>
    <col min="10909" max="10909" width="9" style="1" hidden="1" customWidth="1"/>
    <col min="10910" max="10910" width="10.625" style="1" customWidth="1"/>
    <col min="10911" max="10914" width="9" style="1" hidden="1" customWidth="1"/>
    <col min="10915" max="10916" width="10.625" style="1" customWidth="1"/>
    <col min="10917" max="10917" width="9" style="1" hidden="1" customWidth="1"/>
    <col min="10918" max="10918" width="10.625" style="1" customWidth="1"/>
    <col min="10919" max="10922" width="9" style="1" hidden="1" customWidth="1"/>
    <col min="10923" max="10924" width="10.625" style="1" customWidth="1"/>
    <col min="10925" max="10925" width="9" style="1" hidden="1" customWidth="1"/>
    <col min="10926" max="10926" width="10.625" style="1" customWidth="1"/>
    <col min="10927" max="10936" width="9" style="1" hidden="1" customWidth="1"/>
    <col min="10937" max="11032" width="9" style="1" customWidth="1"/>
    <col min="11033" max="11035" width="9" style="1" hidden="1" customWidth="1"/>
    <col min="11036" max="11036" width="17.5" style="1" customWidth="1"/>
    <col min="11037" max="11037" width="7.625" style="1" customWidth="1"/>
    <col min="11038" max="11038" width="9" style="1" hidden="1" customWidth="1"/>
    <col min="11039" max="11039" width="9.5" style="1" customWidth="1"/>
    <col min="11040" max="11040" width="9" style="1" hidden="1" customWidth="1"/>
    <col min="11041" max="11041" width="11.875" style="1" customWidth="1"/>
    <col min="11042" max="11042" width="6.125" style="1" customWidth="1"/>
    <col min="11043" max="11043" width="9" style="1" hidden="1" customWidth="1"/>
    <col min="11044" max="11045" width="5.25" style="1" customWidth="1"/>
    <col min="11046" max="11047" width="5.75" style="1" customWidth="1"/>
    <col min="11048" max="11049" width="9" style="1" hidden="1" customWidth="1"/>
    <col min="11050" max="11050" width="11.875" style="1" customWidth="1"/>
    <col min="11051" max="11051" width="8.875" style="1" customWidth="1"/>
    <col min="11052" max="11138" width="9" style="1" hidden="1" customWidth="1"/>
    <col min="11139" max="11140" width="10.625" style="1" customWidth="1"/>
    <col min="11141" max="11141" width="9" style="1" hidden="1" customWidth="1"/>
    <col min="11142" max="11142" width="10.625" style="1" customWidth="1"/>
    <col min="11143" max="11146" width="9" style="1" hidden="1" customWidth="1"/>
    <col min="11147" max="11148" width="10.5" style="1" customWidth="1"/>
    <col min="11149" max="11149" width="9" style="1" hidden="1" customWidth="1"/>
    <col min="11150" max="11150" width="10.5" style="1" customWidth="1"/>
    <col min="11151" max="11154" width="9" style="1" hidden="1" customWidth="1"/>
    <col min="11155" max="11156" width="10.75" style="1" customWidth="1"/>
    <col min="11157" max="11157" width="9" style="1" hidden="1" customWidth="1"/>
    <col min="11158" max="11158" width="10.75" style="1" customWidth="1"/>
    <col min="11159" max="11162" width="9" style="1" hidden="1" customWidth="1"/>
    <col min="11163" max="11164" width="10.625" style="1" customWidth="1"/>
    <col min="11165" max="11165" width="9" style="1" hidden="1" customWidth="1"/>
    <col min="11166" max="11166" width="10.625" style="1" customWidth="1"/>
    <col min="11167" max="11170" width="9" style="1" hidden="1" customWidth="1"/>
    <col min="11171" max="11172" width="10.625" style="1" customWidth="1"/>
    <col min="11173" max="11173" width="9" style="1" hidden="1" customWidth="1"/>
    <col min="11174" max="11174" width="10.625" style="1" customWidth="1"/>
    <col min="11175" max="11178" width="9" style="1" hidden="1" customWidth="1"/>
    <col min="11179" max="11180" width="10.625" style="1" customWidth="1"/>
    <col min="11181" max="11181" width="9" style="1" hidden="1" customWidth="1"/>
    <col min="11182" max="11182" width="10.625" style="1" customWidth="1"/>
    <col min="11183" max="11192" width="9" style="1" hidden="1" customWidth="1"/>
    <col min="11193" max="11288" width="9" style="1" customWidth="1"/>
    <col min="11289" max="11291" width="9" style="1" hidden="1" customWidth="1"/>
    <col min="11292" max="11292" width="17.5" style="1" customWidth="1"/>
    <col min="11293" max="11293" width="7.625" style="1" customWidth="1"/>
    <col min="11294" max="11294" width="9" style="1" hidden="1" customWidth="1"/>
    <col min="11295" max="11295" width="9.5" style="1" customWidth="1"/>
    <col min="11296" max="11296" width="9" style="1" hidden="1" customWidth="1"/>
    <col min="11297" max="11297" width="11.875" style="1" customWidth="1"/>
    <col min="11298" max="11298" width="6.125" style="1" customWidth="1"/>
    <col min="11299" max="11299" width="9" style="1" hidden="1" customWidth="1"/>
    <col min="11300" max="11301" width="5.25" style="1" customWidth="1"/>
    <col min="11302" max="11303" width="5.75" style="1" customWidth="1"/>
    <col min="11304" max="11305" width="9" style="1" hidden="1" customWidth="1"/>
    <col min="11306" max="11306" width="11.875" style="1" customWidth="1"/>
    <col min="11307" max="11307" width="8.875" style="1" customWidth="1"/>
    <col min="11308" max="11394" width="9" style="1" hidden="1" customWidth="1"/>
    <col min="11395" max="11396" width="10.625" style="1" customWidth="1"/>
    <col min="11397" max="11397" width="9" style="1" hidden="1" customWidth="1"/>
    <col min="11398" max="11398" width="10.625" style="1" customWidth="1"/>
    <col min="11399" max="11402" width="9" style="1" hidden="1" customWidth="1"/>
    <col min="11403" max="11404" width="10.5" style="1" customWidth="1"/>
    <col min="11405" max="11405" width="9" style="1" hidden="1" customWidth="1"/>
    <col min="11406" max="11406" width="10.5" style="1" customWidth="1"/>
    <col min="11407" max="11410" width="9" style="1" hidden="1" customWidth="1"/>
    <col min="11411" max="11412" width="10.75" style="1" customWidth="1"/>
    <col min="11413" max="11413" width="9" style="1" hidden="1" customWidth="1"/>
    <col min="11414" max="11414" width="10.75" style="1" customWidth="1"/>
    <col min="11415" max="11418" width="9" style="1" hidden="1" customWidth="1"/>
    <col min="11419" max="11420" width="10.625" style="1" customWidth="1"/>
    <col min="11421" max="11421" width="9" style="1" hidden="1" customWidth="1"/>
    <col min="11422" max="11422" width="10.625" style="1" customWidth="1"/>
    <col min="11423" max="11426" width="9" style="1" hidden="1" customWidth="1"/>
    <col min="11427" max="11428" width="10.625" style="1" customWidth="1"/>
    <col min="11429" max="11429" width="9" style="1" hidden="1" customWidth="1"/>
    <col min="11430" max="11430" width="10.625" style="1" customWidth="1"/>
    <col min="11431" max="11434" width="9" style="1" hidden="1" customWidth="1"/>
    <col min="11435" max="11436" width="10.625" style="1" customWidth="1"/>
    <col min="11437" max="11437" width="9" style="1" hidden="1" customWidth="1"/>
    <col min="11438" max="11438" width="10.625" style="1" customWidth="1"/>
    <col min="11439" max="11448" width="9" style="1" hidden="1" customWidth="1"/>
    <col min="11449" max="11544" width="9" style="1" customWidth="1"/>
    <col min="11545" max="11547" width="9" style="1" hidden="1" customWidth="1"/>
    <col min="11548" max="11548" width="17.5" style="1" customWidth="1"/>
    <col min="11549" max="11549" width="7.625" style="1" customWidth="1"/>
    <col min="11550" max="11550" width="9" style="1" hidden="1" customWidth="1"/>
    <col min="11551" max="11551" width="9.5" style="1" customWidth="1"/>
    <col min="11552" max="11552" width="9" style="1" hidden="1" customWidth="1"/>
    <col min="11553" max="11553" width="11.875" style="1" customWidth="1"/>
    <col min="11554" max="11554" width="6.125" style="1" customWidth="1"/>
    <col min="11555" max="11555" width="9" style="1" hidden="1" customWidth="1"/>
    <col min="11556" max="11557" width="5.25" style="1" customWidth="1"/>
    <col min="11558" max="11559" width="5.75" style="1" customWidth="1"/>
    <col min="11560" max="11561" width="9" style="1" hidden="1" customWidth="1"/>
    <col min="11562" max="11562" width="11.875" style="1" customWidth="1"/>
    <col min="11563" max="11563" width="8.875" style="1" customWidth="1"/>
    <col min="11564" max="11650" width="9" style="1" hidden="1" customWidth="1"/>
    <col min="11651" max="11652" width="10.625" style="1" customWidth="1"/>
    <col min="11653" max="11653" width="9" style="1" hidden="1" customWidth="1"/>
    <col min="11654" max="11654" width="10.625" style="1" customWidth="1"/>
    <col min="11655" max="11658" width="9" style="1" hidden="1" customWidth="1"/>
    <col min="11659" max="11660" width="10.5" style="1" customWidth="1"/>
    <col min="11661" max="11661" width="9" style="1" hidden="1" customWidth="1"/>
    <col min="11662" max="11662" width="10.5" style="1" customWidth="1"/>
    <col min="11663" max="11666" width="9" style="1" hidden="1" customWidth="1"/>
    <col min="11667" max="11668" width="10.75" style="1" customWidth="1"/>
    <col min="11669" max="11669" width="9" style="1" hidden="1" customWidth="1"/>
    <col min="11670" max="11670" width="10.75" style="1" customWidth="1"/>
    <col min="11671" max="11674" width="9" style="1" hidden="1" customWidth="1"/>
    <col min="11675" max="11676" width="10.625" style="1" customWidth="1"/>
    <col min="11677" max="11677" width="9" style="1" hidden="1" customWidth="1"/>
    <col min="11678" max="11678" width="10.625" style="1" customWidth="1"/>
    <col min="11679" max="11682" width="9" style="1" hidden="1" customWidth="1"/>
    <col min="11683" max="11684" width="10.625" style="1" customWidth="1"/>
    <col min="11685" max="11685" width="9" style="1" hidden="1" customWidth="1"/>
    <col min="11686" max="11686" width="10.625" style="1" customWidth="1"/>
    <col min="11687" max="11690" width="9" style="1" hidden="1" customWidth="1"/>
    <col min="11691" max="11692" width="10.625" style="1" customWidth="1"/>
    <col min="11693" max="11693" width="9" style="1" hidden="1" customWidth="1"/>
    <col min="11694" max="11694" width="10.625" style="1" customWidth="1"/>
    <col min="11695" max="11704" width="9" style="1" hidden="1" customWidth="1"/>
    <col min="11705" max="11800" width="9" style="1" customWidth="1"/>
    <col min="11801" max="11803" width="9" style="1" hidden="1" customWidth="1"/>
    <col min="11804" max="11804" width="17.5" style="1" customWidth="1"/>
    <col min="11805" max="11805" width="7.625" style="1" customWidth="1"/>
    <col min="11806" max="11806" width="9" style="1" hidden="1" customWidth="1"/>
    <col min="11807" max="11807" width="9.5" style="1" customWidth="1"/>
    <col min="11808" max="11808" width="9" style="1" hidden="1" customWidth="1"/>
    <col min="11809" max="11809" width="11.875" style="1" customWidth="1"/>
    <col min="11810" max="11810" width="6.125" style="1" customWidth="1"/>
    <col min="11811" max="11811" width="9" style="1" hidden="1" customWidth="1"/>
    <col min="11812" max="11813" width="5.25" style="1" customWidth="1"/>
    <col min="11814" max="11815" width="5.75" style="1" customWidth="1"/>
    <col min="11816" max="11817" width="9" style="1" hidden="1" customWidth="1"/>
    <col min="11818" max="11818" width="11.875" style="1" customWidth="1"/>
    <col min="11819" max="11819" width="8.875" style="1" customWidth="1"/>
    <col min="11820" max="11906" width="9" style="1" hidden="1" customWidth="1"/>
    <col min="11907" max="11908" width="10.625" style="1" customWidth="1"/>
    <col min="11909" max="11909" width="9" style="1" hidden="1" customWidth="1"/>
    <col min="11910" max="11910" width="10.625" style="1" customWidth="1"/>
    <col min="11911" max="11914" width="9" style="1" hidden="1" customWidth="1"/>
    <col min="11915" max="11916" width="10.5" style="1" customWidth="1"/>
    <col min="11917" max="11917" width="9" style="1" hidden="1" customWidth="1"/>
    <col min="11918" max="11918" width="10.5" style="1" customWidth="1"/>
    <col min="11919" max="11922" width="9" style="1" hidden="1" customWidth="1"/>
    <col min="11923" max="11924" width="10.75" style="1" customWidth="1"/>
    <col min="11925" max="11925" width="9" style="1" hidden="1" customWidth="1"/>
    <col min="11926" max="11926" width="10.75" style="1" customWidth="1"/>
    <col min="11927" max="11930" width="9" style="1" hidden="1" customWidth="1"/>
    <col min="11931" max="11932" width="10.625" style="1" customWidth="1"/>
    <col min="11933" max="11933" width="9" style="1" hidden="1" customWidth="1"/>
    <col min="11934" max="11934" width="10.625" style="1" customWidth="1"/>
    <col min="11935" max="11938" width="9" style="1" hidden="1" customWidth="1"/>
    <col min="11939" max="11940" width="10.625" style="1" customWidth="1"/>
    <col min="11941" max="11941" width="9" style="1" hidden="1" customWidth="1"/>
    <col min="11942" max="11942" width="10.625" style="1" customWidth="1"/>
    <col min="11943" max="11946" width="9" style="1" hidden="1" customWidth="1"/>
    <col min="11947" max="11948" width="10.625" style="1" customWidth="1"/>
    <col min="11949" max="11949" width="9" style="1" hidden="1" customWidth="1"/>
    <col min="11950" max="11950" width="10.625" style="1" customWidth="1"/>
    <col min="11951" max="11960" width="9" style="1" hidden="1" customWidth="1"/>
    <col min="11961" max="12056" width="9" style="1" customWidth="1"/>
    <col min="12057" max="12059" width="9" style="1" hidden="1" customWidth="1"/>
    <col min="12060" max="12060" width="17.5" style="1" customWidth="1"/>
    <col min="12061" max="12061" width="7.625" style="1" customWidth="1"/>
    <col min="12062" max="12062" width="9" style="1" hidden="1" customWidth="1"/>
    <col min="12063" max="12063" width="9.5" style="1" customWidth="1"/>
    <col min="12064" max="12064" width="9" style="1" hidden="1" customWidth="1"/>
    <col min="12065" max="12065" width="11.875" style="1" customWidth="1"/>
    <col min="12066" max="12066" width="6.125" style="1" customWidth="1"/>
    <col min="12067" max="12067" width="9" style="1" hidden="1" customWidth="1"/>
    <col min="12068" max="12069" width="5.25" style="1" customWidth="1"/>
    <col min="12070" max="12071" width="5.75" style="1" customWidth="1"/>
    <col min="12072" max="12073" width="9" style="1" hidden="1" customWidth="1"/>
    <col min="12074" max="12074" width="11.875" style="1" customWidth="1"/>
    <col min="12075" max="12075" width="8.875" style="1" customWidth="1"/>
    <col min="12076" max="12162" width="9" style="1" hidden="1" customWidth="1"/>
    <col min="12163" max="12164" width="10.625" style="1" customWidth="1"/>
    <col min="12165" max="12165" width="9" style="1" hidden="1" customWidth="1"/>
    <col min="12166" max="12166" width="10.625" style="1" customWidth="1"/>
    <col min="12167" max="12170" width="9" style="1" hidden="1" customWidth="1"/>
    <col min="12171" max="12172" width="10.5" style="1" customWidth="1"/>
    <col min="12173" max="12173" width="9" style="1" hidden="1" customWidth="1"/>
    <col min="12174" max="12174" width="10.5" style="1" customWidth="1"/>
    <col min="12175" max="12178" width="9" style="1" hidden="1" customWidth="1"/>
    <col min="12179" max="12180" width="10.75" style="1" customWidth="1"/>
    <col min="12181" max="12181" width="9" style="1" hidden="1" customWidth="1"/>
    <col min="12182" max="12182" width="10.75" style="1" customWidth="1"/>
    <col min="12183" max="12186" width="9" style="1" hidden="1" customWidth="1"/>
    <col min="12187" max="12188" width="10.625" style="1" customWidth="1"/>
    <col min="12189" max="12189" width="9" style="1" hidden="1" customWidth="1"/>
    <col min="12190" max="12190" width="10.625" style="1" customWidth="1"/>
    <col min="12191" max="12194" width="9" style="1" hidden="1" customWidth="1"/>
    <col min="12195" max="12196" width="10.625" style="1" customWidth="1"/>
    <col min="12197" max="12197" width="9" style="1" hidden="1" customWidth="1"/>
    <col min="12198" max="12198" width="10.625" style="1" customWidth="1"/>
    <col min="12199" max="12202" width="9" style="1" hidden="1" customWidth="1"/>
    <col min="12203" max="12204" width="10.625" style="1" customWidth="1"/>
    <col min="12205" max="12205" width="9" style="1" hidden="1" customWidth="1"/>
    <col min="12206" max="12206" width="10.625" style="1" customWidth="1"/>
    <col min="12207" max="12216" width="9" style="1" hidden="1" customWidth="1"/>
    <col min="12217" max="12312" width="9" style="1" customWidth="1"/>
    <col min="12313" max="12315" width="9" style="1" hidden="1" customWidth="1"/>
    <col min="12316" max="12316" width="17.5" style="1" customWidth="1"/>
    <col min="12317" max="12317" width="7.625" style="1" customWidth="1"/>
    <col min="12318" max="12318" width="9" style="1" hidden="1" customWidth="1"/>
    <col min="12319" max="12319" width="9.5" style="1" customWidth="1"/>
    <col min="12320" max="12320" width="9" style="1" hidden="1" customWidth="1"/>
    <col min="12321" max="12321" width="11.875" style="1" customWidth="1"/>
    <col min="12322" max="12322" width="6.125" style="1" customWidth="1"/>
    <col min="12323" max="12323" width="9" style="1" hidden="1" customWidth="1"/>
    <col min="12324" max="12325" width="5.25" style="1" customWidth="1"/>
    <col min="12326" max="12327" width="5.75" style="1" customWidth="1"/>
    <col min="12328" max="12329" width="9" style="1" hidden="1" customWidth="1"/>
    <col min="12330" max="12330" width="11.875" style="1" customWidth="1"/>
    <col min="12331" max="12331" width="8.875" style="1" customWidth="1"/>
    <col min="12332" max="12418" width="9" style="1" hidden="1" customWidth="1"/>
    <col min="12419" max="12420" width="10.625" style="1" customWidth="1"/>
    <col min="12421" max="12421" width="9" style="1" hidden="1" customWidth="1"/>
    <col min="12422" max="12422" width="10.625" style="1" customWidth="1"/>
    <col min="12423" max="12426" width="9" style="1" hidden="1" customWidth="1"/>
    <col min="12427" max="12428" width="10.5" style="1" customWidth="1"/>
    <col min="12429" max="12429" width="9" style="1" hidden="1" customWidth="1"/>
    <col min="12430" max="12430" width="10.5" style="1" customWidth="1"/>
    <col min="12431" max="12434" width="9" style="1" hidden="1" customWidth="1"/>
    <col min="12435" max="12436" width="10.75" style="1" customWidth="1"/>
    <col min="12437" max="12437" width="9" style="1" hidden="1" customWidth="1"/>
    <col min="12438" max="12438" width="10.75" style="1" customWidth="1"/>
    <col min="12439" max="12442" width="9" style="1" hidden="1" customWidth="1"/>
    <col min="12443" max="12444" width="10.625" style="1" customWidth="1"/>
    <col min="12445" max="12445" width="9" style="1" hidden="1" customWidth="1"/>
    <col min="12446" max="12446" width="10.625" style="1" customWidth="1"/>
    <col min="12447" max="12450" width="9" style="1" hidden="1" customWidth="1"/>
    <col min="12451" max="12452" width="10.625" style="1" customWidth="1"/>
    <col min="12453" max="12453" width="9" style="1" hidden="1" customWidth="1"/>
    <col min="12454" max="12454" width="10.625" style="1" customWidth="1"/>
    <col min="12455" max="12458" width="9" style="1" hidden="1" customWidth="1"/>
    <col min="12459" max="12460" width="10.625" style="1" customWidth="1"/>
    <col min="12461" max="12461" width="9" style="1" hidden="1" customWidth="1"/>
    <col min="12462" max="12462" width="10.625" style="1" customWidth="1"/>
    <col min="12463" max="12472" width="9" style="1" hidden="1" customWidth="1"/>
    <col min="12473" max="12568" width="9" style="1" customWidth="1"/>
    <col min="12569" max="12571" width="9" style="1" hidden="1" customWidth="1"/>
    <col min="12572" max="12572" width="17.5" style="1" customWidth="1"/>
    <col min="12573" max="12573" width="7.625" style="1" customWidth="1"/>
    <col min="12574" max="12574" width="9" style="1" hidden="1" customWidth="1"/>
    <col min="12575" max="12575" width="9.5" style="1" customWidth="1"/>
    <col min="12576" max="12576" width="9" style="1" hidden="1" customWidth="1"/>
    <col min="12577" max="12577" width="11.875" style="1" customWidth="1"/>
    <col min="12578" max="12578" width="6.125" style="1" customWidth="1"/>
    <col min="12579" max="12579" width="9" style="1" hidden="1" customWidth="1"/>
    <col min="12580" max="12581" width="5.25" style="1" customWidth="1"/>
    <col min="12582" max="12583" width="5.75" style="1" customWidth="1"/>
    <col min="12584" max="12585" width="9" style="1" hidden="1" customWidth="1"/>
    <col min="12586" max="12586" width="11.875" style="1" customWidth="1"/>
    <col min="12587" max="12587" width="8.875" style="1" customWidth="1"/>
    <col min="12588" max="12674" width="9" style="1" hidden="1" customWidth="1"/>
    <col min="12675" max="12676" width="10.625" style="1" customWidth="1"/>
    <col min="12677" max="12677" width="9" style="1" hidden="1" customWidth="1"/>
    <col min="12678" max="12678" width="10.625" style="1" customWidth="1"/>
    <col min="12679" max="12682" width="9" style="1" hidden="1" customWidth="1"/>
    <col min="12683" max="12684" width="10.5" style="1" customWidth="1"/>
    <col min="12685" max="12685" width="9" style="1" hidden="1" customWidth="1"/>
    <col min="12686" max="12686" width="10.5" style="1" customWidth="1"/>
    <col min="12687" max="12690" width="9" style="1" hidden="1" customWidth="1"/>
    <col min="12691" max="12692" width="10.75" style="1" customWidth="1"/>
    <col min="12693" max="12693" width="9" style="1" hidden="1" customWidth="1"/>
    <col min="12694" max="12694" width="10.75" style="1" customWidth="1"/>
    <col min="12695" max="12698" width="9" style="1" hidden="1" customWidth="1"/>
    <col min="12699" max="12700" width="10.625" style="1" customWidth="1"/>
    <col min="12701" max="12701" width="9" style="1" hidden="1" customWidth="1"/>
    <col min="12702" max="12702" width="10.625" style="1" customWidth="1"/>
    <col min="12703" max="12706" width="9" style="1" hidden="1" customWidth="1"/>
    <col min="12707" max="12708" width="10.625" style="1" customWidth="1"/>
    <col min="12709" max="12709" width="9" style="1" hidden="1" customWidth="1"/>
    <col min="12710" max="12710" width="10.625" style="1" customWidth="1"/>
    <col min="12711" max="12714" width="9" style="1" hidden="1" customWidth="1"/>
    <col min="12715" max="12716" width="10.625" style="1" customWidth="1"/>
    <col min="12717" max="12717" width="9" style="1" hidden="1" customWidth="1"/>
    <col min="12718" max="12718" width="10.625" style="1" customWidth="1"/>
    <col min="12719" max="12728" width="9" style="1" hidden="1" customWidth="1"/>
    <col min="12729" max="12824" width="9" style="1" customWidth="1"/>
    <col min="12825" max="12827" width="9" style="1" hidden="1" customWidth="1"/>
    <col min="12828" max="12828" width="17.5" style="1" customWidth="1"/>
    <col min="12829" max="12829" width="7.625" style="1" customWidth="1"/>
    <col min="12830" max="12830" width="9" style="1" hidden="1" customWidth="1"/>
    <col min="12831" max="12831" width="9.5" style="1" customWidth="1"/>
    <col min="12832" max="12832" width="9" style="1" hidden="1" customWidth="1"/>
    <col min="12833" max="12833" width="11.875" style="1" customWidth="1"/>
    <col min="12834" max="12834" width="6.125" style="1" customWidth="1"/>
    <col min="12835" max="12835" width="9" style="1" hidden="1" customWidth="1"/>
    <col min="12836" max="12837" width="5.25" style="1" customWidth="1"/>
    <col min="12838" max="12839" width="5.75" style="1" customWidth="1"/>
    <col min="12840" max="12841" width="9" style="1" hidden="1" customWidth="1"/>
    <col min="12842" max="12842" width="11.875" style="1" customWidth="1"/>
    <col min="12843" max="12843" width="8.875" style="1" customWidth="1"/>
    <col min="12844" max="12930" width="9" style="1" hidden="1" customWidth="1"/>
    <col min="12931" max="12932" width="10.625" style="1" customWidth="1"/>
    <col min="12933" max="12933" width="9" style="1" hidden="1" customWidth="1"/>
    <col min="12934" max="12934" width="10.625" style="1" customWidth="1"/>
    <col min="12935" max="12938" width="9" style="1" hidden="1" customWidth="1"/>
    <col min="12939" max="12940" width="10.5" style="1" customWidth="1"/>
    <col min="12941" max="12941" width="9" style="1" hidden="1" customWidth="1"/>
    <col min="12942" max="12942" width="10.5" style="1" customWidth="1"/>
    <col min="12943" max="12946" width="9" style="1" hidden="1" customWidth="1"/>
    <col min="12947" max="12948" width="10.75" style="1" customWidth="1"/>
    <col min="12949" max="12949" width="9" style="1" hidden="1" customWidth="1"/>
    <col min="12950" max="12950" width="10.75" style="1" customWidth="1"/>
    <col min="12951" max="12954" width="9" style="1" hidden="1" customWidth="1"/>
    <col min="12955" max="12956" width="10.625" style="1" customWidth="1"/>
    <col min="12957" max="12957" width="9" style="1" hidden="1" customWidth="1"/>
    <col min="12958" max="12958" width="10.625" style="1" customWidth="1"/>
    <col min="12959" max="12962" width="9" style="1" hidden="1" customWidth="1"/>
    <col min="12963" max="12964" width="10.625" style="1" customWidth="1"/>
    <col min="12965" max="12965" width="9" style="1" hidden="1" customWidth="1"/>
    <col min="12966" max="12966" width="10.625" style="1" customWidth="1"/>
    <col min="12967" max="12970" width="9" style="1" hidden="1" customWidth="1"/>
    <col min="12971" max="12972" width="10.625" style="1" customWidth="1"/>
    <col min="12973" max="12973" width="9" style="1" hidden="1" customWidth="1"/>
    <col min="12974" max="12974" width="10.625" style="1" customWidth="1"/>
    <col min="12975" max="12984" width="9" style="1" hidden="1" customWidth="1"/>
    <col min="12985" max="13080" width="9" style="1" customWidth="1"/>
    <col min="13081" max="13083" width="9" style="1" hidden="1" customWidth="1"/>
    <col min="13084" max="13084" width="17.5" style="1" customWidth="1"/>
    <col min="13085" max="13085" width="7.625" style="1" customWidth="1"/>
    <col min="13086" max="13086" width="9" style="1" hidden="1" customWidth="1"/>
    <col min="13087" max="13087" width="9.5" style="1" customWidth="1"/>
    <col min="13088" max="13088" width="9" style="1" hidden="1" customWidth="1"/>
    <col min="13089" max="13089" width="11.875" style="1" customWidth="1"/>
    <col min="13090" max="13090" width="6.125" style="1" customWidth="1"/>
    <col min="13091" max="13091" width="9" style="1" hidden="1" customWidth="1"/>
    <col min="13092" max="13093" width="5.25" style="1" customWidth="1"/>
    <col min="13094" max="13095" width="5.75" style="1" customWidth="1"/>
    <col min="13096" max="13097" width="9" style="1" hidden="1" customWidth="1"/>
    <col min="13098" max="13098" width="11.875" style="1" customWidth="1"/>
    <col min="13099" max="13099" width="8.875" style="1" customWidth="1"/>
    <col min="13100" max="13186" width="9" style="1" hidden="1" customWidth="1"/>
    <col min="13187" max="13188" width="10.625" style="1" customWidth="1"/>
    <col min="13189" max="13189" width="9" style="1" hidden="1" customWidth="1"/>
    <col min="13190" max="13190" width="10.625" style="1" customWidth="1"/>
    <col min="13191" max="13194" width="9" style="1" hidden="1" customWidth="1"/>
    <col min="13195" max="13196" width="10.5" style="1" customWidth="1"/>
    <col min="13197" max="13197" width="9" style="1" hidden="1" customWidth="1"/>
    <col min="13198" max="13198" width="10.5" style="1" customWidth="1"/>
    <col min="13199" max="13202" width="9" style="1" hidden="1" customWidth="1"/>
    <col min="13203" max="13204" width="10.75" style="1" customWidth="1"/>
    <col min="13205" max="13205" width="9" style="1" hidden="1" customWidth="1"/>
    <col min="13206" max="13206" width="10.75" style="1" customWidth="1"/>
    <col min="13207" max="13210" width="9" style="1" hidden="1" customWidth="1"/>
    <col min="13211" max="13212" width="10.625" style="1" customWidth="1"/>
    <col min="13213" max="13213" width="9" style="1" hidden="1" customWidth="1"/>
    <col min="13214" max="13214" width="10.625" style="1" customWidth="1"/>
    <col min="13215" max="13218" width="9" style="1" hidden="1" customWidth="1"/>
    <col min="13219" max="13220" width="10.625" style="1" customWidth="1"/>
    <col min="13221" max="13221" width="9" style="1" hidden="1" customWidth="1"/>
    <col min="13222" max="13222" width="10.625" style="1" customWidth="1"/>
    <col min="13223" max="13226" width="9" style="1" hidden="1" customWidth="1"/>
    <col min="13227" max="13228" width="10.625" style="1" customWidth="1"/>
    <col min="13229" max="13229" width="9" style="1" hidden="1" customWidth="1"/>
    <col min="13230" max="13230" width="10.625" style="1" customWidth="1"/>
    <col min="13231" max="13240" width="9" style="1" hidden="1" customWidth="1"/>
    <col min="13241" max="13336" width="9" style="1" customWidth="1"/>
    <col min="13337" max="13339" width="9" style="1" hidden="1" customWidth="1"/>
    <col min="13340" max="13340" width="17.5" style="1" customWidth="1"/>
    <col min="13341" max="13341" width="7.625" style="1" customWidth="1"/>
    <col min="13342" max="13342" width="9" style="1" hidden="1" customWidth="1"/>
    <col min="13343" max="13343" width="9.5" style="1" customWidth="1"/>
    <col min="13344" max="13344" width="9" style="1" hidden="1" customWidth="1"/>
    <col min="13345" max="13345" width="11.875" style="1" customWidth="1"/>
    <col min="13346" max="13346" width="6.125" style="1" customWidth="1"/>
    <col min="13347" max="13347" width="9" style="1" hidden="1" customWidth="1"/>
    <col min="13348" max="13349" width="5.25" style="1" customWidth="1"/>
    <col min="13350" max="13351" width="5.75" style="1" customWidth="1"/>
    <col min="13352" max="13353" width="9" style="1" hidden="1" customWidth="1"/>
    <col min="13354" max="13354" width="11.875" style="1" customWidth="1"/>
    <col min="13355" max="13355" width="8.875" style="1" customWidth="1"/>
    <col min="13356" max="13442" width="9" style="1" hidden="1" customWidth="1"/>
    <col min="13443" max="13444" width="10.625" style="1" customWidth="1"/>
    <col min="13445" max="13445" width="9" style="1" hidden="1" customWidth="1"/>
    <col min="13446" max="13446" width="10.625" style="1" customWidth="1"/>
    <col min="13447" max="13450" width="9" style="1" hidden="1" customWidth="1"/>
    <col min="13451" max="13452" width="10.5" style="1" customWidth="1"/>
    <col min="13453" max="13453" width="9" style="1" hidden="1" customWidth="1"/>
    <col min="13454" max="13454" width="10.5" style="1" customWidth="1"/>
    <col min="13455" max="13458" width="9" style="1" hidden="1" customWidth="1"/>
    <col min="13459" max="13460" width="10.75" style="1" customWidth="1"/>
    <col min="13461" max="13461" width="9" style="1" hidden="1" customWidth="1"/>
    <col min="13462" max="13462" width="10.75" style="1" customWidth="1"/>
    <col min="13463" max="13466" width="9" style="1" hidden="1" customWidth="1"/>
    <col min="13467" max="13468" width="10.625" style="1" customWidth="1"/>
    <col min="13469" max="13469" width="9" style="1" hidden="1" customWidth="1"/>
    <col min="13470" max="13470" width="10.625" style="1" customWidth="1"/>
    <col min="13471" max="13474" width="9" style="1" hidden="1" customWidth="1"/>
    <col min="13475" max="13476" width="10.625" style="1" customWidth="1"/>
    <col min="13477" max="13477" width="9" style="1" hidden="1" customWidth="1"/>
    <col min="13478" max="13478" width="10.625" style="1" customWidth="1"/>
    <col min="13479" max="13482" width="9" style="1" hidden="1" customWidth="1"/>
    <col min="13483" max="13484" width="10.625" style="1" customWidth="1"/>
    <col min="13485" max="13485" width="9" style="1" hidden="1" customWidth="1"/>
    <col min="13486" max="13486" width="10.625" style="1" customWidth="1"/>
    <col min="13487" max="13496" width="9" style="1" hidden="1" customWidth="1"/>
    <col min="13497" max="13592" width="9" style="1" customWidth="1"/>
    <col min="13593" max="13595" width="9" style="1" hidden="1" customWidth="1"/>
    <col min="13596" max="13596" width="17.5" style="1" customWidth="1"/>
    <col min="13597" max="13597" width="7.625" style="1" customWidth="1"/>
    <col min="13598" max="13598" width="9" style="1" hidden="1" customWidth="1"/>
    <col min="13599" max="13599" width="9.5" style="1" customWidth="1"/>
    <col min="13600" max="13600" width="9" style="1" hidden="1" customWidth="1"/>
    <col min="13601" max="13601" width="11.875" style="1" customWidth="1"/>
    <col min="13602" max="13602" width="6.125" style="1" customWidth="1"/>
    <col min="13603" max="13603" width="9" style="1" hidden="1" customWidth="1"/>
    <col min="13604" max="13605" width="5.25" style="1" customWidth="1"/>
    <col min="13606" max="13607" width="5.75" style="1" customWidth="1"/>
    <col min="13608" max="13609" width="9" style="1" hidden="1" customWidth="1"/>
    <col min="13610" max="13610" width="11.875" style="1" customWidth="1"/>
    <col min="13611" max="13611" width="8.875" style="1" customWidth="1"/>
    <col min="13612" max="13698" width="9" style="1" hidden="1" customWidth="1"/>
    <col min="13699" max="13700" width="10.625" style="1" customWidth="1"/>
    <col min="13701" max="13701" width="9" style="1" hidden="1" customWidth="1"/>
    <col min="13702" max="13702" width="10.625" style="1" customWidth="1"/>
    <col min="13703" max="13706" width="9" style="1" hidden="1" customWidth="1"/>
    <col min="13707" max="13708" width="10.5" style="1" customWidth="1"/>
    <col min="13709" max="13709" width="9" style="1" hidden="1" customWidth="1"/>
    <col min="13710" max="13710" width="10.5" style="1" customWidth="1"/>
    <col min="13711" max="13714" width="9" style="1" hidden="1" customWidth="1"/>
    <col min="13715" max="13716" width="10.75" style="1" customWidth="1"/>
    <col min="13717" max="13717" width="9" style="1" hidden="1" customWidth="1"/>
    <col min="13718" max="13718" width="10.75" style="1" customWidth="1"/>
    <col min="13719" max="13722" width="9" style="1" hidden="1" customWidth="1"/>
    <col min="13723" max="13724" width="10.625" style="1" customWidth="1"/>
    <col min="13725" max="13725" width="9" style="1" hidden="1" customWidth="1"/>
    <col min="13726" max="13726" width="10.625" style="1" customWidth="1"/>
    <col min="13727" max="13730" width="9" style="1" hidden="1" customWidth="1"/>
    <col min="13731" max="13732" width="10.625" style="1" customWidth="1"/>
    <col min="13733" max="13733" width="9" style="1" hidden="1" customWidth="1"/>
    <col min="13734" max="13734" width="10.625" style="1" customWidth="1"/>
    <col min="13735" max="13738" width="9" style="1" hidden="1" customWidth="1"/>
    <col min="13739" max="13740" width="10.625" style="1" customWidth="1"/>
    <col min="13741" max="13741" width="9" style="1" hidden="1" customWidth="1"/>
    <col min="13742" max="13742" width="10.625" style="1" customWidth="1"/>
    <col min="13743" max="13752" width="9" style="1" hidden="1" customWidth="1"/>
    <col min="13753" max="13848" width="9" style="1" customWidth="1"/>
    <col min="13849" max="13851" width="9" style="1" hidden="1" customWidth="1"/>
    <col min="13852" max="13852" width="17.5" style="1" customWidth="1"/>
    <col min="13853" max="13853" width="7.625" style="1" customWidth="1"/>
    <col min="13854" max="13854" width="9" style="1" hidden="1" customWidth="1"/>
    <col min="13855" max="13855" width="9.5" style="1" customWidth="1"/>
    <col min="13856" max="13856" width="9" style="1" hidden="1" customWidth="1"/>
    <col min="13857" max="13857" width="11.875" style="1" customWidth="1"/>
    <col min="13858" max="13858" width="6.125" style="1" customWidth="1"/>
    <col min="13859" max="13859" width="9" style="1" hidden="1" customWidth="1"/>
    <col min="13860" max="13861" width="5.25" style="1" customWidth="1"/>
    <col min="13862" max="13863" width="5.75" style="1" customWidth="1"/>
    <col min="13864" max="13865" width="9" style="1" hidden="1" customWidth="1"/>
    <col min="13866" max="13866" width="11.875" style="1" customWidth="1"/>
    <col min="13867" max="13867" width="8.875" style="1" customWidth="1"/>
    <col min="13868" max="13954" width="9" style="1" hidden="1" customWidth="1"/>
    <col min="13955" max="13956" width="10.625" style="1" customWidth="1"/>
    <col min="13957" max="13957" width="9" style="1" hidden="1" customWidth="1"/>
    <col min="13958" max="13958" width="10.625" style="1" customWidth="1"/>
    <col min="13959" max="13962" width="9" style="1" hidden="1" customWidth="1"/>
    <col min="13963" max="13964" width="10.5" style="1" customWidth="1"/>
    <col min="13965" max="13965" width="9" style="1" hidden="1" customWidth="1"/>
    <col min="13966" max="13966" width="10.5" style="1" customWidth="1"/>
    <col min="13967" max="13970" width="9" style="1" hidden="1" customWidth="1"/>
    <col min="13971" max="13972" width="10.75" style="1" customWidth="1"/>
    <col min="13973" max="13973" width="9" style="1" hidden="1" customWidth="1"/>
    <col min="13974" max="13974" width="10.75" style="1" customWidth="1"/>
    <col min="13975" max="13978" width="9" style="1" hidden="1" customWidth="1"/>
    <col min="13979" max="13980" width="10.625" style="1" customWidth="1"/>
    <col min="13981" max="13981" width="9" style="1" hidden="1" customWidth="1"/>
    <col min="13982" max="13982" width="10.625" style="1" customWidth="1"/>
    <col min="13983" max="13986" width="9" style="1" hidden="1" customWidth="1"/>
    <col min="13987" max="13988" width="10.625" style="1" customWidth="1"/>
    <col min="13989" max="13989" width="9" style="1" hidden="1" customWidth="1"/>
    <col min="13990" max="13990" width="10.625" style="1" customWidth="1"/>
    <col min="13991" max="13994" width="9" style="1" hidden="1" customWidth="1"/>
    <col min="13995" max="13996" width="10.625" style="1" customWidth="1"/>
    <col min="13997" max="13997" width="9" style="1" hidden="1" customWidth="1"/>
    <col min="13998" max="13998" width="10.625" style="1" customWidth="1"/>
    <col min="13999" max="14008" width="9" style="1" hidden="1" customWidth="1"/>
    <col min="14009" max="14104" width="9" style="1" customWidth="1"/>
    <col min="14105" max="14107" width="9" style="1" hidden="1" customWidth="1"/>
    <col min="14108" max="14108" width="17.5" style="1" customWidth="1"/>
    <col min="14109" max="14109" width="7.625" style="1" customWidth="1"/>
    <col min="14110" max="14110" width="9" style="1" hidden="1" customWidth="1"/>
    <col min="14111" max="14111" width="9.5" style="1" customWidth="1"/>
    <col min="14112" max="14112" width="9" style="1" hidden="1" customWidth="1"/>
    <col min="14113" max="14113" width="11.875" style="1" customWidth="1"/>
    <col min="14114" max="14114" width="6.125" style="1" customWidth="1"/>
    <col min="14115" max="14115" width="9" style="1" hidden="1" customWidth="1"/>
    <col min="14116" max="14117" width="5.25" style="1" customWidth="1"/>
    <col min="14118" max="14119" width="5.75" style="1" customWidth="1"/>
    <col min="14120" max="14121" width="9" style="1" hidden="1" customWidth="1"/>
    <col min="14122" max="14122" width="11.875" style="1" customWidth="1"/>
    <col min="14123" max="14123" width="8.875" style="1" customWidth="1"/>
    <col min="14124" max="14210" width="9" style="1" hidden="1" customWidth="1"/>
    <col min="14211" max="14212" width="10.625" style="1" customWidth="1"/>
    <col min="14213" max="14213" width="9" style="1" hidden="1" customWidth="1"/>
    <col min="14214" max="14214" width="10.625" style="1" customWidth="1"/>
    <col min="14215" max="14218" width="9" style="1" hidden="1" customWidth="1"/>
    <col min="14219" max="14220" width="10.5" style="1" customWidth="1"/>
    <col min="14221" max="14221" width="9" style="1" hidden="1" customWidth="1"/>
    <col min="14222" max="14222" width="10.5" style="1" customWidth="1"/>
    <col min="14223" max="14226" width="9" style="1" hidden="1" customWidth="1"/>
    <col min="14227" max="14228" width="10.75" style="1" customWidth="1"/>
    <col min="14229" max="14229" width="9" style="1" hidden="1" customWidth="1"/>
    <col min="14230" max="14230" width="10.75" style="1" customWidth="1"/>
    <col min="14231" max="14234" width="9" style="1" hidden="1" customWidth="1"/>
    <col min="14235" max="14236" width="10.625" style="1" customWidth="1"/>
    <col min="14237" max="14237" width="9" style="1" hidden="1" customWidth="1"/>
    <col min="14238" max="14238" width="10.625" style="1" customWidth="1"/>
    <col min="14239" max="14242" width="9" style="1" hidden="1" customWidth="1"/>
    <col min="14243" max="14244" width="10.625" style="1" customWidth="1"/>
    <col min="14245" max="14245" width="9" style="1" hidden="1" customWidth="1"/>
    <col min="14246" max="14246" width="10.625" style="1" customWidth="1"/>
    <col min="14247" max="14250" width="9" style="1" hidden="1" customWidth="1"/>
    <col min="14251" max="14252" width="10.625" style="1" customWidth="1"/>
    <col min="14253" max="14253" width="9" style="1" hidden="1" customWidth="1"/>
    <col min="14254" max="14254" width="10.625" style="1" customWidth="1"/>
    <col min="14255" max="14264" width="9" style="1" hidden="1" customWidth="1"/>
    <col min="14265" max="14360" width="9" style="1" customWidth="1"/>
    <col min="14361" max="14363" width="9" style="1" hidden="1" customWidth="1"/>
    <col min="14364" max="14364" width="17.5" style="1" customWidth="1"/>
    <col min="14365" max="14365" width="7.625" style="1" customWidth="1"/>
    <col min="14366" max="14366" width="9" style="1" hidden="1" customWidth="1"/>
    <col min="14367" max="14367" width="9.5" style="1" customWidth="1"/>
    <col min="14368" max="14368" width="9" style="1" hidden="1" customWidth="1"/>
    <col min="14369" max="14369" width="11.875" style="1" customWidth="1"/>
    <col min="14370" max="14370" width="6.125" style="1" customWidth="1"/>
    <col min="14371" max="14371" width="9" style="1" hidden="1" customWidth="1"/>
    <col min="14372" max="14373" width="5.25" style="1" customWidth="1"/>
    <col min="14374" max="14375" width="5.75" style="1" customWidth="1"/>
    <col min="14376" max="14377" width="9" style="1" hidden="1" customWidth="1"/>
    <col min="14378" max="14378" width="11.875" style="1" customWidth="1"/>
    <col min="14379" max="14379" width="8.875" style="1" customWidth="1"/>
    <col min="14380" max="14466" width="9" style="1" hidden="1" customWidth="1"/>
    <col min="14467" max="14468" width="10.625" style="1" customWidth="1"/>
    <col min="14469" max="14469" width="9" style="1" hidden="1" customWidth="1"/>
    <col min="14470" max="14470" width="10.625" style="1" customWidth="1"/>
    <col min="14471" max="14474" width="9" style="1" hidden="1" customWidth="1"/>
    <col min="14475" max="14476" width="10.5" style="1" customWidth="1"/>
    <col min="14477" max="14477" width="9" style="1" hidden="1" customWidth="1"/>
    <col min="14478" max="14478" width="10.5" style="1" customWidth="1"/>
    <col min="14479" max="14482" width="9" style="1" hidden="1" customWidth="1"/>
    <col min="14483" max="14484" width="10.75" style="1" customWidth="1"/>
    <col min="14485" max="14485" width="9" style="1" hidden="1" customWidth="1"/>
    <col min="14486" max="14486" width="10.75" style="1" customWidth="1"/>
    <col min="14487" max="14490" width="9" style="1" hidden="1" customWidth="1"/>
    <col min="14491" max="14492" width="10.625" style="1" customWidth="1"/>
    <col min="14493" max="14493" width="9" style="1" hidden="1" customWidth="1"/>
    <col min="14494" max="14494" width="10.625" style="1" customWidth="1"/>
    <col min="14495" max="14498" width="9" style="1" hidden="1" customWidth="1"/>
    <col min="14499" max="14500" width="10.625" style="1" customWidth="1"/>
    <col min="14501" max="14501" width="9" style="1" hidden="1" customWidth="1"/>
    <col min="14502" max="14502" width="10.625" style="1" customWidth="1"/>
    <col min="14503" max="14506" width="9" style="1" hidden="1" customWidth="1"/>
    <col min="14507" max="14508" width="10.625" style="1" customWidth="1"/>
    <col min="14509" max="14509" width="9" style="1" hidden="1" customWidth="1"/>
    <col min="14510" max="14510" width="10.625" style="1" customWidth="1"/>
    <col min="14511" max="14520" width="9" style="1" hidden="1" customWidth="1"/>
    <col min="14521" max="14616" width="9" style="1" customWidth="1"/>
    <col min="14617" max="14619" width="9" style="1" hidden="1" customWidth="1"/>
    <col min="14620" max="14620" width="17.5" style="1" customWidth="1"/>
    <col min="14621" max="14621" width="7.625" style="1" customWidth="1"/>
    <col min="14622" max="14622" width="9" style="1" hidden="1" customWidth="1"/>
    <col min="14623" max="14623" width="9.5" style="1" customWidth="1"/>
    <col min="14624" max="14624" width="9" style="1" hidden="1" customWidth="1"/>
    <col min="14625" max="14625" width="11.875" style="1" customWidth="1"/>
    <col min="14626" max="14626" width="6.125" style="1" customWidth="1"/>
    <col min="14627" max="14627" width="9" style="1" hidden="1" customWidth="1"/>
    <col min="14628" max="14629" width="5.25" style="1" customWidth="1"/>
    <col min="14630" max="14631" width="5.75" style="1" customWidth="1"/>
    <col min="14632" max="14633" width="9" style="1" hidden="1" customWidth="1"/>
    <col min="14634" max="14634" width="11.875" style="1" customWidth="1"/>
    <col min="14635" max="14635" width="8.875" style="1" customWidth="1"/>
    <col min="14636" max="14722" width="9" style="1" hidden="1" customWidth="1"/>
    <col min="14723" max="14724" width="10.625" style="1" customWidth="1"/>
    <col min="14725" max="14725" width="9" style="1" hidden="1" customWidth="1"/>
    <col min="14726" max="14726" width="10.625" style="1" customWidth="1"/>
    <col min="14727" max="14730" width="9" style="1" hidden="1" customWidth="1"/>
    <col min="14731" max="14732" width="10.5" style="1" customWidth="1"/>
    <col min="14733" max="14733" width="9" style="1" hidden="1" customWidth="1"/>
    <col min="14734" max="14734" width="10.5" style="1" customWidth="1"/>
    <col min="14735" max="14738" width="9" style="1" hidden="1" customWidth="1"/>
    <col min="14739" max="14740" width="10.75" style="1" customWidth="1"/>
    <col min="14741" max="14741" width="9" style="1" hidden="1" customWidth="1"/>
    <col min="14742" max="14742" width="10.75" style="1" customWidth="1"/>
    <col min="14743" max="14746" width="9" style="1" hidden="1" customWidth="1"/>
    <col min="14747" max="14748" width="10.625" style="1" customWidth="1"/>
    <col min="14749" max="14749" width="9" style="1" hidden="1" customWidth="1"/>
    <col min="14750" max="14750" width="10.625" style="1" customWidth="1"/>
    <col min="14751" max="14754" width="9" style="1" hidden="1" customWidth="1"/>
    <col min="14755" max="14756" width="10.625" style="1" customWidth="1"/>
    <col min="14757" max="14757" width="9" style="1" hidden="1" customWidth="1"/>
    <col min="14758" max="14758" width="10.625" style="1" customWidth="1"/>
    <col min="14759" max="14762" width="9" style="1" hidden="1" customWidth="1"/>
    <col min="14763" max="14764" width="10.625" style="1" customWidth="1"/>
    <col min="14765" max="14765" width="9" style="1" hidden="1" customWidth="1"/>
    <col min="14766" max="14766" width="10.625" style="1" customWidth="1"/>
    <col min="14767" max="14776" width="9" style="1" hidden="1" customWidth="1"/>
    <col min="14777" max="14872" width="9" style="1" customWidth="1"/>
    <col min="14873" max="14875" width="9" style="1" hidden="1" customWidth="1"/>
    <col min="14876" max="14876" width="17.5" style="1" customWidth="1"/>
    <col min="14877" max="14877" width="7.625" style="1" customWidth="1"/>
    <col min="14878" max="14878" width="9" style="1" hidden="1" customWidth="1"/>
    <col min="14879" max="14879" width="9.5" style="1" customWidth="1"/>
    <col min="14880" max="14880" width="9" style="1" hidden="1" customWidth="1"/>
    <col min="14881" max="14881" width="11.875" style="1" customWidth="1"/>
    <col min="14882" max="14882" width="6.125" style="1" customWidth="1"/>
    <col min="14883" max="14883" width="9" style="1" hidden="1" customWidth="1"/>
    <col min="14884" max="14885" width="5.25" style="1" customWidth="1"/>
    <col min="14886" max="14887" width="5.75" style="1" customWidth="1"/>
    <col min="14888" max="14889" width="9" style="1" hidden="1" customWidth="1"/>
    <col min="14890" max="14890" width="11.875" style="1" customWidth="1"/>
    <col min="14891" max="14891" width="8.875" style="1" customWidth="1"/>
    <col min="14892" max="14978" width="9" style="1" hidden="1" customWidth="1"/>
    <col min="14979" max="14980" width="10.625" style="1" customWidth="1"/>
    <col min="14981" max="14981" width="9" style="1" hidden="1" customWidth="1"/>
    <col min="14982" max="14982" width="10.625" style="1" customWidth="1"/>
    <col min="14983" max="14986" width="9" style="1" hidden="1" customWidth="1"/>
    <col min="14987" max="14988" width="10.5" style="1" customWidth="1"/>
    <col min="14989" max="14989" width="9" style="1" hidden="1" customWidth="1"/>
    <col min="14990" max="14990" width="10.5" style="1" customWidth="1"/>
    <col min="14991" max="14994" width="9" style="1" hidden="1" customWidth="1"/>
    <col min="14995" max="14996" width="10.75" style="1" customWidth="1"/>
    <col min="14997" max="14997" width="9" style="1" hidden="1" customWidth="1"/>
    <col min="14998" max="14998" width="10.75" style="1" customWidth="1"/>
    <col min="14999" max="15002" width="9" style="1" hidden="1" customWidth="1"/>
    <col min="15003" max="15004" width="10.625" style="1" customWidth="1"/>
    <col min="15005" max="15005" width="9" style="1" hidden="1" customWidth="1"/>
    <col min="15006" max="15006" width="10.625" style="1" customWidth="1"/>
    <col min="15007" max="15010" width="9" style="1" hidden="1" customWidth="1"/>
    <col min="15011" max="15012" width="10.625" style="1" customWidth="1"/>
    <col min="15013" max="15013" width="9" style="1" hidden="1" customWidth="1"/>
    <col min="15014" max="15014" width="10.625" style="1" customWidth="1"/>
    <col min="15015" max="15018" width="9" style="1" hidden="1" customWidth="1"/>
    <col min="15019" max="15020" width="10.625" style="1" customWidth="1"/>
    <col min="15021" max="15021" width="9" style="1" hidden="1" customWidth="1"/>
    <col min="15022" max="15022" width="10.625" style="1" customWidth="1"/>
    <col min="15023" max="15032" width="9" style="1" hidden="1" customWidth="1"/>
    <col min="15033" max="15128" width="9" style="1" customWidth="1"/>
    <col min="15129" max="15131" width="9" style="1" hidden="1" customWidth="1"/>
    <col min="15132" max="15132" width="17.5" style="1" customWidth="1"/>
    <col min="15133" max="15133" width="7.625" style="1" customWidth="1"/>
    <col min="15134" max="15134" width="9" style="1" hidden="1" customWidth="1"/>
    <col min="15135" max="15135" width="9.5" style="1" customWidth="1"/>
    <col min="15136" max="15136" width="9" style="1" hidden="1" customWidth="1"/>
    <col min="15137" max="15137" width="11.875" style="1" customWidth="1"/>
    <col min="15138" max="15138" width="6.125" style="1" customWidth="1"/>
    <col min="15139" max="15139" width="9" style="1" hidden="1" customWidth="1"/>
    <col min="15140" max="15141" width="5.25" style="1" customWidth="1"/>
    <col min="15142" max="15143" width="5.75" style="1" customWidth="1"/>
    <col min="15144" max="15145" width="9" style="1" hidden="1" customWidth="1"/>
    <col min="15146" max="15146" width="11.875" style="1" customWidth="1"/>
    <col min="15147" max="15147" width="8.875" style="1" customWidth="1"/>
    <col min="15148" max="15234" width="9" style="1" hidden="1" customWidth="1"/>
    <col min="15235" max="15236" width="10.625" style="1" customWidth="1"/>
    <col min="15237" max="15237" width="9" style="1" hidden="1" customWidth="1"/>
    <col min="15238" max="15238" width="10.625" style="1" customWidth="1"/>
    <col min="15239" max="15242" width="9" style="1" hidden="1" customWidth="1"/>
    <col min="15243" max="15244" width="10.5" style="1" customWidth="1"/>
    <col min="15245" max="15245" width="9" style="1" hidden="1" customWidth="1"/>
    <col min="15246" max="15246" width="10.5" style="1" customWidth="1"/>
    <col min="15247" max="15250" width="9" style="1" hidden="1" customWidth="1"/>
    <col min="15251" max="15252" width="10.75" style="1" customWidth="1"/>
    <col min="15253" max="15253" width="9" style="1" hidden="1" customWidth="1"/>
    <col min="15254" max="15254" width="10.75" style="1" customWidth="1"/>
    <col min="15255" max="15258" width="9" style="1" hidden="1" customWidth="1"/>
    <col min="15259" max="15260" width="10.625" style="1" customWidth="1"/>
    <col min="15261" max="15261" width="9" style="1" hidden="1" customWidth="1"/>
    <col min="15262" max="15262" width="10.625" style="1" customWidth="1"/>
    <col min="15263" max="15266" width="9" style="1" hidden="1" customWidth="1"/>
    <col min="15267" max="15268" width="10.625" style="1" customWidth="1"/>
    <col min="15269" max="15269" width="9" style="1" hidden="1" customWidth="1"/>
    <col min="15270" max="15270" width="10.625" style="1" customWidth="1"/>
    <col min="15271" max="15274" width="9" style="1" hidden="1" customWidth="1"/>
    <col min="15275" max="15276" width="10.625" style="1" customWidth="1"/>
    <col min="15277" max="15277" width="9" style="1" hidden="1" customWidth="1"/>
    <col min="15278" max="15278" width="10.625" style="1" customWidth="1"/>
    <col min="15279" max="15288" width="9" style="1" hidden="1" customWidth="1"/>
    <col min="15289" max="15384" width="9" style="1" customWidth="1"/>
    <col min="15385" max="15387" width="9" style="1" hidden="1" customWidth="1"/>
    <col min="15388" max="15388" width="17.5" style="1" customWidth="1"/>
    <col min="15389" max="15389" width="7.625" style="1" customWidth="1"/>
    <col min="15390" max="15390" width="9" style="1" hidden="1" customWidth="1"/>
    <col min="15391" max="15391" width="9.5" style="1" customWidth="1"/>
    <col min="15392" max="15392" width="9" style="1" hidden="1" customWidth="1"/>
    <col min="15393" max="15393" width="11.875" style="1" customWidth="1"/>
    <col min="15394" max="15394" width="6.125" style="1" customWidth="1"/>
    <col min="15395" max="15395" width="9" style="1" hidden="1" customWidth="1"/>
    <col min="15396" max="15397" width="5.25" style="1" customWidth="1"/>
    <col min="15398" max="15399" width="5.75" style="1" customWidth="1"/>
    <col min="15400" max="15401" width="9" style="1" hidden="1" customWidth="1"/>
    <col min="15402" max="15402" width="11.875" style="1" customWidth="1"/>
    <col min="15403" max="15403" width="8.875" style="1" customWidth="1"/>
    <col min="15404" max="15490" width="9" style="1" hidden="1" customWidth="1"/>
    <col min="15491" max="15492" width="10.625" style="1" customWidth="1"/>
    <col min="15493" max="15493" width="9" style="1" hidden="1" customWidth="1"/>
    <col min="15494" max="15494" width="10.625" style="1" customWidth="1"/>
    <col min="15495" max="15498" width="9" style="1" hidden="1" customWidth="1"/>
    <col min="15499" max="15500" width="10.5" style="1" customWidth="1"/>
    <col min="15501" max="15501" width="9" style="1" hidden="1" customWidth="1"/>
    <col min="15502" max="15502" width="10.5" style="1" customWidth="1"/>
    <col min="15503" max="15506" width="9" style="1" hidden="1" customWidth="1"/>
    <col min="15507" max="15508" width="10.75" style="1" customWidth="1"/>
    <col min="15509" max="15509" width="9" style="1" hidden="1" customWidth="1"/>
    <col min="15510" max="15510" width="10.75" style="1" customWidth="1"/>
    <col min="15511" max="15514" width="9" style="1" hidden="1" customWidth="1"/>
    <col min="15515" max="15516" width="10.625" style="1" customWidth="1"/>
    <col min="15517" max="15517" width="9" style="1" hidden="1" customWidth="1"/>
    <col min="15518" max="15518" width="10.625" style="1" customWidth="1"/>
    <col min="15519" max="15522" width="9" style="1" hidden="1" customWidth="1"/>
    <col min="15523" max="15524" width="10.625" style="1" customWidth="1"/>
    <col min="15525" max="15525" width="9" style="1" hidden="1" customWidth="1"/>
    <col min="15526" max="15526" width="10.625" style="1" customWidth="1"/>
    <col min="15527" max="15530" width="9" style="1" hidden="1" customWidth="1"/>
    <col min="15531" max="15532" width="10.625" style="1" customWidth="1"/>
    <col min="15533" max="15533" width="9" style="1" hidden="1" customWidth="1"/>
    <col min="15534" max="15534" width="10.625" style="1" customWidth="1"/>
    <col min="15535" max="15544" width="9" style="1" hidden="1" customWidth="1"/>
    <col min="15545" max="15640" width="9" style="1" customWidth="1"/>
    <col min="15641" max="15643" width="9" style="1" hidden="1" customWidth="1"/>
    <col min="15644" max="15644" width="17.5" style="1" customWidth="1"/>
    <col min="15645" max="15645" width="7.625" style="1" customWidth="1"/>
    <col min="15646" max="15646" width="9" style="1" hidden="1" customWidth="1"/>
    <col min="15647" max="15647" width="9.5" style="1" customWidth="1"/>
    <col min="15648" max="15648" width="9" style="1" hidden="1" customWidth="1"/>
    <col min="15649" max="15649" width="11.875" style="1" customWidth="1"/>
    <col min="15650" max="15650" width="6.125" style="1" customWidth="1"/>
    <col min="15651" max="15651" width="9" style="1" hidden="1" customWidth="1"/>
    <col min="15652" max="15653" width="5.25" style="1" customWidth="1"/>
    <col min="15654" max="15655" width="5.75" style="1" customWidth="1"/>
    <col min="15656" max="15657" width="9" style="1" hidden="1" customWidth="1"/>
    <col min="15658" max="15658" width="11.875" style="1" customWidth="1"/>
    <col min="15659" max="15659" width="8.875" style="1" customWidth="1"/>
    <col min="15660" max="15746" width="9" style="1" hidden="1" customWidth="1"/>
    <col min="15747" max="15748" width="10.625" style="1" customWidth="1"/>
    <col min="15749" max="15749" width="9" style="1" hidden="1" customWidth="1"/>
    <col min="15750" max="15750" width="10.625" style="1" customWidth="1"/>
    <col min="15751" max="15754" width="9" style="1" hidden="1" customWidth="1"/>
    <col min="15755" max="15756" width="10.5" style="1" customWidth="1"/>
    <col min="15757" max="15757" width="9" style="1" hidden="1" customWidth="1"/>
    <col min="15758" max="15758" width="10.5" style="1" customWidth="1"/>
    <col min="15759" max="15762" width="9" style="1" hidden="1" customWidth="1"/>
    <col min="15763" max="15764" width="10.75" style="1" customWidth="1"/>
    <col min="15765" max="15765" width="9" style="1" hidden="1" customWidth="1"/>
    <col min="15766" max="15766" width="10.75" style="1" customWidth="1"/>
    <col min="15767" max="15770" width="9" style="1" hidden="1" customWidth="1"/>
    <col min="15771" max="15772" width="10.625" style="1" customWidth="1"/>
    <col min="15773" max="15773" width="9" style="1" hidden="1" customWidth="1"/>
    <col min="15774" max="15774" width="10.625" style="1" customWidth="1"/>
    <col min="15775" max="15778" width="9" style="1" hidden="1" customWidth="1"/>
    <col min="15779" max="15780" width="10.625" style="1" customWidth="1"/>
    <col min="15781" max="15781" width="9" style="1" hidden="1" customWidth="1"/>
    <col min="15782" max="15782" width="10.625" style="1" customWidth="1"/>
    <col min="15783" max="15786" width="9" style="1" hidden="1" customWidth="1"/>
    <col min="15787" max="15788" width="10.625" style="1" customWidth="1"/>
    <col min="15789" max="15789" width="9" style="1" hidden="1" customWidth="1"/>
    <col min="15790" max="15790" width="10.625" style="1" customWidth="1"/>
    <col min="15791" max="15800" width="9" style="1" hidden="1" customWidth="1"/>
    <col min="15801" max="15896" width="9" style="1" customWidth="1"/>
    <col min="15897" max="15899" width="9" style="1" hidden="1" customWidth="1"/>
    <col min="15900" max="15900" width="17.5" style="1" customWidth="1"/>
    <col min="15901" max="15901" width="7.625" style="1" customWidth="1"/>
    <col min="15902" max="15902" width="9" style="1" hidden="1" customWidth="1"/>
    <col min="15903" max="15903" width="9.5" style="1" customWidth="1"/>
    <col min="15904" max="15904" width="9" style="1" hidden="1" customWidth="1"/>
    <col min="15905" max="15905" width="11.875" style="1" customWidth="1"/>
    <col min="15906" max="15906" width="6.125" style="1" customWidth="1"/>
    <col min="15907" max="15907" width="9" style="1" hidden="1" customWidth="1"/>
    <col min="15908" max="15909" width="5.25" style="1" customWidth="1"/>
    <col min="15910" max="15911" width="5.75" style="1" customWidth="1"/>
    <col min="15912" max="15913" width="9" style="1" hidden="1" customWidth="1"/>
    <col min="15914" max="15914" width="11.875" style="1" customWidth="1"/>
    <col min="15915" max="15915" width="8.875" style="1" customWidth="1"/>
    <col min="15916" max="16002" width="9" style="1" hidden="1" customWidth="1"/>
    <col min="16003" max="16004" width="10.625" style="1" customWidth="1"/>
    <col min="16005" max="16005" width="9" style="1" hidden="1" customWidth="1"/>
    <col min="16006" max="16006" width="10.625" style="1" customWidth="1"/>
    <col min="16007" max="16010" width="9" style="1" hidden="1" customWidth="1"/>
    <col min="16011" max="16012" width="10.5" style="1" customWidth="1"/>
    <col min="16013" max="16013" width="9" style="1" hidden="1" customWidth="1"/>
    <col min="16014" max="16014" width="10.5" style="1" customWidth="1"/>
    <col min="16015" max="16018" width="9" style="1" hidden="1" customWidth="1"/>
    <col min="16019" max="16020" width="10.75" style="1" customWidth="1"/>
    <col min="16021" max="16021" width="9" style="1" hidden="1" customWidth="1"/>
    <col min="16022" max="16022" width="10.75" style="1" customWidth="1"/>
    <col min="16023" max="16026" width="9" style="1" hidden="1" customWidth="1"/>
    <col min="16027" max="16028" width="10.625" style="1" customWidth="1"/>
    <col min="16029" max="16029" width="9" style="1" hidden="1" customWidth="1"/>
    <col min="16030" max="16030" width="10.625" style="1" customWidth="1"/>
    <col min="16031" max="16034" width="9" style="1" hidden="1" customWidth="1"/>
    <col min="16035" max="16036" width="10.625" style="1" customWidth="1"/>
    <col min="16037" max="16037" width="9" style="1" hidden="1" customWidth="1"/>
    <col min="16038" max="16038" width="10.625" style="1" customWidth="1"/>
    <col min="16039" max="16042" width="9" style="1" hidden="1" customWidth="1"/>
    <col min="16043" max="16044" width="10.625" style="1" customWidth="1"/>
    <col min="16045" max="16045" width="9" style="1" hidden="1" customWidth="1"/>
    <col min="16046" max="16046" width="10.625" style="1" customWidth="1"/>
    <col min="16047" max="16056" width="9" style="1" hidden="1" customWidth="1"/>
    <col min="16057" max="16152" width="9" style="1" customWidth="1"/>
    <col min="16153" max="16155" width="9" style="1" hidden="1" customWidth="1"/>
    <col min="16156" max="16156" width="17.5" style="1" customWidth="1"/>
    <col min="16157" max="16157" width="7.625" style="1" customWidth="1"/>
    <col min="16158" max="16158" width="9" style="1" hidden="1" customWidth="1"/>
    <col min="16159" max="16159" width="9.5" style="1" customWidth="1"/>
    <col min="16160" max="16160" width="9" style="1" hidden="1" customWidth="1"/>
    <col min="16161" max="16161" width="11.875" style="1" customWidth="1"/>
    <col min="16162" max="16162" width="6.125" style="1" customWidth="1"/>
    <col min="16163" max="16163" width="9" style="1" hidden="1" customWidth="1"/>
    <col min="16164" max="16165" width="5.25" style="1" customWidth="1"/>
    <col min="16166" max="16167" width="5.75" style="1" customWidth="1"/>
    <col min="16168" max="16169" width="9" style="1" hidden="1" customWidth="1"/>
    <col min="16170" max="16170" width="11.875" style="1" customWidth="1"/>
    <col min="16171" max="16171" width="8.875" style="1" customWidth="1"/>
    <col min="16172" max="16258" width="9" style="1" hidden="1" customWidth="1"/>
    <col min="16259" max="16260" width="10.625" style="1" customWidth="1"/>
    <col min="16261" max="16261" width="9" style="1" hidden="1" customWidth="1"/>
    <col min="16262" max="16262" width="10.625" style="1" customWidth="1"/>
    <col min="16263" max="16266" width="9" style="1" hidden="1" customWidth="1"/>
    <col min="16267" max="16268" width="10.5" style="1" customWidth="1"/>
    <col min="16269" max="16269" width="9" style="1" hidden="1" customWidth="1"/>
    <col min="16270" max="16270" width="10.5" style="1" customWidth="1"/>
    <col min="16271" max="16274" width="9" style="1" hidden="1" customWidth="1"/>
    <col min="16275" max="16276" width="10.75" style="1" customWidth="1"/>
    <col min="16277" max="16277" width="9" style="1" hidden="1" customWidth="1"/>
    <col min="16278" max="16278" width="10.75" style="1" customWidth="1"/>
    <col min="16279" max="16282" width="9" style="1" hidden="1" customWidth="1"/>
    <col min="16283" max="16284" width="10.625" style="1" customWidth="1"/>
    <col min="16285" max="16285" width="9" style="1" hidden="1" customWidth="1"/>
    <col min="16286" max="16286" width="10.625" style="1" customWidth="1"/>
    <col min="16287" max="16290" width="9" style="1" hidden="1" customWidth="1"/>
    <col min="16291" max="16292" width="10.625" style="1" customWidth="1"/>
    <col min="16293" max="16293" width="9" style="1" hidden="1" customWidth="1"/>
    <col min="16294" max="16294" width="10.625" style="1" customWidth="1"/>
    <col min="16295" max="16298" width="9" style="1" hidden="1" customWidth="1"/>
    <col min="16299" max="16300" width="10.625" style="1" customWidth="1"/>
    <col min="16301" max="16301" width="9" style="1" hidden="1" customWidth="1"/>
    <col min="16302" max="16302" width="10.625" style="1" customWidth="1"/>
    <col min="16303" max="16312" width="9" style="1" hidden="1" customWidth="1"/>
    <col min="16313" max="16384" width="9" style="1" customWidth="1"/>
  </cols>
  <sheetData>
    <row r="1" spans="1:207" ht="28.5" customHeight="1">
      <c r="A1" s="12"/>
      <c r="B1" s="12"/>
      <c r="C1" s="12"/>
      <c r="D1" s="22" t="s">
        <v>14</v>
      </c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63"/>
      <c r="U1" s="70"/>
      <c r="V1" s="75"/>
      <c r="W1" s="70"/>
      <c r="X1" s="75"/>
      <c r="Y1" s="75"/>
      <c r="Z1" s="75"/>
      <c r="AA1" s="75"/>
      <c r="AB1" s="75"/>
      <c r="AC1" s="75"/>
      <c r="AD1" s="75"/>
      <c r="AE1" s="92"/>
      <c r="AF1" s="75"/>
      <c r="AG1" s="75"/>
      <c r="AH1" s="75"/>
      <c r="AI1" s="75"/>
      <c r="AJ1" s="75"/>
      <c r="AK1" s="75"/>
      <c r="AL1" s="75"/>
      <c r="AM1" s="113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13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12"/>
      <c r="BZ1" s="75"/>
      <c r="CA1" s="75"/>
      <c r="CB1" s="75"/>
      <c r="CC1" s="75"/>
      <c r="CD1" s="75"/>
      <c r="CE1" s="75"/>
      <c r="CF1" s="75"/>
      <c r="CG1" s="12"/>
      <c r="CH1" s="12"/>
      <c r="CI1" s="75"/>
      <c r="CJ1" s="75"/>
      <c r="CK1" s="75"/>
      <c r="CL1" s="75"/>
      <c r="CM1" s="75"/>
      <c r="CN1" s="75"/>
      <c r="CO1" s="12"/>
      <c r="CP1" s="12"/>
      <c r="CQ1" s="75"/>
      <c r="CR1" s="75"/>
      <c r="CS1" s="75"/>
      <c r="CT1" s="75"/>
      <c r="CU1" s="75"/>
      <c r="CV1" s="75"/>
      <c r="CW1" s="12"/>
      <c r="CX1" s="12"/>
    </row>
    <row r="2" spans="1:207" ht="35.25" customHeight="1">
      <c r="A2" s="12"/>
      <c r="B2" s="12"/>
      <c r="C2" s="12"/>
      <c r="D2" s="1" t="s">
        <v>12</v>
      </c>
      <c r="E2" s="9"/>
      <c r="F2" s="29"/>
      <c r="G2" s="29"/>
      <c r="H2" s="36"/>
      <c r="I2" s="36"/>
      <c r="J2" s="44"/>
      <c r="K2" s="44"/>
      <c r="L2" s="44"/>
      <c r="M2" s="44"/>
      <c r="N2" s="44"/>
      <c r="O2" s="44"/>
      <c r="P2" s="44"/>
      <c r="Q2" s="44"/>
      <c r="R2" s="44"/>
      <c r="S2" s="44"/>
      <c r="T2" s="64"/>
      <c r="U2" s="70"/>
      <c r="V2" s="64"/>
      <c r="W2" s="77"/>
      <c r="X2" s="64"/>
      <c r="Y2" s="64"/>
      <c r="Z2" s="64"/>
      <c r="AA2" s="64"/>
      <c r="AB2" s="64"/>
      <c r="AC2" s="64"/>
      <c r="AD2" s="64"/>
      <c r="AE2" s="92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135"/>
      <c r="BL2" s="75"/>
      <c r="BM2" s="75"/>
      <c r="BN2" s="75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2"/>
      <c r="BZ2" s="75"/>
      <c r="CA2" s="75"/>
      <c r="CB2" s="75"/>
      <c r="CC2" s="75"/>
      <c r="CD2" s="75"/>
      <c r="CE2" s="75"/>
      <c r="CF2" s="75"/>
      <c r="CG2" s="12"/>
      <c r="CH2" s="12"/>
      <c r="CI2" s="75"/>
      <c r="CJ2" s="75"/>
      <c r="CK2" s="75"/>
      <c r="CL2" s="75"/>
      <c r="CM2" s="75"/>
      <c r="CN2" s="75"/>
      <c r="CO2" s="12"/>
      <c r="CP2" s="12"/>
      <c r="CQ2" s="75"/>
      <c r="CR2" s="75"/>
      <c r="CS2" s="75"/>
      <c r="CT2" s="75"/>
      <c r="CU2" s="75"/>
      <c r="CV2" s="75"/>
      <c r="CW2" s="12"/>
      <c r="CX2" s="12"/>
    </row>
    <row r="3" spans="1:207" s="10" customFormat="1" hidden="1">
      <c r="A3" s="15">
        <v>401</v>
      </c>
      <c r="B3" s="15"/>
      <c r="C3" s="15"/>
      <c r="D3" s="23"/>
      <c r="E3" s="23"/>
      <c r="F3" s="30"/>
      <c r="G3" s="32">
        <v>39172</v>
      </c>
      <c r="H3" s="15"/>
      <c r="I3" s="40"/>
      <c r="J3" s="15"/>
      <c r="K3" s="15"/>
      <c r="L3" s="15"/>
      <c r="M3" s="15"/>
      <c r="N3" s="15"/>
      <c r="O3" s="15"/>
      <c r="P3" s="53"/>
      <c r="Q3" s="53"/>
      <c r="R3" s="53"/>
      <c r="S3" s="15"/>
      <c r="T3" s="40"/>
      <c r="U3" s="71"/>
      <c r="V3" s="40"/>
      <c r="W3" s="78">
        <v>39447</v>
      </c>
      <c r="X3" s="82"/>
      <c r="Y3" s="82"/>
      <c r="Z3" s="82"/>
      <c r="AA3" s="82"/>
      <c r="AB3" s="82"/>
      <c r="AC3" s="82"/>
      <c r="AD3" s="82"/>
      <c r="AE3" s="10">
        <v>40178</v>
      </c>
      <c r="AM3" s="10">
        <v>40543</v>
      </c>
      <c r="AU3" s="82">
        <v>40908</v>
      </c>
      <c r="BC3" s="82">
        <v>41274</v>
      </c>
      <c r="BK3" s="82">
        <v>41639</v>
      </c>
      <c r="BS3" s="82">
        <v>42004</v>
      </c>
      <c r="CA3" s="82">
        <v>42369</v>
      </c>
      <c r="CI3" s="82">
        <v>42735</v>
      </c>
      <c r="CQ3" s="82">
        <v>43100</v>
      </c>
      <c r="CY3" s="82">
        <v>43465</v>
      </c>
      <c r="DG3" s="82">
        <v>43830</v>
      </c>
      <c r="DO3" s="82">
        <v>44196</v>
      </c>
      <c r="DW3" s="82">
        <v>44561</v>
      </c>
      <c r="EE3" s="82">
        <v>44926</v>
      </c>
      <c r="EM3" s="82">
        <v>45291</v>
      </c>
      <c r="EU3" s="10">
        <v>45657</v>
      </c>
      <c r="FC3" s="10">
        <v>46022</v>
      </c>
      <c r="FK3" s="10">
        <v>46387</v>
      </c>
      <c r="FS3" s="10">
        <v>46387</v>
      </c>
      <c r="GA3" s="10">
        <v>46387</v>
      </c>
      <c r="GI3" s="10">
        <v>46387</v>
      </c>
      <c r="GQ3" s="10">
        <v>46387</v>
      </c>
    </row>
    <row r="4" spans="1:207" s="10" customFormat="1" ht="45" customHeight="1">
      <c r="A4" s="15"/>
      <c r="B4" s="15"/>
      <c r="C4" s="15"/>
      <c r="D4" s="23"/>
      <c r="E4" s="23"/>
      <c r="F4" s="30"/>
      <c r="G4" s="33"/>
      <c r="H4" s="37"/>
      <c r="I4" s="41"/>
      <c r="J4" s="37"/>
      <c r="K4" s="37"/>
      <c r="L4" s="37"/>
      <c r="M4" s="50"/>
      <c r="N4" s="50"/>
      <c r="O4" s="50"/>
      <c r="P4" s="54"/>
      <c r="Q4" s="54"/>
      <c r="R4" s="54"/>
      <c r="S4" s="50"/>
      <c r="T4" s="65"/>
      <c r="U4" s="72"/>
      <c r="V4" s="65"/>
      <c r="W4" s="79"/>
      <c r="X4" s="79"/>
      <c r="Y4" s="79"/>
      <c r="Z4" s="79"/>
      <c r="AA4" s="79"/>
      <c r="AB4" s="79"/>
      <c r="AC4" s="79"/>
      <c r="AD4" s="79"/>
      <c r="AE4" s="93"/>
      <c r="AF4" s="93"/>
      <c r="AG4" s="93"/>
      <c r="AH4" s="93"/>
      <c r="AI4" s="100" t="s">
        <v>15</v>
      </c>
      <c r="AJ4" s="100"/>
      <c r="AK4" s="100"/>
      <c r="AL4" s="100"/>
      <c r="AM4" s="93"/>
      <c r="AN4" s="93"/>
      <c r="AO4" s="93"/>
      <c r="AP4" s="93"/>
      <c r="AQ4" s="100" t="s">
        <v>17</v>
      </c>
      <c r="AR4" s="100"/>
      <c r="AS4" s="100"/>
      <c r="AT4" s="100"/>
      <c r="AU4" s="122"/>
      <c r="AV4" s="122"/>
      <c r="AW4" s="122"/>
      <c r="AX4" s="122"/>
      <c r="AY4" s="100" t="s">
        <v>18</v>
      </c>
      <c r="AZ4" s="100"/>
      <c r="BA4" s="100"/>
      <c r="BB4" s="100"/>
      <c r="BC4" s="129"/>
      <c r="BD4" s="122"/>
      <c r="BE4" s="122"/>
      <c r="BF4" s="132"/>
      <c r="BG4" s="100" t="s">
        <v>19</v>
      </c>
      <c r="BH4" s="100"/>
      <c r="BI4" s="100"/>
      <c r="BJ4" s="134"/>
      <c r="BK4" s="79"/>
      <c r="BL4" s="122"/>
      <c r="BM4" s="122"/>
      <c r="BN4" s="132"/>
      <c r="BO4" s="100" t="s">
        <v>0</v>
      </c>
      <c r="BP4" s="100"/>
      <c r="BQ4" s="100"/>
      <c r="BR4" s="100"/>
      <c r="BS4" s="129"/>
      <c r="BT4" s="122"/>
      <c r="BU4" s="122"/>
      <c r="BV4" s="132"/>
      <c r="BW4" s="100" t="s">
        <v>3</v>
      </c>
      <c r="BX4" s="100"/>
      <c r="BY4" s="100"/>
      <c r="BZ4" s="100"/>
      <c r="CA4" s="146"/>
      <c r="CB4" s="148"/>
      <c r="CC4" s="148"/>
      <c r="CD4" s="150"/>
      <c r="CE4" s="100" t="s">
        <v>8</v>
      </c>
      <c r="CF4" s="100"/>
      <c r="CG4" s="100"/>
      <c r="CH4" s="100"/>
      <c r="CI4" s="151"/>
      <c r="CJ4" s="151"/>
      <c r="CK4" s="151"/>
      <c r="CL4" s="151"/>
      <c r="CM4" s="100" t="s">
        <v>9</v>
      </c>
      <c r="CN4" s="100"/>
      <c r="CO4" s="100"/>
      <c r="CP4" s="100"/>
      <c r="CQ4" s="151"/>
      <c r="CR4" s="151"/>
      <c r="CS4" s="151"/>
      <c r="CT4" s="151"/>
      <c r="CU4" s="100" t="s">
        <v>2</v>
      </c>
      <c r="CV4" s="100"/>
      <c r="CW4" s="100"/>
      <c r="CX4" s="100"/>
      <c r="CY4" s="151"/>
      <c r="CZ4" s="151"/>
      <c r="DA4" s="151"/>
      <c r="DB4" s="151"/>
      <c r="DC4" s="100" t="s">
        <v>5</v>
      </c>
      <c r="DD4" s="100"/>
      <c r="DE4" s="100"/>
      <c r="DF4" s="100"/>
      <c r="DG4" s="151"/>
      <c r="DH4" s="151"/>
      <c r="DI4" s="151"/>
      <c r="DJ4" s="151"/>
      <c r="DK4" s="100" t="s">
        <v>20</v>
      </c>
      <c r="DL4" s="100"/>
      <c r="DM4" s="100"/>
      <c r="DN4" s="100"/>
      <c r="DO4" s="151"/>
      <c r="DP4" s="151"/>
      <c r="DQ4" s="151"/>
      <c r="DR4" s="151"/>
      <c r="DS4" s="158" t="s">
        <v>16</v>
      </c>
      <c r="DT4" s="100"/>
      <c r="DU4" s="100"/>
      <c r="DV4" s="100"/>
      <c r="DW4" s="151"/>
      <c r="DX4" s="151"/>
      <c r="DY4" s="151"/>
      <c r="DZ4" s="151"/>
      <c r="EA4" s="100" t="s">
        <v>44</v>
      </c>
      <c r="EB4" s="100"/>
      <c r="EC4" s="100"/>
      <c r="ED4" s="100"/>
      <c r="EE4" s="151"/>
      <c r="EF4" s="151"/>
      <c r="EG4" s="151"/>
      <c r="EH4" s="151"/>
      <c r="EI4" s="100" t="s">
        <v>63</v>
      </c>
      <c r="EJ4" s="100"/>
      <c r="EK4" s="100"/>
      <c r="EL4" s="100"/>
      <c r="EM4" s="151"/>
      <c r="EN4" s="151"/>
      <c r="EO4" s="151"/>
      <c r="EP4" s="151"/>
      <c r="EQ4" s="100" t="s">
        <v>70</v>
      </c>
      <c r="ER4" s="100"/>
      <c r="ES4" s="100"/>
      <c r="ET4" s="100"/>
      <c r="EU4" s="151"/>
      <c r="EV4" s="151"/>
      <c r="EW4" s="151"/>
      <c r="EX4" s="151"/>
      <c r="EY4" s="100" t="s">
        <v>48</v>
      </c>
      <c r="EZ4" s="100"/>
      <c r="FA4" s="100"/>
      <c r="FB4" s="100"/>
      <c r="FC4" s="151"/>
      <c r="FD4" s="151"/>
      <c r="FE4" s="151"/>
      <c r="FF4" s="151"/>
      <c r="FG4" s="100" t="s">
        <v>71</v>
      </c>
      <c r="FH4" s="100"/>
      <c r="FI4" s="100"/>
      <c r="FJ4" s="100"/>
      <c r="FK4" s="151"/>
      <c r="FL4" s="151"/>
      <c r="FM4" s="151"/>
      <c r="FN4" s="151"/>
      <c r="FO4" s="100" t="s">
        <v>40</v>
      </c>
      <c r="FP4" s="100"/>
      <c r="FQ4" s="100"/>
      <c r="FR4" s="100"/>
      <c r="FS4" s="151"/>
      <c r="FT4" s="151"/>
      <c r="FU4" s="151"/>
      <c r="FV4" s="151"/>
      <c r="FW4" s="100" t="s">
        <v>64</v>
      </c>
      <c r="FX4" s="100"/>
      <c r="FY4" s="100"/>
      <c r="FZ4" s="100"/>
      <c r="GA4" s="151"/>
      <c r="GB4" s="151"/>
      <c r="GC4" s="151"/>
      <c r="GD4" s="151"/>
      <c r="GE4" s="100" t="s">
        <v>65</v>
      </c>
      <c r="GF4" s="100"/>
      <c r="GG4" s="100"/>
      <c r="GH4" s="100"/>
      <c r="GI4" s="151"/>
      <c r="GJ4" s="151"/>
      <c r="GK4" s="151"/>
      <c r="GL4" s="151"/>
      <c r="GM4" s="100" t="s">
        <v>66</v>
      </c>
      <c r="GN4" s="100"/>
      <c r="GO4" s="100"/>
      <c r="GP4" s="100"/>
      <c r="GQ4" s="151"/>
      <c r="GR4" s="151"/>
      <c r="GS4" s="151"/>
      <c r="GT4" s="151"/>
      <c r="GU4" s="100" t="s">
        <v>61</v>
      </c>
      <c r="GV4" s="100"/>
      <c r="GW4" s="100"/>
      <c r="GX4" s="100"/>
    </row>
    <row r="5" spans="1:207" s="11" customFormat="1" ht="104.25" customHeight="1">
      <c r="A5" s="16"/>
      <c r="B5" s="16"/>
      <c r="C5" s="19"/>
      <c r="D5" s="24" t="s">
        <v>4</v>
      </c>
      <c r="E5" s="24" t="s">
        <v>22</v>
      </c>
      <c r="F5" s="24"/>
      <c r="G5" s="24" t="s">
        <v>25</v>
      </c>
      <c r="H5" s="38"/>
      <c r="I5" s="38" t="s">
        <v>27</v>
      </c>
      <c r="J5" s="24" t="s">
        <v>29</v>
      </c>
      <c r="K5" s="24"/>
      <c r="L5" s="48" t="s">
        <v>30</v>
      </c>
      <c r="M5" s="48" t="s">
        <v>7</v>
      </c>
      <c r="N5" s="52" t="s">
        <v>33</v>
      </c>
      <c r="O5" s="52" t="s">
        <v>35</v>
      </c>
      <c r="P5" s="55" t="s">
        <v>36</v>
      </c>
      <c r="Q5" s="55" t="s">
        <v>37</v>
      </c>
      <c r="R5" s="52" t="s">
        <v>21</v>
      </c>
      <c r="S5" s="52" t="s">
        <v>38</v>
      </c>
      <c r="T5" s="66" t="s">
        <v>39</v>
      </c>
      <c r="U5" s="66" t="s">
        <v>10</v>
      </c>
      <c r="V5" s="66" t="s">
        <v>41</v>
      </c>
      <c r="W5" s="80" t="s">
        <v>26</v>
      </c>
      <c r="X5" s="83" t="s">
        <v>43</v>
      </c>
      <c r="Y5" s="83" t="s">
        <v>45</v>
      </c>
      <c r="Z5" s="83" t="s">
        <v>31</v>
      </c>
      <c r="AA5" s="83" t="s">
        <v>46</v>
      </c>
      <c r="AB5" s="83" t="s">
        <v>23</v>
      </c>
      <c r="AC5" s="88" t="s">
        <v>34</v>
      </c>
      <c r="AD5" s="88" t="s">
        <v>47</v>
      </c>
      <c r="AE5" s="94"/>
      <c r="AF5" s="98"/>
      <c r="AG5" s="98"/>
      <c r="AH5" s="98"/>
      <c r="AI5" s="101" t="s">
        <v>28</v>
      </c>
      <c r="AJ5" s="104" t="s">
        <v>49</v>
      </c>
      <c r="AK5" s="107" t="s">
        <v>50</v>
      </c>
      <c r="AL5" s="110" t="s">
        <v>42</v>
      </c>
      <c r="AM5" s="114"/>
      <c r="AN5" s="98"/>
      <c r="AO5" s="98"/>
      <c r="AP5" s="98"/>
      <c r="AQ5" s="101" t="s">
        <v>28</v>
      </c>
      <c r="AR5" s="104" t="s">
        <v>49</v>
      </c>
      <c r="AS5" s="107" t="s">
        <v>50</v>
      </c>
      <c r="AT5" s="110" t="s">
        <v>42</v>
      </c>
      <c r="AU5" s="123"/>
      <c r="AV5" s="125"/>
      <c r="AW5" s="125"/>
      <c r="AX5" s="125"/>
      <c r="AY5" s="101" t="s">
        <v>28</v>
      </c>
      <c r="AZ5" s="104" t="s">
        <v>49</v>
      </c>
      <c r="BA5" s="107" t="s">
        <v>50</v>
      </c>
      <c r="BB5" s="110" t="s">
        <v>42</v>
      </c>
      <c r="BC5" s="123"/>
      <c r="BD5" s="125"/>
      <c r="BE5" s="125"/>
      <c r="BF5" s="125"/>
      <c r="BG5" s="101" t="s">
        <v>28</v>
      </c>
      <c r="BH5" s="104" t="s">
        <v>49</v>
      </c>
      <c r="BI5" s="107" t="s">
        <v>50</v>
      </c>
      <c r="BJ5" s="110" t="s">
        <v>42</v>
      </c>
      <c r="BK5" s="123"/>
      <c r="BL5" s="125"/>
      <c r="BM5" s="125"/>
      <c r="BN5" s="125"/>
      <c r="BO5" s="138" t="s">
        <v>28</v>
      </c>
      <c r="BP5" s="140" t="s">
        <v>49</v>
      </c>
      <c r="BQ5" s="140" t="s">
        <v>50</v>
      </c>
      <c r="BR5" s="142" t="s">
        <v>42</v>
      </c>
      <c r="BS5" s="123"/>
      <c r="BT5" s="125"/>
      <c r="BU5" s="125"/>
      <c r="BV5" s="125"/>
      <c r="BW5" s="138" t="s">
        <v>28</v>
      </c>
      <c r="BX5" s="140" t="s">
        <v>49</v>
      </c>
      <c r="BY5" s="140" t="s">
        <v>50</v>
      </c>
      <c r="BZ5" s="142" t="s">
        <v>42</v>
      </c>
      <c r="CA5" s="147"/>
      <c r="CB5" s="149"/>
      <c r="CC5" s="149"/>
      <c r="CD5" s="149"/>
      <c r="CE5" s="138" t="s">
        <v>28</v>
      </c>
      <c r="CF5" s="140" t="s">
        <v>49</v>
      </c>
      <c r="CG5" s="140" t="s">
        <v>50</v>
      </c>
      <c r="CH5" s="142" t="s">
        <v>42</v>
      </c>
      <c r="CI5" s="147"/>
      <c r="CJ5" s="149"/>
      <c r="CK5" s="149"/>
      <c r="CL5" s="149"/>
      <c r="CM5" s="138" t="s">
        <v>28</v>
      </c>
      <c r="CN5" s="140" t="s">
        <v>49</v>
      </c>
      <c r="CO5" s="140" t="s">
        <v>50</v>
      </c>
      <c r="CP5" s="142" t="s">
        <v>42</v>
      </c>
      <c r="CQ5" s="147"/>
      <c r="CR5" s="149"/>
      <c r="CS5" s="149"/>
      <c r="CT5" s="149"/>
      <c r="CU5" s="138" t="s">
        <v>28</v>
      </c>
      <c r="CV5" s="140" t="s">
        <v>49</v>
      </c>
      <c r="CW5" s="140" t="s">
        <v>50</v>
      </c>
      <c r="CX5" s="142" t="s">
        <v>42</v>
      </c>
      <c r="CY5" s="147"/>
      <c r="CZ5" s="149"/>
      <c r="DA5" s="149"/>
      <c r="DB5" s="149"/>
      <c r="DC5" s="138" t="s">
        <v>28</v>
      </c>
      <c r="DD5" s="140" t="s">
        <v>49</v>
      </c>
      <c r="DE5" s="140" t="s">
        <v>50</v>
      </c>
      <c r="DF5" s="142" t="s">
        <v>42</v>
      </c>
      <c r="DG5" s="147"/>
      <c r="DH5" s="149"/>
      <c r="DI5" s="149"/>
      <c r="DJ5" s="149"/>
      <c r="DK5" s="138" t="s">
        <v>28</v>
      </c>
      <c r="DL5" s="140" t="s">
        <v>49</v>
      </c>
      <c r="DM5" s="140" t="s">
        <v>50</v>
      </c>
      <c r="DN5" s="142" t="s">
        <v>42</v>
      </c>
      <c r="DO5" s="147"/>
      <c r="DP5" s="149"/>
      <c r="DQ5" s="149"/>
      <c r="DR5" s="149"/>
      <c r="DS5" s="138" t="s">
        <v>28</v>
      </c>
      <c r="DT5" s="140" t="s">
        <v>49</v>
      </c>
      <c r="DU5" s="140" t="s">
        <v>50</v>
      </c>
      <c r="DV5" s="142" t="s">
        <v>42</v>
      </c>
      <c r="DW5" s="147"/>
      <c r="DX5" s="149"/>
      <c r="DY5" s="149"/>
      <c r="DZ5" s="149"/>
      <c r="EA5" s="138" t="s">
        <v>28</v>
      </c>
      <c r="EB5" s="140" t="s">
        <v>49</v>
      </c>
      <c r="EC5" s="140" t="s">
        <v>50</v>
      </c>
      <c r="ED5" s="142" t="s">
        <v>42</v>
      </c>
      <c r="EE5" s="147"/>
      <c r="EF5" s="149"/>
      <c r="EG5" s="149"/>
      <c r="EH5" s="149"/>
      <c r="EI5" s="138" t="s">
        <v>28</v>
      </c>
      <c r="EJ5" s="140" t="s">
        <v>49</v>
      </c>
      <c r="EK5" s="140" t="s">
        <v>50</v>
      </c>
      <c r="EL5" s="142" t="s">
        <v>42</v>
      </c>
      <c r="EM5" s="147"/>
      <c r="EN5" s="149"/>
      <c r="EO5" s="149"/>
      <c r="EP5" s="149"/>
      <c r="EQ5" s="138" t="s">
        <v>28</v>
      </c>
      <c r="ER5" s="140" t="s">
        <v>49</v>
      </c>
      <c r="ES5" s="140" t="s">
        <v>50</v>
      </c>
      <c r="ET5" s="142" t="s">
        <v>42</v>
      </c>
      <c r="EU5" s="147"/>
      <c r="EV5" s="149"/>
      <c r="EW5" s="149"/>
      <c r="EX5" s="149"/>
      <c r="EY5" s="138" t="s">
        <v>28</v>
      </c>
      <c r="EZ5" s="140" t="s">
        <v>49</v>
      </c>
      <c r="FA5" s="140" t="s">
        <v>50</v>
      </c>
      <c r="FB5" s="142" t="s">
        <v>42</v>
      </c>
      <c r="FC5" s="147"/>
      <c r="FD5" s="149"/>
      <c r="FE5" s="149"/>
      <c r="FF5" s="149"/>
      <c r="FG5" s="138" t="s">
        <v>28</v>
      </c>
      <c r="FH5" s="140" t="s">
        <v>49</v>
      </c>
      <c r="FI5" s="140" t="s">
        <v>50</v>
      </c>
      <c r="FJ5" s="142" t="s">
        <v>42</v>
      </c>
      <c r="FK5" s="147"/>
      <c r="FL5" s="149"/>
      <c r="FM5" s="149"/>
      <c r="FN5" s="149"/>
      <c r="FO5" s="138" t="s">
        <v>28</v>
      </c>
      <c r="FP5" s="140" t="s">
        <v>49</v>
      </c>
      <c r="FQ5" s="140" t="s">
        <v>50</v>
      </c>
      <c r="FR5" s="142" t="s">
        <v>42</v>
      </c>
      <c r="FS5" s="147"/>
      <c r="FT5" s="149"/>
      <c r="FU5" s="149"/>
      <c r="FV5" s="149"/>
      <c r="FW5" s="138" t="s">
        <v>28</v>
      </c>
      <c r="FX5" s="140" t="s">
        <v>49</v>
      </c>
      <c r="FY5" s="140" t="s">
        <v>50</v>
      </c>
      <c r="FZ5" s="142" t="s">
        <v>42</v>
      </c>
      <c r="GA5" s="147"/>
      <c r="GB5" s="149"/>
      <c r="GC5" s="149"/>
      <c r="GD5" s="149"/>
      <c r="GE5" s="138" t="s">
        <v>28</v>
      </c>
      <c r="GF5" s="140" t="s">
        <v>49</v>
      </c>
      <c r="GG5" s="140" t="s">
        <v>50</v>
      </c>
      <c r="GH5" s="142" t="s">
        <v>42</v>
      </c>
      <c r="GI5" s="147"/>
      <c r="GJ5" s="149"/>
      <c r="GK5" s="149"/>
      <c r="GL5" s="149"/>
      <c r="GM5" s="138" t="s">
        <v>28</v>
      </c>
      <c r="GN5" s="140" t="s">
        <v>49</v>
      </c>
      <c r="GO5" s="140" t="s">
        <v>50</v>
      </c>
      <c r="GP5" s="142" t="s">
        <v>42</v>
      </c>
      <c r="GQ5" s="147"/>
      <c r="GR5" s="149"/>
      <c r="GS5" s="149"/>
      <c r="GT5" s="149"/>
      <c r="GU5" s="138" t="s">
        <v>28</v>
      </c>
      <c r="GV5" s="140" t="s">
        <v>49</v>
      </c>
      <c r="GW5" s="140" t="s">
        <v>50</v>
      </c>
      <c r="GX5" s="142" t="s">
        <v>42</v>
      </c>
    </row>
    <row r="6" spans="1:207" s="12" customFormat="1" ht="36.75" customHeight="1">
      <c r="A6" s="17"/>
      <c r="B6" s="17"/>
      <c r="C6" s="20">
        <v>1</v>
      </c>
      <c r="D6" s="25"/>
      <c r="E6" s="25"/>
      <c r="F6" s="25"/>
      <c r="G6" s="34"/>
      <c r="H6" s="25"/>
      <c r="I6" s="42"/>
      <c r="J6" s="45" t="str">
        <f t="shared" ref="J6:J25" si="0">IF(G6="","",(IF(G6&gt;$G$3,"定額","旧定額")))</f>
        <v/>
      </c>
      <c r="K6" s="45" t="s">
        <v>68</v>
      </c>
      <c r="L6" s="49"/>
      <c r="M6" s="49"/>
      <c r="N6" s="45" t="str">
        <f>IF(ISERROR(VLOOKUP(L6,償却率!$A$2:$B$51,2)),"",(VLOOKUP(L6,償却率!$A$2:$B$51,2)))</f>
        <v/>
      </c>
      <c r="O6" s="45" t="str">
        <f>IF(ISERROR(IF(J6="定額",LOOKUP(M6,新償却率!$A$2:$A$51,新償却率!$B$2:$B$51),LOOKUP(M6,償却率!$A$2:$A$51,償却率!$B$2:$B$51))),"",(IF(J6="定額",LOOKUP(M6,新償却率!$A$2:$A$51,新償却率!$B$2:$B$51),LOOKUP(M6,償却率!$A$2:$A$51,償却率!$B$2:$B$51))))</f>
        <v/>
      </c>
      <c r="P6" s="56">
        <f t="shared" ref="P6:P25" si="1">IF(M6="一括",I6,I6-1)</f>
        <v>-1</v>
      </c>
      <c r="Q6" s="56">
        <f t="shared" ref="Q6:Q25" si="2">IF(M6="一括",I6,IF(J6="旧定額",I6*0.95,I6-1))</f>
        <v>-1</v>
      </c>
      <c r="R6" s="56">
        <f t="shared" ref="R6:R25" si="3">IF(J6="旧定額",I6*0.9,I6)</f>
        <v>0</v>
      </c>
      <c r="S6" s="49"/>
      <c r="T6" s="67">
        <f t="shared" ref="T6:T25" si="4">YEAR(G6)</f>
        <v>1900</v>
      </c>
      <c r="U6" s="67">
        <f t="shared" ref="U6:U25" si="5">MONTH(G6)</f>
        <v>1</v>
      </c>
      <c r="V6" s="67">
        <f t="shared" ref="V6:V25" si="6">DAY(G6)</f>
        <v>0</v>
      </c>
      <c r="W6" s="81" t="e">
        <f t="shared" ref="W6:W25" si="7">DATE(T6+L6,U6,V6-1)</f>
        <v>#NUM!</v>
      </c>
      <c r="X6" s="84" t="e">
        <f t="shared" ref="X6:X25" si="8">IF(W6&lt;$W$3,Q6,0)</f>
        <v>#NUM!</v>
      </c>
      <c r="Y6" s="84" t="e">
        <f t="shared" ref="Y6:Y25" si="9">R6*(AA6+1)/12*N6+Z6*R6*N6</f>
        <v>#VALUE!</v>
      </c>
      <c r="Z6" s="86">
        <f t="shared" ref="Z6:Z25" si="10">IF($W$3&gt;G6,DATEDIF(G6,$W$3,"Y"),0)</f>
        <v>107</v>
      </c>
      <c r="AA6" s="86">
        <f t="shared" ref="AA6:AA25" si="11">IF($W$3&gt;G6,DATEDIF(G6,$W$3,"Ym"),0)</f>
        <v>0</v>
      </c>
      <c r="AB6" s="86">
        <f t="shared" ref="AB6:AB25" si="12">IF($W$3&gt;G6,DATEDIF(G6,$W$3,"Yd"),0)</f>
        <v>365</v>
      </c>
      <c r="AC6" s="89" t="e">
        <f t="shared" ref="AC6:AC25" si="13">IF(AA6+AB6=0,0,(IF(X6=0,((R6*(AA6+1)/12*N6)+(Z6*R6*N6)),(IF(X6&gt;Y6,Y6,X6)))))</f>
        <v>#NUM!</v>
      </c>
      <c r="AD6" s="90" t="e">
        <f t="shared" ref="AD6:AD25" si="14">I6-AC6</f>
        <v>#NUM!</v>
      </c>
      <c r="AE6" s="95">
        <f t="shared" ref="AE6:AE25" si="15">IF(G6&lt;=$AE$3,DATEDIF(G6,$AE$3,"Y"),-DATEDIF($AE$3,G6,"Y"))</f>
        <v>109</v>
      </c>
      <c r="AF6" s="99" t="e">
        <f t="shared" ref="AF6:AF25" si="16">IF(AND($M6="一括",$AE6&lt;=3),ROUNDUP($I6/3,0),IF($AE6&lt;=0,0,IF($AE6=1,ROUNDUP(I6*(13-U6)/12*N6,0),IF(T6-2007+AE6&gt;0,ROUNDUP(R6*N6,1),ROUNDUP(R6*5,1)))))</f>
        <v>#VALUE!</v>
      </c>
      <c r="AG6" s="99" t="e">
        <f t="shared" ref="AG6:AG25" si="17">IF(T6-2009+AE6&lt;0,0,IF(Q6&lt;=AC6,IF(AC6&lt;P6,IF(AD6&lt;=I6*0.01,AD6-1,ROUNDUP(((I6*0.05)-1)/5,0)),0),0))</f>
        <v>#NUM!</v>
      </c>
      <c r="AH6" s="21" t="e">
        <f t="shared" ref="AH6:AH25" si="18">IF(AC6&gt;Q6,0,IF(AF6+AC6&gt;=Q6,Q6-AC6,AF6))</f>
        <v>#NUM!</v>
      </c>
      <c r="AI6" s="102" t="e">
        <f t="shared" ref="AI6:AI25" si="19">IF(AE6&lt;=0,0,AG6+AH6)</f>
        <v>#NUM!</v>
      </c>
      <c r="AJ6" s="105" t="e">
        <f t="shared" ref="AJ6:AJ25" si="20">ROUNDUP(AI6*$S6/100,0)</f>
        <v>#NUM!</v>
      </c>
      <c r="AK6" s="108" t="e">
        <f t="shared" ref="AK6:AK25" si="21">AC6+AI6</f>
        <v>#NUM!</v>
      </c>
      <c r="AL6" s="111" t="e">
        <f>IF(AD6-AI6=AD6,0,AD6-AI6)</f>
        <v>#NUM!</v>
      </c>
      <c r="AM6" s="115">
        <f t="shared" ref="AM6:AM25" si="22">IF($G6&lt;=AM$3,DATEDIF($G6,AM$3,"Y"),-DATEDIF(AM$3,$G6,"Y"))</f>
        <v>110</v>
      </c>
      <c r="AN6" s="99" t="e">
        <f t="shared" ref="AN6:AN25" si="23">IF(AND($M6="一括",$AM6&lt;=3),ROUNDUP($I6/3,0),IF($AM6&lt;=0,0,IF(AND($M6&lt;&gt;"一括",$AM6=1),ROUNDUP($I6*(13-$U6)/12*$O6,0),IF($T6-2009+AM6&gt;0,ROUNDUP($R6*$O6,0),ROUNDUP($R6*$N6,0)))))</f>
        <v>#VALUE!</v>
      </c>
      <c r="AO6" s="99" t="e">
        <f t="shared" ref="AO6:AO25" si="24">IF($T6-2009+AM6&lt;0,0,IF($Q6&lt;=AK6,IF(AK6&lt;$P6,IF(AL6&lt;=$I6*0.01,AL6-1,ROUNDUP((($I6*0.05)-1)/5,0)),0),0))</f>
        <v>#NUM!</v>
      </c>
      <c r="AP6" s="21" t="e">
        <f t="shared" ref="AP6:AP25" si="25">IF(AK6&gt;$Q6,0,IF(AN6+AK6&gt;=$Q6,$Q6-AK6,AN6))</f>
        <v>#NUM!</v>
      </c>
      <c r="AQ6" s="102" t="str">
        <f t="shared" ref="AQ6:AQ25" si="26">IF($AM6&lt;=0,0,IF(ISERROR(AO6+AP6)=TRUE,"",AO6+AP6))</f>
        <v/>
      </c>
      <c r="AR6" s="105" t="str">
        <f t="shared" ref="AR6:AR25" si="27">IF(ISERROR(ROUNDUP(AQ6*$S6/100,0)),"",ROUNDUP(AQ6*$S6/100,0))</f>
        <v/>
      </c>
      <c r="AS6" s="108" t="e">
        <f t="shared" ref="AS6:AS25" si="28">AK6+AQ6</f>
        <v>#NUM!</v>
      </c>
      <c r="AT6" s="119" t="str">
        <f t="shared" ref="AT6:AT25" si="29">IF(AM6=1,$AD6-AQ6,IF(ISERROR(AL6-AQ6),"",AL6-AQ6))</f>
        <v/>
      </c>
      <c r="AU6" s="115">
        <f t="shared" ref="AU6:AU25" si="30">IF($G6&lt;=AU$3,DATEDIF($G6,AU$3,"Y"),-DATEDIF(AU$3,$G6,"Y"))</f>
        <v>111</v>
      </c>
      <c r="AV6" s="99" t="e">
        <f t="shared" ref="AV6:AV25" si="31">IF(AND($M6="一括",$AU6&lt;=3),ROUNDUP($I6/3,0),IF($AU6&lt;=0,0,IF(AND($M6&lt;&gt;"一括",$AU6=1),ROUNDUP($I6*(13-$U6)/12*$O6,0),IF($T6-2009+AU6&gt;0,ROUNDUP($R6*$O6,0),ROUNDUP($R6*$N6,0)))))</f>
        <v>#VALUE!</v>
      </c>
      <c r="AW6" s="99" t="e">
        <f t="shared" ref="AW6:AW25" si="32">IF($T6-2009+AU6&lt;0,0,IF($Q6&lt;=AS6,IF(AS6&lt;$P6,IF(AT6&lt;=$I6*0.01,AT6-1,ROUNDUP((($I6*0.05)-1)/5,0)),0),0))</f>
        <v>#NUM!</v>
      </c>
      <c r="AX6" s="21" t="e">
        <f t="shared" ref="AX6:AX25" si="33">IF(AS6&gt;$Q6,0,IF(AV6+AS6&gt;=$Q6,$Q6-AS6,AV6))</f>
        <v>#NUM!</v>
      </c>
      <c r="AY6" s="126" t="str">
        <f t="shared" ref="AY6:AY25" si="34">IF(AU6&lt;=0,0,IF(ISERROR(AW6+AX6),"",AW6+AX6))</f>
        <v/>
      </c>
      <c r="AZ6" s="128" t="str">
        <f t="shared" ref="AZ6:AZ25" si="35">IF(ISERROR(ROUNDUP(AY6*$S6/100,0)),"",ROUNDUP(AY6*$S6/100,0))</f>
        <v/>
      </c>
      <c r="BA6" s="128" t="e">
        <f t="shared" ref="BA6:BA25" si="36">AS6+AY6</f>
        <v>#NUM!</v>
      </c>
      <c r="BB6" s="111" t="str">
        <f t="shared" ref="BB6:BB25" si="37">IF(AU6=1,$AD6-AY6,IF(ISERROR(AT6-AY6),"",AT6-AY6))</f>
        <v/>
      </c>
      <c r="BC6" s="130">
        <f t="shared" ref="BC6:BC25" si="38">IF($G6&lt;=BC$3,DATEDIF($G6,BC$3,"Y"),-DATEDIF(BC$3,$G6,"Y"))</f>
        <v>112</v>
      </c>
      <c r="BD6" s="131" t="e">
        <f t="shared" ref="BD6:BD25" si="39">IF(AND($M6="一括",$BC6&lt;=3),ROUNDUP($I6/3,0),IF($BC6&lt;=0,0,IF(AND($M6&lt;&gt;"一括",BC6=1),ROUNDUP($I6*(13-$U6)/12*$O6,0),IF($T6-2009+BC6&gt;0,ROUNDUP($R6*$O6,0),ROUNDUP($R6*$N6,0)))))</f>
        <v>#VALUE!</v>
      </c>
      <c r="BE6" s="131" t="e">
        <f t="shared" ref="BE6:BE25" si="40">IF($T6-2009+BC6&lt;0,0,IF($Q6&lt;=BA6,IF(BA6&lt;$P6,IF(BB6&lt;=$I6*0.01,BB6-1,ROUNDUP((($I6*0.05)-1)/5,0)),0),0))</f>
        <v>#NUM!</v>
      </c>
      <c r="BF6" s="133" t="e">
        <f t="shared" ref="BF6:BF25" si="41">IF($BA6&gt;$Q6,0,IF(BD6+BA6&gt;=$Q6,$Q6-BA6,BD6))</f>
        <v>#NUM!</v>
      </c>
      <c r="BG6" s="126" t="str">
        <f t="shared" ref="BG6:BG25" si="42">IF(BC6&lt;=0,0,IF(ISERROR(BE6+BF6),"",BE6+BF6))</f>
        <v/>
      </c>
      <c r="BH6" s="128" t="str">
        <f t="shared" ref="BH6:BH25" si="43">IF(ISERROR(ROUNDUP(BG6*$S6/100,0)),"",ROUNDUP(BG6*$S6/100,0))</f>
        <v/>
      </c>
      <c r="BI6" s="128" t="e">
        <f t="shared" ref="BI6:BI25" si="44">BA6+BG6</f>
        <v>#NUM!</v>
      </c>
      <c r="BJ6" s="111" t="str">
        <f t="shared" ref="BJ6:BJ25" si="45">IF(BC6=1,$AD6-BG6,IF(ISERROR(BB6-BG6),"",BB6-BG6))</f>
        <v/>
      </c>
      <c r="BK6" s="130">
        <f t="shared" ref="BK6:BK25" si="46">IF($G6&lt;=BK$3,DATEDIF($G6,BK$3,"Y"),-DATEDIF(BK$3,$G6,"Y"))</f>
        <v>113</v>
      </c>
      <c r="BL6" s="131" t="e">
        <f t="shared" ref="BL6:BL25" si="47">IF(AND(M6="一括",BK6&lt;=3),ROUNDUP(I6/3,0),IF(BK6&lt;=0,0,IF(AND(M6&lt;&gt;"一括",BK6=1),ROUNDUP($I6*(13-$U6)/12*$O6,0),IF($T6-2009+BK6&gt;0,ROUNDUP($R6*$O6,0),ROUNDUP($R6*$N6,0)))))</f>
        <v>#VALUE!</v>
      </c>
      <c r="BM6" s="131" t="e">
        <f t="shared" ref="BM6:BM25" si="48">IF($T6-2009+BK6&lt;0,0,IF($Q6&lt;=BI6,IF(BI6&lt;$P6,IF(BJ6&lt;=$I6*0.01,BJ6-1,ROUNDUP((($I6*0.05)-1)/5,0)),0),0))</f>
        <v>#NUM!</v>
      </c>
      <c r="BN6" s="133" t="e">
        <f t="shared" ref="BN6:BN25" si="49">IF(BI6&gt;$Q6,0,IF(BL6+BI6&gt;=$Q6,$Q6-BI6,BL6))</f>
        <v>#NUM!</v>
      </c>
      <c r="BO6" s="126" t="str">
        <f t="shared" ref="BO6:BO25" si="50">IF(BK6&lt;=0,0,IF(ISERROR(BM6+BN6),"",BM6+BN6))</f>
        <v/>
      </c>
      <c r="BP6" s="128" t="str">
        <f t="shared" ref="BP6:BP25" si="51">IF(ISERROR(ROUNDUP(BO6*$S6/100,0)),"",ROUNDUP(BO6*$S6/100,0))</f>
        <v/>
      </c>
      <c r="BQ6" s="128" t="e">
        <f t="shared" ref="BQ6:BQ25" si="52">BI6+BO6</f>
        <v>#NUM!</v>
      </c>
      <c r="BR6" s="111" t="str">
        <f t="shared" ref="BR6:BR25" si="53">IF(BK6=1,$AD6-BO6,IF(ISERROR(BJ6-BO6),"",BJ6-BO6))</f>
        <v/>
      </c>
      <c r="BS6" s="130">
        <f t="shared" ref="BS6:BS25" si="54">IF($G6&lt;=BS$3,DATEDIF($G6,BS$3,"Y"),-DATEDIF(BS$3,$G6,"Y"))</f>
        <v>114</v>
      </c>
      <c r="BT6" s="131" t="e">
        <f t="shared" ref="BT6:BT25" si="55">IF(AND(M6="一括",BS6&lt;=3),ROUNDUP(I6/3,0),IF(BS6&lt;=0,0,IF(AND(M6&lt;&gt;"一括",BS6=1),ROUNDUP($I6*(13-$U6)/12*$O6,0),IF($T6-2009+BS6&gt;0,ROUNDUP($R6*$O6,0),ROUNDUP($R6*$N6,0)))))</f>
        <v>#VALUE!</v>
      </c>
      <c r="BU6" s="131" t="e">
        <f t="shared" ref="BU6:BU25" si="56">IF($T6-2009+BS6&lt;0,0,IF($Q6&lt;=BQ6,IF(BQ6&lt;$P6,IF(BR6&lt;=$I6*0.01,BR6-1,ROUNDUP((($I6*0.05)-1)/5,0)),0),0))</f>
        <v>#NUM!</v>
      </c>
      <c r="BV6" s="133" t="e">
        <f t="shared" ref="BV6:BV25" si="57">IF(BQ6&gt;$Q6,0,IF(BT6+BQ6&gt;=$Q6,$Q6-BQ6,BT6))</f>
        <v>#NUM!</v>
      </c>
      <c r="BW6" s="126" t="str">
        <f t="shared" ref="BW6:BW25" si="58">IF(BS6&lt;=0,0,IF(ISERROR(BU6+BV6),"",BU6+BV6))</f>
        <v/>
      </c>
      <c r="BX6" s="128" t="str">
        <f t="shared" ref="BX6:BX25" si="59">IF(ISERROR(ROUNDUP(BW6*$S6/100,0)),"",ROUNDUP(BW6*$S6/100,0))</f>
        <v/>
      </c>
      <c r="BY6" s="128" t="e">
        <f t="shared" ref="BY6:BY25" si="60">BQ6+BW6</f>
        <v>#NUM!</v>
      </c>
      <c r="BZ6" s="111" t="str">
        <f t="shared" ref="BZ6:BZ25" si="61">IF(BS6=1,$AD6-BW6,IF(ISERROR(BR6-BW6),"",BR6-BW6))</f>
        <v/>
      </c>
      <c r="CA6" s="130">
        <f t="shared" ref="CA6:CA25" si="62">IF($G6&lt;=CA$3,DATEDIF($G6,CA$3,"Y"),-DATEDIF(CA$3,$G6,"Y"))</f>
        <v>115</v>
      </c>
      <c r="CB6" s="131" t="e">
        <f t="shared" ref="CB6:CB25" si="63">IF(AND(M6="一括",CA6&lt;=3),ROUNDUP(I6/3,0),IF(CA6&lt;=0,0,IF(AND(M6&lt;&gt;"一括",CA6=1),ROUNDUP($I6*(13-$U6)/12*$O6,0),IF($T6-2009+CA6&gt;0,ROUNDUP($R6*$O6,0),ROUNDUP($R6*$N6,0)))))</f>
        <v>#VALUE!</v>
      </c>
      <c r="CC6" s="131" t="e">
        <f t="shared" ref="CC6:CC25" si="64">IF($T6-2009+CA6&lt;0,0,IF($Q6&lt;=BY6,IF(BY6&lt;$P6,IF(BZ6&lt;=$I6*0.01,BZ6-1,ROUNDUP((($I6*0.05)-1)/5,0)),0),0))</f>
        <v>#NUM!</v>
      </c>
      <c r="CD6" s="133" t="e">
        <f t="shared" ref="CD6:CD25" si="65">IF(BY6&gt;$Q6,0,IF(CB6+BY6&gt;=$Q6,$Q6-BY6,CB6))</f>
        <v>#NUM!</v>
      </c>
      <c r="CE6" s="126" t="str">
        <f t="shared" ref="CE6:CE25" si="66">IF(CA6&lt;=0,0,IF(ISERROR(CC6+CD6),"",CC6+CD6))</f>
        <v/>
      </c>
      <c r="CF6" s="128" t="str">
        <f t="shared" ref="CF6:CF25" si="67">IF(ISERROR(ROUNDUP(CE6*$S6/100,0)),"",ROUNDUP(CE6*$S6/100,0))</f>
        <v/>
      </c>
      <c r="CG6" s="128" t="e">
        <f t="shared" ref="CG6:CG25" si="68">BY6+CE6</f>
        <v>#NUM!</v>
      </c>
      <c r="CH6" s="111" t="str">
        <f t="shared" ref="CH6:CH25" si="69">IF(CA6=1,$AD6-CE6,IF(ISERROR(BZ6-CE6),"",BZ6-CE6))</f>
        <v/>
      </c>
      <c r="CI6" s="152">
        <f t="shared" ref="CI6:CI25" si="70">IF($G6&lt;=CI$3,DATEDIF($G6,CI$3,"Y"),-DATEDIF(CI$3,$G6,"Y"))</f>
        <v>116</v>
      </c>
      <c r="CJ6" s="153" t="e">
        <f t="shared" ref="CJ6:CJ25" si="71">IF(AND(M6="一括",CI6&lt;=3),ROUNDUP(I6/3,0),IF(CI6&lt;=0,0,IF(AND(M6&lt;&gt;"一括",CI6=1),ROUNDUP($I6*(13-$U6)/12*$O6,0),IF($T6-2009+CI6&gt;0,ROUNDUP($R6*$O6,0),ROUNDUP($R6*$N6,0)))))</f>
        <v>#VALUE!</v>
      </c>
      <c r="CK6" s="153" t="e">
        <f t="shared" ref="CK6:CK25" si="72">IF($T6-2009+CI6&lt;0,0,IF($Q6&lt;=CG6,IF(CG6&lt;$P6,IF(CH6&lt;=$I6*0.01,CH6-1,ROUNDUP((($I6*0.05)-1)/5,0)),0),0))</f>
        <v>#NUM!</v>
      </c>
      <c r="CL6" s="154" t="e">
        <f t="shared" ref="CL6:CL25" si="73">IF(CG6&gt;$Q6,0,IF(CJ6+CG6&gt;=$Q6,$Q6-CG6,CJ6))</f>
        <v>#NUM!</v>
      </c>
      <c r="CM6" s="126" t="str">
        <f t="shared" ref="CM6:CM25" si="74">IF(CI6&lt;=0,0,IF(ISERROR(CK6+CL6),"",CK6+CL6))</f>
        <v/>
      </c>
      <c r="CN6" s="128" t="str">
        <f t="shared" ref="CN6:CN25" si="75">IF(ISERROR(ROUNDUP(CM6*$S6/100,0)),"",ROUNDUP(CM6*$S6/100,0))</f>
        <v/>
      </c>
      <c r="CO6" s="128" t="e">
        <f t="shared" ref="CO6:CO25" si="76">CG6+CM6</f>
        <v>#NUM!</v>
      </c>
      <c r="CP6" s="111" t="str">
        <f t="shared" ref="CP6:CP25" si="77">IF(CI6=1,$AD6-CM6,IF(ISERROR(CH6-CM6),"",CH6-CM6))</f>
        <v/>
      </c>
      <c r="CQ6" s="155">
        <f t="shared" ref="CQ6:CQ25" si="78">IF($G6&lt;=CQ$3,DATEDIF($G6,CQ$3,"Y"),-DATEDIF(CQ$3,$G6,"Y"))</f>
        <v>117</v>
      </c>
      <c r="CR6" s="156" t="e">
        <f t="shared" ref="CR6:CR25" si="79">IF(AND(M6="一括",CQ6&lt;=3),ROUNDUP(I6/3,0),IF(CQ6&lt;=0,0,IF(AND(M6&lt;&gt;"一括",CQ6=1),ROUNDUP($I6*(13-$U6)/12*$O6,0),IF($T6-2009+CQ6&gt;0,ROUNDUP($R6*$O6,0),ROUNDUP($R6*$N6,0)))))</f>
        <v>#VALUE!</v>
      </c>
      <c r="CS6" s="156" t="e">
        <f t="shared" ref="CS6:CS25" si="80">IF($T6-2009+CQ6&lt;0,0,IF($Q6&lt;=CO6,IF(CO6&lt;$P6,IF(CP6&lt;=$I6*0.01,CP6-1,ROUNDUP((($I6*0.05)-1)/5,0)),0),0))</f>
        <v>#NUM!</v>
      </c>
      <c r="CT6" s="157" t="e">
        <f t="shared" ref="CT6:CT25" si="81">IF(CO6&gt;$Q6,0,IF(CR6+CO6&gt;=$Q6,$Q6-CO6,CR6))</f>
        <v>#NUM!</v>
      </c>
      <c r="CU6" s="126" t="str">
        <f t="shared" ref="CU6:CU25" si="82">IF(CQ6&lt;=0,0,IF(ISERROR(CS6+CT6),"",CS6+CT6))</f>
        <v/>
      </c>
      <c r="CV6" s="128" t="str">
        <f t="shared" ref="CV6:CV25" si="83">IF(ISERROR(ROUNDUP(CU6*$S6/100,0)),"",ROUNDUP(CU6*$S6/100,0))</f>
        <v/>
      </c>
      <c r="CW6" s="128" t="e">
        <f t="shared" ref="CW6:CW25" si="84">CO6+CU6</f>
        <v>#NUM!</v>
      </c>
      <c r="CX6" s="111" t="str">
        <f t="shared" ref="CX6:CX25" si="85">IF(CQ6=1,$AD6-CU6,IF(ISERROR(CP6-CU6),"",CP6-CU6))</f>
        <v/>
      </c>
      <c r="CY6" s="155">
        <f t="shared" ref="CY6:CY25" si="86">IF($G6&lt;=CY$3,DATEDIF($G6,CY$3,"Y"),-DATEDIF(CY$3,$G6,"Y"))</f>
        <v>118</v>
      </c>
      <c r="CZ6" s="156" t="e">
        <f t="shared" ref="CZ6:CZ25" si="87">IF(AND(M6="一括",CY6&lt;=3),ROUNDUP(I6/3,0),IF(CY6&lt;=0,0,IF(AND(M6&lt;&gt;"一括",CY6=1),ROUNDUP($I6*(13-$U6)/12*$O6,0),IF($T6-2009+CY6&gt;0,ROUNDUP($R6*$O6,0),ROUNDUP($R6*$N6,0)))))</f>
        <v>#VALUE!</v>
      </c>
      <c r="DA6" s="156" t="e">
        <f t="shared" ref="DA6:DA25" si="88">IF($T6-2009+CY6&lt;0,0,IF($Q6&lt;=CW6,IF(CW6&lt;$P6,IF(CX6&lt;=$I6*0.01,CX6-1,ROUNDUP((($I6*0.05)-1)/5,0)),0),0))</f>
        <v>#NUM!</v>
      </c>
      <c r="DB6" s="157" t="e">
        <f t="shared" ref="DB6:DB25" si="89">IF(CW6&gt;$Q6,0,IF(CZ6+CW6&gt;=$Q6,$Q6-CW6,CZ6))</f>
        <v>#NUM!</v>
      </c>
      <c r="DC6" s="126" t="str">
        <f t="shared" ref="DC6:DC25" si="90">IF(CY6&lt;=0,0,IF(ISERROR(DA6+DB6),"",DA6+DB6))</f>
        <v/>
      </c>
      <c r="DD6" s="128" t="str">
        <f t="shared" ref="DD6:DD25" si="91">IF(ISERROR(ROUNDUP(DC6*$S6/100,0)),"",ROUNDUP(DC6*$S6/100,0))</f>
        <v/>
      </c>
      <c r="DE6" s="128" t="e">
        <f t="shared" ref="DE6:DE25" si="92">CW6+DC6</f>
        <v>#NUM!</v>
      </c>
      <c r="DF6" s="111" t="str">
        <f t="shared" ref="DF6:DF25" si="93">IF(CY6=1,$AD6-DC6,IF(ISERROR(CX6-DC6),"",CX6-DC6))</f>
        <v/>
      </c>
      <c r="DG6" s="155">
        <f t="shared" ref="DG6:DG25" si="94">IF($G6&lt;=DG$3,DATEDIF($G6,DG$3,"Y"),-DATEDIF(DG$3,$G6,"Y"))</f>
        <v>119</v>
      </c>
      <c r="DH6" s="156" t="e">
        <f t="shared" ref="DH6:DH25" si="95">IF(AND(M6="一括",DG6&lt;=3),ROUNDUP(I6/3,0),IF(DG6&lt;=0,0,IF(AND(M6&lt;&gt;"一括",DG6=1),ROUNDUP($I6*(13-$U6)/12*$O6,0),IF($T6-2009+DG6&gt;0,ROUNDUP($R6*$O6,0),ROUNDUP($R6*$N6,0)))))</f>
        <v>#VALUE!</v>
      </c>
      <c r="DI6" s="156" t="e">
        <f t="shared" ref="DI6:DI25" si="96">IF($T6-2009+DG6&lt;0,0,IF($Q6&lt;=DE6,IF(DE6&lt;$P6,IF(DF6&lt;=$I6*0.01,DF6-1,ROUNDUP((($I6*0.05)-1)/5,0)),0),0))</f>
        <v>#NUM!</v>
      </c>
      <c r="DJ6" s="157" t="e">
        <f t="shared" ref="DJ6:DJ25" si="97">IF(DE6&gt;$Q6,0,IF(DH6+DE6&gt;=$Q6,$Q6-DE6,DH6))</f>
        <v>#NUM!</v>
      </c>
      <c r="DK6" s="126" t="str">
        <f t="shared" ref="DK6:DK25" si="98">IF(DG6&lt;=0,0,IF(ISERROR(DI6+DJ6),"",DI6+DJ6))</f>
        <v/>
      </c>
      <c r="DL6" s="128" t="str">
        <f t="shared" ref="DL6:DL25" si="99">IF(ISERROR(ROUNDUP(DK6*$S6/100,0)),"",ROUNDUP(DK6*$S6/100,0))</f>
        <v/>
      </c>
      <c r="DM6" s="128" t="e">
        <f t="shared" ref="DM6:DM25" si="100">DE6+DK6</f>
        <v>#NUM!</v>
      </c>
      <c r="DN6" s="111" t="str">
        <f t="shared" ref="DN6:DN25" si="101">IF(DG6=1,$AD6-DK6,IF(ISERROR(DF6-DK6),"",DF6-DK6))</f>
        <v/>
      </c>
      <c r="DO6" s="155">
        <f t="shared" ref="DO6:DO25" si="102">IF($G6&lt;=DO$3,DATEDIF($G6,DO$3,"Y"),-DATEDIF(DO$3,$G6,"Y"))</f>
        <v>120</v>
      </c>
      <c r="DP6" s="156" t="e">
        <f t="shared" ref="DP6:DP25" si="103">IF(AND(M6="一括",DO6&lt;=3),ROUNDUP(I6/3,0),IF(DO6&lt;=0,0,IF(AND(M6&lt;&gt;"一括",DO6=1),ROUNDUP($I6*(13-$U6)/12*$O6,0),IF($T6-2009+DO6&gt;0,ROUNDUP($R6*$O6,0),ROUNDUP($R6*$N6,0)))))</f>
        <v>#VALUE!</v>
      </c>
      <c r="DQ6" s="156" t="e">
        <f t="shared" ref="DQ6:DQ25" si="104">IF($T6-2009+DO6&lt;0,0,IF($Q6&lt;=DM6,IF(DM6&lt;$P6,IF(DN6&lt;=$I6*0.01,DN6-1,ROUNDUP((($I6*0.05)-1)/5,0)),0),0))</f>
        <v>#NUM!</v>
      </c>
      <c r="DR6" s="157" t="e">
        <f t="shared" ref="DR6:DR25" si="105">IF(DM6&gt;$Q6,0,IF(DP6+DM6&gt;=$Q6,$Q6-DM6,DP6))</f>
        <v>#NUM!</v>
      </c>
      <c r="DS6" s="126" t="str">
        <f t="shared" ref="DS6:DS25" si="106">IF(DO6&lt;=0,0,IF(ISERROR(DQ6+DR6),"",DQ6+DR6))</f>
        <v/>
      </c>
      <c r="DT6" s="128" t="str">
        <f t="shared" ref="DT6:DT25" si="107">IF(ISERROR(ROUNDUP(DS6*$S6/100,0)),"",ROUNDUP(DS6*$S6/100,0))</f>
        <v/>
      </c>
      <c r="DU6" s="128" t="str">
        <f t="shared" ref="DU6:DU25" si="108">IF(ISERROR(DM6+DS6),"",DM6+DS6)</f>
        <v/>
      </c>
      <c r="DV6" s="111" t="str">
        <f t="shared" ref="DV6:DV25" si="109">IF(DO6=1,$AD6-DS6,IF(ISERROR(DN6-DS6),"",DN6-DS6))</f>
        <v/>
      </c>
      <c r="DW6" s="155">
        <f t="shared" ref="DW6:DW25" si="110">IF($G6&lt;=DW$3,DATEDIF($G6,DW$3,"Y"),-DATEDIF(DW$3,$G6,"Y"))</f>
        <v>121</v>
      </c>
      <c r="DX6" s="156" t="e">
        <f t="shared" ref="DX6:DX25" si="111">IF(AND(M6="一括",DW6&lt;=3),ROUNDUP(I6/3,0),IF(DW6&lt;=0,0,IF(AND(M6&lt;&gt;"一括",DW6=1),ROUNDUP($I6*(13-$U6)/12*$O6,0),IF($T6-2009+DW6&gt;0,ROUNDUP($R6*$O6,0),ROUNDUP($R6*$N6,0)))))</f>
        <v>#VALUE!</v>
      </c>
      <c r="DY6" s="156">
        <f t="shared" ref="DY6:DY25" si="112">IF($T6-2009+DW6&lt;0,0,IF($Q6&lt;=DU6,IF(DU6&lt;$P6,IF(DV6&lt;=$I6*0.01,DV6-1,ROUNDUP((($I6*0.05)-1)/5,0)),0),0))</f>
        <v>0</v>
      </c>
      <c r="DZ6" s="157">
        <f t="shared" ref="DZ6:DZ25" si="113">IF(DU6&gt;$Q6,0,IF(DX6+DU6&gt;=$Q6,$Q6-DU6,DX6))</f>
        <v>0</v>
      </c>
      <c r="EA6" s="126" t="str">
        <f t="shared" ref="EA6:EA25" si="114">IF(DS6="","",IF(DW6&lt;=0,0,IF(ISERROR(DY6+DZ6),"",DY6+DZ6)))</f>
        <v/>
      </c>
      <c r="EB6" s="128" t="str">
        <f t="shared" ref="EB6:EB25" si="115">IF(ISERROR(ROUNDUP(EA6*$S6/100,0)),"",ROUNDUP(EA6*$S6/100,0))</f>
        <v/>
      </c>
      <c r="EC6" s="128" t="str">
        <f t="shared" ref="EC6:EC25" si="116">IF(ISERROR(DU6+EA6),"",DU6+EA6)</f>
        <v/>
      </c>
      <c r="ED6" s="111" t="str">
        <f t="shared" ref="ED6:ED25" si="117">IF(DW6=1,$AD6-EA6,IF(ISERROR(DV6-EA6),"",DV6-EA6))</f>
        <v/>
      </c>
      <c r="EE6" s="155">
        <f t="shared" ref="EE6:EE25" si="118">IF($G6&lt;=EE$3,DATEDIF($G6,EE$3,"Y"),-DATEDIF(EE$3,$G6,"Y"))</f>
        <v>122</v>
      </c>
      <c r="EF6" s="156" t="e">
        <f t="shared" ref="EF6:EF25" si="119">IF(AND(M6="一括",EE6&lt;=3),ROUNDUP(I6/3,0),IF(EE6&lt;=0,0,IF(AND(M6&lt;&gt;"一括",EE6=1),ROUNDUP($I6*(13-$U6)/12*$O6,0),IF($T6-2009+EE6&gt;0,ROUNDUP($R6*$O6,0),ROUNDUP($R6*$N6,0)))))</f>
        <v>#VALUE!</v>
      </c>
      <c r="EG6" s="156">
        <f t="shared" ref="EG6:EG25" si="120">IF($T6-2009+EE6&lt;0,0,IF($Q6&lt;=EC6,IF(EC6&lt;$P6,IF(ED6&lt;=$I6*0.01,ED6-1,ROUNDUP((($I6*0.05)-1)/5,0)),0),0))</f>
        <v>0</v>
      </c>
      <c r="EH6" s="157">
        <f t="shared" ref="EH6:EH25" si="121">IF(EC6&gt;$Q6,0,IF(EF6+EC6&gt;=$Q6,$Q6-EC6,EF6))</f>
        <v>0</v>
      </c>
      <c r="EI6" s="126" t="str">
        <f t="shared" ref="EI6:EI25" si="122">IF(EA6="","",IF(EE6&lt;=0,0,IF(ISERROR(EG6+EH6),"",EG6+EH6)))</f>
        <v/>
      </c>
      <c r="EJ6" s="128" t="str">
        <f t="shared" ref="EJ6:EJ25" si="123">IF(ISERROR(ROUNDUP(EI6*$S6/100,0)),"",ROUNDUP(EI6*$S6/100,0))</f>
        <v/>
      </c>
      <c r="EK6" s="128" t="str">
        <f t="shared" ref="EK6:EK25" si="124">IF(ISERROR(EC6+EI6),"",EC6+EI6)</f>
        <v/>
      </c>
      <c r="EL6" s="111" t="str">
        <f t="shared" ref="EL6:EL25" si="125">IF(EE6=1,$AD6-EI6,IF(ISERROR(ED6-EI6),"",ED6-EI6))</f>
        <v/>
      </c>
      <c r="EM6" s="155">
        <f t="shared" ref="EM6:EM25" si="126">IF($G6&lt;=EM$3,DATEDIF($G6,EM$3,"Y"),-DATEDIF(EM$3,$G6,"Y"))</f>
        <v>123</v>
      </c>
      <c r="EN6" s="156" t="e">
        <f t="shared" ref="EN6:EN25" si="127">IF(AND(M6="一括",EM6&lt;=3),ROUNDUP(I6/3,0),IF(EM6&lt;=0,0,IF(AND(M6&lt;&gt;"一括",EM6=1),ROUNDUP($I6*(13-$U6)/12*$O6,0),IF($T6-2009+EM6&gt;0,ROUNDUP($R6*$O6,0),ROUNDUP($R6*$N6,0)))))</f>
        <v>#VALUE!</v>
      </c>
      <c r="EO6" s="156">
        <f t="shared" ref="EO6:EO25" si="128">IF($T6-2009+EM6&lt;0,0,IF($Q6&lt;=EK6,IF(EK6&lt;$P6,IF(EL6&lt;=$I6*0.01,EL6-1,ROUNDUP((($I6*0.05)-1)/5,0)),0),0))</f>
        <v>0</v>
      </c>
      <c r="EP6" s="157">
        <f t="shared" ref="EP6:EP25" si="129">IF(EK6&gt;$Q6,0,IF(EN6+EK6&gt;=$Q6,$Q6-EK6,EN6))</f>
        <v>0</v>
      </c>
      <c r="EQ6" s="126" t="str">
        <f t="shared" ref="EQ6:EQ25" si="130">IF(EI6="","",IF(EM6&lt;=0,0,IF(ISERROR(EO6+EP6),"",EO6+EP6)))</f>
        <v/>
      </c>
      <c r="ER6" s="128" t="str">
        <f t="shared" ref="ER6:ER25" si="131">IF(ISERROR(ROUNDUP(EQ6*$S6/100,0)),"",ROUNDUP(EQ6*$S6/100,0))</f>
        <v/>
      </c>
      <c r="ES6" s="128" t="str">
        <f t="shared" ref="ES6:ES25" si="132">IF(ISERROR(EK6+EQ6),"",EK6+EQ6)</f>
        <v/>
      </c>
      <c r="ET6" s="111" t="str">
        <f t="shared" ref="ET6:ET25" si="133">IF(EM6=1,$AD6-EQ6,IF(ISERROR(EL6-EQ6),"",EL6-EQ6))</f>
        <v/>
      </c>
      <c r="EU6" s="155">
        <f t="shared" ref="EU6:EU25" si="134">IF($G6&lt;=EU$3,DATEDIF($G6,EU$3,"Y"),-DATEDIF(EU$3,$G6,"Y"))</f>
        <v>124</v>
      </c>
      <c r="EV6" s="156" t="e">
        <f t="shared" ref="EV6:EV25" si="135">IF(AND(U6="一括",EU6&lt;=3),ROUNDUP(Q6/3,0),IF(EU6&lt;=0,0,IF(AND(U6&lt;&gt;"一括",EU6=1),ROUNDUP($I6*(13-$U6)/12*$O6,0),IF($T6-2009+EU6&gt;0,ROUNDUP($R6*$O6,0),ROUNDUP($R6*$N6,0)))))</f>
        <v>#VALUE!</v>
      </c>
      <c r="EW6" s="156">
        <f t="shared" ref="EW6:EW25" si="136">IF($T6-2009+EU6&lt;0,0,IF($Q6&lt;=ES6,IF(ES6&lt;$P6,IF(ET6&lt;=$I6*0.01,ET6-1,ROUNDUP((($I6*0.05)-1)/5,0)),0),0))</f>
        <v>0</v>
      </c>
      <c r="EX6" s="157">
        <f t="shared" ref="EX6:EX25" si="137">IF(ES6&gt;$Q6,0,IF(EV6+ES6&gt;=$Q6,$Q6-ES6,EV6))</f>
        <v>0</v>
      </c>
      <c r="EY6" s="126" t="str">
        <f t="shared" ref="EY6:EY25" si="138">IF(EQ6="","",IF(EU6&lt;=0,0,IF(ISERROR(EW6+EX6),"",EW6+EX6)))</f>
        <v/>
      </c>
      <c r="EZ6" s="128" t="str">
        <f t="shared" ref="EZ6:EZ25" si="139">IF(ISERROR(ROUNDUP(EY6*$S6/100,0)),"",ROUNDUP(EY6*$S6/100,0))</f>
        <v/>
      </c>
      <c r="FA6" s="128" t="str">
        <f t="shared" ref="FA6:FA25" si="140">IF(ISERROR(ES6+EY6),"",ES6+EY6)</f>
        <v/>
      </c>
      <c r="FB6" s="111" t="str">
        <f t="shared" ref="FB6:FB25" si="141">IF(EU6=1,$AD6-EY6,IF(ISERROR(ET6-EY6),"",ET6-EY6))</f>
        <v/>
      </c>
      <c r="FC6" s="155">
        <f t="shared" ref="FC6:FC25" si="142">IF($G6&lt;=FC$3,DATEDIF($G6,FC$3,"Y"),-DATEDIF(FC$3,$G6,"Y"))</f>
        <v>125</v>
      </c>
      <c r="FD6" s="156" t="e">
        <f t="shared" ref="FD6:FD25" si="143">IF(AND(AC6="一括",FC6&lt;=3),ROUNDUP(Y6/3,0),IF(FC6&lt;=0,0,IF(AND(AC6&lt;&gt;"一括",FC6=1),ROUNDUP($I6*(13-$U6)/12*$O6,0),IF($T6-2009+FC6&gt;0,ROUNDUP($R6*$O6,0),ROUNDUP($R6*$N6,0)))))</f>
        <v>#NUM!</v>
      </c>
      <c r="FE6" s="156">
        <f t="shared" ref="FE6:FE25" si="144">IF($T6-2009+FC6&lt;0,0,IF($Q6&lt;=FA6,IF(FA6&lt;$P6,IF(FB6&lt;=$I6*0.01,FB6-1,ROUNDUP((($I6*0.05)-1)/5,0)),0),0))</f>
        <v>0</v>
      </c>
      <c r="FF6" s="157">
        <f t="shared" ref="FF6:FF25" si="145">IF(FA6&gt;$Q6,0,IF(FD6+FA6&gt;=$Q6,$Q6-FA6,FD6))</f>
        <v>0</v>
      </c>
      <c r="FG6" s="126" t="str">
        <f t="shared" ref="FG6:FG25" si="146">IF(EY6="","",IF(FC6&lt;=0,0,IF(ISERROR(FE6+FF6),"",FE6+FF6)))</f>
        <v/>
      </c>
      <c r="FH6" s="128" t="str">
        <f t="shared" ref="FH6:FH25" si="147">IF(ISERROR(ROUNDUP(FG6*$S6/100,0)),"",ROUNDUP(FG6*$S6/100,0))</f>
        <v/>
      </c>
      <c r="FI6" s="128" t="str">
        <f t="shared" ref="FI6:FI25" si="148">IF(ISERROR(FA6+FG6),"",FA6+FG6)</f>
        <v/>
      </c>
      <c r="FJ6" s="111" t="str">
        <f t="shared" ref="FJ6:FJ25" si="149">IF(FC6=1,$AD6-FG6,IF(ISERROR(FB6-FG6),"",FB6-FG6))</f>
        <v/>
      </c>
      <c r="FK6" s="155">
        <f t="shared" ref="FK6:FK25" si="150">IF($G6&lt;=FK$3,DATEDIF($G6,FK$3,"Y"),-DATEDIF(FK$3,$G6,"Y"))</f>
        <v>126</v>
      </c>
      <c r="FL6" s="156" t="e">
        <f t="shared" ref="FL6:FL25" si="151">IF(AND(AK6="一括",FK6&lt;=3),ROUNDUP(AG6/3,0),IF(FK6&lt;=0,0,IF(AND(AK6&lt;&gt;"一括",FK6=1),ROUNDUP($I6*(13-$U6)/12*$O6,0),IF($T6-2009+FK6&gt;0,ROUNDUP($R6*$O6,0),ROUNDUP($R6*$N6,0)))))</f>
        <v>#NUM!</v>
      </c>
      <c r="FM6" s="156">
        <f t="shared" ref="FM6:FM25" si="152">IF($T6-2009+FK6&lt;0,0,IF($Q6&lt;=FI6,IF(FI6&lt;$P6,IF(FJ6&lt;=$I6*0.01,FJ6-1,ROUNDUP((($I6*0.05)-1)/5,0)),0),0))</f>
        <v>0</v>
      </c>
      <c r="FN6" s="157">
        <f t="shared" ref="FN6:FN25" si="153">IF(FI6&gt;$Q6,0,IF(FL6+FI6&gt;=$Q6,$Q6-FI6,FL6))</f>
        <v>0</v>
      </c>
      <c r="FO6" s="126" t="str">
        <f t="shared" ref="FO6:FO25" si="154">IF(FG6="","",IF(FK6&lt;=0,0,IF(ISERROR(FM6+FN6),"",FM6+FN6)))</f>
        <v/>
      </c>
      <c r="FP6" s="128" t="str">
        <f t="shared" ref="FP6:FP25" si="155">IF(ISERROR(ROUNDUP(FO6*$S6/100,0)),"",ROUNDUP(FO6*$S6/100,0))</f>
        <v/>
      </c>
      <c r="FQ6" s="128" t="str">
        <f t="shared" ref="FQ6:FQ25" si="156">IF(ISERROR(FI6+FO6),"",FI6+FO6)</f>
        <v/>
      </c>
      <c r="FR6" s="111" t="str">
        <f t="shared" ref="FR6:FR25" si="157">IF(FK6=1,$AD6-FO6,IF(ISERROR(FJ6-FO6),"",FJ6-FO6))</f>
        <v/>
      </c>
      <c r="FS6" s="155">
        <f t="shared" ref="FS6:FS25" si="158">IF($G6&lt;=FS$3,DATEDIF($G6,FS$3,"Y"),-DATEDIF(FS$3,$G6,"Y"))</f>
        <v>126</v>
      </c>
      <c r="FT6" s="156" t="e">
        <f t="shared" ref="FT6:FT25" si="159">IF(AND(AS6="一括",FS6&lt;=3),ROUNDUP(AO6/3,0),IF(FS6&lt;=0,0,IF(AND(AS6&lt;&gt;"一括",FS6=1),ROUNDUP($I6*(13-$U6)/12*$O6,0),IF($T6-2009+FS6&gt;0,ROUNDUP($R6*$O6,0),ROUNDUP($R6*$N6,0)))))</f>
        <v>#NUM!</v>
      </c>
      <c r="FU6" s="156">
        <f t="shared" ref="FU6:FU25" si="160">IF($T6-2009+FS6&lt;0,0,IF($Q6&lt;=FQ6,IF(FQ6&lt;$P6,IF(FR6&lt;=$I6*0.01,FR6-1,ROUNDUP((($I6*0.05)-1)/5,0)),0),0))</f>
        <v>0</v>
      </c>
      <c r="FV6" s="157">
        <f t="shared" ref="FV6:FV25" si="161">IF(FQ6&gt;$Q6,0,IF(FT6+FQ6&gt;=$Q6,$Q6-FQ6,FT6))</f>
        <v>0</v>
      </c>
      <c r="FW6" s="126" t="str">
        <f t="shared" ref="FW6:FW25" si="162">IF(FO6="","",IF(FS6&lt;=0,0,IF(ISERROR(FU6+FV6),"",FU6+FV6)))</f>
        <v/>
      </c>
      <c r="FX6" s="128" t="str">
        <f t="shared" ref="FX6:FX25" si="163">IF(ISERROR(ROUNDUP(FW6*$S6/100,0)),"",ROUNDUP(FW6*$S6/100,0))</f>
        <v/>
      </c>
      <c r="FY6" s="128" t="str">
        <f t="shared" ref="FY6:FY25" si="164">IF(ISERROR(FQ6+FW6),"",FQ6+FW6)</f>
        <v/>
      </c>
      <c r="FZ6" s="111" t="str">
        <f t="shared" ref="FZ6:FZ25" si="165">IF(FS6=1,$AD6-FW6,IF(ISERROR(FR6-FW6),"",FR6-FW6))</f>
        <v/>
      </c>
      <c r="GA6" s="155">
        <f t="shared" ref="GA6:GA25" si="166">IF($G6&lt;=GA$3,DATEDIF($G6,GA$3,"Y"),-DATEDIF(GA$3,$G6,"Y"))</f>
        <v>126</v>
      </c>
      <c r="GB6" s="156" t="e">
        <f t="shared" ref="GB6:GB25" si="167">IF(AND(BA6="一括",GA6&lt;=3),ROUNDUP(AW6/3,0),IF(GA6&lt;=0,0,IF(AND(BA6&lt;&gt;"一括",GA6=1),ROUNDUP($I6*(13-$U6)/12*$O6,0),IF($T6-2009+GA6&gt;0,ROUNDUP($R6*$O6,0),ROUNDUP($R6*$N6,0)))))</f>
        <v>#NUM!</v>
      </c>
      <c r="GC6" s="156">
        <f t="shared" ref="GC6:GC25" si="168">IF($T6-2009+GA6&lt;0,0,IF($Q6&lt;=FY6,IF(FY6&lt;$P6,IF(FZ6&lt;=$I6*0.01,FZ6-1,ROUNDUP((($I6*0.05)-1)/5,0)),0),0))</f>
        <v>0</v>
      </c>
      <c r="GD6" s="157">
        <f t="shared" ref="GD6:GD25" si="169">IF(FY6&gt;$Q6,0,IF(GB6+FY6&gt;=$Q6,$Q6-FY6,GB6))</f>
        <v>0</v>
      </c>
      <c r="GE6" s="126" t="str">
        <f t="shared" ref="GE6:GE25" si="170">IF(FW6="","",IF(GA6&lt;=0,0,IF(ISERROR(GC6+GD6),"",GC6+GD6)))</f>
        <v/>
      </c>
      <c r="GF6" s="128" t="str">
        <f t="shared" ref="GF6:GF25" si="171">IF(ISERROR(ROUNDUP(GE6*$S6/100,0)),"",ROUNDUP(GE6*$S6/100,0))</f>
        <v/>
      </c>
      <c r="GG6" s="128" t="str">
        <f t="shared" ref="GG6:GG25" si="172">IF(ISERROR(FY6+GE6),"",FY6+GE6)</f>
        <v/>
      </c>
      <c r="GH6" s="111" t="str">
        <f t="shared" ref="GH6:GH25" si="173">IF(GA6=1,$AD6-GE6,IF(ISERROR(FZ6-GE6),"",FZ6-GE6))</f>
        <v/>
      </c>
      <c r="GI6" s="155">
        <f t="shared" ref="GI6:GI25" si="174">IF($G6&lt;=GI$3,DATEDIF($G6,GI$3,"Y"),-DATEDIF(GI$3,$G6,"Y"))</f>
        <v>126</v>
      </c>
      <c r="GJ6" s="156" t="e">
        <f t="shared" ref="GJ6:GJ25" si="175">IF(AND(BI6="一括",GI6&lt;=3),ROUNDUP(BE6/3,0),IF(GI6&lt;=0,0,IF(AND(BI6&lt;&gt;"一括",GI6=1),ROUNDUP($I6*(13-$U6)/12*$O6,0),IF($T6-2009+GI6&gt;0,ROUNDUP($R6*$O6,0),ROUNDUP($R6*$N6,0)))))</f>
        <v>#NUM!</v>
      </c>
      <c r="GK6" s="156">
        <f t="shared" ref="GK6:GK25" si="176">IF($T6-2009+GI6&lt;0,0,IF($Q6&lt;=GG6,IF(GG6&lt;$P6,IF(GH6&lt;=$I6*0.01,GH6-1,ROUNDUP((($I6*0.05)-1)/5,0)),0),0))</f>
        <v>0</v>
      </c>
      <c r="GL6" s="157">
        <f t="shared" ref="GL6:GL25" si="177">IF(GG6&gt;$Q6,0,IF(GJ6+GG6&gt;=$Q6,$Q6-GG6,GJ6))</f>
        <v>0</v>
      </c>
      <c r="GM6" s="126" t="str">
        <f t="shared" ref="GM6:GM25" si="178">IF(GE6="","",IF(GI6&lt;=0,0,IF(ISERROR(GK6+GL6),"",GK6+GL6)))</f>
        <v/>
      </c>
      <c r="GN6" s="128" t="str">
        <f t="shared" ref="GN6:GN25" si="179">IF(ISERROR(ROUNDUP(GM6*$S6/100,0)),"",ROUNDUP(GM6*$S6/100,0))</f>
        <v/>
      </c>
      <c r="GO6" s="128" t="str">
        <f t="shared" ref="GO6:GO25" si="180">IF(ISERROR(GG6+GM6),"",GG6+GM6)</f>
        <v/>
      </c>
      <c r="GP6" s="111" t="str">
        <f t="shared" ref="GP6:GP25" si="181">IF(GI6=1,$AD6-GM6,IF(ISERROR(GH6-GM6),"",GH6-GM6))</f>
        <v/>
      </c>
      <c r="GQ6" s="155">
        <f t="shared" ref="GQ6:GQ25" si="182">IF($G6&lt;=GQ$3,DATEDIF($G6,GQ$3,"Y"),-DATEDIF(GQ$3,$G6,"Y"))</f>
        <v>126</v>
      </c>
      <c r="GR6" s="156" t="e">
        <f t="shared" ref="GR6:GR25" si="183">IF(AND(BQ6="一括",GQ6&lt;=3),ROUNDUP(BM6/3,0),IF(GQ6&lt;=0,0,IF(AND(BQ6&lt;&gt;"一括",GQ6=1),ROUNDUP($I6*(13-$U6)/12*$O6,0),IF($T6-2009+GQ6&gt;0,ROUNDUP($R6*$O6,0),ROUNDUP($R6*$N6,0)))))</f>
        <v>#NUM!</v>
      </c>
      <c r="GS6" s="156">
        <f t="shared" ref="GS6:GS25" si="184">IF($T6-2009+GQ6&lt;0,0,IF($Q6&lt;=GO6,IF(GO6&lt;$P6,IF(GP6&lt;=$I6*0.01,GP6-1,ROUNDUP((($I6*0.05)-1)/5,0)),0),0))</f>
        <v>0</v>
      </c>
      <c r="GT6" s="157">
        <f t="shared" ref="GT6:GT25" si="185">IF(GO6&gt;$Q6,0,IF(GR6+GO6&gt;=$Q6,$Q6-GO6,GR6))</f>
        <v>0</v>
      </c>
      <c r="GU6" s="126" t="str">
        <f t="shared" ref="GU6:GU25" si="186">IF(GM6="","",IF(GQ6&lt;=0,0,IF(ISERROR(GS6+GT6),"",GS6+GT6)))</f>
        <v/>
      </c>
      <c r="GV6" s="128" t="str">
        <f t="shared" ref="GV6:GV25" si="187">IF(ISERROR(ROUNDUP(GU6*$S6/100,0)),"",ROUNDUP(GU6*$S6/100,0))</f>
        <v/>
      </c>
      <c r="GW6" s="128" t="str">
        <f t="shared" ref="GW6:GW25" si="188">IF(ISERROR(GO6+GU6),"",GO6+GU6)</f>
        <v/>
      </c>
      <c r="GX6" s="111" t="str">
        <f t="shared" ref="GX6:GX25" si="189">IF(GQ6=1,$AD6-GU6,IF(ISERROR(GP6-GU6),"",GP6-GU6))</f>
        <v/>
      </c>
      <c r="GY6" s="12">
        <f t="shared" ref="GY6:GY25" si="190">IF($BK6&lt;1,0,IF($BK6=1,13-$U6,12))</f>
        <v>12</v>
      </c>
    </row>
    <row r="7" spans="1:207" s="12" customFormat="1" ht="36.75" customHeight="1">
      <c r="A7" s="17"/>
      <c r="B7" s="17"/>
      <c r="C7" s="20">
        <v>2</v>
      </c>
      <c r="D7" s="25"/>
      <c r="E7" s="25"/>
      <c r="F7" s="31"/>
      <c r="G7" s="34"/>
      <c r="H7" s="39"/>
      <c r="I7" s="42"/>
      <c r="J7" s="45" t="str">
        <f t="shared" si="0"/>
        <v/>
      </c>
      <c r="K7" s="46">
        <v>0</v>
      </c>
      <c r="L7" s="49"/>
      <c r="M7" s="49"/>
      <c r="N7" s="45" t="str">
        <f>IF(ISERROR(VLOOKUP(L7,償却率!$A$2:$B$51,2)),"",(VLOOKUP(L7,償却率!$A$2:$B$51,2)))</f>
        <v/>
      </c>
      <c r="O7" s="45" t="str">
        <f>IF(ISERROR(IF(J7="定額",LOOKUP(M7,新償却率!$A$2:$A$51,新償却率!$B$2:$B$51),LOOKUP(M7,償却率!$A$2:$A$51,償却率!$B$2:$B$51))),"",(IF(J7="定額",LOOKUP(M7,新償却率!$A$2:$A$51,新償却率!$B$2:$B$51),LOOKUP(M7,償却率!$A$2:$A$51,償却率!$B$2:$B$51))))</f>
        <v/>
      </c>
      <c r="P7" s="56">
        <f t="shared" si="1"/>
        <v>-1</v>
      </c>
      <c r="Q7" s="56">
        <f t="shared" si="2"/>
        <v>-1</v>
      </c>
      <c r="R7" s="56">
        <f t="shared" si="3"/>
        <v>0</v>
      </c>
      <c r="S7" s="49"/>
      <c r="T7" s="67">
        <f t="shared" si="4"/>
        <v>1900</v>
      </c>
      <c r="U7" s="67">
        <f t="shared" si="5"/>
        <v>1</v>
      </c>
      <c r="V7" s="67">
        <f t="shared" si="6"/>
        <v>0</v>
      </c>
      <c r="W7" s="81" t="e">
        <f t="shared" si="7"/>
        <v>#NUM!</v>
      </c>
      <c r="X7" s="84" t="e">
        <f t="shared" si="8"/>
        <v>#NUM!</v>
      </c>
      <c r="Y7" s="84" t="e">
        <f t="shared" si="9"/>
        <v>#VALUE!</v>
      </c>
      <c r="Z7" s="86">
        <f t="shared" si="10"/>
        <v>107</v>
      </c>
      <c r="AA7" s="86">
        <f t="shared" si="11"/>
        <v>0</v>
      </c>
      <c r="AB7" s="86">
        <f t="shared" si="12"/>
        <v>365</v>
      </c>
      <c r="AC7" s="89" t="e">
        <f t="shared" si="13"/>
        <v>#NUM!</v>
      </c>
      <c r="AD7" s="90" t="e">
        <f t="shared" si="14"/>
        <v>#NUM!</v>
      </c>
      <c r="AE7" s="95">
        <f t="shared" si="15"/>
        <v>109</v>
      </c>
      <c r="AF7" s="99" t="e">
        <f t="shared" si="16"/>
        <v>#VALUE!</v>
      </c>
      <c r="AG7" s="99" t="e">
        <f t="shared" si="17"/>
        <v>#NUM!</v>
      </c>
      <c r="AH7" s="21" t="e">
        <f t="shared" si="18"/>
        <v>#NUM!</v>
      </c>
      <c r="AI7" s="102" t="e">
        <f t="shared" si="19"/>
        <v>#NUM!</v>
      </c>
      <c r="AJ7" s="105" t="e">
        <f t="shared" si="20"/>
        <v>#NUM!</v>
      </c>
      <c r="AK7" s="108" t="e">
        <f t="shared" si="21"/>
        <v>#NUM!</v>
      </c>
      <c r="AL7" s="111" t="e">
        <f t="shared" ref="AL7:AL25" si="191">IF(AD7-AI7=AD7,"",AD7-AI7)</f>
        <v>#NUM!</v>
      </c>
      <c r="AM7" s="115">
        <f t="shared" si="22"/>
        <v>110</v>
      </c>
      <c r="AN7" s="99" t="e">
        <f t="shared" si="23"/>
        <v>#VALUE!</v>
      </c>
      <c r="AO7" s="99" t="e">
        <f t="shared" si="24"/>
        <v>#NUM!</v>
      </c>
      <c r="AP7" s="21" t="e">
        <f t="shared" si="25"/>
        <v>#NUM!</v>
      </c>
      <c r="AQ7" s="102" t="str">
        <f t="shared" si="26"/>
        <v/>
      </c>
      <c r="AR7" s="105" t="str">
        <f t="shared" si="27"/>
        <v/>
      </c>
      <c r="AS7" s="108" t="e">
        <f t="shared" si="28"/>
        <v>#NUM!</v>
      </c>
      <c r="AT7" s="119" t="str">
        <f t="shared" si="29"/>
        <v/>
      </c>
      <c r="AU7" s="115">
        <f t="shared" si="30"/>
        <v>111</v>
      </c>
      <c r="AV7" s="99" t="e">
        <f t="shared" si="31"/>
        <v>#VALUE!</v>
      </c>
      <c r="AW7" s="99" t="e">
        <f t="shared" si="32"/>
        <v>#NUM!</v>
      </c>
      <c r="AX7" s="21" t="e">
        <f t="shared" si="33"/>
        <v>#NUM!</v>
      </c>
      <c r="AY7" s="126" t="str">
        <f t="shared" si="34"/>
        <v/>
      </c>
      <c r="AZ7" s="128" t="str">
        <f t="shared" si="35"/>
        <v/>
      </c>
      <c r="BA7" s="128" t="e">
        <f t="shared" si="36"/>
        <v>#NUM!</v>
      </c>
      <c r="BB7" s="111" t="str">
        <f t="shared" si="37"/>
        <v/>
      </c>
      <c r="BC7" s="130">
        <f t="shared" si="38"/>
        <v>112</v>
      </c>
      <c r="BD7" s="131" t="e">
        <f t="shared" si="39"/>
        <v>#VALUE!</v>
      </c>
      <c r="BE7" s="131" t="e">
        <f t="shared" si="40"/>
        <v>#NUM!</v>
      </c>
      <c r="BF7" s="133" t="e">
        <f t="shared" si="41"/>
        <v>#NUM!</v>
      </c>
      <c r="BG7" s="126" t="str">
        <f t="shared" si="42"/>
        <v/>
      </c>
      <c r="BH7" s="128" t="str">
        <f t="shared" si="43"/>
        <v/>
      </c>
      <c r="BI7" s="128" t="e">
        <f t="shared" si="44"/>
        <v>#NUM!</v>
      </c>
      <c r="BJ7" s="111" t="str">
        <f t="shared" si="45"/>
        <v/>
      </c>
      <c r="BK7" s="130">
        <f t="shared" si="46"/>
        <v>113</v>
      </c>
      <c r="BL7" s="131" t="e">
        <f t="shared" si="47"/>
        <v>#VALUE!</v>
      </c>
      <c r="BM7" s="131" t="e">
        <f t="shared" si="48"/>
        <v>#NUM!</v>
      </c>
      <c r="BN7" s="133" t="e">
        <f t="shared" si="49"/>
        <v>#NUM!</v>
      </c>
      <c r="BO7" s="126" t="str">
        <f t="shared" si="50"/>
        <v/>
      </c>
      <c r="BP7" s="128" t="str">
        <f t="shared" si="51"/>
        <v/>
      </c>
      <c r="BQ7" s="128" t="e">
        <f t="shared" si="52"/>
        <v>#NUM!</v>
      </c>
      <c r="BR7" s="111" t="str">
        <f t="shared" si="53"/>
        <v/>
      </c>
      <c r="BS7" s="130">
        <f t="shared" si="54"/>
        <v>114</v>
      </c>
      <c r="BT7" s="131" t="e">
        <f t="shared" si="55"/>
        <v>#VALUE!</v>
      </c>
      <c r="BU7" s="131" t="e">
        <f t="shared" si="56"/>
        <v>#NUM!</v>
      </c>
      <c r="BV7" s="133" t="e">
        <f t="shared" si="57"/>
        <v>#NUM!</v>
      </c>
      <c r="BW7" s="126" t="str">
        <f t="shared" si="58"/>
        <v/>
      </c>
      <c r="BX7" s="128" t="str">
        <f t="shared" si="59"/>
        <v/>
      </c>
      <c r="BY7" s="128" t="e">
        <f t="shared" si="60"/>
        <v>#NUM!</v>
      </c>
      <c r="BZ7" s="111" t="str">
        <f t="shared" si="61"/>
        <v/>
      </c>
      <c r="CA7" s="130">
        <f t="shared" si="62"/>
        <v>115</v>
      </c>
      <c r="CB7" s="131" t="e">
        <f t="shared" si="63"/>
        <v>#VALUE!</v>
      </c>
      <c r="CC7" s="131" t="e">
        <f t="shared" si="64"/>
        <v>#NUM!</v>
      </c>
      <c r="CD7" s="133" t="e">
        <f t="shared" si="65"/>
        <v>#NUM!</v>
      </c>
      <c r="CE7" s="126" t="str">
        <f t="shared" si="66"/>
        <v/>
      </c>
      <c r="CF7" s="128" t="str">
        <f t="shared" si="67"/>
        <v/>
      </c>
      <c r="CG7" s="128" t="e">
        <f t="shared" si="68"/>
        <v>#NUM!</v>
      </c>
      <c r="CH7" s="111" t="str">
        <f t="shared" si="69"/>
        <v/>
      </c>
      <c r="CI7" s="152">
        <f t="shared" si="70"/>
        <v>116</v>
      </c>
      <c r="CJ7" s="153" t="e">
        <f t="shared" si="71"/>
        <v>#VALUE!</v>
      </c>
      <c r="CK7" s="153" t="e">
        <f t="shared" si="72"/>
        <v>#NUM!</v>
      </c>
      <c r="CL7" s="154" t="e">
        <f t="shared" si="73"/>
        <v>#NUM!</v>
      </c>
      <c r="CM7" s="126" t="str">
        <f t="shared" si="74"/>
        <v/>
      </c>
      <c r="CN7" s="128" t="str">
        <f t="shared" si="75"/>
        <v/>
      </c>
      <c r="CO7" s="128" t="e">
        <f t="shared" si="76"/>
        <v>#NUM!</v>
      </c>
      <c r="CP7" s="111" t="str">
        <f t="shared" si="77"/>
        <v/>
      </c>
      <c r="CQ7" s="155">
        <f t="shared" si="78"/>
        <v>117</v>
      </c>
      <c r="CR7" s="156" t="e">
        <f t="shared" si="79"/>
        <v>#VALUE!</v>
      </c>
      <c r="CS7" s="156" t="e">
        <f t="shared" si="80"/>
        <v>#NUM!</v>
      </c>
      <c r="CT7" s="157" t="e">
        <f t="shared" si="81"/>
        <v>#NUM!</v>
      </c>
      <c r="CU7" s="126" t="str">
        <f t="shared" si="82"/>
        <v/>
      </c>
      <c r="CV7" s="128" t="str">
        <f t="shared" si="83"/>
        <v/>
      </c>
      <c r="CW7" s="128" t="e">
        <f t="shared" si="84"/>
        <v>#NUM!</v>
      </c>
      <c r="CX7" s="111" t="str">
        <f t="shared" si="85"/>
        <v/>
      </c>
      <c r="CY7" s="155">
        <f t="shared" si="86"/>
        <v>118</v>
      </c>
      <c r="CZ7" s="156" t="e">
        <f t="shared" si="87"/>
        <v>#VALUE!</v>
      </c>
      <c r="DA7" s="156" t="e">
        <f t="shared" si="88"/>
        <v>#NUM!</v>
      </c>
      <c r="DB7" s="157" t="e">
        <f t="shared" si="89"/>
        <v>#NUM!</v>
      </c>
      <c r="DC7" s="126" t="str">
        <f t="shared" si="90"/>
        <v/>
      </c>
      <c r="DD7" s="128" t="str">
        <f t="shared" si="91"/>
        <v/>
      </c>
      <c r="DE7" s="128" t="e">
        <f t="shared" si="92"/>
        <v>#NUM!</v>
      </c>
      <c r="DF7" s="111" t="str">
        <f t="shared" si="93"/>
        <v/>
      </c>
      <c r="DG7" s="155">
        <f t="shared" si="94"/>
        <v>119</v>
      </c>
      <c r="DH7" s="156" t="e">
        <f t="shared" si="95"/>
        <v>#VALUE!</v>
      </c>
      <c r="DI7" s="156" t="e">
        <f t="shared" si="96"/>
        <v>#NUM!</v>
      </c>
      <c r="DJ7" s="157" t="e">
        <f t="shared" si="97"/>
        <v>#NUM!</v>
      </c>
      <c r="DK7" s="126" t="str">
        <f t="shared" si="98"/>
        <v/>
      </c>
      <c r="DL7" s="128" t="str">
        <f t="shared" si="99"/>
        <v/>
      </c>
      <c r="DM7" s="128" t="e">
        <f t="shared" si="100"/>
        <v>#NUM!</v>
      </c>
      <c r="DN7" s="111" t="str">
        <f t="shared" si="101"/>
        <v/>
      </c>
      <c r="DO7" s="155">
        <f t="shared" si="102"/>
        <v>120</v>
      </c>
      <c r="DP7" s="156" t="e">
        <f t="shared" si="103"/>
        <v>#VALUE!</v>
      </c>
      <c r="DQ7" s="156" t="e">
        <f t="shared" si="104"/>
        <v>#NUM!</v>
      </c>
      <c r="DR7" s="157" t="e">
        <f t="shared" si="105"/>
        <v>#NUM!</v>
      </c>
      <c r="DS7" s="126" t="str">
        <f t="shared" si="106"/>
        <v/>
      </c>
      <c r="DT7" s="128" t="str">
        <f t="shared" si="107"/>
        <v/>
      </c>
      <c r="DU7" s="128" t="str">
        <f t="shared" si="108"/>
        <v/>
      </c>
      <c r="DV7" s="111" t="str">
        <f t="shared" si="109"/>
        <v/>
      </c>
      <c r="DW7" s="155">
        <f t="shared" si="110"/>
        <v>121</v>
      </c>
      <c r="DX7" s="156" t="e">
        <f t="shared" si="111"/>
        <v>#VALUE!</v>
      </c>
      <c r="DY7" s="156">
        <f t="shared" si="112"/>
        <v>0</v>
      </c>
      <c r="DZ7" s="157">
        <f t="shared" si="113"/>
        <v>0</v>
      </c>
      <c r="EA7" s="126" t="str">
        <f t="shared" si="114"/>
        <v/>
      </c>
      <c r="EB7" s="128" t="str">
        <f t="shared" si="115"/>
        <v/>
      </c>
      <c r="EC7" s="128" t="str">
        <f t="shared" si="116"/>
        <v/>
      </c>
      <c r="ED7" s="111" t="str">
        <f t="shared" si="117"/>
        <v/>
      </c>
      <c r="EE7" s="155">
        <f t="shared" si="118"/>
        <v>122</v>
      </c>
      <c r="EF7" s="156" t="e">
        <f t="shared" si="119"/>
        <v>#VALUE!</v>
      </c>
      <c r="EG7" s="156">
        <f t="shared" si="120"/>
        <v>0</v>
      </c>
      <c r="EH7" s="157">
        <f t="shared" si="121"/>
        <v>0</v>
      </c>
      <c r="EI7" s="126" t="str">
        <f t="shared" si="122"/>
        <v/>
      </c>
      <c r="EJ7" s="128" t="str">
        <f t="shared" si="123"/>
        <v/>
      </c>
      <c r="EK7" s="128" t="str">
        <f t="shared" si="124"/>
        <v/>
      </c>
      <c r="EL7" s="111" t="str">
        <f t="shared" si="125"/>
        <v/>
      </c>
      <c r="EM7" s="155">
        <f t="shared" si="126"/>
        <v>123</v>
      </c>
      <c r="EN7" s="156" t="e">
        <f t="shared" si="127"/>
        <v>#VALUE!</v>
      </c>
      <c r="EO7" s="156">
        <f t="shared" si="128"/>
        <v>0</v>
      </c>
      <c r="EP7" s="157">
        <f t="shared" si="129"/>
        <v>0</v>
      </c>
      <c r="EQ7" s="126" t="str">
        <f t="shared" si="130"/>
        <v/>
      </c>
      <c r="ER7" s="128" t="str">
        <f t="shared" si="131"/>
        <v/>
      </c>
      <c r="ES7" s="128" t="str">
        <f t="shared" si="132"/>
        <v/>
      </c>
      <c r="ET7" s="111" t="str">
        <f t="shared" si="133"/>
        <v/>
      </c>
      <c r="EU7" s="155">
        <f t="shared" si="134"/>
        <v>124</v>
      </c>
      <c r="EV7" s="156" t="e">
        <f t="shared" si="135"/>
        <v>#VALUE!</v>
      </c>
      <c r="EW7" s="156">
        <f t="shared" si="136"/>
        <v>0</v>
      </c>
      <c r="EX7" s="157">
        <f t="shared" si="137"/>
        <v>0</v>
      </c>
      <c r="EY7" s="126" t="str">
        <f t="shared" si="138"/>
        <v/>
      </c>
      <c r="EZ7" s="128" t="str">
        <f t="shared" si="139"/>
        <v/>
      </c>
      <c r="FA7" s="128" t="str">
        <f t="shared" si="140"/>
        <v/>
      </c>
      <c r="FB7" s="111" t="str">
        <f t="shared" si="141"/>
        <v/>
      </c>
      <c r="FC7" s="155">
        <f t="shared" si="142"/>
        <v>125</v>
      </c>
      <c r="FD7" s="156" t="e">
        <f t="shared" si="143"/>
        <v>#NUM!</v>
      </c>
      <c r="FE7" s="156">
        <f t="shared" si="144"/>
        <v>0</v>
      </c>
      <c r="FF7" s="157">
        <f t="shared" si="145"/>
        <v>0</v>
      </c>
      <c r="FG7" s="126" t="str">
        <f t="shared" si="146"/>
        <v/>
      </c>
      <c r="FH7" s="128" t="str">
        <f t="shared" si="147"/>
        <v/>
      </c>
      <c r="FI7" s="128" t="str">
        <f t="shared" si="148"/>
        <v/>
      </c>
      <c r="FJ7" s="111" t="str">
        <f t="shared" si="149"/>
        <v/>
      </c>
      <c r="FK7" s="155">
        <f t="shared" si="150"/>
        <v>126</v>
      </c>
      <c r="FL7" s="156" t="e">
        <f t="shared" si="151"/>
        <v>#NUM!</v>
      </c>
      <c r="FM7" s="156">
        <f t="shared" si="152"/>
        <v>0</v>
      </c>
      <c r="FN7" s="157">
        <f t="shared" si="153"/>
        <v>0</v>
      </c>
      <c r="FO7" s="126" t="str">
        <f t="shared" si="154"/>
        <v/>
      </c>
      <c r="FP7" s="128" t="str">
        <f t="shared" si="155"/>
        <v/>
      </c>
      <c r="FQ7" s="128" t="str">
        <f t="shared" si="156"/>
        <v/>
      </c>
      <c r="FR7" s="111" t="str">
        <f t="shared" si="157"/>
        <v/>
      </c>
      <c r="FS7" s="155">
        <f t="shared" si="158"/>
        <v>126</v>
      </c>
      <c r="FT7" s="156" t="e">
        <f t="shared" si="159"/>
        <v>#NUM!</v>
      </c>
      <c r="FU7" s="156">
        <f t="shared" si="160"/>
        <v>0</v>
      </c>
      <c r="FV7" s="157">
        <f t="shared" si="161"/>
        <v>0</v>
      </c>
      <c r="FW7" s="126" t="str">
        <f t="shared" si="162"/>
        <v/>
      </c>
      <c r="FX7" s="128" t="str">
        <f t="shared" si="163"/>
        <v/>
      </c>
      <c r="FY7" s="128" t="str">
        <f t="shared" si="164"/>
        <v/>
      </c>
      <c r="FZ7" s="111" t="str">
        <f t="shared" si="165"/>
        <v/>
      </c>
      <c r="GA7" s="155">
        <f t="shared" si="166"/>
        <v>126</v>
      </c>
      <c r="GB7" s="156" t="e">
        <f t="shared" si="167"/>
        <v>#NUM!</v>
      </c>
      <c r="GC7" s="156">
        <f t="shared" si="168"/>
        <v>0</v>
      </c>
      <c r="GD7" s="157">
        <f t="shared" si="169"/>
        <v>0</v>
      </c>
      <c r="GE7" s="126" t="str">
        <f t="shared" si="170"/>
        <v/>
      </c>
      <c r="GF7" s="128" t="str">
        <f t="shared" si="171"/>
        <v/>
      </c>
      <c r="GG7" s="128" t="str">
        <f t="shared" si="172"/>
        <v/>
      </c>
      <c r="GH7" s="111" t="str">
        <f t="shared" si="173"/>
        <v/>
      </c>
      <c r="GI7" s="155">
        <f t="shared" si="174"/>
        <v>126</v>
      </c>
      <c r="GJ7" s="156" t="e">
        <f t="shared" si="175"/>
        <v>#NUM!</v>
      </c>
      <c r="GK7" s="156">
        <f t="shared" si="176"/>
        <v>0</v>
      </c>
      <c r="GL7" s="157">
        <f t="shared" si="177"/>
        <v>0</v>
      </c>
      <c r="GM7" s="126" t="str">
        <f t="shared" si="178"/>
        <v/>
      </c>
      <c r="GN7" s="128" t="str">
        <f t="shared" si="179"/>
        <v/>
      </c>
      <c r="GO7" s="128" t="str">
        <f t="shared" si="180"/>
        <v/>
      </c>
      <c r="GP7" s="111" t="str">
        <f t="shared" si="181"/>
        <v/>
      </c>
      <c r="GQ7" s="155">
        <f t="shared" si="182"/>
        <v>126</v>
      </c>
      <c r="GR7" s="156" t="e">
        <f t="shared" si="183"/>
        <v>#NUM!</v>
      </c>
      <c r="GS7" s="156">
        <f t="shared" si="184"/>
        <v>0</v>
      </c>
      <c r="GT7" s="157">
        <f t="shared" si="185"/>
        <v>0</v>
      </c>
      <c r="GU7" s="126" t="str">
        <f t="shared" si="186"/>
        <v/>
      </c>
      <c r="GV7" s="128" t="str">
        <f t="shared" si="187"/>
        <v/>
      </c>
      <c r="GW7" s="128" t="str">
        <f t="shared" si="188"/>
        <v/>
      </c>
      <c r="GX7" s="111" t="str">
        <f t="shared" si="189"/>
        <v/>
      </c>
      <c r="GY7" s="12">
        <f t="shared" si="190"/>
        <v>12</v>
      </c>
    </row>
    <row r="8" spans="1:207" s="12" customFormat="1" ht="36.75" customHeight="1">
      <c r="A8" s="17"/>
      <c r="B8" s="17"/>
      <c r="C8" s="20">
        <v>3</v>
      </c>
      <c r="D8" s="25"/>
      <c r="E8" s="25"/>
      <c r="F8" s="31"/>
      <c r="G8" s="34"/>
      <c r="H8" s="39"/>
      <c r="I8" s="42"/>
      <c r="J8" s="45" t="str">
        <f t="shared" si="0"/>
        <v/>
      </c>
      <c r="K8" s="46">
        <f t="shared" ref="K8:K15" si="192">SUMIF($F$49:$F$125,D8,$D$49:$D$125)</f>
        <v>0</v>
      </c>
      <c r="L8" s="49"/>
      <c r="M8" s="49"/>
      <c r="N8" s="45" t="str">
        <f>IF(ISERROR(VLOOKUP(L8,償却率!$A$2:$B$51,2)),"",(VLOOKUP(L8,償却率!$A$2:$B$51,2)))</f>
        <v/>
      </c>
      <c r="O8" s="45" t="str">
        <f>IF(ISERROR(IF(J8="定額",LOOKUP(M8,新償却率!$A$2:$A$51,新償却率!$B$2:$B$51),LOOKUP(M8,償却率!$A$2:$A$51,償却率!$B$2:$B$51))),"",(IF(J8="定額",LOOKUP(M8,新償却率!$A$2:$A$51,新償却率!$B$2:$B$51),LOOKUP(M8,償却率!$A$2:$A$51,償却率!$B$2:$B$51))))</f>
        <v/>
      </c>
      <c r="P8" s="56">
        <f t="shared" si="1"/>
        <v>-1</v>
      </c>
      <c r="Q8" s="56">
        <f t="shared" si="2"/>
        <v>-1</v>
      </c>
      <c r="R8" s="56">
        <f t="shared" si="3"/>
        <v>0</v>
      </c>
      <c r="S8" s="49"/>
      <c r="T8" s="67">
        <f t="shared" si="4"/>
        <v>1900</v>
      </c>
      <c r="U8" s="67">
        <f t="shared" si="5"/>
        <v>1</v>
      </c>
      <c r="V8" s="67">
        <f t="shared" si="6"/>
        <v>0</v>
      </c>
      <c r="W8" s="81" t="e">
        <f t="shared" si="7"/>
        <v>#NUM!</v>
      </c>
      <c r="X8" s="84" t="e">
        <f t="shared" si="8"/>
        <v>#NUM!</v>
      </c>
      <c r="Y8" s="84" t="e">
        <f t="shared" si="9"/>
        <v>#VALUE!</v>
      </c>
      <c r="Z8" s="86">
        <f t="shared" si="10"/>
        <v>107</v>
      </c>
      <c r="AA8" s="86">
        <f t="shared" si="11"/>
        <v>0</v>
      </c>
      <c r="AB8" s="86">
        <f t="shared" si="12"/>
        <v>365</v>
      </c>
      <c r="AC8" s="89" t="e">
        <f t="shared" si="13"/>
        <v>#NUM!</v>
      </c>
      <c r="AD8" s="90" t="e">
        <f t="shared" si="14"/>
        <v>#NUM!</v>
      </c>
      <c r="AE8" s="95">
        <f t="shared" si="15"/>
        <v>109</v>
      </c>
      <c r="AF8" s="99" t="e">
        <f t="shared" si="16"/>
        <v>#VALUE!</v>
      </c>
      <c r="AG8" s="99" t="e">
        <f t="shared" si="17"/>
        <v>#NUM!</v>
      </c>
      <c r="AH8" s="21" t="e">
        <f t="shared" si="18"/>
        <v>#NUM!</v>
      </c>
      <c r="AI8" s="102" t="e">
        <f t="shared" si="19"/>
        <v>#NUM!</v>
      </c>
      <c r="AJ8" s="105" t="e">
        <f t="shared" si="20"/>
        <v>#NUM!</v>
      </c>
      <c r="AK8" s="108" t="e">
        <f t="shared" si="21"/>
        <v>#NUM!</v>
      </c>
      <c r="AL8" s="111" t="e">
        <f t="shared" si="191"/>
        <v>#NUM!</v>
      </c>
      <c r="AM8" s="115">
        <f t="shared" si="22"/>
        <v>110</v>
      </c>
      <c r="AN8" s="99" t="e">
        <f t="shared" si="23"/>
        <v>#VALUE!</v>
      </c>
      <c r="AO8" s="99" t="e">
        <f t="shared" si="24"/>
        <v>#NUM!</v>
      </c>
      <c r="AP8" s="21" t="e">
        <f t="shared" si="25"/>
        <v>#NUM!</v>
      </c>
      <c r="AQ8" s="102" t="str">
        <f t="shared" si="26"/>
        <v/>
      </c>
      <c r="AR8" s="105" t="str">
        <f t="shared" si="27"/>
        <v/>
      </c>
      <c r="AS8" s="108" t="e">
        <f t="shared" si="28"/>
        <v>#NUM!</v>
      </c>
      <c r="AT8" s="119" t="str">
        <f t="shared" si="29"/>
        <v/>
      </c>
      <c r="AU8" s="115">
        <f t="shared" si="30"/>
        <v>111</v>
      </c>
      <c r="AV8" s="99" t="e">
        <f t="shared" si="31"/>
        <v>#VALUE!</v>
      </c>
      <c r="AW8" s="99" t="e">
        <f t="shared" si="32"/>
        <v>#NUM!</v>
      </c>
      <c r="AX8" s="21" t="e">
        <f t="shared" si="33"/>
        <v>#NUM!</v>
      </c>
      <c r="AY8" s="126" t="str">
        <f t="shared" si="34"/>
        <v/>
      </c>
      <c r="AZ8" s="128" t="str">
        <f t="shared" si="35"/>
        <v/>
      </c>
      <c r="BA8" s="128" t="e">
        <f t="shared" si="36"/>
        <v>#NUM!</v>
      </c>
      <c r="BB8" s="111" t="str">
        <f t="shared" si="37"/>
        <v/>
      </c>
      <c r="BC8" s="130">
        <f t="shared" si="38"/>
        <v>112</v>
      </c>
      <c r="BD8" s="131" t="e">
        <f t="shared" si="39"/>
        <v>#VALUE!</v>
      </c>
      <c r="BE8" s="131" t="e">
        <f t="shared" si="40"/>
        <v>#NUM!</v>
      </c>
      <c r="BF8" s="133" t="e">
        <f t="shared" si="41"/>
        <v>#NUM!</v>
      </c>
      <c r="BG8" s="126" t="str">
        <f t="shared" si="42"/>
        <v/>
      </c>
      <c r="BH8" s="128" t="str">
        <f t="shared" si="43"/>
        <v/>
      </c>
      <c r="BI8" s="128" t="e">
        <f t="shared" si="44"/>
        <v>#NUM!</v>
      </c>
      <c r="BJ8" s="111" t="str">
        <f t="shared" si="45"/>
        <v/>
      </c>
      <c r="BK8" s="130">
        <f t="shared" si="46"/>
        <v>113</v>
      </c>
      <c r="BL8" s="131" t="e">
        <f t="shared" si="47"/>
        <v>#VALUE!</v>
      </c>
      <c r="BM8" s="131" t="e">
        <f t="shared" si="48"/>
        <v>#NUM!</v>
      </c>
      <c r="BN8" s="133" t="e">
        <f t="shared" si="49"/>
        <v>#NUM!</v>
      </c>
      <c r="BO8" s="126" t="str">
        <f t="shared" si="50"/>
        <v/>
      </c>
      <c r="BP8" s="128" t="str">
        <f t="shared" si="51"/>
        <v/>
      </c>
      <c r="BQ8" s="128" t="e">
        <f t="shared" si="52"/>
        <v>#NUM!</v>
      </c>
      <c r="BR8" s="111" t="str">
        <f t="shared" si="53"/>
        <v/>
      </c>
      <c r="BS8" s="130">
        <f t="shared" si="54"/>
        <v>114</v>
      </c>
      <c r="BT8" s="131" t="e">
        <f t="shared" si="55"/>
        <v>#VALUE!</v>
      </c>
      <c r="BU8" s="131" t="e">
        <f t="shared" si="56"/>
        <v>#NUM!</v>
      </c>
      <c r="BV8" s="133" t="e">
        <f t="shared" si="57"/>
        <v>#NUM!</v>
      </c>
      <c r="BW8" s="126" t="str">
        <f t="shared" si="58"/>
        <v/>
      </c>
      <c r="BX8" s="128" t="str">
        <f t="shared" si="59"/>
        <v/>
      </c>
      <c r="BY8" s="128" t="e">
        <f t="shared" si="60"/>
        <v>#NUM!</v>
      </c>
      <c r="BZ8" s="111" t="str">
        <f t="shared" si="61"/>
        <v/>
      </c>
      <c r="CA8" s="130">
        <f t="shared" si="62"/>
        <v>115</v>
      </c>
      <c r="CB8" s="131" t="e">
        <f t="shared" si="63"/>
        <v>#VALUE!</v>
      </c>
      <c r="CC8" s="131" t="e">
        <f t="shared" si="64"/>
        <v>#NUM!</v>
      </c>
      <c r="CD8" s="133" t="e">
        <f t="shared" si="65"/>
        <v>#NUM!</v>
      </c>
      <c r="CE8" s="126" t="str">
        <f t="shared" si="66"/>
        <v/>
      </c>
      <c r="CF8" s="128" t="str">
        <f t="shared" si="67"/>
        <v/>
      </c>
      <c r="CG8" s="128" t="e">
        <f t="shared" si="68"/>
        <v>#NUM!</v>
      </c>
      <c r="CH8" s="111" t="str">
        <f t="shared" si="69"/>
        <v/>
      </c>
      <c r="CI8" s="152">
        <f t="shared" si="70"/>
        <v>116</v>
      </c>
      <c r="CJ8" s="153" t="e">
        <f t="shared" si="71"/>
        <v>#VALUE!</v>
      </c>
      <c r="CK8" s="153" t="e">
        <f t="shared" si="72"/>
        <v>#NUM!</v>
      </c>
      <c r="CL8" s="154" t="e">
        <f t="shared" si="73"/>
        <v>#NUM!</v>
      </c>
      <c r="CM8" s="126" t="str">
        <f t="shared" si="74"/>
        <v/>
      </c>
      <c r="CN8" s="128" t="str">
        <f t="shared" si="75"/>
        <v/>
      </c>
      <c r="CO8" s="128" t="e">
        <f t="shared" si="76"/>
        <v>#NUM!</v>
      </c>
      <c r="CP8" s="111" t="str">
        <f t="shared" si="77"/>
        <v/>
      </c>
      <c r="CQ8" s="155">
        <f t="shared" si="78"/>
        <v>117</v>
      </c>
      <c r="CR8" s="156" t="e">
        <f t="shared" si="79"/>
        <v>#VALUE!</v>
      </c>
      <c r="CS8" s="156" t="e">
        <f t="shared" si="80"/>
        <v>#NUM!</v>
      </c>
      <c r="CT8" s="157" t="e">
        <f t="shared" si="81"/>
        <v>#NUM!</v>
      </c>
      <c r="CU8" s="126" t="str">
        <f t="shared" si="82"/>
        <v/>
      </c>
      <c r="CV8" s="128" t="str">
        <f t="shared" si="83"/>
        <v/>
      </c>
      <c r="CW8" s="128" t="e">
        <f t="shared" si="84"/>
        <v>#NUM!</v>
      </c>
      <c r="CX8" s="111" t="str">
        <f t="shared" si="85"/>
        <v/>
      </c>
      <c r="CY8" s="155">
        <f t="shared" si="86"/>
        <v>118</v>
      </c>
      <c r="CZ8" s="156" t="e">
        <f t="shared" si="87"/>
        <v>#VALUE!</v>
      </c>
      <c r="DA8" s="156" t="e">
        <f t="shared" si="88"/>
        <v>#NUM!</v>
      </c>
      <c r="DB8" s="157" t="e">
        <f t="shared" si="89"/>
        <v>#NUM!</v>
      </c>
      <c r="DC8" s="126" t="str">
        <f t="shared" si="90"/>
        <v/>
      </c>
      <c r="DD8" s="128" t="str">
        <f t="shared" si="91"/>
        <v/>
      </c>
      <c r="DE8" s="128" t="e">
        <f t="shared" si="92"/>
        <v>#NUM!</v>
      </c>
      <c r="DF8" s="111" t="str">
        <f t="shared" si="93"/>
        <v/>
      </c>
      <c r="DG8" s="155">
        <f t="shared" si="94"/>
        <v>119</v>
      </c>
      <c r="DH8" s="156" t="e">
        <f t="shared" si="95"/>
        <v>#VALUE!</v>
      </c>
      <c r="DI8" s="156" t="e">
        <f t="shared" si="96"/>
        <v>#NUM!</v>
      </c>
      <c r="DJ8" s="157" t="e">
        <f t="shared" si="97"/>
        <v>#NUM!</v>
      </c>
      <c r="DK8" s="126" t="str">
        <f t="shared" si="98"/>
        <v/>
      </c>
      <c r="DL8" s="128" t="str">
        <f t="shared" si="99"/>
        <v/>
      </c>
      <c r="DM8" s="128" t="e">
        <f t="shared" si="100"/>
        <v>#NUM!</v>
      </c>
      <c r="DN8" s="111" t="str">
        <f t="shared" si="101"/>
        <v/>
      </c>
      <c r="DO8" s="155">
        <f t="shared" si="102"/>
        <v>120</v>
      </c>
      <c r="DP8" s="156" t="e">
        <f t="shared" si="103"/>
        <v>#VALUE!</v>
      </c>
      <c r="DQ8" s="156" t="e">
        <f t="shared" si="104"/>
        <v>#NUM!</v>
      </c>
      <c r="DR8" s="157" t="e">
        <f t="shared" si="105"/>
        <v>#NUM!</v>
      </c>
      <c r="DS8" s="126" t="str">
        <f t="shared" si="106"/>
        <v/>
      </c>
      <c r="DT8" s="128" t="str">
        <f t="shared" si="107"/>
        <v/>
      </c>
      <c r="DU8" s="128" t="str">
        <f t="shared" si="108"/>
        <v/>
      </c>
      <c r="DV8" s="111" t="str">
        <f t="shared" si="109"/>
        <v/>
      </c>
      <c r="DW8" s="155">
        <f t="shared" si="110"/>
        <v>121</v>
      </c>
      <c r="DX8" s="156" t="e">
        <f t="shared" si="111"/>
        <v>#VALUE!</v>
      </c>
      <c r="DY8" s="156">
        <f t="shared" si="112"/>
        <v>0</v>
      </c>
      <c r="DZ8" s="157">
        <f t="shared" si="113"/>
        <v>0</v>
      </c>
      <c r="EA8" s="126" t="str">
        <f t="shared" si="114"/>
        <v/>
      </c>
      <c r="EB8" s="128" t="str">
        <f t="shared" si="115"/>
        <v/>
      </c>
      <c r="EC8" s="128" t="str">
        <f t="shared" si="116"/>
        <v/>
      </c>
      <c r="ED8" s="111" t="str">
        <f t="shared" si="117"/>
        <v/>
      </c>
      <c r="EE8" s="155">
        <f t="shared" si="118"/>
        <v>122</v>
      </c>
      <c r="EF8" s="156" t="e">
        <f t="shared" si="119"/>
        <v>#VALUE!</v>
      </c>
      <c r="EG8" s="156">
        <f t="shared" si="120"/>
        <v>0</v>
      </c>
      <c r="EH8" s="157">
        <f t="shared" si="121"/>
        <v>0</v>
      </c>
      <c r="EI8" s="126" t="str">
        <f t="shared" si="122"/>
        <v/>
      </c>
      <c r="EJ8" s="128" t="str">
        <f t="shared" si="123"/>
        <v/>
      </c>
      <c r="EK8" s="128" t="str">
        <f t="shared" si="124"/>
        <v/>
      </c>
      <c r="EL8" s="111" t="str">
        <f t="shared" si="125"/>
        <v/>
      </c>
      <c r="EM8" s="155">
        <f t="shared" si="126"/>
        <v>123</v>
      </c>
      <c r="EN8" s="156" t="e">
        <f t="shared" si="127"/>
        <v>#VALUE!</v>
      </c>
      <c r="EO8" s="156">
        <f t="shared" si="128"/>
        <v>0</v>
      </c>
      <c r="EP8" s="157">
        <f t="shared" si="129"/>
        <v>0</v>
      </c>
      <c r="EQ8" s="126" t="str">
        <f t="shared" si="130"/>
        <v/>
      </c>
      <c r="ER8" s="128" t="str">
        <f t="shared" si="131"/>
        <v/>
      </c>
      <c r="ES8" s="128" t="str">
        <f t="shared" si="132"/>
        <v/>
      </c>
      <c r="ET8" s="111" t="str">
        <f t="shared" si="133"/>
        <v/>
      </c>
      <c r="EU8" s="155">
        <f t="shared" si="134"/>
        <v>124</v>
      </c>
      <c r="EV8" s="156" t="e">
        <f t="shared" si="135"/>
        <v>#VALUE!</v>
      </c>
      <c r="EW8" s="156">
        <f t="shared" si="136"/>
        <v>0</v>
      </c>
      <c r="EX8" s="157">
        <f t="shared" si="137"/>
        <v>0</v>
      </c>
      <c r="EY8" s="126" t="str">
        <f t="shared" si="138"/>
        <v/>
      </c>
      <c r="EZ8" s="128" t="str">
        <f t="shared" si="139"/>
        <v/>
      </c>
      <c r="FA8" s="128" t="str">
        <f t="shared" si="140"/>
        <v/>
      </c>
      <c r="FB8" s="111" t="str">
        <f t="shared" si="141"/>
        <v/>
      </c>
      <c r="FC8" s="155">
        <f t="shared" si="142"/>
        <v>125</v>
      </c>
      <c r="FD8" s="156" t="e">
        <f t="shared" si="143"/>
        <v>#NUM!</v>
      </c>
      <c r="FE8" s="156">
        <f t="shared" si="144"/>
        <v>0</v>
      </c>
      <c r="FF8" s="157">
        <f t="shared" si="145"/>
        <v>0</v>
      </c>
      <c r="FG8" s="126" t="str">
        <f t="shared" si="146"/>
        <v/>
      </c>
      <c r="FH8" s="128" t="str">
        <f t="shared" si="147"/>
        <v/>
      </c>
      <c r="FI8" s="128" t="str">
        <f t="shared" si="148"/>
        <v/>
      </c>
      <c r="FJ8" s="111" t="str">
        <f t="shared" si="149"/>
        <v/>
      </c>
      <c r="FK8" s="155">
        <f t="shared" si="150"/>
        <v>126</v>
      </c>
      <c r="FL8" s="156" t="e">
        <f t="shared" si="151"/>
        <v>#NUM!</v>
      </c>
      <c r="FM8" s="156">
        <f t="shared" si="152"/>
        <v>0</v>
      </c>
      <c r="FN8" s="157">
        <f t="shared" si="153"/>
        <v>0</v>
      </c>
      <c r="FO8" s="126" t="str">
        <f t="shared" si="154"/>
        <v/>
      </c>
      <c r="FP8" s="128" t="str">
        <f t="shared" si="155"/>
        <v/>
      </c>
      <c r="FQ8" s="128" t="str">
        <f t="shared" si="156"/>
        <v/>
      </c>
      <c r="FR8" s="111" t="str">
        <f t="shared" si="157"/>
        <v/>
      </c>
      <c r="FS8" s="155">
        <f t="shared" si="158"/>
        <v>126</v>
      </c>
      <c r="FT8" s="156" t="e">
        <f t="shared" si="159"/>
        <v>#NUM!</v>
      </c>
      <c r="FU8" s="156">
        <f t="shared" si="160"/>
        <v>0</v>
      </c>
      <c r="FV8" s="157">
        <f t="shared" si="161"/>
        <v>0</v>
      </c>
      <c r="FW8" s="126" t="str">
        <f t="shared" si="162"/>
        <v/>
      </c>
      <c r="FX8" s="128" t="str">
        <f t="shared" si="163"/>
        <v/>
      </c>
      <c r="FY8" s="128" t="str">
        <f t="shared" si="164"/>
        <v/>
      </c>
      <c r="FZ8" s="111" t="str">
        <f t="shared" si="165"/>
        <v/>
      </c>
      <c r="GA8" s="155">
        <f t="shared" si="166"/>
        <v>126</v>
      </c>
      <c r="GB8" s="156" t="e">
        <f t="shared" si="167"/>
        <v>#NUM!</v>
      </c>
      <c r="GC8" s="156">
        <f t="shared" si="168"/>
        <v>0</v>
      </c>
      <c r="GD8" s="157">
        <f t="shared" si="169"/>
        <v>0</v>
      </c>
      <c r="GE8" s="126" t="str">
        <f t="shared" si="170"/>
        <v/>
      </c>
      <c r="GF8" s="128" t="str">
        <f t="shared" si="171"/>
        <v/>
      </c>
      <c r="GG8" s="128" t="str">
        <f t="shared" si="172"/>
        <v/>
      </c>
      <c r="GH8" s="111" t="str">
        <f t="shared" si="173"/>
        <v/>
      </c>
      <c r="GI8" s="155">
        <f t="shared" si="174"/>
        <v>126</v>
      </c>
      <c r="GJ8" s="156" t="e">
        <f t="shared" si="175"/>
        <v>#NUM!</v>
      </c>
      <c r="GK8" s="156">
        <f t="shared" si="176"/>
        <v>0</v>
      </c>
      <c r="GL8" s="157">
        <f t="shared" si="177"/>
        <v>0</v>
      </c>
      <c r="GM8" s="126" t="str">
        <f t="shared" si="178"/>
        <v/>
      </c>
      <c r="GN8" s="128" t="str">
        <f t="shared" si="179"/>
        <v/>
      </c>
      <c r="GO8" s="128" t="str">
        <f t="shared" si="180"/>
        <v/>
      </c>
      <c r="GP8" s="111" t="str">
        <f t="shared" si="181"/>
        <v/>
      </c>
      <c r="GQ8" s="155">
        <f t="shared" si="182"/>
        <v>126</v>
      </c>
      <c r="GR8" s="156" t="e">
        <f t="shared" si="183"/>
        <v>#NUM!</v>
      </c>
      <c r="GS8" s="156">
        <f t="shared" si="184"/>
        <v>0</v>
      </c>
      <c r="GT8" s="157">
        <f t="shared" si="185"/>
        <v>0</v>
      </c>
      <c r="GU8" s="126" t="str">
        <f t="shared" si="186"/>
        <v/>
      </c>
      <c r="GV8" s="128" t="str">
        <f t="shared" si="187"/>
        <v/>
      </c>
      <c r="GW8" s="128" t="str">
        <f t="shared" si="188"/>
        <v/>
      </c>
      <c r="GX8" s="111" t="str">
        <f t="shared" si="189"/>
        <v/>
      </c>
      <c r="GY8" s="12">
        <f t="shared" si="190"/>
        <v>12</v>
      </c>
    </row>
    <row r="9" spans="1:207" s="12" customFormat="1" ht="36.75" customHeight="1">
      <c r="A9" s="17"/>
      <c r="B9" s="17"/>
      <c r="C9" s="20">
        <v>4</v>
      </c>
      <c r="D9" s="25"/>
      <c r="E9" s="25"/>
      <c r="F9" s="31"/>
      <c r="G9" s="34"/>
      <c r="H9" s="39"/>
      <c r="I9" s="42"/>
      <c r="J9" s="45" t="str">
        <f t="shared" si="0"/>
        <v/>
      </c>
      <c r="K9" s="46">
        <f t="shared" si="192"/>
        <v>0</v>
      </c>
      <c r="L9" s="49"/>
      <c r="M9" s="49"/>
      <c r="N9" s="45" t="str">
        <f>IF(ISERROR(VLOOKUP(L9,償却率!$A$2:$B$51,2)),"",(VLOOKUP(L9,償却率!$A$2:$B$51,2)))</f>
        <v/>
      </c>
      <c r="O9" s="45" t="str">
        <f>IF(ISERROR(IF(J9="定額",LOOKUP(M9,新償却率!$A$2:$A$51,新償却率!$B$2:$B$51),LOOKUP(M9,償却率!$A$2:$A$51,償却率!$B$2:$B$51))),"",(IF(J9="定額",LOOKUP(M9,新償却率!$A$2:$A$51,新償却率!$B$2:$B$51),LOOKUP(M9,償却率!$A$2:$A$51,償却率!$B$2:$B$51))))</f>
        <v/>
      </c>
      <c r="P9" s="56">
        <f t="shared" si="1"/>
        <v>-1</v>
      </c>
      <c r="Q9" s="56">
        <f t="shared" si="2"/>
        <v>-1</v>
      </c>
      <c r="R9" s="56">
        <f t="shared" si="3"/>
        <v>0</v>
      </c>
      <c r="S9" s="49"/>
      <c r="T9" s="67">
        <f t="shared" si="4"/>
        <v>1900</v>
      </c>
      <c r="U9" s="67">
        <f t="shared" si="5"/>
        <v>1</v>
      </c>
      <c r="V9" s="67">
        <f t="shared" si="6"/>
        <v>0</v>
      </c>
      <c r="W9" s="81" t="e">
        <f t="shared" si="7"/>
        <v>#NUM!</v>
      </c>
      <c r="X9" s="84" t="e">
        <f t="shared" si="8"/>
        <v>#NUM!</v>
      </c>
      <c r="Y9" s="84" t="e">
        <f t="shared" si="9"/>
        <v>#VALUE!</v>
      </c>
      <c r="Z9" s="86">
        <f t="shared" si="10"/>
        <v>107</v>
      </c>
      <c r="AA9" s="86">
        <f t="shared" si="11"/>
        <v>0</v>
      </c>
      <c r="AB9" s="86">
        <f t="shared" si="12"/>
        <v>365</v>
      </c>
      <c r="AC9" s="89" t="e">
        <f t="shared" si="13"/>
        <v>#NUM!</v>
      </c>
      <c r="AD9" s="90" t="e">
        <f t="shared" si="14"/>
        <v>#NUM!</v>
      </c>
      <c r="AE9" s="95">
        <f t="shared" si="15"/>
        <v>109</v>
      </c>
      <c r="AF9" s="99" t="e">
        <f t="shared" si="16"/>
        <v>#VALUE!</v>
      </c>
      <c r="AG9" s="99" t="e">
        <f t="shared" si="17"/>
        <v>#NUM!</v>
      </c>
      <c r="AH9" s="21" t="e">
        <f t="shared" si="18"/>
        <v>#NUM!</v>
      </c>
      <c r="AI9" s="102" t="e">
        <f t="shared" si="19"/>
        <v>#NUM!</v>
      </c>
      <c r="AJ9" s="105" t="e">
        <f t="shared" si="20"/>
        <v>#NUM!</v>
      </c>
      <c r="AK9" s="108" t="e">
        <f t="shared" si="21"/>
        <v>#NUM!</v>
      </c>
      <c r="AL9" s="111" t="e">
        <f t="shared" si="191"/>
        <v>#NUM!</v>
      </c>
      <c r="AM9" s="115">
        <f t="shared" si="22"/>
        <v>110</v>
      </c>
      <c r="AN9" s="99" t="e">
        <f t="shared" si="23"/>
        <v>#VALUE!</v>
      </c>
      <c r="AO9" s="99" t="e">
        <f t="shared" si="24"/>
        <v>#NUM!</v>
      </c>
      <c r="AP9" s="21" t="e">
        <f t="shared" si="25"/>
        <v>#NUM!</v>
      </c>
      <c r="AQ9" s="102" t="str">
        <f t="shared" si="26"/>
        <v/>
      </c>
      <c r="AR9" s="105" t="str">
        <f t="shared" si="27"/>
        <v/>
      </c>
      <c r="AS9" s="108" t="e">
        <f t="shared" si="28"/>
        <v>#NUM!</v>
      </c>
      <c r="AT9" s="119" t="str">
        <f t="shared" si="29"/>
        <v/>
      </c>
      <c r="AU9" s="115">
        <f t="shared" si="30"/>
        <v>111</v>
      </c>
      <c r="AV9" s="99" t="e">
        <f t="shared" si="31"/>
        <v>#VALUE!</v>
      </c>
      <c r="AW9" s="99" t="e">
        <f t="shared" si="32"/>
        <v>#NUM!</v>
      </c>
      <c r="AX9" s="21" t="e">
        <f t="shared" si="33"/>
        <v>#NUM!</v>
      </c>
      <c r="AY9" s="126" t="str">
        <f t="shared" si="34"/>
        <v/>
      </c>
      <c r="AZ9" s="128" t="str">
        <f t="shared" si="35"/>
        <v/>
      </c>
      <c r="BA9" s="128" t="e">
        <f t="shared" si="36"/>
        <v>#NUM!</v>
      </c>
      <c r="BB9" s="111" t="str">
        <f t="shared" si="37"/>
        <v/>
      </c>
      <c r="BC9" s="130">
        <f t="shared" si="38"/>
        <v>112</v>
      </c>
      <c r="BD9" s="131" t="e">
        <f t="shared" si="39"/>
        <v>#VALUE!</v>
      </c>
      <c r="BE9" s="131" t="e">
        <f t="shared" si="40"/>
        <v>#NUM!</v>
      </c>
      <c r="BF9" s="133" t="e">
        <f t="shared" si="41"/>
        <v>#NUM!</v>
      </c>
      <c r="BG9" s="126" t="str">
        <f t="shared" si="42"/>
        <v/>
      </c>
      <c r="BH9" s="128" t="str">
        <f t="shared" si="43"/>
        <v/>
      </c>
      <c r="BI9" s="128" t="e">
        <f t="shared" si="44"/>
        <v>#NUM!</v>
      </c>
      <c r="BJ9" s="111" t="str">
        <f t="shared" si="45"/>
        <v/>
      </c>
      <c r="BK9" s="130">
        <f t="shared" si="46"/>
        <v>113</v>
      </c>
      <c r="BL9" s="131" t="e">
        <f t="shared" si="47"/>
        <v>#VALUE!</v>
      </c>
      <c r="BM9" s="131" t="e">
        <f t="shared" si="48"/>
        <v>#NUM!</v>
      </c>
      <c r="BN9" s="133" t="e">
        <f t="shared" si="49"/>
        <v>#NUM!</v>
      </c>
      <c r="BO9" s="126" t="str">
        <f t="shared" si="50"/>
        <v/>
      </c>
      <c r="BP9" s="128" t="str">
        <f t="shared" si="51"/>
        <v/>
      </c>
      <c r="BQ9" s="128" t="e">
        <f t="shared" si="52"/>
        <v>#NUM!</v>
      </c>
      <c r="BR9" s="111" t="str">
        <f t="shared" si="53"/>
        <v/>
      </c>
      <c r="BS9" s="130">
        <f t="shared" si="54"/>
        <v>114</v>
      </c>
      <c r="BT9" s="131" t="e">
        <f t="shared" si="55"/>
        <v>#VALUE!</v>
      </c>
      <c r="BU9" s="131" t="e">
        <f t="shared" si="56"/>
        <v>#NUM!</v>
      </c>
      <c r="BV9" s="133" t="e">
        <f t="shared" si="57"/>
        <v>#NUM!</v>
      </c>
      <c r="BW9" s="126" t="str">
        <f t="shared" si="58"/>
        <v/>
      </c>
      <c r="BX9" s="128" t="str">
        <f t="shared" si="59"/>
        <v/>
      </c>
      <c r="BY9" s="128" t="e">
        <f t="shared" si="60"/>
        <v>#NUM!</v>
      </c>
      <c r="BZ9" s="111" t="str">
        <f t="shared" si="61"/>
        <v/>
      </c>
      <c r="CA9" s="130">
        <f t="shared" si="62"/>
        <v>115</v>
      </c>
      <c r="CB9" s="131" t="e">
        <f t="shared" si="63"/>
        <v>#VALUE!</v>
      </c>
      <c r="CC9" s="131" t="e">
        <f t="shared" si="64"/>
        <v>#NUM!</v>
      </c>
      <c r="CD9" s="133" t="e">
        <f t="shared" si="65"/>
        <v>#NUM!</v>
      </c>
      <c r="CE9" s="126" t="str">
        <f t="shared" si="66"/>
        <v/>
      </c>
      <c r="CF9" s="128" t="str">
        <f t="shared" si="67"/>
        <v/>
      </c>
      <c r="CG9" s="128" t="e">
        <f t="shared" si="68"/>
        <v>#NUM!</v>
      </c>
      <c r="CH9" s="111" t="str">
        <f t="shared" si="69"/>
        <v/>
      </c>
      <c r="CI9" s="152">
        <f t="shared" si="70"/>
        <v>116</v>
      </c>
      <c r="CJ9" s="153" t="e">
        <f t="shared" si="71"/>
        <v>#VALUE!</v>
      </c>
      <c r="CK9" s="153" t="e">
        <f t="shared" si="72"/>
        <v>#NUM!</v>
      </c>
      <c r="CL9" s="154" t="e">
        <f t="shared" si="73"/>
        <v>#NUM!</v>
      </c>
      <c r="CM9" s="126" t="str">
        <f t="shared" si="74"/>
        <v/>
      </c>
      <c r="CN9" s="128" t="str">
        <f t="shared" si="75"/>
        <v/>
      </c>
      <c r="CO9" s="128" t="e">
        <f t="shared" si="76"/>
        <v>#NUM!</v>
      </c>
      <c r="CP9" s="111" t="str">
        <f t="shared" si="77"/>
        <v/>
      </c>
      <c r="CQ9" s="155">
        <f t="shared" si="78"/>
        <v>117</v>
      </c>
      <c r="CR9" s="156" t="e">
        <f t="shared" si="79"/>
        <v>#VALUE!</v>
      </c>
      <c r="CS9" s="156" t="e">
        <f t="shared" si="80"/>
        <v>#NUM!</v>
      </c>
      <c r="CT9" s="157" t="e">
        <f t="shared" si="81"/>
        <v>#NUM!</v>
      </c>
      <c r="CU9" s="126" t="str">
        <f t="shared" si="82"/>
        <v/>
      </c>
      <c r="CV9" s="128" t="str">
        <f t="shared" si="83"/>
        <v/>
      </c>
      <c r="CW9" s="128" t="e">
        <f t="shared" si="84"/>
        <v>#NUM!</v>
      </c>
      <c r="CX9" s="111" t="str">
        <f t="shared" si="85"/>
        <v/>
      </c>
      <c r="CY9" s="155">
        <f t="shared" si="86"/>
        <v>118</v>
      </c>
      <c r="CZ9" s="156" t="e">
        <f t="shared" si="87"/>
        <v>#VALUE!</v>
      </c>
      <c r="DA9" s="156" t="e">
        <f t="shared" si="88"/>
        <v>#NUM!</v>
      </c>
      <c r="DB9" s="157" t="e">
        <f t="shared" si="89"/>
        <v>#NUM!</v>
      </c>
      <c r="DC9" s="126" t="str">
        <f t="shared" si="90"/>
        <v/>
      </c>
      <c r="DD9" s="128" t="str">
        <f t="shared" si="91"/>
        <v/>
      </c>
      <c r="DE9" s="128" t="e">
        <f t="shared" si="92"/>
        <v>#NUM!</v>
      </c>
      <c r="DF9" s="111" t="str">
        <f t="shared" si="93"/>
        <v/>
      </c>
      <c r="DG9" s="155">
        <f t="shared" si="94"/>
        <v>119</v>
      </c>
      <c r="DH9" s="156" t="e">
        <f t="shared" si="95"/>
        <v>#VALUE!</v>
      </c>
      <c r="DI9" s="156" t="e">
        <f t="shared" si="96"/>
        <v>#NUM!</v>
      </c>
      <c r="DJ9" s="157" t="e">
        <f t="shared" si="97"/>
        <v>#NUM!</v>
      </c>
      <c r="DK9" s="126" t="str">
        <f t="shared" si="98"/>
        <v/>
      </c>
      <c r="DL9" s="128" t="str">
        <f t="shared" si="99"/>
        <v/>
      </c>
      <c r="DM9" s="128" t="e">
        <f t="shared" si="100"/>
        <v>#NUM!</v>
      </c>
      <c r="DN9" s="111" t="str">
        <f t="shared" si="101"/>
        <v/>
      </c>
      <c r="DO9" s="155">
        <f t="shared" si="102"/>
        <v>120</v>
      </c>
      <c r="DP9" s="156" t="e">
        <f t="shared" si="103"/>
        <v>#VALUE!</v>
      </c>
      <c r="DQ9" s="156" t="e">
        <f t="shared" si="104"/>
        <v>#NUM!</v>
      </c>
      <c r="DR9" s="157" t="e">
        <f t="shared" si="105"/>
        <v>#NUM!</v>
      </c>
      <c r="DS9" s="126" t="str">
        <f t="shared" si="106"/>
        <v/>
      </c>
      <c r="DT9" s="128" t="str">
        <f t="shared" si="107"/>
        <v/>
      </c>
      <c r="DU9" s="128" t="str">
        <f t="shared" si="108"/>
        <v/>
      </c>
      <c r="DV9" s="111" t="str">
        <f t="shared" si="109"/>
        <v/>
      </c>
      <c r="DW9" s="155">
        <f t="shared" si="110"/>
        <v>121</v>
      </c>
      <c r="DX9" s="156" t="e">
        <f t="shared" si="111"/>
        <v>#VALUE!</v>
      </c>
      <c r="DY9" s="156">
        <f t="shared" si="112"/>
        <v>0</v>
      </c>
      <c r="DZ9" s="157">
        <f t="shared" si="113"/>
        <v>0</v>
      </c>
      <c r="EA9" s="126" t="str">
        <f t="shared" si="114"/>
        <v/>
      </c>
      <c r="EB9" s="128" t="str">
        <f t="shared" si="115"/>
        <v/>
      </c>
      <c r="EC9" s="128" t="str">
        <f t="shared" si="116"/>
        <v/>
      </c>
      <c r="ED9" s="111" t="str">
        <f t="shared" si="117"/>
        <v/>
      </c>
      <c r="EE9" s="155">
        <f t="shared" si="118"/>
        <v>122</v>
      </c>
      <c r="EF9" s="156" t="e">
        <f t="shared" si="119"/>
        <v>#VALUE!</v>
      </c>
      <c r="EG9" s="156">
        <f t="shared" si="120"/>
        <v>0</v>
      </c>
      <c r="EH9" s="157">
        <f t="shared" si="121"/>
        <v>0</v>
      </c>
      <c r="EI9" s="126" t="str">
        <f t="shared" si="122"/>
        <v/>
      </c>
      <c r="EJ9" s="128" t="str">
        <f t="shared" si="123"/>
        <v/>
      </c>
      <c r="EK9" s="128" t="str">
        <f t="shared" si="124"/>
        <v/>
      </c>
      <c r="EL9" s="111" t="str">
        <f t="shared" si="125"/>
        <v/>
      </c>
      <c r="EM9" s="155">
        <f t="shared" si="126"/>
        <v>123</v>
      </c>
      <c r="EN9" s="156" t="e">
        <f t="shared" si="127"/>
        <v>#VALUE!</v>
      </c>
      <c r="EO9" s="156">
        <f t="shared" si="128"/>
        <v>0</v>
      </c>
      <c r="EP9" s="157">
        <f t="shared" si="129"/>
        <v>0</v>
      </c>
      <c r="EQ9" s="126" t="str">
        <f t="shared" si="130"/>
        <v/>
      </c>
      <c r="ER9" s="128" t="str">
        <f t="shared" si="131"/>
        <v/>
      </c>
      <c r="ES9" s="128" t="str">
        <f t="shared" si="132"/>
        <v/>
      </c>
      <c r="ET9" s="111" t="str">
        <f t="shared" si="133"/>
        <v/>
      </c>
      <c r="EU9" s="155">
        <f t="shared" si="134"/>
        <v>124</v>
      </c>
      <c r="EV9" s="156" t="e">
        <f t="shared" si="135"/>
        <v>#VALUE!</v>
      </c>
      <c r="EW9" s="156">
        <f t="shared" si="136"/>
        <v>0</v>
      </c>
      <c r="EX9" s="157">
        <f t="shared" si="137"/>
        <v>0</v>
      </c>
      <c r="EY9" s="126" t="str">
        <f t="shared" si="138"/>
        <v/>
      </c>
      <c r="EZ9" s="128" t="str">
        <f t="shared" si="139"/>
        <v/>
      </c>
      <c r="FA9" s="128" t="str">
        <f t="shared" si="140"/>
        <v/>
      </c>
      <c r="FB9" s="111" t="str">
        <f t="shared" si="141"/>
        <v/>
      </c>
      <c r="FC9" s="155">
        <f t="shared" si="142"/>
        <v>125</v>
      </c>
      <c r="FD9" s="156" t="e">
        <f t="shared" si="143"/>
        <v>#NUM!</v>
      </c>
      <c r="FE9" s="156">
        <f t="shared" si="144"/>
        <v>0</v>
      </c>
      <c r="FF9" s="157">
        <f t="shared" si="145"/>
        <v>0</v>
      </c>
      <c r="FG9" s="126" t="str">
        <f t="shared" si="146"/>
        <v/>
      </c>
      <c r="FH9" s="128" t="str">
        <f t="shared" si="147"/>
        <v/>
      </c>
      <c r="FI9" s="128" t="str">
        <f t="shared" si="148"/>
        <v/>
      </c>
      <c r="FJ9" s="111" t="str">
        <f t="shared" si="149"/>
        <v/>
      </c>
      <c r="FK9" s="155">
        <f t="shared" si="150"/>
        <v>126</v>
      </c>
      <c r="FL9" s="156" t="e">
        <f t="shared" si="151"/>
        <v>#NUM!</v>
      </c>
      <c r="FM9" s="156">
        <f t="shared" si="152"/>
        <v>0</v>
      </c>
      <c r="FN9" s="157">
        <f t="shared" si="153"/>
        <v>0</v>
      </c>
      <c r="FO9" s="126" t="str">
        <f t="shared" si="154"/>
        <v/>
      </c>
      <c r="FP9" s="128" t="str">
        <f t="shared" si="155"/>
        <v/>
      </c>
      <c r="FQ9" s="128" t="str">
        <f t="shared" si="156"/>
        <v/>
      </c>
      <c r="FR9" s="111" t="str">
        <f t="shared" si="157"/>
        <v/>
      </c>
      <c r="FS9" s="155">
        <f t="shared" si="158"/>
        <v>126</v>
      </c>
      <c r="FT9" s="156" t="e">
        <f t="shared" si="159"/>
        <v>#NUM!</v>
      </c>
      <c r="FU9" s="156">
        <f t="shared" si="160"/>
        <v>0</v>
      </c>
      <c r="FV9" s="157">
        <f t="shared" si="161"/>
        <v>0</v>
      </c>
      <c r="FW9" s="126" t="str">
        <f t="shared" si="162"/>
        <v/>
      </c>
      <c r="FX9" s="128" t="str">
        <f t="shared" si="163"/>
        <v/>
      </c>
      <c r="FY9" s="128" t="str">
        <f t="shared" si="164"/>
        <v/>
      </c>
      <c r="FZ9" s="111" t="str">
        <f t="shared" si="165"/>
        <v/>
      </c>
      <c r="GA9" s="155">
        <f t="shared" si="166"/>
        <v>126</v>
      </c>
      <c r="GB9" s="156" t="e">
        <f t="shared" si="167"/>
        <v>#NUM!</v>
      </c>
      <c r="GC9" s="156">
        <f t="shared" si="168"/>
        <v>0</v>
      </c>
      <c r="GD9" s="157">
        <f t="shared" si="169"/>
        <v>0</v>
      </c>
      <c r="GE9" s="126" t="str">
        <f t="shared" si="170"/>
        <v/>
      </c>
      <c r="GF9" s="128" t="str">
        <f t="shared" si="171"/>
        <v/>
      </c>
      <c r="GG9" s="128" t="str">
        <f t="shared" si="172"/>
        <v/>
      </c>
      <c r="GH9" s="111" t="str">
        <f t="shared" si="173"/>
        <v/>
      </c>
      <c r="GI9" s="155">
        <f t="shared" si="174"/>
        <v>126</v>
      </c>
      <c r="GJ9" s="156" t="e">
        <f t="shared" si="175"/>
        <v>#NUM!</v>
      </c>
      <c r="GK9" s="156">
        <f t="shared" si="176"/>
        <v>0</v>
      </c>
      <c r="GL9" s="157">
        <f t="shared" si="177"/>
        <v>0</v>
      </c>
      <c r="GM9" s="126" t="str">
        <f t="shared" si="178"/>
        <v/>
      </c>
      <c r="GN9" s="128" t="str">
        <f t="shared" si="179"/>
        <v/>
      </c>
      <c r="GO9" s="128" t="str">
        <f t="shared" si="180"/>
        <v/>
      </c>
      <c r="GP9" s="111" t="str">
        <f t="shared" si="181"/>
        <v/>
      </c>
      <c r="GQ9" s="155">
        <f t="shared" si="182"/>
        <v>126</v>
      </c>
      <c r="GR9" s="156" t="e">
        <f t="shared" si="183"/>
        <v>#NUM!</v>
      </c>
      <c r="GS9" s="156">
        <f t="shared" si="184"/>
        <v>0</v>
      </c>
      <c r="GT9" s="157">
        <f t="shared" si="185"/>
        <v>0</v>
      </c>
      <c r="GU9" s="126" t="str">
        <f t="shared" si="186"/>
        <v/>
      </c>
      <c r="GV9" s="128" t="str">
        <f t="shared" si="187"/>
        <v/>
      </c>
      <c r="GW9" s="128" t="str">
        <f t="shared" si="188"/>
        <v/>
      </c>
      <c r="GX9" s="111" t="str">
        <f t="shared" si="189"/>
        <v/>
      </c>
      <c r="GY9" s="12">
        <f t="shared" si="190"/>
        <v>12</v>
      </c>
    </row>
    <row r="10" spans="1:207" s="12" customFormat="1" ht="36.75" customHeight="1">
      <c r="A10" s="17"/>
      <c r="B10" s="17"/>
      <c r="C10" s="20">
        <v>5</v>
      </c>
      <c r="D10" s="25"/>
      <c r="E10" s="25"/>
      <c r="F10" s="31"/>
      <c r="G10" s="34"/>
      <c r="H10" s="39"/>
      <c r="I10" s="42"/>
      <c r="J10" s="45" t="str">
        <f t="shared" si="0"/>
        <v/>
      </c>
      <c r="K10" s="46">
        <f t="shared" si="192"/>
        <v>0</v>
      </c>
      <c r="L10" s="49"/>
      <c r="M10" s="49"/>
      <c r="N10" s="45" t="str">
        <f>IF(ISERROR(VLOOKUP(L10,償却率!$A$2:$B$51,2)),"",(VLOOKUP(L10,償却率!$A$2:$B$51,2)))</f>
        <v/>
      </c>
      <c r="O10" s="45" t="str">
        <f>IF(ISERROR(IF(J10="定額",LOOKUP(M10,新償却率!$A$2:$A$51,新償却率!$B$2:$B$51),LOOKUP(M10,償却率!$A$2:$A$51,償却率!$B$2:$B$51))),"",(IF(J10="定額",LOOKUP(M10,新償却率!$A$2:$A$51,新償却率!$B$2:$B$51),LOOKUP(M10,償却率!$A$2:$A$51,償却率!$B$2:$B$51))))</f>
        <v/>
      </c>
      <c r="P10" s="56">
        <f t="shared" si="1"/>
        <v>-1</v>
      </c>
      <c r="Q10" s="56">
        <f t="shared" si="2"/>
        <v>-1</v>
      </c>
      <c r="R10" s="56">
        <f t="shared" si="3"/>
        <v>0</v>
      </c>
      <c r="S10" s="49"/>
      <c r="T10" s="67">
        <f t="shared" si="4"/>
        <v>1900</v>
      </c>
      <c r="U10" s="67">
        <f t="shared" si="5"/>
        <v>1</v>
      </c>
      <c r="V10" s="67">
        <f t="shared" si="6"/>
        <v>0</v>
      </c>
      <c r="W10" s="81" t="e">
        <f t="shared" si="7"/>
        <v>#NUM!</v>
      </c>
      <c r="X10" s="84" t="e">
        <f t="shared" si="8"/>
        <v>#NUM!</v>
      </c>
      <c r="Y10" s="84" t="e">
        <f t="shared" si="9"/>
        <v>#VALUE!</v>
      </c>
      <c r="Z10" s="86">
        <f t="shared" si="10"/>
        <v>107</v>
      </c>
      <c r="AA10" s="86">
        <f t="shared" si="11"/>
        <v>0</v>
      </c>
      <c r="AB10" s="86">
        <f t="shared" si="12"/>
        <v>365</v>
      </c>
      <c r="AC10" s="89" t="e">
        <f t="shared" si="13"/>
        <v>#NUM!</v>
      </c>
      <c r="AD10" s="90" t="e">
        <f t="shared" si="14"/>
        <v>#NUM!</v>
      </c>
      <c r="AE10" s="95">
        <f t="shared" si="15"/>
        <v>109</v>
      </c>
      <c r="AF10" s="99" t="e">
        <f t="shared" si="16"/>
        <v>#VALUE!</v>
      </c>
      <c r="AG10" s="99" t="e">
        <f t="shared" si="17"/>
        <v>#NUM!</v>
      </c>
      <c r="AH10" s="21" t="e">
        <f t="shared" si="18"/>
        <v>#NUM!</v>
      </c>
      <c r="AI10" s="102" t="e">
        <f t="shared" si="19"/>
        <v>#NUM!</v>
      </c>
      <c r="AJ10" s="105" t="e">
        <f t="shared" si="20"/>
        <v>#NUM!</v>
      </c>
      <c r="AK10" s="108" t="e">
        <f t="shared" si="21"/>
        <v>#NUM!</v>
      </c>
      <c r="AL10" s="111" t="e">
        <f t="shared" si="191"/>
        <v>#NUM!</v>
      </c>
      <c r="AM10" s="115">
        <f t="shared" si="22"/>
        <v>110</v>
      </c>
      <c r="AN10" s="99" t="e">
        <f t="shared" si="23"/>
        <v>#VALUE!</v>
      </c>
      <c r="AO10" s="99" t="e">
        <f t="shared" si="24"/>
        <v>#NUM!</v>
      </c>
      <c r="AP10" s="21" t="e">
        <f t="shared" si="25"/>
        <v>#NUM!</v>
      </c>
      <c r="AQ10" s="102" t="str">
        <f t="shared" si="26"/>
        <v/>
      </c>
      <c r="AR10" s="105" t="str">
        <f t="shared" si="27"/>
        <v/>
      </c>
      <c r="AS10" s="108" t="e">
        <f t="shared" si="28"/>
        <v>#NUM!</v>
      </c>
      <c r="AT10" s="119" t="str">
        <f t="shared" si="29"/>
        <v/>
      </c>
      <c r="AU10" s="115">
        <f t="shared" si="30"/>
        <v>111</v>
      </c>
      <c r="AV10" s="99" t="e">
        <f t="shared" si="31"/>
        <v>#VALUE!</v>
      </c>
      <c r="AW10" s="99" t="e">
        <f t="shared" si="32"/>
        <v>#NUM!</v>
      </c>
      <c r="AX10" s="21" t="e">
        <f t="shared" si="33"/>
        <v>#NUM!</v>
      </c>
      <c r="AY10" s="126" t="str">
        <f t="shared" si="34"/>
        <v/>
      </c>
      <c r="AZ10" s="128" t="str">
        <f t="shared" si="35"/>
        <v/>
      </c>
      <c r="BA10" s="128" t="e">
        <f t="shared" si="36"/>
        <v>#NUM!</v>
      </c>
      <c r="BB10" s="111" t="str">
        <f t="shared" si="37"/>
        <v/>
      </c>
      <c r="BC10" s="130">
        <f t="shared" si="38"/>
        <v>112</v>
      </c>
      <c r="BD10" s="131" t="e">
        <f t="shared" si="39"/>
        <v>#VALUE!</v>
      </c>
      <c r="BE10" s="131" t="e">
        <f t="shared" si="40"/>
        <v>#NUM!</v>
      </c>
      <c r="BF10" s="133" t="e">
        <f t="shared" si="41"/>
        <v>#NUM!</v>
      </c>
      <c r="BG10" s="126" t="str">
        <f t="shared" si="42"/>
        <v/>
      </c>
      <c r="BH10" s="128" t="str">
        <f t="shared" si="43"/>
        <v/>
      </c>
      <c r="BI10" s="128" t="e">
        <f t="shared" si="44"/>
        <v>#NUM!</v>
      </c>
      <c r="BJ10" s="111" t="str">
        <f t="shared" si="45"/>
        <v/>
      </c>
      <c r="BK10" s="130">
        <f t="shared" si="46"/>
        <v>113</v>
      </c>
      <c r="BL10" s="131" t="e">
        <f t="shared" si="47"/>
        <v>#VALUE!</v>
      </c>
      <c r="BM10" s="131" t="e">
        <f t="shared" si="48"/>
        <v>#NUM!</v>
      </c>
      <c r="BN10" s="133" t="e">
        <f t="shared" si="49"/>
        <v>#NUM!</v>
      </c>
      <c r="BO10" s="126" t="str">
        <f t="shared" si="50"/>
        <v/>
      </c>
      <c r="BP10" s="128" t="str">
        <f t="shared" si="51"/>
        <v/>
      </c>
      <c r="BQ10" s="128" t="e">
        <f t="shared" si="52"/>
        <v>#NUM!</v>
      </c>
      <c r="BR10" s="111" t="str">
        <f t="shared" si="53"/>
        <v/>
      </c>
      <c r="BS10" s="130">
        <f t="shared" si="54"/>
        <v>114</v>
      </c>
      <c r="BT10" s="131" t="e">
        <f t="shared" si="55"/>
        <v>#VALUE!</v>
      </c>
      <c r="BU10" s="131" t="e">
        <f t="shared" si="56"/>
        <v>#NUM!</v>
      </c>
      <c r="BV10" s="133" t="e">
        <f t="shared" si="57"/>
        <v>#NUM!</v>
      </c>
      <c r="BW10" s="126" t="str">
        <f t="shared" si="58"/>
        <v/>
      </c>
      <c r="BX10" s="128" t="str">
        <f t="shared" si="59"/>
        <v/>
      </c>
      <c r="BY10" s="128" t="e">
        <f t="shared" si="60"/>
        <v>#NUM!</v>
      </c>
      <c r="BZ10" s="111" t="str">
        <f t="shared" si="61"/>
        <v/>
      </c>
      <c r="CA10" s="130">
        <f t="shared" si="62"/>
        <v>115</v>
      </c>
      <c r="CB10" s="131" t="e">
        <f t="shared" si="63"/>
        <v>#VALUE!</v>
      </c>
      <c r="CC10" s="131" t="e">
        <f t="shared" si="64"/>
        <v>#NUM!</v>
      </c>
      <c r="CD10" s="133" t="e">
        <f t="shared" si="65"/>
        <v>#NUM!</v>
      </c>
      <c r="CE10" s="126" t="str">
        <f t="shared" si="66"/>
        <v/>
      </c>
      <c r="CF10" s="128" t="str">
        <f t="shared" si="67"/>
        <v/>
      </c>
      <c r="CG10" s="128" t="e">
        <f t="shared" si="68"/>
        <v>#NUM!</v>
      </c>
      <c r="CH10" s="111" t="str">
        <f t="shared" si="69"/>
        <v/>
      </c>
      <c r="CI10" s="152">
        <f t="shared" si="70"/>
        <v>116</v>
      </c>
      <c r="CJ10" s="153" t="e">
        <f t="shared" si="71"/>
        <v>#VALUE!</v>
      </c>
      <c r="CK10" s="153" t="e">
        <f t="shared" si="72"/>
        <v>#NUM!</v>
      </c>
      <c r="CL10" s="154" t="e">
        <f t="shared" si="73"/>
        <v>#NUM!</v>
      </c>
      <c r="CM10" s="126" t="str">
        <f t="shared" si="74"/>
        <v/>
      </c>
      <c r="CN10" s="128" t="str">
        <f t="shared" si="75"/>
        <v/>
      </c>
      <c r="CO10" s="128" t="e">
        <f t="shared" si="76"/>
        <v>#NUM!</v>
      </c>
      <c r="CP10" s="111" t="str">
        <f t="shared" si="77"/>
        <v/>
      </c>
      <c r="CQ10" s="155">
        <f t="shared" si="78"/>
        <v>117</v>
      </c>
      <c r="CR10" s="156" t="e">
        <f t="shared" si="79"/>
        <v>#VALUE!</v>
      </c>
      <c r="CS10" s="156" t="e">
        <f t="shared" si="80"/>
        <v>#NUM!</v>
      </c>
      <c r="CT10" s="157" t="e">
        <f t="shared" si="81"/>
        <v>#NUM!</v>
      </c>
      <c r="CU10" s="126" t="str">
        <f t="shared" si="82"/>
        <v/>
      </c>
      <c r="CV10" s="128" t="str">
        <f t="shared" si="83"/>
        <v/>
      </c>
      <c r="CW10" s="128" t="e">
        <f t="shared" si="84"/>
        <v>#NUM!</v>
      </c>
      <c r="CX10" s="111" t="str">
        <f t="shared" si="85"/>
        <v/>
      </c>
      <c r="CY10" s="155">
        <f t="shared" si="86"/>
        <v>118</v>
      </c>
      <c r="CZ10" s="156" t="e">
        <f t="shared" si="87"/>
        <v>#VALUE!</v>
      </c>
      <c r="DA10" s="156" t="e">
        <f t="shared" si="88"/>
        <v>#NUM!</v>
      </c>
      <c r="DB10" s="157" t="e">
        <f t="shared" si="89"/>
        <v>#NUM!</v>
      </c>
      <c r="DC10" s="126" t="str">
        <f t="shared" si="90"/>
        <v/>
      </c>
      <c r="DD10" s="128" t="str">
        <f t="shared" si="91"/>
        <v/>
      </c>
      <c r="DE10" s="128" t="e">
        <f t="shared" si="92"/>
        <v>#NUM!</v>
      </c>
      <c r="DF10" s="111" t="str">
        <f t="shared" si="93"/>
        <v/>
      </c>
      <c r="DG10" s="155">
        <f t="shared" si="94"/>
        <v>119</v>
      </c>
      <c r="DH10" s="156" t="e">
        <f t="shared" si="95"/>
        <v>#VALUE!</v>
      </c>
      <c r="DI10" s="156" t="e">
        <f t="shared" si="96"/>
        <v>#NUM!</v>
      </c>
      <c r="DJ10" s="157" t="e">
        <f t="shared" si="97"/>
        <v>#NUM!</v>
      </c>
      <c r="DK10" s="126" t="str">
        <f t="shared" si="98"/>
        <v/>
      </c>
      <c r="DL10" s="128" t="str">
        <f t="shared" si="99"/>
        <v/>
      </c>
      <c r="DM10" s="128" t="e">
        <f t="shared" si="100"/>
        <v>#NUM!</v>
      </c>
      <c r="DN10" s="111" t="str">
        <f t="shared" si="101"/>
        <v/>
      </c>
      <c r="DO10" s="155">
        <f t="shared" si="102"/>
        <v>120</v>
      </c>
      <c r="DP10" s="156" t="e">
        <f t="shared" si="103"/>
        <v>#VALUE!</v>
      </c>
      <c r="DQ10" s="156" t="e">
        <f t="shared" si="104"/>
        <v>#NUM!</v>
      </c>
      <c r="DR10" s="157" t="e">
        <f t="shared" si="105"/>
        <v>#NUM!</v>
      </c>
      <c r="DS10" s="126" t="str">
        <f t="shared" si="106"/>
        <v/>
      </c>
      <c r="DT10" s="128" t="str">
        <f t="shared" si="107"/>
        <v/>
      </c>
      <c r="DU10" s="128" t="str">
        <f t="shared" si="108"/>
        <v/>
      </c>
      <c r="DV10" s="111" t="str">
        <f t="shared" si="109"/>
        <v/>
      </c>
      <c r="DW10" s="155">
        <f t="shared" si="110"/>
        <v>121</v>
      </c>
      <c r="DX10" s="156" t="e">
        <f t="shared" si="111"/>
        <v>#VALUE!</v>
      </c>
      <c r="DY10" s="156">
        <f t="shared" si="112"/>
        <v>0</v>
      </c>
      <c r="DZ10" s="157">
        <f t="shared" si="113"/>
        <v>0</v>
      </c>
      <c r="EA10" s="126" t="str">
        <f t="shared" si="114"/>
        <v/>
      </c>
      <c r="EB10" s="128" t="str">
        <f t="shared" si="115"/>
        <v/>
      </c>
      <c r="EC10" s="128" t="str">
        <f t="shared" si="116"/>
        <v/>
      </c>
      <c r="ED10" s="111" t="str">
        <f t="shared" si="117"/>
        <v/>
      </c>
      <c r="EE10" s="155">
        <f t="shared" si="118"/>
        <v>122</v>
      </c>
      <c r="EF10" s="156" t="e">
        <f t="shared" si="119"/>
        <v>#VALUE!</v>
      </c>
      <c r="EG10" s="156">
        <f t="shared" si="120"/>
        <v>0</v>
      </c>
      <c r="EH10" s="157">
        <f t="shared" si="121"/>
        <v>0</v>
      </c>
      <c r="EI10" s="126" t="str">
        <f t="shared" si="122"/>
        <v/>
      </c>
      <c r="EJ10" s="128" t="str">
        <f t="shared" si="123"/>
        <v/>
      </c>
      <c r="EK10" s="128" t="str">
        <f t="shared" si="124"/>
        <v/>
      </c>
      <c r="EL10" s="111" t="str">
        <f t="shared" si="125"/>
        <v/>
      </c>
      <c r="EM10" s="155">
        <f t="shared" si="126"/>
        <v>123</v>
      </c>
      <c r="EN10" s="156" t="e">
        <f t="shared" si="127"/>
        <v>#VALUE!</v>
      </c>
      <c r="EO10" s="156">
        <f t="shared" si="128"/>
        <v>0</v>
      </c>
      <c r="EP10" s="157">
        <f t="shared" si="129"/>
        <v>0</v>
      </c>
      <c r="EQ10" s="126" t="str">
        <f t="shared" si="130"/>
        <v/>
      </c>
      <c r="ER10" s="128" t="str">
        <f t="shared" si="131"/>
        <v/>
      </c>
      <c r="ES10" s="128" t="str">
        <f t="shared" si="132"/>
        <v/>
      </c>
      <c r="ET10" s="111" t="str">
        <f t="shared" si="133"/>
        <v/>
      </c>
      <c r="EU10" s="155">
        <f t="shared" si="134"/>
        <v>124</v>
      </c>
      <c r="EV10" s="156" t="e">
        <f t="shared" si="135"/>
        <v>#VALUE!</v>
      </c>
      <c r="EW10" s="156">
        <f t="shared" si="136"/>
        <v>0</v>
      </c>
      <c r="EX10" s="157">
        <f t="shared" si="137"/>
        <v>0</v>
      </c>
      <c r="EY10" s="126" t="str">
        <f t="shared" si="138"/>
        <v/>
      </c>
      <c r="EZ10" s="128" t="str">
        <f t="shared" si="139"/>
        <v/>
      </c>
      <c r="FA10" s="128" t="str">
        <f t="shared" si="140"/>
        <v/>
      </c>
      <c r="FB10" s="111" t="str">
        <f t="shared" si="141"/>
        <v/>
      </c>
      <c r="FC10" s="155">
        <f t="shared" si="142"/>
        <v>125</v>
      </c>
      <c r="FD10" s="156" t="e">
        <f t="shared" si="143"/>
        <v>#NUM!</v>
      </c>
      <c r="FE10" s="156">
        <f t="shared" si="144"/>
        <v>0</v>
      </c>
      <c r="FF10" s="157">
        <f t="shared" si="145"/>
        <v>0</v>
      </c>
      <c r="FG10" s="126" t="str">
        <f t="shared" si="146"/>
        <v/>
      </c>
      <c r="FH10" s="128" t="str">
        <f t="shared" si="147"/>
        <v/>
      </c>
      <c r="FI10" s="128" t="str">
        <f t="shared" si="148"/>
        <v/>
      </c>
      <c r="FJ10" s="111" t="str">
        <f t="shared" si="149"/>
        <v/>
      </c>
      <c r="FK10" s="155">
        <f t="shared" si="150"/>
        <v>126</v>
      </c>
      <c r="FL10" s="156" t="e">
        <f t="shared" si="151"/>
        <v>#NUM!</v>
      </c>
      <c r="FM10" s="156">
        <f t="shared" si="152"/>
        <v>0</v>
      </c>
      <c r="FN10" s="157">
        <f t="shared" si="153"/>
        <v>0</v>
      </c>
      <c r="FO10" s="126" t="str">
        <f t="shared" si="154"/>
        <v/>
      </c>
      <c r="FP10" s="128" t="str">
        <f t="shared" si="155"/>
        <v/>
      </c>
      <c r="FQ10" s="128" t="str">
        <f t="shared" si="156"/>
        <v/>
      </c>
      <c r="FR10" s="111" t="str">
        <f t="shared" si="157"/>
        <v/>
      </c>
      <c r="FS10" s="155">
        <f t="shared" si="158"/>
        <v>126</v>
      </c>
      <c r="FT10" s="156" t="e">
        <f t="shared" si="159"/>
        <v>#NUM!</v>
      </c>
      <c r="FU10" s="156">
        <f t="shared" si="160"/>
        <v>0</v>
      </c>
      <c r="FV10" s="157">
        <f t="shared" si="161"/>
        <v>0</v>
      </c>
      <c r="FW10" s="126" t="str">
        <f t="shared" si="162"/>
        <v/>
      </c>
      <c r="FX10" s="128" t="str">
        <f t="shared" si="163"/>
        <v/>
      </c>
      <c r="FY10" s="128" t="str">
        <f t="shared" si="164"/>
        <v/>
      </c>
      <c r="FZ10" s="111" t="str">
        <f t="shared" si="165"/>
        <v/>
      </c>
      <c r="GA10" s="155">
        <f t="shared" si="166"/>
        <v>126</v>
      </c>
      <c r="GB10" s="156" t="e">
        <f t="shared" si="167"/>
        <v>#NUM!</v>
      </c>
      <c r="GC10" s="156">
        <f t="shared" si="168"/>
        <v>0</v>
      </c>
      <c r="GD10" s="157">
        <f t="shared" si="169"/>
        <v>0</v>
      </c>
      <c r="GE10" s="126" t="str">
        <f t="shared" si="170"/>
        <v/>
      </c>
      <c r="GF10" s="128" t="str">
        <f t="shared" si="171"/>
        <v/>
      </c>
      <c r="GG10" s="128" t="str">
        <f t="shared" si="172"/>
        <v/>
      </c>
      <c r="GH10" s="111" t="str">
        <f t="shared" si="173"/>
        <v/>
      </c>
      <c r="GI10" s="155">
        <f t="shared" si="174"/>
        <v>126</v>
      </c>
      <c r="GJ10" s="156" t="e">
        <f t="shared" si="175"/>
        <v>#NUM!</v>
      </c>
      <c r="GK10" s="156">
        <f t="shared" si="176"/>
        <v>0</v>
      </c>
      <c r="GL10" s="157">
        <f t="shared" si="177"/>
        <v>0</v>
      </c>
      <c r="GM10" s="126" t="str">
        <f t="shared" si="178"/>
        <v/>
      </c>
      <c r="GN10" s="128" t="str">
        <f t="shared" si="179"/>
        <v/>
      </c>
      <c r="GO10" s="128" t="str">
        <f t="shared" si="180"/>
        <v/>
      </c>
      <c r="GP10" s="111" t="str">
        <f t="shared" si="181"/>
        <v/>
      </c>
      <c r="GQ10" s="155">
        <f t="shared" si="182"/>
        <v>126</v>
      </c>
      <c r="GR10" s="156" t="e">
        <f t="shared" si="183"/>
        <v>#NUM!</v>
      </c>
      <c r="GS10" s="156">
        <f t="shared" si="184"/>
        <v>0</v>
      </c>
      <c r="GT10" s="157">
        <f t="shared" si="185"/>
        <v>0</v>
      </c>
      <c r="GU10" s="126" t="str">
        <f t="shared" si="186"/>
        <v/>
      </c>
      <c r="GV10" s="128" t="str">
        <f t="shared" si="187"/>
        <v/>
      </c>
      <c r="GW10" s="128" t="str">
        <f t="shared" si="188"/>
        <v/>
      </c>
      <c r="GX10" s="111" t="str">
        <f t="shared" si="189"/>
        <v/>
      </c>
      <c r="GY10" s="12">
        <f t="shared" si="190"/>
        <v>12</v>
      </c>
    </row>
    <row r="11" spans="1:207" s="12" customFormat="1" ht="36.75" customHeight="1">
      <c r="A11" s="17"/>
      <c r="B11" s="17"/>
      <c r="C11" s="20">
        <v>6</v>
      </c>
      <c r="D11" s="25"/>
      <c r="E11" s="25"/>
      <c r="F11" s="31"/>
      <c r="G11" s="34"/>
      <c r="H11" s="39"/>
      <c r="I11" s="42"/>
      <c r="J11" s="45" t="str">
        <f t="shared" si="0"/>
        <v/>
      </c>
      <c r="K11" s="46">
        <f t="shared" si="192"/>
        <v>0</v>
      </c>
      <c r="L11" s="49"/>
      <c r="M11" s="49"/>
      <c r="N11" s="45" t="str">
        <f>IF(ISERROR(VLOOKUP(L11,償却率!$A$2:$B$51,2)),"",(VLOOKUP(L11,償却率!$A$2:$B$51,2)))</f>
        <v/>
      </c>
      <c r="O11" s="45" t="str">
        <f>IF(ISERROR(IF(J11="定額",LOOKUP(M11,新償却率!$A$2:$A$51,新償却率!$B$2:$B$51),LOOKUP(M11,償却率!$A$2:$A$51,償却率!$B$2:$B$51))),"",(IF(J11="定額",LOOKUP(M11,新償却率!$A$2:$A$51,新償却率!$B$2:$B$51),LOOKUP(M11,償却率!$A$2:$A$51,償却率!$B$2:$B$51))))</f>
        <v/>
      </c>
      <c r="P11" s="56">
        <f t="shared" si="1"/>
        <v>-1</v>
      </c>
      <c r="Q11" s="56">
        <f t="shared" si="2"/>
        <v>-1</v>
      </c>
      <c r="R11" s="56">
        <f t="shared" si="3"/>
        <v>0</v>
      </c>
      <c r="S11" s="49"/>
      <c r="T11" s="67">
        <f t="shared" si="4"/>
        <v>1900</v>
      </c>
      <c r="U11" s="67">
        <f t="shared" si="5"/>
        <v>1</v>
      </c>
      <c r="V11" s="67">
        <f t="shared" si="6"/>
        <v>0</v>
      </c>
      <c r="W11" s="81" t="e">
        <f t="shared" si="7"/>
        <v>#NUM!</v>
      </c>
      <c r="X11" s="84" t="e">
        <f t="shared" si="8"/>
        <v>#NUM!</v>
      </c>
      <c r="Y11" s="84" t="e">
        <f t="shared" si="9"/>
        <v>#VALUE!</v>
      </c>
      <c r="Z11" s="86">
        <f t="shared" si="10"/>
        <v>107</v>
      </c>
      <c r="AA11" s="86">
        <f t="shared" si="11"/>
        <v>11</v>
      </c>
      <c r="AB11" s="86">
        <f t="shared" si="12"/>
        <v>366</v>
      </c>
      <c r="AC11" s="89" t="e">
        <f t="shared" si="13"/>
        <v>#NUM!</v>
      </c>
      <c r="AD11" s="90" t="e">
        <f t="shared" si="14"/>
        <v>#NUM!</v>
      </c>
      <c r="AE11" s="95">
        <f t="shared" si="15"/>
        <v>109</v>
      </c>
      <c r="AF11" s="99" t="e">
        <f t="shared" si="16"/>
        <v>#VALUE!</v>
      </c>
      <c r="AG11" s="99" t="e">
        <f t="shared" si="17"/>
        <v>#NUM!</v>
      </c>
      <c r="AH11" s="21" t="e">
        <f t="shared" si="18"/>
        <v>#NUM!</v>
      </c>
      <c r="AI11" s="102" t="e">
        <f t="shared" si="19"/>
        <v>#NUM!</v>
      </c>
      <c r="AJ11" s="105" t="e">
        <f t="shared" si="20"/>
        <v>#NUM!</v>
      </c>
      <c r="AK11" s="108" t="e">
        <f t="shared" si="21"/>
        <v>#NUM!</v>
      </c>
      <c r="AL11" s="111" t="e">
        <f t="shared" si="191"/>
        <v>#NUM!</v>
      </c>
      <c r="AM11" s="115">
        <f t="shared" si="22"/>
        <v>110</v>
      </c>
      <c r="AN11" s="99" t="e">
        <f t="shared" si="23"/>
        <v>#VALUE!</v>
      </c>
      <c r="AO11" s="99" t="e">
        <f t="shared" si="24"/>
        <v>#NUM!</v>
      </c>
      <c r="AP11" s="21" t="e">
        <f t="shared" si="25"/>
        <v>#NUM!</v>
      </c>
      <c r="AQ11" s="102" t="str">
        <f t="shared" si="26"/>
        <v/>
      </c>
      <c r="AR11" s="105" t="str">
        <f t="shared" si="27"/>
        <v/>
      </c>
      <c r="AS11" s="108" t="e">
        <f t="shared" si="28"/>
        <v>#NUM!</v>
      </c>
      <c r="AT11" s="119" t="str">
        <f t="shared" si="29"/>
        <v/>
      </c>
      <c r="AU11" s="115">
        <f t="shared" si="30"/>
        <v>111</v>
      </c>
      <c r="AV11" s="99" t="e">
        <f t="shared" si="31"/>
        <v>#VALUE!</v>
      </c>
      <c r="AW11" s="99" t="e">
        <f t="shared" si="32"/>
        <v>#NUM!</v>
      </c>
      <c r="AX11" s="21" t="e">
        <f t="shared" si="33"/>
        <v>#NUM!</v>
      </c>
      <c r="AY11" s="126" t="str">
        <f t="shared" si="34"/>
        <v/>
      </c>
      <c r="AZ11" s="128" t="str">
        <f t="shared" si="35"/>
        <v/>
      </c>
      <c r="BA11" s="128" t="e">
        <f t="shared" si="36"/>
        <v>#NUM!</v>
      </c>
      <c r="BB11" s="111" t="str">
        <f t="shared" si="37"/>
        <v/>
      </c>
      <c r="BC11" s="130">
        <f t="shared" si="38"/>
        <v>112</v>
      </c>
      <c r="BD11" s="131" t="e">
        <f t="shared" si="39"/>
        <v>#VALUE!</v>
      </c>
      <c r="BE11" s="131" t="e">
        <f t="shared" si="40"/>
        <v>#NUM!</v>
      </c>
      <c r="BF11" s="133" t="e">
        <f t="shared" si="41"/>
        <v>#NUM!</v>
      </c>
      <c r="BG11" s="126" t="str">
        <f t="shared" si="42"/>
        <v/>
      </c>
      <c r="BH11" s="128" t="str">
        <f t="shared" si="43"/>
        <v/>
      </c>
      <c r="BI11" s="128" t="e">
        <f t="shared" si="44"/>
        <v>#NUM!</v>
      </c>
      <c r="BJ11" s="111" t="str">
        <f t="shared" si="45"/>
        <v/>
      </c>
      <c r="BK11" s="130">
        <f t="shared" si="46"/>
        <v>113</v>
      </c>
      <c r="BL11" s="131" t="e">
        <f t="shared" si="47"/>
        <v>#VALUE!</v>
      </c>
      <c r="BM11" s="131" t="e">
        <f t="shared" si="48"/>
        <v>#NUM!</v>
      </c>
      <c r="BN11" s="133" t="e">
        <f t="shared" si="49"/>
        <v>#NUM!</v>
      </c>
      <c r="BO11" s="126" t="str">
        <f t="shared" si="50"/>
        <v/>
      </c>
      <c r="BP11" s="128" t="str">
        <f t="shared" si="51"/>
        <v/>
      </c>
      <c r="BQ11" s="128" t="e">
        <f t="shared" si="52"/>
        <v>#NUM!</v>
      </c>
      <c r="BR11" s="111" t="str">
        <f t="shared" si="53"/>
        <v/>
      </c>
      <c r="BS11" s="130">
        <f t="shared" si="54"/>
        <v>114</v>
      </c>
      <c r="BT11" s="131" t="e">
        <f t="shared" si="55"/>
        <v>#VALUE!</v>
      </c>
      <c r="BU11" s="131" t="e">
        <f t="shared" si="56"/>
        <v>#NUM!</v>
      </c>
      <c r="BV11" s="133" t="e">
        <f t="shared" si="57"/>
        <v>#NUM!</v>
      </c>
      <c r="BW11" s="126" t="str">
        <f t="shared" si="58"/>
        <v/>
      </c>
      <c r="BX11" s="128" t="str">
        <f t="shared" si="59"/>
        <v/>
      </c>
      <c r="BY11" s="128" t="e">
        <f t="shared" si="60"/>
        <v>#NUM!</v>
      </c>
      <c r="BZ11" s="111" t="str">
        <f t="shared" si="61"/>
        <v/>
      </c>
      <c r="CA11" s="130">
        <f t="shared" si="62"/>
        <v>115</v>
      </c>
      <c r="CB11" s="131" t="e">
        <f t="shared" si="63"/>
        <v>#VALUE!</v>
      </c>
      <c r="CC11" s="131" t="e">
        <f t="shared" si="64"/>
        <v>#NUM!</v>
      </c>
      <c r="CD11" s="133" t="e">
        <f t="shared" si="65"/>
        <v>#NUM!</v>
      </c>
      <c r="CE11" s="126" t="str">
        <f t="shared" si="66"/>
        <v/>
      </c>
      <c r="CF11" s="128" t="str">
        <f t="shared" si="67"/>
        <v/>
      </c>
      <c r="CG11" s="128" t="e">
        <f t="shared" si="68"/>
        <v>#NUM!</v>
      </c>
      <c r="CH11" s="111" t="str">
        <f t="shared" si="69"/>
        <v/>
      </c>
      <c r="CI11" s="152">
        <f t="shared" si="70"/>
        <v>116</v>
      </c>
      <c r="CJ11" s="153" t="e">
        <f t="shared" si="71"/>
        <v>#VALUE!</v>
      </c>
      <c r="CK11" s="153" t="e">
        <f t="shared" si="72"/>
        <v>#NUM!</v>
      </c>
      <c r="CL11" s="154" t="e">
        <f t="shared" si="73"/>
        <v>#NUM!</v>
      </c>
      <c r="CM11" s="126" t="str">
        <f t="shared" si="74"/>
        <v/>
      </c>
      <c r="CN11" s="128" t="str">
        <f t="shared" si="75"/>
        <v/>
      </c>
      <c r="CO11" s="128" t="e">
        <f t="shared" si="76"/>
        <v>#NUM!</v>
      </c>
      <c r="CP11" s="111" t="str">
        <f t="shared" si="77"/>
        <v/>
      </c>
      <c r="CQ11" s="155">
        <f t="shared" si="78"/>
        <v>117</v>
      </c>
      <c r="CR11" s="156" t="e">
        <f t="shared" si="79"/>
        <v>#VALUE!</v>
      </c>
      <c r="CS11" s="156" t="e">
        <f t="shared" si="80"/>
        <v>#NUM!</v>
      </c>
      <c r="CT11" s="157" t="e">
        <f t="shared" si="81"/>
        <v>#NUM!</v>
      </c>
      <c r="CU11" s="126" t="str">
        <f t="shared" si="82"/>
        <v/>
      </c>
      <c r="CV11" s="128" t="str">
        <f t="shared" si="83"/>
        <v/>
      </c>
      <c r="CW11" s="128" t="e">
        <f t="shared" si="84"/>
        <v>#NUM!</v>
      </c>
      <c r="CX11" s="111" t="str">
        <f t="shared" si="85"/>
        <v/>
      </c>
      <c r="CY11" s="155">
        <f t="shared" si="86"/>
        <v>118</v>
      </c>
      <c r="CZ11" s="156" t="e">
        <f t="shared" si="87"/>
        <v>#VALUE!</v>
      </c>
      <c r="DA11" s="156" t="e">
        <f t="shared" si="88"/>
        <v>#NUM!</v>
      </c>
      <c r="DB11" s="157" t="e">
        <f t="shared" si="89"/>
        <v>#NUM!</v>
      </c>
      <c r="DC11" s="126" t="str">
        <f t="shared" si="90"/>
        <v/>
      </c>
      <c r="DD11" s="128" t="str">
        <f t="shared" si="91"/>
        <v/>
      </c>
      <c r="DE11" s="128" t="e">
        <f t="shared" si="92"/>
        <v>#NUM!</v>
      </c>
      <c r="DF11" s="111" t="str">
        <f t="shared" si="93"/>
        <v/>
      </c>
      <c r="DG11" s="155">
        <f t="shared" si="94"/>
        <v>119</v>
      </c>
      <c r="DH11" s="156" t="e">
        <f t="shared" si="95"/>
        <v>#VALUE!</v>
      </c>
      <c r="DI11" s="156" t="e">
        <f t="shared" si="96"/>
        <v>#NUM!</v>
      </c>
      <c r="DJ11" s="157" t="e">
        <f t="shared" si="97"/>
        <v>#NUM!</v>
      </c>
      <c r="DK11" s="126" t="str">
        <f t="shared" si="98"/>
        <v/>
      </c>
      <c r="DL11" s="128" t="str">
        <f t="shared" si="99"/>
        <v/>
      </c>
      <c r="DM11" s="128" t="e">
        <f t="shared" si="100"/>
        <v>#NUM!</v>
      </c>
      <c r="DN11" s="111" t="str">
        <f t="shared" si="101"/>
        <v/>
      </c>
      <c r="DO11" s="155">
        <f t="shared" si="102"/>
        <v>120</v>
      </c>
      <c r="DP11" s="156" t="e">
        <f t="shared" si="103"/>
        <v>#VALUE!</v>
      </c>
      <c r="DQ11" s="156" t="e">
        <f t="shared" si="104"/>
        <v>#NUM!</v>
      </c>
      <c r="DR11" s="157" t="e">
        <f t="shared" si="105"/>
        <v>#NUM!</v>
      </c>
      <c r="DS11" s="126" t="str">
        <f t="shared" si="106"/>
        <v/>
      </c>
      <c r="DT11" s="128" t="str">
        <f t="shared" si="107"/>
        <v/>
      </c>
      <c r="DU11" s="128" t="str">
        <f t="shared" si="108"/>
        <v/>
      </c>
      <c r="DV11" s="111" t="str">
        <f t="shared" si="109"/>
        <v/>
      </c>
      <c r="DW11" s="155">
        <f t="shared" si="110"/>
        <v>121</v>
      </c>
      <c r="DX11" s="156" t="e">
        <f t="shared" si="111"/>
        <v>#VALUE!</v>
      </c>
      <c r="DY11" s="156">
        <f t="shared" si="112"/>
        <v>0</v>
      </c>
      <c r="DZ11" s="157">
        <f t="shared" si="113"/>
        <v>0</v>
      </c>
      <c r="EA11" s="126" t="str">
        <f t="shared" si="114"/>
        <v/>
      </c>
      <c r="EB11" s="128" t="str">
        <f t="shared" si="115"/>
        <v/>
      </c>
      <c r="EC11" s="128" t="str">
        <f t="shared" si="116"/>
        <v/>
      </c>
      <c r="ED11" s="111" t="str">
        <f t="shared" si="117"/>
        <v/>
      </c>
      <c r="EE11" s="155">
        <f t="shared" si="118"/>
        <v>122</v>
      </c>
      <c r="EF11" s="156" t="e">
        <f t="shared" si="119"/>
        <v>#VALUE!</v>
      </c>
      <c r="EG11" s="156">
        <f t="shared" si="120"/>
        <v>0</v>
      </c>
      <c r="EH11" s="157">
        <f t="shared" si="121"/>
        <v>0</v>
      </c>
      <c r="EI11" s="126" t="str">
        <f t="shared" si="122"/>
        <v/>
      </c>
      <c r="EJ11" s="128" t="str">
        <f t="shared" si="123"/>
        <v/>
      </c>
      <c r="EK11" s="128" t="str">
        <f t="shared" si="124"/>
        <v/>
      </c>
      <c r="EL11" s="111" t="str">
        <f t="shared" si="125"/>
        <v/>
      </c>
      <c r="EM11" s="155">
        <f t="shared" si="126"/>
        <v>123</v>
      </c>
      <c r="EN11" s="156" t="e">
        <f t="shared" si="127"/>
        <v>#VALUE!</v>
      </c>
      <c r="EO11" s="156">
        <f t="shared" si="128"/>
        <v>0</v>
      </c>
      <c r="EP11" s="157">
        <f t="shared" si="129"/>
        <v>0</v>
      </c>
      <c r="EQ11" s="126" t="str">
        <f t="shared" si="130"/>
        <v/>
      </c>
      <c r="ER11" s="128" t="str">
        <f t="shared" si="131"/>
        <v/>
      </c>
      <c r="ES11" s="128" t="str">
        <f t="shared" si="132"/>
        <v/>
      </c>
      <c r="ET11" s="111" t="str">
        <f t="shared" si="133"/>
        <v/>
      </c>
      <c r="EU11" s="155">
        <f t="shared" si="134"/>
        <v>124</v>
      </c>
      <c r="EV11" s="156" t="e">
        <f t="shared" si="135"/>
        <v>#VALUE!</v>
      </c>
      <c r="EW11" s="156">
        <f t="shared" si="136"/>
        <v>0</v>
      </c>
      <c r="EX11" s="157">
        <f t="shared" si="137"/>
        <v>0</v>
      </c>
      <c r="EY11" s="126" t="str">
        <f t="shared" si="138"/>
        <v/>
      </c>
      <c r="EZ11" s="128" t="str">
        <f t="shared" si="139"/>
        <v/>
      </c>
      <c r="FA11" s="128" t="str">
        <f t="shared" si="140"/>
        <v/>
      </c>
      <c r="FB11" s="111" t="str">
        <f t="shared" si="141"/>
        <v/>
      </c>
      <c r="FC11" s="155">
        <f t="shared" si="142"/>
        <v>125</v>
      </c>
      <c r="FD11" s="156" t="e">
        <f t="shared" si="143"/>
        <v>#NUM!</v>
      </c>
      <c r="FE11" s="156">
        <f t="shared" si="144"/>
        <v>0</v>
      </c>
      <c r="FF11" s="157">
        <f t="shared" si="145"/>
        <v>0</v>
      </c>
      <c r="FG11" s="126" t="str">
        <f t="shared" si="146"/>
        <v/>
      </c>
      <c r="FH11" s="128" t="str">
        <f t="shared" si="147"/>
        <v/>
      </c>
      <c r="FI11" s="128" t="str">
        <f t="shared" si="148"/>
        <v/>
      </c>
      <c r="FJ11" s="111" t="str">
        <f t="shared" si="149"/>
        <v/>
      </c>
      <c r="FK11" s="155">
        <f t="shared" si="150"/>
        <v>126</v>
      </c>
      <c r="FL11" s="156" t="e">
        <f t="shared" si="151"/>
        <v>#NUM!</v>
      </c>
      <c r="FM11" s="156">
        <f t="shared" si="152"/>
        <v>0</v>
      </c>
      <c r="FN11" s="157">
        <f t="shared" si="153"/>
        <v>0</v>
      </c>
      <c r="FO11" s="126" t="str">
        <f t="shared" si="154"/>
        <v/>
      </c>
      <c r="FP11" s="128" t="str">
        <f t="shared" si="155"/>
        <v/>
      </c>
      <c r="FQ11" s="128" t="str">
        <f t="shared" si="156"/>
        <v/>
      </c>
      <c r="FR11" s="111" t="str">
        <f t="shared" si="157"/>
        <v/>
      </c>
      <c r="FS11" s="155">
        <f t="shared" si="158"/>
        <v>126</v>
      </c>
      <c r="FT11" s="156" t="e">
        <f t="shared" si="159"/>
        <v>#NUM!</v>
      </c>
      <c r="FU11" s="156">
        <f t="shared" si="160"/>
        <v>0</v>
      </c>
      <c r="FV11" s="157">
        <f t="shared" si="161"/>
        <v>0</v>
      </c>
      <c r="FW11" s="126" t="str">
        <f t="shared" si="162"/>
        <v/>
      </c>
      <c r="FX11" s="128" t="str">
        <f t="shared" si="163"/>
        <v/>
      </c>
      <c r="FY11" s="128" t="str">
        <f t="shared" si="164"/>
        <v/>
      </c>
      <c r="FZ11" s="111" t="str">
        <f t="shared" si="165"/>
        <v/>
      </c>
      <c r="GA11" s="155">
        <f t="shared" si="166"/>
        <v>126</v>
      </c>
      <c r="GB11" s="156" t="e">
        <f t="shared" si="167"/>
        <v>#NUM!</v>
      </c>
      <c r="GC11" s="156">
        <f t="shared" si="168"/>
        <v>0</v>
      </c>
      <c r="GD11" s="157">
        <f t="shared" si="169"/>
        <v>0</v>
      </c>
      <c r="GE11" s="126" t="str">
        <f t="shared" si="170"/>
        <v/>
      </c>
      <c r="GF11" s="128" t="str">
        <f t="shared" si="171"/>
        <v/>
      </c>
      <c r="GG11" s="128" t="str">
        <f t="shared" si="172"/>
        <v/>
      </c>
      <c r="GH11" s="111" t="str">
        <f t="shared" si="173"/>
        <v/>
      </c>
      <c r="GI11" s="155">
        <f t="shared" si="174"/>
        <v>126</v>
      </c>
      <c r="GJ11" s="156" t="e">
        <f t="shared" si="175"/>
        <v>#NUM!</v>
      </c>
      <c r="GK11" s="156">
        <f t="shared" si="176"/>
        <v>0</v>
      </c>
      <c r="GL11" s="157">
        <f t="shared" si="177"/>
        <v>0</v>
      </c>
      <c r="GM11" s="126" t="str">
        <f t="shared" si="178"/>
        <v/>
      </c>
      <c r="GN11" s="128" t="str">
        <f t="shared" si="179"/>
        <v/>
      </c>
      <c r="GO11" s="128" t="str">
        <f t="shared" si="180"/>
        <v/>
      </c>
      <c r="GP11" s="111" t="str">
        <f t="shared" si="181"/>
        <v/>
      </c>
      <c r="GQ11" s="155">
        <f t="shared" si="182"/>
        <v>126</v>
      </c>
      <c r="GR11" s="156" t="e">
        <f t="shared" si="183"/>
        <v>#NUM!</v>
      </c>
      <c r="GS11" s="156">
        <f t="shared" si="184"/>
        <v>0</v>
      </c>
      <c r="GT11" s="157">
        <f t="shared" si="185"/>
        <v>0</v>
      </c>
      <c r="GU11" s="126" t="str">
        <f t="shared" si="186"/>
        <v/>
      </c>
      <c r="GV11" s="128" t="str">
        <f t="shared" si="187"/>
        <v/>
      </c>
      <c r="GW11" s="128" t="str">
        <f t="shared" si="188"/>
        <v/>
      </c>
      <c r="GX11" s="111" t="str">
        <f t="shared" si="189"/>
        <v/>
      </c>
      <c r="GY11" s="12">
        <f t="shared" si="190"/>
        <v>12</v>
      </c>
    </row>
    <row r="12" spans="1:207" s="12" customFormat="1" ht="36.75" customHeight="1">
      <c r="A12" s="17"/>
      <c r="B12" s="17"/>
      <c r="C12" s="20">
        <v>7</v>
      </c>
      <c r="D12" s="25"/>
      <c r="E12" s="25"/>
      <c r="F12" s="31"/>
      <c r="G12" s="34"/>
      <c r="H12" s="39"/>
      <c r="I12" s="42"/>
      <c r="J12" s="45" t="str">
        <f t="shared" si="0"/>
        <v/>
      </c>
      <c r="K12" s="46">
        <f t="shared" si="192"/>
        <v>0</v>
      </c>
      <c r="L12" s="49"/>
      <c r="M12" s="49"/>
      <c r="N12" s="45" t="str">
        <f>IF(ISERROR(VLOOKUP(L12,償却率!$A$2:$B$51,2)),"",(VLOOKUP(L12,償却率!$A$2:$B$51,2)))</f>
        <v/>
      </c>
      <c r="O12" s="45" t="str">
        <f>IF(ISERROR(IF(J12="定額",LOOKUP(M12,新償却率!$A$2:$A$51,新償却率!$B$2:$B$51),LOOKUP(M12,償却率!$A$2:$A$51,償却率!$B$2:$B$51))),"",(IF(J12="定額",LOOKUP(M12,新償却率!$A$2:$A$51,新償却率!$B$2:$B$51),LOOKUP(M12,償却率!$A$2:$A$51,償却率!$B$2:$B$51))))</f>
        <v/>
      </c>
      <c r="P12" s="56">
        <f t="shared" si="1"/>
        <v>-1</v>
      </c>
      <c r="Q12" s="56">
        <f t="shared" si="2"/>
        <v>-1</v>
      </c>
      <c r="R12" s="56">
        <f t="shared" si="3"/>
        <v>0</v>
      </c>
      <c r="S12" s="49"/>
      <c r="T12" s="67">
        <f t="shared" si="4"/>
        <v>1900</v>
      </c>
      <c r="U12" s="67">
        <f t="shared" si="5"/>
        <v>1</v>
      </c>
      <c r="V12" s="67">
        <f t="shared" si="6"/>
        <v>0</v>
      </c>
      <c r="W12" s="81" t="e">
        <f t="shared" si="7"/>
        <v>#NUM!</v>
      </c>
      <c r="X12" s="84" t="e">
        <f t="shared" si="8"/>
        <v>#NUM!</v>
      </c>
      <c r="Y12" s="84" t="e">
        <f t="shared" si="9"/>
        <v>#VALUE!</v>
      </c>
      <c r="Z12" s="86">
        <f t="shared" si="10"/>
        <v>107</v>
      </c>
      <c r="AA12" s="86">
        <f t="shared" si="11"/>
        <v>11</v>
      </c>
      <c r="AB12" s="86">
        <f t="shared" si="12"/>
        <v>366</v>
      </c>
      <c r="AC12" s="89" t="e">
        <f t="shared" si="13"/>
        <v>#NUM!</v>
      </c>
      <c r="AD12" s="90" t="e">
        <f t="shared" si="14"/>
        <v>#NUM!</v>
      </c>
      <c r="AE12" s="95">
        <f t="shared" si="15"/>
        <v>109</v>
      </c>
      <c r="AF12" s="99" t="e">
        <f t="shared" si="16"/>
        <v>#VALUE!</v>
      </c>
      <c r="AG12" s="99" t="e">
        <f t="shared" si="17"/>
        <v>#NUM!</v>
      </c>
      <c r="AH12" s="21" t="e">
        <f t="shared" si="18"/>
        <v>#NUM!</v>
      </c>
      <c r="AI12" s="102" t="e">
        <f t="shared" si="19"/>
        <v>#NUM!</v>
      </c>
      <c r="AJ12" s="105" t="e">
        <f t="shared" si="20"/>
        <v>#NUM!</v>
      </c>
      <c r="AK12" s="108" t="e">
        <f t="shared" si="21"/>
        <v>#NUM!</v>
      </c>
      <c r="AL12" s="111" t="e">
        <f t="shared" si="191"/>
        <v>#NUM!</v>
      </c>
      <c r="AM12" s="115">
        <f t="shared" si="22"/>
        <v>110</v>
      </c>
      <c r="AN12" s="99" t="e">
        <f t="shared" si="23"/>
        <v>#VALUE!</v>
      </c>
      <c r="AO12" s="99" t="e">
        <f t="shared" si="24"/>
        <v>#NUM!</v>
      </c>
      <c r="AP12" s="21" t="e">
        <f t="shared" si="25"/>
        <v>#NUM!</v>
      </c>
      <c r="AQ12" s="102" t="str">
        <f t="shared" si="26"/>
        <v/>
      </c>
      <c r="AR12" s="105" t="str">
        <f t="shared" si="27"/>
        <v/>
      </c>
      <c r="AS12" s="108" t="e">
        <f t="shared" si="28"/>
        <v>#NUM!</v>
      </c>
      <c r="AT12" s="119" t="str">
        <f t="shared" si="29"/>
        <v/>
      </c>
      <c r="AU12" s="115">
        <f t="shared" si="30"/>
        <v>111</v>
      </c>
      <c r="AV12" s="99" t="e">
        <f t="shared" si="31"/>
        <v>#VALUE!</v>
      </c>
      <c r="AW12" s="99" t="e">
        <f t="shared" si="32"/>
        <v>#NUM!</v>
      </c>
      <c r="AX12" s="21" t="e">
        <f t="shared" si="33"/>
        <v>#NUM!</v>
      </c>
      <c r="AY12" s="126" t="str">
        <f t="shared" si="34"/>
        <v/>
      </c>
      <c r="AZ12" s="128" t="str">
        <f t="shared" si="35"/>
        <v/>
      </c>
      <c r="BA12" s="128" t="e">
        <f t="shared" si="36"/>
        <v>#NUM!</v>
      </c>
      <c r="BB12" s="111" t="str">
        <f t="shared" si="37"/>
        <v/>
      </c>
      <c r="BC12" s="130">
        <f t="shared" si="38"/>
        <v>112</v>
      </c>
      <c r="BD12" s="131" t="e">
        <f t="shared" si="39"/>
        <v>#VALUE!</v>
      </c>
      <c r="BE12" s="131" t="e">
        <f t="shared" si="40"/>
        <v>#NUM!</v>
      </c>
      <c r="BF12" s="133" t="e">
        <f t="shared" si="41"/>
        <v>#NUM!</v>
      </c>
      <c r="BG12" s="126" t="str">
        <f t="shared" si="42"/>
        <v/>
      </c>
      <c r="BH12" s="128" t="str">
        <f t="shared" si="43"/>
        <v/>
      </c>
      <c r="BI12" s="128" t="e">
        <f t="shared" si="44"/>
        <v>#NUM!</v>
      </c>
      <c r="BJ12" s="111" t="str">
        <f t="shared" si="45"/>
        <v/>
      </c>
      <c r="BK12" s="130">
        <f t="shared" si="46"/>
        <v>113</v>
      </c>
      <c r="BL12" s="131" t="e">
        <f t="shared" si="47"/>
        <v>#VALUE!</v>
      </c>
      <c r="BM12" s="131" t="e">
        <f t="shared" si="48"/>
        <v>#NUM!</v>
      </c>
      <c r="BN12" s="133" t="e">
        <f t="shared" si="49"/>
        <v>#NUM!</v>
      </c>
      <c r="BO12" s="126" t="str">
        <f t="shared" si="50"/>
        <v/>
      </c>
      <c r="BP12" s="128" t="str">
        <f t="shared" si="51"/>
        <v/>
      </c>
      <c r="BQ12" s="128" t="e">
        <f t="shared" si="52"/>
        <v>#NUM!</v>
      </c>
      <c r="BR12" s="111" t="str">
        <f t="shared" si="53"/>
        <v/>
      </c>
      <c r="BS12" s="130">
        <f t="shared" si="54"/>
        <v>114</v>
      </c>
      <c r="BT12" s="131" t="e">
        <f t="shared" si="55"/>
        <v>#VALUE!</v>
      </c>
      <c r="BU12" s="131" t="e">
        <f t="shared" si="56"/>
        <v>#NUM!</v>
      </c>
      <c r="BV12" s="133" t="e">
        <f t="shared" si="57"/>
        <v>#NUM!</v>
      </c>
      <c r="BW12" s="126" t="str">
        <f t="shared" si="58"/>
        <v/>
      </c>
      <c r="BX12" s="128" t="str">
        <f t="shared" si="59"/>
        <v/>
      </c>
      <c r="BY12" s="128" t="e">
        <f t="shared" si="60"/>
        <v>#NUM!</v>
      </c>
      <c r="BZ12" s="111" t="str">
        <f t="shared" si="61"/>
        <v/>
      </c>
      <c r="CA12" s="130">
        <f t="shared" si="62"/>
        <v>115</v>
      </c>
      <c r="CB12" s="131" t="e">
        <f t="shared" si="63"/>
        <v>#VALUE!</v>
      </c>
      <c r="CC12" s="131" t="e">
        <f t="shared" si="64"/>
        <v>#NUM!</v>
      </c>
      <c r="CD12" s="133" t="e">
        <f t="shared" si="65"/>
        <v>#NUM!</v>
      </c>
      <c r="CE12" s="126" t="str">
        <f t="shared" si="66"/>
        <v/>
      </c>
      <c r="CF12" s="128" t="str">
        <f t="shared" si="67"/>
        <v/>
      </c>
      <c r="CG12" s="128" t="e">
        <f t="shared" si="68"/>
        <v>#NUM!</v>
      </c>
      <c r="CH12" s="111" t="str">
        <f t="shared" si="69"/>
        <v/>
      </c>
      <c r="CI12" s="152">
        <f t="shared" si="70"/>
        <v>116</v>
      </c>
      <c r="CJ12" s="153" t="e">
        <f t="shared" si="71"/>
        <v>#VALUE!</v>
      </c>
      <c r="CK12" s="153" t="e">
        <f t="shared" si="72"/>
        <v>#NUM!</v>
      </c>
      <c r="CL12" s="154" t="e">
        <f t="shared" si="73"/>
        <v>#NUM!</v>
      </c>
      <c r="CM12" s="126" t="str">
        <f t="shared" si="74"/>
        <v/>
      </c>
      <c r="CN12" s="128" t="str">
        <f t="shared" si="75"/>
        <v/>
      </c>
      <c r="CO12" s="128" t="e">
        <f t="shared" si="76"/>
        <v>#NUM!</v>
      </c>
      <c r="CP12" s="111" t="str">
        <f t="shared" si="77"/>
        <v/>
      </c>
      <c r="CQ12" s="155">
        <f t="shared" si="78"/>
        <v>117</v>
      </c>
      <c r="CR12" s="156" t="e">
        <f t="shared" si="79"/>
        <v>#VALUE!</v>
      </c>
      <c r="CS12" s="156" t="e">
        <f t="shared" si="80"/>
        <v>#NUM!</v>
      </c>
      <c r="CT12" s="157" t="e">
        <f t="shared" si="81"/>
        <v>#NUM!</v>
      </c>
      <c r="CU12" s="126" t="str">
        <f t="shared" si="82"/>
        <v/>
      </c>
      <c r="CV12" s="128" t="str">
        <f t="shared" si="83"/>
        <v/>
      </c>
      <c r="CW12" s="128" t="e">
        <f t="shared" si="84"/>
        <v>#NUM!</v>
      </c>
      <c r="CX12" s="111" t="str">
        <f t="shared" si="85"/>
        <v/>
      </c>
      <c r="CY12" s="155">
        <f t="shared" si="86"/>
        <v>118</v>
      </c>
      <c r="CZ12" s="156" t="e">
        <f t="shared" si="87"/>
        <v>#VALUE!</v>
      </c>
      <c r="DA12" s="156" t="e">
        <f t="shared" si="88"/>
        <v>#NUM!</v>
      </c>
      <c r="DB12" s="157" t="e">
        <f t="shared" si="89"/>
        <v>#NUM!</v>
      </c>
      <c r="DC12" s="126" t="str">
        <f t="shared" si="90"/>
        <v/>
      </c>
      <c r="DD12" s="128" t="str">
        <f t="shared" si="91"/>
        <v/>
      </c>
      <c r="DE12" s="128" t="e">
        <f t="shared" si="92"/>
        <v>#NUM!</v>
      </c>
      <c r="DF12" s="111" t="str">
        <f t="shared" si="93"/>
        <v/>
      </c>
      <c r="DG12" s="155">
        <f t="shared" si="94"/>
        <v>119</v>
      </c>
      <c r="DH12" s="156" t="e">
        <f t="shared" si="95"/>
        <v>#VALUE!</v>
      </c>
      <c r="DI12" s="156" t="e">
        <f t="shared" si="96"/>
        <v>#NUM!</v>
      </c>
      <c r="DJ12" s="157" t="e">
        <f t="shared" si="97"/>
        <v>#NUM!</v>
      </c>
      <c r="DK12" s="126" t="str">
        <f t="shared" si="98"/>
        <v/>
      </c>
      <c r="DL12" s="128" t="str">
        <f t="shared" si="99"/>
        <v/>
      </c>
      <c r="DM12" s="128" t="e">
        <f t="shared" si="100"/>
        <v>#NUM!</v>
      </c>
      <c r="DN12" s="111" t="str">
        <f t="shared" si="101"/>
        <v/>
      </c>
      <c r="DO12" s="155">
        <f t="shared" si="102"/>
        <v>120</v>
      </c>
      <c r="DP12" s="156" t="e">
        <f t="shared" si="103"/>
        <v>#VALUE!</v>
      </c>
      <c r="DQ12" s="156" t="e">
        <f t="shared" si="104"/>
        <v>#NUM!</v>
      </c>
      <c r="DR12" s="157" t="e">
        <f t="shared" si="105"/>
        <v>#NUM!</v>
      </c>
      <c r="DS12" s="126" t="str">
        <f t="shared" si="106"/>
        <v/>
      </c>
      <c r="DT12" s="128" t="str">
        <f t="shared" si="107"/>
        <v/>
      </c>
      <c r="DU12" s="128" t="str">
        <f t="shared" si="108"/>
        <v/>
      </c>
      <c r="DV12" s="111" t="str">
        <f t="shared" si="109"/>
        <v/>
      </c>
      <c r="DW12" s="155">
        <f t="shared" si="110"/>
        <v>121</v>
      </c>
      <c r="DX12" s="156" t="e">
        <f t="shared" si="111"/>
        <v>#VALUE!</v>
      </c>
      <c r="DY12" s="156">
        <f t="shared" si="112"/>
        <v>0</v>
      </c>
      <c r="DZ12" s="157">
        <f t="shared" si="113"/>
        <v>0</v>
      </c>
      <c r="EA12" s="126" t="str">
        <f t="shared" si="114"/>
        <v/>
      </c>
      <c r="EB12" s="128" t="str">
        <f t="shared" si="115"/>
        <v/>
      </c>
      <c r="EC12" s="128" t="str">
        <f t="shared" si="116"/>
        <v/>
      </c>
      <c r="ED12" s="111" t="str">
        <f t="shared" si="117"/>
        <v/>
      </c>
      <c r="EE12" s="155">
        <f t="shared" si="118"/>
        <v>122</v>
      </c>
      <c r="EF12" s="156" t="e">
        <f t="shared" si="119"/>
        <v>#VALUE!</v>
      </c>
      <c r="EG12" s="156">
        <f t="shared" si="120"/>
        <v>0</v>
      </c>
      <c r="EH12" s="157">
        <f t="shared" si="121"/>
        <v>0</v>
      </c>
      <c r="EI12" s="126" t="str">
        <f t="shared" si="122"/>
        <v/>
      </c>
      <c r="EJ12" s="128" t="str">
        <f t="shared" si="123"/>
        <v/>
      </c>
      <c r="EK12" s="128" t="str">
        <f t="shared" si="124"/>
        <v/>
      </c>
      <c r="EL12" s="111" t="str">
        <f t="shared" si="125"/>
        <v/>
      </c>
      <c r="EM12" s="155">
        <f t="shared" si="126"/>
        <v>123</v>
      </c>
      <c r="EN12" s="156" t="e">
        <f t="shared" si="127"/>
        <v>#VALUE!</v>
      </c>
      <c r="EO12" s="156">
        <f t="shared" si="128"/>
        <v>0</v>
      </c>
      <c r="EP12" s="157">
        <f t="shared" si="129"/>
        <v>0</v>
      </c>
      <c r="EQ12" s="126" t="str">
        <f t="shared" si="130"/>
        <v/>
      </c>
      <c r="ER12" s="128" t="str">
        <f t="shared" si="131"/>
        <v/>
      </c>
      <c r="ES12" s="128" t="str">
        <f t="shared" si="132"/>
        <v/>
      </c>
      <c r="ET12" s="111" t="str">
        <f t="shared" si="133"/>
        <v/>
      </c>
      <c r="EU12" s="155">
        <f t="shared" si="134"/>
        <v>124</v>
      </c>
      <c r="EV12" s="156" t="e">
        <f t="shared" si="135"/>
        <v>#VALUE!</v>
      </c>
      <c r="EW12" s="156">
        <f t="shared" si="136"/>
        <v>0</v>
      </c>
      <c r="EX12" s="157">
        <f t="shared" si="137"/>
        <v>0</v>
      </c>
      <c r="EY12" s="126" t="str">
        <f t="shared" si="138"/>
        <v/>
      </c>
      <c r="EZ12" s="128" t="str">
        <f t="shared" si="139"/>
        <v/>
      </c>
      <c r="FA12" s="128" t="str">
        <f t="shared" si="140"/>
        <v/>
      </c>
      <c r="FB12" s="111" t="str">
        <f t="shared" si="141"/>
        <v/>
      </c>
      <c r="FC12" s="155">
        <f t="shared" si="142"/>
        <v>125</v>
      </c>
      <c r="FD12" s="156" t="e">
        <f t="shared" si="143"/>
        <v>#NUM!</v>
      </c>
      <c r="FE12" s="156">
        <f t="shared" si="144"/>
        <v>0</v>
      </c>
      <c r="FF12" s="157">
        <f t="shared" si="145"/>
        <v>0</v>
      </c>
      <c r="FG12" s="126" t="str">
        <f t="shared" si="146"/>
        <v/>
      </c>
      <c r="FH12" s="128" t="str">
        <f t="shared" si="147"/>
        <v/>
      </c>
      <c r="FI12" s="128" t="str">
        <f t="shared" si="148"/>
        <v/>
      </c>
      <c r="FJ12" s="111" t="str">
        <f t="shared" si="149"/>
        <v/>
      </c>
      <c r="FK12" s="155">
        <f t="shared" si="150"/>
        <v>126</v>
      </c>
      <c r="FL12" s="156" t="e">
        <f t="shared" si="151"/>
        <v>#NUM!</v>
      </c>
      <c r="FM12" s="156">
        <f t="shared" si="152"/>
        <v>0</v>
      </c>
      <c r="FN12" s="157">
        <f t="shared" si="153"/>
        <v>0</v>
      </c>
      <c r="FO12" s="126" t="str">
        <f t="shared" si="154"/>
        <v/>
      </c>
      <c r="FP12" s="128" t="str">
        <f t="shared" si="155"/>
        <v/>
      </c>
      <c r="FQ12" s="128" t="str">
        <f t="shared" si="156"/>
        <v/>
      </c>
      <c r="FR12" s="111" t="str">
        <f t="shared" si="157"/>
        <v/>
      </c>
      <c r="FS12" s="155">
        <f t="shared" si="158"/>
        <v>126</v>
      </c>
      <c r="FT12" s="156" t="e">
        <f t="shared" si="159"/>
        <v>#NUM!</v>
      </c>
      <c r="FU12" s="156">
        <f t="shared" si="160"/>
        <v>0</v>
      </c>
      <c r="FV12" s="157">
        <f t="shared" si="161"/>
        <v>0</v>
      </c>
      <c r="FW12" s="126" t="str">
        <f t="shared" si="162"/>
        <v/>
      </c>
      <c r="FX12" s="128" t="str">
        <f t="shared" si="163"/>
        <v/>
      </c>
      <c r="FY12" s="128" t="str">
        <f t="shared" si="164"/>
        <v/>
      </c>
      <c r="FZ12" s="111" t="str">
        <f t="shared" si="165"/>
        <v/>
      </c>
      <c r="GA12" s="155">
        <f t="shared" si="166"/>
        <v>126</v>
      </c>
      <c r="GB12" s="156" t="e">
        <f t="shared" si="167"/>
        <v>#NUM!</v>
      </c>
      <c r="GC12" s="156">
        <f t="shared" si="168"/>
        <v>0</v>
      </c>
      <c r="GD12" s="157">
        <f t="shared" si="169"/>
        <v>0</v>
      </c>
      <c r="GE12" s="126" t="str">
        <f t="shared" si="170"/>
        <v/>
      </c>
      <c r="GF12" s="128" t="str">
        <f t="shared" si="171"/>
        <v/>
      </c>
      <c r="GG12" s="128" t="str">
        <f t="shared" si="172"/>
        <v/>
      </c>
      <c r="GH12" s="111" t="str">
        <f t="shared" si="173"/>
        <v/>
      </c>
      <c r="GI12" s="155">
        <f t="shared" si="174"/>
        <v>126</v>
      </c>
      <c r="GJ12" s="156" t="e">
        <f t="shared" si="175"/>
        <v>#NUM!</v>
      </c>
      <c r="GK12" s="156">
        <f t="shared" si="176"/>
        <v>0</v>
      </c>
      <c r="GL12" s="157">
        <f t="shared" si="177"/>
        <v>0</v>
      </c>
      <c r="GM12" s="126" t="str">
        <f t="shared" si="178"/>
        <v/>
      </c>
      <c r="GN12" s="128" t="str">
        <f t="shared" si="179"/>
        <v/>
      </c>
      <c r="GO12" s="128" t="str">
        <f t="shared" si="180"/>
        <v/>
      </c>
      <c r="GP12" s="111" t="str">
        <f t="shared" si="181"/>
        <v/>
      </c>
      <c r="GQ12" s="155">
        <f t="shared" si="182"/>
        <v>126</v>
      </c>
      <c r="GR12" s="156" t="e">
        <f t="shared" si="183"/>
        <v>#NUM!</v>
      </c>
      <c r="GS12" s="156">
        <f t="shared" si="184"/>
        <v>0</v>
      </c>
      <c r="GT12" s="157">
        <f t="shared" si="185"/>
        <v>0</v>
      </c>
      <c r="GU12" s="126" t="str">
        <f t="shared" si="186"/>
        <v/>
      </c>
      <c r="GV12" s="128" t="str">
        <f t="shared" si="187"/>
        <v/>
      </c>
      <c r="GW12" s="128" t="str">
        <f t="shared" si="188"/>
        <v/>
      </c>
      <c r="GX12" s="111" t="str">
        <f t="shared" si="189"/>
        <v/>
      </c>
      <c r="GY12" s="12">
        <f t="shared" si="190"/>
        <v>12</v>
      </c>
    </row>
    <row r="13" spans="1:207" s="12" customFormat="1" ht="36.75" customHeight="1">
      <c r="A13" s="17"/>
      <c r="B13" s="17"/>
      <c r="C13" s="20">
        <v>8</v>
      </c>
      <c r="D13" s="25"/>
      <c r="E13" s="25"/>
      <c r="F13" s="31"/>
      <c r="G13" s="34"/>
      <c r="H13" s="39"/>
      <c r="I13" s="42"/>
      <c r="J13" s="45" t="str">
        <f t="shared" si="0"/>
        <v/>
      </c>
      <c r="K13" s="46">
        <f t="shared" si="192"/>
        <v>0</v>
      </c>
      <c r="L13" s="49"/>
      <c r="M13" s="49"/>
      <c r="N13" s="45" t="str">
        <f>IF(ISERROR(VLOOKUP(L13,償却率!$A$2:$B$51,2)),"",(VLOOKUP(L13,償却率!$A$2:$B$51,2)))</f>
        <v/>
      </c>
      <c r="O13" s="45" t="str">
        <f>IF(ISERROR(IF(J13="定額",LOOKUP(M13,新償却率!$A$2:$A$51,新償却率!$B$2:$B$51),LOOKUP(M13,償却率!$A$2:$A$51,償却率!$B$2:$B$51))),"",(IF(J13="定額",LOOKUP(M13,新償却率!$A$2:$A$51,新償却率!$B$2:$B$51),LOOKUP(M13,償却率!$A$2:$A$51,償却率!$B$2:$B$51))))</f>
        <v/>
      </c>
      <c r="P13" s="56">
        <f t="shared" si="1"/>
        <v>-1</v>
      </c>
      <c r="Q13" s="56">
        <f t="shared" si="2"/>
        <v>-1</v>
      </c>
      <c r="R13" s="56">
        <f t="shared" si="3"/>
        <v>0</v>
      </c>
      <c r="S13" s="49"/>
      <c r="T13" s="67">
        <f t="shared" si="4"/>
        <v>1900</v>
      </c>
      <c r="U13" s="67">
        <f t="shared" si="5"/>
        <v>1</v>
      </c>
      <c r="V13" s="67">
        <f t="shared" si="6"/>
        <v>0</v>
      </c>
      <c r="W13" s="81" t="e">
        <f t="shared" si="7"/>
        <v>#NUM!</v>
      </c>
      <c r="X13" s="84" t="e">
        <f t="shared" si="8"/>
        <v>#NUM!</v>
      </c>
      <c r="Y13" s="84" t="e">
        <f t="shared" si="9"/>
        <v>#VALUE!</v>
      </c>
      <c r="Z13" s="86">
        <f t="shared" si="10"/>
        <v>107</v>
      </c>
      <c r="AA13" s="86">
        <f t="shared" si="11"/>
        <v>11</v>
      </c>
      <c r="AB13" s="86">
        <f t="shared" si="12"/>
        <v>366</v>
      </c>
      <c r="AC13" s="89" t="e">
        <f t="shared" si="13"/>
        <v>#NUM!</v>
      </c>
      <c r="AD13" s="90" t="e">
        <f t="shared" si="14"/>
        <v>#NUM!</v>
      </c>
      <c r="AE13" s="95">
        <f t="shared" si="15"/>
        <v>109</v>
      </c>
      <c r="AF13" s="99" t="e">
        <f t="shared" si="16"/>
        <v>#VALUE!</v>
      </c>
      <c r="AG13" s="99" t="e">
        <f t="shared" si="17"/>
        <v>#NUM!</v>
      </c>
      <c r="AH13" s="21" t="e">
        <f t="shared" si="18"/>
        <v>#NUM!</v>
      </c>
      <c r="AI13" s="102" t="e">
        <f t="shared" si="19"/>
        <v>#NUM!</v>
      </c>
      <c r="AJ13" s="105" t="e">
        <f t="shared" si="20"/>
        <v>#NUM!</v>
      </c>
      <c r="AK13" s="108" t="e">
        <f t="shared" si="21"/>
        <v>#NUM!</v>
      </c>
      <c r="AL13" s="111" t="e">
        <f t="shared" si="191"/>
        <v>#NUM!</v>
      </c>
      <c r="AM13" s="115">
        <f t="shared" si="22"/>
        <v>110</v>
      </c>
      <c r="AN13" s="99" t="e">
        <f t="shared" si="23"/>
        <v>#VALUE!</v>
      </c>
      <c r="AO13" s="99" t="e">
        <f t="shared" si="24"/>
        <v>#NUM!</v>
      </c>
      <c r="AP13" s="21" t="e">
        <f t="shared" si="25"/>
        <v>#NUM!</v>
      </c>
      <c r="AQ13" s="102" t="str">
        <f t="shared" si="26"/>
        <v/>
      </c>
      <c r="AR13" s="105" t="str">
        <f t="shared" si="27"/>
        <v/>
      </c>
      <c r="AS13" s="108" t="e">
        <f t="shared" si="28"/>
        <v>#NUM!</v>
      </c>
      <c r="AT13" s="119" t="str">
        <f t="shared" si="29"/>
        <v/>
      </c>
      <c r="AU13" s="115">
        <f t="shared" si="30"/>
        <v>111</v>
      </c>
      <c r="AV13" s="99" t="e">
        <f t="shared" si="31"/>
        <v>#VALUE!</v>
      </c>
      <c r="AW13" s="99" t="e">
        <f t="shared" si="32"/>
        <v>#NUM!</v>
      </c>
      <c r="AX13" s="21" t="e">
        <f t="shared" si="33"/>
        <v>#NUM!</v>
      </c>
      <c r="AY13" s="126" t="str">
        <f t="shared" si="34"/>
        <v/>
      </c>
      <c r="AZ13" s="128" t="str">
        <f t="shared" si="35"/>
        <v/>
      </c>
      <c r="BA13" s="128" t="e">
        <f t="shared" si="36"/>
        <v>#NUM!</v>
      </c>
      <c r="BB13" s="111" t="str">
        <f t="shared" si="37"/>
        <v/>
      </c>
      <c r="BC13" s="130">
        <f t="shared" si="38"/>
        <v>112</v>
      </c>
      <c r="BD13" s="131" t="e">
        <f t="shared" si="39"/>
        <v>#VALUE!</v>
      </c>
      <c r="BE13" s="131" t="e">
        <f t="shared" si="40"/>
        <v>#NUM!</v>
      </c>
      <c r="BF13" s="133" t="e">
        <f t="shared" si="41"/>
        <v>#NUM!</v>
      </c>
      <c r="BG13" s="126" t="str">
        <f t="shared" si="42"/>
        <v/>
      </c>
      <c r="BH13" s="128" t="str">
        <f t="shared" si="43"/>
        <v/>
      </c>
      <c r="BI13" s="128" t="e">
        <f t="shared" si="44"/>
        <v>#NUM!</v>
      </c>
      <c r="BJ13" s="111" t="str">
        <f t="shared" si="45"/>
        <v/>
      </c>
      <c r="BK13" s="130">
        <f t="shared" si="46"/>
        <v>113</v>
      </c>
      <c r="BL13" s="131" t="e">
        <f t="shared" si="47"/>
        <v>#VALUE!</v>
      </c>
      <c r="BM13" s="131" t="e">
        <f t="shared" si="48"/>
        <v>#NUM!</v>
      </c>
      <c r="BN13" s="133" t="e">
        <f t="shared" si="49"/>
        <v>#NUM!</v>
      </c>
      <c r="BO13" s="126" t="str">
        <f t="shared" si="50"/>
        <v/>
      </c>
      <c r="BP13" s="128" t="str">
        <f t="shared" si="51"/>
        <v/>
      </c>
      <c r="BQ13" s="128" t="e">
        <f t="shared" si="52"/>
        <v>#NUM!</v>
      </c>
      <c r="BR13" s="111" t="str">
        <f t="shared" si="53"/>
        <v/>
      </c>
      <c r="BS13" s="130">
        <f t="shared" si="54"/>
        <v>114</v>
      </c>
      <c r="BT13" s="131" t="e">
        <f t="shared" si="55"/>
        <v>#VALUE!</v>
      </c>
      <c r="BU13" s="131" t="e">
        <f t="shared" si="56"/>
        <v>#NUM!</v>
      </c>
      <c r="BV13" s="133" t="e">
        <f t="shared" si="57"/>
        <v>#NUM!</v>
      </c>
      <c r="BW13" s="126" t="str">
        <f t="shared" si="58"/>
        <v/>
      </c>
      <c r="BX13" s="128" t="str">
        <f t="shared" si="59"/>
        <v/>
      </c>
      <c r="BY13" s="128" t="e">
        <f t="shared" si="60"/>
        <v>#NUM!</v>
      </c>
      <c r="BZ13" s="111" t="str">
        <f t="shared" si="61"/>
        <v/>
      </c>
      <c r="CA13" s="130">
        <f t="shared" si="62"/>
        <v>115</v>
      </c>
      <c r="CB13" s="131" t="e">
        <f t="shared" si="63"/>
        <v>#VALUE!</v>
      </c>
      <c r="CC13" s="131" t="e">
        <f t="shared" si="64"/>
        <v>#NUM!</v>
      </c>
      <c r="CD13" s="133" t="e">
        <f t="shared" si="65"/>
        <v>#NUM!</v>
      </c>
      <c r="CE13" s="126" t="str">
        <f t="shared" si="66"/>
        <v/>
      </c>
      <c r="CF13" s="128" t="str">
        <f t="shared" si="67"/>
        <v/>
      </c>
      <c r="CG13" s="128" t="e">
        <f t="shared" si="68"/>
        <v>#NUM!</v>
      </c>
      <c r="CH13" s="111" t="str">
        <f t="shared" si="69"/>
        <v/>
      </c>
      <c r="CI13" s="152">
        <f t="shared" si="70"/>
        <v>116</v>
      </c>
      <c r="CJ13" s="153" t="e">
        <f t="shared" si="71"/>
        <v>#VALUE!</v>
      </c>
      <c r="CK13" s="153" t="e">
        <f t="shared" si="72"/>
        <v>#NUM!</v>
      </c>
      <c r="CL13" s="154" t="e">
        <f t="shared" si="73"/>
        <v>#NUM!</v>
      </c>
      <c r="CM13" s="126" t="str">
        <f t="shared" si="74"/>
        <v/>
      </c>
      <c r="CN13" s="128" t="str">
        <f t="shared" si="75"/>
        <v/>
      </c>
      <c r="CO13" s="128" t="e">
        <f t="shared" si="76"/>
        <v>#NUM!</v>
      </c>
      <c r="CP13" s="111" t="str">
        <f t="shared" si="77"/>
        <v/>
      </c>
      <c r="CQ13" s="155">
        <f t="shared" si="78"/>
        <v>117</v>
      </c>
      <c r="CR13" s="156" t="e">
        <f t="shared" si="79"/>
        <v>#VALUE!</v>
      </c>
      <c r="CS13" s="156" t="e">
        <f t="shared" si="80"/>
        <v>#NUM!</v>
      </c>
      <c r="CT13" s="157" t="e">
        <f t="shared" si="81"/>
        <v>#NUM!</v>
      </c>
      <c r="CU13" s="126" t="str">
        <f t="shared" si="82"/>
        <v/>
      </c>
      <c r="CV13" s="128" t="str">
        <f t="shared" si="83"/>
        <v/>
      </c>
      <c r="CW13" s="128" t="e">
        <f t="shared" si="84"/>
        <v>#NUM!</v>
      </c>
      <c r="CX13" s="111" t="str">
        <f t="shared" si="85"/>
        <v/>
      </c>
      <c r="CY13" s="155">
        <f t="shared" si="86"/>
        <v>118</v>
      </c>
      <c r="CZ13" s="156" t="e">
        <f t="shared" si="87"/>
        <v>#VALUE!</v>
      </c>
      <c r="DA13" s="156" t="e">
        <f t="shared" si="88"/>
        <v>#NUM!</v>
      </c>
      <c r="DB13" s="157" t="e">
        <f t="shared" si="89"/>
        <v>#NUM!</v>
      </c>
      <c r="DC13" s="126" t="str">
        <f t="shared" si="90"/>
        <v/>
      </c>
      <c r="DD13" s="128" t="str">
        <f t="shared" si="91"/>
        <v/>
      </c>
      <c r="DE13" s="128" t="e">
        <f t="shared" si="92"/>
        <v>#NUM!</v>
      </c>
      <c r="DF13" s="111" t="str">
        <f t="shared" si="93"/>
        <v/>
      </c>
      <c r="DG13" s="155">
        <f t="shared" si="94"/>
        <v>119</v>
      </c>
      <c r="DH13" s="156" t="e">
        <f t="shared" si="95"/>
        <v>#VALUE!</v>
      </c>
      <c r="DI13" s="156" t="e">
        <f t="shared" si="96"/>
        <v>#NUM!</v>
      </c>
      <c r="DJ13" s="157" t="e">
        <f t="shared" si="97"/>
        <v>#NUM!</v>
      </c>
      <c r="DK13" s="126" t="str">
        <f t="shared" si="98"/>
        <v/>
      </c>
      <c r="DL13" s="128" t="str">
        <f t="shared" si="99"/>
        <v/>
      </c>
      <c r="DM13" s="128" t="e">
        <f t="shared" si="100"/>
        <v>#NUM!</v>
      </c>
      <c r="DN13" s="111" t="str">
        <f t="shared" si="101"/>
        <v/>
      </c>
      <c r="DO13" s="155">
        <f t="shared" si="102"/>
        <v>120</v>
      </c>
      <c r="DP13" s="156" t="e">
        <f t="shared" si="103"/>
        <v>#VALUE!</v>
      </c>
      <c r="DQ13" s="156" t="e">
        <f t="shared" si="104"/>
        <v>#NUM!</v>
      </c>
      <c r="DR13" s="157" t="e">
        <f t="shared" si="105"/>
        <v>#NUM!</v>
      </c>
      <c r="DS13" s="126" t="str">
        <f t="shared" si="106"/>
        <v/>
      </c>
      <c r="DT13" s="128" t="str">
        <f t="shared" si="107"/>
        <v/>
      </c>
      <c r="DU13" s="128" t="str">
        <f t="shared" si="108"/>
        <v/>
      </c>
      <c r="DV13" s="111" t="str">
        <f t="shared" si="109"/>
        <v/>
      </c>
      <c r="DW13" s="155">
        <f t="shared" si="110"/>
        <v>121</v>
      </c>
      <c r="DX13" s="156" t="e">
        <f t="shared" si="111"/>
        <v>#VALUE!</v>
      </c>
      <c r="DY13" s="156">
        <f t="shared" si="112"/>
        <v>0</v>
      </c>
      <c r="DZ13" s="157">
        <f t="shared" si="113"/>
        <v>0</v>
      </c>
      <c r="EA13" s="126" t="str">
        <f t="shared" si="114"/>
        <v/>
      </c>
      <c r="EB13" s="128" t="str">
        <f t="shared" si="115"/>
        <v/>
      </c>
      <c r="EC13" s="128" t="str">
        <f t="shared" si="116"/>
        <v/>
      </c>
      <c r="ED13" s="111" t="str">
        <f t="shared" si="117"/>
        <v/>
      </c>
      <c r="EE13" s="155">
        <f t="shared" si="118"/>
        <v>122</v>
      </c>
      <c r="EF13" s="156" t="e">
        <f t="shared" si="119"/>
        <v>#VALUE!</v>
      </c>
      <c r="EG13" s="156">
        <f t="shared" si="120"/>
        <v>0</v>
      </c>
      <c r="EH13" s="157">
        <f t="shared" si="121"/>
        <v>0</v>
      </c>
      <c r="EI13" s="126" t="str">
        <f t="shared" si="122"/>
        <v/>
      </c>
      <c r="EJ13" s="128" t="str">
        <f t="shared" si="123"/>
        <v/>
      </c>
      <c r="EK13" s="128" t="str">
        <f t="shared" si="124"/>
        <v/>
      </c>
      <c r="EL13" s="111" t="str">
        <f t="shared" si="125"/>
        <v/>
      </c>
      <c r="EM13" s="155">
        <f t="shared" si="126"/>
        <v>123</v>
      </c>
      <c r="EN13" s="156" t="e">
        <f t="shared" si="127"/>
        <v>#VALUE!</v>
      </c>
      <c r="EO13" s="156">
        <f t="shared" si="128"/>
        <v>0</v>
      </c>
      <c r="EP13" s="157">
        <f t="shared" si="129"/>
        <v>0</v>
      </c>
      <c r="EQ13" s="126" t="str">
        <f t="shared" si="130"/>
        <v/>
      </c>
      <c r="ER13" s="128" t="str">
        <f t="shared" si="131"/>
        <v/>
      </c>
      <c r="ES13" s="128" t="str">
        <f t="shared" si="132"/>
        <v/>
      </c>
      <c r="ET13" s="111" t="str">
        <f t="shared" si="133"/>
        <v/>
      </c>
      <c r="EU13" s="155">
        <f t="shared" si="134"/>
        <v>124</v>
      </c>
      <c r="EV13" s="156" t="e">
        <f t="shared" si="135"/>
        <v>#VALUE!</v>
      </c>
      <c r="EW13" s="156">
        <f t="shared" si="136"/>
        <v>0</v>
      </c>
      <c r="EX13" s="157">
        <f t="shared" si="137"/>
        <v>0</v>
      </c>
      <c r="EY13" s="126" t="str">
        <f t="shared" si="138"/>
        <v/>
      </c>
      <c r="EZ13" s="128" t="str">
        <f t="shared" si="139"/>
        <v/>
      </c>
      <c r="FA13" s="128" t="str">
        <f t="shared" si="140"/>
        <v/>
      </c>
      <c r="FB13" s="111" t="str">
        <f t="shared" si="141"/>
        <v/>
      </c>
      <c r="FC13" s="155">
        <f t="shared" si="142"/>
        <v>125</v>
      </c>
      <c r="FD13" s="156" t="e">
        <f t="shared" si="143"/>
        <v>#NUM!</v>
      </c>
      <c r="FE13" s="156">
        <f t="shared" si="144"/>
        <v>0</v>
      </c>
      <c r="FF13" s="157">
        <f t="shared" si="145"/>
        <v>0</v>
      </c>
      <c r="FG13" s="126" t="str">
        <f t="shared" si="146"/>
        <v/>
      </c>
      <c r="FH13" s="128" t="str">
        <f t="shared" si="147"/>
        <v/>
      </c>
      <c r="FI13" s="128" t="str">
        <f t="shared" si="148"/>
        <v/>
      </c>
      <c r="FJ13" s="111" t="str">
        <f t="shared" si="149"/>
        <v/>
      </c>
      <c r="FK13" s="155">
        <f t="shared" si="150"/>
        <v>126</v>
      </c>
      <c r="FL13" s="156" t="e">
        <f t="shared" si="151"/>
        <v>#NUM!</v>
      </c>
      <c r="FM13" s="156">
        <f t="shared" si="152"/>
        <v>0</v>
      </c>
      <c r="FN13" s="157">
        <f t="shared" si="153"/>
        <v>0</v>
      </c>
      <c r="FO13" s="126" t="str">
        <f t="shared" si="154"/>
        <v/>
      </c>
      <c r="FP13" s="128" t="str">
        <f t="shared" si="155"/>
        <v/>
      </c>
      <c r="FQ13" s="128" t="str">
        <f t="shared" si="156"/>
        <v/>
      </c>
      <c r="FR13" s="111" t="str">
        <f t="shared" si="157"/>
        <v/>
      </c>
      <c r="FS13" s="155">
        <f t="shared" si="158"/>
        <v>126</v>
      </c>
      <c r="FT13" s="156" t="e">
        <f t="shared" si="159"/>
        <v>#NUM!</v>
      </c>
      <c r="FU13" s="156">
        <f t="shared" si="160"/>
        <v>0</v>
      </c>
      <c r="FV13" s="157">
        <f t="shared" si="161"/>
        <v>0</v>
      </c>
      <c r="FW13" s="126" t="str">
        <f t="shared" si="162"/>
        <v/>
      </c>
      <c r="FX13" s="128" t="str">
        <f t="shared" si="163"/>
        <v/>
      </c>
      <c r="FY13" s="128" t="str">
        <f t="shared" si="164"/>
        <v/>
      </c>
      <c r="FZ13" s="111" t="str">
        <f t="shared" si="165"/>
        <v/>
      </c>
      <c r="GA13" s="155">
        <f t="shared" si="166"/>
        <v>126</v>
      </c>
      <c r="GB13" s="156" t="e">
        <f t="shared" si="167"/>
        <v>#NUM!</v>
      </c>
      <c r="GC13" s="156">
        <f t="shared" si="168"/>
        <v>0</v>
      </c>
      <c r="GD13" s="157">
        <f t="shared" si="169"/>
        <v>0</v>
      </c>
      <c r="GE13" s="126" t="str">
        <f t="shared" si="170"/>
        <v/>
      </c>
      <c r="GF13" s="128" t="str">
        <f t="shared" si="171"/>
        <v/>
      </c>
      <c r="GG13" s="128" t="str">
        <f t="shared" si="172"/>
        <v/>
      </c>
      <c r="GH13" s="111" t="str">
        <f t="shared" si="173"/>
        <v/>
      </c>
      <c r="GI13" s="155">
        <f t="shared" si="174"/>
        <v>126</v>
      </c>
      <c r="GJ13" s="156" t="e">
        <f t="shared" si="175"/>
        <v>#NUM!</v>
      </c>
      <c r="GK13" s="156">
        <f t="shared" si="176"/>
        <v>0</v>
      </c>
      <c r="GL13" s="157">
        <f t="shared" si="177"/>
        <v>0</v>
      </c>
      <c r="GM13" s="126" t="str">
        <f t="shared" si="178"/>
        <v/>
      </c>
      <c r="GN13" s="128" t="str">
        <f t="shared" si="179"/>
        <v/>
      </c>
      <c r="GO13" s="128" t="str">
        <f t="shared" si="180"/>
        <v/>
      </c>
      <c r="GP13" s="111" t="str">
        <f t="shared" si="181"/>
        <v/>
      </c>
      <c r="GQ13" s="155">
        <f t="shared" si="182"/>
        <v>126</v>
      </c>
      <c r="GR13" s="156" t="e">
        <f t="shared" si="183"/>
        <v>#NUM!</v>
      </c>
      <c r="GS13" s="156">
        <f t="shared" si="184"/>
        <v>0</v>
      </c>
      <c r="GT13" s="157">
        <f t="shared" si="185"/>
        <v>0</v>
      </c>
      <c r="GU13" s="126" t="str">
        <f t="shared" si="186"/>
        <v/>
      </c>
      <c r="GV13" s="128" t="str">
        <f t="shared" si="187"/>
        <v/>
      </c>
      <c r="GW13" s="128" t="str">
        <f t="shared" si="188"/>
        <v/>
      </c>
      <c r="GX13" s="111" t="str">
        <f t="shared" si="189"/>
        <v/>
      </c>
      <c r="GY13" s="12">
        <f t="shared" si="190"/>
        <v>12</v>
      </c>
    </row>
    <row r="14" spans="1:207" ht="36.75" customHeight="1">
      <c r="A14" s="17"/>
      <c r="B14" s="17"/>
      <c r="C14" s="20">
        <v>9</v>
      </c>
      <c r="D14" s="25"/>
      <c r="E14" s="25"/>
      <c r="F14" s="31"/>
      <c r="G14" s="34"/>
      <c r="H14" s="39"/>
      <c r="I14" s="42"/>
      <c r="J14" s="45" t="str">
        <f t="shared" si="0"/>
        <v/>
      </c>
      <c r="K14" s="47">
        <f t="shared" si="192"/>
        <v>0</v>
      </c>
      <c r="L14" s="49"/>
      <c r="M14" s="49"/>
      <c r="N14" s="45" t="str">
        <f>IF(ISERROR(VLOOKUP(L14,償却率!$A$2:$B$51,2)),"",(VLOOKUP(L14,償却率!$A$2:$B$51,2)))</f>
        <v/>
      </c>
      <c r="O14" s="45" t="str">
        <f>IF(ISERROR(IF(J14="定額",LOOKUP(M14,新償却率!$A$2:$A$51,新償却率!$B$2:$B$51),LOOKUP(M14,償却率!$A$2:$A$51,償却率!$B$2:$B$51))),"",(IF(J14="定額",LOOKUP(M14,新償却率!$A$2:$A$51,新償却率!$B$2:$B$51),LOOKUP(M14,償却率!$A$2:$A$51,償却率!$B$2:$B$51))))</f>
        <v/>
      </c>
      <c r="P14" s="56">
        <f t="shared" si="1"/>
        <v>-1</v>
      </c>
      <c r="Q14" s="56">
        <f t="shared" si="2"/>
        <v>-1</v>
      </c>
      <c r="R14" s="56">
        <f t="shared" si="3"/>
        <v>0</v>
      </c>
      <c r="S14" s="49"/>
      <c r="T14" s="67">
        <f t="shared" si="4"/>
        <v>1900</v>
      </c>
      <c r="U14" s="67">
        <f t="shared" si="5"/>
        <v>1</v>
      </c>
      <c r="V14" s="67">
        <f t="shared" si="6"/>
        <v>0</v>
      </c>
      <c r="W14" s="81" t="e">
        <f t="shared" si="7"/>
        <v>#NUM!</v>
      </c>
      <c r="X14" s="84" t="e">
        <f t="shared" si="8"/>
        <v>#NUM!</v>
      </c>
      <c r="Y14" s="84" t="e">
        <f t="shared" si="9"/>
        <v>#VALUE!</v>
      </c>
      <c r="Z14" s="86">
        <f t="shared" si="10"/>
        <v>107</v>
      </c>
      <c r="AA14" s="86">
        <f t="shared" si="11"/>
        <v>11</v>
      </c>
      <c r="AB14" s="86">
        <f t="shared" si="12"/>
        <v>366</v>
      </c>
      <c r="AC14" s="89" t="e">
        <f t="shared" si="13"/>
        <v>#NUM!</v>
      </c>
      <c r="AD14" s="90" t="e">
        <f t="shared" si="14"/>
        <v>#NUM!</v>
      </c>
      <c r="AE14" s="95">
        <f t="shared" si="15"/>
        <v>109</v>
      </c>
      <c r="AF14" s="99" t="e">
        <f t="shared" si="16"/>
        <v>#VALUE!</v>
      </c>
      <c r="AG14" s="99" t="e">
        <f t="shared" si="17"/>
        <v>#NUM!</v>
      </c>
      <c r="AH14" s="21" t="e">
        <f t="shared" si="18"/>
        <v>#NUM!</v>
      </c>
      <c r="AI14" s="102" t="e">
        <f t="shared" si="19"/>
        <v>#NUM!</v>
      </c>
      <c r="AJ14" s="105" t="e">
        <f t="shared" si="20"/>
        <v>#NUM!</v>
      </c>
      <c r="AK14" s="108" t="e">
        <f t="shared" si="21"/>
        <v>#NUM!</v>
      </c>
      <c r="AL14" s="111" t="e">
        <f t="shared" si="191"/>
        <v>#NUM!</v>
      </c>
      <c r="AM14" s="115">
        <f t="shared" si="22"/>
        <v>110</v>
      </c>
      <c r="AN14" s="118" t="e">
        <f t="shared" si="23"/>
        <v>#VALUE!</v>
      </c>
      <c r="AO14" s="99" t="e">
        <f t="shared" si="24"/>
        <v>#NUM!</v>
      </c>
      <c r="AP14" s="21" t="e">
        <f t="shared" si="25"/>
        <v>#NUM!</v>
      </c>
      <c r="AQ14" s="102" t="str">
        <f t="shared" si="26"/>
        <v/>
      </c>
      <c r="AR14" s="105" t="str">
        <f t="shared" si="27"/>
        <v/>
      </c>
      <c r="AS14" s="108" t="e">
        <f t="shared" si="28"/>
        <v>#NUM!</v>
      </c>
      <c r="AT14" s="119" t="str">
        <f t="shared" si="29"/>
        <v/>
      </c>
      <c r="AU14" s="115">
        <f t="shared" si="30"/>
        <v>111</v>
      </c>
      <c r="AV14" s="99" t="e">
        <f t="shared" si="31"/>
        <v>#VALUE!</v>
      </c>
      <c r="AW14" s="99" t="e">
        <f t="shared" si="32"/>
        <v>#NUM!</v>
      </c>
      <c r="AX14" s="21" t="e">
        <f t="shared" si="33"/>
        <v>#NUM!</v>
      </c>
      <c r="AY14" s="126" t="str">
        <f t="shared" si="34"/>
        <v/>
      </c>
      <c r="AZ14" s="128" t="str">
        <f t="shared" si="35"/>
        <v/>
      </c>
      <c r="BA14" s="128" t="e">
        <f t="shared" si="36"/>
        <v>#NUM!</v>
      </c>
      <c r="BB14" s="111" t="str">
        <f t="shared" si="37"/>
        <v/>
      </c>
      <c r="BC14" s="130">
        <f t="shared" si="38"/>
        <v>112</v>
      </c>
      <c r="BD14" s="131" t="e">
        <f t="shared" si="39"/>
        <v>#VALUE!</v>
      </c>
      <c r="BE14" s="131" t="e">
        <f t="shared" si="40"/>
        <v>#NUM!</v>
      </c>
      <c r="BF14" s="133" t="e">
        <f t="shared" si="41"/>
        <v>#NUM!</v>
      </c>
      <c r="BG14" s="126" t="str">
        <f t="shared" si="42"/>
        <v/>
      </c>
      <c r="BH14" s="128" t="str">
        <f t="shared" si="43"/>
        <v/>
      </c>
      <c r="BI14" s="128" t="e">
        <f t="shared" si="44"/>
        <v>#NUM!</v>
      </c>
      <c r="BJ14" s="111" t="str">
        <f t="shared" si="45"/>
        <v/>
      </c>
      <c r="BK14" s="130">
        <f t="shared" si="46"/>
        <v>113</v>
      </c>
      <c r="BL14" s="131" t="e">
        <f t="shared" si="47"/>
        <v>#VALUE!</v>
      </c>
      <c r="BM14" s="131" t="e">
        <f t="shared" si="48"/>
        <v>#NUM!</v>
      </c>
      <c r="BN14" s="133" t="e">
        <f t="shared" si="49"/>
        <v>#NUM!</v>
      </c>
      <c r="BO14" s="126" t="str">
        <f t="shared" si="50"/>
        <v/>
      </c>
      <c r="BP14" s="128" t="str">
        <f t="shared" si="51"/>
        <v/>
      </c>
      <c r="BQ14" s="128" t="e">
        <f t="shared" si="52"/>
        <v>#NUM!</v>
      </c>
      <c r="BR14" s="111" t="str">
        <f t="shared" si="53"/>
        <v/>
      </c>
      <c r="BS14" s="130">
        <f t="shared" si="54"/>
        <v>114</v>
      </c>
      <c r="BT14" s="131" t="e">
        <f t="shared" si="55"/>
        <v>#VALUE!</v>
      </c>
      <c r="BU14" s="131" t="e">
        <f t="shared" si="56"/>
        <v>#NUM!</v>
      </c>
      <c r="BV14" s="133" t="e">
        <f t="shared" si="57"/>
        <v>#NUM!</v>
      </c>
      <c r="BW14" s="126" t="str">
        <f t="shared" si="58"/>
        <v/>
      </c>
      <c r="BX14" s="128" t="str">
        <f t="shared" si="59"/>
        <v/>
      </c>
      <c r="BY14" s="128" t="e">
        <f t="shared" si="60"/>
        <v>#NUM!</v>
      </c>
      <c r="BZ14" s="111" t="str">
        <f t="shared" si="61"/>
        <v/>
      </c>
      <c r="CA14" s="130">
        <f t="shared" si="62"/>
        <v>115</v>
      </c>
      <c r="CB14" s="131" t="e">
        <f t="shared" si="63"/>
        <v>#VALUE!</v>
      </c>
      <c r="CC14" s="131" t="e">
        <f t="shared" si="64"/>
        <v>#NUM!</v>
      </c>
      <c r="CD14" s="133" t="e">
        <f t="shared" si="65"/>
        <v>#NUM!</v>
      </c>
      <c r="CE14" s="126" t="str">
        <f t="shared" si="66"/>
        <v/>
      </c>
      <c r="CF14" s="128" t="str">
        <f t="shared" si="67"/>
        <v/>
      </c>
      <c r="CG14" s="128" t="e">
        <f t="shared" si="68"/>
        <v>#NUM!</v>
      </c>
      <c r="CH14" s="111" t="str">
        <f t="shared" si="69"/>
        <v/>
      </c>
      <c r="CI14" s="152">
        <f t="shared" si="70"/>
        <v>116</v>
      </c>
      <c r="CJ14" s="153" t="e">
        <f t="shared" si="71"/>
        <v>#VALUE!</v>
      </c>
      <c r="CK14" s="153" t="e">
        <f t="shared" si="72"/>
        <v>#NUM!</v>
      </c>
      <c r="CL14" s="154" t="e">
        <f t="shared" si="73"/>
        <v>#NUM!</v>
      </c>
      <c r="CM14" s="126" t="str">
        <f t="shared" si="74"/>
        <v/>
      </c>
      <c r="CN14" s="128" t="str">
        <f t="shared" si="75"/>
        <v/>
      </c>
      <c r="CO14" s="128" t="e">
        <f t="shared" si="76"/>
        <v>#NUM!</v>
      </c>
      <c r="CP14" s="111" t="str">
        <f t="shared" si="77"/>
        <v/>
      </c>
      <c r="CQ14" s="155">
        <f t="shared" si="78"/>
        <v>117</v>
      </c>
      <c r="CR14" s="156" t="e">
        <f t="shared" si="79"/>
        <v>#VALUE!</v>
      </c>
      <c r="CS14" s="156" t="e">
        <f t="shared" si="80"/>
        <v>#NUM!</v>
      </c>
      <c r="CT14" s="157" t="e">
        <f t="shared" si="81"/>
        <v>#NUM!</v>
      </c>
      <c r="CU14" s="126" t="str">
        <f t="shared" si="82"/>
        <v/>
      </c>
      <c r="CV14" s="128" t="str">
        <f t="shared" si="83"/>
        <v/>
      </c>
      <c r="CW14" s="128" t="e">
        <f t="shared" si="84"/>
        <v>#NUM!</v>
      </c>
      <c r="CX14" s="111" t="str">
        <f t="shared" si="85"/>
        <v/>
      </c>
      <c r="CY14" s="155">
        <f t="shared" si="86"/>
        <v>118</v>
      </c>
      <c r="CZ14" s="156" t="e">
        <f t="shared" si="87"/>
        <v>#VALUE!</v>
      </c>
      <c r="DA14" s="156" t="e">
        <f t="shared" si="88"/>
        <v>#NUM!</v>
      </c>
      <c r="DB14" s="157" t="e">
        <f t="shared" si="89"/>
        <v>#NUM!</v>
      </c>
      <c r="DC14" s="126" t="str">
        <f t="shared" si="90"/>
        <v/>
      </c>
      <c r="DD14" s="128" t="str">
        <f t="shared" si="91"/>
        <v/>
      </c>
      <c r="DE14" s="128" t="e">
        <f t="shared" si="92"/>
        <v>#NUM!</v>
      </c>
      <c r="DF14" s="111" t="str">
        <f t="shared" si="93"/>
        <v/>
      </c>
      <c r="DG14" s="155">
        <f t="shared" si="94"/>
        <v>119</v>
      </c>
      <c r="DH14" s="156" t="e">
        <f t="shared" si="95"/>
        <v>#VALUE!</v>
      </c>
      <c r="DI14" s="156" t="e">
        <f t="shared" si="96"/>
        <v>#NUM!</v>
      </c>
      <c r="DJ14" s="157" t="e">
        <f t="shared" si="97"/>
        <v>#NUM!</v>
      </c>
      <c r="DK14" s="126" t="str">
        <f t="shared" si="98"/>
        <v/>
      </c>
      <c r="DL14" s="128" t="str">
        <f t="shared" si="99"/>
        <v/>
      </c>
      <c r="DM14" s="128" t="e">
        <f t="shared" si="100"/>
        <v>#NUM!</v>
      </c>
      <c r="DN14" s="111" t="str">
        <f t="shared" si="101"/>
        <v/>
      </c>
      <c r="DO14" s="155">
        <f t="shared" si="102"/>
        <v>120</v>
      </c>
      <c r="DP14" s="156" t="e">
        <f t="shared" si="103"/>
        <v>#VALUE!</v>
      </c>
      <c r="DQ14" s="156" t="e">
        <f t="shared" si="104"/>
        <v>#NUM!</v>
      </c>
      <c r="DR14" s="157" t="e">
        <f t="shared" si="105"/>
        <v>#NUM!</v>
      </c>
      <c r="DS14" s="126" t="str">
        <f t="shared" si="106"/>
        <v/>
      </c>
      <c r="DT14" s="128" t="str">
        <f t="shared" si="107"/>
        <v/>
      </c>
      <c r="DU14" s="128" t="str">
        <f t="shared" si="108"/>
        <v/>
      </c>
      <c r="DV14" s="111" t="str">
        <f t="shared" si="109"/>
        <v/>
      </c>
      <c r="DW14" s="155">
        <f t="shared" si="110"/>
        <v>121</v>
      </c>
      <c r="DX14" s="156" t="e">
        <f t="shared" si="111"/>
        <v>#VALUE!</v>
      </c>
      <c r="DY14" s="156">
        <f t="shared" si="112"/>
        <v>0</v>
      </c>
      <c r="DZ14" s="157">
        <f t="shared" si="113"/>
        <v>0</v>
      </c>
      <c r="EA14" s="126" t="str">
        <f t="shared" si="114"/>
        <v/>
      </c>
      <c r="EB14" s="128" t="str">
        <f t="shared" si="115"/>
        <v/>
      </c>
      <c r="EC14" s="128" t="str">
        <f t="shared" si="116"/>
        <v/>
      </c>
      <c r="ED14" s="111" t="str">
        <f t="shared" si="117"/>
        <v/>
      </c>
      <c r="EE14" s="155">
        <f t="shared" si="118"/>
        <v>122</v>
      </c>
      <c r="EF14" s="156" t="e">
        <f t="shared" si="119"/>
        <v>#VALUE!</v>
      </c>
      <c r="EG14" s="156">
        <f t="shared" si="120"/>
        <v>0</v>
      </c>
      <c r="EH14" s="157">
        <f t="shared" si="121"/>
        <v>0</v>
      </c>
      <c r="EI14" s="126" t="str">
        <f t="shared" si="122"/>
        <v/>
      </c>
      <c r="EJ14" s="128" t="str">
        <f t="shared" si="123"/>
        <v/>
      </c>
      <c r="EK14" s="128" t="str">
        <f t="shared" si="124"/>
        <v/>
      </c>
      <c r="EL14" s="111" t="str">
        <f t="shared" si="125"/>
        <v/>
      </c>
      <c r="EM14" s="155">
        <f t="shared" si="126"/>
        <v>123</v>
      </c>
      <c r="EN14" s="156" t="e">
        <f t="shared" si="127"/>
        <v>#VALUE!</v>
      </c>
      <c r="EO14" s="156">
        <f t="shared" si="128"/>
        <v>0</v>
      </c>
      <c r="EP14" s="157">
        <f t="shared" si="129"/>
        <v>0</v>
      </c>
      <c r="EQ14" s="126" t="str">
        <f t="shared" si="130"/>
        <v/>
      </c>
      <c r="ER14" s="128" t="str">
        <f t="shared" si="131"/>
        <v/>
      </c>
      <c r="ES14" s="128" t="str">
        <f t="shared" si="132"/>
        <v/>
      </c>
      <c r="ET14" s="111" t="str">
        <f t="shared" si="133"/>
        <v/>
      </c>
      <c r="EU14" s="155">
        <f t="shared" si="134"/>
        <v>124</v>
      </c>
      <c r="EV14" s="156" t="e">
        <f t="shared" si="135"/>
        <v>#VALUE!</v>
      </c>
      <c r="EW14" s="156">
        <f t="shared" si="136"/>
        <v>0</v>
      </c>
      <c r="EX14" s="157">
        <f t="shared" si="137"/>
        <v>0</v>
      </c>
      <c r="EY14" s="126" t="str">
        <f t="shared" si="138"/>
        <v/>
      </c>
      <c r="EZ14" s="128" t="str">
        <f t="shared" si="139"/>
        <v/>
      </c>
      <c r="FA14" s="128" t="str">
        <f t="shared" si="140"/>
        <v/>
      </c>
      <c r="FB14" s="111" t="str">
        <f t="shared" si="141"/>
        <v/>
      </c>
      <c r="FC14" s="155">
        <f t="shared" si="142"/>
        <v>125</v>
      </c>
      <c r="FD14" s="156" t="e">
        <f t="shared" si="143"/>
        <v>#NUM!</v>
      </c>
      <c r="FE14" s="156">
        <f t="shared" si="144"/>
        <v>0</v>
      </c>
      <c r="FF14" s="157">
        <f t="shared" si="145"/>
        <v>0</v>
      </c>
      <c r="FG14" s="126" t="str">
        <f t="shared" si="146"/>
        <v/>
      </c>
      <c r="FH14" s="128" t="str">
        <f t="shared" si="147"/>
        <v/>
      </c>
      <c r="FI14" s="128" t="str">
        <f t="shared" si="148"/>
        <v/>
      </c>
      <c r="FJ14" s="111" t="str">
        <f t="shared" si="149"/>
        <v/>
      </c>
      <c r="FK14" s="155">
        <f t="shared" si="150"/>
        <v>126</v>
      </c>
      <c r="FL14" s="156" t="e">
        <f t="shared" si="151"/>
        <v>#NUM!</v>
      </c>
      <c r="FM14" s="156">
        <f t="shared" si="152"/>
        <v>0</v>
      </c>
      <c r="FN14" s="157">
        <f t="shared" si="153"/>
        <v>0</v>
      </c>
      <c r="FO14" s="126" t="str">
        <f t="shared" si="154"/>
        <v/>
      </c>
      <c r="FP14" s="128" t="str">
        <f t="shared" si="155"/>
        <v/>
      </c>
      <c r="FQ14" s="128" t="str">
        <f t="shared" si="156"/>
        <v/>
      </c>
      <c r="FR14" s="111" t="str">
        <f t="shared" si="157"/>
        <v/>
      </c>
      <c r="FS14" s="155">
        <f t="shared" si="158"/>
        <v>126</v>
      </c>
      <c r="FT14" s="156" t="e">
        <f t="shared" si="159"/>
        <v>#NUM!</v>
      </c>
      <c r="FU14" s="156">
        <f t="shared" si="160"/>
        <v>0</v>
      </c>
      <c r="FV14" s="157">
        <f t="shared" si="161"/>
        <v>0</v>
      </c>
      <c r="FW14" s="126" t="str">
        <f t="shared" si="162"/>
        <v/>
      </c>
      <c r="FX14" s="128" t="str">
        <f t="shared" si="163"/>
        <v/>
      </c>
      <c r="FY14" s="128" t="str">
        <f t="shared" si="164"/>
        <v/>
      </c>
      <c r="FZ14" s="111" t="str">
        <f t="shared" si="165"/>
        <v/>
      </c>
      <c r="GA14" s="155">
        <f t="shared" si="166"/>
        <v>126</v>
      </c>
      <c r="GB14" s="156" t="e">
        <f t="shared" si="167"/>
        <v>#NUM!</v>
      </c>
      <c r="GC14" s="156">
        <f t="shared" si="168"/>
        <v>0</v>
      </c>
      <c r="GD14" s="157">
        <f t="shared" si="169"/>
        <v>0</v>
      </c>
      <c r="GE14" s="126" t="str">
        <f t="shared" si="170"/>
        <v/>
      </c>
      <c r="GF14" s="128" t="str">
        <f t="shared" si="171"/>
        <v/>
      </c>
      <c r="GG14" s="128" t="str">
        <f t="shared" si="172"/>
        <v/>
      </c>
      <c r="GH14" s="111" t="str">
        <f t="shared" si="173"/>
        <v/>
      </c>
      <c r="GI14" s="155">
        <f t="shared" si="174"/>
        <v>126</v>
      </c>
      <c r="GJ14" s="156" t="e">
        <f t="shared" si="175"/>
        <v>#NUM!</v>
      </c>
      <c r="GK14" s="156">
        <f t="shared" si="176"/>
        <v>0</v>
      </c>
      <c r="GL14" s="157">
        <f t="shared" si="177"/>
        <v>0</v>
      </c>
      <c r="GM14" s="126" t="str">
        <f t="shared" si="178"/>
        <v/>
      </c>
      <c r="GN14" s="128" t="str">
        <f t="shared" si="179"/>
        <v/>
      </c>
      <c r="GO14" s="128" t="str">
        <f t="shared" si="180"/>
        <v/>
      </c>
      <c r="GP14" s="111" t="str">
        <f t="shared" si="181"/>
        <v/>
      </c>
      <c r="GQ14" s="155">
        <f t="shared" si="182"/>
        <v>126</v>
      </c>
      <c r="GR14" s="156" t="e">
        <f t="shared" si="183"/>
        <v>#NUM!</v>
      </c>
      <c r="GS14" s="156">
        <f t="shared" si="184"/>
        <v>0</v>
      </c>
      <c r="GT14" s="157">
        <f t="shared" si="185"/>
        <v>0</v>
      </c>
      <c r="GU14" s="126" t="str">
        <f t="shared" si="186"/>
        <v/>
      </c>
      <c r="GV14" s="128" t="str">
        <f t="shared" si="187"/>
        <v/>
      </c>
      <c r="GW14" s="128" t="str">
        <f t="shared" si="188"/>
        <v/>
      </c>
      <c r="GX14" s="111" t="str">
        <f t="shared" si="189"/>
        <v/>
      </c>
      <c r="GY14" s="12">
        <f t="shared" si="190"/>
        <v>12</v>
      </c>
    </row>
    <row r="15" spans="1:207" ht="36.75" customHeight="1">
      <c r="A15" s="17"/>
      <c r="B15" s="17"/>
      <c r="C15" s="20">
        <v>10</v>
      </c>
      <c r="D15" s="25"/>
      <c r="E15" s="25"/>
      <c r="F15" s="31"/>
      <c r="G15" s="34"/>
      <c r="H15" s="39"/>
      <c r="I15" s="42"/>
      <c r="J15" s="45" t="str">
        <f t="shared" si="0"/>
        <v/>
      </c>
      <c r="K15" s="47">
        <f t="shared" si="192"/>
        <v>0</v>
      </c>
      <c r="L15" s="49"/>
      <c r="M15" s="49"/>
      <c r="N15" s="45" t="str">
        <f>IF(ISERROR(VLOOKUP(L15,償却率!$A$2:$B$51,2)),"",(VLOOKUP(L15,償却率!$A$2:$B$51,2)))</f>
        <v/>
      </c>
      <c r="O15" s="45" t="str">
        <f>IF(ISERROR(IF(J15="定額",LOOKUP(M15,新償却率!$A$2:$A$51,新償却率!$B$2:$B$51),LOOKUP(M15,償却率!$A$2:$A$51,償却率!$B$2:$B$51))),"",(IF(J15="定額",LOOKUP(M15,新償却率!$A$2:$A$51,新償却率!$B$2:$B$51),LOOKUP(M15,償却率!$A$2:$A$51,償却率!$B$2:$B$51))))</f>
        <v/>
      </c>
      <c r="P15" s="56">
        <f t="shared" si="1"/>
        <v>-1</v>
      </c>
      <c r="Q15" s="56">
        <f t="shared" si="2"/>
        <v>-1</v>
      </c>
      <c r="R15" s="56">
        <f t="shared" si="3"/>
        <v>0</v>
      </c>
      <c r="S15" s="49"/>
      <c r="T15" s="67">
        <f t="shared" si="4"/>
        <v>1900</v>
      </c>
      <c r="U15" s="67">
        <f t="shared" si="5"/>
        <v>1</v>
      </c>
      <c r="V15" s="67">
        <f t="shared" si="6"/>
        <v>0</v>
      </c>
      <c r="W15" s="81" t="e">
        <f t="shared" si="7"/>
        <v>#NUM!</v>
      </c>
      <c r="X15" s="84" t="e">
        <f t="shared" si="8"/>
        <v>#NUM!</v>
      </c>
      <c r="Y15" s="84" t="e">
        <f t="shared" si="9"/>
        <v>#VALUE!</v>
      </c>
      <c r="Z15" s="86">
        <f t="shared" si="10"/>
        <v>107</v>
      </c>
      <c r="AA15" s="86">
        <f t="shared" si="11"/>
        <v>11</v>
      </c>
      <c r="AB15" s="86">
        <f t="shared" si="12"/>
        <v>366</v>
      </c>
      <c r="AC15" s="89" t="e">
        <f t="shared" si="13"/>
        <v>#NUM!</v>
      </c>
      <c r="AD15" s="90" t="e">
        <f t="shared" si="14"/>
        <v>#NUM!</v>
      </c>
      <c r="AE15" s="95">
        <f t="shared" si="15"/>
        <v>109</v>
      </c>
      <c r="AF15" s="99" t="e">
        <f t="shared" si="16"/>
        <v>#VALUE!</v>
      </c>
      <c r="AG15" s="99" t="e">
        <f t="shared" si="17"/>
        <v>#NUM!</v>
      </c>
      <c r="AH15" s="21" t="e">
        <f t="shared" si="18"/>
        <v>#NUM!</v>
      </c>
      <c r="AI15" s="102" t="e">
        <f t="shared" si="19"/>
        <v>#NUM!</v>
      </c>
      <c r="AJ15" s="105" t="e">
        <f t="shared" si="20"/>
        <v>#NUM!</v>
      </c>
      <c r="AK15" s="108" t="e">
        <f t="shared" si="21"/>
        <v>#NUM!</v>
      </c>
      <c r="AL15" s="111" t="e">
        <f t="shared" si="191"/>
        <v>#NUM!</v>
      </c>
      <c r="AM15" s="115">
        <f t="shared" si="22"/>
        <v>110</v>
      </c>
      <c r="AN15" s="118" t="e">
        <f t="shared" si="23"/>
        <v>#VALUE!</v>
      </c>
      <c r="AO15" s="99" t="e">
        <f t="shared" si="24"/>
        <v>#NUM!</v>
      </c>
      <c r="AP15" s="21" t="e">
        <f t="shared" si="25"/>
        <v>#NUM!</v>
      </c>
      <c r="AQ15" s="102" t="str">
        <f t="shared" si="26"/>
        <v/>
      </c>
      <c r="AR15" s="105" t="str">
        <f t="shared" si="27"/>
        <v/>
      </c>
      <c r="AS15" s="108" t="e">
        <f t="shared" si="28"/>
        <v>#NUM!</v>
      </c>
      <c r="AT15" s="119" t="str">
        <f t="shared" si="29"/>
        <v/>
      </c>
      <c r="AU15" s="115">
        <f t="shared" si="30"/>
        <v>111</v>
      </c>
      <c r="AV15" s="99" t="e">
        <f t="shared" si="31"/>
        <v>#VALUE!</v>
      </c>
      <c r="AW15" s="99" t="e">
        <f t="shared" si="32"/>
        <v>#NUM!</v>
      </c>
      <c r="AX15" s="21" t="e">
        <f t="shared" si="33"/>
        <v>#NUM!</v>
      </c>
      <c r="AY15" s="126" t="str">
        <f t="shared" si="34"/>
        <v/>
      </c>
      <c r="AZ15" s="128" t="str">
        <f t="shared" si="35"/>
        <v/>
      </c>
      <c r="BA15" s="128" t="e">
        <f t="shared" si="36"/>
        <v>#NUM!</v>
      </c>
      <c r="BB15" s="111" t="str">
        <f t="shared" si="37"/>
        <v/>
      </c>
      <c r="BC15" s="130">
        <f t="shared" si="38"/>
        <v>112</v>
      </c>
      <c r="BD15" s="131" t="e">
        <f t="shared" si="39"/>
        <v>#VALUE!</v>
      </c>
      <c r="BE15" s="131" t="e">
        <f t="shared" si="40"/>
        <v>#NUM!</v>
      </c>
      <c r="BF15" s="133" t="e">
        <f t="shared" si="41"/>
        <v>#NUM!</v>
      </c>
      <c r="BG15" s="126" t="str">
        <f t="shared" si="42"/>
        <v/>
      </c>
      <c r="BH15" s="128" t="str">
        <f t="shared" si="43"/>
        <v/>
      </c>
      <c r="BI15" s="128" t="e">
        <f t="shared" si="44"/>
        <v>#NUM!</v>
      </c>
      <c r="BJ15" s="111" t="str">
        <f t="shared" si="45"/>
        <v/>
      </c>
      <c r="BK15" s="130">
        <f t="shared" si="46"/>
        <v>113</v>
      </c>
      <c r="BL15" s="131" t="e">
        <f t="shared" si="47"/>
        <v>#VALUE!</v>
      </c>
      <c r="BM15" s="131" t="e">
        <f t="shared" si="48"/>
        <v>#NUM!</v>
      </c>
      <c r="BN15" s="133" t="e">
        <f t="shared" si="49"/>
        <v>#NUM!</v>
      </c>
      <c r="BO15" s="126" t="str">
        <f t="shared" si="50"/>
        <v/>
      </c>
      <c r="BP15" s="128" t="str">
        <f t="shared" si="51"/>
        <v/>
      </c>
      <c r="BQ15" s="128" t="e">
        <f t="shared" si="52"/>
        <v>#NUM!</v>
      </c>
      <c r="BR15" s="111" t="str">
        <f t="shared" si="53"/>
        <v/>
      </c>
      <c r="BS15" s="130">
        <f t="shared" si="54"/>
        <v>114</v>
      </c>
      <c r="BT15" s="131" t="e">
        <f t="shared" si="55"/>
        <v>#VALUE!</v>
      </c>
      <c r="BU15" s="131" t="e">
        <f t="shared" si="56"/>
        <v>#NUM!</v>
      </c>
      <c r="BV15" s="133" t="e">
        <f t="shared" si="57"/>
        <v>#NUM!</v>
      </c>
      <c r="BW15" s="126" t="str">
        <f t="shared" si="58"/>
        <v/>
      </c>
      <c r="BX15" s="128" t="str">
        <f t="shared" si="59"/>
        <v/>
      </c>
      <c r="BY15" s="128" t="e">
        <f t="shared" si="60"/>
        <v>#NUM!</v>
      </c>
      <c r="BZ15" s="111" t="str">
        <f t="shared" si="61"/>
        <v/>
      </c>
      <c r="CA15" s="130">
        <f t="shared" si="62"/>
        <v>115</v>
      </c>
      <c r="CB15" s="131" t="e">
        <f t="shared" si="63"/>
        <v>#VALUE!</v>
      </c>
      <c r="CC15" s="131" t="e">
        <f t="shared" si="64"/>
        <v>#NUM!</v>
      </c>
      <c r="CD15" s="133" t="e">
        <f t="shared" si="65"/>
        <v>#NUM!</v>
      </c>
      <c r="CE15" s="126" t="str">
        <f t="shared" si="66"/>
        <v/>
      </c>
      <c r="CF15" s="128" t="str">
        <f t="shared" si="67"/>
        <v/>
      </c>
      <c r="CG15" s="128" t="e">
        <f t="shared" si="68"/>
        <v>#NUM!</v>
      </c>
      <c r="CH15" s="111" t="str">
        <f t="shared" si="69"/>
        <v/>
      </c>
      <c r="CI15" s="152">
        <f t="shared" si="70"/>
        <v>116</v>
      </c>
      <c r="CJ15" s="153" t="e">
        <f t="shared" si="71"/>
        <v>#VALUE!</v>
      </c>
      <c r="CK15" s="153" t="e">
        <f t="shared" si="72"/>
        <v>#NUM!</v>
      </c>
      <c r="CL15" s="154" t="e">
        <f t="shared" si="73"/>
        <v>#NUM!</v>
      </c>
      <c r="CM15" s="126" t="str">
        <f t="shared" si="74"/>
        <v/>
      </c>
      <c r="CN15" s="128" t="str">
        <f t="shared" si="75"/>
        <v/>
      </c>
      <c r="CO15" s="128" t="e">
        <f t="shared" si="76"/>
        <v>#NUM!</v>
      </c>
      <c r="CP15" s="111" t="str">
        <f t="shared" si="77"/>
        <v/>
      </c>
      <c r="CQ15" s="155">
        <f t="shared" si="78"/>
        <v>117</v>
      </c>
      <c r="CR15" s="156" t="e">
        <f t="shared" si="79"/>
        <v>#VALUE!</v>
      </c>
      <c r="CS15" s="156" t="e">
        <f t="shared" si="80"/>
        <v>#NUM!</v>
      </c>
      <c r="CT15" s="157" t="e">
        <f t="shared" si="81"/>
        <v>#NUM!</v>
      </c>
      <c r="CU15" s="126" t="str">
        <f t="shared" si="82"/>
        <v/>
      </c>
      <c r="CV15" s="128" t="str">
        <f t="shared" si="83"/>
        <v/>
      </c>
      <c r="CW15" s="128" t="e">
        <f t="shared" si="84"/>
        <v>#NUM!</v>
      </c>
      <c r="CX15" s="111" t="str">
        <f t="shared" si="85"/>
        <v/>
      </c>
      <c r="CY15" s="155">
        <f t="shared" si="86"/>
        <v>118</v>
      </c>
      <c r="CZ15" s="156" t="e">
        <f t="shared" si="87"/>
        <v>#VALUE!</v>
      </c>
      <c r="DA15" s="156" t="e">
        <f t="shared" si="88"/>
        <v>#NUM!</v>
      </c>
      <c r="DB15" s="157" t="e">
        <f t="shared" si="89"/>
        <v>#NUM!</v>
      </c>
      <c r="DC15" s="126" t="str">
        <f t="shared" si="90"/>
        <v/>
      </c>
      <c r="DD15" s="128" t="str">
        <f t="shared" si="91"/>
        <v/>
      </c>
      <c r="DE15" s="128" t="e">
        <f t="shared" si="92"/>
        <v>#NUM!</v>
      </c>
      <c r="DF15" s="111" t="str">
        <f t="shared" si="93"/>
        <v/>
      </c>
      <c r="DG15" s="155">
        <f t="shared" si="94"/>
        <v>119</v>
      </c>
      <c r="DH15" s="156" t="e">
        <f t="shared" si="95"/>
        <v>#VALUE!</v>
      </c>
      <c r="DI15" s="156" t="e">
        <f t="shared" si="96"/>
        <v>#NUM!</v>
      </c>
      <c r="DJ15" s="157" t="e">
        <f t="shared" si="97"/>
        <v>#NUM!</v>
      </c>
      <c r="DK15" s="126" t="str">
        <f t="shared" si="98"/>
        <v/>
      </c>
      <c r="DL15" s="128" t="str">
        <f t="shared" si="99"/>
        <v/>
      </c>
      <c r="DM15" s="128" t="e">
        <f t="shared" si="100"/>
        <v>#NUM!</v>
      </c>
      <c r="DN15" s="111" t="str">
        <f t="shared" si="101"/>
        <v/>
      </c>
      <c r="DO15" s="155">
        <f t="shared" si="102"/>
        <v>120</v>
      </c>
      <c r="DP15" s="156" t="e">
        <f t="shared" si="103"/>
        <v>#VALUE!</v>
      </c>
      <c r="DQ15" s="156" t="e">
        <f t="shared" si="104"/>
        <v>#NUM!</v>
      </c>
      <c r="DR15" s="157" t="e">
        <f t="shared" si="105"/>
        <v>#NUM!</v>
      </c>
      <c r="DS15" s="126" t="str">
        <f t="shared" si="106"/>
        <v/>
      </c>
      <c r="DT15" s="128" t="str">
        <f t="shared" si="107"/>
        <v/>
      </c>
      <c r="DU15" s="128" t="str">
        <f t="shared" si="108"/>
        <v/>
      </c>
      <c r="DV15" s="111" t="str">
        <f t="shared" si="109"/>
        <v/>
      </c>
      <c r="DW15" s="155">
        <f t="shared" si="110"/>
        <v>121</v>
      </c>
      <c r="DX15" s="156" t="e">
        <f t="shared" si="111"/>
        <v>#VALUE!</v>
      </c>
      <c r="DY15" s="156">
        <f t="shared" si="112"/>
        <v>0</v>
      </c>
      <c r="DZ15" s="157">
        <f t="shared" si="113"/>
        <v>0</v>
      </c>
      <c r="EA15" s="126" t="str">
        <f t="shared" si="114"/>
        <v/>
      </c>
      <c r="EB15" s="128" t="str">
        <f t="shared" si="115"/>
        <v/>
      </c>
      <c r="EC15" s="128" t="str">
        <f t="shared" si="116"/>
        <v/>
      </c>
      <c r="ED15" s="111" t="str">
        <f t="shared" si="117"/>
        <v/>
      </c>
      <c r="EE15" s="155">
        <f t="shared" si="118"/>
        <v>122</v>
      </c>
      <c r="EF15" s="156" t="e">
        <f t="shared" si="119"/>
        <v>#VALUE!</v>
      </c>
      <c r="EG15" s="156">
        <f t="shared" si="120"/>
        <v>0</v>
      </c>
      <c r="EH15" s="157">
        <f t="shared" si="121"/>
        <v>0</v>
      </c>
      <c r="EI15" s="126" t="str">
        <f t="shared" si="122"/>
        <v/>
      </c>
      <c r="EJ15" s="128" t="str">
        <f t="shared" si="123"/>
        <v/>
      </c>
      <c r="EK15" s="128" t="str">
        <f t="shared" si="124"/>
        <v/>
      </c>
      <c r="EL15" s="111" t="str">
        <f t="shared" si="125"/>
        <v/>
      </c>
      <c r="EM15" s="155">
        <f t="shared" si="126"/>
        <v>123</v>
      </c>
      <c r="EN15" s="156" t="e">
        <f t="shared" si="127"/>
        <v>#VALUE!</v>
      </c>
      <c r="EO15" s="156">
        <f t="shared" si="128"/>
        <v>0</v>
      </c>
      <c r="EP15" s="157">
        <f t="shared" si="129"/>
        <v>0</v>
      </c>
      <c r="EQ15" s="126" t="str">
        <f t="shared" si="130"/>
        <v/>
      </c>
      <c r="ER15" s="128" t="str">
        <f t="shared" si="131"/>
        <v/>
      </c>
      <c r="ES15" s="128" t="str">
        <f t="shared" si="132"/>
        <v/>
      </c>
      <c r="ET15" s="111" t="str">
        <f t="shared" si="133"/>
        <v/>
      </c>
      <c r="EU15" s="155">
        <f t="shared" si="134"/>
        <v>124</v>
      </c>
      <c r="EV15" s="156" t="e">
        <f t="shared" si="135"/>
        <v>#VALUE!</v>
      </c>
      <c r="EW15" s="156">
        <f t="shared" si="136"/>
        <v>0</v>
      </c>
      <c r="EX15" s="157">
        <f t="shared" si="137"/>
        <v>0</v>
      </c>
      <c r="EY15" s="126" t="str">
        <f t="shared" si="138"/>
        <v/>
      </c>
      <c r="EZ15" s="128" t="str">
        <f t="shared" si="139"/>
        <v/>
      </c>
      <c r="FA15" s="128" t="str">
        <f t="shared" si="140"/>
        <v/>
      </c>
      <c r="FB15" s="111" t="str">
        <f t="shared" si="141"/>
        <v/>
      </c>
      <c r="FC15" s="155">
        <f t="shared" si="142"/>
        <v>125</v>
      </c>
      <c r="FD15" s="156" t="e">
        <f t="shared" si="143"/>
        <v>#NUM!</v>
      </c>
      <c r="FE15" s="156">
        <f t="shared" si="144"/>
        <v>0</v>
      </c>
      <c r="FF15" s="157">
        <f t="shared" si="145"/>
        <v>0</v>
      </c>
      <c r="FG15" s="126" t="str">
        <f t="shared" si="146"/>
        <v/>
      </c>
      <c r="FH15" s="128" t="str">
        <f t="shared" si="147"/>
        <v/>
      </c>
      <c r="FI15" s="128" t="str">
        <f t="shared" si="148"/>
        <v/>
      </c>
      <c r="FJ15" s="111" t="str">
        <f t="shared" si="149"/>
        <v/>
      </c>
      <c r="FK15" s="155">
        <f t="shared" si="150"/>
        <v>126</v>
      </c>
      <c r="FL15" s="156" t="e">
        <f t="shared" si="151"/>
        <v>#NUM!</v>
      </c>
      <c r="FM15" s="156">
        <f t="shared" si="152"/>
        <v>0</v>
      </c>
      <c r="FN15" s="157">
        <f t="shared" si="153"/>
        <v>0</v>
      </c>
      <c r="FO15" s="126" t="str">
        <f t="shared" si="154"/>
        <v/>
      </c>
      <c r="FP15" s="128" t="str">
        <f t="shared" si="155"/>
        <v/>
      </c>
      <c r="FQ15" s="128" t="str">
        <f t="shared" si="156"/>
        <v/>
      </c>
      <c r="FR15" s="111" t="str">
        <f t="shared" si="157"/>
        <v/>
      </c>
      <c r="FS15" s="155">
        <f t="shared" si="158"/>
        <v>126</v>
      </c>
      <c r="FT15" s="156" t="e">
        <f t="shared" si="159"/>
        <v>#NUM!</v>
      </c>
      <c r="FU15" s="156">
        <f t="shared" si="160"/>
        <v>0</v>
      </c>
      <c r="FV15" s="157">
        <f t="shared" si="161"/>
        <v>0</v>
      </c>
      <c r="FW15" s="126" t="str">
        <f t="shared" si="162"/>
        <v/>
      </c>
      <c r="FX15" s="128" t="str">
        <f t="shared" si="163"/>
        <v/>
      </c>
      <c r="FY15" s="128" t="str">
        <f t="shared" si="164"/>
        <v/>
      </c>
      <c r="FZ15" s="111" t="str">
        <f t="shared" si="165"/>
        <v/>
      </c>
      <c r="GA15" s="155">
        <f t="shared" si="166"/>
        <v>126</v>
      </c>
      <c r="GB15" s="156" t="e">
        <f t="shared" si="167"/>
        <v>#NUM!</v>
      </c>
      <c r="GC15" s="156">
        <f t="shared" si="168"/>
        <v>0</v>
      </c>
      <c r="GD15" s="157">
        <f t="shared" si="169"/>
        <v>0</v>
      </c>
      <c r="GE15" s="126" t="str">
        <f t="shared" si="170"/>
        <v/>
      </c>
      <c r="GF15" s="128" t="str">
        <f t="shared" si="171"/>
        <v/>
      </c>
      <c r="GG15" s="128" t="str">
        <f t="shared" si="172"/>
        <v/>
      </c>
      <c r="GH15" s="111" t="str">
        <f t="shared" si="173"/>
        <v/>
      </c>
      <c r="GI15" s="155">
        <f t="shared" si="174"/>
        <v>126</v>
      </c>
      <c r="GJ15" s="156" t="e">
        <f t="shared" si="175"/>
        <v>#NUM!</v>
      </c>
      <c r="GK15" s="156">
        <f t="shared" si="176"/>
        <v>0</v>
      </c>
      <c r="GL15" s="157">
        <f t="shared" si="177"/>
        <v>0</v>
      </c>
      <c r="GM15" s="126" t="str">
        <f t="shared" si="178"/>
        <v/>
      </c>
      <c r="GN15" s="128" t="str">
        <f t="shared" si="179"/>
        <v/>
      </c>
      <c r="GO15" s="128" t="str">
        <f t="shared" si="180"/>
        <v/>
      </c>
      <c r="GP15" s="111" t="str">
        <f t="shared" si="181"/>
        <v/>
      </c>
      <c r="GQ15" s="155">
        <f t="shared" si="182"/>
        <v>126</v>
      </c>
      <c r="GR15" s="156" t="e">
        <f t="shared" si="183"/>
        <v>#NUM!</v>
      </c>
      <c r="GS15" s="156">
        <f t="shared" si="184"/>
        <v>0</v>
      </c>
      <c r="GT15" s="157">
        <f t="shared" si="185"/>
        <v>0</v>
      </c>
      <c r="GU15" s="126" t="str">
        <f t="shared" si="186"/>
        <v/>
      </c>
      <c r="GV15" s="128" t="str">
        <f t="shared" si="187"/>
        <v/>
      </c>
      <c r="GW15" s="128" t="str">
        <f t="shared" si="188"/>
        <v/>
      </c>
      <c r="GX15" s="111" t="str">
        <f t="shared" si="189"/>
        <v/>
      </c>
      <c r="GY15" s="12">
        <f t="shared" si="190"/>
        <v>12</v>
      </c>
    </row>
    <row r="16" spans="1:207" ht="36.75" customHeight="1">
      <c r="A16" s="17"/>
      <c r="B16" s="17"/>
      <c r="C16" s="20">
        <v>11</v>
      </c>
      <c r="D16" s="25"/>
      <c r="E16" s="25"/>
      <c r="F16" s="31"/>
      <c r="G16" s="34"/>
      <c r="H16" s="39"/>
      <c r="I16" s="42"/>
      <c r="J16" s="45" t="str">
        <f t="shared" si="0"/>
        <v/>
      </c>
      <c r="K16" s="47">
        <f>SUMIF($F$49:$F$125,D17,$D$49:$D$125)</f>
        <v>0</v>
      </c>
      <c r="L16" s="49"/>
      <c r="M16" s="49"/>
      <c r="N16" s="45" t="str">
        <f>IF(ISERROR(VLOOKUP(L16,償却率!$A$2:$B$51,2)),"",(VLOOKUP(L16,償却率!$A$2:$B$51,2)))</f>
        <v/>
      </c>
      <c r="O16" s="45" t="str">
        <f>IF(ISERROR(IF(J16="定額",LOOKUP(M16,新償却率!$A$2:$A$51,新償却率!$B$2:$B$51),LOOKUP(M16,償却率!$A$2:$A$51,償却率!$B$2:$B$51))),"",(IF(J16="定額",LOOKUP(M16,新償却率!$A$2:$A$51,新償却率!$B$2:$B$51),LOOKUP(M16,償却率!$A$2:$A$51,償却率!$B$2:$B$51))))</f>
        <v/>
      </c>
      <c r="P16" s="56">
        <f t="shared" si="1"/>
        <v>-1</v>
      </c>
      <c r="Q16" s="56">
        <f t="shared" si="2"/>
        <v>-1</v>
      </c>
      <c r="R16" s="56">
        <f t="shared" si="3"/>
        <v>0</v>
      </c>
      <c r="S16" s="49"/>
      <c r="T16" s="67">
        <f t="shared" si="4"/>
        <v>1900</v>
      </c>
      <c r="U16" s="67">
        <f t="shared" si="5"/>
        <v>1</v>
      </c>
      <c r="V16" s="67">
        <f t="shared" si="6"/>
        <v>0</v>
      </c>
      <c r="W16" s="81" t="e">
        <f t="shared" si="7"/>
        <v>#NUM!</v>
      </c>
      <c r="X16" s="84" t="e">
        <f t="shared" si="8"/>
        <v>#NUM!</v>
      </c>
      <c r="Y16" s="84" t="e">
        <f t="shared" si="9"/>
        <v>#VALUE!</v>
      </c>
      <c r="Z16" s="86">
        <f t="shared" si="10"/>
        <v>107</v>
      </c>
      <c r="AA16" s="86">
        <f t="shared" si="11"/>
        <v>11</v>
      </c>
      <c r="AB16" s="86">
        <f t="shared" si="12"/>
        <v>366</v>
      </c>
      <c r="AC16" s="89" t="e">
        <f t="shared" si="13"/>
        <v>#NUM!</v>
      </c>
      <c r="AD16" s="90" t="e">
        <f t="shared" si="14"/>
        <v>#NUM!</v>
      </c>
      <c r="AE16" s="95">
        <f t="shared" si="15"/>
        <v>109</v>
      </c>
      <c r="AF16" s="99" t="e">
        <f t="shared" si="16"/>
        <v>#VALUE!</v>
      </c>
      <c r="AG16" s="99" t="e">
        <f t="shared" si="17"/>
        <v>#NUM!</v>
      </c>
      <c r="AH16" s="21" t="e">
        <f t="shared" si="18"/>
        <v>#NUM!</v>
      </c>
      <c r="AI16" s="102" t="e">
        <f t="shared" si="19"/>
        <v>#NUM!</v>
      </c>
      <c r="AJ16" s="105" t="e">
        <f t="shared" si="20"/>
        <v>#NUM!</v>
      </c>
      <c r="AK16" s="108" t="e">
        <f t="shared" si="21"/>
        <v>#NUM!</v>
      </c>
      <c r="AL16" s="111" t="e">
        <f t="shared" si="191"/>
        <v>#NUM!</v>
      </c>
      <c r="AM16" s="115">
        <f t="shared" si="22"/>
        <v>110</v>
      </c>
      <c r="AN16" s="118" t="e">
        <f t="shared" si="23"/>
        <v>#VALUE!</v>
      </c>
      <c r="AO16" s="99" t="e">
        <f t="shared" si="24"/>
        <v>#NUM!</v>
      </c>
      <c r="AP16" s="21" t="e">
        <f t="shared" si="25"/>
        <v>#NUM!</v>
      </c>
      <c r="AQ16" s="102" t="str">
        <f t="shared" si="26"/>
        <v/>
      </c>
      <c r="AR16" s="105" t="str">
        <f t="shared" si="27"/>
        <v/>
      </c>
      <c r="AS16" s="108" t="e">
        <f t="shared" si="28"/>
        <v>#NUM!</v>
      </c>
      <c r="AT16" s="119" t="str">
        <f t="shared" si="29"/>
        <v/>
      </c>
      <c r="AU16" s="115">
        <f t="shared" si="30"/>
        <v>111</v>
      </c>
      <c r="AV16" s="99" t="e">
        <f t="shared" si="31"/>
        <v>#VALUE!</v>
      </c>
      <c r="AW16" s="99" t="e">
        <f t="shared" si="32"/>
        <v>#NUM!</v>
      </c>
      <c r="AX16" s="21" t="e">
        <f t="shared" si="33"/>
        <v>#NUM!</v>
      </c>
      <c r="AY16" s="126" t="str">
        <f t="shared" si="34"/>
        <v/>
      </c>
      <c r="AZ16" s="128" t="str">
        <f t="shared" si="35"/>
        <v/>
      </c>
      <c r="BA16" s="128" t="e">
        <f t="shared" si="36"/>
        <v>#NUM!</v>
      </c>
      <c r="BB16" s="111" t="str">
        <f t="shared" si="37"/>
        <v/>
      </c>
      <c r="BC16" s="130">
        <f t="shared" si="38"/>
        <v>112</v>
      </c>
      <c r="BD16" s="131" t="e">
        <f t="shared" si="39"/>
        <v>#VALUE!</v>
      </c>
      <c r="BE16" s="131" t="e">
        <f t="shared" si="40"/>
        <v>#NUM!</v>
      </c>
      <c r="BF16" s="133" t="e">
        <f t="shared" si="41"/>
        <v>#NUM!</v>
      </c>
      <c r="BG16" s="126" t="str">
        <f t="shared" si="42"/>
        <v/>
      </c>
      <c r="BH16" s="128" t="str">
        <f t="shared" si="43"/>
        <v/>
      </c>
      <c r="BI16" s="128" t="e">
        <f t="shared" si="44"/>
        <v>#NUM!</v>
      </c>
      <c r="BJ16" s="111" t="str">
        <f t="shared" si="45"/>
        <v/>
      </c>
      <c r="BK16" s="130">
        <f t="shared" si="46"/>
        <v>113</v>
      </c>
      <c r="BL16" s="131" t="e">
        <f t="shared" si="47"/>
        <v>#VALUE!</v>
      </c>
      <c r="BM16" s="131" t="e">
        <f t="shared" si="48"/>
        <v>#NUM!</v>
      </c>
      <c r="BN16" s="133" t="e">
        <f t="shared" si="49"/>
        <v>#NUM!</v>
      </c>
      <c r="BO16" s="126" t="str">
        <f t="shared" si="50"/>
        <v/>
      </c>
      <c r="BP16" s="128" t="str">
        <f t="shared" si="51"/>
        <v/>
      </c>
      <c r="BQ16" s="128" t="e">
        <f t="shared" si="52"/>
        <v>#NUM!</v>
      </c>
      <c r="BR16" s="111" t="str">
        <f t="shared" si="53"/>
        <v/>
      </c>
      <c r="BS16" s="130">
        <f t="shared" si="54"/>
        <v>114</v>
      </c>
      <c r="BT16" s="131" t="e">
        <f t="shared" si="55"/>
        <v>#VALUE!</v>
      </c>
      <c r="BU16" s="131" t="e">
        <f t="shared" si="56"/>
        <v>#NUM!</v>
      </c>
      <c r="BV16" s="133" t="e">
        <f t="shared" si="57"/>
        <v>#NUM!</v>
      </c>
      <c r="BW16" s="126" t="str">
        <f t="shared" si="58"/>
        <v/>
      </c>
      <c r="BX16" s="128" t="str">
        <f t="shared" si="59"/>
        <v/>
      </c>
      <c r="BY16" s="128" t="e">
        <f t="shared" si="60"/>
        <v>#NUM!</v>
      </c>
      <c r="BZ16" s="111" t="str">
        <f t="shared" si="61"/>
        <v/>
      </c>
      <c r="CA16" s="130">
        <f t="shared" si="62"/>
        <v>115</v>
      </c>
      <c r="CB16" s="131" t="e">
        <f t="shared" si="63"/>
        <v>#VALUE!</v>
      </c>
      <c r="CC16" s="131" t="e">
        <f t="shared" si="64"/>
        <v>#NUM!</v>
      </c>
      <c r="CD16" s="133" t="e">
        <f t="shared" si="65"/>
        <v>#NUM!</v>
      </c>
      <c r="CE16" s="126" t="str">
        <f t="shared" si="66"/>
        <v/>
      </c>
      <c r="CF16" s="128" t="str">
        <f t="shared" si="67"/>
        <v/>
      </c>
      <c r="CG16" s="128" t="e">
        <f t="shared" si="68"/>
        <v>#NUM!</v>
      </c>
      <c r="CH16" s="111" t="str">
        <f t="shared" si="69"/>
        <v/>
      </c>
      <c r="CI16" s="152">
        <f t="shared" si="70"/>
        <v>116</v>
      </c>
      <c r="CJ16" s="153" t="e">
        <f t="shared" si="71"/>
        <v>#VALUE!</v>
      </c>
      <c r="CK16" s="153" t="e">
        <f t="shared" si="72"/>
        <v>#NUM!</v>
      </c>
      <c r="CL16" s="154" t="e">
        <f t="shared" si="73"/>
        <v>#NUM!</v>
      </c>
      <c r="CM16" s="126" t="str">
        <f t="shared" si="74"/>
        <v/>
      </c>
      <c r="CN16" s="128" t="str">
        <f t="shared" si="75"/>
        <v/>
      </c>
      <c r="CO16" s="128" t="e">
        <f t="shared" si="76"/>
        <v>#NUM!</v>
      </c>
      <c r="CP16" s="111" t="str">
        <f t="shared" si="77"/>
        <v/>
      </c>
      <c r="CQ16" s="155">
        <f t="shared" si="78"/>
        <v>117</v>
      </c>
      <c r="CR16" s="156" t="e">
        <f t="shared" si="79"/>
        <v>#VALUE!</v>
      </c>
      <c r="CS16" s="156" t="e">
        <f t="shared" si="80"/>
        <v>#NUM!</v>
      </c>
      <c r="CT16" s="157" t="e">
        <f t="shared" si="81"/>
        <v>#NUM!</v>
      </c>
      <c r="CU16" s="126" t="str">
        <f t="shared" si="82"/>
        <v/>
      </c>
      <c r="CV16" s="128" t="str">
        <f t="shared" si="83"/>
        <v/>
      </c>
      <c r="CW16" s="128" t="e">
        <f t="shared" si="84"/>
        <v>#NUM!</v>
      </c>
      <c r="CX16" s="111" t="str">
        <f t="shared" si="85"/>
        <v/>
      </c>
      <c r="CY16" s="155">
        <f t="shared" si="86"/>
        <v>118</v>
      </c>
      <c r="CZ16" s="156" t="e">
        <f t="shared" si="87"/>
        <v>#VALUE!</v>
      </c>
      <c r="DA16" s="156" t="e">
        <f t="shared" si="88"/>
        <v>#NUM!</v>
      </c>
      <c r="DB16" s="157" t="e">
        <f t="shared" si="89"/>
        <v>#NUM!</v>
      </c>
      <c r="DC16" s="126" t="str">
        <f t="shared" si="90"/>
        <v/>
      </c>
      <c r="DD16" s="128" t="str">
        <f t="shared" si="91"/>
        <v/>
      </c>
      <c r="DE16" s="128" t="e">
        <f t="shared" si="92"/>
        <v>#NUM!</v>
      </c>
      <c r="DF16" s="111" t="str">
        <f t="shared" si="93"/>
        <v/>
      </c>
      <c r="DG16" s="155">
        <f t="shared" si="94"/>
        <v>119</v>
      </c>
      <c r="DH16" s="156" t="e">
        <f t="shared" si="95"/>
        <v>#VALUE!</v>
      </c>
      <c r="DI16" s="156" t="e">
        <f t="shared" si="96"/>
        <v>#NUM!</v>
      </c>
      <c r="DJ16" s="157" t="e">
        <f t="shared" si="97"/>
        <v>#NUM!</v>
      </c>
      <c r="DK16" s="126" t="str">
        <f t="shared" si="98"/>
        <v/>
      </c>
      <c r="DL16" s="128" t="str">
        <f t="shared" si="99"/>
        <v/>
      </c>
      <c r="DM16" s="128" t="e">
        <f t="shared" si="100"/>
        <v>#NUM!</v>
      </c>
      <c r="DN16" s="111" t="str">
        <f t="shared" si="101"/>
        <v/>
      </c>
      <c r="DO16" s="155">
        <f t="shared" si="102"/>
        <v>120</v>
      </c>
      <c r="DP16" s="156" t="e">
        <f t="shared" si="103"/>
        <v>#VALUE!</v>
      </c>
      <c r="DQ16" s="156" t="e">
        <f t="shared" si="104"/>
        <v>#NUM!</v>
      </c>
      <c r="DR16" s="157" t="e">
        <f t="shared" si="105"/>
        <v>#NUM!</v>
      </c>
      <c r="DS16" s="126" t="str">
        <f t="shared" si="106"/>
        <v/>
      </c>
      <c r="DT16" s="128" t="str">
        <f t="shared" si="107"/>
        <v/>
      </c>
      <c r="DU16" s="128" t="str">
        <f t="shared" si="108"/>
        <v/>
      </c>
      <c r="DV16" s="111" t="str">
        <f t="shared" si="109"/>
        <v/>
      </c>
      <c r="DW16" s="155">
        <f t="shared" si="110"/>
        <v>121</v>
      </c>
      <c r="DX16" s="156" t="e">
        <f t="shared" si="111"/>
        <v>#VALUE!</v>
      </c>
      <c r="DY16" s="156">
        <f t="shared" si="112"/>
        <v>0</v>
      </c>
      <c r="DZ16" s="157">
        <f t="shared" si="113"/>
        <v>0</v>
      </c>
      <c r="EA16" s="126" t="str">
        <f t="shared" si="114"/>
        <v/>
      </c>
      <c r="EB16" s="128" t="str">
        <f t="shared" si="115"/>
        <v/>
      </c>
      <c r="EC16" s="128" t="str">
        <f t="shared" si="116"/>
        <v/>
      </c>
      <c r="ED16" s="111" t="str">
        <f t="shared" si="117"/>
        <v/>
      </c>
      <c r="EE16" s="155">
        <f t="shared" si="118"/>
        <v>122</v>
      </c>
      <c r="EF16" s="156" t="e">
        <f t="shared" si="119"/>
        <v>#VALUE!</v>
      </c>
      <c r="EG16" s="156">
        <f t="shared" si="120"/>
        <v>0</v>
      </c>
      <c r="EH16" s="157">
        <f t="shared" si="121"/>
        <v>0</v>
      </c>
      <c r="EI16" s="126" t="str">
        <f t="shared" si="122"/>
        <v/>
      </c>
      <c r="EJ16" s="128" t="str">
        <f t="shared" si="123"/>
        <v/>
      </c>
      <c r="EK16" s="128" t="str">
        <f t="shared" si="124"/>
        <v/>
      </c>
      <c r="EL16" s="111" t="str">
        <f t="shared" si="125"/>
        <v/>
      </c>
      <c r="EM16" s="155">
        <f t="shared" si="126"/>
        <v>123</v>
      </c>
      <c r="EN16" s="156" t="e">
        <f t="shared" si="127"/>
        <v>#VALUE!</v>
      </c>
      <c r="EO16" s="156">
        <f t="shared" si="128"/>
        <v>0</v>
      </c>
      <c r="EP16" s="157">
        <f t="shared" si="129"/>
        <v>0</v>
      </c>
      <c r="EQ16" s="126" t="str">
        <f t="shared" si="130"/>
        <v/>
      </c>
      <c r="ER16" s="128" t="str">
        <f t="shared" si="131"/>
        <v/>
      </c>
      <c r="ES16" s="128" t="str">
        <f t="shared" si="132"/>
        <v/>
      </c>
      <c r="ET16" s="111" t="str">
        <f t="shared" si="133"/>
        <v/>
      </c>
      <c r="EU16" s="155">
        <f t="shared" si="134"/>
        <v>124</v>
      </c>
      <c r="EV16" s="156" t="e">
        <f t="shared" si="135"/>
        <v>#VALUE!</v>
      </c>
      <c r="EW16" s="156">
        <f t="shared" si="136"/>
        <v>0</v>
      </c>
      <c r="EX16" s="157">
        <f t="shared" si="137"/>
        <v>0</v>
      </c>
      <c r="EY16" s="126" t="str">
        <f t="shared" si="138"/>
        <v/>
      </c>
      <c r="EZ16" s="128" t="str">
        <f t="shared" si="139"/>
        <v/>
      </c>
      <c r="FA16" s="128" t="str">
        <f t="shared" si="140"/>
        <v/>
      </c>
      <c r="FB16" s="111" t="str">
        <f t="shared" si="141"/>
        <v/>
      </c>
      <c r="FC16" s="155">
        <f t="shared" si="142"/>
        <v>125</v>
      </c>
      <c r="FD16" s="156" t="e">
        <f t="shared" si="143"/>
        <v>#NUM!</v>
      </c>
      <c r="FE16" s="156">
        <f t="shared" si="144"/>
        <v>0</v>
      </c>
      <c r="FF16" s="157">
        <f t="shared" si="145"/>
        <v>0</v>
      </c>
      <c r="FG16" s="126" t="str">
        <f t="shared" si="146"/>
        <v/>
      </c>
      <c r="FH16" s="128" t="str">
        <f t="shared" si="147"/>
        <v/>
      </c>
      <c r="FI16" s="128" t="str">
        <f t="shared" si="148"/>
        <v/>
      </c>
      <c r="FJ16" s="111" t="str">
        <f t="shared" si="149"/>
        <v/>
      </c>
      <c r="FK16" s="155">
        <f t="shared" si="150"/>
        <v>126</v>
      </c>
      <c r="FL16" s="156" t="e">
        <f t="shared" si="151"/>
        <v>#NUM!</v>
      </c>
      <c r="FM16" s="156">
        <f t="shared" si="152"/>
        <v>0</v>
      </c>
      <c r="FN16" s="157">
        <f t="shared" si="153"/>
        <v>0</v>
      </c>
      <c r="FO16" s="126" t="str">
        <f t="shared" si="154"/>
        <v/>
      </c>
      <c r="FP16" s="128" t="str">
        <f t="shared" si="155"/>
        <v/>
      </c>
      <c r="FQ16" s="128" t="str">
        <f t="shared" si="156"/>
        <v/>
      </c>
      <c r="FR16" s="111" t="str">
        <f t="shared" si="157"/>
        <v/>
      </c>
      <c r="FS16" s="155">
        <f t="shared" si="158"/>
        <v>126</v>
      </c>
      <c r="FT16" s="156" t="e">
        <f t="shared" si="159"/>
        <v>#NUM!</v>
      </c>
      <c r="FU16" s="156">
        <f t="shared" si="160"/>
        <v>0</v>
      </c>
      <c r="FV16" s="157">
        <f t="shared" si="161"/>
        <v>0</v>
      </c>
      <c r="FW16" s="126" t="str">
        <f t="shared" si="162"/>
        <v/>
      </c>
      <c r="FX16" s="128" t="str">
        <f t="shared" si="163"/>
        <v/>
      </c>
      <c r="FY16" s="128" t="str">
        <f t="shared" si="164"/>
        <v/>
      </c>
      <c r="FZ16" s="111" t="str">
        <f t="shared" si="165"/>
        <v/>
      </c>
      <c r="GA16" s="155">
        <f t="shared" si="166"/>
        <v>126</v>
      </c>
      <c r="GB16" s="156" t="e">
        <f t="shared" si="167"/>
        <v>#NUM!</v>
      </c>
      <c r="GC16" s="156">
        <f t="shared" si="168"/>
        <v>0</v>
      </c>
      <c r="GD16" s="157">
        <f t="shared" si="169"/>
        <v>0</v>
      </c>
      <c r="GE16" s="126" t="str">
        <f t="shared" si="170"/>
        <v/>
      </c>
      <c r="GF16" s="128" t="str">
        <f t="shared" si="171"/>
        <v/>
      </c>
      <c r="GG16" s="128" t="str">
        <f t="shared" si="172"/>
        <v/>
      </c>
      <c r="GH16" s="111" t="str">
        <f t="shared" si="173"/>
        <v/>
      </c>
      <c r="GI16" s="155">
        <f t="shared" si="174"/>
        <v>126</v>
      </c>
      <c r="GJ16" s="156" t="e">
        <f t="shared" si="175"/>
        <v>#NUM!</v>
      </c>
      <c r="GK16" s="156">
        <f t="shared" si="176"/>
        <v>0</v>
      </c>
      <c r="GL16" s="157">
        <f t="shared" si="177"/>
        <v>0</v>
      </c>
      <c r="GM16" s="126" t="str">
        <f t="shared" si="178"/>
        <v/>
      </c>
      <c r="GN16" s="128" t="str">
        <f t="shared" si="179"/>
        <v/>
      </c>
      <c r="GO16" s="128" t="str">
        <f t="shared" si="180"/>
        <v/>
      </c>
      <c r="GP16" s="111" t="str">
        <f t="shared" si="181"/>
        <v/>
      </c>
      <c r="GQ16" s="155">
        <f t="shared" si="182"/>
        <v>126</v>
      </c>
      <c r="GR16" s="156" t="e">
        <f t="shared" si="183"/>
        <v>#NUM!</v>
      </c>
      <c r="GS16" s="156">
        <f t="shared" si="184"/>
        <v>0</v>
      </c>
      <c r="GT16" s="157">
        <f t="shared" si="185"/>
        <v>0</v>
      </c>
      <c r="GU16" s="126" t="str">
        <f t="shared" si="186"/>
        <v/>
      </c>
      <c r="GV16" s="128" t="str">
        <f t="shared" si="187"/>
        <v/>
      </c>
      <c r="GW16" s="128" t="str">
        <f t="shared" si="188"/>
        <v/>
      </c>
      <c r="GX16" s="111" t="str">
        <f t="shared" si="189"/>
        <v/>
      </c>
      <c r="GY16" s="12">
        <f t="shared" si="190"/>
        <v>12</v>
      </c>
    </row>
    <row r="17" spans="1:16384" ht="36.75" customHeight="1">
      <c r="A17" s="17"/>
      <c r="B17" s="17"/>
      <c r="C17" s="20">
        <v>12</v>
      </c>
      <c r="D17" s="25"/>
      <c r="E17" s="25"/>
      <c r="F17" s="31"/>
      <c r="G17" s="34"/>
      <c r="H17" s="39"/>
      <c r="I17" s="42"/>
      <c r="J17" s="45" t="str">
        <f t="shared" si="0"/>
        <v/>
      </c>
      <c r="K17" s="47">
        <f>SUMIF($F$49:$F$125,D18,$D$49:$D$125)</f>
        <v>0</v>
      </c>
      <c r="L17" s="49"/>
      <c r="M17" s="49"/>
      <c r="N17" s="45" t="str">
        <f>IF(ISERROR(VLOOKUP(L17,償却率!$A$2:$B$51,2)),"",(VLOOKUP(L17,償却率!$A$2:$B$51,2)))</f>
        <v/>
      </c>
      <c r="O17" s="45" t="str">
        <f>IF(ISERROR(IF(J17="定額",LOOKUP(M17,新償却率!$A$2:$A$51,新償却率!$B$2:$B$51),LOOKUP(M17,償却率!$A$2:$A$51,償却率!$B$2:$B$51))),"",(IF(J17="定額",LOOKUP(M17,新償却率!$A$2:$A$51,新償却率!$B$2:$B$51),LOOKUP(M17,償却率!$A$2:$A$51,償却率!$B$2:$B$51))))</f>
        <v/>
      </c>
      <c r="P17" s="56">
        <f t="shared" si="1"/>
        <v>-1</v>
      </c>
      <c r="Q17" s="56">
        <f t="shared" si="2"/>
        <v>-1</v>
      </c>
      <c r="R17" s="56">
        <f t="shared" si="3"/>
        <v>0</v>
      </c>
      <c r="S17" s="49"/>
      <c r="T17" s="67">
        <f t="shared" si="4"/>
        <v>1900</v>
      </c>
      <c r="U17" s="67">
        <f t="shared" si="5"/>
        <v>1</v>
      </c>
      <c r="V17" s="67">
        <f t="shared" si="6"/>
        <v>0</v>
      </c>
      <c r="W17" s="81" t="e">
        <f t="shared" si="7"/>
        <v>#NUM!</v>
      </c>
      <c r="X17" s="84" t="e">
        <f t="shared" si="8"/>
        <v>#NUM!</v>
      </c>
      <c r="Y17" s="84" t="e">
        <f t="shared" si="9"/>
        <v>#VALUE!</v>
      </c>
      <c r="Z17" s="86">
        <f t="shared" si="10"/>
        <v>107</v>
      </c>
      <c r="AA17" s="86">
        <f t="shared" si="11"/>
        <v>11</v>
      </c>
      <c r="AB17" s="86">
        <f t="shared" si="12"/>
        <v>366</v>
      </c>
      <c r="AC17" s="89" t="e">
        <f t="shared" si="13"/>
        <v>#NUM!</v>
      </c>
      <c r="AD17" s="90" t="e">
        <f t="shared" si="14"/>
        <v>#NUM!</v>
      </c>
      <c r="AE17" s="95">
        <f t="shared" si="15"/>
        <v>109</v>
      </c>
      <c r="AF17" s="99" t="e">
        <f t="shared" si="16"/>
        <v>#VALUE!</v>
      </c>
      <c r="AG17" s="99" t="e">
        <f t="shared" si="17"/>
        <v>#NUM!</v>
      </c>
      <c r="AH17" s="21" t="e">
        <f t="shared" si="18"/>
        <v>#NUM!</v>
      </c>
      <c r="AI17" s="102" t="e">
        <f t="shared" si="19"/>
        <v>#NUM!</v>
      </c>
      <c r="AJ17" s="105" t="e">
        <f t="shared" si="20"/>
        <v>#NUM!</v>
      </c>
      <c r="AK17" s="108" t="e">
        <f t="shared" si="21"/>
        <v>#NUM!</v>
      </c>
      <c r="AL17" s="111" t="e">
        <f t="shared" si="191"/>
        <v>#NUM!</v>
      </c>
      <c r="AM17" s="115">
        <f t="shared" si="22"/>
        <v>110</v>
      </c>
      <c r="AN17" s="118" t="e">
        <f t="shared" si="23"/>
        <v>#VALUE!</v>
      </c>
      <c r="AO17" s="99" t="e">
        <f t="shared" si="24"/>
        <v>#NUM!</v>
      </c>
      <c r="AP17" s="21" t="e">
        <f t="shared" si="25"/>
        <v>#NUM!</v>
      </c>
      <c r="AQ17" s="102" t="str">
        <f t="shared" si="26"/>
        <v/>
      </c>
      <c r="AR17" s="105" t="str">
        <f t="shared" si="27"/>
        <v/>
      </c>
      <c r="AS17" s="108" t="e">
        <f t="shared" si="28"/>
        <v>#NUM!</v>
      </c>
      <c r="AT17" s="119" t="str">
        <f t="shared" si="29"/>
        <v/>
      </c>
      <c r="AU17" s="115">
        <f t="shared" si="30"/>
        <v>111</v>
      </c>
      <c r="AV17" s="99" t="e">
        <f t="shared" si="31"/>
        <v>#VALUE!</v>
      </c>
      <c r="AW17" s="99" t="e">
        <f t="shared" si="32"/>
        <v>#NUM!</v>
      </c>
      <c r="AX17" s="21" t="e">
        <f t="shared" si="33"/>
        <v>#NUM!</v>
      </c>
      <c r="AY17" s="126" t="str">
        <f t="shared" si="34"/>
        <v/>
      </c>
      <c r="AZ17" s="128" t="str">
        <f t="shared" si="35"/>
        <v/>
      </c>
      <c r="BA17" s="128" t="e">
        <f t="shared" si="36"/>
        <v>#NUM!</v>
      </c>
      <c r="BB17" s="111" t="str">
        <f t="shared" si="37"/>
        <v/>
      </c>
      <c r="BC17" s="130">
        <f t="shared" si="38"/>
        <v>112</v>
      </c>
      <c r="BD17" s="131" t="e">
        <f t="shared" si="39"/>
        <v>#VALUE!</v>
      </c>
      <c r="BE17" s="131" t="e">
        <f t="shared" si="40"/>
        <v>#NUM!</v>
      </c>
      <c r="BF17" s="133" t="e">
        <f t="shared" si="41"/>
        <v>#NUM!</v>
      </c>
      <c r="BG17" s="126" t="str">
        <f t="shared" si="42"/>
        <v/>
      </c>
      <c r="BH17" s="128" t="str">
        <f t="shared" si="43"/>
        <v/>
      </c>
      <c r="BI17" s="128" t="e">
        <f t="shared" si="44"/>
        <v>#NUM!</v>
      </c>
      <c r="BJ17" s="111" t="str">
        <f t="shared" si="45"/>
        <v/>
      </c>
      <c r="BK17" s="130">
        <f t="shared" si="46"/>
        <v>113</v>
      </c>
      <c r="BL17" s="131" t="e">
        <f t="shared" si="47"/>
        <v>#VALUE!</v>
      </c>
      <c r="BM17" s="131" t="e">
        <f t="shared" si="48"/>
        <v>#NUM!</v>
      </c>
      <c r="BN17" s="133" t="e">
        <f t="shared" si="49"/>
        <v>#NUM!</v>
      </c>
      <c r="BO17" s="126" t="str">
        <f t="shared" si="50"/>
        <v/>
      </c>
      <c r="BP17" s="128" t="str">
        <f t="shared" si="51"/>
        <v/>
      </c>
      <c r="BQ17" s="128" t="e">
        <f t="shared" si="52"/>
        <v>#NUM!</v>
      </c>
      <c r="BR17" s="111" t="str">
        <f t="shared" si="53"/>
        <v/>
      </c>
      <c r="BS17" s="130">
        <f t="shared" si="54"/>
        <v>114</v>
      </c>
      <c r="BT17" s="131" t="e">
        <f t="shared" si="55"/>
        <v>#VALUE!</v>
      </c>
      <c r="BU17" s="131" t="e">
        <f t="shared" si="56"/>
        <v>#NUM!</v>
      </c>
      <c r="BV17" s="133" t="e">
        <f t="shared" si="57"/>
        <v>#NUM!</v>
      </c>
      <c r="BW17" s="126" t="str">
        <f t="shared" si="58"/>
        <v/>
      </c>
      <c r="BX17" s="128" t="str">
        <f t="shared" si="59"/>
        <v/>
      </c>
      <c r="BY17" s="128" t="e">
        <f t="shared" si="60"/>
        <v>#NUM!</v>
      </c>
      <c r="BZ17" s="111" t="str">
        <f t="shared" si="61"/>
        <v/>
      </c>
      <c r="CA17" s="130">
        <f t="shared" si="62"/>
        <v>115</v>
      </c>
      <c r="CB17" s="131" t="e">
        <f t="shared" si="63"/>
        <v>#VALUE!</v>
      </c>
      <c r="CC17" s="131" t="e">
        <f t="shared" si="64"/>
        <v>#NUM!</v>
      </c>
      <c r="CD17" s="133" t="e">
        <f t="shared" si="65"/>
        <v>#NUM!</v>
      </c>
      <c r="CE17" s="126" t="str">
        <f t="shared" si="66"/>
        <v/>
      </c>
      <c r="CF17" s="128" t="str">
        <f t="shared" si="67"/>
        <v/>
      </c>
      <c r="CG17" s="128" t="e">
        <f t="shared" si="68"/>
        <v>#NUM!</v>
      </c>
      <c r="CH17" s="111" t="str">
        <f t="shared" si="69"/>
        <v/>
      </c>
      <c r="CI17" s="152">
        <f t="shared" si="70"/>
        <v>116</v>
      </c>
      <c r="CJ17" s="153" t="e">
        <f t="shared" si="71"/>
        <v>#VALUE!</v>
      </c>
      <c r="CK17" s="153" t="e">
        <f t="shared" si="72"/>
        <v>#NUM!</v>
      </c>
      <c r="CL17" s="154" t="e">
        <f t="shared" si="73"/>
        <v>#NUM!</v>
      </c>
      <c r="CM17" s="126" t="str">
        <f t="shared" si="74"/>
        <v/>
      </c>
      <c r="CN17" s="128" t="str">
        <f t="shared" si="75"/>
        <v/>
      </c>
      <c r="CO17" s="128" t="e">
        <f t="shared" si="76"/>
        <v>#NUM!</v>
      </c>
      <c r="CP17" s="111" t="str">
        <f t="shared" si="77"/>
        <v/>
      </c>
      <c r="CQ17" s="155">
        <f t="shared" si="78"/>
        <v>117</v>
      </c>
      <c r="CR17" s="156" t="e">
        <f t="shared" si="79"/>
        <v>#VALUE!</v>
      </c>
      <c r="CS17" s="156" t="e">
        <f t="shared" si="80"/>
        <v>#NUM!</v>
      </c>
      <c r="CT17" s="157" t="e">
        <f t="shared" si="81"/>
        <v>#NUM!</v>
      </c>
      <c r="CU17" s="126" t="str">
        <f t="shared" si="82"/>
        <v/>
      </c>
      <c r="CV17" s="128" t="str">
        <f t="shared" si="83"/>
        <v/>
      </c>
      <c r="CW17" s="128" t="e">
        <f t="shared" si="84"/>
        <v>#NUM!</v>
      </c>
      <c r="CX17" s="111" t="str">
        <f t="shared" si="85"/>
        <v/>
      </c>
      <c r="CY17" s="155">
        <f t="shared" si="86"/>
        <v>118</v>
      </c>
      <c r="CZ17" s="156" t="e">
        <f t="shared" si="87"/>
        <v>#VALUE!</v>
      </c>
      <c r="DA17" s="156" t="e">
        <f t="shared" si="88"/>
        <v>#NUM!</v>
      </c>
      <c r="DB17" s="157" t="e">
        <f t="shared" si="89"/>
        <v>#NUM!</v>
      </c>
      <c r="DC17" s="126" t="str">
        <f t="shared" si="90"/>
        <v/>
      </c>
      <c r="DD17" s="128" t="str">
        <f t="shared" si="91"/>
        <v/>
      </c>
      <c r="DE17" s="128" t="e">
        <f t="shared" si="92"/>
        <v>#NUM!</v>
      </c>
      <c r="DF17" s="111" t="str">
        <f t="shared" si="93"/>
        <v/>
      </c>
      <c r="DG17" s="155">
        <f t="shared" si="94"/>
        <v>119</v>
      </c>
      <c r="DH17" s="156" t="e">
        <f t="shared" si="95"/>
        <v>#VALUE!</v>
      </c>
      <c r="DI17" s="156" t="e">
        <f t="shared" si="96"/>
        <v>#NUM!</v>
      </c>
      <c r="DJ17" s="157" t="e">
        <f t="shared" si="97"/>
        <v>#NUM!</v>
      </c>
      <c r="DK17" s="126" t="str">
        <f t="shared" si="98"/>
        <v/>
      </c>
      <c r="DL17" s="128" t="str">
        <f t="shared" si="99"/>
        <v/>
      </c>
      <c r="DM17" s="128" t="e">
        <f t="shared" si="100"/>
        <v>#NUM!</v>
      </c>
      <c r="DN17" s="111" t="str">
        <f t="shared" si="101"/>
        <v/>
      </c>
      <c r="DO17" s="155">
        <f t="shared" si="102"/>
        <v>120</v>
      </c>
      <c r="DP17" s="156" t="e">
        <f t="shared" si="103"/>
        <v>#VALUE!</v>
      </c>
      <c r="DQ17" s="156" t="e">
        <f t="shared" si="104"/>
        <v>#NUM!</v>
      </c>
      <c r="DR17" s="157" t="e">
        <f t="shared" si="105"/>
        <v>#NUM!</v>
      </c>
      <c r="DS17" s="126" t="str">
        <f t="shared" si="106"/>
        <v/>
      </c>
      <c r="DT17" s="128" t="str">
        <f t="shared" si="107"/>
        <v/>
      </c>
      <c r="DU17" s="128" t="str">
        <f t="shared" si="108"/>
        <v/>
      </c>
      <c r="DV17" s="111" t="str">
        <f t="shared" si="109"/>
        <v/>
      </c>
      <c r="DW17" s="155">
        <f t="shared" si="110"/>
        <v>121</v>
      </c>
      <c r="DX17" s="156" t="e">
        <f t="shared" si="111"/>
        <v>#VALUE!</v>
      </c>
      <c r="DY17" s="156">
        <f t="shared" si="112"/>
        <v>0</v>
      </c>
      <c r="DZ17" s="157">
        <f t="shared" si="113"/>
        <v>0</v>
      </c>
      <c r="EA17" s="126" t="str">
        <f t="shared" si="114"/>
        <v/>
      </c>
      <c r="EB17" s="128" t="str">
        <f t="shared" si="115"/>
        <v/>
      </c>
      <c r="EC17" s="128" t="str">
        <f t="shared" si="116"/>
        <v/>
      </c>
      <c r="ED17" s="111" t="str">
        <f t="shared" si="117"/>
        <v/>
      </c>
      <c r="EE17" s="155">
        <f t="shared" si="118"/>
        <v>122</v>
      </c>
      <c r="EF17" s="156" t="e">
        <f t="shared" si="119"/>
        <v>#VALUE!</v>
      </c>
      <c r="EG17" s="156">
        <f t="shared" si="120"/>
        <v>0</v>
      </c>
      <c r="EH17" s="157">
        <f t="shared" si="121"/>
        <v>0</v>
      </c>
      <c r="EI17" s="126" t="str">
        <f t="shared" si="122"/>
        <v/>
      </c>
      <c r="EJ17" s="128" t="str">
        <f t="shared" si="123"/>
        <v/>
      </c>
      <c r="EK17" s="128" t="str">
        <f t="shared" si="124"/>
        <v/>
      </c>
      <c r="EL17" s="111" t="str">
        <f t="shared" si="125"/>
        <v/>
      </c>
      <c r="EM17" s="155">
        <f t="shared" si="126"/>
        <v>123</v>
      </c>
      <c r="EN17" s="156" t="e">
        <f t="shared" si="127"/>
        <v>#VALUE!</v>
      </c>
      <c r="EO17" s="156">
        <f t="shared" si="128"/>
        <v>0</v>
      </c>
      <c r="EP17" s="157">
        <f t="shared" si="129"/>
        <v>0</v>
      </c>
      <c r="EQ17" s="126" t="str">
        <f t="shared" si="130"/>
        <v/>
      </c>
      <c r="ER17" s="128" t="str">
        <f t="shared" si="131"/>
        <v/>
      </c>
      <c r="ES17" s="128" t="str">
        <f t="shared" si="132"/>
        <v/>
      </c>
      <c r="ET17" s="111" t="str">
        <f t="shared" si="133"/>
        <v/>
      </c>
      <c r="EU17" s="155">
        <f t="shared" si="134"/>
        <v>124</v>
      </c>
      <c r="EV17" s="156" t="e">
        <f t="shared" si="135"/>
        <v>#VALUE!</v>
      </c>
      <c r="EW17" s="156">
        <f t="shared" si="136"/>
        <v>0</v>
      </c>
      <c r="EX17" s="157">
        <f t="shared" si="137"/>
        <v>0</v>
      </c>
      <c r="EY17" s="126" t="str">
        <f t="shared" si="138"/>
        <v/>
      </c>
      <c r="EZ17" s="128" t="str">
        <f t="shared" si="139"/>
        <v/>
      </c>
      <c r="FA17" s="128" t="str">
        <f t="shared" si="140"/>
        <v/>
      </c>
      <c r="FB17" s="111" t="str">
        <f t="shared" si="141"/>
        <v/>
      </c>
      <c r="FC17" s="155">
        <f t="shared" si="142"/>
        <v>125</v>
      </c>
      <c r="FD17" s="156" t="e">
        <f t="shared" si="143"/>
        <v>#NUM!</v>
      </c>
      <c r="FE17" s="156">
        <f t="shared" si="144"/>
        <v>0</v>
      </c>
      <c r="FF17" s="157">
        <f t="shared" si="145"/>
        <v>0</v>
      </c>
      <c r="FG17" s="126" t="str">
        <f t="shared" si="146"/>
        <v/>
      </c>
      <c r="FH17" s="128" t="str">
        <f t="shared" si="147"/>
        <v/>
      </c>
      <c r="FI17" s="128" t="str">
        <f t="shared" si="148"/>
        <v/>
      </c>
      <c r="FJ17" s="111" t="str">
        <f t="shared" si="149"/>
        <v/>
      </c>
      <c r="FK17" s="155">
        <f t="shared" si="150"/>
        <v>126</v>
      </c>
      <c r="FL17" s="156" t="e">
        <f t="shared" si="151"/>
        <v>#NUM!</v>
      </c>
      <c r="FM17" s="156">
        <f t="shared" si="152"/>
        <v>0</v>
      </c>
      <c r="FN17" s="157">
        <f t="shared" si="153"/>
        <v>0</v>
      </c>
      <c r="FO17" s="126" t="str">
        <f t="shared" si="154"/>
        <v/>
      </c>
      <c r="FP17" s="128" t="str">
        <f t="shared" si="155"/>
        <v/>
      </c>
      <c r="FQ17" s="128" t="str">
        <f t="shared" si="156"/>
        <v/>
      </c>
      <c r="FR17" s="111" t="str">
        <f t="shared" si="157"/>
        <v/>
      </c>
      <c r="FS17" s="155">
        <f t="shared" si="158"/>
        <v>126</v>
      </c>
      <c r="FT17" s="156" t="e">
        <f t="shared" si="159"/>
        <v>#NUM!</v>
      </c>
      <c r="FU17" s="156">
        <f t="shared" si="160"/>
        <v>0</v>
      </c>
      <c r="FV17" s="157">
        <f t="shared" si="161"/>
        <v>0</v>
      </c>
      <c r="FW17" s="126" t="str">
        <f t="shared" si="162"/>
        <v/>
      </c>
      <c r="FX17" s="128" t="str">
        <f t="shared" si="163"/>
        <v/>
      </c>
      <c r="FY17" s="128" t="str">
        <f t="shared" si="164"/>
        <v/>
      </c>
      <c r="FZ17" s="111" t="str">
        <f t="shared" si="165"/>
        <v/>
      </c>
      <c r="GA17" s="155">
        <f t="shared" si="166"/>
        <v>126</v>
      </c>
      <c r="GB17" s="156" t="e">
        <f t="shared" si="167"/>
        <v>#NUM!</v>
      </c>
      <c r="GC17" s="156">
        <f t="shared" si="168"/>
        <v>0</v>
      </c>
      <c r="GD17" s="157">
        <f t="shared" si="169"/>
        <v>0</v>
      </c>
      <c r="GE17" s="126" t="str">
        <f t="shared" si="170"/>
        <v/>
      </c>
      <c r="GF17" s="128" t="str">
        <f t="shared" si="171"/>
        <v/>
      </c>
      <c r="GG17" s="128" t="str">
        <f t="shared" si="172"/>
        <v/>
      </c>
      <c r="GH17" s="111" t="str">
        <f t="shared" si="173"/>
        <v/>
      </c>
      <c r="GI17" s="155">
        <f t="shared" si="174"/>
        <v>126</v>
      </c>
      <c r="GJ17" s="156" t="e">
        <f t="shared" si="175"/>
        <v>#NUM!</v>
      </c>
      <c r="GK17" s="156">
        <f t="shared" si="176"/>
        <v>0</v>
      </c>
      <c r="GL17" s="157">
        <f t="shared" si="177"/>
        <v>0</v>
      </c>
      <c r="GM17" s="126" t="str">
        <f t="shared" si="178"/>
        <v/>
      </c>
      <c r="GN17" s="128" t="str">
        <f t="shared" si="179"/>
        <v/>
      </c>
      <c r="GO17" s="128" t="str">
        <f t="shared" si="180"/>
        <v/>
      </c>
      <c r="GP17" s="111" t="str">
        <f t="shared" si="181"/>
        <v/>
      </c>
      <c r="GQ17" s="155">
        <f t="shared" si="182"/>
        <v>126</v>
      </c>
      <c r="GR17" s="156" t="e">
        <f t="shared" si="183"/>
        <v>#NUM!</v>
      </c>
      <c r="GS17" s="156">
        <f t="shared" si="184"/>
        <v>0</v>
      </c>
      <c r="GT17" s="157">
        <f t="shared" si="185"/>
        <v>0</v>
      </c>
      <c r="GU17" s="126" t="str">
        <f t="shared" si="186"/>
        <v/>
      </c>
      <c r="GV17" s="128" t="str">
        <f t="shared" si="187"/>
        <v/>
      </c>
      <c r="GW17" s="128" t="str">
        <f t="shared" si="188"/>
        <v/>
      </c>
      <c r="GX17" s="111" t="str">
        <f t="shared" si="189"/>
        <v/>
      </c>
      <c r="GY17" s="12">
        <f t="shared" si="190"/>
        <v>12</v>
      </c>
    </row>
    <row r="18" spans="1:16384" ht="36.75" customHeight="1">
      <c r="A18" s="17"/>
      <c r="B18" s="17"/>
      <c r="C18" s="20">
        <v>13</v>
      </c>
      <c r="D18" s="25"/>
      <c r="E18" s="25"/>
      <c r="F18" s="31"/>
      <c r="G18" s="34"/>
      <c r="H18" s="39"/>
      <c r="I18" s="42"/>
      <c r="J18" s="45" t="str">
        <f t="shared" si="0"/>
        <v/>
      </c>
      <c r="K18" s="47">
        <f>SUMIF($F$49:$F$125,#REF!,$D$49:$D$125)</f>
        <v>0</v>
      </c>
      <c r="L18" s="49"/>
      <c r="M18" s="49"/>
      <c r="N18" s="45" t="str">
        <f>IF(ISERROR(VLOOKUP(L18,償却率!$A$2:$B$51,2)),"",(VLOOKUP(L18,償却率!$A$2:$B$51,2)))</f>
        <v/>
      </c>
      <c r="O18" s="45" t="str">
        <f>IF(ISERROR(IF(J18="定額",LOOKUP(M18,新償却率!$A$2:$A$51,新償却率!$B$2:$B$51),LOOKUP(M18,償却率!$A$2:$A$51,償却率!$B$2:$B$51))),"",(IF(J18="定額",LOOKUP(M18,新償却率!$A$2:$A$51,新償却率!$B$2:$B$51),LOOKUP(M18,償却率!$A$2:$A$51,償却率!$B$2:$B$51))))</f>
        <v/>
      </c>
      <c r="P18" s="56">
        <f t="shared" si="1"/>
        <v>-1</v>
      </c>
      <c r="Q18" s="56">
        <f t="shared" si="2"/>
        <v>-1</v>
      </c>
      <c r="R18" s="56">
        <f t="shared" si="3"/>
        <v>0</v>
      </c>
      <c r="S18" s="49"/>
      <c r="T18" s="67">
        <f t="shared" si="4"/>
        <v>1900</v>
      </c>
      <c r="U18" s="67">
        <f t="shared" si="5"/>
        <v>1</v>
      </c>
      <c r="V18" s="67">
        <f t="shared" si="6"/>
        <v>0</v>
      </c>
      <c r="W18" s="81" t="e">
        <f t="shared" si="7"/>
        <v>#NUM!</v>
      </c>
      <c r="X18" s="84" t="e">
        <f t="shared" si="8"/>
        <v>#NUM!</v>
      </c>
      <c r="Y18" s="84" t="e">
        <f t="shared" si="9"/>
        <v>#VALUE!</v>
      </c>
      <c r="Z18" s="86">
        <f t="shared" si="10"/>
        <v>107</v>
      </c>
      <c r="AA18" s="86">
        <f t="shared" si="11"/>
        <v>11</v>
      </c>
      <c r="AB18" s="86">
        <f t="shared" si="12"/>
        <v>366</v>
      </c>
      <c r="AC18" s="89" t="e">
        <f t="shared" si="13"/>
        <v>#NUM!</v>
      </c>
      <c r="AD18" s="90" t="e">
        <f t="shared" si="14"/>
        <v>#NUM!</v>
      </c>
      <c r="AE18" s="95">
        <f t="shared" si="15"/>
        <v>109</v>
      </c>
      <c r="AF18" s="99" t="e">
        <f t="shared" si="16"/>
        <v>#VALUE!</v>
      </c>
      <c r="AG18" s="99" t="e">
        <f t="shared" si="17"/>
        <v>#NUM!</v>
      </c>
      <c r="AH18" s="21" t="e">
        <f t="shared" si="18"/>
        <v>#NUM!</v>
      </c>
      <c r="AI18" s="102" t="e">
        <f t="shared" si="19"/>
        <v>#NUM!</v>
      </c>
      <c r="AJ18" s="105" t="e">
        <f t="shared" si="20"/>
        <v>#NUM!</v>
      </c>
      <c r="AK18" s="108" t="e">
        <f t="shared" si="21"/>
        <v>#NUM!</v>
      </c>
      <c r="AL18" s="111" t="e">
        <f t="shared" si="191"/>
        <v>#NUM!</v>
      </c>
      <c r="AM18" s="115">
        <f t="shared" si="22"/>
        <v>110</v>
      </c>
      <c r="AN18" s="118" t="e">
        <f t="shared" si="23"/>
        <v>#VALUE!</v>
      </c>
      <c r="AO18" s="99" t="e">
        <f t="shared" si="24"/>
        <v>#NUM!</v>
      </c>
      <c r="AP18" s="21" t="e">
        <f t="shared" si="25"/>
        <v>#NUM!</v>
      </c>
      <c r="AQ18" s="102" t="str">
        <f t="shared" si="26"/>
        <v/>
      </c>
      <c r="AR18" s="105" t="str">
        <f t="shared" si="27"/>
        <v/>
      </c>
      <c r="AS18" s="108" t="e">
        <f t="shared" si="28"/>
        <v>#NUM!</v>
      </c>
      <c r="AT18" s="119" t="str">
        <f t="shared" si="29"/>
        <v/>
      </c>
      <c r="AU18" s="115">
        <f t="shared" si="30"/>
        <v>111</v>
      </c>
      <c r="AV18" s="99" t="e">
        <f t="shared" si="31"/>
        <v>#VALUE!</v>
      </c>
      <c r="AW18" s="99" t="e">
        <f t="shared" si="32"/>
        <v>#NUM!</v>
      </c>
      <c r="AX18" s="21" t="e">
        <f t="shared" si="33"/>
        <v>#NUM!</v>
      </c>
      <c r="AY18" s="126" t="str">
        <f t="shared" si="34"/>
        <v/>
      </c>
      <c r="AZ18" s="128" t="str">
        <f t="shared" si="35"/>
        <v/>
      </c>
      <c r="BA18" s="128" t="e">
        <f t="shared" si="36"/>
        <v>#NUM!</v>
      </c>
      <c r="BB18" s="111" t="str">
        <f t="shared" si="37"/>
        <v/>
      </c>
      <c r="BC18" s="130">
        <f t="shared" si="38"/>
        <v>112</v>
      </c>
      <c r="BD18" s="131" t="e">
        <f t="shared" si="39"/>
        <v>#VALUE!</v>
      </c>
      <c r="BE18" s="131" t="e">
        <f t="shared" si="40"/>
        <v>#NUM!</v>
      </c>
      <c r="BF18" s="133" t="e">
        <f t="shared" si="41"/>
        <v>#NUM!</v>
      </c>
      <c r="BG18" s="126" t="str">
        <f t="shared" si="42"/>
        <v/>
      </c>
      <c r="BH18" s="128" t="str">
        <f t="shared" si="43"/>
        <v/>
      </c>
      <c r="BI18" s="128" t="e">
        <f t="shared" si="44"/>
        <v>#NUM!</v>
      </c>
      <c r="BJ18" s="111" t="str">
        <f t="shared" si="45"/>
        <v/>
      </c>
      <c r="BK18" s="130">
        <f t="shared" si="46"/>
        <v>113</v>
      </c>
      <c r="BL18" s="131" t="e">
        <f t="shared" si="47"/>
        <v>#VALUE!</v>
      </c>
      <c r="BM18" s="131" t="e">
        <f t="shared" si="48"/>
        <v>#NUM!</v>
      </c>
      <c r="BN18" s="133" t="e">
        <f t="shared" si="49"/>
        <v>#NUM!</v>
      </c>
      <c r="BO18" s="126" t="str">
        <f t="shared" si="50"/>
        <v/>
      </c>
      <c r="BP18" s="128" t="str">
        <f t="shared" si="51"/>
        <v/>
      </c>
      <c r="BQ18" s="128" t="e">
        <f t="shared" si="52"/>
        <v>#NUM!</v>
      </c>
      <c r="BR18" s="111" t="str">
        <f t="shared" si="53"/>
        <v/>
      </c>
      <c r="BS18" s="130">
        <f t="shared" si="54"/>
        <v>114</v>
      </c>
      <c r="BT18" s="131" t="e">
        <f t="shared" si="55"/>
        <v>#VALUE!</v>
      </c>
      <c r="BU18" s="131" t="e">
        <f t="shared" si="56"/>
        <v>#NUM!</v>
      </c>
      <c r="BV18" s="133" t="e">
        <f t="shared" si="57"/>
        <v>#NUM!</v>
      </c>
      <c r="BW18" s="126" t="str">
        <f t="shared" si="58"/>
        <v/>
      </c>
      <c r="BX18" s="128" t="str">
        <f t="shared" si="59"/>
        <v/>
      </c>
      <c r="BY18" s="128" t="e">
        <f t="shared" si="60"/>
        <v>#NUM!</v>
      </c>
      <c r="BZ18" s="111" t="str">
        <f t="shared" si="61"/>
        <v/>
      </c>
      <c r="CA18" s="130">
        <f t="shared" si="62"/>
        <v>115</v>
      </c>
      <c r="CB18" s="131" t="e">
        <f t="shared" si="63"/>
        <v>#VALUE!</v>
      </c>
      <c r="CC18" s="131" t="e">
        <f t="shared" si="64"/>
        <v>#NUM!</v>
      </c>
      <c r="CD18" s="133" t="e">
        <f t="shared" si="65"/>
        <v>#NUM!</v>
      </c>
      <c r="CE18" s="126" t="str">
        <f t="shared" si="66"/>
        <v/>
      </c>
      <c r="CF18" s="128" t="str">
        <f t="shared" si="67"/>
        <v/>
      </c>
      <c r="CG18" s="128" t="e">
        <f t="shared" si="68"/>
        <v>#NUM!</v>
      </c>
      <c r="CH18" s="111" t="str">
        <f t="shared" si="69"/>
        <v/>
      </c>
      <c r="CI18" s="152">
        <f t="shared" si="70"/>
        <v>116</v>
      </c>
      <c r="CJ18" s="153" t="e">
        <f t="shared" si="71"/>
        <v>#VALUE!</v>
      </c>
      <c r="CK18" s="153" t="e">
        <f t="shared" si="72"/>
        <v>#NUM!</v>
      </c>
      <c r="CL18" s="154" t="e">
        <f t="shared" si="73"/>
        <v>#NUM!</v>
      </c>
      <c r="CM18" s="126" t="str">
        <f t="shared" si="74"/>
        <v/>
      </c>
      <c r="CN18" s="128" t="str">
        <f t="shared" si="75"/>
        <v/>
      </c>
      <c r="CO18" s="128" t="e">
        <f t="shared" si="76"/>
        <v>#NUM!</v>
      </c>
      <c r="CP18" s="111" t="str">
        <f t="shared" si="77"/>
        <v/>
      </c>
      <c r="CQ18" s="155">
        <f t="shared" si="78"/>
        <v>117</v>
      </c>
      <c r="CR18" s="156" t="e">
        <f t="shared" si="79"/>
        <v>#VALUE!</v>
      </c>
      <c r="CS18" s="156" t="e">
        <f t="shared" si="80"/>
        <v>#NUM!</v>
      </c>
      <c r="CT18" s="157" t="e">
        <f t="shared" si="81"/>
        <v>#NUM!</v>
      </c>
      <c r="CU18" s="126" t="str">
        <f t="shared" si="82"/>
        <v/>
      </c>
      <c r="CV18" s="128" t="str">
        <f t="shared" si="83"/>
        <v/>
      </c>
      <c r="CW18" s="128" t="e">
        <f t="shared" si="84"/>
        <v>#NUM!</v>
      </c>
      <c r="CX18" s="111" t="str">
        <f t="shared" si="85"/>
        <v/>
      </c>
      <c r="CY18" s="155">
        <f t="shared" si="86"/>
        <v>118</v>
      </c>
      <c r="CZ18" s="156" t="e">
        <f t="shared" si="87"/>
        <v>#VALUE!</v>
      </c>
      <c r="DA18" s="156" t="e">
        <f t="shared" si="88"/>
        <v>#NUM!</v>
      </c>
      <c r="DB18" s="157" t="e">
        <f t="shared" si="89"/>
        <v>#NUM!</v>
      </c>
      <c r="DC18" s="126" t="str">
        <f t="shared" si="90"/>
        <v/>
      </c>
      <c r="DD18" s="128" t="str">
        <f t="shared" si="91"/>
        <v/>
      </c>
      <c r="DE18" s="128" t="e">
        <f t="shared" si="92"/>
        <v>#NUM!</v>
      </c>
      <c r="DF18" s="111" t="str">
        <f t="shared" si="93"/>
        <v/>
      </c>
      <c r="DG18" s="155">
        <f t="shared" si="94"/>
        <v>119</v>
      </c>
      <c r="DH18" s="156" t="e">
        <f t="shared" si="95"/>
        <v>#VALUE!</v>
      </c>
      <c r="DI18" s="156" t="e">
        <f t="shared" si="96"/>
        <v>#NUM!</v>
      </c>
      <c r="DJ18" s="157" t="e">
        <f t="shared" si="97"/>
        <v>#NUM!</v>
      </c>
      <c r="DK18" s="126" t="str">
        <f t="shared" si="98"/>
        <v/>
      </c>
      <c r="DL18" s="128" t="str">
        <f t="shared" si="99"/>
        <v/>
      </c>
      <c r="DM18" s="128" t="e">
        <f t="shared" si="100"/>
        <v>#NUM!</v>
      </c>
      <c r="DN18" s="111" t="str">
        <f t="shared" si="101"/>
        <v/>
      </c>
      <c r="DO18" s="155">
        <f t="shared" si="102"/>
        <v>120</v>
      </c>
      <c r="DP18" s="156" t="e">
        <f t="shared" si="103"/>
        <v>#VALUE!</v>
      </c>
      <c r="DQ18" s="156" t="e">
        <f t="shared" si="104"/>
        <v>#NUM!</v>
      </c>
      <c r="DR18" s="157" t="e">
        <f t="shared" si="105"/>
        <v>#NUM!</v>
      </c>
      <c r="DS18" s="126" t="str">
        <f t="shared" si="106"/>
        <v/>
      </c>
      <c r="DT18" s="128" t="str">
        <f t="shared" si="107"/>
        <v/>
      </c>
      <c r="DU18" s="128" t="str">
        <f t="shared" si="108"/>
        <v/>
      </c>
      <c r="DV18" s="111" t="str">
        <f t="shared" si="109"/>
        <v/>
      </c>
      <c r="DW18" s="155">
        <f t="shared" si="110"/>
        <v>121</v>
      </c>
      <c r="DX18" s="156" t="e">
        <f t="shared" si="111"/>
        <v>#VALUE!</v>
      </c>
      <c r="DY18" s="156">
        <f t="shared" si="112"/>
        <v>0</v>
      </c>
      <c r="DZ18" s="157">
        <f t="shared" si="113"/>
        <v>0</v>
      </c>
      <c r="EA18" s="126" t="str">
        <f t="shared" si="114"/>
        <v/>
      </c>
      <c r="EB18" s="128" t="str">
        <f t="shared" si="115"/>
        <v/>
      </c>
      <c r="EC18" s="128" t="str">
        <f t="shared" si="116"/>
        <v/>
      </c>
      <c r="ED18" s="111" t="str">
        <f t="shared" si="117"/>
        <v/>
      </c>
      <c r="EE18" s="155">
        <f t="shared" si="118"/>
        <v>122</v>
      </c>
      <c r="EF18" s="156" t="e">
        <f t="shared" si="119"/>
        <v>#VALUE!</v>
      </c>
      <c r="EG18" s="156">
        <f t="shared" si="120"/>
        <v>0</v>
      </c>
      <c r="EH18" s="157">
        <f t="shared" si="121"/>
        <v>0</v>
      </c>
      <c r="EI18" s="126" t="str">
        <f t="shared" si="122"/>
        <v/>
      </c>
      <c r="EJ18" s="128" t="str">
        <f t="shared" si="123"/>
        <v/>
      </c>
      <c r="EK18" s="128" t="str">
        <f t="shared" si="124"/>
        <v/>
      </c>
      <c r="EL18" s="111" t="str">
        <f t="shared" si="125"/>
        <v/>
      </c>
      <c r="EM18" s="155">
        <f t="shared" si="126"/>
        <v>123</v>
      </c>
      <c r="EN18" s="156" t="e">
        <f t="shared" si="127"/>
        <v>#VALUE!</v>
      </c>
      <c r="EO18" s="156">
        <f t="shared" si="128"/>
        <v>0</v>
      </c>
      <c r="EP18" s="157">
        <f t="shared" si="129"/>
        <v>0</v>
      </c>
      <c r="EQ18" s="126" t="str">
        <f t="shared" si="130"/>
        <v/>
      </c>
      <c r="ER18" s="128" t="str">
        <f t="shared" si="131"/>
        <v/>
      </c>
      <c r="ES18" s="128" t="str">
        <f t="shared" si="132"/>
        <v/>
      </c>
      <c r="ET18" s="111" t="str">
        <f t="shared" si="133"/>
        <v/>
      </c>
      <c r="EU18" s="155">
        <f t="shared" si="134"/>
        <v>124</v>
      </c>
      <c r="EV18" s="156" t="e">
        <f t="shared" si="135"/>
        <v>#VALUE!</v>
      </c>
      <c r="EW18" s="156">
        <f t="shared" si="136"/>
        <v>0</v>
      </c>
      <c r="EX18" s="157">
        <f t="shared" si="137"/>
        <v>0</v>
      </c>
      <c r="EY18" s="126" t="str">
        <f t="shared" si="138"/>
        <v/>
      </c>
      <c r="EZ18" s="128" t="str">
        <f t="shared" si="139"/>
        <v/>
      </c>
      <c r="FA18" s="128" t="str">
        <f t="shared" si="140"/>
        <v/>
      </c>
      <c r="FB18" s="111" t="str">
        <f t="shared" si="141"/>
        <v/>
      </c>
      <c r="FC18" s="155">
        <f t="shared" si="142"/>
        <v>125</v>
      </c>
      <c r="FD18" s="156" t="e">
        <f t="shared" si="143"/>
        <v>#NUM!</v>
      </c>
      <c r="FE18" s="156">
        <f t="shared" si="144"/>
        <v>0</v>
      </c>
      <c r="FF18" s="157">
        <f t="shared" si="145"/>
        <v>0</v>
      </c>
      <c r="FG18" s="126" t="str">
        <f t="shared" si="146"/>
        <v/>
      </c>
      <c r="FH18" s="128" t="str">
        <f t="shared" si="147"/>
        <v/>
      </c>
      <c r="FI18" s="128" t="str">
        <f t="shared" si="148"/>
        <v/>
      </c>
      <c r="FJ18" s="111" t="str">
        <f t="shared" si="149"/>
        <v/>
      </c>
      <c r="FK18" s="155">
        <f t="shared" si="150"/>
        <v>126</v>
      </c>
      <c r="FL18" s="156" t="e">
        <f t="shared" si="151"/>
        <v>#NUM!</v>
      </c>
      <c r="FM18" s="156">
        <f t="shared" si="152"/>
        <v>0</v>
      </c>
      <c r="FN18" s="157">
        <f t="shared" si="153"/>
        <v>0</v>
      </c>
      <c r="FO18" s="126" t="str">
        <f t="shared" si="154"/>
        <v/>
      </c>
      <c r="FP18" s="128" t="str">
        <f t="shared" si="155"/>
        <v/>
      </c>
      <c r="FQ18" s="128" t="str">
        <f t="shared" si="156"/>
        <v/>
      </c>
      <c r="FR18" s="111" t="str">
        <f t="shared" si="157"/>
        <v/>
      </c>
      <c r="FS18" s="155">
        <f t="shared" si="158"/>
        <v>126</v>
      </c>
      <c r="FT18" s="156" t="e">
        <f t="shared" si="159"/>
        <v>#NUM!</v>
      </c>
      <c r="FU18" s="156">
        <f t="shared" si="160"/>
        <v>0</v>
      </c>
      <c r="FV18" s="157">
        <f t="shared" si="161"/>
        <v>0</v>
      </c>
      <c r="FW18" s="126" t="str">
        <f t="shared" si="162"/>
        <v/>
      </c>
      <c r="FX18" s="128" t="str">
        <f t="shared" si="163"/>
        <v/>
      </c>
      <c r="FY18" s="128" t="str">
        <f t="shared" si="164"/>
        <v/>
      </c>
      <c r="FZ18" s="111" t="str">
        <f t="shared" si="165"/>
        <v/>
      </c>
      <c r="GA18" s="155">
        <f t="shared" si="166"/>
        <v>126</v>
      </c>
      <c r="GB18" s="156" t="e">
        <f t="shared" si="167"/>
        <v>#NUM!</v>
      </c>
      <c r="GC18" s="156">
        <f t="shared" si="168"/>
        <v>0</v>
      </c>
      <c r="GD18" s="157">
        <f t="shared" si="169"/>
        <v>0</v>
      </c>
      <c r="GE18" s="126" t="str">
        <f t="shared" si="170"/>
        <v/>
      </c>
      <c r="GF18" s="128" t="str">
        <f t="shared" si="171"/>
        <v/>
      </c>
      <c r="GG18" s="128" t="str">
        <f t="shared" si="172"/>
        <v/>
      </c>
      <c r="GH18" s="111" t="str">
        <f t="shared" si="173"/>
        <v/>
      </c>
      <c r="GI18" s="155">
        <f t="shared" si="174"/>
        <v>126</v>
      </c>
      <c r="GJ18" s="156" t="e">
        <f t="shared" si="175"/>
        <v>#NUM!</v>
      </c>
      <c r="GK18" s="156">
        <f t="shared" si="176"/>
        <v>0</v>
      </c>
      <c r="GL18" s="157">
        <f t="shared" si="177"/>
        <v>0</v>
      </c>
      <c r="GM18" s="126" t="str">
        <f t="shared" si="178"/>
        <v/>
      </c>
      <c r="GN18" s="128" t="str">
        <f t="shared" si="179"/>
        <v/>
      </c>
      <c r="GO18" s="128" t="str">
        <f t="shared" si="180"/>
        <v/>
      </c>
      <c r="GP18" s="111" t="str">
        <f t="shared" si="181"/>
        <v/>
      </c>
      <c r="GQ18" s="155">
        <f t="shared" si="182"/>
        <v>126</v>
      </c>
      <c r="GR18" s="156" t="e">
        <f t="shared" si="183"/>
        <v>#NUM!</v>
      </c>
      <c r="GS18" s="156">
        <f t="shared" si="184"/>
        <v>0</v>
      </c>
      <c r="GT18" s="157">
        <f t="shared" si="185"/>
        <v>0</v>
      </c>
      <c r="GU18" s="126" t="str">
        <f t="shared" si="186"/>
        <v/>
      </c>
      <c r="GV18" s="128" t="str">
        <f t="shared" si="187"/>
        <v/>
      </c>
      <c r="GW18" s="128" t="str">
        <f t="shared" si="188"/>
        <v/>
      </c>
      <c r="GX18" s="111" t="str">
        <f t="shared" si="189"/>
        <v/>
      </c>
      <c r="GY18" s="12">
        <f t="shared" si="190"/>
        <v>12</v>
      </c>
    </row>
    <row r="19" spans="1:16384" ht="36.75" customHeight="1">
      <c r="A19" s="17"/>
      <c r="B19" s="17"/>
      <c r="C19" s="20">
        <v>14</v>
      </c>
      <c r="D19" s="25"/>
      <c r="E19" s="25"/>
      <c r="F19" s="31"/>
      <c r="G19" s="34"/>
      <c r="H19" s="39"/>
      <c r="I19" s="42"/>
      <c r="J19" s="45" t="str">
        <f t="shared" si="0"/>
        <v/>
      </c>
      <c r="K19" s="47">
        <f t="shared" ref="K19:K25" si="193">SUMIF($F$49:$F$125,D19,$D$49:$D$125)</f>
        <v>0</v>
      </c>
      <c r="L19" s="49"/>
      <c r="M19" s="49"/>
      <c r="N19" s="45" t="str">
        <f>IF(ISERROR(VLOOKUP(L19,償却率!$A$2:$B$51,2)),"",(VLOOKUP(L19,償却率!$A$2:$B$51,2)))</f>
        <v/>
      </c>
      <c r="O19" s="45" t="str">
        <f>IF(ISERROR(IF(J19="定額",LOOKUP(M19,新償却率!$A$2:$A$51,新償却率!$B$2:$B$51),LOOKUP(M19,償却率!$A$2:$A$51,償却率!$B$2:$B$51))),"",(IF(J19="定額",LOOKUP(M19,新償却率!$A$2:$A$51,新償却率!$B$2:$B$51),LOOKUP(M19,償却率!$A$2:$A$51,償却率!$B$2:$B$51))))</f>
        <v/>
      </c>
      <c r="P19" s="56">
        <f t="shared" si="1"/>
        <v>-1</v>
      </c>
      <c r="Q19" s="56">
        <f t="shared" si="2"/>
        <v>-1</v>
      </c>
      <c r="R19" s="56">
        <f t="shared" si="3"/>
        <v>0</v>
      </c>
      <c r="S19" s="49"/>
      <c r="T19" s="67">
        <f t="shared" si="4"/>
        <v>1900</v>
      </c>
      <c r="U19" s="67">
        <f t="shared" si="5"/>
        <v>1</v>
      </c>
      <c r="V19" s="67">
        <f t="shared" si="6"/>
        <v>0</v>
      </c>
      <c r="W19" s="81" t="e">
        <f t="shared" si="7"/>
        <v>#NUM!</v>
      </c>
      <c r="X19" s="84" t="e">
        <f t="shared" si="8"/>
        <v>#NUM!</v>
      </c>
      <c r="Y19" s="84" t="e">
        <f t="shared" si="9"/>
        <v>#VALUE!</v>
      </c>
      <c r="Z19" s="86">
        <f t="shared" si="10"/>
        <v>107</v>
      </c>
      <c r="AA19" s="86">
        <f t="shared" si="11"/>
        <v>11</v>
      </c>
      <c r="AB19" s="86">
        <f t="shared" si="12"/>
        <v>366</v>
      </c>
      <c r="AC19" s="89" t="e">
        <f t="shared" si="13"/>
        <v>#NUM!</v>
      </c>
      <c r="AD19" s="90" t="e">
        <f t="shared" si="14"/>
        <v>#NUM!</v>
      </c>
      <c r="AE19" s="95">
        <f t="shared" si="15"/>
        <v>109</v>
      </c>
      <c r="AF19" s="99" t="e">
        <f t="shared" si="16"/>
        <v>#VALUE!</v>
      </c>
      <c r="AG19" s="99" t="e">
        <f t="shared" si="17"/>
        <v>#NUM!</v>
      </c>
      <c r="AH19" s="21" t="e">
        <f t="shared" si="18"/>
        <v>#NUM!</v>
      </c>
      <c r="AI19" s="102" t="e">
        <f t="shared" si="19"/>
        <v>#NUM!</v>
      </c>
      <c r="AJ19" s="105" t="e">
        <f t="shared" si="20"/>
        <v>#NUM!</v>
      </c>
      <c r="AK19" s="108" t="e">
        <f t="shared" si="21"/>
        <v>#NUM!</v>
      </c>
      <c r="AL19" s="111" t="e">
        <f t="shared" si="191"/>
        <v>#NUM!</v>
      </c>
      <c r="AM19" s="115">
        <f t="shared" si="22"/>
        <v>110</v>
      </c>
      <c r="AN19" s="118" t="e">
        <f t="shared" si="23"/>
        <v>#VALUE!</v>
      </c>
      <c r="AO19" s="99" t="e">
        <f t="shared" si="24"/>
        <v>#NUM!</v>
      </c>
      <c r="AP19" s="21" t="e">
        <f t="shared" si="25"/>
        <v>#NUM!</v>
      </c>
      <c r="AQ19" s="102" t="str">
        <f t="shared" si="26"/>
        <v/>
      </c>
      <c r="AR19" s="105" t="str">
        <f t="shared" si="27"/>
        <v/>
      </c>
      <c r="AS19" s="108" t="e">
        <f t="shared" si="28"/>
        <v>#NUM!</v>
      </c>
      <c r="AT19" s="119" t="str">
        <f t="shared" si="29"/>
        <v/>
      </c>
      <c r="AU19" s="115">
        <f t="shared" si="30"/>
        <v>111</v>
      </c>
      <c r="AV19" s="99" t="e">
        <f t="shared" si="31"/>
        <v>#VALUE!</v>
      </c>
      <c r="AW19" s="99" t="e">
        <f t="shared" si="32"/>
        <v>#NUM!</v>
      </c>
      <c r="AX19" s="21" t="e">
        <f t="shared" si="33"/>
        <v>#NUM!</v>
      </c>
      <c r="AY19" s="126" t="str">
        <f t="shared" si="34"/>
        <v/>
      </c>
      <c r="AZ19" s="128" t="str">
        <f t="shared" si="35"/>
        <v/>
      </c>
      <c r="BA19" s="128" t="e">
        <f t="shared" si="36"/>
        <v>#NUM!</v>
      </c>
      <c r="BB19" s="111" t="str">
        <f t="shared" si="37"/>
        <v/>
      </c>
      <c r="BC19" s="130">
        <f t="shared" si="38"/>
        <v>112</v>
      </c>
      <c r="BD19" s="131" t="e">
        <f t="shared" si="39"/>
        <v>#VALUE!</v>
      </c>
      <c r="BE19" s="131" t="e">
        <f t="shared" si="40"/>
        <v>#NUM!</v>
      </c>
      <c r="BF19" s="133" t="e">
        <f t="shared" si="41"/>
        <v>#NUM!</v>
      </c>
      <c r="BG19" s="126" t="str">
        <f t="shared" si="42"/>
        <v/>
      </c>
      <c r="BH19" s="128" t="str">
        <f t="shared" si="43"/>
        <v/>
      </c>
      <c r="BI19" s="128" t="e">
        <f t="shared" si="44"/>
        <v>#NUM!</v>
      </c>
      <c r="BJ19" s="111" t="str">
        <f t="shared" si="45"/>
        <v/>
      </c>
      <c r="BK19" s="130">
        <f t="shared" si="46"/>
        <v>113</v>
      </c>
      <c r="BL19" s="131" t="e">
        <f t="shared" si="47"/>
        <v>#VALUE!</v>
      </c>
      <c r="BM19" s="131" t="e">
        <f t="shared" si="48"/>
        <v>#NUM!</v>
      </c>
      <c r="BN19" s="133" t="e">
        <f t="shared" si="49"/>
        <v>#NUM!</v>
      </c>
      <c r="BO19" s="126" t="str">
        <f t="shared" si="50"/>
        <v/>
      </c>
      <c r="BP19" s="128" t="str">
        <f t="shared" si="51"/>
        <v/>
      </c>
      <c r="BQ19" s="128" t="e">
        <f t="shared" si="52"/>
        <v>#NUM!</v>
      </c>
      <c r="BR19" s="111" t="str">
        <f t="shared" si="53"/>
        <v/>
      </c>
      <c r="BS19" s="130">
        <f t="shared" si="54"/>
        <v>114</v>
      </c>
      <c r="BT19" s="131" t="e">
        <f t="shared" si="55"/>
        <v>#VALUE!</v>
      </c>
      <c r="BU19" s="131" t="e">
        <f t="shared" si="56"/>
        <v>#NUM!</v>
      </c>
      <c r="BV19" s="133" t="e">
        <f t="shared" si="57"/>
        <v>#NUM!</v>
      </c>
      <c r="BW19" s="126" t="str">
        <f t="shared" si="58"/>
        <v/>
      </c>
      <c r="BX19" s="128" t="str">
        <f t="shared" si="59"/>
        <v/>
      </c>
      <c r="BY19" s="128" t="e">
        <f t="shared" si="60"/>
        <v>#NUM!</v>
      </c>
      <c r="BZ19" s="111" t="str">
        <f t="shared" si="61"/>
        <v/>
      </c>
      <c r="CA19" s="130">
        <f t="shared" si="62"/>
        <v>115</v>
      </c>
      <c r="CB19" s="131" t="e">
        <f t="shared" si="63"/>
        <v>#VALUE!</v>
      </c>
      <c r="CC19" s="131" t="e">
        <f t="shared" si="64"/>
        <v>#NUM!</v>
      </c>
      <c r="CD19" s="133" t="e">
        <f t="shared" si="65"/>
        <v>#NUM!</v>
      </c>
      <c r="CE19" s="126" t="str">
        <f t="shared" si="66"/>
        <v/>
      </c>
      <c r="CF19" s="128" t="str">
        <f t="shared" si="67"/>
        <v/>
      </c>
      <c r="CG19" s="128" t="e">
        <f t="shared" si="68"/>
        <v>#NUM!</v>
      </c>
      <c r="CH19" s="111" t="str">
        <f t="shared" si="69"/>
        <v/>
      </c>
      <c r="CI19" s="152">
        <f t="shared" si="70"/>
        <v>116</v>
      </c>
      <c r="CJ19" s="153" t="e">
        <f t="shared" si="71"/>
        <v>#VALUE!</v>
      </c>
      <c r="CK19" s="153" t="e">
        <f t="shared" si="72"/>
        <v>#NUM!</v>
      </c>
      <c r="CL19" s="154" t="e">
        <f t="shared" si="73"/>
        <v>#NUM!</v>
      </c>
      <c r="CM19" s="126" t="str">
        <f t="shared" si="74"/>
        <v/>
      </c>
      <c r="CN19" s="128" t="str">
        <f t="shared" si="75"/>
        <v/>
      </c>
      <c r="CO19" s="128" t="e">
        <f t="shared" si="76"/>
        <v>#NUM!</v>
      </c>
      <c r="CP19" s="111" t="str">
        <f t="shared" si="77"/>
        <v/>
      </c>
      <c r="CQ19" s="155">
        <f t="shared" si="78"/>
        <v>117</v>
      </c>
      <c r="CR19" s="156" t="e">
        <f t="shared" si="79"/>
        <v>#VALUE!</v>
      </c>
      <c r="CS19" s="156" t="e">
        <f t="shared" si="80"/>
        <v>#NUM!</v>
      </c>
      <c r="CT19" s="157" t="e">
        <f t="shared" si="81"/>
        <v>#NUM!</v>
      </c>
      <c r="CU19" s="126" t="str">
        <f t="shared" si="82"/>
        <v/>
      </c>
      <c r="CV19" s="128" t="str">
        <f t="shared" si="83"/>
        <v/>
      </c>
      <c r="CW19" s="128" t="e">
        <f t="shared" si="84"/>
        <v>#NUM!</v>
      </c>
      <c r="CX19" s="111" t="str">
        <f t="shared" si="85"/>
        <v/>
      </c>
      <c r="CY19" s="155">
        <f t="shared" si="86"/>
        <v>118</v>
      </c>
      <c r="CZ19" s="156" t="e">
        <f t="shared" si="87"/>
        <v>#VALUE!</v>
      </c>
      <c r="DA19" s="156" t="e">
        <f t="shared" si="88"/>
        <v>#NUM!</v>
      </c>
      <c r="DB19" s="157" t="e">
        <f t="shared" si="89"/>
        <v>#NUM!</v>
      </c>
      <c r="DC19" s="126" t="str">
        <f t="shared" si="90"/>
        <v/>
      </c>
      <c r="DD19" s="128" t="str">
        <f t="shared" si="91"/>
        <v/>
      </c>
      <c r="DE19" s="128" t="e">
        <f t="shared" si="92"/>
        <v>#NUM!</v>
      </c>
      <c r="DF19" s="111" t="str">
        <f t="shared" si="93"/>
        <v/>
      </c>
      <c r="DG19" s="155">
        <f t="shared" si="94"/>
        <v>119</v>
      </c>
      <c r="DH19" s="156" t="e">
        <f t="shared" si="95"/>
        <v>#VALUE!</v>
      </c>
      <c r="DI19" s="156" t="e">
        <f t="shared" si="96"/>
        <v>#NUM!</v>
      </c>
      <c r="DJ19" s="157" t="e">
        <f t="shared" si="97"/>
        <v>#NUM!</v>
      </c>
      <c r="DK19" s="126" t="str">
        <f t="shared" si="98"/>
        <v/>
      </c>
      <c r="DL19" s="128" t="str">
        <f t="shared" si="99"/>
        <v/>
      </c>
      <c r="DM19" s="128" t="e">
        <f t="shared" si="100"/>
        <v>#NUM!</v>
      </c>
      <c r="DN19" s="111" t="str">
        <f t="shared" si="101"/>
        <v/>
      </c>
      <c r="DO19" s="155">
        <f t="shared" si="102"/>
        <v>120</v>
      </c>
      <c r="DP19" s="156" t="e">
        <f t="shared" si="103"/>
        <v>#VALUE!</v>
      </c>
      <c r="DQ19" s="156" t="e">
        <f t="shared" si="104"/>
        <v>#NUM!</v>
      </c>
      <c r="DR19" s="157" t="e">
        <f t="shared" si="105"/>
        <v>#NUM!</v>
      </c>
      <c r="DS19" s="126" t="str">
        <f t="shared" si="106"/>
        <v/>
      </c>
      <c r="DT19" s="128" t="str">
        <f t="shared" si="107"/>
        <v/>
      </c>
      <c r="DU19" s="128" t="str">
        <f t="shared" si="108"/>
        <v/>
      </c>
      <c r="DV19" s="111" t="str">
        <f t="shared" si="109"/>
        <v/>
      </c>
      <c r="DW19" s="155">
        <f t="shared" si="110"/>
        <v>121</v>
      </c>
      <c r="DX19" s="156" t="e">
        <f t="shared" si="111"/>
        <v>#VALUE!</v>
      </c>
      <c r="DY19" s="156">
        <f t="shared" si="112"/>
        <v>0</v>
      </c>
      <c r="DZ19" s="157">
        <f t="shared" si="113"/>
        <v>0</v>
      </c>
      <c r="EA19" s="126" t="str">
        <f t="shared" si="114"/>
        <v/>
      </c>
      <c r="EB19" s="128" t="str">
        <f t="shared" si="115"/>
        <v/>
      </c>
      <c r="EC19" s="128" t="str">
        <f t="shared" si="116"/>
        <v/>
      </c>
      <c r="ED19" s="111" t="str">
        <f t="shared" si="117"/>
        <v/>
      </c>
      <c r="EE19" s="155">
        <f t="shared" si="118"/>
        <v>122</v>
      </c>
      <c r="EF19" s="156" t="e">
        <f t="shared" si="119"/>
        <v>#VALUE!</v>
      </c>
      <c r="EG19" s="156">
        <f t="shared" si="120"/>
        <v>0</v>
      </c>
      <c r="EH19" s="157">
        <f t="shared" si="121"/>
        <v>0</v>
      </c>
      <c r="EI19" s="126" t="str">
        <f t="shared" si="122"/>
        <v/>
      </c>
      <c r="EJ19" s="128" t="str">
        <f t="shared" si="123"/>
        <v/>
      </c>
      <c r="EK19" s="128" t="str">
        <f t="shared" si="124"/>
        <v/>
      </c>
      <c r="EL19" s="111" t="str">
        <f t="shared" si="125"/>
        <v/>
      </c>
      <c r="EM19" s="155">
        <f t="shared" si="126"/>
        <v>123</v>
      </c>
      <c r="EN19" s="156" t="e">
        <f t="shared" si="127"/>
        <v>#VALUE!</v>
      </c>
      <c r="EO19" s="156">
        <f t="shared" si="128"/>
        <v>0</v>
      </c>
      <c r="EP19" s="157">
        <f t="shared" si="129"/>
        <v>0</v>
      </c>
      <c r="EQ19" s="126" t="str">
        <f t="shared" si="130"/>
        <v/>
      </c>
      <c r="ER19" s="128" t="str">
        <f t="shared" si="131"/>
        <v/>
      </c>
      <c r="ES19" s="128" t="str">
        <f t="shared" si="132"/>
        <v/>
      </c>
      <c r="ET19" s="111" t="str">
        <f t="shared" si="133"/>
        <v/>
      </c>
      <c r="EU19" s="155">
        <f t="shared" si="134"/>
        <v>124</v>
      </c>
      <c r="EV19" s="156" t="e">
        <f t="shared" si="135"/>
        <v>#VALUE!</v>
      </c>
      <c r="EW19" s="156">
        <f t="shared" si="136"/>
        <v>0</v>
      </c>
      <c r="EX19" s="157">
        <f t="shared" si="137"/>
        <v>0</v>
      </c>
      <c r="EY19" s="126" t="str">
        <f t="shared" si="138"/>
        <v/>
      </c>
      <c r="EZ19" s="128" t="str">
        <f t="shared" si="139"/>
        <v/>
      </c>
      <c r="FA19" s="128" t="str">
        <f t="shared" si="140"/>
        <v/>
      </c>
      <c r="FB19" s="111" t="str">
        <f t="shared" si="141"/>
        <v/>
      </c>
      <c r="FC19" s="155">
        <f t="shared" si="142"/>
        <v>125</v>
      </c>
      <c r="FD19" s="156" t="e">
        <f t="shared" si="143"/>
        <v>#NUM!</v>
      </c>
      <c r="FE19" s="156">
        <f t="shared" si="144"/>
        <v>0</v>
      </c>
      <c r="FF19" s="157">
        <f t="shared" si="145"/>
        <v>0</v>
      </c>
      <c r="FG19" s="126" t="str">
        <f t="shared" si="146"/>
        <v/>
      </c>
      <c r="FH19" s="128" t="str">
        <f t="shared" si="147"/>
        <v/>
      </c>
      <c r="FI19" s="128" t="str">
        <f t="shared" si="148"/>
        <v/>
      </c>
      <c r="FJ19" s="111" t="str">
        <f t="shared" si="149"/>
        <v/>
      </c>
      <c r="FK19" s="155">
        <f t="shared" si="150"/>
        <v>126</v>
      </c>
      <c r="FL19" s="156" t="e">
        <f t="shared" si="151"/>
        <v>#NUM!</v>
      </c>
      <c r="FM19" s="156">
        <f t="shared" si="152"/>
        <v>0</v>
      </c>
      <c r="FN19" s="157">
        <f t="shared" si="153"/>
        <v>0</v>
      </c>
      <c r="FO19" s="126" t="str">
        <f t="shared" si="154"/>
        <v/>
      </c>
      <c r="FP19" s="128" t="str">
        <f t="shared" si="155"/>
        <v/>
      </c>
      <c r="FQ19" s="128" t="str">
        <f t="shared" si="156"/>
        <v/>
      </c>
      <c r="FR19" s="111" t="str">
        <f t="shared" si="157"/>
        <v/>
      </c>
      <c r="FS19" s="155">
        <f t="shared" si="158"/>
        <v>126</v>
      </c>
      <c r="FT19" s="156" t="e">
        <f t="shared" si="159"/>
        <v>#NUM!</v>
      </c>
      <c r="FU19" s="156">
        <f t="shared" si="160"/>
        <v>0</v>
      </c>
      <c r="FV19" s="157">
        <f t="shared" si="161"/>
        <v>0</v>
      </c>
      <c r="FW19" s="126" t="str">
        <f t="shared" si="162"/>
        <v/>
      </c>
      <c r="FX19" s="128" t="str">
        <f t="shared" si="163"/>
        <v/>
      </c>
      <c r="FY19" s="128" t="str">
        <f t="shared" si="164"/>
        <v/>
      </c>
      <c r="FZ19" s="111" t="str">
        <f t="shared" si="165"/>
        <v/>
      </c>
      <c r="GA19" s="155">
        <f t="shared" si="166"/>
        <v>126</v>
      </c>
      <c r="GB19" s="156" t="e">
        <f t="shared" si="167"/>
        <v>#NUM!</v>
      </c>
      <c r="GC19" s="156">
        <f t="shared" si="168"/>
        <v>0</v>
      </c>
      <c r="GD19" s="157">
        <f t="shared" si="169"/>
        <v>0</v>
      </c>
      <c r="GE19" s="126" t="str">
        <f t="shared" si="170"/>
        <v/>
      </c>
      <c r="GF19" s="128" t="str">
        <f t="shared" si="171"/>
        <v/>
      </c>
      <c r="GG19" s="128" t="str">
        <f t="shared" si="172"/>
        <v/>
      </c>
      <c r="GH19" s="111" t="str">
        <f t="shared" si="173"/>
        <v/>
      </c>
      <c r="GI19" s="155">
        <f t="shared" si="174"/>
        <v>126</v>
      </c>
      <c r="GJ19" s="156" t="e">
        <f t="shared" si="175"/>
        <v>#NUM!</v>
      </c>
      <c r="GK19" s="156">
        <f t="shared" si="176"/>
        <v>0</v>
      </c>
      <c r="GL19" s="157">
        <f t="shared" si="177"/>
        <v>0</v>
      </c>
      <c r="GM19" s="126" t="str">
        <f t="shared" si="178"/>
        <v/>
      </c>
      <c r="GN19" s="128" t="str">
        <f t="shared" si="179"/>
        <v/>
      </c>
      <c r="GO19" s="128" t="str">
        <f t="shared" si="180"/>
        <v/>
      </c>
      <c r="GP19" s="111" t="str">
        <f t="shared" si="181"/>
        <v/>
      </c>
      <c r="GQ19" s="155">
        <f t="shared" si="182"/>
        <v>126</v>
      </c>
      <c r="GR19" s="156" t="e">
        <f t="shared" si="183"/>
        <v>#NUM!</v>
      </c>
      <c r="GS19" s="156">
        <f t="shared" si="184"/>
        <v>0</v>
      </c>
      <c r="GT19" s="157">
        <f t="shared" si="185"/>
        <v>0</v>
      </c>
      <c r="GU19" s="126" t="str">
        <f t="shared" si="186"/>
        <v/>
      </c>
      <c r="GV19" s="128" t="str">
        <f t="shared" si="187"/>
        <v/>
      </c>
      <c r="GW19" s="128" t="str">
        <f t="shared" si="188"/>
        <v/>
      </c>
      <c r="GX19" s="111" t="str">
        <f t="shared" si="189"/>
        <v/>
      </c>
      <c r="GY19" s="12">
        <f t="shared" si="190"/>
        <v>12</v>
      </c>
    </row>
    <row r="20" spans="1:16384" ht="36.75" customHeight="1">
      <c r="A20" s="17"/>
      <c r="B20" s="17"/>
      <c r="C20" s="20">
        <v>15</v>
      </c>
      <c r="D20" s="25"/>
      <c r="E20" s="25"/>
      <c r="F20" s="31"/>
      <c r="G20" s="34"/>
      <c r="H20" s="39"/>
      <c r="I20" s="42"/>
      <c r="J20" s="45" t="str">
        <f t="shared" si="0"/>
        <v/>
      </c>
      <c r="K20" s="47">
        <f t="shared" si="193"/>
        <v>0</v>
      </c>
      <c r="L20" s="49"/>
      <c r="M20" s="49"/>
      <c r="N20" s="45" t="str">
        <f>IF(ISERROR(VLOOKUP(L20,償却率!$A$2:$B$51,2)),"",(VLOOKUP(L20,償却率!$A$2:$B$51,2)))</f>
        <v/>
      </c>
      <c r="O20" s="45" t="str">
        <f>IF(ISERROR(IF(J20="定額",LOOKUP(M20,新償却率!$A$2:$A$51,新償却率!$B$2:$B$51),LOOKUP(M20,償却率!$A$2:$A$51,償却率!$B$2:$B$51))),"",(IF(J20="定額",LOOKUP(M20,新償却率!$A$2:$A$51,新償却率!$B$2:$B$51),LOOKUP(M20,償却率!$A$2:$A$51,償却率!$B$2:$B$51))))</f>
        <v/>
      </c>
      <c r="P20" s="56">
        <f t="shared" si="1"/>
        <v>-1</v>
      </c>
      <c r="Q20" s="56">
        <f t="shared" si="2"/>
        <v>-1</v>
      </c>
      <c r="R20" s="56">
        <f t="shared" si="3"/>
        <v>0</v>
      </c>
      <c r="S20" s="49"/>
      <c r="T20" s="67">
        <f t="shared" si="4"/>
        <v>1900</v>
      </c>
      <c r="U20" s="67">
        <f t="shared" si="5"/>
        <v>1</v>
      </c>
      <c r="V20" s="67">
        <f t="shared" si="6"/>
        <v>0</v>
      </c>
      <c r="W20" s="81" t="e">
        <f t="shared" si="7"/>
        <v>#NUM!</v>
      </c>
      <c r="X20" s="84" t="e">
        <f t="shared" si="8"/>
        <v>#NUM!</v>
      </c>
      <c r="Y20" s="84" t="e">
        <f t="shared" si="9"/>
        <v>#VALUE!</v>
      </c>
      <c r="Z20" s="86">
        <f t="shared" si="10"/>
        <v>107</v>
      </c>
      <c r="AA20" s="86">
        <f t="shared" si="11"/>
        <v>11</v>
      </c>
      <c r="AB20" s="86">
        <f t="shared" si="12"/>
        <v>366</v>
      </c>
      <c r="AC20" s="89" t="e">
        <f t="shared" si="13"/>
        <v>#NUM!</v>
      </c>
      <c r="AD20" s="90" t="e">
        <f t="shared" si="14"/>
        <v>#NUM!</v>
      </c>
      <c r="AE20" s="95">
        <f t="shared" si="15"/>
        <v>109</v>
      </c>
      <c r="AF20" s="99" t="e">
        <f t="shared" si="16"/>
        <v>#VALUE!</v>
      </c>
      <c r="AG20" s="99" t="e">
        <f t="shared" si="17"/>
        <v>#NUM!</v>
      </c>
      <c r="AH20" s="21" t="e">
        <f t="shared" si="18"/>
        <v>#NUM!</v>
      </c>
      <c r="AI20" s="102" t="e">
        <f t="shared" si="19"/>
        <v>#NUM!</v>
      </c>
      <c r="AJ20" s="105" t="e">
        <f t="shared" si="20"/>
        <v>#NUM!</v>
      </c>
      <c r="AK20" s="108" t="e">
        <f t="shared" si="21"/>
        <v>#NUM!</v>
      </c>
      <c r="AL20" s="111" t="e">
        <f t="shared" si="191"/>
        <v>#NUM!</v>
      </c>
      <c r="AM20" s="115">
        <f t="shared" si="22"/>
        <v>110</v>
      </c>
      <c r="AN20" s="118" t="e">
        <f t="shared" si="23"/>
        <v>#VALUE!</v>
      </c>
      <c r="AO20" s="99" t="e">
        <f t="shared" si="24"/>
        <v>#NUM!</v>
      </c>
      <c r="AP20" s="21" t="e">
        <f t="shared" si="25"/>
        <v>#NUM!</v>
      </c>
      <c r="AQ20" s="102" t="str">
        <f t="shared" si="26"/>
        <v/>
      </c>
      <c r="AR20" s="105" t="str">
        <f t="shared" si="27"/>
        <v/>
      </c>
      <c r="AS20" s="108" t="e">
        <f t="shared" si="28"/>
        <v>#NUM!</v>
      </c>
      <c r="AT20" s="119" t="str">
        <f t="shared" si="29"/>
        <v/>
      </c>
      <c r="AU20" s="115">
        <f t="shared" si="30"/>
        <v>111</v>
      </c>
      <c r="AV20" s="99" t="e">
        <f t="shared" si="31"/>
        <v>#VALUE!</v>
      </c>
      <c r="AW20" s="99" t="e">
        <f t="shared" si="32"/>
        <v>#NUM!</v>
      </c>
      <c r="AX20" s="21" t="e">
        <f t="shared" si="33"/>
        <v>#NUM!</v>
      </c>
      <c r="AY20" s="126" t="str">
        <f t="shared" si="34"/>
        <v/>
      </c>
      <c r="AZ20" s="128" t="str">
        <f t="shared" si="35"/>
        <v/>
      </c>
      <c r="BA20" s="128" t="e">
        <f t="shared" si="36"/>
        <v>#NUM!</v>
      </c>
      <c r="BB20" s="111" t="str">
        <f t="shared" si="37"/>
        <v/>
      </c>
      <c r="BC20" s="130">
        <f t="shared" si="38"/>
        <v>112</v>
      </c>
      <c r="BD20" s="131" t="e">
        <f t="shared" si="39"/>
        <v>#VALUE!</v>
      </c>
      <c r="BE20" s="131" t="e">
        <f t="shared" si="40"/>
        <v>#NUM!</v>
      </c>
      <c r="BF20" s="133" t="e">
        <f t="shared" si="41"/>
        <v>#NUM!</v>
      </c>
      <c r="BG20" s="126" t="str">
        <f t="shared" si="42"/>
        <v/>
      </c>
      <c r="BH20" s="128" t="str">
        <f t="shared" si="43"/>
        <v/>
      </c>
      <c r="BI20" s="128" t="e">
        <f t="shared" si="44"/>
        <v>#NUM!</v>
      </c>
      <c r="BJ20" s="111" t="str">
        <f t="shared" si="45"/>
        <v/>
      </c>
      <c r="BK20" s="130">
        <f t="shared" si="46"/>
        <v>113</v>
      </c>
      <c r="BL20" s="131" t="e">
        <f t="shared" si="47"/>
        <v>#VALUE!</v>
      </c>
      <c r="BM20" s="131" t="e">
        <f t="shared" si="48"/>
        <v>#NUM!</v>
      </c>
      <c r="BN20" s="133" t="e">
        <f t="shared" si="49"/>
        <v>#NUM!</v>
      </c>
      <c r="BO20" s="126" t="str">
        <f t="shared" si="50"/>
        <v/>
      </c>
      <c r="BP20" s="128" t="str">
        <f t="shared" si="51"/>
        <v/>
      </c>
      <c r="BQ20" s="128" t="e">
        <f t="shared" si="52"/>
        <v>#NUM!</v>
      </c>
      <c r="BR20" s="111" t="str">
        <f t="shared" si="53"/>
        <v/>
      </c>
      <c r="BS20" s="130">
        <f t="shared" si="54"/>
        <v>114</v>
      </c>
      <c r="BT20" s="131" t="e">
        <f t="shared" si="55"/>
        <v>#VALUE!</v>
      </c>
      <c r="BU20" s="131" t="e">
        <f t="shared" si="56"/>
        <v>#NUM!</v>
      </c>
      <c r="BV20" s="133" t="e">
        <f t="shared" si="57"/>
        <v>#NUM!</v>
      </c>
      <c r="BW20" s="126" t="str">
        <f t="shared" si="58"/>
        <v/>
      </c>
      <c r="BX20" s="128" t="str">
        <f t="shared" si="59"/>
        <v/>
      </c>
      <c r="BY20" s="128" t="e">
        <f t="shared" si="60"/>
        <v>#NUM!</v>
      </c>
      <c r="BZ20" s="111" t="str">
        <f t="shared" si="61"/>
        <v/>
      </c>
      <c r="CA20" s="130">
        <f t="shared" si="62"/>
        <v>115</v>
      </c>
      <c r="CB20" s="131" t="e">
        <f t="shared" si="63"/>
        <v>#VALUE!</v>
      </c>
      <c r="CC20" s="131" t="e">
        <f t="shared" si="64"/>
        <v>#NUM!</v>
      </c>
      <c r="CD20" s="133" t="e">
        <f t="shared" si="65"/>
        <v>#NUM!</v>
      </c>
      <c r="CE20" s="126" t="str">
        <f t="shared" si="66"/>
        <v/>
      </c>
      <c r="CF20" s="128" t="str">
        <f t="shared" si="67"/>
        <v/>
      </c>
      <c r="CG20" s="128" t="e">
        <f t="shared" si="68"/>
        <v>#NUM!</v>
      </c>
      <c r="CH20" s="111" t="str">
        <f t="shared" si="69"/>
        <v/>
      </c>
      <c r="CI20" s="152">
        <f t="shared" si="70"/>
        <v>116</v>
      </c>
      <c r="CJ20" s="153" t="e">
        <f t="shared" si="71"/>
        <v>#VALUE!</v>
      </c>
      <c r="CK20" s="153" t="e">
        <f t="shared" si="72"/>
        <v>#NUM!</v>
      </c>
      <c r="CL20" s="154" t="e">
        <f t="shared" si="73"/>
        <v>#NUM!</v>
      </c>
      <c r="CM20" s="126" t="str">
        <f t="shared" si="74"/>
        <v/>
      </c>
      <c r="CN20" s="128" t="str">
        <f t="shared" si="75"/>
        <v/>
      </c>
      <c r="CO20" s="128" t="e">
        <f t="shared" si="76"/>
        <v>#NUM!</v>
      </c>
      <c r="CP20" s="111" t="str">
        <f t="shared" si="77"/>
        <v/>
      </c>
      <c r="CQ20" s="155">
        <f t="shared" si="78"/>
        <v>117</v>
      </c>
      <c r="CR20" s="156" t="e">
        <f t="shared" si="79"/>
        <v>#VALUE!</v>
      </c>
      <c r="CS20" s="156" t="e">
        <f t="shared" si="80"/>
        <v>#NUM!</v>
      </c>
      <c r="CT20" s="157" t="e">
        <f t="shared" si="81"/>
        <v>#NUM!</v>
      </c>
      <c r="CU20" s="126" t="str">
        <f t="shared" si="82"/>
        <v/>
      </c>
      <c r="CV20" s="128" t="str">
        <f t="shared" si="83"/>
        <v/>
      </c>
      <c r="CW20" s="128" t="e">
        <f t="shared" si="84"/>
        <v>#NUM!</v>
      </c>
      <c r="CX20" s="111" t="str">
        <f t="shared" si="85"/>
        <v/>
      </c>
      <c r="CY20" s="155">
        <f t="shared" si="86"/>
        <v>118</v>
      </c>
      <c r="CZ20" s="156" t="e">
        <f t="shared" si="87"/>
        <v>#VALUE!</v>
      </c>
      <c r="DA20" s="156" t="e">
        <f t="shared" si="88"/>
        <v>#NUM!</v>
      </c>
      <c r="DB20" s="157" t="e">
        <f t="shared" si="89"/>
        <v>#NUM!</v>
      </c>
      <c r="DC20" s="126" t="str">
        <f t="shared" si="90"/>
        <v/>
      </c>
      <c r="DD20" s="128" t="str">
        <f t="shared" si="91"/>
        <v/>
      </c>
      <c r="DE20" s="128" t="e">
        <f t="shared" si="92"/>
        <v>#NUM!</v>
      </c>
      <c r="DF20" s="111" t="str">
        <f t="shared" si="93"/>
        <v/>
      </c>
      <c r="DG20" s="155">
        <f t="shared" si="94"/>
        <v>119</v>
      </c>
      <c r="DH20" s="156" t="e">
        <f t="shared" si="95"/>
        <v>#VALUE!</v>
      </c>
      <c r="DI20" s="156" t="e">
        <f t="shared" si="96"/>
        <v>#NUM!</v>
      </c>
      <c r="DJ20" s="157" t="e">
        <f t="shared" si="97"/>
        <v>#NUM!</v>
      </c>
      <c r="DK20" s="126" t="str">
        <f t="shared" si="98"/>
        <v/>
      </c>
      <c r="DL20" s="128" t="str">
        <f t="shared" si="99"/>
        <v/>
      </c>
      <c r="DM20" s="128" t="e">
        <f t="shared" si="100"/>
        <v>#NUM!</v>
      </c>
      <c r="DN20" s="111" t="str">
        <f t="shared" si="101"/>
        <v/>
      </c>
      <c r="DO20" s="155">
        <f t="shared" si="102"/>
        <v>120</v>
      </c>
      <c r="DP20" s="156" t="e">
        <f t="shared" si="103"/>
        <v>#VALUE!</v>
      </c>
      <c r="DQ20" s="156" t="e">
        <f t="shared" si="104"/>
        <v>#NUM!</v>
      </c>
      <c r="DR20" s="157" t="e">
        <f t="shared" si="105"/>
        <v>#NUM!</v>
      </c>
      <c r="DS20" s="126" t="str">
        <f t="shared" si="106"/>
        <v/>
      </c>
      <c r="DT20" s="128" t="str">
        <f t="shared" si="107"/>
        <v/>
      </c>
      <c r="DU20" s="128" t="str">
        <f t="shared" si="108"/>
        <v/>
      </c>
      <c r="DV20" s="111" t="str">
        <f t="shared" si="109"/>
        <v/>
      </c>
      <c r="DW20" s="155">
        <f t="shared" si="110"/>
        <v>121</v>
      </c>
      <c r="DX20" s="156" t="e">
        <f t="shared" si="111"/>
        <v>#VALUE!</v>
      </c>
      <c r="DY20" s="156">
        <f t="shared" si="112"/>
        <v>0</v>
      </c>
      <c r="DZ20" s="157">
        <f t="shared" si="113"/>
        <v>0</v>
      </c>
      <c r="EA20" s="126" t="str">
        <f t="shared" si="114"/>
        <v/>
      </c>
      <c r="EB20" s="128" t="str">
        <f t="shared" si="115"/>
        <v/>
      </c>
      <c r="EC20" s="128" t="str">
        <f t="shared" si="116"/>
        <v/>
      </c>
      <c r="ED20" s="111" t="str">
        <f t="shared" si="117"/>
        <v/>
      </c>
      <c r="EE20" s="155">
        <f t="shared" si="118"/>
        <v>122</v>
      </c>
      <c r="EF20" s="156" t="e">
        <f t="shared" si="119"/>
        <v>#VALUE!</v>
      </c>
      <c r="EG20" s="156">
        <f t="shared" si="120"/>
        <v>0</v>
      </c>
      <c r="EH20" s="157">
        <f t="shared" si="121"/>
        <v>0</v>
      </c>
      <c r="EI20" s="126" t="str">
        <f t="shared" si="122"/>
        <v/>
      </c>
      <c r="EJ20" s="128" t="str">
        <f t="shared" si="123"/>
        <v/>
      </c>
      <c r="EK20" s="128" t="str">
        <f t="shared" si="124"/>
        <v/>
      </c>
      <c r="EL20" s="111" t="str">
        <f t="shared" si="125"/>
        <v/>
      </c>
      <c r="EM20" s="155">
        <f t="shared" si="126"/>
        <v>123</v>
      </c>
      <c r="EN20" s="156" t="e">
        <f t="shared" si="127"/>
        <v>#VALUE!</v>
      </c>
      <c r="EO20" s="156">
        <f t="shared" si="128"/>
        <v>0</v>
      </c>
      <c r="EP20" s="157">
        <f t="shared" si="129"/>
        <v>0</v>
      </c>
      <c r="EQ20" s="126" t="str">
        <f t="shared" si="130"/>
        <v/>
      </c>
      <c r="ER20" s="128" t="str">
        <f t="shared" si="131"/>
        <v/>
      </c>
      <c r="ES20" s="128" t="str">
        <f t="shared" si="132"/>
        <v/>
      </c>
      <c r="ET20" s="111" t="str">
        <f t="shared" si="133"/>
        <v/>
      </c>
      <c r="EU20" s="155">
        <f t="shared" si="134"/>
        <v>124</v>
      </c>
      <c r="EV20" s="156" t="e">
        <f t="shared" si="135"/>
        <v>#VALUE!</v>
      </c>
      <c r="EW20" s="156">
        <f t="shared" si="136"/>
        <v>0</v>
      </c>
      <c r="EX20" s="157">
        <f t="shared" si="137"/>
        <v>0</v>
      </c>
      <c r="EY20" s="126" t="str">
        <f t="shared" si="138"/>
        <v/>
      </c>
      <c r="EZ20" s="128" t="str">
        <f t="shared" si="139"/>
        <v/>
      </c>
      <c r="FA20" s="128" t="str">
        <f t="shared" si="140"/>
        <v/>
      </c>
      <c r="FB20" s="111" t="str">
        <f t="shared" si="141"/>
        <v/>
      </c>
      <c r="FC20" s="155">
        <f t="shared" si="142"/>
        <v>125</v>
      </c>
      <c r="FD20" s="156" t="e">
        <f t="shared" si="143"/>
        <v>#NUM!</v>
      </c>
      <c r="FE20" s="156">
        <f t="shared" si="144"/>
        <v>0</v>
      </c>
      <c r="FF20" s="157">
        <f t="shared" si="145"/>
        <v>0</v>
      </c>
      <c r="FG20" s="126" t="str">
        <f t="shared" si="146"/>
        <v/>
      </c>
      <c r="FH20" s="128" t="str">
        <f t="shared" si="147"/>
        <v/>
      </c>
      <c r="FI20" s="128" t="str">
        <f t="shared" si="148"/>
        <v/>
      </c>
      <c r="FJ20" s="111" t="str">
        <f t="shared" si="149"/>
        <v/>
      </c>
      <c r="FK20" s="155">
        <f t="shared" si="150"/>
        <v>126</v>
      </c>
      <c r="FL20" s="156" t="e">
        <f t="shared" si="151"/>
        <v>#NUM!</v>
      </c>
      <c r="FM20" s="156">
        <f t="shared" si="152"/>
        <v>0</v>
      </c>
      <c r="FN20" s="157">
        <f t="shared" si="153"/>
        <v>0</v>
      </c>
      <c r="FO20" s="126" t="str">
        <f t="shared" si="154"/>
        <v/>
      </c>
      <c r="FP20" s="128" t="str">
        <f t="shared" si="155"/>
        <v/>
      </c>
      <c r="FQ20" s="128" t="str">
        <f t="shared" si="156"/>
        <v/>
      </c>
      <c r="FR20" s="111" t="str">
        <f t="shared" si="157"/>
        <v/>
      </c>
      <c r="FS20" s="155">
        <f t="shared" si="158"/>
        <v>126</v>
      </c>
      <c r="FT20" s="156" t="e">
        <f t="shared" si="159"/>
        <v>#NUM!</v>
      </c>
      <c r="FU20" s="156">
        <f t="shared" si="160"/>
        <v>0</v>
      </c>
      <c r="FV20" s="157">
        <f t="shared" si="161"/>
        <v>0</v>
      </c>
      <c r="FW20" s="126" t="str">
        <f t="shared" si="162"/>
        <v/>
      </c>
      <c r="FX20" s="128" t="str">
        <f t="shared" si="163"/>
        <v/>
      </c>
      <c r="FY20" s="128" t="str">
        <f t="shared" si="164"/>
        <v/>
      </c>
      <c r="FZ20" s="111" t="str">
        <f t="shared" si="165"/>
        <v/>
      </c>
      <c r="GA20" s="155">
        <f t="shared" si="166"/>
        <v>126</v>
      </c>
      <c r="GB20" s="156" t="e">
        <f t="shared" si="167"/>
        <v>#NUM!</v>
      </c>
      <c r="GC20" s="156">
        <f t="shared" si="168"/>
        <v>0</v>
      </c>
      <c r="GD20" s="157">
        <f t="shared" si="169"/>
        <v>0</v>
      </c>
      <c r="GE20" s="126" t="str">
        <f t="shared" si="170"/>
        <v/>
      </c>
      <c r="GF20" s="128" t="str">
        <f t="shared" si="171"/>
        <v/>
      </c>
      <c r="GG20" s="128" t="str">
        <f t="shared" si="172"/>
        <v/>
      </c>
      <c r="GH20" s="111" t="str">
        <f t="shared" si="173"/>
        <v/>
      </c>
      <c r="GI20" s="155">
        <f t="shared" si="174"/>
        <v>126</v>
      </c>
      <c r="GJ20" s="156" t="e">
        <f t="shared" si="175"/>
        <v>#NUM!</v>
      </c>
      <c r="GK20" s="156">
        <f t="shared" si="176"/>
        <v>0</v>
      </c>
      <c r="GL20" s="157">
        <f t="shared" si="177"/>
        <v>0</v>
      </c>
      <c r="GM20" s="126" t="str">
        <f t="shared" si="178"/>
        <v/>
      </c>
      <c r="GN20" s="128" t="str">
        <f t="shared" si="179"/>
        <v/>
      </c>
      <c r="GO20" s="128" t="str">
        <f t="shared" si="180"/>
        <v/>
      </c>
      <c r="GP20" s="111" t="str">
        <f t="shared" si="181"/>
        <v/>
      </c>
      <c r="GQ20" s="155">
        <f t="shared" si="182"/>
        <v>126</v>
      </c>
      <c r="GR20" s="156" t="e">
        <f t="shared" si="183"/>
        <v>#NUM!</v>
      </c>
      <c r="GS20" s="156">
        <f t="shared" si="184"/>
        <v>0</v>
      </c>
      <c r="GT20" s="157">
        <f t="shared" si="185"/>
        <v>0</v>
      </c>
      <c r="GU20" s="126" t="str">
        <f t="shared" si="186"/>
        <v/>
      </c>
      <c r="GV20" s="128" t="str">
        <f t="shared" si="187"/>
        <v/>
      </c>
      <c r="GW20" s="128" t="str">
        <f t="shared" si="188"/>
        <v/>
      </c>
      <c r="GX20" s="111" t="str">
        <f t="shared" si="189"/>
        <v/>
      </c>
      <c r="GY20" s="12">
        <f t="shared" si="190"/>
        <v>12</v>
      </c>
    </row>
    <row r="21" spans="1:16384" ht="36.75" customHeight="1">
      <c r="A21" s="17"/>
      <c r="B21" s="17"/>
      <c r="C21" s="20">
        <v>16</v>
      </c>
      <c r="D21" s="25"/>
      <c r="E21" s="25"/>
      <c r="F21" s="31"/>
      <c r="G21" s="34"/>
      <c r="H21" s="39"/>
      <c r="I21" s="42"/>
      <c r="J21" s="45" t="str">
        <f t="shared" si="0"/>
        <v/>
      </c>
      <c r="K21" s="47">
        <f t="shared" si="193"/>
        <v>0</v>
      </c>
      <c r="L21" s="49"/>
      <c r="M21" s="49"/>
      <c r="N21" s="45" t="str">
        <f>IF(ISERROR(VLOOKUP(L21,償却率!$A$2:$B$51,2)),"",(VLOOKUP(L21,償却率!$A$2:$B$51,2)))</f>
        <v/>
      </c>
      <c r="O21" s="45" t="str">
        <f>IF(ISERROR(IF(J21="定額",LOOKUP(M21,新償却率!$A$2:$A$51,新償却率!$B$2:$B$51),LOOKUP(M21,償却率!$A$2:$A$51,償却率!$B$2:$B$51))),"",(IF(J21="定額",LOOKUP(M21,新償却率!$A$2:$A$51,新償却率!$B$2:$B$51),LOOKUP(M21,償却率!$A$2:$A$51,償却率!$B$2:$B$51))))</f>
        <v/>
      </c>
      <c r="P21" s="56">
        <f t="shared" si="1"/>
        <v>-1</v>
      </c>
      <c r="Q21" s="56">
        <f t="shared" si="2"/>
        <v>-1</v>
      </c>
      <c r="R21" s="56">
        <f t="shared" si="3"/>
        <v>0</v>
      </c>
      <c r="S21" s="49"/>
      <c r="T21" s="67">
        <f t="shared" si="4"/>
        <v>1900</v>
      </c>
      <c r="U21" s="67">
        <f t="shared" si="5"/>
        <v>1</v>
      </c>
      <c r="V21" s="67">
        <f t="shared" si="6"/>
        <v>0</v>
      </c>
      <c r="W21" s="81" t="e">
        <f t="shared" si="7"/>
        <v>#NUM!</v>
      </c>
      <c r="X21" s="84" t="e">
        <f t="shared" si="8"/>
        <v>#NUM!</v>
      </c>
      <c r="Y21" s="84" t="e">
        <f t="shared" si="9"/>
        <v>#VALUE!</v>
      </c>
      <c r="Z21" s="86">
        <f t="shared" si="10"/>
        <v>107</v>
      </c>
      <c r="AA21" s="86">
        <f t="shared" si="11"/>
        <v>11</v>
      </c>
      <c r="AB21" s="86">
        <f t="shared" si="12"/>
        <v>366</v>
      </c>
      <c r="AC21" s="89" t="e">
        <f t="shared" si="13"/>
        <v>#NUM!</v>
      </c>
      <c r="AD21" s="90" t="e">
        <f t="shared" si="14"/>
        <v>#NUM!</v>
      </c>
      <c r="AE21" s="95">
        <f t="shared" si="15"/>
        <v>109</v>
      </c>
      <c r="AF21" s="99" t="e">
        <f t="shared" si="16"/>
        <v>#VALUE!</v>
      </c>
      <c r="AG21" s="99" t="e">
        <f t="shared" si="17"/>
        <v>#NUM!</v>
      </c>
      <c r="AH21" s="21" t="e">
        <f t="shared" si="18"/>
        <v>#NUM!</v>
      </c>
      <c r="AI21" s="102" t="e">
        <f t="shared" si="19"/>
        <v>#NUM!</v>
      </c>
      <c r="AJ21" s="105" t="e">
        <f t="shared" si="20"/>
        <v>#NUM!</v>
      </c>
      <c r="AK21" s="108" t="e">
        <f t="shared" si="21"/>
        <v>#NUM!</v>
      </c>
      <c r="AL21" s="111" t="e">
        <f t="shared" si="191"/>
        <v>#NUM!</v>
      </c>
      <c r="AM21" s="115">
        <f t="shared" si="22"/>
        <v>110</v>
      </c>
      <c r="AN21" s="118" t="e">
        <f t="shared" si="23"/>
        <v>#VALUE!</v>
      </c>
      <c r="AO21" s="99" t="e">
        <f t="shared" si="24"/>
        <v>#NUM!</v>
      </c>
      <c r="AP21" s="21" t="e">
        <f t="shared" si="25"/>
        <v>#NUM!</v>
      </c>
      <c r="AQ21" s="102" t="str">
        <f t="shared" si="26"/>
        <v/>
      </c>
      <c r="AR21" s="105" t="str">
        <f t="shared" si="27"/>
        <v/>
      </c>
      <c r="AS21" s="108" t="e">
        <f t="shared" si="28"/>
        <v>#NUM!</v>
      </c>
      <c r="AT21" s="119" t="str">
        <f t="shared" si="29"/>
        <v/>
      </c>
      <c r="AU21" s="115">
        <f t="shared" si="30"/>
        <v>111</v>
      </c>
      <c r="AV21" s="99" t="e">
        <f t="shared" si="31"/>
        <v>#VALUE!</v>
      </c>
      <c r="AW21" s="99" t="e">
        <f t="shared" si="32"/>
        <v>#NUM!</v>
      </c>
      <c r="AX21" s="21" t="e">
        <f t="shared" si="33"/>
        <v>#NUM!</v>
      </c>
      <c r="AY21" s="126" t="str">
        <f t="shared" si="34"/>
        <v/>
      </c>
      <c r="AZ21" s="128" t="str">
        <f t="shared" si="35"/>
        <v/>
      </c>
      <c r="BA21" s="128" t="e">
        <f t="shared" si="36"/>
        <v>#NUM!</v>
      </c>
      <c r="BB21" s="111" t="str">
        <f t="shared" si="37"/>
        <v/>
      </c>
      <c r="BC21" s="130">
        <f t="shared" si="38"/>
        <v>112</v>
      </c>
      <c r="BD21" s="131" t="e">
        <f t="shared" si="39"/>
        <v>#VALUE!</v>
      </c>
      <c r="BE21" s="131" t="e">
        <f t="shared" si="40"/>
        <v>#NUM!</v>
      </c>
      <c r="BF21" s="133" t="e">
        <f t="shared" si="41"/>
        <v>#NUM!</v>
      </c>
      <c r="BG21" s="126" t="str">
        <f t="shared" si="42"/>
        <v/>
      </c>
      <c r="BH21" s="128" t="str">
        <f t="shared" si="43"/>
        <v/>
      </c>
      <c r="BI21" s="128" t="e">
        <f t="shared" si="44"/>
        <v>#NUM!</v>
      </c>
      <c r="BJ21" s="111" t="str">
        <f t="shared" si="45"/>
        <v/>
      </c>
      <c r="BK21" s="130">
        <f t="shared" si="46"/>
        <v>113</v>
      </c>
      <c r="BL21" s="131" t="e">
        <f t="shared" si="47"/>
        <v>#VALUE!</v>
      </c>
      <c r="BM21" s="131" t="e">
        <f t="shared" si="48"/>
        <v>#NUM!</v>
      </c>
      <c r="BN21" s="133" t="e">
        <f t="shared" si="49"/>
        <v>#NUM!</v>
      </c>
      <c r="BO21" s="126" t="str">
        <f t="shared" si="50"/>
        <v/>
      </c>
      <c r="BP21" s="128" t="str">
        <f t="shared" si="51"/>
        <v/>
      </c>
      <c r="BQ21" s="128" t="e">
        <f t="shared" si="52"/>
        <v>#NUM!</v>
      </c>
      <c r="BR21" s="111" t="str">
        <f t="shared" si="53"/>
        <v/>
      </c>
      <c r="BS21" s="130">
        <f t="shared" si="54"/>
        <v>114</v>
      </c>
      <c r="BT21" s="131" t="e">
        <f t="shared" si="55"/>
        <v>#VALUE!</v>
      </c>
      <c r="BU21" s="131" t="e">
        <f t="shared" si="56"/>
        <v>#NUM!</v>
      </c>
      <c r="BV21" s="133" t="e">
        <f t="shared" si="57"/>
        <v>#NUM!</v>
      </c>
      <c r="BW21" s="126" t="str">
        <f t="shared" si="58"/>
        <v/>
      </c>
      <c r="BX21" s="128" t="str">
        <f t="shared" si="59"/>
        <v/>
      </c>
      <c r="BY21" s="128" t="e">
        <f t="shared" si="60"/>
        <v>#NUM!</v>
      </c>
      <c r="BZ21" s="111" t="str">
        <f t="shared" si="61"/>
        <v/>
      </c>
      <c r="CA21" s="130">
        <f t="shared" si="62"/>
        <v>115</v>
      </c>
      <c r="CB21" s="131" t="e">
        <f t="shared" si="63"/>
        <v>#VALUE!</v>
      </c>
      <c r="CC21" s="131" t="e">
        <f t="shared" si="64"/>
        <v>#NUM!</v>
      </c>
      <c r="CD21" s="133" t="e">
        <f t="shared" si="65"/>
        <v>#NUM!</v>
      </c>
      <c r="CE21" s="126" t="str">
        <f t="shared" si="66"/>
        <v/>
      </c>
      <c r="CF21" s="128" t="str">
        <f t="shared" si="67"/>
        <v/>
      </c>
      <c r="CG21" s="128" t="e">
        <f t="shared" si="68"/>
        <v>#NUM!</v>
      </c>
      <c r="CH21" s="111" t="str">
        <f t="shared" si="69"/>
        <v/>
      </c>
      <c r="CI21" s="152">
        <f t="shared" si="70"/>
        <v>116</v>
      </c>
      <c r="CJ21" s="153" t="e">
        <f t="shared" si="71"/>
        <v>#VALUE!</v>
      </c>
      <c r="CK21" s="153" t="e">
        <f t="shared" si="72"/>
        <v>#NUM!</v>
      </c>
      <c r="CL21" s="154" t="e">
        <f t="shared" si="73"/>
        <v>#NUM!</v>
      </c>
      <c r="CM21" s="126" t="str">
        <f t="shared" si="74"/>
        <v/>
      </c>
      <c r="CN21" s="128" t="str">
        <f t="shared" si="75"/>
        <v/>
      </c>
      <c r="CO21" s="128" t="e">
        <f t="shared" si="76"/>
        <v>#NUM!</v>
      </c>
      <c r="CP21" s="111" t="str">
        <f t="shared" si="77"/>
        <v/>
      </c>
      <c r="CQ21" s="155">
        <f t="shared" si="78"/>
        <v>117</v>
      </c>
      <c r="CR21" s="156" t="e">
        <f t="shared" si="79"/>
        <v>#VALUE!</v>
      </c>
      <c r="CS21" s="156" t="e">
        <f t="shared" si="80"/>
        <v>#NUM!</v>
      </c>
      <c r="CT21" s="157" t="e">
        <f t="shared" si="81"/>
        <v>#NUM!</v>
      </c>
      <c r="CU21" s="126" t="str">
        <f t="shared" si="82"/>
        <v/>
      </c>
      <c r="CV21" s="128" t="str">
        <f t="shared" si="83"/>
        <v/>
      </c>
      <c r="CW21" s="128" t="e">
        <f t="shared" si="84"/>
        <v>#NUM!</v>
      </c>
      <c r="CX21" s="111" t="str">
        <f t="shared" si="85"/>
        <v/>
      </c>
      <c r="CY21" s="155">
        <f t="shared" si="86"/>
        <v>118</v>
      </c>
      <c r="CZ21" s="156" t="e">
        <f t="shared" si="87"/>
        <v>#VALUE!</v>
      </c>
      <c r="DA21" s="156" t="e">
        <f t="shared" si="88"/>
        <v>#NUM!</v>
      </c>
      <c r="DB21" s="157" t="e">
        <f t="shared" si="89"/>
        <v>#NUM!</v>
      </c>
      <c r="DC21" s="126" t="str">
        <f t="shared" si="90"/>
        <v/>
      </c>
      <c r="DD21" s="128" t="str">
        <f t="shared" si="91"/>
        <v/>
      </c>
      <c r="DE21" s="128" t="e">
        <f t="shared" si="92"/>
        <v>#NUM!</v>
      </c>
      <c r="DF21" s="111" t="str">
        <f t="shared" si="93"/>
        <v/>
      </c>
      <c r="DG21" s="155">
        <f t="shared" si="94"/>
        <v>119</v>
      </c>
      <c r="DH21" s="156" t="e">
        <f t="shared" si="95"/>
        <v>#VALUE!</v>
      </c>
      <c r="DI21" s="156" t="e">
        <f t="shared" si="96"/>
        <v>#NUM!</v>
      </c>
      <c r="DJ21" s="157" t="e">
        <f t="shared" si="97"/>
        <v>#NUM!</v>
      </c>
      <c r="DK21" s="126" t="str">
        <f t="shared" si="98"/>
        <v/>
      </c>
      <c r="DL21" s="128" t="str">
        <f t="shared" si="99"/>
        <v/>
      </c>
      <c r="DM21" s="128" t="e">
        <f t="shared" si="100"/>
        <v>#NUM!</v>
      </c>
      <c r="DN21" s="111" t="str">
        <f t="shared" si="101"/>
        <v/>
      </c>
      <c r="DO21" s="155">
        <f t="shared" si="102"/>
        <v>120</v>
      </c>
      <c r="DP21" s="156" t="e">
        <f t="shared" si="103"/>
        <v>#VALUE!</v>
      </c>
      <c r="DQ21" s="156" t="e">
        <f t="shared" si="104"/>
        <v>#NUM!</v>
      </c>
      <c r="DR21" s="157" t="e">
        <f t="shared" si="105"/>
        <v>#NUM!</v>
      </c>
      <c r="DS21" s="126" t="str">
        <f t="shared" si="106"/>
        <v/>
      </c>
      <c r="DT21" s="128" t="str">
        <f t="shared" si="107"/>
        <v/>
      </c>
      <c r="DU21" s="128" t="str">
        <f t="shared" si="108"/>
        <v/>
      </c>
      <c r="DV21" s="111" t="str">
        <f t="shared" si="109"/>
        <v/>
      </c>
      <c r="DW21" s="155">
        <f t="shared" si="110"/>
        <v>121</v>
      </c>
      <c r="DX21" s="156" t="e">
        <f t="shared" si="111"/>
        <v>#VALUE!</v>
      </c>
      <c r="DY21" s="156">
        <f t="shared" si="112"/>
        <v>0</v>
      </c>
      <c r="DZ21" s="157">
        <f t="shared" si="113"/>
        <v>0</v>
      </c>
      <c r="EA21" s="126" t="str">
        <f t="shared" si="114"/>
        <v/>
      </c>
      <c r="EB21" s="128" t="str">
        <f t="shared" si="115"/>
        <v/>
      </c>
      <c r="EC21" s="128" t="str">
        <f t="shared" si="116"/>
        <v/>
      </c>
      <c r="ED21" s="111" t="str">
        <f t="shared" si="117"/>
        <v/>
      </c>
      <c r="EE21" s="155">
        <f t="shared" si="118"/>
        <v>122</v>
      </c>
      <c r="EF21" s="156" t="e">
        <f t="shared" si="119"/>
        <v>#VALUE!</v>
      </c>
      <c r="EG21" s="156">
        <f t="shared" si="120"/>
        <v>0</v>
      </c>
      <c r="EH21" s="157">
        <f t="shared" si="121"/>
        <v>0</v>
      </c>
      <c r="EI21" s="126" t="str">
        <f t="shared" si="122"/>
        <v/>
      </c>
      <c r="EJ21" s="128" t="str">
        <f t="shared" si="123"/>
        <v/>
      </c>
      <c r="EK21" s="128" t="str">
        <f t="shared" si="124"/>
        <v/>
      </c>
      <c r="EL21" s="111" t="str">
        <f t="shared" si="125"/>
        <v/>
      </c>
      <c r="EM21" s="155">
        <f t="shared" si="126"/>
        <v>123</v>
      </c>
      <c r="EN21" s="156" t="e">
        <f t="shared" si="127"/>
        <v>#VALUE!</v>
      </c>
      <c r="EO21" s="156">
        <f t="shared" si="128"/>
        <v>0</v>
      </c>
      <c r="EP21" s="157">
        <f t="shared" si="129"/>
        <v>0</v>
      </c>
      <c r="EQ21" s="126" t="str">
        <f t="shared" si="130"/>
        <v/>
      </c>
      <c r="ER21" s="128" t="str">
        <f t="shared" si="131"/>
        <v/>
      </c>
      <c r="ES21" s="128" t="str">
        <f t="shared" si="132"/>
        <v/>
      </c>
      <c r="ET21" s="111" t="str">
        <f t="shared" si="133"/>
        <v/>
      </c>
      <c r="EU21" s="155">
        <f t="shared" si="134"/>
        <v>124</v>
      </c>
      <c r="EV21" s="156" t="e">
        <f t="shared" si="135"/>
        <v>#VALUE!</v>
      </c>
      <c r="EW21" s="156">
        <f t="shared" si="136"/>
        <v>0</v>
      </c>
      <c r="EX21" s="157">
        <f t="shared" si="137"/>
        <v>0</v>
      </c>
      <c r="EY21" s="126" t="str">
        <f t="shared" si="138"/>
        <v/>
      </c>
      <c r="EZ21" s="128" t="str">
        <f t="shared" si="139"/>
        <v/>
      </c>
      <c r="FA21" s="128" t="str">
        <f t="shared" si="140"/>
        <v/>
      </c>
      <c r="FB21" s="111" t="str">
        <f t="shared" si="141"/>
        <v/>
      </c>
      <c r="FC21" s="155">
        <f t="shared" si="142"/>
        <v>125</v>
      </c>
      <c r="FD21" s="156" t="e">
        <f t="shared" si="143"/>
        <v>#NUM!</v>
      </c>
      <c r="FE21" s="156">
        <f t="shared" si="144"/>
        <v>0</v>
      </c>
      <c r="FF21" s="157">
        <f t="shared" si="145"/>
        <v>0</v>
      </c>
      <c r="FG21" s="126" t="str">
        <f t="shared" si="146"/>
        <v/>
      </c>
      <c r="FH21" s="128" t="str">
        <f t="shared" si="147"/>
        <v/>
      </c>
      <c r="FI21" s="128" t="str">
        <f t="shared" si="148"/>
        <v/>
      </c>
      <c r="FJ21" s="111" t="str">
        <f t="shared" si="149"/>
        <v/>
      </c>
      <c r="FK21" s="155">
        <f t="shared" si="150"/>
        <v>126</v>
      </c>
      <c r="FL21" s="156" t="e">
        <f t="shared" si="151"/>
        <v>#NUM!</v>
      </c>
      <c r="FM21" s="156">
        <f t="shared" si="152"/>
        <v>0</v>
      </c>
      <c r="FN21" s="157">
        <f t="shared" si="153"/>
        <v>0</v>
      </c>
      <c r="FO21" s="126" t="str">
        <f t="shared" si="154"/>
        <v/>
      </c>
      <c r="FP21" s="128" t="str">
        <f t="shared" si="155"/>
        <v/>
      </c>
      <c r="FQ21" s="128" t="str">
        <f t="shared" si="156"/>
        <v/>
      </c>
      <c r="FR21" s="111" t="str">
        <f t="shared" si="157"/>
        <v/>
      </c>
      <c r="FS21" s="155">
        <f t="shared" si="158"/>
        <v>126</v>
      </c>
      <c r="FT21" s="156" t="e">
        <f t="shared" si="159"/>
        <v>#NUM!</v>
      </c>
      <c r="FU21" s="156">
        <f t="shared" si="160"/>
        <v>0</v>
      </c>
      <c r="FV21" s="157">
        <f t="shared" si="161"/>
        <v>0</v>
      </c>
      <c r="FW21" s="126" t="str">
        <f t="shared" si="162"/>
        <v/>
      </c>
      <c r="FX21" s="128" t="str">
        <f t="shared" si="163"/>
        <v/>
      </c>
      <c r="FY21" s="128" t="str">
        <f t="shared" si="164"/>
        <v/>
      </c>
      <c r="FZ21" s="111" t="str">
        <f t="shared" si="165"/>
        <v/>
      </c>
      <c r="GA21" s="155">
        <f t="shared" si="166"/>
        <v>126</v>
      </c>
      <c r="GB21" s="156" t="e">
        <f t="shared" si="167"/>
        <v>#NUM!</v>
      </c>
      <c r="GC21" s="156">
        <f t="shared" si="168"/>
        <v>0</v>
      </c>
      <c r="GD21" s="157">
        <f t="shared" si="169"/>
        <v>0</v>
      </c>
      <c r="GE21" s="126" t="str">
        <f t="shared" si="170"/>
        <v/>
      </c>
      <c r="GF21" s="128" t="str">
        <f t="shared" si="171"/>
        <v/>
      </c>
      <c r="GG21" s="128" t="str">
        <f t="shared" si="172"/>
        <v/>
      </c>
      <c r="GH21" s="111" t="str">
        <f t="shared" si="173"/>
        <v/>
      </c>
      <c r="GI21" s="155">
        <f t="shared" si="174"/>
        <v>126</v>
      </c>
      <c r="GJ21" s="156" t="e">
        <f t="shared" si="175"/>
        <v>#NUM!</v>
      </c>
      <c r="GK21" s="156">
        <f t="shared" si="176"/>
        <v>0</v>
      </c>
      <c r="GL21" s="157">
        <f t="shared" si="177"/>
        <v>0</v>
      </c>
      <c r="GM21" s="126" t="str">
        <f t="shared" si="178"/>
        <v/>
      </c>
      <c r="GN21" s="128" t="str">
        <f t="shared" si="179"/>
        <v/>
      </c>
      <c r="GO21" s="128" t="str">
        <f t="shared" si="180"/>
        <v/>
      </c>
      <c r="GP21" s="111" t="str">
        <f t="shared" si="181"/>
        <v/>
      </c>
      <c r="GQ21" s="155">
        <f t="shared" si="182"/>
        <v>126</v>
      </c>
      <c r="GR21" s="156" t="e">
        <f t="shared" si="183"/>
        <v>#NUM!</v>
      </c>
      <c r="GS21" s="156">
        <f t="shared" si="184"/>
        <v>0</v>
      </c>
      <c r="GT21" s="157">
        <f t="shared" si="185"/>
        <v>0</v>
      </c>
      <c r="GU21" s="126" t="str">
        <f t="shared" si="186"/>
        <v/>
      </c>
      <c r="GV21" s="128" t="str">
        <f t="shared" si="187"/>
        <v/>
      </c>
      <c r="GW21" s="128" t="str">
        <f t="shared" si="188"/>
        <v/>
      </c>
      <c r="GX21" s="111" t="str">
        <f t="shared" si="189"/>
        <v/>
      </c>
      <c r="GY21" s="12">
        <f t="shared" si="190"/>
        <v>12</v>
      </c>
    </row>
    <row r="22" spans="1:16384" ht="36.75" customHeight="1">
      <c r="A22" s="17"/>
      <c r="B22" s="17"/>
      <c r="C22" s="20">
        <v>17</v>
      </c>
      <c r="D22" s="25"/>
      <c r="E22" s="25"/>
      <c r="F22" s="31"/>
      <c r="G22" s="34"/>
      <c r="H22" s="39"/>
      <c r="I22" s="42"/>
      <c r="J22" s="45" t="str">
        <f t="shared" si="0"/>
        <v/>
      </c>
      <c r="K22" s="47">
        <f t="shared" si="193"/>
        <v>0</v>
      </c>
      <c r="L22" s="49"/>
      <c r="M22" s="49"/>
      <c r="N22" s="45" t="str">
        <f>IF(ISERROR(VLOOKUP(L22,償却率!$A$2:$B$51,2)),"",(VLOOKUP(L22,償却率!$A$2:$B$51,2)))</f>
        <v/>
      </c>
      <c r="O22" s="45" t="str">
        <f>IF(ISERROR(IF(J22="定額",LOOKUP(M22,新償却率!$A$2:$A$51,新償却率!$B$2:$B$51),LOOKUP(M22,償却率!$A$2:$A$51,償却率!$B$2:$B$51))),"",(IF(J22="定額",LOOKUP(M22,新償却率!$A$2:$A$51,新償却率!$B$2:$B$51),LOOKUP(M22,償却率!$A$2:$A$51,償却率!$B$2:$B$51))))</f>
        <v/>
      </c>
      <c r="P22" s="56">
        <f t="shared" si="1"/>
        <v>-1</v>
      </c>
      <c r="Q22" s="56">
        <f t="shared" si="2"/>
        <v>-1</v>
      </c>
      <c r="R22" s="56">
        <f t="shared" si="3"/>
        <v>0</v>
      </c>
      <c r="S22" s="49"/>
      <c r="T22" s="67">
        <f t="shared" si="4"/>
        <v>1900</v>
      </c>
      <c r="U22" s="67">
        <f t="shared" si="5"/>
        <v>1</v>
      </c>
      <c r="V22" s="67">
        <f t="shared" si="6"/>
        <v>0</v>
      </c>
      <c r="W22" s="81" t="e">
        <f t="shared" si="7"/>
        <v>#NUM!</v>
      </c>
      <c r="X22" s="84" t="e">
        <f t="shared" si="8"/>
        <v>#NUM!</v>
      </c>
      <c r="Y22" s="84" t="e">
        <f t="shared" si="9"/>
        <v>#VALUE!</v>
      </c>
      <c r="Z22" s="86">
        <f t="shared" si="10"/>
        <v>107</v>
      </c>
      <c r="AA22" s="86">
        <f t="shared" si="11"/>
        <v>11</v>
      </c>
      <c r="AB22" s="86">
        <f t="shared" si="12"/>
        <v>366</v>
      </c>
      <c r="AC22" s="89" t="e">
        <f t="shared" si="13"/>
        <v>#NUM!</v>
      </c>
      <c r="AD22" s="90" t="e">
        <f t="shared" si="14"/>
        <v>#NUM!</v>
      </c>
      <c r="AE22" s="95">
        <f t="shared" si="15"/>
        <v>109</v>
      </c>
      <c r="AF22" s="99" t="e">
        <f t="shared" si="16"/>
        <v>#VALUE!</v>
      </c>
      <c r="AG22" s="99" t="e">
        <f t="shared" si="17"/>
        <v>#NUM!</v>
      </c>
      <c r="AH22" s="21" t="e">
        <f t="shared" si="18"/>
        <v>#NUM!</v>
      </c>
      <c r="AI22" s="102" t="e">
        <f t="shared" si="19"/>
        <v>#NUM!</v>
      </c>
      <c r="AJ22" s="105" t="e">
        <f t="shared" si="20"/>
        <v>#NUM!</v>
      </c>
      <c r="AK22" s="108" t="e">
        <f t="shared" si="21"/>
        <v>#NUM!</v>
      </c>
      <c r="AL22" s="111" t="e">
        <f t="shared" si="191"/>
        <v>#NUM!</v>
      </c>
      <c r="AM22" s="115">
        <f t="shared" si="22"/>
        <v>110</v>
      </c>
      <c r="AN22" s="118" t="e">
        <f t="shared" si="23"/>
        <v>#VALUE!</v>
      </c>
      <c r="AO22" s="99" t="e">
        <f t="shared" si="24"/>
        <v>#NUM!</v>
      </c>
      <c r="AP22" s="21" t="e">
        <f t="shared" si="25"/>
        <v>#NUM!</v>
      </c>
      <c r="AQ22" s="102" t="str">
        <f t="shared" si="26"/>
        <v/>
      </c>
      <c r="AR22" s="105" t="str">
        <f t="shared" si="27"/>
        <v/>
      </c>
      <c r="AS22" s="108" t="e">
        <f t="shared" si="28"/>
        <v>#NUM!</v>
      </c>
      <c r="AT22" s="119" t="str">
        <f t="shared" si="29"/>
        <v/>
      </c>
      <c r="AU22" s="115">
        <f t="shared" si="30"/>
        <v>111</v>
      </c>
      <c r="AV22" s="99" t="e">
        <f t="shared" si="31"/>
        <v>#VALUE!</v>
      </c>
      <c r="AW22" s="99" t="e">
        <f t="shared" si="32"/>
        <v>#NUM!</v>
      </c>
      <c r="AX22" s="21" t="e">
        <f t="shared" si="33"/>
        <v>#NUM!</v>
      </c>
      <c r="AY22" s="126" t="str">
        <f t="shared" si="34"/>
        <v/>
      </c>
      <c r="AZ22" s="128" t="str">
        <f t="shared" si="35"/>
        <v/>
      </c>
      <c r="BA22" s="128" t="e">
        <f t="shared" si="36"/>
        <v>#NUM!</v>
      </c>
      <c r="BB22" s="111" t="str">
        <f t="shared" si="37"/>
        <v/>
      </c>
      <c r="BC22" s="130">
        <f t="shared" si="38"/>
        <v>112</v>
      </c>
      <c r="BD22" s="131" t="e">
        <f t="shared" si="39"/>
        <v>#VALUE!</v>
      </c>
      <c r="BE22" s="131" t="e">
        <f t="shared" si="40"/>
        <v>#NUM!</v>
      </c>
      <c r="BF22" s="133" t="e">
        <f t="shared" si="41"/>
        <v>#NUM!</v>
      </c>
      <c r="BG22" s="126" t="str">
        <f t="shared" si="42"/>
        <v/>
      </c>
      <c r="BH22" s="128" t="str">
        <f t="shared" si="43"/>
        <v/>
      </c>
      <c r="BI22" s="128" t="e">
        <f t="shared" si="44"/>
        <v>#NUM!</v>
      </c>
      <c r="BJ22" s="111" t="str">
        <f t="shared" si="45"/>
        <v/>
      </c>
      <c r="BK22" s="130">
        <f t="shared" si="46"/>
        <v>113</v>
      </c>
      <c r="BL22" s="131" t="e">
        <f t="shared" si="47"/>
        <v>#VALUE!</v>
      </c>
      <c r="BM22" s="131" t="e">
        <f t="shared" si="48"/>
        <v>#NUM!</v>
      </c>
      <c r="BN22" s="133" t="e">
        <f t="shared" si="49"/>
        <v>#NUM!</v>
      </c>
      <c r="BO22" s="126" t="str">
        <f t="shared" si="50"/>
        <v/>
      </c>
      <c r="BP22" s="128" t="str">
        <f t="shared" si="51"/>
        <v/>
      </c>
      <c r="BQ22" s="128" t="e">
        <f t="shared" si="52"/>
        <v>#NUM!</v>
      </c>
      <c r="BR22" s="111" t="str">
        <f t="shared" si="53"/>
        <v/>
      </c>
      <c r="BS22" s="130">
        <f t="shared" si="54"/>
        <v>114</v>
      </c>
      <c r="BT22" s="131" t="e">
        <f t="shared" si="55"/>
        <v>#VALUE!</v>
      </c>
      <c r="BU22" s="131" t="e">
        <f t="shared" si="56"/>
        <v>#NUM!</v>
      </c>
      <c r="BV22" s="133" t="e">
        <f t="shared" si="57"/>
        <v>#NUM!</v>
      </c>
      <c r="BW22" s="126" t="str">
        <f t="shared" si="58"/>
        <v/>
      </c>
      <c r="BX22" s="128" t="str">
        <f t="shared" si="59"/>
        <v/>
      </c>
      <c r="BY22" s="128" t="e">
        <f t="shared" si="60"/>
        <v>#NUM!</v>
      </c>
      <c r="BZ22" s="111" t="str">
        <f t="shared" si="61"/>
        <v/>
      </c>
      <c r="CA22" s="130">
        <f t="shared" si="62"/>
        <v>115</v>
      </c>
      <c r="CB22" s="131" t="e">
        <f t="shared" si="63"/>
        <v>#VALUE!</v>
      </c>
      <c r="CC22" s="131" t="e">
        <f t="shared" si="64"/>
        <v>#NUM!</v>
      </c>
      <c r="CD22" s="133" t="e">
        <f t="shared" si="65"/>
        <v>#NUM!</v>
      </c>
      <c r="CE22" s="126" t="str">
        <f t="shared" si="66"/>
        <v/>
      </c>
      <c r="CF22" s="128" t="str">
        <f t="shared" si="67"/>
        <v/>
      </c>
      <c r="CG22" s="128" t="e">
        <f t="shared" si="68"/>
        <v>#NUM!</v>
      </c>
      <c r="CH22" s="111" t="str">
        <f t="shared" si="69"/>
        <v/>
      </c>
      <c r="CI22" s="152">
        <f t="shared" si="70"/>
        <v>116</v>
      </c>
      <c r="CJ22" s="153" t="e">
        <f t="shared" si="71"/>
        <v>#VALUE!</v>
      </c>
      <c r="CK22" s="153" t="e">
        <f t="shared" si="72"/>
        <v>#NUM!</v>
      </c>
      <c r="CL22" s="154" t="e">
        <f t="shared" si="73"/>
        <v>#NUM!</v>
      </c>
      <c r="CM22" s="126" t="str">
        <f t="shared" si="74"/>
        <v/>
      </c>
      <c r="CN22" s="128" t="str">
        <f t="shared" si="75"/>
        <v/>
      </c>
      <c r="CO22" s="128" t="e">
        <f t="shared" si="76"/>
        <v>#NUM!</v>
      </c>
      <c r="CP22" s="111" t="str">
        <f t="shared" si="77"/>
        <v/>
      </c>
      <c r="CQ22" s="155">
        <f t="shared" si="78"/>
        <v>117</v>
      </c>
      <c r="CR22" s="156" t="e">
        <f t="shared" si="79"/>
        <v>#VALUE!</v>
      </c>
      <c r="CS22" s="156" t="e">
        <f t="shared" si="80"/>
        <v>#NUM!</v>
      </c>
      <c r="CT22" s="157" t="e">
        <f t="shared" si="81"/>
        <v>#NUM!</v>
      </c>
      <c r="CU22" s="126" t="str">
        <f t="shared" si="82"/>
        <v/>
      </c>
      <c r="CV22" s="128" t="str">
        <f t="shared" si="83"/>
        <v/>
      </c>
      <c r="CW22" s="128" t="e">
        <f t="shared" si="84"/>
        <v>#NUM!</v>
      </c>
      <c r="CX22" s="111" t="str">
        <f t="shared" si="85"/>
        <v/>
      </c>
      <c r="CY22" s="155">
        <f t="shared" si="86"/>
        <v>118</v>
      </c>
      <c r="CZ22" s="156" t="e">
        <f t="shared" si="87"/>
        <v>#VALUE!</v>
      </c>
      <c r="DA22" s="156" t="e">
        <f t="shared" si="88"/>
        <v>#NUM!</v>
      </c>
      <c r="DB22" s="157" t="e">
        <f t="shared" si="89"/>
        <v>#NUM!</v>
      </c>
      <c r="DC22" s="126" t="str">
        <f t="shared" si="90"/>
        <v/>
      </c>
      <c r="DD22" s="128" t="str">
        <f t="shared" si="91"/>
        <v/>
      </c>
      <c r="DE22" s="128" t="e">
        <f t="shared" si="92"/>
        <v>#NUM!</v>
      </c>
      <c r="DF22" s="111" t="str">
        <f t="shared" si="93"/>
        <v/>
      </c>
      <c r="DG22" s="155">
        <f t="shared" si="94"/>
        <v>119</v>
      </c>
      <c r="DH22" s="156" t="e">
        <f t="shared" si="95"/>
        <v>#VALUE!</v>
      </c>
      <c r="DI22" s="156" t="e">
        <f t="shared" si="96"/>
        <v>#NUM!</v>
      </c>
      <c r="DJ22" s="157" t="e">
        <f t="shared" si="97"/>
        <v>#NUM!</v>
      </c>
      <c r="DK22" s="126" t="str">
        <f t="shared" si="98"/>
        <v/>
      </c>
      <c r="DL22" s="128" t="str">
        <f t="shared" si="99"/>
        <v/>
      </c>
      <c r="DM22" s="128" t="e">
        <f t="shared" si="100"/>
        <v>#NUM!</v>
      </c>
      <c r="DN22" s="111" t="str">
        <f t="shared" si="101"/>
        <v/>
      </c>
      <c r="DO22" s="155">
        <f t="shared" si="102"/>
        <v>120</v>
      </c>
      <c r="DP22" s="156" t="e">
        <f t="shared" si="103"/>
        <v>#VALUE!</v>
      </c>
      <c r="DQ22" s="156" t="e">
        <f t="shared" si="104"/>
        <v>#NUM!</v>
      </c>
      <c r="DR22" s="157" t="e">
        <f t="shared" si="105"/>
        <v>#NUM!</v>
      </c>
      <c r="DS22" s="126" t="str">
        <f t="shared" si="106"/>
        <v/>
      </c>
      <c r="DT22" s="128" t="str">
        <f t="shared" si="107"/>
        <v/>
      </c>
      <c r="DU22" s="128" t="str">
        <f t="shared" si="108"/>
        <v/>
      </c>
      <c r="DV22" s="111" t="str">
        <f t="shared" si="109"/>
        <v/>
      </c>
      <c r="DW22" s="155">
        <f t="shared" si="110"/>
        <v>121</v>
      </c>
      <c r="DX22" s="156" t="e">
        <f t="shared" si="111"/>
        <v>#VALUE!</v>
      </c>
      <c r="DY22" s="156">
        <f t="shared" si="112"/>
        <v>0</v>
      </c>
      <c r="DZ22" s="157">
        <f t="shared" si="113"/>
        <v>0</v>
      </c>
      <c r="EA22" s="126" t="str">
        <f t="shared" si="114"/>
        <v/>
      </c>
      <c r="EB22" s="128" t="str">
        <f t="shared" si="115"/>
        <v/>
      </c>
      <c r="EC22" s="128" t="str">
        <f t="shared" si="116"/>
        <v/>
      </c>
      <c r="ED22" s="111" t="str">
        <f t="shared" si="117"/>
        <v/>
      </c>
      <c r="EE22" s="155">
        <f t="shared" si="118"/>
        <v>122</v>
      </c>
      <c r="EF22" s="156" t="e">
        <f t="shared" si="119"/>
        <v>#VALUE!</v>
      </c>
      <c r="EG22" s="156">
        <f t="shared" si="120"/>
        <v>0</v>
      </c>
      <c r="EH22" s="157">
        <f t="shared" si="121"/>
        <v>0</v>
      </c>
      <c r="EI22" s="126" t="str">
        <f t="shared" si="122"/>
        <v/>
      </c>
      <c r="EJ22" s="128" t="str">
        <f t="shared" si="123"/>
        <v/>
      </c>
      <c r="EK22" s="128" t="str">
        <f t="shared" si="124"/>
        <v/>
      </c>
      <c r="EL22" s="111" t="str">
        <f t="shared" si="125"/>
        <v/>
      </c>
      <c r="EM22" s="155">
        <f t="shared" si="126"/>
        <v>123</v>
      </c>
      <c r="EN22" s="156" t="e">
        <f t="shared" si="127"/>
        <v>#VALUE!</v>
      </c>
      <c r="EO22" s="156">
        <f t="shared" si="128"/>
        <v>0</v>
      </c>
      <c r="EP22" s="157">
        <f t="shared" si="129"/>
        <v>0</v>
      </c>
      <c r="EQ22" s="126" t="str">
        <f t="shared" si="130"/>
        <v/>
      </c>
      <c r="ER22" s="128" t="str">
        <f t="shared" si="131"/>
        <v/>
      </c>
      <c r="ES22" s="128" t="str">
        <f t="shared" si="132"/>
        <v/>
      </c>
      <c r="ET22" s="111" t="str">
        <f t="shared" si="133"/>
        <v/>
      </c>
      <c r="EU22" s="155">
        <f t="shared" si="134"/>
        <v>124</v>
      </c>
      <c r="EV22" s="156" t="e">
        <f t="shared" si="135"/>
        <v>#VALUE!</v>
      </c>
      <c r="EW22" s="156">
        <f t="shared" si="136"/>
        <v>0</v>
      </c>
      <c r="EX22" s="157">
        <f t="shared" si="137"/>
        <v>0</v>
      </c>
      <c r="EY22" s="126" t="str">
        <f t="shared" si="138"/>
        <v/>
      </c>
      <c r="EZ22" s="128" t="str">
        <f t="shared" si="139"/>
        <v/>
      </c>
      <c r="FA22" s="128" t="str">
        <f t="shared" si="140"/>
        <v/>
      </c>
      <c r="FB22" s="111" t="str">
        <f t="shared" si="141"/>
        <v/>
      </c>
      <c r="FC22" s="155">
        <f t="shared" si="142"/>
        <v>125</v>
      </c>
      <c r="FD22" s="156" t="e">
        <f t="shared" si="143"/>
        <v>#NUM!</v>
      </c>
      <c r="FE22" s="156">
        <f t="shared" si="144"/>
        <v>0</v>
      </c>
      <c r="FF22" s="157">
        <f t="shared" si="145"/>
        <v>0</v>
      </c>
      <c r="FG22" s="126" t="str">
        <f t="shared" si="146"/>
        <v/>
      </c>
      <c r="FH22" s="128" t="str">
        <f t="shared" si="147"/>
        <v/>
      </c>
      <c r="FI22" s="128" t="str">
        <f t="shared" si="148"/>
        <v/>
      </c>
      <c r="FJ22" s="111" t="str">
        <f t="shared" si="149"/>
        <v/>
      </c>
      <c r="FK22" s="155">
        <f t="shared" si="150"/>
        <v>126</v>
      </c>
      <c r="FL22" s="156" t="e">
        <f t="shared" si="151"/>
        <v>#NUM!</v>
      </c>
      <c r="FM22" s="156">
        <f t="shared" si="152"/>
        <v>0</v>
      </c>
      <c r="FN22" s="157">
        <f t="shared" si="153"/>
        <v>0</v>
      </c>
      <c r="FO22" s="126" t="str">
        <f t="shared" si="154"/>
        <v/>
      </c>
      <c r="FP22" s="128" t="str">
        <f t="shared" si="155"/>
        <v/>
      </c>
      <c r="FQ22" s="128" t="str">
        <f t="shared" si="156"/>
        <v/>
      </c>
      <c r="FR22" s="111" t="str">
        <f t="shared" si="157"/>
        <v/>
      </c>
      <c r="FS22" s="155">
        <f t="shared" si="158"/>
        <v>126</v>
      </c>
      <c r="FT22" s="156" t="e">
        <f t="shared" si="159"/>
        <v>#NUM!</v>
      </c>
      <c r="FU22" s="156">
        <f t="shared" si="160"/>
        <v>0</v>
      </c>
      <c r="FV22" s="157">
        <f t="shared" si="161"/>
        <v>0</v>
      </c>
      <c r="FW22" s="126" t="str">
        <f t="shared" si="162"/>
        <v/>
      </c>
      <c r="FX22" s="128" t="str">
        <f t="shared" si="163"/>
        <v/>
      </c>
      <c r="FY22" s="128" t="str">
        <f t="shared" si="164"/>
        <v/>
      </c>
      <c r="FZ22" s="111" t="str">
        <f t="shared" si="165"/>
        <v/>
      </c>
      <c r="GA22" s="155">
        <f t="shared" si="166"/>
        <v>126</v>
      </c>
      <c r="GB22" s="156" t="e">
        <f t="shared" si="167"/>
        <v>#NUM!</v>
      </c>
      <c r="GC22" s="156">
        <f t="shared" si="168"/>
        <v>0</v>
      </c>
      <c r="GD22" s="157">
        <f t="shared" si="169"/>
        <v>0</v>
      </c>
      <c r="GE22" s="126" t="str">
        <f t="shared" si="170"/>
        <v/>
      </c>
      <c r="GF22" s="128" t="str">
        <f t="shared" si="171"/>
        <v/>
      </c>
      <c r="GG22" s="128" t="str">
        <f t="shared" si="172"/>
        <v/>
      </c>
      <c r="GH22" s="111" t="str">
        <f t="shared" si="173"/>
        <v/>
      </c>
      <c r="GI22" s="155">
        <f t="shared" si="174"/>
        <v>126</v>
      </c>
      <c r="GJ22" s="156" t="e">
        <f t="shared" si="175"/>
        <v>#NUM!</v>
      </c>
      <c r="GK22" s="156">
        <f t="shared" si="176"/>
        <v>0</v>
      </c>
      <c r="GL22" s="157">
        <f t="shared" si="177"/>
        <v>0</v>
      </c>
      <c r="GM22" s="126" t="str">
        <f t="shared" si="178"/>
        <v/>
      </c>
      <c r="GN22" s="128" t="str">
        <f t="shared" si="179"/>
        <v/>
      </c>
      <c r="GO22" s="128" t="str">
        <f t="shared" si="180"/>
        <v/>
      </c>
      <c r="GP22" s="111" t="str">
        <f t="shared" si="181"/>
        <v/>
      </c>
      <c r="GQ22" s="155">
        <f t="shared" si="182"/>
        <v>126</v>
      </c>
      <c r="GR22" s="156" t="e">
        <f t="shared" si="183"/>
        <v>#NUM!</v>
      </c>
      <c r="GS22" s="156">
        <f t="shared" si="184"/>
        <v>0</v>
      </c>
      <c r="GT22" s="157">
        <f t="shared" si="185"/>
        <v>0</v>
      </c>
      <c r="GU22" s="126" t="str">
        <f t="shared" si="186"/>
        <v/>
      </c>
      <c r="GV22" s="128" t="str">
        <f t="shared" si="187"/>
        <v/>
      </c>
      <c r="GW22" s="128" t="str">
        <f t="shared" si="188"/>
        <v/>
      </c>
      <c r="GX22" s="111" t="str">
        <f t="shared" si="189"/>
        <v/>
      </c>
      <c r="GY22" s="12">
        <f t="shared" si="190"/>
        <v>12</v>
      </c>
    </row>
    <row r="23" spans="1:16384" ht="36.75" customHeight="1">
      <c r="A23" s="17"/>
      <c r="B23" s="17"/>
      <c r="C23" s="20">
        <v>18</v>
      </c>
      <c r="D23" s="25"/>
      <c r="E23" s="25"/>
      <c r="F23" s="31"/>
      <c r="G23" s="34"/>
      <c r="H23" s="39"/>
      <c r="I23" s="42"/>
      <c r="J23" s="45" t="str">
        <f t="shared" si="0"/>
        <v/>
      </c>
      <c r="K23" s="47">
        <f t="shared" si="193"/>
        <v>0</v>
      </c>
      <c r="L23" s="49"/>
      <c r="M23" s="49"/>
      <c r="N23" s="45" t="str">
        <f>IF(ISERROR(VLOOKUP(L23,償却率!$A$2:$B$51,2)),"",(VLOOKUP(L23,償却率!$A$2:$B$51,2)))</f>
        <v/>
      </c>
      <c r="O23" s="45" t="str">
        <f>IF(ISERROR(IF(J23="定額",LOOKUP(M23,新償却率!$A$2:$A$51,新償却率!$B$2:$B$51),LOOKUP(M23,償却率!$A$2:$A$51,償却率!$B$2:$B$51))),"",(IF(J23="定額",LOOKUP(M23,新償却率!$A$2:$A$51,新償却率!$B$2:$B$51),LOOKUP(M23,償却率!$A$2:$A$51,償却率!$B$2:$B$51))))</f>
        <v/>
      </c>
      <c r="P23" s="56">
        <f t="shared" si="1"/>
        <v>-1</v>
      </c>
      <c r="Q23" s="56">
        <f t="shared" si="2"/>
        <v>-1</v>
      </c>
      <c r="R23" s="56">
        <f t="shared" si="3"/>
        <v>0</v>
      </c>
      <c r="S23" s="49"/>
      <c r="T23" s="67">
        <f t="shared" si="4"/>
        <v>1900</v>
      </c>
      <c r="U23" s="67">
        <f t="shared" si="5"/>
        <v>1</v>
      </c>
      <c r="V23" s="67">
        <f t="shared" si="6"/>
        <v>0</v>
      </c>
      <c r="W23" s="81" t="e">
        <f t="shared" si="7"/>
        <v>#NUM!</v>
      </c>
      <c r="X23" s="84" t="e">
        <f t="shared" si="8"/>
        <v>#NUM!</v>
      </c>
      <c r="Y23" s="84" t="e">
        <f t="shared" si="9"/>
        <v>#VALUE!</v>
      </c>
      <c r="Z23" s="86">
        <f t="shared" si="10"/>
        <v>107</v>
      </c>
      <c r="AA23" s="86">
        <f t="shared" si="11"/>
        <v>11</v>
      </c>
      <c r="AB23" s="86">
        <f t="shared" si="12"/>
        <v>366</v>
      </c>
      <c r="AC23" s="89" t="e">
        <f t="shared" si="13"/>
        <v>#NUM!</v>
      </c>
      <c r="AD23" s="90" t="e">
        <f t="shared" si="14"/>
        <v>#NUM!</v>
      </c>
      <c r="AE23" s="95">
        <f t="shared" si="15"/>
        <v>109</v>
      </c>
      <c r="AF23" s="99" t="e">
        <f t="shared" si="16"/>
        <v>#VALUE!</v>
      </c>
      <c r="AG23" s="99" t="e">
        <f t="shared" si="17"/>
        <v>#NUM!</v>
      </c>
      <c r="AH23" s="21" t="e">
        <f t="shared" si="18"/>
        <v>#NUM!</v>
      </c>
      <c r="AI23" s="102" t="e">
        <f t="shared" si="19"/>
        <v>#NUM!</v>
      </c>
      <c r="AJ23" s="105" t="e">
        <f t="shared" si="20"/>
        <v>#NUM!</v>
      </c>
      <c r="AK23" s="108" t="e">
        <f t="shared" si="21"/>
        <v>#NUM!</v>
      </c>
      <c r="AL23" s="111" t="e">
        <f t="shared" si="191"/>
        <v>#NUM!</v>
      </c>
      <c r="AM23" s="115">
        <f t="shared" si="22"/>
        <v>110</v>
      </c>
      <c r="AN23" s="118" t="e">
        <f t="shared" si="23"/>
        <v>#VALUE!</v>
      </c>
      <c r="AO23" s="99" t="e">
        <f t="shared" si="24"/>
        <v>#NUM!</v>
      </c>
      <c r="AP23" s="21" t="e">
        <f t="shared" si="25"/>
        <v>#NUM!</v>
      </c>
      <c r="AQ23" s="102" t="str">
        <f t="shared" si="26"/>
        <v/>
      </c>
      <c r="AR23" s="105" t="str">
        <f t="shared" si="27"/>
        <v/>
      </c>
      <c r="AS23" s="108" t="e">
        <f t="shared" si="28"/>
        <v>#NUM!</v>
      </c>
      <c r="AT23" s="119" t="str">
        <f t="shared" si="29"/>
        <v/>
      </c>
      <c r="AU23" s="115">
        <f t="shared" si="30"/>
        <v>111</v>
      </c>
      <c r="AV23" s="99" t="e">
        <f t="shared" si="31"/>
        <v>#VALUE!</v>
      </c>
      <c r="AW23" s="99" t="e">
        <f t="shared" si="32"/>
        <v>#NUM!</v>
      </c>
      <c r="AX23" s="21" t="e">
        <f t="shared" si="33"/>
        <v>#NUM!</v>
      </c>
      <c r="AY23" s="126" t="str">
        <f t="shared" si="34"/>
        <v/>
      </c>
      <c r="AZ23" s="128" t="str">
        <f t="shared" si="35"/>
        <v/>
      </c>
      <c r="BA23" s="128" t="e">
        <f t="shared" si="36"/>
        <v>#NUM!</v>
      </c>
      <c r="BB23" s="111" t="str">
        <f t="shared" si="37"/>
        <v/>
      </c>
      <c r="BC23" s="130">
        <f t="shared" si="38"/>
        <v>112</v>
      </c>
      <c r="BD23" s="131" t="e">
        <f t="shared" si="39"/>
        <v>#VALUE!</v>
      </c>
      <c r="BE23" s="131" t="e">
        <f t="shared" si="40"/>
        <v>#NUM!</v>
      </c>
      <c r="BF23" s="133" t="e">
        <f t="shared" si="41"/>
        <v>#NUM!</v>
      </c>
      <c r="BG23" s="126" t="str">
        <f t="shared" si="42"/>
        <v/>
      </c>
      <c r="BH23" s="128" t="str">
        <f t="shared" si="43"/>
        <v/>
      </c>
      <c r="BI23" s="128" t="e">
        <f t="shared" si="44"/>
        <v>#NUM!</v>
      </c>
      <c r="BJ23" s="111" t="str">
        <f t="shared" si="45"/>
        <v/>
      </c>
      <c r="BK23" s="130">
        <f t="shared" si="46"/>
        <v>113</v>
      </c>
      <c r="BL23" s="131" t="e">
        <f t="shared" si="47"/>
        <v>#VALUE!</v>
      </c>
      <c r="BM23" s="131" t="e">
        <f t="shared" si="48"/>
        <v>#NUM!</v>
      </c>
      <c r="BN23" s="133" t="e">
        <f t="shared" si="49"/>
        <v>#NUM!</v>
      </c>
      <c r="BO23" s="126" t="str">
        <f t="shared" si="50"/>
        <v/>
      </c>
      <c r="BP23" s="128" t="str">
        <f t="shared" si="51"/>
        <v/>
      </c>
      <c r="BQ23" s="128" t="e">
        <f t="shared" si="52"/>
        <v>#NUM!</v>
      </c>
      <c r="BR23" s="111" t="str">
        <f t="shared" si="53"/>
        <v/>
      </c>
      <c r="BS23" s="130">
        <f t="shared" si="54"/>
        <v>114</v>
      </c>
      <c r="BT23" s="131" t="e">
        <f t="shared" si="55"/>
        <v>#VALUE!</v>
      </c>
      <c r="BU23" s="131" t="e">
        <f t="shared" si="56"/>
        <v>#NUM!</v>
      </c>
      <c r="BV23" s="133" t="e">
        <f t="shared" si="57"/>
        <v>#NUM!</v>
      </c>
      <c r="BW23" s="126" t="str">
        <f t="shared" si="58"/>
        <v/>
      </c>
      <c r="BX23" s="128" t="str">
        <f t="shared" si="59"/>
        <v/>
      </c>
      <c r="BY23" s="128" t="e">
        <f t="shared" si="60"/>
        <v>#NUM!</v>
      </c>
      <c r="BZ23" s="111" t="str">
        <f t="shared" si="61"/>
        <v/>
      </c>
      <c r="CA23" s="130">
        <f t="shared" si="62"/>
        <v>115</v>
      </c>
      <c r="CB23" s="131" t="e">
        <f t="shared" si="63"/>
        <v>#VALUE!</v>
      </c>
      <c r="CC23" s="131" t="e">
        <f t="shared" si="64"/>
        <v>#NUM!</v>
      </c>
      <c r="CD23" s="133" t="e">
        <f t="shared" si="65"/>
        <v>#NUM!</v>
      </c>
      <c r="CE23" s="126" t="str">
        <f t="shared" si="66"/>
        <v/>
      </c>
      <c r="CF23" s="128" t="str">
        <f t="shared" si="67"/>
        <v/>
      </c>
      <c r="CG23" s="128" t="e">
        <f t="shared" si="68"/>
        <v>#NUM!</v>
      </c>
      <c r="CH23" s="111" t="str">
        <f t="shared" si="69"/>
        <v/>
      </c>
      <c r="CI23" s="152">
        <f t="shared" si="70"/>
        <v>116</v>
      </c>
      <c r="CJ23" s="153" t="e">
        <f t="shared" si="71"/>
        <v>#VALUE!</v>
      </c>
      <c r="CK23" s="153" t="e">
        <f t="shared" si="72"/>
        <v>#NUM!</v>
      </c>
      <c r="CL23" s="154" t="e">
        <f t="shared" si="73"/>
        <v>#NUM!</v>
      </c>
      <c r="CM23" s="126" t="str">
        <f t="shared" si="74"/>
        <v/>
      </c>
      <c r="CN23" s="128" t="str">
        <f t="shared" si="75"/>
        <v/>
      </c>
      <c r="CO23" s="128" t="e">
        <f t="shared" si="76"/>
        <v>#NUM!</v>
      </c>
      <c r="CP23" s="111" t="str">
        <f t="shared" si="77"/>
        <v/>
      </c>
      <c r="CQ23" s="155">
        <f t="shared" si="78"/>
        <v>117</v>
      </c>
      <c r="CR23" s="156" t="e">
        <f t="shared" si="79"/>
        <v>#VALUE!</v>
      </c>
      <c r="CS23" s="156" t="e">
        <f t="shared" si="80"/>
        <v>#NUM!</v>
      </c>
      <c r="CT23" s="157" t="e">
        <f t="shared" si="81"/>
        <v>#NUM!</v>
      </c>
      <c r="CU23" s="126" t="str">
        <f t="shared" si="82"/>
        <v/>
      </c>
      <c r="CV23" s="128" t="str">
        <f t="shared" si="83"/>
        <v/>
      </c>
      <c r="CW23" s="128" t="e">
        <f t="shared" si="84"/>
        <v>#NUM!</v>
      </c>
      <c r="CX23" s="111" t="str">
        <f t="shared" si="85"/>
        <v/>
      </c>
      <c r="CY23" s="155">
        <f t="shared" si="86"/>
        <v>118</v>
      </c>
      <c r="CZ23" s="156" t="e">
        <f t="shared" si="87"/>
        <v>#VALUE!</v>
      </c>
      <c r="DA23" s="156" t="e">
        <f t="shared" si="88"/>
        <v>#NUM!</v>
      </c>
      <c r="DB23" s="157" t="e">
        <f t="shared" si="89"/>
        <v>#NUM!</v>
      </c>
      <c r="DC23" s="126" t="str">
        <f t="shared" si="90"/>
        <v/>
      </c>
      <c r="DD23" s="128" t="str">
        <f t="shared" si="91"/>
        <v/>
      </c>
      <c r="DE23" s="128" t="e">
        <f t="shared" si="92"/>
        <v>#NUM!</v>
      </c>
      <c r="DF23" s="111" t="str">
        <f t="shared" si="93"/>
        <v/>
      </c>
      <c r="DG23" s="155">
        <f t="shared" si="94"/>
        <v>119</v>
      </c>
      <c r="DH23" s="156" t="e">
        <f t="shared" si="95"/>
        <v>#VALUE!</v>
      </c>
      <c r="DI23" s="156" t="e">
        <f t="shared" si="96"/>
        <v>#NUM!</v>
      </c>
      <c r="DJ23" s="157" t="e">
        <f t="shared" si="97"/>
        <v>#NUM!</v>
      </c>
      <c r="DK23" s="126" t="str">
        <f t="shared" si="98"/>
        <v/>
      </c>
      <c r="DL23" s="128" t="str">
        <f t="shared" si="99"/>
        <v/>
      </c>
      <c r="DM23" s="128" t="e">
        <f t="shared" si="100"/>
        <v>#NUM!</v>
      </c>
      <c r="DN23" s="111" t="str">
        <f t="shared" si="101"/>
        <v/>
      </c>
      <c r="DO23" s="155">
        <f t="shared" si="102"/>
        <v>120</v>
      </c>
      <c r="DP23" s="156" t="e">
        <f t="shared" si="103"/>
        <v>#VALUE!</v>
      </c>
      <c r="DQ23" s="156" t="e">
        <f t="shared" si="104"/>
        <v>#NUM!</v>
      </c>
      <c r="DR23" s="157" t="e">
        <f t="shared" si="105"/>
        <v>#NUM!</v>
      </c>
      <c r="DS23" s="126" t="str">
        <f t="shared" si="106"/>
        <v/>
      </c>
      <c r="DT23" s="128" t="str">
        <f t="shared" si="107"/>
        <v/>
      </c>
      <c r="DU23" s="128" t="str">
        <f t="shared" si="108"/>
        <v/>
      </c>
      <c r="DV23" s="111" t="str">
        <f t="shared" si="109"/>
        <v/>
      </c>
      <c r="DW23" s="155">
        <f t="shared" si="110"/>
        <v>121</v>
      </c>
      <c r="DX23" s="156" t="e">
        <f t="shared" si="111"/>
        <v>#VALUE!</v>
      </c>
      <c r="DY23" s="156">
        <f t="shared" si="112"/>
        <v>0</v>
      </c>
      <c r="DZ23" s="157">
        <f t="shared" si="113"/>
        <v>0</v>
      </c>
      <c r="EA23" s="126" t="str">
        <f t="shared" si="114"/>
        <v/>
      </c>
      <c r="EB23" s="128" t="str">
        <f t="shared" si="115"/>
        <v/>
      </c>
      <c r="EC23" s="128" t="str">
        <f t="shared" si="116"/>
        <v/>
      </c>
      <c r="ED23" s="111" t="str">
        <f t="shared" si="117"/>
        <v/>
      </c>
      <c r="EE23" s="155">
        <f t="shared" si="118"/>
        <v>122</v>
      </c>
      <c r="EF23" s="156" t="e">
        <f t="shared" si="119"/>
        <v>#VALUE!</v>
      </c>
      <c r="EG23" s="156">
        <f t="shared" si="120"/>
        <v>0</v>
      </c>
      <c r="EH23" s="157">
        <f t="shared" si="121"/>
        <v>0</v>
      </c>
      <c r="EI23" s="126" t="str">
        <f t="shared" si="122"/>
        <v/>
      </c>
      <c r="EJ23" s="128" t="str">
        <f t="shared" si="123"/>
        <v/>
      </c>
      <c r="EK23" s="128" t="str">
        <f t="shared" si="124"/>
        <v/>
      </c>
      <c r="EL23" s="111" t="str">
        <f t="shared" si="125"/>
        <v/>
      </c>
      <c r="EM23" s="155">
        <f t="shared" si="126"/>
        <v>123</v>
      </c>
      <c r="EN23" s="156" t="e">
        <f t="shared" si="127"/>
        <v>#VALUE!</v>
      </c>
      <c r="EO23" s="156">
        <f t="shared" si="128"/>
        <v>0</v>
      </c>
      <c r="EP23" s="157">
        <f t="shared" si="129"/>
        <v>0</v>
      </c>
      <c r="EQ23" s="126" t="str">
        <f t="shared" si="130"/>
        <v/>
      </c>
      <c r="ER23" s="128" t="str">
        <f t="shared" si="131"/>
        <v/>
      </c>
      <c r="ES23" s="128" t="str">
        <f t="shared" si="132"/>
        <v/>
      </c>
      <c r="ET23" s="111" t="str">
        <f t="shared" si="133"/>
        <v/>
      </c>
      <c r="EU23" s="155">
        <f t="shared" si="134"/>
        <v>124</v>
      </c>
      <c r="EV23" s="156" t="e">
        <f t="shared" si="135"/>
        <v>#VALUE!</v>
      </c>
      <c r="EW23" s="156">
        <f t="shared" si="136"/>
        <v>0</v>
      </c>
      <c r="EX23" s="157">
        <f t="shared" si="137"/>
        <v>0</v>
      </c>
      <c r="EY23" s="126" t="str">
        <f t="shared" si="138"/>
        <v/>
      </c>
      <c r="EZ23" s="128" t="str">
        <f t="shared" si="139"/>
        <v/>
      </c>
      <c r="FA23" s="128" t="str">
        <f t="shared" si="140"/>
        <v/>
      </c>
      <c r="FB23" s="111" t="str">
        <f t="shared" si="141"/>
        <v/>
      </c>
      <c r="FC23" s="155">
        <f t="shared" si="142"/>
        <v>125</v>
      </c>
      <c r="FD23" s="156" t="e">
        <f t="shared" si="143"/>
        <v>#NUM!</v>
      </c>
      <c r="FE23" s="156">
        <f t="shared" si="144"/>
        <v>0</v>
      </c>
      <c r="FF23" s="157">
        <f t="shared" si="145"/>
        <v>0</v>
      </c>
      <c r="FG23" s="126" t="str">
        <f t="shared" si="146"/>
        <v/>
      </c>
      <c r="FH23" s="128" t="str">
        <f t="shared" si="147"/>
        <v/>
      </c>
      <c r="FI23" s="128" t="str">
        <f t="shared" si="148"/>
        <v/>
      </c>
      <c r="FJ23" s="111" t="str">
        <f t="shared" si="149"/>
        <v/>
      </c>
      <c r="FK23" s="155">
        <f t="shared" si="150"/>
        <v>126</v>
      </c>
      <c r="FL23" s="156" t="e">
        <f t="shared" si="151"/>
        <v>#NUM!</v>
      </c>
      <c r="FM23" s="156">
        <f t="shared" si="152"/>
        <v>0</v>
      </c>
      <c r="FN23" s="157">
        <f t="shared" si="153"/>
        <v>0</v>
      </c>
      <c r="FO23" s="126" t="str">
        <f t="shared" si="154"/>
        <v/>
      </c>
      <c r="FP23" s="128" t="str">
        <f t="shared" si="155"/>
        <v/>
      </c>
      <c r="FQ23" s="128" t="str">
        <f t="shared" si="156"/>
        <v/>
      </c>
      <c r="FR23" s="111" t="str">
        <f t="shared" si="157"/>
        <v/>
      </c>
      <c r="FS23" s="155">
        <f t="shared" si="158"/>
        <v>126</v>
      </c>
      <c r="FT23" s="156" t="e">
        <f t="shared" si="159"/>
        <v>#NUM!</v>
      </c>
      <c r="FU23" s="156">
        <f t="shared" si="160"/>
        <v>0</v>
      </c>
      <c r="FV23" s="157">
        <f t="shared" si="161"/>
        <v>0</v>
      </c>
      <c r="FW23" s="126" t="str">
        <f t="shared" si="162"/>
        <v/>
      </c>
      <c r="FX23" s="128" t="str">
        <f t="shared" si="163"/>
        <v/>
      </c>
      <c r="FY23" s="128" t="str">
        <f t="shared" si="164"/>
        <v/>
      </c>
      <c r="FZ23" s="111" t="str">
        <f t="shared" si="165"/>
        <v/>
      </c>
      <c r="GA23" s="155">
        <f t="shared" si="166"/>
        <v>126</v>
      </c>
      <c r="GB23" s="156" t="e">
        <f t="shared" si="167"/>
        <v>#NUM!</v>
      </c>
      <c r="GC23" s="156">
        <f t="shared" si="168"/>
        <v>0</v>
      </c>
      <c r="GD23" s="157">
        <f t="shared" si="169"/>
        <v>0</v>
      </c>
      <c r="GE23" s="126" t="str">
        <f t="shared" si="170"/>
        <v/>
      </c>
      <c r="GF23" s="128" t="str">
        <f t="shared" si="171"/>
        <v/>
      </c>
      <c r="GG23" s="128" t="str">
        <f t="shared" si="172"/>
        <v/>
      </c>
      <c r="GH23" s="111" t="str">
        <f t="shared" si="173"/>
        <v/>
      </c>
      <c r="GI23" s="155">
        <f t="shared" si="174"/>
        <v>126</v>
      </c>
      <c r="GJ23" s="156" t="e">
        <f t="shared" si="175"/>
        <v>#NUM!</v>
      </c>
      <c r="GK23" s="156">
        <f t="shared" si="176"/>
        <v>0</v>
      </c>
      <c r="GL23" s="157">
        <f t="shared" si="177"/>
        <v>0</v>
      </c>
      <c r="GM23" s="126" t="str">
        <f t="shared" si="178"/>
        <v/>
      </c>
      <c r="GN23" s="128" t="str">
        <f t="shared" si="179"/>
        <v/>
      </c>
      <c r="GO23" s="128" t="str">
        <f t="shared" si="180"/>
        <v/>
      </c>
      <c r="GP23" s="111" t="str">
        <f t="shared" si="181"/>
        <v/>
      </c>
      <c r="GQ23" s="155">
        <f t="shared" si="182"/>
        <v>126</v>
      </c>
      <c r="GR23" s="156" t="e">
        <f t="shared" si="183"/>
        <v>#NUM!</v>
      </c>
      <c r="GS23" s="156">
        <f t="shared" si="184"/>
        <v>0</v>
      </c>
      <c r="GT23" s="157">
        <f t="shared" si="185"/>
        <v>0</v>
      </c>
      <c r="GU23" s="126" t="str">
        <f t="shared" si="186"/>
        <v/>
      </c>
      <c r="GV23" s="128" t="str">
        <f t="shared" si="187"/>
        <v/>
      </c>
      <c r="GW23" s="128" t="str">
        <f t="shared" si="188"/>
        <v/>
      </c>
      <c r="GX23" s="111" t="str">
        <f t="shared" si="189"/>
        <v/>
      </c>
      <c r="GY23" s="12">
        <f t="shared" si="190"/>
        <v>12</v>
      </c>
    </row>
    <row r="24" spans="1:16384" ht="36.75" customHeight="1">
      <c r="A24" s="17"/>
      <c r="B24" s="17"/>
      <c r="C24" s="20">
        <v>19</v>
      </c>
      <c r="D24" s="25"/>
      <c r="E24" s="25"/>
      <c r="F24" s="31"/>
      <c r="G24" s="34"/>
      <c r="H24" s="39"/>
      <c r="I24" s="42"/>
      <c r="J24" s="45" t="str">
        <f t="shared" si="0"/>
        <v/>
      </c>
      <c r="K24" s="47">
        <f t="shared" si="193"/>
        <v>0</v>
      </c>
      <c r="L24" s="49"/>
      <c r="M24" s="49"/>
      <c r="N24" s="45" t="str">
        <f>IF(ISERROR(VLOOKUP(L24,償却率!$A$2:$B$51,2)),"",(VLOOKUP(L24,償却率!$A$2:$B$51,2)))</f>
        <v/>
      </c>
      <c r="O24" s="45" t="str">
        <f>IF(ISERROR(IF(J24="定額",LOOKUP(M24,新償却率!$A$2:$A$51,新償却率!$B$2:$B$51),LOOKUP(M24,償却率!$A$2:$A$51,償却率!$B$2:$B$51))),"",(IF(J24="定額",LOOKUP(M24,新償却率!$A$2:$A$51,新償却率!$B$2:$B$51),LOOKUP(M24,償却率!$A$2:$A$51,償却率!$B$2:$B$51))))</f>
        <v/>
      </c>
      <c r="P24" s="56">
        <f t="shared" si="1"/>
        <v>-1</v>
      </c>
      <c r="Q24" s="56">
        <f t="shared" si="2"/>
        <v>-1</v>
      </c>
      <c r="R24" s="56">
        <f t="shared" si="3"/>
        <v>0</v>
      </c>
      <c r="S24" s="49"/>
      <c r="T24" s="67">
        <f t="shared" si="4"/>
        <v>1900</v>
      </c>
      <c r="U24" s="67">
        <f t="shared" si="5"/>
        <v>1</v>
      </c>
      <c r="V24" s="67">
        <f t="shared" si="6"/>
        <v>0</v>
      </c>
      <c r="W24" s="81" t="e">
        <f t="shared" si="7"/>
        <v>#NUM!</v>
      </c>
      <c r="X24" s="84" t="e">
        <f t="shared" si="8"/>
        <v>#NUM!</v>
      </c>
      <c r="Y24" s="84" t="e">
        <f t="shared" si="9"/>
        <v>#VALUE!</v>
      </c>
      <c r="Z24" s="86">
        <f t="shared" si="10"/>
        <v>107</v>
      </c>
      <c r="AA24" s="86">
        <f t="shared" si="11"/>
        <v>11</v>
      </c>
      <c r="AB24" s="86">
        <f t="shared" si="12"/>
        <v>366</v>
      </c>
      <c r="AC24" s="89" t="e">
        <f t="shared" si="13"/>
        <v>#NUM!</v>
      </c>
      <c r="AD24" s="90" t="e">
        <f t="shared" si="14"/>
        <v>#NUM!</v>
      </c>
      <c r="AE24" s="95">
        <f t="shared" si="15"/>
        <v>109</v>
      </c>
      <c r="AF24" s="99" t="e">
        <f t="shared" si="16"/>
        <v>#VALUE!</v>
      </c>
      <c r="AG24" s="99" t="e">
        <f t="shared" si="17"/>
        <v>#NUM!</v>
      </c>
      <c r="AH24" s="21" t="e">
        <f t="shared" si="18"/>
        <v>#NUM!</v>
      </c>
      <c r="AI24" s="102" t="e">
        <f t="shared" si="19"/>
        <v>#NUM!</v>
      </c>
      <c r="AJ24" s="105" t="e">
        <f t="shared" si="20"/>
        <v>#NUM!</v>
      </c>
      <c r="AK24" s="108" t="e">
        <f t="shared" si="21"/>
        <v>#NUM!</v>
      </c>
      <c r="AL24" s="111" t="e">
        <f t="shared" si="191"/>
        <v>#NUM!</v>
      </c>
      <c r="AM24" s="115">
        <f t="shared" si="22"/>
        <v>110</v>
      </c>
      <c r="AN24" s="118" t="e">
        <f t="shared" si="23"/>
        <v>#VALUE!</v>
      </c>
      <c r="AO24" s="99" t="e">
        <f t="shared" si="24"/>
        <v>#NUM!</v>
      </c>
      <c r="AP24" s="21" t="e">
        <f t="shared" si="25"/>
        <v>#NUM!</v>
      </c>
      <c r="AQ24" s="102" t="str">
        <f t="shared" si="26"/>
        <v/>
      </c>
      <c r="AR24" s="105" t="str">
        <f t="shared" si="27"/>
        <v/>
      </c>
      <c r="AS24" s="108" t="e">
        <f t="shared" si="28"/>
        <v>#NUM!</v>
      </c>
      <c r="AT24" s="119" t="str">
        <f t="shared" si="29"/>
        <v/>
      </c>
      <c r="AU24" s="115">
        <f t="shared" si="30"/>
        <v>111</v>
      </c>
      <c r="AV24" s="99" t="e">
        <f t="shared" si="31"/>
        <v>#VALUE!</v>
      </c>
      <c r="AW24" s="99" t="e">
        <f t="shared" si="32"/>
        <v>#NUM!</v>
      </c>
      <c r="AX24" s="21" t="e">
        <f t="shared" si="33"/>
        <v>#NUM!</v>
      </c>
      <c r="AY24" s="126" t="str">
        <f t="shared" si="34"/>
        <v/>
      </c>
      <c r="AZ24" s="128" t="str">
        <f t="shared" si="35"/>
        <v/>
      </c>
      <c r="BA24" s="128" t="e">
        <f t="shared" si="36"/>
        <v>#NUM!</v>
      </c>
      <c r="BB24" s="111" t="str">
        <f t="shared" si="37"/>
        <v/>
      </c>
      <c r="BC24" s="130">
        <f t="shared" si="38"/>
        <v>112</v>
      </c>
      <c r="BD24" s="131" t="e">
        <f t="shared" si="39"/>
        <v>#VALUE!</v>
      </c>
      <c r="BE24" s="131" t="e">
        <f t="shared" si="40"/>
        <v>#NUM!</v>
      </c>
      <c r="BF24" s="133" t="e">
        <f t="shared" si="41"/>
        <v>#NUM!</v>
      </c>
      <c r="BG24" s="126" t="str">
        <f t="shared" si="42"/>
        <v/>
      </c>
      <c r="BH24" s="128" t="str">
        <f t="shared" si="43"/>
        <v/>
      </c>
      <c r="BI24" s="128" t="e">
        <f t="shared" si="44"/>
        <v>#NUM!</v>
      </c>
      <c r="BJ24" s="111" t="str">
        <f t="shared" si="45"/>
        <v/>
      </c>
      <c r="BK24" s="130">
        <f t="shared" si="46"/>
        <v>113</v>
      </c>
      <c r="BL24" s="131" t="e">
        <f t="shared" si="47"/>
        <v>#VALUE!</v>
      </c>
      <c r="BM24" s="131" t="e">
        <f t="shared" si="48"/>
        <v>#NUM!</v>
      </c>
      <c r="BN24" s="133" t="e">
        <f t="shared" si="49"/>
        <v>#NUM!</v>
      </c>
      <c r="BO24" s="126" t="str">
        <f t="shared" si="50"/>
        <v/>
      </c>
      <c r="BP24" s="128" t="str">
        <f t="shared" si="51"/>
        <v/>
      </c>
      <c r="BQ24" s="128" t="e">
        <f t="shared" si="52"/>
        <v>#NUM!</v>
      </c>
      <c r="BR24" s="111" t="str">
        <f t="shared" si="53"/>
        <v/>
      </c>
      <c r="BS24" s="130">
        <f t="shared" si="54"/>
        <v>114</v>
      </c>
      <c r="BT24" s="131" t="e">
        <f t="shared" si="55"/>
        <v>#VALUE!</v>
      </c>
      <c r="BU24" s="131" t="e">
        <f t="shared" si="56"/>
        <v>#NUM!</v>
      </c>
      <c r="BV24" s="133" t="e">
        <f t="shared" si="57"/>
        <v>#NUM!</v>
      </c>
      <c r="BW24" s="126" t="str">
        <f t="shared" si="58"/>
        <v/>
      </c>
      <c r="BX24" s="128" t="str">
        <f t="shared" si="59"/>
        <v/>
      </c>
      <c r="BY24" s="128" t="e">
        <f t="shared" si="60"/>
        <v>#NUM!</v>
      </c>
      <c r="BZ24" s="111" t="str">
        <f t="shared" si="61"/>
        <v/>
      </c>
      <c r="CA24" s="130">
        <f t="shared" si="62"/>
        <v>115</v>
      </c>
      <c r="CB24" s="131" t="e">
        <f t="shared" si="63"/>
        <v>#VALUE!</v>
      </c>
      <c r="CC24" s="131" t="e">
        <f t="shared" si="64"/>
        <v>#NUM!</v>
      </c>
      <c r="CD24" s="133" t="e">
        <f t="shared" si="65"/>
        <v>#NUM!</v>
      </c>
      <c r="CE24" s="126" t="str">
        <f t="shared" si="66"/>
        <v/>
      </c>
      <c r="CF24" s="128" t="str">
        <f t="shared" si="67"/>
        <v/>
      </c>
      <c r="CG24" s="128" t="e">
        <f t="shared" si="68"/>
        <v>#NUM!</v>
      </c>
      <c r="CH24" s="111" t="str">
        <f t="shared" si="69"/>
        <v/>
      </c>
      <c r="CI24" s="152">
        <f t="shared" si="70"/>
        <v>116</v>
      </c>
      <c r="CJ24" s="153" t="e">
        <f t="shared" si="71"/>
        <v>#VALUE!</v>
      </c>
      <c r="CK24" s="153" t="e">
        <f t="shared" si="72"/>
        <v>#NUM!</v>
      </c>
      <c r="CL24" s="154" t="e">
        <f t="shared" si="73"/>
        <v>#NUM!</v>
      </c>
      <c r="CM24" s="126" t="str">
        <f t="shared" si="74"/>
        <v/>
      </c>
      <c r="CN24" s="128" t="str">
        <f t="shared" si="75"/>
        <v/>
      </c>
      <c r="CO24" s="128" t="e">
        <f t="shared" si="76"/>
        <v>#NUM!</v>
      </c>
      <c r="CP24" s="111" t="str">
        <f t="shared" si="77"/>
        <v/>
      </c>
      <c r="CQ24" s="155">
        <f t="shared" si="78"/>
        <v>117</v>
      </c>
      <c r="CR24" s="156" t="e">
        <f t="shared" si="79"/>
        <v>#VALUE!</v>
      </c>
      <c r="CS24" s="156" t="e">
        <f t="shared" si="80"/>
        <v>#NUM!</v>
      </c>
      <c r="CT24" s="157" t="e">
        <f t="shared" si="81"/>
        <v>#NUM!</v>
      </c>
      <c r="CU24" s="126" t="str">
        <f t="shared" si="82"/>
        <v/>
      </c>
      <c r="CV24" s="128" t="str">
        <f t="shared" si="83"/>
        <v/>
      </c>
      <c r="CW24" s="128" t="e">
        <f t="shared" si="84"/>
        <v>#NUM!</v>
      </c>
      <c r="CX24" s="111" t="str">
        <f t="shared" si="85"/>
        <v/>
      </c>
      <c r="CY24" s="155">
        <f t="shared" si="86"/>
        <v>118</v>
      </c>
      <c r="CZ24" s="156" t="e">
        <f t="shared" si="87"/>
        <v>#VALUE!</v>
      </c>
      <c r="DA24" s="156" t="e">
        <f t="shared" si="88"/>
        <v>#NUM!</v>
      </c>
      <c r="DB24" s="157" t="e">
        <f t="shared" si="89"/>
        <v>#NUM!</v>
      </c>
      <c r="DC24" s="126" t="str">
        <f t="shared" si="90"/>
        <v/>
      </c>
      <c r="DD24" s="128" t="str">
        <f t="shared" si="91"/>
        <v/>
      </c>
      <c r="DE24" s="128" t="e">
        <f t="shared" si="92"/>
        <v>#NUM!</v>
      </c>
      <c r="DF24" s="111" t="str">
        <f t="shared" si="93"/>
        <v/>
      </c>
      <c r="DG24" s="155">
        <f t="shared" si="94"/>
        <v>119</v>
      </c>
      <c r="DH24" s="156" t="e">
        <f t="shared" si="95"/>
        <v>#VALUE!</v>
      </c>
      <c r="DI24" s="156" t="e">
        <f t="shared" si="96"/>
        <v>#NUM!</v>
      </c>
      <c r="DJ24" s="157" t="e">
        <f t="shared" si="97"/>
        <v>#NUM!</v>
      </c>
      <c r="DK24" s="126" t="str">
        <f t="shared" si="98"/>
        <v/>
      </c>
      <c r="DL24" s="128" t="str">
        <f t="shared" si="99"/>
        <v/>
      </c>
      <c r="DM24" s="128" t="e">
        <f t="shared" si="100"/>
        <v>#NUM!</v>
      </c>
      <c r="DN24" s="111" t="str">
        <f t="shared" si="101"/>
        <v/>
      </c>
      <c r="DO24" s="155">
        <f t="shared" si="102"/>
        <v>120</v>
      </c>
      <c r="DP24" s="156" t="e">
        <f t="shared" si="103"/>
        <v>#VALUE!</v>
      </c>
      <c r="DQ24" s="156" t="e">
        <f t="shared" si="104"/>
        <v>#NUM!</v>
      </c>
      <c r="DR24" s="157" t="e">
        <f t="shared" si="105"/>
        <v>#NUM!</v>
      </c>
      <c r="DS24" s="126" t="str">
        <f t="shared" si="106"/>
        <v/>
      </c>
      <c r="DT24" s="128" t="str">
        <f t="shared" si="107"/>
        <v/>
      </c>
      <c r="DU24" s="128" t="str">
        <f t="shared" si="108"/>
        <v/>
      </c>
      <c r="DV24" s="111" t="str">
        <f t="shared" si="109"/>
        <v/>
      </c>
      <c r="DW24" s="155">
        <f t="shared" si="110"/>
        <v>121</v>
      </c>
      <c r="DX24" s="156" t="e">
        <f t="shared" si="111"/>
        <v>#VALUE!</v>
      </c>
      <c r="DY24" s="156">
        <f t="shared" si="112"/>
        <v>0</v>
      </c>
      <c r="DZ24" s="157">
        <f t="shared" si="113"/>
        <v>0</v>
      </c>
      <c r="EA24" s="126" t="str">
        <f t="shared" si="114"/>
        <v/>
      </c>
      <c r="EB24" s="128" t="str">
        <f t="shared" si="115"/>
        <v/>
      </c>
      <c r="EC24" s="128" t="str">
        <f t="shared" si="116"/>
        <v/>
      </c>
      <c r="ED24" s="111" t="str">
        <f t="shared" si="117"/>
        <v/>
      </c>
      <c r="EE24" s="155">
        <f t="shared" si="118"/>
        <v>122</v>
      </c>
      <c r="EF24" s="156" t="e">
        <f t="shared" si="119"/>
        <v>#VALUE!</v>
      </c>
      <c r="EG24" s="156">
        <f t="shared" si="120"/>
        <v>0</v>
      </c>
      <c r="EH24" s="157">
        <f t="shared" si="121"/>
        <v>0</v>
      </c>
      <c r="EI24" s="126" t="str">
        <f t="shared" si="122"/>
        <v/>
      </c>
      <c r="EJ24" s="128" t="str">
        <f t="shared" si="123"/>
        <v/>
      </c>
      <c r="EK24" s="128" t="str">
        <f t="shared" si="124"/>
        <v/>
      </c>
      <c r="EL24" s="111" t="str">
        <f t="shared" si="125"/>
        <v/>
      </c>
      <c r="EM24" s="155">
        <f t="shared" si="126"/>
        <v>123</v>
      </c>
      <c r="EN24" s="156" t="e">
        <f t="shared" si="127"/>
        <v>#VALUE!</v>
      </c>
      <c r="EO24" s="156">
        <f t="shared" si="128"/>
        <v>0</v>
      </c>
      <c r="EP24" s="157">
        <f t="shared" si="129"/>
        <v>0</v>
      </c>
      <c r="EQ24" s="126" t="str">
        <f t="shared" si="130"/>
        <v/>
      </c>
      <c r="ER24" s="128" t="str">
        <f t="shared" si="131"/>
        <v/>
      </c>
      <c r="ES24" s="128" t="str">
        <f t="shared" si="132"/>
        <v/>
      </c>
      <c r="ET24" s="111" t="str">
        <f t="shared" si="133"/>
        <v/>
      </c>
      <c r="EU24" s="155">
        <f t="shared" si="134"/>
        <v>124</v>
      </c>
      <c r="EV24" s="156" t="e">
        <f t="shared" si="135"/>
        <v>#VALUE!</v>
      </c>
      <c r="EW24" s="156">
        <f t="shared" si="136"/>
        <v>0</v>
      </c>
      <c r="EX24" s="157">
        <f t="shared" si="137"/>
        <v>0</v>
      </c>
      <c r="EY24" s="126" t="str">
        <f t="shared" si="138"/>
        <v/>
      </c>
      <c r="EZ24" s="128" t="str">
        <f t="shared" si="139"/>
        <v/>
      </c>
      <c r="FA24" s="128" t="str">
        <f t="shared" si="140"/>
        <v/>
      </c>
      <c r="FB24" s="111" t="str">
        <f t="shared" si="141"/>
        <v/>
      </c>
      <c r="FC24" s="155">
        <f t="shared" si="142"/>
        <v>125</v>
      </c>
      <c r="FD24" s="156" t="e">
        <f t="shared" si="143"/>
        <v>#NUM!</v>
      </c>
      <c r="FE24" s="156">
        <f t="shared" si="144"/>
        <v>0</v>
      </c>
      <c r="FF24" s="157">
        <f t="shared" si="145"/>
        <v>0</v>
      </c>
      <c r="FG24" s="126" t="str">
        <f t="shared" si="146"/>
        <v/>
      </c>
      <c r="FH24" s="128" t="str">
        <f t="shared" si="147"/>
        <v/>
      </c>
      <c r="FI24" s="128" t="str">
        <f t="shared" si="148"/>
        <v/>
      </c>
      <c r="FJ24" s="111" t="str">
        <f t="shared" si="149"/>
        <v/>
      </c>
      <c r="FK24" s="155">
        <f t="shared" si="150"/>
        <v>126</v>
      </c>
      <c r="FL24" s="156" t="e">
        <f t="shared" si="151"/>
        <v>#NUM!</v>
      </c>
      <c r="FM24" s="156">
        <f t="shared" si="152"/>
        <v>0</v>
      </c>
      <c r="FN24" s="157">
        <f t="shared" si="153"/>
        <v>0</v>
      </c>
      <c r="FO24" s="126" t="str">
        <f t="shared" si="154"/>
        <v/>
      </c>
      <c r="FP24" s="128" t="str">
        <f t="shared" si="155"/>
        <v/>
      </c>
      <c r="FQ24" s="128" t="str">
        <f t="shared" si="156"/>
        <v/>
      </c>
      <c r="FR24" s="111" t="str">
        <f t="shared" si="157"/>
        <v/>
      </c>
      <c r="FS24" s="155">
        <f t="shared" si="158"/>
        <v>126</v>
      </c>
      <c r="FT24" s="156" t="e">
        <f t="shared" si="159"/>
        <v>#NUM!</v>
      </c>
      <c r="FU24" s="156">
        <f t="shared" si="160"/>
        <v>0</v>
      </c>
      <c r="FV24" s="157">
        <f t="shared" si="161"/>
        <v>0</v>
      </c>
      <c r="FW24" s="126" t="str">
        <f t="shared" si="162"/>
        <v/>
      </c>
      <c r="FX24" s="128" t="str">
        <f t="shared" si="163"/>
        <v/>
      </c>
      <c r="FY24" s="128" t="str">
        <f t="shared" si="164"/>
        <v/>
      </c>
      <c r="FZ24" s="111" t="str">
        <f t="shared" si="165"/>
        <v/>
      </c>
      <c r="GA24" s="155">
        <f t="shared" si="166"/>
        <v>126</v>
      </c>
      <c r="GB24" s="156" t="e">
        <f t="shared" si="167"/>
        <v>#NUM!</v>
      </c>
      <c r="GC24" s="156">
        <f t="shared" si="168"/>
        <v>0</v>
      </c>
      <c r="GD24" s="157">
        <f t="shared" si="169"/>
        <v>0</v>
      </c>
      <c r="GE24" s="126" t="str">
        <f t="shared" si="170"/>
        <v/>
      </c>
      <c r="GF24" s="128" t="str">
        <f t="shared" si="171"/>
        <v/>
      </c>
      <c r="GG24" s="128" t="str">
        <f t="shared" si="172"/>
        <v/>
      </c>
      <c r="GH24" s="111" t="str">
        <f t="shared" si="173"/>
        <v/>
      </c>
      <c r="GI24" s="155">
        <f t="shared" si="174"/>
        <v>126</v>
      </c>
      <c r="GJ24" s="156" t="e">
        <f t="shared" si="175"/>
        <v>#NUM!</v>
      </c>
      <c r="GK24" s="156">
        <f t="shared" si="176"/>
        <v>0</v>
      </c>
      <c r="GL24" s="157">
        <f t="shared" si="177"/>
        <v>0</v>
      </c>
      <c r="GM24" s="126" t="str">
        <f t="shared" si="178"/>
        <v/>
      </c>
      <c r="GN24" s="128" t="str">
        <f t="shared" si="179"/>
        <v/>
      </c>
      <c r="GO24" s="128" t="str">
        <f t="shared" si="180"/>
        <v/>
      </c>
      <c r="GP24" s="111" t="str">
        <f t="shared" si="181"/>
        <v/>
      </c>
      <c r="GQ24" s="155">
        <f t="shared" si="182"/>
        <v>126</v>
      </c>
      <c r="GR24" s="156" t="e">
        <f t="shared" si="183"/>
        <v>#NUM!</v>
      </c>
      <c r="GS24" s="156">
        <f t="shared" si="184"/>
        <v>0</v>
      </c>
      <c r="GT24" s="157">
        <f t="shared" si="185"/>
        <v>0</v>
      </c>
      <c r="GU24" s="126" t="str">
        <f t="shared" si="186"/>
        <v/>
      </c>
      <c r="GV24" s="128" t="str">
        <f t="shared" si="187"/>
        <v/>
      </c>
      <c r="GW24" s="128" t="str">
        <f t="shared" si="188"/>
        <v/>
      </c>
      <c r="GX24" s="111" t="str">
        <f t="shared" si="189"/>
        <v/>
      </c>
      <c r="GY24" s="12">
        <f t="shared" si="190"/>
        <v>12</v>
      </c>
    </row>
    <row r="25" spans="1:16384" ht="36.75" customHeight="1">
      <c r="A25" s="17"/>
      <c r="B25" s="17"/>
      <c r="C25" s="20">
        <v>20</v>
      </c>
      <c r="D25" s="25"/>
      <c r="E25" s="25"/>
      <c r="F25" s="31"/>
      <c r="G25" s="34"/>
      <c r="H25" s="39"/>
      <c r="I25" s="42"/>
      <c r="J25" s="45" t="str">
        <f t="shared" si="0"/>
        <v/>
      </c>
      <c r="K25" s="47">
        <f t="shared" si="193"/>
        <v>0</v>
      </c>
      <c r="L25" s="49"/>
      <c r="M25" s="49"/>
      <c r="N25" s="45" t="str">
        <f>IF(ISERROR(VLOOKUP(L25,償却率!$A$2:$B$51,2)),"",(VLOOKUP(L25,償却率!$A$2:$B$51,2)))</f>
        <v/>
      </c>
      <c r="O25" s="45" t="str">
        <f>IF(ISERROR(IF(J25="定額",LOOKUP(M25,新償却率!$A$2:$A$51,新償却率!$B$2:$B$51),LOOKUP(M25,償却率!$A$2:$A$51,償却率!$B$2:$B$51))),"",(IF(J25="定額",LOOKUP(M25,新償却率!$A$2:$A$51,新償却率!$B$2:$B$51),LOOKUP(M25,償却率!$A$2:$A$51,償却率!$B$2:$B$51))))</f>
        <v/>
      </c>
      <c r="P25" s="56">
        <f t="shared" si="1"/>
        <v>-1</v>
      </c>
      <c r="Q25" s="56">
        <f t="shared" si="2"/>
        <v>-1</v>
      </c>
      <c r="R25" s="56">
        <f t="shared" si="3"/>
        <v>0</v>
      </c>
      <c r="S25" s="49"/>
      <c r="T25" s="67">
        <f t="shared" si="4"/>
        <v>1900</v>
      </c>
      <c r="U25" s="67">
        <f t="shared" si="5"/>
        <v>1</v>
      </c>
      <c r="V25" s="67">
        <f t="shared" si="6"/>
        <v>0</v>
      </c>
      <c r="W25" s="81" t="e">
        <f t="shared" si="7"/>
        <v>#NUM!</v>
      </c>
      <c r="X25" s="84" t="e">
        <f t="shared" si="8"/>
        <v>#NUM!</v>
      </c>
      <c r="Y25" s="84" t="e">
        <f t="shared" si="9"/>
        <v>#VALUE!</v>
      </c>
      <c r="Z25" s="86">
        <f t="shared" si="10"/>
        <v>107</v>
      </c>
      <c r="AA25" s="86">
        <f t="shared" si="11"/>
        <v>11</v>
      </c>
      <c r="AB25" s="86">
        <f t="shared" si="12"/>
        <v>366</v>
      </c>
      <c r="AC25" s="89" t="e">
        <f t="shared" si="13"/>
        <v>#NUM!</v>
      </c>
      <c r="AD25" s="90" t="e">
        <f t="shared" si="14"/>
        <v>#NUM!</v>
      </c>
      <c r="AE25" s="95">
        <f t="shared" si="15"/>
        <v>109</v>
      </c>
      <c r="AF25" s="99" t="e">
        <f t="shared" si="16"/>
        <v>#VALUE!</v>
      </c>
      <c r="AG25" s="99" t="e">
        <f t="shared" si="17"/>
        <v>#NUM!</v>
      </c>
      <c r="AH25" s="21" t="e">
        <f t="shared" si="18"/>
        <v>#NUM!</v>
      </c>
      <c r="AI25" s="102" t="e">
        <f t="shared" si="19"/>
        <v>#NUM!</v>
      </c>
      <c r="AJ25" s="105" t="e">
        <f t="shared" si="20"/>
        <v>#NUM!</v>
      </c>
      <c r="AK25" s="108" t="e">
        <f t="shared" si="21"/>
        <v>#NUM!</v>
      </c>
      <c r="AL25" s="111" t="e">
        <f t="shared" si="191"/>
        <v>#NUM!</v>
      </c>
      <c r="AM25" s="115">
        <f t="shared" si="22"/>
        <v>110</v>
      </c>
      <c r="AN25" s="118" t="e">
        <f t="shared" si="23"/>
        <v>#VALUE!</v>
      </c>
      <c r="AO25" s="99" t="e">
        <f t="shared" si="24"/>
        <v>#NUM!</v>
      </c>
      <c r="AP25" s="21" t="e">
        <f t="shared" si="25"/>
        <v>#NUM!</v>
      </c>
      <c r="AQ25" s="102" t="str">
        <f t="shared" si="26"/>
        <v/>
      </c>
      <c r="AR25" s="105" t="str">
        <f t="shared" si="27"/>
        <v/>
      </c>
      <c r="AS25" s="108" t="e">
        <f t="shared" si="28"/>
        <v>#NUM!</v>
      </c>
      <c r="AT25" s="119" t="str">
        <f t="shared" si="29"/>
        <v/>
      </c>
      <c r="AU25" s="115">
        <f t="shared" si="30"/>
        <v>111</v>
      </c>
      <c r="AV25" s="99" t="e">
        <f t="shared" si="31"/>
        <v>#VALUE!</v>
      </c>
      <c r="AW25" s="99" t="e">
        <f t="shared" si="32"/>
        <v>#NUM!</v>
      </c>
      <c r="AX25" s="21" t="e">
        <f t="shared" si="33"/>
        <v>#NUM!</v>
      </c>
      <c r="AY25" s="126" t="str">
        <f t="shared" si="34"/>
        <v/>
      </c>
      <c r="AZ25" s="128" t="str">
        <f t="shared" si="35"/>
        <v/>
      </c>
      <c r="BA25" s="128" t="e">
        <f t="shared" si="36"/>
        <v>#NUM!</v>
      </c>
      <c r="BB25" s="111" t="str">
        <f t="shared" si="37"/>
        <v/>
      </c>
      <c r="BC25" s="130">
        <f t="shared" si="38"/>
        <v>112</v>
      </c>
      <c r="BD25" s="131" t="e">
        <f t="shared" si="39"/>
        <v>#VALUE!</v>
      </c>
      <c r="BE25" s="131" t="e">
        <f t="shared" si="40"/>
        <v>#NUM!</v>
      </c>
      <c r="BF25" s="133" t="e">
        <f t="shared" si="41"/>
        <v>#NUM!</v>
      </c>
      <c r="BG25" s="126" t="str">
        <f t="shared" si="42"/>
        <v/>
      </c>
      <c r="BH25" s="128" t="str">
        <f t="shared" si="43"/>
        <v/>
      </c>
      <c r="BI25" s="128" t="e">
        <f t="shared" si="44"/>
        <v>#NUM!</v>
      </c>
      <c r="BJ25" s="111" t="str">
        <f t="shared" si="45"/>
        <v/>
      </c>
      <c r="BK25" s="130">
        <f t="shared" si="46"/>
        <v>113</v>
      </c>
      <c r="BL25" s="131" t="e">
        <f t="shared" si="47"/>
        <v>#VALUE!</v>
      </c>
      <c r="BM25" s="131" t="e">
        <f t="shared" si="48"/>
        <v>#NUM!</v>
      </c>
      <c r="BN25" s="133" t="e">
        <f t="shared" si="49"/>
        <v>#NUM!</v>
      </c>
      <c r="BO25" s="126" t="str">
        <f t="shared" si="50"/>
        <v/>
      </c>
      <c r="BP25" s="128" t="str">
        <f t="shared" si="51"/>
        <v/>
      </c>
      <c r="BQ25" s="128" t="e">
        <f t="shared" si="52"/>
        <v>#NUM!</v>
      </c>
      <c r="BR25" s="111" t="str">
        <f t="shared" si="53"/>
        <v/>
      </c>
      <c r="BS25" s="130">
        <f t="shared" si="54"/>
        <v>114</v>
      </c>
      <c r="BT25" s="131" t="e">
        <f t="shared" si="55"/>
        <v>#VALUE!</v>
      </c>
      <c r="BU25" s="131" t="e">
        <f t="shared" si="56"/>
        <v>#NUM!</v>
      </c>
      <c r="BV25" s="133" t="e">
        <f t="shared" si="57"/>
        <v>#NUM!</v>
      </c>
      <c r="BW25" s="126" t="str">
        <f t="shared" si="58"/>
        <v/>
      </c>
      <c r="BX25" s="128" t="str">
        <f t="shared" si="59"/>
        <v/>
      </c>
      <c r="BY25" s="128" t="e">
        <f t="shared" si="60"/>
        <v>#NUM!</v>
      </c>
      <c r="BZ25" s="111" t="str">
        <f t="shared" si="61"/>
        <v/>
      </c>
      <c r="CA25" s="130">
        <f t="shared" si="62"/>
        <v>115</v>
      </c>
      <c r="CB25" s="131" t="e">
        <f t="shared" si="63"/>
        <v>#VALUE!</v>
      </c>
      <c r="CC25" s="131" t="e">
        <f t="shared" si="64"/>
        <v>#NUM!</v>
      </c>
      <c r="CD25" s="133" t="e">
        <f t="shared" si="65"/>
        <v>#NUM!</v>
      </c>
      <c r="CE25" s="126" t="str">
        <f t="shared" si="66"/>
        <v/>
      </c>
      <c r="CF25" s="128" t="str">
        <f t="shared" si="67"/>
        <v/>
      </c>
      <c r="CG25" s="128" t="e">
        <f t="shared" si="68"/>
        <v>#NUM!</v>
      </c>
      <c r="CH25" s="111" t="str">
        <f t="shared" si="69"/>
        <v/>
      </c>
      <c r="CI25" s="152">
        <f t="shared" si="70"/>
        <v>116</v>
      </c>
      <c r="CJ25" s="153" t="e">
        <f t="shared" si="71"/>
        <v>#VALUE!</v>
      </c>
      <c r="CK25" s="153" t="e">
        <f t="shared" si="72"/>
        <v>#NUM!</v>
      </c>
      <c r="CL25" s="154" t="e">
        <f t="shared" si="73"/>
        <v>#NUM!</v>
      </c>
      <c r="CM25" s="126" t="str">
        <f t="shared" si="74"/>
        <v/>
      </c>
      <c r="CN25" s="128" t="str">
        <f t="shared" si="75"/>
        <v/>
      </c>
      <c r="CO25" s="128" t="e">
        <f t="shared" si="76"/>
        <v>#NUM!</v>
      </c>
      <c r="CP25" s="111" t="str">
        <f t="shared" si="77"/>
        <v/>
      </c>
      <c r="CQ25" s="155">
        <f t="shared" si="78"/>
        <v>117</v>
      </c>
      <c r="CR25" s="156" t="e">
        <f t="shared" si="79"/>
        <v>#VALUE!</v>
      </c>
      <c r="CS25" s="156" t="e">
        <f t="shared" si="80"/>
        <v>#NUM!</v>
      </c>
      <c r="CT25" s="157" t="e">
        <f t="shared" si="81"/>
        <v>#NUM!</v>
      </c>
      <c r="CU25" s="126" t="str">
        <f t="shared" si="82"/>
        <v/>
      </c>
      <c r="CV25" s="128" t="str">
        <f t="shared" si="83"/>
        <v/>
      </c>
      <c r="CW25" s="128" t="e">
        <f t="shared" si="84"/>
        <v>#NUM!</v>
      </c>
      <c r="CX25" s="111" t="str">
        <f t="shared" si="85"/>
        <v/>
      </c>
      <c r="CY25" s="155">
        <f t="shared" si="86"/>
        <v>118</v>
      </c>
      <c r="CZ25" s="156" t="e">
        <f t="shared" si="87"/>
        <v>#VALUE!</v>
      </c>
      <c r="DA25" s="156" t="e">
        <f t="shared" si="88"/>
        <v>#NUM!</v>
      </c>
      <c r="DB25" s="157" t="e">
        <f t="shared" si="89"/>
        <v>#NUM!</v>
      </c>
      <c r="DC25" s="126" t="str">
        <f t="shared" si="90"/>
        <v/>
      </c>
      <c r="DD25" s="128" t="str">
        <f t="shared" si="91"/>
        <v/>
      </c>
      <c r="DE25" s="128" t="e">
        <f t="shared" si="92"/>
        <v>#NUM!</v>
      </c>
      <c r="DF25" s="111" t="str">
        <f t="shared" si="93"/>
        <v/>
      </c>
      <c r="DG25" s="155">
        <f t="shared" si="94"/>
        <v>119</v>
      </c>
      <c r="DH25" s="156" t="e">
        <f t="shared" si="95"/>
        <v>#VALUE!</v>
      </c>
      <c r="DI25" s="156" t="e">
        <f t="shared" si="96"/>
        <v>#NUM!</v>
      </c>
      <c r="DJ25" s="157" t="e">
        <f t="shared" si="97"/>
        <v>#NUM!</v>
      </c>
      <c r="DK25" s="126" t="str">
        <f t="shared" si="98"/>
        <v/>
      </c>
      <c r="DL25" s="128" t="str">
        <f t="shared" si="99"/>
        <v/>
      </c>
      <c r="DM25" s="128" t="e">
        <f t="shared" si="100"/>
        <v>#NUM!</v>
      </c>
      <c r="DN25" s="111" t="str">
        <f t="shared" si="101"/>
        <v/>
      </c>
      <c r="DO25" s="155">
        <f t="shared" si="102"/>
        <v>120</v>
      </c>
      <c r="DP25" s="156" t="e">
        <f t="shared" si="103"/>
        <v>#VALUE!</v>
      </c>
      <c r="DQ25" s="156" t="e">
        <f t="shared" si="104"/>
        <v>#NUM!</v>
      </c>
      <c r="DR25" s="157" t="e">
        <f t="shared" si="105"/>
        <v>#NUM!</v>
      </c>
      <c r="DS25" s="126" t="str">
        <f t="shared" si="106"/>
        <v/>
      </c>
      <c r="DT25" s="128" t="str">
        <f t="shared" si="107"/>
        <v/>
      </c>
      <c r="DU25" s="128" t="str">
        <f t="shared" si="108"/>
        <v/>
      </c>
      <c r="DV25" s="111" t="str">
        <f t="shared" si="109"/>
        <v/>
      </c>
      <c r="DW25" s="155">
        <f t="shared" si="110"/>
        <v>121</v>
      </c>
      <c r="DX25" s="156" t="e">
        <f t="shared" si="111"/>
        <v>#VALUE!</v>
      </c>
      <c r="DY25" s="156">
        <f t="shared" si="112"/>
        <v>0</v>
      </c>
      <c r="DZ25" s="157">
        <f t="shared" si="113"/>
        <v>0</v>
      </c>
      <c r="EA25" s="126" t="str">
        <f t="shared" si="114"/>
        <v/>
      </c>
      <c r="EB25" s="128" t="str">
        <f t="shared" si="115"/>
        <v/>
      </c>
      <c r="EC25" s="128" t="str">
        <f t="shared" si="116"/>
        <v/>
      </c>
      <c r="ED25" s="111" t="str">
        <f t="shared" si="117"/>
        <v/>
      </c>
      <c r="EE25" s="155">
        <f t="shared" si="118"/>
        <v>122</v>
      </c>
      <c r="EF25" s="156" t="e">
        <f t="shared" si="119"/>
        <v>#VALUE!</v>
      </c>
      <c r="EG25" s="156">
        <f t="shared" si="120"/>
        <v>0</v>
      </c>
      <c r="EH25" s="157">
        <f t="shared" si="121"/>
        <v>0</v>
      </c>
      <c r="EI25" s="126" t="str">
        <f t="shared" si="122"/>
        <v/>
      </c>
      <c r="EJ25" s="128" t="str">
        <f t="shared" si="123"/>
        <v/>
      </c>
      <c r="EK25" s="128" t="str">
        <f t="shared" si="124"/>
        <v/>
      </c>
      <c r="EL25" s="111" t="str">
        <f t="shared" si="125"/>
        <v/>
      </c>
      <c r="EM25" s="155">
        <f t="shared" si="126"/>
        <v>123</v>
      </c>
      <c r="EN25" s="156" t="e">
        <f t="shared" si="127"/>
        <v>#VALUE!</v>
      </c>
      <c r="EO25" s="156">
        <f t="shared" si="128"/>
        <v>0</v>
      </c>
      <c r="EP25" s="157">
        <f t="shared" si="129"/>
        <v>0</v>
      </c>
      <c r="EQ25" s="126" t="str">
        <f t="shared" si="130"/>
        <v/>
      </c>
      <c r="ER25" s="128" t="str">
        <f t="shared" si="131"/>
        <v/>
      </c>
      <c r="ES25" s="128" t="str">
        <f t="shared" si="132"/>
        <v/>
      </c>
      <c r="ET25" s="111" t="str">
        <f t="shared" si="133"/>
        <v/>
      </c>
      <c r="EU25" s="155">
        <f t="shared" si="134"/>
        <v>124</v>
      </c>
      <c r="EV25" s="156" t="e">
        <f t="shared" si="135"/>
        <v>#VALUE!</v>
      </c>
      <c r="EW25" s="156">
        <f t="shared" si="136"/>
        <v>0</v>
      </c>
      <c r="EX25" s="157">
        <f t="shared" si="137"/>
        <v>0</v>
      </c>
      <c r="EY25" s="126" t="str">
        <f t="shared" si="138"/>
        <v/>
      </c>
      <c r="EZ25" s="128" t="str">
        <f t="shared" si="139"/>
        <v/>
      </c>
      <c r="FA25" s="128" t="str">
        <f t="shared" si="140"/>
        <v/>
      </c>
      <c r="FB25" s="111" t="str">
        <f t="shared" si="141"/>
        <v/>
      </c>
      <c r="FC25" s="155">
        <f t="shared" si="142"/>
        <v>125</v>
      </c>
      <c r="FD25" s="156" t="e">
        <f t="shared" si="143"/>
        <v>#NUM!</v>
      </c>
      <c r="FE25" s="156">
        <f t="shared" si="144"/>
        <v>0</v>
      </c>
      <c r="FF25" s="157">
        <f t="shared" si="145"/>
        <v>0</v>
      </c>
      <c r="FG25" s="126" t="str">
        <f t="shared" si="146"/>
        <v/>
      </c>
      <c r="FH25" s="128" t="str">
        <f t="shared" si="147"/>
        <v/>
      </c>
      <c r="FI25" s="128" t="str">
        <f t="shared" si="148"/>
        <v/>
      </c>
      <c r="FJ25" s="111" t="str">
        <f t="shared" si="149"/>
        <v/>
      </c>
      <c r="FK25" s="155">
        <f t="shared" si="150"/>
        <v>126</v>
      </c>
      <c r="FL25" s="156" t="e">
        <f t="shared" si="151"/>
        <v>#NUM!</v>
      </c>
      <c r="FM25" s="156">
        <f t="shared" si="152"/>
        <v>0</v>
      </c>
      <c r="FN25" s="157">
        <f t="shared" si="153"/>
        <v>0</v>
      </c>
      <c r="FO25" s="126" t="str">
        <f t="shared" si="154"/>
        <v/>
      </c>
      <c r="FP25" s="128" t="str">
        <f t="shared" si="155"/>
        <v/>
      </c>
      <c r="FQ25" s="128" t="str">
        <f t="shared" si="156"/>
        <v/>
      </c>
      <c r="FR25" s="111" t="str">
        <f t="shared" si="157"/>
        <v/>
      </c>
      <c r="FS25" s="155">
        <f t="shared" si="158"/>
        <v>126</v>
      </c>
      <c r="FT25" s="156" t="e">
        <f t="shared" si="159"/>
        <v>#NUM!</v>
      </c>
      <c r="FU25" s="156">
        <f t="shared" si="160"/>
        <v>0</v>
      </c>
      <c r="FV25" s="157">
        <f t="shared" si="161"/>
        <v>0</v>
      </c>
      <c r="FW25" s="126" t="str">
        <f t="shared" si="162"/>
        <v/>
      </c>
      <c r="FX25" s="128" t="str">
        <f t="shared" si="163"/>
        <v/>
      </c>
      <c r="FY25" s="128" t="str">
        <f t="shared" si="164"/>
        <v/>
      </c>
      <c r="FZ25" s="111" t="str">
        <f t="shared" si="165"/>
        <v/>
      </c>
      <c r="GA25" s="155">
        <f t="shared" si="166"/>
        <v>126</v>
      </c>
      <c r="GB25" s="156" t="e">
        <f t="shared" si="167"/>
        <v>#NUM!</v>
      </c>
      <c r="GC25" s="156">
        <f t="shared" si="168"/>
        <v>0</v>
      </c>
      <c r="GD25" s="157">
        <f t="shared" si="169"/>
        <v>0</v>
      </c>
      <c r="GE25" s="126" t="str">
        <f t="shared" si="170"/>
        <v/>
      </c>
      <c r="GF25" s="128" t="str">
        <f t="shared" si="171"/>
        <v/>
      </c>
      <c r="GG25" s="128" t="str">
        <f t="shared" si="172"/>
        <v/>
      </c>
      <c r="GH25" s="111" t="str">
        <f t="shared" si="173"/>
        <v/>
      </c>
      <c r="GI25" s="155">
        <f t="shared" si="174"/>
        <v>126</v>
      </c>
      <c r="GJ25" s="156" t="e">
        <f t="shared" si="175"/>
        <v>#NUM!</v>
      </c>
      <c r="GK25" s="156">
        <f t="shared" si="176"/>
        <v>0</v>
      </c>
      <c r="GL25" s="157">
        <f t="shared" si="177"/>
        <v>0</v>
      </c>
      <c r="GM25" s="126" t="str">
        <f t="shared" si="178"/>
        <v/>
      </c>
      <c r="GN25" s="128" t="str">
        <f t="shared" si="179"/>
        <v/>
      </c>
      <c r="GO25" s="128" t="str">
        <f t="shared" si="180"/>
        <v/>
      </c>
      <c r="GP25" s="111" t="str">
        <f t="shared" si="181"/>
        <v/>
      </c>
      <c r="GQ25" s="155">
        <f t="shared" si="182"/>
        <v>126</v>
      </c>
      <c r="GR25" s="156" t="e">
        <f t="shared" si="183"/>
        <v>#NUM!</v>
      </c>
      <c r="GS25" s="156">
        <f t="shared" si="184"/>
        <v>0</v>
      </c>
      <c r="GT25" s="157">
        <f t="shared" si="185"/>
        <v>0</v>
      </c>
      <c r="GU25" s="126" t="str">
        <f t="shared" si="186"/>
        <v/>
      </c>
      <c r="GV25" s="128" t="str">
        <f t="shared" si="187"/>
        <v/>
      </c>
      <c r="GW25" s="128" t="str">
        <f t="shared" si="188"/>
        <v/>
      </c>
      <c r="GX25" s="111" t="str">
        <f t="shared" si="189"/>
        <v/>
      </c>
      <c r="GY25" s="12">
        <f t="shared" si="190"/>
        <v>12</v>
      </c>
    </row>
    <row r="26" spans="1:16384" ht="36.75" customHeight="1">
      <c r="A26" s="12"/>
      <c r="B26" s="12"/>
      <c r="C26" s="12"/>
      <c r="D26" s="26" t="s">
        <v>51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68"/>
      <c r="U26" s="73"/>
      <c r="V26" s="76"/>
      <c r="W26" s="73"/>
      <c r="X26" s="85"/>
      <c r="Y26" s="85"/>
      <c r="Z26" s="85"/>
      <c r="AA26" s="85"/>
      <c r="AB26" s="85"/>
      <c r="AC26" s="85"/>
      <c r="AD26" s="91"/>
      <c r="AI26" s="103"/>
      <c r="AJ26" s="106" t="e">
        <f>SUM(AJ6:AJ25)</f>
        <v>#NUM!</v>
      </c>
      <c r="AK26" s="109"/>
      <c r="AL26" s="112"/>
      <c r="AQ26" s="103"/>
      <c r="AR26" s="106">
        <f>SUM(AR6:AR25)</f>
        <v>0</v>
      </c>
      <c r="AS26" s="109"/>
      <c r="AT26" s="112"/>
      <c r="AU26" s="124"/>
      <c r="AY26" s="127"/>
      <c r="AZ26" s="109">
        <f>SUM(AZ6:AZ25)</f>
        <v>0</v>
      </c>
      <c r="BA26" s="109"/>
      <c r="BB26" s="112"/>
      <c r="BC26" s="124"/>
      <c r="BG26" s="103"/>
      <c r="BH26" s="109">
        <f>SUM(BH6:BH25)</f>
        <v>0</v>
      </c>
      <c r="BI26" s="109"/>
      <c r="BJ26" s="112"/>
      <c r="BK26" s="124"/>
      <c r="BM26" s="136"/>
      <c r="BO26" s="139">
        <f>SUM(BP6:BP25)</f>
        <v>0</v>
      </c>
      <c r="BP26" s="141"/>
      <c r="BQ26" s="141"/>
      <c r="BR26" s="143"/>
      <c r="BS26" s="144"/>
      <c r="BT26" s="145"/>
      <c r="BU26" s="145"/>
      <c r="BV26" s="145"/>
      <c r="BW26" s="139">
        <f>SUM(BX6:BX25)</f>
        <v>0</v>
      </c>
      <c r="BX26" s="141"/>
      <c r="BY26" s="141"/>
      <c r="BZ26" s="143"/>
      <c r="CA26" s="144"/>
      <c r="CB26" s="145"/>
      <c r="CC26" s="145"/>
      <c r="CD26" s="145"/>
      <c r="CE26" s="139">
        <f>SUM(CF6:CF25)</f>
        <v>0</v>
      </c>
      <c r="CF26" s="141"/>
      <c r="CG26" s="141"/>
      <c r="CH26" s="143"/>
      <c r="CI26" s="144"/>
      <c r="CJ26" s="145"/>
      <c r="CK26" s="145"/>
      <c r="CL26" s="145"/>
      <c r="CM26" s="139">
        <f>SUM(CN6:CN25)</f>
        <v>0</v>
      </c>
      <c r="CN26" s="141"/>
      <c r="CO26" s="141"/>
      <c r="CP26" s="143"/>
      <c r="CQ26" s="144"/>
      <c r="CR26" s="145"/>
      <c r="CS26" s="145"/>
      <c r="CT26" s="145"/>
      <c r="CU26" s="139">
        <f>SUM(CV6:CV25)</f>
        <v>0</v>
      </c>
      <c r="CV26" s="141"/>
      <c r="CW26" s="141"/>
      <c r="CX26" s="143"/>
      <c r="CY26" s="144"/>
      <c r="CZ26" s="145"/>
      <c r="DA26" s="145"/>
      <c r="DB26" s="145"/>
      <c r="DC26" s="139">
        <f>SUM(DD6:DD25)</f>
        <v>0</v>
      </c>
      <c r="DD26" s="141"/>
      <c r="DE26" s="141"/>
      <c r="DF26" s="143"/>
      <c r="DG26" s="144"/>
      <c r="DH26" s="145"/>
      <c r="DI26" s="145"/>
      <c r="DJ26" s="145"/>
      <c r="DK26" s="139">
        <f>SUM(DL6:DL25)</f>
        <v>0</v>
      </c>
      <c r="DL26" s="141"/>
      <c r="DM26" s="141"/>
      <c r="DN26" s="143"/>
      <c r="DO26" s="144"/>
      <c r="DP26" s="145"/>
      <c r="DQ26" s="145"/>
      <c r="DR26" s="145"/>
      <c r="DS26" s="139">
        <f>SUM(DT6:DT25)</f>
        <v>0</v>
      </c>
      <c r="DT26" s="141"/>
      <c r="DU26" s="141"/>
      <c r="DV26" s="143"/>
      <c r="DW26" s="144"/>
      <c r="DX26" s="145"/>
      <c r="DY26" s="145"/>
      <c r="DZ26" s="145"/>
      <c r="EA26" s="139">
        <f>SUM(EB6:EB25)</f>
        <v>0</v>
      </c>
      <c r="EB26" s="141"/>
      <c r="EC26" s="141"/>
      <c r="ED26" s="143"/>
      <c r="EE26" s="144"/>
      <c r="EF26" s="145"/>
      <c r="EG26" s="145"/>
      <c r="EH26" s="145"/>
      <c r="EI26" s="139">
        <f>SUM(EJ6:EJ25)</f>
        <v>0</v>
      </c>
      <c r="EJ26" s="141"/>
      <c r="EK26" s="141"/>
      <c r="EL26" s="143"/>
      <c r="EM26" s="144"/>
      <c r="EN26" s="145"/>
      <c r="EO26" s="145"/>
      <c r="EP26" s="145"/>
      <c r="EQ26" s="139">
        <f>SUM(ER6:ER25)</f>
        <v>0</v>
      </c>
      <c r="ER26" s="141"/>
      <c r="ES26" s="141"/>
      <c r="ET26" s="143"/>
      <c r="EU26" s="144"/>
      <c r="EV26" s="145"/>
      <c r="EW26" s="145"/>
      <c r="EX26" s="145"/>
      <c r="EY26" s="139">
        <f>SUM(EZ6:EZ25)</f>
        <v>0</v>
      </c>
      <c r="EZ26" s="141"/>
      <c r="FA26" s="141"/>
      <c r="FB26" s="143"/>
      <c r="FC26" s="144"/>
      <c r="FD26" s="145"/>
      <c r="FE26" s="145"/>
      <c r="FF26" s="145"/>
      <c r="FG26" s="139">
        <f>SUM(FH6:FH25)</f>
        <v>0</v>
      </c>
      <c r="FH26" s="141"/>
      <c r="FI26" s="141"/>
      <c r="FJ26" s="143"/>
      <c r="FK26" s="144"/>
      <c r="FL26" s="145"/>
      <c r="FM26" s="145"/>
      <c r="FN26" s="145"/>
      <c r="FO26" s="139">
        <f>SUM(FP6:FP25)</f>
        <v>0</v>
      </c>
      <c r="FP26" s="141"/>
      <c r="FQ26" s="141"/>
      <c r="FR26" s="143"/>
      <c r="FS26" s="144"/>
      <c r="FT26" s="145"/>
      <c r="FU26" s="145"/>
      <c r="FV26" s="145"/>
      <c r="FW26" s="139">
        <f>SUM(FX6:FX25)</f>
        <v>0</v>
      </c>
      <c r="FX26" s="141"/>
      <c r="FY26" s="141"/>
      <c r="FZ26" s="143"/>
      <c r="GA26" s="144"/>
      <c r="GB26" s="145"/>
      <c r="GC26" s="145"/>
      <c r="GD26" s="145"/>
      <c r="GE26" s="139">
        <f>SUM(GF6:GF25)</f>
        <v>0</v>
      </c>
      <c r="GF26" s="141"/>
      <c r="GG26" s="141"/>
      <c r="GH26" s="143"/>
      <c r="GI26" s="144"/>
      <c r="GJ26" s="145"/>
      <c r="GK26" s="145"/>
      <c r="GL26" s="145"/>
      <c r="GM26" s="139">
        <f>SUM(GN6:GN25)</f>
        <v>0</v>
      </c>
      <c r="GN26" s="141"/>
      <c r="GO26" s="141"/>
      <c r="GP26" s="143"/>
      <c r="GQ26" s="144"/>
      <c r="GR26" s="145"/>
      <c r="GS26" s="145"/>
      <c r="GT26" s="145"/>
      <c r="GU26" s="139">
        <f>SUM(GV6:GV25)</f>
        <v>0</v>
      </c>
      <c r="GV26" s="141"/>
      <c r="GW26" s="141"/>
      <c r="GX26" s="143"/>
      <c r="GY26" s="12">
        <f t="shared" ref="GY26:GY31" si="194">IF(CA6&lt;1,0,IF(CA6=1,13-$U6,12))</f>
        <v>12</v>
      </c>
    </row>
    <row r="27" spans="1:16384" ht="24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>
        <f t="shared" si="194"/>
        <v>12</v>
      </c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  <c r="XFD27" s="18"/>
    </row>
    <row r="28" spans="1:16384" ht="24" customHeight="1">
      <c r="A28" s="18"/>
      <c r="B28" s="18"/>
      <c r="C28" s="18"/>
      <c r="D28" s="18" t="s">
        <v>6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 t="s">
        <v>52</v>
      </c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>
        <f t="shared" si="194"/>
        <v>12</v>
      </c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8"/>
      <c r="XEY28" s="18"/>
      <c r="XEZ28" s="18"/>
      <c r="XFA28" s="18"/>
      <c r="XFB28" s="18"/>
      <c r="XFC28" s="18"/>
      <c r="XFD28" s="18"/>
    </row>
    <row r="29" spans="1:16384" ht="24" customHeight="1">
      <c r="A29" s="18"/>
      <c r="B29" s="18"/>
      <c r="C29" s="18"/>
      <c r="D29" s="18" t="s">
        <v>32</v>
      </c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 t="s">
        <v>53</v>
      </c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>
        <f t="shared" si="194"/>
        <v>12</v>
      </c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pans="1:16384" ht="24" customHeight="1">
      <c r="A30" s="18"/>
      <c r="B30" s="18"/>
      <c r="C30" s="18"/>
      <c r="D30" s="18" t="s">
        <v>67</v>
      </c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 t="s">
        <v>54</v>
      </c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>
        <f t="shared" si="194"/>
        <v>12</v>
      </c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pans="1:16384" ht="24.75" customHeight="1">
      <c r="A31" s="18"/>
      <c r="B31" s="18"/>
      <c r="C31" s="18"/>
      <c r="D31" s="18" t="s">
        <v>69</v>
      </c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 t="s">
        <v>55</v>
      </c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>
        <f t="shared" si="194"/>
        <v>12</v>
      </c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pans="1:16384" ht="24.75" customHeight="1">
      <c r="A32" s="18"/>
      <c r="B32" s="18"/>
      <c r="C32" s="18"/>
      <c r="D32" s="18" t="s">
        <v>62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pans="1:16384" ht="26.25" customHeight="1">
      <c r="A33" s="18"/>
      <c r="B33" s="18"/>
      <c r="C33" s="18"/>
      <c r="D33" s="18" t="s">
        <v>24</v>
      </c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>
        <f t="shared" ref="GY33:GY46" si="195">IF(CA12&lt;1,0,IF(CA12=1,13-$U12,12))</f>
        <v>12</v>
      </c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  <c r="XEW33" s="18"/>
      <c r="XEX33" s="18"/>
      <c r="XEY33" s="18"/>
      <c r="XEZ33" s="18"/>
      <c r="XFA33" s="18"/>
      <c r="XFB33" s="18"/>
      <c r="XFC33" s="18"/>
      <c r="XFD33" s="18"/>
    </row>
    <row r="34" spans="1:16384" ht="26.25" customHeight="1">
      <c r="A34" s="18"/>
      <c r="B34" s="18"/>
      <c r="C34" s="18"/>
      <c r="D34" s="18" t="s">
        <v>56</v>
      </c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>
        <f t="shared" si="195"/>
        <v>12</v>
      </c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18"/>
      <c r="XEU34" s="18"/>
      <c r="XEV34" s="18"/>
      <c r="XEW34" s="18"/>
      <c r="XEX34" s="18"/>
      <c r="XEY34" s="18"/>
      <c r="XEZ34" s="18"/>
      <c r="XFA34" s="18"/>
      <c r="XFB34" s="18"/>
      <c r="XFC34" s="18"/>
      <c r="XFD34" s="18"/>
    </row>
    <row r="35" spans="1:16384">
      <c r="A35" s="18"/>
      <c r="B35" s="18"/>
      <c r="C35" s="18"/>
      <c r="D35" s="18" t="s">
        <v>57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>
        <f t="shared" si="195"/>
        <v>12</v>
      </c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  <c r="XEN35" s="18"/>
      <c r="XEO35" s="18"/>
      <c r="XEP35" s="18"/>
      <c r="XEQ35" s="18"/>
      <c r="XER35" s="18"/>
      <c r="XES35" s="18"/>
      <c r="XET35" s="18"/>
      <c r="XEU35" s="18"/>
      <c r="XEV35" s="18"/>
      <c r="XEW35" s="18"/>
      <c r="XEX35" s="18"/>
      <c r="XEY35" s="18"/>
      <c r="XEZ35" s="18"/>
      <c r="XFA35" s="18"/>
      <c r="XFB35" s="18"/>
      <c r="XFC35" s="18"/>
      <c r="XFD35" s="18"/>
    </row>
    <row r="36" spans="1:16384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>
        <f t="shared" si="195"/>
        <v>12</v>
      </c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18"/>
      <c r="XEU36" s="18"/>
      <c r="XEV36" s="18"/>
      <c r="XEW36" s="18"/>
      <c r="XEX36" s="18"/>
      <c r="XEY36" s="18"/>
      <c r="XEZ36" s="18"/>
      <c r="XFA36" s="18"/>
      <c r="XFB36" s="18"/>
      <c r="XFC36" s="18"/>
      <c r="XFD36" s="18"/>
    </row>
    <row r="37" spans="1:16384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>
        <f t="shared" si="195"/>
        <v>12</v>
      </c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  <c r="XEN37" s="18"/>
      <c r="XEO37" s="18"/>
      <c r="XEP37" s="18"/>
      <c r="XEQ37" s="18"/>
      <c r="XER37" s="18"/>
      <c r="XES37" s="18"/>
      <c r="XET37" s="18"/>
      <c r="XEU37" s="18"/>
      <c r="XEV37" s="18"/>
      <c r="XEW37" s="18"/>
      <c r="XEX37" s="18"/>
      <c r="XEY37" s="18"/>
      <c r="XEZ37" s="18"/>
      <c r="XFA37" s="18"/>
      <c r="XFB37" s="18"/>
      <c r="XFC37" s="18"/>
      <c r="XFD37" s="18"/>
    </row>
    <row r="38" spans="1:16384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>
        <f t="shared" si="195"/>
        <v>12</v>
      </c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8"/>
      <c r="XEN38" s="18"/>
      <c r="XEO38" s="18"/>
      <c r="XEP38" s="18"/>
      <c r="XEQ38" s="18"/>
      <c r="XER38" s="18"/>
      <c r="XES38" s="18"/>
      <c r="XET38" s="18"/>
      <c r="XEU38" s="18"/>
      <c r="XEV38" s="18"/>
      <c r="XEW38" s="18"/>
      <c r="XEX38" s="18"/>
      <c r="XEY38" s="18"/>
      <c r="XEZ38" s="18"/>
      <c r="XFA38" s="18"/>
      <c r="XFB38" s="18"/>
      <c r="XFC38" s="18"/>
      <c r="XFD38" s="18"/>
    </row>
    <row r="39" spans="1:16384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>
        <f t="shared" si="195"/>
        <v>12</v>
      </c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  <c r="WXO39" s="18"/>
      <c r="WXP39" s="18"/>
      <c r="WXQ39" s="18"/>
      <c r="WXR39" s="18"/>
      <c r="WXS39" s="18"/>
      <c r="WXT39" s="18"/>
      <c r="WXU39" s="18"/>
      <c r="WXV39" s="18"/>
      <c r="WXW39" s="18"/>
      <c r="WXX39" s="18"/>
      <c r="WXY39" s="18"/>
      <c r="WXZ39" s="18"/>
      <c r="WYA39" s="18"/>
      <c r="WYB39" s="18"/>
      <c r="WYC39" s="18"/>
      <c r="WYD39" s="18"/>
      <c r="WYE39" s="18"/>
      <c r="WYF39" s="18"/>
      <c r="WYG39" s="18"/>
      <c r="WYH39" s="18"/>
      <c r="WYI39" s="18"/>
      <c r="WYJ39" s="18"/>
      <c r="WYK39" s="18"/>
      <c r="WYL39" s="18"/>
      <c r="WYM39" s="18"/>
      <c r="WYN39" s="18"/>
      <c r="WYO39" s="18"/>
      <c r="WYP39" s="18"/>
      <c r="WYQ39" s="18"/>
      <c r="WYR39" s="18"/>
      <c r="WYS39" s="18"/>
      <c r="WYT39" s="18"/>
      <c r="WYU39" s="18"/>
      <c r="WYV39" s="18"/>
      <c r="WYW39" s="18"/>
      <c r="WYX39" s="18"/>
      <c r="WYY39" s="18"/>
      <c r="WYZ39" s="18"/>
      <c r="WZA39" s="18"/>
      <c r="WZB39" s="18"/>
      <c r="WZC39" s="18"/>
      <c r="WZD39" s="18"/>
      <c r="WZE39" s="18"/>
      <c r="WZF39" s="18"/>
      <c r="WZG39" s="18"/>
      <c r="WZH39" s="18"/>
      <c r="WZI39" s="18"/>
      <c r="WZJ39" s="18"/>
      <c r="WZK39" s="18"/>
      <c r="WZL39" s="18"/>
      <c r="WZM39" s="18"/>
      <c r="WZN39" s="18"/>
      <c r="WZO39" s="18"/>
      <c r="WZP39" s="18"/>
      <c r="WZQ39" s="18"/>
      <c r="WZR39" s="18"/>
      <c r="WZS39" s="18"/>
      <c r="WZT39" s="18"/>
      <c r="WZU39" s="18"/>
      <c r="WZV39" s="18"/>
      <c r="WZW39" s="18"/>
      <c r="WZX39" s="18"/>
      <c r="WZY39" s="18"/>
      <c r="WZZ39" s="18"/>
      <c r="XAA39" s="18"/>
      <c r="XAB39" s="18"/>
      <c r="XAC39" s="18"/>
      <c r="XAD39" s="18"/>
      <c r="XAE39" s="18"/>
      <c r="XAF39" s="18"/>
      <c r="XAG39" s="18"/>
      <c r="XAH39" s="18"/>
      <c r="XAI39" s="18"/>
      <c r="XAJ39" s="18"/>
      <c r="XAK39" s="18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8"/>
      <c r="XEM39" s="18"/>
      <c r="XEN39" s="18"/>
      <c r="XEO39" s="18"/>
      <c r="XEP39" s="18"/>
      <c r="XEQ39" s="18"/>
      <c r="XER39" s="18"/>
      <c r="XES39" s="18"/>
      <c r="XET39" s="18"/>
      <c r="XEU39" s="18"/>
      <c r="XEV39" s="18"/>
      <c r="XEW39" s="18"/>
      <c r="XEX39" s="18"/>
      <c r="XEY39" s="18"/>
      <c r="XEZ39" s="18"/>
      <c r="XFA39" s="18"/>
      <c r="XFB39" s="18"/>
      <c r="XFC39" s="18"/>
      <c r="XFD39" s="18"/>
    </row>
    <row r="40" spans="1:16384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>
        <f t="shared" si="195"/>
        <v>12</v>
      </c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  <c r="WUO40" s="18"/>
      <c r="WUP40" s="18"/>
      <c r="WUQ40" s="18"/>
      <c r="WUR40" s="18"/>
      <c r="WUS40" s="18"/>
      <c r="WUT40" s="18"/>
      <c r="WUU40" s="18"/>
      <c r="WUV40" s="18"/>
      <c r="WUW40" s="18"/>
      <c r="WUX40" s="18"/>
      <c r="WUY40" s="18"/>
      <c r="WUZ40" s="18"/>
      <c r="WVA40" s="18"/>
      <c r="WVB40" s="18"/>
      <c r="WVC40" s="18"/>
      <c r="WVD40" s="18"/>
      <c r="WVE40" s="18"/>
      <c r="WVF40" s="18"/>
      <c r="WVG40" s="18"/>
      <c r="WVH40" s="18"/>
      <c r="WVI40" s="18"/>
      <c r="WVJ40" s="18"/>
      <c r="WVK40" s="18"/>
      <c r="WVL40" s="18"/>
      <c r="WVM40" s="18"/>
      <c r="WVN40" s="18"/>
      <c r="WVO40" s="18"/>
      <c r="WVP40" s="18"/>
      <c r="WVQ40" s="18"/>
      <c r="WVR40" s="18"/>
      <c r="WVS40" s="18"/>
      <c r="WVT40" s="18"/>
      <c r="WVU40" s="18"/>
      <c r="WVV40" s="18"/>
      <c r="WVW40" s="18"/>
      <c r="WVX40" s="18"/>
      <c r="WVY40" s="18"/>
      <c r="WVZ40" s="18"/>
      <c r="WWA40" s="18"/>
      <c r="WWB40" s="18"/>
      <c r="WWC40" s="18"/>
      <c r="WWD40" s="18"/>
      <c r="WWE40" s="18"/>
      <c r="WWF40" s="18"/>
      <c r="WWG40" s="18"/>
      <c r="WWH40" s="18"/>
      <c r="WWI40" s="18"/>
      <c r="WWJ40" s="18"/>
      <c r="WWK40" s="18"/>
      <c r="WWL40" s="18"/>
      <c r="WWM40" s="18"/>
      <c r="WWN40" s="18"/>
      <c r="WWO40" s="18"/>
      <c r="WWP40" s="18"/>
      <c r="WWQ40" s="18"/>
      <c r="WWR40" s="18"/>
      <c r="WWS40" s="18"/>
      <c r="WWT40" s="18"/>
      <c r="WWU40" s="18"/>
      <c r="WWV40" s="18"/>
      <c r="WWW40" s="18"/>
      <c r="WWX40" s="18"/>
      <c r="WWY40" s="18"/>
      <c r="WWZ40" s="18"/>
      <c r="WXA40" s="18"/>
      <c r="WXB40" s="18"/>
      <c r="WXC40" s="18"/>
      <c r="WXD40" s="18"/>
      <c r="WXE40" s="18"/>
      <c r="WXF40" s="18"/>
      <c r="WXG40" s="18"/>
      <c r="WXH40" s="18"/>
      <c r="WXI40" s="18"/>
      <c r="WXJ40" s="18"/>
      <c r="WXK40" s="18"/>
      <c r="WXL40" s="18"/>
      <c r="WXM40" s="18"/>
      <c r="WXN40" s="18"/>
      <c r="WXO40" s="18"/>
      <c r="WXP40" s="18"/>
      <c r="WXQ40" s="18"/>
      <c r="WXR40" s="18"/>
      <c r="WXS40" s="18"/>
      <c r="WXT40" s="18"/>
      <c r="WXU40" s="18"/>
      <c r="WXV40" s="18"/>
      <c r="WXW40" s="18"/>
      <c r="WXX40" s="18"/>
      <c r="WXY40" s="18"/>
      <c r="WXZ40" s="18"/>
      <c r="WYA40" s="18"/>
      <c r="WYB40" s="18"/>
      <c r="WYC40" s="18"/>
      <c r="WYD40" s="18"/>
      <c r="WYE40" s="18"/>
      <c r="WYF40" s="18"/>
      <c r="WYG40" s="18"/>
      <c r="WYH40" s="18"/>
      <c r="WYI40" s="18"/>
      <c r="WYJ40" s="18"/>
      <c r="WYK40" s="18"/>
      <c r="WYL40" s="18"/>
      <c r="WYM40" s="18"/>
      <c r="WYN40" s="18"/>
      <c r="WYO40" s="18"/>
      <c r="WYP40" s="18"/>
      <c r="WYQ40" s="18"/>
      <c r="WYR40" s="18"/>
      <c r="WYS40" s="18"/>
      <c r="WYT40" s="18"/>
      <c r="WYU40" s="18"/>
      <c r="WYV40" s="18"/>
      <c r="WYW40" s="18"/>
      <c r="WYX40" s="18"/>
      <c r="WYY40" s="18"/>
      <c r="WYZ40" s="18"/>
      <c r="WZA40" s="18"/>
      <c r="WZB40" s="18"/>
      <c r="WZC40" s="18"/>
      <c r="WZD40" s="18"/>
      <c r="WZE40" s="18"/>
      <c r="WZF40" s="18"/>
      <c r="WZG40" s="18"/>
      <c r="WZH40" s="18"/>
      <c r="WZI40" s="18"/>
      <c r="WZJ40" s="18"/>
      <c r="WZK40" s="18"/>
      <c r="WZL40" s="18"/>
      <c r="WZM40" s="18"/>
      <c r="WZN40" s="18"/>
      <c r="WZO40" s="18"/>
      <c r="WZP40" s="18"/>
      <c r="WZQ40" s="18"/>
      <c r="WZR40" s="18"/>
      <c r="WZS40" s="18"/>
      <c r="WZT40" s="18"/>
      <c r="WZU40" s="18"/>
      <c r="WZV40" s="18"/>
      <c r="WZW40" s="18"/>
      <c r="WZX40" s="18"/>
      <c r="WZY40" s="18"/>
      <c r="WZZ40" s="18"/>
      <c r="XAA40" s="18"/>
      <c r="XAB40" s="18"/>
      <c r="XAC40" s="18"/>
      <c r="XAD40" s="18"/>
      <c r="XAE40" s="18"/>
      <c r="XAF40" s="18"/>
      <c r="XAG40" s="18"/>
      <c r="XAH40" s="18"/>
      <c r="XAI40" s="18"/>
      <c r="XAJ40" s="18"/>
      <c r="XAK40" s="18"/>
      <c r="XAL40" s="18"/>
      <c r="XAM40" s="18"/>
      <c r="XAN40" s="18"/>
      <c r="XAO40" s="18"/>
      <c r="XAP40" s="18"/>
      <c r="XAQ40" s="18"/>
      <c r="XAR40" s="18"/>
      <c r="XAS40" s="18"/>
      <c r="XAT40" s="18"/>
      <c r="XAU40" s="18"/>
      <c r="XAV40" s="18"/>
      <c r="XAW40" s="18"/>
      <c r="XAX40" s="18"/>
      <c r="XAY40" s="18"/>
      <c r="XAZ40" s="18"/>
      <c r="XBA40" s="18"/>
      <c r="XBB40" s="18"/>
      <c r="XBC40" s="18"/>
      <c r="XBD40" s="18"/>
      <c r="XBE40" s="18"/>
      <c r="XBF40" s="18"/>
      <c r="XBG40" s="18"/>
      <c r="XBH40" s="18"/>
      <c r="XBI40" s="18"/>
      <c r="XBJ40" s="18"/>
      <c r="XBK40" s="18"/>
      <c r="XBL40" s="18"/>
      <c r="XBM40" s="18"/>
      <c r="XBN40" s="18"/>
      <c r="XBO40" s="18"/>
      <c r="XBP40" s="18"/>
      <c r="XBQ40" s="18"/>
      <c r="XBR40" s="18"/>
      <c r="XBS40" s="18"/>
      <c r="XBT40" s="18"/>
      <c r="XBU40" s="18"/>
      <c r="XBV40" s="18"/>
      <c r="XBW40" s="18"/>
      <c r="XBX40" s="18"/>
      <c r="XBY40" s="18"/>
      <c r="XBZ40" s="18"/>
      <c r="XCA40" s="18"/>
      <c r="XCB40" s="18"/>
      <c r="XCC40" s="18"/>
      <c r="XCD40" s="18"/>
      <c r="XCE40" s="18"/>
      <c r="XCF40" s="18"/>
      <c r="XCG40" s="18"/>
      <c r="XCH40" s="18"/>
      <c r="XCI40" s="18"/>
      <c r="XCJ40" s="18"/>
      <c r="XCK40" s="18"/>
      <c r="XCL40" s="18"/>
      <c r="XCM40" s="18"/>
      <c r="XCN40" s="18"/>
      <c r="XCO40" s="18"/>
      <c r="XCP40" s="18"/>
      <c r="XCQ40" s="18"/>
      <c r="XCR40" s="18"/>
      <c r="XCS40" s="18"/>
      <c r="XCT40" s="18"/>
      <c r="XCU40" s="18"/>
      <c r="XCV40" s="18"/>
      <c r="XCW40" s="18"/>
      <c r="XCX40" s="18"/>
      <c r="XCY40" s="18"/>
      <c r="XCZ40" s="18"/>
      <c r="XDA40" s="18"/>
      <c r="XDB40" s="18"/>
      <c r="XDC40" s="18"/>
      <c r="XDD40" s="18"/>
      <c r="XDE40" s="18"/>
      <c r="XDF40" s="18"/>
      <c r="XDG40" s="18"/>
      <c r="XDH40" s="18"/>
      <c r="XDI40" s="18"/>
      <c r="XDJ40" s="18"/>
      <c r="XDK40" s="18"/>
      <c r="XDL40" s="18"/>
      <c r="XDM40" s="18"/>
      <c r="XDN40" s="18"/>
      <c r="XDO40" s="18"/>
      <c r="XDP40" s="18"/>
      <c r="XDQ40" s="18"/>
      <c r="XDR40" s="18"/>
      <c r="XDS40" s="18"/>
      <c r="XDT40" s="18"/>
      <c r="XDU40" s="18"/>
      <c r="XDV40" s="18"/>
      <c r="XDW40" s="18"/>
      <c r="XDX40" s="18"/>
      <c r="XDY40" s="18"/>
      <c r="XDZ40" s="18"/>
      <c r="XEA40" s="18"/>
      <c r="XEB40" s="18"/>
      <c r="XEC40" s="18"/>
      <c r="XED40" s="18"/>
      <c r="XEE40" s="18"/>
      <c r="XEF40" s="18"/>
      <c r="XEG40" s="18"/>
      <c r="XEH40" s="18"/>
      <c r="XEI40" s="18"/>
      <c r="XEJ40" s="18"/>
      <c r="XEK40" s="18"/>
      <c r="XEL40" s="18"/>
      <c r="XEM40" s="18"/>
      <c r="XEN40" s="18"/>
      <c r="XEO40" s="18"/>
      <c r="XEP40" s="18"/>
      <c r="XEQ40" s="18"/>
      <c r="XER40" s="18"/>
      <c r="XES40" s="18"/>
      <c r="XET40" s="18"/>
      <c r="XEU40" s="18"/>
      <c r="XEV40" s="18"/>
      <c r="XEW40" s="18"/>
      <c r="XEX40" s="18"/>
      <c r="XEY40" s="18"/>
      <c r="XEZ40" s="18"/>
      <c r="XFA40" s="18"/>
      <c r="XFB40" s="18"/>
      <c r="XFC40" s="18"/>
      <c r="XFD40" s="18"/>
    </row>
    <row r="41" spans="1:16384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>
        <f t="shared" si="195"/>
        <v>12</v>
      </c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YA41" s="18"/>
      <c r="WYB41" s="18"/>
      <c r="WYC41" s="18"/>
      <c r="WYD41" s="18"/>
      <c r="WYE41" s="18"/>
      <c r="WYF41" s="18"/>
      <c r="WYG41" s="18"/>
      <c r="WYH41" s="18"/>
      <c r="WYI41" s="18"/>
      <c r="WYJ41" s="18"/>
      <c r="WYK41" s="18"/>
      <c r="WYL41" s="18"/>
      <c r="WYM41" s="18"/>
      <c r="WYN41" s="18"/>
      <c r="WYO41" s="18"/>
      <c r="WYP41" s="18"/>
      <c r="WYQ41" s="18"/>
      <c r="WYR41" s="18"/>
      <c r="WYS41" s="18"/>
      <c r="WYT41" s="18"/>
      <c r="WYU41" s="18"/>
      <c r="WYV41" s="18"/>
      <c r="WYW41" s="18"/>
      <c r="WYX41" s="18"/>
      <c r="WYY41" s="18"/>
      <c r="WYZ41" s="18"/>
      <c r="WZA41" s="18"/>
      <c r="WZB41" s="18"/>
      <c r="WZC41" s="18"/>
      <c r="WZD41" s="18"/>
      <c r="WZE41" s="18"/>
      <c r="WZF41" s="18"/>
      <c r="WZG41" s="18"/>
      <c r="WZH41" s="18"/>
      <c r="WZI41" s="18"/>
      <c r="WZJ41" s="18"/>
      <c r="WZK41" s="18"/>
      <c r="WZL41" s="18"/>
      <c r="WZM41" s="18"/>
      <c r="WZN41" s="18"/>
      <c r="WZO41" s="18"/>
      <c r="WZP41" s="18"/>
      <c r="WZQ41" s="18"/>
      <c r="WZR41" s="18"/>
      <c r="WZS41" s="18"/>
      <c r="WZT41" s="18"/>
      <c r="WZU41" s="18"/>
      <c r="WZV41" s="18"/>
      <c r="WZW41" s="18"/>
      <c r="WZX41" s="18"/>
      <c r="WZY41" s="18"/>
      <c r="WZZ41" s="18"/>
      <c r="XAA41" s="18"/>
      <c r="XAB41" s="18"/>
      <c r="XAC41" s="18"/>
      <c r="XAD41" s="18"/>
      <c r="XAE41" s="18"/>
      <c r="XAF41" s="18"/>
      <c r="XAG41" s="18"/>
      <c r="XAH41" s="18"/>
      <c r="XAI41" s="18"/>
      <c r="XAJ41" s="18"/>
      <c r="XAK41" s="18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18"/>
      <c r="XDN41" s="18"/>
      <c r="XDO41" s="18"/>
      <c r="XDP41" s="18"/>
      <c r="XDQ41" s="18"/>
      <c r="XDR41" s="18"/>
      <c r="XDS41" s="18"/>
      <c r="XDT41" s="18"/>
      <c r="XDU41" s="18"/>
      <c r="XDV41" s="18"/>
      <c r="XDW41" s="18"/>
      <c r="XDX41" s="18"/>
      <c r="XDY41" s="18"/>
      <c r="XDZ41" s="18"/>
      <c r="XEA41" s="18"/>
      <c r="XEB41" s="18"/>
      <c r="XEC41" s="18"/>
      <c r="XED41" s="18"/>
      <c r="XEE41" s="18"/>
      <c r="XEF41" s="18"/>
      <c r="XEG41" s="18"/>
      <c r="XEH41" s="18"/>
      <c r="XEI41" s="18"/>
      <c r="XEJ41" s="18"/>
      <c r="XEK41" s="18"/>
      <c r="XEL41" s="18"/>
      <c r="XEM41" s="18"/>
      <c r="XEN41" s="18"/>
      <c r="XEO41" s="18"/>
      <c r="XEP41" s="18"/>
      <c r="XEQ41" s="18"/>
      <c r="XER41" s="18"/>
      <c r="XES41" s="18"/>
      <c r="XET41" s="18"/>
      <c r="XEU41" s="18"/>
      <c r="XEV41" s="18"/>
      <c r="XEW41" s="18"/>
      <c r="XEX41" s="18"/>
      <c r="XEY41" s="18"/>
      <c r="XEZ41" s="18"/>
      <c r="XFA41" s="18"/>
      <c r="XFB41" s="18"/>
      <c r="XFC41" s="18"/>
      <c r="XFD41" s="18"/>
    </row>
    <row r="42" spans="1:16384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>
        <f t="shared" si="195"/>
        <v>12</v>
      </c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  <c r="XEM42" s="18"/>
      <c r="XEN42" s="18"/>
      <c r="XEO42" s="18"/>
      <c r="XEP42" s="18"/>
      <c r="XEQ42" s="18"/>
      <c r="XER42" s="18"/>
      <c r="XES42" s="18"/>
      <c r="XET42" s="18"/>
      <c r="XEU42" s="18"/>
      <c r="XEV42" s="18"/>
      <c r="XEW42" s="18"/>
      <c r="XEX42" s="18"/>
      <c r="XEY42" s="18"/>
      <c r="XEZ42" s="18"/>
      <c r="XFA42" s="18"/>
      <c r="XFB42" s="18"/>
      <c r="XFC42" s="18"/>
      <c r="XFD42" s="18"/>
    </row>
    <row r="43" spans="1:16384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>
        <f t="shared" si="195"/>
        <v>12</v>
      </c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  <c r="HQB43" s="18"/>
      <c r="HQC43" s="18"/>
      <c r="HQD43" s="18"/>
      <c r="HQE43" s="18"/>
      <c r="HQF43" s="18"/>
      <c r="HQG43" s="18"/>
      <c r="HQH43" s="18"/>
      <c r="HQI43" s="18"/>
      <c r="HQJ43" s="18"/>
      <c r="HQK43" s="18"/>
      <c r="HQL43" s="18"/>
      <c r="HQM43" s="18"/>
      <c r="HQN43" s="18"/>
      <c r="HQO43" s="18"/>
      <c r="HQP43" s="18"/>
      <c r="HQQ43" s="18"/>
      <c r="HQR43" s="18"/>
      <c r="HQS43" s="18"/>
      <c r="HQT43" s="18"/>
      <c r="HQU43" s="18"/>
      <c r="HQV43" s="18"/>
      <c r="HQW43" s="18"/>
      <c r="HQX43" s="18"/>
      <c r="HQY43" s="18"/>
      <c r="HQZ43" s="18"/>
      <c r="HRA43" s="18"/>
      <c r="HRB43" s="18"/>
      <c r="HRC43" s="18"/>
      <c r="HRD43" s="18"/>
      <c r="HRE43" s="18"/>
      <c r="HRF43" s="18"/>
      <c r="HRG43" s="18"/>
      <c r="HRH43" s="18"/>
      <c r="HRI43" s="18"/>
      <c r="HRJ43" s="18"/>
      <c r="HRK43" s="18"/>
      <c r="HRL43" s="18"/>
      <c r="HRM43" s="18"/>
      <c r="HRN43" s="18"/>
      <c r="HRO43" s="18"/>
      <c r="HRP43" s="18"/>
      <c r="HRQ43" s="18"/>
      <c r="HRR43" s="18"/>
      <c r="HRS43" s="18"/>
      <c r="HRT43" s="18"/>
      <c r="HRU43" s="18"/>
      <c r="HRV43" s="18"/>
      <c r="HRW43" s="18"/>
      <c r="HRX43" s="18"/>
      <c r="HRY43" s="18"/>
      <c r="HRZ43" s="18"/>
      <c r="HSA43" s="18"/>
      <c r="HSB43" s="18"/>
      <c r="HSC43" s="18"/>
      <c r="HSD43" s="18"/>
      <c r="HSE43" s="18"/>
      <c r="HSF43" s="18"/>
      <c r="HSG43" s="18"/>
      <c r="HSH43" s="18"/>
      <c r="HSI43" s="18"/>
      <c r="HSJ43" s="18"/>
      <c r="HSK43" s="18"/>
      <c r="HSL43" s="18"/>
      <c r="HSM43" s="18"/>
      <c r="HSN43" s="18"/>
      <c r="HSO43" s="18"/>
      <c r="HSP43" s="18"/>
      <c r="HSQ43" s="18"/>
      <c r="HSR43" s="18"/>
      <c r="HSS43" s="18"/>
      <c r="HST43" s="18"/>
      <c r="HSU43" s="18"/>
      <c r="HSV43" s="18"/>
      <c r="HSW43" s="18"/>
      <c r="HSX43" s="18"/>
      <c r="HSY43" s="18"/>
      <c r="HSZ43" s="18"/>
      <c r="HTA43" s="18"/>
      <c r="HTB43" s="18"/>
      <c r="HTC43" s="18"/>
      <c r="HTD43" s="18"/>
      <c r="HTE43" s="18"/>
      <c r="HTF43" s="18"/>
      <c r="HTG43" s="18"/>
      <c r="HTH43" s="18"/>
      <c r="HTI43" s="18"/>
      <c r="HTJ43" s="18"/>
      <c r="HTK43" s="18"/>
      <c r="HTL43" s="18"/>
      <c r="HTM43" s="18"/>
      <c r="HTN43" s="18"/>
      <c r="HTO43" s="18"/>
      <c r="HTP43" s="18"/>
      <c r="HTQ43" s="18"/>
      <c r="HTR43" s="18"/>
      <c r="HTS43" s="18"/>
      <c r="HTT43" s="18"/>
      <c r="HTU43" s="18"/>
      <c r="HTV43" s="18"/>
      <c r="HTW43" s="18"/>
      <c r="HTX43" s="18"/>
      <c r="HTY43" s="18"/>
      <c r="HTZ43" s="18"/>
      <c r="HUA43" s="18"/>
      <c r="HUB43" s="18"/>
      <c r="HUC43" s="18"/>
      <c r="HUD43" s="18"/>
      <c r="HUE43" s="18"/>
      <c r="HUF43" s="18"/>
      <c r="HUG43" s="18"/>
      <c r="HUH43" s="18"/>
      <c r="HUI43" s="18"/>
      <c r="HUJ43" s="18"/>
      <c r="HUK43" s="18"/>
      <c r="HUL43" s="18"/>
      <c r="HUM43" s="18"/>
      <c r="HUN43" s="18"/>
      <c r="HUO43" s="18"/>
      <c r="HUP43" s="18"/>
      <c r="HUQ43" s="18"/>
      <c r="HUR43" s="18"/>
      <c r="HUS43" s="18"/>
      <c r="HUT43" s="18"/>
      <c r="HUU43" s="18"/>
      <c r="HUV43" s="18"/>
      <c r="HUW43" s="18"/>
      <c r="HUX43" s="18"/>
      <c r="HUY43" s="18"/>
      <c r="HUZ43" s="18"/>
      <c r="HVA43" s="18"/>
      <c r="HVB43" s="18"/>
      <c r="HVC43" s="18"/>
      <c r="HVD43" s="18"/>
      <c r="HVE43" s="18"/>
      <c r="HVF43" s="18"/>
      <c r="HVG43" s="18"/>
      <c r="HVH43" s="18"/>
      <c r="HVI43" s="18"/>
      <c r="HVJ43" s="18"/>
      <c r="HVK43" s="18"/>
      <c r="HVL43" s="18"/>
      <c r="HVM43" s="18"/>
      <c r="HVN43" s="18"/>
      <c r="HVO43" s="18"/>
      <c r="HVP43" s="18"/>
      <c r="HVQ43" s="18"/>
      <c r="HVR43" s="18"/>
      <c r="HVS43" s="18"/>
      <c r="HVT43" s="18"/>
      <c r="HVU43" s="18"/>
      <c r="HVV43" s="18"/>
      <c r="HVW43" s="18"/>
      <c r="HVX43" s="18"/>
      <c r="HVY43" s="18"/>
      <c r="HVZ43" s="18"/>
      <c r="HWA43" s="18"/>
      <c r="HWB43" s="18"/>
      <c r="HWC43" s="18"/>
      <c r="HWD43" s="18"/>
      <c r="HWE43" s="18"/>
      <c r="HWF43" s="18"/>
      <c r="HWG43" s="18"/>
      <c r="HWH43" s="18"/>
      <c r="HWI43" s="18"/>
      <c r="HWJ43" s="18"/>
      <c r="HWK43" s="18"/>
      <c r="HWL43" s="18"/>
      <c r="HWM43" s="18"/>
      <c r="HWN43" s="18"/>
      <c r="HWO43" s="18"/>
      <c r="HWP43" s="18"/>
      <c r="HWQ43" s="18"/>
      <c r="HWR43" s="18"/>
      <c r="HWS43" s="18"/>
      <c r="HWT43" s="18"/>
      <c r="HWU43" s="18"/>
      <c r="HWV43" s="18"/>
      <c r="HWW43" s="18"/>
      <c r="HWX43" s="18"/>
      <c r="HWY43" s="18"/>
      <c r="HWZ43" s="18"/>
      <c r="HXA43" s="18"/>
      <c r="HXB43" s="18"/>
      <c r="HXC43" s="18"/>
      <c r="HXD43" s="18"/>
      <c r="HXE43" s="18"/>
      <c r="HXF43" s="18"/>
      <c r="HXG43" s="18"/>
      <c r="HXH43" s="18"/>
      <c r="HXI43" s="18"/>
      <c r="HXJ43" s="18"/>
      <c r="HXK43" s="18"/>
      <c r="HXL43" s="18"/>
      <c r="HXM43" s="18"/>
      <c r="HXN43" s="18"/>
      <c r="HXO43" s="18"/>
      <c r="HXP43" s="18"/>
      <c r="HXQ43" s="18"/>
      <c r="HXR43" s="18"/>
      <c r="HXS43" s="18"/>
      <c r="HXT43" s="18"/>
      <c r="HXU43" s="18"/>
      <c r="HXV43" s="18"/>
      <c r="HXW43" s="18"/>
      <c r="HXX43" s="18"/>
      <c r="HXY43" s="18"/>
      <c r="HXZ43" s="18"/>
      <c r="HYA43" s="18"/>
      <c r="HYB43" s="18"/>
      <c r="HYC43" s="18"/>
      <c r="HYD43" s="18"/>
      <c r="HYE43" s="18"/>
      <c r="HYF43" s="18"/>
      <c r="HYG43" s="18"/>
      <c r="HYH43" s="18"/>
      <c r="HYI43" s="18"/>
      <c r="HYJ43" s="18"/>
      <c r="HYK43" s="18"/>
      <c r="HYL43" s="18"/>
      <c r="HYM43" s="18"/>
      <c r="HYN43" s="18"/>
      <c r="HYO43" s="18"/>
      <c r="HYP43" s="18"/>
      <c r="HYQ43" s="18"/>
      <c r="HYR43" s="18"/>
      <c r="HYS43" s="18"/>
      <c r="HYT43" s="18"/>
      <c r="HYU43" s="18"/>
      <c r="HYV43" s="18"/>
      <c r="HYW43" s="18"/>
      <c r="HYX43" s="18"/>
      <c r="HYY43" s="18"/>
      <c r="HYZ43" s="18"/>
      <c r="HZA43" s="18"/>
      <c r="HZB43" s="18"/>
      <c r="HZC43" s="18"/>
      <c r="HZD43" s="18"/>
      <c r="HZE43" s="18"/>
      <c r="HZF43" s="18"/>
      <c r="HZG43" s="18"/>
      <c r="HZH43" s="18"/>
      <c r="HZI43" s="18"/>
      <c r="HZJ43" s="18"/>
      <c r="HZK43" s="18"/>
      <c r="HZL43" s="18"/>
      <c r="HZM43" s="18"/>
      <c r="HZN43" s="18"/>
      <c r="HZO43" s="18"/>
      <c r="HZP43" s="18"/>
      <c r="HZQ43" s="18"/>
      <c r="HZR43" s="18"/>
      <c r="HZS43" s="18"/>
      <c r="HZT43" s="18"/>
      <c r="HZU43" s="18"/>
      <c r="HZV43" s="18"/>
      <c r="HZW43" s="18"/>
      <c r="HZX43" s="18"/>
      <c r="HZY43" s="18"/>
      <c r="HZZ43" s="18"/>
      <c r="IAA43" s="18"/>
      <c r="IAB43" s="18"/>
      <c r="IAC43" s="18"/>
      <c r="IAD43" s="18"/>
      <c r="IAE43" s="18"/>
      <c r="IAF43" s="18"/>
      <c r="IAG43" s="18"/>
      <c r="IAH43" s="18"/>
      <c r="IAI43" s="18"/>
      <c r="IAJ43" s="18"/>
      <c r="IAK43" s="18"/>
      <c r="IAL43" s="18"/>
      <c r="IAM43" s="18"/>
      <c r="IAN43" s="18"/>
      <c r="IAO43" s="18"/>
      <c r="IAP43" s="18"/>
      <c r="IAQ43" s="18"/>
      <c r="IAR43" s="18"/>
      <c r="IAS43" s="18"/>
      <c r="IAT43" s="18"/>
      <c r="IAU43" s="18"/>
      <c r="IAV43" s="18"/>
      <c r="IAW43" s="18"/>
      <c r="IAX43" s="18"/>
      <c r="IAY43" s="18"/>
      <c r="IAZ43" s="18"/>
      <c r="IBA43" s="18"/>
      <c r="IBB43" s="18"/>
      <c r="IBC43" s="18"/>
      <c r="IBD43" s="18"/>
      <c r="IBE43" s="18"/>
      <c r="IBF43" s="18"/>
      <c r="IBG43" s="18"/>
      <c r="IBH43" s="18"/>
      <c r="IBI43" s="18"/>
      <c r="IBJ43" s="18"/>
      <c r="IBK43" s="18"/>
      <c r="IBL43" s="18"/>
      <c r="IBM43" s="18"/>
      <c r="IBN43" s="18"/>
      <c r="IBO43" s="18"/>
      <c r="IBP43" s="18"/>
      <c r="IBQ43" s="18"/>
      <c r="IBR43" s="18"/>
      <c r="IBS43" s="18"/>
      <c r="IBT43" s="18"/>
      <c r="IBU43" s="18"/>
      <c r="IBV43" s="18"/>
      <c r="IBW43" s="18"/>
      <c r="IBX43" s="18"/>
      <c r="IBY43" s="18"/>
      <c r="IBZ43" s="18"/>
      <c r="ICA43" s="18"/>
      <c r="ICB43" s="18"/>
      <c r="ICC43" s="18"/>
      <c r="ICD43" s="18"/>
      <c r="ICE43" s="18"/>
      <c r="ICF43" s="18"/>
      <c r="ICG43" s="18"/>
      <c r="ICH43" s="18"/>
      <c r="ICI43" s="18"/>
      <c r="ICJ43" s="18"/>
      <c r="ICK43" s="18"/>
      <c r="ICL43" s="18"/>
      <c r="ICM43" s="18"/>
      <c r="ICN43" s="18"/>
      <c r="ICO43" s="18"/>
      <c r="ICP43" s="18"/>
      <c r="ICQ43" s="18"/>
      <c r="ICR43" s="18"/>
      <c r="ICS43" s="18"/>
      <c r="ICT43" s="18"/>
      <c r="ICU43" s="18"/>
      <c r="ICV43" s="18"/>
      <c r="ICW43" s="18"/>
      <c r="ICX43" s="18"/>
      <c r="ICY43" s="18"/>
      <c r="ICZ43" s="18"/>
      <c r="IDA43" s="18"/>
      <c r="IDB43" s="18"/>
      <c r="IDC43" s="18"/>
      <c r="IDD43" s="18"/>
      <c r="IDE43" s="18"/>
      <c r="IDF43" s="18"/>
      <c r="IDG43" s="18"/>
      <c r="IDH43" s="18"/>
      <c r="IDI43" s="18"/>
      <c r="IDJ43" s="18"/>
      <c r="IDK43" s="18"/>
      <c r="IDL43" s="18"/>
      <c r="IDM43" s="18"/>
      <c r="IDN43" s="18"/>
      <c r="IDO43" s="18"/>
      <c r="IDP43" s="18"/>
      <c r="IDQ43" s="18"/>
      <c r="IDR43" s="18"/>
      <c r="IDS43" s="18"/>
      <c r="IDT43" s="18"/>
      <c r="IDU43" s="18"/>
      <c r="IDV43" s="18"/>
      <c r="IDW43" s="18"/>
      <c r="IDX43" s="18"/>
      <c r="IDY43" s="18"/>
      <c r="IDZ43" s="18"/>
      <c r="IEA43" s="18"/>
      <c r="IEB43" s="18"/>
      <c r="IEC43" s="18"/>
      <c r="IED43" s="18"/>
      <c r="IEE43" s="18"/>
      <c r="IEF43" s="18"/>
      <c r="IEG43" s="18"/>
      <c r="IEH43" s="18"/>
      <c r="IEI43" s="18"/>
      <c r="IEJ43" s="18"/>
      <c r="IEK43" s="18"/>
      <c r="IEL43" s="18"/>
      <c r="IEM43" s="18"/>
      <c r="IEN43" s="18"/>
      <c r="IEO43" s="18"/>
      <c r="IEP43" s="18"/>
      <c r="IEQ43" s="18"/>
      <c r="IER43" s="18"/>
      <c r="IES43" s="18"/>
      <c r="IET43" s="18"/>
      <c r="IEU43" s="18"/>
      <c r="IEV43" s="18"/>
      <c r="IEW43" s="18"/>
      <c r="IEX43" s="18"/>
      <c r="IEY43" s="18"/>
      <c r="IEZ43" s="18"/>
      <c r="IFA43" s="18"/>
      <c r="IFB43" s="18"/>
      <c r="IFC43" s="18"/>
      <c r="IFD43" s="18"/>
      <c r="IFE43" s="18"/>
      <c r="IFF43" s="18"/>
      <c r="IFG43" s="18"/>
      <c r="IFH43" s="18"/>
      <c r="IFI43" s="18"/>
      <c r="IFJ43" s="18"/>
      <c r="IFK43" s="18"/>
      <c r="IFL43" s="18"/>
      <c r="IFM43" s="18"/>
      <c r="IFN43" s="18"/>
      <c r="IFO43" s="18"/>
      <c r="IFP43" s="18"/>
      <c r="IFQ43" s="18"/>
      <c r="IFR43" s="18"/>
      <c r="IFS43" s="18"/>
      <c r="IFT43" s="18"/>
      <c r="IFU43" s="18"/>
      <c r="IFV43" s="18"/>
      <c r="IFW43" s="18"/>
      <c r="IFX43" s="18"/>
      <c r="IFY43" s="18"/>
      <c r="IFZ43" s="18"/>
      <c r="IGA43" s="18"/>
      <c r="IGB43" s="18"/>
      <c r="IGC43" s="18"/>
      <c r="IGD43" s="18"/>
      <c r="IGE43" s="18"/>
      <c r="IGF43" s="18"/>
      <c r="IGG43" s="18"/>
      <c r="IGH43" s="18"/>
      <c r="IGI43" s="18"/>
      <c r="IGJ43" s="18"/>
      <c r="IGK43" s="18"/>
      <c r="IGL43" s="18"/>
      <c r="IGM43" s="18"/>
      <c r="IGN43" s="18"/>
      <c r="IGO43" s="18"/>
      <c r="IGP43" s="18"/>
      <c r="IGQ43" s="18"/>
      <c r="IGR43" s="18"/>
      <c r="IGS43" s="18"/>
      <c r="IGT43" s="18"/>
      <c r="IGU43" s="18"/>
      <c r="IGV43" s="18"/>
      <c r="IGW43" s="18"/>
      <c r="IGX43" s="18"/>
      <c r="IGY43" s="18"/>
      <c r="IGZ43" s="18"/>
      <c r="IHA43" s="18"/>
      <c r="IHB43" s="18"/>
      <c r="IHC43" s="18"/>
      <c r="IHD43" s="18"/>
      <c r="IHE43" s="18"/>
      <c r="IHF43" s="18"/>
      <c r="IHG43" s="18"/>
      <c r="IHH43" s="18"/>
      <c r="IHI43" s="18"/>
      <c r="IHJ43" s="18"/>
      <c r="IHK43" s="18"/>
      <c r="IHL43" s="18"/>
      <c r="IHM43" s="18"/>
      <c r="IHN43" s="18"/>
      <c r="IHO43" s="18"/>
      <c r="IHP43" s="18"/>
      <c r="IHQ43" s="18"/>
      <c r="IHR43" s="18"/>
      <c r="IHS43" s="18"/>
      <c r="IHT43" s="18"/>
      <c r="IHU43" s="18"/>
      <c r="IHV43" s="18"/>
      <c r="IHW43" s="18"/>
      <c r="IHX43" s="18"/>
      <c r="IHY43" s="18"/>
      <c r="IHZ43" s="18"/>
      <c r="IIA43" s="18"/>
      <c r="IIB43" s="18"/>
      <c r="IIC43" s="18"/>
      <c r="IID43" s="18"/>
      <c r="IIE43" s="18"/>
      <c r="IIF43" s="18"/>
      <c r="IIG43" s="18"/>
      <c r="IIH43" s="18"/>
      <c r="III43" s="18"/>
      <c r="IIJ43" s="18"/>
      <c r="IIK43" s="18"/>
      <c r="IIL43" s="18"/>
      <c r="IIM43" s="18"/>
      <c r="IIN43" s="18"/>
      <c r="IIO43" s="18"/>
      <c r="IIP43" s="18"/>
      <c r="IIQ43" s="18"/>
      <c r="IIR43" s="18"/>
      <c r="IIS43" s="18"/>
      <c r="IIT43" s="18"/>
      <c r="IIU43" s="18"/>
      <c r="IIV43" s="18"/>
      <c r="IIW43" s="18"/>
      <c r="IIX43" s="18"/>
      <c r="IIY43" s="18"/>
      <c r="IIZ43" s="18"/>
      <c r="IJA43" s="18"/>
      <c r="IJB43" s="18"/>
      <c r="IJC43" s="18"/>
      <c r="IJD43" s="18"/>
      <c r="IJE43" s="18"/>
      <c r="IJF43" s="18"/>
      <c r="IJG43" s="18"/>
      <c r="IJH43" s="18"/>
      <c r="IJI43" s="18"/>
      <c r="IJJ43" s="18"/>
      <c r="IJK43" s="18"/>
      <c r="IJL43" s="18"/>
      <c r="IJM43" s="18"/>
      <c r="IJN43" s="18"/>
      <c r="IJO43" s="18"/>
      <c r="IJP43" s="18"/>
      <c r="IJQ43" s="18"/>
      <c r="IJR43" s="18"/>
      <c r="IJS43" s="18"/>
      <c r="IJT43" s="18"/>
      <c r="IJU43" s="18"/>
      <c r="IJV43" s="18"/>
      <c r="IJW43" s="18"/>
      <c r="IJX43" s="18"/>
      <c r="IJY43" s="18"/>
      <c r="IJZ43" s="18"/>
      <c r="IKA43" s="18"/>
      <c r="IKB43" s="18"/>
      <c r="IKC43" s="18"/>
      <c r="IKD43" s="18"/>
      <c r="IKE43" s="18"/>
      <c r="IKF43" s="18"/>
      <c r="IKG43" s="18"/>
      <c r="IKH43" s="18"/>
      <c r="IKI43" s="18"/>
      <c r="IKJ43" s="18"/>
      <c r="IKK43" s="18"/>
      <c r="IKL43" s="18"/>
      <c r="IKM43" s="18"/>
      <c r="IKN43" s="18"/>
      <c r="IKO43" s="18"/>
      <c r="IKP43" s="18"/>
      <c r="IKQ43" s="18"/>
      <c r="IKR43" s="18"/>
      <c r="IKS43" s="18"/>
      <c r="IKT43" s="18"/>
      <c r="IKU43" s="18"/>
      <c r="IKV43" s="18"/>
      <c r="IKW43" s="18"/>
      <c r="IKX43" s="18"/>
      <c r="IKY43" s="18"/>
      <c r="IKZ43" s="18"/>
      <c r="ILA43" s="18"/>
      <c r="ILB43" s="18"/>
      <c r="ILC43" s="18"/>
      <c r="ILD43" s="18"/>
      <c r="ILE43" s="18"/>
      <c r="ILF43" s="18"/>
      <c r="ILG43" s="18"/>
      <c r="ILH43" s="18"/>
      <c r="ILI43" s="18"/>
      <c r="ILJ43" s="18"/>
      <c r="ILK43" s="18"/>
      <c r="ILL43" s="18"/>
      <c r="ILM43" s="18"/>
      <c r="ILN43" s="18"/>
      <c r="ILO43" s="18"/>
      <c r="ILP43" s="18"/>
      <c r="ILQ43" s="18"/>
      <c r="ILR43" s="18"/>
      <c r="ILS43" s="18"/>
      <c r="ILT43" s="18"/>
      <c r="ILU43" s="18"/>
      <c r="ILV43" s="18"/>
      <c r="ILW43" s="18"/>
      <c r="ILX43" s="18"/>
      <c r="ILY43" s="18"/>
      <c r="ILZ43" s="18"/>
      <c r="IMA43" s="18"/>
      <c r="IMB43" s="18"/>
      <c r="IMC43" s="18"/>
      <c r="IMD43" s="18"/>
      <c r="IME43" s="18"/>
      <c r="IMF43" s="18"/>
      <c r="IMG43" s="18"/>
      <c r="IMH43" s="18"/>
      <c r="IMI43" s="18"/>
      <c r="IMJ43" s="18"/>
      <c r="IMK43" s="18"/>
      <c r="IML43" s="18"/>
      <c r="IMM43" s="18"/>
      <c r="IMN43" s="18"/>
      <c r="IMO43" s="18"/>
      <c r="IMP43" s="18"/>
      <c r="IMQ43" s="18"/>
      <c r="IMR43" s="18"/>
      <c r="IMS43" s="18"/>
      <c r="IMT43" s="18"/>
      <c r="IMU43" s="18"/>
      <c r="IMV43" s="18"/>
      <c r="IMW43" s="18"/>
      <c r="IMX43" s="18"/>
      <c r="IMY43" s="18"/>
      <c r="IMZ43" s="18"/>
      <c r="INA43" s="18"/>
      <c r="INB43" s="18"/>
      <c r="INC43" s="18"/>
      <c r="IND43" s="18"/>
      <c r="INE43" s="18"/>
      <c r="INF43" s="18"/>
      <c r="ING43" s="18"/>
      <c r="INH43" s="18"/>
      <c r="INI43" s="18"/>
      <c r="INJ43" s="18"/>
      <c r="INK43" s="18"/>
      <c r="INL43" s="18"/>
      <c r="INM43" s="18"/>
      <c r="INN43" s="18"/>
      <c r="INO43" s="18"/>
      <c r="INP43" s="18"/>
      <c r="INQ43" s="18"/>
      <c r="INR43" s="18"/>
      <c r="INS43" s="18"/>
      <c r="INT43" s="18"/>
      <c r="INU43" s="18"/>
      <c r="INV43" s="18"/>
      <c r="INW43" s="18"/>
      <c r="INX43" s="18"/>
      <c r="INY43" s="18"/>
      <c r="INZ43" s="18"/>
      <c r="IOA43" s="18"/>
      <c r="IOB43" s="18"/>
      <c r="IOC43" s="18"/>
      <c r="IOD43" s="18"/>
      <c r="IOE43" s="18"/>
      <c r="IOF43" s="18"/>
      <c r="IOG43" s="18"/>
      <c r="IOH43" s="18"/>
      <c r="IOI43" s="18"/>
      <c r="IOJ43" s="18"/>
      <c r="IOK43" s="18"/>
      <c r="IOL43" s="18"/>
      <c r="IOM43" s="18"/>
      <c r="ION43" s="18"/>
      <c r="IOO43" s="18"/>
      <c r="IOP43" s="18"/>
      <c r="IOQ43" s="18"/>
      <c r="IOR43" s="18"/>
      <c r="IOS43" s="18"/>
      <c r="IOT43" s="18"/>
      <c r="IOU43" s="18"/>
      <c r="IOV43" s="18"/>
      <c r="IOW43" s="18"/>
      <c r="IOX43" s="18"/>
      <c r="IOY43" s="18"/>
      <c r="IOZ43" s="18"/>
      <c r="IPA43" s="18"/>
      <c r="IPB43" s="18"/>
      <c r="IPC43" s="18"/>
      <c r="IPD43" s="18"/>
      <c r="IPE43" s="18"/>
      <c r="IPF43" s="18"/>
      <c r="IPG43" s="18"/>
      <c r="IPH43" s="18"/>
      <c r="IPI43" s="18"/>
      <c r="IPJ43" s="18"/>
      <c r="IPK43" s="18"/>
      <c r="IPL43" s="18"/>
      <c r="IPM43" s="18"/>
      <c r="IPN43" s="18"/>
      <c r="IPO43" s="18"/>
      <c r="IPP43" s="18"/>
      <c r="IPQ43" s="18"/>
      <c r="IPR43" s="18"/>
      <c r="IPS43" s="18"/>
      <c r="IPT43" s="18"/>
      <c r="IPU43" s="18"/>
      <c r="IPV43" s="18"/>
      <c r="IPW43" s="18"/>
      <c r="IPX43" s="18"/>
      <c r="IPY43" s="18"/>
      <c r="IPZ43" s="18"/>
      <c r="IQA43" s="18"/>
      <c r="IQB43" s="18"/>
      <c r="IQC43" s="18"/>
      <c r="IQD43" s="18"/>
      <c r="IQE43" s="18"/>
      <c r="IQF43" s="18"/>
      <c r="IQG43" s="18"/>
      <c r="IQH43" s="18"/>
      <c r="IQI43" s="18"/>
      <c r="IQJ43" s="18"/>
      <c r="IQK43" s="18"/>
      <c r="IQL43" s="18"/>
      <c r="IQM43" s="18"/>
      <c r="IQN43" s="18"/>
      <c r="IQO43" s="18"/>
      <c r="IQP43" s="18"/>
      <c r="IQQ43" s="18"/>
      <c r="IQR43" s="18"/>
      <c r="IQS43" s="18"/>
      <c r="IQT43" s="18"/>
      <c r="IQU43" s="18"/>
      <c r="IQV43" s="18"/>
      <c r="IQW43" s="18"/>
      <c r="IQX43" s="18"/>
      <c r="IQY43" s="18"/>
      <c r="IQZ43" s="18"/>
      <c r="IRA43" s="18"/>
      <c r="IRB43" s="18"/>
      <c r="IRC43" s="18"/>
      <c r="IRD43" s="18"/>
      <c r="IRE43" s="18"/>
      <c r="IRF43" s="18"/>
      <c r="IRG43" s="18"/>
      <c r="IRH43" s="18"/>
      <c r="IRI43" s="18"/>
      <c r="IRJ43" s="18"/>
      <c r="IRK43" s="18"/>
      <c r="IRL43" s="18"/>
      <c r="IRM43" s="18"/>
      <c r="IRN43" s="18"/>
      <c r="IRO43" s="18"/>
      <c r="IRP43" s="18"/>
      <c r="IRQ43" s="18"/>
      <c r="IRR43" s="18"/>
      <c r="IRS43" s="18"/>
      <c r="IRT43" s="18"/>
      <c r="IRU43" s="18"/>
      <c r="IRV43" s="18"/>
      <c r="IRW43" s="18"/>
      <c r="IRX43" s="18"/>
      <c r="IRY43" s="18"/>
      <c r="IRZ43" s="18"/>
      <c r="ISA43" s="18"/>
      <c r="ISB43" s="18"/>
      <c r="ISC43" s="18"/>
      <c r="ISD43" s="18"/>
      <c r="ISE43" s="18"/>
      <c r="ISF43" s="18"/>
      <c r="ISG43" s="18"/>
      <c r="ISH43" s="18"/>
      <c r="ISI43" s="18"/>
      <c r="ISJ43" s="18"/>
      <c r="ISK43" s="18"/>
      <c r="ISL43" s="18"/>
      <c r="ISM43" s="18"/>
      <c r="ISN43" s="18"/>
      <c r="ISO43" s="18"/>
      <c r="ISP43" s="18"/>
      <c r="ISQ43" s="18"/>
      <c r="ISR43" s="18"/>
      <c r="ISS43" s="18"/>
      <c r="IST43" s="18"/>
      <c r="ISU43" s="18"/>
      <c r="ISV43" s="18"/>
      <c r="ISW43" s="18"/>
      <c r="ISX43" s="18"/>
      <c r="ISY43" s="18"/>
      <c r="ISZ43" s="18"/>
      <c r="ITA43" s="18"/>
      <c r="ITB43" s="18"/>
      <c r="ITC43" s="18"/>
      <c r="ITD43" s="18"/>
      <c r="ITE43" s="18"/>
      <c r="ITF43" s="18"/>
      <c r="ITG43" s="18"/>
      <c r="ITH43" s="18"/>
      <c r="ITI43" s="18"/>
      <c r="ITJ43" s="18"/>
      <c r="ITK43" s="18"/>
      <c r="ITL43" s="18"/>
      <c r="ITM43" s="18"/>
      <c r="ITN43" s="18"/>
      <c r="ITO43" s="18"/>
      <c r="ITP43" s="18"/>
      <c r="ITQ43" s="18"/>
      <c r="ITR43" s="18"/>
      <c r="ITS43" s="18"/>
      <c r="ITT43" s="18"/>
      <c r="ITU43" s="18"/>
      <c r="ITV43" s="18"/>
      <c r="ITW43" s="18"/>
      <c r="ITX43" s="18"/>
      <c r="ITY43" s="18"/>
      <c r="ITZ43" s="18"/>
      <c r="IUA43" s="18"/>
      <c r="IUB43" s="18"/>
      <c r="IUC43" s="18"/>
      <c r="IUD43" s="18"/>
      <c r="IUE43" s="18"/>
      <c r="IUF43" s="18"/>
      <c r="IUG43" s="18"/>
      <c r="IUH43" s="18"/>
      <c r="IUI43" s="18"/>
      <c r="IUJ43" s="18"/>
      <c r="IUK43" s="18"/>
      <c r="IUL43" s="18"/>
      <c r="IUM43" s="18"/>
      <c r="IUN43" s="18"/>
      <c r="IUO43" s="18"/>
      <c r="IUP43" s="18"/>
      <c r="IUQ43" s="18"/>
      <c r="IUR43" s="18"/>
      <c r="IUS43" s="18"/>
      <c r="IUT43" s="18"/>
      <c r="IUU43" s="18"/>
      <c r="IUV43" s="18"/>
      <c r="IUW43" s="18"/>
      <c r="IUX43" s="18"/>
      <c r="IUY43" s="18"/>
      <c r="IUZ43" s="18"/>
      <c r="IVA43" s="18"/>
      <c r="IVB43" s="18"/>
      <c r="IVC43" s="18"/>
      <c r="IVD43" s="18"/>
      <c r="IVE43" s="18"/>
      <c r="IVF43" s="18"/>
      <c r="IVG43" s="18"/>
      <c r="IVH43" s="18"/>
      <c r="IVI43" s="18"/>
      <c r="IVJ43" s="18"/>
      <c r="IVK43" s="18"/>
      <c r="IVL43" s="18"/>
      <c r="IVM43" s="18"/>
      <c r="IVN43" s="18"/>
      <c r="IVO43" s="18"/>
      <c r="IVP43" s="18"/>
      <c r="IVQ43" s="18"/>
      <c r="IVR43" s="18"/>
      <c r="IVS43" s="18"/>
      <c r="IVT43" s="18"/>
      <c r="IVU43" s="18"/>
      <c r="IVV43" s="18"/>
      <c r="IVW43" s="18"/>
      <c r="IVX43" s="18"/>
      <c r="IVY43" s="18"/>
      <c r="IVZ43" s="18"/>
      <c r="IWA43" s="18"/>
      <c r="IWB43" s="18"/>
      <c r="IWC43" s="18"/>
      <c r="IWD43" s="18"/>
      <c r="IWE43" s="18"/>
      <c r="IWF43" s="18"/>
      <c r="IWG43" s="18"/>
      <c r="IWH43" s="18"/>
      <c r="IWI43" s="18"/>
      <c r="IWJ43" s="18"/>
      <c r="IWK43" s="18"/>
      <c r="IWL43" s="18"/>
      <c r="IWM43" s="18"/>
      <c r="IWN43" s="18"/>
      <c r="IWO43" s="18"/>
      <c r="IWP43" s="18"/>
      <c r="IWQ43" s="18"/>
      <c r="IWR43" s="18"/>
      <c r="IWS43" s="18"/>
      <c r="IWT43" s="18"/>
      <c r="IWU43" s="18"/>
      <c r="IWV43" s="18"/>
      <c r="IWW43" s="18"/>
      <c r="IWX43" s="18"/>
      <c r="IWY43" s="18"/>
      <c r="IWZ43" s="18"/>
      <c r="IXA43" s="18"/>
      <c r="IXB43" s="18"/>
      <c r="IXC43" s="18"/>
      <c r="IXD43" s="18"/>
      <c r="IXE43" s="18"/>
      <c r="IXF43" s="18"/>
      <c r="IXG43" s="18"/>
      <c r="IXH43" s="18"/>
      <c r="IXI43" s="18"/>
      <c r="IXJ43" s="18"/>
      <c r="IXK43" s="18"/>
      <c r="IXL43" s="18"/>
      <c r="IXM43" s="18"/>
      <c r="IXN43" s="18"/>
      <c r="IXO43" s="18"/>
      <c r="IXP43" s="18"/>
      <c r="IXQ43" s="18"/>
      <c r="IXR43" s="18"/>
      <c r="IXS43" s="18"/>
      <c r="IXT43" s="18"/>
      <c r="IXU43" s="18"/>
      <c r="IXV43" s="18"/>
      <c r="IXW43" s="18"/>
      <c r="IXX43" s="18"/>
      <c r="IXY43" s="18"/>
      <c r="IXZ43" s="18"/>
      <c r="IYA43" s="18"/>
      <c r="IYB43" s="18"/>
      <c r="IYC43" s="18"/>
      <c r="IYD43" s="18"/>
      <c r="IYE43" s="18"/>
      <c r="IYF43" s="18"/>
      <c r="IYG43" s="18"/>
      <c r="IYH43" s="18"/>
      <c r="IYI43" s="18"/>
      <c r="IYJ43" s="18"/>
      <c r="IYK43" s="18"/>
      <c r="IYL43" s="18"/>
      <c r="IYM43" s="18"/>
      <c r="IYN43" s="18"/>
      <c r="IYO43" s="18"/>
      <c r="IYP43" s="18"/>
      <c r="IYQ43" s="18"/>
      <c r="IYR43" s="18"/>
      <c r="IYS43" s="18"/>
      <c r="IYT43" s="18"/>
      <c r="IYU43" s="18"/>
      <c r="IYV43" s="18"/>
      <c r="IYW43" s="18"/>
      <c r="IYX43" s="18"/>
      <c r="IYY43" s="18"/>
      <c r="IYZ43" s="18"/>
      <c r="IZA43" s="18"/>
      <c r="IZB43" s="18"/>
      <c r="IZC43" s="18"/>
      <c r="IZD43" s="18"/>
      <c r="IZE43" s="18"/>
      <c r="IZF43" s="18"/>
      <c r="IZG43" s="18"/>
      <c r="IZH43" s="18"/>
      <c r="IZI43" s="18"/>
      <c r="IZJ43" s="18"/>
      <c r="IZK43" s="18"/>
      <c r="IZL43" s="18"/>
      <c r="IZM43" s="18"/>
      <c r="IZN43" s="18"/>
      <c r="IZO43" s="18"/>
      <c r="IZP43" s="18"/>
      <c r="IZQ43" s="18"/>
      <c r="IZR43" s="18"/>
      <c r="IZS43" s="18"/>
      <c r="IZT43" s="18"/>
      <c r="IZU43" s="18"/>
      <c r="IZV43" s="18"/>
      <c r="IZW43" s="18"/>
      <c r="IZX43" s="18"/>
      <c r="IZY43" s="18"/>
      <c r="IZZ43" s="18"/>
      <c r="JAA43" s="18"/>
      <c r="JAB43" s="18"/>
      <c r="JAC43" s="18"/>
      <c r="JAD43" s="18"/>
      <c r="JAE43" s="18"/>
      <c r="JAF43" s="18"/>
      <c r="JAG43" s="18"/>
      <c r="JAH43" s="18"/>
      <c r="JAI43" s="18"/>
      <c r="JAJ43" s="18"/>
      <c r="JAK43" s="18"/>
      <c r="JAL43" s="18"/>
      <c r="JAM43" s="18"/>
      <c r="JAN43" s="18"/>
      <c r="JAO43" s="18"/>
      <c r="JAP43" s="18"/>
      <c r="JAQ43" s="18"/>
      <c r="JAR43" s="18"/>
      <c r="JAS43" s="18"/>
      <c r="JAT43" s="18"/>
      <c r="JAU43" s="18"/>
      <c r="JAV43" s="18"/>
      <c r="JAW43" s="18"/>
      <c r="JAX43" s="18"/>
      <c r="JAY43" s="18"/>
      <c r="JAZ43" s="18"/>
      <c r="JBA43" s="18"/>
      <c r="JBB43" s="18"/>
      <c r="JBC43" s="18"/>
      <c r="JBD43" s="18"/>
      <c r="JBE43" s="18"/>
      <c r="JBF43" s="18"/>
      <c r="JBG43" s="18"/>
      <c r="JBH43" s="18"/>
      <c r="JBI43" s="18"/>
      <c r="JBJ43" s="18"/>
      <c r="JBK43" s="18"/>
      <c r="JBL43" s="18"/>
      <c r="JBM43" s="18"/>
      <c r="JBN43" s="18"/>
      <c r="JBO43" s="18"/>
      <c r="JBP43" s="18"/>
      <c r="JBQ43" s="18"/>
      <c r="JBR43" s="18"/>
      <c r="JBS43" s="18"/>
      <c r="JBT43" s="18"/>
      <c r="JBU43" s="18"/>
      <c r="JBV43" s="18"/>
      <c r="JBW43" s="18"/>
      <c r="JBX43" s="18"/>
      <c r="JBY43" s="18"/>
      <c r="JBZ43" s="18"/>
      <c r="JCA43" s="18"/>
      <c r="JCB43" s="18"/>
      <c r="JCC43" s="18"/>
      <c r="JCD43" s="18"/>
      <c r="JCE43" s="18"/>
      <c r="JCF43" s="18"/>
      <c r="JCG43" s="18"/>
      <c r="JCH43" s="18"/>
      <c r="JCI43" s="18"/>
      <c r="JCJ43" s="18"/>
      <c r="JCK43" s="18"/>
      <c r="JCL43" s="18"/>
      <c r="JCM43" s="18"/>
      <c r="JCN43" s="18"/>
      <c r="JCO43" s="18"/>
      <c r="JCP43" s="18"/>
      <c r="JCQ43" s="18"/>
      <c r="JCR43" s="18"/>
      <c r="JCS43" s="18"/>
      <c r="JCT43" s="18"/>
      <c r="JCU43" s="18"/>
      <c r="JCV43" s="18"/>
      <c r="JCW43" s="18"/>
      <c r="JCX43" s="18"/>
      <c r="JCY43" s="18"/>
      <c r="JCZ43" s="18"/>
      <c r="JDA43" s="18"/>
      <c r="JDB43" s="18"/>
      <c r="JDC43" s="18"/>
      <c r="JDD43" s="18"/>
      <c r="JDE43" s="18"/>
      <c r="JDF43" s="18"/>
      <c r="JDG43" s="18"/>
      <c r="JDH43" s="18"/>
      <c r="JDI43" s="18"/>
      <c r="JDJ43" s="18"/>
      <c r="JDK43" s="18"/>
      <c r="JDL43" s="18"/>
      <c r="JDM43" s="18"/>
      <c r="JDN43" s="18"/>
      <c r="JDO43" s="18"/>
      <c r="JDP43" s="18"/>
      <c r="JDQ43" s="18"/>
      <c r="JDR43" s="18"/>
      <c r="JDS43" s="18"/>
      <c r="JDT43" s="18"/>
      <c r="JDU43" s="18"/>
      <c r="JDV43" s="18"/>
      <c r="JDW43" s="18"/>
      <c r="JDX43" s="18"/>
      <c r="JDY43" s="18"/>
      <c r="JDZ43" s="18"/>
      <c r="JEA43" s="18"/>
      <c r="JEB43" s="18"/>
      <c r="JEC43" s="18"/>
      <c r="JED43" s="18"/>
      <c r="JEE43" s="18"/>
      <c r="JEF43" s="18"/>
      <c r="JEG43" s="18"/>
      <c r="JEH43" s="18"/>
      <c r="JEI43" s="18"/>
      <c r="JEJ43" s="18"/>
      <c r="JEK43" s="18"/>
      <c r="JEL43" s="18"/>
      <c r="JEM43" s="18"/>
      <c r="JEN43" s="18"/>
      <c r="JEO43" s="18"/>
      <c r="JEP43" s="18"/>
      <c r="JEQ43" s="18"/>
      <c r="JER43" s="18"/>
      <c r="JES43" s="18"/>
      <c r="JET43" s="18"/>
      <c r="JEU43" s="18"/>
      <c r="JEV43" s="18"/>
      <c r="JEW43" s="18"/>
      <c r="JEX43" s="18"/>
      <c r="JEY43" s="18"/>
      <c r="JEZ43" s="18"/>
      <c r="JFA43" s="18"/>
      <c r="JFB43" s="18"/>
      <c r="JFC43" s="18"/>
      <c r="JFD43" s="18"/>
      <c r="JFE43" s="18"/>
      <c r="JFF43" s="18"/>
      <c r="JFG43" s="18"/>
      <c r="JFH43" s="18"/>
      <c r="JFI43" s="18"/>
      <c r="JFJ43" s="18"/>
      <c r="JFK43" s="18"/>
      <c r="JFL43" s="18"/>
      <c r="JFM43" s="18"/>
      <c r="JFN43" s="18"/>
      <c r="JFO43" s="18"/>
      <c r="JFP43" s="18"/>
      <c r="JFQ43" s="18"/>
      <c r="JFR43" s="18"/>
      <c r="JFS43" s="18"/>
      <c r="JFT43" s="18"/>
      <c r="JFU43" s="18"/>
      <c r="JFV43" s="18"/>
      <c r="JFW43" s="18"/>
      <c r="JFX43" s="18"/>
      <c r="JFY43" s="18"/>
      <c r="JFZ43" s="18"/>
      <c r="JGA43" s="18"/>
      <c r="JGB43" s="18"/>
      <c r="JGC43" s="18"/>
      <c r="JGD43" s="18"/>
      <c r="JGE43" s="18"/>
      <c r="JGF43" s="18"/>
      <c r="JGG43" s="18"/>
      <c r="JGH43" s="18"/>
      <c r="JGI43" s="18"/>
      <c r="JGJ43" s="18"/>
      <c r="JGK43" s="18"/>
      <c r="JGL43" s="18"/>
      <c r="JGM43" s="18"/>
      <c r="JGN43" s="18"/>
      <c r="JGO43" s="18"/>
      <c r="JGP43" s="18"/>
      <c r="JGQ43" s="18"/>
      <c r="JGR43" s="18"/>
      <c r="JGS43" s="18"/>
      <c r="JGT43" s="18"/>
      <c r="JGU43" s="18"/>
      <c r="JGV43" s="18"/>
      <c r="JGW43" s="18"/>
      <c r="JGX43" s="18"/>
      <c r="JGY43" s="18"/>
      <c r="JGZ43" s="18"/>
      <c r="JHA43" s="18"/>
      <c r="JHB43" s="18"/>
      <c r="JHC43" s="18"/>
      <c r="JHD43" s="18"/>
      <c r="JHE43" s="18"/>
      <c r="JHF43" s="18"/>
      <c r="JHG43" s="18"/>
      <c r="JHH43" s="18"/>
      <c r="JHI43" s="18"/>
      <c r="JHJ43" s="18"/>
      <c r="JHK43" s="18"/>
      <c r="JHL43" s="18"/>
      <c r="JHM43" s="18"/>
      <c r="JHN43" s="18"/>
      <c r="JHO43" s="18"/>
      <c r="JHP43" s="18"/>
      <c r="JHQ43" s="18"/>
      <c r="JHR43" s="18"/>
      <c r="JHS43" s="18"/>
      <c r="JHT43" s="18"/>
      <c r="JHU43" s="18"/>
      <c r="JHV43" s="18"/>
      <c r="JHW43" s="18"/>
      <c r="JHX43" s="18"/>
      <c r="JHY43" s="18"/>
      <c r="JHZ43" s="18"/>
      <c r="JIA43" s="18"/>
      <c r="JIB43" s="18"/>
      <c r="JIC43" s="18"/>
      <c r="JID43" s="18"/>
      <c r="JIE43" s="18"/>
      <c r="JIF43" s="18"/>
      <c r="JIG43" s="18"/>
      <c r="JIH43" s="18"/>
      <c r="JII43" s="18"/>
      <c r="JIJ43" s="18"/>
      <c r="JIK43" s="18"/>
      <c r="JIL43" s="18"/>
      <c r="JIM43" s="18"/>
      <c r="JIN43" s="18"/>
      <c r="JIO43" s="18"/>
      <c r="JIP43" s="18"/>
      <c r="JIQ43" s="18"/>
      <c r="JIR43" s="18"/>
      <c r="JIS43" s="18"/>
      <c r="JIT43" s="18"/>
      <c r="JIU43" s="18"/>
      <c r="JIV43" s="18"/>
      <c r="JIW43" s="18"/>
      <c r="JIX43" s="18"/>
      <c r="JIY43" s="18"/>
      <c r="JIZ43" s="18"/>
      <c r="JJA43" s="18"/>
      <c r="JJB43" s="18"/>
      <c r="JJC43" s="18"/>
      <c r="JJD43" s="18"/>
      <c r="JJE43" s="18"/>
      <c r="JJF43" s="18"/>
      <c r="JJG43" s="18"/>
      <c r="JJH43" s="18"/>
      <c r="JJI43" s="18"/>
      <c r="JJJ43" s="18"/>
      <c r="JJK43" s="18"/>
      <c r="JJL43" s="18"/>
      <c r="JJM43" s="18"/>
      <c r="JJN43" s="18"/>
      <c r="JJO43" s="18"/>
      <c r="JJP43" s="18"/>
      <c r="JJQ43" s="18"/>
      <c r="JJR43" s="18"/>
      <c r="JJS43" s="18"/>
      <c r="JJT43" s="18"/>
      <c r="JJU43" s="18"/>
      <c r="JJV43" s="18"/>
      <c r="JJW43" s="18"/>
      <c r="JJX43" s="18"/>
      <c r="JJY43" s="18"/>
      <c r="JJZ43" s="18"/>
      <c r="JKA43" s="18"/>
      <c r="JKB43" s="18"/>
      <c r="JKC43" s="18"/>
      <c r="JKD43" s="18"/>
      <c r="JKE43" s="18"/>
      <c r="JKF43" s="18"/>
      <c r="JKG43" s="18"/>
      <c r="JKH43" s="18"/>
      <c r="JKI43" s="18"/>
      <c r="JKJ43" s="18"/>
      <c r="JKK43" s="18"/>
      <c r="JKL43" s="18"/>
      <c r="JKM43" s="18"/>
      <c r="JKN43" s="18"/>
      <c r="JKO43" s="18"/>
      <c r="JKP43" s="18"/>
      <c r="JKQ43" s="18"/>
      <c r="JKR43" s="18"/>
      <c r="JKS43" s="18"/>
      <c r="JKT43" s="18"/>
      <c r="JKU43" s="18"/>
      <c r="JKV43" s="18"/>
      <c r="JKW43" s="18"/>
      <c r="JKX43" s="18"/>
      <c r="JKY43" s="18"/>
      <c r="JKZ43" s="18"/>
      <c r="JLA43" s="18"/>
      <c r="JLB43" s="18"/>
      <c r="JLC43" s="18"/>
      <c r="JLD43" s="18"/>
      <c r="JLE43" s="18"/>
      <c r="JLF43" s="18"/>
      <c r="JLG43" s="18"/>
      <c r="JLH43" s="18"/>
      <c r="JLI43" s="18"/>
      <c r="JLJ43" s="18"/>
      <c r="JLK43" s="18"/>
      <c r="JLL43" s="18"/>
      <c r="JLM43" s="18"/>
      <c r="JLN43" s="18"/>
      <c r="JLO43" s="18"/>
      <c r="JLP43" s="18"/>
      <c r="JLQ43" s="18"/>
      <c r="JLR43" s="18"/>
      <c r="JLS43" s="18"/>
      <c r="JLT43" s="18"/>
      <c r="JLU43" s="18"/>
      <c r="JLV43" s="18"/>
      <c r="JLW43" s="18"/>
      <c r="JLX43" s="18"/>
      <c r="JLY43" s="18"/>
      <c r="JLZ43" s="18"/>
      <c r="JMA43" s="18"/>
      <c r="JMB43" s="18"/>
      <c r="JMC43" s="18"/>
      <c r="JMD43" s="18"/>
      <c r="JME43" s="18"/>
      <c r="JMF43" s="18"/>
      <c r="JMG43" s="18"/>
      <c r="JMH43" s="18"/>
      <c r="JMI43" s="18"/>
      <c r="JMJ43" s="18"/>
      <c r="JMK43" s="18"/>
      <c r="JML43" s="18"/>
      <c r="JMM43" s="18"/>
      <c r="JMN43" s="18"/>
      <c r="JMO43" s="18"/>
      <c r="JMP43" s="18"/>
      <c r="JMQ43" s="18"/>
      <c r="JMR43" s="18"/>
      <c r="JMS43" s="18"/>
      <c r="JMT43" s="18"/>
      <c r="JMU43" s="18"/>
      <c r="JMV43" s="18"/>
      <c r="JMW43" s="18"/>
      <c r="JMX43" s="18"/>
      <c r="JMY43" s="18"/>
      <c r="JMZ43" s="18"/>
      <c r="JNA43" s="18"/>
      <c r="JNB43" s="18"/>
      <c r="JNC43" s="18"/>
      <c r="JND43" s="18"/>
      <c r="JNE43" s="18"/>
      <c r="JNF43" s="18"/>
      <c r="JNG43" s="18"/>
      <c r="JNH43" s="18"/>
      <c r="JNI43" s="18"/>
      <c r="JNJ43" s="18"/>
      <c r="JNK43" s="18"/>
      <c r="JNL43" s="18"/>
      <c r="JNM43" s="18"/>
      <c r="JNN43" s="18"/>
      <c r="JNO43" s="18"/>
      <c r="JNP43" s="18"/>
      <c r="JNQ43" s="18"/>
      <c r="JNR43" s="18"/>
      <c r="JNS43" s="18"/>
      <c r="JNT43" s="18"/>
      <c r="JNU43" s="18"/>
      <c r="JNV43" s="18"/>
      <c r="JNW43" s="18"/>
      <c r="JNX43" s="18"/>
      <c r="JNY43" s="18"/>
      <c r="JNZ43" s="18"/>
      <c r="JOA43" s="18"/>
      <c r="JOB43" s="18"/>
      <c r="JOC43" s="18"/>
      <c r="JOD43" s="18"/>
      <c r="JOE43" s="18"/>
      <c r="JOF43" s="18"/>
      <c r="JOG43" s="18"/>
      <c r="JOH43" s="18"/>
      <c r="JOI43" s="18"/>
      <c r="JOJ43" s="18"/>
      <c r="JOK43" s="18"/>
      <c r="JOL43" s="18"/>
      <c r="JOM43" s="18"/>
      <c r="JON43" s="18"/>
      <c r="JOO43" s="18"/>
      <c r="JOP43" s="18"/>
      <c r="JOQ43" s="18"/>
      <c r="JOR43" s="18"/>
      <c r="JOS43" s="18"/>
      <c r="JOT43" s="18"/>
      <c r="JOU43" s="18"/>
      <c r="JOV43" s="18"/>
      <c r="JOW43" s="18"/>
      <c r="JOX43" s="18"/>
      <c r="JOY43" s="18"/>
      <c r="JOZ43" s="18"/>
      <c r="JPA43" s="18"/>
      <c r="JPB43" s="18"/>
      <c r="JPC43" s="18"/>
      <c r="JPD43" s="18"/>
      <c r="JPE43" s="18"/>
      <c r="JPF43" s="18"/>
      <c r="JPG43" s="18"/>
      <c r="JPH43" s="18"/>
      <c r="JPI43" s="18"/>
      <c r="JPJ43" s="18"/>
      <c r="JPK43" s="18"/>
      <c r="JPL43" s="18"/>
      <c r="JPM43" s="18"/>
      <c r="JPN43" s="18"/>
      <c r="JPO43" s="18"/>
      <c r="JPP43" s="18"/>
      <c r="JPQ43" s="18"/>
      <c r="JPR43" s="18"/>
      <c r="JPS43" s="18"/>
      <c r="JPT43" s="18"/>
      <c r="JPU43" s="18"/>
      <c r="JPV43" s="18"/>
      <c r="JPW43" s="18"/>
      <c r="JPX43" s="18"/>
      <c r="JPY43" s="18"/>
      <c r="JPZ43" s="18"/>
      <c r="JQA43" s="18"/>
      <c r="JQB43" s="18"/>
      <c r="JQC43" s="18"/>
      <c r="JQD43" s="18"/>
      <c r="JQE43" s="18"/>
      <c r="JQF43" s="18"/>
      <c r="JQG43" s="18"/>
      <c r="JQH43" s="18"/>
      <c r="JQI43" s="18"/>
      <c r="JQJ43" s="18"/>
      <c r="JQK43" s="18"/>
      <c r="JQL43" s="18"/>
      <c r="JQM43" s="18"/>
      <c r="JQN43" s="18"/>
      <c r="JQO43" s="18"/>
      <c r="JQP43" s="18"/>
      <c r="JQQ43" s="18"/>
      <c r="JQR43" s="18"/>
      <c r="JQS43" s="18"/>
      <c r="JQT43" s="18"/>
      <c r="JQU43" s="18"/>
      <c r="JQV43" s="18"/>
      <c r="JQW43" s="18"/>
      <c r="JQX43" s="18"/>
      <c r="JQY43" s="18"/>
      <c r="JQZ43" s="18"/>
      <c r="JRA43" s="18"/>
      <c r="JRB43" s="18"/>
      <c r="JRC43" s="18"/>
      <c r="JRD43" s="18"/>
      <c r="JRE43" s="18"/>
      <c r="JRF43" s="18"/>
      <c r="JRG43" s="18"/>
      <c r="JRH43" s="18"/>
      <c r="JRI43" s="18"/>
      <c r="JRJ43" s="18"/>
      <c r="JRK43" s="18"/>
      <c r="JRL43" s="18"/>
      <c r="JRM43" s="18"/>
      <c r="JRN43" s="18"/>
      <c r="JRO43" s="18"/>
      <c r="JRP43" s="18"/>
      <c r="JRQ43" s="18"/>
      <c r="JRR43" s="18"/>
      <c r="JRS43" s="18"/>
      <c r="JRT43" s="18"/>
      <c r="JRU43" s="18"/>
      <c r="JRV43" s="18"/>
      <c r="JRW43" s="18"/>
      <c r="JRX43" s="18"/>
      <c r="JRY43" s="18"/>
      <c r="JRZ43" s="18"/>
      <c r="JSA43" s="18"/>
      <c r="JSB43" s="18"/>
      <c r="JSC43" s="18"/>
      <c r="JSD43" s="18"/>
      <c r="JSE43" s="18"/>
      <c r="JSF43" s="18"/>
      <c r="JSG43" s="18"/>
      <c r="JSH43" s="18"/>
      <c r="JSI43" s="18"/>
      <c r="JSJ43" s="18"/>
      <c r="JSK43" s="18"/>
      <c r="JSL43" s="18"/>
      <c r="JSM43" s="18"/>
      <c r="JSN43" s="18"/>
      <c r="JSO43" s="18"/>
      <c r="JSP43" s="18"/>
      <c r="JSQ43" s="18"/>
      <c r="JSR43" s="18"/>
      <c r="JSS43" s="18"/>
      <c r="JST43" s="18"/>
      <c r="JSU43" s="18"/>
      <c r="JSV43" s="18"/>
      <c r="JSW43" s="18"/>
      <c r="JSX43" s="18"/>
      <c r="JSY43" s="18"/>
      <c r="JSZ43" s="18"/>
      <c r="JTA43" s="18"/>
      <c r="JTB43" s="18"/>
      <c r="JTC43" s="18"/>
      <c r="JTD43" s="18"/>
      <c r="JTE43" s="18"/>
      <c r="JTF43" s="18"/>
      <c r="JTG43" s="18"/>
      <c r="JTH43" s="18"/>
      <c r="JTI43" s="18"/>
      <c r="JTJ43" s="18"/>
      <c r="JTK43" s="18"/>
      <c r="JTL43" s="18"/>
      <c r="JTM43" s="18"/>
      <c r="JTN43" s="18"/>
      <c r="JTO43" s="18"/>
      <c r="JTP43" s="18"/>
      <c r="JTQ43" s="18"/>
      <c r="JTR43" s="18"/>
      <c r="JTS43" s="18"/>
      <c r="JTT43" s="18"/>
      <c r="JTU43" s="18"/>
      <c r="JTV43" s="18"/>
      <c r="JTW43" s="18"/>
      <c r="JTX43" s="18"/>
      <c r="JTY43" s="18"/>
      <c r="JTZ43" s="18"/>
      <c r="JUA43" s="18"/>
      <c r="JUB43" s="18"/>
      <c r="JUC43" s="18"/>
      <c r="JUD43" s="18"/>
      <c r="JUE43" s="18"/>
      <c r="JUF43" s="18"/>
      <c r="JUG43" s="18"/>
      <c r="JUH43" s="18"/>
      <c r="JUI43" s="18"/>
      <c r="JUJ43" s="18"/>
      <c r="JUK43" s="18"/>
      <c r="JUL43" s="18"/>
      <c r="JUM43" s="18"/>
      <c r="JUN43" s="18"/>
      <c r="JUO43" s="18"/>
      <c r="JUP43" s="18"/>
      <c r="JUQ43" s="18"/>
      <c r="JUR43" s="18"/>
      <c r="JUS43" s="18"/>
      <c r="JUT43" s="18"/>
      <c r="JUU43" s="18"/>
      <c r="JUV43" s="18"/>
      <c r="JUW43" s="18"/>
      <c r="JUX43" s="18"/>
      <c r="JUY43" s="18"/>
      <c r="JUZ43" s="18"/>
      <c r="JVA43" s="18"/>
      <c r="JVB43" s="18"/>
      <c r="JVC43" s="18"/>
      <c r="JVD43" s="18"/>
      <c r="JVE43" s="18"/>
      <c r="JVF43" s="18"/>
      <c r="JVG43" s="18"/>
      <c r="JVH43" s="18"/>
      <c r="JVI43" s="18"/>
      <c r="JVJ43" s="18"/>
      <c r="JVK43" s="18"/>
      <c r="JVL43" s="18"/>
      <c r="JVM43" s="18"/>
      <c r="JVN43" s="18"/>
      <c r="JVO43" s="18"/>
      <c r="JVP43" s="18"/>
      <c r="JVQ43" s="18"/>
      <c r="JVR43" s="18"/>
      <c r="JVS43" s="18"/>
      <c r="JVT43" s="18"/>
      <c r="JVU43" s="18"/>
      <c r="JVV43" s="18"/>
      <c r="JVW43" s="18"/>
      <c r="JVX43" s="18"/>
      <c r="JVY43" s="18"/>
      <c r="JVZ43" s="18"/>
      <c r="JWA43" s="18"/>
      <c r="JWB43" s="18"/>
      <c r="JWC43" s="18"/>
      <c r="JWD43" s="18"/>
      <c r="JWE43" s="18"/>
      <c r="JWF43" s="18"/>
      <c r="JWG43" s="18"/>
      <c r="JWH43" s="18"/>
      <c r="JWI43" s="18"/>
      <c r="JWJ43" s="18"/>
      <c r="JWK43" s="18"/>
      <c r="JWL43" s="18"/>
      <c r="JWM43" s="18"/>
      <c r="JWN43" s="18"/>
      <c r="JWO43" s="18"/>
      <c r="JWP43" s="18"/>
      <c r="JWQ43" s="18"/>
      <c r="JWR43" s="18"/>
      <c r="JWS43" s="18"/>
      <c r="JWT43" s="18"/>
      <c r="JWU43" s="18"/>
      <c r="JWV43" s="18"/>
      <c r="JWW43" s="18"/>
      <c r="JWX43" s="18"/>
      <c r="JWY43" s="18"/>
      <c r="JWZ43" s="18"/>
      <c r="JXA43" s="18"/>
      <c r="JXB43" s="18"/>
      <c r="JXC43" s="18"/>
      <c r="JXD43" s="18"/>
      <c r="JXE43" s="18"/>
      <c r="JXF43" s="18"/>
      <c r="JXG43" s="18"/>
      <c r="JXH43" s="18"/>
      <c r="JXI43" s="18"/>
      <c r="JXJ43" s="18"/>
      <c r="JXK43" s="18"/>
      <c r="JXL43" s="18"/>
      <c r="JXM43" s="18"/>
      <c r="JXN43" s="18"/>
      <c r="JXO43" s="18"/>
      <c r="JXP43" s="18"/>
      <c r="JXQ43" s="18"/>
      <c r="JXR43" s="18"/>
      <c r="JXS43" s="18"/>
      <c r="JXT43" s="18"/>
      <c r="JXU43" s="18"/>
      <c r="JXV43" s="18"/>
      <c r="JXW43" s="18"/>
      <c r="JXX43" s="18"/>
      <c r="JXY43" s="18"/>
      <c r="JXZ43" s="18"/>
      <c r="JYA43" s="18"/>
      <c r="JYB43" s="18"/>
      <c r="JYC43" s="18"/>
      <c r="JYD43" s="18"/>
      <c r="JYE43" s="18"/>
      <c r="JYF43" s="18"/>
      <c r="JYG43" s="18"/>
      <c r="JYH43" s="18"/>
      <c r="JYI43" s="18"/>
      <c r="JYJ43" s="18"/>
      <c r="JYK43" s="18"/>
      <c r="JYL43" s="18"/>
      <c r="JYM43" s="18"/>
      <c r="JYN43" s="18"/>
      <c r="JYO43" s="18"/>
      <c r="JYP43" s="18"/>
      <c r="JYQ43" s="18"/>
      <c r="JYR43" s="18"/>
      <c r="JYS43" s="18"/>
      <c r="JYT43" s="18"/>
      <c r="JYU43" s="18"/>
      <c r="JYV43" s="18"/>
      <c r="JYW43" s="18"/>
      <c r="JYX43" s="18"/>
      <c r="JYY43" s="18"/>
      <c r="JYZ43" s="18"/>
      <c r="JZA43" s="18"/>
      <c r="JZB43" s="18"/>
      <c r="JZC43" s="18"/>
      <c r="JZD43" s="18"/>
      <c r="JZE43" s="18"/>
      <c r="JZF43" s="18"/>
      <c r="JZG43" s="18"/>
      <c r="JZH43" s="18"/>
      <c r="JZI43" s="18"/>
      <c r="JZJ43" s="18"/>
      <c r="JZK43" s="18"/>
      <c r="JZL43" s="18"/>
      <c r="JZM43" s="18"/>
      <c r="JZN43" s="18"/>
      <c r="JZO43" s="18"/>
      <c r="JZP43" s="18"/>
      <c r="JZQ43" s="18"/>
      <c r="JZR43" s="18"/>
      <c r="JZS43" s="18"/>
      <c r="JZT43" s="18"/>
      <c r="JZU43" s="18"/>
      <c r="JZV43" s="18"/>
      <c r="JZW43" s="18"/>
      <c r="JZX43" s="18"/>
      <c r="JZY43" s="18"/>
      <c r="JZZ43" s="18"/>
      <c r="KAA43" s="18"/>
      <c r="KAB43" s="18"/>
      <c r="KAC43" s="18"/>
      <c r="KAD43" s="18"/>
      <c r="KAE43" s="18"/>
      <c r="KAF43" s="18"/>
      <c r="KAG43" s="18"/>
      <c r="KAH43" s="18"/>
      <c r="KAI43" s="18"/>
      <c r="KAJ43" s="18"/>
      <c r="KAK43" s="18"/>
      <c r="KAL43" s="18"/>
      <c r="KAM43" s="18"/>
      <c r="KAN43" s="18"/>
      <c r="KAO43" s="18"/>
      <c r="KAP43" s="18"/>
      <c r="KAQ43" s="18"/>
      <c r="KAR43" s="18"/>
      <c r="KAS43" s="18"/>
      <c r="KAT43" s="18"/>
      <c r="KAU43" s="18"/>
      <c r="KAV43" s="18"/>
      <c r="KAW43" s="18"/>
      <c r="KAX43" s="18"/>
      <c r="KAY43" s="18"/>
      <c r="KAZ43" s="18"/>
      <c r="KBA43" s="18"/>
      <c r="KBB43" s="18"/>
      <c r="KBC43" s="18"/>
      <c r="KBD43" s="18"/>
      <c r="KBE43" s="18"/>
      <c r="KBF43" s="18"/>
      <c r="KBG43" s="18"/>
      <c r="KBH43" s="18"/>
      <c r="KBI43" s="18"/>
      <c r="KBJ43" s="18"/>
      <c r="KBK43" s="18"/>
      <c r="KBL43" s="18"/>
      <c r="KBM43" s="18"/>
      <c r="KBN43" s="18"/>
      <c r="KBO43" s="18"/>
      <c r="KBP43" s="18"/>
      <c r="KBQ43" s="18"/>
      <c r="KBR43" s="18"/>
      <c r="KBS43" s="18"/>
      <c r="KBT43" s="18"/>
      <c r="KBU43" s="18"/>
      <c r="KBV43" s="18"/>
      <c r="KBW43" s="18"/>
      <c r="KBX43" s="18"/>
      <c r="KBY43" s="18"/>
      <c r="KBZ43" s="18"/>
      <c r="KCA43" s="18"/>
      <c r="KCB43" s="18"/>
      <c r="KCC43" s="18"/>
      <c r="KCD43" s="18"/>
      <c r="KCE43" s="18"/>
      <c r="KCF43" s="18"/>
      <c r="KCG43" s="18"/>
      <c r="KCH43" s="18"/>
      <c r="KCI43" s="18"/>
      <c r="KCJ43" s="18"/>
      <c r="KCK43" s="18"/>
      <c r="KCL43" s="18"/>
      <c r="KCM43" s="18"/>
      <c r="KCN43" s="18"/>
      <c r="KCO43" s="18"/>
      <c r="KCP43" s="18"/>
      <c r="KCQ43" s="18"/>
      <c r="KCR43" s="18"/>
      <c r="KCS43" s="18"/>
      <c r="KCT43" s="18"/>
      <c r="KCU43" s="18"/>
      <c r="KCV43" s="18"/>
      <c r="KCW43" s="18"/>
      <c r="KCX43" s="18"/>
      <c r="KCY43" s="18"/>
      <c r="KCZ43" s="18"/>
      <c r="KDA43" s="18"/>
      <c r="KDB43" s="18"/>
      <c r="KDC43" s="18"/>
      <c r="KDD43" s="18"/>
      <c r="KDE43" s="18"/>
      <c r="KDF43" s="18"/>
      <c r="KDG43" s="18"/>
      <c r="KDH43" s="18"/>
      <c r="KDI43" s="18"/>
      <c r="KDJ43" s="18"/>
      <c r="KDK43" s="18"/>
      <c r="KDL43" s="18"/>
      <c r="KDM43" s="18"/>
      <c r="KDN43" s="18"/>
      <c r="KDO43" s="18"/>
      <c r="KDP43" s="18"/>
      <c r="KDQ43" s="18"/>
      <c r="KDR43" s="18"/>
      <c r="KDS43" s="18"/>
      <c r="KDT43" s="18"/>
      <c r="KDU43" s="18"/>
      <c r="KDV43" s="18"/>
      <c r="KDW43" s="18"/>
      <c r="KDX43" s="18"/>
      <c r="KDY43" s="18"/>
      <c r="KDZ43" s="18"/>
      <c r="KEA43" s="18"/>
      <c r="KEB43" s="18"/>
      <c r="KEC43" s="18"/>
      <c r="KED43" s="18"/>
      <c r="KEE43" s="18"/>
      <c r="KEF43" s="18"/>
      <c r="KEG43" s="18"/>
      <c r="KEH43" s="18"/>
      <c r="KEI43" s="18"/>
      <c r="KEJ43" s="18"/>
      <c r="KEK43" s="18"/>
      <c r="KEL43" s="18"/>
      <c r="KEM43" s="18"/>
      <c r="KEN43" s="18"/>
      <c r="KEO43" s="18"/>
      <c r="KEP43" s="18"/>
      <c r="KEQ43" s="18"/>
      <c r="KER43" s="18"/>
      <c r="KES43" s="18"/>
      <c r="KET43" s="18"/>
      <c r="KEU43" s="18"/>
      <c r="KEV43" s="18"/>
      <c r="KEW43" s="18"/>
      <c r="KEX43" s="18"/>
      <c r="KEY43" s="18"/>
      <c r="KEZ43" s="18"/>
      <c r="KFA43" s="18"/>
      <c r="KFB43" s="18"/>
      <c r="KFC43" s="18"/>
      <c r="KFD43" s="18"/>
      <c r="KFE43" s="18"/>
      <c r="KFF43" s="18"/>
      <c r="KFG43" s="18"/>
      <c r="KFH43" s="18"/>
      <c r="KFI43" s="18"/>
      <c r="KFJ43" s="18"/>
      <c r="KFK43" s="18"/>
      <c r="KFL43" s="18"/>
      <c r="KFM43" s="18"/>
      <c r="KFN43" s="18"/>
      <c r="KFO43" s="18"/>
      <c r="KFP43" s="18"/>
      <c r="KFQ43" s="18"/>
      <c r="KFR43" s="18"/>
      <c r="KFS43" s="18"/>
      <c r="KFT43" s="18"/>
      <c r="KFU43" s="18"/>
      <c r="KFV43" s="18"/>
      <c r="KFW43" s="18"/>
      <c r="KFX43" s="18"/>
      <c r="KFY43" s="18"/>
      <c r="KFZ43" s="18"/>
      <c r="KGA43" s="18"/>
      <c r="KGB43" s="18"/>
      <c r="KGC43" s="18"/>
      <c r="KGD43" s="18"/>
      <c r="KGE43" s="18"/>
      <c r="KGF43" s="18"/>
      <c r="KGG43" s="18"/>
      <c r="KGH43" s="18"/>
      <c r="KGI43" s="18"/>
      <c r="KGJ43" s="18"/>
      <c r="KGK43" s="18"/>
      <c r="KGL43" s="18"/>
      <c r="KGM43" s="18"/>
      <c r="KGN43" s="18"/>
      <c r="KGO43" s="18"/>
      <c r="KGP43" s="18"/>
      <c r="KGQ43" s="18"/>
      <c r="KGR43" s="18"/>
      <c r="KGS43" s="18"/>
      <c r="KGT43" s="18"/>
      <c r="KGU43" s="18"/>
      <c r="KGV43" s="18"/>
      <c r="KGW43" s="18"/>
      <c r="KGX43" s="18"/>
      <c r="KGY43" s="18"/>
      <c r="KGZ43" s="18"/>
      <c r="KHA43" s="18"/>
      <c r="KHB43" s="18"/>
      <c r="KHC43" s="18"/>
      <c r="KHD43" s="18"/>
      <c r="KHE43" s="18"/>
      <c r="KHF43" s="18"/>
      <c r="KHG43" s="18"/>
      <c r="KHH43" s="18"/>
      <c r="KHI43" s="18"/>
      <c r="KHJ43" s="18"/>
      <c r="KHK43" s="18"/>
      <c r="KHL43" s="18"/>
      <c r="KHM43" s="18"/>
      <c r="KHN43" s="18"/>
      <c r="KHO43" s="18"/>
      <c r="KHP43" s="18"/>
      <c r="KHQ43" s="18"/>
      <c r="KHR43" s="18"/>
      <c r="KHS43" s="18"/>
      <c r="KHT43" s="18"/>
      <c r="KHU43" s="18"/>
      <c r="KHV43" s="18"/>
      <c r="KHW43" s="18"/>
      <c r="KHX43" s="18"/>
      <c r="KHY43" s="18"/>
      <c r="KHZ43" s="18"/>
      <c r="KIA43" s="18"/>
      <c r="KIB43" s="18"/>
      <c r="KIC43" s="18"/>
      <c r="KID43" s="18"/>
      <c r="KIE43" s="18"/>
      <c r="KIF43" s="18"/>
      <c r="KIG43" s="18"/>
      <c r="KIH43" s="18"/>
      <c r="KII43" s="18"/>
      <c r="KIJ43" s="18"/>
      <c r="KIK43" s="18"/>
      <c r="KIL43" s="18"/>
      <c r="KIM43" s="18"/>
      <c r="KIN43" s="18"/>
      <c r="KIO43" s="18"/>
      <c r="KIP43" s="18"/>
      <c r="KIQ43" s="18"/>
      <c r="KIR43" s="18"/>
      <c r="KIS43" s="18"/>
      <c r="KIT43" s="18"/>
      <c r="KIU43" s="18"/>
      <c r="KIV43" s="18"/>
      <c r="KIW43" s="18"/>
      <c r="KIX43" s="18"/>
      <c r="KIY43" s="18"/>
      <c r="KIZ43" s="18"/>
      <c r="KJA43" s="18"/>
      <c r="KJB43" s="18"/>
      <c r="KJC43" s="18"/>
      <c r="KJD43" s="18"/>
      <c r="KJE43" s="18"/>
      <c r="KJF43" s="18"/>
      <c r="KJG43" s="18"/>
      <c r="KJH43" s="18"/>
      <c r="KJI43" s="18"/>
      <c r="KJJ43" s="18"/>
      <c r="KJK43" s="18"/>
      <c r="KJL43" s="18"/>
      <c r="KJM43" s="18"/>
      <c r="KJN43" s="18"/>
      <c r="KJO43" s="18"/>
      <c r="KJP43" s="18"/>
      <c r="KJQ43" s="18"/>
      <c r="KJR43" s="18"/>
      <c r="KJS43" s="18"/>
      <c r="KJT43" s="18"/>
      <c r="KJU43" s="18"/>
      <c r="KJV43" s="18"/>
      <c r="KJW43" s="18"/>
      <c r="KJX43" s="18"/>
      <c r="KJY43" s="18"/>
      <c r="KJZ43" s="18"/>
      <c r="KKA43" s="18"/>
      <c r="KKB43" s="18"/>
      <c r="KKC43" s="18"/>
      <c r="KKD43" s="18"/>
      <c r="KKE43" s="18"/>
      <c r="KKF43" s="18"/>
      <c r="KKG43" s="18"/>
      <c r="KKH43" s="18"/>
      <c r="KKI43" s="18"/>
      <c r="KKJ43" s="18"/>
      <c r="KKK43" s="18"/>
      <c r="KKL43" s="18"/>
      <c r="KKM43" s="18"/>
      <c r="KKN43" s="18"/>
      <c r="KKO43" s="18"/>
      <c r="KKP43" s="18"/>
      <c r="KKQ43" s="18"/>
      <c r="KKR43" s="18"/>
      <c r="KKS43" s="18"/>
      <c r="KKT43" s="18"/>
      <c r="KKU43" s="18"/>
      <c r="KKV43" s="18"/>
      <c r="KKW43" s="18"/>
      <c r="KKX43" s="18"/>
      <c r="KKY43" s="18"/>
      <c r="KKZ43" s="18"/>
      <c r="KLA43" s="18"/>
      <c r="KLB43" s="18"/>
      <c r="KLC43" s="18"/>
      <c r="KLD43" s="18"/>
      <c r="KLE43" s="18"/>
      <c r="KLF43" s="18"/>
      <c r="KLG43" s="18"/>
      <c r="KLH43" s="18"/>
      <c r="KLI43" s="18"/>
      <c r="KLJ43" s="18"/>
      <c r="KLK43" s="18"/>
      <c r="KLL43" s="18"/>
      <c r="KLM43" s="18"/>
      <c r="KLN43" s="18"/>
      <c r="KLO43" s="18"/>
      <c r="KLP43" s="18"/>
      <c r="KLQ43" s="18"/>
      <c r="KLR43" s="18"/>
      <c r="KLS43" s="18"/>
      <c r="KLT43" s="18"/>
      <c r="KLU43" s="18"/>
      <c r="KLV43" s="18"/>
      <c r="KLW43" s="18"/>
      <c r="KLX43" s="18"/>
      <c r="KLY43" s="18"/>
      <c r="KLZ43" s="18"/>
      <c r="KMA43" s="18"/>
      <c r="KMB43" s="18"/>
      <c r="KMC43" s="18"/>
      <c r="KMD43" s="18"/>
      <c r="KME43" s="18"/>
      <c r="KMF43" s="18"/>
      <c r="KMG43" s="18"/>
      <c r="KMH43" s="18"/>
      <c r="KMI43" s="18"/>
      <c r="KMJ43" s="18"/>
      <c r="KMK43" s="18"/>
      <c r="KML43" s="18"/>
      <c r="KMM43" s="18"/>
      <c r="KMN43" s="18"/>
      <c r="KMO43" s="18"/>
      <c r="KMP43" s="18"/>
      <c r="KMQ43" s="18"/>
      <c r="KMR43" s="18"/>
      <c r="KMS43" s="18"/>
      <c r="KMT43" s="18"/>
      <c r="KMU43" s="18"/>
      <c r="KMV43" s="18"/>
      <c r="KMW43" s="18"/>
      <c r="KMX43" s="18"/>
      <c r="KMY43" s="18"/>
      <c r="KMZ43" s="18"/>
      <c r="KNA43" s="18"/>
      <c r="KNB43" s="18"/>
      <c r="KNC43" s="18"/>
      <c r="KND43" s="18"/>
      <c r="KNE43" s="18"/>
      <c r="KNF43" s="18"/>
      <c r="KNG43" s="18"/>
      <c r="KNH43" s="18"/>
      <c r="KNI43" s="18"/>
      <c r="KNJ43" s="18"/>
      <c r="KNK43" s="18"/>
      <c r="KNL43" s="18"/>
      <c r="KNM43" s="18"/>
      <c r="KNN43" s="18"/>
      <c r="KNO43" s="18"/>
      <c r="KNP43" s="18"/>
      <c r="KNQ43" s="18"/>
      <c r="KNR43" s="18"/>
      <c r="KNS43" s="18"/>
      <c r="KNT43" s="18"/>
      <c r="KNU43" s="18"/>
      <c r="KNV43" s="18"/>
      <c r="KNW43" s="18"/>
      <c r="KNX43" s="18"/>
      <c r="KNY43" s="18"/>
      <c r="KNZ43" s="18"/>
      <c r="KOA43" s="18"/>
      <c r="KOB43" s="18"/>
      <c r="KOC43" s="18"/>
      <c r="KOD43" s="18"/>
      <c r="KOE43" s="18"/>
      <c r="KOF43" s="18"/>
      <c r="KOG43" s="18"/>
      <c r="KOH43" s="18"/>
      <c r="KOI43" s="18"/>
      <c r="KOJ43" s="18"/>
      <c r="KOK43" s="18"/>
      <c r="KOL43" s="18"/>
      <c r="KOM43" s="18"/>
      <c r="KON43" s="18"/>
      <c r="KOO43" s="18"/>
      <c r="KOP43" s="18"/>
      <c r="KOQ43" s="18"/>
      <c r="KOR43" s="18"/>
      <c r="KOS43" s="18"/>
      <c r="KOT43" s="18"/>
      <c r="KOU43" s="18"/>
      <c r="KOV43" s="18"/>
      <c r="KOW43" s="18"/>
      <c r="KOX43" s="18"/>
      <c r="KOY43" s="18"/>
      <c r="KOZ43" s="18"/>
      <c r="KPA43" s="18"/>
      <c r="KPB43" s="18"/>
      <c r="KPC43" s="18"/>
      <c r="KPD43" s="18"/>
      <c r="KPE43" s="18"/>
      <c r="KPF43" s="18"/>
      <c r="KPG43" s="18"/>
      <c r="KPH43" s="18"/>
      <c r="KPI43" s="18"/>
      <c r="KPJ43" s="18"/>
      <c r="KPK43" s="18"/>
      <c r="KPL43" s="18"/>
      <c r="KPM43" s="18"/>
      <c r="KPN43" s="18"/>
      <c r="KPO43" s="18"/>
      <c r="KPP43" s="18"/>
      <c r="KPQ43" s="18"/>
      <c r="KPR43" s="18"/>
      <c r="KPS43" s="18"/>
      <c r="KPT43" s="18"/>
      <c r="KPU43" s="18"/>
      <c r="KPV43" s="18"/>
      <c r="KPW43" s="18"/>
      <c r="KPX43" s="18"/>
      <c r="KPY43" s="18"/>
      <c r="KPZ43" s="18"/>
      <c r="KQA43" s="18"/>
      <c r="KQB43" s="18"/>
      <c r="KQC43" s="18"/>
      <c r="KQD43" s="18"/>
      <c r="KQE43" s="18"/>
      <c r="KQF43" s="18"/>
      <c r="KQG43" s="18"/>
      <c r="KQH43" s="18"/>
      <c r="KQI43" s="18"/>
      <c r="KQJ43" s="18"/>
      <c r="KQK43" s="18"/>
      <c r="KQL43" s="18"/>
      <c r="KQM43" s="18"/>
      <c r="KQN43" s="18"/>
      <c r="KQO43" s="18"/>
      <c r="KQP43" s="18"/>
      <c r="KQQ43" s="18"/>
      <c r="KQR43" s="18"/>
      <c r="KQS43" s="18"/>
      <c r="KQT43" s="18"/>
      <c r="KQU43" s="18"/>
      <c r="KQV43" s="18"/>
      <c r="KQW43" s="18"/>
      <c r="KQX43" s="18"/>
      <c r="KQY43" s="18"/>
      <c r="KQZ43" s="18"/>
      <c r="KRA43" s="18"/>
      <c r="KRB43" s="18"/>
      <c r="KRC43" s="18"/>
      <c r="KRD43" s="18"/>
      <c r="KRE43" s="18"/>
      <c r="KRF43" s="18"/>
      <c r="KRG43" s="18"/>
      <c r="KRH43" s="18"/>
      <c r="KRI43" s="18"/>
      <c r="KRJ43" s="18"/>
      <c r="KRK43" s="18"/>
      <c r="KRL43" s="18"/>
      <c r="KRM43" s="18"/>
      <c r="KRN43" s="18"/>
      <c r="KRO43" s="18"/>
      <c r="KRP43" s="18"/>
      <c r="KRQ43" s="18"/>
      <c r="KRR43" s="18"/>
      <c r="KRS43" s="18"/>
      <c r="KRT43" s="18"/>
      <c r="KRU43" s="18"/>
      <c r="KRV43" s="18"/>
      <c r="KRW43" s="18"/>
      <c r="KRX43" s="18"/>
      <c r="KRY43" s="18"/>
      <c r="KRZ43" s="18"/>
      <c r="KSA43" s="18"/>
      <c r="KSB43" s="18"/>
      <c r="KSC43" s="18"/>
      <c r="KSD43" s="18"/>
      <c r="KSE43" s="18"/>
      <c r="KSF43" s="18"/>
      <c r="KSG43" s="18"/>
      <c r="KSH43" s="18"/>
      <c r="KSI43" s="18"/>
      <c r="KSJ43" s="18"/>
      <c r="KSK43" s="18"/>
      <c r="KSL43" s="18"/>
      <c r="KSM43" s="18"/>
      <c r="KSN43" s="18"/>
      <c r="KSO43" s="18"/>
      <c r="KSP43" s="18"/>
      <c r="KSQ43" s="18"/>
      <c r="KSR43" s="18"/>
      <c r="KSS43" s="18"/>
      <c r="KST43" s="18"/>
      <c r="KSU43" s="18"/>
      <c r="KSV43" s="18"/>
      <c r="KSW43" s="18"/>
      <c r="KSX43" s="18"/>
      <c r="KSY43" s="18"/>
      <c r="KSZ43" s="18"/>
      <c r="KTA43" s="18"/>
      <c r="KTB43" s="18"/>
      <c r="KTC43" s="18"/>
      <c r="KTD43" s="18"/>
      <c r="KTE43" s="18"/>
      <c r="KTF43" s="18"/>
      <c r="KTG43" s="18"/>
      <c r="KTH43" s="18"/>
      <c r="KTI43" s="18"/>
      <c r="KTJ43" s="18"/>
      <c r="KTK43" s="18"/>
      <c r="KTL43" s="18"/>
      <c r="KTM43" s="18"/>
      <c r="KTN43" s="18"/>
      <c r="KTO43" s="18"/>
      <c r="KTP43" s="18"/>
      <c r="KTQ43" s="18"/>
      <c r="KTR43" s="18"/>
      <c r="KTS43" s="18"/>
      <c r="KTT43" s="18"/>
      <c r="KTU43" s="18"/>
      <c r="KTV43" s="18"/>
      <c r="KTW43" s="18"/>
      <c r="KTX43" s="18"/>
      <c r="KTY43" s="18"/>
      <c r="KTZ43" s="18"/>
      <c r="KUA43" s="18"/>
      <c r="KUB43" s="18"/>
      <c r="KUC43" s="18"/>
      <c r="KUD43" s="18"/>
      <c r="KUE43" s="18"/>
      <c r="KUF43" s="18"/>
      <c r="KUG43" s="18"/>
      <c r="KUH43" s="18"/>
      <c r="KUI43" s="18"/>
      <c r="KUJ43" s="18"/>
      <c r="KUK43" s="18"/>
      <c r="KUL43" s="18"/>
      <c r="KUM43" s="18"/>
      <c r="KUN43" s="18"/>
      <c r="KUO43" s="18"/>
      <c r="KUP43" s="18"/>
      <c r="KUQ43" s="18"/>
      <c r="KUR43" s="18"/>
      <c r="KUS43" s="18"/>
      <c r="KUT43" s="18"/>
      <c r="KUU43" s="18"/>
      <c r="KUV43" s="18"/>
      <c r="KUW43" s="18"/>
      <c r="KUX43" s="18"/>
      <c r="KUY43" s="18"/>
      <c r="KUZ43" s="18"/>
      <c r="KVA43" s="18"/>
      <c r="KVB43" s="18"/>
      <c r="KVC43" s="18"/>
      <c r="KVD43" s="18"/>
      <c r="KVE43" s="18"/>
      <c r="KVF43" s="18"/>
      <c r="KVG43" s="18"/>
      <c r="KVH43" s="18"/>
      <c r="KVI43" s="18"/>
      <c r="KVJ43" s="18"/>
      <c r="KVK43" s="18"/>
      <c r="KVL43" s="18"/>
      <c r="KVM43" s="18"/>
      <c r="KVN43" s="18"/>
      <c r="KVO43" s="18"/>
      <c r="KVP43" s="18"/>
      <c r="KVQ43" s="18"/>
      <c r="KVR43" s="18"/>
      <c r="KVS43" s="18"/>
      <c r="KVT43" s="18"/>
      <c r="KVU43" s="18"/>
      <c r="KVV43" s="18"/>
      <c r="KVW43" s="18"/>
      <c r="KVX43" s="18"/>
      <c r="KVY43" s="18"/>
      <c r="KVZ43" s="18"/>
      <c r="KWA43" s="18"/>
      <c r="KWB43" s="18"/>
      <c r="KWC43" s="18"/>
      <c r="KWD43" s="18"/>
      <c r="KWE43" s="18"/>
      <c r="KWF43" s="18"/>
      <c r="KWG43" s="18"/>
      <c r="KWH43" s="18"/>
      <c r="KWI43" s="18"/>
      <c r="KWJ43" s="18"/>
      <c r="KWK43" s="18"/>
      <c r="KWL43" s="18"/>
      <c r="KWM43" s="18"/>
      <c r="KWN43" s="18"/>
      <c r="KWO43" s="18"/>
      <c r="KWP43" s="18"/>
      <c r="KWQ43" s="18"/>
      <c r="KWR43" s="18"/>
      <c r="KWS43" s="18"/>
      <c r="KWT43" s="18"/>
      <c r="KWU43" s="18"/>
      <c r="KWV43" s="18"/>
      <c r="KWW43" s="18"/>
      <c r="KWX43" s="18"/>
      <c r="KWY43" s="18"/>
      <c r="KWZ43" s="18"/>
      <c r="KXA43" s="18"/>
      <c r="KXB43" s="18"/>
      <c r="KXC43" s="18"/>
      <c r="KXD43" s="18"/>
      <c r="KXE43" s="18"/>
      <c r="KXF43" s="18"/>
      <c r="KXG43" s="18"/>
      <c r="KXH43" s="18"/>
      <c r="KXI43" s="18"/>
      <c r="KXJ43" s="18"/>
      <c r="KXK43" s="18"/>
      <c r="KXL43" s="18"/>
      <c r="KXM43" s="18"/>
      <c r="KXN43" s="18"/>
      <c r="KXO43" s="18"/>
      <c r="KXP43" s="18"/>
      <c r="KXQ43" s="18"/>
      <c r="KXR43" s="18"/>
      <c r="KXS43" s="18"/>
      <c r="KXT43" s="18"/>
      <c r="KXU43" s="18"/>
      <c r="KXV43" s="18"/>
      <c r="KXW43" s="18"/>
      <c r="KXX43" s="18"/>
      <c r="KXY43" s="18"/>
      <c r="KXZ43" s="18"/>
      <c r="KYA43" s="18"/>
      <c r="KYB43" s="18"/>
      <c r="KYC43" s="18"/>
      <c r="KYD43" s="18"/>
      <c r="KYE43" s="18"/>
      <c r="KYF43" s="18"/>
      <c r="KYG43" s="18"/>
      <c r="KYH43" s="18"/>
      <c r="KYI43" s="18"/>
      <c r="KYJ43" s="18"/>
      <c r="KYK43" s="18"/>
      <c r="KYL43" s="18"/>
      <c r="KYM43" s="18"/>
      <c r="KYN43" s="18"/>
      <c r="KYO43" s="18"/>
      <c r="KYP43" s="18"/>
      <c r="KYQ43" s="18"/>
      <c r="KYR43" s="18"/>
      <c r="KYS43" s="18"/>
      <c r="KYT43" s="18"/>
      <c r="KYU43" s="18"/>
      <c r="KYV43" s="18"/>
      <c r="KYW43" s="18"/>
      <c r="KYX43" s="18"/>
      <c r="KYY43" s="18"/>
      <c r="KYZ43" s="18"/>
      <c r="KZA43" s="18"/>
      <c r="KZB43" s="18"/>
      <c r="KZC43" s="18"/>
      <c r="KZD43" s="18"/>
      <c r="KZE43" s="18"/>
      <c r="KZF43" s="18"/>
      <c r="KZG43" s="18"/>
      <c r="KZH43" s="18"/>
      <c r="KZI43" s="18"/>
      <c r="KZJ43" s="18"/>
      <c r="KZK43" s="18"/>
      <c r="KZL43" s="18"/>
      <c r="KZM43" s="18"/>
      <c r="KZN43" s="18"/>
      <c r="KZO43" s="18"/>
      <c r="KZP43" s="18"/>
      <c r="KZQ43" s="18"/>
      <c r="KZR43" s="18"/>
      <c r="KZS43" s="18"/>
      <c r="KZT43" s="18"/>
      <c r="KZU43" s="18"/>
      <c r="KZV43" s="18"/>
      <c r="KZW43" s="18"/>
      <c r="KZX43" s="18"/>
      <c r="KZY43" s="18"/>
      <c r="KZZ43" s="18"/>
      <c r="LAA43" s="18"/>
      <c r="LAB43" s="18"/>
      <c r="LAC43" s="18"/>
      <c r="LAD43" s="18"/>
      <c r="LAE43" s="18"/>
      <c r="LAF43" s="18"/>
      <c r="LAG43" s="18"/>
      <c r="LAH43" s="18"/>
      <c r="LAI43" s="18"/>
      <c r="LAJ43" s="18"/>
      <c r="LAK43" s="18"/>
      <c r="LAL43" s="18"/>
      <c r="LAM43" s="18"/>
      <c r="LAN43" s="18"/>
      <c r="LAO43" s="18"/>
      <c r="LAP43" s="18"/>
      <c r="LAQ43" s="18"/>
      <c r="LAR43" s="18"/>
      <c r="LAS43" s="18"/>
      <c r="LAT43" s="18"/>
      <c r="LAU43" s="18"/>
      <c r="LAV43" s="18"/>
      <c r="LAW43" s="18"/>
      <c r="LAX43" s="18"/>
      <c r="LAY43" s="18"/>
      <c r="LAZ43" s="18"/>
      <c r="LBA43" s="18"/>
      <c r="LBB43" s="18"/>
      <c r="LBC43" s="18"/>
      <c r="LBD43" s="18"/>
      <c r="LBE43" s="18"/>
      <c r="LBF43" s="18"/>
      <c r="LBG43" s="18"/>
      <c r="LBH43" s="18"/>
      <c r="LBI43" s="18"/>
      <c r="LBJ43" s="18"/>
      <c r="LBK43" s="18"/>
      <c r="LBL43" s="18"/>
      <c r="LBM43" s="18"/>
      <c r="LBN43" s="18"/>
      <c r="LBO43" s="18"/>
      <c r="LBP43" s="18"/>
      <c r="LBQ43" s="18"/>
      <c r="LBR43" s="18"/>
      <c r="LBS43" s="18"/>
      <c r="LBT43" s="18"/>
      <c r="LBU43" s="18"/>
      <c r="LBV43" s="18"/>
      <c r="LBW43" s="18"/>
      <c r="LBX43" s="18"/>
      <c r="LBY43" s="18"/>
      <c r="LBZ43" s="18"/>
      <c r="LCA43" s="18"/>
      <c r="LCB43" s="18"/>
      <c r="LCC43" s="18"/>
      <c r="LCD43" s="18"/>
      <c r="LCE43" s="18"/>
      <c r="LCF43" s="18"/>
      <c r="LCG43" s="18"/>
      <c r="LCH43" s="18"/>
      <c r="LCI43" s="18"/>
      <c r="LCJ43" s="18"/>
      <c r="LCK43" s="18"/>
      <c r="LCL43" s="18"/>
      <c r="LCM43" s="18"/>
      <c r="LCN43" s="18"/>
      <c r="LCO43" s="18"/>
      <c r="LCP43" s="18"/>
      <c r="LCQ43" s="18"/>
      <c r="LCR43" s="18"/>
      <c r="LCS43" s="18"/>
      <c r="LCT43" s="18"/>
      <c r="LCU43" s="18"/>
      <c r="LCV43" s="18"/>
      <c r="LCW43" s="18"/>
      <c r="LCX43" s="18"/>
      <c r="LCY43" s="18"/>
      <c r="LCZ43" s="18"/>
      <c r="LDA43" s="18"/>
      <c r="LDB43" s="18"/>
      <c r="LDC43" s="18"/>
      <c r="LDD43" s="18"/>
      <c r="LDE43" s="18"/>
      <c r="LDF43" s="18"/>
      <c r="LDG43" s="18"/>
      <c r="LDH43" s="18"/>
      <c r="LDI43" s="18"/>
      <c r="LDJ43" s="18"/>
      <c r="LDK43" s="18"/>
      <c r="LDL43" s="18"/>
      <c r="LDM43" s="18"/>
      <c r="LDN43" s="18"/>
      <c r="LDO43" s="18"/>
      <c r="LDP43" s="18"/>
      <c r="LDQ43" s="18"/>
      <c r="LDR43" s="18"/>
      <c r="LDS43" s="18"/>
      <c r="LDT43" s="18"/>
      <c r="LDU43" s="18"/>
      <c r="LDV43" s="18"/>
      <c r="LDW43" s="18"/>
      <c r="LDX43" s="18"/>
      <c r="LDY43" s="18"/>
      <c r="LDZ43" s="18"/>
      <c r="LEA43" s="18"/>
      <c r="LEB43" s="18"/>
      <c r="LEC43" s="18"/>
      <c r="LED43" s="18"/>
      <c r="LEE43" s="18"/>
      <c r="LEF43" s="18"/>
      <c r="LEG43" s="18"/>
      <c r="LEH43" s="18"/>
      <c r="LEI43" s="18"/>
      <c r="LEJ43" s="18"/>
      <c r="LEK43" s="18"/>
      <c r="LEL43" s="18"/>
      <c r="LEM43" s="18"/>
      <c r="LEN43" s="18"/>
      <c r="LEO43" s="18"/>
      <c r="LEP43" s="18"/>
      <c r="LEQ43" s="18"/>
      <c r="LER43" s="18"/>
      <c r="LES43" s="18"/>
      <c r="LET43" s="18"/>
      <c r="LEU43" s="18"/>
      <c r="LEV43" s="18"/>
      <c r="LEW43" s="18"/>
      <c r="LEX43" s="18"/>
      <c r="LEY43" s="18"/>
      <c r="LEZ43" s="18"/>
      <c r="LFA43" s="18"/>
      <c r="LFB43" s="18"/>
      <c r="LFC43" s="18"/>
      <c r="LFD43" s="18"/>
      <c r="LFE43" s="18"/>
      <c r="LFF43" s="18"/>
      <c r="LFG43" s="18"/>
      <c r="LFH43" s="18"/>
      <c r="LFI43" s="18"/>
      <c r="LFJ43" s="18"/>
      <c r="LFK43" s="18"/>
      <c r="LFL43" s="18"/>
      <c r="LFM43" s="18"/>
      <c r="LFN43" s="18"/>
      <c r="LFO43" s="18"/>
      <c r="LFP43" s="18"/>
      <c r="LFQ43" s="18"/>
      <c r="LFR43" s="18"/>
      <c r="LFS43" s="18"/>
      <c r="LFT43" s="18"/>
      <c r="LFU43" s="18"/>
      <c r="LFV43" s="18"/>
      <c r="LFW43" s="18"/>
      <c r="LFX43" s="18"/>
      <c r="LFY43" s="18"/>
      <c r="LFZ43" s="18"/>
      <c r="LGA43" s="18"/>
      <c r="LGB43" s="18"/>
      <c r="LGC43" s="18"/>
      <c r="LGD43" s="18"/>
      <c r="LGE43" s="18"/>
      <c r="LGF43" s="18"/>
      <c r="LGG43" s="18"/>
      <c r="LGH43" s="18"/>
      <c r="LGI43" s="18"/>
      <c r="LGJ43" s="18"/>
      <c r="LGK43" s="18"/>
      <c r="LGL43" s="18"/>
      <c r="LGM43" s="18"/>
      <c r="LGN43" s="18"/>
      <c r="LGO43" s="18"/>
      <c r="LGP43" s="18"/>
      <c r="LGQ43" s="18"/>
      <c r="LGR43" s="18"/>
      <c r="LGS43" s="18"/>
      <c r="LGT43" s="18"/>
      <c r="LGU43" s="18"/>
      <c r="LGV43" s="18"/>
      <c r="LGW43" s="18"/>
      <c r="LGX43" s="18"/>
      <c r="LGY43" s="18"/>
      <c r="LGZ43" s="18"/>
      <c r="LHA43" s="18"/>
      <c r="LHB43" s="18"/>
      <c r="LHC43" s="18"/>
      <c r="LHD43" s="18"/>
      <c r="LHE43" s="18"/>
      <c r="LHF43" s="18"/>
      <c r="LHG43" s="18"/>
      <c r="LHH43" s="18"/>
      <c r="LHI43" s="18"/>
      <c r="LHJ43" s="18"/>
      <c r="LHK43" s="18"/>
      <c r="LHL43" s="18"/>
      <c r="LHM43" s="18"/>
      <c r="LHN43" s="18"/>
      <c r="LHO43" s="18"/>
      <c r="LHP43" s="18"/>
      <c r="LHQ43" s="18"/>
      <c r="LHR43" s="18"/>
      <c r="LHS43" s="18"/>
      <c r="LHT43" s="18"/>
      <c r="LHU43" s="18"/>
      <c r="LHV43" s="18"/>
      <c r="LHW43" s="18"/>
      <c r="LHX43" s="18"/>
      <c r="LHY43" s="18"/>
      <c r="LHZ43" s="18"/>
      <c r="LIA43" s="18"/>
      <c r="LIB43" s="18"/>
      <c r="LIC43" s="18"/>
      <c r="LID43" s="18"/>
      <c r="LIE43" s="18"/>
      <c r="LIF43" s="18"/>
      <c r="LIG43" s="18"/>
      <c r="LIH43" s="18"/>
      <c r="LII43" s="18"/>
      <c r="LIJ43" s="18"/>
      <c r="LIK43" s="18"/>
      <c r="LIL43" s="18"/>
      <c r="LIM43" s="18"/>
      <c r="LIN43" s="18"/>
      <c r="LIO43" s="18"/>
      <c r="LIP43" s="18"/>
      <c r="LIQ43" s="18"/>
      <c r="LIR43" s="18"/>
      <c r="LIS43" s="18"/>
      <c r="LIT43" s="18"/>
      <c r="LIU43" s="18"/>
      <c r="LIV43" s="18"/>
      <c r="LIW43" s="18"/>
      <c r="LIX43" s="18"/>
      <c r="LIY43" s="18"/>
      <c r="LIZ43" s="18"/>
      <c r="LJA43" s="18"/>
      <c r="LJB43" s="18"/>
      <c r="LJC43" s="18"/>
      <c r="LJD43" s="18"/>
      <c r="LJE43" s="18"/>
      <c r="LJF43" s="18"/>
      <c r="LJG43" s="18"/>
      <c r="LJH43" s="18"/>
      <c r="LJI43" s="18"/>
      <c r="LJJ43" s="18"/>
      <c r="LJK43" s="18"/>
      <c r="LJL43" s="18"/>
      <c r="LJM43" s="18"/>
      <c r="LJN43" s="18"/>
      <c r="LJO43" s="18"/>
      <c r="LJP43" s="18"/>
      <c r="LJQ43" s="18"/>
      <c r="LJR43" s="18"/>
      <c r="LJS43" s="18"/>
      <c r="LJT43" s="18"/>
      <c r="LJU43" s="18"/>
      <c r="LJV43" s="18"/>
      <c r="LJW43" s="18"/>
      <c r="LJX43" s="18"/>
      <c r="LJY43" s="18"/>
      <c r="LJZ43" s="18"/>
      <c r="LKA43" s="18"/>
      <c r="LKB43" s="18"/>
      <c r="LKC43" s="18"/>
      <c r="LKD43" s="18"/>
      <c r="LKE43" s="18"/>
      <c r="LKF43" s="18"/>
      <c r="LKG43" s="18"/>
      <c r="LKH43" s="18"/>
      <c r="LKI43" s="18"/>
      <c r="LKJ43" s="18"/>
      <c r="LKK43" s="18"/>
      <c r="LKL43" s="18"/>
      <c r="LKM43" s="18"/>
      <c r="LKN43" s="18"/>
      <c r="LKO43" s="18"/>
      <c r="LKP43" s="18"/>
      <c r="LKQ43" s="18"/>
      <c r="LKR43" s="18"/>
      <c r="LKS43" s="18"/>
      <c r="LKT43" s="18"/>
      <c r="LKU43" s="18"/>
      <c r="LKV43" s="18"/>
      <c r="LKW43" s="18"/>
      <c r="LKX43" s="18"/>
      <c r="LKY43" s="18"/>
      <c r="LKZ43" s="18"/>
      <c r="LLA43" s="18"/>
      <c r="LLB43" s="18"/>
      <c r="LLC43" s="18"/>
      <c r="LLD43" s="18"/>
      <c r="LLE43" s="18"/>
      <c r="LLF43" s="18"/>
      <c r="LLG43" s="18"/>
      <c r="LLH43" s="18"/>
      <c r="LLI43" s="18"/>
      <c r="LLJ43" s="18"/>
      <c r="LLK43" s="18"/>
      <c r="LLL43" s="18"/>
      <c r="LLM43" s="18"/>
      <c r="LLN43" s="18"/>
      <c r="LLO43" s="18"/>
      <c r="LLP43" s="18"/>
      <c r="LLQ43" s="18"/>
      <c r="LLR43" s="18"/>
      <c r="LLS43" s="18"/>
      <c r="LLT43" s="18"/>
      <c r="LLU43" s="18"/>
      <c r="LLV43" s="18"/>
      <c r="LLW43" s="18"/>
      <c r="LLX43" s="18"/>
      <c r="LLY43" s="18"/>
      <c r="LLZ43" s="18"/>
      <c r="LMA43" s="18"/>
      <c r="LMB43" s="18"/>
      <c r="LMC43" s="18"/>
      <c r="LMD43" s="18"/>
      <c r="LME43" s="18"/>
      <c r="LMF43" s="18"/>
      <c r="LMG43" s="18"/>
      <c r="LMH43" s="18"/>
      <c r="LMI43" s="18"/>
      <c r="LMJ43" s="18"/>
      <c r="LMK43" s="18"/>
      <c r="LML43" s="18"/>
      <c r="LMM43" s="18"/>
      <c r="LMN43" s="18"/>
      <c r="LMO43" s="18"/>
      <c r="LMP43" s="18"/>
      <c r="LMQ43" s="18"/>
      <c r="LMR43" s="18"/>
      <c r="LMS43" s="18"/>
      <c r="LMT43" s="18"/>
      <c r="LMU43" s="18"/>
      <c r="LMV43" s="18"/>
      <c r="LMW43" s="18"/>
      <c r="LMX43" s="18"/>
      <c r="LMY43" s="18"/>
      <c r="LMZ43" s="18"/>
      <c r="LNA43" s="18"/>
      <c r="LNB43" s="18"/>
      <c r="LNC43" s="18"/>
      <c r="LND43" s="18"/>
      <c r="LNE43" s="18"/>
      <c r="LNF43" s="18"/>
      <c r="LNG43" s="18"/>
      <c r="LNH43" s="18"/>
      <c r="LNI43" s="18"/>
      <c r="LNJ43" s="18"/>
      <c r="LNK43" s="18"/>
      <c r="LNL43" s="18"/>
      <c r="LNM43" s="18"/>
      <c r="LNN43" s="18"/>
      <c r="LNO43" s="18"/>
      <c r="LNP43" s="18"/>
      <c r="LNQ43" s="18"/>
      <c r="LNR43" s="18"/>
      <c r="LNS43" s="18"/>
      <c r="LNT43" s="18"/>
      <c r="LNU43" s="18"/>
      <c r="LNV43" s="18"/>
      <c r="LNW43" s="18"/>
      <c r="LNX43" s="18"/>
      <c r="LNY43" s="18"/>
      <c r="LNZ43" s="18"/>
      <c r="LOA43" s="18"/>
      <c r="LOB43" s="18"/>
      <c r="LOC43" s="18"/>
      <c r="LOD43" s="18"/>
      <c r="LOE43" s="18"/>
      <c r="LOF43" s="18"/>
      <c r="LOG43" s="18"/>
      <c r="LOH43" s="18"/>
      <c r="LOI43" s="18"/>
      <c r="LOJ43" s="18"/>
      <c r="LOK43" s="18"/>
      <c r="LOL43" s="18"/>
      <c r="LOM43" s="18"/>
      <c r="LON43" s="18"/>
      <c r="LOO43" s="18"/>
      <c r="LOP43" s="18"/>
      <c r="LOQ43" s="18"/>
      <c r="LOR43" s="18"/>
      <c r="LOS43" s="18"/>
      <c r="LOT43" s="18"/>
      <c r="LOU43" s="18"/>
      <c r="LOV43" s="18"/>
      <c r="LOW43" s="18"/>
      <c r="LOX43" s="18"/>
      <c r="LOY43" s="18"/>
      <c r="LOZ43" s="18"/>
      <c r="LPA43" s="18"/>
      <c r="LPB43" s="18"/>
      <c r="LPC43" s="18"/>
      <c r="LPD43" s="18"/>
      <c r="LPE43" s="18"/>
      <c r="LPF43" s="18"/>
      <c r="LPG43" s="18"/>
      <c r="LPH43" s="18"/>
      <c r="LPI43" s="18"/>
      <c r="LPJ43" s="18"/>
      <c r="LPK43" s="18"/>
      <c r="LPL43" s="18"/>
      <c r="LPM43" s="18"/>
      <c r="LPN43" s="18"/>
      <c r="LPO43" s="18"/>
      <c r="LPP43" s="18"/>
      <c r="LPQ43" s="18"/>
      <c r="LPR43" s="18"/>
      <c r="LPS43" s="18"/>
      <c r="LPT43" s="18"/>
      <c r="LPU43" s="18"/>
      <c r="LPV43" s="18"/>
      <c r="LPW43" s="18"/>
      <c r="LPX43" s="18"/>
      <c r="LPY43" s="18"/>
      <c r="LPZ43" s="18"/>
      <c r="LQA43" s="18"/>
      <c r="LQB43" s="18"/>
      <c r="LQC43" s="18"/>
      <c r="LQD43" s="18"/>
      <c r="LQE43" s="18"/>
      <c r="LQF43" s="18"/>
      <c r="LQG43" s="18"/>
      <c r="LQH43" s="18"/>
      <c r="LQI43" s="18"/>
      <c r="LQJ43" s="18"/>
      <c r="LQK43" s="18"/>
      <c r="LQL43" s="18"/>
      <c r="LQM43" s="18"/>
      <c r="LQN43" s="18"/>
      <c r="LQO43" s="18"/>
      <c r="LQP43" s="18"/>
      <c r="LQQ43" s="18"/>
      <c r="LQR43" s="18"/>
      <c r="LQS43" s="18"/>
      <c r="LQT43" s="18"/>
      <c r="LQU43" s="18"/>
      <c r="LQV43" s="18"/>
      <c r="LQW43" s="18"/>
      <c r="LQX43" s="18"/>
      <c r="LQY43" s="18"/>
      <c r="LQZ43" s="18"/>
      <c r="LRA43" s="18"/>
      <c r="LRB43" s="18"/>
      <c r="LRC43" s="18"/>
      <c r="LRD43" s="18"/>
      <c r="LRE43" s="18"/>
      <c r="LRF43" s="18"/>
      <c r="LRG43" s="18"/>
      <c r="LRH43" s="18"/>
      <c r="LRI43" s="18"/>
      <c r="LRJ43" s="18"/>
      <c r="LRK43" s="18"/>
      <c r="LRL43" s="18"/>
      <c r="LRM43" s="18"/>
      <c r="LRN43" s="18"/>
      <c r="LRO43" s="18"/>
      <c r="LRP43" s="18"/>
      <c r="LRQ43" s="18"/>
      <c r="LRR43" s="18"/>
      <c r="LRS43" s="18"/>
      <c r="LRT43" s="18"/>
      <c r="LRU43" s="18"/>
      <c r="LRV43" s="18"/>
      <c r="LRW43" s="18"/>
      <c r="LRX43" s="18"/>
      <c r="LRY43" s="18"/>
      <c r="LRZ43" s="18"/>
      <c r="LSA43" s="18"/>
      <c r="LSB43" s="18"/>
      <c r="LSC43" s="18"/>
      <c r="LSD43" s="18"/>
      <c r="LSE43" s="18"/>
      <c r="LSF43" s="18"/>
      <c r="LSG43" s="18"/>
      <c r="LSH43" s="18"/>
      <c r="LSI43" s="18"/>
      <c r="LSJ43" s="18"/>
      <c r="LSK43" s="18"/>
      <c r="LSL43" s="18"/>
      <c r="LSM43" s="18"/>
      <c r="LSN43" s="18"/>
      <c r="LSO43" s="18"/>
      <c r="LSP43" s="18"/>
      <c r="LSQ43" s="18"/>
      <c r="LSR43" s="18"/>
      <c r="LSS43" s="18"/>
      <c r="LST43" s="18"/>
      <c r="LSU43" s="18"/>
      <c r="LSV43" s="18"/>
      <c r="LSW43" s="18"/>
      <c r="LSX43" s="18"/>
      <c r="LSY43" s="18"/>
      <c r="LSZ43" s="18"/>
      <c r="LTA43" s="18"/>
      <c r="LTB43" s="18"/>
      <c r="LTC43" s="18"/>
      <c r="LTD43" s="18"/>
      <c r="LTE43" s="18"/>
      <c r="LTF43" s="18"/>
      <c r="LTG43" s="18"/>
      <c r="LTH43" s="18"/>
      <c r="LTI43" s="18"/>
      <c r="LTJ43" s="18"/>
      <c r="LTK43" s="18"/>
      <c r="LTL43" s="18"/>
      <c r="LTM43" s="18"/>
      <c r="LTN43" s="18"/>
      <c r="LTO43" s="18"/>
      <c r="LTP43" s="18"/>
      <c r="LTQ43" s="18"/>
      <c r="LTR43" s="18"/>
      <c r="LTS43" s="18"/>
      <c r="LTT43" s="18"/>
      <c r="LTU43" s="18"/>
      <c r="LTV43" s="18"/>
      <c r="LTW43" s="18"/>
      <c r="LTX43" s="18"/>
      <c r="LTY43" s="18"/>
      <c r="LTZ43" s="18"/>
      <c r="LUA43" s="18"/>
      <c r="LUB43" s="18"/>
      <c r="LUC43" s="18"/>
      <c r="LUD43" s="18"/>
      <c r="LUE43" s="18"/>
      <c r="LUF43" s="18"/>
      <c r="LUG43" s="18"/>
      <c r="LUH43" s="18"/>
      <c r="LUI43" s="18"/>
      <c r="LUJ43" s="18"/>
      <c r="LUK43" s="18"/>
      <c r="LUL43" s="18"/>
      <c r="LUM43" s="18"/>
      <c r="LUN43" s="18"/>
      <c r="LUO43" s="18"/>
      <c r="LUP43" s="18"/>
      <c r="LUQ43" s="18"/>
      <c r="LUR43" s="18"/>
      <c r="LUS43" s="18"/>
      <c r="LUT43" s="18"/>
      <c r="LUU43" s="18"/>
      <c r="LUV43" s="18"/>
      <c r="LUW43" s="18"/>
      <c r="LUX43" s="18"/>
      <c r="LUY43" s="18"/>
      <c r="LUZ43" s="18"/>
      <c r="LVA43" s="18"/>
      <c r="LVB43" s="18"/>
      <c r="LVC43" s="18"/>
      <c r="LVD43" s="18"/>
      <c r="LVE43" s="18"/>
      <c r="LVF43" s="18"/>
      <c r="LVG43" s="18"/>
      <c r="LVH43" s="18"/>
      <c r="LVI43" s="18"/>
      <c r="LVJ43" s="18"/>
      <c r="LVK43" s="18"/>
      <c r="LVL43" s="18"/>
      <c r="LVM43" s="18"/>
      <c r="LVN43" s="18"/>
      <c r="LVO43" s="18"/>
      <c r="LVP43" s="18"/>
      <c r="LVQ43" s="18"/>
      <c r="LVR43" s="18"/>
      <c r="LVS43" s="18"/>
      <c r="LVT43" s="18"/>
      <c r="LVU43" s="18"/>
      <c r="LVV43" s="18"/>
      <c r="LVW43" s="18"/>
      <c r="LVX43" s="18"/>
      <c r="LVY43" s="18"/>
      <c r="LVZ43" s="18"/>
      <c r="LWA43" s="18"/>
      <c r="LWB43" s="18"/>
      <c r="LWC43" s="18"/>
      <c r="LWD43" s="18"/>
      <c r="LWE43" s="18"/>
      <c r="LWF43" s="18"/>
      <c r="LWG43" s="18"/>
      <c r="LWH43" s="18"/>
      <c r="LWI43" s="18"/>
      <c r="LWJ43" s="18"/>
      <c r="LWK43" s="18"/>
      <c r="LWL43" s="18"/>
      <c r="LWM43" s="18"/>
      <c r="LWN43" s="18"/>
      <c r="LWO43" s="18"/>
      <c r="LWP43" s="18"/>
      <c r="LWQ43" s="18"/>
      <c r="LWR43" s="18"/>
      <c r="LWS43" s="18"/>
      <c r="LWT43" s="18"/>
      <c r="LWU43" s="18"/>
      <c r="LWV43" s="18"/>
      <c r="LWW43" s="18"/>
      <c r="LWX43" s="18"/>
      <c r="LWY43" s="18"/>
      <c r="LWZ43" s="18"/>
      <c r="LXA43" s="18"/>
      <c r="LXB43" s="18"/>
      <c r="LXC43" s="18"/>
      <c r="LXD43" s="18"/>
      <c r="LXE43" s="18"/>
      <c r="LXF43" s="18"/>
      <c r="LXG43" s="18"/>
      <c r="LXH43" s="18"/>
      <c r="LXI43" s="18"/>
      <c r="LXJ43" s="18"/>
      <c r="LXK43" s="18"/>
      <c r="LXL43" s="18"/>
      <c r="LXM43" s="18"/>
      <c r="LXN43" s="18"/>
      <c r="LXO43" s="18"/>
      <c r="LXP43" s="18"/>
      <c r="LXQ43" s="18"/>
      <c r="LXR43" s="18"/>
      <c r="LXS43" s="18"/>
      <c r="LXT43" s="18"/>
      <c r="LXU43" s="18"/>
      <c r="LXV43" s="18"/>
      <c r="LXW43" s="18"/>
      <c r="LXX43" s="18"/>
      <c r="LXY43" s="18"/>
      <c r="LXZ43" s="18"/>
      <c r="LYA43" s="18"/>
      <c r="LYB43" s="18"/>
      <c r="LYC43" s="18"/>
      <c r="LYD43" s="18"/>
      <c r="LYE43" s="18"/>
      <c r="LYF43" s="18"/>
      <c r="LYG43" s="18"/>
      <c r="LYH43" s="18"/>
      <c r="LYI43" s="18"/>
      <c r="LYJ43" s="18"/>
      <c r="LYK43" s="18"/>
      <c r="LYL43" s="18"/>
      <c r="LYM43" s="18"/>
      <c r="LYN43" s="18"/>
      <c r="LYO43" s="18"/>
      <c r="LYP43" s="18"/>
      <c r="LYQ43" s="18"/>
      <c r="LYR43" s="18"/>
      <c r="LYS43" s="18"/>
      <c r="LYT43" s="18"/>
      <c r="LYU43" s="18"/>
      <c r="LYV43" s="18"/>
      <c r="LYW43" s="18"/>
      <c r="LYX43" s="18"/>
      <c r="LYY43" s="18"/>
      <c r="LYZ43" s="18"/>
      <c r="LZA43" s="18"/>
      <c r="LZB43" s="18"/>
      <c r="LZC43" s="18"/>
      <c r="LZD43" s="18"/>
      <c r="LZE43" s="18"/>
      <c r="LZF43" s="18"/>
      <c r="LZG43" s="18"/>
      <c r="LZH43" s="18"/>
      <c r="LZI43" s="18"/>
      <c r="LZJ43" s="18"/>
      <c r="LZK43" s="18"/>
      <c r="LZL43" s="18"/>
      <c r="LZM43" s="18"/>
      <c r="LZN43" s="18"/>
      <c r="LZO43" s="18"/>
      <c r="LZP43" s="18"/>
      <c r="LZQ43" s="18"/>
      <c r="LZR43" s="18"/>
      <c r="LZS43" s="18"/>
      <c r="LZT43" s="18"/>
      <c r="LZU43" s="18"/>
      <c r="LZV43" s="18"/>
      <c r="LZW43" s="18"/>
      <c r="LZX43" s="18"/>
      <c r="LZY43" s="18"/>
      <c r="LZZ43" s="18"/>
      <c r="MAA43" s="18"/>
      <c r="MAB43" s="18"/>
      <c r="MAC43" s="18"/>
      <c r="MAD43" s="18"/>
      <c r="MAE43" s="18"/>
      <c r="MAF43" s="18"/>
      <c r="MAG43" s="18"/>
      <c r="MAH43" s="18"/>
      <c r="MAI43" s="18"/>
      <c r="MAJ43" s="18"/>
      <c r="MAK43" s="18"/>
      <c r="MAL43" s="18"/>
      <c r="MAM43" s="18"/>
      <c r="MAN43" s="18"/>
      <c r="MAO43" s="18"/>
      <c r="MAP43" s="18"/>
      <c r="MAQ43" s="18"/>
      <c r="MAR43" s="18"/>
      <c r="MAS43" s="18"/>
      <c r="MAT43" s="18"/>
      <c r="MAU43" s="18"/>
      <c r="MAV43" s="18"/>
      <c r="MAW43" s="18"/>
      <c r="MAX43" s="18"/>
      <c r="MAY43" s="18"/>
      <c r="MAZ43" s="18"/>
      <c r="MBA43" s="18"/>
      <c r="MBB43" s="18"/>
      <c r="MBC43" s="18"/>
      <c r="MBD43" s="18"/>
      <c r="MBE43" s="18"/>
      <c r="MBF43" s="18"/>
      <c r="MBG43" s="18"/>
      <c r="MBH43" s="18"/>
      <c r="MBI43" s="18"/>
      <c r="MBJ43" s="18"/>
      <c r="MBK43" s="18"/>
      <c r="MBL43" s="18"/>
      <c r="MBM43" s="18"/>
      <c r="MBN43" s="18"/>
      <c r="MBO43" s="18"/>
      <c r="MBP43" s="18"/>
      <c r="MBQ43" s="18"/>
      <c r="MBR43" s="18"/>
      <c r="MBS43" s="18"/>
      <c r="MBT43" s="18"/>
      <c r="MBU43" s="18"/>
      <c r="MBV43" s="18"/>
      <c r="MBW43" s="18"/>
      <c r="MBX43" s="18"/>
      <c r="MBY43" s="18"/>
      <c r="MBZ43" s="18"/>
      <c r="MCA43" s="18"/>
      <c r="MCB43" s="18"/>
      <c r="MCC43" s="18"/>
      <c r="MCD43" s="18"/>
      <c r="MCE43" s="18"/>
      <c r="MCF43" s="18"/>
      <c r="MCG43" s="18"/>
      <c r="MCH43" s="18"/>
      <c r="MCI43" s="18"/>
      <c r="MCJ43" s="18"/>
      <c r="MCK43" s="18"/>
      <c r="MCL43" s="18"/>
      <c r="MCM43" s="18"/>
      <c r="MCN43" s="18"/>
      <c r="MCO43" s="18"/>
      <c r="MCP43" s="18"/>
      <c r="MCQ43" s="18"/>
      <c r="MCR43" s="18"/>
      <c r="MCS43" s="18"/>
      <c r="MCT43" s="18"/>
      <c r="MCU43" s="18"/>
      <c r="MCV43" s="18"/>
      <c r="MCW43" s="18"/>
      <c r="MCX43" s="18"/>
      <c r="MCY43" s="18"/>
      <c r="MCZ43" s="18"/>
      <c r="MDA43" s="18"/>
      <c r="MDB43" s="18"/>
      <c r="MDC43" s="18"/>
      <c r="MDD43" s="18"/>
      <c r="MDE43" s="18"/>
      <c r="MDF43" s="18"/>
      <c r="MDG43" s="18"/>
      <c r="MDH43" s="18"/>
      <c r="MDI43" s="18"/>
      <c r="MDJ43" s="18"/>
      <c r="MDK43" s="18"/>
      <c r="MDL43" s="18"/>
      <c r="MDM43" s="18"/>
      <c r="MDN43" s="18"/>
      <c r="MDO43" s="18"/>
      <c r="MDP43" s="18"/>
      <c r="MDQ43" s="18"/>
      <c r="MDR43" s="18"/>
      <c r="MDS43" s="18"/>
      <c r="MDT43" s="18"/>
      <c r="MDU43" s="18"/>
      <c r="MDV43" s="18"/>
      <c r="MDW43" s="18"/>
      <c r="MDX43" s="18"/>
      <c r="MDY43" s="18"/>
      <c r="MDZ43" s="18"/>
      <c r="MEA43" s="18"/>
      <c r="MEB43" s="18"/>
      <c r="MEC43" s="18"/>
      <c r="MED43" s="18"/>
      <c r="MEE43" s="18"/>
      <c r="MEF43" s="18"/>
      <c r="MEG43" s="18"/>
      <c r="MEH43" s="18"/>
      <c r="MEI43" s="18"/>
      <c r="MEJ43" s="18"/>
      <c r="MEK43" s="18"/>
      <c r="MEL43" s="18"/>
      <c r="MEM43" s="18"/>
      <c r="MEN43" s="18"/>
      <c r="MEO43" s="18"/>
      <c r="MEP43" s="18"/>
      <c r="MEQ43" s="18"/>
      <c r="MER43" s="18"/>
      <c r="MES43" s="18"/>
      <c r="MET43" s="18"/>
      <c r="MEU43" s="18"/>
      <c r="MEV43" s="18"/>
      <c r="MEW43" s="18"/>
      <c r="MEX43" s="18"/>
      <c r="MEY43" s="18"/>
      <c r="MEZ43" s="18"/>
      <c r="MFA43" s="18"/>
      <c r="MFB43" s="18"/>
      <c r="MFC43" s="18"/>
      <c r="MFD43" s="18"/>
      <c r="MFE43" s="18"/>
      <c r="MFF43" s="18"/>
      <c r="MFG43" s="18"/>
      <c r="MFH43" s="18"/>
      <c r="MFI43" s="18"/>
      <c r="MFJ43" s="18"/>
      <c r="MFK43" s="18"/>
      <c r="MFL43" s="18"/>
      <c r="MFM43" s="18"/>
      <c r="MFN43" s="18"/>
      <c r="MFO43" s="18"/>
      <c r="MFP43" s="18"/>
      <c r="MFQ43" s="18"/>
      <c r="MFR43" s="18"/>
      <c r="MFS43" s="18"/>
      <c r="MFT43" s="18"/>
      <c r="MFU43" s="18"/>
      <c r="MFV43" s="18"/>
      <c r="MFW43" s="18"/>
      <c r="MFX43" s="18"/>
      <c r="MFY43" s="18"/>
      <c r="MFZ43" s="18"/>
      <c r="MGA43" s="18"/>
      <c r="MGB43" s="18"/>
      <c r="MGC43" s="18"/>
      <c r="MGD43" s="18"/>
      <c r="MGE43" s="18"/>
      <c r="MGF43" s="18"/>
      <c r="MGG43" s="18"/>
      <c r="MGH43" s="18"/>
      <c r="MGI43" s="18"/>
      <c r="MGJ43" s="18"/>
      <c r="MGK43" s="18"/>
      <c r="MGL43" s="18"/>
      <c r="MGM43" s="18"/>
      <c r="MGN43" s="18"/>
      <c r="MGO43" s="18"/>
      <c r="MGP43" s="18"/>
      <c r="MGQ43" s="18"/>
      <c r="MGR43" s="18"/>
      <c r="MGS43" s="18"/>
      <c r="MGT43" s="18"/>
      <c r="MGU43" s="18"/>
      <c r="MGV43" s="18"/>
      <c r="MGW43" s="18"/>
      <c r="MGX43" s="18"/>
      <c r="MGY43" s="18"/>
      <c r="MGZ43" s="18"/>
      <c r="MHA43" s="18"/>
      <c r="MHB43" s="18"/>
      <c r="MHC43" s="18"/>
      <c r="MHD43" s="18"/>
      <c r="MHE43" s="18"/>
      <c r="MHF43" s="18"/>
      <c r="MHG43" s="18"/>
      <c r="MHH43" s="18"/>
      <c r="MHI43" s="18"/>
      <c r="MHJ43" s="18"/>
      <c r="MHK43" s="18"/>
      <c r="MHL43" s="18"/>
      <c r="MHM43" s="18"/>
      <c r="MHN43" s="18"/>
      <c r="MHO43" s="18"/>
      <c r="MHP43" s="18"/>
      <c r="MHQ43" s="18"/>
      <c r="MHR43" s="18"/>
      <c r="MHS43" s="18"/>
      <c r="MHT43" s="18"/>
      <c r="MHU43" s="18"/>
      <c r="MHV43" s="18"/>
      <c r="MHW43" s="18"/>
      <c r="MHX43" s="18"/>
      <c r="MHY43" s="18"/>
      <c r="MHZ43" s="18"/>
      <c r="MIA43" s="18"/>
      <c r="MIB43" s="18"/>
      <c r="MIC43" s="18"/>
      <c r="MID43" s="18"/>
      <c r="MIE43" s="18"/>
      <c r="MIF43" s="18"/>
      <c r="MIG43" s="18"/>
      <c r="MIH43" s="18"/>
      <c r="MII43" s="18"/>
      <c r="MIJ43" s="18"/>
      <c r="MIK43" s="18"/>
      <c r="MIL43" s="18"/>
      <c r="MIM43" s="18"/>
      <c r="MIN43" s="18"/>
      <c r="MIO43" s="18"/>
      <c r="MIP43" s="18"/>
      <c r="MIQ43" s="18"/>
      <c r="MIR43" s="18"/>
      <c r="MIS43" s="18"/>
      <c r="MIT43" s="18"/>
      <c r="MIU43" s="18"/>
      <c r="MIV43" s="18"/>
      <c r="MIW43" s="18"/>
      <c r="MIX43" s="18"/>
      <c r="MIY43" s="18"/>
      <c r="MIZ43" s="18"/>
      <c r="MJA43" s="18"/>
      <c r="MJB43" s="18"/>
      <c r="MJC43" s="18"/>
      <c r="MJD43" s="18"/>
      <c r="MJE43" s="18"/>
      <c r="MJF43" s="18"/>
      <c r="MJG43" s="18"/>
      <c r="MJH43" s="18"/>
      <c r="MJI43" s="18"/>
      <c r="MJJ43" s="18"/>
      <c r="MJK43" s="18"/>
      <c r="MJL43" s="18"/>
      <c r="MJM43" s="18"/>
      <c r="MJN43" s="18"/>
      <c r="MJO43" s="18"/>
      <c r="MJP43" s="18"/>
      <c r="MJQ43" s="18"/>
      <c r="MJR43" s="18"/>
      <c r="MJS43" s="18"/>
      <c r="MJT43" s="18"/>
      <c r="MJU43" s="18"/>
      <c r="MJV43" s="18"/>
      <c r="MJW43" s="18"/>
      <c r="MJX43" s="18"/>
      <c r="MJY43" s="18"/>
      <c r="MJZ43" s="18"/>
      <c r="MKA43" s="18"/>
      <c r="MKB43" s="18"/>
      <c r="MKC43" s="18"/>
      <c r="MKD43" s="18"/>
      <c r="MKE43" s="18"/>
      <c r="MKF43" s="18"/>
      <c r="MKG43" s="18"/>
      <c r="MKH43" s="18"/>
      <c r="MKI43" s="18"/>
      <c r="MKJ43" s="18"/>
      <c r="MKK43" s="18"/>
      <c r="MKL43" s="18"/>
      <c r="MKM43" s="18"/>
      <c r="MKN43" s="18"/>
      <c r="MKO43" s="18"/>
      <c r="MKP43" s="18"/>
      <c r="MKQ43" s="18"/>
      <c r="MKR43" s="18"/>
      <c r="MKS43" s="18"/>
      <c r="MKT43" s="18"/>
      <c r="MKU43" s="18"/>
      <c r="MKV43" s="18"/>
      <c r="MKW43" s="18"/>
      <c r="MKX43" s="18"/>
      <c r="MKY43" s="18"/>
      <c r="MKZ43" s="18"/>
      <c r="MLA43" s="18"/>
      <c r="MLB43" s="18"/>
      <c r="MLC43" s="18"/>
      <c r="MLD43" s="18"/>
      <c r="MLE43" s="18"/>
      <c r="MLF43" s="18"/>
      <c r="MLG43" s="18"/>
      <c r="MLH43" s="18"/>
      <c r="MLI43" s="18"/>
      <c r="MLJ43" s="18"/>
      <c r="MLK43" s="18"/>
      <c r="MLL43" s="18"/>
      <c r="MLM43" s="18"/>
      <c r="MLN43" s="18"/>
      <c r="MLO43" s="18"/>
      <c r="MLP43" s="18"/>
      <c r="MLQ43" s="18"/>
      <c r="MLR43" s="18"/>
      <c r="MLS43" s="18"/>
      <c r="MLT43" s="18"/>
      <c r="MLU43" s="18"/>
      <c r="MLV43" s="18"/>
      <c r="MLW43" s="18"/>
      <c r="MLX43" s="18"/>
      <c r="MLY43" s="18"/>
      <c r="MLZ43" s="18"/>
      <c r="MMA43" s="18"/>
      <c r="MMB43" s="18"/>
      <c r="MMC43" s="18"/>
      <c r="MMD43" s="18"/>
      <c r="MME43" s="18"/>
      <c r="MMF43" s="18"/>
      <c r="MMG43" s="18"/>
      <c r="MMH43" s="18"/>
      <c r="MMI43" s="18"/>
      <c r="MMJ43" s="18"/>
      <c r="MMK43" s="18"/>
      <c r="MML43" s="18"/>
      <c r="MMM43" s="18"/>
      <c r="MMN43" s="18"/>
      <c r="MMO43" s="18"/>
      <c r="MMP43" s="18"/>
      <c r="MMQ43" s="18"/>
      <c r="MMR43" s="18"/>
      <c r="MMS43" s="18"/>
      <c r="MMT43" s="18"/>
      <c r="MMU43" s="18"/>
      <c r="MMV43" s="18"/>
      <c r="MMW43" s="18"/>
      <c r="MMX43" s="18"/>
      <c r="MMY43" s="18"/>
      <c r="MMZ43" s="18"/>
      <c r="MNA43" s="18"/>
      <c r="MNB43" s="18"/>
      <c r="MNC43" s="18"/>
      <c r="MND43" s="18"/>
      <c r="MNE43" s="18"/>
      <c r="MNF43" s="18"/>
      <c r="MNG43" s="18"/>
      <c r="MNH43" s="18"/>
      <c r="MNI43" s="18"/>
      <c r="MNJ43" s="18"/>
      <c r="MNK43" s="18"/>
      <c r="MNL43" s="18"/>
      <c r="MNM43" s="18"/>
      <c r="MNN43" s="18"/>
      <c r="MNO43" s="18"/>
      <c r="MNP43" s="18"/>
      <c r="MNQ43" s="18"/>
      <c r="MNR43" s="18"/>
      <c r="MNS43" s="18"/>
      <c r="MNT43" s="18"/>
      <c r="MNU43" s="18"/>
      <c r="MNV43" s="18"/>
      <c r="MNW43" s="18"/>
      <c r="MNX43" s="18"/>
      <c r="MNY43" s="18"/>
      <c r="MNZ43" s="18"/>
      <c r="MOA43" s="18"/>
      <c r="MOB43" s="18"/>
      <c r="MOC43" s="18"/>
      <c r="MOD43" s="18"/>
      <c r="MOE43" s="18"/>
      <c r="MOF43" s="18"/>
      <c r="MOG43" s="18"/>
      <c r="MOH43" s="18"/>
      <c r="MOI43" s="18"/>
      <c r="MOJ43" s="18"/>
      <c r="MOK43" s="18"/>
      <c r="MOL43" s="18"/>
      <c r="MOM43" s="18"/>
      <c r="MON43" s="18"/>
      <c r="MOO43" s="18"/>
      <c r="MOP43" s="18"/>
      <c r="MOQ43" s="18"/>
      <c r="MOR43" s="18"/>
      <c r="MOS43" s="18"/>
      <c r="MOT43" s="18"/>
      <c r="MOU43" s="18"/>
      <c r="MOV43" s="18"/>
      <c r="MOW43" s="18"/>
      <c r="MOX43" s="18"/>
      <c r="MOY43" s="18"/>
      <c r="MOZ43" s="18"/>
      <c r="MPA43" s="18"/>
      <c r="MPB43" s="18"/>
      <c r="MPC43" s="18"/>
      <c r="MPD43" s="18"/>
      <c r="MPE43" s="18"/>
      <c r="MPF43" s="18"/>
      <c r="MPG43" s="18"/>
      <c r="MPH43" s="18"/>
      <c r="MPI43" s="18"/>
      <c r="MPJ43" s="18"/>
      <c r="MPK43" s="18"/>
      <c r="MPL43" s="18"/>
      <c r="MPM43" s="18"/>
      <c r="MPN43" s="18"/>
      <c r="MPO43" s="18"/>
      <c r="MPP43" s="18"/>
      <c r="MPQ43" s="18"/>
      <c r="MPR43" s="18"/>
      <c r="MPS43" s="18"/>
      <c r="MPT43" s="18"/>
      <c r="MPU43" s="18"/>
      <c r="MPV43" s="18"/>
      <c r="MPW43" s="18"/>
      <c r="MPX43" s="18"/>
      <c r="MPY43" s="18"/>
      <c r="MPZ43" s="18"/>
      <c r="MQA43" s="18"/>
      <c r="MQB43" s="18"/>
      <c r="MQC43" s="18"/>
      <c r="MQD43" s="18"/>
      <c r="MQE43" s="18"/>
      <c r="MQF43" s="18"/>
      <c r="MQG43" s="18"/>
      <c r="MQH43" s="18"/>
      <c r="MQI43" s="18"/>
      <c r="MQJ43" s="18"/>
      <c r="MQK43" s="18"/>
      <c r="MQL43" s="18"/>
      <c r="MQM43" s="18"/>
      <c r="MQN43" s="18"/>
      <c r="MQO43" s="18"/>
      <c r="MQP43" s="18"/>
      <c r="MQQ43" s="18"/>
      <c r="MQR43" s="18"/>
      <c r="MQS43" s="18"/>
      <c r="MQT43" s="18"/>
      <c r="MQU43" s="18"/>
      <c r="MQV43" s="18"/>
      <c r="MQW43" s="18"/>
      <c r="MQX43" s="18"/>
      <c r="MQY43" s="18"/>
      <c r="MQZ43" s="18"/>
      <c r="MRA43" s="18"/>
      <c r="MRB43" s="18"/>
      <c r="MRC43" s="18"/>
      <c r="MRD43" s="18"/>
      <c r="MRE43" s="18"/>
      <c r="MRF43" s="18"/>
      <c r="MRG43" s="18"/>
      <c r="MRH43" s="18"/>
      <c r="MRI43" s="18"/>
      <c r="MRJ43" s="18"/>
      <c r="MRK43" s="18"/>
      <c r="MRL43" s="18"/>
      <c r="MRM43" s="18"/>
      <c r="MRN43" s="18"/>
      <c r="MRO43" s="18"/>
      <c r="MRP43" s="18"/>
      <c r="MRQ43" s="18"/>
      <c r="MRR43" s="18"/>
      <c r="MRS43" s="18"/>
      <c r="MRT43" s="18"/>
      <c r="MRU43" s="18"/>
      <c r="MRV43" s="18"/>
      <c r="MRW43" s="18"/>
      <c r="MRX43" s="18"/>
      <c r="MRY43" s="18"/>
      <c r="MRZ43" s="18"/>
      <c r="MSA43" s="18"/>
      <c r="MSB43" s="18"/>
      <c r="MSC43" s="18"/>
      <c r="MSD43" s="18"/>
      <c r="MSE43" s="18"/>
      <c r="MSF43" s="18"/>
      <c r="MSG43" s="18"/>
      <c r="MSH43" s="18"/>
      <c r="MSI43" s="18"/>
      <c r="MSJ43" s="18"/>
      <c r="MSK43" s="18"/>
      <c r="MSL43" s="18"/>
      <c r="MSM43" s="18"/>
      <c r="MSN43" s="18"/>
      <c r="MSO43" s="18"/>
      <c r="MSP43" s="18"/>
      <c r="MSQ43" s="18"/>
      <c r="MSR43" s="18"/>
      <c r="MSS43" s="18"/>
      <c r="MST43" s="18"/>
      <c r="MSU43" s="18"/>
      <c r="MSV43" s="18"/>
      <c r="MSW43" s="18"/>
      <c r="MSX43" s="18"/>
      <c r="MSY43" s="18"/>
      <c r="MSZ43" s="18"/>
      <c r="MTA43" s="18"/>
      <c r="MTB43" s="18"/>
      <c r="MTC43" s="18"/>
      <c r="MTD43" s="18"/>
      <c r="MTE43" s="18"/>
      <c r="MTF43" s="18"/>
      <c r="MTG43" s="18"/>
      <c r="MTH43" s="18"/>
      <c r="MTI43" s="18"/>
      <c r="MTJ43" s="18"/>
      <c r="MTK43" s="18"/>
      <c r="MTL43" s="18"/>
      <c r="MTM43" s="18"/>
      <c r="MTN43" s="18"/>
      <c r="MTO43" s="18"/>
      <c r="MTP43" s="18"/>
      <c r="MTQ43" s="18"/>
      <c r="MTR43" s="18"/>
      <c r="MTS43" s="18"/>
      <c r="MTT43" s="18"/>
      <c r="MTU43" s="18"/>
      <c r="MTV43" s="18"/>
      <c r="MTW43" s="18"/>
      <c r="MTX43" s="18"/>
      <c r="MTY43" s="18"/>
      <c r="MTZ43" s="18"/>
      <c r="MUA43" s="18"/>
      <c r="MUB43" s="18"/>
      <c r="MUC43" s="18"/>
      <c r="MUD43" s="18"/>
      <c r="MUE43" s="18"/>
      <c r="MUF43" s="18"/>
      <c r="MUG43" s="18"/>
      <c r="MUH43" s="18"/>
      <c r="MUI43" s="18"/>
      <c r="MUJ43" s="18"/>
      <c r="MUK43" s="18"/>
      <c r="MUL43" s="18"/>
      <c r="MUM43" s="18"/>
      <c r="MUN43" s="18"/>
      <c r="MUO43" s="18"/>
      <c r="MUP43" s="18"/>
      <c r="MUQ43" s="18"/>
      <c r="MUR43" s="18"/>
      <c r="MUS43" s="18"/>
      <c r="MUT43" s="18"/>
      <c r="MUU43" s="18"/>
      <c r="MUV43" s="18"/>
      <c r="MUW43" s="18"/>
      <c r="MUX43" s="18"/>
      <c r="MUY43" s="18"/>
      <c r="MUZ43" s="18"/>
      <c r="MVA43" s="18"/>
      <c r="MVB43" s="18"/>
      <c r="MVC43" s="18"/>
      <c r="MVD43" s="18"/>
      <c r="MVE43" s="18"/>
      <c r="MVF43" s="18"/>
      <c r="MVG43" s="18"/>
      <c r="MVH43" s="18"/>
      <c r="MVI43" s="18"/>
      <c r="MVJ43" s="18"/>
      <c r="MVK43" s="18"/>
      <c r="MVL43" s="18"/>
      <c r="MVM43" s="18"/>
      <c r="MVN43" s="18"/>
      <c r="MVO43" s="18"/>
      <c r="MVP43" s="18"/>
      <c r="MVQ43" s="18"/>
      <c r="MVR43" s="18"/>
      <c r="MVS43" s="18"/>
      <c r="MVT43" s="18"/>
      <c r="MVU43" s="18"/>
      <c r="MVV43" s="18"/>
      <c r="MVW43" s="18"/>
      <c r="MVX43" s="18"/>
      <c r="MVY43" s="18"/>
      <c r="MVZ43" s="18"/>
      <c r="MWA43" s="18"/>
      <c r="MWB43" s="18"/>
      <c r="MWC43" s="18"/>
      <c r="MWD43" s="18"/>
      <c r="MWE43" s="18"/>
      <c r="MWF43" s="18"/>
      <c r="MWG43" s="18"/>
      <c r="MWH43" s="18"/>
      <c r="MWI43" s="18"/>
      <c r="MWJ43" s="18"/>
      <c r="MWK43" s="18"/>
      <c r="MWL43" s="18"/>
      <c r="MWM43" s="18"/>
      <c r="MWN43" s="18"/>
      <c r="MWO43" s="18"/>
      <c r="MWP43" s="18"/>
      <c r="MWQ43" s="18"/>
      <c r="MWR43" s="18"/>
      <c r="MWS43" s="18"/>
      <c r="MWT43" s="18"/>
      <c r="MWU43" s="18"/>
      <c r="MWV43" s="18"/>
      <c r="MWW43" s="18"/>
      <c r="MWX43" s="18"/>
      <c r="MWY43" s="18"/>
      <c r="MWZ43" s="18"/>
      <c r="MXA43" s="18"/>
      <c r="MXB43" s="18"/>
      <c r="MXC43" s="18"/>
      <c r="MXD43" s="18"/>
      <c r="MXE43" s="18"/>
      <c r="MXF43" s="18"/>
      <c r="MXG43" s="18"/>
      <c r="MXH43" s="18"/>
      <c r="MXI43" s="18"/>
      <c r="MXJ43" s="18"/>
      <c r="MXK43" s="18"/>
      <c r="MXL43" s="18"/>
      <c r="MXM43" s="18"/>
      <c r="MXN43" s="18"/>
      <c r="MXO43" s="18"/>
      <c r="MXP43" s="18"/>
      <c r="MXQ43" s="18"/>
      <c r="MXR43" s="18"/>
      <c r="MXS43" s="18"/>
      <c r="MXT43" s="18"/>
      <c r="MXU43" s="18"/>
      <c r="MXV43" s="18"/>
      <c r="MXW43" s="18"/>
      <c r="MXX43" s="18"/>
      <c r="MXY43" s="18"/>
      <c r="MXZ43" s="18"/>
      <c r="MYA43" s="18"/>
      <c r="MYB43" s="18"/>
      <c r="MYC43" s="18"/>
      <c r="MYD43" s="18"/>
      <c r="MYE43" s="18"/>
      <c r="MYF43" s="18"/>
      <c r="MYG43" s="18"/>
      <c r="MYH43" s="18"/>
      <c r="MYI43" s="18"/>
      <c r="MYJ43" s="18"/>
      <c r="MYK43" s="18"/>
      <c r="MYL43" s="18"/>
      <c r="MYM43" s="18"/>
      <c r="MYN43" s="18"/>
      <c r="MYO43" s="18"/>
      <c r="MYP43" s="18"/>
      <c r="MYQ43" s="18"/>
      <c r="MYR43" s="18"/>
      <c r="MYS43" s="18"/>
      <c r="MYT43" s="18"/>
      <c r="MYU43" s="18"/>
      <c r="MYV43" s="18"/>
      <c r="MYW43" s="18"/>
      <c r="MYX43" s="18"/>
      <c r="MYY43" s="18"/>
      <c r="MYZ43" s="18"/>
      <c r="MZA43" s="18"/>
      <c r="MZB43" s="18"/>
      <c r="MZC43" s="18"/>
      <c r="MZD43" s="18"/>
      <c r="MZE43" s="18"/>
      <c r="MZF43" s="18"/>
      <c r="MZG43" s="18"/>
      <c r="MZH43" s="18"/>
      <c r="MZI43" s="18"/>
      <c r="MZJ43" s="18"/>
      <c r="MZK43" s="18"/>
      <c r="MZL43" s="18"/>
      <c r="MZM43" s="18"/>
      <c r="MZN43" s="18"/>
      <c r="MZO43" s="18"/>
      <c r="MZP43" s="18"/>
      <c r="MZQ43" s="18"/>
      <c r="MZR43" s="18"/>
      <c r="MZS43" s="18"/>
      <c r="MZT43" s="18"/>
      <c r="MZU43" s="18"/>
      <c r="MZV43" s="18"/>
      <c r="MZW43" s="18"/>
      <c r="MZX43" s="18"/>
      <c r="MZY43" s="18"/>
      <c r="MZZ43" s="18"/>
      <c r="NAA43" s="18"/>
      <c r="NAB43" s="18"/>
      <c r="NAC43" s="18"/>
      <c r="NAD43" s="18"/>
      <c r="NAE43" s="18"/>
      <c r="NAF43" s="18"/>
      <c r="NAG43" s="18"/>
      <c r="NAH43" s="18"/>
      <c r="NAI43" s="18"/>
      <c r="NAJ43" s="18"/>
      <c r="NAK43" s="18"/>
      <c r="NAL43" s="18"/>
      <c r="NAM43" s="18"/>
      <c r="NAN43" s="18"/>
      <c r="NAO43" s="18"/>
      <c r="NAP43" s="18"/>
      <c r="NAQ43" s="18"/>
      <c r="NAR43" s="18"/>
      <c r="NAS43" s="18"/>
      <c r="NAT43" s="18"/>
      <c r="NAU43" s="18"/>
      <c r="NAV43" s="18"/>
      <c r="NAW43" s="18"/>
      <c r="NAX43" s="18"/>
      <c r="NAY43" s="18"/>
      <c r="NAZ43" s="18"/>
      <c r="NBA43" s="18"/>
      <c r="NBB43" s="18"/>
      <c r="NBC43" s="18"/>
      <c r="NBD43" s="18"/>
      <c r="NBE43" s="18"/>
      <c r="NBF43" s="18"/>
      <c r="NBG43" s="18"/>
      <c r="NBH43" s="18"/>
      <c r="NBI43" s="18"/>
      <c r="NBJ43" s="18"/>
      <c r="NBK43" s="18"/>
      <c r="NBL43" s="18"/>
      <c r="NBM43" s="18"/>
      <c r="NBN43" s="18"/>
      <c r="NBO43" s="18"/>
      <c r="NBP43" s="18"/>
      <c r="NBQ43" s="18"/>
      <c r="NBR43" s="18"/>
      <c r="NBS43" s="18"/>
      <c r="NBT43" s="18"/>
      <c r="NBU43" s="18"/>
      <c r="NBV43" s="18"/>
      <c r="NBW43" s="18"/>
      <c r="NBX43" s="18"/>
      <c r="NBY43" s="18"/>
      <c r="NBZ43" s="18"/>
      <c r="NCA43" s="18"/>
      <c r="NCB43" s="18"/>
      <c r="NCC43" s="18"/>
      <c r="NCD43" s="18"/>
      <c r="NCE43" s="18"/>
      <c r="NCF43" s="18"/>
      <c r="NCG43" s="18"/>
      <c r="NCH43" s="18"/>
      <c r="NCI43" s="18"/>
      <c r="NCJ43" s="18"/>
      <c r="NCK43" s="18"/>
      <c r="NCL43" s="18"/>
      <c r="NCM43" s="18"/>
      <c r="NCN43" s="18"/>
      <c r="NCO43" s="18"/>
      <c r="NCP43" s="18"/>
      <c r="NCQ43" s="18"/>
      <c r="NCR43" s="18"/>
      <c r="NCS43" s="18"/>
      <c r="NCT43" s="18"/>
      <c r="NCU43" s="18"/>
      <c r="NCV43" s="18"/>
      <c r="NCW43" s="18"/>
      <c r="NCX43" s="18"/>
      <c r="NCY43" s="18"/>
      <c r="NCZ43" s="18"/>
      <c r="NDA43" s="18"/>
      <c r="NDB43" s="18"/>
      <c r="NDC43" s="18"/>
      <c r="NDD43" s="18"/>
      <c r="NDE43" s="18"/>
      <c r="NDF43" s="18"/>
      <c r="NDG43" s="18"/>
      <c r="NDH43" s="18"/>
      <c r="NDI43" s="18"/>
      <c r="NDJ43" s="18"/>
      <c r="NDK43" s="18"/>
      <c r="NDL43" s="18"/>
      <c r="NDM43" s="18"/>
      <c r="NDN43" s="18"/>
      <c r="NDO43" s="18"/>
      <c r="NDP43" s="18"/>
      <c r="NDQ43" s="18"/>
      <c r="NDR43" s="18"/>
      <c r="NDS43" s="18"/>
      <c r="NDT43" s="18"/>
      <c r="NDU43" s="18"/>
      <c r="NDV43" s="18"/>
      <c r="NDW43" s="18"/>
      <c r="NDX43" s="18"/>
      <c r="NDY43" s="18"/>
      <c r="NDZ43" s="18"/>
      <c r="NEA43" s="18"/>
      <c r="NEB43" s="18"/>
      <c r="NEC43" s="18"/>
      <c r="NED43" s="18"/>
      <c r="NEE43" s="18"/>
      <c r="NEF43" s="18"/>
      <c r="NEG43" s="18"/>
      <c r="NEH43" s="18"/>
      <c r="NEI43" s="18"/>
      <c r="NEJ43" s="18"/>
      <c r="NEK43" s="18"/>
      <c r="NEL43" s="18"/>
      <c r="NEM43" s="18"/>
      <c r="NEN43" s="18"/>
      <c r="NEO43" s="18"/>
      <c r="NEP43" s="18"/>
      <c r="NEQ43" s="18"/>
      <c r="NER43" s="18"/>
      <c r="NES43" s="18"/>
      <c r="NET43" s="18"/>
      <c r="NEU43" s="18"/>
      <c r="NEV43" s="18"/>
      <c r="NEW43" s="18"/>
      <c r="NEX43" s="18"/>
      <c r="NEY43" s="18"/>
      <c r="NEZ43" s="18"/>
      <c r="NFA43" s="18"/>
      <c r="NFB43" s="18"/>
      <c r="NFC43" s="18"/>
      <c r="NFD43" s="18"/>
      <c r="NFE43" s="18"/>
      <c r="NFF43" s="18"/>
      <c r="NFG43" s="18"/>
      <c r="NFH43" s="18"/>
      <c r="NFI43" s="18"/>
      <c r="NFJ43" s="18"/>
      <c r="NFK43" s="18"/>
      <c r="NFL43" s="18"/>
      <c r="NFM43" s="18"/>
      <c r="NFN43" s="18"/>
      <c r="NFO43" s="18"/>
      <c r="NFP43" s="18"/>
      <c r="NFQ43" s="18"/>
      <c r="NFR43" s="18"/>
      <c r="NFS43" s="18"/>
      <c r="NFT43" s="18"/>
      <c r="NFU43" s="18"/>
      <c r="NFV43" s="18"/>
      <c r="NFW43" s="18"/>
      <c r="NFX43" s="18"/>
      <c r="NFY43" s="18"/>
      <c r="NFZ43" s="18"/>
      <c r="NGA43" s="18"/>
      <c r="NGB43" s="18"/>
      <c r="NGC43" s="18"/>
      <c r="NGD43" s="18"/>
      <c r="NGE43" s="18"/>
      <c r="NGF43" s="18"/>
      <c r="NGG43" s="18"/>
      <c r="NGH43" s="18"/>
      <c r="NGI43" s="18"/>
      <c r="NGJ43" s="18"/>
      <c r="NGK43" s="18"/>
      <c r="NGL43" s="18"/>
      <c r="NGM43" s="18"/>
      <c r="NGN43" s="18"/>
      <c r="NGO43" s="18"/>
      <c r="NGP43" s="18"/>
      <c r="NGQ43" s="18"/>
      <c r="NGR43" s="18"/>
      <c r="NGS43" s="18"/>
      <c r="NGT43" s="18"/>
      <c r="NGU43" s="18"/>
      <c r="NGV43" s="18"/>
      <c r="NGW43" s="18"/>
      <c r="NGX43" s="18"/>
      <c r="NGY43" s="18"/>
      <c r="NGZ43" s="18"/>
      <c r="NHA43" s="18"/>
      <c r="NHB43" s="18"/>
      <c r="NHC43" s="18"/>
      <c r="NHD43" s="18"/>
      <c r="NHE43" s="18"/>
      <c r="NHF43" s="18"/>
      <c r="NHG43" s="18"/>
      <c r="NHH43" s="18"/>
      <c r="NHI43" s="18"/>
      <c r="NHJ43" s="18"/>
      <c r="NHK43" s="18"/>
      <c r="NHL43" s="18"/>
      <c r="NHM43" s="18"/>
      <c r="NHN43" s="18"/>
      <c r="NHO43" s="18"/>
      <c r="NHP43" s="18"/>
      <c r="NHQ43" s="18"/>
      <c r="NHR43" s="18"/>
      <c r="NHS43" s="18"/>
      <c r="NHT43" s="18"/>
      <c r="NHU43" s="18"/>
      <c r="NHV43" s="18"/>
      <c r="NHW43" s="18"/>
      <c r="NHX43" s="18"/>
      <c r="NHY43" s="18"/>
      <c r="NHZ43" s="18"/>
      <c r="NIA43" s="18"/>
      <c r="NIB43" s="18"/>
      <c r="NIC43" s="18"/>
      <c r="NID43" s="18"/>
      <c r="NIE43" s="18"/>
      <c r="NIF43" s="18"/>
      <c r="NIG43" s="18"/>
      <c r="NIH43" s="18"/>
      <c r="NII43" s="18"/>
      <c r="NIJ43" s="18"/>
      <c r="NIK43" s="18"/>
      <c r="NIL43" s="18"/>
      <c r="NIM43" s="18"/>
      <c r="NIN43" s="18"/>
      <c r="NIO43" s="18"/>
      <c r="NIP43" s="18"/>
      <c r="NIQ43" s="18"/>
      <c r="NIR43" s="18"/>
      <c r="NIS43" s="18"/>
      <c r="NIT43" s="18"/>
      <c r="NIU43" s="18"/>
      <c r="NIV43" s="18"/>
      <c r="NIW43" s="18"/>
      <c r="NIX43" s="18"/>
      <c r="NIY43" s="18"/>
      <c r="NIZ43" s="18"/>
      <c r="NJA43" s="18"/>
      <c r="NJB43" s="18"/>
      <c r="NJC43" s="18"/>
      <c r="NJD43" s="18"/>
      <c r="NJE43" s="18"/>
      <c r="NJF43" s="18"/>
      <c r="NJG43" s="18"/>
      <c r="NJH43" s="18"/>
      <c r="NJI43" s="18"/>
      <c r="NJJ43" s="18"/>
      <c r="NJK43" s="18"/>
      <c r="NJL43" s="18"/>
      <c r="NJM43" s="18"/>
      <c r="NJN43" s="18"/>
      <c r="NJO43" s="18"/>
      <c r="NJP43" s="18"/>
      <c r="NJQ43" s="18"/>
      <c r="NJR43" s="18"/>
      <c r="NJS43" s="18"/>
      <c r="NJT43" s="18"/>
      <c r="NJU43" s="18"/>
      <c r="NJV43" s="18"/>
      <c r="NJW43" s="18"/>
      <c r="NJX43" s="18"/>
      <c r="NJY43" s="18"/>
      <c r="NJZ43" s="18"/>
      <c r="NKA43" s="18"/>
      <c r="NKB43" s="18"/>
      <c r="NKC43" s="18"/>
      <c r="NKD43" s="18"/>
      <c r="NKE43" s="18"/>
      <c r="NKF43" s="18"/>
      <c r="NKG43" s="18"/>
      <c r="NKH43" s="18"/>
      <c r="NKI43" s="18"/>
      <c r="NKJ43" s="18"/>
      <c r="NKK43" s="18"/>
      <c r="NKL43" s="18"/>
      <c r="NKM43" s="18"/>
      <c r="NKN43" s="18"/>
      <c r="NKO43" s="18"/>
      <c r="NKP43" s="18"/>
      <c r="NKQ43" s="18"/>
      <c r="NKR43" s="18"/>
      <c r="NKS43" s="18"/>
      <c r="NKT43" s="18"/>
      <c r="NKU43" s="18"/>
      <c r="NKV43" s="18"/>
      <c r="NKW43" s="18"/>
      <c r="NKX43" s="18"/>
      <c r="NKY43" s="18"/>
      <c r="NKZ43" s="18"/>
      <c r="NLA43" s="18"/>
      <c r="NLB43" s="18"/>
      <c r="NLC43" s="18"/>
      <c r="NLD43" s="18"/>
      <c r="NLE43" s="18"/>
      <c r="NLF43" s="18"/>
      <c r="NLG43" s="18"/>
      <c r="NLH43" s="18"/>
      <c r="NLI43" s="18"/>
      <c r="NLJ43" s="18"/>
      <c r="NLK43" s="18"/>
      <c r="NLL43" s="18"/>
      <c r="NLM43" s="18"/>
      <c r="NLN43" s="18"/>
      <c r="NLO43" s="18"/>
      <c r="NLP43" s="18"/>
      <c r="NLQ43" s="18"/>
      <c r="NLR43" s="18"/>
      <c r="NLS43" s="18"/>
      <c r="NLT43" s="18"/>
      <c r="NLU43" s="18"/>
      <c r="NLV43" s="18"/>
      <c r="NLW43" s="18"/>
      <c r="NLX43" s="18"/>
      <c r="NLY43" s="18"/>
      <c r="NLZ43" s="18"/>
      <c r="NMA43" s="18"/>
      <c r="NMB43" s="18"/>
      <c r="NMC43" s="18"/>
      <c r="NMD43" s="18"/>
      <c r="NME43" s="18"/>
      <c r="NMF43" s="18"/>
      <c r="NMG43" s="18"/>
      <c r="NMH43" s="18"/>
      <c r="NMI43" s="18"/>
      <c r="NMJ43" s="18"/>
      <c r="NMK43" s="18"/>
      <c r="NML43" s="18"/>
      <c r="NMM43" s="18"/>
      <c r="NMN43" s="18"/>
      <c r="NMO43" s="18"/>
      <c r="NMP43" s="18"/>
      <c r="NMQ43" s="18"/>
      <c r="NMR43" s="18"/>
      <c r="NMS43" s="18"/>
      <c r="NMT43" s="18"/>
      <c r="NMU43" s="18"/>
      <c r="NMV43" s="18"/>
      <c r="NMW43" s="18"/>
      <c r="NMX43" s="18"/>
      <c r="NMY43" s="18"/>
      <c r="NMZ43" s="18"/>
      <c r="NNA43" s="18"/>
      <c r="NNB43" s="18"/>
      <c r="NNC43" s="18"/>
      <c r="NND43" s="18"/>
      <c r="NNE43" s="18"/>
      <c r="NNF43" s="18"/>
      <c r="NNG43" s="18"/>
      <c r="NNH43" s="18"/>
      <c r="NNI43" s="18"/>
      <c r="NNJ43" s="18"/>
      <c r="NNK43" s="18"/>
      <c r="NNL43" s="18"/>
      <c r="NNM43" s="18"/>
      <c r="NNN43" s="18"/>
      <c r="NNO43" s="18"/>
      <c r="NNP43" s="18"/>
      <c r="NNQ43" s="18"/>
      <c r="NNR43" s="18"/>
      <c r="NNS43" s="18"/>
      <c r="NNT43" s="18"/>
      <c r="NNU43" s="18"/>
      <c r="NNV43" s="18"/>
      <c r="NNW43" s="18"/>
      <c r="NNX43" s="18"/>
      <c r="NNY43" s="18"/>
      <c r="NNZ43" s="18"/>
      <c r="NOA43" s="18"/>
      <c r="NOB43" s="18"/>
      <c r="NOC43" s="18"/>
      <c r="NOD43" s="18"/>
      <c r="NOE43" s="18"/>
      <c r="NOF43" s="18"/>
      <c r="NOG43" s="18"/>
      <c r="NOH43" s="18"/>
      <c r="NOI43" s="18"/>
      <c r="NOJ43" s="18"/>
      <c r="NOK43" s="18"/>
      <c r="NOL43" s="18"/>
      <c r="NOM43" s="18"/>
      <c r="NON43" s="18"/>
      <c r="NOO43" s="18"/>
      <c r="NOP43" s="18"/>
      <c r="NOQ43" s="18"/>
      <c r="NOR43" s="18"/>
      <c r="NOS43" s="18"/>
      <c r="NOT43" s="18"/>
      <c r="NOU43" s="18"/>
      <c r="NOV43" s="18"/>
      <c r="NOW43" s="18"/>
      <c r="NOX43" s="18"/>
      <c r="NOY43" s="18"/>
      <c r="NOZ43" s="18"/>
      <c r="NPA43" s="18"/>
      <c r="NPB43" s="18"/>
      <c r="NPC43" s="18"/>
      <c r="NPD43" s="18"/>
      <c r="NPE43" s="18"/>
      <c r="NPF43" s="18"/>
      <c r="NPG43" s="18"/>
      <c r="NPH43" s="18"/>
      <c r="NPI43" s="18"/>
      <c r="NPJ43" s="18"/>
      <c r="NPK43" s="18"/>
      <c r="NPL43" s="18"/>
      <c r="NPM43" s="18"/>
      <c r="NPN43" s="18"/>
      <c r="NPO43" s="18"/>
      <c r="NPP43" s="18"/>
      <c r="NPQ43" s="18"/>
      <c r="NPR43" s="18"/>
      <c r="NPS43" s="18"/>
      <c r="NPT43" s="18"/>
      <c r="NPU43" s="18"/>
      <c r="NPV43" s="18"/>
      <c r="NPW43" s="18"/>
      <c r="NPX43" s="18"/>
      <c r="NPY43" s="18"/>
      <c r="NPZ43" s="18"/>
      <c r="NQA43" s="18"/>
      <c r="NQB43" s="18"/>
      <c r="NQC43" s="18"/>
      <c r="NQD43" s="18"/>
      <c r="NQE43" s="18"/>
      <c r="NQF43" s="18"/>
      <c r="NQG43" s="18"/>
      <c r="NQH43" s="18"/>
      <c r="NQI43" s="18"/>
      <c r="NQJ43" s="18"/>
      <c r="NQK43" s="18"/>
      <c r="NQL43" s="18"/>
      <c r="NQM43" s="18"/>
      <c r="NQN43" s="18"/>
      <c r="NQO43" s="18"/>
      <c r="NQP43" s="18"/>
      <c r="NQQ43" s="18"/>
      <c r="NQR43" s="18"/>
      <c r="NQS43" s="18"/>
      <c r="NQT43" s="18"/>
      <c r="NQU43" s="18"/>
      <c r="NQV43" s="18"/>
      <c r="NQW43" s="18"/>
      <c r="NQX43" s="18"/>
      <c r="NQY43" s="18"/>
      <c r="NQZ43" s="18"/>
      <c r="NRA43" s="18"/>
      <c r="NRB43" s="18"/>
      <c r="NRC43" s="18"/>
      <c r="NRD43" s="18"/>
      <c r="NRE43" s="18"/>
      <c r="NRF43" s="18"/>
      <c r="NRG43" s="18"/>
      <c r="NRH43" s="18"/>
      <c r="NRI43" s="18"/>
      <c r="NRJ43" s="18"/>
      <c r="NRK43" s="18"/>
      <c r="NRL43" s="18"/>
      <c r="NRM43" s="18"/>
      <c r="NRN43" s="18"/>
      <c r="NRO43" s="18"/>
      <c r="NRP43" s="18"/>
      <c r="NRQ43" s="18"/>
      <c r="NRR43" s="18"/>
      <c r="NRS43" s="18"/>
      <c r="NRT43" s="18"/>
      <c r="NRU43" s="18"/>
      <c r="NRV43" s="18"/>
      <c r="NRW43" s="18"/>
      <c r="NRX43" s="18"/>
      <c r="NRY43" s="18"/>
      <c r="NRZ43" s="18"/>
      <c r="NSA43" s="18"/>
      <c r="NSB43" s="18"/>
      <c r="NSC43" s="18"/>
      <c r="NSD43" s="18"/>
      <c r="NSE43" s="18"/>
      <c r="NSF43" s="18"/>
      <c r="NSG43" s="18"/>
      <c r="NSH43" s="18"/>
      <c r="NSI43" s="18"/>
      <c r="NSJ43" s="18"/>
      <c r="NSK43" s="18"/>
      <c r="NSL43" s="18"/>
      <c r="NSM43" s="18"/>
      <c r="NSN43" s="18"/>
      <c r="NSO43" s="18"/>
      <c r="NSP43" s="18"/>
      <c r="NSQ43" s="18"/>
      <c r="NSR43" s="18"/>
      <c r="NSS43" s="18"/>
      <c r="NST43" s="18"/>
      <c r="NSU43" s="18"/>
      <c r="NSV43" s="18"/>
      <c r="NSW43" s="18"/>
      <c r="NSX43" s="18"/>
      <c r="NSY43" s="18"/>
      <c r="NSZ43" s="18"/>
      <c r="NTA43" s="18"/>
      <c r="NTB43" s="18"/>
      <c r="NTC43" s="18"/>
      <c r="NTD43" s="18"/>
      <c r="NTE43" s="18"/>
      <c r="NTF43" s="18"/>
      <c r="NTG43" s="18"/>
      <c r="NTH43" s="18"/>
      <c r="NTI43" s="18"/>
      <c r="NTJ43" s="18"/>
      <c r="NTK43" s="18"/>
      <c r="NTL43" s="18"/>
      <c r="NTM43" s="18"/>
      <c r="NTN43" s="18"/>
      <c r="NTO43" s="18"/>
      <c r="NTP43" s="18"/>
      <c r="NTQ43" s="18"/>
      <c r="NTR43" s="18"/>
      <c r="NTS43" s="18"/>
      <c r="NTT43" s="18"/>
      <c r="NTU43" s="18"/>
      <c r="NTV43" s="18"/>
      <c r="NTW43" s="18"/>
      <c r="NTX43" s="18"/>
      <c r="NTY43" s="18"/>
      <c r="NTZ43" s="18"/>
      <c r="NUA43" s="18"/>
      <c r="NUB43" s="18"/>
      <c r="NUC43" s="18"/>
      <c r="NUD43" s="18"/>
      <c r="NUE43" s="18"/>
      <c r="NUF43" s="18"/>
      <c r="NUG43" s="18"/>
      <c r="NUH43" s="18"/>
      <c r="NUI43" s="18"/>
      <c r="NUJ43" s="18"/>
      <c r="NUK43" s="18"/>
      <c r="NUL43" s="18"/>
      <c r="NUM43" s="18"/>
      <c r="NUN43" s="18"/>
      <c r="NUO43" s="18"/>
      <c r="NUP43" s="18"/>
      <c r="NUQ43" s="18"/>
      <c r="NUR43" s="18"/>
      <c r="NUS43" s="18"/>
      <c r="NUT43" s="18"/>
      <c r="NUU43" s="18"/>
      <c r="NUV43" s="18"/>
      <c r="NUW43" s="18"/>
      <c r="NUX43" s="18"/>
      <c r="NUY43" s="18"/>
      <c r="NUZ43" s="18"/>
      <c r="NVA43" s="18"/>
      <c r="NVB43" s="18"/>
      <c r="NVC43" s="18"/>
      <c r="NVD43" s="18"/>
      <c r="NVE43" s="18"/>
      <c r="NVF43" s="18"/>
      <c r="NVG43" s="18"/>
      <c r="NVH43" s="18"/>
      <c r="NVI43" s="18"/>
      <c r="NVJ43" s="18"/>
      <c r="NVK43" s="18"/>
      <c r="NVL43" s="18"/>
      <c r="NVM43" s="18"/>
      <c r="NVN43" s="18"/>
      <c r="NVO43" s="18"/>
      <c r="NVP43" s="18"/>
      <c r="NVQ43" s="18"/>
      <c r="NVR43" s="18"/>
      <c r="NVS43" s="18"/>
      <c r="NVT43" s="18"/>
      <c r="NVU43" s="18"/>
      <c r="NVV43" s="18"/>
      <c r="NVW43" s="18"/>
      <c r="NVX43" s="18"/>
      <c r="NVY43" s="18"/>
      <c r="NVZ43" s="18"/>
      <c r="NWA43" s="18"/>
      <c r="NWB43" s="18"/>
      <c r="NWC43" s="18"/>
      <c r="NWD43" s="18"/>
      <c r="NWE43" s="18"/>
      <c r="NWF43" s="18"/>
      <c r="NWG43" s="18"/>
      <c r="NWH43" s="18"/>
      <c r="NWI43" s="18"/>
      <c r="NWJ43" s="18"/>
      <c r="NWK43" s="18"/>
      <c r="NWL43" s="18"/>
      <c r="NWM43" s="18"/>
      <c r="NWN43" s="18"/>
      <c r="NWO43" s="18"/>
      <c r="NWP43" s="18"/>
      <c r="NWQ43" s="18"/>
      <c r="NWR43" s="18"/>
      <c r="NWS43" s="18"/>
      <c r="NWT43" s="18"/>
      <c r="NWU43" s="18"/>
      <c r="NWV43" s="18"/>
      <c r="NWW43" s="18"/>
      <c r="NWX43" s="18"/>
      <c r="NWY43" s="18"/>
      <c r="NWZ43" s="18"/>
      <c r="NXA43" s="18"/>
      <c r="NXB43" s="18"/>
      <c r="NXC43" s="18"/>
      <c r="NXD43" s="18"/>
      <c r="NXE43" s="18"/>
      <c r="NXF43" s="18"/>
      <c r="NXG43" s="18"/>
      <c r="NXH43" s="18"/>
      <c r="NXI43" s="18"/>
      <c r="NXJ43" s="18"/>
      <c r="NXK43" s="18"/>
      <c r="NXL43" s="18"/>
      <c r="NXM43" s="18"/>
      <c r="NXN43" s="18"/>
      <c r="NXO43" s="18"/>
      <c r="NXP43" s="18"/>
      <c r="NXQ43" s="18"/>
      <c r="NXR43" s="18"/>
      <c r="NXS43" s="18"/>
      <c r="NXT43" s="18"/>
      <c r="NXU43" s="18"/>
      <c r="NXV43" s="18"/>
      <c r="NXW43" s="18"/>
      <c r="NXX43" s="18"/>
      <c r="NXY43" s="18"/>
      <c r="NXZ43" s="18"/>
      <c r="NYA43" s="18"/>
      <c r="NYB43" s="18"/>
      <c r="NYC43" s="18"/>
      <c r="NYD43" s="18"/>
      <c r="NYE43" s="18"/>
      <c r="NYF43" s="18"/>
      <c r="NYG43" s="18"/>
      <c r="NYH43" s="18"/>
      <c r="NYI43" s="18"/>
      <c r="NYJ43" s="18"/>
      <c r="NYK43" s="18"/>
      <c r="NYL43" s="18"/>
      <c r="NYM43" s="18"/>
      <c r="NYN43" s="18"/>
      <c r="NYO43" s="18"/>
      <c r="NYP43" s="18"/>
      <c r="NYQ43" s="18"/>
      <c r="NYR43" s="18"/>
      <c r="NYS43" s="18"/>
      <c r="NYT43" s="18"/>
      <c r="NYU43" s="18"/>
      <c r="NYV43" s="18"/>
      <c r="NYW43" s="18"/>
      <c r="NYX43" s="18"/>
      <c r="NYY43" s="18"/>
      <c r="NYZ43" s="18"/>
      <c r="NZA43" s="18"/>
      <c r="NZB43" s="18"/>
      <c r="NZC43" s="18"/>
      <c r="NZD43" s="18"/>
      <c r="NZE43" s="18"/>
      <c r="NZF43" s="18"/>
      <c r="NZG43" s="18"/>
      <c r="NZH43" s="18"/>
      <c r="NZI43" s="18"/>
      <c r="NZJ43" s="18"/>
      <c r="NZK43" s="18"/>
      <c r="NZL43" s="18"/>
      <c r="NZM43" s="18"/>
      <c r="NZN43" s="18"/>
      <c r="NZO43" s="18"/>
      <c r="NZP43" s="18"/>
      <c r="NZQ43" s="18"/>
      <c r="NZR43" s="18"/>
      <c r="NZS43" s="18"/>
      <c r="NZT43" s="18"/>
      <c r="NZU43" s="18"/>
      <c r="NZV43" s="18"/>
      <c r="NZW43" s="18"/>
      <c r="NZX43" s="18"/>
      <c r="NZY43" s="18"/>
      <c r="NZZ43" s="18"/>
      <c r="OAA43" s="18"/>
      <c r="OAB43" s="18"/>
      <c r="OAC43" s="18"/>
      <c r="OAD43" s="18"/>
      <c r="OAE43" s="18"/>
      <c r="OAF43" s="18"/>
      <c r="OAG43" s="18"/>
      <c r="OAH43" s="18"/>
      <c r="OAI43" s="18"/>
      <c r="OAJ43" s="18"/>
      <c r="OAK43" s="18"/>
      <c r="OAL43" s="18"/>
      <c r="OAM43" s="18"/>
      <c r="OAN43" s="18"/>
      <c r="OAO43" s="18"/>
      <c r="OAP43" s="18"/>
      <c r="OAQ43" s="18"/>
      <c r="OAR43" s="18"/>
      <c r="OAS43" s="18"/>
      <c r="OAT43" s="18"/>
      <c r="OAU43" s="18"/>
      <c r="OAV43" s="18"/>
      <c r="OAW43" s="18"/>
      <c r="OAX43" s="18"/>
      <c r="OAY43" s="18"/>
      <c r="OAZ43" s="18"/>
      <c r="OBA43" s="18"/>
      <c r="OBB43" s="18"/>
      <c r="OBC43" s="18"/>
      <c r="OBD43" s="18"/>
      <c r="OBE43" s="18"/>
      <c r="OBF43" s="18"/>
      <c r="OBG43" s="18"/>
      <c r="OBH43" s="18"/>
      <c r="OBI43" s="18"/>
      <c r="OBJ43" s="18"/>
      <c r="OBK43" s="18"/>
      <c r="OBL43" s="18"/>
      <c r="OBM43" s="18"/>
      <c r="OBN43" s="18"/>
      <c r="OBO43" s="18"/>
      <c r="OBP43" s="18"/>
      <c r="OBQ43" s="18"/>
      <c r="OBR43" s="18"/>
      <c r="OBS43" s="18"/>
      <c r="OBT43" s="18"/>
      <c r="OBU43" s="18"/>
      <c r="OBV43" s="18"/>
      <c r="OBW43" s="18"/>
      <c r="OBX43" s="18"/>
      <c r="OBY43" s="18"/>
      <c r="OBZ43" s="18"/>
      <c r="OCA43" s="18"/>
      <c r="OCB43" s="18"/>
      <c r="OCC43" s="18"/>
      <c r="OCD43" s="18"/>
      <c r="OCE43" s="18"/>
      <c r="OCF43" s="18"/>
      <c r="OCG43" s="18"/>
      <c r="OCH43" s="18"/>
      <c r="OCI43" s="18"/>
      <c r="OCJ43" s="18"/>
      <c r="OCK43" s="18"/>
      <c r="OCL43" s="18"/>
      <c r="OCM43" s="18"/>
      <c r="OCN43" s="18"/>
      <c r="OCO43" s="18"/>
      <c r="OCP43" s="18"/>
      <c r="OCQ43" s="18"/>
      <c r="OCR43" s="18"/>
      <c r="OCS43" s="18"/>
      <c r="OCT43" s="18"/>
      <c r="OCU43" s="18"/>
      <c r="OCV43" s="18"/>
      <c r="OCW43" s="18"/>
      <c r="OCX43" s="18"/>
      <c r="OCY43" s="18"/>
      <c r="OCZ43" s="18"/>
      <c r="ODA43" s="18"/>
      <c r="ODB43" s="18"/>
      <c r="ODC43" s="18"/>
      <c r="ODD43" s="18"/>
      <c r="ODE43" s="18"/>
      <c r="ODF43" s="18"/>
      <c r="ODG43" s="18"/>
      <c r="ODH43" s="18"/>
      <c r="ODI43" s="18"/>
      <c r="ODJ43" s="18"/>
      <c r="ODK43" s="18"/>
      <c r="ODL43" s="18"/>
      <c r="ODM43" s="18"/>
      <c r="ODN43" s="18"/>
      <c r="ODO43" s="18"/>
      <c r="ODP43" s="18"/>
      <c r="ODQ43" s="18"/>
      <c r="ODR43" s="18"/>
      <c r="ODS43" s="18"/>
      <c r="ODT43" s="18"/>
      <c r="ODU43" s="18"/>
      <c r="ODV43" s="18"/>
      <c r="ODW43" s="18"/>
      <c r="ODX43" s="18"/>
      <c r="ODY43" s="18"/>
      <c r="ODZ43" s="18"/>
      <c r="OEA43" s="18"/>
      <c r="OEB43" s="18"/>
      <c r="OEC43" s="18"/>
      <c r="OED43" s="18"/>
      <c r="OEE43" s="18"/>
      <c r="OEF43" s="18"/>
      <c r="OEG43" s="18"/>
      <c r="OEH43" s="18"/>
      <c r="OEI43" s="18"/>
      <c r="OEJ43" s="18"/>
      <c r="OEK43" s="18"/>
      <c r="OEL43" s="18"/>
      <c r="OEM43" s="18"/>
      <c r="OEN43" s="18"/>
      <c r="OEO43" s="18"/>
      <c r="OEP43" s="18"/>
      <c r="OEQ43" s="18"/>
      <c r="OER43" s="18"/>
      <c r="OES43" s="18"/>
      <c r="OET43" s="18"/>
      <c r="OEU43" s="18"/>
      <c r="OEV43" s="18"/>
      <c r="OEW43" s="18"/>
      <c r="OEX43" s="18"/>
      <c r="OEY43" s="18"/>
      <c r="OEZ43" s="18"/>
      <c r="OFA43" s="18"/>
      <c r="OFB43" s="18"/>
      <c r="OFC43" s="18"/>
      <c r="OFD43" s="18"/>
      <c r="OFE43" s="18"/>
      <c r="OFF43" s="18"/>
      <c r="OFG43" s="18"/>
      <c r="OFH43" s="18"/>
      <c r="OFI43" s="18"/>
      <c r="OFJ43" s="18"/>
      <c r="OFK43" s="18"/>
      <c r="OFL43" s="18"/>
      <c r="OFM43" s="18"/>
      <c r="OFN43" s="18"/>
      <c r="OFO43" s="18"/>
      <c r="OFP43" s="18"/>
      <c r="OFQ43" s="18"/>
      <c r="OFR43" s="18"/>
      <c r="OFS43" s="18"/>
      <c r="OFT43" s="18"/>
      <c r="OFU43" s="18"/>
      <c r="OFV43" s="18"/>
      <c r="OFW43" s="18"/>
      <c r="OFX43" s="18"/>
      <c r="OFY43" s="18"/>
      <c r="OFZ43" s="18"/>
      <c r="OGA43" s="18"/>
      <c r="OGB43" s="18"/>
      <c r="OGC43" s="18"/>
      <c r="OGD43" s="18"/>
      <c r="OGE43" s="18"/>
      <c r="OGF43" s="18"/>
      <c r="OGG43" s="18"/>
      <c r="OGH43" s="18"/>
      <c r="OGI43" s="18"/>
      <c r="OGJ43" s="18"/>
      <c r="OGK43" s="18"/>
      <c r="OGL43" s="18"/>
      <c r="OGM43" s="18"/>
      <c r="OGN43" s="18"/>
      <c r="OGO43" s="18"/>
      <c r="OGP43" s="18"/>
      <c r="OGQ43" s="18"/>
      <c r="OGR43" s="18"/>
      <c r="OGS43" s="18"/>
      <c r="OGT43" s="18"/>
      <c r="OGU43" s="18"/>
      <c r="OGV43" s="18"/>
      <c r="OGW43" s="18"/>
      <c r="OGX43" s="18"/>
      <c r="OGY43" s="18"/>
      <c r="OGZ43" s="18"/>
      <c r="OHA43" s="18"/>
      <c r="OHB43" s="18"/>
      <c r="OHC43" s="18"/>
      <c r="OHD43" s="18"/>
      <c r="OHE43" s="18"/>
      <c r="OHF43" s="18"/>
      <c r="OHG43" s="18"/>
      <c r="OHH43" s="18"/>
      <c r="OHI43" s="18"/>
      <c r="OHJ43" s="18"/>
      <c r="OHK43" s="18"/>
      <c r="OHL43" s="18"/>
      <c r="OHM43" s="18"/>
      <c r="OHN43" s="18"/>
      <c r="OHO43" s="18"/>
      <c r="OHP43" s="18"/>
      <c r="OHQ43" s="18"/>
      <c r="OHR43" s="18"/>
      <c r="OHS43" s="18"/>
      <c r="OHT43" s="18"/>
      <c r="OHU43" s="18"/>
      <c r="OHV43" s="18"/>
      <c r="OHW43" s="18"/>
      <c r="OHX43" s="18"/>
      <c r="OHY43" s="18"/>
      <c r="OHZ43" s="18"/>
      <c r="OIA43" s="18"/>
      <c r="OIB43" s="18"/>
      <c r="OIC43" s="18"/>
      <c r="OID43" s="18"/>
      <c r="OIE43" s="18"/>
      <c r="OIF43" s="18"/>
      <c r="OIG43" s="18"/>
      <c r="OIH43" s="18"/>
      <c r="OII43" s="18"/>
      <c r="OIJ43" s="18"/>
      <c r="OIK43" s="18"/>
      <c r="OIL43" s="18"/>
      <c r="OIM43" s="18"/>
      <c r="OIN43" s="18"/>
      <c r="OIO43" s="18"/>
      <c r="OIP43" s="18"/>
      <c r="OIQ43" s="18"/>
      <c r="OIR43" s="18"/>
      <c r="OIS43" s="18"/>
      <c r="OIT43" s="18"/>
      <c r="OIU43" s="18"/>
      <c r="OIV43" s="18"/>
      <c r="OIW43" s="18"/>
      <c r="OIX43" s="18"/>
      <c r="OIY43" s="18"/>
      <c r="OIZ43" s="18"/>
      <c r="OJA43" s="18"/>
      <c r="OJB43" s="18"/>
      <c r="OJC43" s="18"/>
      <c r="OJD43" s="18"/>
      <c r="OJE43" s="18"/>
      <c r="OJF43" s="18"/>
      <c r="OJG43" s="18"/>
      <c r="OJH43" s="18"/>
      <c r="OJI43" s="18"/>
      <c r="OJJ43" s="18"/>
      <c r="OJK43" s="18"/>
      <c r="OJL43" s="18"/>
      <c r="OJM43" s="18"/>
      <c r="OJN43" s="18"/>
      <c r="OJO43" s="18"/>
      <c r="OJP43" s="18"/>
      <c r="OJQ43" s="18"/>
      <c r="OJR43" s="18"/>
      <c r="OJS43" s="18"/>
      <c r="OJT43" s="18"/>
      <c r="OJU43" s="18"/>
      <c r="OJV43" s="18"/>
      <c r="OJW43" s="18"/>
      <c r="OJX43" s="18"/>
      <c r="OJY43" s="18"/>
      <c r="OJZ43" s="18"/>
      <c r="OKA43" s="18"/>
      <c r="OKB43" s="18"/>
      <c r="OKC43" s="18"/>
      <c r="OKD43" s="18"/>
      <c r="OKE43" s="18"/>
      <c r="OKF43" s="18"/>
      <c r="OKG43" s="18"/>
      <c r="OKH43" s="18"/>
      <c r="OKI43" s="18"/>
      <c r="OKJ43" s="18"/>
      <c r="OKK43" s="18"/>
      <c r="OKL43" s="18"/>
      <c r="OKM43" s="18"/>
      <c r="OKN43" s="18"/>
      <c r="OKO43" s="18"/>
      <c r="OKP43" s="18"/>
      <c r="OKQ43" s="18"/>
      <c r="OKR43" s="18"/>
      <c r="OKS43" s="18"/>
      <c r="OKT43" s="18"/>
      <c r="OKU43" s="18"/>
      <c r="OKV43" s="18"/>
      <c r="OKW43" s="18"/>
      <c r="OKX43" s="18"/>
      <c r="OKY43" s="18"/>
      <c r="OKZ43" s="18"/>
      <c r="OLA43" s="18"/>
      <c r="OLB43" s="18"/>
      <c r="OLC43" s="18"/>
      <c r="OLD43" s="18"/>
      <c r="OLE43" s="18"/>
      <c r="OLF43" s="18"/>
      <c r="OLG43" s="18"/>
      <c r="OLH43" s="18"/>
      <c r="OLI43" s="18"/>
      <c r="OLJ43" s="18"/>
      <c r="OLK43" s="18"/>
      <c r="OLL43" s="18"/>
      <c r="OLM43" s="18"/>
      <c r="OLN43" s="18"/>
      <c r="OLO43" s="18"/>
      <c r="OLP43" s="18"/>
      <c r="OLQ43" s="18"/>
      <c r="OLR43" s="18"/>
      <c r="OLS43" s="18"/>
      <c r="OLT43" s="18"/>
      <c r="OLU43" s="18"/>
      <c r="OLV43" s="18"/>
      <c r="OLW43" s="18"/>
      <c r="OLX43" s="18"/>
      <c r="OLY43" s="18"/>
      <c r="OLZ43" s="18"/>
      <c r="OMA43" s="18"/>
      <c r="OMB43" s="18"/>
      <c r="OMC43" s="18"/>
      <c r="OMD43" s="18"/>
      <c r="OME43" s="18"/>
      <c r="OMF43" s="18"/>
      <c r="OMG43" s="18"/>
      <c r="OMH43" s="18"/>
      <c r="OMI43" s="18"/>
      <c r="OMJ43" s="18"/>
      <c r="OMK43" s="18"/>
      <c r="OML43" s="18"/>
      <c r="OMM43" s="18"/>
      <c r="OMN43" s="18"/>
      <c r="OMO43" s="18"/>
      <c r="OMP43" s="18"/>
      <c r="OMQ43" s="18"/>
      <c r="OMR43" s="18"/>
      <c r="OMS43" s="18"/>
      <c r="OMT43" s="18"/>
      <c r="OMU43" s="18"/>
      <c r="OMV43" s="18"/>
      <c r="OMW43" s="18"/>
      <c r="OMX43" s="18"/>
      <c r="OMY43" s="18"/>
      <c r="OMZ43" s="18"/>
      <c r="ONA43" s="18"/>
      <c r="ONB43" s="18"/>
      <c r="ONC43" s="18"/>
      <c r="OND43" s="18"/>
      <c r="ONE43" s="18"/>
      <c r="ONF43" s="18"/>
      <c r="ONG43" s="18"/>
      <c r="ONH43" s="18"/>
      <c r="ONI43" s="18"/>
      <c r="ONJ43" s="18"/>
      <c r="ONK43" s="18"/>
      <c r="ONL43" s="18"/>
      <c r="ONM43" s="18"/>
      <c r="ONN43" s="18"/>
      <c r="ONO43" s="18"/>
      <c r="ONP43" s="18"/>
      <c r="ONQ43" s="18"/>
      <c r="ONR43" s="18"/>
      <c r="ONS43" s="18"/>
      <c r="ONT43" s="18"/>
      <c r="ONU43" s="18"/>
      <c r="ONV43" s="18"/>
      <c r="ONW43" s="18"/>
      <c r="ONX43" s="18"/>
      <c r="ONY43" s="18"/>
      <c r="ONZ43" s="18"/>
      <c r="OOA43" s="18"/>
      <c r="OOB43" s="18"/>
      <c r="OOC43" s="18"/>
      <c r="OOD43" s="18"/>
      <c r="OOE43" s="18"/>
      <c r="OOF43" s="18"/>
      <c r="OOG43" s="18"/>
      <c r="OOH43" s="18"/>
      <c r="OOI43" s="18"/>
      <c r="OOJ43" s="18"/>
      <c r="OOK43" s="18"/>
      <c r="OOL43" s="18"/>
      <c r="OOM43" s="18"/>
      <c r="OON43" s="18"/>
      <c r="OOO43" s="18"/>
      <c r="OOP43" s="18"/>
      <c r="OOQ43" s="18"/>
      <c r="OOR43" s="18"/>
      <c r="OOS43" s="18"/>
      <c r="OOT43" s="18"/>
      <c r="OOU43" s="18"/>
      <c r="OOV43" s="18"/>
      <c r="OOW43" s="18"/>
      <c r="OOX43" s="18"/>
      <c r="OOY43" s="18"/>
      <c r="OOZ43" s="18"/>
      <c r="OPA43" s="18"/>
      <c r="OPB43" s="18"/>
      <c r="OPC43" s="18"/>
      <c r="OPD43" s="18"/>
      <c r="OPE43" s="18"/>
      <c r="OPF43" s="18"/>
      <c r="OPG43" s="18"/>
      <c r="OPH43" s="18"/>
      <c r="OPI43" s="18"/>
      <c r="OPJ43" s="18"/>
      <c r="OPK43" s="18"/>
      <c r="OPL43" s="18"/>
      <c r="OPM43" s="18"/>
      <c r="OPN43" s="18"/>
      <c r="OPO43" s="18"/>
      <c r="OPP43" s="18"/>
      <c r="OPQ43" s="18"/>
      <c r="OPR43" s="18"/>
      <c r="OPS43" s="18"/>
      <c r="OPT43" s="18"/>
      <c r="OPU43" s="18"/>
      <c r="OPV43" s="18"/>
      <c r="OPW43" s="18"/>
      <c r="OPX43" s="18"/>
      <c r="OPY43" s="18"/>
      <c r="OPZ43" s="18"/>
      <c r="OQA43" s="18"/>
      <c r="OQB43" s="18"/>
      <c r="OQC43" s="18"/>
      <c r="OQD43" s="18"/>
      <c r="OQE43" s="18"/>
      <c r="OQF43" s="18"/>
      <c r="OQG43" s="18"/>
      <c r="OQH43" s="18"/>
      <c r="OQI43" s="18"/>
      <c r="OQJ43" s="18"/>
      <c r="OQK43" s="18"/>
      <c r="OQL43" s="18"/>
      <c r="OQM43" s="18"/>
      <c r="OQN43" s="18"/>
      <c r="OQO43" s="18"/>
      <c r="OQP43" s="18"/>
      <c r="OQQ43" s="18"/>
      <c r="OQR43" s="18"/>
      <c r="OQS43" s="18"/>
      <c r="OQT43" s="18"/>
      <c r="OQU43" s="18"/>
      <c r="OQV43" s="18"/>
      <c r="OQW43" s="18"/>
      <c r="OQX43" s="18"/>
      <c r="OQY43" s="18"/>
      <c r="OQZ43" s="18"/>
      <c r="ORA43" s="18"/>
      <c r="ORB43" s="18"/>
      <c r="ORC43" s="18"/>
      <c r="ORD43" s="18"/>
      <c r="ORE43" s="18"/>
      <c r="ORF43" s="18"/>
      <c r="ORG43" s="18"/>
      <c r="ORH43" s="18"/>
      <c r="ORI43" s="18"/>
      <c r="ORJ43" s="18"/>
      <c r="ORK43" s="18"/>
      <c r="ORL43" s="18"/>
      <c r="ORM43" s="18"/>
      <c r="ORN43" s="18"/>
      <c r="ORO43" s="18"/>
      <c r="ORP43" s="18"/>
      <c r="ORQ43" s="18"/>
      <c r="ORR43" s="18"/>
      <c r="ORS43" s="18"/>
      <c r="ORT43" s="18"/>
      <c r="ORU43" s="18"/>
      <c r="ORV43" s="18"/>
      <c r="ORW43" s="18"/>
      <c r="ORX43" s="18"/>
      <c r="ORY43" s="18"/>
      <c r="ORZ43" s="18"/>
      <c r="OSA43" s="18"/>
      <c r="OSB43" s="18"/>
      <c r="OSC43" s="18"/>
      <c r="OSD43" s="18"/>
      <c r="OSE43" s="18"/>
      <c r="OSF43" s="18"/>
      <c r="OSG43" s="18"/>
      <c r="OSH43" s="18"/>
      <c r="OSI43" s="18"/>
      <c r="OSJ43" s="18"/>
      <c r="OSK43" s="18"/>
      <c r="OSL43" s="18"/>
      <c r="OSM43" s="18"/>
      <c r="OSN43" s="18"/>
      <c r="OSO43" s="18"/>
      <c r="OSP43" s="18"/>
      <c r="OSQ43" s="18"/>
      <c r="OSR43" s="18"/>
      <c r="OSS43" s="18"/>
      <c r="OST43" s="18"/>
      <c r="OSU43" s="18"/>
      <c r="OSV43" s="18"/>
      <c r="OSW43" s="18"/>
      <c r="OSX43" s="18"/>
      <c r="OSY43" s="18"/>
      <c r="OSZ43" s="18"/>
      <c r="OTA43" s="18"/>
      <c r="OTB43" s="18"/>
      <c r="OTC43" s="18"/>
      <c r="OTD43" s="18"/>
      <c r="OTE43" s="18"/>
      <c r="OTF43" s="18"/>
      <c r="OTG43" s="18"/>
      <c r="OTH43" s="18"/>
      <c r="OTI43" s="18"/>
      <c r="OTJ43" s="18"/>
      <c r="OTK43" s="18"/>
      <c r="OTL43" s="18"/>
      <c r="OTM43" s="18"/>
      <c r="OTN43" s="18"/>
      <c r="OTO43" s="18"/>
      <c r="OTP43" s="18"/>
      <c r="OTQ43" s="18"/>
      <c r="OTR43" s="18"/>
      <c r="OTS43" s="18"/>
      <c r="OTT43" s="18"/>
      <c r="OTU43" s="18"/>
      <c r="OTV43" s="18"/>
      <c r="OTW43" s="18"/>
      <c r="OTX43" s="18"/>
      <c r="OTY43" s="18"/>
      <c r="OTZ43" s="18"/>
      <c r="OUA43" s="18"/>
      <c r="OUB43" s="18"/>
      <c r="OUC43" s="18"/>
      <c r="OUD43" s="18"/>
      <c r="OUE43" s="18"/>
      <c r="OUF43" s="18"/>
      <c r="OUG43" s="18"/>
      <c r="OUH43" s="18"/>
      <c r="OUI43" s="18"/>
      <c r="OUJ43" s="18"/>
      <c r="OUK43" s="18"/>
      <c r="OUL43" s="18"/>
      <c r="OUM43" s="18"/>
      <c r="OUN43" s="18"/>
      <c r="OUO43" s="18"/>
      <c r="OUP43" s="18"/>
      <c r="OUQ43" s="18"/>
      <c r="OUR43" s="18"/>
      <c r="OUS43" s="18"/>
      <c r="OUT43" s="18"/>
      <c r="OUU43" s="18"/>
      <c r="OUV43" s="18"/>
      <c r="OUW43" s="18"/>
      <c r="OUX43" s="18"/>
      <c r="OUY43" s="18"/>
      <c r="OUZ43" s="18"/>
      <c r="OVA43" s="18"/>
      <c r="OVB43" s="18"/>
      <c r="OVC43" s="18"/>
      <c r="OVD43" s="18"/>
      <c r="OVE43" s="18"/>
      <c r="OVF43" s="18"/>
      <c r="OVG43" s="18"/>
      <c r="OVH43" s="18"/>
      <c r="OVI43" s="18"/>
      <c r="OVJ43" s="18"/>
      <c r="OVK43" s="18"/>
      <c r="OVL43" s="18"/>
      <c r="OVM43" s="18"/>
      <c r="OVN43" s="18"/>
      <c r="OVO43" s="18"/>
      <c r="OVP43" s="18"/>
      <c r="OVQ43" s="18"/>
      <c r="OVR43" s="18"/>
      <c r="OVS43" s="18"/>
      <c r="OVT43" s="18"/>
      <c r="OVU43" s="18"/>
      <c r="OVV43" s="18"/>
      <c r="OVW43" s="18"/>
      <c r="OVX43" s="18"/>
      <c r="OVY43" s="18"/>
      <c r="OVZ43" s="18"/>
      <c r="OWA43" s="18"/>
      <c r="OWB43" s="18"/>
      <c r="OWC43" s="18"/>
      <c r="OWD43" s="18"/>
      <c r="OWE43" s="18"/>
      <c r="OWF43" s="18"/>
      <c r="OWG43" s="18"/>
      <c r="OWH43" s="18"/>
      <c r="OWI43" s="18"/>
      <c r="OWJ43" s="18"/>
      <c r="OWK43" s="18"/>
      <c r="OWL43" s="18"/>
      <c r="OWM43" s="18"/>
      <c r="OWN43" s="18"/>
      <c r="OWO43" s="18"/>
      <c r="OWP43" s="18"/>
      <c r="OWQ43" s="18"/>
      <c r="OWR43" s="18"/>
      <c r="OWS43" s="18"/>
      <c r="OWT43" s="18"/>
      <c r="OWU43" s="18"/>
      <c r="OWV43" s="18"/>
      <c r="OWW43" s="18"/>
      <c r="OWX43" s="18"/>
      <c r="OWY43" s="18"/>
      <c r="OWZ43" s="18"/>
      <c r="OXA43" s="18"/>
      <c r="OXB43" s="18"/>
      <c r="OXC43" s="18"/>
      <c r="OXD43" s="18"/>
      <c r="OXE43" s="18"/>
      <c r="OXF43" s="18"/>
      <c r="OXG43" s="18"/>
      <c r="OXH43" s="18"/>
      <c r="OXI43" s="18"/>
      <c r="OXJ43" s="18"/>
      <c r="OXK43" s="18"/>
      <c r="OXL43" s="18"/>
      <c r="OXM43" s="18"/>
      <c r="OXN43" s="18"/>
      <c r="OXO43" s="18"/>
      <c r="OXP43" s="18"/>
      <c r="OXQ43" s="18"/>
      <c r="OXR43" s="18"/>
      <c r="OXS43" s="18"/>
      <c r="OXT43" s="18"/>
      <c r="OXU43" s="18"/>
      <c r="OXV43" s="18"/>
      <c r="OXW43" s="18"/>
      <c r="OXX43" s="18"/>
      <c r="OXY43" s="18"/>
      <c r="OXZ43" s="18"/>
      <c r="OYA43" s="18"/>
      <c r="OYB43" s="18"/>
      <c r="OYC43" s="18"/>
      <c r="OYD43" s="18"/>
      <c r="OYE43" s="18"/>
      <c r="OYF43" s="18"/>
      <c r="OYG43" s="18"/>
      <c r="OYH43" s="18"/>
      <c r="OYI43" s="18"/>
      <c r="OYJ43" s="18"/>
      <c r="OYK43" s="18"/>
      <c r="OYL43" s="18"/>
      <c r="OYM43" s="18"/>
      <c r="OYN43" s="18"/>
      <c r="OYO43" s="18"/>
      <c r="OYP43" s="18"/>
      <c r="OYQ43" s="18"/>
      <c r="OYR43" s="18"/>
      <c r="OYS43" s="18"/>
      <c r="OYT43" s="18"/>
      <c r="OYU43" s="18"/>
      <c r="OYV43" s="18"/>
      <c r="OYW43" s="18"/>
      <c r="OYX43" s="18"/>
      <c r="OYY43" s="18"/>
      <c r="OYZ43" s="18"/>
      <c r="OZA43" s="18"/>
      <c r="OZB43" s="18"/>
      <c r="OZC43" s="18"/>
      <c r="OZD43" s="18"/>
      <c r="OZE43" s="18"/>
      <c r="OZF43" s="18"/>
      <c r="OZG43" s="18"/>
      <c r="OZH43" s="18"/>
      <c r="OZI43" s="18"/>
      <c r="OZJ43" s="18"/>
      <c r="OZK43" s="18"/>
      <c r="OZL43" s="18"/>
      <c r="OZM43" s="18"/>
      <c r="OZN43" s="18"/>
      <c r="OZO43" s="18"/>
      <c r="OZP43" s="18"/>
      <c r="OZQ43" s="18"/>
      <c r="OZR43" s="18"/>
      <c r="OZS43" s="18"/>
      <c r="OZT43" s="18"/>
      <c r="OZU43" s="18"/>
      <c r="OZV43" s="18"/>
      <c r="OZW43" s="18"/>
      <c r="OZX43" s="18"/>
      <c r="OZY43" s="18"/>
      <c r="OZZ43" s="18"/>
      <c r="PAA43" s="18"/>
      <c r="PAB43" s="18"/>
      <c r="PAC43" s="18"/>
      <c r="PAD43" s="18"/>
      <c r="PAE43" s="18"/>
      <c r="PAF43" s="18"/>
      <c r="PAG43" s="18"/>
      <c r="PAH43" s="18"/>
      <c r="PAI43" s="18"/>
      <c r="PAJ43" s="18"/>
      <c r="PAK43" s="18"/>
      <c r="PAL43" s="18"/>
      <c r="PAM43" s="18"/>
      <c r="PAN43" s="18"/>
      <c r="PAO43" s="18"/>
      <c r="PAP43" s="18"/>
      <c r="PAQ43" s="18"/>
      <c r="PAR43" s="18"/>
      <c r="PAS43" s="18"/>
      <c r="PAT43" s="18"/>
      <c r="PAU43" s="18"/>
      <c r="PAV43" s="18"/>
      <c r="PAW43" s="18"/>
      <c r="PAX43" s="18"/>
      <c r="PAY43" s="18"/>
      <c r="PAZ43" s="18"/>
      <c r="PBA43" s="18"/>
      <c r="PBB43" s="18"/>
      <c r="PBC43" s="18"/>
      <c r="PBD43" s="18"/>
      <c r="PBE43" s="18"/>
      <c r="PBF43" s="18"/>
      <c r="PBG43" s="18"/>
      <c r="PBH43" s="18"/>
      <c r="PBI43" s="18"/>
      <c r="PBJ43" s="18"/>
      <c r="PBK43" s="18"/>
      <c r="PBL43" s="18"/>
      <c r="PBM43" s="18"/>
      <c r="PBN43" s="18"/>
      <c r="PBO43" s="18"/>
      <c r="PBP43" s="18"/>
      <c r="PBQ43" s="18"/>
      <c r="PBR43" s="18"/>
      <c r="PBS43" s="18"/>
      <c r="PBT43" s="18"/>
      <c r="PBU43" s="18"/>
      <c r="PBV43" s="18"/>
      <c r="PBW43" s="18"/>
      <c r="PBX43" s="18"/>
      <c r="PBY43" s="18"/>
      <c r="PBZ43" s="18"/>
      <c r="PCA43" s="18"/>
      <c r="PCB43" s="18"/>
      <c r="PCC43" s="18"/>
      <c r="PCD43" s="18"/>
      <c r="PCE43" s="18"/>
      <c r="PCF43" s="18"/>
      <c r="PCG43" s="18"/>
      <c r="PCH43" s="18"/>
      <c r="PCI43" s="18"/>
      <c r="PCJ43" s="18"/>
      <c r="PCK43" s="18"/>
      <c r="PCL43" s="18"/>
      <c r="PCM43" s="18"/>
      <c r="PCN43" s="18"/>
      <c r="PCO43" s="18"/>
      <c r="PCP43" s="18"/>
      <c r="PCQ43" s="18"/>
      <c r="PCR43" s="18"/>
      <c r="PCS43" s="18"/>
      <c r="PCT43" s="18"/>
      <c r="PCU43" s="18"/>
      <c r="PCV43" s="18"/>
      <c r="PCW43" s="18"/>
      <c r="PCX43" s="18"/>
      <c r="PCY43" s="18"/>
      <c r="PCZ43" s="18"/>
      <c r="PDA43" s="18"/>
      <c r="PDB43" s="18"/>
      <c r="PDC43" s="18"/>
      <c r="PDD43" s="18"/>
      <c r="PDE43" s="18"/>
      <c r="PDF43" s="18"/>
      <c r="PDG43" s="18"/>
      <c r="PDH43" s="18"/>
      <c r="PDI43" s="18"/>
      <c r="PDJ43" s="18"/>
      <c r="PDK43" s="18"/>
      <c r="PDL43" s="18"/>
      <c r="PDM43" s="18"/>
      <c r="PDN43" s="18"/>
      <c r="PDO43" s="18"/>
      <c r="PDP43" s="18"/>
      <c r="PDQ43" s="18"/>
      <c r="PDR43" s="18"/>
      <c r="PDS43" s="18"/>
      <c r="PDT43" s="18"/>
      <c r="PDU43" s="18"/>
      <c r="PDV43" s="18"/>
      <c r="PDW43" s="18"/>
      <c r="PDX43" s="18"/>
      <c r="PDY43" s="18"/>
      <c r="PDZ43" s="18"/>
      <c r="PEA43" s="18"/>
      <c r="PEB43" s="18"/>
      <c r="PEC43" s="18"/>
      <c r="PED43" s="18"/>
      <c r="PEE43" s="18"/>
      <c r="PEF43" s="18"/>
      <c r="PEG43" s="18"/>
      <c r="PEH43" s="18"/>
      <c r="PEI43" s="18"/>
      <c r="PEJ43" s="18"/>
      <c r="PEK43" s="18"/>
      <c r="PEL43" s="18"/>
      <c r="PEM43" s="18"/>
      <c r="PEN43" s="18"/>
      <c r="PEO43" s="18"/>
      <c r="PEP43" s="18"/>
      <c r="PEQ43" s="18"/>
      <c r="PER43" s="18"/>
      <c r="PES43" s="18"/>
      <c r="PET43" s="18"/>
      <c r="PEU43" s="18"/>
      <c r="PEV43" s="18"/>
      <c r="PEW43" s="18"/>
      <c r="PEX43" s="18"/>
      <c r="PEY43" s="18"/>
      <c r="PEZ43" s="18"/>
      <c r="PFA43" s="18"/>
      <c r="PFB43" s="18"/>
      <c r="PFC43" s="18"/>
      <c r="PFD43" s="18"/>
      <c r="PFE43" s="18"/>
      <c r="PFF43" s="18"/>
      <c r="PFG43" s="18"/>
      <c r="PFH43" s="18"/>
      <c r="PFI43" s="18"/>
      <c r="PFJ43" s="18"/>
      <c r="PFK43" s="18"/>
      <c r="PFL43" s="18"/>
      <c r="PFM43" s="18"/>
      <c r="PFN43" s="18"/>
      <c r="PFO43" s="18"/>
      <c r="PFP43" s="18"/>
      <c r="PFQ43" s="18"/>
      <c r="PFR43" s="18"/>
      <c r="PFS43" s="18"/>
      <c r="PFT43" s="18"/>
      <c r="PFU43" s="18"/>
      <c r="PFV43" s="18"/>
      <c r="PFW43" s="18"/>
      <c r="PFX43" s="18"/>
      <c r="PFY43" s="18"/>
      <c r="PFZ43" s="18"/>
      <c r="PGA43" s="18"/>
      <c r="PGB43" s="18"/>
      <c r="PGC43" s="18"/>
      <c r="PGD43" s="18"/>
      <c r="PGE43" s="18"/>
      <c r="PGF43" s="18"/>
      <c r="PGG43" s="18"/>
      <c r="PGH43" s="18"/>
      <c r="PGI43" s="18"/>
      <c r="PGJ43" s="18"/>
      <c r="PGK43" s="18"/>
      <c r="PGL43" s="18"/>
      <c r="PGM43" s="18"/>
      <c r="PGN43" s="18"/>
      <c r="PGO43" s="18"/>
      <c r="PGP43" s="18"/>
      <c r="PGQ43" s="18"/>
      <c r="PGR43" s="18"/>
      <c r="PGS43" s="18"/>
      <c r="PGT43" s="18"/>
      <c r="PGU43" s="18"/>
      <c r="PGV43" s="18"/>
      <c r="PGW43" s="18"/>
      <c r="PGX43" s="18"/>
      <c r="PGY43" s="18"/>
      <c r="PGZ43" s="18"/>
      <c r="PHA43" s="18"/>
      <c r="PHB43" s="18"/>
      <c r="PHC43" s="18"/>
      <c r="PHD43" s="18"/>
      <c r="PHE43" s="18"/>
      <c r="PHF43" s="18"/>
      <c r="PHG43" s="18"/>
      <c r="PHH43" s="18"/>
      <c r="PHI43" s="18"/>
      <c r="PHJ43" s="18"/>
      <c r="PHK43" s="18"/>
      <c r="PHL43" s="18"/>
      <c r="PHM43" s="18"/>
      <c r="PHN43" s="18"/>
      <c r="PHO43" s="18"/>
      <c r="PHP43" s="18"/>
      <c r="PHQ43" s="18"/>
      <c r="PHR43" s="18"/>
      <c r="PHS43" s="18"/>
      <c r="PHT43" s="18"/>
      <c r="PHU43" s="18"/>
      <c r="PHV43" s="18"/>
      <c r="PHW43" s="18"/>
      <c r="PHX43" s="18"/>
      <c r="PHY43" s="18"/>
      <c r="PHZ43" s="18"/>
      <c r="PIA43" s="18"/>
      <c r="PIB43" s="18"/>
      <c r="PIC43" s="18"/>
      <c r="PID43" s="18"/>
      <c r="PIE43" s="18"/>
      <c r="PIF43" s="18"/>
      <c r="PIG43" s="18"/>
      <c r="PIH43" s="18"/>
      <c r="PII43" s="18"/>
      <c r="PIJ43" s="18"/>
      <c r="PIK43" s="18"/>
      <c r="PIL43" s="18"/>
      <c r="PIM43" s="18"/>
      <c r="PIN43" s="18"/>
      <c r="PIO43" s="18"/>
      <c r="PIP43" s="18"/>
      <c r="PIQ43" s="18"/>
      <c r="PIR43" s="18"/>
      <c r="PIS43" s="18"/>
      <c r="PIT43" s="18"/>
      <c r="PIU43" s="18"/>
      <c r="PIV43" s="18"/>
      <c r="PIW43" s="18"/>
      <c r="PIX43" s="18"/>
      <c r="PIY43" s="18"/>
      <c r="PIZ43" s="18"/>
      <c r="PJA43" s="18"/>
      <c r="PJB43" s="18"/>
      <c r="PJC43" s="18"/>
      <c r="PJD43" s="18"/>
      <c r="PJE43" s="18"/>
      <c r="PJF43" s="18"/>
      <c r="PJG43" s="18"/>
      <c r="PJH43" s="18"/>
      <c r="PJI43" s="18"/>
      <c r="PJJ43" s="18"/>
      <c r="PJK43" s="18"/>
      <c r="PJL43" s="18"/>
      <c r="PJM43" s="18"/>
      <c r="PJN43" s="18"/>
      <c r="PJO43" s="18"/>
      <c r="PJP43" s="18"/>
      <c r="PJQ43" s="18"/>
      <c r="PJR43" s="18"/>
      <c r="PJS43" s="18"/>
      <c r="PJT43" s="18"/>
      <c r="PJU43" s="18"/>
      <c r="PJV43" s="18"/>
      <c r="PJW43" s="18"/>
      <c r="PJX43" s="18"/>
      <c r="PJY43" s="18"/>
      <c r="PJZ43" s="18"/>
      <c r="PKA43" s="18"/>
      <c r="PKB43" s="18"/>
      <c r="PKC43" s="18"/>
      <c r="PKD43" s="18"/>
      <c r="PKE43" s="18"/>
      <c r="PKF43" s="18"/>
      <c r="PKG43" s="18"/>
      <c r="PKH43" s="18"/>
      <c r="PKI43" s="18"/>
      <c r="PKJ43" s="18"/>
      <c r="PKK43" s="18"/>
      <c r="PKL43" s="18"/>
      <c r="PKM43" s="18"/>
      <c r="PKN43" s="18"/>
      <c r="PKO43" s="18"/>
      <c r="PKP43" s="18"/>
      <c r="PKQ43" s="18"/>
      <c r="PKR43" s="18"/>
      <c r="PKS43" s="18"/>
      <c r="PKT43" s="18"/>
      <c r="PKU43" s="18"/>
      <c r="PKV43" s="18"/>
      <c r="PKW43" s="18"/>
      <c r="PKX43" s="18"/>
      <c r="PKY43" s="18"/>
      <c r="PKZ43" s="18"/>
      <c r="PLA43" s="18"/>
      <c r="PLB43" s="18"/>
      <c r="PLC43" s="18"/>
      <c r="PLD43" s="18"/>
      <c r="PLE43" s="18"/>
      <c r="PLF43" s="18"/>
      <c r="PLG43" s="18"/>
      <c r="PLH43" s="18"/>
      <c r="PLI43" s="18"/>
      <c r="PLJ43" s="18"/>
      <c r="PLK43" s="18"/>
      <c r="PLL43" s="18"/>
      <c r="PLM43" s="18"/>
      <c r="PLN43" s="18"/>
      <c r="PLO43" s="18"/>
      <c r="PLP43" s="18"/>
      <c r="PLQ43" s="18"/>
      <c r="PLR43" s="18"/>
      <c r="PLS43" s="18"/>
      <c r="PLT43" s="18"/>
      <c r="PLU43" s="18"/>
      <c r="PLV43" s="18"/>
      <c r="PLW43" s="18"/>
      <c r="PLX43" s="18"/>
      <c r="PLY43" s="18"/>
      <c r="PLZ43" s="18"/>
      <c r="PMA43" s="18"/>
      <c r="PMB43" s="18"/>
      <c r="PMC43" s="18"/>
      <c r="PMD43" s="18"/>
      <c r="PME43" s="18"/>
      <c r="PMF43" s="18"/>
      <c r="PMG43" s="18"/>
      <c r="PMH43" s="18"/>
      <c r="PMI43" s="18"/>
      <c r="PMJ43" s="18"/>
      <c r="PMK43" s="18"/>
      <c r="PML43" s="18"/>
      <c r="PMM43" s="18"/>
      <c r="PMN43" s="18"/>
      <c r="PMO43" s="18"/>
      <c r="PMP43" s="18"/>
      <c r="PMQ43" s="18"/>
      <c r="PMR43" s="18"/>
      <c r="PMS43" s="18"/>
      <c r="PMT43" s="18"/>
      <c r="PMU43" s="18"/>
      <c r="PMV43" s="18"/>
      <c r="PMW43" s="18"/>
      <c r="PMX43" s="18"/>
      <c r="PMY43" s="18"/>
      <c r="PMZ43" s="18"/>
      <c r="PNA43" s="18"/>
      <c r="PNB43" s="18"/>
      <c r="PNC43" s="18"/>
      <c r="PND43" s="18"/>
      <c r="PNE43" s="18"/>
      <c r="PNF43" s="18"/>
      <c r="PNG43" s="18"/>
      <c r="PNH43" s="18"/>
      <c r="PNI43" s="18"/>
      <c r="PNJ43" s="18"/>
      <c r="PNK43" s="18"/>
      <c r="PNL43" s="18"/>
      <c r="PNM43" s="18"/>
      <c r="PNN43" s="18"/>
      <c r="PNO43" s="18"/>
      <c r="PNP43" s="18"/>
      <c r="PNQ43" s="18"/>
      <c r="PNR43" s="18"/>
      <c r="PNS43" s="18"/>
      <c r="PNT43" s="18"/>
      <c r="PNU43" s="18"/>
      <c r="PNV43" s="18"/>
      <c r="PNW43" s="18"/>
      <c r="PNX43" s="18"/>
      <c r="PNY43" s="18"/>
      <c r="PNZ43" s="18"/>
      <c r="POA43" s="18"/>
      <c r="POB43" s="18"/>
      <c r="POC43" s="18"/>
      <c r="POD43" s="18"/>
      <c r="POE43" s="18"/>
      <c r="POF43" s="18"/>
      <c r="POG43" s="18"/>
      <c r="POH43" s="18"/>
      <c r="POI43" s="18"/>
      <c r="POJ43" s="18"/>
      <c r="POK43" s="18"/>
      <c r="POL43" s="18"/>
      <c r="POM43" s="18"/>
      <c r="PON43" s="18"/>
      <c r="POO43" s="18"/>
      <c r="POP43" s="18"/>
      <c r="POQ43" s="18"/>
      <c r="POR43" s="18"/>
      <c r="POS43" s="18"/>
      <c r="POT43" s="18"/>
      <c r="POU43" s="18"/>
      <c r="POV43" s="18"/>
      <c r="POW43" s="18"/>
      <c r="POX43" s="18"/>
      <c r="POY43" s="18"/>
      <c r="POZ43" s="18"/>
      <c r="PPA43" s="18"/>
      <c r="PPB43" s="18"/>
      <c r="PPC43" s="18"/>
      <c r="PPD43" s="18"/>
      <c r="PPE43" s="18"/>
      <c r="PPF43" s="18"/>
      <c r="PPG43" s="18"/>
      <c r="PPH43" s="18"/>
      <c r="PPI43" s="18"/>
      <c r="PPJ43" s="18"/>
      <c r="PPK43" s="18"/>
      <c r="PPL43" s="18"/>
      <c r="PPM43" s="18"/>
      <c r="PPN43" s="18"/>
      <c r="PPO43" s="18"/>
      <c r="PPP43" s="18"/>
      <c r="PPQ43" s="18"/>
      <c r="PPR43" s="18"/>
      <c r="PPS43" s="18"/>
      <c r="PPT43" s="18"/>
      <c r="PPU43" s="18"/>
      <c r="PPV43" s="18"/>
      <c r="PPW43" s="18"/>
      <c r="PPX43" s="18"/>
      <c r="PPY43" s="18"/>
      <c r="PPZ43" s="18"/>
      <c r="PQA43" s="18"/>
      <c r="PQB43" s="18"/>
      <c r="PQC43" s="18"/>
      <c r="PQD43" s="18"/>
      <c r="PQE43" s="18"/>
      <c r="PQF43" s="18"/>
      <c r="PQG43" s="18"/>
      <c r="PQH43" s="18"/>
      <c r="PQI43" s="18"/>
      <c r="PQJ43" s="18"/>
      <c r="PQK43" s="18"/>
      <c r="PQL43" s="18"/>
      <c r="PQM43" s="18"/>
      <c r="PQN43" s="18"/>
      <c r="PQO43" s="18"/>
      <c r="PQP43" s="18"/>
      <c r="PQQ43" s="18"/>
      <c r="PQR43" s="18"/>
      <c r="PQS43" s="18"/>
      <c r="PQT43" s="18"/>
      <c r="PQU43" s="18"/>
      <c r="PQV43" s="18"/>
      <c r="PQW43" s="18"/>
      <c r="PQX43" s="18"/>
      <c r="PQY43" s="18"/>
      <c r="PQZ43" s="18"/>
      <c r="PRA43" s="18"/>
      <c r="PRB43" s="18"/>
      <c r="PRC43" s="18"/>
      <c r="PRD43" s="18"/>
      <c r="PRE43" s="18"/>
      <c r="PRF43" s="18"/>
      <c r="PRG43" s="18"/>
      <c r="PRH43" s="18"/>
      <c r="PRI43" s="18"/>
      <c r="PRJ43" s="18"/>
      <c r="PRK43" s="18"/>
      <c r="PRL43" s="18"/>
      <c r="PRM43" s="18"/>
      <c r="PRN43" s="18"/>
      <c r="PRO43" s="18"/>
      <c r="PRP43" s="18"/>
      <c r="PRQ43" s="18"/>
      <c r="PRR43" s="18"/>
      <c r="PRS43" s="18"/>
      <c r="PRT43" s="18"/>
      <c r="PRU43" s="18"/>
      <c r="PRV43" s="18"/>
      <c r="PRW43" s="18"/>
      <c r="PRX43" s="18"/>
      <c r="PRY43" s="18"/>
      <c r="PRZ43" s="18"/>
      <c r="PSA43" s="18"/>
      <c r="PSB43" s="18"/>
      <c r="PSC43" s="18"/>
      <c r="PSD43" s="18"/>
      <c r="PSE43" s="18"/>
      <c r="PSF43" s="18"/>
      <c r="PSG43" s="18"/>
      <c r="PSH43" s="18"/>
      <c r="PSI43" s="18"/>
      <c r="PSJ43" s="18"/>
      <c r="PSK43" s="18"/>
      <c r="PSL43" s="18"/>
      <c r="PSM43" s="18"/>
      <c r="PSN43" s="18"/>
      <c r="PSO43" s="18"/>
      <c r="PSP43" s="18"/>
      <c r="PSQ43" s="18"/>
      <c r="PSR43" s="18"/>
      <c r="PSS43" s="18"/>
      <c r="PST43" s="18"/>
      <c r="PSU43" s="18"/>
      <c r="PSV43" s="18"/>
      <c r="PSW43" s="18"/>
      <c r="PSX43" s="18"/>
      <c r="PSY43" s="18"/>
      <c r="PSZ43" s="18"/>
      <c r="PTA43" s="18"/>
      <c r="PTB43" s="18"/>
      <c r="PTC43" s="18"/>
      <c r="PTD43" s="18"/>
      <c r="PTE43" s="18"/>
      <c r="PTF43" s="18"/>
      <c r="PTG43" s="18"/>
      <c r="PTH43" s="18"/>
      <c r="PTI43" s="18"/>
      <c r="PTJ43" s="18"/>
      <c r="PTK43" s="18"/>
      <c r="PTL43" s="18"/>
      <c r="PTM43" s="18"/>
      <c r="PTN43" s="18"/>
      <c r="PTO43" s="18"/>
      <c r="PTP43" s="18"/>
      <c r="PTQ43" s="18"/>
      <c r="PTR43" s="18"/>
      <c r="PTS43" s="18"/>
      <c r="PTT43" s="18"/>
      <c r="PTU43" s="18"/>
      <c r="PTV43" s="18"/>
      <c r="PTW43" s="18"/>
      <c r="PTX43" s="18"/>
      <c r="PTY43" s="18"/>
      <c r="PTZ43" s="18"/>
      <c r="PUA43" s="18"/>
      <c r="PUB43" s="18"/>
      <c r="PUC43" s="18"/>
      <c r="PUD43" s="18"/>
      <c r="PUE43" s="18"/>
      <c r="PUF43" s="18"/>
      <c r="PUG43" s="18"/>
      <c r="PUH43" s="18"/>
      <c r="PUI43" s="18"/>
      <c r="PUJ43" s="18"/>
      <c r="PUK43" s="18"/>
      <c r="PUL43" s="18"/>
      <c r="PUM43" s="18"/>
      <c r="PUN43" s="18"/>
      <c r="PUO43" s="18"/>
      <c r="PUP43" s="18"/>
      <c r="PUQ43" s="18"/>
      <c r="PUR43" s="18"/>
      <c r="PUS43" s="18"/>
      <c r="PUT43" s="18"/>
      <c r="PUU43" s="18"/>
      <c r="PUV43" s="18"/>
      <c r="PUW43" s="18"/>
      <c r="PUX43" s="18"/>
      <c r="PUY43" s="18"/>
      <c r="PUZ43" s="18"/>
      <c r="PVA43" s="18"/>
      <c r="PVB43" s="18"/>
      <c r="PVC43" s="18"/>
      <c r="PVD43" s="18"/>
      <c r="PVE43" s="18"/>
      <c r="PVF43" s="18"/>
      <c r="PVG43" s="18"/>
      <c r="PVH43" s="18"/>
      <c r="PVI43" s="18"/>
      <c r="PVJ43" s="18"/>
      <c r="PVK43" s="18"/>
      <c r="PVL43" s="18"/>
      <c r="PVM43" s="18"/>
      <c r="PVN43" s="18"/>
      <c r="PVO43" s="18"/>
      <c r="PVP43" s="18"/>
      <c r="PVQ43" s="18"/>
      <c r="PVR43" s="18"/>
      <c r="PVS43" s="18"/>
      <c r="PVT43" s="18"/>
      <c r="PVU43" s="18"/>
      <c r="PVV43" s="18"/>
      <c r="PVW43" s="18"/>
      <c r="PVX43" s="18"/>
      <c r="PVY43" s="18"/>
      <c r="PVZ43" s="18"/>
      <c r="PWA43" s="18"/>
      <c r="PWB43" s="18"/>
      <c r="PWC43" s="18"/>
      <c r="PWD43" s="18"/>
      <c r="PWE43" s="18"/>
      <c r="PWF43" s="18"/>
      <c r="PWG43" s="18"/>
      <c r="PWH43" s="18"/>
      <c r="PWI43" s="18"/>
      <c r="PWJ43" s="18"/>
      <c r="PWK43" s="18"/>
      <c r="PWL43" s="18"/>
      <c r="PWM43" s="18"/>
      <c r="PWN43" s="18"/>
      <c r="PWO43" s="18"/>
      <c r="PWP43" s="18"/>
      <c r="PWQ43" s="18"/>
      <c r="PWR43" s="18"/>
      <c r="PWS43" s="18"/>
      <c r="PWT43" s="18"/>
      <c r="PWU43" s="18"/>
      <c r="PWV43" s="18"/>
      <c r="PWW43" s="18"/>
      <c r="PWX43" s="18"/>
      <c r="PWY43" s="18"/>
      <c r="PWZ43" s="18"/>
      <c r="PXA43" s="18"/>
      <c r="PXB43" s="18"/>
      <c r="PXC43" s="18"/>
      <c r="PXD43" s="18"/>
      <c r="PXE43" s="18"/>
      <c r="PXF43" s="18"/>
      <c r="PXG43" s="18"/>
      <c r="PXH43" s="18"/>
      <c r="PXI43" s="18"/>
      <c r="PXJ43" s="18"/>
      <c r="PXK43" s="18"/>
      <c r="PXL43" s="18"/>
      <c r="PXM43" s="18"/>
      <c r="PXN43" s="18"/>
      <c r="PXO43" s="18"/>
      <c r="PXP43" s="18"/>
      <c r="PXQ43" s="18"/>
      <c r="PXR43" s="18"/>
      <c r="PXS43" s="18"/>
      <c r="PXT43" s="18"/>
      <c r="PXU43" s="18"/>
      <c r="PXV43" s="18"/>
      <c r="PXW43" s="18"/>
      <c r="PXX43" s="18"/>
      <c r="PXY43" s="18"/>
      <c r="PXZ43" s="18"/>
      <c r="PYA43" s="18"/>
      <c r="PYB43" s="18"/>
      <c r="PYC43" s="18"/>
      <c r="PYD43" s="18"/>
      <c r="PYE43" s="18"/>
      <c r="PYF43" s="18"/>
      <c r="PYG43" s="18"/>
      <c r="PYH43" s="18"/>
      <c r="PYI43" s="18"/>
      <c r="PYJ43" s="18"/>
      <c r="PYK43" s="18"/>
      <c r="PYL43" s="18"/>
      <c r="PYM43" s="18"/>
      <c r="PYN43" s="18"/>
      <c r="PYO43" s="18"/>
      <c r="PYP43" s="18"/>
      <c r="PYQ43" s="18"/>
      <c r="PYR43" s="18"/>
      <c r="PYS43" s="18"/>
      <c r="PYT43" s="18"/>
      <c r="PYU43" s="18"/>
      <c r="PYV43" s="18"/>
      <c r="PYW43" s="18"/>
      <c r="PYX43" s="18"/>
      <c r="PYY43" s="18"/>
      <c r="PYZ43" s="18"/>
      <c r="PZA43" s="18"/>
      <c r="PZB43" s="18"/>
      <c r="PZC43" s="18"/>
      <c r="PZD43" s="18"/>
      <c r="PZE43" s="18"/>
      <c r="PZF43" s="18"/>
      <c r="PZG43" s="18"/>
      <c r="PZH43" s="18"/>
      <c r="PZI43" s="18"/>
      <c r="PZJ43" s="18"/>
      <c r="PZK43" s="18"/>
      <c r="PZL43" s="18"/>
      <c r="PZM43" s="18"/>
      <c r="PZN43" s="18"/>
      <c r="PZO43" s="18"/>
      <c r="PZP43" s="18"/>
      <c r="PZQ43" s="18"/>
      <c r="PZR43" s="18"/>
      <c r="PZS43" s="18"/>
      <c r="PZT43" s="18"/>
      <c r="PZU43" s="18"/>
      <c r="PZV43" s="18"/>
      <c r="PZW43" s="18"/>
      <c r="PZX43" s="18"/>
      <c r="PZY43" s="18"/>
      <c r="PZZ43" s="18"/>
      <c r="QAA43" s="18"/>
      <c r="QAB43" s="18"/>
      <c r="QAC43" s="18"/>
      <c r="QAD43" s="18"/>
      <c r="QAE43" s="18"/>
      <c r="QAF43" s="18"/>
      <c r="QAG43" s="18"/>
      <c r="QAH43" s="18"/>
      <c r="QAI43" s="18"/>
      <c r="QAJ43" s="18"/>
      <c r="QAK43" s="18"/>
      <c r="QAL43" s="18"/>
      <c r="QAM43" s="18"/>
      <c r="QAN43" s="18"/>
      <c r="QAO43" s="18"/>
      <c r="QAP43" s="18"/>
      <c r="QAQ43" s="18"/>
      <c r="QAR43" s="18"/>
      <c r="QAS43" s="18"/>
      <c r="QAT43" s="18"/>
      <c r="QAU43" s="18"/>
      <c r="QAV43" s="18"/>
      <c r="QAW43" s="18"/>
      <c r="QAX43" s="18"/>
      <c r="QAY43" s="18"/>
      <c r="QAZ43" s="18"/>
      <c r="QBA43" s="18"/>
      <c r="QBB43" s="18"/>
      <c r="QBC43" s="18"/>
      <c r="QBD43" s="18"/>
      <c r="QBE43" s="18"/>
      <c r="QBF43" s="18"/>
      <c r="QBG43" s="18"/>
      <c r="QBH43" s="18"/>
      <c r="QBI43" s="18"/>
      <c r="QBJ43" s="18"/>
      <c r="QBK43" s="18"/>
      <c r="QBL43" s="18"/>
      <c r="QBM43" s="18"/>
      <c r="QBN43" s="18"/>
      <c r="QBO43" s="18"/>
      <c r="QBP43" s="18"/>
      <c r="QBQ43" s="18"/>
      <c r="QBR43" s="18"/>
      <c r="QBS43" s="18"/>
      <c r="QBT43" s="18"/>
      <c r="QBU43" s="18"/>
      <c r="QBV43" s="18"/>
      <c r="QBW43" s="18"/>
      <c r="QBX43" s="18"/>
      <c r="QBY43" s="18"/>
      <c r="QBZ43" s="18"/>
      <c r="QCA43" s="18"/>
      <c r="QCB43" s="18"/>
      <c r="QCC43" s="18"/>
      <c r="QCD43" s="18"/>
      <c r="QCE43" s="18"/>
      <c r="QCF43" s="18"/>
      <c r="QCG43" s="18"/>
      <c r="QCH43" s="18"/>
      <c r="QCI43" s="18"/>
      <c r="QCJ43" s="18"/>
      <c r="QCK43" s="18"/>
      <c r="QCL43" s="18"/>
      <c r="QCM43" s="18"/>
      <c r="QCN43" s="18"/>
      <c r="QCO43" s="18"/>
      <c r="QCP43" s="18"/>
      <c r="QCQ43" s="18"/>
      <c r="QCR43" s="18"/>
      <c r="QCS43" s="18"/>
      <c r="QCT43" s="18"/>
      <c r="QCU43" s="18"/>
      <c r="QCV43" s="18"/>
      <c r="QCW43" s="18"/>
      <c r="QCX43" s="18"/>
      <c r="QCY43" s="18"/>
      <c r="QCZ43" s="18"/>
      <c r="QDA43" s="18"/>
      <c r="QDB43" s="18"/>
      <c r="QDC43" s="18"/>
      <c r="QDD43" s="18"/>
      <c r="QDE43" s="18"/>
      <c r="QDF43" s="18"/>
      <c r="QDG43" s="18"/>
      <c r="QDH43" s="18"/>
      <c r="QDI43" s="18"/>
      <c r="QDJ43" s="18"/>
      <c r="QDK43" s="18"/>
      <c r="QDL43" s="18"/>
      <c r="QDM43" s="18"/>
      <c r="QDN43" s="18"/>
      <c r="QDO43" s="18"/>
      <c r="QDP43" s="18"/>
      <c r="QDQ43" s="18"/>
      <c r="QDR43" s="18"/>
      <c r="QDS43" s="18"/>
      <c r="QDT43" s="18"/>
      <c r="QDU43" s="18"/>
      <c r="QDV43" s="18"/>
      <c r="QDW43" s="18"/>
      <c r="QDX43" s="18"/>
      <c r="QDY43" s="18"/>
      <c r="QDZ43" s="18"/>
      <c r="QEA43" s="18"/>
      <c r="QEB43" s="18"/>
      <c r="QEC43" s="18"/>
      <c r="QED43" s="18"/>
      <c r="QEE43" s="18"/>
      <c r="QEF43" s="18"/>
      <c r="QEG43" s="18"/>
      <c r="QEH43" s="18"/>
      <c r="QEI43" s="18"/>
      <c r="QEJ43" s="18"/>
      <c r="QEK43" s="18"/>
      <c r="QEL43" s="18"/>
      <c r="QEM43" s="18"/>
      <c r="QEN43" s="18"/>
      <c r="QEO43" s="18"/>
      <c r="QEP43" s="18"/>
      <c r="QEQ43" s="18"/>
      <c r="QER43" s="18"/>
      <c r="QES43" s="18"/>
      <c r="QET43" s="18"/>
      <c r="QEU43" s="18"/>
      <c r="QEV43" s="18"/>
      <c r="QEW43" s="18"/>
      <c r="QEX43" s="18"/>
      <c r="QEY43" s="18"/>
      <c r="QEZ43" s="18"/>
      <c r="QFA43" s="18"/>
      <c r="QFB43" s="18"/>
      <c r="QFC43" s="18"/>
      <c r="QFD43" s="18"/>
      <c r="QFE43" s="18"/>
      <c r="QFF43" s="18"/>
      <c r="QFG43" s="18"/>
      <c r="QFH43" s="18"/>
      <c r="QFI43" s="18"/>
      <c r="QFJ43" s="18"/>
      <c r="QFK43" s="18"/>
      <c r="QFL43" s="18"/>
      <c r="QFM43" s="18"/>
      <c r="QFN43" s="18"/>
      <c r="QFO43" s="18"/>
      <c r="QFP43" s="18"/>
      <c r="QFQ43" s="18"/>
      <c r="QFR43" s="18"/>
      <c r="QFS43" s="18"/>
      <c r="QFT43" s="18"/>
      <c r="QFU43" s="18"/>
      <c r="QFV43" s="18"/>
      <c r="QFW43" s="18"/>
      <c r="QFX43" s="18"/>
      <c r="QFY43" s="18"/>
      <c r="QFZ43" s="18"/>
      <c r="QGA43" s="18"/>
      <c r="QGB43" s="18"/>
      <c r="QGC43" s="18"/>
      <c r="QGD43" s="18"/>
      <c r="QGE43" s="18"/>
      <c r="QGF43" s="18"/>
      <c r="QGG43" s="18"/>
      <c r="QGH43" s="18"/>
      <c r="QGI43" s="18"/>
      <c r="QGJ43" s="18"/>
      <c r="QGK43" s="18"/>
      <c r="QGL43" s="18"/>
      <c r="QGM43" s="18"/>
      <c r="QGN43" s="18"/>
      <c r="QGO43" s="18"/>
      <c r="QGP43" s="18"/>
      <c r="QGQ43" s="18"/>
      <c r="QGR43" s="18"/>
      <c r="QGS43" s="18"/>
      <c r="QGT43" s="18"/>
      <c r="QGU43" s="18"/>
      <c r="QGV43" s="18"/>
      <c r="QGW43" s="18"/>
      <c r="QGX43" s="18"/>
      <c r="QGY43" s="18"/>
      <c r="QGZ43" s="18"/>
      <c r="QHA43" s="18"/>
      <c r="QHB43" s="18"/>
      <c r="QHC43" s="18"/>
      <c r="QHD43" s="18"/>
      <c r="QHE43" s="18"/>
      <c r="QHF43" s="18"/>
      <c r="QHG43" s="18"/>
      <c r="QHH43" s="18"/>
      <c r="QHI43" s="18"/>
      <c r="QHJ43" s="18"/>
      <c r="QHK43" s="18"/>
      <c r="QHL43" s="18"/>
      <c r="QHM43" s="18"/>
      <c r="QHN43" s="18"/>
      <c r="QHO43" s="18"/>
      <c r="QHP43" s="18"/>
      <c r="QHQ43" s="18"/>
      <c r="QHR43" s="18"/>
      <c r="QHS43" s="18"/>
      <c r="QHT43" s="18"/>
      <c r="QHU43" s="18"/>
      <c r="QHV43" s="18"/>
      <c r="QHW43" s="18"/>
      <c r="QHX43" s="18"/>
      <c r="QHY43" s="18"/>
      <c r="QHZ43" s="18"/>
      <c r="QIA43" s="18"/>
      <c r="QIB43" s="18"/>
      <c r="QIC43" s="18"/>
      <c r="QID43" s="18"/>
      <c r="QIE43" s="18"/>
      <c r="QIF43" s="18"/>
      <c r="QIG43" s="18"/>
      <c r="QIH43" s="18"/>
      <c r="QII43" s="18"/>
      <c r="QIJ43" s="18"/>
      <c r="QIK43" s="18"/>
      <c r="QIL43" s="18"/>
      <c r="QIM43" s="18"/>
      <c r="QIN43" s="18"/>
      <c r="QIO43" s="18"/>
      <c r="QIP43" s="18"/>
      <c r="QIQ43" s="18"/>
      <c r="QIR43" s="18"/>
      <c r="QIS43" s="18"/>
      <c r="QIT43" s="18"/>
      <c r="QIU43" s="18"/>
      <c r="QIV43" s="18"/>
      <c r="QIW43" s="18"/>
      <c r="QIX43" s="18"/>
      <c r="QIY43" s="18"/>
      <c r="QIZ43" s="18"/>
      <c r="QJA43" s="18"/>
      <c r="QJB43" s="18"/>
      <c r="QJC43" s="18"/>
      <c r="QJD43" s="18"/>
      <c r="QJE43" s="18"/>
      <c r="QJF43" s="18"/>
      <c r="QJG43" s="18"/>
      <c r="QJH43" s="18"/>
      <c r="QJI43" s="18"/>
      <c r="QJJ43" s="18"/>
      <c r="QJK43" s="18"/>
      <c r="QJL43" s="18"/>
      <c r="QJM43" s="18"/>
      <c r="QJN43" s="18"/>
      <c r="QJO43" s="18"/>
      <c r="QJP43" s="18"/>
      <c r="QJQ43" s="18"/>
      <c r="QJR43" s="18"/>
      <c r="QJS43" s="18"/>
      <c r="QJT43" s="18"/>
      <c r="QJU43" s="18"/>
      <c r="QJV43" s="18"/>
      <c r="QJW43" s="18"/>
      <c r="QJX43" s="18"/>
      <c r="QJY43" s="18"/>
      <c r="QJZ43" s="18"/>
      <c r="QKA43" s="18"/>
      <c r="QKB43" s="18"/>
      <c r="QKC43" s="18"/>
      <c r="QKD43" s="18"/>
      <c r="QKE43" s="18"/>
      <c r="QKF43" s="18"/>
      <c r="QKG43" s="18"/>
      <c r="QKH43" s="18"/>
      <c r="QKI43" s="18"/>
      <c r="QKJ43" s="18"/>
      <c r="QKK43" s="18"/>
      <c r="QKL43" s="18"/>
      <c r="QKM43" s="18"/>
      <c r="QKN43" s="18"/>
      <c r="QKO43" s="18"/>
      <c r="QKP43" s="18"/>
      <c r="QKQ43" s="18"/>
      <c r="QKR43" s="18"/>
      <c r="QKS43" s="18"/>
      <c r="QKT43" s="18"/>
      <c r="QKU43" s="18"/>
      <c r="QKV43" s="18"/>
      <c r="QKW43" s="18"/>
      <c r="QKX43" s="18"/>
      <c r="QKY43" s="18"/>
      <c r="QKZ43" s="18"/>
      <c r="QLA43" s="18"/>
      <c r="QLB43" s="18"/>
      <c r="QLC43" s="18"/>
      <c r="QLD43" s="18"/>
      <c r="QLE43" s="18"/>
      <c r="QLF43" s="18"/>
      <c r="QLG43" s="18"/>
      <c r="QLH43" s="18"/>
      <c r="QLI43" s="18"/>
      <c r="QLJ43" s="18"/>
      <c r="QLK43" s="18"/>
      <c r="QLL43" s="18"/>
      <c r="QLM43" s="18"/>
      <c r="QLN43" s="18"/>
      <c r="QLO43" s="18"/>
      <c r="QLP43" s="18"/>
      <c r="QLQ43" s="18"/>
      <c r="QLR43" s="18"/>
      <c r="QLS43" s="18"/>
      <c r="QLT43" s="18"/>
      <c r="QLU43" s="18"/>
      <c r="QLV43" s="18"/>
      <c r="QLW43" s="18"/>
      <c r="QLX43" s="18"/>
      <c r="QLY43" s="18"/>
      <c r="QLZ43" s="18"/>
      <c r="QMA43" s="18"/>
      <c r="QMB43" s="18"/>
      <c r="QMC43" s="18"/>
      <c r="QMD43" s="18"/>
      <c r="QME43" s="18"/>
      <c r="QMF43" s="18"/>
      <c r="QMG43" s="18"/>
      <c r="QMH43" s="18"/>
      <c r="QMI43" s="18"/>
      <c r="QMJ43" s="18"/>
      <c r="QMK43" s="18"/>
      <c r="QML43" s="18"/>
      <c r="QMM43" s="18"/>
      <c r="QMN43" s="18"/>
      <c r="QMO43" s="18"/>
      <c r="QMP43" s="18"/>
      <c r="QMQ43" s="18"/>
      <c r="QMR43" s="18"/>
      <c r="QMS43" s="18"/>
      <c r="QMT43" s="18"/>
      <c r="QMU43" s="18"/>
      <c r="QMV43" s="18"/>
      <c r="QMW43" s="18"/>
      <c r="QMX43" s="18"/>
      <c r="QMY43" s="18"/>
      <c r="QMZ43" s="18"/>
      <c r="QNA43" s="18"/>
      <c r="QNB43" s="18"/>
      <c r="QNC43" s="18"/>
      <c r="QND43" s="18"/>
      <c r="QNE43" s="18"/>
      <c r="QNF43" s="18"/>
      <c r="QNG43" s="18"/>
      <c r="QNH43" s="18"/>
      <c r="QNI43" s="18"/>
      <c r="QNJ43" s="18"/>
      <c r="QNK43" s="18"/>
      <c r="QNL43" s="18"/>
      <c r="QNM43" s="18"/>
      <c r="QNN43" s="18"/>
      <c r="QNO43" s="18"/>
      <c r="QNP43" s="18"/>
      <c r="QNQ43" s="18"/>
      <c r="QNR43" s="18"/>
      <c r="QNS43" s="18"/>
      <c r="QNT43" s="18"/>
      <c r="QNU43" s="18"/>
      <c r="QNV43" s="18"/>
      <c r="QNW43" s="18"/>
      <c r="QNX43" s="18"/>
      <c r="QNY43" s="18"/>
      <c r="QNZ43" s="18"/>
      <c r="QOA43" s="18"/>
      <c r="QOB43" s="18"/>
      <c r="QOC43" s="18"/>
      <c r="QOD43" s="18"/>
      <c r="QOE43" s="18"/>
      <c r="QOF43" s="18"/>
      <c r="QOG43" s="18"/>
      <c r="QOH43" s="18"/>
      <c r="QOI43" s="18"/>
      <c r="QOJ43" s="18"/>
      <c r="QOK43" s="18"/>
      <c r="QOL43" s="18"/>
      <c r="QOM43" s="18"/>
      <c r="QON43" s="18"/>
      <c r="QOO43" s="18"/>
      <c r="QOP43" s="18"/>
      <c r="QOQ43" s="18"/>
      <c r="QOR43" s="18"/>
      <c r="QOS43" s="18"/>
      <c r="QOT43" s="18"/>
      <c r="QOU43" s="18"/>
      <c r="QOV43" s="18"/>
      <c r="QOW43" s="18"/>
      <c r="QOX43" s="18"/>
      <c r="QOY43" s="18"/>
      <c r="QOZ43" s="18"/>
      <c r="QPA43" s="18"/>
      <c r="QPB43" s="18"/>
      <c r="QPC43" s="18"/>
      <c r="QPD43" s="18"/>
      <c r="QPE43" s="18"/>
      <c r="QPF43" s="18"/>
      <c r="QPG43" s="18"/>
      <c r="QPH43" s="18"/>
      <c r="QPI43" s="18"/>
      <c r="QPJ43" s="18"/>
      <c r="QPK43" s="18"/>
      <c r="QPL43" s="18"/>
      <c r="QPM43" s="18"/>
      <c r="QPN43" s="18"/>
      <c r="QPO43" s="18"/>
      <c r="QPP43" s="18"/>
      <c r="QPQ43" s="18"/>
      <c r="QPR43" s="18"/>
      <c r="QPS43" s="18"/>
      <c r="QPT43" s="18"/>
      <c r="QPU43" s="18"/>
      <c r="QPV43" s="18"/>
      <c r="QPW43" s="18"/>
      <c r="QPX43" s="18"/>
      <c r="QPY43" s="18"/>
      <c r="QPZ43" s="18"/>
      <c r="QQA43" s="18"/>
      <c r="QQB43" s="18"/>
      <c r="QQC43" s="18"/>
      <c r="QQD43" s="18"/>
      <c r="QQE43" s="18"/>
      <c r="QQF43" s="18"/>
      <c r="QQG43" s="18"/>
      <c r="QQH43" s="18"/>
      <c r="QQI43" s="18"/>
      <c r="QQJ43" s="18"/>
      <c r="QQK43" s="18"/>
      <c r="QQL43" s="18"/>
      <c r="QQM43" s="18"/>
      <c r="QQN43" s="18"/>
      <c r="QQO43" s="18"/>
      <c r="QQP43" s="18"/>
      <c r="QQQ43" s="18"/>
      <c r="QQR43" s="18"/>
      <c r="QQS43" s="18"/>
      <c r="QQT43" s="18"/>
      <c r="QQU43" s="18"/>
      <c r="QQV43" s="18"/>
      <c r="QQW43" s="18"/>
      <c r="QQX43" s="18"/>
      <c r="QQY43" s="18"/>
      <c r="QQZ43" s="18"/>
      <c r="QRA43" s="18"/>
      <c r="QRB43" s="18"/>
      <c r="QRC43" s="18"/>
      <c r="QRD43" s="18"/>
      <c r="QRE43" s="18"/>
      <c r="QRF43" s="18"/>
      <c r="QRG43" s="18"/>
      <c r="QRH43" s="18"/>
      <c r="QRI43" s="18"/>
      <c r="QRJ43" s="18"/>
      <c r="QRK43" s="18"/>
      <c r="QRL43" s="18"/>
      <c r="QRM43" s="18"/>
      <c r="QRN43" s="18"/>
      <c r="QRO43" s="18"/>
      <c r="QRP43" s="18"/>
      <c r="QRQ43" s="18"/>
      <c r="QRR43" s="18"/>
      <c r="QRS43" s="18"/>
      <c r="QRT43" s="18"/>
      <c r="QRU43" s="18"/>
      <c r="QRV43" s="18"/>
      <c r="QRW43" s="18"/>
      <c r="QRX43" s="18"/>
      <c r="QRY43" s="18"/>
      <c r="QRZ43" s="18"/>
      <c r="QSA43" s="18"/>
      <c r="QSB43" s="18"/>
      <c r="QSC43" s="18"/>
      <c r="QSD43" s="18"/>
      <c r="QSE43" s="18"/>
      <c r="QSF43" s="18"/>
      <c r="QSG43" s="18"/>
      <c r="QSH43" s="18"/>
      <c r="QSI43" s="18"/>
      <c r="QSJ43" s="18"/>
      <c r="QSK43" s="18"/>
      <c r="QSL43" s="18"/>
      <c r="QSM43" s="18"/>
      <c r="QSN43" s="18"/>
      <c r="QSO43" s="18"/>
      <c r="QSP43" s="18"/>
      <c r="QSQ43" s="18"/>
      <c r="QSR43" s="18"/>
      <c r="QSS43" s="18"/>
      <c r="QST43" s="18"/>
      <c r="QSU43" s="18"/>
      <c r="QSV43" s="18"/>
      <c r="QSW43" s="18"/>
      <c r="QSX43" s="18"/>
      <c r="QSY43" s="18"/>
      <c r="QSZ43" s="18"/>
      <c r="QTA43" s="18"/>
      <c r="QTB43" s="18"/>
      <c r="QTC43" s="18"/>
      <c r="QTD43" s="18"/>
      <c r="QTE43" s="18"/>
      <c r="QTF43" s="18"/>
      <c r="QTG43" s="18"/>
      <c r="QTH43" s="18"/>
      <c r="QTI43" s="18"/>
      <c r="QTJ43" s="18"/>
      <c r="QTK43" s="18"/>
      <c r="QTL43" s="18"/>
      <c r="QTM43" s="18"/>
      <c r="QTN43" s="18"/>
      <c r="QTO43" s="18"/>
      <c r="QTP43" s="18"/>
      <c r="QTQ43" s="18"/>
      <c r="QTR43" s="18"/>
      <c r="QTS43" s="18"/>
      <c r="QTT43" s="18"/>
      <c r="QTU43" s="18"/>
      <c r="QTV43" s="18"/>
      <c r="QTW43" s="18"/>
      <c r="QTX43" s="18"/>
      <c r="QTY43" s="18"/>
      <c r="QTZ43" s="18"/>
      <c r="QUA43" s="18"/>
      <c r="QUB43" s="18"/>
      <c r="QUC43" s="18"/>
      <c r="QUD43" s="18"/>
      <c r="QUE43" s="18"/>
      <c r="QUF43" s="18"/>
      <c r="QUG43" s="18"/>
      <c r="QUH43" s="18"/>
      <c r="QUI43" s="18"/>
      <c r="QUJ43" s="18"/>
      <c r="QUK43" s="18"/>
      <c r="QUL43" s="18"/>
      <c r="QUM43" s="18"/>
      <c r="QUN43" s="18"/>
      <c r="QUO43" s="18"/>
      <c r="QUP43" s="18"/>
      <c r="QUQ43" s="18"/>
      <c r="QUR43" s="18"/>
      <c r="QUS43" s="18"/>
      <c r="QUT43" s="18"/>
      <c r="QUU43" s="18"/>
      <c r="QUV43" s="18"/>
      <c r="QUW43" s="18"/>
      <c r="QUX43" s="18"/>
      <c r="QUY43" s="18"/>
      <c r="QUZ43" s="18"/>
      <c r="QVA43" s="18"/>
      <c r="QVB43" s="18"/>
      <c r="QVC43" s="18"/>
      <c r="QVD43" s="18"/>
      <c r="QVE43" s="18"/>
      <c r="QVF43" s="18"/>
      <c r="QVG43" s="18"/>
      <c r="QVH43" s="18"/>
      <c r="QVI43" s="18"/>
      <c r="QVJ43" s="18"/>
      <c r="QVK43" s="18"/>
      <c r="QVL43" s="18"/>
      <c r="QVM43" s="18"/>
      <c r="QVN43" s="18"/>
      <c r="QVO43" s="18"/>
      <c r="QVP43" s="18"/>
      <c r="QVQ43" s="18"/>
      <c r="QVR43" s="18"/>
      <c r="QVS43" s="18"/>
      <c r="QVT43" s="18"/>
      <c r="QVU43" s="18"/>
      <c r="QVV43" s="18"/>
      <c r="QVW43" s="18"/>
      <c r="QVX43" s="18"/>
      <c r="QVY43" s="18"/>
      <c r="QVZ43" s="18"/>
      <c r="QWA43" s="18"/>
      <c r="QWB43" s="18"/>
      <c r="QWC43" s="18"/>
      <c r="QWD43" s="18"/>
      <c r="QWE43" s="18"/>
      <c r="QWF43" s="18"/>
      <c r="QWG43" s="18"/>
      <c r="QWH43" s="18"/>
      <c r="QWI43" s="18"/>
      <c r="QWJ43" s="18"/>
      <c r="QWK43" s="18"/>
      <c r="QWL43" s="18"/>
      <c r="QWM43" s="18"/>
      <c r="QWN43" s="18"/>
      <c r="QWO43" s="18"/>
      <c r="QWP43" s="18"/>
      <c r="QWQ43" s="18"/>
      <c r="QWR43" s="18"/>
      <c r="QWS43" s="18"/>
      <c r="QWT43" s="18"/>
      <c r="QWU43" s="18"/>
      <c r="QWV43" s="18"/>
      <c r="QWW43" s="18"/>
      <c r="QWX43" s="18"/>
      <c r="QWY43" s="18"/>
      <c r="QWZ43" s="18"/>
      <c r="QXA43" s="18"/>
      <c r="QXB43" s="18"/>
      <c r="QXC43" s="18"/>
      <c r="QXD43" s="18"/>
      <c r="QXE43" s="18"/>
      <c r="QXF43" s="18"/>
      <c r="QXG43" s="18"/>
      <c r="QXH43" s="18"/>
      <c r="QXI43" s="18"/>
      <c r="QXJ43" s="18"/>
      <c r="QXK43" s="18"/>
      <c r="QXL43" s="18"/>
      <c r="QXM43" s="18"/>
      <c r="QXN43" s="18"/>
      <c r="QXO43" s="18"/>
      <c r="QXP43" s="18"/>
      <c r="QXQ43" s="18"/>
      <c r="QXR43" s="18"/>
      <c r="QXS43" s="18"/>
      <c r="QXT43" s="18"/>
      <c r="QXU43" s="18"/>
      <c r="QXV43" s="18"/>
      <c r="QXW43" s="18"/>
      <c r="QXX43" s="18"/>
      <c r="QXY43" s="18"/>
      <c r="QXZ43" s="18"/>
      <c r="QYA43" s="18"/>
      <c r="QYB43" s="18"/>
      <c r="QYC43" s="18"/>
      <c r="QYD43" s="18"/>
      <c r="QYE43" s="18"/>
      <c r="QYF43" s="18"/>
      <c r="QYG43" s="18"/>
      <c r="QYH43" s="18"/>
      <c r="QYI43" s="18"/>
      <c r="QYJ43" s="18"/>
      <c r="QYK43" s="18"/>
      <c r="QYL43" s="18"/>
      <c r="QYM43" s="18"/>
      <c r="QYN43" s="18"/>
      <c r="QYO43" s="18"/>
      <c r="QYP43" s="18"/>
      <c r="QYQ43" s="18"/>
      <c r="QYR43" s="18"/>
      <c r="QYS43" s="18"/>
      <c r="QYT43" s="18"/>
      <c r="QYU43" s="18"/>
      <c r="QYV43" s="18"/>
      <c r="QYW43" s="18"/>
      <c r="QYX43" s="18"/>
      <c r="QYY43" s="18"/>
      <c r="QYZ43" s="18"/>
      <c r="QZA43" s="18"/>
      <c r="QZB43" s="18"/>
      <c r="QZC43" s="18"/>
      <c r="QZD43" s="18"/>
      <c r="QZE43" s="18"/>
      <c r="QZF43" s="18"/>
      <c r="QZG43" s="18"/>
      <c r="QZH43" s="18"/>
      <c r="QZI43" s="18"/>
      <c r="QZJ43" s="18"/>
      <c r="QZK43" s="18"/>
      <c r="QZL43" s="18"/>
      <c r="QZM43" s="18"/>
      <c r="QZN43" s="18"/>
      <c r="QZO43" s="18"/>
      <c r="QZP43" s="18"/>
      <c r="QZQ43" s="18"/>
      <c r="QZR43" s="18"/>
      <c r="QZS43" s="18"/>
      <c r="QZT43" s="18"/>
      <c r="QZU43" s="18"/>
      <c r="QZV43" s="18"/>
      <c r="QZW43" s="18"/>
      <c r="QZX43" s="18"/>
      <c r="QZY43" s="18"/>
      <c r="QZZ43" s="18"/>
      <c r="RAA43" s="18"/>
      <c r="RAB43" s="18"/>
      <c r="RAC43" s="18"/>
      <c r="RAD43" s="18"/>
      <c r="RAE43" s="18"/>
      <c r="RAF43" s="18"/>
      <c r="RAG43" s="18"/>
      <c r="RAH43" s="18"/>
      <c r="RAI43" s="18"/>
      <c r="RAJ43" s="18"/>
      <c r="RAK43" s="18"/>
      <c r="RAL43" s="18"/>
      <c r="RAM43" s="18"/>
      <c r="RAN43" s="18"/>
      <c r="RAO43" s="18"/>
      <c r="RAP43" s="18"/>
      <c r="RAQ43" s="18"/>
      <c r="RAR43" s="18"/>
      <c r="RAS43" s="18"/>
      <c r="RAT43" s="18"/>
      <c r="RAU43" s="18"/>
      <c r="RAV43" s="18"/>
      <c r="RAW43" s="18"/>
      <c r="RAX43" s="18"/>
      <c r="RAY43" s="18"/>
      <c r="RAZ43" s="18"/>
      <c r="RBA43" s="18"/>
      <c r="RBB43" s="18"/>
      <c r="RBC43" s="18"/>
      <c r="RBD43" s="18"/>
      <c r="RBE43" s="18"/>
      <c r="RBF43" s="18"/>
      <c r="RBG43" s="18"/>
      <c r="RBH43" s="18"/>
      <c r="RBI43" s="18"/>
      <c r="RBJ43" s="18"/>
      <c r="RBK43" s="18"/>
      <c r="RBL43" s="18"/>
      <c r="RBM43" s="18"/>
      <c r="RBN43" s="18"/>
      <c r="RBO43" s="18"/>
      <c r="RBP43" s="18"/>
      <c r="RBQ43" s="18"/>
      <c r="RBR43" s="18"/>
      <c r="RBS43" s="18"/>
      <c r="RBT43" s="18"/>
      <c r="RBU43" s="18"/>
      <c r="RBV43" s="18"/>
      <c r="RBW43" s="18"/>
      <c r="RBX43" s="18"/>
      <c r="RBY43" s="18"/>
      <c r="RBZ43" s="18"/>
      <c r="RCA43" s="18"/>
      <c r="RCB43" s="18"/>
      <c r="RCC43" s="18"/>
      <c r="RCD43" s="18"/>
      <c r="RCE43" s="18"/>
      <c r="RCF43" s="18"/>
      <c r="RCG43" s="18"/>
      <c r="RCH43" s="18"/>
      <c r="RCI43" s="18"/>
      <c r="RCJ43" s="18"/>
      <c r="RCK43" s="18"/>
      <c r="RCL43" s="18"/>
      <c r="RCM43" s="18"/>
      <c r="RCN43" s="18"/>
      <c r="RCO43" s="18"/>
      <c r="RCP43" s="18"/>
      <c r="RCQ43" s="18"/>
      <c r="RCR43" s="18"/>
      <c r="RCS43" s="18"/>
      <c r="RCT43" s="18"/>
      <c r="RCU43" s="18"/>
      <c r="RCV43" s="18"/>
      <c r="RCW43" s="18"/>
      <c r="RCX43" s="18"/>
      <c r="RCY43" s="18"/>
      <c r="RCZ43" s="18"/>
      <c r="RDA43" s="18"/>
      <c r="RDB43" s="18"/>
      <c r="RDC43" s="18"/>
      <c r="RDD43" s="18"/>
      <c r="RDE43" s="18"/>
      <c r="RDF43" s="18"/>
      <c r="RDG43" s="18"/>
      <c r="RDH43" s="18"/>
      <c r="RDI43" s="18"/>
      <c r="RDJ43" s="18"/>
      <c r="RDK43" s="18"/>
      <c r="RDL43" s="18"/>
      <c r="RDM43" s="18"/>
      <c r="RDN43" s="18"/>
      <c r="RDO43" s="18"/>
      <c r="RDP43" s="18"/>
      <c r="RDQ43" s="18"/>
      <c r="RDR43" s="18"/>
      <c r="RDS43" s="18"/>
      <c r="RDT43" s="18"/>
      <c r="RDU43" s="18"/>
      <c r="RDV43" s="18"/>
      <c r="RDW43" s="18"/>
      <c r="RDX43" s="18"/>
      <c r="RDY43" s="18"/>
      <c r="RDZ43" s="18"/>
      <c r="REA43" s="18"/>
      <c r="REB43" s="18"/>
      <c r="REC43" s="18"/>
      <c r="RED43" s="18"/>
      <c r="REE43" s="18"/>
      <c r="REF43" s="18"/>
      <c r="REG43" s="18"/>
      <c r="REH43" s="18"/>
      <c r="REI43" s="18"/>
      <c r="REJ43" s="18"/>
      <c r="REK43" s="18"/>
      <c r="REL43" s="18"/>
      <c r="REM43" s="18"/>
      <c r="REN43" s="18"/>
      <c r="REO43" s="18"/>
      <c r="REP43" s="18"/>
      <c r="REQ43" s="18"/>
      <c r="RER43" s="18"/>
      <c r="RES43" s="18"/>
      <c r="RET43" s="18"/>
      <c r="REU43" s="18"/>
      <c r="REV43" s="18"/>
      <c r="REW43" s="18"/>
      <c r="REX43" s="18"/>
      <c r="REY43" s="18"/>
      <c r="REZ43" s="18"/>
      <c r="RFA43" s="18"/>
      <c r="RFB43" s="18"/>
      <c r="RFC43" s="18"/>
      <c r="RFD43" s="18"/>
      <c r="RFE43" s="18"/>
      <c r="RFF43" s="18"/>
      <c r="RFG43" s="18"/>
      <c r="RFH43" s="18"/>
      <c r="RFI43" s="18"/>
      <c r="RFJ43" s="18"/>
      <c r="RFK43" s="18"/>
      <c r="RFL43" s="18"/>
      <c r="RFM43" s="18"/>
      <c r="RFN43" s="18"/>
      <c r="RFO43" s="18"/>
      <c r="RFP43" s="18"/>
      <c r="RFQ43" s="18"/>
      <c r="RFR43" s="18"/>
      <c r="RFS43" s="18"/>
      <c r="RFT43" s="18"/>
      <c r="RFU43" s="18"/>
      <c r="RFV43" s="18"/>
      <c r="RFW43" s="18"/>
      <c r="RFX43" s="18"/>
      <c r="RFY43" s="18"/>
      <c r="RFZ43" s="18"/>
      <c r="RGA43" s="18"/>
      <c r="RGB43" s="18"/>
      <c r="RGC43" s="18"/>
      <c r="RGD43" s="18"/>
      <c r="RGE43" s="18"/>
      <c r="RGF43" s="18"/>
      <c r="RGG43" s="18"/>
      <c r="RGH43" s="18"/>
      <c r="RGI43" s="18"/>
      <c r="RGJ43" s="18"/>
      <c r="RGK43" s="18"/>
      <c r="RGL43" s="18"/>
      <c r="RGM43" s="18"/>
      <c r="RGN43" s="18"/>
      <c r="RGO43" s="18"/>
      <c r="RGP43" s="18"/>
      <c r="RGQ43" s="18"/>
      <c r="RGR43" s="18"/>
      <c r="RGS43" s="18"/>
      <c r="RGT43" s="18"/>
      <c r="RGU43" s="18"/>
      <c r="RGV43" s="18"/>
      <c r="RGW43" s="18"/>
      <c r="RGX43" s="18"/>
      <c r="RGY43" s="18"/>
      <c r="RGZ43" s="18"/>
      <c r="RHA43" s="18"/>
      <c r="RHB43" s="18"/>
      <c r="RHC43" s="18"/>
      <c r="RHD43" s="18"/>
      <c r="RHE43" s="18"/>
      <c r="RHF43" s="18"/>
      <c r="RHG43" s="18"/>
      <c r="RHH43" s="18"/>
      <c r="RHI43" s="18"/>
      <c r="RHJ43" s="18"/>
      <c r="RHK43" s="18"/>
      <c r="RHL43" s="18"/>
      <c r="RHM43" s="18"/>
      <c r="RHN43" s="18"/>
      <c r="RHO43" s="18"/>
      <c r="RHP43" s="18"/>
      <c r="RHQ43" s="18"/>
      <c r="RHR43" s="18"/>
      <c r="RHS43" s="18"/>
      <c r="RHT43" s="18"/>
      <c r="RHU43" s="18"/>
      <c r="RHV43" s="18"/>
      <c r="RHW43" s="18"/>
      <c r="RHX43" s="18"/>
      <c r="RHY43" s="18"/>
      <c r="RHZ43" s="18"/>
      <c r="RIA43" s="18"/>
      <c r="RIB43" s="18"/>
      <c r="RIC43" s="18"/>
      <c r="RID43" s="18"/>
      <c r="RIE43" s="18"/>
      <c r="RIF43" s="18"/>
      <c r="RIG43" s="18"/>
      <c r="RIH43" s="18"/>
      <c r="RII43" s="18"/>
      <c r="RIJ43" s="18"/>
      <c r="RIK43" s="18"/>
      <c r="RIL43" s="18"/>
      <c r="RIM43" s="18"/>
      <c r="RIN43" s="18"/>
      <c r="RIO43" s="18"/>
      <c r="RIP43" s="18"/>
      <c r="RIQ43" s="18"/>
      <c r="RIR43" s="18"/>
      <c r="RIS43" s="18"/>
      <c r="RIT43" s="18"/>
      <c r="RIU43" s="18"/>
      <c r="RIV43" s="18"/>
      <c r="RIW43" s="18"/>
      <c r="RIX43" s="18"/>
      <c r="RIY43" s="18"/>
      <c r="RIZ43" s="18"/>
      <c r="RJA43" s="18"/>
      <c r="RJB43" s="18"/>
      <c r="RJC43" s="18"/>
      <c r="RJD43" s="18"/>
      <c r="RJE43" s="18"/>
      <c r="RJF43" s="18"/>
      <c r="RJG43" s="18"/>
      <c r="RJH43" s="18"/>
      <c r="RJI43" s="18"/>
      <c r="RJJ43" s="18"/>
      <c r="RJK43" s="18"/>
      <c r="RJL43" s="18"/>
      <c r="RJM43" s="18"/>
      <c r="RJN43" s="18"/>
      <c r="RJO43" s="18"/>
      <c r="RJP43" s="18"/>
      <c r="RJQ43" s="18"/>
      <c r="RJR43" s="18"/>
      <c r="RJS43" s="18"/>
      <c r="RJT43" s="18"/>
      <c r="RJU43" s="18"/>
      <c r="RJV43" s="18"/>
      <c r="RJW43" s="18"/>
      <c r="RJX43" s="18"/>
      <c r="RJY43" s="18"/>
      <c r="RJZ43" s="18"/>
      <c r="RKA43" s="18"/>
      <c r="RKB43" s="18"/>
      <c r="RKC43" s="18"/>
      <c r="RKD43" s="18"/>
      <c r="RKE43" s="18"/>
      <c r="RKF43" s="18"/>
      <c r="RKG43" s="18"/>
      <c r="RKH43" s="18"/>
      <c r="RKI43" s="18"/>
      <c r="RKJ43" s="18"/>
      <c r="RKK43" s="18"/>
      <c r="RKL43" s="18"/>
      <c r="RKM43" s="18"/>
      <c r="RKN43" s="18"/>
      <c r="RKO43" s="18"/>
      <c r="RKP43" s="18"/>
      <c r="RKQ43" s="18"/>
      <c r="RKR43" s="18"/>
      <c r="RKS43" s="18"/>
      <c r="RKT43" s="18"/>
      <c r="RKU43" s="18"/>
      <c r="RKV43" s="18"/>
      <c r="RKW43" s="18"/>
      <c r="RKX43" s="18"/>
      <c r="RKY43" s="18"/>
      <c r="RKZ43" s="18"/>
      <c r="RLA43" s="18"/>
      <c r="RLB43" s="18"/>
      <c r="RLC43" s="18"/>
      <c r="RLD43" s="18"/>
      <c r="RLE43" s="18"/>
      <c r="RLF43" s="18"/>
      <c r="RLG43" s="18"/>
      <c r="RLH43" s="18"/>
      <c r="RLI43" s="18"/>
      <c r="RLJ43" s="18"/>
      <c r="RLK43" s="18"/>
      <c r="RLL43" s="18"/>
      <c r="RLM43" s="18"/>
      <c r="RLN43" s="18"/>
      <c r="RLO43" s="18"/>
      <c r="RLP43" s="18"/>
      <c r="RLQ43" s="18"/>
      <c r="RLR43" s="18"/>
      <c r="RLS43" s="18"/>
      <c r="RLT43" s="18"/>
      <c r="RLU43" s="18"/>
      <c r="RLV43" s="18"/>
      <c r="RLW43" s="18"/>
      <c r="RLX43" s="18"/>
      <c r="RLY43" s="18"/>
      <c r="RLZ43" s="18"/>
      <c r="RMA43" s="18"/>
      <c r="RMB43" s="18"/>
      <c r="RMC43" s="18"/>
      <c r="RMD43" s="18"/>
      <c r="RME43" s="18"/>
      <c r="RMF43" s="18"/>
      <c r="RMG43" s="18"/>
      <c r="RMH43" s="18"/>
      <c r="RMI43" s="18"/>
      <c r="RMJ43" s="18"/>
      <c r="RMK43" s="18"/>
      <c r="RML43" s="18"/>
      <c r="RMM43" s="18"/>
      <c r="RMN43" s="18"/>
      <c r="RMO43" s="18"/>
      <c r="RMP43" s="18"/>
      <c r="RMQ43" s="18"/>
      <c r="RMR43" s="18"/>
      <c r="RMS43" s="18"/>
      <c r="RMT43" s="18"/>
      <c r="RMU43" s="18"/>
      <c r="RMV43" s="18"/>
      <c r="RMW43" s="18"/>
      <c r="RMX43" s="18"/>
      <c r="RMY43" s="18"/>
      <c r="RMZ43" s="18"/>
      <c r="RNA43" s="18"/>
      <c r="RNB43" s="18"/>
      <c r="RNC43" s="18"/>
      <c r="RND43" s="18"/>
      <c r="RNE43" s="18"/>
      <c r="RNF43" s="18"/>
      <c r="RNG43" s="18"/>
      <c r="RNH43" s="18"/>
      <c r="RNI43" s="18"/>
      <c r="RNJ43" s="18"/>
      <c r="RNK43" s="18"/>
      <c r="RNL43" s="18"/>
      <c r="RNM43" s="18"/>
      <c r="RNN43" s="18"/>
      <c r="RNO43" s="18"/>
      <c r="RNP43" s="18"/>
      <c r="RNQ43" s="18"/>
      <c r="RNR43" s="18"/>
      <c r="RNS43" s="18"/>
      <c r="RNT43" s="18"/>
      <c r="RNU43" s="18"/>
      <c r="RNV43" s="18"/>
      <c r="RNW43" s="18"/>
      <c r="RNX43" s="18"/>
      <c r="RNY43" s="18"/>
      <c r="RNZ43" s="18"/>
      <c r="ROA43" s="18"/>
      <c r="ROB43" s="18"/>
      <c r="ROC43" s="18"/>
      <c r="ROD43" s="18"/>
      <c r="ROE43" s="18"/>
      <c r="ROF43" s="18"/>
      <c r="ROG43" s="18"/>
      <c r="ROH43" s="18"/>
      <c r="ROI43" s="18"/>
      <c r="ROJ43" s="18"/>
      <c r="ROK43" s="18"/>
      <c r="ROL43" s="18"/>
      <c r="ROM43" s="18"/>
      <c r="RON43" s="18"/>
      <c r="ROO43" s="18"/>
      <c r="ROP43" s="18"/>
      <c r="ROQ43" s="18"/>
      <c r="ROR43" s="18"/>
      <c r="ROS43" s="18"/>
      <c r="ROT43" s="18"/>
      <c r="ROU43" s="18"/>
      <c r="ROV43" s="18"/>
      <c r="ROW43" s="18"/>
      <c r="ROX43" s="18"/>
      <c r="ROY43" s="18"/>
      <c r="ROZ43" s="18"/>
      <c r="RPA43" s="18"/>
      <c r="RPB43" s="18"/>
      <c r="RPC43" s="18"/>
      <c r="RPD43" s="18"/>
      <c r="RPE43" s="18"/>
      <c r="RPF43" s="18"/>
      <c r="RPG43" s="18"/>
      <c r="RPH43" s="18"/>
      <c r="RPI43" s="18"/>
      <c r="RPJ43" s="18"/>
      <c r="RPK43" s="18"/>
      <c r="RPL43" s="18"/>
      <c r="RPM43" s="18"/>
      <c r="RPN43" s="18"/>
      <c r="RPO43" s="18"/>
      <c r="RPP43" s="18"/>
      <c r="RPQ43" s="18"/>
      <c r="RPR43" s="18"/>
      <c r="RPS43" s="18"/>
      <c r="RPT43" s="18"/>
      <c r="RPU43" s="18"/>
      <c r="RPV43" s="18"/>
      <c r="RPW43" s="18"/>
      <c r="RPX43" s="18"/>
      <c r="RPY43" s="18"/>
      <c r="RPZ43" s="18"/>
      <c r="RQA43" s="18"/>
      <c r="RQB43" s="18"/>
      <c r="RQC43" s="18"/>
      <c r="RQD43" s="18"/>
      <c r="RQE43" s="18"/>
      <c r="RQF43" s="18"/>
      <c r="RQG43" s="18"/>
      <c r="RQH43" s="18"/>
      <c r="RQI43" s="18"/>
      <c r="RQJ43" s="18"/>
      <c r="RQK43" s="18"/>
      <c r="RQL43" s="18"/>
      <c r="RQM43" s="18"/>
      <c r="RQN43" s="18"/>
      <c r="RQO43" s="18"/>
      <c r="RQP43" s="18"/>
      <c r="RQQ43" s="18"/>
      <c r="RQR43" s="18"/>
      <c r="RQS43" s="18"/>
      <c r="RQT43" s="18"/>
      <c r="RQU43" s="18"/>
      <c r="RQV43" s="18"/>
      <c r="RQW43" s="18"/>
      <c r="RQX43" s="18"/>
      <c r="RQY43" s="18"/>
      <c r="RQZ43" s="18"/>
      <c r="RRA43" s="18"/>
      <c r="RRB43" s="18"/>
      <c r="RRC43" s="18"/>
      <c r="RRD43" s="18"/>
      <c r="RRE43" s="18"/>
      <c r="RRF43" s="18"/>
      <c r="RRG43" s="18"/>
      <c r="RRH43" s="18"/>
      <c r="RRI43" s="18"/>
      <c r="RRJ43" s="18"/>
      <c r="RRK43" s="18"/>
      <c r="RRL43" s="18"/>
      <c r="RRM43" s="18"/>
      <c r="RRN43" s="18"/>
      <c r="RRO43" s="18"/>
      <c r="RRP43" s="18"/>
      <c r="RRQ43" s="18"/>
      <c r="RRR43" s="18"/>
      <c r="RRS43" s="18"/>
      <c r="RRT43" s="18"/>
      <c r="RRU43" s="18"/>
      <c r="RRV43" s="18"/>
      <c r="RRW43" s="18"/>
      <c r="RRX43" s="18"/>
      <c r="RRY43" s="18"/>
      <c r="RRZ43" s="18"/>
      <c r="RSA43" s="18"/>
      <c r="RSB43" s="18"/>
      <c r="RSC43" s="18"/>
      <c r="RSD43" s="18"/>
      <c r="RSE43" s="18"/>
      <c r="RSF43" s="18"/>
      <c r="RSG43" s="18"/>
      <c r="RSH43" s="18"/>
      <c r="RSI43" s="18"/>
      <c r="RSJ43" s="18"/>
      <c r="RSK43" s="18"/>
      <c r="RSL43" s="18"/>
      <c r="RSM43" s="18"/>
      <c r="RSN43" s="18"/>
      <c r="RSO43" s="18"/>
      <c r="RSP43" s="18"/>
      <c r="RSQ43" s="18"/>
      <c r="RSR43" s="18"/>
      <c r="RSS43" s="18"/>
      <c r="RST43" s="18"/>
      <c r="RSU43" s="18"/>
      <c r="RSV43" s="18"/>
      <c r="RSW43" s="18"/>
      <c r="RSX43" s="18"/>
      <c r="RSY43" s="18"/>
      <c r="RSZ43" s="18"/>
      <c r="RTA43" s="18"/>
      <c r="RTB43" s="18"/>
      <c r="RTC43" s="18"/>
      <c r="RTD43" s="18"/>
      <c r="RTE43" s="18"/>
      <c r="RTF43" s="18"/>
      <c r="RTG43" s="18"/>
      <c r="RTH43" s="18"/>
      <c r="RTI43" s="18"/>
      <c r="RTJ43" s="18"/>
      <c r="RTK43" s="18"/>
      <c r="RTL43" s="18"/>
      <c r="RTM43" s="18"/>
      <c r="RTN43" s="18"/>
      <c r="RTO43" s="18"/>
      <c r="RTP43" s="18"/>
      <c r="RTQ43" s="18"/>
      <c r="RTR43" s="18"/>
      <c r="RTS43" s="18"/>
      <c r="RTT43" s="18"/>
      <c r="RTU43" s="18"/>
      <c r="RTV43" s="18"/>
      <c r="RTW43" s="18"/>
      <c r="RTX43" s="18"/>
      <c r="RTY43" s="18"/>
      <c r="RTZ43" s="18"/>
      <c r="RUA43" s="18"/>
      <c r="RUB43" s="18"/>
      <c r="RUC43" s="18"/>
      <c r="RUD43" s="18"/>
      <c r="RUE43" s="18"/>
      <c r="RUF43" s="18"/>
      <c r="RUG43" s="18"/>
      <c r="RUH43" s="18"/>
      <c r="RUI43" s="18"/>
      <c r="RUJ43" s="18"/>
      <c r="RUK43" s="18"/>
      <c r="RUL43" s="18"/>
      <c r="RUM43" s="18"/>
      <c r="RUN43" s="18"/>
      <c r="RUO43" s="18"/>
      <c r="RUP43" s="18"/>
      <c r="RUQ43" s="18"/>
      <c r="RUR43" s="18"/>
      <c r="RUS43" s="18"/>
      <c r="RUT43" s="18"/>
      <c r="RUU43" s="18"/>
      <c r="RUV43" s="18"/>
      <c r="RUW43" s="18"/>
      <c r="RUX43" s="18"/>
      <c r="RUY43" s="18"/>
      <c r="RUZ43" s="18"/>
      <c r="RVA43" s="18"/>
      <c r="RVB43" s="18"/>
      <c r="RVC43" s="18"/>
      <c r="RVD43" s="18"/>
      <c r="RVE43" s="18"/>
      <c r="RVF43" s="18"/>
      <c r="RVG43" s="18"/>
      <c r="RVH43" s="18"/>
      <c r="RVI43" s="18"/>
      <c r="RVJ43" s="18"/>
      <c r="RVK43" s="18"/>
      <c r="RVL43" s="18"/>
      <c r="RVM43" s="18"/>
      <c r="RVN43" s="18"/>
      <c r="RVO43" s="18"/>
      <c r="RVP43" s="18"/>
      <c r="RVQ43" s="18"/>
      <c r="RVR43" s="18"/>
      <c r="RVS43" s="18"/>
      <c r="RVT43" s="18"/>
      <c r="RVU43" s="18"/>
      <c r="RVV43" s="18"/>
      <c r="RVW43" s="18"/>
      <c r="RVX43" s="18"/>
      <c r="RVY43" s="18"/>
      <c r="RVZ43" s="18"/>
      <c r="RWA43" s="18"/>
      <c r="RWB43" s="18"/>
      <c r="RWC43" s="18"/>
      <c r="RWD43" s="18"/>
      <c r="RWE43" s="18"/>
      <c r="RWF43" s="18"/>
      <c r="RWG43" s="18"/>
      <c r="RWH43" s="18"/>
      <c r="RWI43" s="18"/>
      <c r="RWJ43" s="18"/>
      <c r="RWK43" s="18"/>
      <c r="RWL43" s="18"/>
      <c r="RWM43" s="18"/>
      <c r="RWN43" s="18"/>
      <c r="RWO43" s="18"/>
      <c r="RWP43" s="18"/>
      <c r="RWQ43" s="18"/>
      <c r="RWR43" s="18"/>
      <c r="RWS43" s="18"/>
      <c r="RWT43" s="18"/>
      <c r="RWU43" s="18"/>
      <c r="RWV43" s="18"/>
      <c r="RWW43" s="18"/>
      <c r="RWX43" s="18"/>
      <c r="RWY43" s="18"/>
      <c r="RWZ43" s="18"/>
      <c r="RXA43" s="18"/>
      <c r="RXB43" s="18"/>
      <c r="RXC43" s="18"/>
      <c r="RXD43" s="18"/>
      <c r="RXE43" s="18"/>
      <c r="RXF43" s="18"/>
      <c r="RXG43" s="18"/>
      <c r="RXH43" s="18"/>
      <c r="RXI43" s="18"/>
      <c r="RXJ43" s="18"/>
      <c r="RXK43" s="18"/>
      <c r="RXL43" s="18"/>
      <c r="RXM43" s="18"/>
      <c r="RXN43" s="18"/>
      <c r="RXO43" s="18"/>
      <c r="RXP43" s="18"/>
      <c r="RXQ43" s="18"/>
      <c r="RXR43" s="18"/>
      <c r="RXS43" s="18"/>
      <c r="RXT43" s="18"/>
      <c r="RXU43" s="18"/>
      <c r="RXV43" s="18"/>
      <c r="RXW43" s="18"/>
      <c r="RXX43" s="18"/>
      <c r="RXY43" s="18"/>
      <c r="RXZ43" s="18"/>
      <c r="RYA43" s="18"/>
      <c r="RYB43" s="18"/>
      <c r="RYC43" s="18"/>
      <c r="RYD43" s="18"/>
      <c r="RYE43" s="18"/>
      <c r="RYF43" s="18"/>
      <c r="RYG43" s="18"/>
      <c r="RYH43" s="18"/>
      <c r="RYI43" s="18"/>
      <c r="RYJ43" s="18"/>
      <c r="RYK43" s="18"/>
      <c r="RYL43" s="18"/>
      <c r="RYM43" s="18"/>
      <c r="RYN43" s="18"/>
      <c r="RYO43" s="18"/>
      <c r="RYP43" s="18"/>
      <c r="RYQ43" s="18"/>
      <c r="RYR43" s="18"/>
      <c r="RYS43" s="18"/>
      <c r="RYT43" s="18"/>
      <c r="RYU43" s="18"/>
      <c r="RYV43" s="18"/>
      <c r="RYW43" s="18"/>
      <c r="RYX43" s="18"/>
      <c r="RYY43" s="18"/>
      <c r="RYZ43" s="18"/>
      <c r="RZA43" s="18"/>
      <c r="RZB43" s="18"/>
      <c r="RZC43" s="18"/>
      <c r="RZD43" s="18"/>
      <c r="RZE43" s="18"/>
      <c r="RZF43" s="18"/>
      <c r="RZG43" s="18"/>
      <c r="RZH43" s="18"/>
      <c r="RZI43" s="18"/>
      <c r="RZJ43" s="18"/>
      <c r="RZK43" s="18"/>
      <c r="RZL43" s="18"/>
      <c r="RZM43" s="18"/>
      <c r="RZN43" s="18"/>
      <c r="RZO43" s="18"/>
      <c r="RZP43" s="18"/>
      <c r="RZQ43" s="18"/>
      <c r="RZR43" s="18"/>
      <c r="RZS43" s="18"/>
      <c r="RZT43" s="18"/>
      <c r="RZU43" s="18"/>
      <c r="RZV43" s="18"/>
      <c r="RZW43" s="18"/>
      <c r="RZX43" s="18"/>
      <c r="RZY43" s="18"/>
      <c r="RZZ43" s="18"/>
      <c r="SAA43" s="18"/>
      <c r="SAB43" s="18"/>
      <c r="SAC43" s="18"/>
      <c r="SAD43" s="18"/>
      <c r="SAE43" s="18"/>
      <c r="SAF43" s="18"/>
      <c r="SAG43" s="18"/>
      <c r="SAH43" s="18"/>
      <c r="SAI43" s="18"/>
      <c r="SAJ43" s="18"/>
      <c r="SAK43" s="18"/>
      <c r="SAL43" s="18"/>
      <c r="SAM43" s="18"/>
      <c r="SAN43" s="18"/>
      <c r="SAO43" s="18"/>
      <c r="SAP43" s="18"/>
      <c r="SAQ43" s="18"/>
      <c r="SAR43" s="18"/>
      <c r="SAS43" s="18"/>
      <c r="SAT43" s="18"/>
      <c r="SAU43" s="18"/>
      <c r="SAV43" s="18"/>
      <c r="SAW43" s="18"/>
      <c r="SAX43" s="18"/>
      <c r="SAY43" s="18"/>
      <c r="SAZ43" s="18"/>
      <c r="SBA43" s="18"/>
      <c r="SBB43" s="18"/>
      <c r="SBC43" s="18"/>
      <c r="SBD43" s="18"/>
      <c r="SBE43" s="18"/>
      <c r="SBF43" s="18"/>
      <c r="SBG43" s="18"/>
      <c r="SBH43" s="18"/>
      <c r="SBI43" s="18"/>
      <c r="SBJ43" s="18"/>
      <c r="SBK43" s="18"/>
      <c r="SBL43" s="18"/>
      <c r="SBM43" s="18"/>
      <c r="SBN43" s="18"/>
      <c r="SBO43" s="18"/>
      <c r="SBP43" s="18"/>
      <c r="SBQ43" s="18"/>
      <c r="SBR43" s="18"/>
      <c r="SBS43" s="18"/>
      <c r="SBT43" s="18"/>
      <c r="SBU43" s="18"/>
      <c r="SBV43" s="18"/>
      <c r="SBW43" s="18"/>
      <c r="SBX43" s="18"/>
      <c r="SBY43" s="18"/>
      <c r="SBZ43" s="18"/>
      <c r="SCA43" s="18"/>
      <c r="SCB43" s="18"/>
      <c r="SCC43" s="18"/>
      <c r="SCD43" s="18"/>
      <c r="SCE43" s="18"/>
      <c r="SCF43" s="18"/>
      <c r="SCG43" s="18"/>
      <c r="SCH43" s="18"/>
      <c r="SCI43" s="18"/>
      <c r="SCJ43" s="18"/>
      <c r="SCK43" s="18"/>
      <c r="SCL43" s="18"/>
      <c r="SCM43" s="18"/>
      <c r="SCN43" s="18"/>
      <c r="SCO43" s="18"/>
      <c r="SCP43" s="18"/>
      <c r="SCQ43" s="18"/>
      <c r="SCR43" s="18"/>
      <c r="SCS43" s="18"/>
      <c r="SCT43" s="18"/>
      <c r="SCU43" s="18"/>
      <c r="SCV43" s="18"/>
      <c r="SCW43" s="18"/>
      <c r="SCX43" s="18"/>
      <c r="SCY43" s="18"/>
      <c r="SCZ43" s="18"/>
      <c r="SDA43" s="18"/>
      <c r="SDB43" s="18"/>
      <c r="SDC43" s="18"/>
      <c r="SDD43" s="18"/>
      <c r="SDE43" s="18"/>
      <c r="SDF43" s="18"/>
      <c r="SDG43" s="18"/>
      <c r="SDH43" s="18"/>
      <c r="SDI43" s="18"/>
      <c r="SDJ43" s="18"/>
      <c r="SDK43" s="18"/>
      <c r="SDL43" s="18"/>
      <c r="SDM43" s="18"/>
      <c r="SDN43" s="18"/>
      <c r="SDO43" s="18"/>
      <c r="SDP43" s="18"/>
      <c r="SDQ43" s="18"/>
      <c r="SDR43" s="18"/>
      <c r="SDS43" s="18"/>
      <c r="SDT43" s="18"/>
      <c r="SDU43" s="18"/>
      <c r="SDV43" s="18"/>
      <c r="SDW43" s="18"/>
      <c r="SDX43" s="18"/>
      <c r="SDY43" s="18"/>
      <c r="SDZ43" s="18"/>
      <c r="SEA43" s="18"/>
      <c r="SEB43" s="18"/>
      <c r="SEC43" s="18"/>
      <c r="SED43" s="18"/>
      <c r="SEE43" s="18"/>
      <c r="SEF43" s="18"/>
      <c r="SEG43" s="18"/>
      <c r="SEH43" s="18"/>
      <c r="SEI43" s="18"/>
      <c r="SEJ43" s="18"/>
      <c r="SEK43" s="18"/>
      <c r="SEL43" s="18"/>
      <c r="SEM43" s="18"/>
      <c r="SEN43" s="18"/>
      <c r="SEO43" s="18"/>
      <c r="SEP43" s="18"/>
      <c r="SEQ43" s="18"/>
      <c r="SER43" s="18"/>
      <c r="SES43" s="18"/>
      <c r="SET43" s="18"/>
      <c r="SEU43" s="18"/>
      <c r="SEV43" s="18"/>
      <c r="SEW43" s="18"/>
      <c r="SEX43" s="18"/>
      <c r="SEY43" s="18"/>
      <c r="SEZ43" s="18"/>
      <c r="SFA43" s="18"/>
      <c r="SFB43" s="18"/>
      <c r="SFC43" s="18"/>
      <c r="SFD43" s="18"/>
      <c r="SFE43" s="18"/>
      <c r="SFF43" s="18"/>
      <c r="SFG43" s="18"/>
      <c r="SFH43" s="18"/>
      <c r="SFI43" s="18"/>
      <c r="SFJ43" s="18"/>
      <c r="SFK43" s="18"/>
      <c r="SFL43" s="18"/>
      <c r="SFM43" s="18"/>
      <c r="SFN43" s="18"/>
      <c r="SFO43" s="18"/>
      <c r="SFP43" s="18"/>
      <c r="SFQ43" s="18"/>
      <c r="SFR43" s="18"/>
      <c r="SFS43" s="18"/>
      <c r="SFT43" s="18"/>
      <c r="SFU43" s="18"/>
      <c r="SFV43" s="18"/>
      <c r="SFW43" s="18"/>
      <c r="SFX43" s="18"/>
      <c r="SFY43" s="18"/>
      <c r="SFZ43" s="18"/>
      <c r="SGA43" s="18"/>
      <c r="SGB43" s="18"/>
      <c r="SGC43" s="18"/>
      <c r="SGD43" s="18"/>
      <c r="SGE43" s="18"/>
      <c r="SGF43" s="18"/>
      <c r="SGG43" s="18"/>
      <c r="SGH43" s="18"/>
      <c r="SGI43" s="18"/>
      <c r="SGJ43" s="18"/>
      <c r="SGK43" s="18"/>
      <c r="SGL43" s="18"/>
      <c r="SGM43" s="18"/>
      <c r="SGN43" s="18"/>
      <c r="SGO43" s="18"/>
      <c r="SGP43" s="18"/>
      <c r="SGQ43" s="18"/>
      <c r="SGR43" s="18"/>
      <c r="SGS43" s="18"/>
      <c r="SGT43" s="18"/>
      <c r="SGU43" s="18"/>
      <c r="SGV43" s="18"/>
      <c r="SGW43" s="18"/>
      <c r="SGX43" s="18"/>
      <c r="SGY43" s="18"/>
      <c r="SGZ43" s="18"/>
      <c r="SHA43" s="18"/>
      <c r="SHB43" s="18"/>
      <c r="SHC43" s="18"/>
      <c r="SHD43" s="18"/>
      <c r="SHE43" s="18"/>
      <c r="SHF43" s="18"/>
      <c r="SHG43" s="18"/>
      <c r="SHH43" s="18"/>
      <c r="SHI43" s="18"/>
      <c r="SHJ43" s="18"/>
      <c r="SHK43" s="18"/>
      <c r="SHL43" s="18"/>
      <c r="SHM43" s="18"/>
      <c r="SHN43" s="18"/>
      <c r="SHO43" s="18"/>
      <c r="SHP43" s="18"/>
      <c r="SHQ43" s="18"/>
      <c r="SHR43" s="18"/>
      <c r="SHS43" s="18"/>
      <c r="SHT43" s="18"/>
      <c r="SHU43" s="18"/>
      <c r="SHV43" s="18"/>
      <c r="SHW43" s="18"/>
      <c r="SHX43" s="18"/>
      <c r="SHY43" s="18"/>
      <c r="SHZ43" s="18"/>
      <c r="SIA43" s="18"/>
      <c r="SIB43" s="18"/>
      <c r="SIC43" s="18"/>
      <c r="SID43" s="18"/>
      <c r="SIE43" s="18"/>
      <c r="SIF43" s="18"/>
      <c r="SIG43" s="18"/>
      <c r="SIH43" s="18"/>
      <c r="SII43" s="18"/>
      <c r="SIJ43" s="18"/>
      <c r="SIK43" s="18"/>
      <c r="SIL43" s="18"/>
      <c r="SIM43" s="18"/>
      <c r="SIN43" s="18"/>
      <c r="SIO43" s="18"/>
      <c r="SIP43" s="18"/>
      <c r="SIQ43" s="18"/>
      <c r="SIR43" s="18"/>
      <c r="SIS43" s="18"/>
      <c r="SIT43" s="18"/>
      <c r="SIU43" s="18"/>
      <c r="SIV43" s="18"/>
      <c r="SIW43" s="18"/>
      <c r="SIX43" s="18"/>
      <c r="SIY43" s="18"/>
      <c r="SIZ43" s="18"/>
      <c r="SJA43" s="18"/>
      <c r="SJB43" s="18"/>
      <c r="SJC43" s="18"/>
      <c r="SJD43" s="18"/>
      <c r="SJE43" s="18"/>
      <c r="SJF43" s="18"/>
      <c r="SJG43" s="18"/>
      <c r="SJH43" s="18"/>
      <c r="SJI43" s="18"/>
      <c r="SJJ43" s="18"/>
      <c r="SJK43" s="18"/>
      <c r="SJL43" s="18"/>
      <c r="SJM43" s="18"/>
      <c r="SJN43" s="18"/>
      <c r="SJO43" s="18"/>
      <c r="SJP43" s="18"/>
      <c r="SJQ43" s="18"/>
      <c r="SJR43" s="18"/>
      <c r="SJS43" s="18"/>
      <c r="SJT43" s="18"/>
      <c r="SJU43" s="18"/>
      <c r="SJV43" s="18"/>
      <c r="SJW43" s="18"/>
      <c r="SJX43" s="18"/>
      <c r="SJY43" s="18"/>
      <c r="SJZ43" s="18"/>
      <c r="SKA43" s="18"/>
      <c r="SKB43" s="18"/>
      <c r="SKC43" s="18"/>
      <c r="SKD43" s="18"/>
      <c r="SKE43" s="18"/>
      <c r="SKF43" s="18"/>
      <c r="SKG43" s="18"/>
      <c r="SKH43" s="18"/>
      <c r="SKI43" s="18"/>
      <c r="SKJ43" s="18"/>
      <c r="SKK43" s="18"/>
      <c r="SKL43" s="18"/>
      <c r="SKM43" s="18"/>
      <c r="SKN43" s="18"/>
      <c r="SKO43" s="18"/>
      <c r="SKP43" s="18"/>
      <c r="SKQ43" s="18"/>
      <c r="SKR43" s="18"/>
      <c r="SKS43" s="18"/>
      <c r="SKT43" s="18"/>
      <c r="SKU43" s="18"/>
      <c r="SKV43" s="18"/>
      <c r="SKW43" s="18"/>
      <c r="SKX43" s="18"/>
      <c r="SKY43" s="18"/>
      <c r="SKZ43" s="18"/>
      <c r="SLA43" s="18"/>
      <c r="SLB43" s="18"/>
      <c r="SLC43" s="18"/>
      <c r="SLD43" s="18"/>
      <c r="SLE43" s="18"/>
      <c r="SLF43" s="18"/>
      <c r="SLG43" s="18"/>
      <c r="SLH43" s="18"/>
      <c r="SLI43" s="18"/>
      <c r="SLJ43" s="18"/>
      <c r="SLK43" s="18"/>
      <c r="SLL43" s="18"/>
      <c r="SLM43" s="18"/>
      <c r="SLN43" s="18"/>
      <c r="SLO43" s="18"/>
      <c r="SLP43" s="18"/>
      <c r="SLQ43" s="18"/>
      <c r="SLR43" s="18"/>
      <c r="SLS43" s="18"/>
      <c r="SLT43" s="18"/>
      <c r="SLU43" s="18"/>
      <c r="SLV43" s="18"/>
      <c r="SLW43" s="18"/>
      <c r="SLX43" s="18"/>
      <c r="SLY43" s="18"/>
      <c r="SLZ43" s="18"/>
      <c r="SMA43" s="18"/>
      <c r="SMB43" s="18"/>
      <c r="SMC43" s="18"/>
      <c r="SMD43" s="18"/>
      <c r="SME43" s="18"/>
      <c r="SMF43" s="18"/>
      <c r="SMG43" s="18"/>
      <c r="SMH43" s="18"/>
      <c r="SMI43" s="18"/>
      <c r="SMJ43" s="18"/>
      <c r="SMK43" s="18"/>
      <c r="SML43" s="18"/>
      <c r="SMM43" s="18"/>
      <c r="SMN43" s="18"/>
      <c r="SMO43" s="18"/>
      <c r="SMP43" s="18"/>
      <c r="SMQ43" s="18"/>
      <c r="SMR43" s="18"/>
      <c r="SMS43" s="18"/>
      <c r="SMT43" s="18"/>
      <c r="SMU43" s="18"/>
      <c r="SMV43" s="18"/>
      <c r="SMW43" s="18"/>
      <c r="SMX43" s="18"/>
      <c r="SMY43" s="18"/>
      <c r="SMZ43" s="18"/>
      <c r="SNA43" s="18"/>
      <c r="SNB43" s="18"/>
      <c r="SNC43" s="18"/>
      <c r="SND43" s="18"/>
      <c r="SNE43" s="18"/>
      <c r="SNF43" s="18"/>
      <c r="SNG43" s="18"/>
      <c r="SNH43" s="18"/>
      <c r="SNI43" s="18"/>
      <c r="SNJ43" s="18"/>
      <c r="SNK43" s="18"/>
      <c r="SNL43" s="18"/>
      <c r="SNM43" s="18"/>
      <c r="SNN43" s="18"/>
      <c r="SNO43" s="18"/>
      <c r="SNP43" s="18"/>
      <c r="SNQ43" s="18"/>
      <c r="SNR43" s="18"/>
      <c r="SNS43" s="18"/>
      <c r="SNT43" s="18"/>
      <c r="SNU43" s="18"/>
      <c r="SNV43" s="18"/>
      <c r="SNW43" s="18"/>
      <c r="SNX43" s="18"/>
      <c r="SNY43" s="18"/>
      <c r="SNZ43" s="18"/>
      <c r="SOA43" s="18"/>
      <c r="SOB43" s="18"/>
      <c r="SOC43" s="18"/>
      <c r="SOD43" s="18"/>
      <c r="SOE43" s="18"/>
      <c r="SOF43" s="18"/>
      <c r="SOG43" s="18"/>
      <c r="SOH43" s="18"/>
      <c r="SOI43" s="18"/>
      <c r="SOJ43" s="18"/>
      <c r="SOK43" s="18"/>
      <c r="SOL43" s="18"/>
      <c r="SOM43" s="18"/>
      <c r="SON43" s="18"/>
      <c r="SOO43" s="18"/>
      <c r="SOP43" s="18"/>
      <c r="SOQ43" s="18"/>
      <c r="SOR43" s="18"/>
      <c r="SOS43" s="18"/>
      <c r="SOT43" s="18"/>
      <c r="SOU43" s="18"/>
      <c r="SOV43" s="18"/>
      <c r="SOW43" s="18"/>
      <c r="SOX43" s="18"/>
      <c r="SOY43" s="18"/>
      <c r="SOZ43" s="18"/>
      <c r="SPA43" s="18"/>
      <c r="SPB43" s="18"/>
      <c r="SPC43" s="18"/>
      <c r="SPD43" s="18"/>
      <c r="SPE43" s="18"/>
      <c r="SPF43" s="18"/>
      <c r="SPG43" s="18"/>
      <c r="SPH43" s="18"/>
      <c r="SPI43" s="18"/>
      <c r="SPJ43" s="18"/>
      <c r="SPK43" s="18"/>
      <c r="SPL43" s="18"/>
      <c r="SPM43" s="18"/>
      <c r="SPN43" s="18"/>
      <c r="SPO43" s="18"/>
      <c r="SPP43" s="18"/>
      <c r="SPQ43" s="18"/>
      <c r="SPR43" s="18"/>
      <c r="SPS43" s="18"/>
      <c r="SPT43" s="18"/>
      <c r="SPU43" s="18"/>
      <c r="SPV43" s="18"/>
      <c r="SPW43" s="18"/>
      <c r="SPX43" s="18"/>
      <c r="SPY43" s="18"/>
      <c r="SPZ43" s="18"/>
      <c r="SQA43" s="18"/>
      <c r="SQB43" s="18"/>
      <c r="SQC43" s="18"/>
      <c r="SQD43" s="18"/>
      <c r="SQE43" s="18"/>
      <c r="SQF43" s="18"/>
      <c r="SQG43" s="18"/>
      <c r="SQH43" s="18"/>
      <c r="SQI43" s="18"/>
      <c r="SQJ43" s="18"/>
      <c r="SQK43" s="18"/>
      <c r="SQL43" s="18"/>
      <c r="SQM43" s="18"/>
      <c r="SQN43" s="18"/>
      <c r="SQO43" s="18"/>
      <c r="SQP43" s="18"/>
      <c r="SQQ43" s="18"/>
      <c r="SQR43" s="18"/>
      <c r="SQS43" s="18"/>
      <c r="SQT43" s="18"/>
      <c r="SQU43" s="18"/>
      <c r="SQV43" s="18"/>
      <c r="SQW43" s="18"/>
      <c r="SQX43" s="18"/>
      <c r="SQY43" s="18"/>
      <c r="SQZ43" s="18"/>
      <c r="SRA43" s="18"/>
      <c r="SRB43" s="18"/>
      <c r="SRC43" s="18"/>
      <c r="SRD43" s="18"/>
      <c r="SRE43" s="18"/>
      <c r="SRF43" s="18"/>
      <c r="SRG43" s="18"/>
      <c r="SRH43" s="18"/>
      <c r="SRI43" s="18"/>
      <c r="SRJ43" s="18"/>
      <c r="SRK43" s="18"/>
      <c r="SRL43" s="18"/>
      <c r="SRM43" s="18"/>
      <c r="SRN43" s="18"/>
      <c r="SRO43" s="18"/>
      <c r="SRP43" s="18"/>
      <c r="SRQ43" s="18"/>
      <c r="SRR43" s="18"/>
      <c r="SRS43" s="18"/>
      <c r="SRT43" s="18"/>
      <c r="SRU43" s="18"/>
      <c r="SRV43" s="18"/>
      <c r="SRW43" s="18"/>
      <c r="SRX43" s="18"/>
      <c r="SRY43" s="18"/>
      <c r="SRZ43" s="18"/>
      <c r="SSA43" s="18"/>
      <c r="SSB43" s="18"/>
      <c r="SSC43" s="18"/>
      <c r="SSD43" s="18"/>
      <c r="SSE43" s="18"/>
      <c r="SSF43" s="18"/>
      <c r="SSG43" s="18"/>
      <c r="SSH43" s="18"/>
      <c r="SSI43" s="18"/>
      <c r="SSJ43" s="18"/>
      <c r="SSK43" s="18"/>
      <c r="SSL43" s="18"/>
      <c r="SSM43" s="18"/>
      <c r="SSN43" s="18"/>
      <c r="SSO43" s="18"/>
      <c r="SSP43" s="18"/>
      <c r="SSQ43" s="18"/>
      <c r="SSR43" s="18"/>
      <c r="SSS43" s="18"/>
      <c r="SST43" s="18"/>
      <c r="SSU43" s="18"/>
      <c r="SSV43" s="18"/>
      <c r="SSW43" s="18"/>
      <c r="SSX43" s="18"/>
      <c r="SSY43" s="18"/>
      <c r="SSZ43" s="18"/>
      <c r="STA43" s="18"/>
      <c r="STB43" s="18"/>
      <c r="STC43" s="18"/>
      <c r="STD43" s="18"/>
      <c r="STE43" s="18"/>
      <c r="STF43" s="18"/>
      <c r="STG43" s="18"/>
      <c r="STH43" s="18"/>
      <c r="STI43" s="18"/>
      <c r="STJ43" s="18"/>
      <c r="STK43" s="18"/>
      <c r="STL43" s="18"/>
      <c r="STM43" s="18"/>
      <c r="STN43" s="18"/>
      <c r="STO43" s="18"/>
      <c r="STP43" s="18"/>
      <c r="STQ43" s="18"/>
      <c r="STR43" s="18"/>
      <c r="STS43" s="18"/>
      <c r="STT43" s="18"/>
      <c r="STU43" s="18"/>
      <c r="STV43" s="18"/>
      <c r="STW43" s="18"/>
      <c r="STX43" s="18"/>
      <c r="STY43" s="18"/>
      <c r="STZ43" s="18"/>
      <c r="SUA43" s="18"/>
      <c r="SUB43" s="18"/>
      <c r="SUC43" s="18"/>
      <c r="SUD43" s="18"/>
      <c r="SUE43" s="18"/>
      <c r="SUF43" s="18"/>
      <c r="SUG43" s="18"/>
      <c r="SUH43" s="18"/>
      <c r="SUI43" s="18"/>
      <c r="SUJ43" s="18"/>
      <c r="SUK43" s="18"/>
      <c r="SUL43" s="18"/>
      <c r="SUM43" s="18"/>
      <c r="SUN43" s="18"/>
      <c r="SUO43" s="18"/>
      <c r="SUP43" s="18"/>
      <c r="SUQ43" s="18"/>
      <c r="SUR43" s="18"/>
      <c r="SUS43" s="18"/>
      <c r="SUT43" s="18"/>
      <c r="SUU43" s="18"/>
      <c r="SUV43" s="18"/>
      <c r="SUW43" s="18"/>
      <c r="SUX43" s="18"/>
      <c r="SUY43" s="18"/>
      <c r="SUZ43" s="18"/>
      <c r="SVA43" s="18"/>
      <c r="SVB43" s="18"/>
      <c r="SVC43" s="18"/>
      <c r="SVD43" s="18"/>
      <c r="SVE43" s="18"/>
      <c r="SVF43" s="18"/>
      <c r="SVG43" s="18"/>
      <c r="SVH43" s="18"/>
      <c r="SVI43" s="18"/>
      <c r="SVJ43" s="18"/>
      <c r="SVK43" s="18"/>
      <c r="SVL43" s="18"/>
      <c r="SVM43" s="18"/>
      <c r="SVN43" s="18"/>
      <c r="SVO43" s="18"/>
      <c r="SVP43" s="18"/>
      <c r="SVQ43" s="18"/>
      <c r="SVR43" s="18"/>
      <c r="SVS43" s="18"/>
      <c r="SVT43" s="18"/>
      <c r="SVU43" s="18"/>
      <c r="SVV43" s="18"/>
      <c r="SVW43" s="18"/>
      <c r="SVX43" s="18"/>
      <c r="SVY43" s="18"/>
      <c r="SVZ43" s="18"/>
      <c r="SWA43" s="18"/>
      <c r="SWB43" s="18"/>
      <c r="SWC43" s="18"/>
      <c r="SWD43" s="18"/>
      <c r="SWE43" s="18"/>
      <c r="SWF43" s="18"/>
      <c r="SWG43" s="18"/>
      <c r="SWH43" s="18"/>
      <c r="SWI43" s="18"/>
      <c r="SWJ43" s="18"/>
      <c r="SWK43" s="18"/>
      <c r="SWL43" s="18"/>
      <c r="SWM43" s="18"/>
      <c r="SWN43" s="18"/>
      <c r="SWO43" s="18"/>
      <c r="SWP43" s="18"/>
      <c r="SWQ43" s="18"/>
      <c r="SWR43" s="18"/>
      <c r="SWS43" s="18"/>
      <c r="SWT43" s="18"/>
      <c r="SWU43" s="18"/>
      <c r="SWV43" s="18"/>
      <c r="SWW43" s="18"/>
      <c r="SWX43" s="18"/>
      <c r="SWY43" s="18"/>
      <c r="SWZ43" s="18"/>
      <c r="SXA43" s="18"/>
      <c r="SXB43" s="18"/>
      <c r="SXC43" s="18"/>
      <c r="SXD43" s="18"/>
      <c r="SXE43" s="18"/>
      <c r="SXF43" s="18"/>
      <c r="SXG43" s="18"/>
      <c r="SXH43" s="18"/>
      <c r="SXI43" s="18"/>
      <c r="SXJ43" s="18"/>
      <c r="SXK43" s="18"/>
      <c r="SXL43" s="18"/>
      <c r="SXM43" s="18"/>
      <c r="SXN43" s="18"/>
      <c r="SXO43" s="18"/>
      <c r="SXP43" s="18"/>
      <c r="SXQ43" s="18"/>
      <c r="SXR43" s="18"/>
      <c r="SXS43" s="18"/>
      <c r="SXT43" s="18"/>
      <c r="SXU43" s="18"/>
      <c r="SXV43" s="18"/>
      <c r="SXW43" s="18"/>
      <c r="SXX43" s="18"/>
      <c r="SXY43" s="18"/>
      <c r="SXZ43" s="18"/>
      <c r="SYA43" s="18"/>
      <c r="SYB43" s="18"/>
      <c r="SYC43" s="18"/>
      <c r="SYD43" s="18"/>
      <c r="SYE43" s="18"/>
      <c r="SYF43" s="18"/>
      <c r="SYG43" s="18"/>
      <c r="SYH43" s="18"/>
      <c r="SYI43" s="18"/>
      <c r="SYJ43" s="18"/>
      <c r="SYK43" s="18"/>
      <c r="SYL43" s="18"/>
      <c r="SYM43" s="18"/>
      <c r="SYN43" s="18"/>
      <c r="SYO43" s="18"/>
      <c r="SYP43" s="18"/>
      <c r="SYQ43" s="18"/>
      <c r="SYR43" s="18"/>
      <c r="SYS43" s="18"/>
      <c r="SYT43" s="18"/>
      <c r="SYU43" s="18"/>
      <c r="SYV43" s="18"/>
      <c r="SYW43" s="18"/>
      <c r="SYX43" s="18"/>
      <c r="SYY43" s="18"/>
      <c r="SYZ43" s="18"/>
      <c r="SZA43" s="18"/>
      <c r="SZB43" s="18"/>
      <c r="SZC43" s="18"/>
      <c r="SZD43" s="18"/>
      <c r="SZE43" s="18"/>
      <c r="SZF43" s="18"/>
      <c r="SZG43" s="18"/>
      <c r="SZH43" s="18"/>
      <c r="SZI43" s="18"/>
      <c r="SZJ43" s="18"/>
      <c r="SZK43" s="18"/>
      <c r="SZL43" s="18"/>
      <c r="SZM43" s="18"/>
      <c r="SZN43" s="18"/>
      <c r="SZO43" s="18"/>
      <c r="SZP43" s="18"/>
      <c r="SZQ43" s="18"/>
      <c r="SZR43" s="18"/>
      <c r="SZS43" s="18"/>
      <c r="SZT43" s="18"/>
      <c r="SZU43" s="18"/>
      <c r="SZV43" s="18"/>
      <c r="SZW43" s="18"/>
      <c r="SZX43" s="18"/>
      <c r="SZY43" s="18"/>
      <c r="SZZ43" s="18"/>
      <c r="TAA43" s="18"/>
      <c r="TAB43" s="18"/>
      <c r="TAC43" s="18"/>
      <c r="TAD43" s="18"/>
      <c r="TAE43" s="18"/>
      <c r="TAF43" s="18"/>
      <c r="TAG43" s="18"/>
      <c r="TAH43" s="18"/>
      <c r="TAI43" s="18"/>
      <c r="TAJ43" s="18"/>
      <c r="TAK43" s="18"/>
      <c r="TAL43" s="18"/>
      <c r="TAM43" s="18"/>
      <c r="TAN43" s="18"/>
      <c r="TAO43" s="18"/>
      <c r="TAP43" s="18"/>
      <c r="TAQ43" s="18"/>
      <c r="TAR43" s="18"/>
      <c r="TAS43" s="18"/>
      <c r="TAT43" s="18"/>
      <c r="TAU43" s="18"/>
      <c r="TAV43" s="18"/>
      <c r="TAW43" s="18"/>
      <c r="TAX43" s="18"/>
      <c r="TAY43" s="18"/>
      <c r="TAZ43" s="18"/>
      <c r="TBA43" s="18"/>
      <c r="TBB43" s="18"/>
      <c r="TBC43" s="18"/>
      <c r="TBD43" s="18"/>
      <c r="TBE43" s="18"/>
      <c r="TBF43" s="18"/>
      <c r="TBG43" s="18"/>
      <c r="TBH43" s="18"/>
      <c r="TBI43" s="18"/>
      <c r="TBJ43" s="18"/>
      <c r="TBK43" s="18"/>
      <c r="TBL43" s="18"/>
      <c r="TBM43" s="18"/>
      <c r="TBN43" s="18"/>
      <c r="TBO43" s="18"/>
      <c r="TBP43" s="18"/>
      <c r="TBQ43" s="18"/>
      <c r="TBR43" s="18"/>
      <c r="TBS43" s="18"/>
      <c r="TBT43" s="18"/>
      <c r="TBU43" s="18"/>
      <c r="TBV43" s="18"/>
      <c r="TBW43" s="18"/>
      <c r="TBX43" s="18"/>
      <c r="TBY43" s="18"/>
      <c r="TBZ43" s="18"/>
      <c r="TCA43" s="18"/>
      <c r="TCB43" s="18"/>
      <c r="TCC43" s="18"/>
      <c r="TCD43" s="18"/>
      <c r="TCE43" s="18"/>
      <c r="TCF43" s="18"/>
      <c r="TCG43" s="18"/>
      <c r="TCH43" s="18"/>
      <c r="TCI43" s="18"/>
      <c r="TCJ43" s="18"/>
      <c r="TCK43" s="18"/>
      <c r="TCL43" s="18"/>
      <c r="TCM43" s="18"/>
      <c r="TCN43" s="18"/>
      <c r="TCO43" s="18"/>
      <c r="TCP43" s="18"/>
      <c r="TCQ43" s="18"/>
      <c r="TCR43" s="18"/>
      <c r="TCS43" s="18"/>
      <c r="TCT43" s="18"/>
      <c r="TCU43" s="18"/>
      <c r="TCV43" s="18"/>
      <c r="TCW43" s="18"/>
      <c r="TCX43" s="18"/>
      <c r="TCY43" s="18"/>
      <c r="TCZ43" s="18"/>
      <c r="TDA43" s="18"/>
      <c r="TDB43" s="18"/>
      <c r="TDC43" s="18"/>
      <c r="TDD43" s="18"/>
      <c r="TDE43" s="18"/>
      <c r="TDF43" s="18"/>
      <c r="TDG43" s="18"/>
      <c r="TDH43" s="18"/>
      <c r="TDI43" s="18"/>
      <c r="TDJ43" s="18"/>
      <c r="TDK43" s="18"/>
      <c r="TDL43" s="18"/>
      <c r="TDM43" s="18"/>
      <c r="TDN43" s="18"/>
      <c r="TDO43" s="18"/>
      <c r="TDP43" s="18"/>
      <c r="TDQ43" s="18"/>
      <c r="TDR43" s="18"/>
      <c r="TDS43" s="18"/>
      <c r="TDT43" s="18"/>
      <c r="TDU43" s="18"/>
      <c r="TDV43" s="18"/>
      <c r="TDW43" s="18"/>
      <c r="TDX43" s="18"/>
      <c r="TDY43" s="18"/>
      <c r="TDZ43" s="18"/>
      <c r="TEA43" s="18"/>
      <c r="TEB43" s="18"/>
      <c r="TEC43" s="18"/>
      <c r="TED43" s="18"/>
      <c r="TEE43" s="18"/>
      <c r="TEF43" s="18"/>
      <c r="TEG43" s="18"/>
      <c r="TEH43" s="18"/>
      <c r="TEI43" s="18"/>
      <c r="TEJ43" s="18"/>
      <c r="TEK43" s="18"/>
      <c r="TEL43" s="18"/>
      <c r="TEM43" s="18"/>
      <c r="TEN43" s="18"/>
      <c r="TEO43" s="18"/>
      <c r="TEP43" s="18"/>
      <c r="TEQ43" s="18"/>
      <c r="TER43" s="18"/>
      <c r="TES43" s="18"/>
      <c r="TET43" s="18"/>
      <c r="TEU43" s="18"/>
      <c r="TEV43" s="18"/>
      <c r="TEW43" s="18"/>
      <c r="TEX43" s="18"/>
      <c r="TEY43" s="18"/>
      <c r="TEZ43" s="18"/>
      <c r="TFA43" s="18"/>
      <c r="TFB43" s="18"/>
      <c r="TFC43" s="18"/>
      <c r="TFD43" s="18"/>
      <c r="TFE43" s="18"/>
      <c r="TFF43" s="18"/>
      <c r="TFG43" s="18"/>
      <c r="TFH43" s="18"/>
      <c r="TFI43" s="18"/>
      <c r="TFJ43" s="18"/>
      <c r="TFK43" s="18"/>
      <c r="TFL43" s="18"/>
      <c r="TFM43" s="18"/>
      <c r="TFN43" s="18"/>
      <c r="TFO43" s="18"/>
      <c r="TFP43" s="18"/>
      <c r="TFQ43" s="18"/>
      <c r="TFR43" s="18"/>
      <c r="TFS43" s="18"/>
      <c r="TFT43" s="18"/>
      <c r="TFU43" s="18"/>
      <c r="TFV43" s="18"/>
      <c r="TFW43" s="18"/>
      <c r="TFX43" s="18"/>
      <c r="TFY43" s="18"/>
      <c r="TFZ43" s="18"/>
      <c r="TGA43" s="18"/>
      <c r="TGB43" s="18"/>
      <c r="TGC43" s="18"/>
      <c r="TGD43" s="18"/>
      <c r="TGE43" s="18"/>
      <c r="TGF43" s="18"/>
      <c r="TGG43" s="18"/>
      <c r="TGH43" s="18"/>
      <c r="TGI43" s="18"/>
      <c r="TGJ43" s="18"/>
      <c r="TGK43" s="18"/>
      <c r="TGL43" s="18"/>
      <c r="TGM43" s="18"/>
      <c r="TGN43" s="18"/>
      <c r="TGO43" s="18"/>
      <c r="TGP43" s="18"/>
      <c r="TGQ43" s="18"/>
      <c r="TGR43" s="18"/>
      <c r="TGS43" s="18"/>
      <c r="TGT43" s="18"/>
      <c r="TGU43" s="18"/>
      <c r="TGV43" s="18"/>
      <c r="TGW43" s="18"/>
      <c r="TGX43" s="18"/>
      <c r="TGY43" s="18"/>
      <c r="TGZ43" s="18"/>
      <c r="THA43" s="18"/>
      <c r="THB43" s="18"/>
      <c r="THC43" s="18"/>
      <c r="THD43" s="18"/>
      <c r="THE43" s="18"/>
      <c r="THF43" s="18"/>
      <c r="THG43" s="18"/>
      <c r="THH43" s="18"/>
      <c r="THI43" s="18"/>
      <c r="THJ43" s="18"/>
      <c r="THK43" s="18"/>
      <c r="THL43" s="18"/>
      <c r="THM43" s="18"/>
      <c r="THN43" s="18"/>
      <c r="THO43" s="18"/>
      <c r="THP43" s="18"/>
      <c r="THQ43" s="18"/>
      <c r="THR43" s="18"/>
      <c r="THS43" s="18"/>
      <c r="THT43" s="18"/>
      <c r="THU43" s="18"/>
      <c r="THV43" s="18"/>
      <c r="THW43" s="18"/>
      <c r="THX43" s="18"/>
      <c r="THY43" s="18"/>
      <c r="THZ43" s="18"/>
      <c r="TIA43" s="18"/>
      <c r="TIB43" s="18"/>
      <c r="TIC43" s="18"/>
      <c r="TID43" s="18"/>
      <c r="TIE43" s="18"/>
      <c r="TIF43" s="18"/>
      <c r="TIG43" s="18"/>
      <c r="TIH43" s="18"/>
      <c r="TII43" s="18"/>
      <c r="TIJ43" s="18"/>
      <c r="TIK43" s="18"/>
      <c r="TIL43" s="18"/>
      <c r="TIM43" s="18"/>
      <c r="TIN43" s="18"/>
      <c r="TIO43" s="18"/>
      <c r="TIP43" s="18"/>
      <c r="TIQ43" s="18"/>
      <c r="TIR43" s="18"/>
      <c r="TIS43" s="18"/>
      <c r="TIT43" s="18"/>
      <c r="TIU43" s="18"/>
      <c r="TIV43" s="18"/>
      <c r="TIW43" s="18"/>
      <c r="TIX43" s="18"/>
      <c r="TIY43" s="18"/>
      <c r="TIZ43" s="18"/>
      <c r="TJA43" s="18"/>
      <c r="TJB43" s="18"/>
      <c r="TJC43" s="18"/>
      <c r="TJD43" s="18"/>
      <c r="TJE43" s="18"/>
      <c r="TJF43" s="18"/>
      <c r="TJG43" s="18"/>
      <c r="TJH43" s="18"/>
      <c r="TJI43" s="18"/>
      <c r="TJJ43" s="18"/>
      <c r="TJK43" s="18"/>
      <c r="TJL43" s="18"/>
      <c r="TJM43" s="18"/>
      <c r="TJN43" s="18"/>
      <c r="TJO43" s="18"/>
      <c r="TJP43" s="18"/>
      <c r="TJQ43" s="18"/>
      <c r="TJR43" s="18"/>
      <c r="TJS43" s="18"/>
      <c r="TJT43" s="18"/>
      <c r="TJU43" s="18"/>
      <c r="TJV43" s="18"/>
      <c r="TJW43" s="18"/>
      <c r="TJX43" s="18"/>
      <c r="TJY43" s="18"/>
      <c r="TJZ43" s="18"/>
      <c r="TKA43" s="18"/>
      <c r="TKB43" s="18"/>
      <c r="TKC43" s="18"/>
      <c r="TKD43" s="18"/>
      <c r="TKE43" s="18"/>
      <c r="TKF43" s="18"/>
      <c r="TKG43" s="18"/>
      <c r="TKH43" s="18"/>
      <c r="TKI43" s="18"/>
      <c r="TKJ43" s="18"/>
      <c r="TKK43" s="18"/>
      <c r="TKL43" s="18"/>
      <c r="TKM43" s="18"/>
      <c r="TKN43" s="18"/>
      <c r="TKO43" s="18"/>
      <c r="TKP43" s="18"/>
      <c r="TKQ43" s="18"/>
      <c r="TKR43" s="18"/>
      <c r="TKS43" s="18"/>
      <c r="TKT43" s="18"/>
      <c r="TKU43" s="18"/>
      <c r="TKV43" s="18"/>
      <c r="TKW43" s="18"/>
      <c r="TKX43" s="18"/>
      <c r="TKY43" s="18"/>
      <c r="TKZ43" s="18"/>
      <c r="TLA43" s="18"/>
      <c r="TLB43" s="18"/>
      <c r="TLC43" s="18"/>
      <c r="TLD43" s="18"/>
      <c r="TLE43" s="18"/>
      <c r="TLF43" s="18"/>
      <c r="TLG43" s="18"/>
      <c r="TLH43" s="18"/>
      <c r="TLI43" s="18"/>
      <c r="TLJ43" s="18"/>
      <c r="TLK43" s="18"/>
      <c r="TLL43" s="18"/>
      <c r="TLM43" s="18"/>
      <c r="TLN43" s="18"/>
      <c r="TLO43" s="18"/>
      <c r="TLP43" s="18"/>
      <c r="TLQ43" s="18"/>
      <c r="TLR43" s="18"/>
      <c r="TLS43" s="18"/>
      <c r="TLT43" s="18"/>
      <c r="TLU43" s="18"/>
      <c r="TLV43" s="18"/>
      <c r="TLW43" s="18"/>
      <c r="TLX43" s="18"/>
      <c r="TLY43" s="18"/>
      <c r="TLZ43" s="18"/>
      <c r="TMA43" s="18"/>
      <c r="TMB43" s="18"/>
      <c r="TMC43" s="18"/>
      <c r="TMD43" s="18"/>
      <c r="TME43" s="18"/>
      <c r="TMF43" s="18"/>
      <c r="TMG43" s="18"/>
      <c r="TMH43" s="18"/>
      <c r="TMI43" s="18"/>
      <c r="TMJ43" s="18"/>
      <c r="TMK43" s="18"/>
      <c r="TML43" s="18"/>
      <c r="TMM43" s="18"/>
      <c r="TMN43" s="18"/>
      <c r="TMO43" s="18"/>
      <c r="TMP43" s="18"/>
      <c r="TMQ43" s="18"/>
      <c r="TMR43" s="18"/>
      <c r="TMS43" s="18"/>
      <c r="TMT43" s="18"/>
      <c r="TMU43" s="18"/>
      <c r="TMV43" s="18"/>
      <c r="TMW43" s="18"/>
      <c r="TMX43" s="18"/>
      <c r="TMY43" s="18"/>
      <c r="TMZ43" s="18"/>
      <c r="TNA43" s="18"/>
      <c r="TNB43" s="18"/>
      <c r="TNC43" s="18"/>
      <c r="TND43" s="18"/>
      <c r="TNE43" s="18"/>
      <c r="TNF43" s="18"/>
      <c r="TNG43" s="18"/>
      <c r="TNH43" s="18"/>
      <c r="TNI43" s="18"/>
      <c r="TNJ43" s="18"/>
      <c r="TNK43" s="18"/>
      <c r="TNL43" s="18"/>
      <c r="TNM43" s="18"/>
      <c r="TNN43" s="18"/>
      <c r="TNO43" s="18"/>
      <c r="TNP43" s="18"/>
      <c r="TNQ43" s="18"/>
      <c r="TNR43" s="18"/>
      <c r="TNS43" s="18"/>
      <c r="TNT43" s="18"/>
      <c r="TNU43" s="18"/>
      <c r="TNV43" s="18"/>
      <c r="TNW43" s="18"/>
      <c r="TNX43" s="18"/>
      <c r="TNY43" s="18"/>
      <c r="TNZ43" s="18"/>
      <c r="TOA43" s="18"/>
      <c r="TOB43" s="18"/>
      <c r="TOC43" s="18"/>
      <c r="TOD43" s="18"/>
      <c r="TOE43" s="18"/>
      <c r="TOF43" s="18"/>
      <c r="TOG43" s="18"/>
      <c r="TOH43" s="18"/>
      <c r="TOI43" s="18"/>
      <c r="TOJ43" s="18"/>
      <c r="TOK43" s="18"/>
      <c r="TOL43" s="18"/>
      <c r="TOM43" s="18"/>
      <c r="TON43" s="18"/>
      <c r="TOO43" s="18"/>
      <c r="TOP43" s="18"/>
      <c r="TOQ43" s="18"/>
      <c r="TOR43" s="18"/>
      <c r="TOS43" s="18"/>
      <c r="TOT43" s="18"/>
      <c r="TOU43" s="18"/>
      <c r="TOV43" s="18"/>
      <c r="TOW43" s="18"/>
      <c r="TOX43" s="18"/>
      <c r="TOY43" s="18"/>
      <c r="TOZ43" s="18"/>
      <c r="TPA43" s="18"/>
      <c r="TPB43" s="18"/>
      <c r="TPC43" s="18"/>
      <c r="TPD43" s="18"/>
      <c r="TPE43" s="18"/>
      <c r="TPF43" s="18"/>
      <c r="TPG43" s="18"/>
      <c r="TPH43" s="18"/>
      <c r="TPI43" s="18"/>
      <c r="TPJ43" s="18"/>
      <c r="TPK43" s="18"/>
      <c r="TPL43" s="18"/>
      <c r="TPM43" s="18"/>
      <c r="TPN43" s="18"/>
      <c r="TPO43" s="18"/>
      <c r="TPP43" s="18"/>
      <c r="TPQ43" s="18"/>
      <c r="TPR43" s="18"/>
      <c r="TPS43" s="18"/>
      <c r="TPT43" s="18"/>
      <c r="TPU43" s="18"/>
      <c r="TPV43" s="18"/>
      <c r="TPW43" s="18"/>
      <c r="TPX43" s="18"/>
      <c r="TPY43" s="18"/>
      <c r="TPZ43" s="18"/>
      <c r="TQA43" s="18"/>
      <c r="TQB43" s="18"/>
      <c r="TQC43" s="18"/>
      <c r="TQD43" s="18"/>
      <c r="TQE43" s="18"/>
      <c r="TQF43" s="18"/>
      <c r="TQG43" s="18"/>
      <c r="TQH43" s="18"/>
      <c r="TQI43" s="18"/>
      <c r="TQJ43" s="18"/>
      <c r="TQK43" s="18"/>
      <c r="TQL43" s="18"/>
      <c r="TQM43" s="18"/>
      <c r="TQN43" s="18"/>
      <c r="TQO43" s="18"/>
      <c r="TQP43" s="18"/>
      <c r="TQQ43" s="18"/>
      <c r="TQR43" s="18"/>
      <c r="TQS43" s="18"/>
      <c r="TQT43" s="18"/>
      <c r="TQU43" s="18"/>
      <c r="TQV43" s="18"/>
      <c r="TQW43" s="18"/>
      <c r="TQX43" s="18"/>
      <c r="TQY43" s="18"/>
      <c r="TQZ43" s="18"/>
      <c r="TRA43" s="18"/>
      <c r="TRB43" s="18"/>
      <c r="TRC43" s="18"/>
      <c r="TRD43" s="18"/>
      <c r="TRE43" s="18"/>
      <c r="TRF43" s="18"/>
      <c r="TRG43" s="18"/>
      <c r="TRH43" s="18"/>
      <c r="TRI43" s="18"/>
      <c r="TRJ43" s="18"/>
      <c r="TRK43" s="18"/>
      <c r="TRL43" s="18"/>
      <c r="TRM43" s="18"/>
      <c r="TRN43" s="18"/>
      <c r="TRO43" s="18"/>
      <c r="TRP43" s="18"/>
      <c r="TRQ43" s="18"/>
      <c r="TRR43" s="18"/>
      <c r="TRS43" s="18"/>
      <c r="TRT43" s="18"/>
      <c r="TRU43" s="18"/>
      <c r="TRV43" s="18"/>
      <c r="TRW43" s="18"/>
      <c r="TRX43" s="18"/>
      <c r="TRY43" s="18"/>
      <c r="TRZ43" s="18"/>
      <c r="TSA43" s="18"/>
      <c r="TSB43" s="18"/>
      <c r="TSC43" s="18"/>
      <c r="TSD43" s="18"/>
      <c r="TSE43" s="18"/>
      <c r="TSF43" s="18"/>
      <c r="TSG43" s="18"/>
      <c r="TSH43" s="18"/>
      <c r="TSI43" s="18"/>
      <c r="TSJ43" s="18"/>
      <c r="TSK43" s="18"/>
      <c r="TSL43" s="18"/>
      <c r="TSM43" s="18"/>
      <c r="TSN43" s="18"/>
      <c r="TSO43" s="18"/>
      <c r="TSP43" s="18"/>
      <c r="TSQ43" s="18"/>
      <c r="TSR43" s="18"/>
      <c r="TSS43" s="18"/>
      <c r="TST43" s="18"/>
      <c r="TSU43" s="18"/>
      <c r="TSV43" s="18"/>
      <c r="TSW43" s="18"/>
      <c r="TSX43" s="18"/>
      <c r="TSY43" s="18"/>
      <c r="TSZ43" s="18"/>
      <c r="TTA43" s="18"/>
      <c r="TTB43" s="18"/>
      <c r="TTC43" s="18"/>
      <c r="TTD43" s="18"/>
      <c r="TTE43" s="18"/>
      <c r="TTF43" s="18"/>
      <c r="TTG43" s="18"/>
      <c r="TTH43" s="18"/>
      <c r="TTI43" s="18"/>
      <c r="TTJ43" s="18"/>
      <c r="TTK43" s="18"/>
      <c r="TTL43" s="18"/>
      <c r="TTM43" s="18"/>
      <c r="TTN43" s="18"/>
      <c r="TTO43" s="18"/>
      <c r="TTP43" s="18"/>
      <c r="TTQ43" s="18"/>
      <c r="TTR43" s="18"/>
      <c r="TTS43" s="18"/>
      <c r="TTT43" s="18"/>
      <c r="TTU43" s="18"/>
      <c r="TTV43" s="18"/>
      <c r="TTW43" s="18"/>
      <c r="TTX43" s="18"/>
      <c r="TTY43" s="18"/>
      <c r="TTZ43" s="18"/>
      <c r="TUA43" s="18"/>
      <c r="TUB43" s="18"/>
      <c r="TUC43" s="18"/>
      <c r="TUD43" s="18"/>
      <c r="TUE43" s="18"/>
      <c r="TUF43" s="18"/>
      <c r="TUG43" s="18"/>
      <c r="TUH43" s="18"/>
      <c r="TUI43" s="18"/>
      <c r="TUJ43" s="18"/>
      <c r="TUK43" s="18"/>
      <c r="TUL43" s="18"/>
      <c r="TUM43" s="18"/>
      <c r="TUN43" s="18"/>
      <c r="TUO43" s="18"/>
      <c r="TUP43" s="18"/>
      <c r="TUQ43" s="18"/>
      <c r="TUR43" s="18"/>
      <c r="TUS43" s="18"/>
      <c r="TUT43" s="18"/>
      <c r="TUU43" s="18"/>
      <c r="TUV43" s="18"/>
      <c r="TUW43" s="18"/>
      <c r="TUX43" s="18"/>
      <c r="TUY43" s="18"/>
      <c r="TUZ43" s="18"/>
      <c r="TVA43" s="18"/>
      <c r="TVB43" s="18"/>
      <c r="TVC43" s="18"/>
      <c r="TVD43" s="18"/>
      <c r="TVE43" s="18"/>
      <c r="TVF43" s="18"/>
      <c r="TVG43" s="18"/>
      <c r="TVH43" s="18"/>
      <c r="TVI43" s="18"/>
      <c r="TVJ43" s="18"/>
      <c r="TVK43" s="18"/>
      <c r="TVL43" s="18"/>
      <c r="TVM43" s="18"/>
      <c r="TVN43" s="18"/>
      <c r="TVO43" s="18"/>
      <c r="TVP43" s="18"/>
      <c r="TVQ43" s="18"/>
      <c r="TVR43" s="18"/>
      <c r="TVS43" s="18"/>
      <c r="TVT43" s="18"/>
      <c r="TVU43" s="18"/>
      <c r="TVV43" s="18"/>
      <c r="TVW43" s="18"/>
      <c r="TVX43" s="18"/>
      <c r="TVY43" s="18"/>
      <c r="TVZ43" s="18"/>
      <c r="TWA43" s="18"/>
      <c r="TWB43" s="18"/>
      <c r="TWC43" s="18"/>
      <c r="TWD43" s="18"/>
      <c r="TWE43" s="18"/>
      <c r="TWF43" s="18"/>
      <c r="TWG43" s="18"/>
      <c r="TWH43" s="18"/>
      <c r="TWI43" s="18"/>
      <c r="TWJ43" s="18"/>
      <c r="TWK43" s="18"/>
      <c r="TWL43" s="18"/>
      <c r="TWM43" s="18"/>
      <c r="TWN43" s="18"/>
      <c r="TWO43" s="18"/>
      <c r="TWP43" s="18"/>
      <c r="TWQ43" s="18"/>
      <c r="TWR43" s="18"/>
      <c r="TWS43" s="18"/>
      <c r="TWT43" s="18"/>
      <c r="TWU43" s="18"/>
      <c r="TWV43" s="18"/>
      <c r="TWW43" s="18"/>
      <c r="TWX43" s="18"/>
      <c r="TWY43" s="18"/>
      <c r="TWZ43" s="18"/>
      <c r="TXA43" s="18"/>
      <c r="TXB43" s="18"/>
      <c r="TXC43" s="18"/>
      <c r="TXD43" s="18"/>
      <c r="TXE43" s="18"/>
      <c r="TXF43" s="18"/>
      <c r="TXG43" s="18"/>
      <c r="TXH43" s="18"/>
      <c r="TXI43" s="18"/>
      <c r="TXJ43" s="18"/>
      <c r="TXK43" s="18"/>
      <c r="TXL43" s="18"/>
      <c r="TXM43" s="18"/>
      <c r="TXN43" s="18"/>
      <c r="TXO43" s="18"/>
      <c r="TXP43" s="18"/>
      <c r="TXQ43" s="18"/>
      <c r="TXR43" s="18"/>
      <c r="TXS43" s="18"/>
      <c r="TXT43" s="18"/>
      <c r="TXU43" s="18"/>
      <c r="TXV43" s="18"/>
      <c r="TXW43" s="18"/>
      <c r="TXX43" s="18"/>
      <c r="TXY43" s="18"/>
      <c r="TXZ43" s="18"/>
      <c r="TYA43" s="18"/>
      <c r="TYB43" s="18"/>
      <c r="TYC43" s="18"/>
      <c r="TYD43" s="18"/>
      <c r="TYE43" s="18"/>
      <c r="TYF43" s="18"/>
      <c r="TYG43" s="18"/>
      <c r="TYH43" s="18"/>
      <c r="TYI43" s="18"/>
      <c r="TYJ43" s="18"/>
      <c r="TYK43" s="18"/>
      <c r="TYL43" s="18"/>
      <c r="TYM43" s="18"/>
      <c r="TYN43" s="18"/>
      <c r="TYO43" s="18"/>
      <c r="TYP43" s="18"/>
      <c r="TYQ43" s="18"/>
      <c r="TYR43" s="18"/>
      <c r="TYS43" s="18"/>
      <c r="TYT43" s="18"/>
      <c r="TYU43" s="18"/>
      <c r="TYV43" s="18"/>
      <c r="TYW43" s="18"/>
      <c r="TYX43" s="18"/>
      <c r="TYY43" s="18"/>
      <c r="TYZ43" s="18"/>
      <c r="TZA43" s="18"/>
      <c r="TZB43" s="18"/>
      <c r="TZC43" s="18"/>
      <c r="TZD43" s="18"/>
      <c r="TZE43" s="18"/>
      <c r="TZF43" s="18"/>
      <c r="TZG43" s="18"/>
      <c r="TZH43" s="18"/>
      <c r="TZI43" s="18"/>
      <c r="TZJ43" s="18"/>
      <c r="TZK43" s="18"/>
      <c r="TZL43" s="18"/>
      <c r="TZM43" s="18"/>
      <c r="TZN43" s="18"/>
      <c r="TZO43" s="18"/>
      <c r="TZP43" s="18"/>
      <c r="TZQ43" s="18"/>
      <c r="TZR43" s="18"/>
      <c r="TZS43" s="18"/>
      <c r="TZT43" s="18"/>
      <c r="TZU43" s="18"/>
      <c r="TZV43" s="18"/>
      <c r="TZW43" s="18"/>
      <c r="TZX43" s="18"/>
      <c r="TZY43" s="18"/>
      <c r="TZZ43" s="18"/>
      <c r="UAA43" s="18"/>
      <c r="UAB43" s="18"/>
      <c r="UAC43" s="18"/>
      <c r="UAD43" s="18"/>
      <c r="UAE43" s="18"/>
      <c r="UAF43" s="18"/>
      <c r="UAG43" s="18"/>
      <c r="UAH43" s="18"/>
      <c r="UAI43" s="18"/>
      <c r="UAJ43" s="18"/>
      <c r="UAK43" s="18"/>
      <c r="UAL43" s="18"/>
      <c r="UAM43" s="18"/>
      <c r="UAN43" s="18"/>
      <c r="UAO43" s="18"/>
      <c r="UAP43" s="18"/>
      <c r="UAQ43" s="18"/>
      <c r="UAR43" s="18"/>
      <c r="UAS43" s="18"/>
      <c r="UAT43" s="18"/>
      <c r="UAU43" s="18"/>
      <c r="UAV43" s="18"/>
      <c r="UAW43" s="18"/>
      <c r="UAX43" s="18"/>
      <c r="UAY43" s="18"/>
      <c r="UAZ43" s="18"/>
      <c r="UBA43" s="18"/>
      <c r="UBB43" s="18"/>
      <c r="UBC43" s="18"/>
      <c r="UBD43" s="18"/>
      <c r="UBE43" s="18"/>
      <c r="UBF43" s="18"/>
      <c r="UBG43" s="18"/>
      <c r="UBH43" s="18"/>
      <c r="UBI43" s="18"/>
      <c r="UBJ43" s="18"/>
      <c r="UBK43" s="18"/>
      <c r="UBL43" s="18"/>
      <c r="UBM43" s="18"/>
      <c r="UBN43" s="18"/>
      <c r="UBO43" s="18"/>
      <c r="UBP43" s="18"/>
      <c r="UBQ43" s="18"/>
      <c r="UBR43" s="18"/>
      <c r="UBS43" s="18"/>
      <c r="UBT43" s="18"/>
      <c r="UBU43" s="18"/>
      <c r="UBV43" s="18"/>
      <c r="UBW43" s="18"/>
      <c r="UBX43" s="18"/>
      <c r="UBY43" s="18"/>
      <c r="UBZ43" s="18"/>
      <c r="UCA43" s="18"/>
      <c r="UCB43" s="18"/>
      <c r="UCC43" s="18"/>
      <c r="UCD43" s="18"/>
      <c r="UCE43" s="18"/>
      <c r="UCF43" s="18"/>
      <c r="UCG43" s="18"/>
      <c r="UCH43" s="18"/>
      <c r="UCI43" s="18"/>
      <c r="UCJ43" s="18"/>
      <c r="UCK43" s="18"/>
      <c r="UCL43" s="18"/>
      <c r="UCM43" s="18"/>
      <c r="UCN43" s="18"/>
      <c r="UCO43" s="18"/>
      <c r="UCP43" s="18"/>
      <c r="UCQ43" s="18"/>
      <c r="UCR43" s="18"/>
      <c r="UCS43" s="18"/>
      <c r="UCT43" s="18"/>
      <c r="UCU43" s="18"/>
      <c r="UCV43" s="18"/>
      <c r="UCW43" s="18"/>
      <c r="UCX43" s="18"/>
      <c r="UCY43" s="18"/>
      <c r="UCZ43" s="18"/>
      <c r="UDA43" s="18"/>
      <c r="UDB43" s="18"/>
      <c r="UDC43" s="18"/>
      <c r="UDD43" s="18"/>
      <c r="UDE43" s="18"/>
      <c r="UDF43" s="18"/>
      <c r="UDG43" s="18"/>
      <c r="UDH43" s="18"/>
      <c r="UDI43" s="18"/>
      <c r="UDJ43" s="18"/>
      <c r="UDK43" s="18"/>
      <c r="UDL43" s="18"/>
      <c r="UDM43" s="18"/>
      <c r="UDN43" s="18"/>
      <c r="UDO43" s="18"/>
      <c r="UDP43" s="18"/>
      <c r="UDQ43" s="18"/>
      <c r="UDR43" s="18"/>
      <c r="UDS43" s="18"/>
      <c r="UDT43" s="18"/>
      <c r="UDU43" s="18"/>
      <c r="UDV43" s="18"/>
      <c r="UDW43" s="18"/>
      <c r="UDX43" s="18"/>
      <c r="UDY43" s="18"/>
      <c r="UDZ43" s="18"/>
      <c r="UEA43" s="18"/>
      <c r="UEB43" s="18"/>
      <c r="UEC43" s="18"/>
      <c r="UED43" s="18"/>
      <c r="UEE43" s="18"/>
      <c r="UEF43" s="18"/>
      <c r="UEG43" s="18"/>
      <c r="UEH43" s="18"/>
      <c r="UEI43" s="18"/>
      <c r="UEJ43" s="18"/>
      <c r="UEK43" s="18"/>
      <c r="UEL43" s="18"/>
      <c r="UEM43" s="18"/>
      <c r="UEN43" s="18"/>
      <c r="UEO43" s="18"/>
      <c r="UEP43" s="18"/>
      <c r="UEQ43" s="18"/>
      <c r="UER43" s="18"/>
      <c r="UES43" s="18"/>
      <c r="UET43" s="18"/>
      <c r="UEU43" s="18"/>
      <c r="UEV43" s="18"/>
      <c r="UEW43" s="18"/>
      <c r="UEX43" s="18"/>
      <c r="UEY43" s="18"/>
      <c r="UEZ43" s="18"/>
      <c r="UFA43" s="18"/>
      <c r="UFB43" s="18"/>
      <c r="UFC43" s="18"/>
      <c r="UFD43" s="18"/>
      <c r="UFE43" s="18"/>
      <c r="UFF43" s="18"/>
      <c r="UFG43" s="18"/>
      <c r="UFH43" s="18"/>
      <c r="UFI43" s="18"/>
      <c r="UFJ43" s="18"/>
      <c r="UFK43" s="18"/>
      <c r="UFL43" s="18"/>
      <c r="UFM43" s="18"/>
      <c r="UFN43" s="18"/>
      <c r="UFO43" s="18"/>
      <c r="UFP43" s="18"/>
      <c r="UFQ43" s="18"/>
      <c r="UFR43" s="18"/>
      <c r="UFS43" s="18"/>
      <c r="UFT43" s="18"/>
      <c r="UFU43" s="18"/>
      <c r="UFV43" s="18"/>
      <c r="UFW43" s="18"/>
      <c r="UFX43" s="18"/>
      <c r="UFY43" s="18"/>
      <c r="UFZ43" s="18"/>
      <c r="UGA43" s="18"/>
      <c r="UGB43" s="18"/>
      <c r="UGC43" s="18"/>
      <c r="UGD43" s="18"/>
      <c r="UGE43" s="18"/>
      <c r="UGF43" s="18"/>
      <c r="UGG43" s="18"/>
      <c r="UGH43" s="18"/>
      <c r="UGI43" s="18"/>
      <c r="UGJ43" s="18"/>
      <c r="UGK43" s="18"/>
      <c r="UGL43" s="18"/>
      <c r="UGM43" s="18"/>
      <c r="UGN43" s="18"/>
      <c r="UGO43" s="18"/>
      <c r="UGP43" s="18"/>
      <c r="UGQ43" s="18"/>
      <c r="UGR43" s="18"/>
      <c r="UGS43" s="18"/>
      <c r="UGT43" s="18"/>
      <c r="UGU43" s="18"/>
      <c r="UGV43" s="18"/>
      <c r="UGW43" s="18"/>
      <c r="UGX43" s="18"/>
      <c r="UGY43" s="18"/>
      <c r="UGZ43" s="18"/>
      <c r="UHA43" s="18"/>
      <c r="UHB43" s="18"/>
      <c r="UHC43" s="18"/>
      <c r="UHD43" s="18"/>
      <c r="UHE43" s="18"/>
      <c r="UHF43" s="18"/>
      <c r="UHG43" s="18"/>
      <c r="UHH43" s="18"/>
      <c r="UHI43" s="18"/>
      <c r="UHJ43" s="18"/>
      <c r="UHK43" s="18"/>
      <c r="UHL43" s="18"/>
      <c r="UHM43" s="18"/>
      <c r="UHN43" s="18"/>
      <c r="UHO43" s="18"/>
      <c r="UHP43" s="18"/>
      <c r="UHQ43" s="18"/>
      <c r="UHR43" s="18"/>
      <c r="UHS43" s="18"/>
      <c r="UHT43" s="18"/>
      <c r="UHU43" s="18"/>
      <c r="UHV43" s="18"/>
      <c r="UHW43" s="18"/>
      <c r="UHX43" s="18"/>
      <c r="UHY43" s="18"/>
      <c r="UHZ43" s="18"/>
      <c r="UIA43" s="18"/>
      <c r="UIB43" s="18"/>
      <c r="UIC43" s="18"/>
      <c r="UID43" s="18"/>
      <c r="UIE43" s="18"/>
      <c r="UIF43" s="18"/>
      <c r="UIG43" s="18"/>
      <c r="UIH43" s="18"/>
      <c r="UII43" s="18"/>
      <c r="UIJ43" s="18"/>
      <c r="UIK43" s="18"/>
      <c r="UIL43" s="18"/>
      <c r="UIM43" s="18"/>
      <c r="UIN43" s="18"/>
      <c r="UIO43" s="18"/>
      <c r="UIP43" s="18"/>
      <c r="UIQ43" s="18"/>
      <c r="UIR43" s="18"/>
      <c r="UIS43" s="18"/>
      <c r="UIT43" s="18"/>
      <c r="UIU43" s="18"/>
      <c r="UIV43" s="18"/>
      <c r="UIW43" s="18"/>
      <c r="UIX43" s="18"/>
      <c r="UIY43" s="18"/>
      <c r="UIZ43" s="18"/>
      <c r="UJA43" s="18"/>
      <c r="UJB43" s="18"/>
      <c r="UJC43" s="18"/>
      <c r="UJD43" s="18"/>
      <c r="UJE43" s="18"/>
      <c r="UJF43" s="18"/>
      <c r="UJG43" s="18"/>
      <c r="UJH43" s="18"/>
      <c r="UJI43" s="18"/>
      <c r="UJJ43" s="18"/>
      <c r="UJK43" s="18"/>
      <c r="UJL43" s="18"/>
      <c r="UJM43" s="18"/>
      <c r="UJN43" s="18"/>
      <c r="UJO43" s="18"/>
      <c r="UJP43" s="18"/>
      <c r="UJQ43" s="18"/>
      <c r="UJR43" s="18"/>
      <c r="UJS43" s="18"/>
      <c r="UJT43" s="18"/>
      <c r="UJU43" s="18"/>
      <c r="UJV43" s="18"/>
      <c r="UJW43" s="18"/>
      <c r="UJX43" s="18"/>
      <c r="UJY43" s="18"/>
      <c r="UJZ43" s="18"/>
      <c r="UKA43" s="18"/>
      <c r="UKB43" s="18"/>
      <c r="UKC43" s="18"/>
      <c r="UKD43" s="18"/>
      <c r="UKE43" s="18"/>
      <c r="UKF43" s="18"/>
      <c r="UKG43" s="18"/>
      <c r="UKH43" s="18"/>
      <c r="UKI43" s="18"/>
      <c r="UKJ43" s="18"/>
      <c r="UKK43" s="18"/>
      <c r="UKL43" s="18"/>
      <c r="UKM43" s="18"/>
      <c r="UKN43" s="18"/>
      <c r="UKO43" s="18"/>
      <c r="UKP43" s="18"/>
      <c r="UKQ43" s="18"/>
      <c r="UKR43" s="18"/>
      <c r="UKS43" s="18"/>
      <c r="UKT43" s="18"/>
      <c r="UKU43" s="18"/>
      <c r="UKV43" s="18"/>
      <c r="UKW43" s="18"/>
      <c r="UKX43" s="18"/>
      <c r="UKY43" s="18"/>
      <c r="UKZ43" s="18"/>
      <c r="ULA43" s="18"/>
      <c r="ULB43" s="18"/>
      <c r="ULC43" s="18"/>
      <c r="ULD43" s="18"/>
      <c r="ULE43" s="18"/>
      <c r="ULF43" s="18"/>
      <c r="ULG43" s="18"/>
      <c r="ULH43" s="18"/>
      <c r="ULI43" s="18"/>
      <c r="ULJ43" s="18"/>
      <c r="ULK43" s="18"/>
      <c r="ULL43" s="18"/>
      <c r="ULM43" s="18"/>
      <c r="ULN43" s="18"/>
      <c r="ULO43" s="18"/>
      <c r="ULP43" s="18"/>
      <c r="ULQ43" s="18"/>
      <c r="ULR43" s="18"/>
      <c r="ULS43" s="18"/>
      <c r="ULT43" s="18"/>
      <c r="ULU43" s="18"/>
      <c r="ULV43" s="18"/>
      <c r="ULW43" s="18"/>
      <c r="ULX43" s="18"/>
      <c r="ULY43" s="18"/>
      <c r="ULZ43" s="18"/>
      <c r="UMA43" s="18"/>
      <c r="UMB43" s="18"/>
      <c r="UMC43" s="18"/>
      <c r="UMD43" s="18"/>
      <c r="UME43" s="18"/>
      <c r="UMF43" s="18"/>
      <c r="UMG43" s="18"/>
      <c r="UMH43" s="18"/>
      <c r="UMI43" s="18"/>
      <c r="UMJ43" s="18"/>
      <c r="UMK43" s="18"/>
      <c r="UML43" s="18"/>
      <c r="UMM43" s="18"/>
      <c r="UMN43" s="18"/>
      <c r="UMO43" s="18"/>
      <c r="UMP43" s="18"/>
      <c r="UMQ43" s="18"/>
      <c r="UMR43" s="18"/>
      <c r="UMS43" s="18"/>
      <c r="UMT43" s="18"/>
      <c r="UMU43" s="18"/>
      <c r="UMV43" s="18"/>
      <c r="UMW43" s="18"/>
      <c r="UMX43" s="18"/>
      <c r="UMY43" s="18"/>
      <c r="UMZ43" s="18"/>
      <c r="UNA43" s="18"/>
      <c r="UNB43" s="18"/>
      <c r="UNC43" s="18"/>
      <c r="UND43" s="18"/>
      <c r="UNE43" s="18"/>
      <c r="UNF43" s="18"/>
      <c r="UNG43" s="18"/>
      <c r="UNH43" s="18"/>
      <c r="UNI43" s="18"/>
      <c r="UNJ43" s="18"/>
      <c r="UNK43" s="18"/>
      <c r="UNL43" s="18"/>
      <c r="UNM43" s="18"/>
      <c r="UNN43" s="18"/>
      <c r="UNO43" s="18"/>
      <c r="UNP43" s="18"/>
      <c r="UNQ43" s="18"/>
      <c r="UNR43" s="18"/>
      <c r="UNS43" s="18"/>
      <c r="UNT43" s="18"/>
      <c r="UNU43" s="18"/>
      <c r="UNV43" s="18"/>
      <c r="UNW43" s="18"/>
      <c r="UNX43" s="18"/>
      <c r="UNY43" s="18"/>
      <c r="UNZ43" s="18"/>
      <c r="UOA43" s="18"/>
      <c r="UOB43" s="18"/>
      <c r="UOC43" s="18"/>
      <c r="UOD43" s="18"/>
      <c r="UOE43" s="18"/>
      <c r="UOF43" s="18"/>
      <c r="UOG43" s="18"/>
      <c r="UOH43" s="18"/>
      <c r="UOI43" s="18"/>
      <c r="UOJ43" s="18"/>
      <c r="UOK43" s="18"/>
      <c r="UOL43" s="18"/>
      <c r="UOM43" s="18"/>
      <c r="UON43" s="18"/>
      <c r="UOO43" s="18"/>
      <c r="UOP43" s="18"/>
      <c r="UOQ43" s="18"/>
      <c r="UOR43" s="18"/>
      <c r="UOS43" s="18"/>
      <c r="UOT43" s="18"/>
      <c r="UOU43" s="18"/>
      <c r="UOV43" s="18"/>
      <c r="UOW43" s="18"/>
      <c r="UOX43" s="18"/>
      <c r="UOY43" s="18"/>
      <c r="UOZ43" s="18"/>
      <c r="UPA43" s="18"/>
      <c r="UPB43" s="18"/>
      <c r="UPC43" s="18"/>
      <c r="UPD43" s="18"/>
      <c r="UPE43" s="18"/>
      <c r="UPF43" s="18"/>
      <c r="UPG43" s="18"/>
      <c r="UPH43" s="18"/>
      <c r="UPI43" s="18"/>
      <c r="UPJ43" s="18"/>
      <c r="UPK43" s="18"/>
      <c r="UPL43" s="18"/>
      <c r="UPM43" s="18"/>
      <c r="UPN43" s="18"/>
      <c r="UPO43" s="18"/>
      <c r="UPP43" s="18"/>
      <c r="UPQ43" s="18"/>
      <c r="UPR43" s="18"/>
      <c r="UPS43" s="18"/>
      <c r="UPT43" s="18"/>
      <c r="UPU43" s="18"/>
      <c r="UPV43" s="18"/>
      <c r="UPW43" s="18"/>
      <c r="UPX43" s="18"/>
      <c r="UPY43" s="18"/>
      <c r="UPZ43" s="18"/>
      <c r="UQA43" s="18"/>
      <c r="UQB43" s="18"/>
      <c r="UQC43" s="18"/>
      <c r="UQD43" s="18"/>
      <c r="UQE43" s="18"/>
      <c r="UQF43" s="18"/>
      <c r="UQG43" s="18"/>
      <c r="UQH43" s="18"/>
      <c r="UQI43" s="18"/>
      <c r="UQJ43" s="18"/>
      <c r="UQK43" s="18"/>
      <c r="UQL43" s="18"/>
      <c r="UQM43" s="18"/>
      <c r="UQN43" s="18"/>
      <c r="UQO43" s="18"/>
      <c r="UQP43" s="18"/>
      <c r="UQQ43" s="18"/>
      <c r="UQR43" s="18"/>
      <c r="UQS43" s="18"/>
      <c r="UQT43" s="18"/>
      <c r="UQU43" s="18"/>
      <c r="UQV43" s="18"/>
      <c r="UQW43" s="18"/>
      <c r="UQX43" s="18"/>
      <c r="UQY43" s="18"/>
      <c r="UQZ43" s="18"/>
      <c r="URA43" s="18"/>
      <c r="URB43" s="18"/>
      <c r="URC43" s="18"/>
      <c r="URD43" s="18"/>
      <c r="URE43" s="18"/>
      <c r="URF43" s="18"/>
      <c r="URG43" s="18"/>
      <c r="URH43" s="18"/>
      <c r="URI43" s="18"/>
      <c r="URJ43" s="18"/>
      <c r="URK43" s="18"/>
      <c r="URL43" s="18"/>
      <c r="URM43" s="18"/>
      <c r="URN43" s="18"/>
      <c r="URO43" s="18"/>
      <c r="URP43" s="18"/>
      <c r="URQ43" s="18"/>
      <c r="URR43" s="18"/>
      <c r="URS43" s="18"/>
      <c r="URT43" s="18"/>
      <c r="URU43" s="18"/>
      <c r="URV43" s="18"/>
      <c r="URW43" s="18"/>
      <c r="URX43" s="18"/>
      <c r="URY43" s="18"/>
      <c r="URZ43" s="18"/>
      <c r="USA43" s="18"/>
      <c r="USB43" s="18"/>
      <c r="USC43" s="18"/>
      <c r="USD43" s="18"/>
      <c r="USE43" s="18"/>
      <c r="USF43" s="18"/>
      <c r="USG43" s="18"/>
      <c r="USH43" s="18"/>
      <c r="USI43" s="18"/>
      <c r="USJ43" s="18"/>
      <c r="USK43" s="18"/>
      <c r="USL43" s="18"/>
      <c r="USM43" s="18"/>
      <c r="USN43" s="18"/>
      <c r="USO43" s="18"/>
      <c r="USP43" s="18"/>
      <c r="USQ43" s="18"/>
      <c r="USR43" s="18"/>
      <c r="USS43" s="18"/>
      <c r="UST43" s="18"/>
      <c r="USU43" s="18"/>
      <c r="USV43" s="18"/>
      <c r="USW43" s="18"/>
      <c r="USX43" s="18"/>
      <c r="USY43" s="18"/>
      <c r="USZ43" s="18"/>
      <c r="UTA43" s="18"/>
      <c r="UTB43" s="18"/>
      <c r="UTC43" s="18"/>
      <c r="UTD43" s="18"/>
      <c r="UTE43" s="18"/>
      <c r="UTF43" s="18"/>
      <c r="UTG43" s="18"/>
      <c r="UTH43" s="18"/>
      <c r="UTI43" s="18"/>
      <c r="UTJ43" s="18"/>
      <c r="UTK43" s="18"/>
      <c r="UTL43" s="18"/>
      <c r="UTM43" s="18"/>
      <c r="UTN43" s="18"/>
      <c r="UTO43" s="18"/>
      <c r="UTP43" s="18"/>
      <c r="UTQ43" s="18"/>
      <c r="UTR43" s="18"/>
      <c r="UTS43" s="18"/>
      <c r="UTT43" s="18"/>
      <c r="UTU43" s="18"/>
      <c r="UTV43" s="18"/>
      <c r="UTW43" s="18"/>
      <c r="UTX43" s="18"/>
      <c r="UTY43" s="18"/>
      <c r="UTZ43" s="18"/>
      <c r="UUA43" s="18"/>
      <c r="UUB43" s="18"/>
      <c r="UUC43" s="18"/>
      <c r="UUD43" s="18"/>
      <c r="UUE43" s="18"/>
      <c r="UUF43" s="18"/>
      <c r="UUG43" s="18"/>
      <c r="UUH43" s="18"/>
      <c r="UUI43" s="18"/>
      <c r="UUJ43" s="18"/>
      <c r="UUK43" s="18"/>
      <c r="UUL43" s="18"/>
      <c r="UUM43" s="18"/>
      <c r="UUN43" s="18"/>
      <c r="UUO43" s="18"/>
      <c r="UUP43" s="18"/>
      <c r="UUQ43" s="18"/>
      <c r="UUR43" s="18"/>
      <c r="UUS43" s="18"/>
      <c r="UUT43" s="18"/>
      <c r="UUU43" s="18"/>
      <c r="UUV43" s="18"/>
      <c r="UUW43" s="18"/>
      <c r="UUX43" s="18"/>
      <c r="UUY43" s="18"/>
      <c r="UUZ43" s="18"/>
      <c r="UVA43" s="18"/>
      <c r="UVB43" s="18"/>
      <c r="UVC43" s="18"/>
      <c r="UVD43" s="18"/>
      <c r="UVE43" s="18"/>
      <c r="UVF43" s="18"/>
      <c r="UVG43" s="18"/>
      <c r="UVH43" s="18"/>
      <c r="UVI43" s="18"/>
      <c r="UVJ43" s="18"/>
      <c r="UVK43" s="18"/>
      <c r="UVL43" s="18"/>
      <c r="UVM43" s="18"/>
      <c r="UVN43" s="18"/>
      <c r="UVO43" s="18"/>
      <c r="UVP43" s="18"/>
      <c r="UVQ43" s="18"/>
      <c r="UVR43" s="18"/>
      <c r="UVS43" s="18"/>
      <c r="UVT43" s="18"/>
      <c r="UVU43" s="18"/>
      <c r="UVV43" s="18"/>
      <c r="UVW43" s="18"/>
      <c r="UVX43" s="18"/>
      <c r="UVY43" s="18"/>
      <c r="UVZ43" s="18"/>
      <c r="UWA43" s="18"/>
      <c r="UWB43" s="18"/>
      <c r="UWC43" s="18"/>
      <c r="UWD43" s="18"/>
      <c r="UWE43" s="18"/>
      <c r="UWF43" s="18"/>
      <c r="UWG43" s="18"/>
      <c r="UWH43" s="18"/>
      <c r="UWI43" s="18"/>
      <c r="UWJ43" s="18"/>
      <c r="UWK43" s="18"/>
      <c r="UWL43" s="18"/>
      <c r="UWM43" s="18"/>
      <c r="UWN43" s="18"/>
      <c r="UWO43" s="18"/>
      <c r="UWP43" s="18"/>
      <c r="UWQ43" s="18"/>
      <c r="UWR43" s="18"/>
      <c r="UWS43" s="18"/>
      <c r="UWT43" s="18"/>
      <c r="UWU43" s="18"/>
      <c r="UWV43" s="18"/>
      <c r="UWW43" s="18"/>
      <c r="UWX43" s="18"/>
      <c r="UWY43" s="18"/>
      <c r="UWZ43" s="18"/>
      <c r="UXA43" s="18"/>
      <c r="UXB43" s="18"/>
      <c r="UXC43" s="18"/>
      <c r="UXD43" s="18"/>
      <c r="UXE43" s="18"/>
      <c r="UXF43" s="18"/>
      <c r="UXG43" s="18"/>
      <c r="UXH43" s="18"/>
      <c r="UXI43" s="18"/>
      <c r="UXJ43" s="18"/>
      <c r="UXK43" s="18"/>
      <c r="UXL43" s="18"/>
      <c r="UXM43" s="18"/>
      <c r="UXN43" s="18"/>
      <c r="UXO43" s="18"/>
      <c r="UXP43" s="18"/>
      <c r="UXQ43" s="18"/>
      <c r="UXR43" s="18"/>
      <c r="UXS43" s="18"/>
      <c r="UXT43" s="18"/>
      <c r="UXU43" s="18"/>
      <c r="UXV43" s="18"/>
      <c r="UXW43" s="18"/>
      <c r="UXX43" s="18"/>
      <c r="UXY43" s="18"/>
      <c r="UXZ43" s="18"/>
      <c r="UYA43" s="18"/>
      <c r="UYB43" s="18"/>
      <c r="UYC43" s="18"/>
      <c r="UYD43" s="18"/>
      <c r="UYE43" s="18"/>
      <c r="UYF43" s="18"/>
      <c r="UYG43" s="18"/>
      <c r="UYH43" s="18"/>
      <c r="UYI43" s="18"/>
      <c r="UYJ43" s="18"/>
      <c r="UYK43" s="18"/>
      <c r="UYL43" s="18"/>
      <c r="UYM43" s="18"/>
      <c r="UYN43" s="18"/>
      <c r="UYO43" s="18"/>
      <c r="UYP43" s="18"/>
      <c r="UYQ43" s="18"/>
      <c r="UYR43" s="18"/>
      <c r="UYS43" s="18"/>
      <c r="UYT43" s="18"/>
      <c r="UYU43" s="18"/>
      <c r="UYV43" s="18"/>
      <c r="UYW43" s="18"/>
      <c r="UYX43" s="18"/>
      <c r="UYY43" s="18"/>
      <c r="UYZ43" s="18"/>
      <c r="UZA43" s="18"/>
      <c r="UZB43" s="18"/>
      <c r="UZC43" s="18"/>
      <c r="UZD43" s="18"/>
      <c r="UZE43" s="18"/>
      <c r="UZF43" s="18"/>
      <c r="UZG43" s="18"/>
      <c r="UZH43" s="18"/>
      <c r="UZI43" s="18"/>
      <c r="UZJ43" s="18"/>
      <c r="UZK43" s="18"/>
      <c r="UZL43" s="18"/>
      <c r="UZM43" s="18"/>
      <c r="UZN43" s="18"/>
      <c r="UZO43" s="18"/>
      <c r="UZP43" s="18"/>
      <c r="UZQ43" s="18"/>
      <c r="UZR43" s="18"/>
      <c r="UZS43" s="18"/>
      <c r="UZT43" s="18"/>
      <c r="UZU43" s="18"/>
      <c r="UZV43" s="18"/>
      <c r="UZW43" s="18"/>
      <c r="UZX43" s="18"/>
      <c r="UZY43" s="18"/>
      <c r="UZZ43" s="18"/>
      <c r="VAA43" s="18"/>
      <c r="VAB43" s="18"/>
      <c r="VAC43" s="18"/>
      <c r="VAD43" s="18"/>
      <c r="VAE43" s="18"/>
      <c r="VAF43" s="18"/>
      <c r="VAG43" s="18"/>
      <c r="VAH43" s="18"/>
      <c r="VAI43" s="18"/>
      <c r="VAJ43" s="18"/>
      <c r="VAK43" s="18"/>
      <c r="VAL43" s="18"/>
      <c r="VAM43" s="18"/>
      <c r="VAN43" s="18"/>
      <c r="VAO43" s="18"/>
      <c r="VAP43" s="18"/>
      <c r="VAQ43" s="18"/>
      <c r="VAR43" s="18"/>
      <c r="VAS43" s="18"/>
      <c r="VAT43" s="18"/>
      <c r="VAU43" s="18"/>
      <c r="VAV43" s="18"/>
      <c r="VAW43" s="18"/>
      <c r="VAX43" s="18"/>
      <c r="VAY43" s="18"/>
      <c r="VAZ43" s="18"/>
      <c r="VBA43" s="18"/>
      <c r="VBB43" s="18"/>
      <c r="VBC43" s="18"/>
      <c r="VBD43" s="18"/>
      <c r="VBE43" s="18"/>
      <c r="VBF43" s="18"/>
      <c r="VBG43" s="18"/>
      <c r="VBH43" s="18"/>
      <c r="VBI43" s="18"/>
      <c r="VBJ43" s="18"/>
      <c r="VBK43" s="18"/>
      <c r="VBL43" s="18"/>
      <c r="VBM43" s="18"/>
      <c r="VBN43" s="18"/>
      <c r="VBO43" s="18"/>
      <c r="VBP43" s="18"/>
      <c r="VBQ43" s="18"/>
      <c r="VBR43" s="18"/>
      <c r="VBS43" s="18"/>
      <c r="VBT43" s="18"/>
      <c r="VBU43" s="18"/>
      <c r="VBV43" s="18"/>
      <c r="VBW43" s="18"/>
      <c r="VBX43" s="18"/>
      <c r="VBY43" s="18"/>
      <c r="VBZ43" s="18"/>
      <c r="VCA43" s="18"/>
      <c r="VCB43" s="18"/>
      <c r="VCC43" s="18"/>
      <c r="VCD43" s="18"/>
      <c r="VCE43" s="18"/>
      <c r="VCF43" s="18"/>
      <c r="VCG43" s="18"/>
      <c r="VCH43" s="18"/>
      <c r="VCI43" s="18"/>
      <c r="VCJ43" s="18"/>
      <c r="VCK43" s="18"/>
      <c r="VCL43" s="18"/>
      <c r="VCM43" s="18"/>
      <c r="VCN43" s="18"/>
      <c r="VCO43" s="18"/>
      <c r="VCP43" s="18"/>
      <c r="VCQ43" s="18"/>
      <c r="VCR43" s="18"/>
      <c r="VCS43" s="18"/>
      <c r="VCT43" s="18"/>
      <c r="VCU43" s="18"/>
      <c r="VCV43" s="18"/>
      <c r="VCW43" s="18"/>
      <c r="VCX43" s="18"/>
      <c r="VCY43" s="18"/>
      <c r="VCZ43" s="18"/>
      <c r="VDA43" s="18"/>
      <c r="VDB43" s="18"/>
      <c r="VDC43" s="18"/>
      <c r="VDD43" s="18"/>
      <c r="VDE43" s="18"/>
      <c r="VDF43" s="18"/>
      <c r="VDG43" s="18"/>
      <c r="VDH43" s="18"/>
      <c r="VDI43" s="18"/>
      <c r="VDJ43" s="18"/>
      <c r="VDK43" s="18"/>
      <c r="VDL43" s="18"/>
      <c r="VDM43" s="18"/>
      <c r="VDN43" s="18"/>
      <c r="VDO43" s="18"/>
      <c r="VDP43" s="18"/>
      <c r="VDQ43" s="18"/>
      <c r="VDR43" s="18"/>
      <c r="VDS43" s="18"/>
      <c r="VDT43" s="18"/>
      <c r="VDU43" s="18"/>
      <c r="VDV43" s="18"/>
      <c r="VDW43" s="18"/>
      <c r="VDX43" s="18"/>
      <c r="VDY43" s="18"/>
      <c r="VDZ43" s="18"/>
      <c r="VEA43" s="18"/>
      <c r="VEB43" s="18"/>
      <c r="VEC43" s="18"/>
      <c r="VED43" s="18"/>
      <c r="VEE43" s="18"/>
      <c r="VEF43" s="18"/>
      <c r="VEG43" s="18"/>
      <c r="VEH43" s="18"/>
      <c r="VEI43" s="18"/>
      <c r="VEJ43" s="18"/>
      <c r="VEK43" s="18"/>
      <c r="VEL43" s="18"/>
      <c r="VEM43" s="18"/>
      <c r="VEN43" s="18"/>
      <c r="VEO43" s="18"/>
      <c r="VEP43" s="18"/>
      <c r="VEQ43" s="18"/>
      <c r="VER43" s="18"/>
      <c r="VES43" s="18"/>
      <c r="VET43" s="18"/>
      <c r="VEU43" s="18"/>
      <c r="VEV43" s="18"/>
      <c r="VEW43" s="18"/>
      <c r="VEX43" s="18"/>
      <c r="VEY43" s="18"/>
      <c r="VEZ43" s="18"/>
      <c r="VFA43" s="18"/>
      <c r="VFB43" s="18"/>
      <c r="VFC43" s="18"/>
      <c r="VFD43" s="18"/>
      <c r="VFE43" s="18"/>
      <c r="VFF43" s="18"/>
      <c r="VFG43" s="18"/>
      <c r="VFH43" s="18"/>
      <c r="VFI43" s="18"/>
      <c r="VFJ43" s="18"/>
      <c r="VFK43" s="18"/>
      <c r="VFL43" s="18"/>
      <c r="VFM43" s="18"/>
      <c r="VFN43" s="18"/>
      <c r="VFO43" s="18"/>
      <c r="VFP43" s="18"/>
      <c r="VFQ43" s="18"/>
      <c r="VFR43" s="18"/>
      <c r="VFS43" s="18"/>
      <c r="VFT43" s="18"/>
      <c r="VFU43" s="18"/>
      <c r="VFV43" s="18"/>
      <c r="VFW43" s="18"/>
      <c r="VFX43" s="18"/>
      <c r="VFY43" s="18"/>
      <c r="VFZ43" s="18"/>
      <c r="VGA43" s="18"/>
      <c r="VGB43" s="18"/>
      <c r="VGC43" s="18"/>
      <c r="VGD43" s="18"/>
      <c r="VGE43" s="18"/>
      <c r="VGF43" s="18"/>
      <c r="VGG43" s="18"/>
      <c r="VGH43" s="18"/>
      <c r="VGI43" s="18"/>
      <c r="VGJ43" s="18"/>
      <c r="VGK43" s="18"/>
      <c r="VGL43" s="18"/>
      <c r="VGM43" s="18"/>
      <c r="VGN43" s="18"/>
      <c r="VGO43" s="18"/>
      <c r="VGP43" s="18"/>
      <c r="VGQ43" s="18"/>
      <c r="VGR43" s="18"/>
      <c r="VGS43" s="18"/>
      <c r="VGT43" s="18"/>
      <c r="VGU43" s="18"/>
      <c r="VGV43" s="18"/>
      <c r="VGW43" s="18"/>
      <c r="VGX43" s="18"/>
      <c r="VGY43" s="18"/>
      <c r="VGZ43" s="18"/>
      <c r="VHA43" s="18"/>
      <c r="VHB43" s="18"/>
      <c r="VHC43" s="18"/>
      <c r="VHD43" s="18"/>
      <c r="VHE43" s="18"/>
      <c r="VHF43" s="18"/>
      <c r="VHG43" s="18"/>
      <c r="VHH43" s="18"/>
      <c r="VHI43" s="18"/>
      <c r="VHJ43" s="18"/>
      <c r="VHK43" s="18"/>
      <c r="VHL43" s="18"/>
      <c r="VHM43" s="18"/>
      <c r="VHN43" s="18"/>
      <c r="VHO43" s="18"/>
      <c r="VHP43" s="18"/>
      <c r="VHQ43" s="18"/>
      <c r="VHR43" s="18"/>
      <c r="VHS43" s="18"/>
      <c r="VHT43" s="18"/>
      <c r="VHU43" s="18"/>
      <c r="VHV43" s="18"/>
      <c r="VHW43" s="18"/>
      <c r="VHX43" s="18"/>
      <c r="VHY43" s="18"/>
      <c r="VHZ43" s="18"/>
      <c r="VIA43" s="18"/>
      <c r="VIB43" s="18"/>
      <c r="VIC43" s="18"/>
      <c r="VID43" s="18"/>
      <c r="VIE43" s="18"/>
      <c r="VIF43" s="18"/>
      <c r="VIG43" s="18"/>
      <c r="VIH43" s="18"/>
      <c r="VII43" s="18"/>
      <c r="VIJ43" s="18"/>
      <c r="VIK43" s="18"/>
      <c r="VIL43" s="18"/>
      <c r="VIM43" s="18"/>
      <c r="VIN43" s="18"/>
      <c r="VIO43" s="18"/>
      <c r="VIP43" s="18"/>
      <c r="VIQ43" s="18"/>
      <c r="VIR43" s="18"/>
      <c r="VIS43" s="18"/>
      <c r="VIT43" s="18"/>
      <c r="VIU43" s="18"/>
      <c r="VIV43" s="18"/>
      <c r="VIW43" s="18"/>
      <c r="VIX43" s="18"/>
      <c r="VIY43" s="18"/>
      <c r="VIZ43" s="18"/>
      <c r="VJA43" s="18"/>
      <c r="VJB43" s="18"/>
      <c r="VJC43" s="18"/>
      <c r="VJD43" s="18"/>
      <c r="VJE43" s="18"/>
      <c r="VJF43" s="18"/>
      <c r="VJG43" s="18"/>
      <c r="VJH43" s="18"/>
      <c r="VJI43" s="18"/>
      <c r="VJJ43" s="18"/>
      <c r="VJK43" s="18"/>
      <c r="VJL43" s="18"/>
      <c r="VJM43" s="18"/>
      <c r="VJN43" s="18"/>
      <c r="VJO43" s="18"/>
      <c r="VJP43" s="18"/>
      <c r="VJQ43" s="18"/>
      <c r="VJR43" s="18"/>
      <c r="VJS43" s="18"/>
      <c r="VJT43" s="18"/>
      <c r="VJU43" s="18"/>
      <c r="VJV43" s="18"/>
      <c r="VJW43" s="18"/>
      <c r="VJX43" s="18"/>
      <c r="VJY43" s="18"/>
      <c r="VJZ43" s="18"/>
      <c r="VKA43" s="18"/>
      <c r="VKB43" s="18"/>
      <c r="VKC43" s="18"/>
      <c r="VKD43" s="18"/>
      <c r="VKE43" s="18"/>
      <c r="VKF43" s="18"/>
      <c r="VKG43" s="18"/>
      <c r="VKH43" s="18"/>
      <c r="VKI43" s="18"/>
      <c r="VKJ43" s="18"/>
      <c r="VKK43" s="18"/>
      <c r="VKL43" s="18"/>
      <c r="VKM43" s="18"/>
      <c r="VKN43" s="18"/>
      <c r="VKO43" s="18"/>
      <c r="VKP43" s="18"/>
      <c r="VKQ43" s="18"/>
      <c r="VKR43" s="18"/>
      <c r="VKS43" s="18"/>
      <c r="VKT43" s="18"/>
      <c r="VKU43" s="18"/>
      <c r="VKV43" s="18"/>
      <c r="VKW43" s="18"/>
      <c r="VKX43" s="18"/>
      <c r="VKY43" s="18"/>
      <c r="VKZ43" s="18"/>
      <c r="VLA43" s="18"/>
      <c r="VLB43" s="18"/>
      <c r="VLC43" s="18"/>
      <c r="VLD43" s="18"/>
      <c r="VLE43" s="18"/>
      <c r="VLF43" s="18"/>
      <c r="VLG43" s="18"/>
      <c r="VLH43" s="18"/>
      <c r="VLI43" s="18"/>
      <c r="VLJ43" s="18"/>
      <c r="VLK43" s="18"/>
      <c r="VLL43" s="18"/>
      <c r="VLM43" s="18"/>
      <c r="VLN43" s="18"/>
      <c r="VLO43" s="18"/>
      <c r="VLP43" s="18"/>
      <c r="VLQ43" s="18"/>
      <c r="VLR43" s="18"/>
      <c r="VLS43" s="18"/>
      <c r="VLT43" s="18"/>
      <c r="VLU43" s="18"/>
      <c r="VLV43" s="18"/>
      <c r="VLW43" s="18"/>
      <c r="VLX43" s="18"/>
      <c r="VLY43" s="18"/>
      <c r="VLZ43" s="18"/>
      <c r="VMA43" s="18"/>
      <c r="VMB43" s="18"/>
      <c r="VMC43" s="18"/>
      <c r="VMD43" s="18"/>
      <c r="VME43" s="18"/>
      <c r="VMF43" s="18"/>
      <c r="VMG43" s="18"/>
      <c r="VMH43" s="18"/>
      <c r="VMI43" s="18"/>
      <c r="VMJ43" s="18"/>
      <c r="VMK43" s="18"/>
      <c r="VML43" s="18"/>
      <c r="VMM43" s="18"/>
      <c r="VMN43" s="18"/>
      <c r="VMO43" s="18"/>
      <c r="VMP43" s="18"/>
      <c r="VMQ43" s="18"/>
      <c r="VMR43" s="18"/>
      <c r="VMS43" s="18"/>
      <c r="VMT43" s="18"/>
      <c r="VMU43" s="18"/>
      <c r="VMV43" s="18"/>
      <c r="VMW43" s="18"/>
      <c r="VMX43" s="18"/>
      <c r="VMY43" s="18"/>
      <c r="VMZ43" s="18"/>
      <c r="VNA43" s="18"/>
      <c r="VNB43" s="18"/>
      <c r="VNC43" s="18"/>
      <c r="VND43" s="18"/>
      <c r="VNE43" s="18"/>
      <c r="VNF43" s="18"/>
      <c r="VNG43" s="18"/>
      <c r="VNH43" s="18"/>
      <c r="VNI43" s="18"/>
      <c r="VNJ43" s="18"/>
      <c r="VNK43" s="18"/>
      <c r="VNL43" s="18"/>
      <c r="VNM43" s="18"/>
      <c r="VNN43" s="18"/>
      <c r="VNO43" s="18"/>
      <c r="VNP43" s="18"/>
      <c r="VNQ43" s="18"/>
      <c r="VNR43" s="18"/>
      <c r="VNS43" s="18"/>
      <c r="VNT43" s="18"/>
      <c r="VNU43" s="18"/>
      <c r="VNV43" s="18"/>
      <c r="VNW43" s="18"/>
      <c r="VNX43" s="18"/>
      <c r="VNY43" s="18"/>
      <c r="VNZ43" s="18"/>
      <c r="VOA43" s="18"/>
      <c r="VOB43" s="18"/>
      <c r="VOC43" s="18"/>
      <c r="VOD43" s="18"/>
      <c r="VOE43" s="18"/>
      <c r="VOF43" s="18"/>
      <c r="VOG43" s="18"/>
      <c r="VOH43" s="18"/>
      <c r="VOI43" s="18"/>
      <c r="VOJ43" s="18"/>
      <c r="VOK43" s="18"/>
      <c r="VOL43" s="18"/>
      <c r="VOM43" s="18"/>
      <c r="VON43" s="18"/>
      <c r="VOO43" s="18"/>
      <c r="VOP43" s="18"/>
      <c r="VOQ43" s="18"/>
      <c r="VOR43" s="18"/>
      <c r="VOS43" s="18"/>
      <c r="VOT43" s="18"/>
      <c r="VOU43" s="18"/>
      <c r="VOV43" s="18"/>
      <c r="VOW43" s="18"/>
      <c r="VOX43" s="18"/>
      <c r="VOY43" s="18"/>
      <c r="VOZ43" s="18"/>
      <c r="VPA43" s="18"/>
      <c r="VPB43" s="18"/>
      <c r="VPC43" s="18"/>
      <c r="VPD43" s="18"/>
      <c r="VPE43" s="18"/>
      <c r="VPF43" s="18"/>
      <c r="VPG43" s="18"/>
      <c r="VPH43" s="18"/>
      <c r="VPI43" s="18"/>
      <c r="VPJ43" s="18"/>
      <c r="VPK43" s="18"/>
      <c r="VPL43" s="18"/>
      <c r="VPM43" s="18"/>
      <c r="VPN43" s="18"/>
      <c r="VPO43" s="18"/>
      <c r="VPP43" s="18"/>
      <c r="VPQ43" s="18"/>
      <c r="VPR43" s="18"/>
      <c r="VPS43" s="18"/>
      <c r="VPT43" s="18"/>
      <c r="VPU43" s="18"/>
      <c r="VPV43" s="18"/>
      <c r="VPW43" s="18"/>
      <c r="VPX43" s="18"/>
      <c r="VPY43" s="18"/>
      <c r="VPZ43" s="18"/>
      <c r="VQA43" s="18"/>
      <c r="VQB43" s="18"/>
      <c r="VQC43" s="18"/>
      <c r="VQD43" s="18"/>
      <c r="VQE43" s="18"/>
      <c r="VQF43" s="18"/>
      <c r="VQG43" s="18"/>
      <c r="VQH43" s="18"/>
      <c r="VQI43" s="18"/>
      <c r="VQJ43" s="18"/>
      <c r="VQK43" s="18"/>
      <c r="VQL43" s="18"/>
      <c r="VQM43" s="18"/>
      <c r="VQN43" s="18"/>
      <c r="VQO43" s="18"/>
      <c r="VQP43" s="18"/>
      <c r="VQQ43" s="18"/>
      <c r="VQR43" s="18"/>
      <c r="VQS43" s="18"/>
      <c r="VQT43" s="18"/>
      <c r="VQU43" s="18"/>
      <c r="VQV43" s="18"/>
      <c r="VQW43" s="18"/>
      <c r="VQX43" s="18"/>
      <c r="VQY43" s="18"/>
      <c r="VQZ43" s="18"/>
      <c r="VRA43" s="18"/>
      <c r="VRB43" s="18"/>
      <c r="VRC43" s="18"/>
      <c r="VRD43" s="18"/>
      <c r="VRE43" s="18"/>
      <c r="VRF43" s="18"/>
      <c r="VRG43" s="18"/>
      <c r="VRH43" s="18"/>
      <c r="VRI43" s="18"/>
      <c r="VRJ43" s="18"/>
      <c r="VRK43" s="18"/>
      <c r="VRL43" s="18"/>
      <c r="VRM43" s="18"/>
      <c r="VRN43" s="18"/>
      <c r="VRO43" s="18"/>
      <c r="VRP43" s="18"/>
      <c r="VRQ43" s="18"/>
      <c r="VRR43" s="18"/>
      <c r="VRS43" s="18"/>
      <c r="VRT43" s="18"/>
      <c r="VRU43" s="18"/>
      <c r="VRV43" s="18"/>
      <c r="VRW43" s="18"/>
      <c r="VRX43" s="18"/>
      <c r="VRY43" s="18"/>
      <c r="VRZ43" s="18"/>
      <c r="VSA43" s="18"/>
      <c r="VSB43" s="18"/>
      <c r="VSC43" s="18"/>
      <c r="VSD43" s="18"/>
      <c r="VSE43" s="18"/>
      <c r="VSF43" s="18"/>
      <c r="VSG43" s="18"/>
      <c r="VSH43" s="18"/>
      <c r="VSI43" s="18"/>
      <c r="VSJ43" s="18"/>
      <c r="VSK43" s="18"/>
      <c r="VSL43" s="18"/>
      <c r="VSM43" s="18"/>
      <c r="VSN43" s="18"/>
      <c r="VSO43" s="18"/>
      <c r="VSP43" s="18"/>
      <c r="VSQ43" s="18"/>
      <c r="VSR43" s="18"/>
      <c r="VSS43" s="18"/>
      <c r="VST43" s="18"/>
      <c r="VSU43" s="18"/>
      <c r="VSV43" s="18"/>
      <c r="VSW43" s="18"/>
      <c r="VSX43" s="18"/>
      <c r="VSY43" s="18"/>
      <c r="VSZ43" s="18"/>
      <c r="VTA43" s="18"/>
      <c r="VTB43" s="18"/>
      <c r="VTC43" s="18"/>
      <c r="VTD43" s="18"/>
      <c r="VTE43" s="18"/>
      <c r="VTF43" s="18"/>
      <c r="VTG43" s="18"/>
      <c r="VTH43" s="18"/>
      <c r="VTI43" s="18"/>
      <c r="VTJ43" s="18"/>
      <c r="VTK43" s="18"/>
      <c r="VTL43" s="18"/>
      <c r="VTM43" s="18"/>
      <c r="VTN43" s="18"/>
      <c r="VTO43" s="18"/>
      <c r="VTP43" s="18"/>
      <c r="VTQ43" s="18"/>
      <c r="VTR43" s="18"/>
      <c r="VTS43" s="18"/>
      <c r="VTT43" s="18"/>
      <c r="VTU43" s="18"/>
      <c r="VTV43" s="18"/>
      <c r="VTW43" s="18"/>
      <c r="VTX43" s="18"/>
      <c r="VTY43" s="18"/>
      <c r="VTZ43" s="18"/>
      <c r="VUA43" s="18"/>
      <c r="VUB43" s="18"/>
      <c r="VUC43" s="18"/>
      <c r="VUD43" s="18"/>
      <c r="VUE43" s="18"/>
      <c r="VUF43" s="18"/>
      <c r="VUG43" s="18"/>
      <c r="VUH43" s="18"/>
      <c r="VUI43" s="18"/>
      <c r="VUJ43" s="18"/>
      <c r="VUK43" s="18"/>
      <c r="VUL43" s="18"/>
      <c r="VUM43" s="18"/>
      <c r="VUN43" s="18"/>
      <c r="VUO43" s="18"/>
      <c r="VUP43" s="18"/>
      <c r="VUQ43" s="18"/>
      <c r="VUR43" s="18"/>
      <c r="VUS43" s="18"/>
      <c r="VUT43" s="18"/>
      <c r="VUU43" s="18"/>
      <c r="VUV43" s="18"/>
      <c r="VUW43" s="18"/>
      <c r="VUX43" s="18"/>
      <c r="VUY43" s="18"/>
      <c r="VUZ43" s="18"/>
      <c r="VVA43" s="18"/>
      <c r="VVB43" s="18"/>
      <c r="VVC43" s="18"/>
      <c r="VVD43" s="18"/>
      <c r="VVE43" s="18"/>
      <c r="VVF43" s="18"/>
      <c r="VVG43" s="18"/>
      <c r="VVH43" s="18"/>
      <c r="VVI43" s="18"/>
      <c r="VVJ43" s="18"/>
      <c r="VVK43" s="18"/>
      <c r="VVL43" s="18"/>
      <c r="VVM43" s="18"/>
      <c r="VVN43" s="18"/>
      <c r="VVO43" s="18"/>
      <c r="VVP43" s="18"/>
      <c r="VVQ43" s="18"/>
      <c r="VVR43" s="18"/>
      <c r="VVS43" s="18"/>
      <c r="VVT43" s="18"/>
      <c r="VVU43" s="18"/>
      <c r="VVV43" s="18"/>
      <c r="VVW43" s="18"/>
      <c r="VVX43" s="18"/>
      <c r="VVY43" s="18"/>
      <c r="VVZ43" s="18"/>
      <c r="VWA43" s="18"/>
      <c r="VWB43" s="18"/>
      <c r="VWC43" s="18"/>
      <c r="VWD43" s="18"/>
      <c r="VWE43" s="18"/>
      <c r="VWF43" s="18"/>
      <c r="VWG43" s="18"/>
      <c r="VWH43" s="18"/>
      <c r="VWI43" s="18"/>
      <c r="VWJ43" s="18"/>
      <c r="VWK43" s="18"/>
      <c r="VWL43" s="18"/>
      <c r="VWM43" s="18"/>
      <c r="VWN43" s="18"/>
      <c r="VWO43" s="18"/>
      <c r="VWP43" s="18"/>
      <c r="VWQ43" s="18"/>
      <c r="VWR43" s="18"/>
      <c r="VWS43" s="18"/>
      <c r="VWT43" s="18"/>
      <c r="VWU43" s="18"/>
      <c r="VWV43" s="18"/>
      <c r="VWW43" s="18"/>
      <c r="VWX43" s="18"/>
      <c r="VWY43" s="18"/>
      <c r="VWZ43" s="18"/>
      <c r="VXA43" s="18"/>
      <c r="VXB43" s="18"/>
      <c r="VXC43" s="18"/>
      <c r="VXD43" s="18"/>
      <c r="VXE43" s="18"/>
      <c r="VXF43" s="18"/>
      <c r="VXG43" s="18"/>
      <c r="VXH43" s="18"/>
      <c r="VXI43" s="18"/>
      <c r="VXJ43" s="18"/>
      <c r="VXK43" s="18"/>
      <c r="VXL43" s="18"/>
      <c r="VXM43" s="18"/>
      <c r="VXN43" s="18"/>
      <c r="VXO43" s="18"/>
      <c r="VXP43" s="18"/>
      <c r="VXQ43" s="18"/>
      <c r="VXR43" s="18"/>
      <c r="VXS43" s="18"/>
      <c r="VXT43" s="18"/>
      <c r="VXU43" s="18"/>
      <c r="VXV43" s="18"/>
      <c r="VXW43" s="18"/>
      <c r="VXX43" s="18"/>
      <c r="VXY43" s="18"/>
      <c r="VXZ43" s="18"/>
      <c r="VYA43" s="18"/>
      <c r="VYB43" s="18"/>
      <c r="VYC43" s="18"/>
      <c r="VYD43" s="18"/>
      <c r="VYE43" s="18"/>
      <c r="VYF43" s="18"/>
      <c r="VYG43" s="18"/>
      <c r="VYH43" s="18"/>
      <c r="VYI43" s="18"/>
      <c r="VYJ43" s="18"/>
      <c r="VYK43" s="18"/>
      <c r="VYL43" s="18"/>
      <c r="VYM43" s="18"/>
      <c r="VYN43" s="18"/>
      <c r="VYO43" s="18"/>
      <c r="VYP43" s="18"/>
      <c r="VYQ43" s="18"/>
      <c r="VYR43" s="18"/>
      <c r="VYS43" s="18"/>
      <c r="VYT43" s="18"/>
      <c r="VYU43" s="18"/>
      <c r="VYV43" s="18"/>
      <c r="VYW43" s="18"/>
      <c r="VYX43" s="18"/>
      <c r="VYY43" s="18"/>
      <c r="VYZ43" s="18"/>
      <c r="VZA43" s="18"/>
      <c r="VZB43" s="18"/>
      <c r="VZC43" s="18"/>
      <c r="VZD43" s="18"/>
      <c r="VZE43" s="18"/>
      <c r="VZF43" s="18"/>
      <c r="VZG43" s="18"/>
      <c r="VZH43" s="18"/>
      <c r="VZI43" s="18"/>
      <c r="VZJ43" s="18"/>
      <c r="VZK43" s="18"/>
      <c r="VZL43" s="18"/>
      <c r="VZM43" s="18"/>
      <c r="VZN43" s="18"/>
      <c r="VZO43" s="18"/>
      <c r="VZP43" s="18"/>
      <c r="VZQ43" s="18"/>
      <c r="VZR43" s="18"/>
      <c r="VZS43" s="18"/>
      <c r="VZT43" s="18"/>
      <c r="VZU43" s="18"/>
      <c r="VZV43" s="18"/>
      <c r="VZW43" s="18"/>
      <c r="VZX43" s="18"/>
      <c r="VZY43" s="18"/>
      <c r="VZZ43" s="18"/>
      <c r="WAA43" s="18"/>
      <c r="WAB43" s="18"/>
      <c r="WAC43" s="18"/>
      <c r="WAD43" s="18"/>
      <c r="WAE43" s="18"/>
      <c r="WAF43" s="18"/>
      <c r="WAG43" s="18"/>
      <c r="WAH43" s="18"/>
      <c r="WAI43" s="18"/>
      <c r="WAJ43" s="18"/>
      <c r="WAK43" s="18"/>
      <c r="WAL43" s="18"/>
      <c r="WAM43" s="18"/>
      <c r="WAN43" s="18"/>
      <c r="WAO43" s="18"/>
      <c r="WAP43" s="18"/>
      <c r="WAQ43" s="18"/>
      <c r="WAR43" s="18"/>
      <c r="WAS43" s="18"/>
      <c r="WAT43" s="18"/>
      <c r="WAU43" s="18"/>
      <c r="WAV43" s="18"/>
      <c r="WAW43" s="18"/>
      <c r="WAX43" s="18"/>
      <c r="WAY43" s="18"/>
      <c r="WAZ43" s="18"/>
      <c r="WBA43" s="18"/>
      <c r="WBB43" s="18"/>
      <c r="WBC43" s="18"/>
      <c r="WBD43" s="18"/>
      <c r="WBE43" s="18"/>
      <c r="WBF43" s="18"/>
      <c r="WBG43" s="18"/>
      <c r="WBH43" s="18"/>
      <c r="WBI43" s="18"/>
      <c r="WBJ43" s="18"/>
      <c r="WBK43" s="18"/>
      <c r="WBL43" s="18"/>
      <c r="WBM43" s="18"/>
      <c r="WBN43" s="18"/>
      <c r="WBO43" s="18"/>
      <c r="WBP43" s="18"/>
      <c r="WBQ43" s="18"/>
      <c r="WBR43" s="18"/>
      <c r="WBS43" s="18"/>
      <c r="WBT43" s="18"/>
      <c r="WBU43" s="18"/>
      <c r="WBV43" s="18"/>
      <c r="WBW43" s="18"/>
      <c r="WBX43" s="18"/>
      <c r="WBY43" s="18"/>
      <c r="WBZ43" s="18"/>
      <c r="WCA43" s="18"/>
      <c r="WCB43" s="18"/>
      <c r="WCC43" s="18"/>
      <c r="WCD43" s="18"/>
      <c r="WCE43" s="18"/>
      <c r="WCF43" s="18"/>
      <c r="WCG43" s="18"/>
      <c r="WCH43" s="18"/>
      <c r="WCI43" s="18"/>
      <c r="WCJ43" s="18"/>
      <c r="WCK43" s="18"/>
      <c r="WCL43" s="18"/>
      <c r="WCM43" s="18"/>
      <c r="WCN43" s="18"/>
      <c r="WCO43" s="18"/>
      <c r="WCP43" s="18"/>
      <c r="WCQ43" s="18"/>
      <c r="WCR43" s="18"/>
      <c r="WCS43" s="18"/>
      <c r="WCT43" s="18"/>
      <c r="WCU43" s="18"/>
      <c r="WCV43" s="18"/>
      <c r="WCW43" s="18"/>
      <c r="WCX43" s="18"/>
      <c r="WCY43" s="18"/>
      <c r="WCZ43" s="18"/>
      <c r="WDA43" s="18"/>
      <c r="WDB43" s="18"/>
      <c r="WDC43" s="18"/>
      <c r="WDD43" s="18"/>
      <c r="WDE43" s="18"/>
      <c r="WDF43" s="18"/>
      <c r="WDG43" s="18"/>
      <c r="WDH43" s="18"/>
      <c r="WDI43" s="18"/>
      <c r="WDJ43" s="18"/>
      <c r="WDK43" s="18"/>
      <c r="WDL43" s="18"/>
      <c r="WDM43" s="18"/>
      <c r="WDN43" s="18"/>
      <c r="WDO43" s="18"/>
      <c r="WDP43" s="18"/>
      <c r="WDQ43" s="18"/>
      <c r="WDR43" s="18"/>
      <c r="WDS43" s="18"/>
      <c r="WDT43" s="18"/>
      <c r="WDU43" s="18"/>
      <c r="WDV43" s="18"/>
      <c r="WDW43" s="18"/>
      <c r="WDX43" s="18"/>
      <c r="WDY43" s="18"/>
      <c r="WDZ43" s="18"/>
      <c r="WEA43" s="18"/>
      <c r="WEB43" s="18"/>
      <c r="WEC43" s="18"/>
      <c r="WED43" s="18"/>
      <c r="WEE43" s="18"/>
      <c r="WEF43" s="18"/>
      <c r="WEG43" s="18"/>
      <c r="WEH43" s="18"/>
      <c r="WEI43" s="18"/>
      <c r="WEJ43" s="18"/>
      <c r="WEK43" s="18"/>
      <c r="WEL43" s="18"/>
      <c r="WEM43" s="18"/>
      <c r="WEN43" s="18"/>
      <c r="WEO43" s="18"/>
      <c r="WEP43" s="18"/>
      <c r="WEQ43" s="18"/>
      <c r="WER43" s="18"/>
      <c r="WES43" s="18"/>
      <c r="WET43" s="18"/>
      <c r="WEU43" s="18"/>
      <c r="WEV43" s="18"/>
      <c r="WEW43" s="18"/>
      <c r="WEX43" s="18"/>
      <c r="WEY43" s="18"/>
      <c r="WEZ43" s="18"/>
      <c r="WFA43" s="18"/>
      <c r="WFB43" s="18"/>
      <c r="WFC43" s="18"/>
      <c r="WFD43" s="18"/>
      <c r="WFE43" s="18"/>
      <c r="WFF43" s="18"/>
      <c r="WFG43" s="18"/>
      <c r="WFH43" s="18"/>
      <c r="WFI43" s="18"/>
      <c r="WFJ43" s="18"/>
      <c r="WFK43" s="18"/>
      <c r="WFL43" s="18"/>
      <c r="WFM43" s="18"/>
      <c r="WFN43" s="18"/>
      <c r="WFO43" s="18"/>
      <c r="WFP43" s="18"/>
      <c r="WFQ43" s="18"/>
      <c r="WFR43" s="18"/>
      <c r="WFS43" s="18"/>
      <c r="WFT43" s="18"/>
      <c r="WFU43" s="18"/>
      <c r="WFV43" s="18"/>
      <c r="WFW43" s="18"/>
      <c r="WFX43" s="18"/>
      <c r="WFY43" s="18"/>
      <c r="WFZ43" s="18"/>
      <c r="WGA43" s="18"/>
      <c r="WGB43" s="18"/>
      <c r="WGC43" s="18"/>
      <c r="WGD43" s="18"/>
      <c r="WGE43" s="18"/>
      <c r="WGF43" s="18"/>
      <c r="WGG43" s="18"/>
      <c r="WGH43" s="18"/>
      <c r="WGI43" s="18"/>
      <c r="WGJ43" s="18"/>
      <c r="WGK43" s="18"/>
      <c r="WGL43" s="18"/>
      <c r="WGM43" s="18"/>
      <c r="WGN43" s="18"/>
      <c r="WGO43" s="18"/>
      <c r="WGP43" s="18"/>
      <c r="WGQ43" s="18"/>
      <c r="WGR43" s="18"/>
      <c r="WGS43" s="18"/>
      <c r="WGT43" s="18"/>
      <c r="WGU43" s="18"/>
      <c r="WGV43" s="18"/>
      <c r="WGW43" s="18"/>
      <c r="WGX43" s="18"/>
      <c r="WGY43" s="18"/>
      <c r="WGZ43" s="18"/>
      <c r="WHA43" s="18"/>
      <c r="WHB43" s="18"/>
      <c r="WHC43" s="18"/>
      <c r="WHD43" s="18"/>
      <c r="WHE43" s="18"/>
      <c r="WHF43" s="18"/>
      <c r="WHG43" s="18"/>
      <c r="WHH43" s="18"/>
      <c r="WHI43" s="18"/>
      <c r="WHJ43" s="18"/>
      <c r="WHK43" s="18"/>
      <c r="WHL43" s="18"/>
      <c r="WHM43" s="18"/>
      <c r="WHN43" s="18"/>
      <c r="WHO43" s="18"/>
      <c r="WHP43" s="18"/>
      <c r="WHQ43" s="18"/>
      <c r="WHR43" s="18"/>
      <c r="WHS43" s="18"/>
      <c r="WHT43" s="18"/>
      <c r="WHU43" s="18"/>
      <c r="WHV43" s="18"/>
      <c r="WHW43" s="18"/>
      <c r="WHX43" s="18"/>
      <c r="WHY43" s="18"/>
      <c r="WHZ43" s="18"/>
      <c r="WIA43" s="18"/>
      <c r="WIB43" s="18"/>
      <c r="WIC43" s="18"/>
      <c r="WID43" s="18"/>
      <c r="WIE43" s="18"/>
      <c r="WIF43" s="18"/>
      <c r="WIG43" s="18"/>
      <c r="WIH43" s="18"/>
      <c r="WII43" s="18"/>
      <c r="WIJ43" s="18"/>
      <c r="WIK43" s="18"/>
      <c r="WIL43" s="18"/>
      <c r="WIM43" s="18"/>
      <c r="WIN43" s="18"/>
      <c r="WIO43" s="18"/>
      <c r="WIP43" s="18"/>
      <c r="WIQ43" s="18"/>
      <c r="WIR43" s="18"/>
      <c r="WIS43" s="18"/>
      <c r="WIT43" s="18"/>
      <c r="WIU43" s="18"/>
      <c r="WIV43" s="18"/>
      <c r="WIW43" s="18"/>
      <c r="WIX43" s="18"/>
      <c r="WIY43" s="18"/>
      <c r="WIZ43" s="18"/>
      <c r="WJA43" s="18"/>
      <c r="WJB43" s="18"/>
      <c r="WJC43" s="18"/>
      <c r="WJD43" s="18"/>
      <c r="WJE43" s="18"/>
      <c r="WJF43" s="18"/>
      <c r="WJG43" s="18"/>
      <c r="WJH43" s="18"/>
      <c r="WJI43" s="18"/>
      <c r="WJJ43" s="18"/>
      <c r="WJK43" s="18"/>
      <c r="WJL43" s="18"/>
      <c r="WJM43" s="18"/>
      <c r="WJN43" s="18"/>
      <c r="WJO43" s="18"/>
      <c r="WJP43" s="18"/>
      <c r="WJQ43" s="18"/>
      <c r="WJR43" s="18"/>
      <c r="WJS43" s="18"/>
      <c r="WJT43" s="18"/>
      <c r="WJU43" s="18"/>
      <c r="WJV43" s="18"/>
      <c r="WJW43" s="18"/>
      <c r="WJX43" s="18"/>
      <c r="WJY43" s="18"/>
      <c r="WJZ43" s="18"/>
      <c r="WKA43" s="18"/>
      <c r="WKB43" s="18"/>
      <c r="WKC43" s="18"/>
      <c r="WKD43" s="18"/>
      <c r="WKE43" s="18"/>
      <c r="WKF43" s="18"/>
      <c r="WKG43" s="18"/>
      <c r="WKH43" s="18"/>
      <c r="WKI43" s="18"/>
      <c r="WKJ43" s="18"/>
      <c r="WKK43" s="18"/>
      <c r="WKL43" s="18"/>
      <c r="WKM43" s="18"/>
      <c r="WKN43" s="18"/>
      <c r="WKO43" s="18"/>
      <c r="WKP43" s="18"/>
      <c r="WKQ43" s="18"/>
      <c r="WKR43" s="18"/>
      <c r="WKS43" s="18"/>
      <c r="WKT43" s="18"/>
      <c r="WKU43" s="18"/>
      <c r="WKV43" s="18"/>
      <c r="WKW43" s="18"/>
      <c r="WKX43" s="18"/>
      <c r="WKY43" s="18"/>
      <c r="WKZ43" s="18"/>
      <c r="WLA43" s="18"/>
      <c r="WLB43" s="18"/>
      <c r="WLC43" s="18"/>
      <c r="WLD43" s="18"/>
      <c r="WLE43" s="18"/>
      <c r="WLF43" s="18"/>
      <c r="WLG43" s="18"/>
      <c r="WLH43" s="18"/>
      <c r="WLI43" s="18"/>
      <c r="WLJ43" s="18"/>
      <c r="WLK43" s="18"/>
      <c r="WLL43" s="18"/>
      <c r="WLM43" s="18"/>
      <c r="WLN43" s="18"/>
      <c r="WLO43" s="18"/>
      <c r="WLP43" s="18"/>
      <c r="WLQ43" s="18"/>
      <c r="WLR43" s="18"/>
      <c r="WLS43" s="18"/>
      <c r="WLT43" s="18"/>
      <c r="WLU43" s="18"/>
      <c r="WLV43" s="18"/>
      <c r="WLW43" s="18"/>
      <c r="WLX43" s="18"/>
      <c r="WLY43" s="18"/>
      <c r="WLZ43" s="18"/>
      <c r="WMA43" s="18"/>
      <c r="WMB43" s="18"/>
      <c r="WMC43" s="18"/>
      <c r="WMD43" s="18"/>
      <c r="WME43" s="18"/>
      <c r="WMF43" s="18"/>
      <c r="WMG43" s="18"/>
      <c r="WMH43" s="18"/>
      <c r="WMI43" s="18"/>
      <c r="WMJ43" s="18"/>
      <c r="WMK43" s="18"/>
      <c r="WML43" s="18"/>
      <c r="WMM43" s="18"/>
      <c r="WMN43" s="18"/>
      <c r="WMO43" s="18"/>
      <c r="WMP43" s="18"/>
      <c r="WMQ43" s="18"/>
      <c r="WMR43" s="18"/>
      <c r="WMS43" s="18"/>
      <c r="WMT43" s="18"/>
      <c r="WMU43" s="18"/>
      <c r="WMV43" s="18"/>
      <c r="WMW43" s="18"/>
      <c r="WMX43" s="18"/>
      <c r="WMY43" s="18"/>
      <c r="WMZ43" s="18"/>
      <c r="WNA43" s="18"/>
      <c r="WNB43" s="18"/>
      <c r="WNC43" s="18"/>
      <c r="WND43" s="18"/>
      <c r="WNE43" s="18"/>
      <c r="WNF43" s="18"/>
      <c r="WNG43" s="18"/>
      <c r="WNH43" s="18"/>
      <c r="WNI43" s="18"/>
      <c r="WNJ43" s="18"/>
      <c r="WNK43" s="18"/>
      <c r="WNL43" s="18"/>
      <c r="WNM43" s="18"/>
      <c r="WNN43" s="18"/>
      <c r="WNO43" s="18"/>
      <c r="WNP43" s="18"/>
      <c r="WNQ43" s="18"/>
      <c r="WNR43" s="18"/>
      <c r="WNS43" s="18"/>
      <c r="WNT43" s="18"/>
      <c r="WNU43" s="18"/>
      <c r="WNV43" s="18"/>
      <c r="WNW43" s="18"/>
      <c r="WNX43" s="18"/>
      <c r="WNY43" s="18"/>
      <c r="WNZ43" s="18"/>
      <c r="WOA43" s="18"/>
      <c r="WOB43" s="18"/>
      <c r="WOC43" s="18"/>
      <c r="WOD43" s="18"/>
      <c r="WOE43" s="18"/>
      <c r="WOF43" s="18"/>
      <c r="WOG43" s="18"/>
      <c r="WOH43" s="18"/>
      <c r="WOI43" s="18"/>
      <c r="WOJ43" s="18"/>
      <c r="WOK43" s="18"/>
      <c r="WOL43" s="18"/>
      <c r="WOM43" s="18"/>
      <c r="WON43" s="18"/>
      <c r="WOO43" s="18"/>
      <c r="WOP43" s="18"/>
      <c r="WOQ43" s="18"/>
      <c r="WOR43" s="18"/>
      <c r="WOS43" s="18"/>
      <c r="WOT43" s="18"/>
      <c r="WOU43" s="18"/>
      <c r="WOV43" s="18"/>
      <c r="WOW43" s="18"/>
      <c r="WOX43" s="18"/>
      <c r="WOY43" s="18"/>
      <c r="WOZ43" s="18"/>
      <c r="WPA43" s="18"/>
      <c r="WPB43" s="18"/>
      <c r="WPC43" s="18"/>
      <c r="WPD43" s="18"/>
      <c r="WPE43" s="18"/>
      <c r="WPF43" s="18"/>
      <c r="WPG43" s="18"/>
      <c r="WPH43" s="18"/>
      <c r="WPI43" s="18"/>
      <c r="WPJ43" s="18"/>
      <c r="WPK43" s="18"/>
      <c r="WPL43" s="18"/>
      <c r="WPM43" s="18"/>
      <c r="WPN43" s="18"/>
      <c r="WPO43" s="18"/>
      <c r="WPP43" s="18"/>
      <c r="WPQ43" s="18"/>
      <c r="WPR43" s="18"/>
      <c r="WPS43" s="18"/>
      <c r="WPT43" s="18"/>
      <c r="WPU43" s="18"/>
      <c r="WPV43" s="18"/>
      <c r="WPW43" s="18"/>
      <c r="WPX43" s="18"/>
      <c r="WPY43" s="18"/>
      <c r="WPZ43" s="18"/>
      <c r="WQA43" s="18"/>
      <c r="WQB43" s="18"/>
      <c r="WQC43" s="18"/>
      <c r="WQD43" s="18"/>
      <c r="WQE43" s="18"/>
      <c r="WQF43" s="18"/>
      <c r="WQG43" s="18"/>
      <c r="WQH43" s="18"/>
      <c r="WQI43" s="18"/>
      <c r="WQJ43" s="18"/>
      <c r="WQK43" s="18"/>
      <c r="WQL43" s="18"/>
      <c r="WQM43" s="18"/>
      <c r="WQN43" s="18"/>
      <c r="WQO43" s="18"/>
      <c r="WQP43" s="18"/>
      <c r="WQQ43" s="18"/>
      <c r="WQR43" s="18"/>
      <c r="WQS43" s="18"/>
      <c r="WQT43" s="18"/>
      <c r="WQU43" s="18"/>
      <c r="WQV43" s="18"/>
      <c r="WQW43" s="18"/>
      <c r="WQX43" s="18"/>
      <c r="WQY43" s="18"/>
      <c r="WQZ43" s="18"/>
      <c r="WRA43" s="18"/>
      <c r="WRB43" s="18"/>
      <c r="WRC43" s="18"/>
      <c r="WRD43" s="18"/>
      <c r="WRE43" s="18"/>
      <c r="WRF43" s="18"/>
      <c r="WRG43" s="18"/>
      <c r="WRH43" s="18"/>
      <c r="WRI43" s="18"/>
      <c r="WRJ43" s="18"/>
      <c r="WRK43" s="18"/>
      <c r="WRL43" s="18"/>
      <c r="WRM43" s="18"/>
      <c r="WRN43" s="18"/>
      <c r="WRO43" s="18"/>
      <c r="WRP43" s="18"/>
      <c r="WRQ43" s="18"/>
      <c r="WRR43" s="18"/>
      <c r="WRS43" s="18"/>
      <c r="WRT43" s="18"/>
      <c r="WRU43" s="18"/>
      <c r="WRV43" s="18"/>
      <c r="WRW43" s="18"/>
      <c r="WRX43" s="18"/>
      <c r="WRY43" s="18"/>
      <c r="WRZ43" s="18"/>
      <c r="WSA43" s="18"/>
      <c r="WSB43" s="18"/>
      <c r="WSC43" s="18"/>
      <c r="WSD43" s="18"/>
      <c r="WSE43" s="18"/>
      <c r="WSF43" s="18"/>
      <c r="WSG43" s="18"/>
      <c r="WSH43" s="18"/>
      <c r="WSI43" s="18"/>
      <c r="WSJ43" s="18"/>
      <c r="WSK43" s="18"/>
      <c r="WSL43" s="18"/>
      <c r="WSM43" s="18"/>
      <c r="WSN43" s="18"/>
      <c r="WSO43" s="18"/>
      <c r="WSP43" s="18"/>
      <c r="WSQ43" s="18"/>
      <c r="WSR43" s="18"/>
      <c r="WSS43" s="18"/>
      <c r="WST43" s="18"/>
      <c r="WSU43" s="18"/>
      <c r="WSV43" s="18"/>
      <c r="WSW43" s="18"/>
      <c r="WSX43" s="18"/>
      <c r="WSY43" s="18"/>
      <c r="WSZ43" s="18"/>
      <c r="WTA43" s="18"/>
      <c r="WTB43" s="18"/>
      <c r="WTC43" s="18"/>
      <c r="WTD43" s="18"/>
      <c r="WTE43" s="18"/>
      <c r="WTF43" s="18"/>
      <c r="WTG43" s="18"/>
      <c r="WTH43" s="18"/>
      <c r="WTI43" s="18"/>
      <c r="WTJ43" s="18"/>
      <c r="WTK43" s="18"/>
      <c r="WTL43" s="18"/>
      <c r="WTM43" s="18"/>
      <c r="WTN43" s="18"/>
      <c r="WTO43" s="18"/>
      <c r="WTP43" s="18"/>
      <c r="WTQ43" s="18"/>
      <c r="WTR43" s="18"/>
      <c r="WTS43" s="18"/>
      <c r="WTT43" s="18"/>
      <c r="WTU43" s="18"/>
      <c r="WTV43" s="18"/>
      <c r="WTW43" s="18"/>
      <c r="WTX43" s="18"/>
      <c r="WTY43" s="18"/>
      <c r="WTZ43" s="18"/>
      <c r="WUA43" s="18"/>
      <c r="WUB43" s="18"/>
      <c r="WUC43" s="18"/>
      <c r="WUD43" s="18"/>
      <c r="WUE43" s="18"/>
      <c r="WUF43" s="18"/>
      <c r="WUG43" s="18"/>
      <c r="WUH43" s="18"/>
      <c r="WUI43" s="18"/>
      <c r="WUJ43" s="18"/>
      <c r="WUK43" s="18"/>
      <c r="WUL43" s="18"/>
      <c r="WUM43" s="18"/>
      <c r="WUN43" s="18"/>
      <c r="WUO43" s="18"/>
      <c r="WUP43" s="18"/>
      <c r="WUQ43" s="18"/>
      <c r="WUR43" s="18"/>
      <c r="WUS43" s="18"/>
      <c r="WUT43" s="18"/>
      <c r="WUU43" s="18"/>
      <c r="WUV43" s="18"/>
      <c r="WUW43" s="18"/>
      <c r="WUX43" s="18"/>
      <c r="WUY43" s="18"/>
      <c r="WUZ43" s="18"/>
      <c r="WVA43" s="18"/>
      <c r="WVB43" s="18"/>
      <c r="WVC43" s="18"/>
      <c r="WVD43" s="18"/>
      <c r="WVE43" s="18"/>
      <c r="WVF43" s="18"/>
      <c r="WVG43" s="18"/>
      <c r="WVH43" s="18"/>
      <c r="WVI43" s="18"/>
      <c r="WVJ43" s="18"/>
      <c r="WVK43" s="18"/>
      <c r="WVL43" s="18"/>
      <c r="WVM43" s="18"/>
      <c r="WVN43" s="18"/>
      <c r="WVO43" s="18"/>
      <c r="WVP43" s="18"/>
      <c r="WVQ43" s="18"/>
      <c r="WVR43" s="18"/>
      <c r="WVS43" s="18"/>
      <c r="WVT43" s="18"/>
      <c r="WVU43" s="18"/>
      <c r="WVV43" s="18"/>
      <c r="WVW43" s="18"/>
      <c r="WVX43" s="18"/>
      <c r="WVY43" s="18"/>
      <c r="WVZ43" s="18"/>
      <c r="WWA43" s="18"/>
      <c r="WWB43" s="18"/>
      <c r="WWC43" s="18"/>
      <c r="WWD43" s="18"/>
      <c r="WWE43" s="18"/>
      <c r="WWF43" s="18"/>
      <c r="WWG43" s="18"/>
      <c r="WWH43" s="18"/>
      <c r="WWI43" s="18"/>
      <c r="WWJ43" s="18"/>
      <c r="WWK43" s="18"/>
      <c r="WWL43" s="18"/>
      <c r="WWM43" s="18"/>
      <c r="WWN43" s="18"/>
      <c r="WWO43" s="18"/>
      <c r="WWP43" s="18"/>
      <c r="WWQ43" s="18"/>
      <c r="WWR43" s="18"/>
      <c r="WWS43" s="18"/>
      <c r="WWT43" s="18"/>
      <c r="WWU43" s="18"/>
      <c r="WWV43" s="18"/>
      <c r="WWW43" s="18"/>
      <c r="WWX43" s="18"/>
      <c r="WWY43" s="18"/>
      <c r="WWZ43" s="18"/>
      <c r="WXA43" s="18"/>
      <c r="WXB43" s="18"/>
      <c r="WXC43" s="18"/>
      <c r="WXD43" s="18"/>
      <c r="WXE43" s="18"/>
      <c r="WXF43" s="18"/>
      <c r="WXG43" s="18"/>
      <c r="WXH43" s="18"/>
      <c r="WXI43" s="18"/>
      <c r="WXJ43" s="18"/>
      <c r="WXK43" s="18"/>
      <c r="WXL43" s="18"/>
      <c r="WXM43" s="18"/>
      <c r="WXN43" s="18"/>
      <c r="WXO43" s="18"/>
      <c r="WXP43" s="18"/>
      <c r="WXQ43" s="18"/>
      <c r="WXR43" s="18"/>
      <c r="WXS43" s="18"/>
      <c r="WXT43" s="18"/>
      <c r="WXU43" s="18"/>
      <c r="WXV43" s="18"/>
      <c r="WXW43" s="18"/>
      <c r="WXX43" s="18"/>
      <c r="WXY43" s="18"/>
      <c r="WXZ43" s="18"/>
      <c r="WYA43" s="18"/>
      <c r="WYB43" s="18"/>
      <c r="WYC43" s="18"/>
      <c r="WYD43" s="18"/>
      <c r="WYE43" s="18"/>
      <c r="WYF43" s="18"/>
      <c r="WYG43" s="18"/>
      <c r="WYH43" s="18"/>
      <c r="WYI43" s="18"/>
      <c r="WYJ43" s="18"/>
      <c r="WYK43" s="18"/>
      <c r="WYL43" s="18"/>
      <c r="WYM43" s="18"/>
      <c r="WYN43" s="18"/>
      <c r="WYO43" s="18"/>
      <c r="WYP43" s="18"/>
      <c r="WYQ43" s="18"/>
      <c r="WYR43" s="18"/>
      <c r="WYS43" s="18"/>
      <c r="WYT43" s="18"/>
      <c r="WYU43" s="18"/>
      <c r="WYV43" s="18"/>
      <c r="WYW43" s="18"/>
      <c r="WYX43" s="18"/>
      <c r="WYY43" s="18"/>
      <c r="WYZ43" s="18"/>
      <c r="WZA43" s="18"/>
      <c r="WZB43" s="18"/>
      <c r="WZC43" s="18"/>
      <c r="WZD43" s="18"/>
      <c r="WZE43" s="18"/>
      <c r="WZF43" s="18"/>
      <c r="WZG43" s="18"/>
      <c r="WZH43" s="18"/>
      <c r="WZI43" s="18"/>
      <c r="WZJ43" s="18"/>
      <c r="WZK43" s="18"/>
      <c r="WZL43" s="18"/>
      <c r="WZM43" s="18"/>
      <c r="WZN43" s="18"/>
      <c r="WZO43" s="18"/>
      <c r="WZP43" s="18"/>
      <c r="WZQ43" s="18"/>
      <c r="WZR43" s="18"/>
      <c r="WZS43" s="18"/>
      <c r="WZT43" s="18"/>
      <c r="WZU43" s="18"/>
      <c r="WZV43" s="18"/>
      <c r="WZW43" s="18"/>
      <c r="WZX43" s="18"/>
      <c r="WZY43" s="18"/>
      <c r="WZZ43" s="18"/>
      <c r="XAA43" s="18"/>
      <c r="XAB43" s="18"/>
      <c r="XAC43" s="18"/>
      <c r="XAD43" s="18"/>
      <c r="XAE43" s="18"/>
      <c r="XAF43" s="18"/>
      <c r="XAG43" s="18"/>
      <c r="XAH43" s="18"/>
      <c r="XAI43" s="18"/>
      <c r="XAJ43" s="18"/>
      <c r="XAK43" s="18"/>
      <c r="XAL43" s="18"/>
      <c r="XAM43" s="18"/>
      <c r="XAN43" s="18"/>
      <c r="XAO43" s="18"/>
      <c r="XAP43" s="18"/>
      <c r="XAQ43" s="18"/>
      <c r="XAR43" s="18"/>
      <c r="XAS43" s="18"/>
      <c r="XAT43" s="18"/>
      <c r="XAU43" s="18"/>
      <c r="XAV43" s="18"/>
      <c r="XAW43" s="18"/>
      <c r="XAX43" s="18"/>
      <c r="XAY43" s="18"/>
      <c r="XAZ43" s="18"/>
      <c r="XBA43" s="18"/>
      <c r="XBB43" s="18"/>
      <c r="XBC43" s="18"/>
      <c r="XBD43" s="18"/>
      <c r="XBE43" s="18"/>
      <c r="XBF43" s="18"/>
      <c r="XBG43" s="18"/>
      <c r="XBH43" s="18"/>
      <c r="XBI43" s="18"/>
      <c r="XBJ43" s="18"/>
      <c r="XBK43" s="18"/>
      <c r="XBL43" s="18"/>
      <c r="XBM43" s="18"/>
      <c r="XBN43" s="18"/>
      <c r="XBO43" s="18"/>
      <c r="XBP43" s="18"/>
      <c r="XBQ43" s="18"/>
      <c r="XBR43" s="18"/>
      <c r="XBS43" s="18"/>
      <c r="XBT43" s="18"/>
      <c r="XBU43" s="18"/>
      <c r="XBV43" s="18"/>
      <c r="XBW43" s="18"/>
      <c r="XBX43" s="18"/>
      <c r="XBY43" s="18"/>
      <c r="XBZ43" s="18"/>
      <c r="XCA43" s="18"/>
      <c r="XCB43" s="18"/>
      <c r="XCC43" s="18"/>
      <c r="XCD43" s="18"/>
      <c r="XCE43" s="18"/>
      <c r="XCF43" s="18"/>
      <c r="XCG43" s="18"/>
      <c r="XCH43" s="18"/>
      <c r="XCI43" s="18"/>
      <c r="XCJ43" s="18"/>
      <c r="XCK43" s="18"/>
      <c r="XCL43" s="18"/>
      <c r="XCM43" s="18"/>
      <c r="XCN43" s="18"/>
      <c r="XCO43" s="18"/>
      <c r="XCP43" s="18"/>
      <c r="XCQ43" s="18"/>
      <c r="XCR43" s="18"/>
      <c r="XCS43" s="18"/>
      <c r="XCT43" s="18"/>
      <c r="XCU43" s="18"/>
      <c r="XCV43" s="18"/>
      <c r="XCW43" s="18"/>
      <c r="XCX43" s="18"/>
      <c r="XCY43" s="18"/>
      <c r="XCZ43" s="18"/>
      <c r="XDA43" s="18"/>
      <c r="XDB43" s="18"/>
      <c r="XDC43" s="18"/>
      <c r="XDD43" s="18"/>
      <c r="XDE43" s="18"/>
      <c r="XDF43" s="18"/>
      <c r="XDG43" s="18"/>
      <c r="XDH43" s="18"/>
      <c r="XDI43" s="18"/>
      <c r="XDJ43" s="18"/>
      <c r="XDK43" s="18"/>
      <c r="XDL43" s="18"/>
      <c r="XDM43" s="18"/>
      <c r="XDN43" s="18"/>
      <c r="XDO43" s="18"/>
      <c r="XDP43" s="18"/>
      <c r="XDQ43" s="18"/>
      <c r="XDR43" s="18"/>
      <c r="XDS43" s="18"/>
      <c r="XDT43" s="18"/>
      <c r="XDU43" s="18"/>
      <c r="XDV43" s="18"/>
      <c r="XDW43" s="18"/>
      <c r="XDX43" s="18"/>
      <c r="XDY43" s="18"/>
      <c r="XDZ43" s="18"/>
      <c r="XEA43" s="18"/>
      <c r="XEB43" s="18"/>
      <c r="XEC43" s="18"/>
      <c r="XED43" s="18"/>
      <c r="XEE43" s="18"/>
      <c r="XEF43" s="18"/>
      <c r="XEG43" s="18"/>
      <c r="XEH43" s="18"/>
      <c r="XEI43" s="18"/>
      <c r="XEJ43" s="18"/>
      <c r="XEK43" s="18"/>
      <c r="XEL43" s="18"/>
      <c r="XEM43" s="18"/>
      <c r="XEN43" s="18"/>
      <c r="XEO43" s="18"/>
      <c r="XEP43" s="18"/>
      <c r="XEQ43" s="18"/>
      <c r="XER43" s="18"/>
      <c r="XES43" s="18"/>
      <c r="XET43" s="18"/>
      <c r="XEU43" s="18"/>
      <c r="XEV43" s="18"/>
      <c r="XEW43" s="18"/>
      <c r="XEX43" s="18"/>
      <c r="XEY43" s="18"/>
      <c r="XEZ43" s="18"/>
      <c r="XFA43" s="18"/>
      <c r="XFB43" s="18"/>
      <c r="XFC43" s="18"/>
      <c r="XFD43" s="18"/>
    </row>
    <row r="44" spans="1:16384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>
        <f t="shared" si="195"/>
        <v>12</v>
      </c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EYY44" s="18"/>
      <c r="EYZ44" s="18"/>
      <c r="EZA44" s="18"/>
      <c r="EZB44" s="18"/>
      <c r="EZC44" s="18"/>
      <c r="EZD44" s="18"/>
      <c r="EZE44" s="18"/>
      <c r="EZF44" s="18"/>
      <c r="EZG44" s="18"/>
      <c r="EZH44" s="18"/>
      <c r="EZI44" s="18"/>
      <c r="EZJ44" s="18"/>
      <c r="EZK44" s="18"/>
      <c r="EZL44" s="18"/>
      <c r="EZM44" s="18"/>
      <c r="EZN44" s="18"/>
      <c r="EZO44" s="18"/>
      <c r="EZP44" s="18"/>
      <c r="EZQ44" s="18"/>
      <c r="EZR44" s="18"/>
      <c r="EZS44" s="18"/>
      <c r="EZT44" s="18"/>
      <c r="EZU44" s="18"/>
      <c r="EZV44" s="18"/>
      <c r="EZW44" s="18"/>
      <c r="EZX44" s="18"/>
      <c r="EZY44" s="18"/>
      <c r="EZZ44" s="18"/>
      <c r="FAA44" s="18"/>
      <c r="FAB44" s="18"/>
      <c r="FAC44" s="18"/>
      <c r="FAD44" s="18"/>
      <c r="FAE44" s="18"/>
      <c r="FAF44" s="18"/>
      <c r="FAG44" s="18"/>
      <c r="FAH44" s="18"/>
      <c r="FAI44" s="18"/>
      <c r="FAJ44" s="18"/>
      <c r="FAK44" s="18"/>
      <c r="FAL44" s="18"/>
      <c r="FAM44" s="18"/>
      <c r="FAN44" s="18"/>
      <c r="FAO44" s="18"/>
      <c r="FAP44" s="18"/>
      <c r="FAQ44" s="18"/>
      <c r="FAR44" s="18"/>
      <c r="FAS44" s="18"/>
      <c r="FAT44" s="18"/>
      <c r="FAU44" s="18"/>
      <c r="FAV44" s="18"/>
      <c r="FAW44" s="18"/>
      <c r="FAX44" s="18"/>
      <c r="FAY44" s="18"/>
      <c r="FAZ44" s="18"/>
      <c r="FBA44" s="18"/>
      <c r="FBB44" s="18"/>
      <c r="FBC44" s="18"/>
      <c r="FBD44" s="18"/>
      <c r="FBE44" s="18"/>
      <c r="FBF44" s="18"/>
      <c r="FBG44" s="18"/>
      <c r="FBH44" s="18"/>
      <c r="FBI44" s="18"/>
      <c r="FBJ44" s="18"/>
      <c r="FBK44" s="18"/>
      <c r="FBL44" s="18"/>
      <c r="FBM44" s="18"/>
      <c r="FBN44" s="18"/>
      <c r="FBO44" s="18"/>
      <c r="FBP44" s="18"/>
      <c r="FBQ44" s="18"/>
      <c r="FBR44" s="18"/>
      <c r="FBS44" s="18"/>
      <c r="FBT44" s="18"/>
      <c r="FBU44" s="18"/>
      <c r="FBV44" s="18"/>
      <c r="FBW44" s="18"/>
      <c r="FBX44" s="18"/>
      <c r="FBY44" s="18"/>
      <c r="FBZ44" s="18"/>
      <c r="FCA44" s="18"/>
      <c r="FCB44" s="18"/>
      <c r="FCC44" s="18"/>
      <c r="FCD44" s="18"/>
      <c r="FCE44" s="18"/>
      <c r="FCF44" s="18"/>
      <c r="FCG44" s="18"/>
      <c r="FCH44" s="18"/>
      <c r="FCI44" s="18"/>
      <c r="FCJ44" s="18"/>
      <c r="FCK44" s="18"/>
      <c r="FCL44" s="18"/>
      <c r="FCM44" s="18"/>
      <c r="FCN44" s="18"/>
      <c r="FCO44" s="18"/>
      <c r="FCP44" s="18"/>
      <c r="FCQ44" s="18"/>
      <c r="FCR44" s="18"/>
      <c r="FCS44" s="18"/>
      <c r="FCT44" s="18"/>
      <c r="FCU44" s="18"/>
      <c r="FCV44" s="18"/>
      <c r="FCW44" s="18"/>
      <c r="FCX44" s="18"/>
      <c r="FCY44" s="18"/>
      <c r="FCZ44" s="18"/>
      <c r="FDA44" s="18"/>
      <c r="FDB44" s="18"/>
      <c r="FDC44" s="18"/>
      <c r="FDD44" s="18"/>
      <c r="FDE44" s="18"/>
      <c r="FDF44" s="18"/>
      <c r="FDG44" s="18"/>
      <c r="FDH44" s="18"/>
      <c r="FDI44" s="18"/>
      <c r="FDJ44" s="18"/>
      <c r="FDK44" s="18"/>
      <c r="FDL44" s="18"/>
      <c r="FDM44" s="18"/>
      <c r="FDN44" s="18"/>
      <c r="FDO44" s="18"/>
      <c r="FDP44" s="18"/>
      <c r="FDQ44" s="18"/>
      <c r="FDR44" s="18"/>
      <c r="FDS44" s="18"/>
      <c r="FDT44" s="18"/>
      <c r="FDU44" s="18"/>
      <c r="FDV44" s="18"/>
      <c r="FDW44" s="18"/>
      <c r="FDX44" s="18"/>
      <c r="FDY44" s="18"/>
      <c r="FDZ44" s="18"/>
      <c r="FEA44" s="18"/>
      <c r="FEB44" s="18"/>
      <c r="FEC44" s="18"/>
      <c r="FED44" s="18"/>
      <c r="FEE44" s="18"/>
      <c r="FEF44" s="18"/>
      <c r="FEG44" s="18"/>
      <c r="FEH44" s="18"/>
      <c r="FEI44" s="18"/>
      <c r="FEJ44" s="18"/>
      <c r="FEK44" s="18"/>
      <c r="FEL44" s="18"/>
      <c r="FEM44" s="18"/>
      <c r="FEN44" s="18"/>
      <c r="FEO44" s="18"/>
      <c r="FEP44" s="18"/>
      <c r="FEQ44" s="18"/>
      <c r="FER44" s="18"/>
      <c r="FES44" s="18"/>
      <c r="FET44" s="18"/>
      <c r="FEU44" s="18"/>
      <c r="FEV44" s="18"/>
      <c r="FEW44" s="18"/>
      <c r="FEX44" s="18"/>
      <c r="FEY44" s="18"/>
      <c r="FEZ44" s="18"/>
      <c r="FFA44" s="18"/>
      <c r="FFB44" s="18"/>
      <c r="FFC44" s="18"/>
      <c r="FFD44" s="18"/>
      <c r="FFE44" s="18"/>
      <c r="FFF44" s="18"/>
      <c r="FFG44" s="18"/>
      <c r="FFH44" s="18"/>
      <c r="FFI44" s="18"/>
      <c r="FFJ44" s="18"/>
      <c r="FFK44" s="18"/>
      <c r="FFL44" s="18"/>
      <c r="FFM44" s="18"/>
      <c r="FFN44" s="18"/>
      <c r="FFO44" s="18"/>
      <c r="FFP44" s="18"/>
      <c r="FFQ44" s="18"/>
      <c r="FFR44" s="18"/>
      <c r="FFS44" s="18"/>
      <c r="FFT44" s="18"/>
      <c r="FFU44" s="18"/>
      <c r="FFV44" s="18"/>
      <c r="FFW44" s="18"/>
      <c r="FFX44" s="18"/>
      <c r="FFY44" s="18"/>
      <c r="FFZ44" s="18"/>
      <c r="FGA44" s="18"/>
      <c r="FGB44" s="18"/>
      <c r="FGC44" s="18"/>
      <c r="FGD44" s="18"/>
      <c r="FGE44" s="18"/>
      <c r="FGF44" s="18"/>
      <c r="FGG44" s="18"/>
      <c r="FGH44" s="18"/>
      <c r="FGI44" s="18"/>
      <c r="FGJ44" s="18"/>
      <c r="FGK44" s="18"/>
      <c r="FGL44" s="18"/>
      <c r="FGM44" s="18"/>
      <c r="FGN44" s="18"/>
      <c r="FGO44" s="18"/>
      <c r="FGP44" s="18"/>
      <c r="FGQ44" s="18"/>
      <c r="FGR44" s="18"/>
      <c r="FGS44" s="18"/>
      <c r="FGT44" s="18"/>
      <c r="FGU44" s="18"/>
      <c r="FGV44" s="18"/>
      <c r="FGW44" s="18"/>
      <c r="FGX44" s="18"/>
      <c r="FGY44" s="18"/>
      <c r="FGZ44" s="18"/>
      <c r="FHA44" s="18"/>
      <c r="FHB44" s="18"/>
      <c r="FHC44" s="18"/>
      <c r="FHD44" s="18"/>
      <c r="FHE44" s="18"/>
      <c r="FHF44" s="18"/>
      <c r="FHG44" s="18"/>
      <c r="FHH44" s="18"/>
      <c r="FHI44" s="18"/>
      <c r="FHJ44" s="18"/>
      <c r="FHK44" s="18"/>
      <c r="FHL44" s="18"/>
      <c r="FHM44" s="18"/>
      <c r="FHN44" s="18"/>
      <c r="FHO44" s="18"/>
      <c r="FHP44" s="18"/>
      <c r="FHQ44" s="18"/>
      <c r="FHR44" s="18"/>
      <c r="FHS44" s="18"/>
      <c r="FHT44" s="18"/>
      <c r="FHU44" s="18"/>
      <c r="FHV44" s="18"/>
      <c r="FHW44" s="18"/>
      <c r="FHX44" s="18"/>
      <c r="FHY44" s="18"/>
      <c r="FHZ44" s="18"/>
      <c r="FIA44" s="18"/>
      <c r="FIB44" s="18"/>
      <c r="FIC44" s="18"/>
      <c r="FID44" s="18"/>
      <c r="FIE44" s="18"/>
      <c r="FIF44" s="18"/>
      <c r="FIG44" s="18"/>
      <c r="FIH44" s="18"/>
      <c r="FII44" s="18"/>
      <c r="FIJ44" s="18"/>
      <c r="FIK44" s="18"/>
      <c r="FIL44" s="18"/>
      <c r="FIM44" s="18"/>
      <c r="FIN44" s="18"/>
      <c r="FIO44" s="18"/>
      <c r="FIP44" s="18"/>
      <c r="FIQ44" s="18"/>
      <c r="FIR44" s="18"/>
      <c r="FIS44" s="18"/>
      <c r="FIT44" s="18"/>
      <c r="FIU44" s="18"/>
      <c r="FIV44" s="18"/>
      <c r="FIW44" s="18"/>
      <c r="FIX44" s="18"/>
      <c r="FIY44" s="18"/>
      <c r="FIZ44" s="18"/>
      <c r="FJA44" s="18"/>
      <c r="FJB44" s="18"/>
      <c r="FJC44" s="18"/>
      <c r="FJD44" s="18"/>
      <c r="FJE44" s="18"/>
      <c r="FJF44" s="18"/>
      <c r="FJG44" s="18"/>
      <c r="FJH44" s="18"/>
      <c r="FJI44" s="18"/>
      <c r="FJJ44" s="18"/>
      <c r="FJK44" s="18"/>
      <c r="FJL44" s="18"/>
      <c r="FJM44" s="18"/>
      <c r="FJN44" s="18"/>
      <c r="FJO44" s="18"/>
      <c r="FJP44" s="18"/>
      <c r="FJQ44" s="18"/>
      <c r="FJR44" s="18"/>
      <c r="FJS44" s="18"/>
      <c r="FJT44" s="18"/>
      <c r="FJU44" s="18"/>
      <c r="FJV44" s="18"/>
      <c r="FJW44" s="18"/>
      <c r="FJX44" s="18"/>
      <c r="FJY44" s="18"/>
      <c r="FJZ44" s="18"/>
      <c r="FKA44" s="18"/>
      <c r="FKB44" s="18"/>
      <c r="FKC44" s="18"/>
      <c r="FKD44" s="18"/>
      <c r="FKE44" s="18"/>
      <c r="FKF44" s="18"/>
      <c r="FKG44" s="18"/>
      <c r="FKH44" s="18"/>
      <c r="FKI44" s="18"/>
      <c r="FKJ44" s="18"/>
      <c r="FKK44" s="18"/>
      <c r="FKL44" s="18"/>
      <c r="FKM44" s="18"/>
      <c r="FKN44" s="18"/>
      <c r="FKO44" s="18"/>
      <c r="FKP44" s="18"/>
      <c r="FKQ44" s="18"/>
      <c r="FKR44" s="18"/>
      <c r="FKS44" s="18"/>
      <c r="FKT44" s="18"/>
      <c r="FKU44" s="18"/>
      <c r="FKV44" s="18"/>
      <c r="FKW44" s="18"/>
      <c r="FKX44" s="18"/>
      <c r="FKY44" s="18"/>
      <c r="FKZ44" s="18"/>
      <c r="FLA44" s="18"/>
      <c r="FLB44" s="18"/>
      <c r="FLC44" s="18"/>
      <c r="FLD44" s="18"/>
      <c r="FLE44" s="18"/>
      <c r="FLF44" s="18"/>
      <c r="FLG44" s="18"/>
      <c r="FLH44" s="18"/>
      <c r="FLI44" s="18"/>
      <c r="FLJ44" s="18"/>
      <c r="FLK44" s="18"/>
      <c r="FLL44" s="18"/>
      <c r="FLM44" s="18"/>
      <c r="FLN44" s="18"/>
      <c r="FLO44" s="18"/>
      <c r="FLP44" s="18"/>
      <c r="FLQ44" s="18"/>
      <c r="FLR44" s="18"/>
      <c r="FLS44" s="18"/>
      <c r="FLT44" s="18"/>
      <c r="FLU44" s="18"/>
      <c r="FLV44" s="18"/>
      <c r="FLW44" s="18"/>
      <c r="FLX44" s="18"/>
      <c r="FLY44" s="18"/>
      <c r="FLZ44" s="18"/>
      <c r="FMA44" s="18"/>
      <c r="FMB44" s="18"/>
      <c r="FMC44" s="18"/>
      <c r="FMD44" s="18"/>
      <c r="FME44" s="18"/>
      <c r="FMF44" s="18"/>
      <c r="FMG44" s="18"/>
      <c r="FMH44" s="18"/>
      <c r="FMI44" s="18"/>
      <c r="FMJ44" s="18"/>
      <c r="FMK44" s="18"/>
      <c r="FML44" s="18"/>
      <c r="FMM44" s="18"/>
      <c r="FMN44" s="18"/>
      <c r="FMO44" s="18"/>
      <c r="FMP44" s="18"/>
      <c r="FMQ44" s="18"/>
      <c r="FMR44" s="18"/>
      <c r="FMS44" s="18"/>
      <c r="FMT44" s="18"/>
      <c r="FMU44" s="18"/>
      <c r="FMV44" s="18"/>
      <c r="FMW44" s="18"/>
      <c r="FMX44" s="18"/>
      <c r="FMY44" s="18"/>
      <c r="FMZ44" s="18"/>
      <c r="FNA44" s="18"/>
      <c r="FNB44" s="18"/>
      <c r="FNC44" s="18"/>
      <c r="FND44" s="18"/>
      <c r="FNE44" s="18"/>
      <c r="FNF44" s="18"/>
      <c r="FNG44" s="18"/>
      <c r="FNH44" s="18"/>
      <c r="FNI44" s="18"/>
      <c r="FNJ44" s="18"/>
      <c r="FNK44" s="18"/>
      <c r="FNL44" s="18"/>
      <c r="FNM44" s="18"/>
      <c r="FNN44" s="18"/>
      <c r="FNO44" s="18"/>
      <c r="FNP44" s="18"/>
      <c r="FNQ44" s="18"/>
      <c r="FNR44" s="18"/>
      <c r="FNS44" s="18"/>
      <c r="FNT44" s="18"/>
      <c r="FNU44" s="18"/>
      <c r="FNV44" s="18"/>
      <c r="FNW44" s="18"/>
      <c r="FNX44" s="18"/>
      <c r="FNY44" s="18"/>
      <c r="FNZ44" s="18"/>
      <c r="FOA44" s="18"/>
      <c r="FOB44" s="18"/>
      <c r="FOC44" s="18"/>
      <c r="FOD44" s="18"/>
      <c r="FOE44" s="18"/>
      <c r="FOF44" s="18"/>
      <c r="FOG44" s="18"/>
      <c r="FOH44" s="18"/>
      <c r="FOI44" s="18"/>
      <c r="FOJ44" s="18"/>
      <c r="FOK44" s="18"/>
      <c r="FOL44" s="18"/>
      <c r="FOM44" s="18"/>
      <c r="FON44" s="18"/>
      <c r="FOO44" s="18"/>
      <c r="FOP44" s="18"/>
      <c r="FOQ44" s="18"/>
      <c r="FOR44" s="18"/>
      <c r="FOS44" s="18"/>
      <c r="FOT44" s="18"/>
      <c r="FOU44" s="18"/>
      <c r="FOV44" s="18"/>
      <c r="FOW44" s="18"/>
      <c r="FOX44" s="18"/>
      <c r="FOY44" s="18"/>
      <c r="FOZ44" s="18"/>
      <c r="FPA44" s="18"/>
      <c r="FPB44" s="18"/>
      <c r="FPC44" s="18"/>
      <c r="FPD44" s="18"/>
      <c r="FPE44" s="18"/>
      <c r="FPF44" s="18"/>
      <c r="FPG44" s="18"/>
      <c r="FPH44" s="18"/>
      <c r="FPI44" s="18"/>
      <c r="FPJ44" s="18"/>
      <c r="FPK44" s="18"/>
      <c r="FPL44" s="18"/>
      <c r="FPM44" s="18"/>
      <c r="FPN44" s="18"/>
      <c r="FPO44" s="18"/>
      <c r="FPP44" s="18"/>
      <c r="FPQ44" s="18"/>
      <c r="FPR44" s="18"/>
      <c r="FPS44" s="18"/>
      <c r="FPT44" s="18"/>
      <c r="FPU44" s="18"/>
      <c r="FPV44" s="18"/>
      <c r="FPW44" s="18"/>
      <c r="FPX44" s="18"/>
      <c r="FPY44" s="18"/>
      <c r="FPZ44" s="18"/>
      <c r="FQA44" s="18"/>
      <c r="FQB44" s="18"/>
      <c r="FQC44" s="18"/>
      <c r="FQD44" s="18"/>
      <c r="FQE44" s="18"/>
      <c r="FQF44" s="18"/>
      <c r="FQG44" s="18"/>
      <c r="FQH44" s="18"/>
      <c r="FQI44" s="18"/>
      <c r="FQJ44" s="18"/>
      <c r="FQK44" s="18"/>
      <c r="FQL44" s="18"/>
      <c r="FQM44" s="18"/>
      <c r="FQN44" s="18"/>
      <c r="FQO44" s="18"/>
      <c r="FQP44" s="18"/>
      <c r="FQQ44" s="18"/>
      <c r="FQR44" s="18"/>
      <c r="FQS44" s="18"/>
      <c r="FQT44" s="18"/>
      <c r="FQU44" s="18"/>
      <c r="FQV44" s="18"/>
      <c r="FQW44" s="18"/>
      <c r="FQX44" s="18"/>
      <c r="FQY44" s="18"/>
      <c r="FQZ44" s="18"/>
      <c r="FRA44" s="18"/>
      <c r="FRB44" s="18"/>
      <c r="FRC44" s="18"/>
      <c r="FRD44" s="18"/>
      <c r="FRE44" s="18"/>
      <c r="FRF44" s="18"/>
      <c r="FRG44" s="18"/>
      <c r="FRH44" s="18"/>
      <c r="FRI44" s="18"/>
      <c r="FRJ44" s="18"/>
      <c r="FRK44" s="18"/>
      <c r="FRL44" s="18"/>
      <c r="FRM44" s="18"/>
      <c r="FRN44" s="18"/>
      <c r="FRO44" s="18"/>
      <c r="FRP44" s="18"/>
      <c r="FRQ44" s="18"/>
      <c r="FRR44" s="18"/>
      <c r="FRS44" s="18"/>
      <c r="FRT44" s="18"/>
      <c r="FRU44" s="18"/>
      <c r="FRV44" s="18"/>
      <c r="FRW44" s="18"/>
      <c r="FRX44" s="18"/>
      <c r="FRY44" s="18"/>
      <c r="FRZ44" s="18"/>
      <c r="FSA44" s="18"/>
      <c r="FSB44" s="18"/>
      <c r="FSC44" s="18"/>
      <c r="FSD44" s="18"/>
      <c r="FSE44" s="18"/>
      <c r="FSF44" s="18"/>
      <c r="FSG44" s="18"/>
      <c r="FSH44" s="18"/>
      <c r="FSI44" s="18"/>
      <c r="FSJ44" s="18"/>
      <c r="FSK44" s="18"/>
      <c r="FSL44" s="18"/>
      <c r="FSM44" s="18"/>
      <c r="FSN44" s="18"/>
      <c r="FSO44" s="18"/>
      <c r="FSP44" s="18"/>
      <c r="FSQ44" s="18"/>
      <c r="FSR44" s="18"/>
      <c r="FSS44" s="18"/>
      <c r="FST44" s="18"/>
      <c r="FSU44" s="18"/>
      <c r="FSV44" s="18"/>
      <c r="FSW44" s="18"/>
      <c r="FSX44" s="18"/>
      <c r="FSY44" s="18"/>
      <c r="FSZ44" s="18"/>
      <c r="FTA44" s="18"/>
      <c r="FTB44" s="18"/>
      <c r="FTC44" s="18"/>
      <c r="FTD44" s="18"/>
      <c r="FTE44" s="18"/>
      <c r="FTF44" s="18"/>
      <c r="FTG44" s="18"/>
      <c r="FTH44" s="18"/>
      <c r="FTI44" s="18"/>
      <c r="FTJ44" s="18"/>
      <c r="FTK44" s="18"/>
      <c r="FTL44" s="18"/>
      <c r="FTM44" s="18"/>
      <c r="FTN44" s="18"/>
      <c r="FTO44" s="18"/>
      <c r="FTP44" s="18"/>
      <c r="FTQ44" s="18"/>
      <c r="FTR44" s="18"/>
      <c r="FTS44" s="18"/>
      <c r="FTT44" s="18"/>
      <c r="FTU44" s="18"/>
      <c r="FTV44" s="18"/>
      <c r="FTW44" s="18"/>
      <c r="FTX44" s="18"/>
      <c r="FTY44" s="18"/>
      <c r="FTZ44" s="18"/>
      <c r="FUA44" s="18"/>
      <c r="FUB44" s="18"/>
      <c r="FUC44" s="18"/>
      <c r="FUD44" s="18"/>
      <c r="FUE44" s="18"/>
      <c r="FUF44" s="18"/>
      <c r="FUG44" s="18"/>
      <c r="FUH44" s="18"/>
      <c r="FUI44" s="18"/>
      <c r="FUJ44" s="18"/>
      <c r="FUK44" s="18"/>
      <c r="FUL44" s="18"/>
      <c r="FUM44" s="18"/>
      <c r="FUN44" s="18"/>
      <c r="FUO44" s="18"/>
      <c r="FUP44" s="18"/>
      <c r="FUQ44" s="18"/>
      <c r="FUR44" s="18"/>
      <c r="FUS44" s="18"/>
      <c r="FUT44" s="18"/>
      <c r="FUU44" s="18"/>
      <c r="FUV44" s="18"/>
      <c r="FUW44" s="18"/>
      <c r="FUX44" s="18"/>
      <c r="FUY44" s="18"/>
      <c r="FUZ44" s="18"/>
      <c r="FVA44" s="18"/>
      <c r="FVB44" s="18"/>
      <c r="FVC44" s="18"/>
      <c r="FVD44" s="18"/>
      <c r="FVE44" s="18"/>
      <c r="FVF44" s="18"/>
      <c r="FVG44" s="18"/>
      <c r="FVH44" s="18"/>
      <c r="FVI44" s="18"/>
      <c r="FVJ44" s="18"/>
      <c r="FVK44" s="18"/>
      <c r="FVL44" s="18"/>
      <c r="FVM44" s="18"/>
      <c r="FVN44" s="18"/>
      <c r="FVO44" s="18"/>
      <c r="FVP44" s="18"/>
      <c r="FVQ44" s="18"/>
      <c r="FVR44" s="18"/>
      <c r="FVS44" s="18"/>
      <c r="FVT44" s="18"/>
      <c r="FVU44" s="18"/>
      <c r="FVV44" s="18"/>
      <c r="FVW44" s="18"/>
      <c r="FVX44" s="18"/>
      <c r="FVY44" s="18"/>
      <c r="FVZ44" s="18"/>
      <c r="FWA44" s="18"/>
      <c r="FWB44" s="18"/>
      <c r="FWC44" s="18"/>
      <c r="FWD44" s="18"/>
      <c r="FWE44" s="18"/>
      <c r="FWF44" s="18"/>
      <c r="FWG44" s="18"/>
      <c r="FWH44" s="18"/>
      <c r="FWI44" s="18"/>
      <c r="FWJ44" s="18"/>
      <c r="FWK44" s="18"/>
      <c r="FWL44" s="18"/>
      <c r="FWM44" s="18"/>
      <c r="FWN44" s="18"/>
      <c r="FWO44" s="18"/>
      <c r="FWP44" s="18"/>
      <c r="FWQ44" s="18"/>
      <c r="FWR44" s="18"/>
      <c r="FWS44" s="18"/>
      <c r="FWT44" s="18"/>
      <c r="FWU44" s="18"/>
      <c r="FWV44" s="18"/>
      <c r="FWW44" s="18"/>
      <c r="FWX44" s="18"/>
      <c r="FWY44" s="18"/>
      <c r="FWZ44" s="18"/>
      <c r="FXA44" s="18"/>
      <c r="FXB44" s="18"/>
      <c r="FXC44" s="18"/>
      <c r="FXD44" s="18"/>
      <c r="FXE44" s="18"/>
      <c r="FXF44" s="18"/>
      <c r="FXG44" s="18"/>
      <c r="FXH44" s="18"/>
      <c r="FXI44" s="18"/>
      <c r="FXJ44" s="18"/>
      <c r="FXK44" s="18"/>
      <c r="FXL44" s="18"/>
      <c r="FXM44" s="18"/>
      <c r="FXN44" s="18"/>
      <c r="FXO44" s="18"/>
      <c r="FXP44" s="18"/>
      <c r="FXQ44" s="18"/>
      <c r="FXR44" s="18"/>
      <c r="FXS44" s="18"/>
      <c r="FXT44" s="18"/>
      <c r="FXU44" s="18"/>
      <c r="FXV44" s="18"/>
      <c r="FXW44" s="18"/>
      <c r="FXX44" s="18"/>
      <c r="FXY44" s="18"/>
      <c r="FXZ44" s="18"/>
      <c r="FYA44" s="18"/>
      <c r="FYB44" s="18"/>
      <c r="FYC44" s="18"/>
      <c r="FYD44" s="18"/>
      <c r="FYE44" s="18"/>
      <c r="FYF44" s="18"/>
      <c r="FYG44" s="18"/>
      <c r="FYH44" s="18"/>
      <c r="FYI44" s="18"/>
      <c r="FYJ44" s="18"/>
      <c r="FYK44" s="18"/>
      <c r="FYL44" s="18"/>
      <c r="FYM44" s="18"/>
      <c r="FYN44" s="18"/>
      <c r="FYO44" s="18"/>
      <c r="FYP44" s="18"/>
      <c r="FYQ44" s="18"/>
      <c r="FYR44" s="18"/>
      <c r="FYS44" s="18"/>
      <c r="FYT44" s="18"/>
      <c r="FYU44" s="18"/>
      <c r="FYV44" s="18"/>
      <c r="FYW44" s="18"/>
      <c r="FYX44" s="18"/>
      <c r="FYY44" s="18"/>
      <c r="FYZ44" s="18"/>
      <c r="FZA44" s="18"/>
      <c r="FZB44" s="18"/>
      <c r="FZC44" s="18"/>
      <c r="FZD44" s="18"/>
      <c r="FZE44" s="18"/>
      <c r="FZF44" s="18"/>
      <c r="FZG44" s="18"/>
      <c r="FZH44" s="18"/>
      <c r="FZI44" s="18"/>
      <c r="FZJ44" s="18"/>
      <c r="FZK44" s="18"/>
      <c r="FZL44" s="18"/>
      <c r="FZM44" s="18"/>
      <c r="FZN44" s="18"/>
      <c r="FZO44" s="18"/>
      <c r="FZP44" s="18"/>
      <c r="FZQ44" s="18"/>
      <c r="FZR44" s="18"/>
      <c r="FZS44" s="18"/>
      <c r="FZT44" s="18"/>
      <c r="FZU44" s="18"/>
      <c r="FZV44" s="18"/>
      <c r="FZW44" s="18"/>
      <c r="FZX44" s="18"/>
      <c r="FZY44" s="18"/>
      <c r="FZZ44" s="18"/>
      <c r="GAA44" s="18"/>
      <c r="GAB44" s="18"/>
      <c r="GAC44" s="18"/>
      <c r="GAD44" s="18"/>
      <c r="GAE44" s="18"/>
      <c r="GAF44" s="18"/>
      <c r="GAG44" s="18"/>
      <c r="GAH44" s="18"/>
      <c r="GAI44" s="18"/>
      <c r="GAJ44" s="18"/>
      <c r="GAK44" s="18"/>
      <c r="GAL44" s="18"/>
      <c r="GAM44" s="18"/>
      <c r="GAN44" s="18"/>
      <c r="GAO44" s="18"/>
      <c r="GAP44" s="18"/>
      <c r="GAQ44" s="18"/>
      <c r="GAR44" s="18"/>
      <c r="GAS44" s="18"/>
      <c r="GAT44" s="18"/>
      <c r="GAU44" s="18"/>
      <c r="GAV44" s="18"/>
      <c r="GAW44" s="18"/>
      <c r="GAX44" s="18"/>
      <c r="GAY44" s="18"/>
      <c r="GAZ44" s="18"/>
      <c r="GBA44" s="18"/>
      <c r="GBB44" s="18"/>
      <c r="GBC44" s="18"/>
      <c r="GBD44" s="18"/>
      <c r="GBE44" s="18"/>
      <c r="GBF44" s="18"/>
      <c r="GBG44" s="18"/>
      <c r="GBH44" s="18"/>
      <c r="GBI44" s="18"/>
      <c r="GBJ44" s="18"/>
      <c r="GBK44" s="18"/>
      <c r="GBL44" s="18"/>
      <c r="GBM44" s="18"/>
      <c r="GBN44" s="18"/>
      <c r="GBO44" s="18"/>
      <c r="GBP44" s="18"/>
      <c r="GBQ44" s="18"/>
      <c r="GBR44" s="18"/>
      <c r="GBS44" s="18"/>
      <c r="GBT44" s="18"/>
      <c r="GBU44" s="18"/>
      <c r="GBV44" s="18"/>
      <c r="GBW44" s="18"/>
      <c r="GBX44" s="18"/>
      <c r="GBY44" s="18"/>
      <c r="GBZ44" s="18"/>
      <c r="GCA44" s="18"/>
      <c r="GCB44" s="18"/>
      <c r="GCC44" s="18"/>
      <c r="GCD44" s="18"/>
      <c r="GCE44" s="18"/>
      <c r="GCF44" s="18"/>
      <c r="GCG44" s="18"/>
      <c r="GCH44" s="18"/>
      <c r="GCI44" s="18"/>
      <c r="GCJ44" s="18"/>
      <c r="GCK44" s="18"/>
      <c r="GCL44" s="18"/>
      <c r="GCM44" s="18"/>
      <c r="GCN44" s="18"/>
      <c r="GCO44" s="18"/>
      <c r="GCP44" s="18"/>
      <c r="GCQ44" s="18"/>
      <c r="GCR44" s="18"/>
      <c r="GCS44" s="18"/>
      <c r="GCT44" s="18"/>
      <c r="GCU44" s="18"/>
      <c r="GCV44" s="18"/>
      <c r="GCW44" s="18"/>
      <c r="GCX44" s="18"/>
      <c r="GCY44" s="18"/>
      <c r="GCZ44" s="18"/>
      <c r="GDA44" s="18"/>
      <c r="GDB44" s="18"/>
      <c r="GDC44" s="18"/>
      <c r="GDD44" s="18"/>
      <c r="GDE44" s="18"/>
      <c r="GDF44" s="18"/>
      <c r="GDG44" s="18"/>
      <c r="GDH44" s="18"/>
      <c r="GDI44" s="18"/>
      <c r="GDJ44" s="18"/>
      <c r="GDK44" s="18"/>
      <c r="GDL44" s="18"/>
      <c r="GDM44" s="18"/>
      <c r="GDN44" s="18"/>
      <c r="GDO44" s="18"/>
      <c r="GDP44" s="18"/>
      <c r="GDQ44" s="18"/>
      <c r="GDR44" s="18"/>
      <c r="GDS44" s="18"/>
      <c r="GDT44" s="18"/>
      <c r="GDU44" s="18"/>
      <c r="GDV44" s="18"/>
      <c r="GDW44" s="18"/>
      <c r="GDX44" s="18"/>
      <c r="GDY44" s="18"/>
      <c r="GDZ44" s="18"/>
      <c r="GEA44" s="18"/>
      <c r="GEB44" s="18"/>
      <c r="GEC44" s="18"/>
      <c r="GED44" s="18"/>
      <c r="GEE44" s="18"/>
      <c r="GEF44" s="18"/>
      <c r="GEG44" s="18"/>
      <c r="GEH44" s="18"/>
      <c r="GEI44" s="18"/>
      <c r="GEJ44" s="18"/>
      <c r="GEK44" s="18"/>
      <c r="GEL44" s="18"/>
      <c r="GEM44" s="18"/>
      <c r="GEN44" s="18"/>
      <c r="GEO44" s="18"/>
      <c r="GEP44" s="18"/>
      <c r="GEQ44" s="18"/>
      <c r="GER44" s="18"/>
      <c r="GES44" s="18"/>
      <c r="GET44" s="18"/>
      <c r="GEU44" s="18"/>
      <c r="GEV44" s="18"/>
      <c r="GEW44" s="18"/>
      <c r="GEX44" s="18"/>
      <c r="GEY44" s="18"/>
      <c r="GEZ44" s="18"/>
      <c r="GFA44" s="18"/>
      <c r="GFB44" s="18"/>
      <c r="GFC44" s="18"/>
      <c r="GFD44" s="18"/>
      <c r="GFE44" s="18"/>
      <c r="GFF44" s="18"/>
      <c r="GFG44" s="18"/>
      <c r="GFH44" s="18"/>
      <c r="GFI44" s="18"/>
      <c r="GFJ44" s="18"/>
      <c r="GFK44" s="18"/>
      <c r="GFL44" s="18"/>
      <c r="GFM44" s="18"/>
      <c r="GFN44" s="18"/>
      <c r="GFO44" s="18"/>
      <c r="GFP44" s="18"/>
      <c r="GFQ44" s="18"/>
      <c r="GFR44" s="18"/>
      <c r="GFS44" s="18"/>
      <c r="GFT44" s="18"/>
      <c r="GFU44" s="18"/>
      <c r="GFV44" s="18"/>
      <c r="GFW44" s="18"/>
      <c r="GFX44" s="18"/>
      <c r="GFY44" s="18"/>
      <c r="GFZ44" s="18"/>
      <c r="GGA44" s="18"/>
      <c r="GGB44" s="18"/>
      <c r="GGC44" s="18"/>
      <c r="GGD44" s="18"/>
      <c r="GGE44" s="18"/>
      <c r="GGF44" s="18"/>
      <c r="GGG44" s="18"/>
      <c r="GGH44" s="18"/>
      <c r="GGI44" s="18"/>
      <c r="GGJ44" s="18"/>
      <c r="GGK44" s="18"/>
      <c r="GGL44" s="18"/>
      <c r="GGM44" s="18"/>
      <c r="GGN44" s="18"/>
      <c r="GGO44" s="18"/>
      <c r="GGP44" s="18"/>
      <c r="GGQ44" s="18"/>
      <c r="GGR44" s="18"/>
      <c r="GGS44" s="18"/>
      <c r="GGT44" s="18"/>
      <c r="GGU44" s="18"/>
      <c r="GGV44" s="18"/>
      <c r="GGW44" s="18"/>
      <c r="GGX44" s="18"/>
      <c r="GGY44" s="18"/>
      <c r="GGZ44" s="18"/>
      <c r="GHA44" s="18"/>
      <c r="GHB44" s="18"/>
      <c r="GHC44" s="18"/>
      <c r="GHD44" s="18"/>
      <c r="GHE44" s="18"/>
      <c r="GHF44" s="18"/>
      <c r="GHG44" s="18"/>
      <c r="GHH44" s="18"/>
      <c r="GHI44" s="18"/>
      <c r="GHJ44" s="18"/>
      <c r="GHK44" s="18"/>
      <c r="GHL44" s="18"/>
      <c r="GHM44" s="18"/>
      <c r="GHN44" s="18"/>
      <c r="GHO44" s="18"/>
      <c r="GHP44" s="18"/>
      <c r="GHQ44" s="18"/>
      <c r="GHR44" s="18"/>
      <c r="GHS44" s="18"/>
      <c r="GHT44" s="18"/>
      <c r="GHU44" s="18"/>
      <c r="GHV44" s="18"/>
      <c r="GHW44" s="18"/>
      <c r="GHX44" s="18"/>
      <c r="GHY44" s="18"/>
      <c r="GHZ44" s="18"/>
      <c r="GIA44" s="18"/>
      <c r="GIB44" s="18"/>
      <c r="GIC44" s="18"/>
      <c r="GID44" s="18"/>
      <c r="GIE44" s="18"/>
      <c r="GIF44" s="18"/>
      <c r="GIG44" s="18"/>
      <c r="GIH44" s="18"/>
      <c r="GII44" s="18"/>
      <c r="GIJ44" s="18"/>
      <c r="GIK44" s="18"/>
      <c r="GIL44" s="18"/>
      <c r="GIM44" s="18"/>
      <c r="GIN44" s="18"/>
      <c r="GIO44" s="18"/>
      <c r="GIP44" s="18"/>
      <c r="GIQ44" s="18"/>
      <c r="GIR44" s="18"/>
      <c r="GIS44" s="18"/>
      <c r="GIT44" s="18"/>
      <c r="GIU44" s="18"/>
      <c r="GIV44" s="18"/>
      <c r="GIW44" s="18"/>
      <c r="GIX44" s="18"/>
      <c r="GIY44" s="18"/>
      <c r="GIZ44" s="18"/>
      <c r="GJA44" s="18"/>
      <c r="GJB44" s="18"/>
      <c r="GJC44" s="18"/>
      <c r="GJD44" s="18"/>
      <c r="GJE44" s="18"/>
      <c r="GJF44" s="18"/>
      <c r="GJG44" s="18"/>
      <c r="GJH44" s="18"/>
      <c r="GJI44" s="18"/>
      <c r="GJJ44" s="18"/>
      <c r="GJK44" s="18"/>
      <c r="GJL44" s="18"/>
      <c r="GJM44" s="18"/>
      <c r="GJN44" s="18"/>
      <c r="GJO44" s="18"/>
      <c r="GJP44" s="18"/>
      <c r="GJQ44" s="18"/>
      <c r="GJR44" s="18"/>
      <c r="GJS44" s="18"/>
      <c r="GJT44" s="18"/>
      <c r="GJU44" s="18"/>
      <c r="GJV44" s="18"/>
      <c r="GJW44" s="18"/>
      <c r="GJX44" s="18"/>
      <c r="GJY44" s="18"/>
      <c r="GJZ44" s="18"/>
      <c r="GKA44" s="18"/>
      <c r="GKB44" s="18"/>
      <c r="GKC44" s="18"/>
      <c r="GKD44" s="18"/>
      <c r="GKE44" s="18"/>
      <c r="GKF44" s="18"/>
      <c r="GKG44" s="18"/>
      <c r="GKH44" s="18"/>
      <c r="GKI44" s="18"/>
      <c r="GKJ44" s="18"/>
      <c r="GKK44" s="18"/>
      <c r="GKL44" s="18"/>
      <c r="GKM44" s="18"/>
      <c r="GKN44" s="18"/>
      <c r="GKO44" s="18"/>
      <c r="GKP44" s="18"/>
      <c r="GKQ44" s="18"/>
      <c r="GKR44" s="18"/>
      <c r="GKS44" s="18"/>
      <c r="GKT44" s="18"/>
      <c r="GKU44" s="18"/>
      <c r="GKV44" s="18"/>
      <c r="GKW44" s="18"/>
      <c r="GKX44" s="18"/>
      <c r="GKY44" s="18"/>
      <c r="GKZ44" s="18"/>
      <c r="GLA44" s="18"/>
      <c r="GLB44" s="18"/>
      <c r="GLC44" s="18"/>
      <c r="GLD44" s="18"/>
      <c r="GLE44" s="18"/>
      <c r="GLF44" s="18"/>
      <c r="GLG44" s="18"/>
      <c r="GLH44" s="18"/>
      <c r="GLI44" s="18"/>
      <c r="GLJ44" s="18"/>
      <c r="GLK44" s="18"/>
      <c r="GLL44" s="18"/>
      <c r="GLM44" s="18"/>
      <c r="GLN44" s="18"/>
      <c r="GLO44" s="18"/>
      <c r="GLP44" s="18"/>
      <c r="GLQ44" s="18"/>
      <c r="GLR44" s="18"/>
      <c r="GLS44" s="18"/>
      <c r="GLT44" s="18"/>
      <c r="GLU44" s="18"/>
      <c r="GLV44" s="18"/>
      <c r="GLW44" s="18"/>
      <c r="GLX44" s="18"/>
      <c r="GLY44" s="18"/>
      <c r="GLZ44" s="18"/>
      <c r="GMA44" s="18"/>
      <c r="GMB44" s="18"/>
      <c r="GMC44" s="18"/>
      <c r="GMD44" s="18"/>
      <c r="GME44" s="18"/>
      <c r="GMF44" s="18"/>
      <c r="GMG44" s="18"/>
      <c r="GMH44" s="18"/>
      <c r="GMI44" s="18"/>
      <c r="GMJ44" s="18"/>
      <c r="GMK44" s="18"/>
      <c r="GML44" s="18"/>
      <c r="GMM44" s="18"/>
      <c r="GMN44" s="18"/>
      <c r="GMO44" s="18"/>
      <c r="GMP44" s="18"/>
      <c r="GMQ44" s="18"/>
      <c r="GMR44" s="18"/>
      <c r="GMS44" s="18"/>
      <c r="GMT44" s="18"/>
      <c r="GMU44" s="18"/>
      <c r="GMV44" s="18"/>
      <c r="GMW44" s="18"/>
      <c r="GMX44" s="18"/>
      <c r="GMY44" s="18"/>
      <c r="GMZ44" s="18"/>
      <c r="GNA44" s="18"/>
      <c r="GNB44" s="18"/>
      <c r="GNC44" s="18"/>
      <c r="GND44" s="18"/>
      <c r="GNE44" s="18"/>
      <c r="GNF44" s="18"/>
      <c r="GNG44" s="18"/>
      <c r="GNH44" s="18"/>
      <c r="GNI44" s="18"/>
      <c r="GNJ44" s="18"/>
      <c r="GNK44" s="18"/>
      <c r="GNL44" s="18"/>
      <c r="GNM44" s="18"/>
      <c r="GNN44" s="18"/>
      <c r="GNO44" s="18"/>
      <c r="GNP44" s="18"/>
      <c r="GNQ44" s="18"/>
      <c r="GNR44" s="18"/>
      <c r="GNS44" s="18"/>
      <c r="GNT44" s="18"/>
      <c r="GNU44" s="18"/>
      <c r="GNV44" s="18"/>
      <c r="GNW44" s="18"/>
      <c r="GNX44" s="18"/>
      <c r="GNY44" s="18"/>
      <c r="GNZ44" s="18"/>
      <c r="GOA44" s="18"/>
      <c r="GOB44" s="18"/>
      <c r="GOC44" s="18"/>
      <c r="GOD44" s="18"/>
      <c r="GOE44" s="18"/>
      <c r="GOF44" s="18"/>
      <c r="GOG44" s="18"/>
      <c r="GOH44" s="18"/>
      <c r="GOI44" s="18"/>
      <c r="GOJ44" s="18"/>
      <c r="GOK44" s="18"/>
      <c r="GOL44" s="18"/>
      <c r="GOM44" s="18"/>
      <c r="GON44" s="18"/>
      <c r="GOO44" s="18"/>
      <c r="GOP44" s="18"/>
      <c r="GOQ44" s="18"/>
      <c r="GOR44" s="18"/>
      <c r="GOS44" s="18"/>
      <c r="GOT44" s="18"/>
      <c r="GOU44" s="18"/>
      <c r="GOV44" s="18"/>
      <c r="GOW44" s="18"/>
      <c r="GOX44" s="18"/>
      <c r="GOY44" s="18"/>
      <c r="GOZ44" s="18"/>
      <c r="GPA44" s="18"/>
      <c r="GPB44" s="18"/>
      <c r="GPC44" s="18"/>
      <c r="GPD44" s="18"/>
      <c r="GPE44" s="18"/>
      <c r="GPF44" s="18"/>
      <c r="GPG44" s="18"/>
      <c r="GPH44" s="18"/>
      <c r="GPI44" s="18"/>
      <c r="GPJ44" s="18"/>
      <c r="GPK44" s="18"/>
      <c r="GPL44" s="18"/>
      <c r="GPM44" s="18"/>
      <c r="GPN44" s="18"/>
      <c r="GPO44" s="18"/>
      <c r="GPP44" s="18"/>
      <c r="GPQ44" s="18"/>
      <c r="GPR44" s="18"/>
      <c r="GPS44" s="18"/>
      <c r="GPT44" s="18"/>
      <c r="GPU44" s="18"/>
      <c r="GPV44" s="18"/>
      <c r="GPW44" s="18"/>
      <c r="GPX44" s="18"/>
      <c r="GPY44" s="18"/>
      <c r="GPZ44" s="18"/>
      <c r="GQA44" s="18"/>
      <c r="GQB44" s="18"/>
      <c r="GQC44" s="18"/>
      <c r="GQD44" s="18"/>
      <c r="GQE44" s="18"/>
      <c r="GQF44" s="18"/>
      <c r="GQG44" s="18"/>
      <c r="GQH44" s="18"/>
      <c r="GQI44" s="18"/>
      <c r="GQJ44" s="18"/>
      <c r="GQK44" s="18"/>
      <c r="GQL44" s="18"/>
      <c r="GQM44" s="18"/>
      <c r="GQN44" s="18"/>
      <c r="GQO44" s="18"/>
      <c r="GQP44" s="18"/>
      <c r="GQQ44" s="18"/>
      <c r="GQR44" s="18"/>
      <c r="GQS44" s="18"/>
      <c r="GQT44" s="18"/>
      <c r="GQU44" s="18"/>
      <c r="GQV44" s="18"/>
      <c r="GQW44" s="18"/>
      <c r="GQX44" s="18"/>
      <c r="GQY44" s="18"/>
      <c r="GQZ44" s="18"/>
      <c r="GRA44" s="18"/>
      <c r="GRB44" s="18"/>
      <c r="GRC44" s="18"/>
      <c r="GRD44" s="18"/>
      <c r="GRE44" s="18"/>
      <c r="GRF44" s="18"/>
      <c r="GRG44" s="18"/>
      <c r="GRH44" s="18"/>
      <c r="GRI44" s="18"/>
      <c r="GRJ44" s="18"/>
      <c r="GRK44" s="18"/>
      <c r="GRL44" s="18"/>
      <c r="GRM44" s="18"/>
      <c r="GRN44" s="18"/>
      <c r="GRO44" s="18"/>
      <c r="GRP44" s="18"/>
      <c r="GRQ44" s="18"/>
      <c r="GRR44" s="18"/>
      <c r="GRS44" s="18"/>
      <c r="GRT44" s="18"/>
      <c r="GRU44" s="18"/>
      <c r="GRV44" s="18"/>
      <c r="GRW44" s="18"/>
      <c r="GRX44" s="18"/>
      <c r="GRY44" s="18"/>
      <c r="GRZ44" s="18"/>
      <c r="GSA44" s="18"/>
      <c r="GSB44" s="18"/>
      <c r="GSC44" s="18"/>
      <c r="GSD44" s="18"/>
      <c r="GSE44" s="18"/>
      <c r="GSF44" s="18"/>
      <c r="GSG44" s="18"/>
      <c r="GSH44" s="18"/>
      <c r="GSI44" s="18"/>
      <c r="GSJ44" s="18"/>
      <c r="GSK44" s="18"/>
      <c r="GSL44" s="18"/>
      <c r="GSM44" s="18"/>
      <c r="GSN44" s="18"/>
      <c r="GSO44" s="18"/>
      <c r="GSP44" s="18"/>
      <c r="GSQ44" s="18"/>
      <c r="GSR44" s="18"/>
      <c r="GSS44" s="18"/>
      <c r="GST44" s="18"/>
      <c r="GSU44" s="18"/>
      <c r="GSV44" s="18"/>
      <c r="GSW44" s="18"/>
      <c r="GSX44" s="18"/>
      <c r="GSY44" s="18"/>
      <c r="GSZ44" s="18"/>
      <c r="GTA44" s="18"/>
      <c r="GTB44" s="18"/>
      <c r="GTC44" s="18"/>
      <c r="GTD44" s="18"/>
      <c r="GTE44" s="18"/>
      <c r="GTF44" s="18"/>
      <c r="GTG44" s="18"/>
      <c r="GTH44" s="18"/>
      <c r="GTI44" s="18"/>
      <c r="GTJ44" s="18"/>
      <c r="GTK44" s="18"/>
      <c r="GTL44" s="18"/>
      <c r="GTM44" s="18"/>
      <c r="GTN44" s="18"/>
      <c r="GTO44" s="18"/>
      <c r="GTP44" s="18"/>
      <c r="GTQ44" s="18"/>
      <c r="GTR44" s="18"/>
      <c r="GTS44" s="18"/>
      <c r="GTT44" s="18"/>
      <c r="GTU44" s="18"/>
      <c r="GTV44" s="18"/>
      <c r="GTW44" s="18"/>
      <c r="GTX44" s="18"/>
      <c r="GTY44" s="18"/>
      <c r="GTZ44" s="18"/>
      <c r="GUA44" s="18"/>
      <c r="GUB44" s="18"/>
      <c r="GUC44" s="18"/>
      <c r="GUD44" s="18"/>
      <c r="GUE44" s="18"/>
      <c r="GUF44" s="18"/>
      <c r="GUG44" s="18"/>
      <c r="GUH44" s="18"/>
      <c r="GUI44" s="18"/>
      <c r="GUJ44" s="18"/>
      <c r="GUK44" s="18"/>
      <c r="GUL44" s="18"/>
      <c r="GUM44" s="18"/>
      <c r="GUN44" s="18"/>
      <c r="GUO44" s="18"/>
      <c r="GUP44" s="18"/>
      <c r="GUQ44" s="18"/>
      <c r="GUR44" s="18"/>
      <c r="GUS44" s="18"/>
      <c r="GUT44" s="18"/>
      <c r="GUU44" s="18"/>
      <c r="GUV44" s="18"/>
      <c r="GUW44" s="18"/>
      <c r="GUX44" s="18"/>
      <c r="GUY44" s="18"/>
      <c r="GUZ44" s="18"/>
      <c r="GVA44" s="18"/>
      <c r="GVB44" s="18"/>
      <c r="GVC44" s="18"/>
      <c r="GVD44" s="18"/>
      <c r="GVE44" s="18"/>
      <c r="GVF44" s="18"/>
      <c r="GVG44" s="18"/>
      <c r="GVH44" s="18"/>
      <c r="GVI44" s="18"/>
      <c r="GVJ44" s="18"/>
      <c r="GVK44" s="18"/>
      <c r="GVL44" s="18"/>
      <c r="GVM44" s="18"/>
      <c r="GVN44" s="18"/>
      <c r="GVO44" s="18"/>
      <c r="GVP44" s="18"/>
      <c r="GVQ44" s="18"/>
      <c r="GVR44" s="18"/>
      <c r="GVS44" s="18"/>
      <c r="GVT44" s="18"/>
      <c r="GVU44" s="18"/>
      <c r="GVV44" s="18"/>
      <c r="GVW44" s="18"/>
      <c r="GVX44" s="18"/>
      <c r="GVY44" s="18"/>
      <c r="GVZ44" s="18"/>
      <c r="GWA44" s="18"/>
      <c r="GWB44" s="18"/>
      <c r="GWC44" s="18"/>
      <c r="GWD44" s="18"/>
      <c r="GWE44" s="18"/>
      <c r="GWF44" s="18"/>
      <c r="GWG44" s="18"/>
      <c r="GWH44" s="18"/>
      <c r="GWI44" s="18"/>
      <c r="GWJ44" s="18"/>
      <c r="GWK44" s="18"/>
      <c r="GWL44" s="18"/>
      <c r="GWM44" s="18"/>
      <c r="GWN44" s="18"/>
      <c r="GWO44" s="18"/>
      <c r="GWP44" s="18"/>
      <c r="GWQ44" s="18"/>
      <c r="GWR44" s="18"/>
      <c r="GWS44" s="18"/>
      <c r="GWT44" s="18"/>
      <c r="GWU44" s="18"/>
      <c r="GWV44" s="18"/>
      <c r="GWW44" s="18"/>
      <c r="GWX44" s="18"/>
      <c r="GWY44" s="18"/>
      <c r="GWZ44" s="18"/>
      <c r="GXA44" s="18"/>
      <c r="GXB44" s="18"/>
      <c r="GXC44" s="18"/>
      <c r="GXD44" s="18"/>
      <c r="GXE44" s="18"/>
      <c r="GXF44" s="18"/>
      <c r="GXG44" s="18"/>
      <c r="GXH44" s="18"/>
      <c r="GXI44" s="18"/>
      <c r="GXJ44" s="18"/>
      <c r="GXK44" s="18"/>
      <c r="GXL44" s="18"/>
      <c r="GXM44" s="18"/>
      <c r="GXN44" s="18"/>
      <c r="GXO44" s="18"/>
      <c r="GXP44" s="18"/>
      <c r="GXQ44" s="18"/>
      <c r="GXR44" s="18"/>
      <c r="GXS44" s="18"/>
      <c r="GXT44" s="18"/>
      <c r="GXU44" s="18"/>
      <c r="GXV44" s="18"/>
      <c r="GXW44" s="18"/>
      <c r="GXX44" s="18"/>
      <c r="GXY44" s="18"/>
      <c r="GXZ44" s="18"/>
      <c r="GYA44" s="18"/>
      <c r="GYB44" s="18"/>
      <c r="GYC44" s="18"/>
      <c r="GYD44" s="18"/>
      <c r="GYE44" s="18"/>
      <c r="GYF44" s="18"/>
      <c r="GYG44" s="18"/>
      <c r="GYH44" s="18"/>
      <c r="GYI44" s="18"/>
      <c r="GYJ44" s="18"/>
      <c r="GYK44" s="18"/>
      <c r="GYL44" s="18"/>
      <c r="GYM44" s="18"/>
      <c r="GYN44" s="18"/>
      <c r="GYO44" s="18"/>
      <c r="GYP44" s="18"/>
      <c r="GYQ44" s="18"/>
      <c r="GYR44" s="18"/>
      <c r="GYS44" s="18"/>
      <c r="GYT44" s="18"/>
      <c r="GYU44" s="18"/>
      <c r="GYV44" s="18"/>
      <c r="GYW44" s="18"/>
      <c r="GYX44" s="18"/>
      <c r="GYY44" s="18"/>
      <c r="GYZ44" s="18"/>
      <c r="GZA44" s="18"/>
      <c r="GZB44" s="18"/>
      <c r="GZC44" s="18"/>
      <c r="GZD44" s="18"/>
      <c r="GZE44" s="18"/>
      <c r="GZF44" s="18"/>
      <c r="GZG44" s="18"/>
      <c r="GZH44" s="18"/>
      <c r="GZI44" s="18"/>
      <c r="GZJ44" s="18"/>
      <c r="GZK44" s="18"/>
      <c r="GZL44" s="18"/>
      <c r="GZM44" s="18"/>
      <c r="GZN44" s="18"/>
      <c r="GZO44" s="18"/>
      <c r="GZP44" s="18"/>
      <c r="GZQ44" s="18"/>
      <c r="GZR44" s="18"/>
      <c r="GZS44" s="18"/>
      <c r="GZT44" s="18"/>
      <c r="GZU44" s="18"/>
      <c r="GZV44" s="18"/>
      <c r="GZW44" s="18"/>
      <c r="GZX44" s="18"/>
      <c r="GZY44" s="18"/>
      <c r="GZZ44" s="18"/>
      <c r="HAA44" s="18"/>
      <c r="HAB44" s="18"/>
      <c r="HAC44" s="18"/>
      <c r="HAD44" s="18"/>
      <c r="HAE44" s="18"/>
      <c r="HAF44" s="18"/>
      <c r="HAG44" s="18"/>
      <c r="HAH44" s="18"/>
      <c r="HAI44" s="18"/>
      <c r="HAJ44" s="18"/>
      <c r="HAK44" s="18"/>
      <c r="HAL44" s="18"/>
      <c r="HAM44" s="18"/>
      <c r="HAN44" s="18"/>
      <c r="HAO44" s="18"/>
      <c r="HAP44" s="18"/>
      <c r="HAQ44" s="18"/>
      <c r="HAR44" s="18"/>
      <c r="HAS44" s="18"/>
      <c r="HAT44" s="18"/>
      <c r="HAU44" s="18"/>
      <c r="HAV44" s="18"/>
      <c r="HAW44" s="18"/>
      <c r="HAX44" s="18"/>
      <c r="HAY44" s="18"/>
      <c r="HAZ44" s="18"/>
      <c r="HBA44" s="18"/>
      <c r="HBB44" s="18"/>
      <c r="HBC44" s="18"/>
      <c r="HBD44" s="18"/>
      <c r="HBE44" s="18"/>
      <c r="HBF44" s="18"/>
      <c r="HBG44" s="18"/>
      <c r="HBH44" s="18"/>
      <c r="HBI44" s="18"/>
      <c r="HBJ44" s="18"/>
      <c r="HBK44" s="18"/>
      <c r="HBL44" s="18"/>
      <c r="HBM44" s="18"/>
      <c r="HBN44" s="18"/>
      <c r="HBO44" s="18"/>
      <c r="HBP44" s="18"/>
      <c r="HBQ44" s="18"/>
      <c r="HBR44" s="18"/>
      <c r="HBS44" s="18"/>
      <c r="HBT44" s="18"/>
      <c r="HBU44" s="18"/>
      <c r="HBV44" s="18"/>
      <c r="HBW44" s="18"/>
      <c r="HBX44" s="18"/>
      <c r="HBY44" s="18"/>
      <c r="HBZ44" s="18"/>
      <c r="HCA44" s="18"/>
      <c r="HCB44" s="18"/>
      <c r="HCC44" s="18"/>
      <c r="HCD44" s="18"/>
      <c r="HCE44" s="18"/>
      <c r="HCF44" s="18"/>
      <c r="HCG44" s="18"/>
      <c r="HCH44" s="18"/>
      <c r="HCI44" s="18"/>
      <c r="HCJ44" s="18"/>
      <c r="HCK44" s="18"/>
      <c r="HCL44" s="18"/>
      <c r="HCM44" s="18"/>
      <c r="HCN44" s="18"/>
      <c r="HCO44" s="18"/>
      <c r="HCP44" s="18"/>
      <c r="HCQ44" s="18"/>
      <c r="HCR44" s="18"/>
      <c r="HCS44" s="18"/>
      <c r="HCT44" s="18"/>
      <c r="HCU44" s="18"/>
      <c r="HCV44" s="18"/>
      <c r="HCW44" s="18"/>
      <c r="HCX44" s="18"/>
      <c r="HCY44" s="18"/>
      <c r="HCZ44" s="18"/>
      <c r="HDA44" s="18"/>
      <c r="HDB44" s="18"/>
      <c r="HDC44" s="18"/>
      <c r="HDD44" s="18"/>
      <c r="HDE44" s="18"/>
      <c r="HDF44" s="18"/>
      <c r="HDG44" s="18"/>
      <c r="HDH44" s="18"/>
      <c r="HDI44" s="18"/>
      <c r="HDJ44" s="18"/>
      <c r="HDK44" s="18"/>
      <c r="HDL44" s="18"/>
      <c r="HDM44" s="18"/>
      <c r="HDN44" s="18"/>
      <c r="HDO44" s="18"/>
      <c r="HDP44" s="18"/>
      <c r="HDQ44" s="18"/>
      <c r="HDR44" s="18"/>
      <c r="HDS44" s="18"/>
      <c r="HDT44" s="18"/>
      <c r="HDU44" s="18"/>
      <c r="HDV44" s="18"/>
      <c r="HDW44" s="18"/>
      <c r="HDX44" s="18"/>
      <c r="HDY44" s="18"/>
      <c r="HDZ44" s="18"/>
      <c r="HEA44" s="18"/>
      <c r="HEB44" s="18"/>
      <c r="HEC44" s="18"/>
      <c r="HED44" s="18"/>
      <c r="HEE44" s="18"/>
      <c r="HEF44" s="18"/>
      <c r="HEG44" s="18"/>
      <c r="HEH44" s="18"/>
      <c r="HEI44" s="18"/>
      <c r="HEJ44" s="18"/>
      <c r="HEK44" s="18"/>
      <c r="HEL44" s="18"/>
      <c r="HEM44" s="18"/>
      <c r="HEN44" s="18"/>
      <c r="HEO44" s="18"/>
      <c r="HEP44" s="18"/>
      <c r="HEQ44" s="18"/>
      <c r="HER44" s="18"/>
      <c r="HES44" s="18"/>
      <c r="HET44" s="18"/>
      <c r="HEU44" s="18"/>
      <c r="HEV44" s="18"/>
      <c r="HEW44" s="18"/>
      <c r="HEX44" s="18"/>
      <c r="HEY44" s="18"/>
      <c r="HEZ44" s="18"/>
      <c r="HFA44" s="18"/>
      <c r="HFB44" s="18"/>
      <c r="HFC44" s="18"/>
      <c r="HFD44" s="18"/>
      <c r="HFE44" s="18"/>
      <c r="HFF44" s="18"/>
      <c r="HFG44" s="18"/>
      <c r="HFH44" s="18"/>
      <c r="HFI44" s="18"/>
      <c r="HFJ44" s="18"/>
      <c r="HFK44" s="18"/>
      <c r="HFL44" s="18"/>
      <c r="HFM44" s="18"/>
      <c r="HFN44" s="18"/>
      <c r="HFO44" s="18"/>
      <c r="HFP44" s="18"/>
      <c r="HFQ44" s="18"/>
      <c r="HFR44" s="18"/>
      <c r="HFS44" s="18"/>
      <c r="HFT44" s="18"/>
      <c r="HFU44" s="18"/>
      <c r="HFV44" s="18"/>
      <c r="HFW44" s="18"/>
      <c r="HFX44" s="18"/>
      <c r="HFY44" s="18"/>
      <c r="HFZ44" s="18"/>
      <c r="HGA44" s="18"/>
      <c r="HGB44" s="18"/>
      <c r="HGC44" s="18"/>
      <c r="HGD44" s="18"/>
      <c r="HGE44" s="18"/>
      <c r="HGF44" s="18"/>
      <c r="HGG44" s="18"/>
      <c r="HGH44" s="18"/>
      <c r="HGI44" s="18"/>
      <c r="HGJ44" s="18"/>
      <c r="HGK44" s="18"/>
      <c r="HGL44" s="18"/>
      <c r="HGM44" s="18"/>
      <c r="HGN44" s="18"/>
      <c r="HGO44" s="18"/>
      <c r="HGP44" s="18"/>
      <c r="HGQ44" s="18"/>
      <c r="HGR44" s="18"/>
      <c r="HGS44" s="18"/>
      <c r="HGT44" s="18"/>
      <c r="HGU44" s="18"/>
      <c r="HGV44" s="18"/>
      <c r="HGW44" s="18"/>
      <c r="HGX44" s="18"/>
      <c r="HGY44" s="18"/>
      <c r="HGZ44" s="18"/>
      <c r="HHA44" s="18"/>
      <c r="HHB44" s="18"/>
      <c r="HHC44" s="18"/>
      <c r="HHD44" s="18"/>
      <c r="HHE44" s="18"/>
      <c r="HHF44" s="18"/>
      <c r="HHG44" s="18"/>
      <c r="HHH44" s="18"/>
      <c r="HHI44" s="18"/>
      <c r="HHJ44" s="18"/>
      <c r="HHK44" s="18"/>
      <c r="HHL44" s="18"/>
      <c r="HHM44" s="18"/>
      <c r="HHN44" s="18"/>
      <c r="HHO44" s="18"/>
      <c r="HHP44" s="18"/>
      <c r="HHQ44" s="18"/>
      <c r="HHR44" s="18"/>
      <c r="HHS44" s="18"/>
      <c r="HHT44" s="18"/>
      <c r="HHU44" s="18"/>
      <c r="HHV44" s="18"/>
      <c r="HHW44" s="18"/>
      <c r="HHX44" s="18"/>
      <c r="HHY44" s="18"/>
      <c r="HHZ44" s="18"/>
      <c r="HIA44" s="18"/>
      <c r="HIB44" s="18"/>
      <c r="HIC44" s="18"/>
      <c r="HID44" s="18"/>
      <c r="HIE44" s="18"/>
      <c r="HIF44" s="18"/>
      <c r="HIG44" s="18"/>
      <c r="HIH44" s="18"/>
      <c r="HII44" s="18"/>
      <c r="HIJ44" s="18"/>
      <c r="HIK44" s="18"/>
      <c r="HIL44" s="18"/>
      <c r="HIM44" s="18"/>
      <c r="HIN44" s="18"/>
      <c r="HIO44" s="18"/>
      <c r="HIP44" s="18"/>
      <c r="HIQ44" s="18"/>
      <c r="HIR44" s="18"/>
      <c r="HIS44" s="18"/>
      <c r="HIT44" s="18"/>
      <c r="HIU44" s="18"/>
      <c r="HIV44" s="18"/>
      <c r="HIW44" s="18"/>
      <c r="HIX44" s="18"/>
      <c r="HIY44" s="18"/>
      <c r="HIZ44" s="18"/>
      <c r="HJA44" s="18"/>
      <c r="HJB44" s="18"/>
      <c r="HJC44" s="18"/>
      <c r="HJD44" s="18"/>
      <c r="HJE44" s="18"/>
      <c r="HJF44" s="18"/>
      <c r="HJG44" s="18"/>
      <c r="HJH44" s="18"/>
      <c r="HJI44" s="18"/>
      <c r="HJJ44" s="18"/>
      <c r="HJK44" s="18"/>
      <c r="HJL44" s="18"/>
      <c r="HJM44" s="18"/>
      <c r="HJN44" s="18"/>
      <c r="HJO44" s="18"/>
      <c r="HJP44" s="18"/>
      <c r="HJQ44" s="18"/>
      <c r="HJR44" s="18"/>
      <c r="HJS44" s="18"/>
      <c r="HJT44" s="18"/>
      <c r="HJU44" s="18"/>
      <c r="HJV44" s="18"/>
      <c r="HJW44" s="18"/>
      <c r="HJX44" s="18"/>
      <c r="HJY44" s="18"/>
      <c r="HJZ44" s="18"/>
      <c r="HKA44" s="18"/>
      <c r="HKB44" s="18"/>
      <c r="HKC44" s="18"/>
      <c r="HKD44" s="18"/>
      <c r="HKE44" s="18"/>
      <c r="HKF44" s="18"/>
      <c r="HKG44" s="18"/>
      <c r="HKH44" s="18"/>
      <c r="HKI44" s="18"/>
      <c r="HKJ44" s="18"/>
      <c r="HKK44" s="18"/>
      <c r="HKL44" s="18"/>
      <c r="HKM44" s="18"/>
      <c r="HKN44" s="18"/>
      <c r="HKO44" s="18"/>
      <c r="HKP44" s="18"/>
      <c r="HKQ44" s="18"/>
      <c r="HKR44" s="18"/>
      <c r="HKS44" s="18"/>
      <c r="HKT44" s="18"/>
      <c r="HKU44" s="18"/>
      <c r="HKV44" s="18"/>
      <c r="HKW44" s="18"/>
      <c r="HKX44" s="18"/>
      <c r="HKY44" s="18"/>
      <c r="HKZ44" s="18"/>
      <c r="HLA44" s="18"/>
      <c r="HLB44" s="18"/>
      <c r="HLC44" s="18"/>
      <c r="HLD44" s="18"/>
      <c r="HLE44" s="18"/>
      <c r="HLF44" s="18"/>
      <c r="HLG44" s="18"/>
      <c r="HLH44" s="18"/>
      <c r="HLI44" s="18"/>
      <c r="HLJ44" s="18"/>
      <c r="HLK44" s="18"/>
      <c r="HLL44" s="18"/>
      <c r="HLM44" s="18"/>
      <c r="HLN44" s="18"/>
      <c r="HLO44" s="18"/>
      <c r="HLP44" s="18"/>
      <c r="HLQ44" s="18"/>
      <c r="HLR44" s="18"/>
      <c r="HLS44" s="18"/>
      <c r="HLT44" s="18"/>
      <c r="HLU44" s="18"/>
      <c r="HLV44" s="18"/>
      <c r="HLW44" s="18"/>
      <c r="HLX44" s="18"/>
      <c r="HLY44" s="18"/>
      <c r="HLZ44" s="18"/>
      <c r="HMA44" s="18"/>
      <c r="HMB44" s="18"/>
      <c r="HMC44" s="18"/>
      <c r="HMD44" s="18"/>
      <c r="HME44" s="18"/>
      <c r="HMF44" s="18"/>
      <c r="HMG44" s="18"/>
      <c r="HMH44" s="18"/>
      <c r="HMI44" s="18"/>
      <c r="HMJ44" s="18"/>
      <c r="HMK44" s="18"/>
      <c r="HML44" s="18"/>
      <c r="HMM44" s="18"/>
      <c r="HMN44" s="18"/>
      <c r="HMO44" s="18"/>
      <c r="HMP44" s="18"/>
      <c r="HMQ44" s="18"/>
      <c r="HMR44" s="18"/>
      <c r="HMS44" s="18"/>
      <c r="HMT44" s="18"/>
      <c r="HMU44" s="18"/>
      <c r="HMV44" s="18"/>
      <c r="HMW44" s="18"/>
      <c r="HMX44" s="18"/>
      <c r="HMY44" s="18"/>
      <c r="HMZ44" s="18"/>
      <c r="HNA44" s="18"/>
      <c r="HNB44" s="18"/>
      <c r="HNC44" s="18"/>
      <c r="HND44" s="18"/>
      <c r="HNE44" s="18"/>
      <c r="HNF44" s="18"/>
      <c r="HNG44" s="18"/>
      <c r="HNH44" s="18"/>
      <c r="HNI44" s="18"/>
      <c r="HNJ44" s="18"/>
      <c r="HNK44" s="18"/>
      <c r="HNL44" s="18"/>
      <c r="HNM44" s="18"/>
      <c r="HNN44" s="18"/>
      <c r="HNO44" s="18"/>
      <c r="HNP44" s="18"/>
      <c r="HNQ44" s="18"/>
      <c r="HNR44" s="18"/>
      <c r="HNS44" s="18"/>
      <c r="HNT44" s="18"/>
      <c r="HNU44" s="18"/>
      <c r="HNV44" s="18"/>
      <c r="HNW44" s="18"/>
      <c r="HNX44" s="18"/>
      <c r="HNY44" s="18"/>
      <c r="HNZ44" s="18"/>
      <c r="HOA44" s="18"/>
      <c r="HOB44" s="18"/>
      <c r="HOC44" s="18"/>
      <c r="HOD44" s="18"/>
      <c r="HOE44" s="18"/>
      <c r="HOF44" s="18"/>
      <c r="HOG44" s="18"/>
      <c r="HOH44" s="18"/>
      <c r="HOI44" s="18"/>
      <c r="HOJ44" s="18"/>
      <c r="HOK44" s="18"/>
      <c r="HOL44" s="18"/>
      <c r="HOM44" s="18"/>
      <c r="HON44" s="18"/>
      <c r="HOO44" s="18"/>
      <c r="HOP44" s="18"/>
      <c r="HOQ44" s="18"/>
      <c r="HOR44" s="18"/>
      <c r="HOS44" s="18"/>
      <c r="HOT44" s="18"/>
      <c r="HOU44" s="18"/>
      <c r="HOV44" s="18"/>
      <c r="HOW44" s="18"/>
      <c r="HOX44" s="18"/>
      <c r="HOY44" s="18"/>
      <c r="HOZ44" s="18"/>
      <c r="HPA44" s="18"/>
      <c r="HPB44" s="18"/>
      <c r="HPC44" s="18"/>
      <c r="HPD44" s="18"/>
      <c r="HPE44" s="18"/>
      <c r="HPF44" s="18"/>
      <c r="HPG44" s="18"/>
      <c r="HPH44" s="18"/>
      <c r="HPI44" s="18"/>
      <c r="HPJ44" s="18"/>
      <c r="HPK44" s="18"/>
      <c r="HPL44" s="18"/>
      <c r="HPM44" s="18"/>
      <c r="HPN44" s="18"/>
      <c r="HPO44" s="18"/>
      <c r="HPP44" s="18"/>
      <c r="HPQ44" s="18"/>
      <c r="HPR44" s="18"/>
      <c r="HPS44" s="18"/>
      <c r="HPT44" s="18"/>
      <c r="HPU44" s="18"/>
      <c r="HPV44" s="18"/>
      <c r="HPW44" s="18"/>
      <c r="HPX44" s="18"/>
      <c r="HPY44" s="18"/>
      <c r="HPZ44" s="18"/>
      <c r="HQA44" s="18"/>
      <c r="HQB44" s="18"/>
      <c r="HQC44" s="18"/>
      <c r="HQD44" s="18"/>
      <c r="HQE44" s="18"/>
      <c r="HQF44" s="18"/>
      <c r="HQG44" s="18"/>
      <c r="HQH44" s="18"/>
      <c r="HQI44" s="18"/>
      <c r="HQJ44" s="18"/>
      <c r="HQK44" s="18"/>
      <c r="HQL44" s="18"/>
      <c r="HQM44" s="18"/>
      <c r="HQN44" s="18"/>
      <c r="HQO44" s="18"/>
      <c r="HQP44" s="18"/>
      <c r="HQQ44" s="18"/>
      <c r="HQR44" s="18"/>
      <c r="HQS44" s="18"/>
      <c r="HQT44" s="18"/>
      <c r="HQU44" s="18"/>
      <c r="HQV44" s="18"/>
      <c r="HQW44" s="18"/>
      <c r="HQX44" s="18"/>
      <c r="HQY44" s="18"/>
      <c r="HQZ44" s="18"/>
      <c r="HRA44" s="18"/>
      <c r="HRB44" s="18"/>
      <c r="HRC44" s="18"/>
      <c r="HRD44" s="18"/>
      <c r="HRE44" s="18"/>
      <c r="HRF44" s="18"/>
      <c r="HRG44" s="18"/>
      <c r="HRH44" s="18"/>
      <c r="HRI44" s="18"/>
      <c r="HRJ44" s="18"/>
      <c r="HRK44" s="18"/>
      <c r="HRL44" s="18"/>
      <c r="HRM44" s="18"/>
      <c r="HRN44" s="18"/>
      <c r="HRO44" s="18"/>
      <c r="HRP44" s="18"/>
      <c r="HRQ44" s="18"/>
      <c r="HRR44" s="18"/>
      <c r="HRS44" s="18"/>
      <c r="HRT44" s="18"/>
      <c r="HRU44" s="18"/>
      <c r="HRV44" s="18"/>
      <c r="HRW44" s="18"/>
      <c r="HRX44" s="18"/>
      <c r="HRY44" s="18"/>
      <c r="HRZ44" s="18"/>
      <c r="HSA44" s="18"/>
      <c r="HSB44" s="18"/>
      <c r="HSC44" s="18"/>
      <c r="HSD44" s="18"/>
      <c r="HSE44" s="18"/>
      <c r="HSF44" s="18"/>
      <c r="HSG44" s="18"/>
      <c r="HSH44" s="18"/>
      <c r="HSI44" s="18"/>
      <c r="HSJ44" s="18"/>
      <c r="HSK44" s="18"/>
      <c r="HSL44" s="18"/>
      <c r="HSM44" s="18"/>
      <c r="HSN44" s="18"/>
      <c r="HSO44" s="18"/>
      <c r="HSP44" s="18"/>
      <c r="HSQ44" s="18"/>
      <c r="HSR44" s="18"/>
      <c r="HSS44" s="18"/>
      <c r="HST44" s="18"/>
      <c r="HSU44" s="18"/>
      <c r="HSV44" s="18"/>
      <c r="HSW44" s="18"/>
      <c r="HSX44" s="18"/>
      <c r="HSY44" s="18"/>
      <c r="HSZ44" s="18"/>
      <c r="HTA44" s="18"/>
      <c r="HTB44" s="18"/>
      <c r="HTC44" s="18"/>
      <c r="HTD44" s="18"/>
      <c r="HTE44" s="18"/>
      <c r="HTF44" s="18"/>
      <c r="HTG44" s="18"/>
      <c r="HTH44" s="18"/>
      <c r="HTI44" s="18"/>
      <c r="HTJ44" s="18"/>
      <c r="HTK44" s="18"/>
      <c r="HTL44" s="18"/>
      <c r="HTM44" s="18"/>
      <c r="HTN44" s="18"/>
      <c r="HTO44" s="18"/>
      <c r="HTP44" s="18"/>
      <c r="HTQ44" s="18"/>
      <c r="HTR44" s="18"/>
      <c r="HTS44" s="18"/>
      <c r="HTT44" s="18"/>
      <c r="HTU44" s="18"/>
      <c r="HTV44" s="18"/>
      <c r="HTW44" s="18"/>
      <c r="HTX44" s="18"/>
      <c r="HTY44" s="18"/>
      <c r="HTZ44" s="18"/>
      <c r="HUA44" s="18"/>
      <c r="HUB44" s="18"/>
      <c r="HUC44" s="18"/>
      <c r="HUD44" s="18"/>
      <c r="HUE44" s="18"/>
      <c r="HUF44" s="18"/>
      <c r="HUG44" s="18"/>
      <c r="HUH44" s="18"/>
      <c r="HUI44" s="18"/>
      <c r="HUJ44" s="18"/>
      <c r="HUK44" s="18"/>
      <c r="HUL44" s="18"/>
      <c r="HUM44" s="18"/>
      <c r="HUN44" s="18"/>
      <c r="HUO44" s="18"/>
      <c r="HUP44" s="18"/>
      <c r="HUQ44" s="18"/>
      <c r="HUR44" s="18"/>
      <c r="HUS44" s="18"/>
      <c r="HUT44" s="18"/>
      <c r="HUU44" s="18"/>
      <c r="HUV44" s="18"/>
      <c r="HUW44" s="18"/>
      <c r="HUX44" s="18"/>
      <c r="HUY44" s="18"/>
      <c r="HUZ44" s="18"/>
      <c r="HVA44" s="18"/>
      <c r="HVB44" s="18"/>
      <c r="HVC44" s="18"/>
      <c r="HVD44" s="18"/>
      <c r="HVE44" s="18"/>
      <c r="HVF44" s="18"/>
      <c r="HVG44" s="18"/>
      <c r="HVH44" s="18"/>
      <c r="HVI44" s="18"/>
      <c r="HVJ44" s="18"/>
      <c r="HVK44" s="18"/>
      <c r="HVL44" s="18"/>
      <c r="HVM44" s="18"/>
      <c r="HVN44" s="18"/>
      <c r="HVO44" s="18"/>
      <c r="HVP44" s="18"/>
      <c r="HVQ44" s="18"/>
      <c r="HVR44" s="18"/>
      <c r="HVS44" s="18"/>
      <c r="HVT44" s="18"/>
      <c r="HVU44" s="18"/>
      <c r="HVV44" s="18"/>
      <c r="HVW44" s="18"/>
      <c r="HVX44" s="18"/>
      <c r="HVY44" s="18"/>
      <c r="HVZ44" s="18"/>
      <c r="HWA44" s="18"/>
      <c r="HWB44" s="18"/>
      <c r="HWC44" s="18"/>
      <c r="HWD44" s="18"/>
      <c r="HWE44" s="18"/>
      <c r="HWF44" s="18"/>
      <c r="HWG44" s="18"/>
      <c r="HWH44" s="18"/>
      <c r="HWI44" s="18"/>
      <c r="HWJ44" s="18"/>
      <c r="HWK44" s="18"/>
      <c r="HWL44" s="18"/>
      <c r="HWM44" s="18"/>
      <c r="HWN44" s="18"/>
      <c r="HWO44" s="18"/>
      <c r="HWP44" s="18"/>
      <c r="HWQ44" s="18"/>
      <c r="HWR44" s="18"/>
      <c r="HWS44" s="18"/>
      <c r="HWT44" s="18"/>
      <c r="HWU44" s="18"/>
      <c r="HWV44" s="18"/>
      <c r="HWW44" s="18"/>
      <c r="HWX44" s="18"/>
      <c r="HWY44" s="18"/>
      <c r="HWZ44" s="18"/>
      <c r="HXA44" s="18"/>
      <c r="HXB44" s="18"/>
      <c r="HXC44" s="18"/>
      <c r="HXD44" s="18"/>
      <c r="HXE44" s="18"/>
      <c r="HXF44" s="18"/>
      <c r="HXG44" s="18"/>
      <c r="HXH44" s="18"/>
      <c r="HXI44" s="18"/>
      <c r="HXJ44" s="18"/>
      <c r="HXK44" s="18"/>
      <c r="HXL44" s="18"/>
      <c r="HXM44" s="18"/>
      <c r="HXN44" s="18"/>
      <c r="HXO44" s="18"/>
      <c r="HXP44" s="18"/>
      <c r="HXQ44" s="18"/>
      <c r="HXR44" s="18"/>
      <c r="HXS44" s="18"/>
      <c r="HXT44" s="18"/>
      <c r="HXU44" s="18"/>
      <c r="HXV44" s="18"/>
      <c r="HXW44" s="18"/>
      <c r="HXX44" s="18"/>
      <c r="HXY44" s="18"/>
      <c r="HXZ44" s="18"/>
      <c r="HYA44" s="18"/>
      <c r="HYB44" s="18"/>
      <c r="HYC44" s="18"/>
      <c r="HYD44" s="18"/>
      <c r="HYE44" s="18"/>
      <c r="HYF44" s="18"/>
      <c r="HYG44" s="18"/>
      <c r="HYH44" s="18"/>
      <c r="HYI44" s="18"/>
      <c r="HYJ44" s="18"/>
      <c r="HYK44" s="18"/>
      <c r="HYL44" s="18"/>
      <c r="HYM44" s="18"/>
      <c r="HYN44" s="18"/>
      <c r="HYO44" s="18"/>
      <c r="HYP44" s="18"/>
      <c r="HYQ44" s="18"/>
      <c r="HYR44" s="18"/>
      <c r="HYS44" s="18"/>
      <c r="HYT44" s="18"/>
      <c r="HYU44" s="18"/>
      <c r="HYV44" s="18"/>
      <c r="HYW44" s="18"/>
      <c r="HYX44" s="18"/>
      <c r="HYY44" s="18"/>
      <c r="HYZ44" s="18"/>
      <c r="HZA44" s="18"/>
      <c r="HZB44" s="18"/>
      <c r="HZC44" s="18"/>
      <c r="HZD44" s="18"/>
      <c r="HZE44" s="18"/>
      <c r="HZF44" s="18"/>
      <c r="HZG44" s="18"/>
      <c r="HZH44" s="18"/>
      <c r="HZI44" s="18"/>
      <c r="HZJ44" s="18"/>
      <c r="HZK44" s="18"/>
      <c r="HZL44" s="18"/>
      <c r="HZM44" s="18"/>
      <c r="HZN44" s="18"/>
      <c r="HZO44" s="18"/>
      <c r="HZP44" s="18"/>
      <c r="HZQ44" s="18"/>
      <c r="HZR44" s="18"/>
      <c r="HZS44" s="18"/>
      <c r="HZT44" s="18"/>
      <c r="HZU44" s="18"/>
      <c r="HZV44" s="18"/>
      <c r="HZW44" s="18"/>
      <c r="HZX44" s="18"/>
      <c r="HZY44" s="18"/>
      <c r="HZZ44" s="18"/>
      <c r="IAA44" s="18"/>
      <c r="IAB44" s="18"/>
      <c r="IAC44" s="18"/>
      <c r="IAD44" s="18"/>
      <c r="IAE44" s="18"/>
      <c r="IAF44" s="18"/>
      <c r="IAG44" s="18"/>
      <c r="IAH44" s="18"/>
      <c r="IAI44" s="18"/>
      <c r="IAJ44" s="18"/>
      <c r="IAK44" s="18"/>
      <c r="IAL44" s="18"/>
      <c r="IAM44" s="18"/>
      <c r="IAN44" s="18"/>
      <c r="IAO44" s="18"/>
      <c r="IAP44" s="18"/>
      <c r="IAQ44" s="18"/>
      <c r="IAR44" s="18"/>
      <c r="IAS44" s="18"/>
      <c r="IAT44" s="18"/>
      <c r="IAU44" s="18"/>
      <c r="IAV44" s="18"/>
      <c r="IAW44" s="18"/>
      <c r="IAX44" s="18"/>
      <c r="IAY44" s="18"/>
      <c r="IAZ44" s="18"/>
      <c r="IBA44" s="18"/>
      <c r="IBB44" s="18"/>
      <c r="IBC44" s="18"/>
      <c r="IBD44" s="18"/>
      <c r="IBE44" s="18"/>
      <c r="IBF44" s="18"/>
      <c r="IBG44" s="18"/>
      <c r="IBH44" s="18"/>
      <c r="IBI44" s="18"/>
      <c r="IBJ44" s="18"/>
      <c r="IBK44" s="18"/>
      <c r="IBL44" s="18"/>
      <c r="IBM44" s="18"/>
      <c r="IBN44" s="18"/>
      <c r="IBO44" s="18"/>
      <c r="IBP44" s="18"/>
      <c r="IBQ44" s="18"/>
      <c r="IBR44" s="18"/>
      <c r="IBS44" s="18"/>
      <c r="IBT44" s="18"/>
      <c r="IBU44" s="18"/>
      <c r="IBV44" s="18"/>
      <c r="IBW44" s="18"/>
      <c r="IBX44" s="18"/>
      <c r="IBY44" s="18"/>
      <c r="IBZ44" s="18"/>
      <c r="ICA44" s="18"/>
      <c r="ICB44" s="18"/>
      <c r="ICC44" s="18"/>
      <c r="ICD44" s="18"/>
      <c r="ICE44" s="18"/>
      <c r="ICF44" s="18"/>
      <c r="ICG44" s="18"/>
      <c r="ICH44" s="18"/>
      <c r="ICI44" s="18"/>
      <c r="ICJ44" s="18"/>
      <c r="ICK44" s="18"/>
      <c r="ICL44" s="18"/>
      <c r="ICM44" s="18"/>
      <c r="ICN44" s="18"/>
      <c r="ICO44" s="18"/>
      <c r="ICP44" s="18"/>
      <c r="ICQ44" s="18"/>
      <c r="ICR44" s="18"/>
      <c r="ICS44" s="18"/>
      <c r="ICT44" s="18"/>
      <c r="ICU44" s="18"/>
      <c r="ICV44" s="18"/>
      <c r="ICW44" s="18"/>
      <c r="ICX44" s="18"/>
      <c r="ICY44" s="18"/>
      <c r="ICZ44" s="18"/>
      <c r="IDA44" s="18"/>
      <c r="IDB44" s="18"/>
      <c r="IDC44" s="18"/>
      <c r="IDD44" s="18"/>
      <c r="IDE44" s="18"/>
      <c r="IDF44" s="18"/>
      <c r="IDG44" s="18"/>
      <c r="IDH44" s="18"/>
      <c r="IDI44" s="18"/>
      <c r="IDJ44" s="18"/>
      <c r="IDK44" s="18"/>
      <c r="IDL44" s="18"/>
      <c r="IDM44" s="18"/>
      <c r="IDN44" s="18"/>
      <c r="IDO44" s="18"/>
      <c r="IDP44" s="18"/>
      <c r="IDQ44" s="18"/>
      <c r="IDR44" s="18"/>
      <c r="IDS44" s="18"/>
      <c r="IDT44" s="18"/>
      <c r="IDU44" s="18"/>
      <c r="IDV44" s="18"/>
      <c r="IDW44" s="18"/>
      <c r="IDX44" s="18"/>
      <c r="IDY44" s="18"/>
      <c r="IDZ44" s="18"/>
      <c r="IEA44" s="18"/>
      <c r="IEB44" s="18"/>
      <c r="IEC44" s="18"/>
      <c r="IED44" s="18"/>
      <c r="IEE44" s="18"/>
      <c r="IEF44" s="18"/>
      <c r="IEG44" s="18"/>
      <c r="IEH44" s="18"/>
      <c r="IEI44" s="18"/>
      <c r="IEJ44" s="18"/>
      <c r="IEK44" s="18"/>
      <c r="IEL44" s="18"/>
      <c r="IEM44" s="18"/>
      <c r="IEN44" s="18"/>
      <c r="IEO44" s="18"/>
      <c r="IEP44" s="18"/>
      <c r="IEQ44" s="18"/>
      <c r="IER44" s="18"/>
      <c r="IES44" s="18"/>
      <c r="IET44" s="18"/>
      <c r="IEU44" s="18"/>
      <c r="IEV44" s="18"/>
      <c r="IEW44" s="18"/>
      <c r="IEX44" s="18"/>
      <c r="IEY44" s="18"/>
      <c r="IEZ44" s="18"/>
      <c r="IFA44" s="18"/>
      <c r="IFB44" s="18"/>
      <c r="IFC44" s="18"/>
      <c r="IFD44" s="18"/>
      <c r="IFE44" s="18"/>
      <c r="IFF44" s="18"/>
      <c r="IFG44" s="18"/>
      <c r="IFH44" s="18"/>
      <c r="IFI44" s="18"/>
      <c r="IFJ44" s="18"/>
      <c r="IFK44" s="18"/>
      <c r="IFL44" s="18"/>
      <c r="IFM44" s="18"/>
      <c r="IFN44" s="18"/>
      <c r="IFO44" s="18"/>
      <c r="IFP44" s="18"/>
      <c r="IFQ44" s="18"/>
      <c r="IFR44" s="18"/>
      <c r="IFS44" s="18"/>
      <c r="IFT44" s="18"/>
      <c r="IFU44" s="18"/>
      <c r="IFV44" s="18"/>
      <c r="IFW44" s="18"/>
      <c r="IFX44" s="18"/>
      <c r="IFY44" s="18"/>
      <c r="IFZ44" s="18"/>
      <c r="IGA44" s="18"/>
      <c r="IGB44" s="18"/>
      <c r="IGC44" s="18"/>
      <c r="IGD44" s="18"/>
      <c r="IGE44" s="18"/>
      <c r="IGF44" s="18"/>
      <c r="IGG44" s="18"/>
      <c r="IGH44" s="18"/>
      <c r="IGI44" s="18"/>
      <c r="IGJ44" s="18"/>
      <c r="IGK44" s="18"/>
      <c r="IGL44" s="18"/>
      <c r="IGM44" s="18"/>
      <c r="IGN44" s="18"/>
      <c r="IGO44" s="18"/>
      <c r="IGP44" s="18"/>
      <c r="IGQ44" s="18"/>
      <c r="IGR44" s="18"/>
      <c r="IGS44" s="18"/>
      <c r="IGT44" s="18"/>
      <c r="IGU44" s="18"/>
      <c r="IGV44" s="18"/>
      <c r="IGW44" s="18"/>
      <c r="IGX44" s="18"/>
      <c r="IGY44" s="18"/>
      <c r="IGZ44" s="18"/>
      <c r="IHA44" s="18"/>
      <c r="IHB44" s="18"/>
      <c r="IHC44" s="18"/>
      <c r="IHD44" s="18"/>
      <c r="IHE44" s="18"/>
      <c r="IHF44" s="18"/>
      <c r="IHG44" s="18"/>
      <c r="IHH44" s="18"/>
      <c r="IHI44" s="18"/>
      <c r="IHJ44" s="18"/>
      <c r="IHK44" s="18"/>
      <c r="IHL44" s="18"/>
      <c r="IHM44" s="18"/>
      <c r="IHN44" s="18"/>
      <c r="IHO44" s="18"/>
      <c r="IHP44" s="18"/>
      <c r="IHQ44" s="18"/>
      <c r="IHR44" s="18"/>
      <c r="IHS44" s="18"/>
      <c r="IHT44" s="18"/>
      <c r="IHU44" s="18"/>
      <c r="IHV44" s="18"/>
      <c r="IHW44" s="18"/>
      <c r="IHX44" s="18"/>
      <c r="IHY44" s="18"/>
      <c r="IHZ44" s="18"/>
      <c r="IIA44" s="18"/>
      <c r="IIB44" s="18"/>
      <c r="IIC44" s="18"/>
      <c r="IID44" s="18"/>
      <c r="IIE44" s="18"/>
      <c r="IIF44" s="18"/>
      <c r="IIG44" s="18"/>
      <c r="IIH44" s="18"/>
      <c r="III44" s="18"/>
      <c r="IIJ44" s="18"/>
      <c r="IIK44" s="18"/>
      <c r="IIL44" s="18"/>
      <c r="IIM44" s="18"/>
      <c r="IIN44" s="18"/>
      <c r="IIO44" s="18"/>
      <c r="IIP44" s="18"/>
      <c r="IIQ44" s="18"/>
      <c r="IIR44" s="18"/>
      <c r="IIS44" s="18"/>
      <c r="IIT44" s="18"/>
      <c r="IIU44" s="18"/>
      <c r="IIV44" s="18"/>
      <c r="IIW44" s="18"/>
      <c r="IIX44" s="18"/>
      <c r="IIY44" s="18"/>
      <c r="IIZ44" s="18"/>
      <c r="IJA44" s="18"/>
      <c r="IJB44" s="18"/>
      <c r="IJC44" s="18"/>
      <c r="IJD44" s="18"/>
      <c r="IJE44" s="18"/>
      <c r="IJF44" s="18"/>
      <c r="IJG44" s="18"/>
      <c r="IJH44" s="18"/>
      <c r="IJI44" s="18"/>
      <c r="IJJ44" s="18"/>
      <c r="IJK44" s="18"/>
      <c r="IJL44" s="18"/>
      <c r="IJM44" s="18"/>
      <c r="IJN44" s="18"/>
      <c r="IJO44" s="18"/>
      <c r="IJP44" s="18"/>
      <c r="IJQ44" s="18"/>
      <c r="IJR44" s="18"/>
      <c r="IJS44" s="18"/>
      <c r="IJT44" s="18"/>
      <c r="IJU44" s="18"/>
      <c r="IJV44" s="18"/>
      <c r="IJW44" s="18"/>
      <c r="IJX44" s="18"/>
      <c r="IJY44" s="18"/>
      <c r="IJZ44" s="18"/>
      <c r="IKA44" s="18"/>
      <c r="IKB44" s="18"/>
      <c r="IKC44" s="18"/>
      <c r="IKD44" s="18"/>
      <c r="IKE44" s="18"/>
      <c r="IKF44" s="18"/>
      <c r="IKG44" s="18"/>
      <c r="IKH44" s="18"/>
      <c r="IKI44" s="18"/>
      <c r="IKJ44" s="18"/>
      <c r="IKK44" s="18"/>
      <c r="IKL44" s="18"/>
      <c r="IKM44" s="18"/>
      <c r="IKN44" s="18"/>
      <c r="IKO44" s="18"/>
      <c r="IKP44" s="18"/>
      <c r="IKQ44" s="18"/>
      <c r="IKR44" s="18"/>
      <c r="IKS44" s="18"/>
      <c r="IKT44" s="18"/>
      <c r="IKU44" s="18"/>
      <c r="IKV44" s="18"/>
      <c r="IKW44" s="18"/>
      <c r="IKX44" s="18"/>
      <c r="IKY44" s="18"/>
      <c r="IKZ44" s="18"/>
      <c r="ILA44" s="18"/>
      <c r="ILB44" s="18"/>
      <c r="ILC44" s="18"/>
      <c r="ILD44" s="18"/>
      <c r="ILE44" s="18"/>
      <c r="ILF44" s="18"/>
      <c r="ILG44" s="18"/>
      <c r="ILH44" s="18"/>
      <c r="ILI44" s="18"/>
      <c r="ILJ44" s="18"/>
      <c r="ILK44" s="18"/>
      <c r="ILL44" s="18"/>
      <c r="ILM44" s="18"/>
      <c r="ILN44" s="18"/>
      <c r="ILO44" s="18"/>
      <c r="ILP44" s="18"/>
      <c r="ILQ44" s="18"/>
      <c r="ILR44" s="18"/>
      <c r="ILS44" s="18"/>
      <c r="ILT44" s="18"/>
      <c r="ILU44" s="18"/>
      <c r="ILV44" s="18"/>
      <c r="ILW44" s="18"/>
      <c r="ILX44" s="18"/>
      <c r="ILY44" s="18"/>
      <c r="ILZ44" s="18"/>
      <c r="IMA44" s="18"/>
      <c r="IMB44" s="18"/>
      <c r="IMC44" s="18"/>
      <c r="IMD44" s="18"/>
      <c r="IME44" s="18"/>
      <c r="IMF44" s="18"/>
      <c r="IMG44" s="18"/>
      <c r="IMH44" s="18"/>
      <c r="IMI44" s="18"/>
      <c r="IMJ44" s="18"/>
      <c r="IMK44" s="18"/>
      <c r="IML44" s="18"/>
      <c r="IMM44" s="18"/>
      <c r="IMN44" s="18"/>
      <c r="IMO44" s="18"/>
      <c r="IMP44" s="18"/>
      <c r="IMQ44" s="18"/>
      <c r="IMR44" s="18"/>
      <c r="IMS44" s="18"/>
      <c r="IMT44" s="18"/>
      <c r="IMU44" s="18"/>
      <c r="IMV44" s="18"/>
      <c r="IMW44" s="18"/>
      <c r="IMX44" s="18"/>
      <c r="IMY44" s="18"/>
      <c r="IMZ44" s="18"/>
      <c r="INA44" s="18"/>
      <c r="INB44" s="18"/>
      <c r="INC44" s="18"/>
      <c r="IND44" s="18"/>
      <c r="INE44" s="18"/>
      <c r="INF44" s="18"/>
      <c r="ING44" s="18"/>
      <c r="INH44" s="18"/>
      <c r="INI44" s="18"/>
      <c r="INJ44" s="18"/>
      <c r="INK44" s="18"/>
      <c r="INL44" s="18"/>
      <c r="INM44" s="18"/>
      <c r="INN44" s="18"/>
      <c r="INO44" s="18"/>
      <c r="INP44" s="18"/>
      <c r="INQ44" s="18"/>
      <c r="INR44" s="18"/>
      <c r="INS44" s="18"/>
      <c r="INT44" s="18"/>
      <c r="INU44" s="18"/>
      <c r="INV44" s="18"/>
      <c r="INW44" s="18"/>
      <c r="INX44" s="18"/>
      <c r="INY44" s="18"/>
      <c r="INZ44" s="18"/>
      <c r="IOA44" s="18"/>
      <c r="IOB44" s="18"/>
      <c r="IOC44" s="18"/>
      <c r="IOD44" s="18"/>
      <c r="IOE44" s="18"/>
      <c r="IOF44" s="18"/>
      <c r="IOG44" s="18"/>
      <c r="IOH44" s="18"/>
      <c r="IOI44" s="18"/>
      <c r="IOJ44" s="18"/>
      <c r="IOK44" s="18"/>
      <c r="IOL44" s="18"/>
      <c r="IOM44" s="18"/>
      <c r="ION44" s="18"/>
      <c r="IOO44" s="18"/>
      <c r="IOP44" s="18"/>
      <c r="IOQ44" s="18"/>
      <c r="IOR44" s="18"/>
      <c r="IOS44" s="18"/>
      <c r="IOT44" s="18"/>
      <c r="IOU44" s="18"/>
      <c r="IOV44" s="18"/>
      <c r="IOW44" s="18"/>
      <c r="IOX44" s="18"/>
      <c r="IOY44" s="18"/>
      <c r="IOZ44" s="18"/>
      <c r="IPA44" s="18"/>
      <c r="IPB44" s="18"/>
      <c r="IPC44" s="18"/>
      <c r="IPD44" s="18"/>
      <c r="IPE44" s="18"/>
      <c r="IPF44" s="18"/>
      <c r="IPG44" s="18"/>
      <c r="IPH44" s="18"/>
      <c r="IPI44" s="18"/>
      <c r="IPJ44" s="18"/>
      <c r="IPK44" s="18"/>
      <c r="IPL44" s="18"/>
      <c r="IPM44" s="18"/>
      <c r="IPN44" s="18"/>
      <c r="IPO44" s="18"/>
      <c r="IPP44" s="18"/>
      <c r="IPQ44" s="18"/>
      <c r="IPR44" s="18"/>
      <c r="IPS44" s="18"/>
      <c r="IPT44" s="18"/>
      <c r="IPU44" s="18"/>
      <c r="IPV44" s="18"/>
      <c r="IPW44" s="18"/>
      <c r="IPX44" s="18"/>
      <c r="IPY44" s="18"/>
      <c r="IPZ44" s="18"/>
      <c r="IQA44" s="18"/>
      <c r="IQB44" s="18"/>
      <c r="IQC44" s="18"/>
      <c r="IQD44" s="18"/>
      <c r="IQE44" s="18"/>
      <c r="IQF44" s="18"/>
      <c r="IQG44" s="18"/>
      <c r="IQH44" s="18"/>
      <c r="IQI44" s="18"/>
      <c r="IQJ44" s="18"/>
      <c r="IQK44" s="18"/>
      <c r="IQL44" s="18"/>
      <c r="IQM44" s="18"/>
      <c r="IQN44" s="18"/>
      <c r="IQO44" s="18"/>
      <c r="IQP44" s="18"/>
      <c r="IQQ44" s="18"/>
      <c r="IQR44" s="18"/>
      <c r="IQS44" s="18"/>
      <c r="IQT44" s="18"/>
      <c r="IQU44" s="18"/>
      <c r="IQV44" s="18"/>
      <c r="IQW44" s="18"/>
      <c r="IQX44" s="18"/>
      <c r="IQY44" s="18"/>
      <c r="IQZ44" s="18"/>
      <c r="IRA44" s="18"/>
      <c r="IRB44" s="18"/>
      <c r="IRC44" s="18"/>
      <c r="IRD44" s="18"/>
      <c r="IRE44" s="18"/>
      <c r="IRF44" s="18"/>
      <c r="IRG44" s="18"/>
      <c r="IRH44" s="18"/>
      <c r="IRI44" s="18"/>
      <c r="IRJ44" s="18"/>
      <c r="IRK44" s="18"/>
      <c r="IRL44" s="18"/>
      <c r="IRM44" s="18"/>
      <c r="IRN44" s="18"/>
      <c r="IRO44" s="18"/>
      <c r="IRP44" s="18"/>
      <c r="IRQ44" s="18"/>
      <c r="IRR44" s="18"/>
      <c r="IRS44" s="18"/>
      <c r="IRT44" s="18"/>
      <c r="IRU44" s="18"/>
      <c r="IRV44" s="18"/>
      <c r="IRW44" s="18"/>
      <c r="IRX44" s="18"/>
      <c r="IRY44" s="18"/>
      <c r="IRZ44" s="18"/>
      <c r="ISA44" s="18"/>
      <c r="ISB44" s="18"/>
      <c r="ISC44" s="18"/>
      <c r="ISD44" s="18"/>
      <c r="ISE44" s="18"/>
      <c r="ISF44" s="18"/>
      <c r="ISG44" s="18"/>
      <c r="ISH44" s="18"/>
      <c r="ISI44" s="18"/>
      <c r="ISJ44" s="18"/>
      <c r="ISK44" s="18"/>
      <c r="ISL44" s="18"/>
      <c r="ISM44" s="18"/>
      <c r="ISN44" s="18"/>
      <c r="ISO44" s="18"/>
      <c r="ISP44" s="18"/>
      <c r="ISQ44" s="18"/>
      <c r="ISR44" s="18"/>
      <c r="ISS44" s="18"/>
      <c r="IST44" s="18"/>
      <c r="ISU44" s="18"/>
      <c r="ISV44" s="18"/>
      <c r="ISW44" s="18"/>
      <c r="ISX44" s="18"/>
      <c r="ISY44" s="18"/>
      <c r="ISZ44" s="18"/>
      <c r="ITA44" s="18"/>
      <c r="ITB44" s="18"/>
      <c r="ITC44" s="18"/>
      <c r="ITD44" s="18"/>
      <c r="ITE44" s="18"/>
      <c r="ITF44" s="18"/>
      <c r="ITG44" s="18"/>
      <c r="ITH44" s="18"/>
      <c r="ITI44" s="18"/>
      <c r="ITJ44" s="18"/>
      <c r="ITK44" s="18"/>
      <c r="ITL44" s="18"/>
      <c r="ITM44" s="18"/>
      <c r="ITN44" s="18"/>
      <c r="ITO44" s="18"/>
      <c r="ITP44" s="18"/>
      <c r="ITQ44" s="18"/>
      <c r="ITR44" s="18"/>
      <c r="ITS44" s="18"/>
      <c r="ITT44" s="18"/>
      <c r="ITU44" s="18"/>
      <c r="ITV44" s="18"/>
      <c r="ITW44" s="18"/>
      <c r="ITX44" s="18"/>
      <c r="ITY44" s="18"/>
      <c r="ITZ44" s="18"/>
      <c r="IUA44" s="18"/>
      <c r="IUB44" s="18"/>
      <c r="IUC44" s="18"/>
      <c r="IUD44" s="18"/>
      <c r="IUE44" s="18"/>
      <c r="IUF44" s="18"/>
      <c r="IUG44" s="18"/>
      <c r="IUH44" s="18"/>
      <c r="IUI44" s="18"/>
      <c r="IUJ44" s="18"/>
      <c r="IUK44" s="18"/>
      <c r="IUL44" s="18"/>
      <c r="IUM44" s="18"/>
      <c r="IUN44" s="18"/>
      <c r="IUO44" s="18"/>
      <c r="IUP44" s="18"/>
      <c r="IUQ44" s="18"/>
      <c r="IUR44" s="18"/>
      <c r="IUS44" s="18"/>
      <c r="IUT44" s="18"/>
      <c r="IUU44" s="18"/>
      <c r="IUV44" s="18"/>
      <c r="IUW44" s="18"/>
      <c r="IUX44" s="18"/>
      <c r="IUY44" s="18"/>
      <c r="IUZ44" s="18"/>
      <c r="IVA44" s="18"/>
      <c r="IVB44" s="18"/>
      <c r="IVC44" s="18"/>
      <c r="IVD44" s="18"/>
      <c r="IVE44" s="18"/>
      <c r="IVF44" s="18"/>
      <c r="IVG44" s="18"/>
      <c r="IVH44" s="18"/>
      <c r="IVI44" s="18"/>
      <c r="IVJ44" s="18"/>
      <c r="IVK44" s="18"/>
      <c r="IVL44" s="18"/>
      <c r="IVM44" s="18"/>
      <c r="IVN44" s="18"/>
      <c r="IVO44" s="18"/>
      <c r="IVP44" s="18"/>
      <c r="IVQ44" s="18"/>
      <c r="IVR44" s="18"/>
      <c r="IVS44" s="18"/>
      <c r="IVT44" s="18"/>
      <c r="IVU44" s="18"/>
      <c r="IVV44" s="18"/>
      <c r="IVW44" s="18"/>
      <c r="IVX44" s="18"/>
      <c r="IVY44" s="18"/>
      <c r="IVZ44" s="18"/>
      <c r="IWA44" s="18"/>
      <c r="IWB44" s="18"/>
      <c r="IWC44" s="18"/>
      <c r="IWD44" s="18"/>
      <c r="IWE44" s="18"/>
      <c r="IWF44" s="18"/>
      <c r="IWG44" s="18"/>
      <c r="IWH44" s="18"/>
      <c r="IWI44" s="18"/>
      <c r="IWJ44" s="18"/>
      <c r="IWK44" s="18"/>
      <c r="IWL44" s="18"/>
      <c r="IWM44" s="18"/>
      <c r="IWN44" s="18"/>
      <c r="IWO44" s="18"/>
      <c r="IWP44" s="18"/>
      <c r="IWQ44" s="18"/>
      <c r="IWR44" s="18"/>
      <c r="IWS44" s="18"/>
      <c r="IWT44" s="18"/>
      <c r="IWU44" s="18"/>
      <c r="IWV44" s="18"/>
      <c r="IWW44" s="18"/>
      <c r="IWX44" s="18"/>
      <c r="IWY44" s="18"/>
      <c r="IWZ44" s="18"/>
      <c r="IXA44" s="18"/>
      <c r="IXB44" s="18"/>
      <c r="IXC44" s="18"/>
      <c r="IXD44" s="18"/>
      <c r="IXE44" s="18"/>
      <c r="IXF44" s="18"/>
      <c r="IXG44" s="18"/>
      <c r="IXH44" s="18"/>
      <c r="IXI44" s="18"/>
      <c r="IXJ44" s="18"/>
      <c r="IXK44" s="18"/>
      <c r="IXL44" s="18"/>
      <c r="IXM44" s="18"/>
      <c r="IXN44" s="18"/>
      <c r="IXO44" s="18"/>
      <c r="IXP44" s="18"/>
      <c r="IXQ44" s="18"/>
      <c r="IXR44" s="18"/>
      <c r="IXS44" s="18"/>
      <c r="IXT44" s="18"/>
      <c r="IXU44" s="18"/>
      <c r="IXV44" s="18"/>
      <c r="IXW44" s="18"/>
      <c r="IXX44" s="18"/>
      <c r="IXY44" s="18"/>
      <c r="IXZ44" s="18"/>
      <c r="IYA44" s="18"/>
      <c r="IYB44" s="18"/>
      <c r="IYC44" s="18"/>
      <c r="IYD44" s="18"/>
      <c r="IYE44" s="18"/>
      <c r="IYF44" s="18"/>
      <c r="IYG44" s="18"/>
      <c r="IYH44" s="18"/>
      <c r="IYI44" s="18"/>
      <c r="IYJ44" s="18"/>
      <c r="IYK44" s="18"/>
      <c r="IYL44" s="18"/>
      <c r="IYM44" s="18"/>
      <c r="IYN44" s="18"/>
      <c r="IYO44" s="18"/>
      <c r="IYP44" s="18"/>
      <c r="IYQ44" s="18"/>
      <c r="IYR44" s="18"/>
      <c r="IYS44" s="18"/>
      <c r="IYT44" s="18"/>
      <c r="IYU44" s="18"/>
      <c r="IYV44" s="18"/>
      <c r="IYW44" s="18"/>
      <c r="IYX44" s="18"/>
      <c r="IYY44" s="18"/>
      <c r="IYZ44" s="18"/>
      <c r="IZA44" s="18"/>
      <c r="IZB44" s="18"/>
      <c r="IZC44" s="18"/>
      <c r="IZD44" s="18"/>
      <c r="IZE44" s="18"/>
      <c r="IZF44" s="18"/>
      <c r="IZG44" s="18"/>
      <c r="IZH44" s="18"/>
      <c r="IZI44" s="18"/>
      <c r="IZJ44" s="18"/>
      <c r="IZK44" s="18"/>
      <c r="IZL44" s="18"/>
      <c r="IZM44" s="18"/>
      <c r="IZN44" s="18"/>
      <c r="IZO44" s="18"/>
      <c r="IZP44" s="18"/>
      <c r="IZQ44" s="18"/>
      <c r="IZR44" s="18"/>
      <c r="IZS44" s="18"/>
      <c r="IZT44" s="18"/>
      <c r="IZU44" s="18"/>
      <c r="IZV44" s="18"/>
      <c r="IZW44" s="18"/>
      <c r="IZX44" s="18"/>
      <c r="IZY44" s="18"/>
      <c r="IZZ44" s="18"/>
      <c r="JAA44" s="18"/>
      <c r="JAB44" s="18"/>
      <c r="JAC44" s="18"/>
      <c r="JAD44" s="18"/>
      <c r="JAE44" s="18"/>
      <c r="JAF44" s="18"/>
      <c r="JAG44" s="18"/>
      <c r="JAH44" s="18"/>
      <c r="JAI44" s="18"/>
      <c r="JAJ44" s="18"/>
      <c r="JAK44" s="18"/>
      <c r="JAL44" s="18"/>
      <c r="JAM44" s="18"/>
      <c r="JAN44" s="18"/>
      <c r="JAO44" s="18"/>
      <c r="JAP44" s="18"/>
      <c r="JAQ44" s="18"/>
      <c r="JAR44" s="18"/>
      <c r="JAS44" s="18"/>
      <c r="JAT44" s="18"/>
      <c r="JAU44" s="18"/>
      <c r="JAV44" s="18"/>
      <c r="JAW44" s="18"/>
      <c r="JAX44" s="18"/>
      <c r="JAY44" s="18"/>
      <c r="JAZ44" s="18"/>
      <c r="JBA44" s="18"/>
      <c r="JBB44" s="18"/>
      <c r="JBC44" s="18"/>
      <c r="JBD44" s="18"/>
      <c r="JBE44" s="18"/>
      <c r="JBF44" s="18"/>
      <c r="JBG44" s="18"/>
      <c r="JBH44" s="18"/>
      <c r="JBI44" s="18"/>
      <c r="JBJ44" s="18"/>
      <c r="JBK44" s="18"/>
      <c r="JBL44" s="18"/>
      <c r="JBM44" s="18"/>
      <c r="JBN44" s="18"/>
      <c r="JBO44" s="18"/>
      <c r="JBP44" s="18"/>
      <c r="JBQ44" s="18"/>
      <c r="JBR44" s="18"/>
      <c r="JBS44" s="18"/>
      <c r="JBT44" s="18"/>
      <c r="JBU44" s="18"/>
      <c r="JBV44" s="18"/>
      <c r="JBW44" s="18"/>
      <c r="JBX44" s="18"/>
      <c r="JBY44" s="18"/>
      <c r="JBZ44" s="18"/>
      <c r="JCA44" s="18"/>
      <c r="JCB44" s="18"/>
      <c r="JCC44" s="18"/>
      <c r="JCD44" s="18"/>
      <c r="JCE44" s="18"/>
      <c r="JCF44" s="18"/>
      <c r="JCG44" s="18"/>
      <c r="JCH44" s="18"/>
      <c r="JCI44" s="18"/>
      <c r="JCJ44" s="18"/>
      <c r="JCK44" s="18"/>
      <c r="JCL44" s="18"/>
      <c r="JCM44" s="18"/>
      <c r="JCN44" s="18"/>
      <c r="JCO44" s="18"/>
      <c r="JCP44" s="18"/>
      <c r="JCQ44" s="18"/>
      <c r="JCR44" s="18"/>
      <c r="JCS44" s="18"/>
      <c r="JCT44" s="18"/>
      <c r="JCU44" s="18"/>
      <c r="JCV44" s="18"/>
      <c r="JCW44" s="18"/>
      <c r="JCX44" s="18"/>
      <c r="JCY44" s="18"/>
      <c r="JCZ44" s="18"/>
      <c r="JDA44" s="18"/>
      <c r="JDB44" s="18"/>
      <c r="JDC44" s="18"/>
      <c r="JDD44" s="18"/>
      <c r="JDE44" s="18"/>
      <c r="JDF44" s="18"/>
      <c r="JDG44" s="18"/>
      <c r="JDH44" s="18"/>
      <c r="JDI44" s="18"/>
      <c r="JDJ44" s="18"/>
      <c r="JDK44" s="18"/>
      <c r="JDL44" s="18"/>
      <c r="JDM44" s="18"/>
      <c r="JDN44" s="18"/>
      <c r="JDO44" s="18"/>
      <c r="JDP44" s="18"/>
      <c r="JDQ44" s="18"/>
      <c r="JDR44" s="18"/>
      <c r="JDS44" s="18"/>
      <c r="JDT44" s="18"/>
      <c r="JDU44" s="18"/>
      <c r="JDV44" s="18"/>
      <c r="JDW44" s="18"/>
      <c r="JDX44" s="18"/>
      <c r="JDY44" s="18"/>
      <c r="JDZ44" s="18"/>
      <c r="JEA44" s="18"/>
      <c r="JEB44" s="18"/>
      <c r="JEC44" s="18"/>
      <c r="JED44" s="18"/>
      <c r="JEE44" s="18"/>
      <c r="JEF44" s="18"/>
      <c r="JEG44" s="18"/>
      <c r="JEH44" s="18"/>
      <c r="JEI44" s="18"/>
      <c r="JEJ44" s="18"/>
      <c r="JEK44" s="18"/>
      <c r="JEL44" s="18"/>
      <c r="JEM44" s="18"/>
      <c r="JEN44" s="18"/>
      <c r="JEO44" s="18"/>
      <c r="JEP44" s="18"/>
      <c r="JEQ44" s="18"/>
      <c r="JER44" s="18"/>
      <c r="JES44" s="18"/>
      <c r="JET44" s="18"/>
      <c r="JEU44" s="18"/>
      <c r="JEV44" s="18"/>
      <c r="JEW44" s="18"/>
      <c r="JEX44" s="18"/>
      <c r="JEY44" s="18"/>
      <c r="JEZ44" s="18"/>
      <c r="JFA44" s="18"/>
      <c r="JFB44" s="18"/>
      <c r="JFC44" s="18"/>
      <c r="JFD44" s="18"/>
      <c r="JFE44" s="18"/>
      <c r="JFF44" s="18"/>
      <c r="JFG44" s="18"/>
      <c r="JFH44" s="18"/>
      <c r="JFI44" s="18"/>
      <c r="JFJ44" s="18"/>
      <c r="JFK44" s="18"/>
      <c r="JFL44" s="18"/>
      <c r="JFM44" s="18"/>
      <c r="JFN44" s="18"/>
      <c r="JFO44" s="18"/>
      <c r="JFP44" s="18"/>
      <c r="JFQ44" s="18"/>
      <c r="JFR44" s="18"/>
      <c r="JFS44" s="18"/>
      <c r="JFT44" s="18"/>
      <c r="JFU44" s="18"/>
      <c r="JFV44" s="18"/>
      <c r="JFW44" s="18"/>
      <c r="JFX44" s="18"/>
      <c r="JFY44" s="18"/>
      <c r="JFZ44" s="18"/>
      <c r="JGA44" s="18"/>
      <c r="JGB44" s="18"/>
      <c r="JGC44" s="18"/>
      <c r="JGD44" s="18"/>
      <c r="JGE44" s="18"/>
      <c r="JGF44" s="18"/>
      <c r="JGG44" s="18"/>
      <c r="JGH44" s="18"/>
      <c r="JGI44" s="18"/>
      <c r="JGJ44" s="18"/>
      <c r="JGK44" s="18"/>
      <c r="JGL44" s="18"/>
      <c r="JGM44" s="18"/>
      <c r="JGN44" s="18"/>
      <c r="JGO44" s="18"/>
      <c r="JGP44" s="18"/>
      <c r="JGQ44" s="18"/>
      <c r="JGR44" s="18"/>
      <c r="JGS44" s="18"/>
      <c r="JGT44" s="18"/>
      <c r="JGU44" s="18"/>
      <c r="JGV44" s="18"/>
      <c r="JGW44" s="18"/>
      <c r="JGX44" s="18"/>
      <c r="JGY44" s="18"/>
      <c r="JGZ44" s="18"/>
      <c r="JHA44" s="18"/>
      <c r="JHB44" s="18"/>
      <c r="JHC44" s="18"/>
      <c r="JHD44" s="18"/>
      <c r="JHE44" s="18"/>
      <c r="JHF44" s="18"/>
      <c r="JHG44" s="18"/>
      <c r="JHH44" s="18"/>
      <c r="JHI44" s="18"/>
      <c r="JHJ44" s="18"/>
      <c r="JHK44" s="18"/>
      <c r="JHL44" s="18"/>
      <c r="JHM44" s="18"/>
      <c r="JHN44" s="18"/>
      <c r="JHO44" s="18"/>
      <c r="JHP44" s="18"/>
      <c r="JHQ44" s="18"/>
      <c r="JHR44" s="18"/>
      <c r="JHS44" s="18"/>
      <c r="JHT44" s="18"/>
      <c r="JHU44" s="18"/>
      <c r="JHV44" s="18"/>
      <c r="JHW44" s="18"/>
      <c r="JHX44" s="18"/>
      <c r="JHY44" s="18"/>
      <c r="JHZ44" s="18"/>
      <c r="JIA44" s="18"/>
      <c r="JIB44" s="18"/>
      <c r="JIC44" s="18"/>
      <c r="JID44" s="18"/>
      <c r="JIE44" s="18"/>
      <c r="JIF44" s="18"/>
      <c r="JIG44" s="18"/>
      <c r="JIH44" s="18"/>
      <c r="JII44" s="18"/>
      <c r="JIJ44" s="18"/>
      <c r="JIK44" s="18"/>
      <c r="JIL44" s="18"/>
      <c r="JIM44" s="18"/>
      <c r="JIN44" s="18"/>
      <c r="JIO44" s="18"/>
      <c r="JIP44" s="18"/>
      <c r="JIQ44" s="18"/>
      <c r="JIR44" s="18"/>
      <c r="JIS44" s="18"/>
      <c r="JIT44" s="18"/>
      <c r="JIU44" s="18"/>
      <c r="JIV44" s="18"/>
      <c r="JIW44" s="18"/>
      <c r="JIX44" s="18"/>
      <c r="JIY44" s="18"/>
      <c r="JIZ44" s="18"/>
      <c r="JJA44" s="18"/>
      <c r="JJB44" s="18"/>
      <c r="JJC44" s="18"/>
      <c r="JJD44" s="18"/>
      <c r="JJE44" s="18"/>
      <c r="JJF44" s="18"/>
      <c r="JJG44" s="18"/>
      <c r="JJH44" s="18"/>
      <c r="JJI44" s="18"/>
      <c r="JJJ44" s="18"/>
      <c r="JJK44" s="18"/>
      <c r="JJL44" s="18"/>
      <c r="JJM44" s="18"/>
      <c r="JJN44" s="18"/>
      <c r="JJO44" s="18"/>
      <c r="JJP44" s="18"/>
      <c r="JJQ44" s="18"/>
      <c r="JJR44" s="18"/>
      <c r="JJS44" s="18"/>
      <c r="JJT44" s="18"/>
      <c r="JJU44" s="18"/>
      <c r="JJV44" s="18"/>
      <c r="JJW44" s="18"/>
      <c r="JJX44" s="18"/>
      <c r="JJY44" s="18"/>
      <c r="JJZ44" s="18"/>
      <c r="JKA44" s="18"/>
      <c r="JKB44" s="18"/>
      <c r="JKC44" s="18"/>
      <c r="JKD44" s="18"/>
      <c r="JKE44" s="18"/>
      <c r="JKF44" s="18"/>
      <c r="JKG44" s="18"/>
      <c r="JKH44" s="18"/>
      <c r="JKI44" s="18"/>
      <c r="JKJ44" s="18"/>
      <c r="JKK44" s="18"/>
      <c r="JKL44" s="18"/>
      <c r="JKM44" s="18"/>
      <c r="JKN44" s="18"/>
      <c r="JKO44" s="18"/>
      <c r="JKP44" s="18"/>
      <c r="JKQ44" s="18"/>
      <c r="JKR44" s="18"/>
      <c r="JKS44" s="18"/>
      <c r="JKT44" s="18"/>
      <c r="JKU44" s="18"/>
      <c r="JKV44" s="18"/>
      <c r="JKW44" s="18"/>
      <c r="JKX44" s="18"/>
      <c r="JKY44" s="18"/>
      <c r="JKZ44" s="18"/>
      <c r="JLA44" s="18"/>
      <c r="JLB44" s="18"/>
      <c r="JLC44" s="18"/>
      <c r="JLD44" s="18"/>
      <c r="JLE44" s="18"/>
      <c r="JLF44" s="18"/>
      <c r="JLG44" s="18"/>
      <c r="JLH44" s="18"/>
      <c r="JLI44" s="18"/>
      <c r="JLJ44" s="18"/>
      <c r="JLK44" s="18"/>
      <c r="JLL44" s="18"/>
      <c r="JLM44" s="18"/>
      <c r="JLN44" s="18"/>
      <c r="JLO44" s="18"/>
      <c r="JLP44" s="18"/>
      <c r="JLQ44" s="18"/>
      <c r="JLR44" s="18"/>
      <c r="JLS44" s="18"/>
      <c r="JLT44" s="18"/>
      <c r="JLU44" s="18"/>
      <c r="JLV44" s="18"/>
      <c r="JLW44" s="18"/>
      <c r="JLX44" s="18"/>
      <c r="JLY44" s="18"/>
      <c r="JLZ44" s="18"/>
      <c r="JMA44" s="18"/>
      <c r="JMB44" s="18"/>
      <c r="JMC44" s="18"/>
      <c r="JMD44" s="18"/>
      <c r="JME44" s="18"/>
      <c r="JMF44" s="18"/>
      <c r="JMG44" s="18"/>
      <c r="JMH44" s="18"/>
      <c r="JMI44" s="18"/>
      <c r="JMJ44" s="18"/>
      <c r="JMK44" s="18"/>
      <c r="JML44" s="18"/>
      <c r="JMM44" s="18"/>
      <c r="JMN44" s="18"/>
      <c r="JMO44" s="18"/>
      <c r="JMP44" s="18"/>
      <c r="JMQ44" s="18"/>
      <c r="JMR44" s="18"/>
      <c r="JMS44" s="18"/>
      <c r="JMT44" s="18"/>
      <c r="JMU44" s="18"/>
      <c r="JMV44" s="18"/>
      <c r="JMW44" s="18"/>
      <c r="JMX44" s="18"/>
      <c r="JMY44" s="18"/>
      <c r="JMZ44" s="18"/>
      <c r="JNA44" s="18"/>
      <c r="JNB44" s="18"/>
      <c r="JNC44" s="18"/>
      <c r="JND44" s="18"/>
      <c r="JNE44" s="18"/>
      <c r="JNF44" s="18"/>
      <c r="JNG44" s="18"/>
      <c r="JNH44" s="18"/>
      <c r="JNI44" s="18"/>
      <c r="JNJ44" s="18"/>
      <c r="JNK44" s="18"/>
      <c r="JNL44" s="18"/>
      <c r="JNM44" s="18"/>
      <c r="JNN44" s="18"/>
      <c r="JNO44" s="18"/>
      <c r="JNP44" s="18"/>
      <c r="JNQ44" s="18"/>
      <c r="JNR44" s="18"/>
      <c r="JNS44" s="18"/>
      <c r="JNT44" s="18"/>
      <c r="JNU44" s="18"/>
      <c r="JNV44" s="18"/>
      <c r="JNW44" s="18"/>
      <c r="JNX44" s="18"/>
      <c r="JNY44" s="18"/>
      <c r="JNZ44" s="18"/>
      <c r="JOA44" s="18"/>
      <c r="JOB44" s="18"/>
      <c r="JOC44" s="18"/>
      <c r="JOD44" s="18"/>
      <c r="JOE44" s="18"/>
      <c r="JOF44" s="18"/>
      <c r="JOG44" s="18"/>
      <c r="JOH44" s="18"/>
      <c r="JOI44" s="18"/>
      <c r="JOJ44" s="18"/>
      <c r="JOK44" s="18"/>
      <c r="JOL44" s="18"/>
      <c r="JOM44" s="18"/>
      <c r="JON44" s="18"/>
      <c r="JOO44" s="18"/>
      <c r="JOP44" s="18"/>
      <c r="JOQ44" s="18"/>
      <c r="JOR44" s="18"/>
      <c r="JOS44" s="18"/>
      <c r="JOT44" s="18"/>
      <c r="JOU44" s="18"/>
      <c r="JOV44" s="18"/>
      <c r="JOW44" s="18"/>
      <c r="JOX44" s="18"/>
      <c r="JOY44" s="18"/>
      <c r="JOZ44" s="18"/>
      <c r="JPA44" s="18"/>
      <c r="JPB44" s="18"/>
      <c r="JPC44" s="18"/>
      <c r="JPD44" s="18"/>
      <c r="JPE44" s="18"/>
      <c r="JPF44" s="18"/>
      <c r="JPG44" s="18"/>
      <c r="JPH44" s="18"/>
      <c r="JPI44" s="18"/>
      <c r="JPJ44" s="18"/>
      <c r="JPK44" s="18"/>
      <c r="JPL44" s="18"/>
      <c r="JPM44" s="18"/>
      <c r="JPN44" s="18"/>
      <c r="JPO44" s="18"/>
      <c r="JPP44" s="18"/>
      <c r="JPQ44" s="18"/>
      <c r="JPR44" s="18"/>
      <c r="JPS44" s="18"/>
      <c r="JPT44" s="18"/>
      <c r="JPU44" s="18"/>
      <c r="JPV44" s="18"/>
      <c r="JPW44" s="18"/>
      <c r="JPX44" s="18"/>
      <c r="JPY44" s="18"/>
      <c r="JPZ44" s="18"/>
      <c r="JQA44" s="18"/>
      <c r="JQB44" s="18"/>
      <c r="JQC44" s="18"/>
      <c r="JQD44" s="18"/>
      <c r="JQE44" s="18"/>
      <c r="JQF44" s="18"/>
      <c r="JQG44" s="18"/>
      <c r="JQH44" s="18"/>
      <c r="JQI44" s="18"/>
      <c r="JQJ44" s="18"/>
      <c r="JQK44" s="18"/>
      <c r="JQL44" s="18"/>
      <c r="JQM44" s="18"/>
      <c r="JQN44" s="18"/>
      <c r="JQO44" s="18"/>
      <c r="JQP44" s="18"/>
      <c r="JQQ44" s="18"/>
      <c r="JQR44" s="18"/>
      <c r="JQS44" s="18"/>
      <c r="JQT44" s="18"/>
      <c r="JQU44" s="18"/>
      <c r="JQV44" s="18"/>
      <c r="JQW44" s="18"/>
      <c r="JQX44" s="18"/>
      <c r="JQY44" s="18"/>
      <c r="JQZ44" s="18"/>
      <c r="JRA44" s="18"/>
      <c r="JRB44" s="18"/>
      <c r="JRC44" s="18"/>
      <c r="JRD44" s="18"/>
      <c r="JRE44" s="18"/>
      <c r="JRF44" s="18"/>
      <c r="JRG44" s="18"/>
      <c r="JRH44" s="18"/>
      <c r="JRI44" s="18"/>
      <c r="JRJ44" s="18"/>
      <c r="JRK44" s="18"/>
      <c r="JRL44" s="18"/>
      <c r="JRM44" s="18"/>
      <c r="JRN44" s="18"/>
      <c r="JRO44" s="18"/>
      <c r="JRP44" s="18"/>
      <c r="JRQ44" s="18"/>
      <c r="JRR44" s="18"/>
      <c r="JRS44" s="18"/>
      <c r="JRT44" s="18"/>
      <c r="JRU44" s="18"/>
      <c r="JRV44" s="18"/>
      <c r="JRW44" s="18"/>
      <c r="JRX44" s="18"/>
      <c r="JRY44" s="18"/>
      <c r="JRZ44" s="18"/>
      <c r="JSA44" s="18"/>
      <c r="JSB44" s="18"/>
      <c r="JSC44" s="18"/>
      <c r="JSD44" s="18"/>
      <c r="JSE44" s="18"/>
      <c r="JSF44" s="18"/>
      <c r="JSG44" s="18"/>
      <c r="JSH44" s="18"/>
      <c r="JSI44" s="18"/>
      <c r="JSJ44" s="18"/>
      <c r="JSK44" s="18"/>
      <c r="JSL44" s="18"/>
      <c r="JSM44" s="18"/>
      <c r="JSN44" s="18"/>
      <c r="JSO44" s="18"/>
      <c r="JSP44" s="18"/>
      <c r="JSQ44" s="18"/>
      <c r="JSR44" s="18"/>
      <c r="JSS44" s="18"/>
      <c r="JST44" s="18"/>
      <c r="JSU44" s="18"/>
      <c r="JSV44" s="18"/>
      <c r="JSW44" s="18"/>
      <c r="JSX44" s="18"/>
      <c r="JSY44" s="18"/>
      <c r="JSZ44" s="18"/>
      <c r="JTA44" s="18"/>
      <c r="JTB44" s="18"/>
      <c r="JTC44" s="18"/>
      <c r="JTD44" s="18"/>
      <c r="JTE44" s="18"/>
      <c r="JTF44" s="18"/>
      <c r="JTG44" s="18"/>
      <c r="JTH44" s="18"/>
      <c r="JTI44" s="18"/>
      <c r="JTJ44" s="18"/>
      <c r="JTK44" s="18"/>
      <c r="JTL44" s="18"/>
      <c r="JTM44" s="18"/>
      <c r="JTN44" s="18"/>
      <c r="JTO44" s="18"/>
      <c r="JTP44" s="18"/>
      <c r="JTQ44" s="18"/>
      <c r="JTR44" s="18"/>
      <c r="JTS44" s="18"/>
      <c r="JTT44" s="18"/>
      <c r="JTU44" s="18"/>
      <c r="JTV44" s="18"/>
      <c r="JTW44" s="18"/>
      <c r="JTX44" s="18"/>
      <c r="JTY44" s="18"/>
      <c r="JTZ44" s="18"/>
      <c r="JUA44" s="18"/>
      <c r="JUB44" s="18"/>
      <c r="JUC44" s="18"/>
      <c r="JUD44" s="18"/>
      <c r="JUE44" s="18"/>
      <c r="JUF44" s="18"/>
      <c r="JUG44" s="18"/>
      <c r="JUH44" s="18"/>
      <c r="JUI44" s="18"/>
      <c r="JUJ44" s="18"/>
      <c r="JUK44" s="18"/>
      <c r="JUL44" s="18"/>
      <c r="JUM44" s="18"/>
      <c r="JUN44" s="18"/>
      <c r="JUO44" s="18"/>
      <c r="JUP44" s="18"/>
      <c r="JUQ44" s="18"/>
      <c r="JUR44" s="18"/>
      <c r="JUS44" s="18"/>
      <c r="JUT44" s="18"/>
      <c r="JUU44" s="18"/>
      <c r="JUV44" s="18"/>
      <c r="JUW44" s="18"/>
      <c r="JUX44" s="18"/>
      <c r="JUY44" s="18"/>
      <c r="JUZ44" s="18"/>
      <c r="JVA44" s="18"/>
      <c r="JVB44" s="18"/>
      <c r="JVC44" s="18"/>
      <c r="JVD44" s="18"/>
      <c r="JVE44" s="18"/>
      <c r="JVF44" s="18"/>
      <c r="JVG44" s="18"/>
      <c r="JVH44" s="18"/>
      <c r="JVI44" s="18"/>
      <c r="JVJ44" s="18"/>
      <c r="JVK44" s="18"/>
      <c r="JVL44" s="18"/>
      <c r="JVM44" s="18"/>
      <c r="JVN44" s="18"/>
      <c r="JVO44" s="18"/>
      <c r="JVP44" s="18"/>
      <c r="JVQ44" s="18"/>
      <c r="JVR44" s="18"/>
      <c r="JVS44" s="18"/>
      <c r="JVT44" s="18"/>
      <c r="JVU44" s="18"/>
      <c r="JVV44" s="18"/>
      <c r="JVW44" s="18"/>
      <c r="JVX44" s="18"/>
      <c r="JVY44" s="18"/>
      <c r="JVZ44" s="18"/>
      <c r="JWA44" s="18"/>
      <c r="JWB44" s="18"/>
      <c r="JWC44" s="18"/>
      <c r="JWD44" s="18"/>
      <c r="JWE44" s="18"/>
      <c r="JWF44" s="18"/>
      <c r="JWG44" s="18"/>
      <c r="JWH44" s="18"/>
      <c r="JWI44" s="18"/>
      <c r="JWJ44" s="18"/>
      <c r="JWK44" s="18"/>
      <c r="JWL44" s="18"/>
      <c r="JWM44" s="18"/>
      <c r="JWN44" s="18"/>
      <c r="JWO44" s="18"/>
      <c r="JWP44" s="18"/>
      <c r="JWQ44" s="18"/>
      <c r="JWR44" s="18"/>
      <c r="JWS44" s="18"/>
      <c r="JWT44" s="18"/>
      <c r="JWU44" s="18"/>
      <c r="JWV44" s="18"/>
      <c r="JWW44" s="18"/>
      <c r="JWX44" s="18"/>
      <c r="JWY44" s="18"/>
      <c r="JWZ44" s="18"/>
      <c r="JXA44" s="18"/>
      <c r="JXB44" s="18"/>
      <c r="JXC44" s="18"/>
      <c r="JXD44" s="18"/>
      <c r="JXE44" s="18"/>
      <c r="JXF44" s="18"/>
      <c r="JXG44" s="18"/>
      <c r="JXH44" s="18"/>
      <c r="JXI44" s="18"/>
      <c r="JXJ44" s="18"/>
      <c r="JXK44" s="18"/>
      <c r="JXL44" s="18"/>
      <c r="JXM44" s="18"/>
      <c r="JXN44" s="18"/>
      <c r="JXO44" s="18"/>
      <c r="JXP44" s="18"/>
      <c r="JXQ44" s="18"/>
      <c r="JXR44" s="18"/>
      <c r="JXS44" s="18"/>
      <c r="JXT44" s="18"/>
      <c r="JXU44" s="18"/>
      <c r="JXV44" s="18"/>
      <c r="JXW44" s="18"/>
      <c r="JXX44" s="18"/>
      <c r="JXY44" s="18"/>
      <c r="JXZ44" s="18"/>
      <c r="JYA44" s="18"/>
      <c r="JYB44" s="18"/>
      <c r="JYC44" s="18"/>
      <c r="JYD44" s="18"/>
      <c r="JYE44" s="18"/>
      <c r="JYF44" s="18"/>
      <c r="JYG44" s="18"/>
      <c r="JYH44" s="18"/>
      <c r="JYI44" s="18"/>
      <c r="JYJ44" s="18"/>
      <c r="JYK44" s="18"/>
      <c r="JYL44" s="18"/>
      <c r="JYM44" s="18"/>
      <c r="JYN44" s="18"/>
      <c r="JYO44" s="18"/>
      <c r="JYP44" s="18"/>
      <c r="JYQ44" s="18"/>
      <c r="JYR44" s="18"/>
      <c r="JYS44" s="18"/>
      <c r="JYT44" s="18"/>
      <c r="JYU44" s="18"/>
      <c r="JYV44" s="18"/>
      <c r="JYW44" s="18"/>
      <c r="JYX44" s="18"/>
      <c r="JYY44" s="18"/>
      <c r="JYZ44" s="18"/>
      <c r="JZA44" s="18"/>
      <c r="JZB44" s="18"/>
      <c r="JZC44" s="18"/>
      <c r="JZD44" s="18"/>
      <c r="JZE44" s="18"/>
      <c r="JZF44" s="18"/>
      <c r="JZG44" s="18"/>
      <c r="JZH44" s="18"/>
      <c r="JZI44" s="18"/>
      <c r="JZJ44" s="18"/>
      <c r="JZK44" s="18"/>
      <c r="JZL44" s="18"/>
      <c r="JZM44" s="18"/>
      <c r="JZN44" s="18"/>
      <c r="JZO44" s="18"/>
      <c r="JZP44" s="18"/>
      <c r="JZQ44" s="18"/>
      <c r="JZR44" s="18"/>
      <c r="JZS44" s="18"/>
      <c r="JZT44" s="18"/>
      <c r="JZU44" s="18"/>
      <c r="JZV44" s="18"/>
      <c r="JZW44" s="18"/>
      <c r="JZX44" s="18"/>
      <c r="JZY44" s="18"/>
      <c r="JZZ44" s="18"/>
      <c r="KAA44" s="18"/>
      <c r="KAB44" s="18"/>
      <c r="KAC44" s="18"/>
      <c r="KAD44" s="18"/>
      <c r="KAE44" s="18"/>
      <c r="KAF44" s="18"/>
      <c r="KAG44" s="18"/>
      <c r="KAH44" s="18"/>
      <c r="KAI44" s="18"/>
      <c r="KAJ44" s="18"/>
      <c r="KAK44" s="18"/>
      <c r="KAL44" s="18"/>
      <c r="KAM44" s="18"/>
      <c r="KAN44" s="18"/>
      <c r="KAO44" s="18"/>
      <c r="KAP44" s="18"/>
      <c r="KAQ44" s="18"/>
      <c r="KAR44" s="18"/>
      <c r="KAS44" s="18"/>
      <c r="KAT44" s="18"/>
      <c r="KAU44" s="18"/>
      <c r="KAV44" s="18"/>
      <c r="KAW44" s="18"/>
      <c r="KAX44" s="18"/>
      <c r="KAY44" s="18"/>
      <c r="KAZ44" s="18"/>
      <c r="KBA44" s="18"/>
      <c r="KBB44" s="18"/>
      <c r="KBC44" s="18"/>
      <c r="KBD44" s="18"/>
      <c r="KBE44" s="18"/>
      <c r="KBF44" s="18"/>
      <c r="KBG44" s="18"/>
      <c r="KBH44" s="18"/>
      <c r="KBI44" s="18"/>
      <c r="KBJ44" s="18"/>
      <c r="KBK44" s="18"/>
      <c r="KBL44" s="18"/>
      <c r="KBM44" s="18"/>
      <c r="KBN44" s="18"/>
      <c r="KBO44" s="18"/>
      <c r="KBP44" s="18"/>
      <c r="KBQ44" s="18"/>
      <c r="KBR44" s="18"/>
      <c r="KBS44" s="18"/>
      <c r="KBT44" s="18"/>
      <c r="KBU44" s="18"/>
      <c r="KBV44" s="18"/>
      <c r="KBW44" s="18"/>
      <c r="KBX44" s="18"/>
      <c r="KBY44" s="18"/>
      <c r="KBZ44" s="18"/>
      <c r="KCA44" s="18"/>
      <c r="KCB44" s="18"/>
      <c r="KCC44" s="18"/>
      <c r="KCD44" s="18"/>
      <c r="KCE44" s="18"/>
      <c r="KCF44" s="18"/>
      <c r="KCG44" s="18"/>
      <c r="KCH44" s="18"/>
      <c r="KCI44" s="18"/>
      <c r="KCJ44" s="18"/>
      <c r="KCK44" s="18"/>
      <c r="KCL44" s="18"/>
      <c r="KCM44" s="18"/>
      <c r="KCN44" s="18"/>
      <c r="KCO44" s="18"/>
      <c r="KCP44" s="18"/>
      <c r="KCQ44" s="18"/>
      <c r="KCR44" s="18"/>
      <c r="KCS44" s="18"/>
      <c r="KCT44" s="18"/>
      <c r="KCU44" s="18"/>
      <c r="KCV44" s="18"/>
      <c r="KCW44" s="18"/>
      <c r="KCX44" s="18"/>
      <c r="KCY44" s="18"/>
      <c r="KCZ44" s="18"/>
      <c r="KDA44" s="18"/>
      <c r="KDB44" s="18"/>
      <c r="KDC44" s="18"/>
      <c r="KDD44" s="18"/>
      <c r="KDE44" s="18"/>
      <c r="KDF44" s="18"/>
      <c r="KDG44" s="18"/>
      <c r="KDH44" s="18"/>
      <c r="KDI44" s="18"/>
      <c r="KDJ44" s="18"/>
      <c r="KDK44" s="18"/>
      <c r="KDL44" s="18"/>
      <c r="KDM44" s="18"/>
      <c r="KDN44" s="18"/>
      <c r="KDO44" s="18"/>
      <c r="KDP44" s="18"/>
      <c r="KDQ44" s="18"/>
      <c r="KDR44" s="18"/>
      <c r="KDS44" s="18"/>
      <c r="KDT44" s="18"/>
      <c r="KDU44" s="18"/>
      <c r="KDV44" s="18"/>
      <c r="KDW44" s="18"/>
      <c r="KDX44" s="18"/>
      <c r="KDY44" s="18"/>
      <c r="KDZ44" s="18"/>
      <c r="KEA44" s="18"/>
      <c r="KEB44" s="18"/>
      <c r="KEC44" s="18"/>
      <c r="KED44" s="18"/>
      <c r="KEE44" s="18"/>
      <c r="KEF44" s="18"/>
      <c r="KEG44" s="18"/>
      <c r="KEH44" s="18"/>
      <c r="KEI44" s="18"/>
      <c r="KEJ44" s="18"/>
      <c r="KEK44" s="18"/>
      <c r="KEL44" s="18"/>
      <c r="KEM44" s="18"/>
      <c r="KEN44" s="18"/>
      <c r="KEO44" s="18"/>
      <c r="KEP44" s="18"/>
      <c r="KEQ44" s="18"/>
      <c r="KER44" s="18"/>
      <c r="KES44" s="18"/>
      <c r="KET44" s="18"/>
      <c r="KEU44" s="18"/>
      <c r="KEV44" s="18"/>
      <c r="KEW44" s="18"/>
      <c r="KEX44" s="18"/>
      <c r="KEY44" s="18"/>
      <c r="KEZ44" s="18"/>
      <c r="KFA44" s="18"/>
      <c r="KFB44" s="18"/>
      <c r="KFC44" s="18"/>
      <c r="KFD44" s="18"/>
      <c r="KFE44" s="18"/>
      <c r="KFF44" s="18"/>
      <c r="KFG44" s="18"/>
      <c r="KFH44" s="18"/>
      <c r="KFI44" s="18"/>
      <c r="KFJ44" s="18"/>
      <c r="KFK44" s="18"/>
      <c r="KFL44" s="18"/>
      <c r="KFM44" s="18"/>
      <c r="KFN44" s="18"/>
      <c r="KFO44" s="18"/>
      <c r="KFP44" s="18"/>
      <c r="KFQ44" s="18"/>
      <c r="KFR44" s="18"/>
      <c r="KFS44" s="18"/>
      <c r="KFT44" s="18"/>
      <c r="KFU44" s="18"/>
      <c r="KFV44" s="18"/>
      <c r="KFW44" s="18"/>
      <c r="KFX44" s="18"/>
      <c r="KFY44" s="18"/>
      <c r="KFZ44" s="18"/>
      <c r="KGA44" s="18"/>
      <c r="KGB44" s="18"/>
      <c r="KGC44" s="18"/>
      <c r="KGD44" s="18"/>
      <c r="KGE44" s="18"/>
      <c r="KGF44" s="18"/>
      <c r="KGG44" s="18"/>
      <c r="KGH44" s="18"/>
      <c r="KGI44" s="18"/>
      <c r="KGJ44" s="18"/>
      <c r="KGK44" s="18"/>
      <c r="KGL44" s="18"/>
      <c r="KGM44" s="18"/>
      <c r="KGN44" s="18"/>
      <c r="KGO44" s="18"/>
      <c r="KGP44" s="18"/>
      <c r="KGQ44" s="18"/>
      <c r="KGR44" s="18"/>
      <c r="KGS44" s="18"/>
      <c r="KGT44" s="18"/>
      <c r="KGU44" s="18"/>
      <c r="KGV44" s="18"/>
      <c r="KGW44" s="18"/>
      <c r="KGX44" s="18"/>
      <c r="KGY44" s="18"/>
      <c r="KGZ44" s="18"/>
      <c r="KHA44" s="18"/>
      <c r="KHB44" s="18"/>
      <c r="KHC44" s="18"/>
      <c r="KHD44" s="18"/>
      <c r="KHE44" s="18"/>
      <c r="KHF44" s="18"/>
      <c r="KHG44" s="18"/>
      <c r="KHH44" s="18"/>
      <c r="KHI44" s="18"/>
      <c r="KHJ44" s="18"/>
      <c r="KHK44" s="18"/>
      <c r="KHL44" s="18"/>
      <c r="KHM44" s="18"/>
      <c r="KHN44" s="18"/>
      <c r="KHO44" s="18"/>
      <c r="KHP44" s="18"/>
      <c r="KHQ44" s="18"/>
      <c r="KHR44" s="18"/>
      <c r="KHS44" s="18"/>
      <c r="KHT44" s="18"/>
      <c r="KHU44" s="18"/>
      <c r="KHV44" s="18"/>
      <c r="KHW44" s="18"/>
      <c r="KHX44" s="18"/>
      <c r="KHY44" s="18"/>
      <c r="KHZ44" s="18"/>
      <c r="KIA44" s="18"/>
      <c r="KIB44" s="18"/>
      <c r="KIC44" s="18"/>
      <c r="KID44" s="18"/>
      <c r="KIE44" s="18"/>
      <c r="KIF44" s="18"/>
      <c r="KIG44" s="18"/>
      <c r="KIH44" s="18"/>
      <c r="KII44" s="18"/>
      <c r="KIJ44" s="18"/>
      <c r="KIK44" s="18"/>
      <c r="KIL44" s="18"/>
      <c r="KIM44" s="18"/>
      <c r="KIN44" s="18"/>
      <c r="KIO44" s="18"/>
      <c r="KIP44" s="18"/>
      <c r="KIQ44" s="18"/>
      <c r="KIR44" s="18"/>
      <c r="KIS44" s="18"/>
      <c r="KIT44" s="18"/>
      <c r="KIU44" s="18"/>
      <c r="KIV44" s="18"/>
      <c r="KIW44" s="18"/>
      <c r="KIX44" s="18"/>
      <c r="KIY44" s="18"/>
      <c r="KIZ44" s="18"/>
      <c r="KJA44" s="18"/>
      <c r="KJB44" s="18"/>
      <c r="KJC44" s="18"/>
      <c r="KJD44" s="18"/>
      <c r="KJE44" s="18"/>
      <c r="KJF44" s="18"/>
      <c r="KJG44" s="18"/>
      <c r="KJH44" s="18"/>
      <c r="KJI44" s="18"/>
      <c r="KJJ44" s="18"/>
      <c r="KJK44" s="18"/>
      <c r="KJL44" s="18"/>
      <c r="KJM44" s="18"/>
      <c r="KJN44" s="18"/>
      <c r="KJO44" s="18"/>
      <c r="KJP44" s="18"/>
      <c r="KJQ44" s="18"/>
      <c r="KJR44" s="18"/>
      <c r="KJS44" s="18"/>
      <c r="KJT44" s="18"/>
      <c r="KJU44" s="18"/>
      <c r="KJV44" s="18"/>
      <c r="KJW44" s="18"/>
      <c r="KJX44" s="18"/>
      <c r="KJY44" s="18"/>
      <c r="KJZ44" s="18"/>
      <c r="KKA44" s="18"/>
      <c r="KKB44" s="18"/>
      <c r="KKC44" s="18"/>
      <c r="KKD44" s="18"/>
      <c r="KKE44" s="18"/>
      <c r="KKF44" s="18"/>
      <c r="KKG44" s="18"/>
      <c r="KKH44" s="18"/>
      <c r="KKI44" s="18"/>
      <c r="KKJ44" s="18"/>
      <c r="KKK44" s="18"/>
      <c r="KKL44" s="18"/>
      <c r="KKM44" s="18"/>
      <c r="KKN44" s="18"/>
      <c r="KKO44" s="18"/>
      <c r="KKP44" s="18"/>
      <c r="KKQ44" s="18"/>
      <c r="KKR44" s="18"/>
      <c r="KKS44" s="18"/>
      <c r="KKT44" s="18"/>
      <c r="KKU44" s="18"/>
      <c r="KKV44" s="18"/>
      <c r="KKW44" s="18"/>
      <c r="KKX44" s="18"/>
      <c r="KKY44" s="18"/>
      <c r="KKZ44" s="18"/>
      <c r="KLA44" s="18"/>
      <c r="KLB44" s="18"/>
      <c r="KLC44" s="18"/>
      <c r="KLD44" s="18"/>
      <c r="KLE44" s="18"/>
      <c r="KLF44" s="18"/>
      <c r="KLG44" s="18"/>
      <c r="KLH44" s="18"/>
      <c r="KLI44" s="18"/>
      <c r="KLJ44" s="18"/>
      <c r="KLK44" s="18"/>
      <c r="KLL44" s="18"/>
      <c r="KLM44" s="18"/>
      <c r="KLN44" s="18"/>
      <c r="KLO44" s="18"/>
      <c r="KLP44" s="18"/>
      <c r="KLQ44" s="18"/>
      <c r="KLR44" s="18"/>
      <c r="KLS44" s="18"/>
      <c r="KLT44" s="18"/>
      <c r="KLU44" s="18"/>
      <c r="KLV44" s="18"/>
      <c r="KLW44" s="18"/>
      <c r="KLX44" s="18"/>
      <c r="KLY44" s="18"/>
      <c r="KLZ44" s="18"/>
      <c r="KMA44" s="18"/>
      <c r="KMB44" s="18"/>
      <c r="KMC44" s="18"/>
      <c r="KMD44" s="18"/>
      <c r="KME44" s="18"/>
      <c r="KMF44" s="18"/>
      <c r="KMG44" s="18"/>
      <c r="KMH44" s="18"/>
      <c r="KMI44" s="18"/>
      <c r="KMJ44" s="18"/>
      <c r="KMK44" s="18"/>
      <c r="KML44" s="18"/>
      <c r="KMM44" s="18"/>
      <c r="KMN44" s="18"/>
      <c r="KMO44" s="18"/>
      <c r="KMP44" s="18"/>
      <c r="KMQ44" s="18"/>
      <c r="KMR44" s="18"/>
      <c r="KMS44" s="18"/>
      <c r="KMT44" s="18"/>
      <c r="KMU44" s="18"/>
      <c r="KMV44" s="18"/>
      <c r="KMW44" s="18"/>
      <c r="KMX44" s="18"/>
      <c r="KMY44" s="18"/>
      <c r="KMZ44" s="18"/>
      <c r="KNA44" s="18"/>
      <c r="KNB44" s="18"/>
      <c r="KNC44" s="18"/>
      <c r="KND44" s="18"/>
      <c r="KNE44" s="18"/>
      <c r="KNF44" s="18"/>
      <c r="KNG44" s="18"/>
      <c r="KNH44" s="18"/>
      <c r="KNI44" s="18"/>
      <c r="KNJ44" s="18"/>
      <c r="KNK44" s="18"/>
      <c r="KNL44" s="18"/>
      <c r="KNM44" s="18"/>
      <c r="KNN44" s="18"/>
      <c r="KNO44" s="18"/>
      <c r="KNP44" s="18"/>
      <c r="KNQ44" s="18"/>
      <c r="KNR44" s="18"/>
      <c r="KNS44" s="18"/>
      <c r="KNT44" s="18"/>
      <c r="KNU44" s="18"/>
      <c r="KNV44" s="18"/>
      <c r="KNW44" s="18"/>
      <c r="KNX44" s="18"/>
      <c r="KNY44" s="18"/>
      <c r="KNZ44" s="18"/>
      <c r="KOA44" s="18"/>
      <c r="KOB44" s="18"/>
      <c r="KOC44" s="18"/>
      <c r="KOD44" s="18"/>
      <c r="KOE44" s="18"/>
      <c r="KOF44" s="18"/>
      <c r="KOG44" s="18"/>
      <c r="KOH44" s="18"/>
      <c r="KOI44" s="18"/>
      <c r="KOJ44" s="18"/>
      <c r="KOK44" s="18"/>
      <c r="KOL44" s="18"/>
      <c r="KOM44" s="18"/>
      <c r="KON44" s="18"/>
      <c r="KOO44" s="18"/>
      <c r="KOP44" s="18"/>
      <c r="KOQ44" s="18"/>
      <c r="KOR44" s="18"/>
      <c r="KOS44" s="18"/>
      <c r="KOT44" s="18"/>
      <c r="KOU44" s="18"/>
      <c r="KOV44" s="18"/>
      <c r="KOW44" s="18"/>
      <c r="KOX44" s="18"/>
      <c r="KOY44" s="18"/>
      <c r="KOZ44" s="18"/>
      <c r="KPA44" s="18"/>
      <c r="KPB44" s="18"/>
      <c r="KPC44" s="18"/>
      <c r="KPD44" s="18"/>
      <c r="KPE44" s="18"/>
      <c r="KPF44" s="18"/>
      <c r="KPG44" s="18"/>
      <c r="KPH44" s="18"/>
      <c r="KPI44" s="18"/>
      <c r="KPJ44" s="18"/>
      <c r="KPK44" s="18"/>
      <c r="KPL44" s="18"/>
      <c r="KPM44" s="18"/>
      <c r="KPN44" s="18"/>
      <c r="KPO44" s="18"/>
      <c r="KPP44" s="18"/>
      <c r="KPQ44" s="18"/>
      <c r="KPR44" s="18"/>
      <c r="KPS44" s="18"/>
      <c r="KPT44" s="18"/>
      <c r="KPU44" s="18"/>
      <c r="KPV44" s="18"/>
      <c r="KPW44" s="18"/>
      <c r="KPX44" s="18"/>
      <c r="KPY44" s="18"/>
      <c r="KPZ44" s="18"/>
      <c r="KQA44" s="18"/>
      <c r="KQB44" s="18"/>
      <c r="KQC44" s="18"/>
      <c r="KQD44" s="18"/>
      <c r="KQE44" s="18"/>
      <c r="KQF44" s="18"/>
      <c r="KQG44" s="18"/>
      <c r="KQH44" s="18"/>
      <c r="KQI44" s="18"/>
      <c r="KQJ44" s="18"/>
      <c r="KQK44" s="18"/>
      <c r="KQL44" s="18"/>
      <c r="KQM44" s="18"/>
      <c r="KQN44" s="18"/>
      <c r="KQO44" s="18"/>
      <c r="KQP44" s="18"/>
      <c r="KQQ44" s="18"/>
      <c r="KQR44" s="18"/>
      <c r="KQS44" s="18"/>
      <c r="KQT44" s="18"/>
      <c r="KQU44" s="18"/>
      <c r="KQV44" s="18"/>
      <c r="KQW44" s="18"/>
      <c r="KQX44" s="18"/>
      <c r="KQY44" s="18"/>
      <c r="KQZ44" s="18"/>
      <c r="KRA44" s="18"/>
      <c r="KRB44" s="18"/>
      <c r="KRC44" s="18"/>
      <c r="KRD44" s="18"/>
      <c r="KRE44" s="18"/>
      <c r="KRF44" s="18"/>
      <c r="KRG44" s="18"/>
      <c r="KRH44" s="18"/>
      <c r="KRI44" s="18"/>
      <c r="KRJ44" s="18"/>
      <c r="KRK44" s="18"/>
      <c r="KRL44" s="18"/>
      <c r="KRM44" s="18"/>
      <c r="KRN44" s="18"/>
      <c r="KRO44" s="18"/>
      <c r="KRP44" s="18"/>
      <c r="KRQ44" s="18"/>
      <c r="KRR44" s="18"/>
      <c r="KRS44" s="18"/>
      <c r="KRT44" s="18"/>
      <c r="KRU44" s="18"/>
      <c r="KRV44" s="18"/>
      <c r="KRW44" s="18"/>
      <c r="KRX44" s="18"/>
      <c r="KRY44" s="18"/>
      <c r="KRZ44" s="18"/>
      <c r="KSA44" s="18"/>
      <c r="KSB44" s="18"/>
      <c r="KSC44" s="18"/>
      <c r="KSD44" s="18"/>
      <c r="KSE44" s="18"/>
      <c r="KSF44" s="18"/>
      <c r="KSG44" s="18"/>
      <c r="KSH44" s="18"/>
      <c r="KSI44" s="18"/>
      <c r="KSJ44" s="18"/>
      <c r="KSK44" s="18"/>
      <c r="KSL44" s="18"/>
      <c r="KSM44" s="18"/>
      <c r="KSN44" s="18"/>
      <c r="KSO44" s="18"/>
      <c r="KSP44" s="18"/>
      <c r="KSQ44" s="18"/>
      <c r="KSR44" s="18"/>
      <c r="KSS44" s="18"/>
      <c r="KST44" s="18"/>
      <c r="KSU44" s="18"/>
      <c r="KSV44" s="18"/>
      <c r="KSW44" s="18"/>
      <c r="KSX44" s="18"/>
      <c r="KSY44" s="18"/>
      <c r="KSZ44" s="18"/>
      <c r="KTA44" s="18"/>
      <c r="KTB44" s="18"/>
      <c r="KTC44" s="18"/>
      <c r="KTD44" s="18"/>
      <c r="KTE44" s="18"/>
      <c r="KTF44" s="18"/>
      <c r="KTG44" s="18"/>
      <c r="KTH44" s="18"/>
      <c r="KTI44" s="18"/>
      <c r="KTJ44" s="18"/>
      <c r="KTK44" s="18"/>
      <c r="KTL44" s="18"/>
      <c r="KTM44" s="18"/>
      <c r="KTN44" s="18"/>
      <c r="KTO44" s="18"/>
      <c r="KTP44" s="18"/>
      <c r="KTQ44" s="18"/>
      <c r="KTR44" s="18"/>
      <c r="KTS44" s="18"/>
      <c r="KTT44" s="18"/>
      <c r="KTU44" s="18"/>
      <c r="KTV44" s="18"/>
      <c r="KTW44" s="18"/>
      <c r="KTX44" s="18"/>
      <c r="KTY44" s="18"/>
      <c r="KTZ44" s="18"/>
      <c r="KUA44" s="18"/>
      <c r="KUB44" s="18"/>
      <c r="KUC44" s="18"/>
      <c r="KUD44" s="18"/>
      <c r="KUE44" s="18"/>
      <c r="KUF44" s="18"/>
      <c r="KUG44" s="18"/>
      <c r="KUH44" s="18"/>
      <c r="KUI44" s="18"/>
      <c r="KUJ44" s="18"/>
      <c r="KUK44" s="18"/>
      <c r="KUL44" s="18"/>
      <c r="KUM44" s="18"/>
      <c r="KUN44" s="18"/>
      <c r="KUO44" s="18"/>
      <c r="KUP44" s="18"/>
      <c r="KUQ44" s="18"/>
      <c r="KUR44" s="18"/>
      <c r="KUS44" s="18"/>
      <c r="KUT44" s="18"/>
      <c r="KUU44" s="18"/>
      <c r="KUV44" s="18"/>
      <c r="KUW44" s="18"/>
      <c r="KUX44" s="18"/>
      <c r="KUY44" s="18"/>
      <c r="KUZ44" s="18"/>
      <c r="KVA44" s="18"/>
      <c r="KVB44" s="18"/>
      <c r="KVC44" s="18"/>
      <c r="KVD44" s="18"/>
      <c r="KVE44" s="18"/>
      <c r="KVF44" s="18"/>
      <c r="KVG44" s="18"/>
      <c r="KVH44" s="18"/>
      <c r="KVI44" s="18"/>
      <c r="KVJ44" s="18"/>
      <c r="KVK44" s="18"/>
      <c r="KVL44" s="18"/>
      <c r="KVM44" s="18"/>
      <c r="KVN44" s="18"/>
      <c r="KVO44" s="18"/>
      <c r="KVP44" s="18"/>
      <c r="KVQ44" s="18"/>
      <c r="KVR44" s="18"/>
      <c r="KVS44" s="18"/>
      <c r="KVT44" s="18"/>
      <c r="KVU44" s="18"/>
      <c r="KVV44" s="18"/>
      <c r="KVW44" s="18"/>
      <c r="KVX44" s="18"/>
      <c r="KVY44" s="18"/>
      <c r="KVZ44" s="18"/>
      <c r="KWA44" s="18"/>
      <c r="KWB44" s="18"/>
      <c r="KWC44" s="18"/>
      <c r="KWD44" s="18"/>
      <c r="KWE44" s="18"/>
      <c r="KWF44" s="18"/>
      <c r="KWG44" s="18"/>
      <c r="KWH44" s="18"/>
      <c r="KWI44" s="18"/>
      <c r="KWJ44" s="18"/>
      <c r="KWK44" s="18"/>
      <c r="KWL44" s="18"/>
      <c r="KWM44" s="18"/>
      <c r="KWN44" s="18"/>
      <c r="KWO44" s="18"/>
      <c r="KWP44" s="18"/>
      <c r="KWQ44" s="18"/>
      <c r="KWR44" s="18"/>
      <c r="KWS44" s="18"/>
      <c r="KWT44" s="18"/>
      <c r="KWU44" s="18"/>
      <c r="KWV44" s="18"/>
      <c r="KWW44" s="18"/>
      <c r="KWX44" s="18"/>
      <c r="KWY44" s="18"/>
      <c r="KWZ44" s="18"/>
      <c r="KXA44" s="18"/>
      <c r="KXB44" s="18"/>
      <c r="KXC44" s="18"/>
      <c r="KXD44" s="18"/>
      <c r="KXE44" s="18"/>
      <c r="KXF44" s="18"/>
      <c r="KXG44" s="18"/>
      <c r="KXH44" s="18"/>
      <c r="KXI44" s="18"/>
      <c r="KXJ44" s="18"/>
      <c r="KXK44" s="18"/>
      <c r="KXL44" s="18"/>
      <c r="KXM44" s="18"/>
      <c r="KXN44" s="18"/>
      <c r="KXO44" s="18"/>
      <c r="KXP44" s="18"/>
      <c r="KXQ44" s="18"/>
      <c r="KXR44" s="18"/>
      <c r="KXS44" s="18"/>
      <c r="KXT44" s="18"/>
      <c r="KXU44" s="18"/>
      <c r="KXV44" s="18"/>
      <c r="KXW44" s="18"/>
      <c r="KXX44" s="18"/>
      <c r="KXY44" s="18"/>
      <c r="KXZ44" s="18"/>
      <c r="KYA44" s="18"/>
      <c r="KYB44" s="18"/>
      <c r="KYC44" s="18"/>
      <c r="KYD44" s="18"/>
      <c r="KYE44" s="18"/>
      <c r="KYF44" s="18"/>
      <c r="KYG44" s="18"/>
      <c r="KYH44" s="18"/>
      <c r="KYI44" s="18"/>
      <c r="KYJ44" s="18"/>
      <c r="KYK44" s="18"/>
      <c r="KYL44" s="18"/>
      <c r="KYM44" s="18"/>
      <c r="KYN44" s="18"/>
      <c r="KYO44" s="18"/>
      <c r="KYP44" s="18"/>
      <c r="KYQ44" s="18"/>
      <c r="KYR44" s="18"/>
      <c r="KYS44" s="18"/>
      <c r="KYT44" s="18"/>
      <c r="KYU44" s="18"/>
      <c r="KYV44" s="18"/>
      <c r="KYW44" s="18"/>
      <c r="KYX44" s="18"/>
      <c r="KYY44" s="18"/>
      <c r="KYZ44" s="18"/>
      <c r="KZA44" s="18"/>
      <c r="KZB44" s="18"/>
      <c r="KZC44" s="18"/>
      <c r="KZD44" s="18"/>
      <c r="KZE44" s="18"/>
      <c r="KZF44" s="18"/>
      <c r="KZG44" s="18"/>
      <c r="KZH44" s="18"/>
      <c r="KZI44" s="18"/>
      <c r="KZJ44" s="18"/>
      <c r="KZK44" s="18"/>
      <c r="KZL44" s="18"/>
      <c r="KZM44" s="18"/>
      <c r="KZN44" s="18"/>
      <c r="KZO44" s="18"/>
      <c r="KZP44" s="18"/>
      <c r="KZQ44" s="18"/>
      <c r="KZR44" s="18"/>
      <c r="KZS44" s="18"/>
      <c r="KZT44" s="18"/>
      <c r="KZU44" s="18"/>
      <c r="KZV44" s="18"/>
      <c r="KZW44" s="18"/>
      <c r="KZX44" s="18"/>
      <c r="KZY44" s="18"/>
      <c r="KZZ44" s="18"/>
      <c r="LAA44" s="18"/>
      <c r="LAB44" s="18"/>
      <c r="LAC44" s="18"/>
      <c r="LAD44" s="18"/>
      <c r="LAE44" s="18"/>
      <c r="LAF44" s="18"/>
      <c r="LAG44" s="18"/>
      <c r="LAH44" s="18"/>
      <c r="LAI44" s="18"/>
      <c r="LAJ44" s="18"/>
      <c r="LAK44" s="18"/>
      <c r="LAL44" s="18"/>
      <c r="LAM44" s="18"/>
      <c r="LAN44" s="18"/>
      <c r="LAO44" s="18"/>
      <c r="LAP44" s="18"/>
      <c r="LAQ44" s="18"/>
      <c r="LAR44" s="18"/>
      <c r="LAS44" s="18"/>
      <c r="LAT44" s="18"/>
      <c r="LAU44" s="18"/>
      <c r="LAV44" s="18"/>
      <c r="LAW44" s="18"/>
      <c r="LAX44" s="18"/>
      <c r="LAY44" s="18"/>
      <c r="LAZ44" s="18"/>
      <c r="LBA44" s="18"/>
      <c r="LBB44" s="18"/>
      <c r="LBC44" s="18"/>
      <c r="LBD44" s="18"/>
      <c r="LBE44" s="18"/>
      <c r="LBF44" s="18"/>
      <c r="LBG44" s="18"/>
      <c r="LBH44" s="18"/>
      <c r="LBI44" s="18"/>
      <c r="LBJ44" s="18"/>
      <c r="LBK44" s="18"/>
      <c r="LBL44" s="18"/>
      <c r="LBM44" s="18"/>
      <c r="LBN44" s="18"/>
      <c r="LBO44" s="18"/>
      <c r="LBP44" s="18"/>
      <c r="LBQ44" s="18"/>
      <c r="LBR44" s="18"/>
      <c r="LBS44" s="18"/>
      <c r="LBT44" s="18"/>
      <c r="LBU44" s="18"/>
      <c r="LBV44" s="18"/>
      <c r="LBW44" s="18"/>
      <c r="LBX44" s="18"/>
      <c r="LBY44" s="18"/>
      <c r="LBZ44" s="18"/>
      <c r="LCA44" s="18"/>
      <c r="LCB44" s="18"/>
      <c r="LCC44" s="18"/>
      <c r="LCD44" s="18"/>
      <c r="LCE44" s="18"/>
      <c r="LCF44" s="18"/>
      <c r="LCG44" s="18"/>
      <c r="LCH44" s="18"/>
      <c r="LCI44" s="18"/>
      <c r="LCJ44" s="18"/>
      <c r="LCK44" s="18"/>
      <c r="LCL44" s="18"/>
      <c r="LCM44" s="18"/>
      <c r="LCN44" s="18"/>
      <c r="LCO44" s="18"/>
      <c r="LCP44" s="18"/>
      <c r="LCQ44" s="18"/>
      <c r="LCR44" s="18"/>
      <c r="LCS44" s="18"/>
      <c r="LCT44" s="18"/>
      <c r="LCU44" s="18"/>
      <c r="LCV44" s="18"/>
      <c r="LCW44" s="18"/>
      <c r="LCX44" s="18"/>
      <c r="LCY44" s="18"/>
      <c r="LCZ44" s="18"/>
      <c r="LDA44" s="18"/>
      <c r="LDB44" s="18"/>
      <c r="LDC44" s="18"/>
      <c r="LDD44" s="18"/>
      <c r="LDE44" s="18"/>
      <c r="LDF44" s="18"/>
      <c r="LDG44" s="18"/>
      <c r="LDH44" s="18"/>
      <c r="LDI44" s="18"/>
      <c r="LDJ44" s="18"/>
      <c r="LDK44" s="18"/>
      <c r="LDL44" s="18"/>
      <c r="LDM44" s="18"/>
      <c r="LDN44" s="18"/>
      <c r="LDO44" s="18"/>
      <c r="LDP44" s="18"/>
      <c r="LDQ44" s="18"/>
      <c r="LDR44" s="18"/>
      <c r="LDS44" s="18"/>
      <c r="LDT44" s="18"/>
      <c r="LDU44" s="18"/>
      <c r="LDV44" s="18"/>
      <c r="LDW44" s="18"/>
      <c r="LDX44" s="18"/>
      <c r="LDY44" s="18"/>
      <c r="LDZ44" s="18"/>
      <c r="LEA44" s="18"/>
      <c r="LEB44" s="18"/>
      <c r="LEC44" s="18"/>
      <c r="LED44" s="18"/>
      <c r="LEE44" s="18"/>
      <c r="LEF44" s="18"/>
      <c r="LEG44" s="18"/>
      <c r="LEH44" s="18"/>
      <c r="LEI44" s="18"/>
      <c r="LEJ44" s="18"/>
      <c r="LEK44" s="18"/>
      <c r="LEL44" s="18"/>
      <c r="LEM44" s="18"/>
      <c r="LEN44" s="18"/>
      <c r="LEO44" s="18"/>
      <c r="LEP44" s="18"/>
      <c r="LEQ44" s="18"/>
      <c r="LER44" s="18"/>
      <c r="LES44" s="18"/>
      <c r="LET44" s="18"/>
      <c r="LEU44" s="18"/>
      <c r="LEV44" s="18"/>
      <c r="LEW44" s="18"/>
      <c r="LEX44" s="18"/>
      <c r="LEY44" s="18"/>
      <c r="LEZ44" s="18"/>
      <c r="LFA44" s="18"/>
      <c r="LFB44" s="18"/>
      <c r="LFC44" s="18"/>
      <c r="LFD44" s="18"/>
      <c r="LFE44" s="18"/>
      <c r="LFF44" s="18"/>
      <c r="LFG44" s="18"/>
      <c r="LFH44" s="18"/>
      <c r="LFI44" s="18"/>
      <c r="LFJ44" s="18"/>
      <c r="LFK44" s="18"/>
      <c r="LFL44" s="18"/>
      <c r="LFM44" s="18"/>
      <c r="LFN44" s="18"/>
      <c r="LFO44" s="18"/>
      <c r="LFP44" s="18"/>
      <c r="LFQ44" s="18"/>
      <c r="LFR44" s="18"/>
      <c r="LFS44" s="18"/>
      <c r="LFT44" s="18"/>
      <c r="LFU44" s="18"/>
      <c r="LFV44" s="18"/>
      <c r="LFW44" s="18"/>
      <c r="LFX44" s="18"/>
      <c r="LFY44" s="18"/>
      <c r="LFZ44" s="18"/>
      <c r="LGA44" s="18"/>
      <c r="LGB44" s="18"/>
      <c r="LGC44" s="18"/>
      <c r="LGD44" s="18"/>
      <c r="LGE44" s="18"/>
      <c r="LGF44" s="18"/>
      <c r="LGG44" s="18"/>
      <c r="LGH44" s="18"/>
      <c r="LGI44" s="18"/>
      <c r="LGJ44" s="18"/>
      <c r="LGK44" s="18"/>
      <c r="LGL44" s="18"/>
      <c r="LGM44" s="18"/>
      <c r="LGN44" s="18"/>
      <c r="LGO44" s="18"/>
      <c r="LGP44" s="18"/>
      <c r="LGQ44" s="18"/>
      <c r="LGR44" s="18"/>
      <c r="LGS44" s="18"/>
      <c r="LGT44" s="18"/>
      <c r="LGU44" s="18"/>
      <c r="LGV44" s="18"/>
      <c r="LGW44" s="18"/>
      <c r="LGX44" s="18"/>
      <c r="LGY44" s="18"/>
      <c r="LGZ44" s="18"/>
      <c r="LHA44" s="18"/>
      <c r="LHB44" s="18"/>
      <c r="LHC44" s="18"/>
      <c r="LHD44" s="18"/>
      <c r="LHE44" s="18"/>
      <c r="LHF44" s="18"/>
      <c r="LHG44" s="18"/>
      <c r="LHH44" s="18"/>
      <c r="LHI44" s="18"/>
      <c r="LHJ44" s="18"/>
      <c r="LHK44" s="18"/>
      <c r="LHL44" s="18"/>
      <c r="LHM44" s="18"/>
      <c r="LHN44" s="18"/>
      <c r="LHO44" s="18"/>
      <c r="LHP44" s="18"/>
      <c r="LHQ44" s="18"/>
      <c r="LHR44" s="18"/>
      <c r="LHS44" s="18"/>
      <c r="LHT44" s="18"/>
      <c r="LHU44" s="18"/>
      <c r="LHV44" s="18"/>
      <c r="LHW44" s="18"/>
      <c r="LHX44" s="18"/>
      <c r="LHY44" s="18"/>
      <c r="LHZ44" s="18"/>
      <c r="LIA44" s="18"/>
      <c r="LIB44" s="18"/>
      <c r="LIC44" s="18"/>
      <c r="LID44" s="18"/>
      <c r="LIE44" s="18"/>
      <c r="LIF44" s="18"/>
      <c r="LIG44" s="18"/>
      <c r="LIH44" s="18"/>
      <c r="LII44" s="18"/>
      <c r="LIJ44" s="18"/>
      <c r="LIK44" s="18"/>
      <c r="LIL44" s="18"/>
      <c r="LIM44" s="18"/>
      <c r="LIN44" s="18"/>
      <c r="LIO44" s="18"/>
      <c r="LIP44" s="18"/>
      <c r="LIQ44" s="18"/>
      <c r="LIR44" s="18"/>
      <c r="LIS44" s="18"/>
      <c r="LIT44" s="18"/>
      <c r="LIU44" s="18"/>
      <c r="LIV44" s="18"/>
      <c r="LIW44" s="18"/>
      <c r="LIX44" s="18"/>
      <c r="LIY44" s="18"/>
      <c r="LIZ44" s="18"/>
      <c r="LJA44" s="18"/>
      <c r="LJB44" s="18"/>
      <c r="LJC44" s="18"/>
      <c r="LJD44" s="18"/>
      <c r="LJE44" s="18"/>
      <c r="LJF44" s="18"/>
      <c r="LJG44" s="18"/>
      <c r="LJH44" s="18"/>
      <c r="LJI44" s="18"/>
      <c r="LJJ44" s="18"/>
      <c r="LJK44" s="18"/>
      <c r="LJL44" s="18"/>
      <c r="LJM44" s="18"/>
      <c r="LJN44" s="18"/>
      <c r="LJO44" s="18"/>
      <c r="LJP44" s="18"/>
      <c r="LJQ44" s="18"/>
      <c r="LJR44" s="18"/>
      <c r="LJS44" s="18"/>
      <c r="LJT44" s="18"/>
      <c r="LJU44" s="18"/>
      <c r="LJV44" s="18"/>
      <c r="LJW44" s="18"/>
      <c r="LJX44" s="18"/>
      <c r="LJY44" s="18"/>
      <c r="LJZ44" s="18"/>
      <c r="LKA44" s="18"/>
      <c r="LKB44" s="18"/>
      <c r="LKC44" s="18"/>
      <c r="LKD44" s="18"/>
      <c r="LKE44" s="18"/>
      <c r="LKF44" s="18"/>
      <c r="LKG44" s="18"/>
      <c r="LKH44" s="18"/>
      <c r="LKI44" s="18"/>
      <c r="LKJ44" s="18"/>
      <c r="LKK44" s="18"/>
      <c r="LKL44" s="18"/>
      <c r="LKM44" s="18"/>
      <c r="LKN44" s="18"/>
      <c r="LKO44" s="18"/>
      <c r="LKP44" s="18"/>
      <c r="LKQ44" s="18"/>
      <c r="LKR44" s="18"/>
      <c r="LKS44" s="18"/>
      <c r="LKT44" s="18"/>
      <c r="LKU44" s="18"/>
      <c r="LKV44" s="18"/>
      <c r="LKW44" s="18"/>
      <c r="LKX44" s="18"/>
      <c r="LKY44" s="18"/>
      <c r="LKZ44" s="18"/>
      <c r="LLA44" s="18"/>
      <c r="LLB44" s="18"/>
      <c r="LLC44" s="18"/>
      <c r="LLD44" s="18"/>
      <c r="LLE44" s="18"/>
      <c r="LLF44" s="18"/>
      <c r="LLG44" s="18"/>
      <c r="LLH44" s="18"/>
      <c r="LLI44" s="18"/>
      <c r="LLJ44" s="18"/>
      <c r="LLK44" s="18"/>
      <c r="LLL44" s="18"/>
      <c r="LLM44" s="18"/>
      <c r="LLN44" s="18"/>
      <c r="LLO44" s="18"/>
      <c r="LLP44" s="18"/>
      <c r="LLQ44" s="18"/>
      <c r="LLR44" s="18"/>
      <c r="LLS44" s="18"/>
      <c r="LLT44" s="18"/>
      <c r="LLU44" s="18"/>
      <c r="LLV44" s="18"/>
      <c r="LLW44" s="18"/>
      <c r="LLX44" s="18"/>
      <c r="LLY44" s="18"/>
      <c r="LLZ44" s="18"/>
      <c r="LMA44" s="18"/>
      <c r="LMB44" s="18"/>
      <c r="LMC44" s="18"/>
      <c r="LMD44" s="18"/>
      <c r="LME44" s="18"/>
      <c r="LMF44" s="18"/>
      <c r="LMG44" s="18"/>
      <c r="LMH44" s="18"/>
      <c r="LMI44" s="18"/>
      <c r="LMJ44" s="18"/>
      <c r="LMK44" s="18"/>
      <c r="LML44" s="18"/>
      <c r="LMM44" s="18"/>
      <c r="LMN44" s="18"/>
      <c r="LMO44" s="18"/>
      <c r="LMP44" s="18"/>
      <c r="LMQ44" s="18"/>
      <c r="LMR44" s="18"/>
      <c r="LMS44" s="18"/>
      <c r="LMT44" s="18"/>
      <c r="LMU44" s="18"/>
      <c r="LMV44" s="18"/>
      <c r="LMW44" s="18"/>
      <c r="LMX44" s="18"/>
      <c r="LMY44" s="18"/>
      <c r="LMZ44" s="18"/>
      <c r="LNA44" s="18"/>
      <c r="LNB44" s="18"/>
      <c r="LNC44" s="18"/>
      <c r="LND44" s="18"/>
      <c r="LNE44" s="18"/>
      <c r="LNF44" s="18"/>
      <c r="LNG44" s="18"/>
      <c r="LNH44" s="18"/>
      <c r="LNI44" s="18"/>
      <c r="LNJ44" s="18"/>
      <c r="LNK44" s="18"/>
      <c r="LNL44" s="18"/>
      <c r="LNM44" s="18"/>
      <c r="LNN44" s="18"/>
      <c r="LNO44" s="18"/>
      <c r="LNP44" s="18"/>
      <c r="LNQ44" s="18"/>
      <c r="LNR44" s="18"/>
      <c r="LNS44" s="18"/>
      <c r="LNT44" s="18"/>
      <c r="LNU44" s="18"/>
      <c r="LNV44" s="18"/>
      <c r="LNW44" s="18"/>
      <c r="LNX44" s="18"/>
      <c r="LNY44" s="18"/>
      <c r="LNZ44" s="18"/>
      <c r="LOA44" s="18"/>
      <c r="LOB44" s="18"/>
      <c r="LOC44" s="18"/>
      <c r="LOD44" s="18"/>
      <c r="LOE44" s="18"/>
      <c r="LOF44" s="18"/>
      <c r="LOG44" s="18"/>
      <c r="LOH44" s="18"/>
      <c r="LOI44" s="18"/>
      <c r="LOJ44" s="18"/>
      <c r="LOK44" s="18"/>
      <c r="LOL44" s="18"/>
      <c r="LOM44" s="18"/>
      <c r="LON44" s="18"/>
      <c r="LOO44" s="18"/>
      <c r="LOP44" s="18"/>
      <c r="LOQ44" s="18"/>
      <c r="LOR44" s="18"/>
      <c r="LOS44" s="18"/>
      <c r="LOT44" s="18"/>
      <c r="LOU44" s="18"/>
      <c r="LOV44" s="18"/>
      <c r="LOW44" s="18"/>
      <c r="LOX44" s="18"/>
      <c r="LOY44" s="18"/>
      <c r="LOZ44" s="18"/>
      <c r="LPA44" s="18"/>
      <c r="LPB44" s="18"/>
      <c r="LPC44" s="18"/>
      <c r="LPD44" s="18"/>
      <c r="LPE44" s="18"/>
      <c r="LPF44" s="18"/>
      <c r="LPG44" s="18"/>
      <c r="LPH44" s="18"/>
      <c r="LPI44" s="18"/>
      <c r="LPJ44" s="18"/>
      <c r="LPK44" s="18"/>
      <c r="LPL44" s="18"/>
      <c r="LPM44" s="18"/>
      <c r="LPN44" s="18"/>
      <c r="LPO44" s="18"/>
      <c r="LPP44" s="18"/>
      <c r="LPQ44" s="18"/>
      <c r="LPR44" s="18"/>
      <c r="LPS44" s="18"/>
      <c r="LPT44" s="18"/>
      <c r="LPU44" s="18"/>
      <c r="LPV44" s="18"/>
      <c r="LPW44" s="18"/>
      <c r="LPX44" s="18"/>
      <c r="LPY44" s="18"/>
      <c r="LPZ44" s="18"/>
      <c r="LQA44" s="18"/>
      <c r="LQB44" s="18"/>
      <c r="LQC44" s="18"/>
      <c r="LQD44" s="18"/>
      <c r="LQE44" s="18"/>
      <c r="LQF44" s="18"/>
      <c r="LQG44" s="18"/>
      <c r="LQH44" s="18"/>
      <c r="LQI44" s="18"/>
      <c r="LQJ44" s="18"/>
      <c r="LQK44" s="18"/>
      <c r="LQL44" s="18"/>
      <c r="LQM44" s="18"/>
      <c r="LQN44" s="18"/>
      <c r="LQO44" s="18"/>
      <c r="LQP44" s="18"/>
      <c r="LQQ44" s="18"/>
      <c r="LQR44" s="18"/>
      <c r="LQS44" s="18"/>
      <c r="LQT44" s="18"/>
      <c r="LQU44" s="18"/>
      <c r="LQV44" s="18"/>
      <c r="LQW44" s="18"/>
      <c r="LQX44" s="18"/>
      <c r="LQY44" s="18"/>
      <c r="LQZ44" s="18"/>
      <c r="LRA44" s="18"/>
      <c r="LRB44" s="18"/>
      <c r="LRC44" s="18"/>
      <c r="LRD44" s="18"/>
      <c r="LRE44" s="18"/>
      <c r="LRF44" s="18"/>
      <c r="LRG44" s="18"/>
      <c r="LRH44" s="18"/>
      <c r="LRI44" s="18"/>
      <c r="LRJ44" s="18"/>
      <c r="LRK44" s="18"/>
      <c r="LRL44" s="18"/>
      <c r="LRM44" s="18"/>
      <c r="LRN44" s="18"/>
      <c r="LRO44" s="18"/>
      <c r="LRP44" s="18"/>
      <c r="LRQ44" s="18"/>
      <c r="LRR44" s="18"/>
      <c r="LRS44" s="18"/>
      <c r="LRT44" s="18"/>
      <c r="LRU44" s="18"/>
      <c r="LRV44" s="18"/>
      <c r="LRW44" s="18"/>
      <c r="LRX44" s="18"/>
      <c r="LRY44" s="18"/>
      <c r="LRZ44" s="18"/>
      <c r="LSA44" s="18"/>
      <c r="LSB44" s="18"/>
      <c r="LSC44" s="18"/>
      <c r="LSD44" s="18"/>
      <c r="LSE44" s="18"/>
      <c r="LSF44" s="18"/>
      <c r="LSG44" s="18"/>
      <c r="LSH44" s="18"/>
      <c r="LSI44" s="18"/>
      <c r="LSJ44" s="18"/>
      <c r="LSK44" s="18"/>
      <c r="LSL44" s="18"/>
      <c r="LSM44" s="18"/>
      <c r="LSN44" s="18"/>
      <c r="LSO44" s="18"/>
      <c r="LSP44" s="18"/>
      <c r="LSQ44" s="18"/>
      <c r="LSR44" s="18"/>
      <c r="LSS44" s="18"/>
      <c r="LST44" s="18"/>
      <c r="LSU44" s="18"/>
      <c r="LSV44" s="18"/>
      <c r="LSW44" s="18"/>
      <c r="LSX44" s="18"/>
      <c r="LSY44" s="18"/>
      <c r="LSZ44" s="18"/>
      <c r="LTA44" s="18"/>
      <c r="LTB44" s="18"/>
      <c r="LTC44" s="18"/>
      <c r="LTD44" s="18"/>
      <c r="LTE44" s="18"/>
      <c r="LTF44" s="18"/>
      <c r="LTG44" s="18"/>
      <c r="LTH44" s="18"/>
      <c r="LTI44" s="18"/>
      <c r="LTJ44" s="18"/>
      <c r="LTK44" s="18"/>
      <c r="LTL44" s="18"/>
      <c r="LTM44" s="18"/>
      <c r="LTN44" s="18"/>
      <c r="LTO44" s="18"/>
      <c r="LTP44" s="18"/>
      <c r="LTQ44" s="18"/>
      <c r="LTR44" s="18"/>
      <c r="LTS44" s="18"/>
      <c r="LTT44" s="18"/>
      <c r="LTU44" s="18"/>
      <c r="LTV44" s="18"/>
      <c r="LTW44" s="18"/>
      <c r="LTX44" s="18"/>
      <c r="LTY44" s="18"/>
      <c r="LTZ44" s="18"/>
      <c r="LUA44" s="18"/>
      <c r="LUB44" s="18"/>
      <c r="LUC44" s="18"/>
      <c r="LUD44" s="18"/>
      <c r="LUE44" s="18"/>
      <c r="LUF44" s="18"/>
      <c r="LUG44" s="18"/>
      <c r="LUH44" s="18"/>
      <c r="LUI44" s="18"/>
      <c r="LUJ44" s="18"/>
      <c r="LUK44" s="18"/>
      <c r="LUL44" s="18"/>
      <c r="LUM44" s="18"/>
      <c r="LUN44" s="18"/>
      <c r="LUO44" s="18"/>
      <c r="LUP44" s="18"/>
      <c r="LUQ44" s="18"/>
      <c r="LUR44" s="18"/>
      <c r="LUS44" s="18"/>
      <c r="LUT44" s="18"/>
      <c r="LUU44" s="18"/>
      <c r="LUV44" s="18"/>
      <c r="LUW44" s="18"/>
      <c r="LUX44" s="18"/>
      <c r="LUY44" s="18"/>
      <c r="LUZ44" s="18"/>
      <c r="LVA44" s="18"/>
      <c r="LVB44" s="18"/>
      <c r="LVC44" s="18"/>
      <c r="LVD44" s="18"/>
      <c r="LVE44" s="18"/>
      <c r="LVF44" s="18"/>
      <c r="LVG44" s="18"/>
      <c r="LVH44" s="18"/>
      <c r="LVI44" s="18"/>
      <c r="LVJ44" s="18"/>
      <c r="LVK44" s="18"/>
      <c r="LVL44" s="18"/>
      <c r="LVM44" s="18"/>
      <c r="LVN44" s="18"/>
      <c r="LVO44" s="18"/>
      <c r="LVP44" s="18"/>
      <c r="LVQ44" s="18"/>
      <c r="LVR44" s="18"/>
      <c r="LVS44" s="18"/>
      <c r="LVT44" s="18"/>
      <c r="LVU44" s="18"/>
      <c r="LVV44" s="18"/>
      <c r="LVW44" s="18"/>
      <c r="LVX44" s="18"/>
      <c r="LVY44" s="18"/>
      <c r="LVZ44" s="18"/>
      <c r="LWA44" s="18"/>
      <c r="LWB44" s="18"/>
      <c r="LWC44" s="18"/>
      <c r="LWD44" s="18"/>
      <c r="LWE44" s="18"/>
      <c r="LWF44" s="18"/>
      <c r="LWG44" s="18"/>
      <c r="LWH44" s="18"/>
      <c r="LWI44" s="18"/>
      <c r="LWJ44" s="18"/>
      <c r="LWK44" s="18"/>
      <c r="LWL44" s="18"/>
      <c r="LWM44" s="18"/>
      <c r="LWN44" s="18"/>
      <c r="LWO44" s="18"/>
      <c r="LWP44" s="18"/>
      <c r="LWQ44" s="18"/>
      <c r="LWR44" s="18"/>
      <c r="LWS44" s="18"/>
      <c r="LWT44" s="18"/>
      <c r="LWU44" s="18"/>
      <c r="LWV44" s="18"/>
      <c r="LWW44" s="18"/>
      <c r="LWX44" s="18"/>
      <c r="LWY44" s="18"/>
      <c r="LWZ44" s="18"/>
      <c r="LXA44" s="18"/>
      <c r="LXB44" s="18"/>
      <c r="LXC44" s="18"/>
      <c r="LXD44" s="18"/>
      <c r="LXE44" s="18"/>
      <c r="LXF44" s="18"/>
      <c r="LXG44" s="18"/>
      <c r="LXH44" s="18"/>
      <c r="LXI44" s="18"/>
      <c r="LXJ44" s="18"/>
      <c r="LXK44" s="18"/>
      <c r="LXL44" s="18"/>
      <c r="LXM44" s="18"/>
      <c r="LXN44" s="18"/>
      <c r="LXO44" s="18"/>
      <c r="LXP44" s="18"/>
      <c r="LXQ44" s="18"/>
      <c r="LXR44" s="18"/>
      <c r="LXS44" s="18"/>
      <c r="LXT44" s="18"/>
      <c r="LXU44" s="18"/>
      <c r="LXV44" s="18"/>
      <c r="LXW44" s="18"/>
      <c r="LXX44" s="18"/>
      <c r="LXY44" s="18"/>
      <c r="LXZ44" s="18"/>
      <c r="LYA44" s="18"/>
      <c r="LYB44" s="18"/>
      <c r="LYC44" s="18"/>
      <c r="LYD44" s="18"/>
      <c r="LYE44" s="18"/>
      <c r="LYF44" s="18"/>
      <c r="LYG44" s="18"/>
      <c r="LYH44" s="18"/>
      <c r="LYI44" s="18"/>
      <c r="LYJ44" s="18"/>
      <c r="LYK44" s="18"/>
      <c r="LYL44" s="18"/>
      <c r="LYM44" s="18"/>
      <c r="LYN44" s="18"/>
      <c r="LYO44" s="18"/>
      <c r="LYP44" s="18"/>
      <c r="LYQ44" s="18"/>
      <c r="LYR44" s="18"/>
      <c r="LYS44" s="18"/>
      <c r="LYT44" s="18"/>
      <c r="LYU44" s="18"/>
      <c r="LYV44" s="18"/>
      <c r="LYW44" s="18"/>
      <c r="LYX44" s="18"/>
      <c r="LYY44" s="18"/>
      <c r="LYZ44" s="18"/>
      <c r="LZA44" s="18"/>
      <c r="LZB44" s="18"/>
      <c r="LZC44" s="18"/>
      <c r="LZD44" s="18"/>
      <c r="LZE44" s="18"/>
      <c r="LZF44" s="18"/>
      <c r="LZG44" s="18"/>
      <c r="LZH44" s="18"/>
      <c r="LZI44" s="18"/>
      <c r="LZJ44" s="18"/>
      <c r="LZK44" s="18"/>
      <c r="LZL44" s="18"/>
      <c r="LZM44" s="18"/>
      <c r="LZN44" s="18"/>
      <c r="LZO44" s="18"/>
      <c r="LZP44" s="18"/>
      <c r="LZQ44" s="18"/>
      <c r="LZR44" s="18"/>
      <c r="LZS44" s="18"/>
      <c r="LZT44" s="18"/>
      <c r="LZU44" s="18"/>
      <c r="LZV44" s="18"/>
      <c r="LZW44" s="18"/>
      <c r="LZX44" s="18"/>
      <c r="LZY44" s="18"/>
      <c r="LZZ44" s="18"/>
      <c r="MAA44" s="18"/>
      <c r="MAB44" s="18"/>
      <c r="MAC44" s="18"/>
      <c r="MAD44" s="18"/>
      <c r="MAE44" s="18"/>
      <c r="MAF44" s="18"/>
      <c r="MAG44" s="18"/>
      <c r="MAH44" s="18"/>
      <c r="MAI44" s="18"/>
      <c r="MAJ44" s="18"/>
      <c r="MAK44" s="18"/>
      <c r="MAL44" s="18"/>
      <c r="MAM44" s="18"/>
      <c r="MAN44" s="18"/>
      <c r="MAO44" s="18"/>
      <c r="MAP44" s="18"/>
      <c r="MAQ44" s="18"/>
      <c r="MAR44" s="18"/>
      <c r="MAS44" s="18"/>
      <c r="MAT44" s="18"/>
      <c r="MAU44" s="18"/>
      <c r="MAV44" s="18"/>
      <c r="MAW44" s="18"/>
      <c r="MAX44" s="18"/>
      <c r="MAY44" s="18"/>
      <c r="MAZ44" s="18"/>
      <c r="MBA44" s="18"/>
      <c r="MBB44" s="18"/>
      <c r="MBC44" s="18"/>
      <c r="MBD44" s="18"/>
      <c r="MBE44" s="18"/>
      <c r="MBF44" s="18"/>
      <c r="MBG44" s="18"/>
      <c r="MBH44" s="18"/>
      <c r="MBI44" s="18"/>
      <c r="MBJ44" s="18"/>
      <c r="MBK44" s="18"/>
      <c r="MBL44" s="18"/>
      <c r="MBM44" s="18"/>
      <c r="MBN44" s="18"/>
      <c r="MBO44" s="18"/>
      <c r="MBP44" s="18"/>
      <c r="MBQ44" s="18"/>
      <c r="MBR44" s="18"/>
      <c r="MBS44" s="18"/>
      <c r="MBT44" s="18"/>
      <c r="MBU44" s="18"/>
      <c r="MBV44" s="18"/>
      <c r="MBW44" s="18"/>
      <c r="MBX44" s="18"/>
      <c r="MBY44" s="18"/>
      <c r="MBZ44" s="18"/>
      <c r="MCA44" s="18"/>
      <c r="MCB44" s="18"/>
      <c r="MCC44" s="18"/>
      <c r="MCD44" s="18"/>
      <c r="MCE44" s="18"/>
      <c r="MCF44" s="18"/>
      <c r="MCG44" s="18"/>
      <c r="MCH44" s="18"/>
      <c r="MCI44" s="18"/>
      <c r="MCJ44" s="18"/>
      <c r="MCK44" s="18"/>
      <c r="MCL44" s="18"/>
      <c r="MCM44" s="18"/>
      <c r="MCN44" s="18"/>
      <c r="MCO44" s="18"/>
      <c r="MCP44" s="18"/>
      <c r="MCQ44" s="18"/>
      <c r="MCR44" s="18"/>
      <c r="MCS44" s="18"/>
      <c r="MCT44" s="18"/>
      <c r="MCU44" s="18"/>
      <c r="MCV44" s="18"/>
      <c r="MCW44" s="18"/>
      <c r="MCX44" s="18"/>
      <c r="MCY44" s="18"/>
      <c r="MCZ44" s="18"/>
      <c r="MDA44" s="18"/>
      <c r="MDB44" s="18"/>
      <c r="MDC44" s="18"/>
      <c r="MDD44" s="18"/>
      <c r="MDE44" s="18"/>
      <c r="MDF44" s="18"/>
      <c r="MDG44" s="18"/>
      <c r="MDH44" s="18"/>
      <c r="MDI44" s="18"/>
      <c r="MDJ44" s="18"/>
      <c r="MDK44" s="18"/>
      <c r="MDL44" s="18"/>
      <c r="MDM44" s="18"/>
      <c r="MDN44" s="18"/>
      <c r="MDO44" s="18"/>
      <c r="MDP44" s="18"/>
      <c r="MDQ44" s="18"/>
      <c r="MDR44" s="18"/>
      <c r="MDS44" s="18"/>
      <c r="MDT44" s="18"/>
      <c r="MDU44" s="18"/>
      <c r="MDV44" s="18"/>
      <c r="MDW44" s="18"/>
      <c r="MDX44" s="18"/>
      <c r="MDY44" s="18"/>
      <c r="MDZ44" s="18"/>
      <c r="MEA44" s="18"/>
      <c r="MEB44" s="18"/>
      <c r="MEC44" s="18"/>
      <c r="MED44" s="18"/>
      <c r="MEE44" s="18"/>
      <c r="MEF44" s="18"/>
      <c r="MEG44" s="18"/>
      <c r="MEH44" s="18"/>
      <c r="MEI44" s="18"/>
      <c r="MEJ44" s="18"/>
      <c r="MEK44" s="18"/>
      <c r="MEL44" s="18"/>
      <c r="MEM44" s="18"/>
      <c r="MEN44" s="18"/>
      <c r="MEO44" s="18"/>
      <c r="MEP44" s="18"/>
      <c r="MEQ44" s="18"/>
      <c r="MER44" s="18"/>
      <c r="MES44" s="18"/>
      <c r="MET44" s="18"/>
      <c r="MEU44" s="18"/>
      <c r="MEV44" s="18"/>
      <c r="MEW44" s="18"/>
      <c r="MEX44" s="18"/>
      <c r="MEY44" s="18"/>
      <c r="MEZ44" s="18"/>
      <c r="MFA44" s="18"/>
      <c r="MFB44" s="18"/>
      <c r="MFC44" s="18"/>
      <c r="MFD44" s="18"/>
      <c r="MFE44" s="18"/>
      <c r="MFF44" s="18"/>
      <c r="MFG44" s="18"/>
      <c r="MFH44" s="18"/>
      <c r="MFI44" s="18"/>
      <c r="MFJ44" s="18"/>
      <c r="MFK44" s="18"/>
      <c r="MFL44" s="18"/>
      <c r="MFM44" s="18"/>
      <c r="MFN44" s="18"/>
      <c r="MFO44" s="18"/>
      <c r="MFP44" s="18"/>
      <c r="MFQ44" s="18"/>
      <c r="MFR44" s="18"/>
      <c r="MFS44" s="18"/>
      <c r="MFT44" s="18"/>
      <c r="MFU44" s="18"/>
      <c r="MFV44" s="18"/>
      <c r="MFW44" s="18"/>
      <c r="MFX44" s="18"/>
      <c r="MFY44" s="18"/>
      <c r="MFZ44" s="18"/>
      <c r="MGA44" s="18"/>
      <c r="MGB44" s="18"/>
      <c r="MGC44" s="18"/>
      <c r="MGD44" s="18"/>
      <c r="MGE44" s="18"/>
      <c r="MGF44" s="18"/>
      <c r="MGG44" s="18"/>
      <c r="MGH44" s="18"/>
      <c r="MGI44" s="18"/>
      <c r="MGJ44" s="18"/>
      <c r="MGK44" s="18"/>
      <c r="MGL44" s="18"/>
      <c r="MGM44" s="18"/>
      <c r="MGN44" s="18"/>
      <c r="MGO44" s="18"/>
      <c r="MGP44" s="18"/>
      <c r="MGQ44" s="18"/>
      <c r="MGR44" s="18"/>
      <c r="MGS44" s="18"/>
      <c r="MGT44" s="18"/>
      <c r="MGU44" s="18"/>
      <c r="MGV44" s="18"/>
      <c r="MGW44" s="18"/>
      <c r="MGX44" s="18"/>
      <c r="MGY44" s="18"/>
      <c r="MGZ44" s="18"/>
      <c r="MHA44" s="18"/>
      <c r="MHB44" s="18"/>
      <c r="MHC44" s="18"/>
      <c r="MHD44" s="18"/>
      <c r="MHE44" s="18"/>
      <c r="MHF44" s="18"/>
      <c r="MHG44" s="18"/>
      <c r="MHH44" s="18"/>
      <c r="MHI44" s="18"/>
      <c r="MHJ44" s="18"/>
      <c r="MHK44" s="18"/>
      <c r="MHL44" s="18"/>
      <c r="MHM44" s="18"/>
      <c r="MHN44" s="18"/>
      <c r="MHO44" s="18"/>
      <c r="MHP44" s="18"/>
      <c r="MHQ44" s="18"/>
      <c r="MHR44" s="18"/>
      <c r="MHS44" s="18"/>
      <c r="MHT44" s="18"/>
      <c r="MHU44" s="18"/>
      <c r="MHV44" s="18"/>
      <c r="MHW44" s="18"/>
      <c r="MHX44" s="18"/>
      <c r="MHY44" s="18"/>
      <c r="MHZ44" s="18"/>
      <c r="MIA44" s="18"/>
      <c r="MIB44" s="18"/>
      <c r="MIC44" s="18"/>
      <c r="MID44" s="18"/>
      <c r="MIE44" s="18"/>
      <c r="MIF44" s="18"/>
      <c r="MIG44" s="18"/>
      <c r="MIH44" s="18"/>
      <c r="MII44" s="18"/>
      <c r="MIJ44" s="18"/>
      <c r="MIK44" s="18"/>
      <c r="MIL44" s="18"/>
      <c r="MIM44" s="18"/>
      <c r="MIN44" s="18"/>
      <c r="MIO44" s="18"/>
      <c r="MIP44" s="18"/>
      <c r="MIQ44" s="18"/>
      <c r="MIR44" s="18"/>
      <c r="MIS44" s="18"/>
      <c r="MIT44" s="18"/>
      <c r="MIU44" s="18"/>
      <c r="MIV44" s="18"/>
      <c r="MIW44" s="18"/>
      <c r="MIX44" s="18"/>
      <c r="MIY44" s="18"/>
      <c r="MIZ44" s="18"/>
      <c r="MJA44" s="18"/>
      <c r="MJB44" s="18"/>
      <c r="MJC44" s="18"/>
      <c r="MJD44" s="18"/>
      <c r="MJE44" s="18"/>
      <c r="MJF44" s="18"/>
      <c r="MJG44" s="18"/>
      <c r="MJH44" s="18"/>
      <c r="MJI44" s="18"/>
      <c r="MJJ44" s="18"/>
      <c r="MJK44" s="18"/>
      <c r="MJL44" s="18"/>
      <c r="MJM44" s="18"/>
      <c r="MJN44" s="18"/>
      <c r="MJO44" s="18"/>
      <c r="MJP44" s="18"/>
      <c r="MJQ44" s="18"/>
      <c r="MJR44" s="18"/>
      <c r="MJS44" s="18"/>
      <c r="MJT44" s="18"/>
      <c r="MJU44" s="18"/>
      <c r="MJV44" s="18"/>
      <c r="MJW44" s="18"/>
      <c r="MJX44" s="18"/>
      <c r="MJY44" s="18"/>
      <c r="MJZ44" s="18"/>
      <c r="MKA44" s="18"/>
      <c r="MKB44" s="18"/>
      <c r="MKC44" s="18"/>
      <c r="MKD44" s="18"/>
      <c r="MKE44" s="18"/>
      <c r="MKF44" s="18"/>
      <c r="MKG44" s="18"/>
      <c r="MKH44" s="18"/>
      <c r="MKI44" s="18"/>
      <c r="MKJ44" s="18"/>
      <c r="MKK44" s="18"/>
      <c r="MKL44" s="18"/>
      <c r="MKM44" s="18"/>
      <c r="MKN44" s="18"/>
      <c r="MKO44" s="18"/>
      <c r="MKP44" s="18"/>
      <c r="MKQ44" s="18"/>
      <c r="MKR44" s="18"/>
      <c r="MKS44" s="18"/>
      <c r="MKT44" s="18"/>
      <c r="MKU44" s="18"/>
      <c r="MKV44" s="18"/>
      <c r="MKW44" s="18"/>
      <c r="MKX44" s="18"/>
      <c r="MKY44" s="18"/>
      <c r="MKZ44" s="18"/>
      <c r="MLA44" s="18"/>
      <c r="MLB44" s="18"/>
      <c r="MLC44" s="18"/>
      <c r="MLD44" s="18"/>
      <c r="MLE44" s="18"/>
      <c r="MLF44" s="18"/>
      <c r="MLG44" s="18"/>
      <c r="MLH44" s="18"/>
      <c r="MLI44" s="18"/>
      <c r="MLJ44" s="18"/>
      <c r="MLK44" s="18"/>
      <c r="MLL44" s="18"/>
      <c r="MLM44" s="18"/>
      <c r="MLN44" s="18"/>
      <c r="MLO44" s="18"/>
      <c r="MLP44" s="18"/>
      <c r="MLQ44" s="18"/>
      <c r="MLR44" s="18"/>
      <c r="MLS44" s="18"/>
      <c r="MLT44" s="18"/>
      <c r="MLU44" s="18"/>
      <c r="MLV44" s="18"/>
      <c r="MLW44" s="18"/>
      <c r="MLX44" s="18"/>
      <c r="MLY44" s="18"/>
      <c r="MLZ44" s="18"/>
      <c r="MMA44" s="18"/>
      <c r="MMB44" s="18"/>
      <c r="MMC44" s="18"/>
      <c r="MMD44" s="18"/>
      <c r="MME44" s="18"/>
      <c r="MMF44" s="18"/>
      <c r="MMG44" s="18"/>
      <c r="MMH44" s="18"/>
      <c r="MMI44" s="18"/>
      <c r="MMJ44" s="18"/>
      <c r="MMK44" s="18"/>
      <c r="MML44" s="18"/>
      <c r="MMM44" s="18"/>
      <c r="MMN44" s="18"/>
      <c r="MMO44" s="18"/>
      <c r="MMP44" s="18"/>
      <c r="MMQ44" s="18"/>
      <c r="MMR44" s="18"/>
      <c r="MMS44" s="18"/>
      <c r="MMT44" s="18"/>
      <c r="MMU44" s="18"/>
      <c r="MMV44" s="18"/>
      <c r="MMW44" s="18"/>
      <c r="MMX44" s="18"/>
      <c r="MMY44" s="18"/>
      <c r="MMZ44" s="18"/>
      <c r="MNA44" s="18"/>
      <c r="MNB44" s="18"/>
      <c r="MNC44" s="18"/>
      <c r="MND44" s="18"/>
      <c r="MNE44" s="18"/>
      <c r="MNF44" s="18"/>
      <c r="MNG44" s="18"/>
      <c r="MNH44" s="18"/>
      <c r="MNI44" s="18"/>
      <c r="MNJ44" s="18"/>
      <c r="MNK44" s="18"/>
      <c r="MNL44" s="18"/>
      <c r="MNM44" s="18"/>
      <c r="MNN44" s="18"/>
      <c r="MNO44" s="18"/>
      <c r="MNP44" s="18"/>
      <c r="MNQ44" s="18"/>
      <c r="MNR44" s="18"/>
      <c r="MNS44" s="18"/>
      <c r="MNT44" s="18"/>
      <c r="MNU44" s="18"/>
      <c r="MNV44" s="18"/>
      <c r="MNW44" s="18"/>
      <c r="MNX44" s="18"/>
      <c r="MNY44" s="18"/>
      <c r="MNZ44" s="18"/>
      <c r="MOA44" s="18"/>
      <c r="MOB44" s="18"/>
      <c r="MOC44" s="18"/>
      <c r="MOD44" s="18"/>
      <c r="MOE44" s="18"/>
      <c r="MOF44" s="18"/>
      <c r="MOG44" s="18"/>
      <c r="MOH44" s="18"/>
      <c r="MOI44" s="18"/>
      <c r="MOJ44" s="18"/>
      <c r="MOK44" s="18"/>
      <c r="MOL44" s="18"/>
      <c r="MOM44" s="18"/>
      <c r="MON44" s="18"/>
      <c r="MOO44" s="18"/>
      <c r="MOP44" s="18"/>
      <c r="MOQ44" s="18"/>
      <c r="MOR44" s="18"/>
      <c r="MOS44" s="18"/>
      <c r="MOT44" s="18"/>
      <c r="MOU44" s="18"/>
      <c r="MOV44" s="18"/>
      <c r="MOW44" s="18"/>
      <c r="MOX44" s="18"/>
      <c r="MOY44" s="18"/>
      <c r="MOZ44" s="18"/>
      <c r="MPA44" s="18"/>
      <c r="MPB44" s="18"/>
      <c r="MPC44" s="18"/>
      <c r="MPD44" s="18"/>
      <c r="MPE44" s="18"/>
      <c r="MPF44" s="18"/>
      <c r="MPG44" s="18"/>
      <c r="MPH44" s="18"/>
      <c r="MPI44" s="18"/>
      <c r="MPJ44" s="18"/>
      <c r="MPK44" s="18"/>
      <c r="MPL44" s="18"/>
      <c r="MPM44" s="18"/>
      <c r="MPN44" s="18"/>
      <c r="MPO44" s="18"/>
      <c r="MPP44" s="18"/>
      <c r="MPQ44" s="18"/>
      <c r="MPR44" s="18"/>
      <c r="MPS44" s="18"/>
      <c r="MPT44" s="18"/>
      <c r="MPU44" s="18"/>
      <c r="MPV44" s="18"/>
      <c r="MPW44" s="18"/>
      <c r="MPX44" s="18"/>
      <c r="MPY44" s="18"/>
      <c r="MPZ44" s="18"/>
      <c r="MQA44" s="18"/>
      <c r="MQB44" s="18"/>
      <c r="MQC44" s="18"/>
      <c r="MQD44" s="18"/>
      <c r="MQE44" s="18"/>
      <c r="MQF44" s="18"/>
      <c r="MQG44" s="18"/>
      <c r="MQH44" s="18"/>
      <c r="MQI44" s="18"/>
      <c r="MQJ44" s="18"/>
      <c r="MQK44" s="18"/>
      <c r="MQL44" s="18"/>
      <c r="MQM44" s="18"/>
      <c r="MQN44" s="18"/>
      <c r="MQO44" s="18"/>
      <c r="MQP44" s="18"/>
      <c r="MQQ44" s="18"/>
      <c r="MQR44" s="18"/>
      <c r="MQS44" s="18"/>
      <c r="MQT44" s="18"/>
      <c r="MQU44" s="18"/>
      <c r="MQV44" s="18"/>
      <c r="MQW44" s="18"/>
      <c r="MQX44" s="18"/>
      <c r="MQY44" s="18"/>
      <c r="MQZ44" s="18"/>
      <c r="MRA44" s="18"/>
      <c r="MRB44" s="18"/>
      <c r="MRC44" s="18"/>
      <c r="MRD44" s="18"/>
      <c r="MRE44" s="18"/>
      <c r="MRF44" s="18"/>
      <c r="MRG44" s="18"/>
      <c r="MRH44" s="18"/>
      <c r="MRI44" s="18"/>
      <c r="MRJ44" s="18"/>
      <c r="MRK44" s="18"/>
      <c r="MRL44" s="18"/>
      <c r="MRM44" s="18"/>
      <c r="MRN44" s="18"/>
      <c r="MRO44" s="18"/>
      <c r="MRP44" s="18"/>
      <c r="MRQ44" s="18"/>
      <c r="MRR44" s="18"/>
      <c r="MRS44" s="18"/>
      <c r="MRT44" s="18"/>
      <c r="MRU44" s="18"/>
      <c r="MRV44" s="18"/>
      <c r="MRW44" s="18"/>
      <c r="MRX44" s="18"/>
      <c r="MRY44" s="18"/>
      <c r="MRZ44" s="18"/>
      <c r="MSA44" s="18"/>
      <c r="MSB44" s="18"/>
      <c r="MSC44" s="18"/>
      <c r="MSD44" s="18"/>
      <c r="MSE44" s="18"/>
      <c r="MSF44" s="18"/>
      <c r="MSG44" s="18"/>
      <c r="MSH44" s="18"/>
      <c r="MSI44" s="18"/>
      <c r="MSJ44" s="18"/>
      <c r="MSK44" s="18"/>
      <c r="MSL44" s="18"/>
      <c r="MSM44" s="18"/>
      <c r="MSN44" s="18"/>
      <c r="MSO44" s="18"/>
      <c r="MSP44" s="18"/>
      <c r="MSQ44" s="18"/>
      <c r="MSR44" s="18"/>
      <c r="MSS44" s="18"/>
      <c r="MST44" s="18"/>
      <c r="MSU44" s="18"/>
      <c r="MSV44" s="18"/>
      <c r="MSW44" s="18"/>
      <c r="MSX44" s="18"/>
      <c r="MSY44" s="18"/>
      <c r="MSZ44" s="18"/>
      <c r="MTA44" s="18"/>
      <c r="MTB44" s="18"/>
      <c r="MTC44" s="18"/>
      <c r="MTD44" s="18"/>
      <c r="MTE44" s="18"/>
      <c r="MTF44" s="18"/>
      <c r="MTG44" s="18"/>
      <c r="MTH44" s="18"/>
      <c r="MTI44" s="18"/>
      <c r="MTJ44" s="18"/>
      <c r="MTK44" s="18"/>
      <c r="MTL44" s="18"/>
      <c r="MTM44" s="18"/>
      <c r="MTN44" s="18"/>
      <c r="MTO44" s="18"/>
      <c r="MTP44" s="18"/>
      <c r="MTQ44" s="18"/>
      <c r="MTR44" s="18"/>
      <c r="MTS44" s="18"/>
      <c r="MTT44" s="18"/>
      <c r="MTU44" s="18"/>
      <c r="MTV44" s="18"/>
      <c r="MTW44" s="18"/>
      <c r="MTX44" s="18"/>
      <c r="MTY44" s="18"/>
      <c r="MTZ44" s="18"/>
      <c r="MUA44" s="18"/>
      <c r="MUB44" s="18"/>
      <c r="MUC44" s="18"/>
      <c r="MUD44" s="18"/>
      <c r="MUE44" s="18"/>
      <c r="MUF44" s="18"/>
      <c r="MUG44" s="18"/>
      <c r="MUH44" s="18"/>
      <c r="MUI44" s="18"/>
      <c r="MUJ44" s="18"/>
      <c r="MUK44" s="18"/>
      <c r="MUL44" s="18"/>
      <c r="MUM44" s="18"/>
      <c r="MUN44" s="18"/>
      <c r="MUO44" s="18"/>
      <c r="MUP44" s="18"/>
      <c r="MUQ44" s="18"/>
      <c r="MUR44" s="18"/>
      <c r="MUS44" s="18"/>
      <c r="MUT44" s="18"/>
      <c r="MUU44" s="18"/>
      <c r="MUV44" s="18"/>
      <c r="MUW44" s="18"/>
      <c r="MUX44" s="18"/>
      <c r="MUY44" s="18"/>
      <c r="MUZ44" s="18"/>
      <c r="MVA44" s="18"/>
      <c r="MVB44" s="18"/>
      <c r="MVC44" s="18"/>
      <c r="MVD44" s="18"/>
      <c r="MVE44" s="18"/>
      <c r="MVF44" s="18"/>
      <c r="MVG44" s="18"/>
      <c r="MVH44" s="18"/>
      <c r="MVI44" s="18"/>
      <c r="MVJ44" s="18"/>
      <c r="MVK44" s="18"/>
      <c r="MVL44" s="18"/>
      <c r="MVM44" s="18"/>
      <c r="MVN44" s="18"/>
      <c r="MVO44" s="18"/>
      <c r="MVP44" s="18"/>
      <c r="MVQ44" s="18"/>
      <c r="MVR44" s="18"/>
      <c r="MVS44" s="18"/>
      <c r="MVT44" s="18"/>
      <c r="MVU44" s="18"/>
      <c r="MVV44" s="18"/>
      <c r="MVW44" s="18"/>
      <c r="MVX44" s="18"/>
      <c r="MVY44" s="18"/>
      <c r="MVZ44" s="18"/>
      <c r="MWA44" s="18"/>
      <c r="MWB44" s="18"/>
      <c r="MWC44" s="18"/>
      <c r="MWD44" s="18"/>
      <c r="MWE44" s="18"/>
      <c r="MWF44" s="18"/>
      <c r="MWG44" s="18"/>
      <c r="MWH44" s="18"/>
      <c r="MWI44" s="18"/>
      <c r="MWJ44" s="18"/>
      <c r="MWK44" s="18"/>
      <c r="MWL44" s="18"/>
      <c r="MWM44" s="18"/>
      <c r="MWN44" s="18"/>
      <c r="MWO44" s="18"/>
      <c r="MWP44" s="18"/>
      <c r="MWQ44" s="18"/>
      <c r="MWR44" s="18"/>
      <c r="MWS44" s="18"/>
      <c r="MWT44" s="18"/>
      <c r="MWU44" s="18"/>
      <c r="MWV44" s="18"/>
      <c r="MWW44" s="18"/>
      <c r="MWX44" s="18"/>
      <c r="MWY44" s="18"/>
      <c r="MWZ44" s="18"/>
      <c r="MXA44" s="18"/>
      <c r="MXB44" s="18"/>
      <c r="MXC44" s="18"/>
      <c r="MXD44" s="18"/>
      <c r="MXE44" s="18"/>
      <c r="MXF44" s="18"/>
      <c r="MXG44" s="18"/>
      <c r="MXH44" s="18"/>
      <c r="MXI44" s="18"/>
      <c r="MXJ44" s="18"/>
      <c r="MXK44" s="18"/>
      <c r="MXL44" s="18"/>
      <c r="MXM44" s="18"/>
      <c r="MXN44" s="18"/>
      <c r="MXO44" s="18"/>
      <c r="MXP44" s="18"/>
      <c r="MXQ44" s="18"/>
      <c r="MXR44" s="18"/>
      <c r="MXS44" s="18"/>
      <c r="MXT44" s="18"/>
      <c r="MXU44" s="18"/>
      <c r="MXV44" s="18"/>
      <c r="MXW44" s="18"/>
      <c r="MXX44" s="18"/>
      <c r="MXY44" s="18"/>
      <c r="MXZ44" s="18"/>
      <c r="MYA44" s="18"/>
      <c r="MYB44" s="18"/>
      <c r="MYC44" s="18"/>
      <c r="MYD44" s="18"/>
      <c r="MYE44" s="18"/>
      <c r="MYF44" s="18"/>
      <c r="MYG44" s="18"/>
      <c r="MYH44" s="18"/>
      <c r="MYI44" s="18"/>
      <c r="MYJ44" s="18"/>
      <c r="MYK44" s="18"/>
      <c r="MYL44" s="18"/>
      <c r="MYM44" s="18"/>
      <c r="MYN44" s="18"/>
      <c r="MYO44" s="18"/>
      <c r="MYP44" s="18"/>
      <c r="MYQ44" s="18"/>
      <c r="MYR44" s="18"/>
      <c r="MYS44" s="18"/>
      <c r="MYT44" s="18"/>
      <c r="MYU44" s="18"/>
      <c r="MYV44" s="18"/>
      <c r="MYW44" s="18"/>
      <c r="MYX44" s="18"/>
      <c r="MYY44" s="18"/>
      <c r="MYZ44" s="18"/>
      <c r="MZA44" s="18"/>
      <c r="MZB44" s="18"/>
      <c r="MZC44" s="18"/>
      <c r="MZD44" s="18"/>
      <c r="MZE44" s="18"/>
      <c r="MZF44" s="18"/>
      <c r="MZG44" s="18"/>
      <c r="MZH44" s="18"/>
      <c r="MZI44" s="18"/>
      <c r="MZJ44" s="18"/>
      <c r="MZK44" s="18"/>
      <c r="MZL44" s="18"/>
      <c r="MZM44" s="18"/>
      <c r="MZN44" s="18"/>
      <c r="MZO44" s="18"/>
      <c r="MZP44" s="18"/>
      <c r="MZQ44" s="18"/>
      <c r="MZR44" s="18"/>
      <c r="MZS44" s="18"/>
      <c r="MZT44" s="18"/>
      <c r="MZU44" s="18"/>
      <c r="MZV44" s="18"/>
      <c r="MZW44" s="18"/>
      <c r="MZX44" s="18"/>
      <c r="MZY44" s="18"/>
      <c r="MZZ44" s="18"/>
      <c r="NAA44" s="18"/>
      <c r="NAB44" s="18"/>
      <c r="NAC44" s="18"/>
      <c r="NAD44" s="18"/>
      <c r="NAE44" s="18"/>
      <c r="NAF44" s="18"/>
      <c r="NAG44" s="18"/>
      <c r="NAH44" s="18"/>
      <c r="NAI44" s="18"/>
      <c r="NAJ44" s="18"/>
      <c r="NAK44" s="18"/>
      <c r="NAL44" s="18"/>
      <c r="NAM44" s="18"/>
      <c r="NAN44" s="18"/>
      <c r="NAO44" s="18"/>
      <c r="NAP44" s="18"/>
      <c r="NAQ44" s="18"/>
      <c r="NAR44" s="18"/>
      <c r="NAS44" s="18"/>
      <c r="NAT44" s="18"/>
      <c r="NAU44" s="18"/>
      <c r="NAV44" s="18"/>
      <c r="NAW44" s="18"/>
      <c r="NAX44" s="18"/>
      <c r="NAY44" s="18"/>
      <c r="NAZ44" s="18"/>
      <c r="NBA44" s="18"/>
      <c r="NBB44" s="18"/>
      <c r="NBC44" s="18"/>
      <c r="NBD44" s="18"/>
      <c r="NBE44" s="18"/>
      <c r="NBF44" s="18"/>
      <c r="NBG44" s="18"/>
      <c r="NBH44" s="18"/>
      <c r="NBI44" s="18"/>
      <c r="NBJ44" s="18"/>
      <c r="NBK44" s="18"/>
      <c r="NBL44" s="18"/>
      <c r="NBM44" s="18"/>
      <c r="NBN44" s="18"/>
      <c r="NBO44" s="18"/>
      <c r="NBP44" s="18"/>
      <c r="NBQ44" s="18"/>
      <c r="NBR44" s="18"/>
      <c r="NBS44" s="18"/>
      <c r="NBT44" s="18"/>
      <c r="NBU44" s="18"/>
      <c r="NBV44" s="18"/>
      <c r="NBW44" s="18"/>
      <c r="NBX44" s="18"/>
      <c r="NBY44" s="18"/>
      <c r="NBZ44" s="18"/>
      <c r="NCA44" s="18"/>
      <c r="NCB44" s="18"/>
      <c r="NCC44" s="18"/>
      <c r="NCD44" s="18"/>
      <c r="NCE44" s="18"/>
      <c r="NCF44" s="18"/>
      <c r="NCG44" s="18"/>
      <c r="NCH44" s="18"/>
      <c r="NCI44" s="18"/>
      <c r="NCJ44" s="18"/>
      <c r="NCK44" s="18"/>
      <c r="NCL44" s="18"/>
      <c r="NCM44" s="18"/>
      <c r="NCN44" s="18"/>
      <c r="NCO44" s="18"/>
      <c r="NCP44" s="18"/>
      <c r="NCQ44" s="18"/>
      <c r="NCR44" s="18"/>
      <c r="NCS44" s="18"/>
      <c r="NCT44" s="18"/>
      <c r="NCU44" s="18"/>
      <c r="NCV44" s="18"/>
      <c r="NCW44" s="18"/>
      <c r="NCX44" s="18"/>
      <c r="NCY44" s="18"/>
      <c r="NCZ44" s="18"/>
      <c r="NDA44" s="18"/>
      <c r="NDB44" s="18"/>
      <c r="NDC44" s="18"/>
      <c r="NDD44" s="18"/>
      <c r="NDE44" s="18"/>
      <c r="NDF44" s="18"/>
      <c r="NDG44" s="18"/>
      <c r="NDH44" s="18"/>
      <c r="NDI44" s="18"/>
      <c r="NDJ44" s="18"/>
      <c r="NDK44" s="18"/>
      <c r="NDL44" s="18"/>
      <c r="NDM44" s="18"/>
      <c r="NDN44" s="18"/>
      <c r="NDO44" s="18"/>
      <c r="NDP44" s="18"/>
      <c r="NDQ44" s="18"/>
      <c r="NDR44" s="18"/>
      <c r="NDS44" s="18"/>
      <c r="NDT44" s="18"/>
      <c r="NDU44" s="18"/>
      <c r="NDV44" s="18"/>
      <c r="NDW44" s="18"/>
      <c r="NDX44" s="18"/>
      <c r="NDY44" s="18"/>
      <c r="NDZ44" s="18"/>
      <c r="NEA44" s="18"/>
      <c r="NEB44" s="18"/>
      <c r="NEC44" s="18"/>
      <c r="NED44" s="18"/>
      <c r="NEE44" s="18"/>
      <c r="NEF44" s="18"/>
      <c r="NEG44" s="18"/>
      <c r="NEH44" s="18"/>
      <c r="NEI44" s="18"/>
      <c r="NEJ44" s="18"/>
      <c r="NEK44" s="18"/>
      <c r="NEL44" s="18"/>
      <c r="NEM44" s="18"/>
      <c r="NEN44" s="18"/>
      <c r="NEO44" s="18"/>
      <c r="NEP44" s="18"/>
      <c r="NEQ44" s="18"/>
      <c r="NER44" s="18"/>
      <c r="NES44" s="18"/>
      <c r="NET44" s="18"/>
      <c r="NEU44" s="18"/>
      <c r="NEV44" s="18"/>
      <c r="NEW44" s="18"/>
      <c r="NEX44" s="18"/>
      <c r="NEY44" s="18"/>
      <c r="NEZ44" s="18"/>
      <c r="NFA44" s="18"/>
      <c r="NFB44" s="18"/>
      <c r="NFC44" s="18"/>
      <c r="NFD44" s="18"/>
      <c r="NFE44" s="18"/>
      <c r="NFF44" s="18"/>
      <c r="NFG44" s="18"/>
      <c r="NFH44" s="18"/>
      <c r="NFI44" s="18"/>
      <c r="NFJ44" s="18"/>
      <c r="NFK44" s="18"/>
      <c r="NFL44" s="18"/>
      <c r="NFM44" s="18"/>
      <c r="NFN44" s="18"/>
      <c r="NFO44" s="18"/>
      <c r="NFP44" s="18"/>
      <c r="NFQ44" s="18"/>
      <c r="NFR44" s="18"/>
      <c r="NFS44" s="18"/>
      <c r="NFT44" s="18"/>
      <c r="NFU44" s="18"/>
      <c r="NFV44" s="18"/>
      <c r="NFW44" s="18"/>
      <c r="NFX44" s="18"/>
      <c r="NFY44" s="18"/>
      <c r="NFZ44" s="18"/>
      <c r="NGA44" s="18"/>
      <c r="NGB44" s="18"/>
      <c r="NGC44" s="18"/>
      <c r="NGD44" s="18"/>
      <c r="NGE44" s="18"/>
      <c r="NGF44" s="18"/>
      <c r="NGG44" s="18"/>
      <c r="NGH44" s="18"/>
      <c r="NGI44" s="18"/>
      <c r="NGJ44" s="18"/>
      <c r="NGK44" s="18"/>
      <c r="NGL44" s="18"/>
      <c r="NGM44" s="18"/>
      <c r="NGN44" s="18"/>
      <c r="NGO44" s="18"/>
      <c r="NGP44" s="18"/>
      <c r="NGQ44" s="18"/>
      <c r="NGR44" s="18"/>
      <c r="NGS44" s="18"/>
      <c r="NGT44" s="18"/>
      <c r="NGU44" s="18"/>
      <c r="NGV44" s="18"/>
      <c r="NGW44" s="18"/>
      <c r="NGX44" s="18"/>
      <c r="NGY44" s="18"/>
      <c r="NGZ44" s="18"/>
      <c r="NHA44" s="18"/>
      <c r="NHB44" s="18"/>
      <c r="NHC44" s="18"/>
      <c r="NHD44" s="18"/>
      <c r="NHE44" s="18"/>
      <c r="NHF44" s="18"/>
      <c r="NHG44" s="18"/>
      <c r="NHH44" s="18"/>
      <c r="NHI44" s="18"/>
      <c r="NHJ44" s="18"/>
      <c r="NHK44" s="18"/>
      <c r="NHL44" s="18"/>
      <c r="NHM44" s="18"/>
      <c r="NHN44" s="18"/>
      <c r="NHO44" s="18"/>
      <c r="NHP44" s="18"/>
      <c r="NHQ44" s="18"/>
      <c r="NHR44" s="18"/>
      <c r="NHS44" s="18"/>
      <c r="NHT44" s="18"/>
      <c r="NHU44" s="18"/>
      <c r="NHV44" s="18"/>
      <c r="NHW44" s="18"/>
      <c r="NHX44" s="18"/>
      <c r="NHY44" s="18"/>
      <c r="NHZ44" s="18"/>
      <c r="NIA44" s="18"/>
      <c r="NIB44" s="18"/>
      <c r="NIC44" s="18"/>
      <c r="NID44" s="18"/>
      <c r="NIE44" s="18"/>
      <c r="NIF44" s="18"/>
      <c r="NIG44" s="18"/>
      <c r="NIH44" s="18"/>
      <c r="NII44" s="18"/>
      <c r="NIJ44" s="18"/>
      <c r="NIK44" s="18"/>
      <c r="NIL44" s="18"/>
      <c r="NIM44" s="18"/>
      <c r="NIN44" s="18"/>
      <c r="NIO44" s="18"/>
      <c r="NIP44" s="18"/>
      <c r="NIQ44" s="18"/>
      <c r="NIR44" s="18"/>
      <c r="NIS44" s="18"/>
      <c r="NIT44" s="18"/>
      <c r="NIU44" s="18"/>
      <c r="NIV44" s="18"/>
      <c r="NIW44" s="18"/>
      <c r="NIX44" s="18"/>
      <c r="NIY44" s="18"/>
      <c r="NIZ44" s="18"/>
      <c r="NJA44" s="18"/>
      <c r="NJB44" s="18"/>
      <c r="NJC44" s="18"/>
      <c r="NJD44" s="18"/>
      <c r="NJE44" s="18"/>
      <c r="NJF44" s="18"/>
      <c r="NJG44" s="18"/>
      <c r="NJH44" s="18"/>
      <c r="NJI44" s="18"/>
      <c r="NJJ44" s="18"/>
      <c r="NJK44" s="18"/>
      <c r="NJL44" s="18"/>
      <c r="NJM44" s="18"/>
      <c r="NJN44" s="18"/>
      <c r="NJO44" s="18"/>
      <c r="NJP44" s="18"/>
      <c r="NJQ44" s="18"/>
      <c r="NJR44" s="18"/>
      <c r="NJS44" s="18"/>
      <c r="NJT44" s="18"/>
      <c r="NJU44" s="18"/>
      <c r="NJV44" s="18"/>
      <c r="NJW44" s="18"/>
      <c r="NJX44" s="18"/>
      <c r="NJY44" s="18"/>
      <c r="NJZ44" s="18"/>
      <c r="NKA44" s="18"/>
      <c r="NKB44" s="18"/>
      <c r="NKC44" s="18"/>
      <c r="NKD44" s="18"/>
      <c r="NKE44" s="18"/>
      <c r="NKF44" s="18"/>
      <c r="NKG44" s="18"/>
      <c r="NKH44" s="18"/>
      <c r="NKI44" s="18"/>
      <c r="NKJ44" s="18"/>
      <c r="NKK44" s="18"/>
      <c r="NKL44" s="18"/>
      <c r="NKM44" s="18"/>
      <c r="NKN44" s="18"/>
      <c r="NKO44" s="18"/>
      <c r="NKP44" s="18"/>
      <c r="NKQ44" s="18"/>
      <c r="NKR44" s="18"/>
      <c r="NKS44" s="18"/>
      <c r="NKT44" s="18"/>
      <c r="NKU44" s="18"/>
      <c r="NKV44" s="18"/>
      <c r="NKW44" s="18"/>
      <c r="NKX44" s="18"/>
      <c r="NKY44" s="18"/>
      <c r="NKZ44" s="18"/>
      <c r="NLA44" s="18"/>
      <c r="NLB44" s="18"/>
      <c r="NLC44" s="18"/>
      <c r="NLD44" s="18"/>
      <c r="NLE44" s="18"/>
      <c r="NLF44" s="18"/>
      <c r="NLG44" s="18"/>
      <c r="NLH44" s="18"/>
      <c r="NLI44" s="18"/>
      <c r="NLJ44" s="18"/>
      <c r="NLK44" s="18"/>
      <c r="NLL44" s="18"/>
      <c r="NLM44" s="18"/>
      <c r="NLN44" s="18"/>
      <c r="NLO44" s="18"/>
      <c r="NLP44" s="18"/>
      <c r="NLQ44" s="18"/>
      <c r="NLR44" s="18"/>
      <c r="NLS44" s="18"/>
      <c r="NLT44" s="18"/>
      <c r="NLU44" s="18"/>
      <c r="NLV44" s="18"/>
      <c r="NLW44" s="18"/>
      <c r="NLX44" s="18"/>
      <c r="NLY44" s="18"/>
      <c r="NLZ44" s="18"/>
      <c r="NMA44" s="18"/>
      <c r="NMB44" s="18"/>
      <c r="NMC44" s="18"/>
      <c r="NMD44" s="18"/>
      <c r="NME44" s="18"/>
      <c r="NMF44" s="18"/>
      <c r="NMG44" s="18"/>
      <c r="NMH44" s="18"/>
      <c r="NMI44" s="18"/>
      <c r="NMJ44" s="18"/>
      <c r="NMK44" s="18"/>
      <c r="NML44" s="18"/>
      <c r="NMM44" s="18"/>
      <c r="NMN44" s="18"/>
      <c r="NMO44" s="18"/>
      <c r="NMP44" s="18"/>
      <c r="NMQ44" s="18"/>
      <c r="NMR44" s="18"/>
      <c r="NMS44" s="18"/>
      <c r="NMT44" s="18"/>
      <c r="NMU44" s="18"/>
      <c r="NMV44" s="18"/>
      <c r="NMW44" s="18"/>
      <c r="NMX44" s="18"/>
      <c r="NMY44" s="18"/>
      <c r="NMZ44" s="18"/>
      <c r="NNA44" s="18"/>
      <c r="NNB44" s="18"/>
      <c r="NNC44" s="18"/>
      <c r="NND44" s="18"/>
      <c r="NNE44" s="18"/>
      <c r="NNF44" s="18"/>
      <c r="NNG44" s="18"/>
      <c r="NNH44" s="18"/>
      <c r="NNI44" s="18"/>
      <c r="NNJ44" s="18"/>
      <c r="NNK44" s="18"/>
      <c r="NNL44" s="18"/>
      <c r="NNM44" s="18"/>
      <c r="NNN44" s="18"/>
      <c r="NNO44" s="18"/>
      <c r="NNP44" s="18"/>
      <c r="NNQ44" s="18"/>
      <c r="NNR44" s="18"/>
      <c r="NNS44" s="18"/>
      <c r="NNT44" s="18"/>
      <c r="NNU44" s="18"/>
      <c r="NNV44" s="18"/>
      <c r="NNW44" s="18"/>
      <c r="NNX44" s="18"/>
      <c r="NNY44" s="18"/>
      <c r="NNZ44" s="18"/>
      <c r="NOA44" s="18"/>
      <c r="NOB44" s="18"/>
      <c r="NOC44" s="18"/>
      <c r="NOD44" s="18"/>
      <c r="NOE44" s="18"/>
      <c r="NOF44" s="18"/>
      <c r="NOG44" s="18"/>
      <c r="NOH44" s="18"/>
      <c r="NOI44" s="18"/>
      <c r="NOJ44" s="18"/>
      <c r="NOK44" s="18"/>
      <c r="NOL44" s="18"/>
      <c r="NOM44" s="18"/>
      <c r="NON44" s="18"/>
      <c r="NOO44" s="18"/>
      <c r="NOP44" s="18"/>
      <c r="NOQ44" s="18"/>
      <c r="NOR44" s="18"/>
      <c r="NOS44" s="18"/>
      <c r="NOT44" s="18"/>
      <c r="NOU44" s="18"/>
      <c r="NOV44" s="18"/>
      <c r="NOW44" s="18"/>
      <c r="NOX44" s="18"/>
      <c r="NOY44" s="18"/>
      <c r="NOZ44" s="18"/>
      <c r="NPA44" s="18"/>
      <c r="NPB44" s="18"/>
      <c r="NPC44" s="18"/>
      <c r="NPD44" s="18"/>
      <c r="NPE44" s="18"/>
      <c r="NPF44" s="18"/>
      <c r="NPG44" s="18"/>
      <c r="NPH44" s="18"/>
      <c r="NPI44" s="18"/>
      <c r="NPJ44" s="18"/>
      <c r="NPK44" s="18"/>
      <c r="NPL44" s="18"/>
      <c r="NPM44" s="18"/>
      <c r="NPN44" s="18"/>
      <c r="NPO44" s="18"/>
      <c r="NPP44" s="18"/>
      <c r="NPQ44" s="18"/>
      <c r="NPR44" s="18"/>
      <c r="NPS44" s="18"/>
      <c r="NPT44" s="18"/>
      <c r="NPU44" s="18"/>
      <c r="NPV44" s="18"/>
      <c r="NPW44" s="18"/>
      <c r="NPX44" s="18"/>
      <c r="NPY44" s="18"/>
      <c r="NPZ44" s="18"/>
      <c r="NQA44" s="18"/>
      <c r="NQB44" s="18"/>
      <c r="NQC44" s="18"/>
      <c r="NQD44" s="18"/>
      <c r="NQE44" s="18"/>
      <c r="NQF44" s="18"/>
      <c r="NQG44" s="18"/>
      <c r="NQH44" s="18"/>
      <c r="NQI44" s="18"/>
      <c r="NQJ44" s="18"/>
      <c r="NQK44" s="18"/>
      <c r="NQL44" s="18"/>
      <c r="NQM44" s="18"/>
      <c r="NQN44" s="18"/>
      <c r="NQO44" s="18"/>
      <c r="NQP44" s="18"/>
      <c r="NQQ44" s="18"/>
      <c r="NQR44" s="18"/>
      <c r="NQS44" s="18"/>
      <c r="NQT44" s="18"/>
      <c r="NQU44" s="18"/>
      <c r="NQV44" s="18"/>
      <c r="NQW44" s="18"/>
      <c r="NQX44" s="18"/>
      <c r="NQY44" s="18"/>
      <c r="NQZ44" s="18"/>
      <c r="NRA44" s="18"/>
      <c r="NRB44" s="18"/>
      <c r="NRC44" s="18"/>
      <c r="NRD44" s="18"/>
      <c r="NRE44" s="18"/>
      <c r="NRF44" s="18"/>
      <c r="NRG44" s="18"/>
      <c r="NRH44" s="18"/>
      <c r="NRI44" s="18"/>
      <c r="NRJ44" s="18"/>
      <c r="NRK44" s="18"/>
      <c r="NRL44" s="18"/>
      <c r="NRM44" s="18"/>
      <c r="NRN44" s="18"/>
      <c r="NRO44" s="18"/>
      <c r="NRP44" s="18"/>
      <c r="NRQ44" s="18"/>
      <c r="NRR44" s="18"/>
      <c r="NRS44" s="18"/>
      <c r="NRT44" s="18"/>
      <c r="NRU44" s="18"/>
      <c r="NRV44" s="18"/>
      <c r="NRW44" s="18"/>
      <c r="NRX44" s="18"/>
      <c r="NRY44" s="18"/>
      <c r="NRZ44" s="18"/>
      <c r="NSA44" s="18"/>
      <c r="NSB44" s="18"/>
      <c r="NSC44" s="18"/>
      <c r="NSD44" s="18"/>
      <c r="NSE44" s="18"/>
      <c r="NSF44" s="18"/>
      <c r="NSG44" s="18"/>
      <c r="NSH44" s="18"/>
      <c r="NSI44" s="18"/>
      <c r="NSJ44" s="18"/>
      <c r="NSK44" s="18"/>
      <c r="NSL44" s="18"/>
      <c r="NSM44" s="18"/>
      <c r="NSN44" s="18"/>
      <c r="NSO44" s="18"/>
      <c r="NSP44" s="18"/>
      <c r="NSQ44" s="18"/>
      <c r="NSR44" s="18"/>
      <c r="NSS44" s="18"/>
      <c r="NST44" s="18"/>
      <c r="NSU44" s="18"/>
      <c r="NSV44" s="18"/>
      <c r="NSW44" s="18"/>
      <c r="NSX44" s="18"/>
      <c r="NSY44" s="18"/>
      <c r="NSZ44" s="18"/>
      <c r="NTA44" s="18"/>
      <c r="NTB44" s="18"/>
      <c r="NTC44" s="18"/>
      <c r="NTD44" s="18"/>
      <c r="NTE44" s="18"/>
      <c r="NTF44" s="18"/>
      <c r="NTG44" s="18"/>
      <c r="NTH44" s="18"/>
      <c r="NTI44" s="18"/>
      <c r="NTJ44" s="18"/>
      <c r="NTK44" s="18"/>
      <c r="NTL44" s="18"/>
      <c r="NTM44" s="18"/>
      <c r="NTN44" s="18"/>
      <c r="NTO44" s="18"/>
      <c r="NTP44" s="18"/>
      <c r="NTQ44" s="18"/>
      <c r="NTR44" s="18"/>
      <c r="NTS44" s="18"/>
      <c r="NTT44" s="18"/>
      <c r="NTU44" s="18"/>
      <c r="NTV44" s="18"/>
      <c r="NTW44" s="18"/>
      <c r="NTX44" s="18"/>
      <c r="NTY44" s="18"/>
      <c r="NTZ44" s="18"/>
      <c r="NUA44" s="18"/>
      <c r="NUB44" s="18"/>
      <c r="NUC44" s="18"/>
      <c r="NUD44" s="18"/>
      <c r="NUE44" s="18"/>
      <c r="NUF44" s="18"/>
      <c r="NUG44" s="18"/>
      <c r="NUH44" s="18"/>
      <c r="NUI44" s="18"/>
      <c r="NUJ44" s="18"/>
      <c r="NUK44" s="18"/>
      <c r="NUL44" s="18"/>
      <c r="NUM44" s="18"/>
      <c r="NUN44" s="18"/>
      <c r="NUO44" s="18"/>
      <c r="NUP44" s="18"/>
      <c r="NUQ44" s="18"/>
      <c r="NUR44" s="18"/>
      <c r="NUS44" s="18"/>
      <c r="NUT44" s="18"/>
      <c r="NUU44" s="18"/>
      <c r="NUV44" s="18"/>
      <c r="NUW44" s="18"/>
      <c r="NUX44" s="18"/>
      <c r="NUY44" s="18"/>
      <c r="NUZ44" s="18"/>
      <c r="NVA44" s="18"/>
      <c r="NVB44" s="18"/>
      <c r="NVC44" s="18"/>
      <c r="NVD44" s="18"/>
      <c r="NVE44" s="18"/>
      <c r="NVF44" s="18"/>
      <c r="NVG44" s="18"/>
      <c r="NVH44" s="18"/>
      <c r="NVI44" s="18"/>
      <c r="NVJ44" s="18"/>
      <c r="NVK44" s="18"/>
      <c r="NVL44" s="18"/>
      <c r="NVM44" s="18"/>
      <c r="NVN44" s="18"/>
      <c r="NVO44" s="18"/>
      <c r="NVP44" s="18"/>
      <c r="NVQ44" s="18"/>
      <c r="NVR44" s="18"/>
      <c r="NVS44" s="18"/>
      <c r="NVT44" s="18"/>
      <c r="NVU44" s="18"/>
      <c r="NVV44" s="18"/>
      <c r="NVW44" s="18"/>
      <c r="NVX44" s="18"/>
      <c r="NVY44" s="18"/>
      <c r="NVZ44" s="18"/>
      <c r="NWA44" s="18"/>
      <c r="NWB44" s="18"/>
      <c r="NWC44" s="18"/>
      <c r="NWD44" s="18"/>
      <c r="NWE44" s="18"/>
      <c r="NWF44" s="18"/>
      <c r="NWG44" s="18"/>
      <c r="NWH44" s="18"/>
      <c r="NWI44" s="18"/>
      <c r="NWJ44" s="18"/>
      <c r="NWK44" s="18"/>
      <c r="NWL44" s="18"/>
      <c r="NWM44" s="18"/>
      <c r="NWN44" s="18"/>
      <c r="NWO44" s="18"/>
      <c r="NWP44" s="18"/>
      <c r="NWQ44" s="18"/>
      <c r="NWR44" s="18"/>
      <c r="NWS44" s="18"/>
      <c r="NWT44" s="18"/>
      <c r="NWU44" s="18"/>
      <c r="NWV44" s="18"/>
      <c r="NWW44" s="18"/>
      <c r="NWX44" s="18"/>
      <c r="NWY44" s="18"/>
      <c r="NWZ44" s="18"/>
      <c r="NXA44" s="18"/>
      <c r="NXB44" s="18"/>
      <c r="NXC44" s="18"/>
      <c r="NXD44" s="18"/>
      <c r="NXE44" s="18"/>
      <c r="NXF44" s="18"/>
      <c r="NXG44" s="18"/>
      <c r="NXH44" s="18"/>
      <c r="NXI44" s="18"/>
      <c r="NXJ44" s="18"/>
      <c r="NXK44" s="18"/>
      <c r="NXL44" s="18"/>
      <c r="NXM44" s="18"/>
      <c r="NXN44" s="18"/>
      <c r="NXO44" s="18"/>
      <c r="NXP44" s="18"/>
      <c r="NXQ44" s="18"/>
      <c r="NXR44" s="18"/>
      <c r="NXS44" s="18"/>
      <c r="NXT44" s="18"/>
      <c r="NXU44" s="18"/>
      <c r="NXV44" s="18"/>
      <c r="NXW44" s="18"/>
      <c r="NXX44" s="18"/>
      <c r="NXY44" s="18"/>
      <c r="NXZ44" s="18"/>
      <c r="NYA44" s="18"/>
      <c r="NYB44" s="18"/>
      <c r="NYC44" s="18"/>
      <c r="NYD44" s="18"/>
      <c r="NYE44" s="18"/>
      <c r="NYF44" s="18"/>
      <c r="NYG44" s="18"/>
      <c r="NYH44" s="18"/>
      <c r="NYI44" s="18"/>
      <c r="NYJ44" s="18"/>
      <c r="NYK44" s="18"/>
      <c r="NYL44" s="18"/>
      <c r="NYM44" s="18"/>
      <c r="NYN44" s="18"/>
      <c r="NYO44" s="18"/>
      <c r="NYP44" s="18"/>
      <c r="NYQ44" s="18"/>
      <c r="NYR44" s="18"/>
      <c r="NYS44" s="18"/>
      <c r="NYT44" s="18"/>
      <c r="NYU44" s="18"/>
      <c r="NYV44" s="18"/>
      <c r="NYW44" s="18"/>
      <c r="NYX44" s="18"/>
      <c r="NYY44" s="18"/>
      <c r="NYZ44" s="18"/>
      <c r="NZA44" s="18"/>
      <c r="NZB44" s="18"/>
      <c r="NZC44" s="18"/>
      <c r="NZD44" s="18"/>
      <c r="NZE44" s="18"/>
      <c r="NZF44" s="18"/>
      <c r="NZG44" s="18"/>
      <c r="NZH44" s="18"/>
      <c r="NZI44" s="18"/>
      <c r="NZJ44" s="18"/>
      <c r="NZK44" s="18"/>
      <c r="NZL44" s="18"/>
      <c r="NZM44" s="18"/>
      <c r="NZN44" s="18"/>
      <c r="NZO44" s="18"/>
      <c r="NZP44" s="18"/>
      <c r="NZQ44" s="18"/>
      <c r="NZR44" s="18"/>
      <c r="NZS44" s="18"/>
      <c r="NZT44" s="18"/>
      <c r="NZU44" s="18"/>
      <c r="NZV44" s="18"/>
      <c r="NZW44" s="18"/>
      <c r="NZX44" s="18"/>
      <c r="NZY44" s="18"/>
      <c r="NZZ44" s="18"/>
      <c r="OAA44" s="18"/>
      <c r="OAB44" s="18"/>
      <c r="OAC44" s="18"/>
      <c r="OAD44" s="18"/>
      <c r="OAE44" s="18"/>
      <c r="OAF44" s="18"/>
      <c r="OAG44" s="18"/>
      <c r="OAH44" s="18"/>
      <c r="OAI44" s="18"/>
      <c r="OAJ44" s="18"/>
      <c r="OAK44" s="18"/>
      <c r="OAL44" s="18"/>
      <c r="OAM44" s="18"/>
      <c r="OAN44" s="18"/>
      <c r="OAO44" s="18"/>
      <c r="OAP44" s="18"/>
      <c r="OAQ44" s="18"/>
      <c r="OAR44" s="18"/>
      <c r="OAS44" s="18"/>
      <c r="OAT44" s="18"/>
      <c r="OAU44" s="18"/>
      <c r="OAV44" s="18"/>
      <c r="OAW44" s="18"/>
      <c r="OAX44" s="18"/>
      <c r="OAY44" s="18"/>
      <c r="OAZ44" s="18"/>
      <c r="OBA44" s="18"/>
      <c r="OBB44" s="18"/>
      <c r="OBC44" s="18"/>
      <c r="OBD44" s="18"/>
      <c r="OBE44" s="18"/>
      <c r="OBF44" s="18"/>
      <c r="OBG44" s="18"/>
      <c r="OBH44" s="18"/>
      <c r="OBI44" s="18"/>
      <c r="OBJ44" s="18"/>
      <c r="OBK44" s="18"/>
      <c r="OBL44" s="18"/>
      <c r="OBM44" s="18"/>
      <c r="OBN44" s="18"/>
      <c r="OBO44" s="18"/>
      <c r="OBP44" s="18"/>
      <c r="OBQ44" s="18"/>
      <c r="OBR44" s="18"/>
      <c r="OBS44" s="18"/>
      <c r="OBT44" s="18"/>
      <c r="OBU44" s="18"/>
      <c r="OBV44" s="18"/>
      <c r="OBW44" s="18"/>
      <c r="OBX44" s="18"/>
      <c r="OBY44" s="18"/>
      <c r="OBZ44" s="18"/>
      <c r="OCA44" s="18"/>
      <c r="OCB44" s="18"/>
      <c r="OCC44" s="18"/>
      <c r="OCD44" s="18"/>
      <c r="OCE44" s="18"/>
      <c r="OCF44" s="18"/>
      <c r="OCG44" s="18"/>
      <c r="OCH44" s="18"/>
      <c r="OCI44" s="18"/>
      <c r="OCJ44" s="18"/>
      <c r="OCK44" s="18"/>
      <c r="OCL44" s="18"/>
      <c r="OCM44" s="18"/>
      <c r="OCN44" s="18"/>
      <c r="OCO44" s="18"/>
      <c r="OCP44" s="18"/>
      <c r="OCQ44" s="18"/>
      <c r="OCR44" s="18"/>
      <c r="OCS44" s="18"/>
      <c r="OCT44" s="18"/>
      <c r="OCU44" s="18"/>
      <c r="OCV44" s="18"/>
      <c r="OCW44" s="18"/>
      <c r="OCX44" s="18"/>
      <c r="OCY44" s="18"/>
      <c r="OCZ44" s="18"/>
      <c r="ODA44" s="18"/>
      <c r="ODB44" s="18"/>
      <c r="ODC44" s="18"/>
      <c r="ODD44" s="18"/>
      <c r="ODE44" s="18"/>
      <c r="ODF44" s="18"/>
      <c r="ODG44" s="18"/>
      <c r="ODH44" s="18"/>
      <c r="ODI44" s="18"/>
      <c r="ODJ44" s="18"/>
      <c r="ODK44" s="18"/>
      <c r="ODL44" s="18"/>
      <c r="ODM44" s="18"/>
      <c r="ODN44" s="18"/>
      <c r="ODO44" s="18"/>
      <c r="ODP44" s="18"/>
      <c r="ODQ44" s="18"/>
      <c r="ODR44" s="18"/>
      <c r="ODS44" s="18"/>
      <c r="ODT44" s="18"/>
      <c r="ODU44" s="18"/>
      <c r="ODV44" s="18"/>
      <c r="ODW44" s="18"/>
      <c r="ODX44" s="18"/>
      <c r="ODY44" s="18"/>
      <c r="ODZ44" s="18"/>
      <c r="OEA44" s="18"/>
      <c r="OEB44" s="18"/>
      <c r="OEC44" s="18"/>
      <c r="OED44" s="18"/>
      <c r="OEE44" s="18"/>
      <c r="OEF44" s="18"/>
      <c r="OEG44" s="18"/>
      <c r="OEH44" s="18"/>
      <c r="OEI44" s="18"/>
      <c r="OEJ44" s="18"/>
      <c r="OEK44" s="18"/>
      <c r="OEL44" s="18"/>
      <c r="OEM44" s="18"/>
      <c r="OEN44" s="18"/>
      <c r="OEO44" s="18"/>
      <c r="OEP44" s="18"/>
      <c r="OEQ44" s="18"/>
      <c r="OER44" s="18"/>
      <c r="OES44" s="18"/>
      <c r="OET44" s="18"/>
      <c r="OEU44" s="18"/>
      <c r="OEV44" s="18"/>
      <c r="OEW44" s="18"/>
      <c r="OEX44" s="18"/>
      <c r="OEY44" s="18"/>
      <c r="OEZ44" s="18"/>
      <c r="OFA44" s="18"/>
      <c r="OFB44" s="18"/>
      <c r="OFC44" s="18"/>
      <c r="OFD44" s="18"/>
      <c r="OFE44" s="18"/>
      <c r="OFF44" s="18"/>
      <c r="OFG44" s="18"/>
      <c r="OFH44" s="18"/>
      <c r="OFI44" s="18"/>
      <c r="OFJ44" s="18"/>
      <c r="OFK44" s="18"/>
      <c r="OFL44" s="18"/>
      <c r="OFM44" s="18"/>
      <c r="OFN44" s="18"/>
      <c r="OFO44" s="18"/>
      <c r="OFP44" s="18"/>
      <c r="OFQ44" s="18"/>
      <c r="OFR44" s="18"/>
      <c r="OFS44" s="18"/>
      <c r="OFT44" s="18"/>
      <c r="OFU44" s="18"/>
      <c r="OFV44" s="18"/>
      <c r="OFW44" s="18"/>
      <c r="OFX44" s="18"/>
      <c r="OFY44" s="18"/>
      <c r="OFZ44" s="18"/>
      <c r="OGA44" s="18"/>
      <c r="OGB44" s="18"/>
      <c r="OGC44" s="18"/>
      <c r="OGD44" s="18"/>
      <c r="OGE44" s="18"/>
      <c r="OGF44" s="18"/>
      <c r="OGG44" s="18"/>
      <c r="OGH44" s="18"/>
      <c r="OGI44" s="18"/>
      <c r="OGJ44" s="18"/>
      <c r="OGK44" s="18"/>
      <c r="OGL44" s="18"/>
      <c r="OGM44" s="18"/>
      <c r="OGN44" s="18"/>
      <c r="OGO44" s="18"/>
      <c r="OGP44" s="18"/>
      <c r="OGQ44" s="18"/>
      <c r="OGR44" s="18"/>
      <c r="OGS44" s="18"/>
      <c r="OGT44" s="18"/>
      <c r="OGU44" s="18"/>
      <c r="OGV44" s="18"/>
      <c r="OGW44" s="18"/>
      <c r="OGX44" s="18"/>
      <c r="OGY44" s="18"/>
      <c r="OGZ44" s="18"/>
      <c r="OHA44" s="18"/>
      <c r="OHB44" s="18"/>
      <c r="OHC44" s="18"/>
      <c r="OHD44" s="18"/>
      <c r="OHE44" s="18"/>
      <c r="OHF44" s="18"/>
      <c r="OHG44" s="18"/>
      <c r="OHH44" s="18"/>
      <c r="OHI44" s="18"/>
      <c r="OHJ44" s="18"/>
      <c r="OHK44" s="18"/>
      <c r="OHL44" s="18"/>
      <c r="OHM44" s="18"/>
      <c r="OHN44" s="18"/>
      <c r="OHO44" s="18"/>
      <c r="OHP44" s="18"/>
      <c r="OHQ44" s="18"/>
      <c r="OHR44" s="18"/>
      <c r="OHS44" s="18"/>
      <c r="OHT44" s="18"/>
      <c r="OHU44" s="18"/>
      <c r="OHV44" s="18"/>
      <c r="OHW44" s="18"/>
      <c r="OHX44" s="18"/>
      <c r="OHY44" s="18"/>
      <c r="OHZ44" s="18"/>
      <c r="OIA44" s="18"/>
      <c r="OIB44" s="18"/>
      <c r="OIC44" s="18"/>
      <c r="OID44" s="18"/>
      <c r="OIE44" s="18"/>
      <c r="OIF44" s="18"/>
      <c r="OIG44" s="18"/>
      <c r="OIH44" s="18"/>
      <c r="OII44" s="18"/>
      <c r="OIJ44" s="18"/>
      <c r="OIK44" s="18"/>
      <c r="OIL44" s="18"/>
      <c r="OIM44" s="18"/>
      <c r="OIN44" s="18"/>
      <c r="OIO44" s="18"/>
      <c r="OIP44" s="18"/>
      <c r="OIQ44" s="18"/>
      <c r="OIR44" s="18"/>
      <c r="OIS44" s="18"/>
      <c r="OIT44" s="18"/>
      <c r="OIU44" s="18"/>
      <c r="OIV44" s="18"/>
      <c r="OIW44" s="18"/>
      <c r="OIX44" s="18"/>
      <c r="OIY44" s="18"/>
      <c r="OIZ44" s="18"/>
      <c r="OJA44" s="18"/>
      <c r="OJB44" s="18"/>
      <c r="OJC44" s="18"/>
      <c r="OJD44" s="18"/>
      <c r="OJE44" s="18"/>
      <c r="OJF44" s="18"/>
      <c r="OJG44" s="18"/>
      <c r="OJH44" s="18"/>
      <c r="OJI44" s="18"/>
      <c r="OJJ44" s="18"/>
      <c r="OJK44" s="18"/>
      <c r="OJL44" s="18"/>
      <c r="OJM44" s="18"/>
      <c r="OJN44" s="18"/>
      <c r="OJO44" s="18"/>
      <c r="OJP44" s="18"/>
      <c r="OJQ44" s="18"/>
      <c r="OJR44" s="18"/>
      <c r="OJS44" s="18"/>
      <c r="OJT44" s="18"/>
      <c r="OJU44" s="18"/>
      <c r="OJV44" s="18"/>
      <c r="OJW44" s="18"/>
      <c r="OJX44" s="18"/>
      <c r="OJY44" s="18"/>
      <c r="OJZ44" s="18"/>
      <c r="OKA44" s="18"/>
      <c r="OKB44" s="18"/>
      <c r="OKC44" s="18"/>
      <c r="OKD44" s="18"/>
      <c r="OKE44" s="18"/>
      <c r="OKF44" s="18"/>
      <c r="OKG44" s="18"/>
      <c r="OKH44" s="18"/>
      <c r="OKI44" s="18"/>
      <c r="OKJ44" s="18"/>
      <c r="OKK44" s="18"/>
      <c r="OKL44" s="18"/>
      <c r="OKM44" s="18"/>
      <c r="OKN44" s="18"/>
      <c r="OKO44" s="18"/>
      <c r="OKP44" s="18"/>
      <c r="OKQ44" s="18"/>
      <c r="OKR44" s="18"/>
      <c r="OKS44" s="18"/>
      <c r="OKT44" s="18"/>
      <c r="OKU44" s="18"/>
      <c r="OKV44" s="18"/>
      <c r="OKW44" s="18"/>
      <c r="OKX44" s="18"/>
      <c r="OKY44" s="18"/>
      <c r="OKZ44" s="18"/>
      <c r="OLA44" s="18"/>
      <c r="OLB44" s="18"/>
      <c r="OLC44" s="18"/>
      <c r="OLD44" s="18"/>
      <c r="OLE44" s="18"/>
      <c r="OLF44" s="18"/>
      <c r="OLG44" s="18"/>
      <c r="OLH44" s="18"/>
      <c r="OLI44" s="18"/>
      <c r="OLJ44" s="18"/>
      <c r="OLK44" s="18"/>
      <c r="OLL44" s="18"/>
      <c r="OLM44" s="18"/>
      <c r="OLN44" s="18"/>
      <c r="OLO44" s="18"/>
      <c r="OLP44" s="18"/>
      <c r="OLQ44" s="18"/>
      <c r="OLR44" s="18"/>
      <c r="OLS44" s="18"/>
      <c r="OLT44" s="18"/>
      <c r="OLU44" s="18"/>
      <c r="OLV44" s="18"/>
      <c r="OLW44" s="18"/>
      <c r="OLX44" s="18"/>
      <c r="OLY44" s="18"/>
      <c r="OLZ44" s="18"/>
      <c r="OMA44" s="18"/>
      <c r="OMB44" s="18"/>
      <c r="OMC44" s="18"/>
      <c r="OMD44" s="18"/>
      <c r="OME44" s="18"/>
      <c r="OMF44" s="18"/>
      <c r="OMG44" s="18"/>
      <c r="OMH44" s="18"/>
      <c r="OMI44" s="18"/>
      <c r="OMJ44" s="18"/>
      <c r="OMK44" s="18"/>
      <c r="OML44" s="18"/>
      <c r="OMM44" s="18"/>
      <c r="OMN44" s="18"/>
      <c r="OMO44" s="18"/>
      <c r="OMP44" s="18"/>
      <c r="OMQ44" s="18"/>
      <c r="OMR44" s="18"/>
      <c r="OMS44" s="18"/>
      <c r="OMT44" s="18"/>
      <c r="OMU44" s="18"/>
      <c r="OMV44" s="18"/>
      <c r="OMW44" s="18"/>
      <c r="OMX44" s="18"/>
      <c r="OMY44" s="18"/>
      <c r="OMZ44" s="18"/>
      <c r="ONA44" s="18"/>
      <c r="ONB44" s="18"/>
      <c r="ONC44" s="18"/>
      <c r="OND44" s="18"/>
      <c r="ONE44" s="18"/>
      <c r="ONF44" s="18"/>
      <c r="ONG44" s="18"/>
      <c r="ONH44" s="18"/>
      <c r="ONI44" s="18"/>
      <c r="ONJ44" s="18"/>
      <c r="ONK44" s="18"/>
      <c r="ONL44" s="18"/>
      <c r="ONM44" s="18"/>
      <c r="ONN44" s="18"/>
      <c r="ONO44" s="18"/>
      <c r="ONP44" s="18"/>
      <c r="ONQ44" s="18"/>
      <c r="ONR44" s="18"/>
      <c r="ONS44" s="18"/>
      <c r="ONT44" s="18"/>
      <c r="ONU44" s="18"/>
      <c r="ONV44" s="18"/>
      <c r="ONW44" s="18"/>
      <c r="ONX44" s="18"/>
      <c r="ONY44" s="18"/>
      <c r="ONZ44" s="18"/>
      <c r="OOA44" s="18"/>
      <c r="OOB44" s="18"/>
      <c r="OOC44" s="18"/>
      <c r="OOD44" s="18"/>
      <c r="OOE44" s="18"/>
      <c r="OOF44" s="18"/>
      <c r="OOG44" s="18"/>
      <c r="OOH44" s="18"/>
      <c r="OOI44" s="18"/>
      <c r="OOJ44" s="18"/>
      <c r="OOK44" s="18"/>
      <c r="OOL44" s="18"/>
      <c r="OOM44" s="18"/>
      <c r="OON44" s="18"/>
      <c r="OOO44" s="18"/>
      <c r="OOP44" s="18"/>
      <c r="OOQ44" s="18"/>
      <c r="OOR44" s="18"/>
      <c r="OOS44" s="18"/>
      <c r="OOT44" s="18"/>
      <c r="OOU44" s="18"/>
      <c r="OOV44" s="18"/>
      <c r="OOW44" s="18"/>
      <c r="OOX44" s="18"/>
      <c r="OOY44" s="18"/>
      <c r="OOZ44" s="18"/>
      <c r="OPA44" s="18"/>
      <c r="OPB44" s="18"/>
      <c r="OPC44" s="18"/>
      <c r="OPD44" s="18"/>
      <c r="OPE44" s="18"/>
      <c r="OPF44" s="18"/>
      <c r="OPG44" s="18"/>
      <c r="OPH44" s="18"/>
      <c r="OPI44" s="18"/>
      <c r="OPJ44" s="18"/>
      <c r="OPK44" s="18"/>
      <c r="OPL44" s="18"/>
      <c r="OPM44" s="18"/>
      <c r="OPN44" s="18"/>
      <c r="OPO44" s="18"/>
      <c r="OPP44" s="18"/>
      <c r="OPQ44" s="18"/>
      <c r="OPR44" s="18"/>
      <c r="OPS44" s="18"/>
      <c r="OPT44" s="18"/>
      <c r="OPU44" s="18"/>
      <c r="OPV44" s="18"/>
      <c r="OPW44" s="18"/>
      <c r="OPX44" s="18"/>
      <c r="OPY44" s="18"/>
      <c r="OPZ44" s="18"/>
      <c r="OQA44" s="18"/>
      <c r="OQB44" s="18"/>
      <c r="OQC44" s="18"/>
      <c r="OQD44" s="18"/>
      <c r="OQE44" s="18"/>
      <c r="OQF44" s="18"/>
      <c r="OQG44" s="18"/>
      <c r="OQH44" s="18"/>
      <c r="OQI44" s="18"/>
      <c r="OQJ44" s="18"/>
      <c r="OQK44" s="18"/>
      <c r="OQL44" s="18"/>
      <c r="OQM44" s="18"/>
      <c r="OQN44" s="18"/>
      <c r="OQO44" s="18"/>
      <c r="OQP44" s="18"/>
      <c r="OQQ44" s="18"/>
      <c r="OQR44" s="18"/>
      <c r="OQS44" s="18"/>
      <c r="OQT44" s="18"/>
      <c r="OQU44" s="18"/>
      <c r="OQV44" s="18"/>
      <c r="OQW44" s="18"/>
      <c r="OQX44" s="18"/>
      <c r="OQY44" s="18"/>
      <c r="OQZ44" s="18"/>
      <c r="ORA44" s="18"/>
      <c r="ORB44" s="18"/>
      <c r="ORC44" s="18"/>
      <c r="ORD44" s="18"/>
      <c r="ORE44" s="18"/>
      <c r="ORF44" s="18"/>
      <c r="ORG44" s="18"/>
      <c r="ORH44" s="18"/>
      <c r="ORI44" s="18"/>
      <c r="ORJ44" s="18"/>
      <c r="ORK44" s="18"/>
      <c r="ORL44" s="18"/>
      <c r="ORM44" s="18"/>
      <c r="ORN44" s="18"/>
      <c r="ORO44" s="18"/>
      <c r="ORP44" s="18"/>
      <c r="ORQ44" s="18"/>
      <c r="ORR44" s="18"/>
      <c r="ORS44" s="18"/>
      <c r="ORT44" s="18"/>
      <c r="ORU44" s="18"/>
      <c r="ORV44" s="18"/>
      <c r="ORW44" s="18"/>
      <c r="ORX44" s="18"/>
      <c r="ORY44" s="18"/>
      <c r="ORZ44" s="18"/>
      <c r="OSA44" s="18"/>
      <c r="OSB44" s="18"/>
      <c r="OSC44" s="18"/>
      <c r="OSD44" s="18"/>
      <c r="OSE44" s="18"/>
      <c r="OSF44" s="18"/>
      <c r="OSG44" s="18"/>
      <c r="OSH44" s="18"/>
      <c r="OSI44" s="18"/>
      <c r="OSJ44" s="18"/>
      <c r="OSK44" s="18"/>
      <c r="OSL44" s="18"/>
      <c r="OSM44" s="18"/>
      <c r="OSN44" s="18"/>
      <c r="OSO44" s="18"/>
      <c r="OSP44" s="18"/>
      <c r="OSQ44" s="18"/>
      <c r="OSR44" s="18"/>
      <c r="OSS44" s="18"/>
      <c r="OST44" s="18"/>
      <c r="OSU44" s="18"/>
      <c r="OSV44" s="18"/>
      <c r="OSW44" s="18"/>
      <c r="OSX44" s="18"/>
      <c r="OSY44" s="18"/>
      <c r="OSZ44" s="18"/>
      <c r="OTA44" s="18"/>
      <c r="OTB44" s="18"/>
      <c r="OTC44" s="18"/>
      <c r="OTD44" s="18"/>
      <c r="OTE44" s="18"/>
      <c r="OTF44" s="18"/>
      <c r="OTG44" s="18"/>
      <c r="OTH44" s="18"/>
      <c r="OTI44" s="18"/>
      <c r="OTJ44" s="18"/>
      <c r="OTK44" s="18"/>
      <c r="OTL44" s="18"/>
      <c r="OTM44" s="18"/>
      <c r="OTN44" s="18"/>
      <c r="OTO44" s="18"/>
      <c r="OTP44" s="18"/>
      <c r="OTQ44" s="18"/>
      <c r="OTR44" s="18"/>
      <c r="OTS44" s="18"/>
      <c r="OTT44" s="18"/>
      <c r="OTU44" s="18"/>
      <c r="OTV44" s="18"/>
      <c r="OTW44" s="18"/>
      <c r="OTX44" s="18"/>
      <c r="OTY44" s="18"/>
      <c r="OTZ44" s="18"/>
      <c r="OUA44" s="18"/>
      <c r="OUB44" s="18"/>
      <c r="OUC44" s="18"/>
      <c r="OUD44" s="18"/>
      <c r="OUE44" s="18"/>
      <c r="OUF44" s="18"/>
      <c r="OUG44" s="18"/>
      <c r="OUH44" s="18"/>
      <c r="OUI44" s="18"/>
      <c r="OUJ44" s="18"/>
      <c r="OUK44" s="18"/>
      <c r="OUL44" s="18"/>
      <c r="OUM44" s="18"/>
      <c r="OUN44" s="18"/>
      <c r="OUO44" s="18"/>
      <c r="OUP44" s="18"/>
      <c r="OUQ44" s="18"/>
      <c r="OUR44" s="18"/>
      <c r="OUS44" s="18"/>
      <c r="OUT44" s="18"/>
      <c r="OUU44" s="18"/>
      <c r="OUV44" s="18"/>
      <c r="OUW44" s="18"/>
      <c r="OUX44" s="18"/>
      <c r="OUY44" s="18"/>
      <c r="OUZ44" s="18"/>
      <c r="OVA44" s="18"/>
      <c r="OVB44" s="18"/>
      <c r="OVC44" s="18"/>
      <c r="OVD44" s="18"/>
      <c r="OVE44" s="18"/>
      <c r="OVF44" s="18"/>
      <c r="OVG44" s="18"/>
      <c r="OVH44" s="18"/>
      <c r="OVI44" s="18"/>
      <c r="OVJ44" s="18"/>
      <c r="OVK44" s="18"/>
      <c r="OVL44" s="18"/>
      <c r="OVM44" s="18"/>
      <c r="OVN44" s="18"/>
      <c r="OVO44" s="18"/>
      <c r="OVP44" s="18"/>
      <c r="OVQ44" s="18"/>
      <c r="OVR44" s="18"/>
      <c r="OVS44" s="18"/>
      <c r="OVT44" s="18"/>
      <c r="OVU44" s="18"/>
      <c r="OVV44" s="18"/>
      <c r="OVW44" s="18"/>
      <c r="OVX44" s="18"/>
      <c r="OVY44" s="18"/>
      <c r="OVZ44" s="18"/>
      <c r="OWA44" s="18"/>
      <c r="OWB44" s="18"/>
      <c r="OWC44" s="18"/>
      <c r="OWD44" s="18"/>
      <c r="OWE44" s="18"/>
      <c r="OWF44" s="18"/>
      <c r="OWG44" s="18"/>
      <c r="OWH44" s="18"/>
      <c r="OWI44" s="18"/>
      <c r="OWJ44" s="18"/>
      <c r="OWK44" s="18"/>
      <c r="OWL44" s="18"/>
      <c r="OWM44" s="18"/>
      <c r="OWN44" s="18"/>
      <c r="OWO44" s="18"/>
      <c r="OWP44" s="18"/>
      <c r="OWQ44" s="18"/>
      <c r="OWR44" s="18"/>
      <c r="OWS44" s="18"/>
      <c r="OWT44" s="18"/>
      <c r="OWU44" s="18"/>
      <c r="OWV44" s="18"/>
      <c r="OWW44" s="18"/>
      <c r="OWX44" s="18"/>
      <c r="OWY44" s="18"/>
      <c r="OWZ44" s="18"/>
      <c r="OXA44" s="18"/>
      <c r="OXB44" s="18"/>
      <c r="OXC44" s="18"/>
      <c r="OXD44" s="18"/>
      <c r="OXE44" s="18"/>
      <c r="OXF44" s="18"/>
      <c r="OXG44" s="18"/>
      <c r="OXH44" s="18"/>
      <c r="OXI44" s="18"/>
      <c r="OXJ44" s="18"/>
      <c r="OXK44" s="18"/>
      <c r="OXL44" s="18"/>
      <c r="OXM44" s="18"/>
      <c r="OXN44" s="18"/>
      <c r="OXO44" s="18"/>
      <c r="OXP44" s="18"/>
      <c r="OXQ44" s="18"/>
      <c r="OXR44" s="18"/>
      <c r="OXS44" s="18"/>
      <c r="OXT44" s="18"/>
      <c r="OXU44" s="18"/>
      <c r="OXV44" s="18"/>
      <c r="OXW44" s="18"/>
      <c r="OXX44" s="18"/>
      <c r="OXY44" s="18"/>
      <c r="OXZ44" s="18"/>
      <c r="OYA44" s="18"/>
      <c r="OYB44" s="18"/>
      <c r="OYC44" s="18"/>
      <c r="OYD44" s="18"/>
      <c r="OYE44" s="18"/>
      <c r="OYF44" s="18"/>
      <c r="OYG44" s="18"/>
      <c r="OYH44" s="18"/>
      <c r="OYI44" s="18"/>
      <c r="OYJ44" s="18"/>
      <c r="OYK44" s="18"/>
      <c r="OYL44" s="18"/>
      <c r="OYM44" s="18"/>
      <c r="OYN44" s="18"/>
      <c r="OYO44" s="18"/>
      <c r="OYP44" s="18"/>
      <c r="OYQ44" s="18"/>
      <c r="OYR44" s="18"/>
      <c r="OYS44" s="18"/>
      <c r="OYT44" s="18"/>
      <c r="OYU44" s="18"/>
      <c r="OYV44" s="18"/>
      <c r="OYW44" s="18"/>
      <c r="OYX44" s="18"/>
      <c r="OYY44" s="18"/>
      <c r="OYZ44" s="18"/>
      <c r="OZA44" s="18"/>
      <c r="OZB44" s="18"/>
      <c r="OZC44" s="18"/>
      <c r="OZD44" s="18"/>
      <c r="OZE44" s="18"/>
      <c r="OZF44" s="18"/>
      <c r="OZG44" s="18"/>
      <c r="OZH44" s="18"/>
      <c r="OZI44" s="18"/>
      <c r="OZJ44" s="18"/>
      <c r="OZK44" s="18"/>
      <c r="OZL44" s="18"/>
      <c r="OZM44" s="18"/>
      <c r="OZN44" s="18"/>
      <c r="OZO44" s="18"/>
      <c r="OZP44" s="18"/>
      <c r="OZQ44" s="18"/>
      <c r="OZR44" s="18"/>
      <c r="OZS44" s="18"/>
      <c r="OZT44" s="18"/>
      <c r="OZU44" s="18"/>
      <c r="OZV44" s="18"/>
      <c r="OZW44" s="18"/>
      <c r="OZX44" s="18"/>
      <c r="OZY44" s="18"/>
      <c r="OZZ44" s="18"/>
      <c r="PAA44" s="18"/>
      <c r="PAB44" s="18"/>
      <c r="PAC44" s="18"/>
      <c r="PAD44" s="18"/>
      <c r="PAE44" s="18"/>
      <c r="PAF44" s="18"/>
      <c r="PAG44" s="18"/>
      <c r="PAH44" s="18"/>
      <c r="PAI44" s="18"/>
      <c r="PAJ44" s="18"/>
      <c r="PAK44" s="18"/>
      <c r="PAL44" s="18"/>
      <c r="PAM44" s="18"/>
      <c r="PAN44" s="18"/>
      <c r="PAO44" s="18"/>
      <c r="PAP44" s="18"/>
      <c r="PAQ44" s="18"/>
      <c r="PAR44" s="18"/>
      <c r="PAS44" s="18"/>
      <c r="PAT44" s="18"/>
      <c r="PAU44" s="18"/>
      <c r="PAV44" s="18"/>
      <c r="PAW44" s="18"/>
      <c r="PAX44" s="18"/>
      <c r="PAY44" s="18"/>
      <c r="PAZ44" s="18"/>
      <c r="PBA44" s="18"/>
      <c r="PBB44" s="18"/>
      <c r="PBC44" s="18"/>
      <c r="PBD44" s="18"/>
      <c r="PBE44" s="18"/>
      <c r="PBF44" s="18"/>
      <c r="PBG44" s="18"/>
      <c r="PBH44" s="18"/>
      <c r="PBI44" s="18"/>
      <c r="PBJ44" s="18"/>
      <c r="PBK44" s="18"/>
      <c r="PBL44" s="18"/>
      <c r="PBM44" s="18"/>
      <c r="PBN44" s="18"/>
      <c r="PBO44" s="18"/>
      <c r="PBP44" s="18"/>
      <c r="PBQ44" s="18"/>
      <c r="PBR44" s="18"/>
      <c r="PBS44" s="18"/>
      <c r="PBT44" s="18"/>
      <c r="PBU44" s="18"/>
      <c r="PBV44" s="18"/>
      <c r="PBW44" s="18"/>
      <c r="PBX44" s="18"/>
      <c r="PBY44" s="18"/>
      <c r="PBZ44" s="18"/>
      <c r="PCA44" s="18"/>
      <c r="PCB44" s="18"/>
      <c r="PCC44" s="18"/>
      <c r="PCD44" s="18"/>
      <c r="PCE44" s="18"/>
      <c r="PCF44" s="18"/>
      <c r="PCG44" s="18"/>
      <c r="PCH44" s="18"/>
      <c r="PCI44" s="18"/>
      <c r="PCJ44" s="18"/>
      <c r="PCK44" s="18"/>
      <c r="PCL44" s="18"/>
      <c r="PCM44" s="18"/>
      <c r="PCN44" s="18"/>
      <c r="PCO44" s="18"/>
      <c r="PCP44" s="18"/>
      <c r="PCQ44" s="18"/>
      <c r="PCR44" s="18"/>
      <c r="PCS44" s="18"/>
      <c r="PCT44" s="18"/>
      <c r="PCU44" s="18"/>
      <c r="PCV44" s="18"/>
      <c r="PCW44" s="18"/>
      <c r="PCX44" s="18"/>
      <c r="PCY44" s="18"/>
      <c r="PCZ44" s="18"/>
      <c r="PDA44" s="18"/>
      <c r="PDB44" s="18"/>
      <c r="PDC44" s="18"/>
      <c r="PDD44" s="18"/>
      <c r="PDE44" s="18"/>
      <c r="PDF44" s="18"/>
      <c r="PDG44" s="18"/>
      <c r="PDH44" s="18"/>
      <c r="PDI44" s="18"/>
      <c r="PDJ44" s="18"/>
      <c r="PDK44" s="18"/>
      <c r="PDL44" s="18"/>
      <c r="PDM44" s="18"/>
      <c r="PDN44" s="18"/>
      <c r="PDO44" s="18"/>
      <c r="PDP44" s="18"/>
      <c r="PDQ44" s="18"/>
      <c r="PDR44" s="18"/>
      <c r="PDS44" s="18"/>
      <c r="PDT44" s="18"/>
      <c r="PDU44" s="18"/>
      <c r="PDV44" s="18"/>
      <c r="PDW44" s="18"/>
      <c r="PDX44" s="18"/>
      <c r="PDY44" s="18"/>
      <c r="PDZ44" s="18"/>
      <c r="PEA44" s="18"/>
      <c r="PEB44" s="18"/>
      <c r="PEC44" s="18"/>
      <c r="PED44" s="18"/>
      <c r="PEE44" s="18"/>
      <c r="PEF44" s="18"/>
      <c r="PEG44" s="18"/>
      <c r="PEH44" s="18"/>
      <c r="PEI44" s="18"/>
      <c r="PEJ44" s="18"/>
      <c r="PEK44" s="18"/>
      <c r="PEL44" s="18"/>
      <c r="PEM44" s="18"/>
      <c r="PEN44" s="18"/>
      <c r="PEO44" s="18"/>
      <c r="PEP44" s="18"/>
      <c r="PEQ44" s="18"/>
      <c r="PER44" s="18"/>
      <c r="PES44" s="18"/>
      <c r="PET44" s="18"/>
      <c r="PEU44" s="18"/>
      <c r="PEV44" s="18"/>
      <c r="PEW44" s="18"/>
      <c r="PEX44" s="18"/>
      <c r="PEY44" s="18"/>
      <c r="PEZ44" s="18"/>
      <c r="PFA44" s="18"/>
      <c r="PFB44" s="18"/>
      <c r="PFC44" s="18"/>
      <c r="PFD44" s="18"/>
      <c r="PFE44" s="18"/>
      <c r="PFF44" s="18"/>
      <c r="PFG44" s="18"/>
      <c r="PFH44" s="18"/>
      <c r="PFI44" s="18"/>
      <c r="PFJ44" s="18"/>
      <c r="PFK44" s="18"/>
      <c r="PFL44" s="18"/>
      <c r="PFM44" s="18"/>
      <c r="PFN44" s="18"/>
      <c r="PFO44" s="18"/>
      <c r="PFP44" s="18"/>
      <c r="PFQ44" s="18"/>
      <c r="PFR44" s="18"/>
      <c r="PFS44" s="18"/>
      <c r="PFT44" s="18"/>
      <c r="PFU44" s="18"/>
      <c r="PFV44" s="18"/>
      <c r="PFW44" s="18"/>
      <c r="PFX44" s="18"/>
      <c r="PFY44" s="18"/>
      <c r="PFZ44" s="18"/>
      <c r="PGA44" s="18"/>
      <c r="PGB44" s="18"/>
      <c r="PGC44" s="18"/>
      <c r="PGD44" s="18"/>
      <c r="PGE44" s="18"/>
      <c r="PGF44" s="18"/>
      <c r="PGG44" s="18"/>
      <c r="PGH44" s="18"/>
      <c r="PGI44" s="18"/>
      <c r="PGJ44" s="18"/>
      <c r="PGK44" s="18"/>
      <c r="PGL44" s="18"/>
      <c r="PGM44" s="18"/>
      <c r="PGN44" s="18"/>
      <c r="PGO44" s="18"/>
      <c r="PGP44" s="18"/>
      <c r="PGQ44" s="18"/>
      <c r="PGR44" s="18"/>
      <c r="PGS44" s="18"/>
      <c r="PGT44" s="18"/>
      <c r="PGU44" s="18"/>
      <c r="PGV44" s="18"/>
      <c r="PGW44" s="18"/>
      <c r="PGX44" s="18"/>
      <c r="PGY44" s="18"/>
      <c r="PGZ44" s="18"/>
      <c r="PHA44" s="18"/>
      <c r="PHB44" s="18"/>
      <c r="PHC44" s="18"/>
      <c r="PHD44" s="18"/>
      <c r="PHE44" s="18"/>
      <c r="PHF44" s="18"/>
      <c r="PHG44" s="18"/>
      <c r="PHH44" s="18"/>
      <c r="PHI44" s="18"/>
      <c r="PHJ44" s="18"/>
      <c r="PHK44" s="18"/>
      <c r="PHL44" s="18"/>
      <c r="PHM44" s="18"/>
      <c r="PHN44" s="18"/>
      <c r="PHO44" s="18"/>
      <c r="PHP44" s="18"/>
      <c r="PHQ44" s="18"/>
      <c r="PHR44" s="18"/>
      <c r="PHS44" s="18"/>
      <c r="PHT44" s="18"/>
      <c r="PHU44" s="18"/>
      <c r="PHV44" s="18"/>
      <c r="PHW44" s="18"/>
      <c r="PHX44" s="18"/>
      <c r="PHY44" s="18"/>
      <c r="PHZ44" s="18"/>
      <c r="PIA44" s="18"/>
      <c r="PIB44" s="18"/>
      <c r="PIC44" s="18"/>
      <c r="PID44" s="18"/>
      <c r="PIE44" s="18"/>
      <c r="PIF44" s="18"/>
      <c r="PIG44" s="18"/>
      <c r="PIH44" s="18"/>
      <c r="PII44" s="18"/>
      <c r="PIJ44" s="18"/>
      <c r="PIK44" s="18"/>
      <c r="PIL44" s="18"/>
      <c r="PIM44" s="18"/>
      <c r="PIN44" s="18"/>
      <c r="PIO44" s="18"/>
      <c r="PIP44" s="18"/>
      <c r="PIQ44" s="18"/>
      <c r="PIR44" s="18"/>
      <c r="PIS44" s="18"/>
      <c r="PIT44" s="18"/>
      <c r="PIU44" s="18"/>
      <c r="PIV44" s="18"/>
      <c r="PIW44" s="18"/>
      <c r="PIX44" s="18"/>
      <c r="PIY44" s="18"/>
      <c r="PIZ44" s="18"/>
      <c r="PJA44" s="18"/>
      <c r="PJB44" s="18"/>
      <c r="PJC44" s="18"/>
      <c r="PJD44" s="18"/>
      <c r="PJE44" s="18"/>
      <c r="PJF44" s="18"/>
      <c r="PJG44" s="18"/>
      <c r="PJH44" s="18"/>
      <c r="PJI44" s="18"/>
      <c r="PJJ44" s="18"/>
      <c r="PJK44" s="18"/>
      <c r="PJL44" s="18"/>
      <c r="PJM44" s="18"/>
      <c r="PJN44" s="18"/>
      <c r="PJO44" s="18"/>
      <c r="PJP44" s="18"/>
      <c r="PJQ44" s="18"/>
      <c r="PJR44" s="18"/>
      <c r="PJS44" s="18"/>
      <c r="PJT44" s="18"/>
      <c r="PJU44" s="18"/>
      <c r="PJV44" s="18"/>
      <c r="PJW44" s="18"/>
      <c r="PJX44" s="18"/>
      <c r="PJY44" s="18"/>
      <c r="PJZ44" s="18"/>
      <c r="PKA44" s="18"/>
      <c r="PKB44" s="18"/>
      <c r="PKC44" s="18"/>
      <c r="PKD44" s="18"/>
      <c r="PKE44" s="18"/>
      <c r="PKF44" s="18"/>
      <c r="PKG44" s="18"/>
      <c r="PKH44" s="18"/>
      <c r="PKI44" s="18"/>
      <c r="PKJ44" s="18"/>
      <c r="PKK44" s="18"/>
      <c r="PKL44" s="18"/>
      <c r="PKM44" s="18"/>
      <c r="PKN44" s="18"/>
      <c r="PKO44" s="18"/>
      <c r="PKP44" s="18"/>
      <c r="PKQ44" s="18"/>
      <c r="PKR44" s="18"/>
      <c r="PKS44" s="18"/>
      <c r="PKT44" s="18"/>
      <c r="PKU44" s="18"/>
      <c r="PKV44" s="18"/>
      <c r="PKW44" s="18"/>
      <c r="PKX44" s="18"/>
      <c r="PKY44" s="18"/>
      <c r="PKZ44" s="18"/>
      <c r="PLA44" s="18"/>
      <c r="PLB44" s="18"/>
      <c r="PLC44" s="18"/>
      <c r="PLD44" s="18"/>
      <c r="PLE44" s="18"/>
      <c r="PLF44" s="18"/>
      <c r="PLG44" s="18"/>
      <c r="PLH44" s="18"/>
      <c r="PLI44" s="18"/>
      <c r="PLJ44" s="18"/>
      <c r="PLK44" s="18"/>
      <c r="PLL44" s="18"/>
      <c r="PLM44" s="18"/>
      <c r="PLN44" s="18"/>
      <c r="PLO44" s="18"/>
      <c r="PLP44" s="18"/>
      <c r="PLQ44" s="18"/>
      <c r="PLR44" s="18"/>
      <c r="PLS44" s="18"/>
      <c r="PLT44" s="18"/>
      <c r="PLU44" s="18"/>
      <c r="PLV44" s="18"/>
      <c r="PLW44" s="18"/>
      <c r="PLX44" s="18"/>
      <c r="PLY44" s="18"/>
      <c r="PLZ44" s="18"/>
      <c r="PMA44" s="18"/>
      <c r="PMB44" s="18"/>
      <c r="PMC44" s="18"/>
      <c r="PMD44" s="18"/>
      <c r="PME44" s="18"/>
      <c r="PMF44" s="18"/>
      <c r="PMG44" s="18"/>
      <c r="PMH44" s="18"/>
      <c r="PMI44" s="18"/>
      <c r="PMJ44" s="18"/>
      <c r="PMK44" s="18"/>
      <c r="PML44" s="18"/>
      <c r="PMM44" s="18"/>
      <c r="PMN44" s="18"/>
      <c r="PMO44" s="18"/>
      <c r="PMP44" s="18"/>
      <c r="PMQ44" s="18"/>
      <c r="PMR44" s="18"/>
      <c r="PMS44" s="18"/>
      <c r="PMT44" s="18"/>
      <c r="PMU44" s="18"/>
      <c r="PMV44" s="18"/>
      <c r="PMW44" s="18"/>
      <c r="PMX44" s="18"/>
      <c r="PMY44" s="18"/>
      <c r="PMZ44" s="18"/>
      <c r="PNA44" s="18"/>
      <c r="PNB44" s="18"/>
      <c r="PNC44" s="18"/>
      <c r="PND44" s="18"/>
      <c r="PNE44" s="18"/>
      <c r="PNF44" s="18"/>
      <c r="PNG44" s="18"/>
      <c r="PNH44" s="18"/>
      <c r="PNI44" s="18"/>
      <c r="PNJ44" s="18"/>
      <c r="PNK44" s="18"/>
      <c r="PNL44" s="18"/>
      <c r="PNM44" s="18"/>
      <c r="PNN44" s="18"/>
      <c r="PNO44" s="18"/>
      <c r="PNP44" s="18"/>
      <c r="PNQ44" s="18"/>
      <c r="PNR44" s="18"/>
      <c r="PNS44" s="18"/>
      <c r="PNT44" s="18"/>
      <c r="PNU44" s="18"/>
      <c r="PNV44" s="18"/>
      <c r="PNW44" s="18"/>
      <c r="PNX44" s="18"/>
      <c r="PNY44" s="18"/>
      <c r="PNZ44" s="18"/>
      <c r="POA44" s="18"/>
      <c r="POB44" s="18"/>
      <c r="POC44" s="18"/>
      <c r="POD44" s="18"/>
      <c r="POE44" s="18"/>
      <c r="POF44" s="18"/>
      <c r="POG44" s="18"/>
      <c r="POH44" s="18"/>
      <c r="POI44" s="18"/>
      <c r="POJ44" s="18"/>
      <c r="POK44" s="18"/>
      <c r="POL44" s="18"/>
      <c r="POM44" s="18"/>
      <c r="PON44" s="18"/>
      <c r="POO44" s="18"/>
      <c r="POP44" s="18"/>
      <c r="POQ44" s="18"/>
      <c r="POR44" s="18"/>
      <c r="POS44" s="18"/>
      <c r="POT44" s="18"/>
      <c r="POU44" s="18"/>
      <c r="POV44" s="18"/>
      <c r="POW44" s="18"/>
      <c r="POX44" s="18"/>
      <c r="POY44" s="18"/>
      <c r="POZ44" s="18"/>
      <c r="PPA44" s="18"/>
      <c r="PPB44" s="18"/>
      <c r="PPC44" s="18"/>
      <c r="PPD44" s="18"/>
      <c r="PPE44" s="18"/>
      <c r="PPF44" s="18"/>
      <c r="PPG44" s="18"/>
      <c r="PPH44" s="18"/>
      <c r="PPI44" s="18"/>
      <c r="PPJ44" s="18"/>
      <c r="PPK44" s="18"/>
      <c r="PPL44" s="18"/>
      <c r="PPM44" s="18"/>
      <c r="PPN44" s="18"/>
      <c r="PPO44" s="18"/>
      <c r="PPP44" s="18"/>
      <c r="PPQ44" s="18"/>
      <c r="PPR44" s="18"/>
      <c r="PPS44" s="18"/>
      <c r="PPT44" s="18"/>
      <c r="PPU44" s="18"/>
      <c r="PPV44" s="18"/>
      <c r="PPW44" s="18"/>
      <c r="PPX44" s="18"/>
      <c r="PPY44" s="18"/>
      <c r="PPZ44" s="18"/>
      <c r="PQA44" s="18"/>
      <c r="PQB44" s="18"/>
      <c r="PQC44" s="18"/>
      <c r="PQD44" s="18"/>
      <c r="PQE44" s="18"/>
      <c r="PQF44" s="18"/>
      <c r="PQG44" s="18"/>
      <c r="PQH44" s="18"/>
      <c r="PQI44" s="18"/>
      <c r="PQJ44" s="18"/>
      <c r="PQK44" s="18"/>
      <c r="PQL44" s="18"/>
      <c r="PQM44" s="18"/>
      <c r="PQN44" s="18"/>
      <c r="PQO44" s="18"/>
      <c r="PQP44" s="18"/>
      <c r="PQQ44" s="18"/>
      <c r="PQR44" s="18"/>
      <c r="PQS44" s="18"/>
      <c r="PQT44" s="18"/>
      <c r="PQU44" s="18"/>
      <c r="PQV44" s="18"/>
      <c r="PQW44" s="18"/>
      <c r="PQX44" s="18"/>
      <c r="PQY44" s="18"/>
      <c r="PQZ44" s="18"/>
      <c r="PRA44" s="18"/>
      <c r="PRB44" s="18"/>
      <c r="PRC44" s="18"/>
      <c r="PRD44" s="18"/>
      <c r="PRE44" s="18"/>
      <c r="PRF44" s="18"/>
      <c r="PRG44" s="18"/>
      <c r="PRH44" s="18"/>
      <c r="PRI44" s="18"/>
      <c r="PRJ44" s="18"/>
      <c r="PRK44" s="18"/>
      <c r="PRL44" s="18"/>
      <c r="PRM44" s="18"/>
      <c r="PRN44" s="18"/>
      <c r="PRO44" s="18"/>
      <c r="PRP44" s="18"/>
      <c r="PRQ44" s="18"/>
      <c r="PRR44" s="18"/>
      <c r="PRS44" s="18"/>
      <c r="PRT44" s="18"/>
      <c r="PRU44" s="18"/>
      <c r="PRV44" s="18"/>
      <c r="PRW44" s="18"/>
      <c r="PRX44" s="18"/>
      <c r="PRY44" s="18"/>
      <c r="PRZ44" s="18"/>
      <c r="PSA44" s="18"/>
      <c r="PSB44" s="18"/>
      <c r="PSC44" s="18"/>
      <c r="PSD44" s="18"/>
      <c r="PSE44" s="18"/>
      <c r="PSF44" s="18"/>
      <c r="PSG44" s="18"/>
      <c r="PSH44" s="18"/>
      <c r="PSI44" s="18"/>
      <c r="PSJ44" s="18"/>
      <c r="PSK44" s="18"/>
      <c r="PSL44" s="18"/>
      <c r="PSM44" s="18"/>
      <c r="PSN44" s="18"/>
      <c r="PSO44" s="18"/>
      <c r="PSP44" s="18"/>
      <c r="PSQ44" s="18"/>
      <c r="PSR44" s="18"/>
      <c r="PSS44" s="18"/>
      <c r="PST44" s="18"/>
      <c r="PSU44" s="18"/>
      <c r="PSV44" s="18"/>
      <c r="PSW44" s="18"/>
      <c r="PSX44" s="18"/>
      <c r="PSY44" s="18"/>
      <c r="PSZ44" s="18"/>
      <c r="PTA44" s="18"/>
      <c r="PTB44" s="18"/>
      <c r="PTC44" s="18"/>
      <c r="PTD44" s="18"/>
      <c r="PTE44" s="18"/>
      <c r="PTF44" s="18"/>
      <c r="PTG44" s="18"/>
      <c r="PTH44" s="18"/>
      <c r="PTI44" s="18"/>
      <c r="PTJ44" s="18"/>
      <c r="PTK44" s="18"/>
      <c r="PTL44" s="18"/>
      <c r="PTM44" s="18"/>
      <c r="PTN44" s="18"/>
      <c r="PTO44" s="18"/>
      <c r="PTP44" s="18"/>
      <c r="PTQ44" s="18"/>
      <c r="PTR44" s="18"/>
      <c r="PTS44" s="18"/>
      <c r="PTT44" s="18"/>
      <c r="PTU44" s="18"/>
      <c r="PTV44" s="18"/>
      <c r="PTW44" s="18"/>
      <c r="PTX44" s="18"/>
      <c r="PTY44" s="18"/>
      <c r="PTZ44" s="18"/>
      <c r="PUA44" s="18"/>
      <c r="PUB44" s="18"/>
      <c r="PUC44" s="18"/>
      <c r="PUD44" s="18"/>
      <c r="PUE44" s="18"/>
      <c r="PUF44" s="18"/>
      <c r="PUG44" s="18"/>
      <c r="PUH44" s="18"/>
      <c r="PUI44" s="18"/>
      <c r="PUJ44" s="18"/>
      <c r="PUK44" s="18"/>
      <c r="PUL44" s="18"/>
      <c r="PUM44" s="18"/>
      <c r="PUN44" s="18"/>
      <c r="PUO44" s="18"/>
      <c r="PUP44" s="18"/>
      <c r="PUQ44" s="18"/>
      <c r="PUR44" s="18"/>
      <c r="PUS44" s="18"/>
      <c r="PUT44" s="18"/>
      <c r="PUU44" s="18"/>
      <c r="PUV44" s="18"/>
      <c r="PUW44" s="18"/>
      <c r="PUX44" s="18"/>
      <c r="PUY44" s="18"/>
      <c r="PUZ44" s="18"/>
      <c r="PVA44" s="18"/>
      <c r="PVB44" s="18"/>
      <c r="PVC44" s="18"/>
      <c r="PVD44" s="18"/>
      <c r="PVE44" s="18"/>
      <c r="PVF44" s="18"/>
      <c r="PVG44" s="18"/>
      <c r="PVH44" s="18"/>
      <c r="PVI44" s="18"/>
      <c r="PVJ44" s="18"/>
      <c r="PVK44" s="18"/>
      <c r="PVL44" s="18"/>
      <c r="PVM44" s="18"/>
      <c r="PVN44" s="18"/>
      <c r="PVO44" s="18"/>
      <c r="PVP44" s="18"/>
      <c r="PVQ44" s="18"/>
      <c r="PVR44" s="18"/>
      <c r="PVS44" s="18"/>
      <c r="PVT44" s="18"/>
      <c r="PVU44" s="18"/>
      <c r="PVV44" s="18"/>
      <c r="PVW44" s="18"/>
      <c r="PVX44" s="18"/>
      <c r="PVY44" s="18"/>
      <c r="PVZ44" s="18"/>
      <c r="PWA44" s="18"/>
      <c r="PWB44" s="18"/>
      <c r="PWC44" s="18"/>
      <c r="PWD44" s="18"/>
      <c r="PWE44" s="18"/>
      <c r="PWF44" s="18"/>
      <c r="PWG44" s="18"/>
      <c r="PWH44" s="18"/>
      <c r="PWI44" s="18"/>
      <c r="PWJ44" s="18"/>
      <c r="PWK44" s="18"/>
      <c r="PWL44" s="18"/>
      <c r="PWM44" s="18"/>
      <c r="PWN44" s="18"/>
      <c r="PWO44" s="18"/>
      <c r="PWP44" s="18"/>
      <c r="PWQ44" s="18"/>
      <c r="PWR44" s="18"/>
      <c r="PWS44" s="18"/>
      <c r="PWT44" s="18"/>
      <c r="PWU44" s="18"/>
      <c r="PWV44" s="18"/>
      <c r="PWW44" s="18"/>
      <c r="PWX44" s="18"/>
      <c r="PWY44" s="18"/>
      <c r="PWZ44" s="18"/>
      <c r="PXA44" s="18"/>
      <c r="PXB44" s="18"/>
      <c r="PXC44" s="18"/>
      <c r="PXD44" s="18"/>
      <c r="PXE44" s="18"/>
      <c r="PXF44" s="18"/>
      <c r="PXG44" s="18"/>
      <c r="PXH44" s="18"/>
      <c r="PXI44" s="18"/>
      <c r="PXJ44" s="18"/>
      <c r="PXK44" s="18"/>
      <c r="PXL44" s="18"/>
      <c r="PXM44" s="18"/>
      <c r="PXN44" s="18"/>
      <c r="PXO44" s="18"/>
      <c r="PXP44" s="18"/>
      <c r="PXQ44" s="18"/>
      <c r="PXR44" s="18"/>
      <c r="PXS44" s="18"/>
      <c r="PXT44" s="18"/>
      <c r="PXU44" s="18"/>
      <c r="PXV44" s="18"/>
      <c r="PXW44" s="18"/>
      <c r="PXX44" s="18"/>
      <c r="PXY44" s="18"/>
      <c r="PXZ44" s="18"/>
      <c r="PYA44" s="18"/>
      <c r="PYB44" s="18"/>
      <c r="PYC44" s="18"/>
      <c r="PYD44" s="18"/>
      <c r="PYE44" s="18"/>
      <c r="PYF44" s="18"/>
      <c r="PYG44" s="18"/>
      <c r="PYH44" s="18"/>
      <c r="PYI44" s="18"/>
      <c r="PYJ44" s="18"/>
      <c r="PYK44" s="18"/>
      <c r="PYL44" s="18"/>
      <c r="PYM44" s="18"/>
      <c r="PYN44" s="18"/>
      <c r="PYO44" s="18"/>
      <c r="PYP44" s="18"/>
      <c r="PYQ44" s="18"/>
      <c r="PYR44" s="18"/>
      <c r="PYS44" s="18"/>
      <c r="PYT44" s="18"/>
      <c r="PYU44" s="18"/>
      <c r="PYV44" s="18"/>
      <c r="PYW44" s="18"/>
      <c r="PYX44" s="18"/>
      <c r="PYY44" s="18"/>
      <c r="PYZ44" s="18"/>
      <c r="PZA44" s="18"/>
      <c r="PZB44" s="18"/>
      <c r="PZC44" s="18"/>
      <c r="PZD44" s="18"/>
      <c r="PZE44" s="18"/>
      <c r="PZF44" s="18"/>
      <c r="PZG44" s="18"/>
      <c r="PZH44" s="18"/>
      <c r="PZI44" s="18"/>
      <c r="PZJ44" s="18"/>
      <c r="PZK44" s="18"/>
      <c r="PZL44" s="18"/>
      <c r="PZM44" s="18"/>
      <c r="PZN44" s="18"/>
      <c r="PZO44" s="18"/>
      <c r="PZP44" s="18"/>
      <c r="PZQ44" s="18"/>
      <c r="PZR44" s="18"/>
      <c r="PZS44" s="18"/>
      <c r="PZT44" s="18"/>
      <c r="PZU44" s="18"/>
      <c r="PZV44" s="18"/>
      <c r="PZW44" s="18"/>
      <c r="PZX44" s="18"/>
      <c r="PZY44" s="18"/>
      <c r="PZZ44" s="18"/>
      <c r="QAA44" s="18"/>
      <c r="QAB44" s="18"/>
      <c r="QAC44" s="18"/>
      <c r="QAD44" s="18"/>
      <c r="QAE44" s="18"/>
      <c r="QAF44" s="18"/>
      <c r="QAG44" s="18"/>
      <c r="QAH44" s="18"/>
      <c r="QAI44" s="18"/>
      <c r="QAJ44" s="18"/>
      <c r="QAK44" s="18"/>
      <c r="QAL44" s="18"/>
      <c r="QAM44" s="18"/>
      <c r="QAN44" s="18"/>
      <c r="QAO44" s="18"/>
      <c r="QAP44" s="18"/>
      <c r="QAQ44" s="18"/>
      <c r="QAR44" s="18"/>
      <c r="QAS44" s="18"/>
      <c r="QAT44" s="18"/>
      <c r="QAU44" s="18"/>
      <c r="QAV44" s="18"/>
      <c r="QAW44" s="18"/>
      <c r="QAX44" s="18"/>
      <c r="QAY44" s="18"/>
      <c r="QAZ44" s="18"/>
      <c r="QBA44" s="18"/>
      <c r="QBB44" s="18"/>
      <c r="QBC44" s="18"/>
      <c r="QBD44" s="18"/>
      <c r="QBE44" s="18"/>
      <c r="QBF44" s="18"/>
      <c r="QBG44" s="18"/>
      <c r="QBH44" s="18"/>
      <c r="QBI44" s="18"/>
      <c r="QBJ44" s="18"/>
      <c r="QBK44" s="18"/>
      <c r="QBL44" s="18"/>
      <c r="QBM44" s="18"/>
      <c r="QBN44" s="18"/>
      <c r="QBO44" s="18"/>
      <c r="QBP44" s="18"/>
      <c r="QBQ44" s="18"/>
      <c r="QBR44" s="18"/>
      <c r="QBS44" s="18"/>
      <c r="QBT44" s="18"/>
      <c r="QBU44" s="18"/>
      <c r="QBV44" s="18"/>
      <c r="QBW44" s="18"/>
      <c r="QBX44" s="18"/>
      <c r="QBY44" s="18"/>
      <c r="QBZ44" s="18"/>
      <c r="QCA44" s="18"/>
      <c r="QCB44" s="18"/>
      <c r="QCC44" s="18"/>
      <c r="QCD44" s="18"/>
      <c r="QCE44" s="18"/>
      <c r="QCF44" s="18"/>
      <c r="QCG44" s="18"/>
      <c r="QCH44" s="18"/>
      <c r="QCI44" s="18"/>
      <c r="QCJ44" s="18"/>
      <c r="QCK44" s="18"/>
      <c r="QCL44" s="18"/>
      <c r="QCM44" s="18"/>
      <c r="QCN44" s="18"/>
      <c r="QCO44" s="18"/>
      <c r="QCP44" s="18"/>
      <c r="QCQ44" s="18"/>
      <c r="QCR44" s="18"/>
      <c r="QCS44" s="18"/>
      <c r="QCT44" s="18"/>
      <c r="QCU44" s="18"/>
      <c r="QCV44" s="18"/>
      <c r="QCW44" s="18"/>
      <c r="QCX44" s="18"/>
      <c r="QCY44" s="18"/>
      <c r="QCZ44" s="18"/>
      <c r="QDA44" s="18"/>
      <c r="QDB44" s="18"/>
      <c r="QDC44" s="18"/>
      <c r="QDD44" s="18"/>
      <c r="QDE44" s="18"/>
      <c r="QDF44" s="18"/>
      <c r="QDG44" s="18"/>
      <c r="QDH44" s="18"/>
      <c r="QDI44" s="18"/>
      <c r="QDJ44" s="18"/>
      <c r="QDK44" s="18"/>
      <c r="QDL44" s="18"/>
      <c r="QDM44" s="18"/>
      <c r="QDN44" s="18"/>
      <c r="QDO44" s="18"/>
      <c r="QDP44" s="18"/>
      <c r="QDQ44" s="18"/>
      <c r="QDR44" s="18"/>
      <c r="QDS44" s="18"/>
      <c r="QDT44" s="18"/>
      <c r="QDU44" s="18"/>
      <c r="QDV44" s="18"/>
      <c r="QDW44" s="18"/>
      <c r="QDX44" s="18"/>
      <c r="QDY44" s="18"/>
      <c r="QDZ44" s="18"/>
      <c r="QEA44" s="18"/>
      <c r="QEB44" s="18"/>
      <c r="QEC44" s="18"/>
      <c r="QED44" s="18"/>
      <c r="QEE44" s="18"/>
      <c r="QEF44" s="18"/>
      <c r="QEG44" s="18"/>
      <c r="QEH44" s="18"/>
      <c r="QEI44" s="18"/>
      <c r="QEJ44" s="18"/>
      <c r="QEK44" s="18"/>
      <c r="QEL44" s="18"/>
      <c r="QEM44" s="18"/>
      <c r="QEN44" s="18"/>
      <c r="QEO44" s="18"/>
      <c r="QEP44" s="18"/>
      <c r="QEQ44" s="18"/>
      <c r="QER44" s="18"/>
      <c r="QES44" s="18"/>
      <c r="QET44" s="18"/>
      <c r="QEU44" s="18"/>
      <c r="QEV44" s="18"/>
      <c r="QEW44" s="18"/>
      <c r="QEX44" s="18"/>
      <c r="QEY44" s="18"/>
      <c r="QEZ44" s="18"/>
      <c r="QFA44" s="18"/>
      <c r="QFB44" s="18"/>
      <c r="QFC44" s="18"/>
      <c r="QFD44" s="18"/>
      <c r="QFE44" s="18"/>
      <c r="QFF44" s="18"/>
      <c r="QFG44" s="18"/>
      <c r="QFH44" s="18"/>
      <c r="QFI44" s="18"/>
      <c r="QFJ44" s="18"/>
      <c r="QFK44" s="18"/>
      <c r="QFL44" s="18"/>
      <c r="QFM44" s="18"/>
      <c r="QFN44" s="18"/>
      <c r="QFO44" s="18"/>
      <c r="QFP44" s="18"/>
      <c r="QFQ44" s="18"/>
      <c r="QFR44" s="18"/>
      <c r="QFS44" s="18"/>
      <c r="QFT44" s="18"/>
      <c r="QFU44" s="18"/>
      <c r="QFV44" s="18"/>
      <c r="QFW44" s="18"/>
      <c r="QFX44" s="18"/>
      <c r="QFY44" s="18"/>
      <c r="QFZ44" s="18"/>
      <c r="QGA44" s="18"/>
      <c r="QGB44" s="18"/>
      <c r="QGC44" s="18"/>
      <c r="QGD44" s="18"/>
      <c r="QGE44" s="18"/>
      <c r="QGF44" s="18"/>
      <c r="QGG44" s="18"/>
      <c r="QGH44" s="18"/>
      <c r="QGI44" s="18"/>
      <c r="QGJ44" s="18"/>
      <c r="QGK44" s="18"/>
      <c r="QGL44" s="18"/>
      <c r="QGM44" s="18"/>
      <c r="QGN44" s="18"/>
      <c r="QGO44" s="18"/>
      <c r="QGP44" s="18"/>
      <c r="QGQ44" s="18"/>
      <c r="QGR44" s="18"/>
      <c r="QGS44" s="18"/>
      <c r="QGT44" s="18"/>
      <c r="QGU44" s="18"/>
      <c r="QGV44" s="18"/>
      <c r="QGW44" s="18"/>
      <c r="QGX44" s="18"/>
      <c r="QGY44" s="18"/>
      <c r="QGZ44" s="18"/>
      <c r="QHA44" s="18"/>
      <c r="QHB44" s="18"/>
      <c r="QHC44" s="18"/>
      <c r="QHD44" s="18"/>
      <c r="QHE44" s="18"/>
      <c r="QHF44" s="18"/>
      <c r="QHG44" s="18"/>
      <c r="QHH44" s="18"/>
      <c r="QHI44" s="18"/>
      <c r="QHJ44" s="18"/>
      <c r="QHK44" s="18"/>
      <c r="QHL44" s="18"/>
      <c r="QHM44" s="18"/>
      <c r="QHN44" s="18"/>
      <c r="QHO44" s="18"/>
      <c r="QHP44" s="18"/>
      <c r="QHQ44" s="18"/>
      <c r="QHR44" s="18"/>
      <c r="QHS44" s="18"/>
      <c r="QHT44" s="18"/>
      <c r="QHU44" s="18"/>
      <c r="QHV44" s="18"/>
      <c r="QHW44" s="18"/>
      <c r="QHX44" s="18"/>
      <c r="QHY44" s="18"/>
      <c r="QHZ44" s="18"/>
      <c r="QIA44" s="18"/>
      <c r="QIB44" s="18"/>
      <c r="QIC44" s="18"/>
      <c r="QID44" s="18"/>
      <c r="QIE44" s="18"/>
      <c r="QIF44" s="18"/>
      <c r="QIG44" s="18"/>
      <c r="QIH44" s="18"/>
      <c r="QII44" s="18"/>
      <c r="QIJ44" s="18"/>
      <c r="QIK44" s="18"/>
      <c r="QIL44" s="18"/>
      <c r="QIM44" s="18"/>
      <c r="QIN44" s="18"/>
      <c r="QIO44" s="18"/>
      <c r="QIP44" s="18"/>
      <c r="QIQ44" s="18"/>
      <c r="QIR44" s="18"/>
      <c r="QIS44" s="18"/>
      <c r="QIT44" s="18"/>
      <c r="QIU44" s="18"/>
      <c r="QIV44" s="18"/>
      <c r="QIW44" s="18"/>
      <c r="QIX44" s="18"/>
      <c r="QIY44" s="18"/>
      <c r="QIZ44" s="18"/>
      <c r="QJA44" s="18"/>
      <c r="QJB44" s="18"/>
      <c r="QJC44" s="18"/>
      <c r="QJD44" s="18"/>
      <c r="QJE44" s="18"/>
      <c r="QJF44" s="18"/>
      <c r="QJG44" s="18"/>
      <c r="QJH44" s="18"/>
      <c r="QJI44" s="18"/>
      <c r="QJJ44" s="18"/>
      <c r="QJK44" s="18"/>
      <c r="QJL44" s="18"/>
      <c r="QJM44" s="18"/>
      <c r="QJN44" s="18"/>
      <c r="QJO44" s="18"/>
      <c r="QJP44" s="18"/>
      <c r="QJQ44" s="18"/>
      <c r="QJR44" s="18"/>
      <c r="QJS44" s="18"/>
      <c r="QJT44" s="18"/>
      <c r="QJU44" s="18"/>
      <c r="QJV44" s="18"/>
      <c r="QJW44" s="18"/>
      <c r="QJX44" s="18"/>
      <c r="QJY44" s="18"/>
      <c r="QJZ44" s="18"/>
      <c r="QKA44" s="18"/>
      <c r="QKB44" s="18"/>
      <c r="QKC44" s="18"/>
      <c r="QKD44" s="18"/>
      <c r="QKE44" s="18"/>
      <c r="QKF44" s="18"/>
      <c r="QKG44" s="18"/>
      <c r="QKH44" s="18"/>
      <c r="QKI44" s="18"/>
      <c r="QKJ44" s="18"/>
      <c r="QKK44" s="18"/>
      <c r="QKL44" s="18"/>
      <c r="QKM44" s="18"/>
      <c r="QKN44" s="18"/>
      <c r="QKO44" s="18"/>
      <c r="QKP44" s="18"/>
      <c r="QKQ44" s="18"/>
      <c r="QKR44" s="18"/>
      <c r="QKS44" s="18"/>
      <c r="QKT44" s="18"/>
      <c r="QKU44" s="18"/>
      <c r="QKV44" s="18"/>
      <c r="QKW44" s="18"/>
      <c r="QKX44" s="18"/>
      <c r="QKY44" s="18"/>
      <c r="QKZ44" s="18"/>
      <c r="QLA44" s="18"/>
      <c r="QLB44" s="18"/>
      <c r="QLC44" s="18"/>
      <c r="QLD44" s="18"/>
      <c r="QLE44" s="18"/>
      <c r="QLF44" s="18"/>
      <c r="QLG44" s="18"/>
      <c r="QLH44" s="18"/>
      <c r="QLI44" s="18"/>
      <c r="QLJ44" s="18"/>
      <c r="QLK44" s="18"/>
      <c r="QLL44" s="18"/>
      <c r="QLM44" s="18"/>
      <c r="QLN44" s="18"/>
      <c r="QLO44" s="18"/>
      <c r="QLP44" s="18"/>
      <c r="QLQ44" s="18"/>
      <c r="QLR44" s="18"/>
      <c r="QLS44" s="18"/>
      <c r="QLT44" s="18"/>
      <c r="QLU44" s="18"/>
      <c r="QLV44" s="18"/>
      <c r="QLW44" s="18"/>
      <c r="QLX44" s="18"/>
      <c r="QLY44" s="18"/>
      <c r="QLZ44" s="18"/>
      <c r="QMA44" s="18"/>
      <c r="QMB44" s="18"/>
      <c r="QMC44" s="18"/>
      <c r="QMD44" s="18"/>
      <c r="QME44" s="18"/>
      <c r="QMF44" s="18"/>
      <c r="QMG44" s="18"/>
      <c r="QMH44" s="18"/>
      <c r="QMI44" s="18"/>
      <c r="QMJ44" s="18"/>
      <c r="QMK44" s="18"/>
      <c r="QML44" s="18"/>
      <c r="QMM44" s="18"/>
      <c r="QMN44" s="18"/>
      <c r="QMO44" s="18"/>
      <c r="QMP44" s="18"/>
      <c r="QMQ44" s="18"/>
      <c r="QMR44" s="18"/>
      <c r="QMS44" s="18"/>
      <c r="QMT44" s="18"/>
      <c r="QMU44" s="18"/>
      <c r="QMV44" s="18"/>
      <c r="QMW44" s="18"/>
      <c r="QMX44" s="18"/>
      <c r="QMY44" s="18"/>
      <c r="QMZ44" s="18"/>
      <c r="QNA44" s="18"/>
      <c r="QNB44" s="18"/>
      <c r="QNC44" s="18"/>
      <c r="QND44" s="18"/>
      <c r="QNE44" s="18"/>
      <c r="QNF44" s="18"/>
      <c r="QNG44" s="18"/>
      <c r="QNH44" s="18"/>
      <c r="QNI44" s="18"/>
      <c r="QNJ44" s="18"/>
      <c r="QNK44" s="18"/>
      <c r="QNL44" s="18"/>
      <c r="QNM44" s="18"/>
      <c r="QNN44" s="18"/>
      <c r="QNO44" s="18"/>
      <c r="QNP44" s="18"/>
      <c r="QNQ44" s="18"/>
      <c r="QNR44" s="18"/>
      <c r="QNS44" s="18"/>
      <c r="QNT44" s="18"/>
      <c r="QNU44" s="18"/>
      <c r="QNV44" s="18"/>
      <c r="QNW44" s="18"/>
      <c r="QNX44" s="18"/>
      <c r="QNY44" s="18"/>
      <c r="QNZ44" s="18"/>
      <c r="QOA44" s="18"/>
      <c r="QOB44" s="18"/>
      <c r="QOC44" s="18"/>
      <c r="QOD44" s="18"/>
      <c r="QOE44" s="18"/>
      <c r="QOF44" s="18"/>
      <c r="QOG44" s="18"/>
      <c r="QOH44" s="18"/>
      <c r="QOI44" s="18"/>
      <c r="QOJ44" s="18"/>
      <c r="QOK44" s="18"/>
      <c r="QOL44" s="18"/>
      <c r="QOM44" s="18"/>
      <c r="QON44" s="18"/>
      <c r="QOO44" s="18"/>
      <c r="QOP44" s="18"/>
      <c r="QOQ44" s="18"/>
      <c r="QOR44" s="18"/>
      <c r="QOS44" s="18"/>
      <c r="QOT44" s="18"/>
      <c r="QOU44" s="18"/>
      <c r="QOV44" s="18"/>
      <c r="QOW44" s="18"/>
      <c r="QOX44" s="18"/>
      <c r="QOY44" s="18"/>
      <c r="QOZ44" s="18"/>
      <c r="QPA44" s="18"/>
      <c r="QPB44" s="18"/>
      <c r="QPC44" s="18"/>
      <c r="QPD44" s="18"/>
      <c r="QPE44" s="18"/>
      <c r="QPF44" s="18"/>
      <c r="QPG44" s="18"/>
      <c r="QPH44" s="18"/>
      <c r="QPI44" s="18"/>
      <c r="QPJ44" s="18"/>
      <c r="QPK44" s="18"/>
      <c r="QPL44" s="18"/>
      <c r="QPM44" s="18"/>
      <c r="QPN44" s="18"/>
      <c r="QPO44" s="18"/>
      <c r="QPP44" s="18"/>
      <c r="QPQ44" s="18"/>
      <c r="QPR44" s="18"/>
      <c r="QPS44" s="18"/>
      <c r="QPT44" s="18"/>
      <c r="QPU44" s="18"/>
      <c r="QPV44" s="18"/>
      <c r="QPW44" s="18"/>
      <c r="QPX44" s="18"/>
      <c r="QPY44" s="18"/>
      <c r="QPZ44" s="18"/>
      <c r="QQA44" s="18"/>
      <c r="QQB44" s="18"/>
      <c r="QQC44" s="18"/>
      <c r="QQD44" s="18"/>
      <c r="QQE44" s="18"/>
      <c r="QQF44" s="18"/>
      <c r="QQG44" s="18"/>
      <c r="QQH44" s="18"/>
      <c r="QQI44" s="18"/>
      <c r="QQJ44" s="18"/>
      <c r="QQK44" s="18"/>
      <c r="QQL44" s="18"/>
      <c r="QQM44" s="18"/>
      <c r="QQN44" s="18"/>
      <c r="QQO44" s="18"/>
      <c r="QQP44" s="18"/>
      <c r="QQQ44" s="18"/>
      <c r="QQR44" s="18"/>
      <c r="QQS44" s="18"/>
      <c r="QQT44" s="18"/>
      <c r="QQU44" s="18"/>
      <c r="QQV44" s="18"/>
      <c r="QQW44" s="18"/>
      <c r="QQX44" s="18"/>
      <c r="QQY44" s="18"/>
      <c r="QQZ44" s="18"/>
      <c r="QRA44" s="18"/>
      <c r="QRB44" s="18"/>
      <c r="QRC44" s="18"/>
      <c r="QRD44" s="18"/>
      <c r="QRE44" s="18"/>
      <c r="QRF44" s="18"/>
      <c r="QRG44" s="18"/>
      <c r="QRH44" s="18"/>
      <c r="QRI44" s="18"/>
      <c r="QRJ44" s="18"/>
      <c r="QRK44" s="18"/>
      <c r="QRL44" s="18"/>
      <c r="QRM44" s="18"/>
      <c r="QRN44" s="18"/>
      <c r="QRO44" s="18"/>
      <c r="QRP44" s="18"/>
      <c r="QRQ44" s="18"/>
      <c r="QRR44" s="18"/>
      <c r="QRS44" s="18"/>
      <c r="QRT44" s="18"/>
      <c r="QRU44" s="18"/>
      <c r="QRV44" s="18"/>
      <c r="QRW44" s="18"/>
      <c r="QRX44" s="18"/>
      <c r="QRY44" s="18"/>
      <c r="QRZ44" s="18"/>
      <c r="QSA44" s="18"/>
      <c r="QSB44" s="18"/>
      <c r="QSC44" s="18"/>
      <c r="QSD44" s="18"/>
      <c r="QSE44" s="18"/>
      <c r="QSF44" s="18"/>
      <c r="QSG44" s="18"/>
      <c r="QSH44" s="18"/>
      <c r="QSI44" s="18"/>
      <c r="QSJ44" s="18"/>
      <c r="QSK44" s="18"/>
      <c r="QSL44" s="18"/>
      <c r="QSM44" s="18"/>
      <c r="QSN44" s="18"/>
      <c r="QSO44" s="18"/>
      <c r="QSP44" s="18"/>
      <c r="QSQ44" s="18"/>
      <c r="QSR44" s="18"/>
      <c r="QSS44" s="18"/>
      <c r="QST44" s="18"/>
      <c r="QSU44" s="18"/>
      <c r="QSV44" s="18"/>
      <c r="QSW44" s="18"/>
      <c r="QSX44" s="18"/>
      <c r="QSY44" s="18"/>
      <c r="QSZ44" s="18"/>
      <c r="QTA44" s="18"/>
      <c r="QTB44" s="18"/>
      <c r="QTC44" s="18"/>
      <c r="QTD44" s="18"/>
      <c r="QTE44" s="18"/>
      <c r="QTF44" s="18"/>
      <c r="QTG44" s="18"/>
      <c r="QTH44" s="18"/>
      <c r="QTI44" s="18"/>
      <c r="QTJ44" s="18"/>
      <c r="QTK44" s="18"/>
      <c r="QTL44" s="18"/>
      <c r="QTM44" s="18"/>
      <c r="QTN44" s="18"/>
      <c r="QTO44" s="18"/>
      <c r="QTP44" s="18"/>
      <c r="QTQ44" s="18"/>
      <c r="QTR44" s="18"/>
      <c r="QTS44" s="18"/>
      <c r="QTT44" s="18"/>
      <c r="QTU44" s="18"/>
      <c r="QTV44" s="18"/>
      <c r="QTW44" s="18"/>
      <c r="QTX44" s="18"/>
      <c r="QTY44" s="18"/>
      <c r="QTZ44" s="18"/>
      <c r="QUA44" s="18"/>
      <c r="QUB44" s="18"/>
      <c r="QUC44" s="18"/>
      <c r="QUD44" s="18"/>
      <c r="QUE44" s="18"/>
      <c r="QUF44" s="18"/>
      <c r="QUG44" s="18"/>
      <c r="QUH44" s="18"/>
      <c r="QUI44" s="18"/>
      <c r="QUJ44" s="18"/>
      <c r="QUK44" s="18"/>
      <c r="QUL44" s="18"/>
      <c r="QUM44" s="18"/>
      <c r="QUN44" s="18"/>
      <c r="QUO44" s="18"/>
      <c r="QUP44" s="18"/>
      <c r="QUQ44" s="18"/>
      <c r="QUR44" s="18"/>
      <c r="QUS44" s="18"/>
      <c r="QUT44" s="18"/>
      <c r="QUU44" s="18"/>
      <c r="QUV44" s="18"/>
      <c r="QUW44" s="18"/>
      <c r="QUX44" s="18"/>
      <c r="QUY44" s="18"/>
      <c r="QUZ44" s="18"/>
      <c r="QVA44" s="18"/>
      <c r="QVB44" s="18"/>
      <c r="QVC44" s="18"/>
      <c r="QVD44" s="18"/>
      <c r="QVE44" s="18"/>
      <c r="QVF44" s="18"/>
      <c r="QVG44" s="18"/>
      <c r="QVH44" s="18"/>
      <c r="QVI44" s="18"/>
      <c r="QVJ44" s="18"/>
      <c r="QVK44" s="18"/>
      <c r="QVL44" s="18"/>
      <c r="QVM44" s="18"/>
      <c r="QVN44" s="18"/>
      <c r="QVO44" s="18"/>
      <c r="QVP44" s="18"/>
      <c r="QVQ44" s="18"/>
      <c r="QVR44" s="18"/>
      <c r="QVS44" s="18"/>
      <c r="QVT44" s="18"/>
      <c r="QVU44" s="18"/>
      <c r="QVV44" s="18"/>
      <c r="QVW44" s="18"/>
      <c r="QVX44" s="18"/>
      <c r="QVY44" s="18"/>
      <c r="QVZ44" s="18"/>
      <c r="QWA44" s="18"/>
      <c r="QWB44" s="18"/>
      <c r="QWC44" s="18"/>
      <c r="QWD44" s="18"/>
      <c r="QWE44" s="18"/>
      <c r="QWF44" s="18"/>
      <c r="QWG44" s="18"/>
      <c r="QWH44" s="18"/>
      <c r="QWI44" s="18"/>
      <c r="QWJ44" s="18"/>
      <c r="QWK44" s="18"/>
      <c r="QWL44" s="18"/>
      <c r="QWM44" s="18"/>
      <c r="QWN44" s="18"/>
      <c r="QWO44" s="18"/>
      <c r="QWP44" s="18"/>
      <c r="QWQ44" s="18"/>
      <c r="QWR44" s="18"/>
      <c r="QWS44" s="18"/>
      <c r="QWT44" s="18"/>
      <c r="QWU44" s="18"/>
      <c r="QWV44" s="18"/>
      <c r="QWW44" s="18"/>
      <c r="QWX44" s="18"/>
      <c r="QWY44" s="18"/>
      <c r="QWZ44" s="18"/>
      <c r="QXA44" s="18"/>
      <c r="QXB44" s="18"/>
      <c r="QXC44" s="18"/>
      <c r="QXD44" s="18"/>
      <c r="QXE44" s="18"/>
      <c r="QXF44" s="18"/>
      <c r="QXG44" s="18"/>
      <c r="QXH44" s="18"/>
      <c r="QXI44" s="18"/>
      <c r="QXJ44" s="18"/>
      <c r="QXK44" s="18"/>
      <c r="QXL44" s="18"/>
      <c r="QXM44" s="18"/>
      <c r="QXN44" s="18"/>
      <c r="QXO44" s="18"/>
      <c r="QXP44" s="18"/>
      <c r="QXQ44" s="18"/>
      <c r="QXR44" s="18"/>
      <c r="QXS44" s="18"/>
      <c r="QXT44" s="18"/>
      <c r="QXU44" s="18"/>
      <c r="QXV44" s="18"/>
      <c r="QXW44" s="18"/>
      <c r="QXX44" s="18"/>
      <c r="QXY44" s="18"/>
      <c r="QXZ44" s="18"/>
      <c r="QYA44" s="18"/>
      <c r="QYB44" s="18"/>
      <c r="QYC44" s="18"/>
      <c r="QYD44" s="18"/>
      <c r="QYE44" s="18"/>
      <c r="QYF44" s="18"/>
      <c r="QYG44" s="18"/>
      <c r="QYH44" s="18"/>
      <c r="QYI44" s="18"/>
      <c r="QYJ44" s="18"/>
      <c r="QYK44" s="18"/>
      <c r="QYL44" s="18"/>
      <c r="QYM44" s="18"/>
      <c r="QYN44" s="18"/>
      <c r="QYO44" s="18"/>
      <c r="QYP44" s="18"/>
      <c r="QYQ44" s="18"/>
      <c r="QYR44" s="18"/>
      <c r="QYS44" s="18"/>
      <c r="QYT44" s="18"/>
      <c r="QYU44" s="18"/>
      <c r="QYV44" s="18"/>
      <c r="QYW44" s="18"/>
      <c r="QYX44" s="18"/>
      <c r="QYY44" s="18"/>
      <c r="QYZ44" s="18"/>
      <c r="QZA44" s="18"/>
      <c r="QZB44" s="18"/>
      <c r="QZC44" s="18"/>
      <c r="QZD44" s="18"/>
      <c r="QZE44" s="18"/>
      <c r="QZF44" s="18"/>
      <c r="QZG44" s="18"/>
      <c r="QZH44" s="18"/>
      <c r="QZI44" s="18"/>
      <c r="QZJ44" s="18"/>
      <c r="QZK44" s="18"/>
      <c r="QZL44" s="18"/>
      <c r="QZM44" s="18"/>
      <c r="QZN44" s="18"/>
      <c r="QZO44" s="18"/>
      <c r="QZP44" s="18"/>
      <c r="QZQ44" s="18"/>
      <c r="QZR44" s="18"/>
      <c r="QZS44" s="18"/>
      <c r="QZT44" s="18"/>
      <c r="QZU44" s="18"/>
      <c r="QZV44" s="18"/>
      <c r="QZW44" s="18"/>
      <c r="QZX44" s="18"/>
      <c r="QZY44" s="18"/>
      <c r="QZZ44" s="18"/>
      <c r="RAA44" s="18"/>
      <c r="RAB44" s="18"/>
      <c r="RAC44" s="18"/>
      <c r="RAD44" s="18"/>
      <c r="RAE44" s="18"/>
      <c r="RAF44" s="18"/>
      <c r="RAG44" s="18"/>
      <c r="RAH44" s="18"/>
      <c r="RAI44" s="18"/>
      <c r="RAJ44" s="18"/>
      <c r="RAK44" s="18"/>
      <c r="RAL44" s="18"/>
      <c r="RAM44" s="18"/>
      <c r="RAN44" s="18"/>
      <c r="RAO44" s="18"/>
      <c r="RAP44" s="18"/>
      <c r="RAQ44" s="18"/>
      <c r="RAR44" s="18"/>
      <c r="RAS44" s="18"/>
      <c r="RAT44" s="18"/>
      <c r="RAU44" s="18"/>
      <c r="RAV44" s="18"/>
      <c r="RAW44" s="18"/>
      <c r="RAX44" s="18"/>
      <c r="RAY44" s="18"/>
      <c r="RAZ44" s="18"/>
      <c r="RBA44" s="18"/>
      <c r="RBB44" s="18"/>
      <c r="RBC44" s="18"/>
      <c r="RBD44" s="18"/>
      <c r="RBE44" s="18"/>
      <c r="RBF44" s="18"/>
      <c r="RBG44" s="18"/>
      <c r="RBH44" s="18"/>
      <c r="RBI44" s="18"/>
      <c r="RBJ44" s="18"/>
      <c r="RBK44" s="18"/>
      <c r="RBL44" s="18"/>
      <c r="RBM44" s="18"/>
      <c r="RBN44" s="18"/>
      <c r="RBO44" s="18"/>
      <c r="RBP44" s="18"/>
      <c r="RBQ44" s="18"/>
      <c r="RBR44" s="18"/>
      <c r="RBS44" s="18"/>
      <c r="RBT44" s="18"/>
      <c r="RBU44" s="18"/>
      <c r="RBV44" s="18"/>
      <c r="RBW44" s="18"/>
      <c r="RBX44" s="18"/>
      <c r="RBY44" s="18"/>
      <c r="RBZ44" s="18"/>
      <c r="RCA44" s="18"/>
      <c r="RCB44" s="18"/>
      <c r="RCC44" s="18"/>
      <c r="RCD44" s="18"/>
      <c r="RCE44" s="18"/>
      <c r="RCF44" s="18"/>
      <c r="RCG44" s="18"/>
      <c r="RCH44" s="18"/>
      <c r="RCI44" s="18"/>
      <c r="RCJ44" s="18"/>
      <c r="RCK44" s="18"/>
      <c r="RCL44" s="18"/>
      <c r="RCM44" s="18"/>
      <c r="RCN44" s="18"/>
      <c r="RCO44" s="18"/>
      <c r="RCP44" s="18"/>
      <c r="RCQ44" s="18"/>
      <c r="RCR44" s="18"/>
      <c r="RCS44" s="18"/>
      <c r="RCT44" s="18"/>
      <c r="RCU44" s="18"/>
      <c r="RCV44" s="18"/>
      <c r="RCW44" s="18"/>
      <c r="RCX44" s="18"/>
      <c r="RCY44" s="18"/>
      <c r="RCZ44" s="18"/>
      <c r="RDA44" s="18"/>
      <c r="RDB44" s="18"/>
      <c r="RDC44" s="18"/>
      <c r="RDD44" s="18"/>
      <c r="RDE44" s="18"/>
      <c r="RDF44" s="18"/>
      <c r="RDG44" s="18"/>
      <c r="RDH44" s="18"/>
      <c r="RDI44" s="18"/>
      <c r="RDJ44" s="18"/>
      <c r="RDK44" s="18"/>
      <c r="RDL44" s="18"/>
      <c r="RDM44" s="18"/>
      <c r="RDN44" s="18"/>
      <c r="RDO44" s="18"/>
      <c r="RDP44" s="18"/>
      <c r="RDQ44" s="18"/>
      <c r="RDR44" s="18"/>
      <c r="RDS44" s="18"/>
      <c r="RDT44" s="18"/>
      <c r="RDU44" s="18"/>
      <c r="RDV44" s="18"/>
      <c r="RDW44" s="18"/>
      <c r="RDX44" s="18"/>
      <c r="RDY44" s="18"/>
      <c r="RDZ44" s="18"/>
      <c r="REA44" s="18"/>
      <c r="REB44" s="18"/>
      <c r="REC44" s="18"/>
      <c r="RED44" s="18"/>
      <c r="REE44" s="18"/>
      <c r="REF44" s="18"/>
      <c r="REG44" s="18"/>
      <c r="REH44" s="18"/>
      <c r="REI44" s="18"/>
      <c r="REJ44" s="18"/>
      <c r="REK44" s="18"/>
      <c r="REL44" s="18"/>
      <c r="REM44" s="18"/>
      <c r="REN44" s="18"/>
      <c r="REO44" s="18"/>
      <c r="REP44" s="18"/>
      <c r="REQ44" s="18"/>
      <c r="RER44" s="18"/>
      <c r="RES44" s="18"/>
      <c r="RET44" s="18"/>
      <c r="REU44" s="18"/>
      <c r="REV44" s="18"/>
      <c r="REW44" s="18"/>
      <c r="REX44" s="18"/>
      <c r="REY44" s="18"/>
      <c r="REZ44" s="18"/>
      <c r="RFA44" s="18"/>
      <c r="RFB44" s="18"/>
      <c r="RFC44" s="18"/>
      <c r="RFD44" s="18"/>
      <c r="RFE44" s="18"/>
      <c r="RFF44" s="18"/>
      <c r="RFG44" s="18"/>
      <c r="RFH44" s="18"/>
      <c r="RFI44" s="18"/>
      <c r="RFJ44" s="18"/>
      <c r="RFK44" s="18"/>
      <c r="RFL44" s="18"/>
      <c r="RFM44" s="18"/>
      <c r="RFN44" s="18"/>
      <c r="RFO44" s="18"/>
      <c r="RFP44" s="18"/>
      <c r="RFQ44" s="18"/>
      <c r="RFR44" s="18"/>
      <c r="RFS44" s="18"/>
      <c r="RFT44" s="18"/>
      <c r="RFU44" s="18"/>
      <c r="RFV44" s="18"/>
      <c r="RFW44" s="18"/>
      <c r="RFX44" s="18"/>
      <c r="RFY44" s="18"/>
      <c r="RFZ44" s="18"/>
      <c r="RGA44" s="18"/>
      <c r="RGB44" s="18"/>
      <c r="RGC44" s="18"/>
      <c r="RGD44" s="18"/>
      <c r="RGE44" s="18"/>
      <c r="RGF44" s="18"/>
      <c r="RGG44" s="18"/>
      <c r="RGH44" s="18"/>
      <c r="RGI44" s="18"/>
      <c r="RGJ44" s="18"/>
      <c r="RGK44" s="18"/>
      <c r="RGL44" s="18"/>
      <c r="RGM44" s="18"/>
      <c r="RGN44" s="18"/>
      <c r="RGO44" s="18"/>
      <c r="RGP44" s="18"/>
      <c r="RGQ44" s="18"/>
      <c r="RGR44" s="18"/>
      <c r="RGS44" s="18"/>
      <c r="RGT44" s="18"/>
      <c r="RGU44" s="18"/>
      <c r="RGV44" s="18"/>
      <c r="RGW44" s="18"/>
      <c r="RGX44" s="18"/>
      <c r="RGY44" s="18"/>
      <c r="RGZ44" s="18"/>
      <c r="RHA44" s="18"/>
      <c r="RHB44" s="18"/>
      <c r="RHC44" s="18"/>
      <c r="RHD44" s="18"/>
      <c r="RHE44" s="18"/>
      <c r="RHF44" s="18"/>
      <c r="RHG44" s="18"/>
      <c r="RHH44" s="18"/>
      <c r="RHI44" s="18"/>
      <c r="RHJ44" s="18"/>
      <c r="RHK44" s="18"/>
      <c r="RHL44" s="18"/>
      <c r="RHM44" s="18"/>
      <c r="RHN44" s="18"/>
      <c r="RHO44" s="18"/>
      <c r="RHP44" s="18"/>
      <c r="RHQ44" s="18"/>
      <c r="RHR44" s="18"/>
      <c r="RHS44" s="18"/>
      <c r="RHT44" s="18"/>
      <c r="RHU44" s="18"/>
      <c r="RHV44" s="18"/>
      <c r="RHW44" s="18"/>
      <c r="RHX44" s="18"/>
      <c r="RHY44" s="18"/>
      <c r="RHZ44" s="18"/>
      <c r="RIA44" s="18"/>
      <c r="RIB44" s="18"/>
      <c r="RIC44" s="18"/>
      <c r="RID44" s="18"/>
      <c r="RIE44" s="18"/>
      <c r="RIF44" s="18"/>
      <c r="RIG44" s="18"/>
      <c r="RIH44" s="18"/>
      <c r="RII44" s="18"/>
      <c r="RIJ44" s="18"/>
      <c r="RIK44" s="18"/>
      <c r="RIL44" s="18"/>
      <c r="RIM44" s="18"/>
      <c r="RIN44" s="18"/>
      <c r="RIO44" s="18"/>
      <c r="RIP44" s="18"/>
      <c r="RIQ44" s="18"/>
      <c r="RIR44" s="18"/>
      <c r="RIS44" s="18"/>
      <c r="RIT44" s="18"/>
      <c r="RIU44" s="18"/>
      <c r="RIV44" s="18"/>
      <c r="RIW44" s="18"/>
      <c r="RIX44" s="18"/>
      <c r="RIY44" s="18"/>
      <c r="RIZ44" s="18"/>
      <c r="RJA44" s="18"/>
      <c r="RJB44" s="18"/>
      <c r="RJC44" s="18"/>
      <c r="RJD44" s="18"/>
      <c r="RJE44" s="18"/>
      <c r="RJF44" s="18"/>
      <c r="RJG44" s="18"/>
      <c r="RJH44" s="18"/>
      <c r="RJI44" s="18"/>
      <c r="RJJ44" s="18"/>
      <c r="RJK44" s="18"/>
      <c r="RJL44" s="18"/>
      <c r="RJM44" s="18"/>
      <c r="RJN44" s="18"/>
      <c r="RJO44" s="18"/>
      <c r="RJP44" s="18"/>
      <c r="RJQ44" s="18"/>
      <c r="RJR44" s="18"/>
      <c r="RJS44" s="18"/>
      <c r="RJT44" s="18"/>
      <c r="RJU44" s="18"/>
      <c r="RJV44" s="18"/>
      <c r="RJW44" s="18"/>
      <c r="RJX44" s="18"/>
      <c r="RJY44" s="18"/>
      <c r="RJZ44" s="18"/>
      <c r="RKA44" s="18"/>
      <c r="RKB44" s="18"/>
      <c r="RKC44" s="18"/>
      <c r="RKD44" s="18"/>
      <c r="RKE44" s="18"/>
      <c r="RKF44" s="18"/>
      <c r="RKG44" s="18"/>
      <c r="RKH44" s="18"/>
      <c r="RKI44" s="18"/>
      <c r="RKJ44" s="18"/>
      <c r="RKK44" s="18"/>
      <c r="RKL44" s="18"/>
      <c r="RKM44" s="18"/>
      <c r="RKN44" s="18"/>
      <c r="RKO44" s="18"/>
      <c r="RKP44" s="18"/>
      <c r="RKQ44" s="18"/>
      <c r="RKR44" s="18"/>
      <c r="RKS44" s="18"/>
      <c r="RKT44" s="18"/>
      <c r="RKU44" s="18"/>
      <c r="RKV44" s="18"/>
      <c r="RKW44" s="18"/>
      <c r="RKX44" s="18"/>
      <c r="RKY44" s="18"/>
      <c r="RKZ44" s="18"/>
      <c r="RLA44" s="18"/>
      <c r="RLB44" s="18"/>
      <c r="RLC44" s="18"/>
      <c r="RLD44" s="18"/>
      <c r="RLE44" s="18"/>
      <c r="RLF44" s="18"/>
      <c r="RLG44" s="18"/>
      <c r="RLH44" s="18"/>
      <c r="RLI44" s="18"/>
      <c r="RLJ44" s="18"/>
      <c r="RLK44" s="18"/>
      <c r="RLL44" s="18"/>
      <c r="RLM44" s="18"/>
      <c r="RLN44" s="18"/>
      <c r="RLO44" s="18"/>
      <c r="RLP44" s="18"/>
      <c r="RLQ44" s="18"/>
      <c r="RLR44" s="18"/>
      <c r="RLS44" s="18"/>
      <c r="RLT44" s="18"/>
      <c r="RLU44" s="18"/>
      <c r="RLV44" s="18"/>
      <c r="RLW44" s="18"/>
      <c r="RLX44" s="18"/>
      <c r="RLY44" s="18"/>
      <c r="RLZ44" s="18"/>
      <c r="RMA44" s="18"/>
      <c r="RMB44" s="18"/>
      <c r="RMC44" s="18"/>
      <c r="RMD44" s="18"/>
      <c r="RME44" s="18"/>
      <c r="RMF44" s="18"/>
      <c r="RMG44" s="18"/>
      <c r="RMH44" s="18"/>
      <c r="RMI44" s="18"/>
      <c r="RMJ44" s="18"/>
      <c r="RMK44" s="18"/>
      <c r="RML44" s="18"/>
      <c r="RMM44" s="18"/>
      <c r="RMN44" s="18"/>
      <c r="RMO44" s="18"/>
      <c r="RMP44" s="18"/>
      <c r="RMQ44" s="18"/>
      <c r="RMR44" s="18"/>
      <c r="RMS44" s="18"/>
      <c r="RMT44" s="18"/>
      <c r="RMU44" s="18"/>
      <c r="RMV44" s="18"/>
      <c r="RMW44" s="18"/>
      <c r="RMX44" s="18"/>
      <c r="RMY44" s="18"/>
      <c r="RMZ44" s="18"/>
      <c r="RNA44" s="18"/>
      <c r="RNB44" s="18"/>
      <c r="RNC44" s="18"/>
      <c r="RND44" s="18"/>
      <c r="RNE44" s="18"/>
      <c r="RNF44" s="18"/>
      <c r="RNG44" s="18"/>
      <c r="RNH44" s="18"/>
      <c r="RNI44" s="18"/>
      <c r="RNJ44" s="18"/>
      <c r="RNK44" s="18"/>
      <c r="RNL44" s="18"/>
      <c r="RNM44" s="18"/>
      <c r="RNN44" s="18"/>
      <c r="RNO44" s="18"/>
      <c r="RNP44" s="18"/>
      <c r="RNQ44" s="18"/>
      <c r="RNR44" s="18"/>
      <c r="RNS44" s="18"/>
      <c r="RNT44" s="18"/>
      <c r="RNU44" s="18"/>
      <c r="RNV44" s="18"/>
      <c r="RNW44" s="18"/>
      <c r="RNX44" s="18"/>
      <c r="RNY44" s="18"/>
      <c r="RNZ44" s="18"/>
      <c r="ROA44" s="18"/>
      <c r="ROB44" s="18"/>
      <c r="ROC44" s="18"/>
      <c r="ROD44" s="18"/>
      <c r="ROE44" s="18"/>
      <c r="ROF44" s="18"/>
      <c r="ROG44" s="18"/>
      <c r="ROH44" s="18"/>
      <c r="ROI44" s="18"/>
      <c r="ROJ44" s="18"/>
      <c r="ROK44" s="18"/>
      <c r="ROL44" s="18"/>
      <c r="ROM44" s="18"/>
      <c r="RON44" s="18"/>
      <c r="ROO44" s="18"/>
      <c r="ROP44" s="18"/>
      <c r="ROQ44" s="18"/>
      <c r="ROR44" s="18"/>
      <c r="ROS44" s="18"/>
      <c r="ROT44" s="18"/>
      <c r="ROU44" s="18"/>
      <c r="ROV44" s="18"/>
      <c r="ROW44" s="18"/>
      <c r="ROX44" s="18"/>
      <c r="ROY44" s="18"/>
      <c r="ROZ44" s="18"/>
      <c r="RPA44" s="18"/>
      <c r="RPB44" s="18"/>
      <c r="RPC44" s="18"/>
      <c r="RPD44" s="18"/>
      <c r="RPE44" s="18"/>
      <c r="RPF44" s="18"/>
      <c r="RPG44" s="18"/>
      <c r="RPH44" s="18"/>
      <c r="RPI44" s="18"/>
      <c r="RPJ44" s="18"/>
      <c r="RPK44" s="18"/>
      <c r="RPL44" s="18"/>
      <c r="RPM44" s="18"/>
      <c r="RPN44" s="18"/>
      <c r="RPO44" s="18"/>
      <c r="RPP44" s="18"/>
      <c r="RPQ44" s="18"/>
      <c r="RPR44" s="18"/>
      <c r="RPS44" s="18"/>
      <c r="RPT44" s="18"/>
      <c r="RPU44" s="18"/>
      <c r="RPV44" s="18"/>
      <c r="RPW44" s="18"/>
      <c r="RPX44" s="18"/>
      <c r="RPY44" s="18"/>
      <c r="RPZ44" s="18"/>
      <c r="RQA44" s="18"/>
      <c r="RQB44" s="18"/>
      <c r="RQC44" s="18"/>
      <c r="RQD44" s="18"/>
      <c r="RQE44" s="18"/>
      <c r="RQF44" s="18"/>
      <c r="RQG44" s="18"/>
      <c r="RQH44" s="18"/>
      <c r="RQI44" s="18"/>
      <c r="RQJ44" s="18"/>
      <c r="RQK44" s="18"/>
      <c r="RQL44" s="18"/>
      <c r="RQM44" s="18"/>
      <c r="RQN44" s="18"/>
      <c r="RQO44" s="18"/>
      <c r="RQP44" s="18"/>
      <c r="RQQ44" s="18"/>
      <c r="RQR44" s="18"/>
      <c r="RQS44" s="18"/>
      <c r="RQT44" s="18"/>
      <c r="RQU44" s="18"/>
      <c r="RQV44" s="18"/>
      <c r="RQW44" s="18"/>
      <c r="RQX44" s="18"/>
      <c r="RQY44" s="18"/>
      <c r="RQZ44" s="18"/>
      <c r="RRA44" s="18"/>
      <c r="RRB44" s="18"/>
      <c r="RRC44" s="18"/>
      <c r="RRD44" s="18"/>
      <c r="RRE44" s="18"/>
      <c r="RRF44" s="18"/>
      <c r="RRG44" s="18"/>
      <c r="RRH44" s="18"/>
      <c r="RRI44" s="18"/>
      <c r="RRJ44" s="18"/>
      <c r="RRK44" s="18"/>
      <c r="RRL44" s="18"/>
      <c r="RRM44" s="18"/>
      <c r="RRN44" s="18"/>
      <c r="RRO44" s="18"/>
      <c r="RRP44" s="18"/>
      <c r="RRQ44" s="18"/>
      <c r="RRR44" s="18"/>
      <c r="RRS44" s="18"/>
      <c r="RRT44" s="18"/>
      <c r="RRU44" s="18"/>
      <c r="RRV44" s="18"/>
      <c r="RRW44" s="18"/>
      <c r="RRX44" s="18"/>
      <c r="RRY44" s="18"/>
      <c r="RRZ44" s="18"/>
      <c r="RSA44" s="18"/>
      <c r="RSB44" s="18"/>
      <c r="RSC44" s="18"/>
      <c r="RSD44" s="18"/>
      <c r="RSE44" s="18"/>
      <c r="RSF44" s="18"/>
      <c r="RSG44" s="18"/>
      <c r="RSH44" s="18"/>
      <c r="RSI44" s="18"/>
      <c r="RSJ44" s="18"/>
      <c r="RSK44" s="18"/>
      <c r="RSL44" s="18"/>
      <c r="RSM44" s="18"/>
      <c r="RSN44" s="18"/>
      <c r="RSO44" s="18"/>
      <c r="RSP44" s="18"/>
      <c r="RSQ44" s="18"/>
      <c r="RSR44" s="18"/>
      <c r="RSS44" s="18"/>
      <c r="RST44" s="18"/>
      <c r="RSU44" s="18"/>
      <c r="RSV44" s="18"/>
      <c r="RSW44" s="18"/>
      <c r="RSX44" s="18"/>
      <c r="RSY44" s="18"/>
      <c r="RSZ44" s="18"/>
      <c r="RTA44" s="18"/>
      <c r="RTB44" s="18"/>
      <c r="RTC44" s="18"/>
      <c r="RTD44" s="18"/>
      <c r="RTE44" s="18"/>
      <c r="RTF44" s="18"/>
      <c r="RTG44" s="18"/>
      <c r="RTH44" s="18"/>
      <c r="RTI44" s="18"/>
      <c r="RTJ44" s="18"/>
      <c r="RTK44" s="18"/>
      <c r="RTL44" s="18"/>
      <c r="RTM44" s="18"/>
      <c r="RTN44" s="18"/>
      <c r="RTO44" s="18"/>
      <c r="RTP44" s="18"/>
      <c r="RTQ44" s="18"/>
      <c r="RTR44" s="18"/>
      <c r="RTS44" s="18"/>
      <c r="RTT44" s="18"/>
      <c r="RTU44" s="18"/>
      <c r="RTV44" s="18"/>
      <c r="RTW44" s="18"/>
      <c r="RTX44" s="18"/>
      <c r="RTY44" s="18"/>
      <c r="RTZ44" s="18"/>
      <c r="RUA44" s="18"/>
      <c r="RUB44" s="18"/>
      <c r="RUC44" s="18"/>
      <c r="RUD44" s="18"/>
      <c r="RUE44" s="18"/>
      <c r="RUF44" s="18"/>
      <c r="RUG44" s="18"/>
      <c r="RUH44" s="18"/>
      <c r="RUI44" s="18"/>
      <c r="RUJ44" s="18"/>
      <c r="RUK44" s="18"/>
      <c r="RUL44" s="18"/>
      <c r="RUM44" s="18"/>
      <c r="RUN44" s="18"/>
      <c r="RUO44" s="18"/>
      <c r="RUP44" s="18"/>
      <c r="RUQ44" s="18"/>
      <c r="RUR44" s="18"/>
      <c r="RUS44" s="18"/>
      <c r="RUT44" s="18"/>
      <c r="RUU44" s="18"/>
      <c r="RUV44" s="18"/>
      <c r="RUW44" s="18"/>
      <c r="RUX44" s="18"/>
      <c r="RUY44" s="18"/>
      <c r="RUZ44" s="18"/>
      <c r="RVA44" s="18"/>
      <c r="RVB44" s="18"/>
      <c r="RVC44" s="18"/>
      <c r="RVD44" s="18"/>
      <c r="RVE44" s="18"/>
      <c r="RVF44" s="18"/>
      <c r="RVG44" s="18"/>
      <c r="RVH44" s="18"/>
      <c r="RVI44" s="18"/>
      <c r="RVJ44" s="18"/>
      <c r="RVK44" s="18"/>
      <c r="RVL44" s="18"/>
      <c r="RVM44" s="18"/>
      <c r="RVN44" s="18"/>
      <c r="RVO44" s="18"/>
      <c r="RVP44" s="18"/>
      <c r="RVQ44" s="18"/>
      <c r="RVR44" s="18"/>
      <c r="RVS44" s="18"/>
      <c r="RVT44" s="18"/>
      <c r="RVU44" s="18"/>
      <c r="RVV44" s="18"/>
      <c r="RVW44" s="18"/>
      <c r="RVX44" s="18"/>
      <c r="RVY44" s="18"/>
      <c r="RVZ44" s="18"/>
      <c r="RWA44" s="18"/>
      <c r="RWB44" s="18"/>
      <c r="RWC44" s="18"/>
      <c r="RWD44" s="18"/>
      <c r="RWE44" s="18"/>
      <c r="RWF44" s="18"/>
      <c r="RWG44" s="18"/>
      <c r="RWH44" s="18"/>
      <c r="RWI44" s="18"/>
      <c r="RWJ44" s="18"/>
      <c r="RWK44" s="18"/>
      <c r="RWL44" s="18"/>
      <c r="RWM44" s="18"/>
      <c r="RWN44" s="18"/>
      <c r="RWO44" s="18"/>
      <c r="RWP44" s="18"/>
      <c r="RWQ44" s="18"/>
      <c r="RWR44" s="18"/>
      <c r="RWS44" s="18"/>
      <c r="RWT44" s="18"/>
      <c r="RWU44" s="18"/>
      <c r="RWV44" s="18"/>
      <c r="RWW44" s="18"/>
      <c r="RWX44" s="18"/>
      <c r="RWY44" s="18"/>
      <c r="RWZ44" s="18"/>
      <c r="RXA44" s="18"/>
      <c r="RXB44" s="18"/>
      <c r="RXC44" s="18"/>
      <c r="RXD44" s="18"/>
      <c r="RXE44" s="18"/>
      <c r="RXF44" s="18"/>
      <c r="RXG44" s="18"/>
      <c r="RXH44" s="18"/>
      <c r="RXI44" s="18"/>
      <c r="RXJ44" s="18"/>
      <c r="RXK44" s="18"/>
      <c r="RXL44" s="18"/>
      <c r="RXM44" s="18"/>
      <c r="RXN44" s="18"/>
      <c r="RXO44" s="18"/>
      <c r="RXP44" s="18"/>
      <c r="RXQ44" s="18"/>
      <c r="RXR44" s="18"/>
      <c r="RXS44" s="18"/>
      <c r="RXT44" s="18"/>
      <c r="RXU44" s="18"/>
      <c r="RXV44" s="18"/>
      <c r="RXW44" s="18"/>
      <c r="RXX44" s="18"/>
      <c r="RXY44" s="18"/>
      <c r="RXZ44" s="18"/>
      <c r="RYA44" s="18"/>
      <c r="RYB44" s="18"/>
      <c r="RYC44" s="18"/>
      <c r="RYD44" s="18"/>
      <c r="RYE44" s="18"/>
      <c r="RYF44" s="18"/>
      <c r="RYG44" s="18"/>
      <c r="RYH44" s="18"/>
      <c r="RYI44" s="18"/>
      <c r="RYJ44" s="18"/>
      <c r="RYK44" s="18"/>
      <c r="RYL44" s="18"/>
      <c r="RYM44" s="18"/>
      <c r="RYN44" s="18"/>
      <c r="RYO44" s="18"/>
      <c r="RYP44" s="18"/>
      <c r="RYQ44" s="18"/>
      <c r="RYR44" s="18"/>
      <c r="RYS44" s="18"/>
      <c r="RYT44" s="18"/>
      <c r="RYU44" s="18"/>
      <c r="RYV44" s="18"/>
      <c r="RYW44" s="18"/>
      <c r="RYX44" s="18"/>
      <c r="RYY44" s="18"/>
      <c r="RYZ44" s="18"/>
      <c r="RZA44" s="18"/>
      <c r="RZB44" s="18"/>
      <c r="RZC44" s="18"/>
      <c r="RZD44" s="18"/>
      <c r="RZE44" s="18"/>
      <c r="RZF44" s="18"/>
      <c r="RZG44" s="18"/>
      <c r="RZH44" s="18"/>
      <c r="RZI44" s="18"/>
      <c r="RZJ44" s="18"/>
      <c r="RZK44" s="18"/>
      <c r="RZL44" s="18"/>
      <c r="RZM44" s="18"/>
      <c r="RZN44" s="18"/>
      <c r="RZO44" s="18"/>
      <c r="RZP44" s="18"/>
      <c r="RZQ44" s="18"/>
      <c r="RZR44" s="18"/>
      <c r="RZS44" s="18"/>
      <c r="RZT44" s="18"/>
      <c r="RZU44" s="18"/>
      <c r="RZV44" s="18"/>
      <c r="RZW44" s="18"/>
      <c r="RZX44" s="18"/>
      <c r="RZY44" s="18"/>
      <c r="RZZ44" s="18"/>
      <c r="SAA44" s="18"/>
      <c r="SAB44" s="18"/>
      <c r="SAC44" s="18"/>
      <c r="SAD44" s="18"/>
      <c r="SAE44" s="18"/>
      <c r="SAF44" s="18"/>
      <c r="SAG44" s="18"/>
      <c r="SAH44" s="18"/>
      <c r="SAI44" s="18"/>
      <c r="SAJ44" s="18"/>
      <c r="SAK44" s="18"/>
      <c r="SAL44" s="18"/>
      <c r="SAM44" s="18"/>
      <c r="SAN44" s="18"/>
      <c r="SAO44" s="18"/>
      <c r="SAP44" s="18"/>
      <c r="SAQ44" s="18"/>
      <c r="SAR44" s="18"/>
      <c r="SAS44" s="18"/>
      <c r="SAT44" s="18"/>
      <c r="SAU44" s="18"/>
      <c r="SAV44" s="18"/>
      <c r="SAW44" s="18"/>
      <c r="SAX44" s="18"/>
      <c r="SAY44" s="18"/>
      <c r="SAZ44" s="18"/>
      <c r="SBA44" s="18"/>
      <c r="SBB44" s="18"/>
      <c r="SBC44" s="18"/>
      <c r="SBD44" s="18"/>
      <c r="SBE44" s="18"/>
      <c r="SBF44" s="18"/>
      <c r="SBG44" s="18"/>
      <c r="SBH44" s="18"/>
      <c r="SBI44" s="18"/>
      <c r="SBJ44" s="18"/>
      <c r="SBK44" s="18"/>
      <c r="SBL44" s="18"/>
      <c r="SBM44" s="18"/>
      <c r="SBN44" s="18"/>
      <c r="SBO44" s="18"/>
      <c r="SBP44" s="18"/>
      <c r="SBQ44" s="18"/>
      <c r="SBR44" s="18"/>
      <c r="SBS44" s="18"/>
      <c r="SBT44" s="18"/>
      <c r="SBU44" s="18"/>
      <c r="SBV44" s="18"/>
      <c r="SBW44" s="18"/>
      <c r="SBX44" s="18"/>
      <c r="SBY44" s="18"/>
      <c r="SBZ44" s="18"/>
      <c r="SCA44" s="18"/>
      <c r="SCB44" s="18"/>
      <c r="SCC44" s="18"/>
      <c r="SCD44" s="18"/>
      <c r="SCE44" s="18"/>
      <c r="SCF44" s="18"/>
      <c r="SCG44" s="18"/>
      <c r="SCH44" s="18"/>
      <c r="SCI44" s="18"/>
      <c r="SCJ44" s="18"/>
      <c r="SCK44" s="18"/>
      <c r="SCL44" s="18"/>
      <c r="SCM44" s="18"/>
      <c r="SCN44" s="18"/>
      <c r="SCO44" s="18"/>
      <c r="SCP44" s="18"/>
      <c r="SCQ44" s="18"/>
      <c r="SCR44" s="18"/>
      <c r="SCS44" s="18"/>
      <c r="SCT44" s="18"/>
      <c r="SCU44" s="18"/>
      <c r="SCV44" s="18"/>
      <c r="SCW44" s="18"/>
      <c r="SCX44" s="18"/>
      <c r="SCY44" s="18"/>
      <c r="SCZ44" s="18"/>
      <c r="SDA44" s="18"/>
      <c r="SDB44" s="18"/>
      <c r="SDC44" s="18"/>
      <c r="SDD44" s="18"/>
      <c r="SDE44" s="18"/>
      <c r="SDF44" s="18"/>
      <c r="SDG44" s="18"/>
      <c r="SDH44" s="18"/>
      <c r="SDI44" s="18"/>
      <c r="SDJ44" s="18"/>
      <c r="SDK44" s="18"/>
      <c r="SDL44" s="18"/>
      <c r="SDM44" s="18"/>
      <c r="SDN44" s="18"/>
      <c r="SDO44" s="18"/>
      <c r="SDP44" s="18"/>
      <c r="SDQ44" s="18"/>
      <c r="SDR44" s="18"/>
      <c r="SDS44" s="18"/>
      <c r="SDT44" s="18"/>
      <c r="SDU44" s="18"/>
      <c r="SDV44" s="18"/>
      <c r="SDW44" s="18"/>
      <c r="SDX44" s="18"/>
      <c r="SDY44" s="18"/>
      <c r="SDZ44" s="18"/>
      <c r="SEA44" s="18"/>
      <c r="SEB44" s="18"/>
      <c r="SEC44" s="18"/>
      <c r="SED44" s="18"/>
      <c r="SEE44" s="18"/>
      <c r="SEF44" s="18"/>
      <c r="SEG44" s="18"/>
      <c r="SEH44" s="18"/>
      <c r="SEI44" s="18"/>
      <c r="SEJ44" s="18"/>
      <c r="SEK44" s="18"/>
      <c r="SEL44" s="18"/>
      <c r="SEM44" s="18"/>
      <c r="SEN44" s="18"/>
      <c r="SEO44" s="18"/>
      <c r="SEP44" s="18"/>
      <c r="SEQ44" s="18"/>
      <c r="SER44" s="18"/>
      <c r="SES44" s="18"/>
      <c r="SET44" s="18"/>
      <c r="SEU44" s="18"/>
      <c r="SEV44" s="18"/>
      <c r="SEW44" s="18"/>
      <c r="SEX44" s="18"/>
      <c r="SEY44" s="18"/>
      <c r="SEZ44" s="18"/>
      <c r="SFA44" s="18"/>
      <c r="SFB44" s="18"/>
      <c r="SFC44" s="18"/>
      <c r="SFD44" s="18"/>
      <c r="SFE44" s="18"/>
      <c r="SFF44" s="18"/>
      <c r="SFG44" s="18"/>
      <c r="SFH44" s="18"/>
      <c r="SFI44" s="18"/>
      <c r="SFJ44" s="18"/>
      <c r="SFK44" s="18"/>
      <c r="SFL44" s="18"/>
      <c r="SFM44" s="18"/>
      <c r="SFN44" s="18"/>
      <c r="SFO44" s="18"/>
      <c r="SFP44" s="18"/>
      <c r="SFQ44" s="18"/>
      <c r="SFR44" s="18"/>
      <c r="SFS44" s="18"/>
      <c r="SFT44" s="18"/>
      <c r="SFU44" s="18"/>
      <c r="SFV44" s="18"/>
      <c r="SFW44" s="18"/>
      <c r="SFX44" s="18"/>
      <c r="SFY44" s="18"/>
      <c r="SFZ44" s="18"/>
      <c r="SGA44" s="18"/>
      <c r="SGB44" s="18"/>
      <c r="SGC44" s="18"/>
      <c r="SGD44" s="18"/>
      <c r="SGE44" s="18"/>
      <c r="SGF44" s="18"/>
      <c r="SGG44" s="18"/>
      <c r="SGH44" s="18"/>
      <c r="SGI44" s="18"/>
      <c r="SGJ44" s="18"/>
      <c r="SGK44" s="18"/>
      <c r="SGL44" s="18"/>
      <c r="SGM44" s="18"/>
      <c r="SGN44" s="18"/>
      <c r="SGO44" s="18"/>
      <c r="SGP44" s="18"/>
      <c r="SGQ44" s="18"/>
      <c r="SGR44" s="18"/>
      <c r="SGS44" s="18"/>
      <c r="SGT44" s="18"/>
      <c r="SGU44" s="18"/>
      <c r="SGV44" s="18"/>
      <c r="SGW44" s="18"/>
      <c r="SGX44" s="18"/>
      <c r="SGY44" s="18"/>
      <c r="SGZ44" s="18"/>
      <c r="SHA44" s="18"/>
      <c r="SHB44" s="18"/>
      <c r="SHC44" s="18"/>
      <c r="SHD44" s="18"/>
      <c r="SHE44" s="18"/>
      <c r="SHF44" s="18"/>
      <c r="SHG44" s="18"/>
      <c r="SHH44" s="18"/>
      <c r="SHI44" s="18"/>
      <c r="SHJ44" s="18"/>
      <c r="SHK44" s="18"/>
      <c r="SHL44" s="18"/>
      <c r="SHM44" s="18"/>
      <c r="SHN44" s="18"/>
      <c r="SHO44" s="18"/>
      <c r="SHP44" s="18"/>
      <c r="SHQ44" s="18"/>
      <c r="SHR44" s="18"/>
      <c r="SHS44" s="18"/>
      <c r="SHT44" s="18"/>
      <c r="SHU44" s="18"/>
      <c r="SHV44" s="18"/>
      <c r="SHW44" s="18"/>
      <c r="SHX44" s="18"/>
      <c r="SHY44" s="18"/>
      <c r="SHZ44" s="18"/>
      <c r="SIA44" s="18"/>
      <c r="SIB44" s="18"/>
      <c r="SIC44" s="18"/>
      <c r="SID44" s="18"/>
      <c r="SIE44" s="18"/>
      <c r="SIF44" s="18"/>
      <c r="SIG44" s="18"/>
      <c r="SIH44" s="18"/>
      <c r="SII44" s="18"/>
      <c r="SIJ44" s="18"/>
      <c r="SIK44" s="18"/>
      <c r="SIL44" s="18"/>
      <c r="SIM44" s="18"/>
      <c r="SIN44" s="18"/>
      <c r="SIO44" s="18"/>
      <c r="SIP44" s="18"/>
      <c r="SIQ44" s="18"/>
      <c r="SIR44" s="18"/>
      <c r="SIS44" s="18"/>
      <c r="SIT44" s="18"/>
      <c r="SIU44" s="18"/>
      <c r="SIV44" s="18"/>
      <c r="SIW44" s="18"/>
      <c r="SIX44" s="18"/>
      <c r="SIY44" s="18"/>
      <c r="SIZ44" s="18"/>
      <c r="SJA44" s="18"/>
      <c r="SJB44" s="18"/>
      <c r="SJC44" s="18"/>
      <c r="SJD44" s="18"/>
      <c r="SJE44" s="18"/>
      <c r="SJF44" s="18"/>
      <c r="SJG44" s="18"/>
      <c r="SJH44" s="18"/>
      <c r="SJI44" s="18"/>
      <c r="SJJ44" s="18"/>
      <c r="SJK44" s="18"/>
      <c r="SJL44" s="18"/>
      <c r="SJM44" s="18"/>
      <c r="SJN44" s="18"/>
      <c r="SJO44" s="18"/>
      <c r="SJP44" s="18"/>
      <c r="SJQ44" s="18"/>
      <c r="SJR44" s="18"/>
      <c r="SJS44" s="18"/>
      <c r="SJT44" s="18"/>
      <c r="SJU44" s="18"/>
      <c r="SJV44" s="18"/>
      <c r="SJW44" s="18"/>
      <c r="SJX44" s="18"/>
      <c r="SJY44" s="18"/>
      <c r="SJZ44" s="18"/>
      <c r="SKA44" s="18"/>
      <c r="SKB44" s="18"/>
      <c r="SKC44" s="18"/>
      <c r="SKD44" s="18"/>
      <c r="SKE44" s="18"/>
      <c r="SKF44" s="18"/>
      <c r="SKG44" s="18"/>
      <c r="SKH44" s="18"/>
      <c r="SKI44" s="18"/>
      <c r="SKJ44" s="18"/>
      <c r="SKK44" s="18"/>
      <c r="SKL44" s="18"/>
      <c r="SKM44" s="18"/>
      <c r="SKN44" s="18"/>
      <c r="SKO44" s="18"/>
      <c r="SKP44" s="18"/>
      <c r="SKQ44" s="18"/>
      <c r="SKR44" s="18"/>
      <c r="SKS44" s="18"/>
      <c r="SKT44" s="18"/>
      <c r="SKU44" s="18"/>
      <c r="SKV44" s="18"/>
      <c r="SKW44" s="18"/>
      <c r="SKX44" s="18"/>
      <c r="SKY44" s="18"/>
      <c r="SKZ44" s="18"/>
      <c r="SLA44" s="18"/>
      <c r="SLB44" s="18"/>
      <c r="SLC44" s="18"/>
      <c r="SLD44" s="18"/>
      <c r="SLE44" s="18"/>
      <c r="SLF44" s="18"/>
      <c r="SLG44" s="18"/>
      <c r="SLH44" s="18"/>
      <c r="SLI44" s="18"/>
      <c r="SLJ44" s="18"/>
      <c r="SLK44" s="18"/>
      <c r="SLL44" s="18"/>
      <c r="SLM44" s="18"/>
      <c r="SLN44" s="18"/>
      <c r="SLO44" s="18"/>
      <c r="SLP44" s="18"/>
      <c r="SLQ44" s="18"/>
      <c r="SLR44" s="18"/>
      <c r="SLS44" s="18"/>
      <c r="SLT44" s="18"/>
      <c r="SLU44" s="18"/>
      <c r="SLV44" s="18"/>
      <c r="SLW44" s="18"/>
      <c r="SLX44" s="18"/>
      <c r="SLY44" s="18"/>
      <c r="SLZ44" s="18"/>
      <c r="SMA44" s="18"/>
      <c r="SMB44" s="18"/>
      <c r="SMC44" s="18"/>
      <c r="SMD44" s="18"/>
      <c r="SME44" s="18"/>
      <c r="SMF44" s="18"/>
      <c r="SMG44" s="18"/>
      <c r="SMH44" s="18"/>
      <c r="SMI44" s="18"/>
      <c r="SMJ44" s="18"/>
      <c r="SMK44" s="18"/>
      <c r="SML44" s="18"/>
      <c r="SMM44" s="18"/>
      <c r="SMN44" s="18"/>
      <c r="SMO44" s="18"/>
      <c r="SMP44" s="18"/>
      <c r="SMQ44" s="18"/>
      <c r="SMR44" s="18"/>
      <c r="SMS44" s="18"/>
      <c r="SMT44" s="18"/>
      <c r="SMU44" s="18"/>
      <c r="SMV44" s="18"/>
      <c r="SMW44" s="18"/>
      <c r="SMX44" s="18"/>
      <c r="SMY44" s="18"/>
      <c r="SMZ44" s="18"/>
      <c r="SNA44" s="18"/>
      <c r="SNB44" s="18"/>
      <c r="SNC44" s="18"/>
      <c r="SND44" s="18"/>
      <c r="SNE44" s="18"/>
      <c r="SNF44" s="18"/>
      <c r="SNG44" s="18"/>
      <c r="SNH44" s="18"/>
      <c r="SNI44" s="18"/>
      <c r="SNJ44" s="18"/>
      <c r="SNK44" s="18"/>
      <c r="SNL44" s="18"/>
      <c r="SNM44" s="18"/>
      <c r="SNN44" s="18"/>
      <c r="SNO44" s="18"/>
      <c r="SNP44" s="18"/>
      <c r="SNQ44" s="18"/>
      <c r="SNR44" s="18"/>
      <c r="SNS44" s="18"/>
      <c r="SNT44" s="18"/>
      <c r="SNU44" s="18"/>
      <c r="SNV44" s="18"/>
      <c r="SNW44" s="18"/>
      <c r="SNX44" s="18"/>
      <c r="SNY44" s="18"/>
      <c r="SNZ44" s="18"/>
      <c r="SOA44" s="18"/>
      <c r="SOB44" s="18"/>
      <c r="SOC44" s="18"/>
      <c r="SOD44" s="18"/>
      <c r="SOE44" s="18"/>
      <c r="SOF44" s="18"/>
      <c r="SOG44" s="18"/>
      <c r="SOH44" s="18"/>
      <c r="SOI44" s="18"/>
      <c r="SOJ44" s="18"/>
      <c r="SOK44" s="18"/>
      <c r="SOL44" s="18"/>
      <c r="SOM44" s="18"/>
      <c r="SON44" s="18"/>
      <c r="SOO44" s="18"/>
      <c r="SOP44" s="18"/>
      <c r="SOQ44" s="18"/>
      <c r="SOR44" s="18"/>
      <c r="SOS44" s="18"/>
      <c r="SOT44" s="18"/>
      <c r="SOU44" s="18"/>
      <c r="SOV44" s="18"/>
      <c r="SOW44" s="18"/>
      <c r="SOX44" s="18"/>
      <c r="SOY44" s="18"/>
      <c r="SOZ44" s="18"/>
      <c r="SPA44" s="18"/>
      <c r="SPB44" s="18"/>
      <c r="SPC44" s="18"/>
      <c r="SPD44" s="18"/>
      <c r="SPE44" s="18"/>
      <c r="SPF44" s="18"/>
      <c r="SPG44" s="18"/>
      <c r="SPH44" s="18"/>
      <c r="SPI44" s="18"/>
      <c r="SPJ44" s="18"/>
      <c r="SPK44" s="18"/>
      <c r="SPL44" s="18"/>
      <c r="SPM44" s="18"/>
      <c r="SPN44" s="18"/>
      <c r="SPO44" s="18"/>
      <c r="SPP44" s="18"/>
      <c r="SPQ44" s="18"/>
      <c r="SPR44" s="18"/>
      <c r="SPS44" s="18"/>
      <c r="SPT44" s="18"/>
      <c r="SPU44" s="18"/>
      <c r="SPV44" s="18"/>
      <c r="SPW44" s="18"/>
      <c r="SPX44" s="18"/>
      <c r="SPY44" s="18"/>
      <c r="SPZ44" s="18"/>
      <c r="SQA44" s="18"/>
      <c r="SQB44" s="18"/>
      <c r="SQC44" s="18"/>
      <c r="SQD44" s="18"/>
      <c r="SQE44" s="18"/>
      <c r="SQF44" s="18"/>
      <c r="SQG44" s="18"/>
      <c r="SQH44" s="18"/>
      <c r="SQI44" s="18"/>
      <c r="SQJ44" s="18"/>
      <c r="SQK44" s="18"/>
      <c r="SQL44" s="18"/>
      <c r="SQM44" s="18"/>
      <c r="SQN44" s="18"/>
      <c r="SQO44" s="18"/>
      <c r="SQP44" s="18"/>
      <c r="SQQ44" s="18"/>
      <c r="SQR44" s="18"/>
      <c r="SQS44" s="18"/>
      <c r="SQT44" s="18"/>
      <c r="SQU44" s="18"/>
      <c r="SQV44" s="18"/>
      <c r="SQW44" s="18"/>
      <c r="SQX44" s="18"/>
      <c r="SQY44" s="18"/>
      <c r="SQZ44" s="18"/>
      <c r="SRA44" s="18"/>
      <c r="SRB44" s="18"/>
      <c r="SRC44" s="18"/>
      <c r="SRD44" s="18"/>
      <c r="SRE44" s="18"/>
      <c r="SRF44" s="18"/>
      <c r="SRG44" s="18"/>
      <c r="SRH44" s="18"/>
      <c r="SRI44" s="18"/>
      <c r="SRJ44" s="18"/>
      <c r="SRK44" s="18"/>
      <c r="SRL44" s="18"/>
      <c r="SRM44" s="18"/>
      <c r="SRN44" s="18"/>
      <c r="SRO44" s="18"/>
      <c r="SRP44" s="18"/>
      <c r="SRQ44" s="18"/>
      <c r="SRR44" s="18"/>
      <c r="SRS44" s="18"/>
      <c r="SRT44" s="18"/>
      <c r="SRU44" s="18"/>
      <c r="SRV44" s="18"/>
      <c r="SRW44" s="18"/>
      <c r="SRX44" s="18"/>
      <c r="SRY44" s="18"/>
      <c r="SRZ44" s="18"/>
      <c r="SSA44" s="18"/>
      <c r="SSB44" s="18"/>
      <c r="SSC44" s="18"/>
      <c r="SSD44" s="18"/>
      <c r="SSE44" s="18"/>
      <c r="SSF44" s="18"/>
      <c r="SSG44" s="18"/>
      <c r="SSH44" s="18"/>
      <c r="SSI44" s="18"/>
      <c r="SSJ44" s="18"/>
      <c r="SSK44" s="18"/>
      <c r="SSL44" s="18"/>
      <c r="SSM44" s="18"/>
      <c r="SSN44" s="18"/>
      <c r="SSO44" s="18"/>
      <c r="SSP44" s="18"/>
      <c r="SSQ44" s="18"/>
      <c r="SSR44" s="18"/>
      <c r="SSS44" s="18"/>
      <c r="SST44" s="18"/>
      <c r="SSU44" s="18"/>
      <c r="SSV44" s="18"/>
      <c r="SSW44" s="18"/>
      <c r="SSX44" s="18"/>
      <c r="SSY44" s="18"/>
      <c r="SSZ44" s="18"/>
      <c r="STA44" s="18"/>
      <c r="STB44" s="18"/>
      <c r="STC44" s="18"/>
      <c r="STD44" s="18"/>
      <c r="STE44" s="18"/>
      <c r="STF44" s="18"/>
      <c r="STG44" s="18"/>
      <c r="STH44" s="18"/>
      <c r="STI44" s="18"/>
      <c r="STJ44" s="18"/>
      <c r="STK44" s="18"/>
      <c r="STL44" s="18"/>
      <c r="STM44" s="18"/>
      <c r="STN44" s="18"/>
      <c r="STO44" s="18"/>
      <c r="STP44" s="18"/>
      <c r="STQ44" s="18"/>
      <c r="STR44" s="18"/>
      <c r="STS44" s="18"/>
      <c r="STT44" s="18"/>
      <c r="STU44" s="18"/>
      <c r="STV44" s="18"/>
      <c r="STW44" s="18"/>
      <c r="STX44" s="18"/>
      <c r="STY44" s="18"/>
      <c r="STZ44" s="18"/>
      <c r="SUA44" s="18"/>
      <c r="SUB44" s="18"/>
      <c r="SUC44" s="18"/>
      <c r="SUD44" s="18"/>
      <c r="SUE44" s="18"/>
      <c r="SUF44" s="18"/>
      <c r="SUG44" s="18"/>
      <c r="SUH44" s="18"/>
      <c r="SUI44" s="18"/>
      <c r="SUJ44" s="18"/>
      <c r="SUK44" s="18"/>
      <c r="SUL44" s="18"/>
      <c r="SUM44" s="18"/>
      <c r="SUN44" s="18"/>
      <c r="SUO44" s="18"/>
      <c r="SUP44" s="18"/>
      <c r="SUQ44" s="18"/>
      <c r="SUR44" s="18"/>
      <c r="SUS44" s="18"/>
      <c r="SUT44" s="18"/>
      <c r="SUU44" s="18"/>
      <c r="SUV44" s="18"/>
      <c r="SUW44" s="18"/>
      <c r="SUX44" s="18"/>
      <c r="SUY44" s="18"/>
      <c r="SUZ44" s="18"/>
      <c r="SVA44" s="18"/>
      <c r="SVB44" s="18"/>
      <c r="SVC44" s="18"/>
      <c r="SVD44" s="18"/>
      <c r="SVE44" s="18"/>
      <c r="SVF44" s="18"/>
      <c r="SVG44" s="18"/>
      <c r="SVH44" s="18"/>
      <c r="SVI44" s="18"/>
      <c r="SVJ44" s="18"/>
      <c r="SVK44" s="18"/>
      <c r="SVL44" s="18"/>
      <c r="SVM44" s="18"/>
      <c r="SVN44" s="18"/>
      <c r="SVO44" s="18"/>
      <c r="SVP44" s="18"/>
      <c r="SVQ44" s="18"/>
      <c r="SVR44" s="18"/>
      <c r="SVS44" s="18"/>
      <c r="SVT44" s="18"/>
      <c r="SVU44" s="18"/>
      <c r="SVV44" s="18"/>
      <c r="SVW44" s="18"/>
      <c r="SVX44" s="18"/>
      <c r="SVY44" s="18"/>
      <c r="SVZ44" s="18"/>
      <c r="SWA44" s="18"/>
      <c r="SWB44" s="18"/>
      <c r="SWC44" s="18"/>
      <c r="SWD44" s="18"/>
      <c r="SWE44" s="18"/>
      <c r="SWF44" s="18"/>
      <c r="SWG44" s="18"/>
      <c r="SWH44" s="18"/>
      <c r="SWI44" s="18"/>
      <c r="SWJ44" s="18"/>
      <c r="SWK44" s="18"/>
      <c r="SWL44" s="18"/>
      <c r="SWM44" s="18"/>
      <c r="SWN44" s="18"/>
      <c r="SWO44" s="18"/>
      <c r="SWP44" s="18"/>
      <c r="SWQ44" s="18"/>
      <c r="SWR44" s="18"/>
      <c r="SWS44" s="18"/>
      <c r="SWT44" s="18"/>
      <c r="SWU44" s="18"/>
      <c r="SWV44" s="18"/>
      <c r="SWW44" s="18"/>
      <c r="SWX44" s="18"/>
      <c r="SWY44" s="18"/>
      <c r="SWZ44" s="18"/>
      <c r="SXA44" s="18"/>
      <c r="SXB44" s="18"/>
      <c r="SXC44" s="18"/>
      <c r="SXD44" s="18"/>
      <c r="SXE44" s="18"/>
      <c r="SXF44" s="18"/>
      <c r="SXG44" s="18"/>
      <c r="SXH44" s="18"/>
      <c r="SXI44" s="18"/>
      <c r="SXJ44" s="18"/>
      <c r="SXK44" s="18"/>
      <c r="SXL44" s="18"/>
      <c r="SXM44" s="18"/>
      <c r="SXN44" s="18"/>
      <c r="SXO44" s="18"/>
      <c r="SXP44" s="18"/>
      <c r="SXQ44" s="18"/>
      <c r="SXR44" s="18"/>
      <c r="SXS44" s="18"/>
      <c r="SXT44" s="18"/>
      <c r="SXU44" s="18"/>
      <c r="SXV44" s="18"/>
      <c r="SXW44" s="18"/>
      <c r="SXX44" s="18"/>
      <c r="SXY44" s="18"/>
      <c r="SXZ44" s="18"/>
      <c r="SYA44" s="18"/>
      <c r="SYB44" s="18"/>
      <c r="SYC44" s="18"/>
      <c r="SYD44" s="18"/>
      <c r="SYE44" s="18"/>
      <c r="SYF44" s="18"/>
      <c r="SYG44" s="18"/>
      <c r="SYH44" s="18"/>
      <c r="SYI44" s="18"/>
      <c r="SYJ44" s="18"/>
      <c r="SYK44" s="18"/>
      <c r="SYL44" s="18"/>
      <c r="SYM44" s="18"/>
      <c r="SYN44" s="18"/>
      <c r="SYO44" s="18"/>
      <c r="SYP44" s="18"/>
      <c r="SYQ44" s="18"/>
      <c r="SYR44" s="18"/>
      <c r="SYS44" s="18"/>
      <c r="SYT44" s="18"/>
      <c r="SYU44" s="18"/>
      <c r="SYV44" s="18"/>
      <c r="SYW44" s="18"/>
      <c r="SYX44" s="18"/>
      <c r="SYY44" s="18"/>
      <c r="SYZ44" s="18"/>
      <c r="SZA44" s="18"/>
      <c r="SZB44" s="18"/>
      <c r="SZC44" s="18"/>
      <c r="SZD44" s="18"/>
      <c r="SZE44" s="18"/>
      <c r="SZF44" s="18"/>
      <c r="SZG44" s="18"/>
      <c r="SZH44" s="18"/>
      <c r="SZI44" s="18"/>
      <c r="SZJ44" s="18"/>
      <c r="SZK44" s="18"/>
      <c r="SZL44" s="18"/>
      <c r="SZM44" s="18"/>
      <c r="SZN44" s="18"/>
      <c r="SZO44" s="18"/>
      <c r="SZP44" s="18"/>
      <c r="SZQ44" s="18"/>
      <c r="SZR44" s="18"/>
      <c r="SZS44" s="18"/>
      <c r="SZT44" s="18"/>
      <c r="SZU44" s="18"/>
      <c r="SZV44" s="18"/>
      <c r="SZW44" s="18"/>
      <c r="SZX44" s="18"/>
      <c r="SZY44" s="18"/>
      <c r="SZZ44" s="18"/>
      <c r="TAA44" s="18"/>
      <c r="TAB44" s="18"/>
      <c r="TAC44" s="18"/>
      <c r="TAD44" s="18"/>
      <c r="TAE44" s="18"/>
      <c r="TAF44" s="18"/>
      <c r="TAG44" s="18"/>
      <c r="TAH44" s="18"/>
      <c r="TAI44" s="18"/>
      <c r="TAJ44" s="18"/>
      <c r="TAK44" s="18"/>
      <c r="TAL44" s="18"/>
      <c r="TAM44" s="18"/>
      <c r="TAN44" s="18"/>
      <c r="TAO44" s="18"/>
      <c r="TAP44" s="18"/>
      <c r="TAQ44" s="18"/>
      <c r="TAR44" s="18"/>
      <c r="TAS44" s="18"/>
      <c r="TAT44" s="18"/>
      <c r="TAU44" s="18"/>
      <c r="TAV44" s="18"/>
      <c r="TAW44" s="18"/>
      <c r="TAX44" s="18"/>
      <c r="TAY44" s="18"/>
      <c r="TAZ44" s="18"/>
      <c r="TBA44" s="18"/>
      <c r="TBB44" s="18"/>
      <c r="TBC44" s="18"/>
      <c r="TBD44" s="18"/>
      <c r="TBE44" s="18"/>
      <c r="TBF44" s="18"/>
      <c r="TBG44" s="18"/>
      <c r="TBH44" s="18"/>
      <c r="TBI44" s="18"/>
      <c r="TBJ44" s="18"/>
      <c r="TBK44" s="18"/>
      <c r="TBL44" s="18"/>
      <c r="TBM44" s="18"/>
      <c r="TBN44" s="18"/>
      <c r="TBO44" s="18"/>
      <c r="TBP44" s="18"/>
      <c r="TBQ44" s="18"/>
      <c r="TBR44" s="18"/>
      <c r="TBS44" s="18"/>
      <c r="TBT44" s="18"/>
      <c r="TBU44" s="18"/>
      <c r="TBV44" s="18"/>
      <c r="TBW44" s="18"/>
      <c r="TBX44" s="18"/>
      <c r="TBY44" s="18"/>
      <c r="TBZ44" s="18"/>
      <c r="TCA44" s="18"/>
      <c r="TCB44" s="18"/>
      <c r="TCC44" s="18"/>
      <c r="TCD44" s="18"/>
      <c r="TCE44" s="18"/>
      <c r="TCF44" s="18"/>
      <c r="TCG44" s="18"/>
      <c r="TCH44" s="18"/>
      <c r="TCI44" s="18"/>
      <c r="TCJ44" s="18"/>
      <c r="TCK44" s="18"/>
      <c r="TCL44" s="18"/>
      <c r="TCM44" s="18"/>
      <c r="TCN44" s="18"/>
      <c r="TCO44" s="18"/>
      <c r="TCP44" s="18"/>
      <c r="TCQ44" s="18"/>
      <c r="TCR44" s="18"/>
      <c r="TCS44" s="18"/>
      <c r="TCT44" s="18"/>
      <c r="TCU44" s="18"/>
      <c r="TCV44" s="18"/>
      <c r="TCW44" s="18"/>
      <c r="TCX44" s="18"/>
      <c r="TCY44" s="18"/>
      <c r="TCZ44" s="18"/>
      <c r="TDA44" s="18"/>
      <c r="TDB44" s="18"/>
      <c r="TDC44" s="18"/>
      <c r="TDD44" s="18"/>
      <c r="TDE44" s="18"/>
      <c r="TDF44" s="18"/>
      <c r="TDG44" s="18"/>
      <c r="TDH44" s="18"/>
      <c r="TDI44" s="18"/>
      <c r="TDJ44" s="18"/>
      <c r="TDK44" s="18"/>
      <c r="TDL44" s="18"/>
      <c r="TDM44" s="18"/>
      <c r="TDN44" s="18"/>
      <c r="TDO44" s="18"/>
      <c r="TDP44" s="18"/>
      <c r="TDQ44" s="18"/>
      <c r="TDR44" s="18"/>
      <c r="TDS44" s="18"/>
      <c r="TDT44" s="18"/>
      <c r="TDU44" s="18"/>
      <c r="TDV44" s="18"/>
      <c r="TDW44" s="18"/>
      <c r="TDX44" s="18"/>
      <c r="TDY44" s="18"/>
      <c r="TDZ44" s="18"/>
      <c r="TEA44" s="18"/>
      <c r="TEB44" s="18"/>
      <c r="TEC44" s="18"/>
      <c r="TED44" s="18"/>
      <c r="TEE44" s="18"/>
      <c r="TEF44" s="18"/>
      <c r="TEG44" s="18"/>
      <c r="TEH44" s="18"/>
      <c r="TEI44" s="18"/>
      <c r="TEJ44" s="18"/>
      <c r="TEK44" s="18"/>
      <c r="TEL44" s="18"/>
      <c r="TEM44" s="18"/>
      <c r="TEN44" s="18"/>
      <c r="TEO44" s="18"/>
      <c r="TEP44" s="18"/>
      <c r="TEQ44" s="18"/>
      <c r="TER44" s="18"/>
      <c r="TES44" s="18"/>
      <c r="TET44" s="18"/>
      <c r="TEU44" s="18"/>
      <c r="TEV44" s="18"/>
      <c r="TEW44" s="18"/>
      <c r="TEX44" s="18"/>
      <c r="TEY44" s="18"/>
      <c r="TEZ44" s="18"/>
      <c r="TFA44" s="18"/>
      <c r="TFB44" s="18"/>
      <c r="TFC44" s="18"/>
      <c r="TFD44" s="18"/>
      <c r="TFE44" s="18"/>
      <c r="TFF44" s="18"/>
      <c r="TFG44" s="18"/>
      <c r="TFH44" s="18"/>
      <c r="TFI44" s="18"/>
      <c r="TFJ44" s="18"/>
      <c r="TFK44" s="18"/>
      <c r="TFL44" s="18"/>
      <c r="TFM44" s="18"/>
      <c r="TFN44" s="18"/>
      <c r="TFO44" s="18"/>
      <c r="TFP44" s="18"/>
      <c r="TFQ44" s="18"/>
      <c r="TFR44" s="18"/>
      <c r="TFS44" s="18"/>
      <c r="TFT44" s="18"/>
      <c r="TFU44" s="18"/>
      <c r="TFV44" s="18"/>
      <c r="TFW44" s="18"/>
      <c r="TFX44" s="18"/>
      <c r="TFY44" s="18"/>
      <c r="TFZ44" s="18"/>
      <c r="TGA44" s="18"/>
      <c r="TGB44" s="18"/>
      <c r="TGC44" s="18"/>
      <c r="TGD44" s="18"/>
      <c r="TGE44" s="18"/>
      <c r="TGF44" s="18"/>
      <c r="TGG44" s="18"/>
      <c r="TGH44" s="18"/>
      <c r="TGI44" s="18"/>
      <c r="TGJ44" s="18"/>
      <c r="TGK44" s="18"/>
      <c r="TGL44" s="18"/>
      <c r="TGM44" s="18"/>
      <c r="TGN44" s="18"/>
      <c r="TGO44" s="18"/>
      <c r="TGP44" s="18"/>
      <c r="TGQ44" s="18"/>
      <c r="TGR44" s="18"/>
      <c r="TGS44" s="18"/>
      <c r="TGT44" s="18"/>
      <c r="TGU44" s="18"/>
      <c r="TGV44" s="18"/>
      <c r="TGW44" s="18"/>
      <c r="TGX44" s="18"/>
      <c r="TGY44" s="18"/>
      <c r="TGZ44" s="18"/>
      <c r="THA44" s="18"/>
      <c r="THB44" s="18"/>
      <c r="THC44" s="18"/>
      <c r="THD44" s="18"/>
      <c r="THE44" s="18"/>
      <c r="THF44" s="18"/>
      <c r="THG44" s="18"/>
      <c r="THH44" s="18"/>
      <c r="THI44" s="18"/>
      <c r="THJ44" s="18"/>
      <c r="THK44" s="18"/>
      <c r="THL44" s="18"/>
      <c r="THM44" s="18"/>
      <c r="THN44" s="18"/>
      <c r="THO44" s="18"/>
      <c r="THP44" s="18"/>
      <c r="THQ44" s="18"/>
      <c r="THR44" s="18"/>
      <c r="THS44" s="18"/>
      <c r="THT44" s="18"/>
      <c r="THU44" s="18"/>
      <c r="THV44" s="18"/>
      <c r="THW44" s="18"/>
      <c r="THX44" s="18"/>
      <c r="THY44" s="18"/>
      <c r="THZ44" s="18"/>
      <c r="TIA44" s="18"/>
      <c r="TIB44" s="18"/>
      <c r="TIC44" s="18"/>
      <c r="TID44" s="18"/>
      <c r="TIE44" s="18"/>
      <c r="TIF44" s="18"/>
      <c r="TIG44" s="18"/>
      <c r="TIH44" s="18"/>
      <c r="TII44" s="18"/>
      <c r="TIJ44" s="18"/>
      <c r="TIK44" s="18"/>
      <c r="TIL44" s="18"/>
      <c r="TIM44" s="18"/>
      <c r="TIN44" s="18"/>
      <c r="TIO44" s="18"/>
      <c r="TIP44" s="18"/>
      <c r="TIQ44" s="18"/>
      <c r="TIR44" s="18"/>
      <c r="TIS44" s="18"/>
      <c r="TIT44" s="18"/>
      <c r="TIU44" s="18"/>
      <c r="TIV44" s="18"/>
      <c r="TIW44" s="18"/>
      <c r="TIX44" s="18"/>
      <c r="TIY44" s="18"/>
      <c r="TIZ44" s="18"/>
      <c r="TJA44" s="18"/>
      <c r="TJB44" s="18"/>
      <c r="TJC44" s="18"/>
      <c r="TJD44" s="18"/>
      <c r="TJE44" s="18"/>
      <c r="TJF44" s="18"/>
      <c r="TJG44" s="18"/>
      <c r="TJH44" s="18"/>
      <c r="TJI44" s="18"/>
      <c r="TJJ44" s="18"/>
      <c r="TJK44" s="18"/>
      <c r="TJL44" s="18"/>
      <c r="TJM44" s="18"/>
      <c r="TJN44" s="18"/>
      <c r="TJO44" s="18"/>
      <c r="TJP44" s="18"/>
      <c r="TJQ44" s="18"/>
      <c r="TJR44" s="18"/>
      <c r="TJS44" s="18"/>
      <c r="TJT44" s="18"/>
      <c r="TJU44" s="18"/>
      <c r="TJV44" s="18"/>
      <c r="TJW44" s="18"/>
      <c r="TJX44" s="18"/>
      <c r="TJY44" s="18"/>
      <c r="TJZ44" s="18"/>
      <c r="TKA44" s="18"/>
      <c r="TKB44" s="18"/>
      <c r="TKC44" s="18"/>
      <c r="TKD44" s="18"/>
      <c r="TKE44" s="18"/>
      <c r="TKF44" s="18"/>
      <c r="TKG44" s="18"/>
      <c r="TKH44" s="18"/>
      <c r="TKI44" s="18"/>
      <c r="TKJ44" s="18"/>
      <c r="TKK44" s="18"/>
      <c r="TKL44" s="18"/>
      <c r="TKM44" s="18"/>
      <c r="TKN44" s="18"/>
      <c r="TKO44" s="18"/>
      <c r="TKP44" s="18"/>
      <c r="TKQ44" s="18"/>
      <c r="TKR44" s="18"/>
      <c r="TKS44" s="18"/>
      <c r="TKT44" s="18"/>
      <c r="TKU44" s="18"/>
      <c r="TKV44" s="18"/>
      <c r="TKW44" s="18"/>
      <c r="TKX44" s="18"/>
      <c r="TKY44" s="18"/>
      <c r="TKZ44" s="18"/>
      <c r="TLA44" s="18"/>
      <c r="TLB44" s="18"/>
      <c r="TLC44" s="18"/>
      <c r="TLD44" s="18"/>
      <c r="TLE44" s="18"/>
      <c r="TLF44" s="18"/>
      <c r="TLG44" s="18"/>
      <c r="TLH44" s="18"/>
      <c r="TLI44" s="18"/>
      <c r="TLJ44" s="18"/>
      <c r="TLK44" s="18"/>
      <c r="TLL44" s="18"/>
      <c r="TLM44" s="18"/>
      <c r="TLN44" s="18"/>
      <c r="TLO44" s="18"/>
      <c r="TLP44" s="18"/>
      <c r="TLQ44" s="18"/>
      <c r="TLR44" s="18"/>
      <c r="TLS44" s="18"/>
      <c r="TLT44" s="18"/>
      <c r="TLU44" s="18"/>
      <c r="TLV44" s="18"/>
      <c r="TLW44" s="18"/>
      <c r="TLX44" s="18"/>
      <c r="TLY44" s="18"/>
      <c r="TLZ44" s="18"/>
      <c r="TMA44" s="18"/>
      <c r="TMB44" s="18"/>
      <c r="TMC44" s="18"/>
      <c r="TMD44" s="18"/>
      <c r="TME44" s="18"/>
      <c r="TMF44" s="18"/>
      <c r="TMG44" s="18"/>
      <c r="TMH44" s="18"/>
      <c r="TMI44" s="18"/>
      <c r="TMJ44" s="18"/>
      <c r="TMK44" s="18"/>
      <c r="TML44" s="18"/>
      <c r="TMM44" s="18"/>
      <c r="TMN44" s="18"/>
      <c r="TMO44" s="18"/>
      <c r="TMP44" s="18"/>
      <c r="TMQ44" s="18"/>
      <c r="TMR44" s="18"/>
      <c r="TMS44" s="18"/>
      <c r="TMT44" s="18"/>
      <c r="TMU44" s="18"/>
      <c r="TMV44" s="18"/>
      <c r="TMW44" s="18"/>
      <c r="TMX44" s="18"/>
      <c r="TMY44" s="18"/>
      <c r="TMZ44" s="18"/>
      <c r="TNA44" s="18"/>
      <c r="TNB44" s="18"/>
      <c r="TNC44" s="18"/>
      <c r="TND44" s="18"/>
      <c r="TNE44" s="18"/>
      <c r="TNF44" s="18"/>
      <c r="TNG44" s="18"/>
      <c r="TNH44" s="18"/>
      <c r="TNI44" s="18"/>
      <c r="TNJ44" s="18"/>
      <c r="TNK44" s="18"/>
      <c r="TNL44" s="18"/>
      <c r="TNM44" s="18"/>
      <c r="TNN44" s="18"/>
      <c r="TNO44" s="18"/>
      <c r="TNP44" s="18"/>
      <c r="TNQ44" s="18"/>
      <c r="TNR44" s="18"/>
      <c r="TNS44" s="18"/>
      <c r="TNT44" s="18"/>
      <c r="TNU44" s="18"/>
      <c r="TNV44" s="18"/>
      <c r="TNW44" s="18"/>
      <c r="TNX44" s="18"/>
      <c r="TNY44" s="18"/>
      <c r="TNZ44" s="18"/>
      <c r="TOA44" s="18"/>
      <c r="TOB44" s="18"/>
      <c r="TOC44" s="18"/>
      <c r="TOD44" s="18"/>
      <c r="TOE44" s="18"/>
      <c r="TOF44" s="18"/>
      <c r="TOG44" s="18"/>
      <c r="TOH44" s="18"/>
      <c r="TOI44" s="18"/>
      <c r="TOJ44" s="18"/>
      <c r="TOK44" s="18"/>
      <c r="TOL44" s="18"/>
      <c r="TOM44" s="18"/>
      <c r="TON44" s="18"/>
      <c r="TOO44" s="18"/>
      <c r="TOP44" s="18"/>
      <c r="TOQ44" s="18"/>
      <c r="TOR44" s="18"/>
      <c r="TOS44" s="18"/>
      <c r="TOT44" s="18"/>
      <c r="TOU44" s="18"/>
      <c r="TOV44" s="18"/>
      <c r="TOW44" s="18"/>
      <c r="TOX44" s="18"/>
      <c r="TOY44" s="18"/>
      <c r="TOZ44" s="18"/>
      <c r="TPA44" s="18"/>
      <c r="TPB44" s="18"/>
      <c r="TPC44" s="18"/>
      <c r="TPD44" s="18"/>
      <c r="TPE44" s="18"/>
      <c r="TPF44" s="18"/>
      <c r="TPG44" s="18"/>
      <c r="TPH44" s="18"/>
      <c r="TPI44" s="18"/>
      <c r="TPJ44" s="18"/>
      <c r="TPK44" s="18"/>
      <c r="TPL44" s="18"/>
      <c r="TPM44" s="18"/>
      <c r="TPN44" s="18"/>
      <c r="TPO44" s="18"/>
      <c r="TPP44" s="18"/>
      <c r="TPQ44" s="18"/>
      <c r="TPR44" s="18"/>
      <c r="TPS44" s="18"/>
      <c r="TPT44" s="18"/>
      <c r="TPU44" s="18"/>
      <c r="TPV44" s="18"/>
      <c r="TPW44" s="18"/>
      <c r="TPX44" s="18"/>
      <c r="TPY44" s="18"/>
      <c r="TPZ44" s="18"/>
      <c r="TQA44" s="18"/>
      <c r="TQB44" s="18"/>
      <c r="TQC44" s="18"/>
      <c r="TQD44" s="18"/>
      <c r="TQE44" s="18"/>
      <c r="TQF44" s="18"/>
      <c r="TQG44" s="18"/>
      <c r="TQH44" s="18"/>
      <c r="TQI44" s="18"/>
      <c r="TQJ44" s="18"/>
      <c r="TQK44" s="18"/>
      <c r="TQL44" s="18"/>
      <c r="TQM44" s="18"/>
      <c r="TQN44" s="18"/>
      <c r="TQO44" s="18"/>
      <c r="TQP44" s="18"/>
      <c r="TQQ44" s="18"/>
      <c r="TQR44" s="18"/>
      <c r="TQS44" s="18"/>
      <c r="TQT44" s="18"/>
      <c r="TQU44" s="18"/>
      <c r="TQV44" s="18"/>
      <c r="TQW44" s="18"/>
      <c r="TQX44" s="18"/>
      <c r="TQY44" s="18"/>
      <c r="TQZ44" s="18"/>
      <c r="TRA44" s="18"/>
      <c r="TRB44" s="18"/>
      <c r="TRC44" s="18"/>
      <c r="TRD44" s="18"/>
      <c r="TRE44" s="18"/>
      <c r="TRF44" s="18"/>
      <c r="TRG44" s="18"/>
      <c r="TRH44" s="18"/>
      <c r="TRI44" s="18"/>
      <c r="TRJ44" s="18"/>
      <c r="TRK44" s="18"/>
      <c r="TRL44" s="18"/>
      <c r="TRM44" s="18"/>
      <c r="TRN44" s="18"/>
      <c r="TRO44" s="18"/>
      <c r="TRP44" s="18"/>
      <c r="TRQ44" s="18"/>
      <c r="TRR44" s="18"/>
      <c r="TRS44" s="18"/>
      <c r="TRT44" s="18"/>
      <c r="TRU44" s="18"/>
      <c r="TRV44" s="18"/>
      <c r="TRW44" s="18"/>
      <c r="TRX44" s="18"/>
      <c r="TRY44" s="18"/>
      <c r="TRZ44" s="18"/>
      <c r="TSA44" s="18"/>
      <c r="TSB44" s="18"/>
      <c r="TSC44" s="18"/>
      <c r="TSD44" s="18"/>
      <c r="TSE44" s="18"/>
      <c r="TSF44" s="18"/>
      <c r="TSG44" s="18"/>
      <c r="TSH44" s="18"/>
      <c r="TSI44" s="18"/>
      <c r="TSJ44" s="18"/>
      <c r="TSK44" s="18"/>
      <c r="TSL44" s="18"/>
      <c r="TSM44" s="18"/>
      <c r="TSN44" s="18"/>
      <c r="TSO44" s="18"/>
      <c r="TSP44" s="18"/>
      <c r="TSQ44" s="18"/>
      <c r="TSR44" s="18"/>
      <c r="TSS44" s="18"/>
      <c r="TST44" s="18"/>
      <c r="TSU44" s="18"/>
      <c r="TSV44" s="18"/>
      <c r="TSW44" s="18"/>
      <c r="TSX44" s="18"/>
      <c r="TSY44" s="18"/>
      <c r="TSZ44" s="18"/>
      <c r="TTA44" s="18"/>
      <c r="TTB44" s="18"/>
      <c r="TTC44" s="18"/>
      <c r="TTD44" s="18"/>
      <c r="TTE44" s="18"/>
      <c r="TTF44" s="18"/>
      <c r="TTG44" s="18"/>
      <c r="TTH44" s="18"/>
      <c r="TTI44" s="18"/>
      <c r="TTJ44" s="18"/>
      <c r="TTK44" s="18"/>
      <c r="TTL44" s="18"/>
      <c r="TTM44" s="18"/>
      <c r="TTN44" s="18"/>
      <c r="TTO44" s="18"/>
      <c r="TTP44" s="18"/>
      <c r="TTQ44" s="18"/>
      <c r="TTR44" s="18"/>
      <c r="TTS44" s="18"/>
      <c r="TTT44" s="18"/>
      <c r="TTU44" s="18"/>
      <c r="TTV44" s="18"/>
      <c r="TTW44" s="18"/>
      <c r="TTX44" s="18"/>
      <c r="TTY44" s="18"/>
      <c r="TTZ44" s="18"/>
      <c r="TUA44" s="18"/>
      <c r="TUB44" s="18"/>
      <c r="TUC44" s="18"/>
      <c r="TUD44" s="18"/>
      <c r="TUE44" s="18"/>
      <c r="TUF44" s="18"/>
      <c r="TUG44" s="18"/>
      <c r="TUH44" s="18"/>
      <c r="TUI44" s="18"/>
      <c r="TUJ44" s="18"/>
      <c r="TUK44" s="18"/>
      <c r="TUL44" s="18"/>
      <c r="TUM44" s="18"/>
      <c r="TUN44" s="18"/>
      <c r="TUO44" s="18"/>
      <c r="TUP44" s="18"/>
      <c r="TUQ44" s="18"/>
      <c r="TUR44" s="18"/>
      <c r="TUS44" s="18"/>
      <c r="TUT44" s="18"/>
      <c r="TUU44" s="18"/>
      <c r="TUV44" s="18"/>
      <c r="TUW44" s="18"/>
      <c r="TUX44" s="18"/>
      <c r="TUY44" s="18"/>
      <c r="TUZ44" s="18"/>
      <c r="TVA44" s="18"/>
      <c r="TVB44" s="18"/>
      <c r="TVC44" s="18"/>
      <c r="TVD44" s="18"/>
      <c r="TVE44" s="18"/>
      <c r="TVF44" s="18"/>
      <c r="TVG44" s="18"/>
      <c r="TVH44" s="18"/>
      <c r="TVI44" s="18"/>
      <c r="TVJ44" s="18"/>
      <c r="TVK44" s="18"/>
      <c r="TVL44" s="18"/>
      <c r="TVM44" s="18"/>
      <c r="TVN44" s="18"/>
      <c r="TVO44" s="18"/>
      <c r="TVP44" s="18"/>
      <c r="TVQ44" s="18"/>
      <c r="TVR44" s="18"/>
      <c r="TVS44" s="18"/>
      <c r="TVT44" s="18"/>
      <c r="TVU44" s="18"/>
      <c r="TVV44" s="18"/>
      <c r="TVW44" s="18"/>
      <c r="TVX44" s="18"/>
      <c r="TVY44" s="18"/>
      <c r="TVZ44" s="18"/>
      <c r="TWA44" s="18"/>
      <c r="TWB44" s="18"/>
      <c r="TWC44" s="18"/>
      <c r="TWD44" s="18"/>
      <c r="TWE44" s="18"/>
      <c r="TWF44" s="18"/>
      <c r="TWG44" s="18"/>
      <c r="TWH44" s="18"/>
      <c r="TWI44" s="18"/>
      <c r="TWJ44" s="18"/>
      <c r="TWK44" s="18"/>
      <c r="TWL44" s="18"/>
      <c r="TWM44" s="18"/>
      <c r="TWN44" s="18"/>
      <c r="TWO44" s="18"/>
      <c r="TWP44" s="18"/>
      <c r="TWQ44" s="18"/>
      <c r="TWR44" s="18"/>
      <c r="TWS44" s="18"/>
      <c r="TWT44" s="18"/>
      <c r="TWU44" s="18"/>
      <c r="TWV44" s="18"/>
      <c r="TWW44" s="18"/>
      <c r="TWX44" s="18"/>
      <c r="TWY44" s="18"/>
      <c r="TWZ44" s="18"/>
      <c r="TXA44" s="18"/>
      <c r="TXB44" s="18"/>
      <c r="TXC44" s="18"/>
      <c r="TXD44" s="18"/>
      <c r="TXE44" s="18"/>
      <c r="TXF44" s="18"/>
      <c r="TXG44" s="18"/>
      <c r="TXH44" s="18"/>
      <c r="TXI44" s="18"/>
      <c r="TXJ44" s="18"/>
      <c r="TXK44" s="18"/>
      <c r="TXL44" s="18"/>
      <c r="TXM44" s="18"/>
      <c r="TXN44" s="18"/>
      <c r="TXO44" s="18"/>
      <c r="TXP44" s="18"/>
      <c r="TXQ44" s="18"/>
      <c r="TXR44" s="18"/>
      <c r="TXS44" s="18"/>
      <c r="TXT44" s="18"/>
      <c r="TXU44" s="18"/>
      <c r="TXV44" s="18"/>
      <c r="TXW44" s="18"/>
      <c r="TXX44" s="18"/>
      <c r="TXY44" s="18"/>
      <c r="TXZ44" s="18"/>
      <c r="TYA44" s="18"/>
      <c r="TYB44" s="18"/>
      <c r="TYC44" s="18"/>
      <c r="TYD44" s="18"/>
      <c r="TYE44" s="18"/>
      <c r="TYF44" s="18"/>
      <c r="TYG44" s="18"/>
      <c r="TYH44" s="18"/>
      <c r="TYI44" s="18"/>
      <c r="TYJ44" s="18"/>
      <c r="TYK44" s="18"/>
      <c r="TYL44" s="18"/>
      <c r="TYM44" s="18"/>
      <c r="TYN44" s="18"/>
      <c r="TYO44" s="18"/>
      <c r="TYP44" s="18"/>
      <c r="TYQ44" s="18"/>
      <c r="TYR44" s="18"/>
      <c r="TYS44" s="18"/>
      <c r="TYT44" s="18"/>
      <c r="TYU44" s="18"/>
      <c r="TYV44" s="18"/>
      <c r="TYW44" s="18"/>
      <c r="TYX44" s="18"/>
      <c r="TYY44" s="18"/>
      <c r="TYZ44" s="18"/>
      <c r="TZA44" s="18"/>
      <c r="TZB44" s="18"/>
      <c r="TZC44" s="18"/>
      <c r="TZD44" s="18"/>
      <c r="TZE44" s="18"/>
      <c r="TZF44" s="18"/>
      <c r="TZG44" s="18"/>
      <c r="TZH44" s="18"/>
      <c r="TZI44" s="18"/>
      <c r="TZJ44" s="18"/>
      <c r="TZK44" s="18"/>
      <c r="TZL44" s="18"/>
      <c r="TZM44" s="18"/>
      <c r="TZN44" s="18"/>
      <c r="TZO44" s="18"/>
      <c r="TZP44" s="18"/>
      <c r="TZQ44" s="18"/>
      <c r="TZR44" s="18"/>
      <c r="TZS44" s="18"/>
      <c r="TZT44" s="18"/>
      <c r="TZU44" s="18"/>
      <c r="TZV44" s="18"/>
      <c r="TZW44" s="18"/>
      <c r="TZX44" s="18"/>
      <c r="TZY44" s="18"/>
      <c r="TZZ44" s="18"/>
      <c r="UAA44" s="18"/>
      <c r="UAB44" s="18"/>
      <c r="UAC44" s="18"/>
      <c r="UAD44" s="18"/>
      <c r="UAE44" s="18"/>
      <c r="UAF44" s="18"/>
      <c r="UAG44" s="18"/>
      <c r="UAH44" s="18"/>
      <c r="UAI44" s="18"/>
      <c r="UAJ44" s="18"/>
      <c r="UAK44" s="18"/>
      <c r="UAL44" s="18"/>
      <c r="UAM44" s="18"/>
      <c r="UAN44" s="18"/>
      <c r="UAO44" s="18"/>
      <c r="UAP44" s="18"/>
      <c r="UAQ44" s="18"/>
      <c r="UAR44" s="18"/>
      <c r="UAS44" s="18"/>
      <c r="UAT44" s="18"/>
      <c r="UAU44" s="18"/>
      <c r="UAV44" s="18"/>
      <c r="UAW44" s="18"/>
      <c r="UAX44" s="18"/>
      <c r="UAY44" s="18"/>
      <c r="UAZ44" s="18"/>
      <c r="UBA44" s="18"/>
      <c r="UBB44" s="18"/>
      <c r="UBC44" s="18"/>
      <c r="UBD44" s="18"/>
      <c r="UBE44" s="18"/>
      <c r="UBF44" s="18"/>
      <c r="UBG44" s="18"/>
      <c r="UBH44" s="18"/>
      <c r="UBI44" s="18"/>
      <c r="UBJ44" s="18"/>
      <c r="UBK44" s="18"/>
      <c r="UBL44" s="18"/>
      <c r="UBM44" s="18"/>
      <c r="UBN44" s="18"/>
      <c r="UBO44" s="18"/>
      <c r="UBP44" s="18"/>
      <c r="UBQ44" s="18"/>
      <c r="UBR44" s="18"/>
      <c r="UBS44" s="18"/>
      <c r="UBT44" s="18"/>
      <c r="UBU44" s="18"/>
      <c r="UBV44" s="18"/>
      <c r="UBW44" s="18"/>
      <c r="UBX44" s="18"/>
      <c r="UBY44" s="18"/>
      <c r="UBZ44" s="18"/>
      <c r="UCA44" s="18"/>
      <c r="UCB44" s="18"/>
      <c r="UCC44" s="18"/>
      <c r="UCD44" s="18"/>
      <c r="UCE44" s="18"/>
      <c r="UCF44" s="18"/>
      <c r="UCG44" s="18"/>
      <c r="UCH44" s="18"/>
      <c r="UCI44" s="18"/>
      <c r="UCJ44" s="18"/>
      <c r="UCK44" s="18"/>
      <c r="UCL44" s="18"/>
      <c r="UCM44" s="18"/>
      <c r="UCN44" s="18"/>
      <c r="UCO44" s="18"/>
      <c r="UCP44" s="18"/>
      <c r="UCQ44" s="18"/>
      <c r="UCR44" s="18"/>
      <c r="UCS44" s="18"/>
      <c r="UCT44" s="18"/>
      <c r="UCU44" s="18"/>
      <c r="UCV44" s="18"/>
      <c r="UCW44" s="18"/>
      <c r="UCX44" s="18"/>
      <c r="UCY44" s="18"/>
      <c r="UCZ44" s="18"/>
      <c r="UDA44" s="18"/>
      <c r="UDB44" s="18"/>
      <c r="UDC44" s="18"/>
      <c r="UDD44" s="18"/>
      <c r="UDE44" s="18"/>
      <c r="UDF44" s="18"/>
      <c r="UDG44" s="18"/>
      <c r="UDH44" s="18"/>
      <c r="UDI44" s="18"/>
      <c r="UDJ44" s="18"/>
      <c r="UDK44" s="18"/>
      <c r="UDL44" s="18"/>
      <c r="UDM44" s="18"/>
      <c r="UDN44" s="18"/>
      <c r="UDO44" s="18"/>
      <c r="UDP44" s="18"/>
      <c r="UDQ44" s="18"/>
      <c r="UDR44" s="18"/>
      <c r="UDS44" s="18"/>
      <c r="UDT44" s="18"/>
      <c r="UDU44" s="18"/>
      <c r="UDV44" s="18"/>
      <c r="UDW44" s="18"/>
      <c r="UDX44" s="18"/>
      <c r="UDY44" s="18"/>
      <c r="UDZ44" s="18"/>
      <c r="UEA44" s="18"/>
      <c r="UEB44" s="18"/>
      <c r="UEC44" s="18"/>
      <c r="UED44" s="18"/>
      <c r="UEE44" s="18"/>
      <c r="UEF44" s="18"/>
      <c r="UEG44" s="18"/>
      <c r="UEH44" s="18"/>
      <c r="UEI44" s="18"/>
      <c r="UEJ44" s="18"/>
      <c r="UEK44" s="18"/>
      <c r="UEL44" s="18"/>
      <c r="UEM44" s="18"/>
      <c r="UEN44" s="18"/>
      <c r="UEO44" s="18"/>
      <c r="UEP44" s="18"/>
      <c r="UEQ44" s="18"/>
      <c r="UER44" s="18"/>
      <c r="UES44" s="18"/>
      <c r="UET44" s="18"/>
      <c r="UEU44" s="18"/>
      <c r="UEV44" s="18"/>
      <c r="UEW44" s="18"/>
      <c r="UEX44" s="18"/>
      <c r="UEY44" s="18"/>
      <c r="UEZ44" s="18"/>
      <c r="UFA44" s="18"/>
      <c r="UFB44" s="18"/>
      <c r="UFC44" s="18"/>
      <c r="UFD44" s="18"/>
      <c r="UFE44" s="18"/>
      <c r="UFF44" s="18"/>
      <c r="UFG44" s="18"/>
      <c r="UFH44" s="18"/>
      <c r="UFI44" s="18"/>
      <c r="UFJ44" s="18"/>
      <c r="UFK44" s="18"/>
      <c r="UFL44" s="18"/>
      <c r="UFM44" s="18"/>
      <c r="UFN44" s="18"/>
      <c r="UFO44" s="18"/>
      <c r="UFP44" s="18"/>
      <c r="UFQ44" s="18"/>
      <c r="UFR44" s="18"/>
      <c r="UFS44" s="18"/>
      <c r="UFT44" s="18"/>
      <c r="UFU44" s="18"/>
      <c r="UFV44" s="18"/>
      <c r="UFW44" s="18"/>
      <c r="UFX44" s="18"/>
      <c r="UFY44" s="18"/>
      <c r="UFZ44" s="18"/>
      <c r="UGA44" s="18"/>
      <c r="UGB44" s="18"/>
      <c r="UGC44" s="18"/>
      <c r="UGD44" s="18"/>
      <c r="UGE44" s="18"/>
      <c r="UGF44" s="18"/>
      <c r="UGG44" s="18"/>
      <c r="UGH44" s="18"/>
      <c r="UGI44" s="18"/>
      <c r="UGJ44" s="18"/>
      <c r="UGK44" s="18"/>
      <c r="UGL44" s="18"/>
      <c r="UGM44" s="18"/>
      <c r="UGN44" s="18"/>
      <c r="UGO44" s="18"/>
      <c r="UGP44" s="18"/>
      <c r="UGQ44" s="18"/>
      <c r="UGR44" s="18"/>
      <c r="UGS44" s="18"/>
      <c r="UGT44" s="18"/>
      <c r="UGU44" s="18"/>
      <c r="UGV44" s="18"/>
      <c r="UGW44" s="18"/>
      <c r="UGX44" s="18"/>
      <c r="UGY44" s="18"/>
      <c r="UGZ44" s="18"/>
      <c r="UHA44" s="18"/>
      <c r="UHB44" s="18"/>
      <c r="UHC44" s="18"/>
      <c r="UHD44" s="18"/>
      <c r="UHE44" s="18"/>
      <c r="UHF44" s="18"/>
      <c r="UHG44" s="18"/>
      <c r="UHH44" s="18"/>
      <c r="UHI44" s="18"/>
      <c r="UHJ44" s="18"/>
      <c r="UHK44" s="18"/>
      <c r="UHL44" s="18"/>
      <c r="UHM44" s="18"/>
      <c r="UHN44" s="18"/>
      <c r="UHO44" s="18"/>
      <c r="UHP44" s="18"/>
      <c r="UHQ44" s="18"/>
      <c r="UHR44" s="18"/>
      <c r="UHS44" s="18"/>
      <c r="UHT44" s="18"/>
      <c r="UHU44" s="18"/>
      <c r="UHV44" s="18"/>
      <c r="UHW44" s="18"/>
      <c r="UHX44" s="18"/>
      <c r="UHY44" s="18"/>
      <c r="UHZ44" s="18"/>
      <c r="UIA44" s="18"/>
      <c r="UIB44" s="18"/>
      <c r="UIC44" s="18"/>
      <c r="UID44" s="18"/>
      <c r="UIE44" s="18"/>
      <c r="UIF44" s="18"/>
      <c r="UIG44" s="18"/>
      <c r="UIH44" s="18"/>
      <c r="UII44" s="18"/>
      <c r="UIJ44" s="18"/>
      <c r="UIK44" s="18"/>
      <c r="UIL44" s="18"/>
      <c r="UIM44" s="18"/>
      <c r="UIN44" s="18"/>
      <c r="UIO44" s="18"/>
      <c r="UIP44" s="18"/>
      <c r="UIQ44" s="18"/>
      <c r="UIR44" s="18"/>
      <c r="UIS44" s="18"/>
      <c r="UIT44" s="18"/>
      <c r="UIU44" s="18"/>
      <c r="UIV44" s="18"/>
      <c r="UIW44" s="18"/>
      <c r="UIX44" s="18"/>
      <c r="UIY44" s="18"/>
      <c r="UIZ44" s="18"/>
      <c r="UJA44" s="18"/>
      <c r="UJB44" s="18"/>
      <c r="UJC44" s="18"/>
      <c r="UJD44" s="18"/>
      <c r="UJE44" s="18"/>
      <c r="UJF44" s="18"/>
      <c r="UJG44" s="18"/>
      <c r="UJH44" s="18"/>
      <c r="UJI44" s="18"/>
      <c r="UJJ44" s="18"/>
      <c r="UJK44" s="18"/>
      <c r="UJL44" s="18"/>
      <c r="UJM44" s="18"/>
      <c r="UJN44" s="18"/>
      <c r="UJO44" s="18"/>
      <c r="UJP44" s="18"/>
      <c r="UJQ44" s="18"/>
      <c r="UJR44" s="18"/>
      <c r="UJS44" s="18"/>
      <c r="UJT44" s="18"/>
      <c r="UJU44" s="18"/>
      <c r="UJV44" s="18"/>
      <c r="UJW44" s="18"/>
      <c r="UJX44" s="18"/>
      <c r="UJY44" s="18"/>
      <c r="UJZ44" s="18"/>
      <c r="UKA44" s="18"/>
      <c r="UKB44" s="18"/>
      <c r="UKC44" s="18"/>
      <c r="UKD44" s="18"/>
      <c r="UKE44" s="18"/>
      <c r="UKF44" s="18"/>
      <c r="UKG44" s="18"/>
      <c r="UKH44" s="18"/>
      <c r="UKI44" s="18"/>
      <c r="UKJ44" s="18"/>
      <c r="UKK44" s="18"/>
      <c r="UKL44" s="18"/>
      <c r="UKM44" s="18"/>
      <c r="UKN44" s="18"/>
      <c r="UKO44" s="18"/>
      <c r="UKP44" s="18"/>
      <c r="UKQ44" s="18"/>
      <c r="UKR44" s="18"/>
      <c r="UKS44" s="18"/>
      <c r="UKT44" s="18"/>
      <c r="UKU44" s="18"/>
      <c r="UKV44" s="18"/>
      <c r="UKW44" s="18"/>
      <c r="UKX44" s="18"/>
      <c r="UKY44" s="18"/>
      <c r="UKZ44" s="18"/>
      <c r="ULA44" s="18"/>
      <c r="ULB44" s="18"/>
      <c r="ULC44" s="18"/>
      <c r="ULD44" s="18"/>
      <c r="ULE44" s="18"/>
      <c r="ULF44" s="18"/>
      <c r="ULG44" s="18"/>
      <c r="ULH44" s="18"/>
      <c r="ULI44" s="18"/>
      <c r="ULJ44" s="18"/>
      <c r="ULK44" s="18"/>
      <c r="ULL44" s="18"/>
      <c r="ULM44" s="18"/>
      <c r="ULN44" s="18"/>
      <c r="ULO44" s="18"/>
      <c r="ULP44" s="18"/>
      <c r="ULQ44" s="18"/>
      <c r="ULR44" s="18"/>
      <c r="ULS44" s="18"/>
      <c r="ULT44" s="18"/>
      <c r="ULU44" s="18"/>
      <c r="ULV44" s="18"/>
      <c r="ULW44" s="18"/>
      <c r="ULX44" s="18"/>
      <c r="ULY44" s="18"/>
      <c r="ULZ44" s="18"/>
      <c r="UMA44" s="18"/>
      <c r="UMB44" s="18"/>
      <c r="UMC44" s="18"/>
      <c r="UMD44" s="18"/>
      <c r="UME44" s="18"/>
      <c r="UMF44" s="18"/>
      <c r="UMG44" s="18"/>
      <c r="UMH44" s="18"/>
      <c r="UMI44" s="18"/>
      <c r="UMJ44" s="18"/>
      <c r="UMK44" s="18"/>
      <c r="UML44" s="18"/>
      <c r="UMM44" s="18"/>
      <c r="UMN44" s="18"/>
      <c r="UMO44" s="18"/>
      <c r="UMP44" s="18"/>
      <c r="UMQ44" s="18"/>
      <c r="UMR44" s="18"/>
      <c r="UMS44" s="18"/>
      <c r="UMT44" s="18"/>
      <c r="UMU44" s="18"/>
      <c r="UMV44" s="18"/>
      <c r="UMW44" s="18"/>
      <c r="UMX44" s="18"/>
      <c r="UMY44" s="18"/>
      <c r="UMZ44" s="18"/>
      <c r="UNA44" s="18"/>
      <c r="UNB44" s="18"/>
      <c r="UNC44" s="18"/>
      <c r="UND44" s="18"/>
      <c r="UNE44" s="18"/>
      <c r="UNF44" s="18"/>
      <c r="UNG44" s="18"/>
      <c r="UNH44" s="18"/>
      <c r="UNI44" s="18"/>
      <c r="UNJ44" s="18"/>
      <c r="UNK44" s="18"/>
      <c r="UNL44" s="18"/>
      <c r="UNM44" s="18"/>
      <c r="UNN44" s="18"/>
      <c r="UNO44" s="18"/>
      <c r="UNP44" s="18"/>
      <c r="UNQ44" s="18"/>
      <c r="UNR44" s="18"/>
      <c r="UNS44" s="18"/>
      <c r="UNT44" s="18"/>
      <c r="UNU44" s="18"/>
      <c r="UNV44" s="18"/>
      <c r="UNW44" s="18"/>
      <c r="UNX44" s="18"/>
      <c r="UNY44" s="18"/>
      <c r="UNZ44" s="18"/>
      <c r="UOA44" s="18"/>
      <c r="UOB44" s="18"/>
      <c r="UOC44" s="18"/>
      <c r="UOD44" s="18"/>
      <c r="UOE44" s="18"/>
      <c r="UOF44" s="18"/>
      <c r="UOG44" s="18"/>
      <c r="UOH44" s="18"/>
      <c r="UOI44" s="18"/>
      <c r="UOJ44" s="18"/>
      <c r="UOK44" s="18"/>
      <c r="UOL44" s="18"/>
      <c r="UOM44" s="18"/>
      <c r="UON44" s="18"/>
      <c r="UOO44" s="18"/>
      <c r="UOP44" s="18"/>
      <c r="UOQ44" s="18"/>
      <c r="UOR44" s="18"/>
      <c r="UOS44" s="18"/>
      <c r="UOT44" s="18"/>
      <c r="UOU44" s="18"/>
      <c r="UOV44" s="18"/>
      <c r="UOW44" s="18"/>
      <c r="UOX44" s="18"/>
      <c r="UOY44" s="18"/>
      <c r="UOZ44" s="18"/>
      <c r="UPA44" s="18"/>
      <c r="UPB44" s="18"/>
      <c r="UPC44" s="18"/>
      <c r="UPD44" s="18"/>
      <c r="UPE44" s="18"/>
      <c r="UPF44" s="18"/>
      <c r="UPG44" s="18"/>
      <c r="UPH44" s="18"/>
      <c r="UPI44" s="18"/>
      <c r="UPJ44" s="18"/>
      <c r="UPK44" s="18"/>
      <c r="UPL44" s="18"/>
      <c r="UPM44" s="18"/>
      <c r="UPN44" s="18"/>
      <c r="UPO44" s="18"/>
      <c r="UPP44" s="18"/>
      <c r="UPQ44" s="18"/>
      <c r="UPR44" s="18"/>
      <c r="UPS44" s="18"/>
      <c r="UPT44" s="18"/>
      <c r="UPU44" s="18"/>
      <c r="UPV44" s="18"/>
      <c r="UPW44" s="18"/>
      <c r="UPX44" s="18"/>
      <c r="UPY44" s="18"/>
      <c r="UPZ44" s="18"/>
      <c r="UQA44" s="18"/>
      <c r="UQB44" s="18"/>
      <c r="UQC44" s="18"/>
      <c r="UQD44" s="18"/>
      <c r="UQE44" s="18"/>
      <c r="UQF44" s="18"/>
      <c r="UQG44" s="18"/>
      <c r="UQH44" s="18"/>
      <c r="UQI44" s="18"/>
      <c r="UQJ44" s="18"/>
      <c r="UQK44" s="18"/>
      <c r="UQL44" s="18"/>
      <c r="UQM44" s="18"/>
      <c r="UQN44" s="18"/>
      <c r="UQO44" s="18"/>
      <c r="UQP44" s="18"/>
      <c r="UQQ44" s="18"/>
      <c r="UQR44" s="18"/>
      <c r="UQS44" s="18"/>
      <c r="UQT44" s="18"/>
      <c r="UQU44" s="18"/>
      <c r="UQV44" s="18"/>
      <c r="UQW44" s="18"/>
      <c r="UQX44" s="18"/>
      <c r="UQY44" s="18"/>
      <c r="UQZ44" s="18"/>
      <c r="URA44" s="18"/>
      <c r="URB44" s="18"/>
      <c r="URC44" s="18"/>
      <c r="URD44" s="18"/>
      <c r="URE44" s="18"/>
      <c r="URF44" s="18"/>
      <c r="URG44" s="18"/>
      <c r="URH44" s="18"/>
      <c r="URI44" s="18"/>
      <c r="URJ44" s="18"/>
      <c r="URK44" s="18"/>
      <c r="URL44" s="18"/>
      <c r="URM44" s="18"/>
      <c r="URN44" s="18"/>
      <c r="URO44" s="18"/>
      <c r="URP44" s="18"/>
      <c r="URQ44" s="18"/>
      <c r="URR44" s="18"/>
      <c r="URS44" s="18"/>
      <c r="URT44" s="18"/>
      <c r="URU44" s="18"/>
      <c r="URV44" s="18"/>
      <c r="URW44" s="18"/>
      <c r="URX44" s="18"/>
      <c r="URY44" s="18"/>
      <c r="URZ44" s="18"/>
      <c r="USA44" s="18"/>
      <c r="USB44" s="18"/>
      <c r="USC44" s="18"/>
      <c r="USD44" s="18"/>
      <c r="USE44" s="18"/>
      <c r="USF44" s="18"/>
      <c r="USG44" s="18"/>
      <c r="USH44" s="18"/>
      <c r="USI44" s="18"/>
      <c r="USJ44" s="18"/>
      <c r="USK44" s="18"/>
      <c r="USL44" s="18"/>
      <c r="USM44" s="18"/>
      <c r="USN44" s="18"/>
      <c r="USO44" s="18"/>
      <c r="USP44" s="18"/>
      <c r="USQ44" s="18"/>
      <c r="USR44" s="18"/>
      <c r="USS44" s="18"/>
      <c r="UST44" s="18"/>
      <c r="USU44" s="18"/>
      <c r="USV44" s="18"/>
      <c r="USW44" s="18"/>
      <c r="USX44" s="18"/>
      <c r="USY44" s="18"/>
      <c r="USZ44" s="18"/>
      <c r="UTA44" s="18"/>
      <c r="UTB44" s="18"/>
      <c r="UTC44" s="18"/>
      <c r="UTD44" s="18"/>
      <c r="UTE44" s="18"/>
      <c r="UTF44" s="18"/>
      <c r="UTG44" s="18"/>
      <c r="UTH44" s="18"/>
      <c r="UTI44" s="18"/>
      <c r="UTJ44" s="18"/>
      <c r="UTK44" s="18"/>
      <c r="UTL44" s="18"/>
      <c r="UTM44" s="18"/>
      <c r="UTN44" s="18"/>
      <c r="UTO44" s="18"/>
      <c r="UTP44" s="18"/>
      <c r="UTQ44" s="18"/>
      <c r="UTR44" s="18"/>
      <c r="UTS44" s="18"/>
      <c r="UTT44" s="18"/>
      <c r="UTU44" s="18"/>
      <c r="UTV44" s="18"/>
      <c r="UTW44" s="18"/>
      <c r="UTX44" s="18"/>
      <c r="UTY44" s="18"/>
      <c r="UTZ44" s="18"/>
      <c r="UUA44" s="18"/>
      <c r="UUB44" s="18"/>
      <c r="UUC44" s="18"/>
      <c r="UUD44" s="18"/>
      <c r="UUE44" s="18"/>
      <c r="UUF44" s="18"/>
      <c r="UUG44" s="18"/>
      <c r="UUH44" s="18"/>
      <c r="UUI44" s="18"/>
      <c r="UUJ44" s="18"/>
      <c r="UUK44" s="18"/>
      <c r="UUL44" s="18"/>
      <c r="UUM44" s="18"/>
      <c r="UUN44" s="18"/>
      <c r="UUO44" s="18"/>
      <c r="UUP44" s="18"/>
      <c r="UUQ44" s="18"/>
      <c r="UUR44" s="18"/>
      <c r="UUS44" s="18"/>
      <c r="UUT44" s="18"/>
      <c r="UUU44" s="18"/>
      <c r="UUV44" s="18"/>
      <c r="UUW44" s="18"/>
      <c r="UUX44" s="18"/>
      <c r="UUY44" s="18"/>
      <c r="UUZ44" s="18"/>
      <c r="UVA44" s="18"/>
      <c r="UVB44" s="18"/>
      <c r="UVC44" s="18"/>
      <c r="UVD44" s="18"/>
      <c r="UVE44" s="18"/>
      <c r="UVF44" s="18"/>
      <c r="UVG44" s="18"/>
      <c r="UVH44" s="18"/>
      <c r="UVI44" s="18"/>
      <c r="UVJ44" s="18"/>
      <c r="UVK44" s="18"/>
      <c r="UVL44" s="18"/>
      <c r="UVM44" s="18"/>
      <c r="UVN44" s="18"/>
      <c r="UVO44" s="18"/>
      <c r="UVP44" s="18"/>
      <c r="UVQ44" s="18"/>
      <c r="UVR44" s="18"/>
      <c r="UVS44" s="18"/>
      <c r="UVT44" s="18"/>
      <c r="UVU44" s="18"/>
      <c r="UVV44" s="18"/>
      <c r="UVW44" s="18"/>
      <c r="UVX44" s="18"/>
      <c r="UVY44" s="18"/>
      <c r="UVZ44" s="18"/>
      <c r="UWA44" s="18"/>
      <c r="UWB44" s="18"/>
      <c r="UWC44" s="18"/>
      <c r="UWD44" s="18"/>
      <c r="UWE44" s="18"/>
      <c r="UWF44" s="18"/>
      <c r="UWG44" s="18"/>
      <c r="UWH44" s="18"/>
      <c r="UWI44" s="18"/>
      <c r="UWJ44" s="18"/>
      <c r="UWK44" s="18"/>
      <c r="UWL44" s="18"/>
      <c r="UWM44" s="18"/>
      <c r="UWN44" s="18"/>
      <c r="UWO44" s="18"/>
      <c r="UWP44" s="18"/>
      <c r="UWQ44" s="18"/>
      <c r="UWR44" s="18"/>
      <c r="UWS44" s="18"/>
      <c r="UWT44" s="18"/>
      <c r="UWU44" s="18"/>
      <c r="UWV44" s="18"/>
      <c r="UWW44" s="18"/>
      <c r="UWX44" s="18"/>
      <c r="UWY44" s="18"/>
      <c r="UWZ44" s="18"/>
      <c r="UXA44" s="18"/>
      <c r="UXB44" s="18"/>
      <c r="UXC44" s="18"/>
      <c r="UXD44" s="18"/>
      <c r="UXE44" s="18"/>
      <c r="UXF44" s="18"/>
      <c r="UXG44" s="18"/>
      <c r="UXH44" s="18"/>
      <c r="UXI44" s="18"/>
      <c r="UXJ44" s="18"/>
      <c r="UXK44" s="18"/>
      <c r="UXL44" s="18"/>
      <c r="UXM44" s="18"/>
      <c r="UXN44" s="18"/>
      <c r="UXO44" s="18"/>
      <c r="UXP44" s="18"/>
      <c r="UXQ44" s="18"/>
      <c r="UXR44" s="18"/>
      <c r="UXS44" s="18"/>
      <c r="UXT44" s="18"/>
      <c r="UXU44" s="18"/>
      <c r="UXV44" s="18"/>
      <c r="UXW44" s="18"/>
      <c r="UXX44" s="18"/>
      <c r="UXY44" s="18"/>
      <c r="UXZ44" s="18"/>
      <c r="UYA44" s="18"/>
      <c r="UYB44" s="18"/>
      <c r="UYC44" s="18"/>
      <c r="UYD44" s="18"/>
      <c r="UYE44" s="18"/>
      <c r="UYF44" s="18"/>
      <c r="UYG44" s="18"/>
      <c r="UYH44" s="18"/>
      <c r="UYI44" s="18"/>
      <c r="UYJ44" s="18"/>
      <c r="UYK44" s="18"/>
      <c r="UYL44" s="18"/>
      <c r="UYM44" s="18"/>
      <c r="UYN44" s="18"/>
      <c r="UYO44" s="18"/>
      <c r="UYP44" s="18"/>
      <c r="UYQ44" s="18"/>
      <c r="UYR44" s="18"/>
      <c r="UYS44" s="18"/>
      <c r="UYT44" s="18"/>
      <c r="UYU44" s="18"/>
      <c r="UYV44" s="18"/>
      <c r="UYW44" s="18"/>
      <c r="UYX44" s="18"/>
      <c r="UYY44" s="18"/>
      <c r="UYZ44" s="18"/>
      <c r="UZA44" s="18"/>
      <c r="UZB44" s="18"/>
      <c r="UZC44" s="18"/>
      <c r="UZD44" s="18"/>
      <c r="UZE44" s="18"/>
      <c r="UZF44" s="18"/>
      <c r="UZG44" s="18"/>
      <c r="UZH44" s="18"/>
      <c r="UZI44" s="18"/>
      <c r="UZJ44" s="18"/>
      <c r="UZK44" s="18"/>
      <c r="UZL44" s="18"/>
      <c r="UZM44" s="18"/>
      <c r="UZN44" s="18"/>
      <c r="UZO44" s="18"/>
      <c r="UZP44" s="18"/>
      <c r="UZQ44" s="18"/>
      <c r="UZR44" s="18"/>
      <c r="UZS44" s="18"/>
      <c r="UZT44" s="18"/>
      <c r="UZU44" s="18"/>
      <c r="UZV44" s="18"/>
      <c r="UZW44" s="18"/>
      <c r="UZX44" s="18"/>
      <c r="UZY44" s="18"/>
      <c r="UZZ44" s="18"/>
      <c r="VAA44" s="18"/>
      <c r="VAB44" s="18"/>
      <c r="VAC44" s="18"/>
      <c r="VAD44" s="18"/>
      <c r="VAE44" s="18"/>
      <c r="VAF44" s="18"/>
      <c r="VAG44" s="18"/>
      <c r="VAH44" s="18"/>
      <c r="VAI44" s="18"/>
      <c r="VAJ44" s="18"/>
      <c r="VAK44" s="18"/>
      <c r="VAL44" s="18"/>
      <c r="VAM44" s="18"/>
      <c r="VAN44" s="18"/>
      <c r="VAO44" s="18"/>
      <c r="VAP44" s="18"/>
      <c r="VAQ44" s="18"/>
      <c r="VAR44" s="18"/>
      <c r="VAS44" s="18"/>
      <c r="VAT44" s="18"/>
      <c r="VAU44" s="18"/>
      <c r="VAV44" s="18"/>
      <c r="VAW44" s="18"/>
      <c r="VAX44" s="18"/>
      <c r="VAY44" s="18"/>
      <c r="VAZ44" s="18"/>
      <c r="VBA44" s="18"/>
      <c r="VBB44" s="18"/>
      <c r="VBC44" s="18"/>
      <c r="VBD44" s="18"/>
      <c r="VBE44" s="18"/>
      <c r="VBF44" s="18"/>
      <c r="VBG44" s="18"/>
      <c r="VBH44" s="18"/>
      <c r="VBI44" s="18"/>
      <c r="VBJ44" s="18"/>
      <c r="VBK44" s="18"/>
      <c r="VBL44" s="18"/>
      <c r="VBM44" s="18"/>
      <c r="VBN44" s="18"/>
      <c r="VBO44" s="18"/>
      <c r="VBP44" s="18"/>
      <c r="VBQ44" s="18"/>
      <c r="VBR44" s="18"/>
      <c r="VBS44" s="18"/>
      <c r="VBT44" s="18"/>
      <c r="VBU44" s="18"/>
      <c r="VBV44" s="18"/>
      <c r="VBW44" s="18"/>
      <c r="VBX44" s="18"/>
      <c r="VBY44" s="18"/>
      <c r="VBZ44" s="18"/>
      <c r="VCA44" s="18"/>
      <c r="VCB44" s="18"/>
      <c r="VCC44" s="18"/>
      <c r="VCD44" s="18"/>
      <c r="VCE44" s="18"/>
      <c r="VCF44" s="18"/>
      <c r="VCG44" s="18"/>
      <c r="VCH44" s="18"/>
      <c r="VCI44" s="18"/>
      <c r="VCJ44" s="18"/>
      <c r="VCK44" s="18"/>
      <c r="VCL44" s="18"/>
      <c r="VCM44" s="18"/>
      <c r="VCN44" s="18"/>
      <c r="VCO44" s="18"/>
      <c r="VCP44" s="18"/>
      <c r="VCQ44" s="18"/>
      <c r="VCR44" s="18"/>
      <c r="VCS44" s="18"/>
      <c r="VCT44" s="18"/>
      <c r="VCU44" s="18"/>
      <c r="VCV44" s="18"/>
      <c r="VCW44" s="18"/>
      <c r="VCX44" s="18"/>
      <c r="VCY44" s="18"/>
      <c r="VCZ44" s="18"/>
      <c r="VDA44" s="18"/>
      <c r="VDB44" s="18"/>
      <c r="VDC44" s="18"/>
      <c r="VDD44" s="18"/>
      <c r="VDE44" s="18"/>
      <c r="VDF44" s="18"/>
      <c r="VDG44" s="18"/>
      <c r="VDH44" s="18"/>
      <c r="VDI44" s="18"/>
      <c r="VDJ44" s="18"/>
      <c r="VDK44" s="18"/>
      <c r="VDL44" s="18"/>
      <c r="VDM44" s="18"/>
      <c r="VDN44" s="18"/>
      <c r="VDO44" s="18"/>
      <c r="VDP44" s="18"/>
      <c r="VDQ44" s="18"/>
      <c r="VDR44" s="18"/>
      <c r="VDS44" s="18"/>
      <c r="VDT44" s="18"/>
      <c r="VDU44" s="18"/>
      <c r="VDV44" s="18"/>
      <c r="VDW44" s="18"/>
      <c r="VDX44" s="18"/>
      <c r="VDY44" s="18"/>
      <c r="VDZ44" s="18"/>
      <c r="VEA44" s="18"/>
      <c r="VEB44" s="18"/>
      <c r="VEC44" s="18"/>
      <c r="VED44" s="18"/>
      <c r="VEE44" s="18"/>
      <c r="VEF44" s="18"/>
      <c r="VEG44" s="18"/>
      <c r="VEH44" s="18"/>
      <c r="VEI44" s="18"/>
      <c r="VEJ44" s="18"/>
      <c r="VEK44" s="18"/>
      <c r="VEL44" s="18"/>
      <c r="VEM44" s="18"/>
      <c r="VEN44" s="18"/>
      <c r="VEO44" s="18"/>
      <c r="VEP44" s="18"/>
      <c r="VEQ44" s="18"/>
      <c r="VER44" s="18"/>
      <c r="VES44" s="18"/>
      <c r="VET44" s="18"/>
      <c r="VEU44" s="18"/>
      <c r="VEV44" s="18"/>
      <c r="VEW44" s="18"/>
      <c r="VEX44" s="18"/>
      <c r="VEY44" s="18"/>
      <c r="VEZ44" s="18"/>
      <c r="VFA44" s="18"/>
      <c r="VFB44" s="18"/>
      <c r="VFC44" s="18"/>
      <c r="VFD44" s="18"/>
      <c r="VFE44" s="18"/>
      <c r="VFF44" s="18"/>
      <c r="VFG44" s="18"/>
      <c r="VFH44" s="18"/>
      <c r="VFI44" s="18"/>
      <c r="VFJ44" s="18"/>
      <c r="VFK44" s="18"/>
      <c r="VFL44" s="18"/>
      <c r="VFM44" s="18"/>
      <c r="VFN44" s="18"/>
      <c r="VFO44" s="18"/>
      <c r="VFP44" s="18"/>
      <c r="VFQ44" s="18"/>
      <c r="VFR44" s="18"/>
      <c r="VFS44" s="18"/>
      <c r="VFT44" s="18"/>
      <c r="VFU44" s="18"/>
      <c r="VFV44" s="18"/>
      <c r="VFW44" s="18"/>
      <c r="VFX44" s="18"/>
      <c r="VFY44" s="18"/>
      <c r="VFZ44" s="18"/>
      <c r="VGA44" s="18"/>
      <c r="VGB44" s="18"/>
      <c r="VGC44" s="18"/>
      <c r="VGD44" s="18"/>
      <c r="VGE44" s="18"/>
      <c r="VGF44" s="18"/>
      <c r="VGG44" s="18"/>
      <c r="VGH44" s="18"/>
      <c r="VGI44" s="18"/>
      <c r="VGJ44" s="18"/>
      <c r="VGK44" s="18"/>
      <c r="VGL44" s="18"/>
      <c r="VGM44" s="18"/>
      <c r="VGN44" s="18"/>
      <c r="VGO44" s="18"/>
      <c r="VGP44" s="18"/>
      <c r="VGQ44" s="18"/>
      <c r="VGR44" s="18"/>
      <c r="VGS44" s="18"/>
      <c r="VGT44" s="18"/>
      <c r="VGU44" s="18"/>
      <c r="VGV44" s="18"/>
      <c r="VGW44" s="18"/>
      <c r="VGX44" s="18"/>
      <c r="VGY44" s="18"/>
      <c r="VGZ44" s="18"/>
      <c r="VHA44" s="18"/>
      <c r="VHB44" s="18"/>
      <c r="VHC44" s="18"/>
      <c r="VHD44" s="18"/>
      <c r="VHE44" s="18"/>
      <c r="VHF44" s="18"/>
      <c r="VHG44" s="18"/>
      <c r="VHH44" s="18"/>
      <c r="VHI44" s="18"/>
      <c r="VHJ44" s="18"/>
      <c r="VHK44" s="18"/>
      <c r="VHL44" s="18"/>
      <c r="VHM44" s="18"/>
      <c r="VHN44" s="18"/>
      <c r="VHO44" s="18"/>
      <c r="VHP44" s="18"/>
      <c r="VHQ44" s="18"/>
      <c r="VHR44" s="18"/>
      <c r="VHS44" s="18"/>
      <c r="VHT44" s="18"/>
      <c r="VHU44" s="18"/>
      <c r="VHV44" s="18"/>
      <c r="VHW44" s="18"/>
      <c r="VHX44" s="18"/>
      <c r="VHY44" s="18"/>
      <c r="VHZ44" s="18"/>
      <c r="VIA44" s="18"/>
      <c r="VIB44" s="18"/>
      <c r="VIC44" s="18"/>
      <c r="VID44" s="18"/>
      <c r="VIE44" s="18"/>
      <c r="VIF44" s="18"/>
      <c r="VIG44" s="18"/>
      <c r="VIH44" s="18"/>
      <c r="VII44" s="18"/>
      <c r="VIJ44" s="18"/>
      <c r="VIK44" s="18"/>
      <c r="VIL44" s="18"/>
      <c r="VIM44" s="18"/>
      <c r="VIN44" s="18"/>
      <c r="VIO44" s="18"/>
      <c r="VIP44" s="18"/>
      <c r="VIQ44" s="18"/>
      <c r="VIR44" s="18"/>
      <c r="VIS44" s="18"/>
      <c r="VIT44" s="18"/>
      <c r="VIU44" s="18"/>
      <c r="VIV44" s="18"/>
      <c r="VIW44" s="18"/>
      <c r="VIX44" s="18"/>
      <c r="VIY44" s="18"/>
      <c r="VIZ44" s="18"/>
      <c r="VJA44" s="18"/>
      <c r="VJB44" s="18"/>
      <c r="VJC44" s="18"/>
      <c r="VJD44" s="18"/>
      <c r="VJE44" s="18"/>
      <c r="VJF44" s="18"/>
      <c r="VJG44" s="18"/>
      <c r="VJH44" s="18"/>
      <c r="VJI44" s="18"/>
      <c r="VJJ44" s="18"/>
      <c r="VJK44" s="18"/>
      <c r="VJL44" s="18"/>
      <c r="VJM44" s="18"/>
      <c r="VJN44" s="18"/>
      <c r="VJO44" s="18"/>
      <c r="VJP44" s="18"/>
      <c r="VJQ44" s="18"/>
      <c r="VJR44" s="18"/>
      <c r="VJS44" s="18"/>
      <c r="VJT44" s="18"/>
      <c r="VJU44" s="18"/>
      <c r="VJV44" s="18"/>
      <c r="VJW44" s="18"/>
      <c r="VJX44" s="18"/>
      <c r="VJY44" s="18"/>
      <c r="VJZ44" s="18"/>
      <c r="VKA44" s="18"/>
      <c r="VKB44" s="18"/>
      <c r="VKC44" s="18"/>
      <c r="VKD44" s="18"/>
      <c r="VKE44" s="18"/>
      <c r="VKF44" s="18"/>
      <c r="VKG44" s="18"/>
      <c r="VKH44" s="18"/>
      <c r="VKI44" s="18"/>
      <c r="VKJ44" s="18"/>
      <c r="VKK44" s="18"/>
      <c r="VKL44" s="18"/>
      <c r="VKM44" s="18"/>
      <c r="VKN44" s="18"/>
      <c r="VKO44" s="18"/>
      <c r="VKP44" s="18"/>
      <c r="VKQ44" s="18"/>
      <c r="VKR44" s="18"/>
      <c r="VKS44" s="18"/>
      <c r="VKT44" s="18"/>
      <c r="VKU44" s="18"/>
      <c r="VKV44" s="18"/>
      <c r="VKW44" s="18"/>
      <c r="VKX44" s="18"/>
      <c r="VKY44" s="18"/>
      <c r="VKZ44" s="18"/>
      <c r="VLA44" s="18"/>
      <c r="VLB44" s="18"/>
      <c r="VLC44" s="18"/>
      <c r="VLD44" s="18"/>
      <c r="VLE44" s="18"/>
      <c r="VLF44" s="18"/>
      <c r="VLG44" s="18"/>
      <c r="VLH44" s="18"/>
      <c r="VLI44" s="18"/>
      <c r="VLJ44" s="18"/>
      <c r="VLK44" s="18"/>
      <c r="VLL44" s="18"/>
      <c r="VLM44" s="18"/>
      <c r="VLN44" s="18"/>
      <c r="VLO44" s="18"/>
      <c r="VLP44" s="18"/>
      <c r="VLQ44" s="18"/>
      <c r="VLR44" s="18"/>
      <c r="VLS44" s="18"/>
      <c r="VLT44" s="18"/>
      <c r="VLU44" s="18"/>
      <c r="VLV44" s="18"/>
      <c r="VLW44" s="18"/>
      <c r="VLX44" s="18"/>
      <c r="VLY44" s="18"/>
      <c r="VLZ44" s="18"/>
      <c r="VMA44" s="18"/>
      <c r="VMB44" s="18"/>
      <c r="VMC44" s="18"/>
      <c r="VMD44" s="18"/>
      <c r="VME44" s="18"/>
      <c r="VMF44" s="18"/>
      <c r="VMG44" s="18"/>
      <c r="VMH44" s="18"/>
      <c r="VMI44" s="18"/>
      <c r="VMJ44" s="18"/>
      <c r="VMK44" s="18"/>
      <c r="VML44" s="18"/>
      <c r="VMM44" s="18"/>
      <c r="VMN44" s="18"/>
      <c r="VMO44" s="18"/>
      <c r="VMP44" s="18"/>
      <c r="VMQ44" s="18"/>
      <c r="VMR44" s="18"/>
      <c r="VMS44" s="18"/>
      <c r="VMT44" s="18"/>
      <c r="VMU44" s="18"/>
      <c r="VMV44" s="18"/>
      <c r="VMW44" s="18"/>
      <c r="VMX44" s="18"/>
      <c r="VMY44" s="18"/>
      <c r="VMZ44" s="18"/>
      <c r="VNA44" s="18"/>
      <c r="VNB44" s="18"/>
      <c r="VNC44" s="18"/>
      <c r="VND44" s="18"/>
      <c r="VNE44" s="18"/>
      <c r="VNF44" s="18"/>
      <c r="VNG44" s="18"/>
      <c r="VNH44" s="18"/>
      <c r="VNI44" s="18"/>
      <c r="VNJ44" s="18"/>
      <c r="VNK44" s="18"/>
      <c r="VNL44" s="18"/>
      <c r="VNM44" s="18"/>
      <c r="VNN44" s="18"/>
      <c r="VNO44" s="18"/>
      <c r="VNP44" s="18"/>
      <c r="VNQ44" s="18"/>
      <c r="VNR44" s="18"/>
      <c r="VNS44" s="18"/>
      <c r="VNT44" s="18"/>
      <c r="VNU44" s="18"/>
      <c r="VNV44" s="18"/>
      <c r="VNW44" s="18"/>
      <c r="VNX44" s="18"/>
      <c r="VNY44" s="18"/>
      <c r="VNZ44" s="18"/>
      <c r="VOA44" s="18"/>
      <c r="VOB44" s="18"/>
      <c r="VOC44" s="18"/>
      <c r="VOD44" s="18"/>
      <c r="VOE44" s="18"/>
      <c r="VOF44" s="18"/>
      <c r="VOG44" s="18"/>
      <c r="VOH44" s="18"/>
      <c r="VOI44" s="18"/>
      <c r="VOJ44" s="18"/>
      <c r="VOK44" s="18"/>
      <c r="VOL44" s="18"/>
      <c r="VOM44" s="18"/>
      <c r="VON44" s="18"/>
      <c r="VOO44" s="18"/>
      <c r="VOP44" s="18"/>
      <c r="VOQ44" s="18"/>
      <c r="VOR44" s="18"/>
      <c r="VOS44" s="18"/>
      <c r="VOT44" s="18"/>
      <c r="VOU44" s="18"/>
      <c r="VOV44" s="18"/>
      <c r="VOW44" s="18"/>
      <c r="VOX44" s="18"/>
      <c r="VOY44" s="18"/>
      <c r="VOZ44" s="18"/>
      <c r="VPA44" s="18"/>
      <c r="VPB44" s="18"/>
      <c r="VPC44" s="18"/>
      <c r="VPD44" s="18"/>
      <c r="VPE44" s="18"/>
      <c r="VPF44" s="18"/>
      <c r="VPG44" s="18"/>
      <c r="VPH44" s="18"/>
      <c r="VPI44" s="18"/>
      <c r="VPJ44" s="18"/>
      <c r="VPK44" s="18"/>
      <c r="VPL44" s="18"/>
      <c r="VPM44" s="18"/>
      <c r="VPN44" s="18"/>
      <c r="VPO44" s="18"/>
      <c r="VPP44" s="18"/>
      <c r="VPQ44" s="18"/>
      <c r="VPR44" s="18"/>
      <c r="VPS44" s="18"/>
      <c r="VPT44" s="18"/>
      <c r="VPU44" s="18"/>
      <c r="VPV44" s="18"/>
      <c r="VPW44" s="18"/>
      <c r="VPX44" s="18"/>
      <c r="VPY44" s="18"/>
      <c r="VPZ44" s="18"/>
      <c r="VQA44" s="18"/>
      <c r="VQB44" s="18"/>
      <c r="VQC44" s="18"/>
      <c r="VQD44" s="18"/>
      <c r="VQE44" s="18"/>
      <c r="VQF44" s="18"/>
      <c r="VQG44" s="18"/>
      <c r="VQH44" s="18"/>
      <c r="VQI44" s="18"/>
      <c r="VQJ44" s="18"/>
      <c r="VQK44" s="18"/>
      <c r="VQL44" s="18"/>
      <c r="VQM44" s="18"/>
      <c r="VQN44" s="18"/>
      <c r="VQO44" s="18"/>
      <c r="VQP44" s="18"/>
      <c r="VQQ44" s="18"/>
      <c r="VQR44" s="18"/>
      <c r="VQS44" s="18"/>
      <c r="VQT44" s="18"/>
      <c r="VQU44" s="18"/>
      <c r="VQV44" s="18"/>
      <c r="VQW44" s="18"/>
      <c r="VQX44" s="18"/>
      <c r="VQY44" s="18"/>
      <c r="VQZ44" s="18"/>
      <c r="VRA44" s="18"/>
      <c r="VRB44" s="18"/>
      <c r="VRC44" s="18"/>
      <c r="VRD44" s="18"/>
      <c r="VRE44" s="18"/>
      <c r="VRF44" s="18"/>
      <c r="VRG44" s="18"/>
      <c r="VRH44" s="18"/>
      <c r="VRI44" s="18"/>
      <c r="VRJ44" s="18"/>
      <c r="VRK44" s="18"/>
      <c r="VRL44" s="18"/>
      <c r="VRM44" s="18"/>
      <c r="VRN44" s="18"/>
      <c r="VRO44" s="18"/>
      <c r="VRP44" s="18"/>
      <c r="VRQ44" s="18"/>
      <c r="VRR44" s="18"/>
      <c r="VRS44" s="18"/>
      <c r="VRT44" s="18"/>
      <c r="VRU44" s="18"/>
      <c r="VRV44" s="18"/>
      <c r="VRW44" s="18"/>
      <c r="VRX44" s="18"/>
      <c r="VRY44" s="18"/>
      <c r="VRZ44" s="18"/>
      <c r="VSA44" s="18"/>
      <c r="VSB44" s="18"/>
      <c r="VSC44" s="18"/>
      <c r="VSD44" s="18"/>
      <c r="VSE44" s="18"/>
      <c r="VSF44" s="18"/>
      <c r="VSG44" s="18"/>
      <c r="VSH44" s="18"/>
      <c r="VSI44" s="18"/>
      <c r="VSJ44" s="18"/>
      <c r="VSK44" s="18"/>
      <c r="VSL44" s="18"/>
      <c r="VSM44" s="18"/>
      <c r="VSN44" s="18"/>
      <c r="VSO44" s="18"/>
      <c r="VSP44" s="18"/>
      <c r="VSQ44" s="18"/>
      <c r="VSR44" s="18"/>
      <c r="VSS44" s="18"/>
      <c r="VST44" s="18"/>
      <c r="VSU44" s="18"/>
      <c r="VSV44" s="18"/>
      <c r="VSW44" s="18"/>
      <c r="VSX44" s="18"/>
      <c r="VSY44" s="18"/>
      <c r="VSZ44" s="18"/>
      <c r="VTA44" s="18"/>
      <c r="VTB44" s="18"/>
      <c r="VTC44" s="18"/>
      <c r="VTD44" s="18"/>
      <c r="VTE44" s="18"/>
      <c r="VTF44" s="18"/>
      <c r="VTG44" s="18"/>
      <c r="VTH44" s="18"/>
      <c r="VTI44" s="18"/>
      <c r="VTJ44" s="18"/>
      <c r="VTK44" s="18"/>
      <c r="VTL44" s="18"/>
      <c r="VTM44" s="18"/>
      <c r="VTN44" s="18"/>
      <c r="VTO44" s="18"/>
      <c r="VTP44" s="18"/>
      <c r="VTQ44" s="18"/>
      <c r="VTR44" s="18"/>
      <c r="VTS44" s="18"/>
      <c r="VTT44" s="18"/>
      <c r="VTU44" s="18"/>
      <c r="VTV44" s="18"/>
      <c r="VTW44" s="18"/>
      <c r="VTX44" s="18"/>
      <c r="VTY44" s="18"/>
      <c r="VTZ44" s="18"/>
      <c r="VUA44" s="18"/>
      <c r="VUB44" s="18"/>
      <c r="VUC44" s="18"/>
      <c r="VUD44" s="18"/>
      <c r="VUE44" s="18"/>
      <c r="VUF44" s="18"/>
      <c r="VUG44" s="18"/>
      <c r="VUH44" s="18"/>
      <c r="VUI44" s="18"/>
      <c r="VUJ44" s="18"/>
      <c r="VUK44" s="18"/>
      <c r="VUL44" s="18"/>
      <c r="VUM44" s="18"/>
      <c r="VUN44" s="18"/>
      <c r="VUO44" s="18"/>
      <c r="VUP44" s="18"/>
      <c r="VUQ44" s="18"/>
      <c r="VUR44" s="18"/>
      <c r="VUS44" s="18"/>
      <c r="VUT44" s="18"/>
      <c r="VUU44" s="18"/>
      <c r="VUV44" s="18"/>
      <c r="VUW44" s="18"/>
      <c r="VUX44" s="18"/>
      <c r="VUY44" s="18"/>
      <c r="VUZ44" s="18"/>
      <c r="VVA44" s="18"/>
      <c r="VVB44" s="18"/>
      <c r="VVC44" s="18"/>
      <c r="VVD44" s="18"/>
      <c r="VVE44" s="18"/>
      <c r="VVF44" s="18"/>
      <c r="VVG44" s="18"/>
      <c r="VVH44" s="18"/>
      <c r="VVI44" s="18"/>
      <c r="VVJ44" s="18"/>
      <c r="VVK44" s="18"/>
      <c r="VVL44" s="18"/>
      <c r="VVM44" s="18"/>
      <c r="VVN44" s="18"/>
      <c r="VVO44" s="18"/>
      <c r="VVP44" s="18"/>
      <c r="VVQ44" s="18"/>
      <c r="VVR44" s="18"/>
      <c r="VVS44" s="18"/>
      <c r="VVT44" s="18"/>
      <c r="VVU44" s="18"/>
      <c r="VVV44" s="18"/>
      <c r="VVW44" s="18"/>
      <c r="VVX44" s="18"/>
      <c r="VVY44" s="18"/>
      <c r="VVZ44" s="18"/>
      <c r="VWA44" s="18"/>
      <c r="VWB44" s="18"/>
      <c r="VWC44" s="18"/>
      <c r="VWD44" s="18"/>
      <c r="VWE44" s="18"/>
      <c r="VWF44" s="18"/>
      <c r="VWG44" s="18"/>
      <c r="VWH44" s="18"/>
      <c r="VWI44" s="18"/>
      <c r="VWJ44" s="18"/>
      <c r="VWK44" s="18"/>
      <c r="VWL44" s="18"/>
      <c r="VWM44" s="18"/>
      <c r="VWN44" s="18"/>
      <c r="VWO44" s="18"/>
      <c r="VWP44" s="18"/>
      <c r="VWQ44" s="18"/>
      <c r="VWR44" s="18"/>
      <c r="VWS44" s="18"/>
      <c r="VWT44" s="18"/>
      <c r="VWU44" s="18"/>
      <c r="VWV44" s="18"/>
      <c r="VWW44" s="18"/>
      <c r="VWX44" s="18"/>
      <c r="VWY44" s="18"/>
      <c r="VWZ44" s="18"/>
      <c r="VXA44" s="18"/>
      <c r="VXB44" s="18"/>
      <c r="VXC44" s="18"/>
      <c r="VXD44" s="18"/>
      <c r="VXE44" s="18"/>
      <c r="VXF44" s="18"/>
      <c r="VXG44" s="18"/>
      <c r="VXH44" s="18"/>
      <c r="VXI44" s="18"/>
      <c r="VXJ44" s="18"/>
      <c r="VXK44" s="18"/>
      <c r="VXL44" s="18"/>
      <c r="VXM44" s="18"/>
      <c r="VXN44" s="18"/>
      <c r="VXO44" s="18"/>
      <c r="VXP44" s="18"/>
      <c r="VXQ44" s="18"/>
      <c r="VXR44" s="18"/>
      <c r="VXS44" s="18"/>
      <c r="VXT44" s="18"/>
      <c r="VXU44" s="18"/>
      <c r="VXV44" s="18"/>
      <c r="VXW44" s="18"/>
      <c r="VXX44" s="18"/>
      <c r="VXY44" s="18"/>
      <c r="VXZ44" s="18"/>
      <c r="VYA44" s="18"/>
      <c r="VYB44" s="18"/>
      <c r="VYC44" s="18"/>
      <c r="VYD44" s="18"/>
      <c r="VYE44" s="18"/>
      <c r="VYF44" s="18"/>
      <c r="VYG44" s="18"/>
      <c r="VYH44" s="18"/>
      <c r="VYI44" s="18"/>
      <c r="VYJ44" s="18"/>
      <c r="VYK44" s="18"/>
      <c r="VYL44" s="18"/>
      <c r="VYM44" s="18"/>
      <c r="VYN44" s="18"/>
      <c r="VYO44" s="18"/>
      <c r="VYP44" s="18"/>
      <c r="VYQ44" s="18"/>
      <c r="VYR44" s="18"/>
      <c r="VYS44" s="18"/>
      <c r="VYT44" s="18"/>
      <c r="VYU44" s="18"/>
      <c r="VYV44" s="18"/>
      <c r="VYW44" s="18"/>
      <c r="VYX44" s="18"/>
      <c r="VYY44" s="18"/>
      <c r="VYZ44" s="18"/>
      <c r="VZA44" s="18"/>
      <c r="VZB44" s="18"/>
      <c r="VZC44" s="18"/>
      <c r="VZD44" s="18"/>
      <c r="VZE44" s="18"/>
      <c r="VZF44" s="18"/>
      <c r="VZG44" s="18"/>
      <c r="VZH44" s="18"/>
      <c r="VZI44" s="18"/>
      <c r="VZJ44" s="18"/>
      <c r="VZK44" s="18"/>
      <c r="VZL44" s="18"/>
      <c r="VZM44" s="18"/>
      <c r="VZN44" s="18"/>
      <c r="VZO44" s="18"/>
      <c r="VZP44" s="18"/>
      <c r="VZQ44" s="18"/>
      <c r="VZR44" s="18"/>
      <c r="VZS44" s="18"/>
      <c r="VZT44" s="18"/>
      <c r="VZU44" s="18"/>
      <c r="VZV44" s="18"/>
      <c r="VZW44" s="18"/>
      <c r="VZX44" s="18"/>
      <c r="VZY44" s="18"/>
      <c r="VZZ44" s="18"/>
      <c r="WAA44" s="18"/>
      <c r="WAB44" s="18"/>
      <c r="WAC44" s="18"/>
      <c r="WAD44" s="18"/>
      <c r="WAE44" s="18"/>
      <c r="WAF44" s="18"/>
      <c r="WAG44" s="18"/>
      <c r="WAH44" s="18"/>
      <c r="WAI44" s="18"/>
      <c r="WAJ44" s="18"/>
      <c r="WAK44" s="18"/>
      <c r="WAL44" s="18"/>
      <c r="WAM44" s="18"/>
      <c r="WAN44" s="18"/>
      <c r="WAO44" s="18"/>
      <c r="WAP44" s="18"/>
      <c r="WAQ44" s="18"/>
      <c r="WAR44" s="18"/>
      <c r="WAS44" s="18"/>
      <c r="WAT44" s="18"/>
      <c r="WAU44" s="18"/>
      <c r="WAV44" s="18"/>
      <c r="WAW44" s="18"/>
      <c r="WAX44" s="18"/>
      <c r="WAY44" s="18"/>
      <c r="WAZ44" s="18"/>
      <c r="WBA44" s="18"/>
      <c r="WBB44" s="18"/>
      <c r="WBC44" s="18"/>
      <c r="WBD44" s="18"/>
      <c r="WBE44" s="18"/>
      <c r="WBF44" s="18"/>
      <c r="WBG44" s="18"/>
      <c r="WBH44" s="18"/>
      <c r="WBI44" s="18"/>
      <c r="WBJ44" s="18"/>
      <c r="WBK44" s="18"/>
      <c r="WBL44" s="18"/>
      <c r="WBM44" s="18"/>
      <c r="WBN44" s="18"/>
      <c r="WBO44" s="18"/>
      <c r="WBP44" s="18"/>
      <c r="WBQ44" s="18"/>
      <c r="WBR44" s="18"/>
      <c r="WBS44" s="18"/>
      <c r="WBT44" s="18"/>
      <c r="WBU44" s="18"/>
      <c r="WBV44" s="18"/>
      <c r="WBW44" s="18"/>
      <c r="WBX44" s="18"/>
      <c r="WBY44" s="18"/>
      <c r="WBZ44" s="18"/>
      <c r="WCA44" s="18"/>
      <c r="WCB44" s="18"/>
      <c r="WCC44" s="18"/>
      <c r="WCD44" s="18"/>
      <c r="WCE44" s="18"/>
      <c r="WCF44" s="18"/>
      <c r="WCG44" s="18"/>
      <c r="WCH44" s="18"/>
      <c r="WCI44" s="18"/>
      <c r="WCJ44" s="18"/>
      <c r="WCK44" s="18"/>
      <c r="WCL44" s="18"/>
      <c r="WCM44" s="18"/>
      <c r="WCN44" s="18"/>
      <c r="WCO44" s="18"/>
      <c r="WCP44" s="18"/>
      <c r="WCQ44" s="18"/>
      <c r="WCR44" s="18"/>
      <c r="WCS44" s="18"/>
      <c r="WCT44" s="18"/>
      <c r="WCU44" s="18"/>
      <c r="WCV44" s="18"/>
      <c r="WCW44" s="18"/>
      <c r="WCX44" s="18"/>
      <c r="WCY44" s="18"/>
      <c r="WCZ44" s="18"/>
      <c r="WDA44" s="18"/>
      <c r="WDB44" s="18"/>
      <c r="WDC44" s="18"/>
      <c r="WDD44" s="18"/>
      <c r="WDE44" s="18"/>
      <c r="WDF44" s="18"/>
      <c r="WDG44" s="18"/>
      <c r="WDH44" s="18"/>
      <c r="WDI44" s="18"/>
      <c r="WDJ44" s="18"/>
      <c r="WDK44" s="18"/>
      <c r="WDL44" s="18"/>
      <c r="WDM44" s="18"/>
      <c r="WDN44" s="18"/>
      <c r="WDO44" s="18"/>
      <c r="WDP44" s="18"/>
      <c r="WDQ44" s="18"/>
      <c r="WDR44" s="18"/>
      <c r="WDS44" s="18"/>
      <c r="WDT44" s="18"/>
      <c r="WDU44" s="18"/>
      <c r="WDV44" s="18"/>
      <c r="WDW44" s="18"/>
      <c r="WDX44" s="18"/>
      <c r="WDY44" s="18"/>
      <c r="WDZ44" s="18"/>
      <c r="WEA44" s="18"/>
      <c r="WEB44" s="18"/>
      <c r="WEC44" s="18"/>
      <c r="WED44" s="18"/>
      <c r="WEE44" s="18"/>
      <c r="WEF44" s="18"/>
      <c r="WEG44" s="18"/>
      <c r="WEH44" s="18"/>
      <c r="WEI44" s="18"/>
      <c r="WEJ44" s="18"/>
      <c r="WEK44" s="18"/>
      <c r="WEL44" s="18"/>
      <c r="WEM44" s="18"/>
      <c r="WEN44" s="18"/>
      <c r="WEO44" s="18"/>
      <c r="WEP44" s="18"/>
      <c r="WEQ44" s="18"/>
      <c r="WER44" s="18"/>
      <c r="WES44" s="18"/>
      <c r="WET44" s="18"/>
      <c r="WEU44" s="18"/>
      <c r="WEV44" s="18"/>
      <c r="WEW44" s="18"/>
      <c r="WEX44" s="18"/>
      <c r="WEY44" s="18"/>
      <c r="WEZ44" s="18"/>
      <c r="WFA44" s="18"/>
      <c r="WFB44" s="18"/>
      <c r="WFC44" s="18"/>
      <c r="WFD44" s="18"/>
      <c r="WFE44" s="18"/>
      <c r="WFF44" s="18"/>
      <c r="WFG44" s="18"/>
      <c r="WFH44" s="18"/>
      <c r="WFI44" s="18"/>
      <c r="WFJ44" s="18"/>
      <c r="WFK44" s="18"/>
      <c r="WFL44" s="18"/>
      <c r="WFM44" s="18"/>
      <c r="WFN44" s="18"/>
      <c r="WFO44" s="18"/>
      <c r="WFP44" s="18"/>
      <c r="WFQ44" s="18"/>
      <c r="WFR44" s="18"/>
      <c r="WFS44" s="18"/>
      <c r="WFT44" s="18"/>
      <c r="WFU44" s="18"/>
      <c r="WFV44" s="18"/>
      <c r="WFW44" s="18"/>
      <c r="WFX44" s="18"/>
      <c r="WFY44" s="18"/>
      <c r="WFZ44" s="18"/>
      <c r="WGA44" s="18"/>
      <c r="WGB44" s="18"/>
      <c r="WGC44" s="18"/>
      <c r="WGD44" s="18"/>
      <c r="WGE44" s="18"/>
      <c r="WGF44" s="18"/>
      <c r="WGG44" s="18"/>
      <c r="WGH44" s="18"/>
      <c r="WGI44" s="18"/>
      <c r="WGJ44" s="18"/>
      <c r="WGK44" s="18"/>
      <c r="WGL44" s="18"/>
      <c r="WGM44" s="18"/>
      <c r="WGN44" s="18"/>
      <c r="WGO44" s="18"/>
      <c r="WGP44" s="18"/>
      <c r="WGQ44" s="18"/>
      <c r="WGR44" s="18"/>
      <c r="WGS44" s="18"/>
      <c r="WGT44" s="18"/>
      <c r="WGU44" s="18"/>
      <c r="WGV44" s="18"/>
      <c r="WGW44" s="18"/>
      <c r="WGX44" s="18"/>
      <c r="WGY44" s="18"/>
      <c r="WGZ44" s="18"/>
      <c r="WHA44" s="18"/>
      <c r="WHB44" s="18"/>
      <c r="WHC44" s="18"/>
      <c r="WHD44" s="18"/>
      <c r="WHE44" s="18"/>
      <c r="WHF44" s="18"/>
      <c r="WHG44" s="18"/>
      <c r="WHH44" s="18"/>
      <c r="WHI44" s="18"/>
      <c r="WHJ44" s="18"/>
      <c r="WHK44" s="18"/>
      <c r="WHL44" s="18"/>
      <c r="WHM44" s="18"/>
      <c r="WHN44" s="18"/>
      <c r="WHO44" s="18"/>
      <c r="WHP44" s="18"/>
      <c r="WHQ44" s="18"/>
      <c r="WHR44" s="18"/>
      <c r="WHS44" s="18"/>
      <c r="WHT44" s="18"/>
      <c r="WHU44" s="18"/>
      <c r="WHV44" s="18"/>
      <c r="WHW44" s="18"/>
      <c r="WHX44" s="18"/>
      <c r="WHY44" s="18"/>
      <c r="WHZ44" s="18"/>
      <c r="WIA44" s="18"/>
      <c r="WIB44" s="18"/>
      <c r="WIC44" s="18"/>
      <c r="WID44" s="18"/>
      <c r="WIE44" s="18"/>
      <c r="WIF44" s="18"/>
      <c r="WIG44" s="18"/>
      <c r="WIH44" s="18"/>
      <c r="WII44" s="18"/>
      <c r="WIJ44" s="18"/>
      <c r="WIK44" s="18"/>
      <c r="WIL44" s="18"/>
      <c r="WIM44" s="18"/>
      <c r="WIN44" s="18"/>
      <c r="WIO44" s="18"/>
      <c r="WIP44" s="18"/>
      <c r="WIQ44" s="18"/>
      <c r="WIR44" s="18"/>
      <c r="WIS44" s="18"/>
      <c r="WIT44" s="18"/>
      <c r="WIU44" s="18"/>
      <c r="WIV44" s="18"/>
      <c r="WIW44" s="18"/>
      <c r="WIX44" s="18"/>
      <c r="WIY44" s="18"/>
      <c r="WIZ44" s="18"/>
      <c r="WJA44" s="18"/>
      <c r="WJB44" s="18"/>
      <c r="WJC44" s="18"/>
      <c r="WJD44" s="18"/>
      <c r="WJE44" s="18"/>
      <c r="WJF44" s="18"/>
      <c r="WJG44" s="18"/>
      <c r="WJH44" s="18"/>
      <c r="WJI44" s="18"/>
      <c r="WJJ44" s="18"/>
      <c r="WJK44" s="18"/>
      <c r="WJL44" s="18"/>
      <c r="WJM44" s="18"/>
      <c r="WJN44" s="18"/>
      <c r="WJO44" s="18"/>
      <c r="WJP44" s="18"/>
      <c r="WJQ44" s="18"/>
      <c r="WJR44" s="18"/>
      <c r="WJS44" s="18"/>
      <c r="WJT44" s="18"/>
      <c r="WJU44" s="18"/>
      <c r="WJV44" s="18"/>
      <c r="WJW44" s="18"/>
      <c r="WJX44" s="18"/>
      <c r="WJY44" s="18"/>
      <c r="WJZ44" s="18"/>
      <c r="WKA44" s="18"/>
      <c r="WKB44" s="18"/>
      <c r="WKC44" s="18"/>
      <c r="WKD44" s="18"/>
      <c r="WKE44" s="18"/>
      <c r="WKF44" s="18"/>
      <c r="WKG44" s="18"/>
      <c r="WKH44" s="18"/>
      <c r="WKI44" s="18"/>
      <c r="WKJ44" s="18"/>
      <c r="WKK44" s="18"/>
      <c r="WKL44" s="18"/>
      <c r="WKM44" s="18"/>
      <c r="WKN44" s="18"/>
      <c r="WKO44" s="18"/>
      <c r="WKP44" s="18"/>
      <c r="WKQ44" s="18"/>
      <c r="WKR44" s="18"/>
      <c r="WKS44" s="18"/>
      <c r="WKT44" s="18"/>
      <c r="WKU44" s="18"/>
      <c r="WKV44" s="18"/>
      <c r="WKW44" s="18"/>
      <c r="WKX44" s="18"/>
      <c r="WKY44" s="18"/>
      <c r="WKZ44" s="18"/>
      <c r="WLA44" s="18"/>
      <c r="WLB44" s="18"/>
      <c r="WLC44" s="18"/>
      <c r="WLD44" s="18"/>
      <c r="WLE44" s="18"/>
      <c r="WLF44" s="18"/>
      <c r="WLG44" s="18"/>
      <c r="WLH44" s="18"/>
      <c r="WLI44" s="18"/>
      <c r="WLJ44" s="18"/>
      <c r="WLK44" s="18"/>
      <c r="WLL44" s="18"/>
      <c r="WLM44" s="18"/>
      <c r="WLN44" s="18"/>
      <c r="WLO44" s="18"/>
      <c r="WLP44" s="18"/>
      <c r="WLQ44" s="18"/>
      <c r="WLR44" s="18"/>
      <c r="WLS44" s="18"/>
      <c r="WLT44" s="18"/>
      <c r="WLU44" s="18"/>
      <c r="WLV44" s="18"/>
      <c r="WLW44" s="18"/>
      <c r="WLX44" s="18"/>
      <c r="WLY44" s="18"/>
      <c r="WLZ44" s="18"/>
      <c r="WMA44" s="18"/>
      <c r="WMB44" s="18"/>
      <c r="WMC44" s="18"/>
      <c r="WMD44" s="18"/>
      <c r="WME44" s="18"/>
      <c r="WMF44" s="18"/>
      <c r="WMG44" s="18"/>
      <c r="WMH44" s="18"/>
      <c r="WMI44" s="18"/>
      <c r="WMJ44" s="18"/>
      <c r="WMK44" s="18"/>
      <c r="WML44" s="18"/>
      <c r="WMM44" s="18"/>
      <c r="WMN44" s="18"/>
      <c r="WMO44" s="18"/>
      <c r="WMP44" s="18"/>
      <c r="WMQ44" s="18"/>
      <c r="WMR44" s="18"/>
      <c r="WMS44" s="18"/>
      <c r="WMT44" s="18"/>
      <c r="WMU44" s="18"/>
      <c r="WMV44" s="18"/>
      <c r="WMW44" s="18"/>
      <c r="WMX44" s="18"/>
      <c r="WMY44" s="18"/>
      <c r="WMZ44" s="18"/>
      <c r="WNA44" s="18"/>
      <c r="WNB44" s="18"/>
      <c r="WNC44" s="18"/>
      <c r="WND44" s="18"/>
      <c r="WNE44" s="18"/>
      <c r="WNF44" s="18"/>
      <c r="WNG44" s="18"/>
      <c r="WNH44" s="18"/>
      <c r="WNI44" s="18"/>
      <c r="WNJ44" s="18"/>
      <c r="WNK44" s="18"/>
      <c r="WNL44" s="18"/>
      <c r="WNM44" s="18"/>
      <c r="WNN44" s="18"/>
      <c r="WNO44" s="18"/>
      <c r="WNP44" s="18"/>
      <c r="WNQ44" s="18"/>
      <c r="WNR44" s="18"/>
      <c r="WNS44" s="18"/>
      <c r="WNT44" s="18"/>
      <c r="WNU44" s="18"/>
      <c r="WNV44" s="18"/>
      <c r="WNW44" s="18"/>
      <c r="WNX44" s="18"/>
      <c r="WNY44" s="18"/>
      <c r="WNZ44" s="18"/>
      <c r="WOA44" s="18"/>
      <c r="WOB44" s="18"/>
      <c r="WOC44" s="18"/>
      <c r="WOD44" s="18"/>
      <c r="WOE44" s="18"/>
      <c r="WOF44" s="18"/>
      <c r="WOG44" s="18"/>
      <c r="WOH44" s="18"/>
      <c r="WOI44" s="18"/>
      <c r="WOJ44" s="18"/>
      <c r="WOK44" s="18"/>
      <c r="WOL44" s="18"/>
      <c r="WOM44" s="18"/>
      <c r="WON44" s="18"/>
      <c r="WOO44" s="18"/>
      <c r="WOP44" s="18"/>
      <c r="WOQ44" s="18"/>
      <c r="WOR44" s="18"/>
      <c r="WOS44" s="18"/>
      <c r="WOT44" s="18"/>
      <c r="WOU44" s="18"/>
      <c r="WOV44" s="18"/>
      <c r="WOW44" s="18"/>
      <c r="WOX44" s="18"/>
      <c r="WOY44" s="18"/>
      <c r="WOZ44" s="18"/>
      <c r="WPA44" s="18"/>
      <c r="WPB44" s="18"/>
      <c r="WPC44" s="18"/>
      <c r="WPD44" s="18"/>
      <c r="WPE44" s="18"/>
      <c r="WPF44" s="18"/>
      <c r="WPG44" s="18"/>
      <c r="WPH44" s="18"/>
      <c r="WPI44" s="18"/>
      <c r="WPJ44" s="18"/>
      <c r="WPK44" s="18"/>
      <c r="WPL44" s="18"/>
      <c r="WPM44" s="18"/>
      <c r="WPN44" s="18"/>
      <c r="WPO44" s="18"/>
      <c r="WPP44" s="18"/>
      <c r="WPQ44" s="18"/>
      <c r="WPR44" s="18"/>
      <c r="WPS44" s="18"/>
      <c r="WPT44" s="18"/>
      <c r="WPU44" s="18"/>
      <c r="WPV44" s="18"/>
      <c r="WPW44" s="18"/>
      <c r="WPX44" s="18"/>
      <c r="WPY44" s="18"/>
      <c r="WPZ44" s="18"/>
      <c r="WQA44" s="18"/>
      <c r="WQB44" s="18"/>
      <c r="WQC44" s="18"/>
      <c r="WQD44" s="18"/>
      <c r="WQE44" s="18"/>
      <c r="WQF44" s="18"/>
      <c r="WQG44" s="18"/>
      <c r="WQH44" s="18"/>
      <c r="WQI44" s="18"/>
      <c r="WQJ44" s="18"/>
      <c r="WQK44" s="18"/>
      <c r="WQL44" s="18"/>
      <c r="WQM44" s="18"/>
      <c r="WQN44" s="18"/>
      <c r="WQO44" s="18"/>
      <c r="WQP44" s="18"/>
      <c r="WQQ44" s="18"/>
      <c r="WQR44" s="18"/>
      <c r="WQS44" s="18"/>
      <c r="WQT44" s="18"/>
      <c r="WQU44" s="18"/>
      <c r="WQV44" s="18"/>
      <c r="WQW44" s="18"/>
      <c r="WQX44" s="18"/>
      <c r="WQY44" s="18"/>
      <c r="WQZ44" s="18"/>
      <c r="WRA44" s="18"/>
      <c r="WRB44" s="18"/>
      <c r="WRC44" s="18"/>
      <c r="WRD44" s="18"/>
      <c r="WRE44" s="18"/>
      <c r="WRF44" s="18"/>
      <c r="WRG44" s="18"/>
      <c r="WRH44" s="18"/>
      <c r="WRI44" s="18"/>
      <c r="WRJ44" s="18"/>
      <c r="WRK44" s="18"/>
      <c r="WRL44" s="18"/>
      <c r="WRM44" s="18"/>
      <c r="WRN44" s="18"/>
      <c r="WRO44" s="18"/>
      <c r="WRP44" s="18"/>
      <c r="WRQ44" s="18"/>
      <c r="WRR44" s="18"/>
      <c r="WRS44" s="18"/>
      <c r="WRT44" s="18"/>
      <c r="WRU44" s="18"/>
      <c r="WRV44" s="18"/>
      <c r="WRW44" s="18"/>
      <c r="WRX44" s="18"/>
      <c r="WRY44" s="18"/>
      <c r="WRZ44" s="18"/>
      <c r="WSA44" s="18"/>
      <c r="WSB44" s="18"/>
      <c r="WSC44" s="18"/>
      <c r="WSD44" s="18"/>
      <c r="WSE44" s="18"/>
      <c r="WSF44" s="18"/>
      <c r="WSG44" s="18"/>
      <c r="WSH44" s="18"/>
      <c r="WSI44" s="18"/>
      <c r="WSJ44" s="18"/>
      <c r="WSK44" s="18"/>
      <c r="WSL44" s="18"/>
      <c r="WSM44" s="18"/>
      <c r="WSN44" s="18"/>
      <c r="WSO44" s="18"/>
      <c r="WSP44" s="18"/>
      <c r="WSQ44" s="18"/>
      <c r="WSR44" s="18"/>
      <c r="WSS44" s="18"/>
      <c r="WST44" s="18"/>
      <c r="WSU44" s="18"/>
      <c r="WSV44" s="18"/>
      <c r="WSW44" s="18"/>
      <c r="WSX44" s="18"/>
      <c r="WSY44" s="18"/>
      <c r="WSZ44" s="18"/>
      <c r="WTA44" s="18"/>
      <c r="WTB44" s="18"/>
      <c r="WTC44" s="18"/>
      <c r="WTD44" s="18"/>
      <c r="WTE44" s="18"/>
      <c r="WTF44" s="18"/>
      <c r="WTG44" s="18"/>
      <c r="WTH44" s="18"/>
      <c r="WTI44" s="18"/>
      <c r="WTJ44" s="18"/>
      <c r="WTK44" s="18"/>
      <c r="WTL44" s="18"/>
      <c r="WTM44" s="18"/>
      <c r="WTN44" s="18"/>
      <c r="WTO44" s="18"/>
      <c r="WTP44" s="18"/>
      <c r="WTQ44" s="18"/>
      <c r="WTR44" s="18"/>
      <c r="WTS44" s="18"/>
      <c r="WTT44" s="18"/>
      <c r="WTU44" s="18"/>
      <c r="WTV44" s="18"/>
      <c r="WTW44" s="18"/>
      <c r="WTX44" s="18"/>
      <c r="WTY44" s="18"/>
      <c r="WTZ44" s="18"/>
      <c r="WUA44" s="18"/>
      <c r="WUB44" s="18"/>
      <c r="WUC44" s="18"/>
      <c r="WUD44" s="18"/>
      <c r="WUE44" s="18"/>
      <c r="WUF44" s="18"/>
      <c r="WUG44" s="18"/>
      <c r="WUH44" s="18"/>
      <c r="WUI44" s="18"/>
      <c r="WUJ44" s="18"/>
      <c r="WUK44" s="18"/>
      <c r="WUL44" s="18"/>
      <c r="WUM44" s="18"/>
      <c r="WUN44" s="18"/>
      <c r="WUO44" s="18"/>
      <c r="WUP44" s="18"/>
      <c r="WUQ44" s="18"/>
      <c r="WUR44" s="18"/>
      <c r="WUS44" s="18"/>
      <c r="WUT44" s="18"/>
      <c r="WUU44" s="18"/>
      <c r="WUV44" s="18"/>
      <c r="WUW44" s="18"/>
      <c r="WUX44" s="18"/>
      <c r="WUY44" s="18"/>
      <c r="WUZ44" s="18"/>
      <c r="WVA44" s="18"/>
      <c r="WVB44" s="18"/>
      <c r="WVC44" s="18"/>
      <c r="WVD44" s="18"/>
      <c r="WVE44" s="18"/>
      <c r="WVF44" s="18"/>
      <c r="WVG44" s="18"/>
      <c r="WVH44" s="18"/>
      <c r="WVI44" s="18"/>
      <c r="WVJ44" s="18"/>
      <c r="WVK44" s="18"/>
      <c r="WVL44" s="18"/>
      <c r="WVM44" s="18"/>
      <c r="WVN44" s="18"/>
      <c r="WVO44" s="18"/>
      <c r="WVP44" s="18"/>
      <c r="WVQ44" s="18"/>
      <c r="WVR44" s="18"/>
      <c r="WVS44" s="18"/>
      <c r="WVT44" s="18"/>
      <c r="WVU44" s="18"/>
      <c r="WVV44" s="18"/>
      <c r="WVW44" s="18"/>
      <c r="WVX44" s="18"/>
      <c r="WVY44" s="18"/>
      <c r="WVZ44" s="18"/>
      <c r="WWA44" s="18"/>
      <c r="WWB44" s="18"/>
      <c r="WWC44" s="18"/>
      <c r="WWD44" s="18"/>
      <c r="WWE44" s="18"/>
      <c r="WWF44" s="18"/>
      <c r="WWG44" s="18"/>
      <c r="WWH44" s="18"/>
      <c r="WWI44" s="18"/>
      <c r="WWJ44" s="18"/>
      <c r="WWK44" s="18"/>
      <c r="WWL44" s="18"/>
      <c r="WWM44" s="18"/>
      <c r="WWN44" s="18"/>
      <c r="WWO44" s="18"/>
      <c r="WWP44" s="18"/>
      <c r="WWQ44" s="18"/>
      <c r="WWR44" s="18"/>
      <c r="WWS44" s="18"/>
      <c r="WWT44" s="18"/>
      <c r="WWU44" s="18"/>
      <c r="WWV44" s="18"/>
      <c r="WWW44" s="18"/>
      <c r="WWX44" s="18"/>
      <c r="WWY44" s="18"/>
      <c r="WWZ44" s="18"/>
      <c r="WXA44" s="18"/>
      <c r="WXB44" s="18"/>
      <c r="WXC44" s="18"/>
      <c r="WXD44" s="18"/>
      <c r="WXE44" s="18"/>
      <c r="WXF44" s="18"/>
      <c r="WXG44" s="18"/>
      <c r="WXH44" s="18"/>
      <c r="WXI44" s="18"/>
      <c r="WXJ44" s="18"/>
      <c r="WXK44" s="18"/>
      <c r="WXL44" s="18"/>
      <c r="WXM44" s="18"/>
      <c r="WXN44" s="18"/>
      <c r="WXO44" s="18"/>
      <c r="WXP44" s="18"/>
      <c r="WXQ44" s="18"/>
      <c r="WXR44" s="18"/>
      <c r="WXS44" s="18"/>
      <c r="WXT44" s="18"/>
      <c r="WXU44" s="18"/>
      <c r="WXV44" s="18"/>
      <c r="WXW44" s="18"/>
      <c r="WXX44" s="18"/>
      <c r="WXY44" s="18"/>
      <c r="WXZ44" s="18"/>
      <c r="WYA44" s="18"/>
      <c r="WYB44" s="18"/>
      <c r="WYC44" s="18"/>
      <c r="WYD44" s="18"/>
      <c r="WYE44" s="18"/>
      <c r="WYF44" s="18"/>
      <c r="WYG44" s="18"/>
      <c r="WYH44" s="18"/>
      <c r="WYI44" s="18"/>
      <c r="WYJ44" s="18"/>
      <c r="WYK44" s="18"/>
      <c r="WYL44" s="18"/>
      <c r="WYM44" s="18"/>
      <c r="WYN44" s="18"/>
      <c r="WYO44" s="18"/>
      <c r="WYP44" s="18"/>
      <c r="WYQ44" s="18"/>
      <c r="WYR44" s="18"/>
      <c r="WYS44" s="18"/>
      <c r="WYT44" s="18"/>
      <c r="WYU44" s="18"/>
      <c r="WYV44" s="18"/>
      <c r="WYW44" s="18"/>
      <c r="WYX44" s="18"/>
      <c r="WYY44" s="18"/>
      <c r="WYZ44" s="18"/>
      <c r="WZA44" s="18"/>
      <c r="WZB44" s="18"/>
      <c r="WZC44" s="18"/>
      <c r="WZD44" s="18"/>
      <c r="WZE44" s="18"/>
      <c r="WZF44" s="18"/>
      <c r="WZG44" s="18"/>
      <c r="WZH44" s="18"/>
      <c r="WZI44" s="18"/>
      <c r="WZJ44" s="18"/>
      <c r="WZK44" s="18"/>
      <c r="WZL44" s="18"/>
      <c r="WZM44" s="18"/>
      <c r="WZN44" s="18"/>
      <c r="WZO44" s="18"/>
      <c r="WZP44" s="18"/>
      <c r="WZQ44" s="18"/>
      <c r="WZR44" s="18"/>
      <c r="WZS44" s="18"/>
      <c r="WZT44" s="18"/>
      <c r="WZU44" s="18"/>
      <c r="WZV44" s="18"/>
      <c r="WZW44" s="18"/>
      <c r="WZX44" s="18"/>
      <c r="WZY44" s="18"/>
      <c r="WZZ44" s="18"/>
      <c r="XAA44" s="18"/>
      <c r="XAB44" s="18"/>
      <c r="XAC44" s="18"/>
      <c r="XAD44" s="18"/>
      <c r="XAE44" s="18"/>
      <c r="XAF44" s="18"/>
      <c r="XAG44" s="18"/>
      <c r="XAH44" s="18"/>
      <c r="XAI44" s="18"/>
      <c r="XAJ44" s="18"/>
      <c r="XAK44" s="18"/>
      <c r="XAL44" s="18"/>
      <c r="XAM44" s="18"/>
      <c r="XAN44" s="18"/>
      <c r="XAO44" s="18"/>
      <c r="XAP44" s="18"/>
      <c r="XAQ44" s="18"/>
      <c r="XAR44" s="18"/>
      <c r="XAS44" s="18"/>
      <c r="XAT44" s="18"/>
      <c r="XAU44" s="18"/>
      <c r="XAV44" s="18"/>
      <c r="XAW44" s="18"/>
      <c r="XAX44" s="18"/>
      <c r="XAY44" s="18"/>
      <c r="XAZ44" s="18"/>
      <c r="XBA44" s="18"/>
      <c r="XBB44" s="18"/>
      <c r="XBC44" s="18"/>
      <c r="XBD44" s="18"/>
      <c r="XBE44" s="18"/>
      <c r="XBF44" s="18"/>
      <c r="XBG44" s="18"/>
      <c r="XBH44" s="18"/>
      <c r="XBI44" s="18"/>
      <c r="XBJ44" s="18"/>
      <c r="XBK44" s="18"/>
      <c r="XBL44" s="18"/>
      <c r="XBM44" s="18"/>
      <c r="XBN44" s="18"/>
      <c r="XBO44" s="18"/>
      <c r="XBP44" s="18"/>
      <c r="XBQ44" s="18"/>
      <c r="XBR44" s="18"/>
      <c r="XBS44" s="18"/>
      <c r="XBT44" s="18"/>
      <c r="XBU44" s="18"/>
      <c r="XBV44" s="18"/>
      <c r="XBW44" s="18"/>
      <c r="XBX44" s="18"/>
      <c r="XBY44" s="18"/>
      <c r="XBZ44" s="18"/>
      <c r="XCA44" s="18"/>
      <c r="XCB44" s="18"/>
      <c r="XCC44" s="18"/>
      <c r="XCD44" s="18"/>
      <c r="XCE44" s="18"/>
      <c r="XCF44" s="18"/>
      <c r="XCG44" s="18"/>
      <c r="XCH44" s="18"/>
      <c r="XCI44" s="18"/>
      <c r="XCJ44" s="18"/>
      <c r="XCK44" s="18"/>
      <c r="XCL44" s="18"/>
      <c r="XCM44" s="18"/>
      <c r="XCN44" s="18"/>
      <c r="XCO44" s="18"/>
      <c r="XCP44" s="18"/>
      <c r="XCQ44" s="18"/>
      <c r="XCR44" s="18"/>
      <c r="XCS44" s="18"/>
      <c r="XCT44" s="18"/>
      <c r="XCU44" s="18"/>
      <c r="XCV44" s="18"/>
      <c r="XCW44" s="18"/>
      <c r="XCX44" s="18"/>
      <c r="XCY44" s="18"/>
      <c r="XCZ44" s="18"/>
      <c r="XDA44" s="18"/>
      <c r="XDB44" s="18"/>
      <c r="XDC44" s="18"/>
      <c r="XDD44" s="18"/>
      <c r="XDE44" s="18"/>
      <c r="XDF44" s="18"/>
      <c r="XDG44" s="18"/>
      <c r="XDH44" s="18"/>
      <c r="XDI44" s="18"/>
      <c r="XDJ44" s="18"/>
      <c r="XDK44" s="18"/>
      <c r="XDL44" s="18"/>
      <c r="XDM44" s="18"/>
      <c r="XDN44" s="18"/>
      <c r="XDO44" s="18"/>
      <c r="XDP44" s="18"/>
      <c r="XDQ44" s="18"/>
      <c r="XDR44" s="18"/>
      <c r="XDS44" s="18"/>
      <c r="XDT44" s="18"/>
      <c r="XDU44" s="18"/>
      <c r="XDV44" s="18"/>
      <c r="XDW44" s="18"/>
      <c r="XDX44" s="18"/>
      <c r="XDY44" s="18"/>
      <c r="XDZ44" s="18"/>
      <c r="XEA44" s="18"/>
      <c r="XEB44" s="18"/>
      <c r="XEC44" s="18"/>
      <c r="XED44" s="18"/>
      <c r="XEE44" s="18"/>
      <c r="XEF44" s="18"/>
      <c r="XEG44" s="18"/>
      <c r="XEH44" s="18"/>
      <c r="XEI44" s="18"/>
      <c r="XEJ44" s="18"/>
      <c r="XEK44" s="18"/>
      <c r="XEL44" s="18"/>
      <c r="XEM44" s="18"/>
      <c r="XEN44" s="18"/>
      <c r="XEO44" s="18"/>
      <c r="XEP44" s="18"/>
      <c r="XEQ44" s="18"/>
      <c r="XER44" s="18"/>
      <c r="XES44" s="18"/>
      <c r="XET44" s="18"/>
      <c r="XEU44" s="18"/>
      <c r="XEV44" s="18"/>
      <c r="XEW44" s="18"/>
      <c r="XEX44" s="18"/>
      <c r="XEY44" s="18"/>
      <c r="XEZ44" s="18"/>
      <c r="XFA44" s="18"/>
      <c r="XFB44" s="18"/>
      <c r="XFC44" s="18"/>
      <c r="XFD44" s="18"/>
    </row>
    <row r="45" spans="1:16384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>
        <f t="shared" si="195"/>
        <v>12</v>
      </c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  <c r="DVS45" s="18"/>
      <c r="DVT45" s="18"/>
      <c r="DVU45" s="18"/>
      <c r="DVV45" s="18"/>
      <c r="DVW45" s="18"/>
      <c r="DVX45" s="18"/>
      <c r="DVY45" s="18"/>
      <c r="DVZ45" s="18"/>
      <c r="DWA45" s="18"/>
      <c r="DWB45" s="18"/>
      <c r="DWC45" s="18"/>
      <c r="DWD45" s="18"/>
      <c r="DWE45" s="18"/>
      <c r="DWF45" s="18"/>
      <c r="DWG45" s="18"/>
      <c r="DWH45" s="18"/>
      <c r="DWI45" s="18"/>
      <c r="DWJ45" s="18"/>
      <c r="DWK45" s="18"/>
      <c r="DWL45" s="18"/>
      <c r="DWM45" s="18"/>
      <c r="DWN45" s="18"/>
      <c r="DWO45" s="18"/>
      <c r="DWP45" s="18"/>
      <c r="DWQ45" s="18"/>
      <c r="DWR45" s="18"/>
      <c r="DWS45" s="18"/>
      <c r="DWT45" s="18"/>
      <c r="DWU45" s="18"/>
      <c r="DWV45" s="18"/>
      <c r="DWW45" s="18"/>
      <c r="DWX45" s="18"/>
      <c r="DWY45" s="18"/>
      <c r="DWZ45" s="18"/>
      <c r="DXA45" s="18"/>
      <c r="DXB45" s="18"/>
      <c r="DXC45" s="18"/>
      <c r="DXD45" s="18"/>
      <c r="DXE45" s="18"/>
      <c r="DXF45" s="18"/>
      <c r="DXG45" s="18"/>
      <c r="DXH45" s="18"/>
      <c r="DXI45" s="18"/>
      <c r="DXJ45" s="18"/>
      <c r="DXK45" s="18"/>
      <c r="DXL45" s="18"/>
      <c r="DXM45" s="18"/>
      <c r="DXN45" s="18"/>
      <c r="DXO45" s="18"/>
      <c r="DXP45" s="18"/>
      <c r="DXQ45" s="18"/>
      <c r="DXR45" s="18"/>
      <c r="DXS45" s="18"/>
      <c r="DXT45" s="18"/>
      <c r="DXU45" s="18"/>
      <c r="DXV45" s="18"/>
      <c r="DXW45" s="18"/>
      <c r="DXX45" s="18"/>
      <c r="DXY45" s="18"/>
      <c r="DXZ45" s="18"/>
      <c r="DYA45" s="18"/>
      <c r="DYB45" s="18"/>
      <c r="DYC45" s="18"/>
      <c r="DYD45" s="18"/>
      <c r="DYE45" s="18"/>
      <c r="DYF45" s="18"/>
      <c r="DYG45" s="18"/>
      <c r="DYH45" s="18"/>
      <c r="DYI45" s="18"/>
      <c r="DYJ45" s="18"/>
      <c r="DYK45" s="18"/>
      <c r="DYL45" s="18"/>
      <c r="DYM45" s="18"/>
      <c r="DYN45" s="18"/>
      <c r="DYO45" s="18"/>
      <c r="DYP45" s="18"/>
      <c r="DYQ45" s="18"/>
      <c r="DYR45" s="18"/>
      <c r="DYS45" s="18"/>
      <c r="DYT45" s="18"/>
      <c r="DYU45" s="18"/>
      <c r="DYV45" s="18"/>
      <c r="DYW45" s="18"/>
      <c r="DYX45" s="18"/>
      <c r="DYY45" s="18"/>
      <c r="DYZ45" s="18"/>
      <c r="DZA45" s="18"/>
      <c r="DZB45" s="18"/>
      <c r="DZC45" s="18"/>
      <c r="DZD45" s="18"/>
      <c r="DZE45" s="18"/>
      <c r="DZF45" s="18"/>
      <c r="DZG45" s="18"/>
      <c r="DZH45" s="18"/>
      <c r="DZI45" s="18"/>
      <c r="DZJ45" s="18"/>
      <c r="DZK45" s="18"/>
      <c r="DZL45" s="18"/>
      <c r="DZM45" s="18"/>
      <c r="DZN45" s="18"/>
      <c r="DZO45" s="18"/>
      <c r="DZP45" s="18"/>
      <c r="DZQ45" s="18"/>
      <c r="DZR45" s="18"/>
      <c r="DZS45" s="18"/>
      <c r="DZT45" s="18"/>
      <c r="DZU45" s="18"/>
      <c r="DZV45" s="18"/>
      <c r="DZW45" s="18"/>
      <c r="DZX45" s="18"/>
      <c r="DZY45" s="18"/>
      <c r="DZZ45" s="18"/>
      <c r="EAA45" s="18"/>
      <c r="EAB45" s="18"/>
      <c r="EAC45" s="18"/>
      <c r="EAD45" s="18"/>
      <c r="EAE45" s="18"/>
      <c r="EAF45" s="18"/>
      <c r="EAG45" s="18"/>
      <c r="EAH45" s="18"/>
      <c r="EAI45" s="18"/>
      <c r="EAJ45" s="18"/>
      <c r="EAK45" s="18"/>
      <c r="EAL45" s="18"/>
      <c r="EAM45" s="18"/>
      <c r="EAN45" s="18"/>
      <c r="EAO45" s="18"/>
      <c r="EAP45" s="18"/>
      <c r="EAQ45" s="18"/>
      <c r="EAR45" s="18"/>
      <c r="EAS45" s="18"/>
      <c r="EAT45" s="18"/>
      <c r="EAU45" s="18"/>
      <c r="EAV45" s="18"/>
      <c r="EAW45" s="18"/>
      <c r="EAX45" s="18"/>
      <c r="EAY45" s="18"/>
      <c r="EAZ45" s="18"/>
      <c r="EBA45" s="18"/>
      <c r="EBB45" s="18"/>
      <c r="EBC45" s="18"/>
      <c r="EBD45" s="18"/>
      <c r="EBE45" s="18"/>
      <c r="EBF45" s="18"/>
      <c r="EBG45" s="18"/>
      <c r="EBH45" s="18"/>
      <c r="EBI45" s="18"/>
      <c r="EBJ45" s="18"/>
      <c r="EBK45" s="18"/>
      <c r="EBL45" s="18"/>
      <c r="EBM45" s="18"/>
      <c r="EBN45" s="18"/>
      <c r="EBO45" s="18"/>
      <c r="EBP45" s="18"/>
      <c r="EBQ45" s="18"/>
      <c r="EBR45" s="18"/>
      <c r="EBS45" s="18"/>
      <c r="EBT45" s="18"/>
      <c r="EBU45" s="18"/>
      <c r="EBV45" s="18"/>
      <c r="EBW45" s="18"/>
      <c r="EBX45" s="18"/>
      <c r="EBY45" s="18"/>
      <c r="EBZ45" s="18"/>
      <c r="ECA45" s="18"/>
      <c r="ECB45" s="18"/>
      <c r="ECC45" s="18"/>
      <c r="ECD45" s="18"/>
      <c r="ECE45" s="18"/>
      <c r="ECF45" s="18"/>
      <c r="ECG45" s="18"/>
      <c r="ECH45" s="18"/>
      <c r="ECI45" s="18"/>
      <c r="ECJ45" s="18"/>
      <c r="ECK45" s="18"/>
      <c r="ECL45" s="18"/>
      <c r="ECM45" s="18"/>
      <c r="ECN45" s="18"/>
      <c r="ECO45" s="18"/>
      <c r="ECP45" s="18"/>
      <c r="ECQ45" s="18"/>
      <c r="ECR45" s="18"/>
      <c r="ECS45" s="18"/>
      <c r="ECT45" s="18"/>
      <c r="ECU45" s="18"/>
      <c r="ECV45" s="18"/>
      <c r="ECW45" s="18"/>
      <c r="ECX45" s="18"/>
      <c r="ECY45" s="18"/>
      <c r="ECZ45" s="18"/>
      <c r="EDA45" s="18"/>
      <c r="EDB45" s="18"/>
      <c r="EDC45" s="18"/>
      <c r="EDD45" s="18"/>
      <c r="EDE45" s="18"/>
      <c r="EDF45" s="18"/>
      <c r="EDG45" s="18"/>
      <c r="EDH45" s="18"/>
      <c r="EDI45" s="18"/>
      <c r="EDJ45" s="18"/>
      <c r="EDK45" s="18"/>
      <c r="EDL45" s="18"/>
      <c r="EDM45" s="18"/>
      <c r="EDN45" s="18"/>
      <c r="EDO45" s="18"/>
      <c r="EDP45" s="18"/>
      <c r="EDQ45" s="18"/>
      <c r="EDR45" s="18"/>
      <c r="EDS45" s="18"/>
      <c r="EDT45" s="18"/>
      <c r="EDU45" s="18"/>
      <c r="EDV45" s="18"/>
      <c r="EDW45" s="18"/>
      <c r="EDX45" s="18"/>
      <c r="EDY45" s="18"/>
      <c r="EDZ45" s="18"/>
      <c r="EEA45" s="18"/>
      <c r="EEB45" s="18"/>
      <c r="EEC45" s="18"/>
      <c r="EED45" s="18"/>
      <c r="EEE45" s="18"/>
      <c r="EEF45" s="18"/>
      <c r="EEG45" s="18"/>
      <c r="EEH45" s="18"/>
      <c r="EEI45" s="18"/>
      <c r="EEJ45" s="18"/>
      <c r="EEK45" s="18"/>
      <c r="EEL45" s="18"/>
      <c r="EEM45" s="18"/>
      <c r="EEN45" s="18"/>
      <c r="EEO45" s="18"/>
      <c r="EEP45" s="18"/>
      <c r="EEQ45" s="18"/>
      <c r="EER45" s="18"/>
      <c r="EES45" s="18"/>
      <c r="EET45" s="18"/>
      <c r="EEU45" s="18"/>
      <c r="EEV45" s="18"/>
      <c r="EEW45" s="18"/>
      <c r="EEX45" s="18"/>
      <c r="EEY45" s="18"/>
      <c r="EEZ45" s="18"/>
      <c r="EFA45" s="18"/>
      <c r="EFB45" s="18"/>
      <c r="EFC45" s="18"/>
      <c r="EFD45" s="18"/>
      <c r="EFE45" s="18"/>
      <c r="EFF45" s="18"/>
      <c r="EFG45" s="18"/>
      <c r="EFH45" s="18"/>
      <c r="EFI45" s="18"/>
      <c r="EFJ45" s="18"/>
      <c r="EFK45" s="18"/>
      <c r="EFL45" s="18"/>
      <c r="EFM45" s="18"/>
      <c r="EFN45" s="18"/>
      <c r="EFO45" s="18"/>
      <c r="EFP45" s="18"/>
      <c r="EFQ45" s="18"/>
      <c r="EFR45" s="18"/>
      <c r="EFS45" s="18"/>
      <c r="EFT45" s="18"/>
      <c r="EFU45" s="18"/>
      <c r="EFV45" s="18"/>
      <c r="EFW45" s="18"/>
      <c r="EFX45" s="18"/>
      <c r="EFY45" s="18"/>
      <c r="EFZ45" s="18"/>
      <c r="EGA45" s="18"/>
      <c r="EGB45" s="18"/>
      <c r="EGC45" s="18"/>
      <c r="EGD45" s="18"/>
      <c r="EGE45" s="18"/>
      <c r="EGF45" s="18"/>
      <c r="EGG45" s="18"/>
      <c r="EGH45" s="18"/>
      <c r="EGI45" s="18"/>
      <c r="EGJ45" s="18"/>
      <c r="EGK45" s="18"/>
      <c r="EGL45" s="18"/>
      <c r="EGM45" s="18"/>
      <c r="EGN45" s="18"/>
      <c r="EGO45" s="18"/>
      <c r="EGP45" s="18"/>
      <c r="EGQ45" s="18"/>
      <c r="EGR45" s="18"/>
      <c r="EGS45" s="18"/>
      <c r="EGT45" s="18"/>
      <c r="EGU45" s="18"/>
      <c r="EGV45" s="18"/>
      <c r="EGW45" s="18"/>
      <c r="EGX45" s="18"/>
      <c r="EGY45" s="18"/>
      <c r="EGZ45" s="18"/>
      <c r="EHA45" s="18"/>
      <c r="EHB45" s="18"/>
      <c r="EHC45" s="18"/>
      <c r="EHD45" s="18"/>
      <c r="EHE45" s="18"/>
      <c r="EHF45" s="18"/>
      <c r="EHG45" s="18"/>
      <c r="EHH45" s="18"/>
      <c r="EHI45" s="18"/>
      <c r="EHJ45" s="18"/>
      <c r="EHK45" s="18"/>
      <c r="EHL45" s="18"/>
      <c r="EHM45" s="18"/>
      <c r="EHN45" s="18"/>
      <c r="EHO45" s="18"/>
      <c r="EHP45" s="18"/>
      <c r="EHQ45" s="18"/>
      <c r="EHR45" s="18"/>
      <c r="EHS45" s="18"/>
      <c r="EHT45" s="18"/>
      <c r="EHU45" s="18"/>
      <c r="EHV45" s="18"/>
      <c r="EHW45" s="18"/>
      <c r="EHX45" s="18"/>
      <c r="EHY45" s="18"/>
      <c r="EHZ45" s="18"/>
      <c r="EIA45" s="18"/>
      <c r="EIB45" s="18"/>
      <c r="EIC45" s="18"/>
      <c r="EID45" s="18"/>
      <c r="EIE45" s="18"/>
      <c r="EIF45" s="18"/>
      <c r="EIG45" s="18"/>
      <c r="EIH45" s="18"/>
      <c r="EII45" s="18"/>
      <c r="EIJ45" s="18"/>
      <c r="EIK45" s="18"/>
      <c r="EIL45" s="18"/>
      <c r="EIM45" s="18"/>
      <c r="EIN45" s="18"/>
      <c r="EIO45" s="18"/>
      <c r="EIP45" s="18"/>
      <c r="EIQ45" s="18"/>
      <c r="EIR45" s="18"/>
      <c r="EIS45" s="18"/>
      <c r="EIT45" s="18"/>
      <c r="EIU45" s="18"/>
      <c r="EIV45" s="18"/>
      <c r="EIW45" s="18"/>
      <c r="EIX45" s="18"/>
      <c r="EIY45" s="18"/>
      <c r="EIZ45" s="18"/>
      <c r="EJA45" s="18"/>
      <c r="EJB45" s="18"/>
      <c r="EJC45" s="18"/>
      <c r="EJD45" s="18"/>
      <c r="EJE45" s="18"/>
      <c r="EJF45" s="18"/>
      <c r="EJG45" s="18"/>
      <c r="EJH45" s="18"/>
      <c r="EJI45" s="18"/>
      <c r="EJJ45" s="18"/>
      <c r="EJK45" s="18"/>
      <c r="EJL45" s="18"/>
      <c r="EJM45" s="18"/>
      <c r="EJN45" s="18"/>
      <c r="EJO45" s="18"/>
      <c r="EJP45" s="18"/>
      <c r="EJQ45" s="18"/>
      <c r="EJR45" s="18"/>
      <c r="EJS45" s="18"/>
      <c r="EJT45" s="18"/>
      <c r="EJU45" s="18"/>
      <c r="EJV45" s="18"/>
      <c r="EJW45" s="18"/>
      <c r="EJX45" s="18"/>
      <c r="EJY45" s="18"/>
      <c r="EJZ45" s="18"/>
      <c r="EKA45" s="18"/>
      <c r="EKB45" s="18"/>
      <c r="EKC45" s="18"/>
      <c r="EKD45" s="18"/>
      <c r="EKE45" s="18"/>
      <c r="EKF45" s="18"/>
      <c r="EKG45" s="18"/>
      <c r="EKH45" s="18"/>
      <c r="EKI45" s="18"/>
      <c r="EKJ45" s="18"/>
      <c r="EKK45" s="18"/>
      <c r="EKL45" s="18"/>
      <c r="EKM45" s="18"/>
      <c r="EKN45" s="18"/>
      <c r="EKO45" s="18"/>
      <c r="EKP45" s="18"/>
      <c r="EKQ45" s="18"/>
      <c r="EKR45" s="18"/>
      <c r="EKS45" s="18"/>
      <c r="EKT45" s="18"/>
      <c r="EKU45" s="18"/>
      <c r="EKV45" s="18"/>
      <c r="EKW45" s="18"/>
      <c r="EKX45" s="18"/>
      <c r="EKY45" s="18"/>
      <c r="EKZ45" s="18"/>
      <c r="ELA45" s="18"/>
      <c r="ELB45" s="18"/>
      <c r="ELC45" s="18"/>
      <c r="ELD45" s="18"/>
      <c r="ELE45" s="18"/>
      <c r="ELF45" s="18"/>
      <c r="ELG45" s="18"/>
      <c r="ELH45" s="18"/>
      <c r="ELI45" s="18"/>
      <c r="ELJ45" s="18"/>
      <c r="ELK45" s="18"/>
      <c r="ELL45" s="18"/>
      <c r="ELM45" s="18"/>
      <c r="ELN45" s="18"/>
      <c r="ELO45" s="18"/>
      <c r="ELP45" s="18"/>
      <c r="ELQ45" s="18"/>
      <c r="ELR45" s="18"/>
      <c r="ELS45" s="18"/>
      <c r="ELT45" s="18"/>
      <c r="ELU45" s="18"/>
      <c r="ELV45" s="18"/>
      <c r="ELW45" s="18"/>
      <c r="ELX45" s="18"/>
      <c r="ELY45" s="18"/>
      <c r="ELZ45" s="18"/>
      <c r="EMA45" s="18"/>
      <c r="EMB45" s="18"/>
      <c r="EMC45" s="18"/>
      <c r="EMD45" s="18"/>
      <c r="EME45" s="18"/>
      <c r="EMF45" s="18"/>
      <c r="EMG45" s="18"/>
      <c r="EMH45" s="18"/>
      <c r="EMI45" s="18"/>
      <c r="EMJ45" s="18"/>
      <c r="EMK45" s="18"/>
      <c r="EML45" s="18"/>
      <c r="EMM45" s="18"/>
      <c r="EMN45" s="18"/>
      <c r="EMO45" s="18"/>
      <c r="EMP45" s="18"/>
      <c r="EMQ45" s="18"/>
      <c r="EMR45" s="18"/>
      <c r="EMS45" s="18"/>
      <c r="EMT45" s="18"/>
      <c r="EMU45" s="18"/>
      <c r="EMV45" s="18"/>
      <c r="EMW45" s="18"/>
      <c r="EMX45" s="18"/>
      <c r="EMY45" s="18"/>
      <c r="EMZ45" s="18"/>
      <c r="ENA45" s="18"/>
      <c r="ENB45" s="18"/>
      <c r="ENC45" s="18"/>
      <c r="END45" s="18"/>
      <c r="ENE45" s="18"/>
      <c r="ENF45" s="18"/>
      <c r="ENG45" s="18"/>
      <c r="ENH45" s="18"/>
      <c r="ENI45" s="18"/>
      <c r="ENJ45" s="18"/>
      <c r="ENK45" s="18"/>
      <c r="ENL45" s="18"/>
      <c r="ENM45" s="18"/>
      <c r="ENN45" s="18"/>
      <c r="ENO45" s="18"/>
      <c r="ENP45" s="18"/>
      <c r="ENQ45" s="18"/>
      <c r="ENR45" s="18"/>
      <c r="ENS45" s="18"/>
      <c r="ENT45" s="18"/>
      <c r="ENU45" s="18"/>
      <c r="ENV45" s="18"/>
      <c r="ENW45" s="18"/>
      <c r="ENX45" s="18"/>
      <c r="ENY45" s="18"/>
      <c r="ENZ45" s="18"/>
      <c r="EOA45" s="18"/>
      <c r="EOB45" s="18"/>
      <c r="EOC45" s="18"/>
      <c r="EOD45" s="18"/>
      <c r="EOE45" s="18"/>
      <c r="EOF45" s="18"/>
      <c r="EOG45" s="18"/>
      <c r="EOH45" s="18"/>
      <c r="EOI45" s="18"/>
      <c r="EOJ45" s="18"/>
      <c r="EOK45" s="18"/>
      <c r="EOL45" s="18"/>
      <c r="EOM45" s="18"/>
      <c r="EON45" s="18"/>
      <c r="EOO45" s="18"/>
      <c r="EOP45" s="18"/>
      <c r="EOQ45" s="18"/>
      <c r="EOR45" s="18"/>
      <c r="EOS45" s="18"/>
      <c r="EOT45" s="18"/>
      <c r="EOU45" s="18"/>
      <c r="EOV45" s="18"/>
      <c r="EOW45" s="18"/>
      <c r="EOX45" s="18"/>
      <c r="EOY45" s="18"/>
      <c r="EOZ45" s="18"/>
      <c r="EPA45" s="18"/>
      <c r="EPB45" s="18"/>
      <c r="EPC45" s="18"/>
      <c r="EPD45" s="18"/>
      <c r="EPE45" s="18"/>
      <c r="EPF45" s="18"/>
      <c r="EPG45" s="18"/>
      <c r="EPH45" s="18"/>
      <c r="EPI45" s="18"/>
      <c r="EPJ45" s="18"/>
      <c r="EPK45" s="18"/>
      <c r="EPL45" s="18"/>
      <c r="EPM45" s="18"/>
      <c r="EPN45" s="18"/>
      <c r="EPO45" s="18"/>
      <c r="EPP45" s="18"/>
      <c r="EPQ45" s="18"/>
      <c r="EPR45" s="18"/>
      <c r="EPS45" s="18"/>
      <c r="EPT45" s="18"/>
      <c r="EPU45" s="18"/>
      <c r="EPV45" s="18"/>
      <c r="EPW45" s="18"/>
      <c r="EPX45" s="18"/>
      <c r="EPY45" s="18"/>
      <c r="EPZ45" s="18"/>
      <c r="EQA45" s="18"/>
      <c r="EQB45" s="18"/>
      <c r="EQC45" s="18"/>
      <c r="EQD45" s="18"/>
      <c r="EQE45" s="18"/>
      <c r="EQF45" s="18"/>
      <c r="EQG45" s="18"/>
      <c r="EQH45" s="18"/>
      <c r="EQI45" s="18"/>
      <c r="EQJ45" s="18"/>
      <c r="EQK45" s="18"/>
      <c r="EQL45" s="18"/>
      <c r="EQM45" s="18"/>
      <c r="EQN45" s="18"/>
      <c r="EQO45" s="18"/>
      <c r="EQP45" s="18"/>
      <c r="EQQ45" s="18"/>
      <c r="EQR45" s="18"/>
      <c r="EQS45" s="18"/>
      <c r="EQT45" s="18"/>
      <c r="EQU45" s="18"/>
      <c r="EQV45" s="18"/>
      <c r="EQW45" s="18"/>
      <c r="EQX45" s="18"/>
      <c r="EQY45" s="18"/>
      <c r="EQZ45" s="18"/>
      <c r="ERA45" s="18"/>
      <c r="ERB45" s="18"/>
      <c r="ERC45" s="18"/>
      <c r="ERD45" s="18"/>
      <c r="ERE45" s="18"/>
      <c r="ERF45" s="18"/>
      <c r="ERG45" s="18"/>
      <c r="ERH45" s="18"/>
      <c r="ERI45" s="18"/>
      <c r="ERJ45" s="18"/>
      <c r="ERK45" s="18"/>
      <c r="ERL45" s="18"/>
      <c r="ERM45" s="18"/>
      <c r="ERN45" s="18"/>
      <c r="ERO45" s="18"/>
      <c r="ERP45" s="18"/>
      <c r="ERQ45" s="18"/>
      <c r="ERR45" s="18"/>
      <c r="ERS45" s="18"/>
      <c r="ERT45" s="18"/>
      <c r="ERU45" s="18"/>
      <c r="ERV45" s="18"/>
      <c r="ERW45" s="18"/>
      <c r="ERX45" s="18"/>
      <c r="ERY45" s="18"/>
      <c r="ERZ45" s="18"/>
      <c r="ESA45" s="18"/>
      <c r="ESB45" s="18"/>
      <c r="ESC45" s="18"/>
      <c r="ESD45" s="18"/>
      <c r="ESE45" s="18"/>
      <c r="ESF45" s="18"/>
      <c r="ESG45" s="18"/>
      <c r="ESH45" s="18"/>
      <c r="ESI45" s="18"/>
      <c r="ESJ45" s="18"/>
      <c r="ESK45" s="18"/>
      <c r="ESL45" s="18"/>
      <c r="ESM45" s="18"/>
      <c r="ESN45" s="18"/>
      <c r="ESO45" s="18"/>
      <c r="ESP45" s="18"/>
      <c r="ESQ45" s="18"/>
      <c r="ESR45" s="18"/>
      <c r="ESS45" s="18"/>
      <c r="EST45" s="18"/>
      <c r="ESU45" s="18"/>
      <c r="ESV45" s="18"/>
      <c r="ESW45" s="18"/>
      <c r="ESX45" s="18"/>
      <c r="ESY45" s="18"/>
      <c r="ESZ45" s="18"/>
      <c r="ETA45" s="18"/>
      <c r="ETB45" s="18"/>
      <c r="ETC45" s="18"/>
      <c r="ETD45" s="18"/>
      <c r="ETE45" s="18"/>
      <c r="ETF45" s="18"/>
      <c r="ETG45" s="18"/>
      <c r="ETH45" s="18"/>
      <c r="ETI45" s="18"/>
      <c r="ETJ45" s="18"/>
      <c r="ETK45" s="18"/>
      <c r="ETL45" s="18"/>
      <c r="ETM45" s="18"/>
      <c r="ETN45" s="18"/>
      <c r="ETO45" s="18"/>
      <c r="ETP45" s="18"/>
      <c r="ETQ45" s="18"/>
      <c r="ETR45" s="18"/>
      <c r="ETS45" s="18"/>
      <c r="ETT45" s="18"/>
      <c r="ETU45" s="18"/>
      <c r="ETV45" s="18"/>
      <c r="ETW45" s="18"/>
      <c r="ETX45" s="18"/>
      <c r="ETY45" s="18"/>
      <c r="ETZ45" s="18"/>
      <c r="EUA45" s="18"/>
      <c r="EUB45" s="18"/>
      <c r="EUC45" s="18"/>
      <c r="EUD45" s="18"/>
      <c r="EUE45" s="18"/>
      <c r="EUF45" s="18"/>
      <c r="EUG45" s="18"/>
      <c r="EUH45" s="18"/>
      <c r="EUI45" s="18"/>
      <c r="EUJ45" s="18"/>
      <c r="EUK45" s="18"/>
      <c r="EUL45" s="18"/>
      <c r="EUM45" s="18"/>
      <c r="EUN45" s="18"/>
      <c r="EUO45" s="18"/>
      <c r="EUP45" s="18"/>
      <c r="EUQ45" s="18"/>
      <c r="EUR45" s="18"/>
      <c r="EUS45" s="18"/>
      <c r="EUT45" s="18"/>
      <c r="EUU45" s="18"/>
      <c r="EUV45" s="18"/>
      <c r="EUW45" s="18"/>
      <c r="EUX45" s="18"/>
      <c r="EUY45" s="18"/>
      <c r="EUZ45" s="18"/>
      <c r="EVA45" s="18"/>
      <c r="EVB45" s="18"/>
      <c r="EVC45" s="18"/>
      <c r="EVD45" s="18"/>
      <c r="EVE45" s="18"/>
      <c r="EVF45" s="18"/>
      <c r="EVG45" s="18"/>
      <c r="EVH45" s="18"/>
      <c r="EVI45" s="18"/>
      <c r="EVJ45" s="18"/>
      <c r="EVK45" s="18"/>
      <c r="EVL45" s="18"/>
      <c r="EVM45" s="18"/>
      <c r="EVN45" s="18"/>
      <c r="EVO45" s="18"/>
      <c r="EVP45" s="18"/>
      <c r="EVQ45" s="18"/>
      <c r="EVR45" s="18"/>
      <c r="EVS45" s="18"/>
      <c r="EVT45" s="18"/>
      <c r="EVU45" s="18"/>
      <c r="EVV45" s="18"/>
      <c r="EVW45" s="18"/>
      <c r="EVX45" s="18"/>
      <c r="EVY45" s="18"/>
      <c r="EVZ45" s="18"/>
      <c r="EWA45" s="18"/>
      <c r="EWB45" s="18"/>
      <c r="EWC45" s="18"/>
      <c r="EWD45" s="18"/>
      <c r="EWE45" s="18"/>
      <c r="EWF45" s="18"/>
      <c r="EWG45" s="18"/>
      <c r="EWH45" s="18"/>
      <c r="EWI45" s="18"/>
      <c r="EWJ45" s="18"/>
      <c r="EWK45" s="18"/>
      <c r="EWL45" s="18"/>
      <c r="EWM45" s="18"/>
      <c r="EWN45" s="18"/>
      <c r="EWO45" s="18"/>
      <c r="EWP45" s="18"/>
      <c r="EWQ45" s="18"/>
      <c r="EWR45" s="18"/>
      <c r="EWS45" s="18"/>
      <c r="EWT45" s="18"/>
      <c r="EWU45" s="18"/>
      <c r="EWV45" s="18"/>
      <c r="EWW45" s="18"/>
      <c r="EWX45" s="18"/>
      <c r="EWY45" s="18"/>
      <c r="EWZ45" s="18"/>
      <c r="EXA45" s="18"/>
      <c r="EXB45" s="18"/>
      <c r="EXC45" s="18"/>
      <c r="EXD45" s="18"/>
      <c r="EXE45" s="18"/>
      <c r="EXF45" s="18"/>
      <c r="EXG45" s="18"/>
      <c r="EXH45" s="18"/>
      <c r="EXI45" s="18"/>
      <c r="EXJ45" s="18"/>
      <c r="EXK45" s="18"/>
      <c r="EXL45" s="18"/>
      <c r="EXM45" s="18"/>
      <c r="EXN45" s="18"/>
      <c r="EXO45" s="18"/>
      <c r="EXP45" s="18"/>
      <c r="EXQ45" s="18"/>
      <c r="EXR45" s="18"/>
      <c r="EXS45" s="18"/>
      <c r="EXT45" s="18"/>
      <c r="EXU45" s="18"/>
      <c r="EXV45" s="18"/>
      <c r="EXW45" s="18"/>
      <c r="EXX45" s="18"/>
      <c r="EXY45" s="18"/>
      <c r="EXZ45" s="18"/>
      <c r="EYA45" s="18"/>
      <c r="EYB45" s="18"/>
      <c r="EYC45" s="18"/>
      <c r="EYD45" s="18"/>
      <c r="EYE45" s="18"/>
      <c r="EYF45" s="18"/>
      <c r="EYG45" s="18"/>
      <c r="EYH45" s="18"/>
      <c r="EYI45" s="18"/>
      <c r="EYJ45" s="18"/>
      <c r="EYK45" s="18"/>
      <c r="EYL45" s="18"/>
      <c r="EYM45" s="18"/>
      <c r="EYN45" s="18"/>
      <c r="EYO45" s="18"/>
      <c r="EYP45" s="18"/>
      <c r="EYQ45" s="18"/>
      <c r="EYR45" s="18"/>
      <c r="EYS45" s="18"/>
      <c r="EYT45" s="18"/>
      <c r="EYU45" s="18"/>
      <c r="EYV45" s="18"/>
      <c r="EYW45" s="18"/>
      <c r="EYX45" s="18"/>
      <c r="EYY45" s="18"/>
      <c r="EYZ45" s="18"/>
      <c r="EZA45" s="18"/>
      <c r="EZB45" s="18"/>
      <c r="EZC45" s="18"/>
      <c r="EZD45" s="18"/>
      <c r="EZE45" s="18"/>
      <c r="EZF45" s="18"/>
      <c r="EZG45" s="18"/>
      <c r="EZH45" s="18"/>
      <c r="EZI45" s="18"/>
      <c r="EZJ45" s="18"/>
      <c r="EZK45" s="18"/>
      <c r="EZL45" s="18"/>
      <c r="EZM45" s="18"/>
      <c r="EZN45" s="18"/>
      <c r="EZO45" s="18"/>
      <c r="EZP45" s="18"/>
      <c r="EZQ45" s="18"/>
      <c r="EZR45" s="18"/>
      <c r="EZS45" s="18"/>
      <c r="EZT45" s="18"/>
      <c r="EZU45" s="18"/>
      <c r="EZV45" s="18"/>
      <c r="EZW45" s="18"/>
      <c r="EZX45" s="18"/>
      <c r="EZY45" s="18"/>
      <c r="EZZ45" s="18"/>
      <c r="FAA45" s="18"/>
      <c r="FAB45" s="18"/>
      <c r="FAC45" s="18"/>
      <c r="FAD45" s="18"/>
      <c r="FAE45" s="18"/>
      <c r="FAF45" s="18"/>
      <c r="FAG45" s="18"/>
      <c r="FAH45" s="18"/>
      <c r="FAI45" s="18"/>
      <c r="FAJ45" s="18"/>
      <c r="FAK45" s="18"/>
      <c r="FAL45" s="18"/>
      <c r="FAM45" s="18"/>
      <c r="FAN45" s="18"/>
      <c r="FAO45" s="18"/>
      <c r="FAP45" s="18"/>
      <c r="FAQ45" s="18"/>
      <c r="FAR45" s="18"/>
      <c r="FAS45" s="18"/>
      <c r="FAT45" s="18"/>
      <c r="FAU45" s="18"/>
      <c r="FAV45" s="18"/>
      <c r="FAW45" s="18"/>
      <c r="FAX45" s="18"/>
      <c r="FAY45" s="18"/>
      <c r="FAZ45" s="18"/>
      <c r="FBA45" s="18"/>
      <c r="FBB45" s="18"/>
      <c r="FBC45" s="18"/>
      <c r="FBD45" s="18"/>
      <c r="FBE45" s="18"/>
      <c r="FBF45" s="18"/>
      <c r="FBG45" s="18"/>
      <c r="FBH45" s="18"/>
      <c r="FBI45" s="18"/>
      <c r="FBJ45" s="18"/>
      <c r="FBK45" s="18"/>
      <c r="FBL45" s="18"/>
      <c r="FBM45" s="18"/>
      <c r="FBN45" s="18"/>
      <c r="FBO45" s="18"/>
      <c r="FBP45" s="18"/>
      <c r="FBQ45" s="18"/>
      <c r="FBR45" s="18"/>
      <c r="FBS45" s="18"/>
      <c r="FBT45" s="18"/>
      <c r="FBU45" s="18"/>
      <c r="FBV45" s="18"/>
      <c r="FBW45" s="18"/>
      <c r="FBX45" s="18"/>
      <c r="FBY45" s="18"/>
      <c r="FBZ45" s="18"/>
      <c r="FCA45" s="18"/>
      <c r="FCB45" s="18"/>
      <c r="FCC45" s="18"/>
      <c r="FCD45" s="18"/>
      <c r="FCE45" s="18"/>
      <c r="FCF45" s="18"/>
      <c r="FCG45" s="18"/>
      <c r="FCH45" s="18"/>
      <c r="FCI45" s="18"/>
      <c r="FCJ45" s="18"/>
      <c r="FCK45" s="18"/>
      <c r="FCL45" s="18"/>
      <c r="FCM45" s="18"/>
      <c r="FCN45" s="18"/>
      <c r="FCO45" s="18"/>
      <c r="FCP45" s="18"/>
      <c r="FCQ45" s="18"/>
      <c r="FCR45" s="18"/>
      <c r="FCS45" s="18"/>
      <c r="FCT45" s="18"/>
      <c r="FCU45" s="18"/>
      <c r="FCV45" s="18"/>
      <c r="FCW45" s="18"/>
      <c r="FCX45" s="18"/>
      <c r="FCY45" s="18"/>
      <c r="FCZ45" s="18"/>
      <c r="FDA45" s="18"/>
      <c r="FDB45" s="18"/>
      <c r="FDC45" s="18"/>
      <c r="FDD45" s="18"/>
      <c r="FDE45" s="18"/>
      <c r="FDF45" s="18"/>
      <c r="FDG45" s="18"/>
      <c r="FDH45" s="18"/>
      <c r="FDI45" s="18"/>
      <c r="FDJ45" s="18"/>
      <c r="FDK45" s="18"/>
      <c r="FDL45" s="18"/>
      <c r="FDM45" s="18"/>
      <c r="FDN45" s="18"/>
      <c r="FDO45" s="18"/>
      <c r="FDP45" s="18"/>
      <c r="FDQ45" s="18"/>
      <c r="FDR45" s="18"/>
      <c r="FDS45" s="18"/>
      <c r="FDT45" s="18"/>
      <c r="FDU45" s="18"/>
      <c r="FDV45" s="18"/>
      <c r="FDW45" s="18"/>
      <c r="FDX45" s="18"/>
      <c r="FDY45" s="18"/>
      <c r="FDZ45" s="18"/>
      <c r="FEA45" s="18"/>
      <c r="FEB45" s="18"/>
      <c r="FEC45" s="18"/>
      <c r="FED45" s="18"/>
      <c r="FEE45" s="18"/>
      <c r="FEF45" s="18"/>
      <c r="FEG45" s="18"/>
      <c r="FEH45" s="18"/>
      <c r="FEI45" s="18"/>
      <c r="FEJ45" s="18"/>
      <c r="FEK45" s="18"/>
      <c r="FEL45" s="18"/>
      <c r="FEM45" s="18"/>
      <c r="FEN45" s="18"/>
      <c r="FEO45" s="18"/>
      <c r="FEP45" s="18"/>
      <c r="FEQ45" s="18"/>
      <c r="FER45" s="18"/>
      <c r="FES45" s="18"/>
      <c r="FET45" s="18"/>
      <c r="FEU45" s="18"/>
      <c r="FEV45" s="18"/>
      <c r="FEW45" s="18"/>
      <c r="FEX45" s="18"/>
      <c r="FEY45" s="18"/>
      <c r="FEZ45" s="18"/>
      <c r="FFA45" s="18"/>
      <c r="FFB45" s="18"/>
      <c r="FFC45" s="18"/>
      <c r="FFD45" s="18"/>
      <c r="FFE45" s="18"/>
      <c r="FFF45" s="18"/>
      <c r="FFG45" s="18"/>
      <c r="FFH45" s="18"/>
      <c r="FFI45" s="18"/>
      <c r="FFJ45" s="18"/>
      <c r="FFK45" s="18"/>
      <c r="FFL45" s="18"/>
      <c r="FFM45" s="18"/>
      <c r="FFN45" s="18"/>
      <c r="FFO45" s="18"/>
      <c r="FFP45" s="18"/>
      <c r="FFQ45" s="18"/>
      <c r="FFR45" s="18"/>
      <c r="FFS45" s="18"/>
      <c r="FFT45" s="18"/>
      <c r="FFU45" s="18"/>
      <c r="FFV45" s="18"/>
      <c r="FFW45" s="18"/>
      <c r="FFX45" s="18"/>
      <c r="FFY45" s="18"/>
      <c r="FFZ45" s="18"/>
      <c r="FGA45" s="18"/>
      <c r="FGB45" s="18"/>
      <c r="FGC45" s="18"/>
      <c r="FGD45" s="18"/>
      <c r="FGE45" s="18"/>
      <c r="FGF45" s="18"/>
      <c r="FGG45" s="18"/>
      <c r="FGH45" s="18"/>
      <c r="FGI45" s="18"/>
      <c r="FGJ45" s="18"/>
      <c r="FGK45" s="18"/>
      <c r="FGL45" s="18"/>
      <c r="FGM45" s="18"/>
      <c r="FGN45" s="18"/>
      <c r="FGO45" s="18"/>
      <c r="FGP45" s="18"/>
      <c r="FGQ45" s="18"/>
      <c r="FGR45" s="18"/>
      <c r="FGS45" s="18"/>
      <c r="FGT45" s="18"/>
      <c r="FGU45" s="18"/>
      <c r="FGV45" s="18"/>
      <c r="FGW45" s="18"/>
      <c r="FGX45" s="18"/>
      <c r="FGY45" s="18"/>
      <c r="FGZ45" s="18"/>
      <c r="FHA45" s="18"/>
      <c r="FHB45" s="18"/>
      <c r="FHC45" s="18"/>
      <c r="FHD45" s="18"/>
      <c r="FHE45" s="18"/>
      <c r="FHF45" s="18"/>
      <c r="FHG45" s="18"/>
      <c r="FHH45" s="18"/>
      <c r="FHI45" s="18"/>
      <c r="FHJ45" s="18"/>
      <c r="FHK45" s="18"/>
      <c r="FHL45" s="18"/>
      <c r="FHM45" s="18"/>
      <c r="FHN45" s="18"/>
      <c r="FHO45" s="18"/>
      <c r="FHP45" s="18"/>
      <c r="FHQ45" s="18"/>
      <c r="FHR45" s="18"/>
      <c r="FHS45" s="18"/>
      <c r="FHT45" s="18"/>
      <c r="FHU45" s="18"/>
      <c r="FHV45" s="18"/>
      <c r="FHW45" s="18"/>
      <c r="FHX45" s="18"/>
      <c r="FHY45" s="18"/>
      <c r="FHZ45" s="18"/>
      <c r="FIA45" s="18"/>
      <c r="FIB45" s="18"/>
      <c r="FIC45" s="18"/>
      <c r="FID45" s="18"/>
      <c r="FIE45" s="18"/>
      <c r="FIF45" s="18"/>
      <c r="FIG45" s="18"/>
      <c r="FIH45" s="18"/>
      <c r="FII45" s="18"/>
      <c r="FIJ45" s="18"/>
      <c r="FIK45" s="18"/>
      <c r="FIL45" s="18"/>
      <c r="FIM45" s="18"/>
      <c r="FIN45" s="18"/>
      <c r="FIO45" s="18"/>
      <c r="FIP45" s="18"/>
      <c r="FIQ45" s="18"/>
      <c r="FIR45" s="18"/>
      <c r="FIS45" s="18"/>
      <c r="FIT45" s="18"/>
      <c r="FIU45" s="18"/>
      <c r="FIV45" s="18"/>
      <c r="FIW45" s="18"/>
      <c r="FIX45" s="18"/>
      <c r="FIY45" s="18"/>
      <c r="FIZ45" s="18"/>
      <c r="FJA45" s="18"/>
      <c r="FJB45" s="18"/>
      <c r="FJC45" s="18"/>
      <c r="FJD45" s="18"/>
      <c r="FJE45" s="18"/>
      <c r="FJF45" s="18"/>
      <c r="FJG45" s="18"/>
      <c r="FJH45" s="18"/>
      <c r="FJI45" s="18"/>
      <c r="FJJ45" s="18"/>
      <c r="FJK45" s="18"/>
      <c r="FJL45" s="18"/>
      <c r="FJM45" s="18"/>
      <c r="FJN45" s="18"/>
      <c r="FJO45" s="18"/>
      <c r="FJP45" s="18"/>
      <c r="FJQ45" s="18"/>
      <c r="FJR45" s="18"/>
      <c r="FJS45" s="18"/>
      <c r="FJT45" s="18"/>
      <c r="FJU45" s="18"/>
      <c r="FJV45" s="18"/>
      <c r="FJW45" s="18"/>
      <c r="FJX45" s="18"/>
      <c r="FJY45" s="18"/>
      <c r="FJZ45" s="18"/>
      <c r="FKA45" s="18"/>
      <c r="FKB45" s="18"/>
      <c r="FKC45" s="18"/>
      <c r="FKD45" s="18"/>
      <c r="FKE45" s="18"/>
      <c r="FKF45" s="18"/>
      <c r="FKG45" s="18"/>
      <c r="FKH45" s="18"/>
      <c r="FKI45" s="18"/>
      <c r="FKJ45" s="18"/>
      <c r="FKK45" s="18"/>
      <c r="FKL45" s="18"/>
      <c r="FKM45" s="18"/>
      <c r="FKN45" s="18"/>
      <c r="FKO45" s="18"/>
      <c r="FKP45" s="18"/>
      <c r="FKQ45" s="18"/>
      <c r="FKR45" s="18"/>
      <c r="FKS45" s="18"/>
      <c r="FKT45" s="18"/>
      <c r="FKU45" s="18"/>
      <c r="FKV45" s="18"/>
      <c r="FKW45" s="18"/>
      <c r="FKX45" s="18"/>
      <c r="FKY45" s="18"/>
      <c r="FKZ45" s="18"/>
      <c r="FLA45" s="18"/>
      <c r="FLB45" s="18"/>
      <c r="FLC45" s="18"/>
      <c r="FLD45" s="18"/>
      <c r="FLE45" s="18"/>
      <c r="FLF45" s="18"/>
      <c r="FLG45" s="18"/>
      <c r="FLH45" s="18"/>
      <c r="FLI45" s="18"/>
      <c r="FLJ45" s="18"/>
      <c r="FLK45" s="18"/>
      <c r="FLL45" s="18"/>
      <c r="FLM45" s="18"/>
      <c r="FLN45" s="18"/>
      <c r="FLO45" s="18"/>
      <c r="FLP45" s="18"/>
      <c r="FLQ45" s="18"/>
      <c r="FLR45" s="18"/>
      <c r="FLS45" s="18"/>
      <c r="FLT45" s="18"/>
      <c r="FLU45" s="18"/>
      <c r="FLV45" s="18"/>
      <c r="FLW45" s="18"/>
      <c r="FLX45" s="18"/>
      <c r="FLY45" s="18"/>
      <c r="FLZ45" s="18"/>
      <c r="FMA45" s="18"/>
      <c r="FMB45" s="18"/>
      <c r="FMC45" s="18"/>
      <c r="FMD45" s="18"/>
      <c r="FME45" s="18"/>
      <c r="FMF45" s="18"/>
      <c r="FMG45" s="18"/>
      <c r="FMH45" s="18"/>
      <c r="FMI45" s="18"/>
      <c r="FMJ45" s="18"/>
      <c r="FMK45" s="18"/>
      <c r="FML45" s="18"/>
      <c r="FMM45" s="18"/>
      <c r="FMN45" s="18"/>
      <c r="FMO45" s="18"/>
      <c r="FMP45" s="18"/>
      <c r="FMQ45" s="18"/>
      <c r="FMR45" s="18"/>
      <c r="FMS45" s="18"/>
      <c r="FMT45" s="18"/>
      <c r="FMU45" s="18"/>
      <c r="FMV45" s="18"/>
      <c r="FMW45" s="18"/>
      <c r="FMX45" s="18"/>
      <c r="FMY45" s="18"/>
      <c r="FMZ45" s="18"/>
      <c r="FNA45" s="18"/>
      <c r="FNB45" s="18"/>
      <c r="FNC45" s="18"/>
      <c r="FND45" s="18"/>
      <c r="FNE45" s="18"/>
      <c r="FNF45" s="18"/>
      <c r="FNG45" s="18"/>
      <c r="FNH45" s="18"/>
      <c r="FNI45" s="18"/>
      <c r="FNJ45" s="18"/>
      <c r="FNK45" s="18"/>
      <c r="FNL45" s="18"/>
      <c r="FNM45" s="18"/>
      <c r="FNN45" s="18"/>
      <c r="FNO45" s="18"/>
      <c r="FNP45" s="18"/>
      <c r="FNQ45" s="18"/>
      <c r="FNR45" s="18"/>
      <c r="FNS45" s="18"/>
      <c r="FNT45" s="18"/>
      <c r="FNU45" s="18"/>
      <c r="FNV45" s="18"/>
      <c r="FNW45" s="18"/>
      <c r="FNX45" s="18"/>
      <c r="FNY45" s="18"/>
      <c r="FNZ45" s="18"/>
      <c r="FOA45" s="18"/>
      <c r="FOB45" s="18"/>
      <c r="FOC45" s="18"/>
      <c r="FOD45" s="18"/>
      <c r="FOE45" s="18"/>
      <c r="FOF45" s="18"/>
      <c r="FOG45" s="18"/>
      <c r="FOH45" s="18"/>
      <c r="FOI45" s="18"/>
      <c r="FOJ45" s="18"/>
      <c r="FOK45" s="18"/>
      <c r="FOL45" s="18"/>
      <c r="FOM45" s="18"/>
      <c r="FON45" s="18"/>
      <c r="FOO45" s="18"/>
      <c r="FOP45" s="18"/>
      <c r="FOQ45" s="18"/>
      <c r="FOR45" s="18"/>
      <c r="FOS45" s="18"/>
      <c r="FOT45" s="18"/>
      <c r="FOU45" s="18"/>
      <c r="FOV45" s="18"/>
      <c r="FOW45" s="18"/>
      <c r="FOX45" s="18"/>
      <c r="FOY45" s="18"/>
      <c r="FOZ45" s="18"/>
      <c r="FPA45" s="18"/>
      <c r="FPB45" s="18"/>
      <c r="FPC45" s="18"/>
      <c r="FPD45" s="18"/>
      <c r="FPE45" s="18"/>
      <c r="FPF45" s="18"/>
      <c r="FPG45" s="18"/>
      <c r="FPH45" s="18"/>
      <c r="FPI45" s="18"/>
      <c r="FPJ45" s="18"/>
      <c r="FPK45" s="18"/>
      <c r="FPL45" s="18"/>
      <c r="FPM45" s="18"/>
      <c r="FPN45" s="18"/>
      <c r="FPO45" s="18"/>
      <c r="FPP45" s="18"/>
      <c r="FPQ45" s="18"/>
      <c r="FPR45" s="18"/>
      <c r="FPS45" s="18"/>
      <c r="FPT45" s="18"/>
      <c r="FPU45" s="18"/>
      <c r="FPV45" s="18"/>
      <c r="FPW45" s="18"/>
      <c r="FPX45" s="18"/>
      <c r="FPY45" s="18"/>
      <c r="FPZ45" s="18"/>
      <c r="FQA45" s="18"/>
      <c r="FQB45" s="18"/>
      <c r="FQC45" s="18"/>
      <c r="FQD45" s="18"/>
      <c r="FQE45" s="18"/>
      <c r="FQF45" s="18"/>
      <c r="FQG45" s="18"/>
      <c r="FQH45" s="18"/>
      <c r="FQI45" s="18"/>
      <c r="FQJ45" s="18"/>
      <c r="FQK45" s="18"/>
      <c r="FQL45" s="18"/>
      <c r="FQM45" s="18"/>
      <c r="FQN45" s="18"/>
      <c r="FQO45" s="18"/>
      <c r="FQP45" s="18"/>
      <c r="FQQ45" s="18"/>
      <c r="FQR45" s="18"/>
      <c r="FQS45" s="18"/>
      <c r="FQT45" s="18"/>
      <c r="FQU45" s="18"/>
      <c r="FQV45" s="18"/>
      <c r="FQW45" s="18"/>
      <c r="FQX45" s="18"/>
      <c r="FQY45" s="18"/>
      <c r="FQZ45" s="18"/>
      <c r="FRA45" s="18"/>
      <c r="FRB45" s="18"/>
      <c r="FRC45" s="18"/>
      <c r="FRD45" s="18"/>
      <c r="FRE45" s="18"/>
      <c r="FRF45" s="18"/>
      <c r="FRG45" s="18"/>
      <c r="FRH45" s="18"/>
      <c r="FRI45" s="18"/>
      <c r="FRJ45" s="18"/>
      <c r="FRK45" s="18"/>
      <c r="FRL45" s="18"/>
      <c r="FRM45" s="18"/>
      <c r="FRN45" s="18"/>
      <c r="FRO45" s="18"/>
      <c r="FRP45" s="18"/>
      <c r="FRQ45" s="18"/>
      <c r="FRR45" s="18"/>
      <c r="FRS45" s="18"/>
      <c r="FRT45" s="18"/>
      <c r="FRU45" s="18"/>
      <c r="FRV45" s="18"/>
      <c r="FRW45" s="18"/>
      <c r="FRX45" s="18"/>
      <c r="FRY45" s="18"/>
      <c r="FRZ45" s="18"/>
      <c r="FSA45" s="18"/>
      <c r="FSB45" s="18"/>
      <c r="FSC45" s="18"/>
      <c r="FSD45" s="18"/>
      <c r="FSE45" s="18"/>
      <c r="FSF45" s="18"/>
      <c r="FSG45" s="18"/>
      <c r="FSH45" s="18"/>
      <c r="FSI45" s="18"/>
      <c r="FSJ45" s="18"/>
      <c r="FSK45" s="18"/>
      <c r="FSL45" s="18"/>
      <c r="FSM45" s="18"/>
      <c r="FSN45" s="18"/>
      <c r="FSO45" s="18"/>
      <c r="FSP45" s="18"/>
      <c r="FSQ45" s="18"/>
      <c r="FSR45" s="18"/>
      <c r="FSS45" s="18"/>
      <c r="FST45" s="18"/>
      <c r="FSU45" s="18"/>
      <c r="FSV45" s="18"/>
      <c r="FSW45" s="18"/>
      <c r="FSX45" s="18"/>
      <c r="FSY45" s="18"/>
      <c r="FSZ45" s="18"/>
      <c r="FTA45" s="18"/>
      <c r="FTB45" s="18"/>
      <c r="FTC45" s="18"/>
      <c r="FTD45" s="18"/>
      <c r="FTE45" s="18"/>
      <c r="FTF45" s="18"/>
      <c r="FTG45" s="18"/>
      <c r="FTH45" s="18"/>
      <c r="FTI45" s="18"/>
      <c r="FTJ45" s="18"/>
      <c r="FTK45" s="18"/>
      <c r="FTL45" s="18"/>
      <c r="FTM45" s="18"/>
      <c r="FTN45" s="18"/>
      <c r="FTO45" s="18"/>
      <c r="FTP45" s="18"/>
      <c r="FTQ45" s="18"/>
      <c r="FTR45" s="18"/>
      <c r="FTS45" s="18"/>
      <c r="FTT45" s="18"/>
      <c r="FTU45" s="18"/>
      <c r="FTV45" s="18"/>
      <c r="FTW45" s="18"/>
      <c r="FTX45" s="18"/>
      <c r="FTY45" s="18"/>
      <c r="FTZ45" s="18"/>
      <c r="FUA45" s="18"/>
      <c r="FUB45" s="18"/>
      <c r="FUC45" s="18"/>
      <c r="FUD45" s="18"/>
      <c r="FUE45" s="18"/>
      <c r="FUF45" s="18"/>
      <c r="FUG45" s="18"/>
      <c r="FUH45" s="18"/>
      <c r="FUI45" s="18"/>
      <c r="FUJ45" s="18"/>
      <c r="FUK45" s="18"/>
      <c r="FUL45" s="18"/>
      <c r="FUM45" s="18"/>
      <c r="FUN45" s="18"/>
      <c r="FUO45" s="18"/>
      <c r="FUP45" s="18"/>
      <c r="FUQ45" s="18"/>
      <c r="FUR45" s="18"/>
      <c r="FUS45" s="18"/>
      <c r="FUT45" s="18"/>
      <c r="FUU45" s="18"/>
      <c r="FUV45" s="18"/>
      <c r="FUW45" s="18"/>
      <c r="FUX45" s="18"/>
      <c r="FUY45" s="18"/>
      <c r="FUZ45" s="18"/>
      <c r="FVA45" s="18"/>
      <c r="FVB45" s="18"/>
      <c r="FVC45" s="18"/>
      <c r="FVD45" s="18"/>
      <c r="FVE45" s="18"/>
      <c r="FVF45" s="18"/>
      <c r="FVG45" s="18"/>
      <c r="FVH45" s="18"/>
      <c r="FVI45" s="18"/>
      <c r="FVJ45" s="18"/>
      <c r="FVK45" s="18"/>
      <c r="FVL45" s="18"/>
      <c r="FVM45" s="18"/>
      <c r="FVN45" s="18"/>
      <c r="FVO45" s="18"/>
      <c r="FVP45" s="18"/>
      <c r="FVQ45" s="18"/>
      <c r="FVR45" s="18"/>
      <c r="FVS45" s="18"/>
      <c r="FVT45" s="18"/>
      <c r="FVU45" s="18"/>
      <c r="FVV45" s="18"/>
      <c r="FVW45" s="18"/>
      <c r="FVX45" s="18"/>
      <c r="FVY45" s="18"/>
      <c r="FVZ45" s="18"/>
      <c r="FWA45" s="18"/>
      <c r="FWB45" s="18"/>
      <c r="FWC45" s="18"/>
      <c r="FWD45" s="18"/>
      <c r="FWE45" s="18"/>
      <c r="FWF45" s="18"/>
      <c r="FWG45" s="18"/>
      <c r="FWH45" s="18"/>
      <c r="FWI45" s="18"/>
      <c r="FWJ45" s="18"/>
      <c r="FWK45" s="18"/>
      <c r="FWL45" s="18"/>
      <c r="FWM45" s="18"/>
      <c r="FWN45" s="18"/>
      <c r="FWO45" s="18"/>
      <c r="FWP45" s="18"/>
      <c r="FWQ45" s="18"/>
      <c r="FWR45" s="18"/>
      <c r="FWS45" s="18"/>
      <c r="FWT45" s="18"/>
      <c r="FWU45" s="18"/>
      <c r="FWV45" s="18"/>
      <c r="FWW45" s="18"/>
      <c r="FWX45" s="18"/>
      <c r="FWY45" s="18"/>
      <c r="FWZ45" s="18"/>
      <c r="FXA45" s="18"/>
      <c r="FXB45" s="18"/>
      <c r="FXC45" s="18"/>
      <c r="FXD45" s="18"/>
      <c r="FXE45" s="18"/>
      <c r="FXF45" s="18"/>
      <c r="FXG45" s="18"/>
      <c r="FXH45" s="18"/>
      <c r="FXI45" s="18"/>
      <c r="FXJ45" s="18"/>
      <c r="FXK45" s="18"/>
      <c r="FXL45" s="18"/>
      <c r="FXM45" s="18"/>
      <c r="FXN45" s="18"/>
      <c r="FXO45" s="18"/>
      <c r="FXP45" s="18"/>
      <c r="FXQ45" s="18"/>
      <c r="FXR45" s="18"/>
      <c r="FXS45" s="18"/>
      <c r="FXT45" s="18"/>
      <c r="FXU45" s="18"/>
      <c r="FXV45" s="18"/>
      <c r="FXW45" s="18"/>
      <c r="FXX45" s="18"/>
      <c r="FXY45" s="18"/>
      <c r="FXZ45" s="18"/>
      <c r="FYA45" s="18"/>
      <c r="FYB45" s="18"/>
      <c r="FYC45" s="18"/>
      <c r="FYD45" s="18"/>
      <c r="FYE45" s="18"/>
      <c r="FYF45" s="18"/>
      <c r="FYG45" s="18"/>
      <c r="FYH45" s="18"/>
      <c r="FYI45" s="18"/>
      <c r="FYJ45" s="18"/>
      <c r="FYK45" s="18"/>
      <c r="FYL45" s="18"/>
      <c r="FYM45" s="18"/>
      <c r="FYN45" s="18"/>
      <c r="FYO45" s="18"/>
      <c r="FYP45" s="18"/>
      <c r="FYQ45" s="18"/>
      <c r="FYR45" s="18"/>
      <c r="FYS45" s="18"/>
      <c r="FYT45" s="18"/>
      <c r="FYU45" s="18"/>
      <c r="FYV45" s="18"/>
      <c r="FYW45" s="18"/>
      <c r="FYX45" s="18"/>
      <c r="FYY45" s="18"/>
      <c r="FYZ45" s="18"/>
      <c r="FZA45" s="18"/>
      <c r="FZB45" s="18"/>
      <c r="FZC45" s="18"/>
      <c r="FZD45" s="18"/>
      <c r="FZE45" s="18"/>
      <c r="FZF45" s="18"/>
      <c r="FZG45" s="18"/>
      <c r="FZH45" s="18"/>
      <c r="FZI45" s="18"/>
      <c r="FZJ45" s="18"/>
      <c r="FZK45" s="18"/>
      <c r="FZL45" s="18"/>
      <c r="FZM45" s="18"/>
      <c r="FZN45" s="18"/>
      <c r="FZO45" s="18"/>
      <c r="FZP45" s="18"/>
      <c r="FZQ45" s="18"/>
      <c r="FZR45" s="18"/>
      <c r="FZS45" s="18"/>
      <c r="FZT45" s="18"/>
      <c r="FZU45" s="18"/>
      <c r="FZV45" s="18"/>
      <c r="FZW45" s="18"/>
      <c r="FZX45" s="18"/>
      <c r="FZY45" s="18"/>
      <c r="FZZ45" s="18"/>
      <c r="GAA45" s="18"/>
      <c r="GAB45" s="18"/>
      <c r="GAC45" s="18"/>
      <c r="GAD45" s="18"/>
      <c r="GAE45" s="18"/>
      <c r="GAF45" s="18"/>
      <c r="GAG45" s="18"/>
      <c r="GAH45" s="18"/>
      <c r="GAI45" s="18"/>
      <c r="GAJ45" s="18"/>
      <c r="GAK45" s="18"/>
      <c r="GAL45" s="18"/>
      <c r="GAM45" s="18"/>
      <c r="GAN45" s="18"/>
      <c r="GAO45" s="18"/>
      <c r="GAP45" s="18"/>
      <c r="GAQ45" s="18"/>
      <c r="GAR45" s="18"/>
      <c r="GAS45" s="18"/>
      <c r="GAT45" s="18"/>
      <c r="GAU45" s="18"/>
      <c r="GAV45" s="18"/>
      <c r="GAW45" s="18"/>
      <c r="GAX45" s="18"/>
      <c r="GAY45" s="18"/>
      <c r="GAZ45" s="18"/>
      <c r="GBA45" s="18"/>
      <c r="GBB45" s="18"/>
      <c r="GBC45" s="18"/>
      <c r="GBD45" s="18"/>
      <c r="GBE45" s="18"/>
      <c r="GBF45" s="18"/>
      <c r="GBG45" s="18"/>
      <c r="GBH45" s="18"/>
      <c r="GBI45" s="18"/>
      <c r="GBJ45" s="18"/>
      <c r="GBK45" s="18"/>
      <c r="GBL45" s="18"/>
      <c r="GBM45" s="18"/>
      <c r="GBN45" s="18"/>
      <c r="GBO45" s="18"/>
      <c r="GBP45" s="18"/>
      <c r="GBQ45" s="18"/>
      <c r="GBR45" s="18"/>
      <c r="GBS45" s="18"/>
      <c r="GBT45" s="18"/>
      <c r="GBU45" s="18"/>
      <c r="GBV45" s="18"/>
      <c r="GBW45" s="18"/>
      <c r="GBX45" s="18"/>
      <c r="GBY45" s="18"/>
      <c r="GBZ45" s="18"/>
      <c r="GCA45" s="18"/>
      <c r="GCB45" s="18"/>
      <c r="GCC45" s="18"/>
      <c r="GCD45" s="18"/>
      <c r="GCE45" s="18"/>
      <c r="GCF45" s="18"/>
      <c r="GCG45" s="18"/>
      <c r="GCH45" s="18"/>
      <c r="GCI45" s="18"/>
      <c r="GCJ45" s="18"/>
      <c r="GCK45" s="18"/>
      <c r="GCL45" s="18"/>
      <c r="GCM45" s="18"/>
      <c r="GCN45" s="18"/>
      <c r="GCO45" s="18"/>
      <c r="GCP45" s="18"/>
      <c r="GCQ45" s="18"/>
      <c r="GCR45" s="18"/>
      <c r="GCS45" s="18"/>
      <c r="GCT45" s="18"/>
      <c r="GCU45" s="18"/>
      <c r="GCV45" s="18"/>
      <c r="GCW45" s="18"/>
      <c r="GCX45" s="18"/>
      <c r="GCY45" s="18"/>
      <c r="GCZ45" s="18"/>
      <c r="GDA45" s="18"/>
      <c r="GDB45" s="18"/>
      <c r="GDC45" s="18"/>
      <c r="GDD45" s="18"/>
      <c r="GDE45" s="18"/>
      <c r="GDF45" s="18"/>
      <c r="GDG45" s="18"/>
      <c r="GDH45" s="18"/>
      <c r="GDI45" s="18"/>
      <c r="GDJ45" s="18"/>
      <c r="GDK45" s="18"/>
      <c r="GDL45" s="18"/>
      <c r="GDM45" s="18"/>
      <c r="GDN45" s="18"/>
      <c r="GDO45" s="18"/>
      <c r="GDP45" s="18"/>
      <c r="GDQ45" s="18"/>
      <c r="GDR45" s="18"/>
      <c r="GDS45" s="18"/>
      <c r="GDT45" s="18"/>
      <c r="GDU45" s="18"/>
      <c r="GDV45" s="18"/>
      <c r="GDW45" s="18"/>
      <c r="GDX45" s="18"/>
      <c r="GDY45" s="18"/>
      <c r="GDZ45" s="18"/>
      <c r="GEA45" s="18"/>
      <c r="GEB45" s="18"/>
      <c r="GEC45" s="18"/>
      <c r="GED45" s="18"/>
      <c r="GEE45" s="18"/>
      <c r="GEF45" s="18"/>
      <c r="GEG45" s="18"/>
      <c r="GEH45" s="18"/>
      <c r="GEI45" s="18"/>
      <c r="GEJ45" s="18"/>
      <c r="GEK45" s="18"/>
      <c r="GEL45" s="18"/>
      <c r="GEM45" s="18"/>
      <c r="GEN45" s="18"/>
      <c r="GEO45" s="18"/>
      <c r="GEP45" s="18"/>
      <c r="GEQ45" s="18"/>
      <c r="GER45" s="18"/>
      <c r="GES45" s="18"/>
      <c r="GET45" s="18"/>
      <c r="GEU45" s="18"/>
      <c r="GEV45" s="18"/>
      <c r="GEW45" s="18"/>
      <c r="GEX45" s="18"/>
      <c r="GEY45" s="18"/>
      <c r="GEZ45" s="18"/>
      <c r="GFA45" s="18"/>
      <c r="GFB45" s="18"/>
      <c r="GFC45" s="18"/>
      <c r="GFD45" s="18"/>
      <c r="GFE45" s="18"/>
      <c r="GFF45" s="18"/>
      <c r="GFG45" s="18"/>
      <c r="GFH45" s="18"/>
      <c r="GFI45" s="18"/>
      <c r="GFJ45" s="18"/>
      <c r="GFK45" s="18"/>
      <c r="GFL45" s="18"/>
      <c r="GFM45" s="18"/>
      <c r="GFN45" s="18"/>
      <c r="GFO45" s="18"/>
      <c r="GFP45" s="18"/>
      <c r="GFQ45" s="18"/>
      <c r="GFR45" s="18"/>
      <c r="GFS45" s="18"/>
      <c r="GFT45" s="18"/>
      <c r="GFU45" s="18"/>
      <c r="GFV45" s="18"/>
      <c r="GFW45" s="18"/>
      <c r="GFX45" s="18"/>
      <c r="GFY45" s="18"/>
      <c r="GFZ45" s="18"/>
      <c r="GGA45" s="18"/>
      <c r="GGB45" s="18"/>
      <c r="GGC45" s="18"/>
      <c r="GGD45" s="18"/>
      <c r="GGE45" s="18"/>
      <c r="GGF45" s="18"/>
      <c r="GGG45" s="18"/>
      <c r="GGH45" s="18"/>
      <c r="GGI45" s="18"/>
      <c r="GGJ45" s="18"/>
      <c r="GGK45" s="18"/>
      <c r="GGL45" s="18"/>
      <c r="GGM45" s="18"/>
      <c r="GGN45" s="18"/>
      <c r="GGO45" s="18"/>
      <c r="GGP45" s="18"/>
      <c r="GGQ45" s="18"/>
      <c r="GGR45" s="18"/>
      <c r="GGS45" s="18"/>
      <c r="GGT45" s="18"/>
      <c r="GGU45" s="18"/>
      <c r="GGV45" s="18"/>
      <c r="GGW45" s="18"/>
      <c r="GGX45" s="18"/>
      <c r="GGY45" s="18"/>
      <c r="GGZ45" s="18"/>
      <c r="GHA45" s="18"/>
      <c r="GHB45" s="18"/>
      <c r="GHC45" s="18"/>
      <c r="GHD45" s="18"/>
      <c r="GHE45" s="18"/>
      <c r="GHF45" s="18"/>
      <c r="GHG45" s="18"/>
      <c r="GHH45" s="18"/>
      <c r="GHI45" s="18"/>
      <c r="GHJ45" s="18"/>
      <c r="GHK45" s="18"/>
      <c r="GHL45" s="18"/>
      <c r="GHM45" s="18"/>
      <c r="GHN45" s="18"/>
      <c r="GHO45" s="18"/>
      <c r="GHP45" s="18"/>
      <c r="GHQ45" s="18"/>
      <c r="GHR45" s="18"/>
      <c r="GHS45" s="18"/>
      <c r="GHT45" s="18"/>
      <c r="GHU45" s="18"/>
      <c r="GHV45" s="18"/>
      <c r="GHW45" s="18"/>
      <c r="GHX45" s="18"/>
      <c r="GHY45" s="18"/>
      <c r="GHZ45" s="18"/>
      <c r="GIA45" s="18"/>
      <c r="GIB45" s="18"/>
      <c r="GIC45" s="18"/>
      <c r="GID45" s="18"/>
      <c r="GIE45" s="18"/>
      <c r="GIF45" s="18"/>
      <c r="GIG45" s="18"/>
      <c r="GIH45" s="18"/>
      <c r="GII45" s="18"/>
      <c r="GIJ45" s="18"/>
      <c r="GIK45" s="18"/>
      <c r="GIL45" s="18"/>
      <c r="GIM45" s="18"/>
      <c r="GIN45" s="18"/>
      <c r="GIO45" s="18"/>
      <c r="GIP45" s="18"/>
      <c r="GIQ45" s="18"/>
      <c r="GIR45" s="18"/>
      <c r="GIS45" s="18"/>
      <c r="GIT45" s="18"/>
      <c r="GIU45" s="18"/>
      <c r="GIV45" s="18"/>
      <c r="GIW45" s="18"/>
      <c r="GIX45" s="18"/>
      <c r="GIY45" s="18"/>
      <c r="GIZ45" s="18"/>
      <c r="GJA45" s="18"/>
      <c r="GJB45" s="18"/>
      <c r="GJC45" s="18"/>
      <c r="GJD45" s="18"/>
      <c r="GJE45" s="18"/>
      <c r="GJF45" s="18"/>
      <c r="GJG45" s="18"/>
      <c r="GJH45" s="18"/>
      <c r="GJI45" s="18"/>
      <c r="GJJ45" s="18"/>
      <c r="GJK45" s="18"/>
      <c r="GJL45" s="18"/>
      <c r="GJM45" s="18"/>
      <c r="GJN45" s="18"/>
      <c r="GJO45" s="18"/>
      <c r="GJP45" s="18"/>
      <c r="GJQ45" s="18"/>
      <c r="GJR45" s="18"/>
      <c r="GJS45" s="18"/>
      <c r="GJT45" s="18"/>
      <c r="GJU45" s="18"/>
      <c r="GJV45" s="18"/>
      <c r="GJW45" s="18"/>
      <c r="GJX45" s="18"/>
      <c r="GJY45" s="18"/>
      <c r="GJZ45" s="18"/>
      <c r="GKA45" s="18"/>
      <c r="GKB45" s="18"/>
      <c r="GKC45" s="18"/>
      <c r="GKD45" s="18"/>
      <c r="GKE45" s="18"/>
      <c r="GKF45" s="18"/>
      <c r="GKG45" s="18"/>
      <c r="GKH45" s="18"/>
      <c r="GKI45" s="18"/>
      <c r="GKJ45" s="18"/>
      <c r="GKK45" s="18"/>
      <c r="GKL45" s="18"/>
      <c r="GKM45" s="18"/>
      <c r="GKN45" s="18"/>
      <c r="GKO45" s="18"/>
      <c r="GKP45" s="18"/>
      <c r="GKQ45" s="18"/>
      <c r="GKR45" s="18"/>
      <c r="GKS45" s="18"/>
      <c r="GKT45" s="18"/>
      <c r="GKU45" s="18"/>
      <c r="GKV45" s="18"/>
      <c r="GKW45" s="18"/>
      <c r="GKX45" s="18"/>
      <c r="GKY45" s="18"/>
      <c r="GKZ45" s="18"/>
      <c r="GLA45" s="18"/>
      <c r="GLB45" s="18"/>
      <c r="GLC45" s="18"/>
      <c r="GLD45" s="18"/>
      <c r="GLE45" s="18"/>
      <c r="GLF45" s="18"/>
      <c r="GLG45" s="18"/>
      <c r="GLH45" s="18"/>
      <c r="GLI45" s="18"/>
      <c r="GLJ45" s="18"/>
      <c r="GLK45" s="18"/>
      <c r="GLL45" s="18"/>
      <c r="GLM45" s="18"/>
      <c r="GLN45" s="18"/>
      <c r="GLO45" s="18"/>
      <c r="GLP45" s="18"/>
      <c r="GLQ45" s="18"/>
      <c r="GLR45" s="18"/>
      <c r="GLS45" s="18"/>
      <c r="GLT45" s="18"/>
      <c r="GLU45" s="18"/>
      <c r="GLV45" s="18"/>
      <c r="GLW45" s="18"/>
      <c r="GLX45" s="18"/>
      <c r="GLY45" s="18"/>
      <c r="GLZ45" s="18"/>
      <c r="GMA45" s="18"/>
      <c r="GMB45" s="18"/>
      <c r="GMC45" s="18"/>
      <c r="GMD45" s="18"/>
      <c r="GME45" s="18"/>
      <c r="GMF45" s="18"/>
      <c r="GMG45" s="18"/>
      <c r="GMH45" s="18"/>
      <c r="GMI45" s="18"/>
      <c r="GMJ45" s="18"/>
      <c r="GMK45" s="18"/>
      <c r="GML45" s="18"/>
      <c r="GMM45" s="18"/>
      <c r="GMN45" s="18"/>
      <c r="GMO45" s="18"/>
      <c r="GMP45" s="18"/>
      <c r="GMQ45" s="18"/>
      <c r="GMR45" s="18"/>
      <c r="GMS45" s="18"/>
      <c r="GMT45" s="18"/>
      <c r="GMU45" s="18"/>
      <c r="GMV45" s="18"/>
      <c r="GMW45" s="18"/>
      <c r="GMX45" s="18"/>
      <c r="GMY45" s="18"/>
      <c r="GMZ45" s="18"/>
      <c r="GNA45" s="18"/>
      <c r="GNB45" s="18"/>
      <c r="GNC45" s="18"/>
      <c r="GND45" s="18"/>
      <c r="GNE45" s="18"/>
      <c r="GNF45" s="18"/>
      <c r="GNG45" s="18"/>
      <c r="GNH45" s="18"/>
      <c r="GNI45" s="18"/>
      <c r="GNJ45" s="18"/>
      <c r="GNK45" s="18"/>
      <c r="GNL45" s="18"/>
      <c r="GNM45" s="18"/>
      <c r="GNN45" s="18"/>
      <c r="GNO45" s="18"/>
      <c r="GNP45" s="18"/>
      <c r="GNQ45" s="18"/>
      <c r="GNR45" s="18"/>
      <c r="GNS45" s="18"/>
      <c r="GNT45" s="18"/>
      <c r="GNU45" s="18"/>
      <c r="GNV45" s="18"/>
      <c r="GNW45" s="18"/>
      <c r="GNX45" s="18"/>
      <c r="GNY45" s="18"/>
      <c r="GNZ45" s="18"/>
      <c r="GOA45" s="18"/>
      <c r="GOB45" s="18"/>
      <c r="GOC45" s="18"/>
      <c r="GOD45" s="18"/>
      <c r="GOE45" s="18"/>
      <c r="GOF45" s="18"/>
      <c r="GOG45" s="18"/>
      <c r="GOH45" s="18"/>
      <c r="GOI45" s="18"/>
      <c r="GOJ45" s="18"/>
      <c r="GOK45" s="18"/>
      <c r="GOL45" s="18"/>
      <c r="GOM45" s="18"/>
      <c r="GON45" s="18"/>
      <c r="GOO45" s="18"/>
      <c r="GOP45" s="18"/>
      <c r="GOQ45" s="18"/>
      <c r="GOR45" s="18"/>
      <c r="GOS45" s="18"/>
      <c r="GOT45" s="18"/>
      <c r="GOU45" s="18"/>
      <c r="GOV45" s="18"/>
      <c r="GOW45" s="18"/>
      <c r="GOX45" s="18"/>
      <c r="GOY45" s="18"/>
      <c r="GOZ45" s="18"/>
      <c r="GPA45" s="18"/>
      <c r="GPB45" s="18"/>
      <c r="GPC45" s="18"/>
      <c r="GPD45" s="18"/>
      <c r="GPE45" s="18"/>
      <c r="GPF45" s="18"/>
      <c r="GPG45" s="18"/>
      <c r="GPH45" s="18"/>
      <c r="GPI45" s="18"/>
      <c r="GPJ45" s="18"/>
      <c r="GPK45" s="18"/>
      <c r="GPL45" s="18"/>
      <c r="GPM45" s="18"/>
      <c r="GPN45" s="18"/>
      <c r="GPO45" s="18"/>
      <c r="GPP45" s="18"/>
      <c r="GPQ45" s="18"/>
      <c r="GPR45" s="18"/>
      <c r="GPS45" s="18"/>
      <c r="GPT45" s="18"/>
      <c r="GPU45" s="18"/>
      <c r="GPV45" s="18"/>
      <c r="GPW45" s="18"/>
      <c r="GPX45" s="18"/>
      <c r="GPY45" s="18"/>
      <c r="GPZ45" s="18"/>
      <c r="GQA45" s="18"/>
      <c r="GQB45" s="18"/>
      <c r="GQC45" s="18"/>
      <c r="GQD45" s="18"/>
      <c r="GQE45" s="18"/>
      <c r="GQF45" s="18"/>
      <c r="GQG45" s="18"/>
      <c r="GQH45" s="18"/>
      <c r="GQI45" s="18"/>
      <c r="GQJ45" s="18"/>
      <c r="GQK45" s="18"/>
      <c r="GQL45" s="18"/>
      <c r="GQM45" s="18"/>
      <c r="GQN45" s="18"/>
      <c r="GQO45" s="18"/>
      <c r="GQP45" s="18"/>
      <c r="GQQ45" s="18"/>
      <c r="GQR45" s="18"/>
      <c r="GQS45" s="18"/>
      <c r="GQT45" s="18"/>
      <c r="GQU45" s="18"/>
      <c r="GQV45" s="18"/>
      <c r="GQW45" s="18"/>
      <c r="GQX45" s="18"/>
      <c r="GQY45" s="18"/>
      <c r="GQZ45" s="18"/>
      <c r="GRA45" s="18"/>
      <c r="GRB45" s="18"/>
      <c r="GRC45" s="18"/>
      <c r="GRD45" s="18"/>
      <c r="GRE45" s="18"/>
      <c r="GRF45" s="18"/>
      <c r="GRG45" s="18"/>
      <c r="GRH45" s="18"/>
      <c r="GRI45" s="18"/>
      <c r="GRJ45" s="18"/>
      <c r="GRK45" s="18"/>
      <c r="GRL45" s="18"/>
      <c r="GRM45" s="18"/>
      <c r="GRN45" s="18"/>
      <c r="GRO45" s="18"/>
      <c r="GRP45" s="18"/>
      <c r="GRQ45" s="18"/>
      <c r="GRR45" s="18"/>
      <c r="GRS45" s="18"/>
      <c r="GRT45" s="18"/>
      <c r="GRU45" s="18"/>
      <c r="GRV45" s="18"/>
      <c r="GRW45" s="18"/>
      <c r="GRX45" s="18"/>
      <c r="GRY45" s="18"/>
      <c r="GRZ45" s="18"/>
      <c r="GSA45" s="18"/>
      <c r="GSB45" s="18"/>
      <c r="GSC45" s="18"/>
      <c r="GSD45" s="18"/>
      <c r="GSE45" s="18"/>
      <c r="GSF45" s="18"/>
      <c r="GSG45" s="18"/>
      <c r="GSH45" s="18"/>
      <c r="GSI45" s="18"/>
      <c r="GSJ45" s="18"/>
      <c r="GSK45" s="18"/>
      <c r="GSL45" s="18"/>
      <c r="GSM45" s="18"/>
      <c r="GSN45" s="18"/>
      <c r="GSO45" s="18"/>
      <c r="GSP45" s="18"/>
      <c r="GSQ45" s="18"/>
      <c r="GSR45" s="18"/>
      <c r="GSS45" s="18"/>
      <c r="GST45" s="18"/>
      <c r="GSU45" s="18"/>
      <c r="GSV45" s="18"/>
      <c r="GSW45" s="18"/>
      <c r="GSX45" s="18"/>
      <c r="GSY45" s="18"/>
      <c r="GSZ45" s="18"/>
      <c r="GTA45" s="18"/>
      <c r="GTB45" s="18"/>
      <c r="GTC45" s="18"/>
      <c r="GTD45" s="18"/>
      <c r="GTE45" s="18"/>
      <c r="GTF45" s="18"/>
      <c r="GTG45" s="18"/>
      <c r="GTH45" s="18"/>
      <c r="GTI45" s="18"/>
      <c r="GTJ45" s="18"/>
      <c r="GTK45" s="18"/>
      <c r="GTL45" s="18"/>
      <c r="GTM45" s="18"/>
      <c r="GTN45" s="18"/>
      <c r="GTO45" s="18"/>
      <c r="GTP45" s="18"/>
      <c r="GTQ45" s="18"/>
      <c r="GTR45" s="18"/>
      <c r="GTS45" s="18"/>
      <c r="GTT45" s="18"/>
      <c r="GTU45" s="18"/>
      <c r="GTV45" s="18"/>
      <c r="GTW45" s="18"/>
      <c r="GTX45" s="18"/>
      <c r="GTY45" s="18"/>
      <c r="GTZ45" s="18"/>
      <c r="GUA45" s="18"/>
      <c r="GUB45" s="18"/>
      <c r="GUC45" s="18"/>
      <c r="GUD45" s="18"/>
      <c r="GUE45" s="18"/>
      <c r="GUF45" s="18"/>
      <c r="GUG45" s="18"/>
      <c r="GUH45" s="18"/>
      <c r="GUI45" s="18"/>
      <c r="GUJ45" s="18"/>
      <c r="GUK45" s="18"/>
      <c r="GUL45" s="18"/>
      <c r="GUM45" s="18"/>
      <c r="GUN45" s="18"/>
      <c r="GUO45" s="18"/>
      <c r="GUP45" s="18"/>
      <c r="GUQ45" s="18"/>
      <c r="GUR45" s="18"/>
      <c r="GUS45" s="18"/>
      <c r="GUT45" s="18"/>
      <c r="GUU45" s="18"/>
      <c r="GUV45" s="18"/>
      <c r="GUW45" s="18"/>
      <c r="GUX45" s="18"/>
      <c r="GUY45" s="18"/>
      <c r="GUZ45" s="18"/>
      <c r="GVA45" s="18"/>
      <c r="GVB45" s="18"/>
      <c r="GVC45" s="18"/>
      <c r="GVD45" s="18"/>
      <c r="GVE45" s="18"/>
      <c r="GVF45" s="18"/>
      <c r="GVG45" s="18"/>
      <c r="GVH45" s="18"/>
      <c r="GVI45" s="18"/>
      <c r="GVJ45" s="18"/>
      <c r="GVK45" s="18"/>
      <c r="GVL45" s="18"/>
      <c r="GVM45" s="18"/>
      <c r="GVN45" s="18"/>
      <c r="GVO45" s="18"/>
      <c r="GVP45" s="18"/>
      <c r="GVQ45" s="18"/>
      <c r="GVR45" s="18"/>
      <c r="GVS45" s="18"/>
      <c r="GVT45" s="18"/>
      <c r="GVU45" s="18"/>
      <c r="GVV45" s="18"/>
      <c r="GVW45" s="18"/>
      <c r="GVX45" s="18"/>
      <c r="GVY45" s="18"/>
      <c r="GVZ45" s="18"/>
      <c r="GWA45" s="18"/>
      <c r="GWB45" s="18"/>
      <c r="GWC45" s="18"/>
      <c r="GWD45" s="18"/>
      <c r="GWE45" s="18"/>
      <c r="GWF45" s="18"/>
      <c r="GWG45" s="18"/>
      <c r="GWH45" s="18"/>
      <c r="GWI45" s="18"/>
      <c r="GWJ45" s="18"/>
      <c r="GWK45" s="18"/>
      <c r="GWL45" s="18"/>
      <c r="GWM45" s="18"/>
      <c r="GWN45" s="18"/>
      <c r="GWO45" s="18"/>
      <c r="GWP45" s="18"/>
      <c r="GWQ45" s="18"/>
      <c r="GWR45" s="18"/>
      <c r="GWS45" s="18"/>
      <c r="GWT45" s="18"/>
      <c r="GWU45" s="18"/>
      <c r="GWV45" s="18"/>
      <c r="GWW45" s="18"/>
      <c r="GWX45" s="18"/>
      <c r="GWY45" s="18"/>
      <c r="GWZ45" s="18"/>
      <c r="GXA45" s="18"/>
      <c r="GXB45" s="18"/>
      <c r="GXC45" s="18"/>
      <c r="GXD45" s="18"/>
      <c r="GXE45" s="18"/>
      <c r="GXF45" s="18"/>
      <c r="GXG45" s="18"/>
      <c r="GXH45" s="18"/>
      <c r="GXI45" s="18"/>
      <c r="GXJ45" s="18"/>
      <c r="GXK45" s="18"/>
      <c r="GXL45" s="18"/>
      <c r="GXM45" s="18"/>
      <c r="GXN45" s="18"/>
      <c r="GXO45" s="18"/>
      <c r="GXP45" s="18"/>
      <c r="GXQ45" s="18"/>
      <c r="GXR45" s="18"/>
      <c r="GXS45" s="18"/>
      <c r="GXT45" s="18"/>
      <c r="GXU45" s="18"/>
      <c r="GXV45" s="18"/>
      <c r="GXW45" s="18"/>
      <c r="GXX45" s="18"/>
      <c r="GXY45" s="18"/>
      <c r="GXZ45" s="18"/>
      <c r="GYA45" s="18"/>
      <c r="GYB45" s="18"/>
      <c r="GYC45" s="18"/>
      <c r="GYD45" s="18"/>
      <c r="GYE45" s="18"/>
      <c r="GYF45" s="18"/>
      <c r="GYG45" s="18"/>
      <c r="GYH45" s="18"/>
      <c r="GYI45" s="18"/>
      <c r="GYJ45" s="18"/>
      <c r="GYK45" s="18"/>
      <c r="GYL45" s="18"/>
      <c r="GYM45" s="18"/>
      <c r="GYN45" s="18"/>
      <c r="GYO45" s="18"/>
      <c r="GYP45" s="18"/>
      <c r="GYQ45" s="18"/>
      <c r="GYR45" s="18"/>
      <c r="GYS45" s="18"/>
      <c r="GYT45" s="18"/>
      <c r="GYU45" s="18"/>
      <c r="GYV45" s="18"/>
      <c r="GYW45" s="18"/>
      <c r="GYX45" s="18"/>
      <c r="GYY45" s="18"/>
      <c r="GYZ45" s="18"/>
      <c r="GZA45" s="18"/>
      <c r="GZB45" s="18"/>
      <c r="GZC45" s="18"/>
      <c r="GZD45" s="18"/>
      <c r="GZE45" s="18"/>
      <c r="GZF45" s="18"/>
      <c r="GZG45" s="18"/>
      <c r="GZH45" s="18"/>
      <c r="GZI45" s="18"/>
      <c r="GZJ45" s="18"/>
      <c r="GZK45" s="18"/>
      <c r="GZL45" s="18"/>
      <c r="GZM45" s="18"/>
      <c r="GZN45" s="18"/>
      <c r="GZO45" s="18"/>
      <c r="GZP45" s="18"/>
      <c r="GZQ45" s="18"/>
      <c r="GZR45" s="18"/>
      <c r="GZS45" s="18"/>
      <c r="GZT45" s="18"/>
      <c r="GZU45" s="18"/>
      <c r="GZV45" s="18"/>
      <c r="GZW45" s="18"/>
      <c r="GZX45" s="18"/>
      <c r="GZY45" s="18"/>
      <c r="GZZ45" s="18"/>
      <c r="HAA45" s="18"/>
      <c r="HAB45" s="18"/>
      <c r="HAC45" s="18"/>
      <c r="HAD45" s="18"/>
      <c r="HAE45" s="18"/>
      <c r="HAF45" s="18"/>
      <c r="HAG45" s="18"/>
      <c r="HAH45" s="18"/>
      <c r="HAI45" s="18"/>
      <c r="HAJ45" s="18"/>
      <c r="HAK45" s="18"/>
      <c r="HAL45" s="18"/>
      <c r="HAM45" s="18"/>
      <c r="HAN45" s="18"/>
      <c r="HAO45" s="18"/>
      <c r="HAP45" s="18"/>
      <c r="HAQ45" s="18"/>
      <c r="HAR45" s="18"/>
      <c r="HAS45" s="18"/>
      <c r="HAT45" s="18"/>
      <c r="HAU45" s="18"/>
      <c r="HAV45" s="18"/>
      <c r="HAW45" s="18"/>
      <c r="HAX45" s="18"/>
      <c r="HAY45" s="18"/>
      <c r="HAZ45" s="18"/>
      <c r="HBA45" s="18"/>
      <c r="HBB45" s="18"/>
      <c r="HBC45" s="18"/>
      <c r="HBD45" s="18"/>
      <c r="HBE45" s="18"/>
      <c r="HBF45" s="18"/>
      <c r="HBG45" s="18"/>
      <c r="HBH45" s="18"/>
      <c r="HBI45" s="18"/>
      <c r="HBJ45" s="18"/>
      <c r="HBK45" s="18"/>
      <c r="HBL45" s="18"/>
      <c r="HBM45" s="18"/>
      <c r="HBN45" s="18"/>
      <c r="HBO45" s="18"/>
      <c r="HBP45" s="18"/>
      <c r="HBQ45" s="18"/>
      <c r="HBR45" s="18"/>
      <c r="HBS45" s="18"/>
      <c r="HBT45" s="18"/>
      <c r="HBU45" s="18"/>
      <c r="HBV45" s="18"/>
      <c r="HBW45" s="18"/>
      <c r="HBX45" s="18"/>
      <c r="HBY45" s="18"/>
      <c r="HBZ45" s="18"/>
      <c r="HCA45" s="18"/>
      <c r="HCB45" s="18"/>
      <c r="HCC45" s="18"/>
      <c r="HCD45" s="18"/>
      <c r="HCE45" s="18"/>
      <c r="HCF45" s="18"/>
      <c r="HCG45" s="18"/>
      <c r="HCH45" s="18"/>
      <c r="HCI45" s="18"/>
      <c r="HCJ45" s="18"/>
      <c r="HCK45" s="18"/>
      <c r="HCL45" s="18"/>
      <c r="HCM45" s="18"/>
      <c r="HCN45" s="18"/>
      <c r="HCO45" s="18"/>
      <c r="HCP45" s="18"/>
      <c r="HCQ45" s="18"/>
      <c r="HCR45" s="18"/>
      <c r="HCS45" s="18"/>
      <c r="HCT45" s="18"/>
      <c r="HCU45" s="18"/>
      <c r="HCV45" s="18"/>
      <c r="HCW45" s="18"/>
      <c r="HCX45" s="18"/>
      <c r="HCY45" s="18"/>
      <c r="HCZ45" s="18"/>
      <c r="HDA45" s="18"/>
      <c r="HDB45" s="18"/>
      <c r="HDC45" s="18"/>
      <c r="HDD45" s="18"/>
      <c r="HDE45" s="18"/>
      <c r="HDF45" s="18"/>
      <c r="HDG45" s="18"/>
      <c r="HDH45" s="18"/>
      <c r="HDI45" s="18"/>
      <c r="HDJ45" s="18"/>
      <c r="HDK45" s="18"/>
      <c r="HDL45" s="18"/>
      <c r="HDM45" s="18"/>
      <c r="HDN45" s="18"/>
      <c r="HDO45" s="18"/>
      <c r="HDP45" s="18"/>
      <c r="HDQ45" s="18"/>
      <c r="HDR45" s="18"/>
      <c r="HDS45" s="18"/>
      <c r="HDT45" s="18"/>
      <c r="HDU45" s="18"/>
      <c r="HDV45" s="18"/>
      <c r="HDW45" s="18"/>
      <c r="HDX45" s="18"/>
      <c r="HDY45" s="18"/>
      <c r="HDZ45" s="18"/>
      <c r="HEA45" s="18"/>
      <c r="HEB45" s="18"/>
      <c r="HEC45" s="18"/>
      <c r="HED45" s="18"/>
      <c r="HEE45" s="18"/>
      <c r="HEF45" s="18"/>
      <c r="HEG45" s="18"/>
      <c r="HEH45" s="18"/>
      <c r="HEI45" s="18"/>
      <c r="HEJ45" s="18"/>
      <c r="HEK45" s="18"/>
      <c r="HEL45" s="18"/>
      <c r="HEM45" s="18"/>
      <c r="HEN45" s="18"/>
      <c r="HEO45" s="18"/>
      <c r="HEP45" s="18"/>
      <c r="HEQ45" s="18"/>
      <c r="HER45" s="18"/>
      <c r="HES45" s="18"/>
      <c r="HET45" s="18"/>
      <c r="HEU45" s="18"/>
      <c r="HEV45" s="18"/>
      <c r="HEW45" s="18"/>
      <c r="HEX45" s="18"/>
      <c r="HEY45" s="18"/>
      <c r="HEZ45" s="18"/>
      <c r="HFA45" s="18"/>
      <c r="HFB45" s="18"/>
      <c r="HFC45" s="18"/>
      <c r="HFD45" s="18"/>
      <c r="HFE45" s="18"/>
      <c r="HFF45" s="18"/>
      <c r="HFG45" s="18"/>
      <c r="HFH45" s="18"/>
      <c r="HFI45" s="18"/>
      <c r="HFJ45" s="18"/>
      <c r="HFK45" s="18"/>
      <c r="HFL45" s="18"/>
      <c r="HFM45" s="18"/>
      <c r="HFN45" s="18"/>
      <c r="HFO45" s="18"/>
      <c r="HFP45" s="18"/>
      <c r="HFQ45" s="18"/>
      <c r="HFR45" s="18"/>
      <c r="HFS45" s="18"/>
      <c r="HFT45" s="18"/>
      <c r="HFU45" s="18"/>
      <c r="HFV45" s="18"/>
      <c r="HFW45" s="18"/>
      <c r="HFX45" s="18"/>
      <c r="HFY45" s="18"/>
      <c r="HFZ45" s="18"/>
      <c r="HGA45" s="18"/>
      <c r="HGB45" s="18"/>
      <c r="HGC45" s="18"/>
      <c r="HGD45" s="18"/>
      <c r="HGE45" s="18"/>
      <c r="HGF45" s="18"/>
      <c r="HGG45" s="18"/>
      <c r="HGH45" s="18"/>
      <c r="HGI45" s="18"/>
      <c r="HGJ45" s="18"/>
      <c r="HGK45" s="18"/>
      <c r="HGL45" s="18"/>
      <c r="HGM45" s="18"/>
      <c r="HGN45" s="18"/>
      <c r="HGO45" s="18"/>
      <c r="HGP45" s="18"/>
      <c r="HGQ45" s="18"/>
      <c r="HGR45" s="18"/>
      <c r="HGS45" s="18"/>
      <c r="HGT45" s="18"/>
      <c r="HGU45" s="18"/>
      <c r="HGV45" s="18"/>
      <c r="HGW45" s="18"/>
      <c r="HGX45" s="18"/>
      <c r="HGY45" s="18"/>
      <c r="HGZ45" s="18"/>
      <c r="HHA45" s="18"/>
      <c r="HHB45" s="18"/>
      <c r="HHC45" s="18"/>
      <c r="HHD45" s="18"/>
      <c r="HHE45" s="18"/>
      <c r="HHF45" s="18"/>
      <c r="HHG45" s="18"/>
      <c r="HHH45" s="18"/>
      <c r="HHI45" s="18"/>
      <c r="HHJ45" s="18"/>
      <c r="HHK45" s="18"/>
      <c r="HHL45" s="18"/>
      <c r="HHM45" s="18"/>
      <c r="HHN45" s="18"/>
      <c r="HHO45" s="18"/>
      <c r="HHP45" s="18"/>
      <c r="HHQ45" s="18"/>
      <c r="HHR45" s="18"/>
      <c r="HHS45" s="18"/>
      <c r="HHT45" s="18"/>
      <c r="HHU45" s="18"/>
      <c r="HHV45" s="18"/>
      <c r="HHW45" s="18"/>
      <c r="HHX45" s="18"/>
      <c r="HHY45" s="18"/>
      <c r="HHZ45" s="18"/>
      <c r="HIA45" s="18"/>
      <c r="HIB45" s="18"/>
      <c r="HIC45" s="18"/>
      <c r="HID45" s="18"/>
      <c r="HIE45" s="18"/>
      <c r="HIF45" s="18"/>
      <c r="HIG45" s="18"/>
      <c r="HIH45" s="18"/>
      <c r="HII45" s="18"/>
      <c r="HIJ45" s="18"/>
      <c r="HIK45" s="18"/>
      <c r="HIL45" s="18"/>
      <c r="HIM45" s="18"/>
      <c r="HIN45" s="18"/>
      <c r="HIO45" s="18"/>
      <c r="HIP45" s="18"/>
      <c r="HIQ45" s="18"/>
      <c r="HIR45" s="18"/>
      <c r="HIS45" s="18"/>
      <c r="HIT45" s="18"/>
      <c r="HIU45" s="18"/>
      <c r="HIV45" s="18"/>
      <c r="HIW45" s="18"/>
      <c r="HIX45" s="18"/>
      <c r="HIY45" s="18"/>
      <c r="HIZ45" s="18"/>
      <c r="HJA45" s="18"/>
      <c r="HJB45" s="18"/>
      <c r="HJC45" s="18"/>
      <c r="HJD45" s="18"/>
      <c r="HJE45" s="18"/>
      <c r="HJF45" s="18"/>
      <c r="HJG45" s="18"/>
      <c r="HJH45" s="18"/>
      <c r="HJI45" s="18"/>
      <c r="HJJ45" s="18"/>
      <c r="HJK45" s="18"/>
      <c r="HJL45" s="18"/>
      <c r="HJM45" s="18"/>
      <c r="HJN45" s="18"/>
      <c r="HJO45" s="18"/>
      <c r="HJP45" s="18"/>
      <c r="HJQ45" s="18"/>
      <c r="HJR45" s="18"/>
      <c r="HJS45" s="18"/>
      <c r="HJT45" s="18"/>
      <c r="HJU45" s="18"/>
      <c r="HJV45" s="18"/>
      <c r="HJW45" s="18"/>
      <c r="HJX45" s="18"/>
      <c r="HJY45" s="18"/>
      <c r="HJZ45" s="18"/>
      <c r="HKA45" s="18"/>
      <c r="HKB45" s="18"/>
      <c r="HKC45" s="18"/>
      <c r="HKD45" s="18"/>
      <c r="HKE45" s="18"/>
      <c r="HKF45" s="18"/>
      <c r="HKG45" s="18"/>
      <c r="HKH45" s="18"/>
      <c r="HKI45" s="18"/>
      <c r="HKJ45" s="18"/>
      <c r="HKK45" s="18"/>
      <c r="HKL45" s="18"/>
      <c r="HKM45" s="18"/>
      <c r="HKN45" s="18"/>
      <c r="HKO45" s="18"/>
      <c r="HKP45" s="18"/>
      <c r="HKQ45" s="18"/>
      <c r="HKR45" s="18"/>
      <c r="HKS45" s="18"/>
      <c r="HKT45" s="18"/>
      <c r="HKU45" s="18"/>
      <c r="HKV45" s="18"/>
      <c r="HKW45" s="18"/>
      <c r="HKX45" s="18"/>
      <c r="HKY45" s="18"/>
      <c r="HKZ45" s="18"/>
      <c r="HLA45" s="18"/>
      <c r="HLB45" s="18"/>
      <c r="HLC45" s="18"/>
      <c r="HLD45" s="18"/>
      <c r="HLE45" s="18"/>
      <c r="HLF45" s="18"/>
      <c r="HLG45" s="18"/>
      <c r="HLH45" s="18"/>
      <c r="HLI45" s="18"/>
      <c r="HLJ45" s="18"/>
      <c r="HLK45" s="18"/>
      <c r="HLL45" s="18"/>
      <c r="HLM45" s="18"/>
      <c r="HLN45" s="18"/>
      <c r="HLO45" s="18"/>
      <c r="HLP45" s="18"/>
      <c r="HLQ45" s="18"/>
      <c r="HLR45" s="18"/>
      <c r="HLS45" s="18"/>
      <c r="HLT45" s="18"/>
      <c r="HLU45" s="18"/>
      <c r="HLV45" s="18"/>
      <c r="HLW45" s="18"/>
      <c r="HLX45" s="18"/>
      <c r="HLY45" s="18"/>
      <c r="HLZ45" s="18"/>
      <c r="HMA45" s="18"/>
      <c r="HMB45" s="18"/>
      <c r="HMC45" s="18"/>
      <c r="HMD45" s="18"/>
      <c r="HME45" s="18"/>
      <c r="HMF45" s="18"/>
      <c r="HMG45" s="18"/>
      <c r="HMH45" s="18"/>
      <c r="HMI45" s="18"/>
      <c r="HMJ45" s="18"/>
      <c r="HMK45" s="18"/>
      <c r="HML45" s="18"/>
      <c r="HMM45" s="18"/>
      <c r="HMN45" s="18"/>
      <c r="HMO45" s="18"/>
      <c r="HMP45" s="18"/>
      <c r="HMQ45" s="18"/>
      <c r="HMR45" s="18"/>
      <c r="HMS45" s="18"/>
      <c r="HMT45" s="18"/>
      <c r="HMU45" s="18"/>
      <c r="HMV45" s="18"/>
      <c r="HMW45" s="18"/>
      <c r="HMX45" s="18"/>
      <c r="HMY45" s="18"/>
      <c r="HMZ45" s="18"/>
      <c r="HNA45" s="18"/>
      <c r="HNB45" s="18"/>
      <c r="HNC45" s="18"/>
      <c r="HND45" s="18"/>
      <c r="HNE45" s="18"/>
      <c r="HNF45" s="18"/>
      <c r="HNG45" s="18"/>
      <c r="HNH45" s="18"/>
      <c r="HNI45" s="18"/>
      <c r="HNJ45" s="18"/>
      <c r="HNK45" s="18"/>
      <c r="HNL45" s="18"/>
      <c r="HNM45" s="18"/>
      <c r="HNN45" s="18"/>
      <c r="HNO45" s="18"/>
      <c r="HNP45" s="18"/>
      <c r="HNQ45" s="18"/>
      <c r="HNR45" s="18"/>
      <c r="HNS45" s="18"/>
      <c r="HNT45" s="18"/>
      <c r="HNU45" s="18"/>
      <c r="HNV45" s="18"/>
      <c r="HNW45" s="18"/>
      <c r="HNX45" s="18"/>
      <c r="HNY45" s="18"/>
      <c r="HNZ45" s="18"/>
      <c r="HOA45" s="18"/>
      <c r="HOB45" s="18"/>
      <c r="HOC45" s="18"/>
      <c r="HOD45" s="18"/>
      <c r="HOE45" s="18"/>
      <c r="HOF45" s="18"/>
      <c r="HOG45" s="18"/>
      <c r="HOH45" s="18"/>
      <c r="HOI45" s="18"/>
      <c r="HOJ45" s="18"/>
      <c r="HOK45" s="18"/>
      <c r="HOL45" s="18"/>
      <c r="HOM45" s="18"/>
      <c r="HON45" s="18"/>
      <c r="HOO45" s="18"/>
      <c r="HOP45" s="18"/>
      <c r="HOQ45" s="18"/>
      <c r="HOR45" s="18"/>
      <c r="HOS45" s="18"/>
      <c r="HOT45" s="18"/>
      <c r="HOU45" s="18"/>
      <c r="HOV45" s="18"/>
      <c r="HOW45" s="18"/>
      <c r="HOX45" s="18"/>
      <c r="HOY45" s="18"/>
      <c r="HOZ45" s="18"/>
      <c r="HPA45" s="18"/>
      <c r="HPB45" s="18"/>
      <c r="HPC45" s="18"/>
      <c r="HPD45" s="18"/>
      <c r="HPE45" s="18"/>
      <c r="HPF45" s="18"/>
      <c r="HPG45" s="18"/>
      <c r="HPH45" s="18"/>
      <c r="HPI45" s="18"/>
      <c r="HPJ45" s="18"/>
      <c r="HPK45" s="18"/>
      <c r="HPL45" s="18"/>
      <c r="HPM45" s="18"/>
      <c r="HPN45" s="18"/>
      <c r="HPO45" s="18"/>
      <c r="HPP45" s="18"/>
      <c r="HPQ45" s="18"/>
      <c r="HPR45" s="18"/>
      <c r="HPS45" s="18"/>
      <c r="HPT45" s="18"/>
      <c r="HPU45" s="18"/>
      <c r="HPV45" s="18"/>
      <c r="HPW45" s="18"/>
      <c r="HPX45" s="18"/>
      <c r="HPY45" s="18"/>
      <c r="HPZ45" s="18"/>
      <c r="HQA45" s="18"/>
      <c r="HQB45" s="18"/>
      <c r="HQC45" s="18"/>
      <c r="HQD45" s="18"/>
      <c r="HQE45" s="18"/>
      <c r="HQF45" s="18"/>
      <c r="HQG45" s="18"/>
      <c r="HQH45" s="18"/>
      <c r="HQI45" s="18"/>
      <c r="HQJ45" s="18"/>
      <c r="HQK45" s="18"/>
      <c r="HQL45" s="18"/>
      <c r="HQM45" s="18"/>
      <c r="HQN45" s="18"/>
      <c r="HQO45" s="18"/>
      <c r="HQP45" s="18"/>
      <c r="HQQ45" s="18"/>
      <c r="HQR45" s="18"/>
      <c r="HQS45" s="18"/>
      <c r="HQT45" s="18"/>
      <c r="HQU45" s="18"/>
      <c r="HQV45" s="18"/>
      <c r="HQW45" s="18"/>
      <c r="HQX45" s="18"/>
      <c r="HQY45" s="18"/>
      <c r="HQZ45" s="18"/>
      <c r="HRA45" s="18"/>
      <c r="HRB45" s="18"/>
      <c r="HRC45" s="18"/>
      <c r="HRD45" s="18"/>
      <c r="HRE45" s="18"/>
      <c r="HRF45" s="18"/>
      <c r="HRG45" s="18"/>
      <c r="HRH45" s="18"/>
      <c r="HRI45" s="18"/>
      <c r="HRJ45" s="18"/>
      <c r="HRK45" s="18"/>
      <c r="HRL45" s="18"/>
      <c r="HRM45" s="18"/>
      <c r="HRN45" s="18"/>
      <c r="HRO45" s="18"/>
      <c r="HRP45" s="18"/>
      <c r="HRQ45" s="18"/>
      <c r="HRR45" s="18"/>
      <c r="HRS45" s="18"/>
      <c r="HRT45" s="18"/>
      <c r="HRU45" s="18"/>
      <c r="HRV45" s="18"/>
      <c r="HRW45" s="18"/>
      <c r="HRX45" s="18"/>
      <c r="HRY45" s="18"/>
      <c r="HRZ45" s="18"/>
      <c r="HSA45" s="18"/>
      <c r="HSB45" s="18"/>
      <c r="HSC45" s="18"/>
      <c r="HSD45" s="18"/>
      <c r="HSE45" s="18"/>
      <c r="HSF45" s="18"/>
      <c r="HSG45" s="18"/>
      <c r="HSH45" s="18"/>
      <c r="HSI45" s="18"/>
      <c r="HSJ45" s="18"/>
      <c r="HSK45" s="18"/>
      <c r="HSL45" s="18"/>
      <c r="HSM45" s="18"/>
      <c r="HSN45" s="18"/>
      <c r="HSO45" s="18"/>
      <c r="HSP45" s="18"/>
      <c r="HSQ45" s="18"/>
      <c r="HSR45" s="18"/>
      <c r="HSS45" s="18"/>
      <c r="HST45" s="18"/>
      <c r="HSU45" s="18"/>
      <c r="HSV45" s="18"/>
      <c r="HSW45" s="18"/>
      <c r="HSX45" s="18"/>
      <c r="HSY45" s="18"/>
      <c r="HSZ45" s="18"/>
      <c r="HTA45" s="18"/>
      <c r="HTB45" s="18"/>
      <c r="HTC45" s="18"/>
      <c r="HTD45" s="18"/>
      <c r="HTE45" s="18"/>
      <c r="HTF45" s="18"/>
      <c r="HTG45" s="18"/>
      <c r="HTH45" s="18"/>
      <c r="HTI45" s="18"/>
      <c r="HTJ45" s="18"/>
      <c r="HTK45" s="18"/>
      <c r="HTL45" s="18"/>
      <c r="HTM45" s="18"/>
      <c r="HTN45" s="18"/>
      <c r="HTO45" s="18"/>
      <c r="HTP45" s="18"/>
      <c r="HTQ45" s="18"/>
      <c r="HTR45" s="18"/>
      <c r="HTS45" s="18"/>
      <c r="HTT45" s="18"/>
      <c r="HTU45" s="18"/>
      <c r="HTV45" s="18"/>
      <c r="HTW45" s="18"/>
      <c r="HTX45" s="18"/>
      <c r="HTY45" s="18"/>
      <c r="HTZ45" s="18"/>
      <c r="HUA45" s="18"/>
      <c r="HUB45" s="18"/>
      <c r="HUC45" s="18"/>
      <c r="HUD45" s="18"/>
      <c r="HUE45" s="18"/>
      <c r="HUF45" s="18"/>
      <c r="HUG45" s="18"/>
      <c r="HUH45" s="18"/>
      <c r="HUI45" s="18"/>
      <c r="HUJ45" s="18"/>
      <c r="HUK45" s="18"/>
      <c r="HUL45" s="18"/>
      <c r="HUM45" s="18"/>
      <c r="HUN45" s="18"/>
      <c r="HUO45" s="18"/>
      <c r="HUP45" s="18"/>
      <c r="HUQ45" s="18"/>
      <c r="HUR45" s="18"/>
      <c r="HUS45" s="18"/>
      <c r="HUT45" s="18"/>
      <c r="HUU45" s="18"/>
      <c r="HUV45" s="18"/>
      <c r="HUW45" s="18"/>
      <c r="HUX45" s="18"/>
      <c r="HUY45" s="18"/>
      <c r="HUZ45" s="18"/>
      <c r="HVA45" s="18"/>
      <c r="HVB45" s="18"/>
      <c r="HVC45" s="18"/>
      <c r="HVD45" s="18"/>
      <c r="HVE45" s="18"/>
      <c r="HVF45" s="18"/>
      <c r="HVG45" s="18"/>
      <c r="HVH45" s="18"/>
      <c r="HVI45" s="18"/>
      <c r="HVJ45" s="18"/>
      <c r="HVK45" s="18"/>
      <c r="HVL45" s="18"/>
      <c r="HVM45" s="18"/>
      <c r="HVN45" s="18"/>
      <c r="HVO45" s="18"/>
      <c r="HVP45" s="18"/>
      <c r="HVQ45" s="18"/>
      <c r="HVR45" s="18"/>
      <c r="HVS45" s="18"/>
      <c r="HVT45" s="18"/>
      <c r="HVU45" s="18"/>
      <c r="HVV45" s="18"/>
      <c r="HVW45" s="18"/>
      <c r="HVX45" s="18"/>
      <c r="HVY45" s="18"/>
      <c r="HVZ45" s="18"/>
      <c r="HWA45" s="18"/>
      <c r="HWB45" s="18"/>
      <c r="HWC45" s="18"/>
      <c r="HWD45" s="18"/>
      <c r="HWE45" s="18"/>
      <c r="HWF45" s="18"/>
      <c r="HWG45" s="18"/>
      <c r="HWH45" s="18"/>
      <c r="HWI45" s="18"/>
      <c r="HWJ45" s="18"/>
      <c r="HWK45" s="18"/>
      <c r="HWL45" s="18"/>
      <c r="HWM45" s="18"/>
      <c r="HWN45" s="18"/>
      <c r="HWO45" s="18"/>
      <c r="HWP45" s="18"/>
      <c r="HWQ45" s="18"/>
      <c r="HWR45" s="18"/>
      <c r="HWS45" s="18"/>
      <c r="HWT45" s="18"/>
      <c r="HWU45" s="18"/>
      <c r="HWV45" s="18"/>
      <c r="HWW45" s="18"/>
      <c r="HWX45" s="18"/>
      <c r="HWY45" s="18"/>
      <c r="HWZ45" s="18"/>
      <c r="HXA45" s="18"/>
      <c r="HXB45" s="18"/>
      <c r="HXC45" s="18"/>
      <c r="HXD45" s="18"/>
      <c r="HXE45" s="18"/>
      <c r="HXF45" s="18"/>
      <c r="HXG45" s="18"/>
      <c r="HXH45" s="18"/>
      <c r="HXI45" s="18"/>
      <c r="HXJ45" s="18"/>
      <c r="HXK45" s="18"/>
      <c r="HXL45" s="18"/>
      <c r="HXM45" s="18"/>
      <c r="HXN45" s="18"/>
      <c r="HXO45" s="18"/>
      <c r="HXP45" s="18"/>
      <c r="HXQ45" s="18"/>
      <c r="HXR45" s="18"/>
      <c r="HXS45" s="18"/>
      <c r="HXT45" s="18"/>
      <c r="HXU45" s="18"/>
      <c r="HXV45" s="18"/>
      <c r="HXW45" s="18"/>
      <c r="HXX45" s="18"/>
      <c r="HXY45" s="18"/>
      <c r="HXZ45" s="18"/>
      <c r="HYA45" s="18"/>
      <c r="HYB45" s="18"/>
      <c r="HYC45" s="18"/>
      <c r="HYD45" s="18"/>
      <c r="HYE45" s="18"/>
      <c r="HYF45" s="18"/>
      <c r="HYG45" s="18"/>
      <c r="HYH45" s="18"/>
      <c r="HYI45" s="18"/>
      <c r="HYJ45" s="18"/>
      <c r="HYK45" s="18"/>
      <c r="HYL45" s="18"/>
      <c r="HYM45" s="18"/>
      <c r="HYN45" s="18"/>
      <c r="HYO45" s="18"/>
      <c r="HYP45" s="18"/>
      <c r="HYQ45" s="18"/>
      <c r="HYR45" s="18"/>
      <c r="HYS45" s="18"/>
      <c r="HYT45" s="18"/>
      <c r="HYU45" s="18"/>
      <c r="HYV45" s="18"/>
      <c r="HYW45" s="18"/>
      <c r="HYX45" s="18"/>
      <c r="HYY45" s="18"/>
      <c r="HYZ45" s="18"/>
      <c r="HZA45" s="18"/>
      <c r="HZB45" s="18"/>
      <c r="HZC45" s="18"/>
      <c r="HZD45" s="18"/>
      <c r="HZE45" s="18"/>
      <c r="HZF45" s="18"/>
      <c r="HZG45" s="18"/>
      <c r="HZH45" s="18"/>
      <c r="HZI45" s="18"/>
      <c r="HZJ45" s="18"/>
      <c r="HZK45" s="18"/>
      <c r="HZL45" s="18"/>
      <c r="HZM45" s="18"/>
      <c r="HZN45" s="18"/>
      <c r="HZO45" s="18"/>
      <c r="HZP45" s="18"/>
      <c r="HZQ45" s="18"/>
      <c r="HZR45" s="18"/>
      <c r="HZS45" s="18"/>
      <c r="HZT45" s="18"/>
      <c r="HZU45" s="18"/>
      <c r="HZV45" s="18"/>
      <c r="HZW45" s="18"/>
      <c r="HZX45" s="18"/>
      <c r="HZY45" s="18"/>
      <c r="HZZ45" s="18"/>
      <c r="IAA45" s="18"/>
      <c r="IAB45" s="18"/>
      <c r="IAC45" s="18"/>
      <c r="IAD45" s="18"/>
      <c r="IAE45" s="18"/>
      <c r="IAF45" s="18"/>
      <c r="IAG45" s="18"/>
      <c r="IAH45" s="18"/>
      <c r="IAI45" s="18"/>
      <c r="IAJ45" s="18"/>
      <c r="IAK45" s="18"/>
      <c r="IAL45" s="18"/>
      <c r="IAM45" s="18"/>
      <c r="IAN45" s="18"/>
      <c r="IAO45" s="18"/>
      <c r="IAP45" s="18"/>
      <c r="IAQ45" s="18"/>
      <c r="IAR45" s="18"/>
      <c r="IAS45" s="18"/>
      <c r="IAT45" s="18"/>
      <c r="IAU45" s="18"/>
      <c r="IAV45" s="18"/>
      <c r="IAW45" s="18"/>
      <c r="IAX45" s="18"/>
      <c r="IAY45" s="18"/>
      <c r="IAZ45" s="18"/>
      <c r="IBA45" s="18"/>
      <c r="IBB45" s="18"/>
      <c r="IBC45" s="18"/>
      <c r="IBD45" s="18"/>
      <c r="IBE45" s="18"/>
      <c r="IBF45" s="18"/>
      <c r="IBG45" s="18"/>
      <c r="IBH45" s="18"/>
      <c r="IBI45" s="18"/>
      <c r="IBJ45" s="18"/>
      <c r="IBK45" s="18"/>
      <c r="IBL45" s="18"/>
      <c r="IBM45" s="18"/>
      <c r="IBN45" s="18"/>
      <c r="IBO45" s="18"/>
      <c r="IBP45" s="18"/>
      <c r="IBQ45" s="18"/>
      <c r="IBR45" s="18"/>
      <c r="IBS45" s="18"/>
      <c r="IBT45" s="18"/>
      <c r="IBU45" s="18"/>
      <c r="IBV45" s="18"/>
      <c r="IBW45" s="18"/>
      <c r="IBX45" s="18"/>
      <c r="IBY45" s="18"/>
      <c r="IBZ45" s="18"/>
      <c r="ICA45" s="18"/>
      <c r="ICB45" s="18"/>
      <c r="ICC45" s="18"/>
      <c r="ICD45" s="18"/>
      <c r="ICE45" s="18"/>
      <c r="ICF45" s="18"/>
      <c r="ICG45" s="18"/>
      <c r="ICH45" s="18"/>
      <c r="ICI45" s="18"/>
      <c r="ICJ45" s="18"/>
      <c r="ICK45" s="18"/>
      <c r="ICL45" s="18"/>
      <c r="ICM45" s="18"/>
      <c r="ICN45" s="18"/>
      <c r="ICO45" s="18"/>
      <c r="ICP45" s="18"/>
      <c r="ICQ45" s="18"/>
      <c r="ICR45" s="18"/>
      <c r="ICS45" s="18"/>
      <c r="ICT45" s="18"/>
      <c r="ICU45" s="18"/>
      <c r="ICV45" s="18"/>
      <c r="ICW45" s="18"/>
      <c r="ICX45" s="18"/>
      <c r="ICY45" s="18"/>
      <c r="ICZ45" s="18"/>
      <c r="IDA45" s="18"/>
      <c r="IDB45" s="18"/>
      <c r="IDC45" s="18"/>
      <c r="IDD45" s="18"/>
      <c r="IDE45" s="18"/>
      <c r="IDF45" s="18"/>
      <c r="IDG45" s="18"/>
      <c r="IDH45" s="18"/>
      <c r="IDI45" s="18"/>
      <c r="IDJ45" s="18"/>
      <c r="IDK45" s="18"/>
      <c r="IDL45" s="18"/>
      <c r="IDM45" s="18"/>
      <c r="IDN45" s="18"/>
      <c r="IDO45" s="18"/>
      <c r="IDP45" s="18"/>
      <c r="IDQ45" s="18"/>
      <c r="IDR45" s="18"/>
      <c r="IDS45" s="18"/>
      <c r="IDT45" s="18"/>
      <c r="IDU45" s="18"/>
      <c r="IDV45" s="18"/>
      <c r="IDW45" s="18"/>
      <c r="IDX45" s="18"/>
      <c r="IDY45" s="18"/>
      <c r="IDZ45" s="18"/>
      <c r="IEA45" s="18"/>
      <c r="IEB45" s="18"/>
      <c r="IEC45" s="18"/>
      <c r="IED45" s="18"/>
      <c r="IEE45" s="18"/>
      <c r="IEF45" s="18"/>
      <c r="IEG45" s="18"/>
      <c r="IEH45" s="18"/>
      <c r="IEI45" s="18"/>
      <c r="IEJ45" s="18"/>
      <c r="IEK45" s="18"/>
      <c r="IEL45" s="18"/>
      <c r="IEM45" s="18"/>
      <c r="IEN45" s="18"/>
      <c r="IEO45" s="18"/>
      <c r="IEP45" s="18"/>
      <c r="IEQ45" s="18"/>
      <c r="IER45" s="18"/>
      <c r="IES45" s="18"/>
      <c r="IET45" s="18"/>
      <c r="IEU45" s="18"/>
      <c r="IEV45" s="18"/>
      <c r="IEW45" s="18"/>
      <c r="IEX45" s="18"/>
      <c r="IEY45" s="18"/>
      <c r="IEZ45" s="18"/>
      <c r="IFA45" s="18"/>
      <c r="IFB45" s="18"/>
      <c r="IFC45" s="18"/>
      <c r="IFD45" s="18"/>
      <c r="IFE45" s="18"/>
      <c r="IFF45" s="18"/>
      <c r="IFG45" s="18"/>
      <c r="IFH45" s="18"/>
      <c r="IFI45" s="18"/>
      <c r="IFJ45" s="18"/>
      <c r="IFK45" s="18"/>
      <c r="IFL45" s="18"/>
      <c r="IFM45" s="18"/>
      <c r="IFN45" s="18"/>
      <c r="IFO45" s="18"/>
      <c r="IFP45" s="18"/>
      <c r="IFQ45" s="18"/>
      <c r="IFR45" s="18"/>
      <c r="IFS45" s="18"/>
      <c r="IFT45" s="18"/>
      <c r="IFU45" s="18"/>
      <c r="IFV45" s="18"/>
      <c r="IFW45" s="18"/>
      <c r="IFX45" s="18"/>
      <c r="IFY45" s="18"/>
      <c r="IFZ45" s="18"/>
      <c r="IGA45" s="18"/>
      <c r="IGB45" s="18"/>
      <c r="IGC45" s="18"/>
      <c r="IGD45" s="18"/>
      <c r="IGE45" s="18"/>
      <c r="IGF45" s="18"/>
      <c r="IGG45" s="18"/>
      <c r="IGH45" s="18"/>
      <c r="IGI45" s="18"/>
      <c r="IGJ45" s="18"/>
      <c r="IGK45" s="18"/>
      <c r="IGL45" s="18"/>
      <c r="IGM45" s="18"/>
      <c r="IGN45" s="18"/>
      <c r="IGO45" s="18"/>
      <c r="IGP45" s="18"/>
      <c r="IGQ45" s="18"/>
      <c r="IGR45" s="18"/>
      <c r="IGS45" s="18"/>
      <c r="IGT45" s="18"/>
      <c r="IGU45" s="18"/>
      <c r="IGV45" s="18"/>
      <c r="IGW45" s="18"/>
      <c r="IGX45" s="18"/>
      <c r="IGY45" s="18"/>
      <c r="IGZ45" s="18"/>
      <c r="IHA45" s="18"/>
      <c r="IHB45" s="18"/>
      <c r="IHC45" s="18"/>
      <c r="IHD45" s="18"/>
      <c r="IHE45" s="18"/>
      <c r="IHF45" s="18"/>
      <c r="IHG45" s="18"/>
      <c r="IHH45" s="18"/>
      <c r="IHI45" s="18"/>
      <c r="IHJ45" s="18"/>
      <c r="IHK45" s="18"/>
      <c r="IHL45" s="18"/>
      <c r="IHM45" s="18"/>
      <c r="IHN45" s="18"/>
      <c r="IHO45" s="18"/>
      <c r="IHP45" s="18"/>
      <c r="IHQ45" s="18"/>
      <c r="IHR45" s="18"/>
      <c r="IHS45" s="18"/>
      <c r="IHT45" s="18"/>
      <c r="IHU45" s="18"/>
      <c r="IHV45" s="18"/>
      <c r="IHW45" s="18"/>
      <c r="IHX45" s="18"/>
      <c r="IHY45" s="18"/>
      <c r="IHZ45" s="18"/>
      <c r="IIA45" s="18"/>
      <c r="IIB45" s="18"/>
      <c r="IIC45" s="18"/>
      <c r="IID45" s="18"/>
      <c r="IIE45" s="18"/>
      <c r="IIF45" s="18"/>
      <c r="IIG45" s="18"/>
      <c r="IIH45" s="18"/>
      <c r="III45" s="18"/>
      <c r="IIJ45" s="18"/>
      <c r="IIK45" s="18"/>
      <c r="IIL45" s="18"/>
      <c r="IIM45" s="18"/>
      <c r="IIN45" s="18"/>
      <c r="IIO45" s="18"/>
      <c r="IIP45" s="18"/>
      <c r="IIQ45" s="18"/>
      <c r="IIR45" s="18"/>
      <c r="IIS45" s="18"/>
      <c r="IIT45" s="18"/>
      <c r="IIU45" s="18"/>
      <c r="IIV45" s="18"/>
      <c r="IIW45" s="18"/>
      <c r="IIX45" s="18"/>
      <c r="IIY45" s="18"/>
      <c r="IIZ45" s="18"/>
      <c r="IJA45" s="18"/>
      <c r="IJB45" s="18"/>
      <c r="IJC45" s="18"/>
      <c r="IJD45" s="18"/>
      <c r="IJE45" s="18"/>
      <c r="IJF45" s="18"/>
      <c r="IJG45" s="18"/>
      <c r="IJH45" s="18"/>
      <c r="IJI45" s="18"/>
      <c r="IJJ45" s="18"/>
      <c r="IJK45" s="18"/>
      <c r="IJL45" s="18"/>
      <c r="IJM45" s="18"/>
      <c r="IJN45" s="18"/>
      <c r="IJO45" s="18"/>
      <c r="IJP45" s="18"/>
      <c r="IJQ45" s="18"/>
      <c r="IJR45" s="18"/>
      <c r="IJS45" s="18"/>
      <c r="IJT45" s="18"/>
      <c r="IJU45" s="18"/>
      <c r="IJV45" s="18"/>
      <c r="IJW45" s="18"/>
      <c r="IJX45" s="18"/>
      <c r="IJY45" s="18"/>
      <c r="IJZ45" s="18"/>
      <c r="IKA45" s="18"/>
      <c r="IKB45" s="18"/>
      <c r="IKC45" s="18"/>
      <c r="IKD45" s="18"/>
      <c r="IKE45" s="18"/>
      <c r="IKF45" s="18"/>
      <c r="IKG45" s="18"/>
      <c r="IKH45" s="18"/>
      <c r="IKI45" s="18"/>
      <c r="IKJ45" s="18"/>
      <c r="IKK45" s="18"/>
      <c r="IKL45" s="18"/>
      <c r="IKM45" s="18"/>
      <c r="IKN45" s="18"/>
      <c r="IKO45" s="18"/>
      <c r="IKP45" s="18"/>
      <c r="IKQ45" s="18"/>
      <c r="IKR45" s="18"/>
      <c r="IKS45" s="18"/>
      <c r="IKT45" s="18"/>
      <c r="IKU45" s="18"/>
      <c r="IKV45" s="18"/>
      <c r="IKW45" s="18"/>
      <c r="IKX45" s="18"/>
      <c r="IKY45" s="18"/>
      <c r="IKZ45" s="18"/>
      <c r="ILA45" s="18"/>
      <c r="ILB45" s="18"/>
      <c r="ILC45" s="18"/>
      <c r="ILD45" s="18"/>
      <c r="ILE45" s="18"/>
      <c r="ILF45" s="18"/>
      <c r="ILG45" s="18"/>
      <c r="ILH45" s="18"/>
      <c r="ILI45" s="18"/>
      <c r="ILJ45" s="18"/>
      <c r="ILK45" s="18"/>
      <c r="ILL45" s="18"/>
      <c r="ILM45" s="18"/>
      <c r="ILN45" s="18"/>
      <c r="ILO45" s="18"/>
      <c r="ILP45" s="18"/>
      <c r="ILQ45" s="18"/>
      <c r="ILR45" s="18"/>
      <c r="ILS45" s="18"/>
      <c r="ILT45" s="18"/>
      <c r="ILU45" s="18"/>
      <c r="ILV45" s="18"/>
      <c r="ILW45" s="18"/>
      <c r="ILX45" s="18"/>
      <c r="ILY45" s="18"/>
      <c r="ILZ45" s="18"/>
      <c r="IMA45" s="18"/>
      <c r="IMB45" s="18"/>
      <c r="IMC45" s="18"/>
      <c r="IMD45" s="18"/>
      <c r="IME45" s="18"/>
      <c r="IMF45" s="18"/>
      <c r="IMG45" s="18"/>
      <c r="IMH45" s="18"/>
      <c r="IMI45" s="18"/>
      <c r="IMJ45" s="18"/>
      <c r="IMK45" s="18"/>
      <c r="IML45" s="18"/>
      <c r="IMM45" s="18"/>
      <c r="IMN45" s="18"/>
      <c r="IMO45" s="18"/>
      <c r="IMP45" s="18"/>
      <c r="IMQ45" s="18"/>
      <c r="IMR45" s="18"/>
      <c r="IMS45" s="18"/>
      <c r="IMT45" s="18"/>
      <c r="IMU45" s="18"/>
      <c r="IMV45" s="18"/>
      <c r="IMW45" s="18"/>
      <c r="IMX45" s="18"/>
      <c r="IMY45" s="18"/>
      <c r="IMZ45" s="18"/>
      <c r="INA45" s="18"/>
      <c r="INB45" s="18"/>
      <c r="INC45" s="18"/>
      <c r="IND45" s="18"/>
      <c r="INE45" s="18"/>
      <c r="INF45" s="18"/>
      <c r="ING45" s="18"/>
      <c r="INH45" s="18"/>
      <c r="INI45" s="18"/>
      <c r="INJ45" s="18"/>
      <c r="INK45" s="18"/>
      <c r="INL45" s="18"/>
      <c r="INM45" s="18"/>
      <c r="INN45" s="18"/>
      <c r="INO45" s="18"/>
      <c r="INP45" s="18"/>
      <c r="INQ45" s="18"/>
      <c r="INR45" s="18"/>
      <c r="INS45" s="18"/>
      <c r="INT45" s="18"/>
      <c r="INU45" s="18"/>
      <c r="INV45" s="18"/>
      <c r="INW45" s="18"/>
      <c r="INX45" s="18"/>
      <c r="INY45" s="18"/>
      <c r="INZ45" s="18"/>
      <c r="IOA45" s="18"/>
      <c r="IOB45" s="18"/>
      <c r="IOC45" s="18"/>
      <c r="IOD45" s="18"/>
      <c r="IOE45" s="18"/>
      <c r="IOF45" s="18"/>
      <c r="IOG45" s="18"/>
      <c r="IOH45" s="18"/>
      <c r="IOI45" s="18"/>
      <c r="IOJ45" s="18"/>
      <c r="IOK45" s="18"/>
      <c r="IOL45" s="18"/>
      <c r="IOM45" s="18"/>
      <c r="ION45" s="18"/>
      <c r="IOO45" s="18"/>
      <c r="IOP45" s="18"/>
      <c r="IOQ45" s="18"/>
      <c r="IOR45" s="18"/>
      <c r="IOS45" s="18"/>
      <c r="IOT45" s="18"/>
      <c r="IOU45" s="18"/>
      <c r="IOV45" s="18"/>
      <c r="IOW45" s="18"/>
      <c r="IOX45" s="18"/>
      <c r="IOY45" s="18"/>
      <c r="IOZ45" s="18"/>
      <c r="IPA45" s="18"/>
      <c r="IPB45" s="18"/>
      <c r="IPC45" s="18"/>
      <c r="IPD45" s="18"/>
      <c r="IPE45" s="18"/>
      <c r="IPF45" s="18"/>
      <c r="IPG45" s="18"/>
      <c r="IPH45" s="18"/>
      <c r="IPI45" s="18"/>
      <c r="IPJ45" s="18"/>
      <c r="IPK45" s="18"/>
      <c r="IPL45" s="18"/>
      <c r="IPM45" s="18"/>
      <c r="IPN45" s="18"/>
      <c r="IPO45" s="18"/>
      <c r="IPP45" s="18"/>
      <c r="IPQ45" s="18"/>
      <c r="IPR45" s="18"/>
      <c r="IPS45" s="18"/>
      <c r="IPT45" s="18"/>
      <c r="IPU45" s="18"/>
      <c r="IPV45" s="18"/>
      <c r="IPW45" s="18"/>
      <c r="IPX45" s="18"/>
      <c r="IPY45" s="18"/>
      <c r="IPZ45" s="18"/>
      <c r="IQA45" s="18"/>
      <c r="IQB45" s="18"/>
      <c r="IQC45" s="18"/>
      <c r="IQD45" s="18"/>
      <c r="IQE45" s="18"/>
      <c r="IQF45" s="18"/>
      <c r="IQG45" s="18"/>
      <c r="IQH45" s="18"/>
      <c r="IQI45" s="18"/>
      <c r="IQJ45" s="18"/>
      <c r="IQK45" s="18"/>
      <c r="IQL45" s="18"/>
      <c r="IQM45" s="18"/>
      <c r="IQN45" s="18"/>
      <c r="IQO45" s="18"/>
      <c r="IQP45" s="18"/>
      <c r="IQQ45" s="18"/>
      <c r="IQR45" s="18"/>
      <c r="IQS45" s="18"/>
      <c r="IQT45" s="18"/>
      <c r="IQU45" s="18"/>
      <c r="IQV45" s="18"/>
      <c r="IQW45" s="18"/>
      <c r="IQX45" s="18"/>
      <c r="IQY45" s="18"/>
      <c r="IQZ45" s="18"/>
      <c r="IRA45" s="18"/>
      <c r="IRB45" s="18"/>
      <c r="IRC45" s="18"/>
      <c r="IRD45" s="18"/>
      <c r="IRE45" s="18"/>
      <c r="IRF45" s="18"/>
      <c r="IRG45" s="18"/>
      <c r="IRH45" s="18"/>
      <c r="IRI45" s="18"/>
      <c r="IRJ45" s="18"/>
      <c r="IRK45" s="18"/>
      <c r="IRL45" s="18"/>
      <c r="IRM45" s="18"/>
      <c r="IRN45" s="18"/>
      <c r="IRO45" s="18"/>
      <c r="IRP45" s="18"/>
      <c r="IRQ45" s="18"/>
      <c r="IRR45" s="18"/>
      <c r="IRS45" s="18"/>
      <c r="IRT45" s="18"/>
      <c r="IRU45" s="18"/>
      <c r="IRV45" s="18"/>
      <c r="IRW45" s="18"/>
      <c r="IRX45" s="18"/>
      <c r="IRY45" s="18"/>
      <c r="IRZ45" s="18"/>
      <c r="ISA45" s="18"/>
      <c r="ISB45" s="18"/>
      <c r="ISC45" s="18"/>
      <c r="ISD45" s="18"/>
      <c r="ISE45" s="18"/>
      <c r="ISF45" s="18"/>
      <c r="ISG45" s="18"/>
      <c r="ISH45" s="18"/>
      <c r="ISI45" s="18"/>
      <c r="ISJ45" s="18"/>
      <c r="ISK45" s="18"/>
      <c r="ISL45" s="18"/>
      <c r="ISM45" s="18"/>
      <c r="ISN45" s="18"/>
      <c r="ISO45" s="18"/>
      <c r="ISP45" s="18"/>
      <c r="ISQ45" s="18"/>
      <c r="ISR45" s="18"/>
      <c r="ISS45" s="18"/>
      <c r="IST45" s="18"/>
      <c r="ISU45" s="18"/>
      <c r="ISV45" s="18"/>
      <c r="ISW45" s="18"/>
      <c r="ISX45" s="18"/>
      <c r="ISY45" s="18"/>
      <c r="ISZ45" s="18"/>
      <c r="ITA45" s="18"/>
      <c r="ITB45" s="18"/>
      <c r="ITC45" s="18"/>
      <c r="ITD45" s="18"/>
      <c r="ITE45" s="18"/>
      <c r="ITF45" s="18"/>
      <c r="ITG45" s="18"/>
      <c r="ITH45" s="18"/>
      <c r="ITI45" s="18"/>
      <c r="ITJ45" s="18"/>
      <c r="ITK45" s="18"/>
      <c r="ITL45" s="18"/>
      <c r="ITM45" s="18"/>
      <c r="ITN45" s="18"/>
      <c r="ITO45" s="18"/>
      <c r="ITP45" s="18"/>
      <c r="ITQ45" s="18"/>
      <c r="ITR45" s="18"/>
      <c r="ITS45" s="18"/>
      <c r="ITT45" s="18"/>
      <c r="ITU45" s="18"/>
      <c r="ITV45" s="18"/>
      <c r="ITW45" s="18"/>
      <c r="ITX45" s="18"/>
      <c r="ITY45" s="18"/>
      <c r="ITZ45" s="18"/>
      <c r="IUA45" s="18"/>
      <c r="IUB45" s="18"/>
      <c r="IUC45" s="18"/>
      <c r="IUD45" s="18"/>
      <c r="IUE45" s="18"/>
      <c r="IUF45" s="18"/>
      <c r="IUG45" s="18"/>
      <c r="IUH45" s="18"/>
      <c r="IUI45" s="18"/>
      <c r="IUJ45" s="18"/>
      <c r="IUK45" s="18"/>
      <c r="IUL45" s="18"/>
      <c r="IUM45" s="18"/>
      <c r="IUN45" s="18"/>
      <c r="IUO45" s="18"/>
      <c r="IUP45" s="18"/>
      <c r="IUQ45" s="18"/>
      <c r="IUR45" s="18"/>
      <c r="IUS45" s="18"/>
      <c r="IUT45" s="18"/>
      <c r="IUU45" s="18"/>
      <c r="IUV45" s="18"/>
      <c r="IUW45" s="18"/>
      <c r="IUX45" s="18"/>
      <c r="IUY45" s="18"/>
      <c r="IUZ45" s="18"/>
      <c r="IVA45" s="18"/>
      <c r="IVB45" s="18"/>
      <c r="IVC45" s="18"/>
      <c r="IVD45" s="18"/>
      <c r="IVE45" s="18"/>
      <c r="IVF45" s="18"/>
      <c r="IVG45" s="18"/>
      <c r="IVH45" s="18"/>
      <c r="IVI45" s="18"/>
      <c r="IVJ45" s="18"/>
      <c r="IVK45" s="18"/>
      <c r="IVL45" s="18"/>
      <c r="IVM45" s="18"/>
      <c r="IVN45" s="18"/>
      <c r="IVO45" s="18"/>
      <c r="IVP45" s="18"/>
      <c r="IVQ45" s="18"/>
      <c r="IVR45" s="18"/>
      <c r="IVS45" s="18"/>
      <c r="IVT45" s="18"/>
      <c r="IVU45" s="18"/>
      <c r="IVV45" s="18"/>
      <c r="IVW45" s="18"/>
      <c r="IVX45" s="18"/>
      <c r="IVY45" s="18"/>
      <c r="IVZ45" s="18"/>
      <c r="IWA45" s="18"/>
      <c r="IWB45" s="18"/>
      <c r="IWC45" s="18"/>
      <c r="IWD45" s="18"/>
      <c r="IWE45" s="18"/>
      <c r="IWF45" s="18"/>
      <c r="IWG45" s="18"/>
      <c r="IWH45" s="18"/>
      <c r="IWI45" s="18"/>
      <c r="IWJ45" s="18"/>
      <c r="IWK45" s="18"/>
      <c r="IWL45" s="18"/>
      <c r="IWM45" s="18"/>
      <c r="IWN45" s="18"/>
      <c r="IWO45" s="18"/>
      <c r="IWP45" s="18"/>
      <c r="IWQ45" s="18"/>
      <c r="IWR45" s="18"/>
      <c r="IWS45" s="18"/>
      <c r="IWT45" s="18"/>
      <c r="IWU45" s="18"/>
      <c r="IWV45" s="18"/>
      <c r="IWW45" s="18"/>
      <c r="IWX45" s="18"/>
      <c r="IWY45" s="18"/>
      <c r="IWZ45" s="18"/>
      <c r="IXA45" s="18"/>
      <c r="IXB45" s="18"/>
      <c r="IXC45" s="18"/>
      <c r="IXD45" s="18"/>
      <c r="IXE45" s="18"/>
      <c r="IXF45" s="18"/>
      <c r="IXG45" s="18"/>
      <c r="IXH45" s="18"/>
      <c r="IXI45" s="18"/>
      <c r="IXJ45" s="18"/>
      <c r="IXK45" s="18"/>
      <c r="IXL45" s="18"/>
      <c r="IXM45" s="18"/>
      <c r="IXN45" s="18"/>
      <c r="IXO45" s="18"/>
      <c r="IXP45" s="18"/>
      <c r="IXQ45" s="18"/>
      <c r="IXR45" s="18"/>
      <c r="IXS45" s="18"/>
      <c r="IXT45" s="18"/>
      <c r="IXU45" s="18"/>
      <c r="IXV45" s="18"/>
      <c r="IXW45" s="18"/>
      <c r="IXX45" s="18"/>
      <c r="IXY45" s="18"/>
      <c r="IXZ45" s="18"/>
      <c r="IYA45" s="18"/>
      <c r="IYB45" s="18"/>
      <c r="IYC45" s="18"/>
      <c r="IYD45" s="18"/>
      <c r="IYE45" s="18"/>
      <c r="IYF45" s="18"/>
      <c r="IYG45" s="18"/>
      <c r="IYH45" s="18"/>
      <c r="IYI45" s="18"/>
      <c r="IYJ45" s="18"/>
      <c r="IYK45" s="18"/>
      <c r="IYL45" s="18"/>
      <c r="IYM45" s="18"/>
      <c r="IYN45" s="18"/>
      <c r="IYO45" s="18"/>
      <c r="IYP45" s="18"/>
      <c r="IYQ45" s="18"/>
      <c r="IYR45" s="18"/>
      <c r="IYS45" s="18"/>
      <c r="IYT45" s="18"/>
      <c r="IYU45" s="18"/>
      <c r="IYV45" s="18"/>
      <c r="IYW45" s="18"/>
      <c r="IYX45" s="18"/>
      <c r="IYY45" s="18"/>
      <c r="IYZ45" s="18"/>
      <c r="IZA45" s="18"/>
      <c r="IZB45" s="18"/>
      <c r="IZC45" s="18"/>
      <c r="IZD45" s="18"/>
      <c r="IZE45" s="18"/>
      <c r="IZF45" s="18"/>
      <c r="IZG45" s="18"/>
      <c r="IZH45" s="18"/>
      <c r="IZI45" s="18"/>
      <c r="IZJ45" s="18"/>
      <c r="IZK45" s="18"/>
      <c r="IZL45" s="18"/>
      <c r="IZM45" s="18"/>
      <c r="IZN45" s="18"/>
      <c r="IZO45" s="18"/>
      <c r="IZP45" s="18"/>
      <c r="IZQ45" s="18"/>
      <c r="IZR45" s="18"/>
      <c r="IZS45" s="18"/>
      <c r="IZT45" s="18"/>
      <c r="IZU45" s="18"/>
      <c r="IZV45" s="18"/>
      <c r="IZW45" s="18"/>
      <c r="IZX45" s="18"/>
      <c r="IZY45" s="18"/>
      <c r="IZZ45" s="18"/>
      <c r="JAA45" s="18"/>
      <c r="JAB45" s="18"/>
      <c r="JAC45" s="18"/>
      <c r="JAD45" s="18"/>
      <c r="JAE45" s="18"/>
      <c r="JAF45" s="18"/>
      <c r="JAG45" s="18"/>
      <c r="JAH45" s="18"/>
      <c r="JAI45" s="18"/>
      <c r="JAJ45" s="18"/>
      <c r="JAK45" s="18"/>
      <c r="JAL45" s="18"/>
      <c r="JAM45" s="18"/>
      <c r="JAN45" s="18"/>
      <c r="JAO45" s="18"/>
      <c r="JAP45" s="18"/>
      <c r="JAQ45" s="18"/>
      <c r="JAR45" s="18"/>
      <c r="JAS45" s="18"/>
      <c r="JAT45" s="18"/>
      <c r="JAU45" s="18"/>
      <c r="JAV45" s="18"/>
      <c r="JAW45" s="18"/>
      <c r="JAX45" s="18"/>
      <c r="JAY45" s="18"/>
      <c r="JAZ45" s="18"/>
      <c r="JBA45" s="18"/>
      <c r="JBB45" s="18"/>
      <c r="JBC45" s="18"/>
      <c r="JBD45" s="18"/>
      <c r="JBE45" s="18"/>
      <c r="JBF45" s="18"/>
      <c r="JBG45" s="18"/>
      <c r="JBH45" s="18"/>
      <c r="JBI45" s="18"/>
      <c r="JBJ45" s="18"/>
      <c r="JBK45" s="18"/>
      <c r="JBL45" s="18"/>
      <c r="JBM45" s="18"/>
      <c r="JBN45" s="18"/>
      <c r="JBO45" s="18"/>
      <c r="JBP45" s="18"/>
      <c r="JBQ45" s="18"/>
      <c r="JBR45" s="18"/>
      <c r="JBS45" s="18"/>
      <c r="JBT45" s="18"/>
      <c r="JBU45" s="18"/>
      <c r="JBV45" s="18"/>
      <c r="JBW45" s="18"/>
      <c r="JBX45" s="18"/>
      <c r="JBY45" s="18"/>
      <c r="JBZ45" s="18"/>
      <c r="JCA45" s="18"/>
      <c r="JCB45" s="18"/>
      <c r="JCC45" s="18"/>
      <c r="JCD45" s="18"/>
      <c r="JCE45" s="18"/>
      <c r="JCF45" s="18"/>
      <c r="JCG45" s="18"/>
      <c r="JCH45" s="18"/>
      <c r="JCI45" s="18"/>
      <c r="JCJ45" s="18"/>
      <c r="JCK45" s="18"/>
      <c r="JCL45" s="18"/>
      <c r="JCM45" s="18"/>
      <c r="JCN45" s="18"/>
      <c r="JCO45" s="18"/>
      <c r="JCP45" s="18"/>
      <c r="JCQ45" s="18"/>
      <c r="JCR45" s="18"/>
      <c r="JCS45" s="18"/>
      <c r="JCT45" s="18"/>
      <c r="JCU45" s="18"/>
      <c r="JCV45" s="18"/>
      <c r="JCW45" s="18"/>
      <c r="JCX45" s="18"/>
      <c r="JCY45" s="18"/>
      <c r="JCZ45" s="18"/>
      <c r="JDA45" s="18"/>
      <c r="JDB45" s="18"/>
      <c r="JDC45" s="18"/>
      <c r="JDD45" s="18"/>
      <c r="JDE45" s="18"/>
      <c r="JDF45" s="18"/>
      <c r="JDG45" s="18"/>
      <c r="JDH45" s="18"/>
      <c r="JDI45" s="18"/>
      <c r="JDJ45" s="18"/>
      <c r="JDK45" s="18"/>
      <c r="JDL45" s="18"/>
      <c r="JDM45" s="18"/>
      <c r="JDN45" s="18"/>
      <c r="JDO45" s="18"/>
      <c r="JDP45" s="18"/>
      <c r="JDQ45" s="18"/>
      <c r="JDR45" s="18"/>
      <c r="JDS45" s="18"/>
      <c r="JDT45" s="18"/>
      <c r="JDU45" s="18"/>
      <c r="JDV45" s="18"/>
      <c r="JDW45" s="18"/>
      <c r="JDX45" s="18"/>
      <c r="JDY45" s="18"/>
      <c r="JDZ45" s="18"/>
      <c r="JEA45" s="18"/>
      <c r="JEB45" s="18"/>
      <c r="JEC45" s="18"/>
      <c r="JED45" s="18"/>
      <c r="JEE45" s="18"/>
      <c r="JEF45" s="18"/>
      <c r="JEG45" s="18"/>
      <c r="JEH45" s="18"/>
      <c r="JEI45" s="18"/>
      <c r="JEJ45" s="18"/>
      <c r="JEK45" s="18"/>
      <c r="JEL45" s="18"/>
      <c r="JEM45" s="18"/>
      <c r="JEN45" s="18"/>
      <c r="JEO45" s="18"/>
      <c r="JEP45" s="18"/>
      <c r="JEQ45" s="18"/>
      <c r="JER45" s="18"/>
      <c r="JES45" s="18"/>
      <c r="JET45" s="18"/>
      <c r="JEU45" s="18"/>
      <c r="JEV45" s="18"/>
      <c r="JEW45" s="18"/>
      <c r="JEX45" s="18"/>
      <c r="JEY45" s="18"/>
      <c r="JEZ45" s="18"/>
      <c r="JFA45" s="18"/>
      <c r="JFB45" s="18"/>
      <c r="JFC45" s="18"/>
      <c r="JFD45" s="18"/>
      <c r="JFE45" s="18"/>
      <c r="JFF45" s="18"/>
      <c r="JFG45" s="18"/>
      <c r="JFH45" s="18"/>
      <c r="JFI45" s="18"/>
      <c r="JFJ45" s="18"/>
      <c r="JFK45" s="18"/>
      <c r="JFL45" s="18"/>
      <c r="JFM45" s="18"/>
      <c r="JFN45" s="18"/>
      <c r="JFO45" s="18"/>
      <c r="JFP45" s="18"/>
      <c r="JFQ45" s="18"/>
      <c r="JFR45" s="18"/>
      <c r="JFS45" s="18"/>
      <c r="JFT45" s="18"/>
      <c r="JFU45" s="18"/>
      <c r="JFV45" s="18"/>
      <c r="JFW45" s="18"/>
      <c r="JFX45" s="18"/>
      <c r="JFY45" s="18"/>
      <c r="JFZ45" s="18"/>
      <c r="JGA45" s="18"/>
      <c r="JGB45" s="18"/>
      <c r="JGC45" s="18"/>
      <c r="JGD45" s="18"/>
      <c r="JGE45" s="18"/>
      <c r="JGF45" s="18"/>
      <c r="JGG45" s="18"/>
      <c r="JGH45" s="18"/>
      <c r="JGI45" s="18"/>
      <c r="JGJ45" s="18"/>
      <c r="JGK45" s="18"/>
      <c r="JGL45" s="18"/>
      <c r="JGM45" s="18"/>
      <c r="JGN45" s="18"/>
      <c r="JGO45" s="18"/>
      <c r="JGP45" s="18"/>
      <c r="JGQ45" s="18"/>
      <c r="JGR45" s="18"/>
      <c r="JGS45" s="18"/>
      <c r="JGT45" s="18"/>
      <c r="JGU45" s="18"/>
      <c r="JGV45" s="18"/>
      <c r="JGW45" s="18"/>
      <c r="JGX45" s="18"/>
      <c r="JGY45" s="18"/>
      <c r="JGZ45" s="18"/>
      <c r="JHA45" s="18"/>
      <c r="JHB45" s="18"/>
      <c r="JHC45" s="18"/>
      <c r="JHD45" s="18"/>
      <c r="JHE45" s="18"/>
      <c r="JHF45" s="18"/>
      <c r="JHG45" s="18"/>
      <c r="JHH45" s="18"/>
      <c r="JHI45" s="18"/>
      <c r="JHJ45" s="18"/>
      <c r="JHK45" s="18"/>
      <c r="JHL45" s="18"/>
      <c r="JHM45" s="18"/>
      <c r="JHN45" s="18"/>
      <c r="JHO45" s="18"/>
      <c r="JHP45" s="18"/>
      <c r="JHQ45" s="18"/>
      <c r="JHR45" s="18"/>
      <c r="JHS45" s="18"/>
      <c r="JHT45" s="18"/>
      <c r="JHU45" s="18"/>
      <c r="JHV45" s="18"/>
      <c r="JHW45" s="18"/>
      <c r="JHX45" s="18"/>
      <c r="JHY45" s="18"/>
      <c r="JHZ45" s="18"/>
      <c r="JIA45" s="18"/>
      <c r="JIB45" s="18"/>
      <c r="JIC45" s="18"/>
      <c r="JID45" s="18"/>
      <c r="JIE45" s="18"/>
      <c r="JIF45" s="18"/>
      <c r="JIG45" s="18"/>
      <c r="JIH45" s="18"/>
      <c r="JII45" s="18"/>
      <c r="JIJ45" s="18"/>
      <c r="JIK45" s="18"/>
      <c r="JIL45" s="18"/>
      <c r="JIM45" s="18"/>
      <c r="JIN45" s="18"/>
      <c r="JIO45" s="18"/>
      <c r="JIP45" s="18"/>
      <c r="JIQ45" s="18"/>
      <c r="JIR45" s="18"/>
      <c r="JIS45" s="18"/>
      <c r="JIT45" s="18"/>
      <c r="JIU45" s="18"/>
      <c r="JIV45" s="18"/>
      <c r="JIW45" s="18"/>
      <c r="JIX45" s="18"/>
      <c r="JIY45" s="18"/>
      <c r="JIZ45" s="18"/>
      <c r="JJA45" s="18"/>
      <c r="JJB45" s="18"/>
      <c r="JJC45" s="18"/>
      <c r="JJD45" s="18"/>
      <c r="JJE45" s="18"/>
      <c r="JJF45" s="18"/>
      <c r="JJG45" s="18"/>
      <c r="JJH45" s="18"/>
      <c r="JJI45" s="18"/>
      <c r="JJJ45" s="18"/>
      <c r="JJK45" s="18"/>
      <c r="JJL45" s="18"/>
      <c r="JJM45" s="18"/>
      <c r="JJN45" s="18"/>
      <c r="JJO45" s="18"/>
      <c r="JJP45" s="18"/>
      <c r="JJQ45" s="18"/>
      <c r="JJR45" s="18"/>
      <c r="JJS45" s="18"/>
      <c r="JJT45" s="18"/>
      <c r="JJU45" s="18"/>
      <c r="JJV45" s="18"/>
      <c r="JJW45" s="18"/>
      <c r="JJX45" s="18"/>
      <c r="JJY45" s="18"/>
      <c r="JJZ45" s="18"/>
      <c r="JKA45" s="18"/>
      <c r="JKB45" s="18"/>
      <c r="JKC45" s="18"/>
      <c r="JKD45" s="18"/>
      <c r="JKE45" s="18"/>
      <c r="JKF45" s="18"/>
      <c r="JKG45" s="18"/>
      <c r="JKH45" s="18"/>
      <c r="JKI45" s="18"/>
      <c r="JKJ45" s="18"/>
      <c r="JKK45" s="18"/>
      <c r="JKL45" s="18"/>
      <c r="JKM45" s="18"/>
      <c r="JKN45" s="18"/>
      <c r="JKO45" s="18"/>
      <c r="JKP45" s="18"/>
      <c r="JKQ45" s="18"/>
      <c r="JKR45" s="18"/>
      <c r="JKS45" s="18"/>
      <c r="JKT45" s="18"/>
      <c r="JKU45" s="18"/>
      <c r="JKV45" s="18"/>
      <c r="JKW45" s="18"/>
      <c r="JKX45" s="18"/>
      <c r="JKY45" s="18"/>
      <c r="JKZ45" s="18"/>
      <c r="JLA45" s="18"/>
      <c r="JLB45" s="18"/>
      <c r="JLC45" s="18"/>
      <c r="JLD45" s="18"/>
      <c r="JLE45" s="18"/>
      <c r="JLF45" s="18"/>
      <c r="JLG45" s="18"/>
      <c r="JLH45" s="18"/>
      <c r="JLI45" s="18"/>
      <c r="JLJ45" s="18"/>
      <c r="JLK45" s="18"/>
      <c r="JLL45" s="18"/>
      <c r="JLM45" s="18"/>
      <c r="JLN45" s="18"/>
      <c r="JLO45" s="18"/>
      <c r="JLP45" s="18"/>
      <c r="JLQ45" s="18"/>
      <c r="JLR45" s="18"/>
      <c r="JLS45" s="18"/>
      <c r="JLT45" s="18"/>
      <c r="JLU45" s="18"/>
      <c r="JLV45" s="18"/>
      <c r="JLW45" s="18"/>
      <c r="JLX45" s="18"/>
      <c r="JLY45" s="18"/>
      <c r="JLZ45" s="18"/>
      <c r="JMA45" s="18"/>
      <c r="JMB45" s="18"/>
      <c r="JMC45" s="18"/>
      <c r="JMD45" s="18"/>
      <c r="JME45" s="18"/>
      <c r="JMF45" s="18"/>
      <c r="JMG45" s="18"/>
      <c r="JMH45" s="18"/>
      <c r="JMI45" s="18"/>
      <c r="JMJ45" s="18"/>
      <c r="JMK45" s="18"/>
      <c r="JML45" s="18"/>
      <c r="JMM45" s="18"/>
      <c r="JMN45" s="18"/>
      <c r="JMO45" s="18"/>
      <c r="JMP45" s="18"/>
      <c r="JMQ45" s="18"/>
      <c r="JMR45" s="18"/>
      <c r="JMS45" s="18"/>
      <c r="JMT45" s="18"/>
      <c r="JMU45" s="18"/>
      <c r="JMV45" s="18"/>
      <c r="JMW45" s="18"/>
      <c r="JMX45" s="18"/>
      <c r="JMY45" s="18"/>
      <c r="JMZ45" s="18"/>
      <c r="JNA45" s="18"/>
      <c r="JNB45" s="18"/>
      <c r="JNC45" s="18"/>
      <c r="JND45" s="18"/>
      <c r="JNE45" s="18"/>
      <c r="JNF45" s="18"/>
      <c r="JNG45" s="18"/>
      <c r="JNH45" s="18"/>
      <c r="JNI45" s="18"/>
      <c r="JNJ45" s="18"/>
      <c r="JNK45" s="18"/>
      <c r="JNL45" s="18"/>
      <c r="JNM45" s="18"/>
      <c r="JNN45" s="18"/>
      <c r="JNO45" s="18"/>
      <c r="JNP45" s="18"/>
      <c r="JNQ45" s="18"/>
      <c r="JNR45" s="18"/>
      <c r="JNS45" s="18"/>
      <c r="JNT45" s="18"/>
      <c r="JNU45" s="18"/>
      <c r="JNV45" s="18"/>
      <c r="JNW45" s="18"/>
      <c r="JNX45" s="18"/>
      <c r="JNY45" s="18"/>
      <c r="JNZ45" s="18"/>
      <c r="JOA45" s="18"/>
      <c r="JOB45" s="18"/>
      <c r="JOC45" s="18"/>
      <c r="JOD45" s="18"/>
      <c r="JOE45" s="18"/>
      <c r="JOF45" s="18"/>
      <c r="JOG45" s="18"/>
      <c r="JOH45" s="18"/>
      <c r="JOI45" s="18"/>
      <c r="JOJ45" s="18"/>
      <c r="JOK45" s="18"/>
      <c r="JOL45" s="18"/>
      <c r="JOM45" s="18"/>
      <c r="JON45" s="18"/>
      <c r="JOO45" s="18"/>
      <c r="JOP45" s="18"/>
      <c r="JOQ45" s="18"/>
      <c r="JOR45" s="18"/>
      <c r="JOS45" s="18"/>
      <c r="JOT45" s="18"/>
      <c r="JOU45" s="18"/>
      <c r="JOV45" s="18"/>
      <c r="JOW45" s="18"/>
      <c r="JOX45" s="18"/>
      <c r="JOY45" s="18"/>
      <c r="JOZ45" s="18"/>
      <c r="JPA45" s="18"/>
      <c r="JPB45" s="18"/>
      <c r="JPC45" s="18"/>
      <c r="JPD45" s="18"/>
      <c r="JPE45" s="18"/>
      <c r="JPF45" s="18"/>
      <c r="JPG45" s="18"/>
      <c r="JPH45" s="18"/>
      <c r="JPI45" s="18"/>
      <c r="JPJ45" s="18"/>
      <c r="JPK45" s="18"/>
      <c r="JPL45" s="18"/>
      <c r="JPM45" s="18"/>
      <c r="JPN45" s="18"/>
      <c r="JPO45" s="18"/>
      <c r="JPP45" s="18"/>
      <c r="JPQ45" s="18"/>
      <c r="JPR45" s="18"/>
      <c r="JPS45" s="18"/>
      <c r="JPT45" s="18"/>
      <c r="JPU45" s="18"/>
      <c r="JPV45" s="18"/>
      <c r="JPW45" s="18"/>
      <c r="JPX45" s="18"/>
      <c r="JPY45" s="18"/>
      <c r="JPZ45" s="18"/>
      <c r="JQA45" s="18"/>
      <c r="JQB45" s="18"/>
      <c r="JQC45" s="18"/>
      <c r="JQD45" s="18"/>
      <c r="JQE45" s="18"/>
      <c r="JQF45" s="18"/>
      <c r="JQG45" s="18"/>
      <c r="JQH45" s="18"/>
      <c r="JQI45" s="18"/>
      <c r="JQJ45" s="18"/>
      <c r="JQK45" s="18"/>
      <c r="JQL45" s="18"/>
      <c r="JQM45" s="18"/>
      <c r="JQN45" s="18"/>
      <c r="JQO45" s="18"/>
      <c r="JQP45" s="18"/>
      <c r="JQQ45" s="18"/>
      <c r="JQR45" s="18"/>
      <c r="JQS45" s="18"/>
      <c r="JQT45" s="18"/>
      <c r="JQU45" s="18"/>
      <c r="JQV45" s="18"/>
      <c r="JQW45" s="18"/>
      <c r="JQX45" s="18"/>
      <c r="JQY45" s="18"/>
      <c r="JQZ45" s="18"/>
      <c r="JRA45" s="18"/>
      <c r="JRB45" s="18"/>
      <c r="JRC45" s="18"/>
      <c r="JRD45" s="18"/>
      <c r="JRE45" s="18"/>
      <c r="JRF45" s="18"/>
      <c r="JRG45" s="18"/>
      <c r="JRH45" s="18"/>
      <c r="JRI45" s="18"/>
      <c r="JRJ45" s="18"/>
      <c r="JRK45" s="18"/>
      <c r="JRL45" s="18"/>
      <c r="JRM45" s="18"/>
      <c r="JRN45" s="18"/>
      <c r="JRO45" s="18"/>
      <c r="JRP45" s="18"/>
      <c r="JRQ45" s="18"/>
      <c r="JRR45" s="18"/>
      <c r="JRS45" s="18"/>
      <c r="JRT45" s="18"/>
      <c r="JRU45" s="18"/>
      <c r="JRV45" s="18"/>
      <c r="JRW45" s="18"/>
      <c r="JRX45" s="18"/>
      <c r="JRY45" s="18"/>
      <c r="JRZ45" s="18"/>
      <c r="JSA45" s="18"/>
      <c r="JSB45" s="18"/>
      <c r="JSC45" s="18"/>
      <c r="JSD45" s="18"/>
      <c r="JSE45" s="18"/>
      <c r="JSF45" s="18"/>
      <c r="JSG45" s="18"/>
      <c r="JSH45" s="18"/>
      <c r="JSI45" s="18"/>
      <c r="JSJ45" s="18"/>
      <c r="JSK45" s="18"/>
      <c r="JSL45" s="18"/>
      <c r="JSM45" s="18"/>
      <c r="JSN45" s="18"/>
      <c r="JSO45" s="18"/>
      <c r="JSP45" s="18"/>
      <c r="JSQ45" s="18"/>
      <c r="JSR45" s="18"/>
      <c r="JSS45" s="18"/>
      <c r="JST45" s="18"/>
      <c r="JSU45" s="18"/>
      <c r="JSV45" s="18"/>
      <c r="JSW45" s="18"/>
      <c r="JSX45" s="18"/>
      <c r="JSY45" s="18"/>
      <c r="JSZ45" s="18"/>
      <c r="JTA45" s="18"/>
      <c r="JTB45" s="18"/>
      <c r="JTC45" s="18"/>
      <c r="JTD45" s="18"/>
      <c r="JTE45" s="18"/>
      <c r="JTF45" s="18"/>
      <c r="JTG45" s="18"/>
      <c r="JTH45" s="18"/>
      <c r="JTI45" s="18"/>
      <c r="JTJ45" s="18"/>
      <c r="JTK45" s="18"/>
      <c r="JTL45" s="18"/>
      <c r="JTM45" s="18"/>
      <c r="JTN45" s="18"/>
      <c r="JTO45" s="18"/>
      <c r="JTP45" s="18"/>
      <c r="JTQ45" s="18"/>
      <c r="JTR45" s="18"/>
      <c r="JTS45" s="18"/>
      <c r="JTT45" s="18"/>
      <c r="JTU45" s="18"/>
      <c r="JTV45" s="18"/>
      <c r="JTW45" s="18"/>
      <c r="JTX45" s="18"/>
      <c r="JTY45" s="18"/>
      <c r="JTZ45" s="18"/>
      <c r="JUA45" s="18"/>
      <c r="JUB45" s="18"/>
      <c r="JUC45" s="18"/>
      <c r="JUD45" s="18"/>
      <c r="JUE45" s="18"/>
      <c r="JUF45" s="18"/>
      <c r="JUG45" s="18"/>
      <c r="JUH45" s="18"/>
      <c r="JUI45" s="18"/>
      <c r="JUJ45" s="18"/>
      <c r="JUK45" s="18"/>
      <c r="JUL45" s="18"/>
      <c r="JUM45" s="18"/>
      <c r="JUN45" s="18"/>
      <c r="JUO45" s="18"/>
      <c r="JUP45" s="18"/>
      <c r="JUQ45" s="18"/>
      <c r="JUR45" s="18"/>
      <c r="JUS45" s="18"/>
      <c r="JUT45" s="18"/>
      <c r="JUU45" s="18"/>
      <c r="JUV45" s="18"/>
      <c r="JUW45" s="18"/>
      <c r="JUX45" s="18"/>
      <c r="JUY45" s="18"/>
      <c r="JUZ45" s="18"/>
      <c r="JVA45" s="18"/>
      <c r="JVB45" s="18"/>
      <c r="JVC45" s="18"/>
      <c r="JVD45" s="18"/>
      <c r="JVE45" s="18"/>
      <c r="JVF45" s="18"/>
      <c r="JVG45" s="18"/>
      <c r="JVH45" s="18"/>
      <c r="JVI45" s="18"/>
      <c r="JVJ45" s="18"/>
      <c r="JVK45" s="18"/>
      <c r="JVL45" s="18"/>
      <c r="JVM45" s="18"/>
      <c r="JVN45" s="18"/>
      <c r="JVO45" s="18"/>
      <c r="JVP45" s="18"/>
      <c r="JVQ45" s="18"/>
      <c r="JVR45" s="18"/>
      <c r="JVS45" s="18"/>
      <c r="JVT45" s="18"/>
      <c r="JVU45" s="18"/>
      <c r="JVV45" s="18"/>
      <c r="JVW45" s="18"/>
      <c r="JVX45" s="18"/>
      <c r="JVY45" s="18"/>
      <c r="JVZ45" s="18"/>
      <c r="JWA45" s="18"/>
      <c r="JWB45" s="18"/>
      <c r="JWC45" s="18"/>
      <c r="JWD45" s="18"/>
      <c r="JWE45" s="18"/>
      <c r="JWF45" s="18"/>
      <c r="JWG45" s="18"/>
      <c r="JWH45" s="18"/>
      <c r="JWI45" s="18"/>
      <c r="JWJ45" s="18"/>
      <c r="JWK45" s="18"/>
      <c r="JWL45" s="18"/>
      <c r="JWM45" s="18"/>
      <c r="JWN45" s="18"/>
      <c r="JWO45" s="18"/>
      <c r="JWP45" s="18"/>
      <c r="JWQ45" s="18"/>
      <c r="JWR45" s="18"/>
      <c r="JWS45" s="18"/>
      <c r="JWT45" s="18"/>
      <c r="JWU45" s="18"/>
      <c r="JWV45" s="18"/>
      <c r="JWW45" s="18"/>
      <c r="JWX45" s="18"/>
      <c r="JWY45" s="18"/>
      <c r="JWZ45" s="18"/>
      <c r="JXA45" s="18"/>
      <c r="JXB45" s="18"/>
      <c r="JXC45" s="18"/>
      <c r="JXD45" s="18"/>
      <c r="JXE45" s="18"/>
      <c r="JXF45" s="18"/>
      <c r="JXG45" s="18"/>
      <c r="JXH45" s="18"/>
      <c r="JXI45" s="18"/>
      <c r="JXJ45" s="18"/>
      <c r="JXK45" s="18"/>
      <c r="JXL45" s="18"/>
      <c r="JXM45" s="18"/>
      <c r="JXN45" s="18"/>
      <c r="JXO45" s="18"/>
      <c r="JXP45" s="18"/>
      <c r="JXQ45" s="18"/>
      <c r="JXR45" s="18"/>
      <c r="JXS45" s="18"/>
      <c r="JXT45" s="18"/>
      <c r="JXU45" s="18"/>
      <c r="JXV45" s="18"/>
      <c r="JXW45" s="18"/>
      <c r="JXX45" s="18"/>
      <c r="JXY45" s="18"/>
      <c r="JXZ45" s="18"/>
      <c r="JYA45" s="18"/>
      <c r="JYB45" s="18"/>
      <c r="JYC45" s="18"/>
      <c r="JYD45" s="18"/>
      <c r="JYE45" s="18"/>
      <c r="JYF45" s="18"/>
      <c r="JYG45" s="18"/>
      <c r="JYH45" s="18"/>
      <c r="JYI45" s="18"/>
      <c r="JYJ45" s="18"/>
      <c r="JYK45" s="18"/>
      <c r="JYL45" s="18"/>
      <c r="JYM45" s="18"/>
      <c r="JYN45" s="18"/>
      <c r="JYO45" s="18"/>
      <c r="JYP45" s="18"/>
      <c r="JYQ45" s="18"/>
      <c r="JYR45" s="18"/>
      <c r="JYS45" s="18"/>
      <c r="JYT45" s="18"/>
      <c r="JYU45" s="18"/>
      <c r="JYV45" s="18"/>
      <c r="JYW45" s="18"/>
      <c r="JYX45" s="18"/>
      <c r="JYY45" s="18"/>
      <c r="JYZ45" s="18"/>
      <c r="JZA45" s="18"/>
      <c r="JZB45" s="18"/>
      <c r="JZC45" s="18"/>
      <c r="JZD45" s="18"/>
      <c r="JZE45" s="18"/>
      <c r="JZF45" s="18"/>
      <c r="JZG45" s="18"/>
      <c r="JZH45" s="18"/>
      <c r="JZI45" s="18"/>
      <c r="JZJ45" s="18"/>
      <c r="JZK45" s="18"/>
      <c r="JZL45" s="18"/>
      <c r="JZM45" s="18"/>
      <c r="JZN45" s="18"/>
      <c r="JZO45" s="18"/>
      <c r="JZP45" s="18"/>
      <c r="JZQ45" s="18"/>
      <c r="JZR45" s="18"/>
      <c r="JZS45" s="18"/>
      <c r="JZT45" s="18"/>
      <c r="JZU45" s="18"/>
      <c r="JZV45" s="18"/>
      <c r="JZW45" s="18"/>
      <c r="JZX45" s="18"/>
      <c r="JZY45" s="18"/>
      <c r="JZZ45" s="18"/>
      <c r="KAA45" s="18"/>
      <c r="KAB45" s="18"/>
      <c r="KAC45" s="18"/>
      <c r="KAD45" s="18"/>
      <c r="KAE45" s="18"/>
      <c r="KAF45" s="18"/>
      <c r="KAG45" s="18"/>
      <c r="KAH45" s="18"/>
      <c r="KAI45" s="18"/>
      <c r="KAJ45" s="18"/>
      <c r="KAK45" s="18"/>
      <c r="KAL45" s="18"/>
      <c r="KAM45" s="18"/>
      <c r="KAN45" s="18"/>
      <c r="KAO45" s="18"/>
      <c r="KAP45" s="18"/>
      <c r="KAQ45" s="18"/>
      <c r="KAR45" s="18"/>
      <c r="KAS45" s="18"/>
      <c r="KAT45" s="18"/>
      <c r="KAU45" s="18"/>
      <c r="KAV45" s="18"/>
      <c r="KAW45" s="18"/>
      <c r="KAX45" s="18"/>
      <c r="KAY45" s="18"/>
      <c r="KAZ45" s="18"/>
      <c r="KBA45" s="18"/>
      <c r="KBB45" s="18"/>
      <c r="KBC45" s="18"/>
      <c r="KBD45" s="18"/>
      <c r="KBE45" s="18"/>
      <c r="KBF45" s="18"/>
      <c r="KBG45" s="18"/>
      <c r="KBH45" s="18"/>
      <c r="KBI45" s="18"/>
      <c r="KBJ45" s="18"/>
      <c r="KBK45" s="18"/>
      <c r="KBL45" s="18"/>
      <c r="KBM45" s="18"/>
      <c r="KBN45" s="18"/>
      <c r="KBO45" s="18"/>
      <c r="KBP45" s="18"/>
      <c r="KBQ45" s="18"/>
      <c r="KBR45" s="18"/>
      <c r="KBS45" s="18"/>
      <c r="KBT45" s="18"/>
      <c r="KBU45" s="18"/>
      <c r="KBV45" s="18"/>
      <c r="KBW45" s="18"/>
      <c r="KBX45" s="18"/>
      <c r="KBY45" s="18"/>
      <c r="KBZ45" s="18"/>
      <c r="KCA45" s="18"/>
      <c r="KCB45" s="18"/>
      <c r="KCC45" s="18"/>
      <c r="KCD45" s="18"/>
      <c r="KCE45" s="18"/>
      <c r="KCF45" s="18"/>
      <c r="KCG45" s="18"/>
      <c r="KCH45" s="18"/>
      <c r="KCI45" s="18"/>
      <c r="KCJ45" s="18"/>
      <c r="KCK45" s="18"/>
      <c r="KCL45" s="18"/>
      <c r="KCM45" s="18"/>
      <c r="KCN45" s="18"/>
      <c r="KCO45" s="18"/>
      <c r="KCP45" s="18"/>
      <c r="KCQ45" s="18"/>
      <c r="KCR45" s="18"/>
      <c r="KCS45" s="18"/>
      <c r="KCT45" s="18"/>
      <c r="KCU45" s="18"/>
      <c r="KCV45" s="18"/>
      <c r="KCW45" s="18"/>
      <c r="KCX45" s="18"/>
      <c r="KCY45" s="18"/>
      <c r="KCZ45" s="18"/>
      <c r="KDA45" s="18"/>
      <c r="KDB45" s="18"/>
      <c r="KDC45" s="18"/>
      <c r="KDD45" s="18"/>
      <c r="KDE45" s="18"/>
      <c r="KDF45" s="18"/>
      <c r="KDG45" s="18"/>
      <c r="KDH45" s="18"/>
      <c r="KDI45" s="18"/>
      <c r="KDJ45" s="18"/>
      <c r="KDK45" s="18"/>
      <c r="KDL45" s="18"/>
      <c r="KDM45" s="18"/>
      <c r="KDN45" s="18"/>
      <c r="KDO45" s="18"/>
      <c r="KDP45" s="18"/>
      <c r="KDQ45" s="18"/>
      <c r="KDR45" s="18"/>
      <c r="KDS45" s="18"/>
      <c r="KDT45" s="18"/>
      <c r="KDU45" s="18"/>
      <c r="KDV45" s="18"/>
      <c r="KDW45" s="18"/>
      <c r="KDX45" s="18"/>
      <c r="KDY45" s="18"/>
      <c r="KDZ45" s="18"/>
      <c r="KEA45" s="18"/>
      <c r="KEB45" s="18"/>
      <c r="KEC45" s="18"/>
      <c r="KED45" s="18"/>
      <c r="KEE45" s="18"/>
      <c r="KEF45" s="18"/>
      <c r="KEG45" s="18"/>
      <c r="KEH45" s="18"/>
      <c r="KEI45" s="18"/>
      <c r="KEJ45" s="18"/>
      <c r="KEK45" s="18"/>
      <c r="KEL45" s="18"/>
      <c r="KEM45" s="18"/>
      <c r="KEN45" s="18"/>
      <c r="KEO45" s="18"/>
      <c r="KEP45" s="18"/>
      <c r="KEQ45" s="18"/>
      <c r="KER45" s="18"/>
      <c r="KES45" s="18"/>
      <c r="KET45" s="18"/>
      <c r="KEU45" s="18"/>
      <c r="KEV45" s="18"/>
      <c r="KEW45" s="18"/>
      <c r="KEX45" s="18"/>
      <c r="KEY45" s="18"/>
      <c r="KEZ45" s="18"/>
      <c r="KFA45" s="18"/>
      <c r="KFB45" s="18"/>
      <c r="KFC45" s="18"/>
      <c r="KFD45" s="18"/>
      <c r="KFE45" s="18"/>
      <c r="KFF45" s="18"/>
      <c r="KFG45" s="18"/>
      <c r="KFH45" s="18"/>
      <c r="KFI45" s="18"/>
      <c r="KFJ45" s="18"/>
      <c r="KFK45" s="18"/>
      <c r="KFL45" s="18"/>
      <c r="KFM45" s="18"/>
      <c r="KFN45" s="18"/>
      <c r="KFO45" s="18"/>
      <c r="KFP45" s="18"/>
      <c r="KFQ45" s="18"/>
      <c r="KFR45" s="18"/>
      <c r="KFS45" s="18"/>
      <c r="KFT45" s="18"/>
      <c r="KFU45" s="18"/>
      <c r="KFV45" s="18"/>
      <c r="KFW45" s="18"/>
      <c r="KFX45" s="18"/>
      <c r="KFY45" s="18"/>
      <c r="KFZ45" s="18"/>
      <c r="KGA45" s="18"/>
      <c r="KGB45" s="18"/>
      <c r="KGC45" s="18"/>
      <c r="KGD45" s="18"/>
      <c r="KGE45" s="18"/>
      <c r="KGF45" s="18"/>
      <c r="KGG45" s="18"/>
      <c r="KGH45" s="18"/>
      <c r="KGI45" s="18"/>
      <c r="KGJ45" s="18"/>
      <c r="KGK45" s="18"/>
      <c r="KGL45" s="18"/>
      <c r="KGM45" s="18"/>
      <c r="KGN45" s="18"/>
      <c r="KGO45" s="18"/>
      <c r="KGP45" s="18"/>
      <c r="KGQ45" s="18"/>
      <c r="KGR45" s="18"/>
      <c r="KGS45" s="18"/>
      <c r="KGT45" s="18"/>
      <c r="KGU45" s="18"/>
      <c r="KGV45" s="18"/>
      <c r="KGW45" s="18"/>
      <c r="KGX45" s="18"/>
      <c r="KGY45" s="18"/>
      <c r="KGZ45" s="18"/>
      <c r="KHA45" s="18"/>
      <c r="KHB45" s="18"/>
      <c r="KHC45" s="18"/>
      <c r="KHD45" s="18"/>
      <c r="KHE45" s="18"/>
      <c r="KHF45" s="18"/>
      <c r="KHG45" s="18"/>
      <c r="KHH45" s="18"/>
      <c r="KHI45" s="18"/>
      <c r="KHJ45" s="18"/>
      <c r="KHK45" s="18"/>
      <c r="KHL45" s="18"/>
      <c r="KHM45" s="18"/>
      <c r="KHN45" s="18"/>
      <c r="KHO45" s="18"/>
      <c r="KHP45" s="18"/>
      <c r="KHQ45" s="18"/>
      <c r="KHR45" s="18"/>
      <c r="KHS45" s="18"/>
      <c r="KHT45" s="18"/>
      <c r="KHU45" s="18"/>
      <c r="KHV45" s="18"/>
      <c r="KHW45" s="18"/>
      <c r="KHX45" s="18"/>
      <c r="KHY45" s="18"/>
      <c r="KHZ45" s="18"/>
      <c r="KIA45" s="18"/>
      <c r="KIB45" s="18"/>
      <c r="KIC45" s="18"/>
      <c r="KID45" s="18"/>
      <c r="KIE45" s="18"/>
      <c r="KIF45" s="18"/>
      <c r="KIG45" s="18"/>
      <c r="KIH45" s="18"/>
      <c r="KII45" s="18"/>
      <c r="KIJ45" s="18"/>
      <c r="KIK45" s="18"/>
      <c r="KIL45" s="18"/>
      <c r="KIM45" s="18"/>
      <c r="KIN45" s="18"/>
      <c r="KIO45" s="18"/>
      <c r="KIP45" s="18"/>
      <c r="KIQ45" s="18"/>
      <c r="KIR45" s="18"/>
      <c r="KIS45" s="18"/>
      <c r="KIT45" s="18"/>
      <c r="KIU45" s="18"/>
      <c r="KIV45" s="18"/>
      <c r="KIW45" s="18"/>
      <c r="KIX45" s="18"/>
      <c r="KIY45" s="18"/>
      <c r="KIZ45" s="18"/>
      <c r="KJA45" s="18"/>
      <c r="KJB45" s="18"/>
      <c r="KJC45" s="18"/>
      <c r="KJD45" s="18"/>
      <c r="KJE45" s="18"/>
      <c r="KJF45" s="18"/>
      <c r="KJG45" s="18"/>
      <c r="KJH45" s="18"/>
      <c r="KJI45" s="18"/>
      <c r="KJJ45" s="18"/>
      <c r="KJK45" s="18"/>
      <c r="KJL45" s="18"/>
      <c r="KJM45" s="18"/>
      <c r="KJN45" s="18"/>
      <c r="KJO45" s="18"/>
      <c r="KJP45" s="18"/>
      <c r="KJQ45" s="18"/>
      <c r="KJR45" s="18"/>
      <c r="KJS45" s="18"/>
      <c r="KJT45" s="18"/>
      <c r="KJU45" s="18"/>
      <c r="KJV45" s="18"/>
      <c r="KJW45" s="18"/>
      <c r="KJX45" s="18"/>
      <c r="KJY45" s="18"/>
      <c r="KJZ45" s="18"/>
      <c r="KKA45" s="18"/>
      <c r="KKB45" s="18"/>
      <c r="KKC45" s="18"/>
      <c r="KKD45" s="18"/>
      <c r="KKE45" s="18"/>
      <c r="KKF45" s="18"/>
      <c r="KKG45" s="18"/>
      <c r="KKH45" s="18"/>
      <c r="KKI45" s="18"/>
      <c r="KKJ45" s="18"/>
      <c r="KKK45" s="18"/>
      <c r="KKL45" s="18"/>
      <c r="KKM45" s="18"/>
      <c r="KKN45" s="18"/>
      <c r="KKO45" s="18"/>
      <c r="KKP45" s="18"/>
      <c r="KKQ45" s="18"/>
      <c r="KKR45" s="18"/>
      <c r="KKS45" s="18"/>
      <c r="KKT45" s="18"/>
      <c r="KKU45" s="18"/>
      <c r="KKV45" s="18"/>
      <c r="KKW45" s="18"/>
      <c r="KKX45" s="18"/>
      <c r="KKY45" s="18"/>
      <c r="KKZ45" s="18"/>
      <c r="KLA45" s="18"/>
      <c r="KLB45" s="18"/>
      <c r="KLC45" s="18"/>
      <c r="KLD45" s="18"/>
      <c r="KLE45" s="18"/>
      <c r="KLF45" s="18"/>
      <c r="KLG45" s="18"/>
      <c r="KLH45" s="18"/>
      <c r="KLI45" s="18"/>
      <c r="KLJ45" s="18"/>
      <c r="KLK45" s="18"/>
      <c r="KLL45" s="18"/>
      <c r="KLM45" s="18"/>
      <c r="KLN45" s="18"/>
      <c r="KLO45" s="18"/>
      <c r="KLP45" s="18"/>
      <c r="KLQ45" s="18"/>
      <c r="KLR45" s="18"/>
      <c r="KLS45" s="18"/>
      <c r="KLT45" s="18"/>
      <c r="KLU45" s="18"/>
      <c r="KLV45" s="18"/>
      <c r="KLW45" s="18"/>
      <c r="KLX45" s="18"/>
      <c r="KLY45" s="18"/>
      <c r="KLZ45" s="18"/>
      <c r="KMA45" s="18"/>
      <c r="KMB45" s="18"/>
      <c r="KMC45" s="18"/>
      <c r="KMD45" s="18"/>
      <c r="KME45" s="18"/>
      <c r="KMF45" s="18"/>
      <c r="KMG45" s="18"/>
      <c r="KMH45" s="18"/>
      <c r="KMI45" s="18"/>
      <c r="KMJ45" s="18"/>
      <c r="KMK45" s="18"/>
      <c r="KML45" s="18"/>
      <c r="KMM45" s="18"/>
      <c r="KMN45" s="18"/>
      <c r="KMO45" s="18"/>
      <c r="KMP45" s="18"/>
      <c r="KMQ45" s="18"/>
      <c r="KMR45" s="18"/>
      <c r="KMS45" s="18"/>
      <c r="KMT45" s="18"/>
      <c r="KMU45" s="18"/>
      <c r="KMV45" s="18"/>
      <c r="KMW45" s="18"/>
      <c r="KMX45" s="18"/>
      <c r="KMY45" s="18"/>
      <c r="KMZ45" s="18"/>
      <c r="KNA45" s="18"/>
      <c r="KNB45" s="18"/>
      <c r="KNC45" s="18"/>
      <c r="KND45" s="18"/>
      <c r="KNE45" s="18"/>
      <c r="KNF45" s="18"/>
      <c r="KNG45" s="18"/>
      <c r="KNH45" s="18"/>
      <c r="KNI45" s="18"/>
      <c r="KNJ45" s="18"/>
      <c r="KNK45" s="18"/>
      <c r="KNL45" s="18"/>
      <c r="KNM45" s="18"/>
      <c r="KNN45" s="18"/>
      <c r="KNO45" s="18"/>
      <c r="KNP45" s="18"/>
      <c r="KNQ45" s="18"/>
      <c r="KNR45" s="18"/>
      <c r="KNS45" s="18"/>
      <c r="KNT45" s="18"/>
      <c r="KNU45" s="18"/>
      <c r="KNV45" s="18"/>
      <c r="KNW45" s="18"/>
      <c r="KNX45" s="18"/>
      <c r="KNY45" s="18"/>
      <c r="KNZ45" s="18"/>
      <c r="KOA45" s="18"/>
      <c r="KOB45" s="18"/>
      <c r="KOC45" s="18"/>
      <c r="KOD45" s="18"/>
      <c r="KOE45" s="18"/>
      <c r="KOF45" s="18"/>
      <c r="KOG45" s="18"/>
      <c r="KOH45" s="18"/>
      <c r="KOI45" s="18"/>
      <c r="KOJ45" s="18"/>
      <c r="KOK45" s="18"/>
      <c r="KOL45" s="18"/>
      <c r="KOM45" s="18"/>
      <c r="KON45" s="18"/>
      <c r="KOO45" s="18"/>
      <c r="KOP45" s="18"/>
      <c r="KOQ45" s="18"/>
      <c r="KOR45" s="18"/>
      <c r="KOS45" s="18"/>
      <c r="KOT45" s="18"/>
      <c r="KOU45" s="18"/>
      <c r="KOV45" s="18"/>
      <c r="KOW45" s="18"/>
      <c r="KOX45" s="18"/>
      <c r="KOY45" s="18"/>
      <c r="KOZ45" s="18"/>
      <c r="KPA45" s="18"/>
      <c r="KPB45" s="18"/>
      <c r="KPC45" s="18"/>
      <c r="KPD45" s="18"/>
      <c r="KPE45" s="18"/>
      <c r="KPF45" s="18"/>
      <c r="KPG45" s="18"/>
      <c r="KPH45" s="18"/>
      <c r="KPI45" s="18"/>
      <c r="KPJ45" s="18"/>
      <c r="KPK45" s="18"/>
      <c r="KPL45" s="18"/>
      <c r="KPM45" s="18"/>
      <c r="KPN45" s="18"/>
      <c r="KPO45" s="18"/>
      <c r="KPP45" s="18"/>
      <c r="KPQ45" s="18"/>
      <c r="KPR45" s="18"/>
      <c r="KPS45" s="18"/>
      <c r="KPT45" s="18"/>
      <c r="KPU45" s="18"/>
      <c r="KPV45" s="18"/>
      <c r="KPW45" s="18"/>
      <c r="KPX45" s="18"/>
      <c r="KPY45" s="18"/>
      <c r="KPZ45" s="18"/>
      <c r="KQA45" s="18"/>
      <c r="KQB45" s="18"/>
      <c r="KQC45" s="18"/>
      <c r="KQD45" s="18"/>
      <c r="KQE45" s="18"/>
      <c r="KQF45" s="18"/>
      <c r="KQG45" s="18"/>
      <c r="KQH45" s="18"/>
      <c r="KQI45" s="18"/>
      <c r="KQJ45" s="18"/>
      <c r="KQK45" s="18"/>
      <c r="KQL45" s="18"/>
      <c r="KQM45" s="18"/>
      <c r="KQN45" s="18"/>
      <c r="KQO45" s="18"/>
      <c r="KQP45" s="18"/>
      <c r="KQQ45" s="18"/>
      <c r="KQR45" s="18"/>
      <c r="KQS45" s="18"/>
      <c r="KQT45" s="18"/>
      <c r="KQU45" s="18"/>
      <c r="KQV45" s="18"/>
      <c r="KQW45" s="18"/>
      <c r="KQX45" s="18"/>
      <c r="KQY45" s="18"/>
      <c r="KQZ45" s="18"/>
      <c r="KRA45" s="18"/>
      <c r="KRB45" s="18"/>
      <c r="KRC45" s="18"/>
      <c r="KRD45" s="18"/>
      <c r="KRE45" s="18"/>
      <c r="KRF45" s="18"/>
      <c r="KRG45" s="18"/>
      <c r="KRH45" s="18"/>
      <c r="KRI45" s="18"/>
      <c r="KRJ45" s="18"/>
      <c r="KRK45" s="18"/>
      <c r="KRL45" s="18"/>
      <c r="KRM45" s="18"/>
      <c r="KRN45" s="18"/>
      <c r="KRO45" s="18"/>
      <c r="KRP45" s="18"/>
      <c r="KRQ45" s="18"/>
      <c r="KRR45" s="18"/>
      <c r="KRS45" s="18"/>
      <c r="KRT45" s="18"/>
      <c r="KRU45" s="18"/>
      <c r="KRV45" s="18"/>
      <c r="KRW45" s="18"/>
      <c r="KRX45" s="18"/>
      <c r="KRY45" s="18"/>
      <c r="KRZ45" s="18"/>
      <c r="KSA45" s="18"/>
      <c r="KSB45" s="18"/>
      <c r="KSC45" s="18"/>
      <c r="KSD45" s="18"/>
      <c r="KSE45" s="18"/>
      <c r="KSF45" s="18"/>
      <c r="KSG45" s="18"/>
      <c r="KSH45" s="18"/>
      <c r="KSI45" s="18"/>
      <c r="KSJ45" s="18"/>
      <c r="KSK45" s="18"/>
      <c r="KSL45" s="18"/>
      <c r="KSM45" s="18"/>
      <c r="KSN45" s="18"/>
      <c r="KSO45" s="18"/>
      <c r="KSP45" s="18"/>
      <c r="KSQ45" s="18"/>
      <c r="KSR45" s="18"/>
      <c r="KSS45" s="18"/>
      <c r="KST45" s="18"/>
      <c r="KSU45" s="18"/>
      <c r="KSV45" s="18"/>
      <c r="KSW45" s="18"/>
      <c r="KSX45" s="18"/>
      <c r="KSY45" s="18"/>
      <c r="KSZ45" s="18"/>
      <c r="KTA45" s="18"/>
      <c r="KTB45" s="18"/>
      <c r="KTC45" s="18"/>
      <c r="KTD45" s="18"/>
      <c r="KTE45" s="18"/>
      <c r="KTF45" s="18"/>
      <c r="KTG45" s="18"/>
      <c r="KTH45" s="18"/>
      <c r="KTI45" s="18"/>
      <c r="KTJ45" s="18"/>
      <c r="KTK45" s="18"/>
      <c r="KTL45" s="18"/>
      <c r="KTM45" s="18"/>
      <c r="KTN45" s="18"/>
      <c r="KTO45" s="18"/>
      <c r="KTP45" s="18"/>
      <c r="KTQ45" s="18"/>
      <c r="KTR45" s="18"/>
      <c r="KTS45" s="18"/>
      <c r="KTT45" s="18"/>
      <c r="KTU45" s="18"/>
      <c r="KTV45" s="18"/>
      <c r="KTW45" s="18"/>
      <c r="KTX45" s="18"/>
      <c r="KTY45" s="18"/>
      <c r="KTZ45" s="18"/>
      <c r="KUA45" s="18"/>
      <c r="KUB45" s="18"/>
      <c r="KUC45" s="18"/>
      <c r="KUD45" s="18"/>
      <c r="KUE45" s="18"/>
      <c r="KUF45" s="18"/>
      <c r="KUG45" s="18"/>
      <c r="KUH45" s="18"/>
      <c r="KUI45" s="18"/>
      <c r="KUJ45" s="18"/>
      <c r="KUK45" s="18"/>
      <c r="KUL45" s="18"/>
      <c r="KUM45" s="18"/>
      <c r="KUN45" s="18"/>
      <c r="KUO45" s="18"/>
      <c r="KUP45" s="18"/>
      <c r="KUQ45" s="18"/>
      <c r="KUR45" s="18"/>
      <c r="KUS45" s="18"/>
      <c r="KUT45" s="18"/>
      <c r="KUU45" s="18"/>
      <c r="KUV45" s="18"/>
      <c r="KUW45" s="18"/>
      <c r="KUX45" s="18"/>
      <c r="KUY45" s="18"/>
      <c r="KUZ45" s="18"/>
      <c r="KVA45" s="18"/>
      <c r="KVB45" s="18"/>
      <c r="KVC45" s="18"/>
      <c r="KVD45" s="18"/>
      <c r="KVE45" s="18"/>
      <c r="KVF45" s="18"/>
      <c r="KVG45" s="18"/>
      <c r="KVH45" s="18"/>
      <c r="KVI45" s="18"/>
      <c r="KVJ45" s="18"/>
      <c r="KVK45" s="18"/>
      <c r="KVL45" s="18"/>
      <c r="KVM45" s="18"/>
      <c r="KVN45" s="18"/>
      <c r="KVO45" s="18"/>
      <c r="KVP45" s="18"/>
      <c r="KVQ45" s="18"/>
      <c r="KVR45" s="18"/>
      <c r="KVS45" s="18"/>
      <c r="KVT45" s="18"/>
      <c r="KVU45" s="18"/>
      <c r="KVV45" s="18"/>
      <c r="KVW45" s="18"/>
      <c r="KVX45" s="18"/>
      <c r="KVY45" s="18"/>
      <c r="KVZ45" s="18"/>
      <c r="KWA45" s="18"/>
      <c r="KWB45" s="18"/>
      <c r="KWC45" s="18"/>
      <c r="KWD45" s="18"/>
      <c r="KWE45" s="18"/>
      <c r="KWF45" s="18"/>
      <c r="KWG45" s="18"/>
      <c r="KWH45" s="18"/>
      <c r="KWI45" s="18"/>
      <c r="KWJ45" s="18"/>
      <c r="KWK45" s="18"/>
      <c r="KWL45" s="18"/>
      <c r="KWM45" s="18"/>
      <c r="KWN45" s="18"/>
      <c r="KWO45" s="18"/>
      <c r="KWP45" s="18"/>
      <c r="KWQ45" s="18"/>
      <c r="KWR45" s="18"/>
      <c r="KWS45" s="18"/>
      <c r="KWT45" s="18"/>
      <c r="KWU45" s="18"/>
      <c r="KWV45" s="18"/>
      <c r="KWW45" s="18"/>
      <c r="KWX45" s="18"/>
      <c r="KWY45" s="18"/>
      <c r="KWZ45" s="18"/>
      <c r="KXA45" s="18"/>
      <c r="KXB45" s="18"/>
      <c r="KXC45" s="18"/>
      <c r="KXD45" s="18"/>
      <c r="KXE45" s="18"/>
      <c r="KXF45" s="18"/>
      <c r="KXG45" s="18"/>
      <c r="KXH45" s="18"/>
      <c r="KXI45" s="18"/>
      <c r="KXJ45" s="18"/>
      <c r="KXK45" s="18"/>
      <c r="KXL45" s="18"/>
      <c r="KXM45" s="18"/>
      <c r="KXN45" s="18"/>
      <c r="KXO45" s="18"/>
      <c r="KXP45" s="18"/>
      <c r="KXQ45" s="18"/>
      <c r="KXR45" s="18"/>
      <c r="KXS45" s="18"/>
      <c r="KXT45" s="18"/>
      <c r="KXU45" s="18"/>
      <c r="KXV45" s="18"/>
      <c r="KXW45" s="18"/>
      <c r="KXX45" s="18"/>
      <c r="KXY45" s="18"/>
      <c r="KXZ45" s="18"/>
      <c r="KYA45" s="18"/>
      <c r="KYB45" s="18"/>
      <c r="KYC45" s="18"/>
      <c r="KYD45" s="18"/>
      <c r="KYE45" s="18"/>
      <c r="KYF45" s="18"/>
      <c r="KYG45" s="18"/>
      <c r="KYH45" s="18"/>
      <c r="KYI45" s="18"/>
      <c r="KYJ45" s="18"/>
      <c r="KYK45" s="18"/>
      <c r="KYL45" s="18"/>
      <c r="KYM45" s="18"/>
      <c r="KYN45" s="18"/>
      <c r="KYO45" s="18"/>
      <c r="KYP45" s="18"/>
      <c r="KYQ45" s="18"/>
      <c r="KYR45" s="18"/>
      <c r="KYS45" s="18"/>
      <c r="KYT45" s="18"/>
      <c r="KYU45" s="18"/>
      <c r="KYV45" s="18"/>
      <c r="KYW45" s="18"/>
      <c r="KYX45" s="18"/>
      <c r="KYY45" s="18"/>
      <c r="KYZ45" s="18"/>
      <c r="KZA45" s="18"/>
      <c r="KZB45" s="18"/>
      <c r="KZC45" s="18"/>
      <c r="KZD45" s="18"/>
      <c r="KZE45" s="18"/>
      <c r="KZF45" s="18"/>
      <c r="KZG45" s="18"/>
      <c r="KZH45" s="18"/>
      <c r="KZI45" s="18"/>
      <c r="KZJ45" s="18"/>
      <c r="KZK45" s="18"/>
      <c r="KZL45" s="18"/>
      <c r="KZM45" s="18"/>
      <c r="KZN45" s="18"/>
      <c r="KZO45" s="18"/>
      <c r="KZP45" s="18"/>
      <c r="KZQ45" s="18"/>
      <c r="KZR45" s="18"/>
      <c r="KZS45" s="18"/>
      <c r="KZT45" s="18"/>
      <c r="KZU45" s="18"/>
      <c r="KZV45" s="18"/>
      <c r="KZW45" s="18"/>
      <c r="KZX45" s="18"/>
      <c r="KZY45" s="18"/>
      <c r="KZZ45" s="18"/>
      <c r="LAA45" s="18"/>
      <c r="LAB45" s="18"/>
      <c r="LAC45" s="18"/>
      <c r="LAD45" s="18"/>
      <c r="LAE45" s="18"/>
      <c r="LAF45" s="18"/>
      <c r="LAG45" s="18"/>
      <c r="LAH45" s="18"/>
      <c r="LAI45" s="18"/>
      <c r="LAJ45" s="18"/>
      <c r="LAK45" s="18"/>
      <c r="LAL45" s="18"/>
      <c r="LAM45" s="18"/>
      <c r="LAN45" s="18"/>
      <c r="LAO45" s="18"/>
      <c r="LAP45" s="18"/>
      <c r="LAQ45" s="18"/>
      <c r="LAR45" s="18"/>
      <c r="LAS45" s="18"/>
      <c r="LAT45" s="18"/>
      <c r="LAU45" s="18"/>
      <c r="LAV45" s="18"/>
      <c r="LAW45" s="18"/>
      <c r="LAX45" s="18"/>
      <c r="LAY45" s="18"/>
      <c r="LAZ45" s="18"/>
      <c r="LBA45" s="18"/>
      <c r="LBB45" s="18"/>
      <c r="LBC45" s="18"/>
      <c r="LBD45" s="18"/>
      <c r="LBE45" s="18"/>
      <c r="LBF45" s="18"/>
      <c r="LBG45" s="18"/>
      <c r="LBH45" s="18"/>
      <c r="LBI45" s="18"/>
      <c r="LBJ45" s="18"/>
      <c r="LBK45" s="18"/>
      <c r="LBL45" s="18"/>
      <c r="LBM45" s="18"/>
      <c r="LBN45" s="18"/>
      <c r="LBO45" s="18"/>
      <c r="LBP45" s="18"/>
      <c r="LBQ45" s="18"/>
      <c r="LBR45" s="18"/>
      <c r="LBS45" s="18"/>
      <c r="LBT45" s="18"/>
      <c r="LBU45" s="18"/>
      <c r="LBV45" s="18"/>
      <c r="LBW45" s="18"/>
      <c r="LBX45" s="18"/>
      <c r="LBY45" s="18"/>
      <c r="LBZ45" s="18"/>
      <c r="LCA45" s="18"/>
      <c r="LCB45" s="18"/>
      <c r="LCC45" s="18"/>
      <c r="LCD45" s="18"/>
      <c r="LCE45" s="18"/>
      <c r="LCF45" s="18"/>
      <c r="LCG45" s="18"/>
      <c r="LCH45" s="18"/>
      <c r="LCI45" s="18"/>
      <c r="LCJ45" s="18"/>
      <c r="LCK45" s="18"/>
      <c r="LCL45" s="18"/>
      <c r="LCM45" s="18"/>
      <c r="LCN45" s="18"/>
      <c r="LCO45" s="18"/>
      <c r="LCP45" s="18"/>
      <c r="LCQ45" s="18"/>
      <c r="LCR45" s="18"/>
      <c r="LCS45" s="18"/>
      <c r="LCT45" s="18"/>
      <c r="LCU45" s="18"/>
      <c r="LCV45" s="18"/>
      <c r="LCW45" s="18"/>
      <c r="LCX45" s="18"/>
      <c r="LCY45" s="18"/>
      <c r="LCZ45" s="18"/>
      <c r="LDA45" s="18"/>
      <c r="LDB45" s="18"/>
      <c r="LDC45" s="18"/>
      <c r="LDD45" s="18"/>
      <c r="LDE45" s="18"/>
      <c r="LDF45" s="18"/>
      <c r="LDG45" s="18"/>
      <c r="LDH45" s="18"/>
      <c r="LDI45" s="18"/>
      <c r="LDJ45" s="18"/>
      <c r="LDK45" s="18"/>
      <c r="LDL45" s="18"/>
      <c r="LDM45" s="18"/>
      <c r="LDN45" s="18"/>
      <c r="LDO45" s="18"/>
      <c r="LDP45" s="18"/>
      <c r="LDQ45" s="18"/>
      <c r="LDR45" s="18"/>
      <c r="LDS45" s="18"/>
      <c r="LDT45" s="18"/>
      <c r="LDU45" s="18"/>
      <c r="LDV45" s="18"/>
      <c r="LDW45" s="18"/>
      <c r="LDX45" s="18"/>
      <c r="LDY45" s="18"/>
      <c r="LDZ45" s="18"/>
      <c r="LEA45" s="18"/>
      <c r="LEB45" s="18"/>
      <c r="LEC45" s="18"/>
      <c r="LED45" s="18"/>
      <c r="LEE45" s="18"/>
      <c r="LEF45" s="18"/>
      <c r="LEG45" s="18"/>
      <c r="LEH45" s="18"/>
      <c r="LEI45" s="18"/>
      <c r="LEJ45" s="18"/>
      <c r="LEK45" s="18"/>
      <c r="LEL45" s="18"/>
      <c r="LEM45" s="18"/>
      <c r="LEN45" s="18"/>
      <c r="LEO45" s="18"/>
      <c r="LEP45" s="18"/>
      <c r="LEQ45" s="18"/>
      <c r="LER45" s="18"/>
      <c r="LES45" s="18"/>
      <c r="LET45" s="18"/>
      <c r="LEU45" s="18"/>
      <c r="LEV45" s="18"/>
      <c r="LEW45" s="18"/>
      <c r="LEX45" s="18"/>
      <c r="LEY45" s="18"/>
      <c r="LEZ45" s="18"/>
      <c r="LFA45" s="18"/>
      <c r="LFB45" s="18"/>
      <c r="LFC45" s="18"/>
      <c r="LFD45" s="18"/>
      <c r="LFE45" s="18"/>
      <c r="LFF45" s="18"/>
      <c r="LFG45" s="18"/>
      <c r="LFH45" s="18"/>
      <c r="LFI45" s="18"/>
      <c r="LFJ45" s="18"/>
      <c r="LFK45" s="18"/>
      <c r="LFL45" s="18"/>
      <c r="LFM45" s="18"/>
      <c r="LFN45" s="18"/>
      <c r="LFO45" s="18"/>
      <c r="LFP45" s="18"/>
      <c r="LFQ45" s="18"/>
      <c r="LFR45" s="18"/>
      <c r="LFS45" s="18"/>
      <c r="LFT45" s="18"/>
      <c r="LFU45" s="18"/>
      <c r="LFV45" s="18"/>
      <c r="LFW45" s="18"/>
      <c r="LFX45" s="18"/>
      <c r="LFY45" s="18"/>
      <c r="LFZ45" s="18"/>
      <c r="LGA45" s="18"/>
      <c r="LGB45" s="18"/>
      <c r="LGC45" s="18"/>
      <c r="LGD45" s="18"/>
      <c r="LGE45" s="18"/>
      <c r="LGF45" s="18"/>
      <c r="LGG45" s="18"/>
      <c r="LGH45" s="18"/>
      <c r="LGI45" s="18"/>
      <c r="LGJ45" s="18"/>
      <c r="LGK45" s="18"/>
      <c r="LGL45" s="18"/>
      <c r="LGM45" s="18"/>
      <c r="LGN45" s="18"/>
      <c r="LGO45" s="18"/>
      <c r="LGP45" s="18"/>
      <c r="LGQ45" s="18"/>
      <c r="LGR45" s="18"/>
      <c r="LGS45" s="18"/>
      <c r="LGT45" s="18"/>
      <c r="LGU45" s="18"/>
      <c r="LGV45" s="18"/>
      <c r="LGW45" s="18"/>
      <c r="LGX45" s="18"/>
      <c r="LGY45" s="18"/>
      <c r="LGZ45" s="18"/>
      <c r="LHA45" s="18"/>
      <c r="LHB45" s="18"/>
      <c r="LHC45" s="18"/>
      <c r="LHD45" s="18"/>
      <c r="LHE45" s="18"/>
      <c r="LHF45" s="18"/>
      <c r="LHG45" s="18"/>
      <c r="LHH45" s="18"/>
      <c r="LHI45" s="18"/>
      <c r="LHJ45" s="18"/>
      <c r="LHK45" s="18"/>
      <c r="LHL45" s="18"/>
      <c r="LHM45" s="18"/>
      <c r="LHN45" s="18"/>
      <c r="LHO45" s="18"/>
      <c r="LHP45" s="18"/>
      <c r="LHQ45" s="18"/>
      <c r="LHR45" s="18"/>
      <c r="LHS45" s="18"/>
      <c r="LHT45" s="18"/>
      <c r="LHU45" s="18"/>
      <c r="LHV45" s="18"/>
      <c r="LHW45" s="18"/>
      <c r="LHX45" s="18"/>
      <c r="LHY45" s="18"/>
      <c r="LHZ45" s="18"/>
      <c r="LIA45" s="18"/>
      <c r="LIB45" s="18"/>
      <c r="LIC45" s="18"/>
      <c r="LID45" s="18"/>
      <c r="LIE45" s="18"/>
      <c r="LIF45" s="18"/>
      <c r="LIG45" s="18"/>
      <c r="LIH45" s="18"/>
      <c r="LII45" s="18"/>
      <c r="LIJ45" s="18"/>
      <c r="LIK45" s="18"/>
      <c r="LIL45" s="18"/>
      <c r="LIM45" s="18"/>
      <c r="LIN45" s="18"/>
      <c r="LIO45" s="18"/>
      <c r="LIP45" s="18"/>
      <c r="LIQ45" s="18"/>
      <c r="LIR45" s="18"/>
      <c r="LIS45" s="18"/>
      <c r="LIT45" s="18"/>
      <c r="LIU45" s="18"/>
      <c r="LIV45" s="18"/>
      <c r="LIW45" s="18"/>
      <c r="LIX45" s="18"/>
      <c r="LIY45" s="18"/>
      <c r="LIZ45" s="18"/>
      <c r="LJA45" s="18"/>
      <c r="LJB45" s="18"/>
      <c r="LJC45" s="18"/>
      <c r="LJD45" s="18"/>
      <c r="LJE45" s="18"/>
      <c r="LJF45" s="18"/>
      <c r="LJG45" s="18"/>
      <c r="LJH45" s="18"/>
      <c r="LJI45" s="18"/>
      <c r="LJJ45" s="18"/>
      <c r="LJK45" s="18"/>
      <c r="LJL45" s="18"/>
      <c r="LJM45" s="18"/>
      <c r="LJN45" s="18"/>
      <c r="LJO45" s="18"/>
      <c r="LJP45" s="18"/>
      <c r="LJQ45" s="18"/>
      <c r="LJR45" s="18"/>
      <c r="LJS45" s="18"/>
      <c r="LJT45" s="18"/>
      <c r="LJU45" s="18"/>
      <c r="LJV45" s="18"/>
      <c r="LJW45" s="18"/>
      <c r="LJX45" s="18"/>
      <c r="LJY45" s="18"/>
      <c r="LJZ45" s="18"/>
      <c r="LKA45" s="18"/>
      <c r="LKB45" s="18"/>
      <c r="LKC45" s="18"/>
      <c r="LKD45" s="18"/>
      <c r="LKE45" s="18"/>
      <c r="LKF45" s="18"/>
      <c r="LKG45" s="18"/>
      <c r="LKH45" s="18"/>
      <c r="LKI45" s="18"/>
      <c r="LKJ45" s="18"/>
      <c r="LKK45" s="18"/>
      <c r="LKL45" s="18"/>
      <c r="LKM45" s="18"/>
      <c r="LKN45" s="18"/>
      <c r="LKO45" s="18"/>
      <c r="LKP45" s="18"/>
      <c r="LKQ45" s="18"/>
      <c r="LKR45" s="18"/>
      <c r="LKS45" s="18"/>
      <c r="LKT45" s="18"/>
      <c r="LKU45" s="18"/>
      <c r="LKV45" s="18"/>
      <c r="LKW45" s="18"/>
      <c r="LKX45" s="18"/>
      <c r="LKY45" s="18"/>
      <c r="LKZ45" s="18"/>
      <c r="LLA45" s="18"/>
      <c r="LLB45" s="18"/>
      <c r="LLC45" s="18"/>
      <c r="LLD45" s="18"/>
      <c r="LLE45" s="18"/>
      <c r="LLF45" s="18"/>
      <c r="LLG45" s="18"/>
      <c r="LLH45" s="18"/>
      <c r="LLI45" s="18"/>
      <c r="LLJ45" s="18"/>
      <c r="LLK45" s="18"/>
      <c r="LLL45" s="18"/>
      <c r="LLM45" s="18"/>
      <c r="LLN45" s="18"/>
      <c r="LLO45" s="18"/>
      <c r="LLP45" s="18"/>
      <c r="LLQ45" s="18"/>
      <c r="LLR45" s="18"/>
      <c r="LLS45" s="18"/>
      <c r="LLT45" s="18"/>
      <c r="LLU45" s="18"/>
      <c r="LLV45" s="18"/>
      <c r="LLW45" s="18"/>
      <c r="LLX45" s="18"/>
      <c r="LLY45" s="18"/>
      <c r="LLZ45" s="18"/>
      <c r="LMA45" s="18"/>
      <c r="LMB45" s="18"/>
      <c r="LMC45" s="18"/>
      <c r="LMD45" s="18"/>
      <c r="LME45" s="18"/>
      <c r="LMF45" s="18"/>
      <c r="LMG45" s="18"/>
      <c r="LMH45" s="18"/>
      <c r="LMI45" s="18"/>
      <c r="LMJ45" s="18"/>
      <c r="LMK45" s="18"/>
      <c r="LML45" s="18"/>
      <c r="LMM45" s="18"/>
      <c r="LMN45" s="18"/>
      <c r="LMO45" s="18"/>
      <c r="LMP45" s="18"/>
      <c r="LMQ45" s="18"/>
      <c r="LMR45" s="18"/>
      <c r="LMS45" s="18"/>
      <c r="LMT45" s="18"/>
      <c r="LMU45" s="18"/>
      <c r="LMV45" s="18"/>
      <c r="LMW45" s="18"/>
      <c r="LMX45" s="18"/>
      <c r="LMY45" s="18"/>
      <c r="LMZ45" s="18"/>
      <c r="LNA45" s="18"/>
      <c r="LNB45" s="18"/>
      <c r="LNC45" s="18"/>
      <c r="LND45" s="18"/>
      <c r="LNE45" s="18"/>
      <c r="LNF45" s="18"/>
      <c r="LNG45" s="18"/>
      <c r="LNH45" s="18"/>
      <c r="LNI45" s="18"/>
      <c r="LNJ45" s="18"/>
      <c r="LNK45" s="18"/>
      <c r="LNL45" s="18"/>
      <c r="LNM45" s="18"/>
      <c r="LNN45" s="18"/>
      <c r="LNO45" s="18"/>
      <c r="LNP45" s="18"/>
      <c r="LNQ45" s="18"/>
      <c r="LNR45" s="18"/>
      <c r="LNS45" s="18"/>
      <c r="LNT45" s="18"/>
      <c r="LNU45" s="18"/>
      <c r="LNV45" s="18"/>
      <c r="LNW45" s="18"/>
      <c r="LNX45" s="18"/>
      <c r="LNY45" s="18"/>
      <c r="LNZ45" s="18"/>
      <c r="LOA45" s="18"/>
      <c r="LOB45" s="18"/>
      <c r="LOC45" s="18"/>
      <c r="LOD45" s="18"/>
      <c r="LOE45" s="18"/>
      <c r="LOF45" s="18"/>
      <c r="LOG45" s="18"/>
      <c r="LOH45" s="18"/>
      <c r="LOI45" s="18"/>
      <c r="LOJ45" s="18"/>
      <c r="LOK45" s="18"/>
      <c r="LOL45" s="18"/>
      <c r="LOM45" s="18"/>
      <c r="LON45" s="18"/>
      <c r="LOO45" s="18"/>
      <c r="LOP45" s="18"/>
      <c r="LOQ45" s="18"/>
      <c r="LOR45" s="18"/>
      <c r="LOS45" s="18"/>
      <c r="LOT45" s="18"/>
      <c r="LOU45" s="18"/>
      <c r="LOV45" s="18"/>
      <c r="LOW45" s="18"/>
      <c r="LOX45" s="18"/>
      <c r="LOY45" s="18"/>
      <c r="LOZ45" s="18"/>
      <c r="LPA45" s="18"/>
      <c r="LPB45" s="18"/>
      <c r="LPC45" s="18"/>
      <c r="LPD45" s="18"/>
      <c r="LPE45" s="18"/>
      <c r="LPF45" s="18"/>
      <c r="LPG45" s="18"/>
      <c r="LPH45" s="18"/>
      <c r="LPI45" s="18"/>
      <c r="LPJ45" s="18"/>
      <c r="LPK45" s="18"/>
      <c r="LPL45" s="18"/>
      <c r="LPM45" s="18"/>
      <c r="LPN45" s="18"/>
      <c r="LPO45" s="18"/>
      <c r="LPP45" s="18"/>
      <c r="LPQ45" s="18"/>
      <c r="LPR45" s="18"/>
      <c r="LPS45" s="18"/>
      <c r="LPT45" s="18"/>
      <c r="LPU45" s="18"/>
      <c r="LPV45" s="18"/>
      <c r="LPW45" s="18"/>
      <c r="LPX45" s="18"/>
      <c r="LPY45" s="18"/>
      <c r="LPZ45" s="18"/>
      <c r="LQA45" s="18"/>
      <c r="LQB45" s="18"/>
      <c r="LQC45" s="18"/>
      <c r="LQD45" s="18"/>
      <c r="LQE45" s="18"/>
      <c r="LQF45" s="18"/>
      <c r="LQG45" s="18"/>
      <c r="LQH45" s="18"/>
      <c r="LQI45" s="18"/>
      <c r="LQJ45" s="18"/>
      <c r="LQK45" s="18"/>
      <c r="LQL45" s="18"/>
      <c r="LQM45" s="18"/>
      <c r="LQN45" s="18"/>
      <c r="LQO45" s="18"/>
      <c r="LQP45" s="18"/>
      <c r="LQQ45" s="18"/>
      <c r="LQR45" s="18"/>
      <c r="LQS45" s="18"/>
      <c r="LQT45" s="18"/>
      <c r="LQU45" s="18"/>
      <c r="LQV45" s="18"/>
      <c r="LQW45" s="18"/>
      <c r="LQX45" s="18"/>
      <c r="LQY45" s="18"/>
      <c r="LQZ45" s="18"/>
      <c r="LRA45" s="18"/>
      <c r="LRB45" s="18"/>
      <c r="LRC45" s="18"/>
      <c r="LRD45" s="18"/>
      <c r="LRE45" s="18"/>
      <c r="LRF45" s="18"/>
      <c r="LRG45" s="18"/>
      <c r="LRH45" s="18"/>
      <c r="LRI45" s="18"/>
      <c r="LRJ45" s="18"/>
      <c r="LRK45" s="18"/>
      <c r="LRL45" s="18"/>
      <c r="LRM45" s="18"/>
      <c r="LRN45" s="18"/>
      <c r="LRO45" s="18"/>
      <c r="LRP45" s="18"/>
      <c r="LRQ45" s="18"/>
      <c r="LRR45" s="18"/>
      <c r="LRS45" s="18"/>
      <c r="LRT45" s="18"/>
      <c r="LRU45" s="18"/>
      <c r="LRV45" s="18"/>
      <c r="LRW45" s="18"/>
      <c r="LRX45" s="18"/>
      <c r="LRY45" s="18"/>
      <c r="LRZ45" s="18"/>
      <c r="LSA45" s="18"/>
      <c r="LSB45" s="18"/>
      <c r="LSC45" s="18"/>
      <c r="LSD45" s="18"/>
      <c r="LSE45" s="18"/>
      <c r="LSF45" s="18"/>
      <c r="LSG45" s="18"/>
      <c r="LSH45" s="18"/>
      <c r="LSI45" s="18"/>
      <c r="LSJ45" s="18"/>
      <c r="LSK45" s="18"/>
      <c r="LSL45" s="18"/>
      <c r="LSM45" s="18"/>
      <c r="LSN45" s="18"/>
      <c r="LSO45" s="18"/>
      <c r="LSP45" s="18"/>
      <c r="LSQ45" s="18"/>
      <c r="LSR45" s="18"/>
      <c r="LSS45" s="18"/>
      <c r="LST45" s="18"/>
      <c r="LSU45" s="18"/>
      <c r="LSV45" s="18"/>
      <c r="LSW45" s="18"/>
      <c r="LSX45" s="18"/>
      <c r="LSY45" s="18"/>
      <c r="LSZ45" s="18"/>
      <c r="LTA45" s="18"/>
      <c r="LTB45" s="18"/>
      <c r="LTC45" s="18"/>
      <c r="LTD45" s="18"/>
      <c r="LTE45" s="18"/>
      <c r="LTF45" s="18"/>
      <c r="LTG45" s="18"/>
      <c r="LTH45" s="18"/>
      <c r="LTI45" s="18"/>
      <c r="LTJ45" s="18"/>
      <c r="LTK45" s="18"/>
      <c r="LTL45" s="18"/>
      <c r="LTM45" s="18"/>
      <c r="LTN45" s="18"/>
      <c r="LTO45" s="18"/>
      <c r="LTP45" s="18"/>
      <c r="LTQ45" s="18"/>
      <c r="LTR45" s="18"/>
      <c r="LTS45" s="18"/>
      <c r="LTT45" s="18"/>
      <c r="LTU45" s="18"/>
      <c r="LTV45" s="18"/>
      <c r="LTW45" s="18"/>
      <c r="LTX45" s="18"/>
      <c r="LTY45" s="18"/>
      <c r="LTZ45" s="18"/>
      <c r="LUA45" s="18"/>
      <c r="LUB45" s="18"/>
      <c r="LUC45" s="18"/>
      <c r="LUD45" s="18"/>
      <c r="LUE45" s="18"/>
      <c r="LUF45" s="18"/>
      <c r="LUG45" s="18"/>
      <c r="LUH45" s="18"/>
      <c r="LUI45" s="18"/>
      <c r="LUJ45" s="18"/>
      <c r="LUK45" s="18"/>
      <c r="LUL45" s="18"/>
      <c r="LUM45" s="18"/>
      <c r="LUN45" s="18"/>
      <c r="LUO45" s="18"/>
      <c r="LUP45" s="18"/>
      <c r="LUQ45" s="18"/>
      <c r="LUR45" s="18"/>
      <c r="LUS45" s="18"/>
      <c r="LUT45" s="18"/>
      <c r="LUU45" s="18"/>
      <c r="LUV45" s="18"/>
      <c r="LUW45" s="18"/>
      <c r="LUX45" s="18"/>
      <c r="LUY45" s="18"/>
      <c r="LUZ45" s="18"/>
      <c r="LVA45" s="18"/>
      <c r="LVB45" s="18"/>
      <c r="LVC45" s="18"/>
      <c r="LVD45" s="18"/>
      <c r="LVE45" s="18"/>
      <c r="LVF45" s="18"/>
      <c r="LVG45" s="18"/>
      <c r="LVH45" s="18"/>
      <c r="LVI45" s="18"/>
      <c r="LVJ45" s="18"/>
      <c r="LVK45" s="18"/>
      <c r="LVL45" s="18"/>
      <c r="LVM45" s="18"/>
      <c r="LVN45" s="18"/>
      <c r="LVO45" s="18"/>
      <c r="LVP45" s="18"/>
      <c r="LVQ45" s="18"/>
      <c r="LVR45" s="18"/>
      <c r="LVS45" s="18"/>
      <c r="LVT45" s="18"/>
      <c r="LVU45" s="18"/>
      <c r="LVV45" s="18"/>
      <c r="LVW45" s="18"/>
      <c r="LVX45" s="18"/>
      <c r="LVY45" s="18"/>
      <c r="LVZ45" s="18"/>
      <c r="LWA45" s="18"/>
      <c r="LWB45" s="18"/>
      <c r="LWC45" s="18"/>
      <c r="LWD45" s="18"/>
      <c r="LWE45" s="18"/>
      <c r="LWF45" s="18"/>
      <c r="LWG45" s="18"/>
      <c r="LWH45" s="18"/>
      <c r="LWI45" s="18"/>
      <c r="LWJ45" s="18"/>
      <c r="LWK45" s="18"/>
      <c r="LWL45" s="18"/>
      <c r="LWM45" s="18"/>
      <c r="LWN45" s="18"/>
      <c r="LWO45" s="18"/>
      <c r="LWP45" s="18"/>
      <c r="LWQ45" s="18"/>
      <c r="LWR45" s="18"/>
      <c r="LWS45" s="18"/>
      <c r="LWT45" s="18"/>
      <c r="LWU45" s="18"/>
      <c r="LWV45" s="18"/>
      <c r="LWW45" s="18"/>
      <c r="LWX45" s="18"/>
      <c r="LWY45" s="18"/>
      <c r="LWZ45" s="18"/>
      <c r="LXA45" s="18"/>
      <c r="LXB45" s="18"/>
      <c r="LXC45" s="18"/>
      <c r="LXD45" s="18"/>
      <c r="LXE45" s="18"/>
      <c r="LXF45" s="18"/>
      <c r="LXG45" s="18"/>
      <c r="LXH45" s="18"/>
      <c r="LXI45" s="18"/>
      <c r="LXJ45" s="18"/>
      <c r="LXK45" s="18"/>
      <c r="LXL45" s="18"/>
      <c r="LXM45" s="18"/>
      <c r="LXN45" s="18"/>
      <c r="LXO45" s="18"/>
      <c r="LXP45" s="18"/>
      <c r="LXQ45" s="18"/>
      <c r="LXR45" s="18"/>
      <c r="LXS45" s="18"/>
      <c r="LXT45" s="18"/>
      <c r="LXU45" s="18"/>
      <c r="LXV45" s="18"/>
      <c r="LXW45" s="18"/>
      <c r="LXX45" s="18"/>
      <c r="LXY45" s="18"/>
      <c r="LXZ45" s="18"/>
      <c r="LYA45" s="18"/>
      <c r="LYB45" s="18"/>
      <c r="LYC45" s="18"/>
      <c r="LYD45" s="18"/>
      <c r="LYE45" s="18"/>
      <c r="LYF45" s="18"/>
      <c r="LYG45" s="18"/>
      <c r="LYH45" s="18"/>
      <c r="LYI45" s="18"/>
      <c r="LYJ45" s="18"/>
      <c r="LYK45" s="18"/>
      <c r="LYL45" s="18"/>
      <c r="LYM45" s="18"/>
      <c r="LYN45" s="18"/>
      <c r="LYO45" s="18"/>
      <c r="LYP45" s="18"/>
      <c r="LYQ45" s="18"/>
      <c r="LYR45" s="18"/>
      <c r="LYS45" s="18"/>
      <c r="LYT45" s="18"/>
      <c r="LYU45" s="18"/>
      <c r="LYV45" s="18"/>
      <c r="LYW45" s="18"/>
      <c r="LYX45" s="18"/>
      <c r="LYY45" s="18"/>
      <c r="LYZ45" s="18"/>
      <c r="LZA45" s="18"/>
      <c r="LZB45" s="18"/>
      <c r="LZC45" s="18"/>
      <c r="LZD45" s="18"/>
      <c r="LZE45" s="18"/>
      <c r="LZF45" s="18"/>
      <c r="LZG45" s="18"/>
      <c r="LZH45" s="18"/>
      <c r="LZI45" s="18"/>
      <c r="LZJ45" s="18"/>
      <c r="LZK45" s="18"/>
      <c r="LZL45" s="18"/>
      <c r="LZM45" s="18"/>
      <c r="LZN45" s="18"/>
      <c r="LZO45" s="18"/>
      <c r="LZP45" s="18"/>
      <c r="LZQ45" s="18"/>
      <c r="LZR45" s="18"/>
      <c r="LZS45" s="18"/>
      <c r="LZT45" s="18"/>
      <c r="LZU45" s="18"/>
      <c r="LZV45" s="18"/>
      <c r="LZW45" s="18"/>
      <c r="LZX45" s="18"/>
      <c r="LZY45" s="18"/>
      <c r="LZZ45" s="18"/>
      <c r="MAA45" s="18"/>
      <c r="MAB45" s="18"/>
      <c r="MAC45" s="18"/>
      <c r="MAD45" s="18"/>
      <c r="MAE45" s="18"/>
      <c r="MAF45" s="18"/>
      <c r="MAG45" s="18"/>
      <c r="MAH45" s="18"/>
      <c r="MAI45" s="18"/>
      <c r="MAJ45" s="18"/>
      <c r="MAK45" s="18"/>
      <c r="MAL45" s="18"/>
      <c r="MAM45" s="18"/>
      <c r="MAN45" s="18"/>
      <c r="MAO45" s="18"/>
      <c r="MAP45" s="18"/>
      <c r="MAQ45" s="18"/>
      <c r="MAR45" s="18"/>
      <c r="MAS45" s="18"/>
      <c r="MAT45" s="18"/>
      <c r="MAU45" s="18"/>
      <c r="MAV45" s="18"/>
      <c r="MAW45" s="18"/>
      <c r="MAX45" s="18"/>
      <c r="MAY45" s="18"/>
      <c r="MAZ45" s="18"/>
      <c r="MBA45" s="18"/>
      <c r="MBB45" s="18"/>
      <c r="MBC45" s="18"/>
      <c r="MBD45" s="18"/>
      <c r="MBE45" s="18"/>
      <c r="MBF45" s="18"/>
      <c r="MBG45" s="18"/>
      <c r="MBH45" s="18"/>
      <c r="MBI45" s="18"/>
      <c r="MBJ45" s="18"/>
      <c r="MBK45" s="18"/>
      <c r="MBL45" s="18"/>
      <c r="MBM45" s="18"/>
      <c r="MBN45" s="18"/>
      <c r="MBO45" s="18"/>
      <c r="MBP45" s="18"/>
      <c r="MBQ45" s="18"/>
      <c r="MBR45" s="18"/>
      <c r="MBS45" s="18"/>
      <c r="MBT45" s="18"/>
      <c r="MBU45" s="18"/>
      <c r="MBV45" s="18"/>
      <c r="MBW45" s="18"/>
      <c r="MBX45" s="18"/>
      <c r="MBY45" s="18"/>
      <c r="MBZ45" s="18"/>
      <c r="MCA45" s="18"/>
      <c r="MCB45" s="18"/>
      <c r="MCC45" s="18"/>
      <c r="MCD45" s="18"/>
      <c r="MCE45" s="18"/>
      <c r="MCF45" s="18"/>
      <c r="MCG45" s="18"/>
      <c r="MCH45" s="18"/>
      <c r="MCI45" s="18"/>
      <c r="MCJ45" s="18"/>
      <c r="MCK45" s="18"/>
      <c r="MCL45" s="18"/>
      <c r="MCM45" s="18"/>
      <c r="MCN45" s="18"/>
      <c r="MCO45" s="18"/>
      <c r="MCP45" s="18"/>
      <c r="MCQ45" s="18"/>
      <c r="MCR45" s="18"/>
      <c r="MCS45" s="18"/>
      <c r="MCT45" s="18"/>
      <c r="MCU45" s="18"/>
      <c r="MCV45" s="18"/>
      <c r="MCW45" s="18"/>
      <c r="MCX45" s="18"/>
      <c r="MCY45" s="18"/>
      <c r="MCZ45" s="18"/>
      <c r="MDA45" s="18"/>
      <c r="MDB45" s="18"/>
      <c r="MDC45" s="18"/>
      <c r="MDD45" s="18"/>
      <c r="MDE45" s="18"/>
      <c r="MDF45" s="18"/>
      <c r="MDG45" s="18"/>
      <c r="MDH45" s="18"/>
      <c r="MDI45" s="18"/>
      <c r="MDJ45" s="18"/>
      <c r="MDK45" s="18"/>
      <c r="MDL45" s="18"/>
      <c r="MDM45" s="18"/>
      <c r="MDN45" s="18"/>
      <c r="MDO45" s="18"/>
      <c r="MDP45" s="18"/>
      <c r="MDQ45" s="18"/>
      <c r="MDR45" s="18"/>
      <c r="MDS45" s="18"/>
      <c r="MDT45" s="18"/>
      <c r="MDU45" s="18"/>
      <c r="MDV45" s="18"/>
      <c r="MDW45" s="18"/>
      <c r="MDX45" s="18"/>
      <c r="MDY45" s="18"/>
      <c r="MDZ45" s="18"/>
      <c r="MEA45" s="18"/>
      <c r="MEB45" s="18"/>
      <c r="MEC45" s="18"/>
      <c r="MED45" s="18"/>
      <c r="MEE45" s="18"/>
      <c r="MEF45" s="18"/>
      <c r="MEG45" s="18"/>
      <c r="MEH45" s="18"/>
      <c r="MEI45" s="18"/>
      <c r="MEJ45" s="18"/>
      <c r="MEK45" s="18"/>
      <c r="MEL45" s="18"/>
      <c r="MEM45" s="18"/>
      <c r="MEN45" s="18"/>
      <c r="MEO45" s="18"/>
      <c r="MEP45" s="18"/>
      <c r="MEQ45" s="18"/>
      <c r="MER45" s="18"/>
      <c r="MES45" s="18"/>
      <c r="MET45" s="18"/>
      <c r="MEU45" s="18"/>
      <c r="MEV45" s="18"/>
      <c r="MEW45" s="18"/>
      <c r="MEX45" s="18"/>
      <c r="MEY45" s="18"/>
      <c r="MEZ45" s="18"/>
      <c r="MFA45" s="18"/>
      <c r="MFB45" s="18"/>
      <c r="MFC45" s="18"/>
      <c r="MFD45" s="18"/>
      <c r="MFE45" s="18"/>
      <c r="MFF45" s="18"/>
      <c r="MFG45" s="18"/>
      <c r="MFH45" s="18"/>
      <c r="MFI45" s="18"/>
      <c r="MFJ45" s="18"/>
      <c r="MFK45" s="18"/>
      <c r="MFL45" s="18"/>
      <c r="MFM45" s="18"/>
      <c r="MFN45" s="18"/>
      <c r="MFO45" s="18"/>
      <c r="MFP45" s="18"/>
      <c r="MFQ45" s="18"/>
      <c r="MFR45" s="18"/>
      <c r="MFS45" s="18"/>
      <c r="MFT45" s="18"/>
      <c r="MFU45" s="18"/>
      <c r="MFV45" s="18"/>
      <c r="MFW45" s="18"/>
      <c r="MFX45" s="18"/>
      <c r="MFY45" s="18"/>
      <c r="MFZ45" s="18"/>
      <c r="MGA45" s="18"/>
      <c r="MGB45" s="18"/>
      <c r="MGC45" s="18"/>
      <c r="MGD45" s="18"/>
      <c r="MGE45" s="18"/>
      <c r="MGF45" s="18"/>
      <c r="MGG45" s="18"/>
      <c r="MGH45" s="18"/>
      <c r="MGI45" s="18"/>
      <c r="MGJ45" s="18"/>
      <c r="MGK45" s="18"/>
      <c r="MGL45" s="18"/>
      <c r="MGM45" s="18"/>
      <c r="MGN45" s="18"/>
      <c r="MGO45" s="18"/>
      <c r="MGP45" s="18"/>
      <c r="MGQ45" s="18"/>
      <c r="MGR45" s="18"/>
      <c r="MGS45" s="18"/>
      <c r="MGT45" s="18"/>
      <c r="MGU45" s="18"/>
      <c r="MGV45" s="18"/>
      <c r="MGW45" s="18"/>
      <c r="MGX45" s="18"/>
      <c r="MGY45" s="18"/>
      <c r="MGZ45" s="18"/>
      <c r="MHA45" s="18"/>
      <c r="MHB45" s="18"/>
      <c r="MHC45" s="18"/>
      <c r="MHD45" s="18"/>
      <c r="MHE45" s="18"/>
      <c r="MHF45" s="18"/>
      <c r="MHG45" s="18"/>
      <c r="MHH45" s="18"/>
      <c r="MHI45" s="18"/>
      <c r="MHJ45" s="18"/>
      <c r="MHK45" s="18"/>
      <c r="MHL45" s="18"/>
      <c r="MHM45" s="18"/>
      <c r="MHN45" s="18"/>
      <c r="MHO45" s="18"/>
      <c r="MHP45" s="18"/>
      <c r="MHQ45" s="18"/>
      <c r="MHR45" s="18"/>
      <c r="MHS45" s="18"/>
      <c r="MHT45" s="18"/>
      <c r="MHU45" s="18"/>
      <c r="MHV45" s="18"/>
      <c r="MHW45" s="18"/>
      <c r="MHX45" s="18"/>
      <c r="MHY45" s="18"/>
      <c r="MHZ45" s="18"/>
      <c r="MIA45" s="18"/>
      <c r="MIB45" s="18"/>
      <c r="MIC45" s="18"/>
      <c r="MID45" s="18"/>
      <c r="MIE45" s="18"/>
      <c r="MIF45" s="18"/>
      <c r="MIG45" s="18"/>
      <c r="MIH45" s="18"/>
      <c r="MII45" s="18"/>
      <c r="MIJ45" s="18"/>
      <c r="MIK45" s="18"/>
      <c r="MIL45" s="18"/>
      <c r="MIM45" s="18"/>
      <c r="MIN45" s="18"/>
      <c r="MIO45" s="18"/>
      <c r="MIP45" s="18"/>
      <c r="MIQ45" s="18"/>
      <c r="MIR45" s="18"/>
      <c r="MIS45" s="18"/>
      <c r="MIT45" s="18"/>
      <c r="MIU45" s="18"/>
      <c r="MIV45" s="18"/>
      <c r="MIW45" s="18"/>
      <c r="MIX45" s="18"/>
      <c r="MIY45" s="18"/>
      <c r="MIZ45" s="18"/>
      <c r="MJA45" s="18"/>
      <c r="MJB45" s="18"/>
      <c r="MJC45" s="18"/>
      <c r="MJD45" s="18"/>
      <c r="MJE45" s="18"/>
      <c r="MJF45" s="18"/>
      <c r="MJG45" s="18"/>
      <c r="MJH45" s="18"/>
      <c r="MJI45" s="18"/>
      <c r="MJJ45" s="18"/>
      <c r="MJK45" s="18"/>
      <c r="MJL45" s="18"/>
      <c r="MJM45" s="18"/>
      <c r="MJN45" s="18"/>
      <c r="MJO45" s="18"/>
      <c r="MJP45" s="18"/>
      <c r="MJQ45" s="18"/>
      <c r="MJR45" s="18"/>
      <c r="MJS45" s="18"/>
      <c r="MJT45" s="18"/>
      <c r="MJU45" s="18"/>
      <c r="MJV45" s="18"/>
      <c r="MJW45" s="18"/>
      <c r="MJX45" s="18"/>
      <c r="MJY45" s="18"/>
      <c r="MJZ45" s="18"/>
      <c r="MKA45" s="18"/>
      <c r="MKB45" s="18"/>
      <c r="MKC45" s="18"/>
      <c r="MKD45" s="18"/>
      <c r="MKE45" s="18"/>
      <c r="MKF45" s="18"/>
      <c r="MKG45" s="18"/>
      <c r="MKH45" s="18"/>
      <c r="MKI45" s="18"/>
      <c r="MKJ45" s="18"/>
      <c r="MKK45" s="18"/>
      <c r="MKL45" s="18"/>
      <c r="MKM45" s="18"/>
      <c r="MKN45" s="18"/>
      <c r="MKO45" s="18"/>
      <c r="MKP45" s="18"/>
      <c r="MKQ45" s="18"/>
      <c r="MKR45" s="18"/>
      <c r="MKS45" s="18"/>
      <c r="MKT45" s="18"/>
      <c r="MKU45" s="18"/>
      <c r="MKV45" s="18"/>
      <c r="MKW45" s="18"/>
      <c r="MKX45" s="18"/>
      <c r="MKY45" s="18"/>
      <c r="MKZ45" s="18"/>
      <c r="MLA45" s="18"/>
      <c r="MLB45" s="18"/>
      <c r="MLC45" s="18"/>
      <c r="MLD45" s="18"/>
      <c r="MLE45" s="18"/>
      <c r="MLF45" s="18"/>
      <c r="MLG45" s="18"/>
      <c r="MLH45" s="18"/>
      <c r="MLI45" s="18"/>
      <c r="MLJ45" s="18"/>
      <c r="MLK45" s="18"/>
      <c r="MLL45" s="18"/>
      <c r="MLM45" s="18"/>
      <c r="MLN45" s="18"/>
      <c r="MLO45" s="18"/>
      <c r="MLP45" s="18"/>
      <c r="MLQ45" s="18"/>
      <c r="MLR45" s="18"/>
      <c r="MLS45" s="18"/>
      <c r="MLT45" s="18"/>
      <c r="MLU45" s="18"/>
      <c r="MLV45" s="18"/>
      <c r="MLW45" s="18"/>
      <c r="MLX45" s="18"/>
      <c r="MLY45" s="18"/>
      <c r="MLZ45" s="18"/>
      <c r="MMA45" s="18"/>
      <c r="MMB45" s="18"/>
      <c r="MMC45" s="18"/>
      <c r="MMD45" s="18"/>
      <c r="MME45" s="18"/>
      <c r="MMF45" s="18"/>
      <c r="MMG45" s="18"/>
      <c r="MMH45" s="18"/>
      <c r="MMI45" s="18"/>
      <c r="MMJ45" s="18"/>
      <c r="MMK45" s="18"/>
      <c r="MML45" s="18"/>
      <c r="MMM45" s="18"/>
      <c r="MMN45" s="18"/>
      <c r="MMO45" s="18"/>
      <c r="MMP45" s="18"/>
      <c r="MMQ45" s="18"/>
      <c r="MMR45" s="18"/>
      <c r="MMS45" s="18"/>
      <c r="MMT45" s="18"/>
      <c r="MMU45" s="18"/>
      <c r="MMV45" s="18"/>
      <c r="MMW45" s="18"/>
      <c r="MMX45" s="18"/>
      <c r="MMY45" s="18"/>
      <c r="MMZ45" s="18"/>
      <c r="MNA45" s="18"/>
      <c r="MNB45" s="18"/>
      <c r="MNC45" s="18"/>
      <c r="MND45" s="18"/>
      <c r="MNE45" s="18"/>
      <c r="MNF45" s="18"/>
      <c r="MNG45" s="18"/>
      <c r="MNH45" s="18"/>
      <c r="MNI45" s="18"/>
      <c r="MNJ45" s="18"/>
      <c r="MNK45" s="18"/>
      <c r="MNL45" s="18"/>
      <c r="MNM45" s="18"/>
      <c r="MNN45" s="18"/>
      <c r="MNO45" s="18"/>
      <c r="MNP45" s="18"/>
      <c r="MNQ45" s="18"/>
      <c r="MNR45" s="18"/>
      <c r="MNS45" s="18"/>
      <c r="MNT45" s="18"/>
      <c r="MNU45" s="18"/>
      <c r="MNV45" s="18"/>
      <c r="MNW45" s="18"/>
      <c r="MNX45" s="18"/>
      <c r="MNY45" s="18"/>
      <c r="MNZ45" s="18"/>
      <c r="MOA45" s="18"/>
      <c r="MOB45" s="18"/>
      <c r="MOC45" s="18"/>
      <c r="MOD45" s="18"/>
      <c r="MOE45" s="18"/>
      <c r="MOF45" s="18"/>
      <c r="MOG45" s="18"/>
      <c r="MOH45" s="18"/>
      <c r="MOI45" s="18"/>
      <c r="MOJ45" s="18"/>
      <c r="MOK45" s="18"/>
      <c r="MOL45" s="18"/>
      <c r="MOM45" s="18"/>
      <c r="MON45" s="18"/>
      <c r="MOO45" s="18"/>
      <c r="MOP45" s="18"/>
      <c r="MOQ45" s="18"/>
      <c r="MOR45" s="18"/>
      <c r="MOS45" s="18"/>
      <c r="MOT45" s="18"/>
      <c r="MOU45" s="18"/>
      <c r="MOV45" s="18"/>
      <c r="MOW45" s="18"/>
      <c r="MOX45" s="18"/>
      <c r="MOY45" s="18"/>
      <c r="MOZ45" s="18"/>
      <c r="MPA45" s="18"/>
      <c r="MPB45" s="18"/>
      <c r="MPC45" s="18"/>
      <c r="MPD45" s="18"/>
      <c r="MPE45" s="18"/>
      <c r="MPF45" s="18"/>
      <c r="MPG45" s="18"/>
      <c r="MPH45" s="18"/>
      <c r="MPI45" s="18"/>
      <c r="MPJ45" s="18"/>
      <c r="MPK45" s="18"/>
      <c r="MPL45" s="18"/>
      <c r="MPM45" s="18"/>
      <c r="MPN45" s="18"/>
      <c r="MPO45" s="18"/>
      <c r="MPP45" s="18"/>
      <c r="MPQ45" s="18"/>
      <c r="MPR45" s="18"/>
      <c r="MPS45" s="18"/>
      <c r="MPT45" s="18"/>
      <c r="MPU45" s="18"/>
      <c r="MPV45" s="18"/>
      <c r="MPW45" s="18"/>
      <c r="MPX45" s="18"/>
      <c r="MPY45" s="18"/>
      <c r="MPZ45" s="18"/>
      <c r="MQA45" s="18"/>
      <c r="MQB45" s="18"/>
      <c r="MQC45" s="18"/>
      <c r="MQD45" s="18"/>
      <c r="MQE45" s="18"/>
      <c r="MQF45" s="18"/>
      <c r="MQG45" s="18"/>
      <c r="MQH45" s="18"/>
      <c r="MQI45" s="18"/>
      <c r="MQJ45" s="18"/>
      <c r="MQK45" s="18"/>
      <c r="MQL45" s="18"/>
      <c r="MQM45" s="18"/>
      <c r="MQN45" s="18"/>
      <c r="MQO45" s="18"/>
      <c r="MQP45" s="18"/>
      <c r="MQQ45" s="18"/>
      <c r="MQR45" s="18"/>
      <c r="MQS45" s="18"/>
      <c r="MQT45" s="18"/>
      <c r="MQU45" s="18"/>
      <c r="MQV45" s="18"/>
      <c r="MQW45" s="18"/>
      <c r="MQX45" s="18"/>
      <c r="MQY45" s="18"/>
      <c r="MQZ45" s="18"/>
      <c r="MRA45" s="18"/>
      <c r="MRB45" s="18"/>
      <c r="MRC45" s="18"/>
      <c r="MRD45" s="18"/>
      <c r="MRE45" s="18"/>
      <c r="MRF45" s="18"/>
      <c r="MRG45" s="18"/>
      <c r="MRH45" s="18"/>
      <c r="MRI45" s="18"/>
      <c r="MRJ45" s="18"/>
      <c r="MRK45" s="18"/>
      <c r="MRL45" s="18"/>
      <c r="MRM45" s="18"/>
      <c r="MRN45" s="18"/>
      <c r="MRO45" s="18"/>
      <c r="MRP45" s="18"/>
      <c r="MRQ45" s="18"/>
      <c r="MRR45" s="18"/>
      <c r="MRS45" s="18"/>
      <c r="MRT45" s="18"/>
      <c r="MRU45" s="18"/>
      <c r="MRV45" s="18"/>
      <c r="MRW45" s="18"/>
      <c r="MRX45" s="18"/>
      <c r="MRY45" s="18"/>
      <c r="MRZ45" s="18"/>
      <c r="MSA45" s="18"/>
      <c r="MSB45" s="18"/>
      <c r="MSC45" s="18"/>
      <c r="MSD45" s="18"/>
      <c r="MSE45" s="18"/>
      <c r="MSF45" s="18"/>
      <c r="MSG45" s="18"/>
      <c r="MSH45" s="18"/>
      <c r="MSI45" s="18"/>
      <c r="MSJ45" s="18"/>
      <c r="MSK45" s="18"/>
      <c r="MSL45" s="18"/>
      <c r="MSM45" s="18"/>
      <c r="MSN45" s="18"/>
      <c r="MSO45" s="18"/>
      <c r="MSP45" s="18"/>
      <c r="MSQ45" s="18"/>
      <c r="MSR45" s="18"/>
      <c r="MSS45" s="18"/>
      <c r="MST45" s="18"/>
      <c r="MSU45" s="18"/>
      <c r="MSV45" s="18"/>
      <c r="MSW45" s="18"/>
      <c r="MSX45" s="18"/>
      <c r="MSY45" s="18"/>
      <c r="MSZ45" s="18"/>
      <c r="MTA45" s="18"/>
      <c r="MTB45" s="18"/>
      <c r="MTC45" s="18"/>
      <c r="MTD45" s="18"/>
      <c r="MTE45" s="18"/>
      <c r="MTF45" s="18"/>
      <c r="MTG45" s="18"/>
      <c r="MTH45" s="18"/>
      <c r="MTI45" s="18"/>
      <c r="MTJ45" s="18"/>
      <c r="MTK45" s="18"/>
      <c r="MTL45" s="18"/>
      <c r="MTM45" s="18"/>
      <c r="MTN45" s="18"/>
      <c r="MTO45" s="18"/>
      <c r="MTP45" s="18"/>
      <c r="MTQ45" s="18"/>
      <c r="MTR45" s="18"/>
      <c r="MTS45" s="18"/>
      <c r="MTT45" s="18"/>
      <c r="MTU45" s="18"/>
      <c r="MTV45" s="18"/>
      <c r="MTW45" s="18"/>
      <c r="MTX45" s="18"/>
      <c r="MTY45" s="18"/>
      <c r="MTZ45" s="18"/>
      <c r="MUA45" s="18"/>
      <c r="MUB45" s="18"/>
      <c r="MUC45" s="18"/>
      <c r="MUD45" s="18"/>
      <c r="MUE45" s="18"/>
      <c r="MUF45" s="18"/>
      <c r="MUG45" s="18"/>
      <c r="MUH45" s="18"/>
      <c r="MUI45" s="18"/>
      <c r="MUJ45" s="18"/>
      <c r="MUK45" s="18"/>
      <c r="MUL45" s="18"/>
      <c r="MUM45" s="18"/>
      <c r="MUN45" s="18"/>
      <c r="MUO45" s="18"/>
      <c r="MUP45" s="18"/>
      <c r="MUQ45" s="18"/>
      <c r="MUR45" s="18"/>
      <c r="MUS45" s="18"/>
      <c r="MUT45" s="18"/>
      <c r="MUU45" s="18"/>
      <c r="MUV45" s="18"/>
      <c r="MUW45" s="18"/>
      <c r="MUX45" s="18"/>
      <c r="MUY45" s="18"/>
      <c r="MUZ45" s="18"/>
      <c r="MVA45" s="18"/>
      <c r="MVB45" s="18"/>
      <c r="MVC45" s="18"/>
      <c r="MVD45" s="18"/>
      <c r="MVE45" s="18"/>
      <c r="MVF45" s="18"/>
      <c r="MVG45" s="18"/>
      <c r="MVH45" s="18"/>
      <c r="MVI45" s="18"/>
      <c r="MVJ45" s="18"/>
      <c r="MVK45" s="18"/>
      <c r="MVL45" s="18"/>
      <c r="MVM45" s="18"/>
      <c r="MVN45" s="18"/>
      <c r="MVO45" s="18"/>
      <c r="MVP45" s="18"/>
      <c r="MVQ45" s="18"/>
      <c r="MVR45" s="18"/>
      <c r="MVS45" s="18"/>
      <c r="MVT45" s="18"/>
      <c r="MVU45" s="18"/>
      <c r="MVV45" s="18"/>
      <c r="MVW45" s="18"/>
      <c r="MVX45" s="18"/>
      <c r="MVY45" s="18"/>
      <c r="MVZ45" s="18"/>
      <c r="MWA45" s="18"/>
      <c r="MWB45" s="18"/>
      <c r="MWC45" s="18"/>
      <c r="MWD45" s="18"/>
      <c r="MWE45" s="18"/>
      <c r="MWF45" s="18"/>
      <c r="MWG45" s="18"/>
      <c r="MWH45" s="18"/>
      <c r="MWI45" s="18"/>
      <c r="MWJ45" s="18"/>
      <c r="MWK45" s="18"/>
      <c r="MWL45" s="18"/>
      <c r="MWM45" s="18"/>
      <c r="MWN45" s="18"/>
      <c r="MWO45" s="18"/>
      <c r="MWP45" s="18"/>
      <c r="MWQ45" s="18"/>
      <c r="MWR45" s="18"/>
      <c r="MWS45" s="18"/>
      <c r="MWT45" s="18"/>
      <c r="MWU45" s="18"/>
      <c r="MWV45" s="18"/>
      <c r="MWW45" s="18"/>
      <c r="MWX45" s="18"/>
      <c r="MWY45" s="18"/>
      <c r="MWZ45" s="18"/>
      <c r="MXA45" s="18"/>
      <c r="MXB45" s="18"/>
      <c r="MXC45" s="18"/>
      <c r="MXD45" s="18"/>
      <c r="MXE45" s="18"/>
      <c r="MXF45" s="18"/>
      <c r="MXG45" s="18"/>
      <c r="MXH45" s="18"/>
      <c r="MXI45" s="18"/>
      <c r="MXJ45" s="18"/>
      <c r="MXK45" s="18"/>
      <c r="MXL45" s="18"/>
      <c r="MXM45" s="18"/>
      <c r="MXN45" s="18"/>
      <c r="MXO45" s="18"/>
      <c r="MXP45" s="18"/>
      <c r="MXQ45" s="18"/>
      <c r="MXR45" s="18"/>
      <c r="MXS45" s="18"/>
      <c r="MXT45" s="18"/>
      <c r="MXU45" s="18"/>
      <c r="MXV45" s="18"/>
      <c r="MXW45" s="18"/>
      <c r="MXX45" s="18"/>
      <c r="MXY45" s="18"/>
      <c r="MXZ45" s="18"/>
      <c r="MYA45" s="18"/>
      <c r="MYB45" s="18"/>
      <c r="MYC45" s="18"/>
      <c r="MYD45" s="18"/>
      <c r="MYE45" s="18"/>
      <c r="MYF45" s="18"/>
      <c r="MYG45" s="18"/>
      <c r="MYH45" s="18"/>
      <c r="MYI45" s="18"/>
      <c r="MYJ45" s="18"/>
      <c r="MYK45" s="18"/>
      <c r="MYL45" s="18"/>
      <c r="MYM45" s="18"/>
      <c r="MYN45" s="18"/>
      <c r="MYO45" s="18"/>
      <c r="MYP45" s="18"/>
      <c r="MYQ45" s="18"/>
      <c r="MYR45" s="18"/>
      <c r="MYS45" s="18"/>
      <c r="MYT45" s="18"/>
      <c r="MYU45" s="18"/>
      <c r="MYV45" s="18"/>
      <c r="MYW45" s="18"/>
      <c r="MYX45" s="18"/>
      <c r="MYY45" s="18"/>
      <c r="MYZ45" s="18"/>
      <c r="MZA45" s="18"/>
      <c r="MZB45" s="18"/>
      <c r="MZC45" s="18"/>
      <c r="MZD45" s="18"/>
      <c r="MZE45" s="18"/>
      <c r="MZF45" s="18"/>
      <c r="MZG45" s="18"/>
      <c r="MZH45" s="18"/>
      <c r="MZI45" s="18"/>
      <c r="MZJ45" s="18"/>
      <c r="MZK45" s="18"/>
      <c r="MZL45" s="18"/>
      <c r="MZM45" s="18"/>
      <c r="MZN45" s="18"/>
      <c r="MZO45" s="18"/>
      <c r="MZP45" s="18"/>
      <c r="MZQ45" s="18"/>
      <c r="MZR45" s="18"/>
      <c r="MZS45" s="18"/>
      <c r="MZT45" s="18"/>
      <c r="MZU45" s="18"/>
      <c r="MZV45" s="18"/>
      <c r="MZW45" s="18"/>
      <c r="MZX45" s="18"/>
      <c r="MZY45" s="18"/>
      <c r="MZZ45" s="18"/>
      <c r="NAA45" s="18"/>
      <c r="NAB45" s="18"/>
      <c r="NAC45" s="18"/>
      <c r="NAD45" s="18"/>
      <c r="NAE45" s="18"/>
      <c r="NAF45" s="18"/>
      <c r="NAG45" s="18"/>
      <c r="NAH45" s="18"/>
      <c r="NAI45" s="18"/>
      <c r="NAJ45" s="18"/>
      <c r="NAK45" s="18"/>
      <c r="NAL45" s="18"/>
      <c r="NAM45" s="18"/>
      <c r="NAN45" s="18"/>
      <c r="NAO45" s="18"/>
      <c r="NAP45" s="18"/>
      <c r="NAQ45" s="18"/>
      <c r="NAR45" s="18"/>
      <c r="NAS45" s="18"/>
      <c r="NAT45" s="18"/>
      <c r="NAU45" s="18"/>
      <c r="NAV45" s="18"/>
      <c r="NAW45" s="18"/>
      <c r="NAX45" s="18"/>
      <c r="NAY45" s="18"/>
      <c r="NAZ45" s="18"/>
      <c r="NBA45" s="18"/>
      <c r="NBB45" s="18"/>
      <c r="NBC45" s="18"/>
      <c r="NBD45" s="18"/>
      <c r="NBE45" s="18"/>
      <c r="NBF45" s="18"/>
      <c r="NBG45" s="18"/>
      <c r="NBH45" s="18"/>
      <c r="NBI45" s="18"/>
      <c r="NBJ45" s="18"/>
      <c r="NBK45" s="18"/>
      <c r="NBL45" s="18"/>
      <c r="NBM45" s="18"/>
      <c r="NBN45" s="18"/>
      <c r="NBO45" s="18"/>
      <c r="NBP45" s="18"/>
      <c r="NBQ45" s="18"/>
      <c r="NBR45" s="18"/>
      <c r="NBS45" s="18"/>
      <c r="NBT45" s="18"/>
      <c r="NBU45" s="18"/>
      <c r="NBV45" s="18"/>
      <c r="NBW45" s="18"/>
      <c r="NBX45" s="18"/>
      <c r="NBY45" s="18"/>
      <c r="NBZ45" s="18"/>
      <c r="NCA45" s="18"/>
      <c r="NCB45" s="18"/>
      <c r="NCC45" s="18"/>
      <c r="NCD45" s="18"/>
      <c r="NCE45" s="18"/>
      <c r="NCF45" s="18"/>
      <c r="NCG45" s="18"/>
      <c r="NCH45" s="18"/>
      <c r="NCI45" s="18"/>
      <c r="NCJ45" s="18"/>
      <c r="NCK45" s="18"/>
      <c r="NCL45" s="18"/>
      <c r="NCM45" s="18"/>
      <c r="NCN45" s="18"/>
      <c r="NCO45" s="18"/>
      <c r="NCP45" s="18"/>
      <c r="NCQ45" s="18"/>
      <c r="NCR45" s="18"/>
      <c r="NCS45" s="18"/>
      <c r="NCT45" s="18"/>
      <c r="NCU45" s="18"/>
      <c r="NCV45" s="18"/>
      <c r="NCW45" s="18"/>
      <c r="NCX45" s="18"/>
      <c r="NCY45" s="18"/>
      <c r="NCZ45" s="18"/>
      <c r="NDA45" s="18"/>
      <c r="NDB45" s="18"/>
      <c r="NDC45" s="18"/>
      <c r="NDD45" s="18"/>
      <c r="NDE45" s="18"/>
      <c r="NDF45" s="18"/>
      <c r="NDG45" s="18"/>
      <c r="NDH45" s="18"/>
      <c r="NDI45" s="18"/>
      <c r="NDJ45" s="18"/>
      <c r="NDK45" s="18"/>
      <c r="NDL45" s="18"/>
      <c r="NDM45" s="18"/>
      <c r="NDN45" s="18"/>
      <c r="NDO45" s="18"/>
      <c r="NDP45" s="18"/>
      <c r="NDQ45" s="18"/>
      <c r="NDR45" s="18"/>
      <c r="NDS45" s="18"/>
      <c r="NDT45" s="18"/>
      <c r="NDU45" s="18"/>
      <c r="NDV45" s="18"/>
      <c r="NDW45" s="18"/>
      <c r="NDX45" s="18"/>
      <c r="NDY45" s="18"/>
      <c r="NDZ45" s="18"/>
      <c r="NEA45" s="18"/>
      <c r="NEB45" s="18"/>
      <c r="NEC45" s="18"/>
      <c r="NED45" s="18"/>
      <c r="NEE45" s="18"/>
      <c r="NEF45" s="18"/>
      <c r="NEG45" s="18"/>
      <c r="NEH45" s="18"/>
      <c r="NEI45" s="18"/>
      <c r="NEJ45" s="18"/>
      <c r="NEK45" s="18"/>
      <c r="NEL45" s="18"/>
      <c r="NEM45" s="18"/>
      <c r="NEN45" s="18"/>
      <c r="NEO45" s="18"/>
      <c r="NEP45" s="18"/>
      <c r="NEQ45" s="18"/>
      <c r="NER45" s="18"/>
      <c r="NES45" s="18"/>
      <c r="NET45" s="18"/>
      <c r="NEU45" s="18"/>
      <c r="NEV45" s="18"/>
      <c r="NEW45" s="18"/>
      <c r="NEX45" s="18"/>
      <c r="NEY45" s="18"/>
      <c r="NEZ45" s="18"/>
      <c r="NFA45" s="18"/>
      <c r="NFB45" s="18"/>
      <c r="NFC45" s="18"/>
      <c r="NFD45" s="18"/>
      <c r="NFE45" s="18"/>
      <c r="NFF45" s="18"/>
      <c r="NFG45" s="18"/>
      <c r="NFH45" s="18"/>
      <c r="NFI45" s="18"/>
      <c r="NFJ45" s="18"/>
      <c r="NFK45" s="18"/>
      <c r="NFL45" s="18"/>
      <c r="NFM45" s="18"/>
      <c r="NFN45" s="18"/>
      <c r="NFO45" s="18"/>
      <c r="NFP45" s="18"/>
      <c r="NFQ45" s="18"/>
      <c r="NFR45" s="18"/>
      <c r="NFS45" s="18"/>
      <c r="NFT45" s="18"/>
      <c r="NFU45" s="18"/>
      <c r="NFV45" s="18"/>
      <c r="NFW45" s="18"/>
      <c r="NFX45" s="18"/>
      <c r="NFY45" s="18"/>
      <c r="NFZ45" s="18"/>
      <c r="NGA45" s="18"/>
      <c r="NGB45" s="18"/>
      <c r="NGC45" s="18"/>
      <c r="NGD45" s="18"/>
      <c r="NGE45" s="18"/>
      <c r="NGF45" s="18"/>
      <c r="NGG45" s="18"/>
      <c r="NGH45" s="18"/>
      <c r="NGI45" s="18"/>
      <c r="NGJ45" s="18"/>
      <c r="NGK45" s="18"/>
      <c r="NGL45" s="18"/>
      <c r="NGM45" s="18"/>
      <c r="NGN45" s="18"/>
      <c r="NGO45" s="18"/>
      <c r="NGP45" s="18"/>
      <c r="NGQ45" s="18"/>
      <c r="NGR45" s="18"/>
      <c r="NGS45" s="18"/>
      <c r="NGT45" s="18"/>
      <c r="NGU45" s="18"/>
      <c r="NGV45" s="18"/>
      <c r="NGW45" s="18"/>
      <c r="NGX45" s="18"/>
      <c r="NGY45" s="18"/>
      <c r="NGZ45" s="18"/>
      <c r="NHA45" s="18"/>
      <c r="NHB45" s="18"/>
      <c r="NHC45" s="18"/>
      <c r="NHD45" s="18"/>
      <c r="NHE45" s="18"/>
      <c r="NHF45" s="18"/>
      <c r="NHG45" s="18"/>
      <c r="NHH45" s="18"/>
      <c r="NHI45" s="18"/>
      <c r="NHJ45" s="18"/>
      <c r="NHK45" s="18"/>
      <c r="NHL45" s="18"/>
      <c r="NHM45" s="18"/>
      <c r="NHN45" s="18"/>
      <c r="NHO45" s="18"/>
      <c r="NHP45" s="18"/>
      <c r="NHQ45" s="18"/>
      <c r="NHR45" s="18"/>
      <c r="NHS45" s="18"/>
      <c r="NHT45" s="18"/>
      <c r="NHU45" s="18"/>
      <c r="NHV45" s="18"/>
      <c r="NHW45" s="18"/>
      <c r="NHX45" s="18"/>
      <c r="NHY45" s="18"/>
      <c r="NHZ45" s="18"/>
      <c r="NIA45" s="18"/>
      <c r="NIB45" s="18"/>
      <c r="NIC45" s="18"/>
      <c r="NID45" s="18"/>
      <c r="NIE45" s="18"/>
      <c r="NIF45" s="18"/>
      <c r="NIG45" s="18"/>
      <c r="NIH45" s="18"/>
      <c r="NII45" s="18"/>
      <c r="NIJ45" s="18"/>
      <c r="NIK45" s="18"/>
      <c r="NIL45" s="18"/>
      <c r="NIM45" s="18"/>
      <c r="NIN45" s="18"/>
      <c r="NIO45" s="18"/>
      <c r="NIP45" s="18"/>
      <c r="NIQ45" s="18"/>
      <c r="NIR45" s="18"/>
      <c r="NIS45" s="18"/>
      <c r="NIT45" s="18"/>
      <c r="NIU45" s="18"/>
      <c r="NIV45" s="18"/>
      <c r="NIW45" s="18"/>
      <c r="NIX45" s="18"/>
      <c r="NIY45" s="18"/>
      <c r="NIZ45" s="18"/>
      <c r="NJA45" s="18"/>
      <c r="NJB45" s="18"/>
      <c r="NJC45" s="18"/>
      <c r="NJD45" s="18"/>
      <c r="NJE45" s="18"/>
      <c r="NJF45" s="18"/>
      <c r="NJG45" s="18"/>
      <c r="NJH45" s="18"/>
      <c r="NJI45" s="18"/>
      <c r="NJJ45" s="18"/>
      <c r="NJK45" s="18"/>
      <c r="NJL45" s="18"/>
      <c r="NJM45" s="18"/>
      <c r="NJN45" s="18"/>
      <c r="NJO45" s="18"/>
      <c r="NJP45" s="18"/>
      <c r="NJQ45" s="18"/>
      <c r="NJR45" s="18"/>
      <c r="NJS45" s="18"/>
      <c r="NJT45" s="18"/>
      <c r="NJU45" s="18"/>
      <c r="NJV45" s="18"/>
      <c r="NJW45" s="18"/>
      <c r="NJX45" s="18"/>
      <c r="NJY45" s="18"/>
      <c r="NJZ45" s="18"/>
      <c r="NKA45" s="18"/>
      <c r="NKB45" s="18"/>
      <c r="NKC45" s="18"/>
      <c r="NKD45" s="18"/>
      <c r="NKE45" s="18"/>
      <c r="NKF45" s="18"/>
      <c r="NKG45" s="18"/>
      <c r="NKH45" s="18"/>
      <c r="NKI45" s="18"/>
      <c r="NKJ45" s="18"/>
      <c r="NKK45" s="18"/>
      <c r="NKL45" s="18"/>
      <c r="NKM45" s="18"/>
      <c r="NKN45" s="18"/>
      <c r="NKO45" s="18"/>
      <c r="NKP45" s="18"/>
      <c r="NKQ45" s="18"/>
      <c r="NKR45" s="18"/>
      <c r="NKS45" s="18"/>
      <c r="NKT45" s="18"/>
      <c r="NKU45" s="18"/>
      <c r="NKV45" s="18"/>
      <c r="NKW45" s="18"/>
      <c r="NKX45" s="18"/>
      <c r="NKY45" s="18"/>
      <c r="NKZ45" s="18"/>
      <c r="NLA45" s="18"/>
      <c r="NLB45" s="18"/>
      <c r="NLC45" s="18"/>
      <c r="NLD45" s="18"/>
      <c r="NLE45" s="18"/>
      <c r="NLF45" s="18"/>
      <c r="NLG45" s="18"/>
      <c r="NLH45" s="18"/>
      <c r="NLI45" s="18"/>
      <c r="NLJ45" s="18"/>
      <c r="NLK45" s="18"/>
      <c r="NLL45" s="18"/>
      <c r="NLM45" s="18"/>
      <c r="NLN45" s="18"/>
      <c r="NLO45" s="18"/>
      <c r="NLP45" s="18"/>
      <c r="NLQ45" s="18"/>
      <c r="NLR45" s="18"/>
      <c r="NLS45" s="18"/>
      <c r="NLT45" s="18"/>
      <c r="NLU45" s="18"/>
      <c r="NLV45" s="18"/>
      <c r="NLW45" s="18"/>
      <c r="NLX45" s="18"/>
      <c r="NLY45" s="18"/>
      <c r="NLZ45" s="18"/>
      <c r="NMA45" s="18"/>
      <c r="NMB45" s="18"/>
      <c r="NMC45" s="18"/>
      <c r="NMD45" s="18"/>
      <c r="NME45" s="18"/>
      <c r="NMF45" s="18"/>
      <c r="NMG45" s="18"/>
      <c r="NMH45" s="18"/>
      <c r="NMI45" s="18"/>
      <c r="NMJ45" s="18"/>
      <c r="NMK45" s="18"/>
      <c r="NML45" s="18"/>
      <c r="NMM45" s="18"/>
      <c r="NMN45" s="18"/>
      <c r="NMO45" s="18"/>
      <c r="NMP45" s="18"/>
      <c r="NMQ45" s="18"/>
      <c r="NMR45" s="18"/>
      <c r="NMS45" s="18"/>
      <c r="NMT45" s="18"/>
      <c r="NMU45" s="18"/>
      <c r="NMV45" s="18"/>
      <c r="NMW45" s="18"/>
      <c r="NMX45" s="18"/>
      <c r="NMY45" s="18"/>
      <c r="NMZ45" s="18"/>
      <c r="NNA45" s="18"/>
      <c r="NNB45" s="18"/>
      <c r="NNC45" s="18"/>
      <c r="NND45" s="18"/>
      <c r="NNE45" s="18"/>
      <c r="NNF45" s="18"/>
      <c r="NNG45" s="18"/>
      <c r="NNH45" s="18"/>
      <c r="NNI45" s="18"/>
      <c r="NNJ45" s="18"/>
      <c r="NNK45" s="18"/>
      <c r="NNL45" s="18"/>
      <c r="NNM45" s="18"/>
      <c r="NNN45" s="18"/>
      <c r="NNO45" s="18"/>
      <c r="NNP45" s="18"/>
      <c r="NNQ45" s="18"/>
      <c r="NNR45" s="18"/>
      <c r="NNS45" s="18"/>
      <c r="NNT45" s="18"/>
      <c r="NNU45" s="18"/>
      <c r="NNV45" s="18"/>
      <c r="NNW45" s="18"/>
      <c r="NNX45" s="18"/>
      <c r="NNY45" s="18"/>
      <c r="NNZ45" s="18"/>
      <c r="NOA45" s="18"/>
      <c r="NOB45" s="18"/>
      <c r="NOC45" s="18"/>
      <c r="NOD45" s="18"/>
      <c r="NOE45" s="18"/>
      <c r="NOF45" s="18"/>
      <c r="NOG45" s="18"/>
      <c r="NOH45" s="18"/>
      <c r="NOI45" s="18"/>
      <c r="NOJ45" s="18"/>
      <c r="NOK45" s="18"/>
      <c r="NOL45" s="18"/>
      <c r="NOM45" s="18"/>
      <c r="NON45" s="18"/>
      <c r="NOO45" s="18"/>
      <c r="NOP45" s="18"/>
      <c r="NOQ45" s="18"/>
      <c r="NOR45" s="18"/>
      <c r="NOS45" s="18"/>
      <c r="NOT45" s="18"/>
      <c r="NOU45" s="18"/>
      <c r="NOV45" s="18"/>
      <c r="NOW45" s="18"/>
      <c r="NOX45" s="18"/>
      <c r="NOY45" s="18"/>
      <c r="NOZ45" s="18"/>
      <c r="NPA45" s="18"/>
      <c r="NPB45" s="18"/>
      <c r="NPC45" s="18"/>
      <c r="NPD45" s="18"/>
      <c r="NPE45" s="18"/>
      <c r="NPF45" s="18"/>
      <c r="NPG45" s="18"/>
      <c r="NPH45" s="18"/>
      <c r="NPI45" s="18"/>
      <c r="NPJ45" s="18"/>
      <c r="NPK45" s="18"/>
      <c r="NPL45" s="18"/>
      <c r="NPM45" s="18"/>
      <c r="NPN45" s="18"/>
      <c r="NPO45" s="18"/>
      <c r="NPP45" s="18"/>
      <c r="NPQ45" s="18"/>
      <c r="NPR45" s="18"/>
      <c r="NPS45" s="18"/>
      <c r="NPT45" s="18"/>
      <c r="NPU45" s="18"/>
      <c r="NPV45" s="18"/>
      <c r="NPW45" s="18"/>
      <c r="NPX45" s="18"/>
      <c r="NPY45" s="18"/>
      <c r="NPZ45" s="18"/>
      <c r="NQA45" s="18"/>
      <c r="NQB45" s="18"/>
      <c r="NQC45" s="18"/>
      <c r="NQD45" s="18"/>
      <c r="NQE45" s="18"/>
      <c r="NQF45" s="18"/>
      <c r="NQG45" s="18"/>
      <c r="NQH45" s="18"/>
      <c r="NQI45" s="18"/>
      <c r="NQJ45" s="18"/>
      <c r="NQK45" s="18"/>
      <c r="NQL45" s="18"/>
      <c r="NQM45" s="18"/>
      <c r="NQN45" s="18"/>
      <c r="NQO45" s="18"/>
      <c r="NQP45" s="18"/>
      <c r="NQQ45" s="18"/>
      <c r="NQR45" s="18"/>
      <c r="NQS45" s="18"/>
      <c r="NQT45" s="18"/>
      <c r="NQU45" s="18"/>
      <c r="NQV45" s="18"/>
      <c r="NQW45" s="18"/>
      <c r="NQX45" s="18"/>
      <c r="NQY45" s="18"/>
      <c r="NQZ45" s="18"/>
      <c r="NRA45" s="18"/>
      <c r="NRB45" s="18"/>
      <c r="NRC45" s="18"/>
      <c r="NRD45" s="18"/>
      <c r="NRE45" s="18"/>
      <c r="NRF45" s="18"/>
      <c r="NRG45" s="18"/>
      <c r="NRH45" s="18"/>
      <c r="NRI45" s="18"/>
      <c r="NRJ45" s="18"/>
      <c r="NRK45" s="18"/>
      <c r="NRL45" s="18"/>
      <c r="NRM45" s="18"/>
      <c r="NRN45" s="18"/>
      <c r="NRO45" s="18"/>
      <c r="NRP45" s="18"/>
      <c r="NRQ45" s="18"/>
      <c r="NRR45" s="18"/>
      <c r="NRS45" s="18"/>
      <c r="NRT45" s="18"/>
      <c r="NRU45" s="18"/>
      <c r="NRV45" s="18"/>
      <c r="NRW45" s="18"/>
      <c r="NRX45" s="18"/>
      <c r="NRY45" s="18"/>
      <c r="NRZ45" s="18"/>
      <c r="NSA45" s="18"/>
      <c r="NSB45" s="18"/>
      <c r="NSC45" s="18"/>
      <c r="NSD45" s="18"/>
      <c r="NSE45" s="18"/>
      <c r="NSF45" s="18"/>
      <c r="NSG45" s="18"/>
      <c r="NSH45" s="18"/>
      <c r="NSI45" s="18"/>
      <c r="NSJ45" s="18"/>
      <c r="NSK45" s="18"/>
      <c r="NSL45" s="18"/>
      <c r="NSM45" s="18"/>
      <c r="NSN45" s="18"/>
      <c r="NSO45" s="18"/>
      <c r="NSP45" s="18"/>
      <c r="NSQ45" s="18"/>
      <c r="NSR45" s="18"/>
      <c r="NSS45" s="18"/>
      <c r="NST45" s="18"/>
      <c r="NSU45" s="18"/>
      <c r="NSV45" s="18"/>
      <c r="NSW45" s="18"/>
      <c r="NSX45" s="18"/>
      <c r="NSY45" s="18"/>
      <c r="NSZ45" s="18"/>
      <c r="NTA45" s="18"/>
      <c r="NTB45" s="18"/>
      <c r="NTC45" s="18"/>
      <c r="NTD45" s="18"/>
      <c r="NTE45" s="18"/>
      <c r="NTF45" s="18"/>
      <c r="NTG45" s="18"/>
      <c r="NTH45" s="18"/>
      <c r="NTI45" s="18"/>
      <c r="NTJ45" s="18"/>
      <c r="NTK45" s="18"/>
      <c r="NTL45" s="18"/>
      <c r="NTM45" s="18"/>
      <c r="NTN45" s="18"/>
      <c r="NTO45" s="18"/>
      <c r="NTP45" s="18"/>
      <c r="NTQ45" s="18"/>
      <c r="NTR45" s="18"/>
      <c r="NTS45" s="18"/>
      <c r="NTT45" s="18"/>
      <c r="NTU45" s="18"/>
      <c r="NTV45" s="18"/>
      <c r="NTW45" s="18"/>
      <c r="NTX45" s="18"/>
      <c r="NTY45" s="18"/>
      <c r="NTZ45" s="18"/>
      <c r="NUA45" s="18"/>
      <c r="NUB45" s="18"/>
      <c r="NUC45" s="18"/>
      <c r="NUD45" s="18"/>
      <c r="NUE45" s="18"/>
      <c r="NUF45" s="18"/>
      <c r="NUG45" s="18"/>
      <c r="NUH45" s="18"/>
      <c r="NUI45" s="18"/>
      <c r="NUJ45" s="18"/>
      <c r="NUK45" s="18"/>
      <c r="NUL45" s="18"/>
      <c r="NUM45" s="18"/>
      <c r="NUN45" s="18"/>
      <c r="NUO45" s="18"/>
      <c r="NUP45" s="18"/>
      <c r="NUQ45" s="18"/>
      <c r="NUR45" s="18"/>
      <c r="NUS45" s="18"/>
      <c r="NUT45" s="18"/>
      <c r="NUU45" s="18"/>
      <c r="NUV45" s="18"/>
      <c r="NUW45" s="18"/>
      <c r="NUX45" s="18"/>
      <c r="NUY45" s="18"/>
      <c r="NUZ45" s="18"/>
      <c r="NVA45" s="18"/>
      <c r="NVB45" s="18"/>
      <c r="NVC45" s="18"/>
      <c r="NVD45" s="18"/>
      <c r="NVE45" s="18"/>
      <c r="NVF45" s="18"/>
      <c r="NVG45" s="18"/>
      <c r="NVH45" s="18"/>
      <c r="NVI45" s="18"/>
      <c r="NVJ45" s="18"/>
      <c r="NVK45" s="18"/>
      <c r="NVL45" s="18"/>
      <c r="NVM45" s="18"/>
      <c r="NVN45" s="18"/>
      <c r="NVO45" s="18"/>
      <c r="NVP45" s="18"/>
      <c r="NVQ45" s="18"/>
      <c r="NVR45" s="18"/>
      <c r="NVS45" s="18"/>
      <c r="NVT45" s="18"/>
      <c r="NVU45" s="18"/>
      <c r="NVV45" s="18"/>
      <c r="NVW45" s="18"/>
      <c r="NVX45" s="18"/>
      <c r="NVY45" s="18"/>
      <c r="NVZ45" s="18"/>
      <c r="NWA45" s="18"/>
      <c r="NWB45" s="18"/>
      <c r="NWC45" s="18"/>
      <c r="NWD45" s="18"/>
      <c r="NWE45" s="18"/>
      <c r="NWF45" s="18"/>
      <c r="NWG45" s="18"/>
      <c r="NWH45" s="18"/>
      <c r="NWI45" s="18"/>
      <c r="NWJ45" s="18"/>
      <c r="NWK45" s="18"/>
      <c r="NWL45" s="18"/>
      <c r="NWM45" s="18"/>
      <c r="NWN45" s="18"/>
      <c r="NWO45" s="18"/>
      <c r="NWP45" s="18"/>
      <c r="NWQ45" s="18"/>
      <c r="NWR45" s="18"/>
      <c r="NWS45" s="18"/>
      <c r="NWT45" s="18"/>
      <c r="NWU45" s="18"/>
      <c r="NWV45" s="18"/>
      <c r="NWW45" s="18"/>
      <c r="NWX45" s="18"/>
      <c r="NWY45" s="18"/>
      <c r="NWZ45" s="18"/>
      <c r="NXA45" s="18"/>
      <c r="NXB45" s="18"/>
      <c r="NXC45" s="18"/>
      <c r="NXD45" s="18"/>
      <c r="NXE45" s="18"/>
      <c r="NXF45" s="18"/>
      <c r="NXG45" s="18"/>
      <c r="NXH45" s="18"/>
      <c r="NXI45" s="18"/>
      <c r="NXJ45" s="18"/>
      <c r="NXK45" s="18"/>
      <c r="NXL45" s="18"/>
      <c r="NXM45" s="18"/>
      <c r="NXN45" s="18"/>
      <c r="NXO45" s="18"/>
      <c r="NXP45" s="18"/>
      <c r="NXQ45" s="18"/>
      <c r="NXR45" s="18"/>
      <c r="NXS45" s="18"/>
      <c r="NXT45" s="18"/>
      <c r="NXU45" s="18"/>
      <c r="NXV45" s="18"/>
      <c r="NXW45" s="18"/>
      <c r="NXX45" s="18"/>
      <c r="NXY45" s="18"/>
      <c r="NXZ45" s="18"/>
      <c r="NYA45" s="18"/>
      <c r="NYB45" s="18"/>
      <c r="NYC45" s="18"/>
      <c r="NYD45" s="18"/>
      <c r="NYE45" s="18"/>
      <c r="NYF45" s="18"/>
      <c r="NYG45" s="18"/>
      <c r="NYH45" s="18"/>
      <c r="NYI45" s="18"/>
      <c r="NYJ45" s="18"/>
      <c r="NYK45" s="18"/>
      <c r="NYL45" s="18"/>
      <c r="NYM45" s="18"/>
      <c r="NYN45" s="18"/>
      <c r="NYO45" s="18"/>
      <c r="NYP45" s="18"/>
      <c r="NYQ45" s="18"/>
      <c r="NYR45" s="18"/>
      <c r="NYS45" s="18"/>
      <c r="NYT45" s="18"/>
      <c r="NYU45" s="18"/>
      <c r="NYV45" s="18"/>
      <c r="NYW45" s="18"/>
      <c r="NYX45" s="18"/>
      <c r="NYY45" s="18"/>
      <c r="NYZ45" s="18"/>
      <c r="NZA45" s="18"/>
      <c r="NZB45" s="18"/>
      <c r="NZC45" s="18"/>
      <c r="NZD45" s="18"/>
      <c r="NZE45" s="18"/>
      <c r="NZF45" s="18"/>
      <c r="NZG45" s="18"/>
      <c r="NZH45" s="18"/>
      <c r="NZI45" s="18"/>
      <c r="NZJ45" s="18"/>
      <c r="NZK45" s="18"/>
      <c r="NZL45" s="18"/>
      <c r="NZM45" s="18"/>
      <c r="NZN45" s="18"/>
      <c r="NZO45" s="18"/>
      <c r="NZP45" s="18"/>
      <c r="NZQ45" s="18"/>
      <c r="NZR45" s="18"/>
      <c r="NZS45" s="18"/>
      <c r="NZT45" s="18"/>
      <c r="NZU45" s="18"/>
      <c r="NZV45" s="18"/>
      <c r="NZW45" s="18"/>
      <c r="NZX45" s="18"/>
      <c r="NZY45" s="18"/>
      <c r="NZZ45" s="18"/>
      <c r="OAA45" s="18"/>
      <c r="OAB45" s="18"/>
      <c r="OAC45" s="18"/>
      <c r="OAD45" s="18"/>
      <c r="OAE45" s="18"/>
      <c r="OAF45" s="18"/>
      <c r="OAG45" s="18"/>
      <c r="OAH45" s="18"/>
      <c r="OAI45" s="18"/>
      <c r="OAJ45" s="18"/>
      <c r="OAK45" s="18"/>
      <c r="OAL45" s="18"/>
      <c r="OAM45" s="18"/>
      <c r="OAN45" s="18"/>
      <c r="OAO45" s="18"/>
      <c r="OAP45" s="18"/>
      <c r="OAQ45" s="18"/>
      <c r="OAR45" s="18"/>
      <c r="OAS45" s="18"/>
      <c r="OAT45" s="18"/>
      <c r="OAU45" s="18"/>
      <c r="OAV45" s="18"/>
      <c r="OAW45" s="18"/>
      <c r="OAX45" s="18"/>
      <c r="OAY45" s="18"/>
      <c r="OAZ45" s="18"/>
      <c r="OBA45" s="18"/>
      <c r="OBB45" s="18"/>
      <c r="OBC45" s="18"/>
      <c r="OBD45" s="18"/>
      <c r="OBE45" s="18"/>
      <c r="OBF45" s="18"/>
      <c r="OBG45" s="18"/>
      <c r="OBH45" s="18"/>
      <c r="OBI45" s="18"/>
      <c r="OBJ45" s="18"/>
      <c r="OBK45" s="18"/>
      <c r="OBL45" s="18"/>
      <c r="OBM45" s="18"/>
      <c r="OBN45" s="18"/>
      <c r="OBO45" s="18"/>
      <c r="OBP45" s="18"/>
      <c r="OBQ45" s="18"/>
      <c r="OBR45" s="18"/>
      <c r="OBS45" s="18"/>
      <c r="OBT45" s="18"/>
      <c r="OBU45" s="18"/>
      <c r="OBV45" s="18"/>
      <c r="OBW45" s="18"/>
      <c r="OBX45" s="18"/>
      <c r="OBY45" s="18"/>
      <c r="OBZ45" s="18"/>
      <c r="OCA45" s="18"/>
      <c r="OCB45" s="18"/>
      <c r="OCC45" s="18"/>
      <c r="OCD45" s="18"/>
      <c r="OCE45" s="18"/>
      <c r="OCF45" s="18"/>
      <c r="OCG45" s="18"/>
      <c r="OCH45" s="18"/>
      <c r="OCI45" s="18"/>
      <c r="OCJ45" s="18"/>
      <c r="OCK45" s="18"/>
      <c r="OCL45" s="18"/>
      <c r="OCM45" s="18"/>
      <c r="OCN45" s="18"/>
      <c r="OCO45" s="18"/>
      <c r="OCP45" s="18"/>
      <c r="OCQ45" s="18"/>
      <c r="OCR45" s="18"/>
      <c r="OCS45" s="18"/>
      <c r="OCT45" s="18"/>
      <c r="OCU45" s="18"/>
      <c r="OCV45" s="18"/>
      <c r="OCW45" s="18"/>
      <c r="OCX45" s="18"/>
      <c r="OCY45" s="18"/>
      <c r="OCZ45" s="18"/>
      <c r="ODA45" s="18"/>
      <c r="ODB45" s="18"/>
      <c r="ODC45" s="18"/>
      <c r="ODD45" s="18"/>
      <c r="ODE45" s="18"/>
      <c r="ODF45" s="18"/>
      <c r="ODG45" s="18"/>
      <c r="ODH45" s="18"/>
      <c r="ODI45" s="18"/>
      <c r="ODJ45" s="18"/>
      <c r="ODK45" s="18"/>
      <c r="ODL45" s="18"/>
      <c r="ODM45" s="18"/>
      <c r="ODN45" s="18"/>
      <c r="ODO45" s="18"/>
      <c r="ODP45" s="18"/>
      <c r="ODQ45" s="18"/>
      <c r="ODR45" s="18"/>
      <c r="ODS45" s="18"/>
      <c r="ODT45" s="18"/>
      <c r="ODU45" s="18"/>
      <c r="ODV45" s="18"/>
      <c r="ODW45" s="18"/>
      <c r="ODX45" s="18"/>
      <c r="ODY45" s="18"/>
      <c r="ODZ45" s="18"/>
      <c r="OEA45" s="18"/>
      <c r="OEB45" s="18"/>
      <c r="OEC45" s="18"/>
      <c r="OED45" s="18"/>
      <c r="OEE45" s="18"/>
      <c r="OEF45" s="18"/>
      <c r="OEG45" s="18"/>
      <c r="OEH45" s="18"/>
      <c r="OEI45" s="18"/>
      <c r="OEJ45" s="18"/>
      <c r="OEK45" s="18"/>
      <c r="OEL45" s="18"/>
      <c r="OEM45" s="18"/>
      <c r="OEN45" s="18"/>
      <c r="OEO45" s="18"/>
      <c r="OEP45" s="18"/>
      <c r="OEQ45" s="18"/>
      <c r="OER45" s="18"/>
      <c r="OES45" s="18"/>
      <c r="OET45" s="18"/>
      <c r="OEU45" s="18"/>
      <c r="OEV45" s="18"/>
      <c r="OEW45" s="18"/>
      <c r="OEX45" s="18"/>
      <c r="OEY45" s="18"/>
      <c r="OEZ45" s="18"/>
      <c r="OFA45" s="18"/>
      <c r="OFB45" s="18"/>
      <c r="OFC45" s="18"/>
      <c r="OFD45" s="18"/>
      <c r="OFE45" s="18"/>
      <c r="OFF45" s="18"/>
      <c r="OFG45" s="18"/>
      <c r="OFH45" s="18"/>
      <c r="OFI45" s="18"/>
      <c r="OFJ45" s="18"/>
      <c r="OFK45" s="18"/>
      <c r="OFL45" s="18"/>
      <c r="OFM45" s="18"/>
      <c r="OFN45" s="18"/>
      <c r="OFO45" s="18"/>
      <c r="OFP45" s="18"/>
      <c r="OFQ45" s="18"/>
      <c r="OFR45" s="18"/>
      <c r="OFS45" s="18"/>
      <c r="OFT45" s="18"/>
      <c r="OFU45" s="18"/>
      <c r="OFV45" s="18"/>
      <c r="OFW45" s="18"/>
      <c r="OFX45" s="18"/>
      <c r="OFY45" s="18"/>
      <c r="OFZ45" s="18"/>
      <c r="OGA45" s="18"/>
      <c r="OGB45" s="18"/>
      <c r="OGC45" s="18"/>
      <c r="OGD45" s="18"/>
      <c r="OGE45" s="18"/>
      <c r="OGF45" s="18"/>
      <c r="OGG45" s="18"/>
      <c r="OGH45" s="18"/>
      <c r="OGI45" s="18"/>
      <c r="OGJ45" s="18"/>
      <c r="OGK45" s="18"/>
      <c r="OGL45" s="18"/>
      <c r="OGM45" s="18"/>
      <c r="OGN45" s="18"/>
      <c r="OGO45" s="18"/>
      <c r="OGP45" s="18"/>
      <c r="OGQ45" s="18"/>
      <c r="OGR45" s="18"/>
      <c r="OGS45" s="18"/>
      <c r="OGT45" s="18"/>
      <c r="OGU45" s="18"/>
      <c r="OGV45" s="18"/>
      <c r="OGW45" s="18"/>
      <c r="OGX45" s="18"/>
      <c r="OGY45" s="18"/>
      <c r="OGZ45" s="18"/>
      <c r="OHA45" s="18"/>
      <c r="OHB45" s="18"/>
      <c r="OHC45" s="18"/>
      <c r="OHD45" s="18"/>
      <c r="OHE45" s="18"/>
      <c r="OHF45" s="18"/>
      <c r="OHG45" s="18"/>
      <c r="OHH45" s="18"/>
      <c r="OHI45" s="18"/>
      <c r="OHJ45" s="18"/>
      <c r="OHK45" s="18"/>
      <c r="OHL45" s="18"/>
      <c r="OHM45" s="18"/>
      <c r="OHN45" s="18"/>
      <c r="OHO45" s="18"/>
      <c r="OHP45" s="18"/>
      <c r="OHQ45" s="18"/>
      <c r="OHR45" s="18"/>
      <c r="OHS45" s="18"/>
      <c r="OHT45" s="18"/>
      <c r="OHU45" s="18"/>
      <c r="OHV45" s="18"/>
      <c r="OHW45" s="18"/>
      <c r="OHX45" s="18"/>
      <c r="OHY45" s="18"/>
      <c r="OHZ45" s="18"/>
      <c r="OIA45" s="18"/>
      <c r="OIB45" s="18"/>
      <c r="OIC45" s="18"/>
      <c r="OID45" s="18"/>
      <c r="OIE45" s="18"/>
      <c r="OIF45" s="18"/>
      <c r="OIG45" s="18"/>
      <c r="OIH45" s="18"/>
      <c r="OII45" s="18"/>
      <c r="OIJ45" s="18"/>
      <c r="OIK45" s="18"/>
      <c r="OIL45" s="18"/>
      <c r="OIM45" s="18"/>
      <c r="OIN45" s="18"/>
      <c r="OIO45" s="18"/>
      <c r="OIP45" s="18"/>
      <c r="OIQ45" s="18"/>
      <c r="OIR45" s="18"/>
      <c r="OIS45" s="18"/>
      <c r="OIT45" s="18"/>
      <c r="OIU45" s="18"/>
      <c r="OIV45" s="18"/>
      <c r="OIW45" s="18"/>
      <c r="OIX45" s="18"/>
      <c r="OIY45" s="18"/>
      <c r="OIZ45" s="18"/>
      <c r="OJA45" s="18"/>
      <c r="OJB45" s="18"/>
      <c r="OJC45" s="18"/>
      <c r="OJD45" s="18"/>
      <c r="OJE45" s="18"/>
      <c r="OJF45" s="18"/>
      <c r="OJG45" s="18"/>
      <c r="OJH45" s="18"/>
      <c r="OJI45" s="18"/>
      <c r="OJJ45" s="18"/>
      <c r="OJK45" s="18"/>
      <c r="OJL45" s="18"/>
      <c r="OJM45" s="18"/>
      <c r="OJN45" s="18"/>
      <c r="OJO45" s="18"/>
      <c r="OJP45" s="18"/>
      <c r="OJQ45" s="18"/>
      <c r="OJR45" s="18"/>
      <c r="OJS45" s="18"/>
      <c r="OJT45" s="18"/>
      <c r="OJU45" s="18"/>
      <c r="OJV45" s="18"/>
      <c r="OJW45" s="18"/>
      <c r="OJX45" s="18"/>
      <c r="OJY45" s="18"/>
      <c r="OJZ45" s="18"/>
      <c r="OKA45" s="18"/>
      <c r="OKB45" s="18"/>
      <c r="OKC45" s="18"/>
      <c r="OKD45" s="18"/>
      <c r="OKE45" s="18"/>
      <c r="OKF45" s="18"/>
      <c r="OKG45" s="18"/>
      <c r="OKH45" s="18"/>
      <c r="OKI45" s="18"/>
      <c r="OKJ45" s="18"/>
      <c r="OKK45" s="18"/>
      <c r="OKL45" s="18"/>
      <c r="OKM45" s="18"/>
      <c r="OKN45" s="18"/>
      <c r="OKO45" s="18"/>
      <c r="OKP45" s="18"/>
      <c r="OKQ45" s="18"/>
      <c r="OKR45" s="18"/>
      <c r="OKS45" s="18"/>
      <c r="OKT45" s="18"/>
      <c r="OKU45" s="18"/>
      <c r="OKV45" s="18"/>
      <c r="OKW45" s="18"/>
      <c r="OKX45" s="18"/>
      <c r="OKY45" s="18"/>
      <c r="OKZ45" s="18"/>
      <c r="OLA45" s="18"/>
      <c r="OLB45" s="18"/>
      <c r="OLC45" s="18"/>
      <c r="OLD45" s="18"/>
      <c r="OLE45" s="18"/>
      <c r="OLF45" s="18"/>
      <c r="OLG45" s="18"/>
      <c r="OLH45" s="18"/>
      <c r="OLI45" s="18"/>
      <c r="OLJ45" s="18"/>
      <c r="OLK45" s="18"/>
      <c r="OLL45" s="18"/>
      <c r="OLM45" s="18"/>
      <c r="OLN45" s="18"/>
      <c r="OLO45" s="18"/>
      <c r="OLP45" s="18"/>
      <c r="OLQ45" s="18"/>
      <c r="OLR45" s="18"/>
      <c r="OLS45" s="18"/>
      <c r="OLT45" s="18"/>
      <c r="OLU45" s="18"/>
      <c r="OLV45" s="18"/>
      <c r="OLW45" s="18"/>
      <c r="OLX45" s="18"/>
      <c r="OLY45" s="18"/>
      <c r="OLZ45" s="18"/>
      <c r="OMA45" s="18"/>
      <c r="OMB45" s="18"/>
      <c r="OMC45" s="18"/>
      <c r="OMD45" s="18"/>
      <c r="OME45" s="18"/>
      <c r="OMF45" s="18"/>
      <c r="OMG45" s="18"/>
      <c r="OMH45" s="18"/>
      <c r="OMI45" s="18"/>
      <c r="OMJ45" s="18"/>
      <c r="OMK45" s="18"/>
      <c r="OML45" s="18"/>
      <c r="OMM45" s="18"/>
      <c r="OMN45" s="18"/>
      <c r="OMO45" s="18"/>
      <c r="OMP45" s="18"/>
      <c r="OMQ45" s="18"/>
      <c r="OMR45" s="18"/>
      <c r="OMS45" s="18"/>
      <c r="OMT45" s="18"/>
      <c r="OMU45" s="18"/>
      <c r="OMV45" s="18"/>
      <c r="OMW45" s="18"/>
      <c r="OMX45" s="18"/>
      <c r="OMY45" s="18"/>
      <c r="OMZ45" s="18"/>
      <c r="ONA45" s="18"/>
      <c r="ONB45" s="18"/>
      <c r="ONC45" s="18"/>
      <c r="OND45" s="18"/>
      <c r="ONE45" s="18"/>
      <c r="ONF45" s="18"/>
      <c r="ONG45" s="18"/>
      <c r="ONH45" s="18"/>
      <c r="ONI45" s="18"/>
      <c r="ONJ45" s="18"/>
      <c r="ONK45" s="18"/>
      <c r="ONL45" s="18"/>
      <c r="ONM45" s="18"/>
      <c r="ONN45" s="18"/>
      <c r="ONO45" s="18"/>
      <c r="ONP45" s="18"/>
      <c r="ONQ45" s="18"/>
      <c r="ONR45" s="18"/>
      <c r="ONS45" s="18"/>
      <c r="ONT45" s="18"/>
      <c r="ONU45" s="18"/>
      <c r="ONV45" s="18"/>
      <c r="ONW45" s="18"/>
      <c r="ONX45" s="18"/>
      <c r="ONY45" s="18"/>
      <c r="ONZ45" s="18"/>
      <c r="OOA45" s="18"/>
      <c r="OOB45" s="18"/>
      <c r="OOC45" s="18"/>
      <c r="OOD45" s="18"/>
      <c r="OOE45" s="18"/>
      <c r="OOF45" s="18"/>
      <c r="OOG45" s="18"/>
      <c r="OOH45" s="18"/>
      <c r="OOI45" s="18"/>
      <c r="OOJ45" s="18"/>
      <c r="OOK45" s="18"/>
      <c r="OOL45" s="18"/>
      <c r="OOM45" s="18"/>
      <c r="OON45" s="18"/>
      <c r="OOO45" s="18"/>
      <c r="OOP45" s="18"/>
      <c r="OOQ45" s="18"/>
      <c r="OOR45" s="18"/>
      <c r="OOS45" s="18"/>
      <c r="OOT45" s="18"/>
      <c r="OOU45" s="18"/>
      <c r="OOV45" s="18"/>
      <c r="OOW45" s="18"/>
      <c r="OOX45" s="18"/>
      <c r="OOY45" s="18"/>
      <c r="OOZ45" s="18"/>
      <c r="OPA45" s="18"/>
      <c r="OPB45" s="18"/>
      <c r="OPC45" s="18"/>
      <c r="OPD45" s="18"/>
      <c r="OPE45" s="18"/>
      <c r="OPF45" s="18"/>
      <c r="OPG45" s="18"/>
      <c r="OPH45" s="18"/>
      <c r="OPI45" s="18"/>
      <c r="OPJ45" s="18"/>
      <c r="OPK45" s="18"/>
      <c r="OPL45" s="18"/>
      <c r="OPM45" s="18"/>
      <c r="OPN45" s="18"/>
      <c r="OPO45" s="18"/>
      <c r="OPP45" s="18"/>
      <c r="OPQ45" s="18"/>
      <c r="OPR45" s="18"/>
      <c r="OPS45" s="18"/>
      <c r="OPT45" s="18"/>
      <c r="OPU45" s="18"/>
      <c r="OPV45" s="18"/>
      <c r="OPW45" s="18"/>
      <c r="OPX45" s="18"/>
      <c r="OPY45" s="18"/>
      <c r="OPZ45" s="18"/>
      <c r="OQA45" s="18"/>
      <c r="OQB45" s="18"/>
      <c r="OQC45" s="18"/>
      <c r="OQD45" s="18"/>
      <c r="OQE45" s="18"/>
      <c r="OQF45" s="18"/>
      <c r="OQG45" s="18"/>
      <c r="OQH45" s="18"/>
      <c r="OQI45" s="18"/>
      <c r="OQJ45" s="18"/>
      <c r="OQK45" s="18"/>
      <c r="OQL45" s="18"/>
      <c r="OQM45" s="18"/>
      <c r="OQN45" s="18"/>
      <c r="OQO45" s="18"/>
      <c r="OQP45" s="18"/>
      <c r="OQQ45" s="18"/>
      <c r="OQR45" s="18"/>
      <c r="OQS45" s="18"/>
      <c r="OQT45" s="18"/>
      <c r="OQU45" s="18"/>
      <c r="OQV45" s="18"/>
      <c r="OQW45" s="18"/>
      <c r="OQX45" s="18"/>
      <c r="OQY45" s="18"/>
      <c r="OQZ45" s="18"/>
      <c r="ORA45" s="18"/>
      <c r="ORB45" s="18"/>
      <c r="ORC45" s="18"/>
      <c r="ORD45" s="18"/>
      <c r="ORE45" s="18"/>
      <c r="ORF45" s="18"/>
      <c r="ORG45" s="18"/>
      <c r="ORH45" s="18"/>
      <c r="ORI45" s="18"/>
      <c r="ORJ45" s="18"/>
      <c r="ORK45" s="18"/>
      <c r="ORL45" s="18"/>
      <c r="ORM45" s="18"/>
      <c r="ORN45" s="18"/>
      <c r="ORO45" s="18"/>
      <c r="ORP45" s="18"/>
      <c r="ORQ45" s="18"/>
      <c r="ORR45" s="18"/>
      <c r="ORS45" s="18"/>
      <c r="ORT45" s="18"/>
      <c r="ORU45" s="18"/>
      <c r="ORV45" s="18"/>
      <c r="ORW45" s="18"/>
      <c r="ORX45" s="18"/>
      <c r="ORY45" s="18"/>
      <c r="ORZ45" s="18"/>
      <c r="OSA45" s="18"/>
      <c r="OSB45" s="18"/>
      <c r="OSC45" s="18"/>
      <c r="OSD45" s="18"/>
      <c r="OSE45" s="18"/>
      <c r="OSF45" s="18"/>
      <c r="OSG45" s="18"/>
      <c r="OSH45" s="18"/>
      <c r="OSI45" s="18"/>
      <c r="OSJ45" s="18"/>
      <c r="OSK45" s="18"/>
      <c r="OSL45" s="18"/>
      <c r="OSM45" s="18"/>
      <c r="OSN45" s="18"/>
      <c r="OSO45" s="18"/>
      <c r="OSP45" s="18"/>
      <c r="OSQ45" s="18"/>
      <c r="OSR45" s="18"/>
      <c r="OSS45" s="18"/>
      <c r="OST45" s="18"/>
      <c r="OSU45" s="18"/>
      <c r="OSV45" s="18"/>
      <c r="OSW45" s="18"/>
      <c r="OSX45" s="18"/>
      <c r="OSY45" s="18"/>
      <c r="OSZ45" s="18"/>
      <c r="OTA45" s="18"/>
      <c r="OTB45" s="18"/>
      <c r="OTC45" s="18"/>
      <c r="OTD45" s="18"/>
      <c r="OTE45" s="18"/>
      <c r="OTF45" s="18"/>
      <c r="OTG45" s="18"/>
      <c r="OTH45" s="18"/>
      <c r="OTI45" s="18"/>
      <c r="OTJ45" s="18"/>
      <c r="OTK45" s="18"/>
      <c r="OTL45" s="18"/>
      <c r="OTM45" s="18"/>
      <c r="OTN45" s="18"/>
      <c r="OTO45" s="18"/>
      <c r="OTP45" s="18"/>
      <c r="OTQ45" s="18"/>
      <c r="OTR45" s="18"/>
      <c r="OTS45" s="18"/>
      <c r="OTT45" s="18"/>
      <c r="OTU45" s="18"/>
      <c r="OTV45" s="18"/>
      <c r="OTW45" s="18"/>
      <c r="OTX45" s="18"/>
      <c r="OTY45" s="18"/>
      <c r="OTZ45" s="18"/>
      <c r="OUA45" s="18"/>
      <c r="OUB45" s="18"/>
      <c r="OUC45" s="18"/>
      <c r="OUD45" s="18"/>
      <c r="OUE45" s="18"/>
      <c r="OUF45" s="18"/>
      <c r="OUG45" s="18"/>
      <c r="OUH45" s="18"/>
      <c r="OUI45" s="18"/>
      <c r="OUJ45" s="18"/>
      <c r="OUK45" s="18"/>
      <c r="OUL45" s="18"/>
      <c r="OUM45" s="18"/>
      <c r="OUN45" s="18"/>
      <c r="OUO45" s="18"/>
      <c r="OUP45" s="18"/>
      <c r="OUQ45" s="18"/>
      <c r="OUR45" s="18"/>
      <c r="OUS45" s="18"/>
      <c r="OUT45" s="18"/>
      <c r="OUU45" s="18"/>
      <c r="OUV45" s="18"/>
      <c r="OUW45" s="18"/>
      <c r="OUX45" s="18"/>
      <c r="OUY45" s="18"/>
      <c r="OUZ45" s="18"/>
      <c r="OVA45" s="18"/>
      <c r="OVB45" s="18"/>
      <c r="OVC45" s="18"/>
      <c r="OVD45" s="18"/>
      <c r="OVE45" s="18"/>
      <c r="OVF45" s="18"/>
      <c r="OVG45" s="18"/>
      <c r="OVH45" s="18"/>
      <c r="OVI45" s="18"/>
      <c r="OVJ45" s="18"/>
      <c r="OVK45" s="18"/>
      <c r="OVL45" s="18"/>
      <c r="OVM45" s="18"/>
      <c r="OVN45" s="18"/>
      <c r="OVO45" s="18"/>
      <c r="OVP45" s="18"/>
      <c r="OVQ45" s="18"/>
      <c r="OVR45" s="18"/>
      <c r="OVS45" s="18"/>
      <c r="OVT45" s="18"/>
      <c r="OVU45" s="18"/>
      <c r="OVV45" s="18"/>
      <c r="OVW45" s="18"/>
      <c r="OVX45" s="18"/>
      <c r="OVY45" s="18"/>
      <c r="OVZ45" s="18"/>
      <c r="OWA45" s="18"/>
      <c r="OWB45" s="18"/>
      <c r="OWC45" s="18"/>
      <c r="OWD45" s="18"/>
      <c r="OWE45" s="18"/>
      <c r="OWF45" s="18"/>
      <c r="OWG45" s="18"/>
      <c r="OWH45" s="18"/>
      <c r="OWI45" s="18"/>
      <c r="OWJ45" s="18"/>
      <c r="OWK45" s="18"/>
      <c r="OWL45" s="18"/>
      <c r="OWM45" s="18"/>
      <c r="OWN45" s="18"/>
      <c r="OWO45" s="18"/>
      <c r="OWP45" s="18"/>
      <c r="OWQ45" s="18"/>
      <c r="OWR45" s="18"/>
      <c r="OWS45" s="18"/>
      <c r="OWT45" s="18"/>
      <c r="OWU45" s="18"/>
      <c r="OWV45" s="18"/>
      <c r="OWW45" s="18"/>
      <c r="OWX45" s="18"/>
      <c r="OWY45" s="18"/>
      <c r="OWZ45" s="18"/>
      <c r="OXA45" s="18"/>
      <c r="OXB45" s="18"/>
      <c r="OXC45" s="18"/>
      <c r="OXD45" s="18"/>
      <c r="OXE45" s="18"/>
      <c r="OXF45" s="18"/>
      <c r="OXG45" s="18"/>
      <c r="OXH45" s="18"/>
      <c r="OXI45" s="18"/>
      <c r="OXJ45" s="18"/>
      <c r="OXK45" s="18"/>
      <c r="OXL45" s="18"/>
      <c r="OXM45" s="18"/>
      <c r="OXN45" s="18"/>
      <c r="OXO45" s="18"/>
      <c r="OXP45" s="18"/>
      <c r="OXQ45" s="18"/>
      <c r="OXR45" s="18"/>
      <c r="OXS45" s="18"/>
      <c r="OXT45" s="18"/>
      <c r="OXU45" s="18"/>
      <c r="OXV45" s="18"/>
      <c r="OXW45" s="18"/>
      <c r="OXX45" s="18"/>
      <c r="OXY45" s="18"/>
      <c r="OXZ45" s="18"/>
      <c r="OYA45" s="18"/>
      <c r="OYB45" s="18"/>
      <c r="OYC45" s="18"/>
      <c r="OYD45" s="18"/>
      <c r="OYE45" s="18"/>
      <c r="OYF45" s="18"/>
      <c r="OYG45" s="18"/>
      <c r="OYH45" s="18"/>
      <c r="OYI45" s="18"/>
      <c r="OYJ45" s="18"/>
      <c r="OYK45" s="18"/>
      <c r="OYL45" s="18"/>
      <c r="OYM45" s="18"/>
      <c r="OYN45" s="18"/>
      <c r="OYO45" s="18"/>
      <c r="OYP45" s="18"/>
      <c r="OYQ45" s="18"/>
      <c r="OYR45" s="18"/>
      <c r="OYS45" s="18"/>
      <c r="OYT45" s="18"/>
      <c r="OYU45" s="18"/>
      <c r="OYV45" s="18"/>
      <c r="OYW45" s="18"/>
      <c r="OYX45" s="18"/>
      <c r="OYY45" s="18"/>
      <c r="OYZ45" s="18"/>
      <c r="OZA45" s="18"/>
      <c r="OZB45" s="18"/>
      <c r="OZC45" s="18"/>
      <c r="OZD45" s="18"/>
      <c r="OZE45" s="18"/>
      <c r="OZF45" s="18"/>
      <c r="OZG45" s="18"/>
      <c r="OZH45" s="18"/>
      <c r="OZI45" s="18"/>
      <c r="OZJ45" s="18"/>
      <c r="OZK45" s="18"/>
      <c r="OZL45" s="18"/>
      <c r="OZM45" s="18"/>
      <c r="OZN45" s="18"/>
      <c r="OZO45" s="18"/>
      <c r="OZP45" s="18"/>
      <c r="OZQ45" s="18"/>
      <c r="OZR45" s="18"/>
      <c r="OZS45" s="18"/>
      <c r="OZT45" s="18"/>
      <c r="OZU45" s="18"/>
      <c r="OZV45" s="18"/>
      <c r="OZW45" s="18"/>
      <c r="OZX45" s="18"/>
      <c r="OZY45" s="18"/>
      <c r="OZZ45" s="18"/>
      <c r="PAA45" s="18"/>
      <c r="PAB45" s="18"/>
      <c r="PAC45" s="18"/>
      <c r="PAD45" s="18"/>
      <c r="PAE45" s="18"/>
      <c r="PAF45" s="18"/>
      <c r="PAG45" s="18"/>
      <c r="PAH45" s="18"/>
      <c r="PAI45" s="18"/>
      <c r="PAJ45" s="18"/>
      <c r="PAK45" s="18"/>
      <c r="PAL45" s="18"/>
      <c r="PAM45" s="18"/>
      <c r="PAN45" s="18"/>
      <c r="PAO45" s="18"/>
      <c r="PAP45" s="18"/>
      <c r="PAQ45" s="18"/>
      <c r="PAR45" s="18"/>
      <c r="PAS45" s="18"/>
      <c r="PAT45" s="18"/>
      <c r="PAU45" s="18"/>
      <c r="PAV45" s="18"/>
      <c r="PAW45" s="18"/>
      <c r="PAX45" s="18"/>
      <c r="PAY45" s="18"/>
      <c r="PAZ45" s="18"/>
      <c r="PBA45" s="18"/>
      <c r="PBB45" s="18"/>
      <c r="PBC45" s="18"/>
      <c r="PBD45" s="18"/>
      <c r="PBE45" s="18"/>
      <c r="PBF45" s="18"/>
      <c r="PBG45" s="18"/>
      <c r="PBH45" s="18"/>
      <c r="PBI45" s="18"/>
      <c r="PBJ45" s="18"/>
      <c r="PBK45" s="18"/>
      <c r="PBL45" s="18"/>
      <c r="PBM45" s="18"/>
      <c r="PBN45" s="18"/>
      <c r="PBO45" s="18"/>
      <c r="PBP45" s="18"/>
      <c r="PBQ45" s="18"/>
      <c r="PBR45" s="18"/>
      <c r="PBS45" s="18"/>
      <c r="PBT45" s="18"/>
      <c r="PBU45" s="18"/>
      <c r="PBV45" s="18"/>
      <c r="PBW45" s="18"/>
      <c r="PBX45" s="18"/>
      <c r="PBY45" s="18"/>
      <c r="PBZ45" s="18"/>
      <c r="PCA45" s="18"/>
      <c r="PCB45" s="18"/>
      <c r="PCC45" s="18"/>
      <c r="PCD45" s="18"/>
      <c r="PCE45" s="18"/>
      <c r="PCF45" s="18"/>
      <c r="PCG45" s="18"/>
      <c r="PCH45" s="18"/>
      <c r="PCI45" s="18"/>
      <c r="PCJ45" s="18"/>
      <c r="PCK45" s="18"/>
      <c r="PCL45" s="18"/>
      <c r="PCM45" s="18"/>
      <c r="PCN45" s="18"/>
      <c r="PCO45" s="18"/>
      <c r="PCP45" s="18"/>
      <c r="PCQ45" s="18"/>
      <c r="PCR45" s="18"/>
      <c r="PCS45" s="18"/>
      <c r="PCT45" s="18"/>
      <c r="PCU45" s="18"/>
      <c r="PCV45" s="18"/>
      <c r="PCW45" s="18"/>
      <c r="PCX45" s="18"/>
      <c r="PCY45" s="18"/>
      <c r="PCZ45" s="18"/>
      <c r="PDA45" s="18"/>
      <c r="PDB45" s="18"/>
      <c r="PDC45" s="18"/>
      <c r="PDD45" s="18"/>
      <c r="PDE45" s="18"/>
      <c r="PDF45" s="18"/>
      <c r="PDG45" s="18"/>
      <c r="PDH45" s="18"/>
      <c r="PDI45" s="18"/>
      <c r="PDJ45" s="18"/>
      <c r="PDK45" s="18"/>
      <c r="PDL45" s="18"/>
      <c r="PDM45" s="18"/>
      <c r="PDN45" s="18"/>
      <c r="PDO45" s="18"/>
      <c r="PDP45" s="18"/>
      <c r="PDQ45" s="18"/>
      <c r="PDR45" s="18"/>
      <c r="PDS45" s="18"/>
      <c r="PDT45" s="18"/>
      <c r="PDU45" s="18"/>
      <c r="PDV45" s="18"/>
      <c r="PDW45" s="18"/>
      <c r="PDX45" s="18"/>
      <c r="PDY45" s="18"/>
      <c r="PDZ45" s="18"/>
      <c r="PEA45" s="18"/>
      <c r="PEB45" s="18"/>
      <c r="PEC45" s="18"/>
      <c r="PED45" s="18"/>
      <c r="PEE45" s="18"/>
      <c r="PEF45" s="18"/>
      <c r="PEG45" s="18"/>
      <c r="PEH45" s="18"/>
      <c r="PEI45" s="18"/>
      <c r="PEJ45" s="18"/>
      <c r="PEK45" s="18"/>
      <c r="PEL45" s="18"/>
      <c r="PEM45" s="18"/>
      <c r="PEN45" s="18"/>
      <c r="PEO45" s="18"/>
      <c r="PEP45" s="18"/>
      <c r="PEQ45" s="18"/>
      <c r="PER45" s="18"/>
      <c r="PES45" s="18"/>
      <c r="PET45" s="18"/>
      <c r="PEU45" s="18"/>
      <c r="PEV45" s="18"/>
      <c r="PEW45" s="18"/>
      <c r="PEX45" s="18"/>
      <c r="PEY45" s="18"/>
      <c r="PEZ45" s="18"/>
      <c r="PFA45" s="18"/>
      <c r="PFB45" s="18"/>
      <c r="PFC45" s="18"/>
      <c r="PFD45" s="18"/>
      <c r="PFE45" s="18"/>
      <c r="PFF45" s="18"/>
      <c r="PFG45" s="18"/>
      <c r="PFH45" s="18"/>
      <c r="PFI45" s="18"/>
      <c r="PFJ45" s="18"/>
      <c r="PFK45" s="18"/>
      <c r="PFL45" s="18"/>
      <c r="PFM45" s="18"/>
      <c r="PFN45" s="18"/>
      <c r="PFO45" s="18"/>
      <c r="PFP45" s="18"/>
      <c r="PFQ45" s="18"/>
      <c r="PFR45" s="18"/>
      <c r="PFS45" s="18"/>
      <c r="PFT45" s="18"/>
      <c r="PFU45" s="18"/>
      <c r="PFV45" s="18"/>
      <c r="PFW45" s="18"/>
      <c r="PFX45" s="18"/>
      <c r="PFY45" s="18"/>
      <c r="PFZ45" s="18"/>
      <c r="PGA45" s="18"/>
      <c r="PGB45" s="18"/>
      <c r="PGC45" s="18"/>
      <c r="PGD45" s="18"/>
      <c r="PGE45" s="18"/>
      <c r="PGF45" s="18"/>
      <c r="PGG45" s="18"/>
      <c r="PGH45" s="18"/>
      <c r="PGI45" s="18"/>
      <c r="PGJ45" s="18"/>
      <c r="PGK45" s="18"/>
      <c r="PGL45" s="18"/>
      <c r="PGM45" s="18"/>
      <c r="PGN45" s="18"/>
      <c r="PGO45" s="18"/>
      <c r="PGP45" s="18"/>
      <c r="PGQ45" s="18"/>
      <c r="PGR45" s="18"/>
      <c r="PGS45" s="18"/>
      <c r="PGT45" s="18"/>
      <c r="PGU45" s="18"/>
      <c r="PGV45" s="18"/>
      <c r="PGW45" s="18"/>
      <c r="PGX45" s="18"/>
      <c r="PGY45" s="18"/>
      <c r="PGZ45" s="18"/>
      <c r="PHA45" s="18"/>
      <c r="PHB45" s="18"/>
      <c r="PHC45" s="18"/>
      <c r="PHD45" s="18"/>
      <c r="PHE45" s="18"/>
      <c r="PHF45" s="18"/>
      <c r="PHG45" s="18"/>
      <c r="PHH45" s="18"/>
      <c r="PHI45" s="18"/>
      <c r="PHJ45" s="18"/>
      <c r="PHK45" s="18"/>
      <c r="PHL45" s="18"/>
      <c r="PHM45" s="18"/>
      <c r="PHN45" s="18"/>
      <c r="PHO45" s="18"/>
      <c r="PHP45" s="18"/>
      <c r="PHQ45" s="18"/>
      <c r="PHR45" s="18"/>
      <c r="PHS45" s="18"/>
      <c r="PHT45" s="18"/>
      <c r="PHU45" s="18"/>
      <c r="PHV45" s="18"/>
      <c r="PHW45" s="18"/>
      <c r="PHX45" s="18"/>
      <c r="PHY45" s="18"/>
      <c r="PHZ45" s="18"/>
      <c r="PIA45" s="18"/>
      <c r="PIB45" s="18"/>
      <c r="PIC45" s="18"/>
      <c r="PID45" s="18"/>
      <c r="PIE45" s="18"/>
      <c r="PIF45" s="18"/>
      <c r="PIG45" s="18"/>
      <c r="PIH45" s="18"/>
      <c r="PII45" s="18"/>
      <c r="PIJ45" s="18"/>
      <c r="PIK45" s="18"/>
      <c r="PIL45" s="18"/>
      <c r="PIM45" s="18"/>
      <c r="PIN45" s="18"/>
      <c r="PIO45" s="18"/>
      <c r="PIP45" s="18"/>
      <c r="PIQ45" s="18"/>
      <c r="PIR45" s="18"/>
      <c r="PIS45" s="18"/>
      <c r="PIT45" s="18"/>
      <c r="PIU45" s="18"/>
      <c r="PIV45" s="18"/>
      <c r="PIW45" s="18"/>
      <c r="PIX45" s="18"/>
      <c r="PIY45" s="18"/>
      <c r="PIZ45" s="18"/>
      <c r="PJA45" s="18"/>
      <c r="PJB45" s="18"/>
      <c r="PJC45" s="18"/>
      <c r="PJD45" s="18"/>
      <c r="PJE45" s="18"/>
      <c r="PJF45" s="18"/>
      <c r="PJG45" s="18"/>
      <c r="PJH45" s="18"/>
      <c r="PJI45" s="18"/>
      <c r="PJJ45" s="18"/>
      <c r="PJK45" s="18"/>
      <c r="PJL45" s="18"/>
      <c r="PJM45" s="18"/>
      <c r="PJN45" s="18"/>
      <c r="PJO45" s="18"/>
      <c r="PJP45" s="18"/>
      <c r="PJQ45" s="18"/>
      <c r="PJR45" s="18"/>
      <c r="PJS45" s="18"/>
      <c r="PJT45" s="18"/>
      <c r="PJU45" s="18"/>
      <c r="PJV45" s="18"/>
      <c r="PJW45" s="18"/>
      <c r="PJX45" s="18"/>
      <c r="PJY45" s="18"/>
      <c r="PJZ45" s="18"/>
      <c r="PKA45" s="18"/>
      <c r="PKB45" s="18"/>
      <c r="PKC45" s="18"/>
      <c r="PKD45" s="18"/>
      <c r="PKE45" s="18"/>
      <c r="PKF45" s="18"/>
      <c r="PKG45" s="18"/>
      <c r="PKH45" s="18"/>
      <c r="PKI45" s="18"/>
      <c r="PKJ45" s="18"/>
      <c r="PKK45" s="18"/>
      <c r="PKL45" s="18"/>
      <c r="PKM45" s="18"/>
      <c r="PKN45" s="18"/>
      <c r="PKO45" s="18"/>
      <c r="PKP45" s="18"/>
      <c r="PKQ45" s="18"/>
      <c r="PKR45" s="18"/>
      <c r="PKS45" s="18"/>
      <c r="PKT45" s="18"/>
      <c r="PKU45" s="18"/>
      <c r="PKV45" s="18"/>
      <c r="PKW45" s="18"/>
      <c r="PKX45" s="18"/>
      <c r="PKY45" s="18"/>
      <c r="PKZ45" s="18"/>
      <c r="PLA45" s="18"/>
      <c r="PLB45" s="18"/>
      <c r="PLC45" s="18"/>
      <c r="PLD45" s="18"/>
      <c r="PLE45" s="18"/>
      <c r="PLF45" s="18"/>
      <c r="PLG45" s="18"/>
      <c r="PLH45" s="18"/>
      <c r="PLI45" s="18"/>
      <c r="PLJ45" s="18"/>
      <c r="PLK45" s="18"/>
      <c r="PLL45" s="18"/>
      <c r="PLM45" s="18"/>
      <c r="PLN45" s="18"/>
      <c r="PLO45" s="18"/>
      <c r="PLP45" s="18"/>
      <c r="PLQ45" s="18"/>
      <c r="PLR45" s="18"/>
      <c r="PLS45" s="18"/>
      <c r="PLT45" s="18"/>
      <c r="PLU45" s="18"/>
      <c r="PLV45" s="18"/>
      <c r="PLW45" s="18"/>
      <c r="PLX45" s="18"/>
      <c r="PLY45" s="18"/>
      <c r="PLZ45" s="18"/>
      <c r="PMA45" s="18"/>
      <c r="PMB45" s="18"/>
      <c r="PMC45" s="18"/>
      <c r="PMD45" s="18"/>
      <c r="PME45" s="18"/>
      <c r="PMF45" s="18"/>
      <c r="PMG45" s="18"/>
      <c r="PMH45" s="18"/>
      <c r="PMI45" s="18"/>
      <c r="PMJ45" s="18"/>
      <c r="PMK45" s="18"/>
      <c r="PML45" s="18"/>
      <c r="PMM45" s="18"/>
      <c r="PMN45" s="18"/>
      <c r="PMO45" s="18"/>
      <c r="PMP45" s="18"/>
      <c r="PMQ45" s="18"/>
      <c r="PMR45" s="18"/>
      <c r="PMS45" s="18"/>
      <c r="PMT45" s="18"/>
      <c r="PMU45" s="18"/>
      <c r="PMV45" s="18"/>
      <c r="PMW45" s="18"/>
      <c r="PMX45" s="18"/>
      <c r="PMY45" s="18"/>
      <c r="PMZ45" s="18"/>
      <c r="PNA45" s="18"/>
      <c r="PNB45" s="18"/>
      <c r="PNC45" s="18"/>
      <c r="PND45" s="18"/>
      <c r="PNE45" s="18"/>
      <c r="PNF45" s="18"/>
      <c r="PNG45" s="18"/>
      <c r="PNH45" s="18"/>
      <c r="PNI45" s="18"/>
      <c r="PNJ45" s="18"/>
      <c r="PNK45" s="18"/>
      <c r="PNL45" s="18"/>
      <c r="PNM45" s="18"/>
      <c r="PNN45" s="18"/>
      <c r="PNO45" s="18"/>
      <c r="PNP45" s="18"/>
      <c r="PNQ45" s="18"/>
      <c r="PNR45" s="18"/>
      <c r="PNS45" s="18"/>
      <c r="PNT45" s="18"/>
      <c r="PNU45" s="18"/>
      <c r="PNV45" s="18"/>
      <c r="PNW45" s="18"/>
      <c r="PNX45" s="18"/>
      <c r="PNY45" s="18"/>
      <c r="PNZ45" s="18"/>
      <c r="POA45" s="18"/>
      <c r="POB45" s="18"/>
      <c r="POC45" s="18"/>
      <c r="POD45" s="18"/>
      <c r="POE45" s="18"/>
      <c r="POF45" s="18"/>
      <c r="POG45" s="18"/>
      <c r="POH45" s="18"/>
      <c r="POI45" s="18"/>
      <c r="POJ45" s="18"/>
      <c r="POK45" s="18"/>
      <c r="POL45" s="18"/>
      <c r="POM45" s="18"/>
      <c r="PON45" s="18"/>
      <c r="POO45" s="18"/>
      <c r="POP45" s="18"/>
      <c r="POQ45" s="18"/>
      <c r="POR45" s="18"/>
      <c r="POS45" s="18"/>
      <c r="POT45" s="18"/>
      <c r="POU45" s="18"/>
      <c r="POV45" s="18"/>
      <c r="POW45" s="18"/>
      <c r="POX45" s="18"/>
      <c r="POY45" s="18"/>
      <c r="POZ45" s="18"/>
      <c r="PPA45" s="18"/>
      <c r="PPB45" s="18"/>
      <c r="PPC45" s="18"/>
      <c r="PPD45" s="18"/>
      <c r="PPE45" s="18"/>
      <c r="PPF45" s="18"/>
      <c r="PPG45" s="18"/>
      <c r="PPH45" s="18"/>
      <c r="PPI45" s="18"/>
      <c r="PPJ45" s="18"/>
      <c r="PPK45" s="18"/>
      <c r="PPL45" s="18"/>
      <c r="PPM45" s="18"/>
      <c r="PPN45" s="18"/>
      <c r="PPO45" s="18"/>
      <c r="PPP45" s="18"/>
      <c r="PPQ45" s="18"/>
      <c r="PPR45" s="18"/>
      <c r="PPS45" s="18"/>
      <c r="PPT45" s="18"/>
      <c r="PPU45" s="18"/>
      <c r="PPV45" s="18"/>
      <c r="PPW45" s="18"/>
      <c r="PPX45" s="18"/>
      <c r="PPY45" s="18"/>
      <c r="PPZ45" s="18"/>
      <c r="PQA45" s="18"/>
      <c r="PQB45" s="18"/>
      <c r="PQC45" s="18"/>
      <c r="PQD45" s="18"/>
      <c r="PQE45" s="18"/>
      <c r="PQF45" s="18"/>
      <c r="PQG45" s="18"/>
      <c r="PQH45" s="18"/>
      <c r="PQI45" s="18"/>
      <c r="PQJ45" s="18"/>
      <c r="PQK45" s="18"/>
      <c r="PQL45" s="18"/>
      <c r="PQM45" s="18"/>
      <c r="PQN45" s="18"/>
      <c r="PQO45" s="18"/>
      <c r="PQP45" s="18"/>
      <c r="PQQ45" s="18"/>
      <c r="PQR45" s="18"/>
      <c r="PQS45" s="18"/>
      <c r="PQT45" s="18"/>
      <c r="PQU45" s="18"/>
      <c r="PQV45" s="18"/>
      <c r="PQW45" s="18"/>
      <c r="PQX45" s="18"/>
      <c r="PQY45" s="18"/>
      <c r="PQZ45" s="18"/>
      <c r="PRA45" s="18"/>
      <c r="PRB45" s="18"/>
      <c r="PRC45" s="18"/>
      <c r="PRD45" s="18"/>
      <c r="PRE45" s="18"/>
      <c r="PRF45" s="18"/>
      <c r="PRG45" s="18"/>
      <c r="PRH45" s="18"/>
      <c r="PRI45" s="18"/>
      <c r="PRJ45" s="18"/>
      <c r="PRK45" s="18"/>
      <c r="PRL45" s="18"/>
      <c r="PRM45" s="18"/>
      <c r="PRN45" s="18"/>
      <c r="PRO45" s="18"/>
      <c r="PRP45" s="18"/>
      <c r="PRQ45" s="18"/>
      <c r="PRR45" s="18"/>
      <c r="PRS45" s="18"/>
      <c r="PRT45" s="18"/>
      <c r="PRU45" s="18"/>
      <c r="PRV45" s="18"/>
      <c r="PRW45" s="18"/>
      <c r="PRX45" s="18"/>
      <c r="PRY45" s="18"/>
      <c r="PRZ45" s="18"/>
      <c r="PSA45" s="18"/>
      <c r="PSB45" s="18"/>
      <c r="PSC45" s="18"/>
      <c r="PSD45" s="18"/>
      <c r="PSE45" s="18"/>
      <c r="PSF45" s="18"/>
      <c r="PSG45" s="18"/>
      <c r="PSH45" s="18"/>
      <c r="PSI45" s="18"/>
      <c r="PSJ45" s="18"/>
      <c r="PSK45" s="18"/>
      <c r="PSL45" s="18"/>
      <c r="PSM45" s="18"/>
      <c r="PSN45" s="18"/>
      <c r="PSO45" s="18"/>
      <c r="PSP45" s="18"/>
      <c r="PSQ45" s="18"/>
      <c r="PSR45" s="18"/>
      <c r="PSS45" s="18"/>
      <c r="PST45" s="18"/>
      <c r="PSU45" s="18"/>
      <c r="PSV45" s="18"/>
      <c r="PSW45" s="18"/>
      <c r="PSX45" s="18"/>
      <c r="PSY45" s="18"/>
      <c r="PSZ45" s="18"/>
      <c r="PTA45" s="18"/>
      <c r="PTB45" s="18"/>
      <c r="PTC45" s="18"/>
      <c r="PTD45" s="18"/>
      <c r="PTE45" s="18"/>
      <c r="PTF45" s="18"/>
      <c r="PTG45" s="18"/>
      <c r="PTH45" s="18"/>
      <c r="PTI45" s="18"/>
      <c r="PTJ45" s="18"/>
      <c r="PTK45" s="18"/>
      <c r="PTL45" s="18"/>
      <c r="PTM45" s="18"/>
      <c r="PTN45" s="18"/>
      <c r="PTO45" s="18"/>
      <c r="PTP45" s="18"/>
      <c r="PTQ45" s="18"/>
      <c r="PTR45" s="18"/>
      <c r="PTS45" s="18"/>
      <c r="PTT45" s="18"/>
      <c r="PTU45" s="18"/>
      <c r="PTV45" s="18"/>
      <c r="PTW45" s="18"/>
      <c r="PTX45" s="18"/>
      <c r="PTY45" s="18"/>
      <c r="PTZ45" s="18"/>
      <c r="PUA45" s="18"/>
      <c r="PUB45" s="18"/>
      <c r="PUC45" s="18"/>
      <c r="PUD45" s="18"/>
      <c r="PUE45" s="18"/>
      <c r="PUF45" s="18"/>
      <c r="PUG45" s="18"/>
      <c r="PUH45" s="18"/>
      <c r="PUI45" s="18"/>
      <c r="PUJ45" s="18"/>
      <c r="PUK45" s="18"/>
      <c r="PUL45" s="18"/>
      <c r="PUM45" s="18"/>
      <c r="PUN45" s="18"/>
      <c r="PUO45" s="18"/>
      <c r="PUP45" s="18"/>
      <c r="PUQ45" s="18"/>
      <c r="PUR45" s="18"/>
      <c r="PUS45" s="18"/>
      <c r="PUT45" s="18"/>
      <c r="PUU45" s="18"/>
      <c r="PUV45" s="18"/>
      <c r="PUW45" s="18"/>
      <c r="PUX45" s="18"/>
      <c r="PUY45" s="18"/>
      <c r="PUZ45" s="18"/>
      <c r="PVA45" s="18"/>
      <c r="PVB45" s="18"/>
      <c r="PVC45" s="18"/>
      <c r="PVD45" s="18"/>
      <c r="PVE45" s="18"/>
      <c r="PVF45" s="18"/>
      <c r="PVG45" s="18"/>
      <c r="PVH45" s="18"/>
      <c r="PVI45" s="18"/>
      <c r="PVJ45" s="18"/>
      <c r="PVK45" s="18"/>
      <c r="PVL45" s="18"/>
      <c r="PVM45" s="18"/>
      <c r="PVN45" s="18"/>
      <c r="PVO45" s="18"/>
      <c r="PVP45" s="18"/>
      <c r="PVQ45" s="18"/>
      <c r="PVR45" s="18"/>
      <c r="PVS45" s="18"/>
      <c r="PVT45" s="18"/>
      <c r="PVU45" s="18"/>
      <c r="PVV45" s="18"/>
      <c r="PVW45" s="18"/>
      <c r="PVX45" s="18"/>
      <c r="PVY45" s="18"/>
      <c r="PVZ45" s="18"/>
      <c r="PWA45" s="18"/>
      <c r="PWB45" s="18"/>
      <c r="PWC45" s="18"/>
      <c r="PWD45" s="18"/>
      <c r="PWE45" s="18"/>
      <c r="PWF45" s="18"/>
      <c r="PWG45" s="18"/>
      <c r="PWH45" s="18"/>
      <c r="PWI45" s="18"/>
      <c r="PWJ45" s="18"/>
      <c r="PWK45" s="18"/>
      <c r="PWL45" s="18"/>
      <c r="PWM45" s="18"/>
      <c r="PWN45" s="18"/>
      <c r="PWO45" s="18"/>
      <c r="PWP45" s="18"/>
      <c r="PWQ45" s="18"/>
      <c r="PWR45" s="18"/>
      <c r="PWS45" s="18"/>
      <c r="PWT45" s="18"/>
      <c r="PWU45" s="18"/>
      <c r="PWV45" s="18"/>
      <c r="PWW45" s="18"/>
      <c r="PWX45" s="18"/>
      <c r="PWY45" s="18"/>
      <c r="PWZ45" s="18"/>
      <c r="PXA45" s="18"/>
      <c r="PXB45" s="18"/>
      <c r="PXC45" s="18"/>
      <c r="PXD45" s="18"/>
      <c r="PXE45" s="18"/>
      <c r="PXF45" s="18"/>
      <c r="PXG45" s="18"/>
      <c r="PXH45" s="18"/>
      <c r="PXI45" s="18"/>
      <c r="PXJ45" s="18"/>
      <c r="PXK45" s="18"/>
      <c r="PXL45" s="18"/>
      <c r="PXM45" s="18"/>
      <c r="PXN45" s="18"/>
      <c r="PXO45" s="18"/>
      <c r="PXP45" s="18"/>
      <c r="PXQ45" s="18"/>
      <c r="PXR45" s="18"/>
      <c r="PXS45" s="18"/>
      <c r="PXT45" s="18"/>
      <c r="PXU45" s="18"/>
      <c r="PXV45" s="18"/>
      <c r="PXW45" s="18"/>
      <c r="PXX45" s="18"/>
      <c r="PXY45" s="18"/>
      <c r="PXZ45" s="18"/>
      <c r="PYA45" s="18"/>
      <c r="PYB45" s="18"/>
      <c r="PYC45" s="18"/>
      <c r="PYD45" s="18"/>
      <c r="PYE45" s="18"/>
      <c r="PYF45" s="18"/>
      <c r="PYG45" s="18"/>
      <c r="PYH45" s="18"/>
      <c r="PYI45" s="18"/>
      <c r="PYJ45" s="18"/>
      <c r="PYK45" s="18"/>
      <c r="PYL45" s="18"/>
      <c r="PYM45" s="18"/>
      <c r="PYN45" s="18"/>
      <c r="PYO45" s="18"/>
      <c r="PYP45" s="18"/>
      <c r="PYQ45" s="18"/>
      <c r="PYR45" s="18"/>
      <c r="PYS45" s="18"/>
      <c r="PYT45" s="18"/>
      <c r="PYU45" s="18"/>
      <c r="PYV45" s="18"/>
      <c r="PYW45" s="18"/>
      <c r="PYX45" s="18"/>
      <c r="PYY45" s="18"/>
      <c r="PYZ45" s="18"/>
      <c r="PZA45" s="18"/>
      <c r="PZB45" s="18"/>
      <c r="PZC45" s="18"/>
      <c r="PZD45" s="18"/>
      <c r="PZE45" s="18"/>
      <c r="PZF45" s="18"/>
      <c r="PZG45" s="18"/>
      <c r="PZH45" s="18"/>
      <c r="PZI45" s="18"/>
      <c r="PZJ45" s="18"/>
      <c r="PZK45" s="18"/>
      <c r="PZL45" s="18"/>
      <c r="PZM45" s="18"/>
      <c r="PZN45" s="18"/>
      <c r="PZO45" s="18"/>
      <c r="PZP45" s="18"/>
      <c r="PZQ45" s="18"/>
      <c r="PZR45" s="18"/>
      <c r="PZS45" s="18"/>
      <c r="PZT45" s="18"/>
      <c r="PZU45" s="18"/>
      <c r="PZV45" s="18"/>
      <c r="PZW45" s="18"/>
      <c r="PZX45" s="18"/>
      <c r="PZY45" s="18"/>
      <c r="PZZ45" s="18"/>
      <c r="QAA45" s="18"/>
      <c r="QAB45" s="18"/>
      <c r="QAC45" s="18"/>
      <c r="QAD45" s="18"/>
      <c r="QAE45" s="18"/>
      <c r="QAF45" s="18"/>
      <c r="QAG45" s="18"/>
      <c r="QAH45" s="18"/>
      <c r="QAI45" s="18"/>
      <c r="QAJ45" s="18"/>
      <c r="QAK45" s="18"/>
      <c r="QAL45" s="18"/>
      <c r="QAM45" s="18"/>
      <c r="QAN45" s="18"/>
      <c r="QAO45" s="18"/>
      <c r="QAP45" s="18"/>
      <c r="QAQ45" s="18"/>
      <c r="QAR45" s="18"/>
      <c r="QAS45" s="18"/>
      <c r="QAT45" s="18"/>
      <c r="QAU45" s="18"/>
      <c r="QAV45" s="18"/>
      <c r="QAW45" s="18"/>
      <c r="QAX45" s="18"/>
      <c r="QAY45" s="18"/>
      <c r="QAZ45" s="18"/>
      <c r="QBA45" s="18"/>
      <c r="QBB45" s="18"/>
      <c r="QBC45" s="18"/>
      <c r="QBD45" s="18"/>
      <c r="QBE45" s="18"/>
      <c r="QBF45" s="18"/>
      <c r="QBG45" s="18"/>
      <c r="QBH45" s="18"/>
      <c r="QBI45" s="18"/>
      <c r="QBJ45" s="18"/>
      <c r="QBK45" s="18"/>
      <c r="QBL45" s="18"/>
      <c r="QBM45" s="18"/>
      <c r="QBN45" s="18"/>
      <c r="QBO45" s="18"/>
      <c r="QBP45" s="18"/>
      <c r="QBQ45" s="18"/>
      <c r="QBR45" s="18"/>
      <c r="QBS45" s="18"/>
      <c r="QBT45" s="18"/>
      <c r="QBU45" s="18"/>
      <c r="QBV45" s="18"/>
      <c r="QBW45" s="18"/>
      <c r="QBX45" s="18"/>
      <c r="QBY45" s="18"/>
      <c r="QBZ45" s="18"/>
      <c r="QCA45" s="18"/>
      <c r="QCB45" s="18"/>
      <c r="QCC45" s="18"/>
      <c r="QCD45" s="18"/>
      <c r="QCE45" s="18"/>
      <c r="QCF45" s="18"/>
      <c r="QCG45" s="18"/>
      <c r="QCH45" s="18"/>
      <c r="QCI45" s="18"/>
      <c r="QCJ45" s="18"/>
      <c r="QCK45" s="18"/>
      <c r="QCL45" s="18"/>
      <c r="QCM45" s="18"/>
      <c r="QCN45" s="18"/>
      <c r="QCO45" s="18"/>
      <c r="QCP45" s="18"/>
      <c r="QCQ45" s="18"/>
      <c r="QCR45" s="18"/>
      <c r="QCS45" s="18"/>
      <c r="QCT45" s="18"/>
      <c r="QCU45" s="18"/>
      <c r="QCV45" s="18"/>
      <c r="QCW45" s="18"/>
      <c r="QCX45" s="18"/>
      <c r="QCY45" s="18"/>
      <c r="QCZ45" s="18"/>
      <c r="QDA45" s="18"/>
      <c r="QDB45" s="18"/>
      <c r="QDC45" s="18"/>
      <c r="QDD45" s="18"/>
      <c r="QDE45" s="18"/>
      <c r="QDF45" s="18"/>
      <c r="QDG45" s="18"/>
      <c r="QDH45" s="18"/>
      <c r="QDI45" s="18"/>
      <c r="QDJ45" s="18"/>
      <c r="QDK45" s="18"/>
      <c r="QDL45" s="18"/>
      <c r="QDM45" s="18"/>
      <c r="QDN45" s="18"/>
      <c r="QDO45" s="18"/>
      <c r="QDP45" s="18"/>
      <c r="QDQ45" s="18"/>
      <c r="QDR45" s="18"/>
      <c r="QDS45" s="18"/>
      <c r="QDT45" s="18"/>
      <c r="QDU45" s="18"/>
      <c r="QDV45" s="18"/>
      <c r="QDW45" s="18"/>
      <c r="QDX45" s="18"/>
      <c r="QDY45" s="18"/>
      <c r="QDZ45" s="18"/>
      <c r="QEA45" s="18"/>
      <c r="QEB45" s="18"/>
      <c r="QEC45" s="18"/>
      <c r="QED45" s="18"/>
      <c r="QEE45" s="18"/>
      <c r="QEF45" s="18"/>
      <c r="QEG45" s="18"/>
      <c r="QEH45" s="18"/>
      <c r="QEI45" s="18"/>
      <c r="QEJ45" s="18"/>
      <c r="QEK45" s="18"/>
      <c r="QEL45" s="18"/>
      <c r="QEM45" s="18"/>
      <c r="QEN45" s="18"/>
      <c r="QEO45" s="18"/>
      <c r="QEP45" s="18"/>
      <c r="QEQ45" s="18"/>
      <c r="QER45" s="18"/>
      <c r="QES45" s="18"/>
      <c r="QET45" s="18"/>
      <c r="QEU45" s="18"/>
      <c r="QEV45" s="18"/>
      <c r="QEW45" s="18"/>
      <c r="QEX45" s="18"/>
      <c r="QEY45" s="18"/>
      <c r="QEZ45" s="18"/>
      <c r="QFA45" s="18"/>
      <c r="QFB45" s="18"/>
      <c r="QFC45" s="18"/>
      <c r="QFD45" s="18"/>
      <c r="QFE45" s="18"/>
      <c r="QFF45" s="18"/>
      <c r="QFG45" s="18"/>
      <c r="QFH45" s="18"/>
      <c r="QFI45" s="18"/>
      <c r="QFJ45" s="18"/>
      <c r="QFK45" s="18"/>
      <c r="QFL45" s="18"/>
      <c r="QFM45" s="18"/>
      <c r="QFN45" s="18"/>
      <c r="QFO45" s="18"/>
      <c r="QFP45" s="18"/>
      <c r="QFQ45" s="18"/>
      <c r="QFR45" s="18"/>
      <c r="QFS45" s="18"/>
      <c r="QFT45" s="18"/>
      <c r="QFU45" s="18"/>
      <c r="QFV45" s="18"/>
      <c r="QFW45" s="18"/>
      <c r="QFX45" s="18"/>
      <c r="QFY45" s="18"/>
      <c r="QFZ45" s="18"/>
      <c r="QGA45" s="18"/>
      <c r="QGB45" s="18"/>
      <c r="QGC45" s="18"/>
      <c r="QGD45" s="18"/>
      <c r="QGE45" s="18"/>
      <c r="QGF45" s="18"/>
      <c r="QGG45" s="18"/>
      <c r="QGH45" s="18"/>
      <c r="QGI45" s="18"/>
      <c r="QGJ45" s="18"/>
      <c r="QGK45" s="18"/>
      <c r="QGL45" s="18"/>
      <c r="QGM45" s="18"/>
      <c r="QGN45" s="18"/>
      <c r="QGO45" s="18"/>
      <c r="QGP45" s="18"/>
      <c r="QGQ45" s="18"/>
      <c r="QGR45" s="18"/>
      <c r="QGS45" s="18"/>
      <c r="QGT45" s="18"/>
      <c r="QGU45" s="18"/>
      <c r="QGV45" s="18"/>
      <c r="QGW45" s="18"/>
      <c r="QGX45" s="18"/>
      <c r="QGY45" s="18"/>
      <c r="QGZ45" s="18"/>
      <c r="QHA45" s="18"/>
      <c r="QHB45" s="18"/>
      <c r="QHC45" s="18"/>
      <c r="QHD45" s="18"/>
      <c r="QHE45" s="18"/>
      <c r="QHF45" s="18"/>
      <c r="QHG45" s="18"/>
      <c r="QHH45" s="18"/>
      <c r="QHI45" s="18"/>
      <c r="QHJ45" s="18"/>
      <c r="QHK45" s="18"/>
      <c r="QHL45" s="18"/>
      <c r="QHM45" s="18"/>
      <c r="QHN45" s="18"/>
      <c r="QHO45" s="18"/>
      <c r="QHP45" s="18"/>
      <c r="QHQ45" s="18"/>
      <c r="QHR45" s="18"/>
      <c r="QHS45" s="18"/>
      <c r="QHT45" s="18"/>
      <c r="QHU45" s="18"/>
      <c r="QHV45" s="18"/>
      <c r="QHW45" s="18"/>
      <c r="QHX45" s="18"/>
      <c r="QHY45" s="18"/>
      <c r="QHZ45" s="18"/>
      <c r="QIA45" s="18"/>
      <c r="QIB45" s="18"/>
      <c r="QIC45" s="18"/>
      <c r="QID45" s="18"/>
      <c r="QIE45" s="18"/>
      <c r="QIF45" s="18"/>
      <c r="QIG45" s="18"/>
      <c r="QIH45" s="18"/>
      <c r="QII45" s="18"/>
      <c r="QIJ45" s="18"/>
      <c r="QIK45" s="18"/>
      <c r="QIL45" s="18"/>
      <c r="QIM45" s="18"/>
      <c r="QIN45" s="18"/>
      <c r="QIO45" s="18"/>
      <c r="QIP45" s="18"/>
      <c r="QIQ45" s="18"/>
      <c r="QIR45" s="18"/>
      <c r="QIS45" s="18"/>
      <c r="QIT45" s="18"/>
      <c r="QIU45" s="18"/>
      <c r="QIV45" s="18"/>
      <c r="QIW45" s="18"/>
      <c r="QIX45" s="18"/>
      <c r="QIY45" s="18"/>
      <c r="QIZ45" s="18"/>
      <c r="QJA45" s="18"/>
      <c r="QJB45" s="18"/>
      <c r="QJC45" s="18"/>
      <c r="QJD45" s="18"/>
      <c r="QJE45" s="18"/>
      <c r="QJF45" s="18"/>
      <c r="QJG45" s="18"/>
      <c r="QJH45" s="18"/>
      <c r="QJI45" s="18"/>
      <c r="QJJ45" s="18"/>
      <c r="QJK45" s="18"/>
      <c r="QJL45" s="18"/>
      <c r="QJM45" s="18"/>
      <c r="QJN45" s="18"/>
      <c r="QJO45" s="18"/>
      <c r="QJP45" s="18"/>
      <c r="QJQ45" s="18"/>
      <c r="QJR45" s="18"/>
      <c r="QJS45" s="18"/>
      <c r="QJT45" s="18"/>
      <c r="QJU45" s="18"/>
      <c r="QJV45" s="18"/>
      <c r="QJW45" s="18"/>
      <c r="QJX45" s="18"/>
      <c r="QJY45" s="18"/>
      <c r="QJZ45" s="18"/>
      <c r="QKA45" s="18"/>
      <c r="QKB45" s="18"/>
      <c r="QKC45" s="18"/>
      <c r="QKD45" s="18"/>
      <c r="QKE45" s="18"/>
      <c r="QKF45" s="18"/>
      <c r="QKG45" s="18"/>
      <c r="QKH45" s="18"/>
      <c r="QKI45" s="18"/>
      <c r="QKJ45" s="18"/>
      <c r="QKK45" s="18"/>
      <c r="QKL45" s="18"/>
      <c r="QKM45" s="18"/>
      <c r="QKN45" s="18"/>
      <c r="QKO45" s="18"/>
      <c r="QKP45" s="18"/>
      <c r="QKQ45" s="18"/>
      <c r="QKR45" s="18"/>
      <c r="QKS45" s="18"/>
      <c r="QKT45" s="18"/>
      <c r="QKU45" s="18"/>
      <c r="QKV45" s="18"/>
      <c r="QKW45" s="18"/>
      <c r="QKX45" s="18"/>
      <c r="QKY45" s="18"/>
      <c r="QKZ45" s="18"/>
      <c r="QLA45" s="18"/>
      <c r="QLB45" s="18"/>
      <c r="QLC45" s="18"/>
      <c r="QLD45" s="18"/>
      <c r="QLE45" s="18"/>
      <c r="QLF45" s="18"/>
      <c r="QLG45" s="18"/>
      <c r="QLH45" s="18"/>
      <c r="QLI45" s="18"/>
      <c r="QLJ45" s="18"/>
      <c r="QLK45" s="18"/>
      <c r="QLL45" s="18"/>
      <c r="QLM45" s="18"/>
      <c r="QLN45" s="18"/>
      <c r="QLO45" s="18"/>
      <c r="QLP45" s="18"/>
      <c r="QLQ45" s="18"/>
      <c r="QLR45" s="18"/>
      <c r="QLS45" s="18"/>
      <c r="QLT45" s="18"/>
      <c r="QLU45" s="18"/>
      <c r="QLV45" s="18"/>
      <c r="QLW45" s="18"/>
      <c r="QLX45" s="18"/>
      <c r="QLY45" s="18"/>
      <c r="QLZ45" s="18"/>
      <c r="QMA45" s="18"/>
      <c r="QMB45" s="18"/>
      <c r="QMC45" s="18"/>
      <c r="QMD45" s="18"/>
      <c r="QME45" s="18"/>
      <c r="QMF45" s="18"/>
      <c r="QMG45" s="18"/>
      <c r="QMH45" s="18"/>
      <c r="QMI45" s="18"/>
      <c r="QMJ45" s="18"/>
      <c r="QMK45" s="18"/>
      <c r="QML45" s="18"/>
      <c r="QMM45" s="18"/>
      <c r="QMN45" s="18"/>
      <c r="QMO45" s="18"/>
      <c r="QMP45" s="18"/>
      <c r="QMQ45" s="18"/>
      <c r="QMR45" s="18"/>
      <c r="QMS45" s="18"/>
      <c r="QMT45" s="18"/>
      <c r="QMU45" s="18"/>
      <c r="QMV45" s="18"/>
      <c r="QMW45" s="18"/>
      <c r="QMX45" s="18"/>
      <c r="QMY45" s="18"/>
      <c r="QMZ45" s="18"/>
      <c r="QNA45" s="18"/>
      <c r="QNB45" s="18"/>
      <c r="QNC45" s="18"/>
      <c r="QND45" s="18"/>
      <c r="QNE45" s="18"/>
      <c r="QNF45" s="18"/>
      <c r="QNG45" s="18"/>
      <c r="QNH45" s="18"/>
      <c r="QNI45" s="18"/>
      <c r="QNJ45" s="18"/>
      <c r="QNK45" s="18"/>
      <c r="QNL45" s="18"/>
      <c r="QNM45" s="18"/>
      <c r="QNN45" s="18"/>
      <c r="QNO45" s="18"/>
      <c r="QNP45" s="18"/>
      <c r="QNQ45" s="18"/>
      <c r="QNR45" s="18"/>
      <c r="QNS45" s="18"/>
      <c r="QNT45" s="18"/>
      <c r="QNU45" s="18"/>
      <c r="QNV45" s="18"/>
      <c r="QNW45" s="18"/>
      <c r="QNX45" s="18"/>
      <c r="QNY45" s="18"/>
      <c r="QNZ45" s="18"/>
      <c r="QOA45" s="18"/>
      <c r="QOB45" s="18"/>
      <c r="QOC45" s="18"/>
      <c r="QOD45" s="18"/>
      <c r="QOE45" s="18"/>
      <c r="QOF45" s="18"/>
      <c r="QOG45" s="18"/>
      <c r="QOH45" s="18"/>
      <c r="QOI45" s="18"/>
      <c r="QOJ45" s="18"/>
      <c r="QOK45" s="18"/>
      <c r="QOL45" s="18"/>
      <c r="QOM45" s="18"/>
      <c r="QON45" s="18"/>
      <c r="QOO45" s="18"/>
      <c r="QOP45" s="18"/>
      <c r="QOQ45" s="18"/>
      <c r="QOR45" s="18"/>
      <c r="QOS45" s="18"/>
      <c r="QOT45" s="18"/>
      <c r="QOU45" s="18"/>
      <c r="QOV45" s="18"/>
      <c r="QOW45" s="18"/>
      <c r="QOX45" s="18"/>
      <c r="QOY45" s="18"/>
      <c r="QOZ45" s="18"/>
      <c r="QPA45" s="18"/>
      <c r="QPB45" s="18"/>
      <c r="QPC45" s="18"/>
      <c r="QPD45" s="18"/>
      <c r="QPE45" s="18"/>
      <c r="QPF45" s="18"/>
      <c r="QPG45" s="18"/>
      <c r="QPH45" s="18"/>
      <c r="QPI45" s="18"/>
      <c r="QPJ45" s="18"/>
      <c r="QPK45" s="18"/>
      <c r="QPL45" s="18"/>
      <c r="QPM45" s="18"/>
      <c r="QPN45" s="18"/>
      <c r="QPO45" s="18"/>
      <c r="QPP45" s="18"/>
      <c r="QPQ45" s="18"/>
      <c r="QPR45" s="18"/>
      <c r="QPS45" s="18"/>
      <c r="QPT45" s="18"/>
      <c r="QPU45" s="18"/>
      <c r="QPV45" s="18"/>
      <c r="QPW45" s="18"/>
      <c r="QPX45" s="18"/>
      <c r="QPY45" s="18"/>
      <c r="QPZ45" s="18"/>
      <c r="QQA45" s="18"/>
      <c r="QQB45" s="18"/>
      <c r="QQC45" s="18"/>
      <c r="QQD45" s="18"/>
      <c r="QQE45" s="18"/>
      <c r="QQF45" s="18"/>
      <c r="QQG45" s="18"/>
      <c r="QQH45" s="18"/>
      <c r="QQI45" s="18"/>
      <c r="QQJ45" s="18"/>
      <c r="QQK45" s="18"/>
      <c r="QQL45" s="18"/>
      <c r="QQM45" s="18"/>
      <c r="QQN45" s="18"/>
      <c r="QQO45" s="18"/>
      <c r="QQP45" s="18"/>
      <c r="QQQ45" s="18"/>
      <c r="QQR45" s="18"/>
      <c r="QQS45" s="18"/>
      <c r="QQT45" s="18"/>
      <c r="QQU45" s="18"/>
      <c r="QQV45" s="18"/>
      <c r="QQW45" s="18"/>
      <c r="QQX45" s="18"/>
      <c r="QQY45" s="18"/>
      <c r="QQZ45" s="18"/>
      <c r="QRA45" s="18"/>
      <c r="QRB45" s="18"/>
      <c r="QRC45" s="18"/>
      <c r="QRD45" s="18"/>
      <c r="QRE45" s="18"/>
      <c r="QRF45" s="18"/>
      <c r="QRG45" s="18"/>
      <c r="QRH45" s="18"/>
      <c r="QRI45" s="18"/>
      <c r="QRJ45" s="18"/>
      <c r="QRK45" s="18"/>
      <c r="QRL45" s="18"/>
      <c r="QRM45" s="18"/>
      <c r="QRN45" s="18"/>
      <c r="QRO45" s="18"/>
      <c r="QRP45" s="18"/>
      <c r="QRQ45" s="18"/>
      <c r="QRR45" s="18"/>
      <c r="QRS45" s="18"/>
      <c r="QRT45" s="18"/>
      <c r="QRU45" s="18"/>
      <c r="QRV45" s="18"/>
      <c r="QRW45" s="18"/>
      <c r="QRX45" s="18"/>
      <c r="QRY45" s="18"/>
      <c r="QRZ45" s="18"/>
      <c r="QSA45" s="18"/>
      <c r="QSB45" s="18"/>
      <c r="QSC45" s="18"/>
      <c r="QSD45" s="18"/>
      <c r="QSE45" s="18"/>
      <c r="QSF45" s="18"/>
      <c r="QSG45" s="18"/>
      <c r="QSH45" s="18"/>
      <c r="QSI45" s="18"/>
      <c r="QSJ45" s="18"/>
      <c r="QSK45" s="18"/>
      <c r="QSL45" s="18"/>
      <c r="QSM45" s="18"/>
      <c r="QSN45" s="18"/>
      <c r="QSO45" s="18"/>
      <c r="QSP45" s="18"/>
      <c r="QSQ45" s="18"/>
      <c r="QSR45" s="18"/>
      <c r="QSS45" s="18"/>
      <c r="QST45" s="18"/>
      <c r="QSU45" s="18"/>
      <c r="QSV45" s="18"/>
      <c r="QSW45" s="18"/>
      <c r="QSX45" s="18"/>
      <c r="QSY45" s="18"/>
      <c r="QSZ45" s="18"/>
      <c r="QTA45" s="18"/>
      <c r="QTB45" s="18"/>
      <c r="QTC45" s="18"/>
      <c r="QTD45" s="18"/>
      <c r="QTE45" s="18"/>
      <c r="QTF45" s="18"/>
      <c r="QTG45" s="18"/>
      <c r="QTH45" s="18"/>
      <c r="QTI45" s="18"/>
      <c r="QTJ45" s="18"/>
      <c r="QTK45" s="18"/>
      <c r="QTL45" s="18"/>
      <c r="QTM45" s="18"/>
      <c r="QTN45" s="18"/>
      <c r="QTO45" s="18"/>
      <c r="QTP45" s="18"/>
      <c r="QTQ45" s="18"/>
      <c r="QTR45" s="18"/>
      <c r="QTS45" s="18"/>
      <c r="QTT45" s="18"/>
      <c r="QTU45" s="18"/>
      <c r="QTV45" s="18"/>
      <c r="QTW45" s="18"/>
      <c r="QTX45" s="18"/>
      <c r="QTY45" s="18"/>
      <c r="QTZ45" s="18"/>
      <c r="QUA45" s="18"/>
      <c r="QUB45" s="18"/>
      <c r="QUC45" s="18"/>
      <c r="QUD45" s="18"/>
      <c r="QUE45" s="18"/>
      <c r="QUF45" s="18"/>
      <c r="QUG45" s="18"/>
      <c r="QUH45" s="18"/>
      <c r="QUI45" s="18"/>
      <c r="QUJ45" s="18"/>
      <c r="QUK45" s="18"/>
      <c r="QUL45" s="18"/>
      <c r="QUM45" s="18"/>
      <c r="QUN45" s="18"/>
      <c r="QUO45" s="18"/>
      <c r="QUP45" s="18"/>
      <c r="QUQ45" s="18"/>
      <c r="QUR45" s="18"/>
      <c r="QUS45" s="18"/>
      <c r="QUT45" s="18"/>
      <c r="QUU45" s="18"/>
      <c r="QUV45" s="18"/>
      <c r="QUW45" s="18"/>
      <c r="QUX45" s="18"/>
      <c r="QUY45" s="18"/>
      <c r="QUZ45" s="18"/>
      <c r="QVA45" s="18"/>
      <c r="QVB45" s="18"/>
      <c r="QVC45" s="18"/>
      <c r="QVD45" s="18"/>
      <c r="QVE45" s="18"/>
      <c r="QVF45" s="18"/>
      <c r="QVG45" s="18"/>
      <c r="QVH45" s="18"/>
      <c r="QVI45" s="18"/>
      <c r="QVJ45" s="18"/>
      <c r="QVK45" s="18"/>
      <c r="QVL45" s="18"/>
      <c r="QVM45" s="18"/>
      <c r="QVN45" s="18"/>
      <c r="QVO45" s="18"/>
      <c r="QVP45" s="18"/>
      <c r="QVQ45" s="18"/>
      <c r="QVR45" s="18"/>
      <c r="QVS45" s="18"/>
      <c r="QVT45" s="18"/>
      <c r="QVU45" s="18"/>
      <c r="QVV45" s="18"/>
      <c r="QVW45" s="18"/>
      <c r="QVX45" s="18"/>
      <c r="QVY45" s="18"/>
      <c r="QVZ45" s="18"/>
      <c r="QWA45" s="18"/>
      <c r="QWB45" s="18"/>
      <c r="QWC45" s="18"/>
      <c r="QWD45" s="18"/>
      <c r="QWE45" s="18"/>
      <c r="QWF45" s="18"/>
      <c r="QWG45" s="18"/>
      <c r="QWH45" s="18"/>
      <c r="QWI45" s="18"/>
      <c r="QWJ45" s="18"/>
      <c r="QWK45" s="18"/>
      <c r="QWL45" s="18"/>
      <c r="QWM45" s="18"/>
      <c r="QWN45" s="18"/>
      <c r="QWO45" s="18"/>
      <c r="QWP45" s="18"/>
      <c r="QWQ45" s="18"/>
      <c r="QWR45" s="18"/>
      <c r="QWS45" s="18"/>
      <c r="QWT45" s="18"/>
      <c r="QWU45" s="18"/>
      <c r="QWV45" s="18"/>
      <c r="QWW45" s="18"/>
      <c r="QWX45" s="18"/>
      <c r="QWY45" s="18"/>
      <c r="QWZ45" s="18"/>
      <c r="QXA45" s="18"/>
      <c r="QXB45" s="18"/>
      <c r="QXC45" s="18"/>
      <c r="QXD45" s="18"/>
      <c r="QXE45" s="18"/>
      <c r="QXF45" s="18"/>
      <c r="QXG45" s="18"/>
      <c r="QXH45" s="18"/>
      <c r="QXI45" s="18"/>
      <c r="QXJ45" s="18"/>
      <c r="QXK45" s="18"/>
      <c r="QXL45" s="18"/>
      <c r="QXM45" s="18"/>
      <c r="QXN45" s="18"/>
      <c r="QXO45" s="18"/>
      <c r="QXP45" s="18"/>
      <c r="QXQ45" s="18"/>
      <c r="QXR45" s="18"/>
      <c r="QXS45" s="18"/>
      <c r="QXT45" s="18"/>
      <c r="QXU45" s="18"/>
      <c r="QXV45" s="18"/>
      <c r="QXW45" s="18"/>
      <c r="QXX45" s="18"/>
      <c r="QXY45" s="18"/>
      <c r="QXZ45" s="18"/>
      <c r="QYA45" s="18"/>
      <c r="QYB45" s="18"/>
      <c r="QYC45" s="18"/>
      <c r="QYD45" s="18"/>
      <c r="QYE45" s="18"/>
      <c r="QYF45" s="18"/>
      <c r="QYG45" s="18"/>
      <c r="QYH45" s="18"/>
      <c r="QYI45" s="18"/>
      <c r="QYJ45" s="18"/>
      <c r="QYK45" s="18"/>
      <c r="QYL45" s="18"/>
      <c r="QYM45" s="18"/>
      <c r="QYN45" s="18"/>
      <c r="QYO45" s="18"/>
      <c r="QYP45" s="18"/>
      <c r="QYQ45" s="18"/>
      <c r="QYR45" s="18"/>
      <c r="QYS45" s="18"/>
      <c r="QYT45" s="18"/>
      <c r="QYU45" s="18"/>
      <c r="QYV45" s="18"/>
      <c r="QYW45" s="18"/>
      <c r="QYX45" s="18"/>
      <c r="QYY45" s="18"/>
      <c r="QYZ45" s="18"/>
      <c r="QZA45" s="18"/>
      <c r="QZB45" s="18"/>
      <c r="QZC45" s="18"/>
      <c r="QZD45" s="18"/>
      <c r="QZE45" s="18"/>
      <c r="QZF45" s="18"/>
      <c r="QZG45" s="18"/>
      <c r="QZH45" s="18"/>
      <c r="QZI45" s="18"/>
      <c r="QZJ45" s="18"/>
      <c r="QZK45" s="18"/>
      <c r="QZL45" s="18"/>
      <c r="QZM45" s="18"/>
      <c r="QZN45" s="18"/>
      <c r="QZO45" s="18"/>
      <c r="QZP45" s="18"/>
      <c r="QZQ45" s="18"/>
      <c r="QZR45" s="18"/>
      <c r="QZS45" s="18"/>
      <c r="QZT45" s="18"/>
      <c r="QZU45" s="18"/>
      <c r="QZV45" s="18"/>
      <c r="QZW45" s="18"/>
      <c r="QZX45" s="18"/>
      <c r="QZY45" s="18"/>
      <c r="QZZ45" s="18"/>
      <c r="RAA45" s="18"/>
      <c r="RAB45" s="18"/>
      <c r="RAC45" s="18"/>
      <c r="RAD45" s="18"/>
      <c r="RAE45" s="18"/>
      <c r="RAF45" s="18"/>
      <c r="RAG45" s="18"/>
      <c r="RAH45" s="18"/>
      <c r="RAI45" s="18"/>
      <c r="RAJ45" s="18"/>
      <c r="RAK45" s="18"/>
      <c r="RAL45" s="18"/>
      <c r="RAM45" s="18"/>
      <c r="RAN45" s="18"/>
      <c r="RAO45" s="18"/>
      <c r="RAP45" s="18"/>
      <c r="RAQ45" s="18"/>
      <c r="RAR45" s="18"/>
      <c r="RAS45" s="18"/>
      <c r="RAT45" s="18"/>
      <c r="RAU45" s="18"/>
      <c r="RAV45" s="18"/>
      <c r="RAW45" s="18"/>
      <c r="RAX45" s="18"/>
      <c r="RAY45" s="18"/>
      <c r="RAZ45" s="18"/>
      <c r="RBA45" s="18"/>
      <c r="RBB45" s="18"/>
      <c r="RBC45" s="18"/>
      <c r="RBD45" s="18"/>
      <c r="RBE45" s="18"/>
      <c r="RBF45" s="18"/>
      <c r="RBG45" s="18"/>
      <c r="RBH45" s="18"/>
      <c r="RBI45" s="18"/>
      <c r="RBJ45" s="18"/>
      <c r="RBK45" s="18"/>
      <c r="RBL45" s="18"/>
      <c r="RBM45" s="18"/>
      <c r="RBN45" s="18"/>
      <c r="RBO45" s="18"/>
      <c r="RBP45" s="18"/>
      <c r="RBQ45" s="18"/>
      <c r="RBR45" s="18"/>
      <c r="RBS45" s="18"/>
      <c r="RBT45" s="18"/>
      <c r="RBU45" s="18"/>
      <c r="RBV45" s="18"/>
      <c r="RBW45" s="18"/>
      <c r="RBX45" s="18"/>
      <c r="RBY45" s="18"/>
      <c r="RBZ45" s="18"/>
      <c r="RCA45" s="18"/>
      <c r="RCB45" s="18"/>
      <c r="RCC45" s="18"/>
      <c r="RCD45" s="18"/>
      <c r="RCE45" s="18"/>
      <c r="RCF45" s="18"/>
      <c r="RCG45" s="18"/>
      <c r="RCH45" s="18"/>
      <c r="RCI45" s="18"/>
      <c r="RCJ45" s="18"/>
      <c r="RCK45" s="18"/>
      <c r="RCL45" s="18"/>
      <c r="RCM45" s="18"/>
      <c r="RCN45" s="18"/>
      <c r="RCO45" s="18"/>
      <c r="RCP45" s="18"/>
      <c r="RCQ45" s="18"/>
      <c r="RCR45" s="18"/>
      <c r="RCS45" s="18"/>
      <c r="RCT45" s="18"/>
      <c r="RCU45" s="18"/>
      <c r="RCV45" s="18"/>
      <c r="RCW45" s="18"/>
      <c r="RCX45" s="18"/>
      <c r="RCY45" s="18"/>
      <c r="RCZ45" s="18"/>
      <c r="RDA45" s="18"/>
      <c r="RDB45" s="18"/>
      <c r="RDC45" s="18"/>
      <c r="RDD45" s="18"/>
      <c r="RDE45" s="18"/>
      <c r="RDF45" s="18"/>
      <c r="RDG45" s="18"/>
      <c r="RDH45" s="18"/>
      <c r="RDI45" s="18"/>
      <c r="RDJ45" s="18"/>
      <c r="RDK45" s="18"/>
      <c r="RDL45" s="18"/>
      <c r="RDM45" s="18"/>
      <c r="RDN45" s="18"/>
      <c r="RDO45" s="18"/>
      <c r="RDP45" s="18"/>
      <c r="RDQ45" s="18"/>
      <c r="RDR45" s="18"/>
      <c r="RDS45" s="18"/>
      <c r="RDT45" s="18"/>
      <c r="RDU45" s="18"/>
      <c r="RDV45" s="18"/>
      <c r="RDW45" s="18"/>
      <c r="RDX45" s="18"/>
      <c r="RDY45" s="18"/>
      <c r="RDZ45" s="18"/>
      <c r="REA45" s="18"/>
      <c r="REB45" s="18"/>
      <c r="REC45" s="18"/>
      <c r="RED45" s="18"/>
      <c r="REE45" s="18"/>
      <c r="REF45" s="18"/>
      <c r="REG45" s="18"/>
      <c r="REH45" s="18"/>
      <c r="REI45" s="18"/>
      <c r="REJ45" s="18"/>
      <c r="REK45" s="18"/>
      <c r="REL45" s="18"/>
      <c r="REM45" s="18"/>
      <c r="REN45" s="18"/>
      <c r="REO45" s="18"/>
      <c r="REP45" s="18"/>
      <c r="REQ45" s="18"/>
      <c r="RER45" s="18"/>
      <c r="RES45" s="18"/>
      <c r="RET45" s="18"/>
      <c r="REU45" s="18"/>
      <c r="REV45" s="18"/>
      <c r="REW45" s="18"/>
      <c r="REX45" s="18"/>
      <c r="REY45" s="18"/>
      <c r="REZ45" s="18"/>
      <c r="RFA45" s="18"/>
      <c r="RFB45" s="18"/>
      <c r="RFC45" s="18"/>
      <c r="RFD45" s="18"/>
      <c r="RFE45" s="18"/>
      <c r="RFF45" s="18"/>
      <c r="RFG45" s="18"/>
      <c r="RFH45" s="18"/>
      <c r="RFI45" s="18"/>
      <c r="RFJ45" s="18"/>
      <c r="RFK45" s="18"/>
      <c r="RFL45" s="18"/>
      <c r="RFM45" s="18"/>
      <c r="RFN45" s="18"/>
      <c r="RFO45" s="18"/>
      <c r="RFP45" s="18"/>
      <c r="RFQ45" s="18"/>
      <c r="RFR45" s="18"/>
      <c r="RFS45" s="18"/>
      <c r="RFT45" s="18"/>
      <c r="RFU45" s="18"/>
      <c r="RFV45" s="18"/>
      <c r="RFW45" s="18"/>
      <c r="RFX45" s="18"/>
      <c r="RFY45" s="18"/>
      <c r="RFZ45" s="18"/>
      <c r="RGA45" s="18"/>
      <c r="RGB45" s="18"/>
      <c r="RGC45" s="18"/>
      <c r="RGD45" s="18"/>
      <c r="RGE45" s="18"/>
      <c r="RGF45" s="18"/>
      <c r="RGG45" s="18"/>
      <c r="RGH45" s="18"/>
      <c r="RGI45" s="18"/>
      <c r="RGJ45" s="18"/>
      <c r="RGK45" s="18"/>
      <c r="RGL45" s="18"/>
      <c r="RGM45" s="18"/>
      <c r="RGN45" s="18"/>
      <c r="RGO45" s="18"/>
      <c r="RGP45" s="18"/>
      <c r="RGQ45" s="18"/>
      <c r="RGR45" s="18"/>
      <c r="RGS45" s="18"/>
      <c r="RGT45" s="18"/>
      <c r="RGU45" s="18"/>
      <c r="RGV45" s="18"/>
      <c r="RGW45" s="18"/>
      <c r="RGX45" s="18"/>
      <c r="RGY45" s="18"/>
      <c r="RGZ45" s="18"/>
      <c r="RHA45" s="18"/>
      <c r="RHB45" s="18"/>
      <c r="RHC45" s="18"/>
      <c r="RHD45" s="18"/>
      <c r="RHE45" s="18"/>
      <c r="RHF45" s="18"/>
      <c r="RHG45" s="18"/>
      <c r="RHH45" s="18"/>
      <c r="RHI45" s="18"/>
      <c r="RHJ45" s="18"/>
      <c r="RHK45" s="18"/>
      <c r="RHL45" s="18"/>
      <c r="RHM45" s="18"/>
      <c r="RHN45" s="18"/>
      <c r="RHO45" s="18"/>
      <c r="RHP45" s="18"/>
      <c r="RHQ45" s="18"/>
      <c r="RHR45" s="18"/>
      <c r="RHS45" s="18"/>
      <c r="RHT45" s="18"/>
      <c r="RHU45" s="18"/>
      <c r="RHV45" s="18"/>
      <c r="RHW45" s="18"/>
      <c r="RHX45" s="18"/>
      <c r="RHY45" s="18"/>
      <c r="RHZ45" s="18"/>
      <c r="RIA45" s="18"/>
      <c r="RIB45" s="18"/>
      <c r="RIC45" s="18"/>
      <c r="RID45" s="18"/>
      <c r="RIE45" s="18"/>
      <c r="RIF45" s="18"/>
      <c r="RIG45" s="18"/>
      <c r="RIH45" s="18"/>
      <c r="RII45" s="18"/>
      <c r="RIJ45" s="18"/>
      <c r="RIK45" s="18"/>
      <c r="RIL45" s="18"/>
      <c r="RIM45" s="18"/>
      <c r="RIN45" s="18"/>
      <c r="RIO45" s="18"/>
      <c r="RIP45" s="18"/>
      <c r="RIQ45" s="18"/>
      <c r="RIR45" s="18"/>
      <c r="RIS45" s="18"/>
      <c r="RIT45" s="18"/>
      <c r="RIU45" s="18"/>
      <c r="RIV45" s="18"/>
      <c r="RIW45" s="18"/>
      <c r="RIX45" s="18"/>
      <c r="RIY45" s="18"/>
      <c r="RIZ45" s="18"/>
      <c r="RJA45" s="18"/>
      <c r="RJB45" s="18"/>
      <c r="RJC45" s="18"/>
      <c r="RJD45" s="18"/>
      <c r="RJE45" s="18"/>
      <c r="RJF45" s="18"/>
      <c r="RJG45" s="18"/>
      <c r="RJH45" s="18"/>
      <c r="RJI45" s="18"/>
      <c r="RJJ45" s="18"/>
      <c r="RJK45" s="18"/>
      <c r="RJL45" s="18"/>
      <c r="RJM45" s="18"/>
      <c r="RJN45" s="18"/>
      <c r="RJO45" s="18"/>
      <c r="RJP45" s="18"/>
      <c r="RJQ45" s="18"/>
      <c r="RJR45" s="18"/>
      <c r="RJS45" s="18"/>
      <c r="RJT45" s="18"/>
      <c r="RJU45" s="18"/>
      <c r="RJV45" s="18"/>
      <c r="RJW45" s="18"/>
      <c r="RJX45" s="18"/>
      <c r="RJY45" s="18"/>
      <c r="RJZ45" s="18"/>
      <c r="RKA45" s="18"/>
      <c r="RKB45" s="18"/>
      <c r="RKC45" s="18"/>
      <c r="RKD45" s="18"/>
      <c r="RKE45" s="18"/>
      <c r="RKF45" s="18"/>
      <c r="RKG45" s="18"/>
      <c r="RKH45" s="18"/>
      <c r="RKI45" s="18"/>
      <c r="RKJ45" s="18"/>
      <c r="RKK45" s="18"/>
      <c r="RKL45" s="18"/>
      <c r="RKM45" s="18"/>
      <c r="RKN45" s="18"/>
      <c r="RKO45" s="18"/>
      <c r="RKP45" s="18"/>
      <c r="RKQ45" s="18"/>
      <c r="RKR45" s="18"/>
      <c r="RKS45" s="18"/>
      <c r="RKT45" s="18"/>
      <c r="RKU45" s="18"/>
      <c r="RKV45" s="18"/>
      <c r="RKW45" s="18"/>
      <c r="RKX45" s="18"/>
      <c r="RKY45" s="18"/>
      <c r="RKZ45" s="18"/>
      <c r="RLA45" s="18"/>
      <c r="RLB45" s="18"/>
      <c r="RLC45" s="18"/>
      <c r="RLD45" s="18"/>
      <c r="RLE45" s="18"/>
      <c r="RLF45" s="18"/>
      <c r="RLG45" s="18"/>
      <c r="RLH45" s="18"/>
      <c r="RLI45" s="18"/>
      <c r="RLJ45" s="18"/>
      <c r="RLK45" s="18"/>
      <c r="RLL45" s="18"/>
      <c r="RLM45" s="18"/>
      <c r="RLN45" s="18"/>
      <c r="RLO45" s="18"/>
      <c r="RLP45" s="18"/>
      <c r="RLQ45" s="18"/>
      <c r="RLR45" s="18"/>
      <c r="RLS45" s="18"/>
      <c r="RLT45" s="18"/>
      <c r="RLU45" s="18"/>
      <c r="RLV45" s="18"/>
      <c r="RLW45" s="18"/>
      <c r="RLX45" s="18"/>
      <c r="RLY45" s="18"/>
      <c r="RLZ45" s="18"/>
      <c r="RMA45" s="18"/>
      <c r="RMB45" s="18"/>
      <c r="RMC45" s="18"/>
      <c r="RMD45" s="18"/>
      <c r="RME45" s="18"/>
      <c r="RMF45" s="18"/>
      <c r="RMG45" s="18"/>
      <c r="RMH45" s="18"/>
      <c r="RMI45" s="18"/>
      <c r="RMJ45" s="18"/>
      <c r="RMK45" s="18"/>
      <c r="RML45" s="18"/>
      <c r="RMM45" s="18"/>
      <c r="RMN45" s="18"/>
      <c r="RMO45" s="18"/>
      <c r="RMP45" s="18"/>
      <c r="RMQ45" s="18"/>
      <c r="RMR45" s="18"/>
      <c r="RMS45" s="18"/>
      <c r="RMT45" s="18"/>
      <c r="RMU45" s="18"/>
      <c r="RMV45" s="18"/>
      <c r="RMW45" s="18"/>
      <c r="RMX45" s="18"/>
      <c r="RMY45" s="18"/>
      <c r="RMZ45" s="18"/>
      <c r="RNA45" s="18"/>
      <c r="RNB45" s="18"/>
      <c r="RNC45" s="18"/>
      <c r="RND45" s="18"/>
      <c r="RNE45" s="18"/>
      <c r="RNF45" s="18"/>
      <c r="RNG45" s="18"/>
      <c r="RNH45" s="18"/>
      <c r="RNI45" s="18"/>
      <c r="RNJ45" s="18"/>
      <c r="RNK45" s="18"/>
      <c r="RNL45" s="18"/>
      <c r="RNM45" s="18"/>
      <c r="RNN45" s="18"/>
      <c r="RNO45" s="18"/>
      <c r="RNP45" s="18"/>
      <c r="RNQ45" s="18"/>
      <c r="RNR45" s="18"/>
      <c r="RNS45" s="18"/>
      <c r="RNT45" s="18"/>
      <c r="RNU45" s="18"/>
      <c r="RNV45" s="18"/>
      <c r="RNW45" s="18"/>
      <c r="RNX45" s="18"/>
      <c r="RNY45" s="18"/>
      <c r="RNZ45" s="18"/>
      <c r="ROA45" s="18"/>
      <c r="ROB45" s="18"/>
      <c r="ROC45" s="18"/>
      <c r="ROD45" s="18"/>
      <c r="ROE45" s="18"/>
      <c r="ROF45" s="18"/>
      <c r="ROG45" s="18"/>
      <c r="ROH45" s="18"/>
      <c r="ROI45" s="18"/>
      <c r="ROJ45" s="18"/>
      <c r="ROK45" s="18"/>
      <c r="ROL45" s="18"/>
      <c r="ROM45" s="18"/>
      <c r="RON45" s="18"/>
      <c r="ROO45" s="18"/>
      <c r="ROP45" s="18"/>
      <c r="ROQ45" s="18"/>
      <c r="ROR45" s="18"/>
      <c r="ROS45" s="18"/>
      <c r="ROT45" s="18"/>
      <c r="ROU45" s="18"/>
      <c r="ROV45" s="18"/>
      <c r="ROW45" s="18"/>
      <c r="ROX45" s="18"/>
      <c r="ROY45" s="18"/>
      <c r="ROZ45" s="18"/>
      <c r="RPA45" s="18"/>
      <c r="RPB45" s="18"/>
      <c r="RPC45" s="18"/>
      <c r="RPD45" s="18"/>
      <c r="RPE45" s="18"/>
      <c r="RPF45" s="18"/>
      <c r="RPG45" s="18"/>
      <c r="RPH45" s="18"/>
      <c r="RPI45" s="18"/>
      <c r="RPJ45" s="18"/>
      <c r="RPK45" s="18"/>
      <c r="RPL45" s="18"/>
      <c r="RPM45" s="18"/>
      <c r="RPN45" s="18"/>
      <c r="RPO45" s="18"/>
      <c r="RPP45" s="18"/>
      <c r="RPQ45" s="18"/>
      <c r="RPR45" s="18"/>
      <c r="RPS45" s="18"/>
      <c r="RPT45" s="18"/>
      <c r="RPU45" s="18"/>
      <c r="RPV45" s="18"/>
      <c r="RPW45" s="18"/>
      <c r="RPX45" s="18"/>
      <c r="RPY45" s="18"/>
      <c r="RPZ45" s="18"/>
      <c r="RQA45" s="18"/>
      <c r="RQB45" s="18"/>
      <c r="RQC45" s="18"/>
      <c r="RQD45" s="18"/>
      <c r="RQE45" s="18"/>
      <c r="RQF45" s="18"/>
      <c r="RQG45" s="18"/>
      <c r="RQH45" s="18"/>
      <c r="RQI45" s="18"/>
      <c r="RQJ45" s="18"/>
      <c r="RQK45" s="18"/>
      <c r="RQL45" s="18"/>
      <c r="RQM45" s="18"/>
      <c r="RQN45" s="18"/>
      <c r="RQO45" s="18"/>
      <c r="RQP45" s="18"/>
      <c r="RQQ45" s="18"/>
      <c r="RQR45" s="18"/>
      <c r="RQS45" s="18"/>
      <c r="RQT45" s="18"/>
      <c r="RQU45" s="18"/>
      <c r="RQV45" s="18"/>
      <c r="RQW45" s="18"/>
      <c r="RQX45" s="18"/>
      <c r="RQY45" s="18"/>
      <c r="RQZ45" s="18"/>
      <c r="RRA45" s="18"/>
      <c r="RRB45" s="18"/>
      <c r="RRC45" s="18"/>
      <c r="RRD45" s="18"/>
      <c r="RRE45" s="18"/>
      <c r="RRF45" s="18"/>
      <c r="RRG45" s="18"/>
      <c r="RRH45" s="18"/>
      <c r="RRI45" s="18"/>
      <c r="RRJ45" s="18"/>
      <c r="RRK45" s="18"/>
      <c r="RRL45" s="18"/>
      <c r="RRM45" s="18"/>
      <c r="RRN45" s="18"/>
      <c r="RRO45" s="18"/>
      <c r="RRP45" s="18"/>
      <c r="RRQ45" s="18"/>
      <c r="RRR45" s="18"/>
      <c r="RRS45" s="18"/>
      <c r="RRT45" s="18"/>
      <c r="RRU45" s="18"/>
      <c r="RRV45" s="18"/>
      <c r="RRW45" s="18"/>
      <c r="RRX45" s="18"/>
      <c r="RRY45" s="18"/>
      <c r="RRZ45" s="18"/>
      <c r="RSA45" s="18"/>
      <c r="RSB45" s="18"/>
      <c r="RSC45" s="18"/>
      <c r="RSD45" s="18"/>
      <c r="RSE45" s="18"/>
      <c r="RSF45" s="18"/>
      <c r="RSG45" s="18"/>
      <c r="RSH45" s="18"/>
      <c r="RSI45" s="18"/>
      <c r="RSJ45" s="18"/>
      <c r="RSK45" s="18"/>
      <c r="RSL45" s="18"/>
      <c r="RSM45" s="18"/>
      <c r="RSN45" s="18"/>
      <c r="RSO45" s="18"/>
      <c r="RSP45" s="18"/>
      <c r="RSQ45" s="18"/>
      <c r="RSR45" s="18"/>
      <c r="RSS45" s="18"/>
      <c r="RST45" s="18"/>
      <c r="RSU45" s="18"/>
      <c r="RSV45" s="18"/>
      <c r="RSW45" s="18"/>
      <c r="RSX45" s="18"/>
      <c r="RSY45" s="18"/>
      <c r="RSZ45" s="18"/>
      <c r="RTA45" s="18"/>
      <c r="RTB45" s="18"/>
      <c r="RTC45" s="18"/>
      <c r="RTD45" s="18"/>
      <c r="RTE45" s="18"/>
      <c r="RTF45" s="18"/>
      <c r="RTG45" s="18"/>
      <c r="RTH45" s="18"/>
      <c r="RTI45" s="18"/>
      <c r="RTJ45" s="18"/>
      <c r="RTK45" s="18"/>
      <c r="RTL45" s="18"/>
      <c r="RTM45" s="18"/>
      <c r="RTN45" s="18"/>
      <c r="RTO45" s="18"/>
      <c r="RTP45" s="18"/>
      <c r="RTQ45" s="18"/>
      <c r="RTR45" s="18"/>
      <c r="RTS45" s="18"/>
      <c r="RTT45" s="18"/>
      <c r="RTU45" s="18"/>
      <c r="RTV45" s="18"/>
      <c r="RTW45" s="18"/>
      <c r="RTX45" s="18"/>
      <c r="RTY45" s="18"/>
      <c r="RTZ45" s="18"/>
      <c r="RUA45" s="18"/>
      <c r="RUB45" s="18"/>
      <c r="RUC45" s="18"/>
      <c r="RUD45" s="18"/>
      <c r="RUE45" s="18"/>
      <c r="RUF45" s="18"/>
      <c r="RUG45" s="18"/>
      <c r="RUH45" s="18"/>
      <c r="RUI45" s="18"/>
      <c r="RUJ45" s="18"/>
      <c r="RUK45" s="18"/>
      <c r="RUL45" s="18"/>
      <c r="RUM45" s="18"/>
      <c r="RUN45" s="18"/>
      <c r="RUO45" s="18"/>
      <c r="RUP45" s="18"/>
      <c r="RUQ45" s="18"/>
      <c r="RUR45" s="18"/>
      <c r="RUS45" s="18"/>
      <c r="RUT45" s="18"/>
      <c r="RUU45" s="18"/>
      <c r="RUV45" s="18"/>
      <c r="RUW45" s="18"/>
      <c r="RUX45" s="18"/>
      <c r="RUY45" s="18"/>
      <c r="RUZ45" s="18"/>
      <c r="RVA45" s="18"/>
      <c r="RVB45" s="18"/>
      <c r="RVC45" s="18"/>
      <c r="RVD45" s="18"/>
      <c r="RVE45" s="18"/>
      <c r="RVF45" s="18"/>
      <c r="RVG45" s="18"/>
      <c r="RVH45" s="18"/>
      <c r="RVI45" s="18"/>
      <c r="RVJ45" s="18"/>
      <c r="RVK45" s="18"/>
      <c r="RVL45" s="18"/>
      <c r="RVM45" s="18"/>
      <c r="RVN45" s="18"/>
      <c r="RVO45" s="18"/>
      <c r="RVP45" s="18"/>
      <c r="RVQ45" s="18"/>
      <c r="RVR45" s="18"/>
      <c r="RVS45" s="18"/>
      <c r="RVT45" s="18"/>
      <c r="RVU45" s="18"/>
      <c r="RVV45" s="18"/>
      <c r="RVW45" s="18"/>
      <c r="RVX45" s="18"/>
      <c r="RVY45" s="18"/>
      <c r="RVZ45" s="18"/>
      <c r="RWA45" s="18"/>
      <c r="RWB45" s="18"/>
      <c r="RWC45" s="18"/>
      <c r="RWD45" s="18"/>
      <c r="RWE45" s="18"/>
      <c r="RWF45" s="18"/>
      <c r="RWG45" s="18"/>
      <c r="RWH45" s="18"/>
      <c r="RWI45" s="18"/>
      <c r="RWJ45" s="18"/>
      <c r="RWK45" s="18"/>
      <c r="RWL45" s="18"/>
      <c r="RWM45" s="18"/>
      <c r="RWN45" s="18"/>
      <c r="RWO45" s="18"/>
      <c r="RWP45" s="18"/>
      <c r="RWQ45" s="18"/>
      <c r="RWR45" s="18"/>
      <c r="RWS45" s="18"/>
      <c r="RWT45" s="18"/>
      <c r="RWU45" s="18"/>
      <c r="RWV45" s="18"/>
      <c r="RWW45" s="18"/>
      <c r="RWX45" s="18"/>
      <c r="RWY45" s="18"/>
      <c r="RWZ45" s="18"/>
      <c r="RXA45" s="18"/>
      <c r="RXB45" s="18"/>
      <c r="RXC45" s="18"/>
      <c r="RXD45" s="18"/>
      <c r="RXE45" s="18"/>
      <c r="RXF45" s="18"/>
      <c r="RXG45" s="18"/>
      <c r="RXH45" s="18"/>
      <c r="RXI45" s="18"/>
      <c r="RXJ45" s="18"/>
      <c r="RXK45" s="18"/>
      <c r="RXL45" s="18"/>
      <c r="RXM45" s="18"/>
      <c r="RXN45" s="18"/>
      <c r="RXO45" s="18"/>
      <c r="RXP45" s="18"/>
      <c r="RXQ45" s="18"/>
      <c r="RXR45" s="18"/>
      <c r="RXS45" s="18"/>
      <c r="RXT45" s="18"/>
      <c r="RXU45" s="18"/>
      <c r="RXV45" s="18"/>
      <c r="RXW45" s="18"/>
      <c r="RXX45" s="18"/>
      <c r="RXY45" s="18"/>
      <c r="RXZ45" s="18"/>
      <c r="RYA45" s="18"/>
      <c r="RYB45" s="18"/>
      <c r="RYC45" s="18"/>
      <c r="RYD45" s="18"/>
      <c r="RYE45" s="18"/>
      <c r="RYF45" s="18"/>
      <c r="RYG45" s="18"/>
      <c r="RYH45" s="18"/>
      <c r="RYI45" s="18"/>
      <c r="RYJ45" s="18"/>
      <c r="RYK45" s="18"/>
      <c r="RYL45" s="18"/>
      <c r="RYM45" s="18"/>
      <c r="RYN45" s="18"/>
      <c r="RYO45" s="18"/>
      <c r="RYP45" s="18"/>
      <c r="RYQ45" s="18"/>
      <c r="RYR45" s="18"/>
      <c r="RYS45" s="18"/>
      <c r="RYT45" s="18"/>
      <c r="RYU45" s="18"/>
      <c r="RYV45" s="18"/>
      <c r="RYW45" s="18"/>
      <c r="RYX45" s="18"/>
      <c r="RYY45" s="18"/>
      <c r="RYZ45" s="18"/>
      <c r="RZA45" s="18"/>
      <c r="RZB45" s="18"/>
      <c r="RZC45" s="18"/>
      <c r="RZD45" s="18"/>
      <c r="RZE45" s="18"/>
      <c r="RZF45" s="18"/>
      <c r="RZG45" s="18"/>
      <c r="RZH45" s="18"/>
      <c r="RZI45" s="18"/>
      <c r="RZJ45" s="18"/>
      <c r="RZK45" s="18"/>
      <c r="RZL45" s="18"/>
      <c r="RZM45" s="18"/>
      <c r="RZN45" s="18"/>
      <c r="RZO45" s="18"/>
      <c r="RZP45" s="18"/>
      <c r="RZQ45" s="18"/>
      <c r="RZR45" s="18"/>
      <c r="RZS45" s="18"/>
      <c r="RZT45" s="18"/>
      <c r="RZU45" s="18"/>
      <c r="RZV45" s="18"/>
      <c r="RZW45" s="18"/>
      <c r="RZX45" s="18"/>
      <c r="RZY45" s="18"/>
      <c r="RZZ45" s="18"/>
      <c r="SAA45" s="18"/>
      <c r="SAB45" s="18"/>
      <c r="SAC45" s="18"/>
      <c r="SAD45" s="18"/>
      <c r="SAE45" s="18"/>
      <c r="SAF45" s="18"/>
      <c r="SAG45" s="18"/>
      <c r="SAH45" s="18"/>
      <c r="SAI45" s="18"/>
      <c r="SAJ45" s="18"/>
      <c r="SAK45" s="18"/>
      <c r="SAL45" s="18"/>
      <c r="SAM45" s="18"/>
      <c r="SAN45" s="18"/>
      <c r="SAO45" s="18"/>
      <c r="SAP45" s="18"/>
      <c r="SAQ45" s="18"/>
      <c r="SAR45" s="18"/>
      <c r="SAS45" s="18"/>
      <c r="SAT45" s="18"/>
      <c r="SAU45" s="18"/>
      <c r="SAV45" s="18"/>
      <c r="SAW45" s="18"/>
      <c r="SAX45" s="18"/>
      <c r="SAY45" s="18"/>
      <c r="SAZ45" s="18"/>
      <c r="SBA45" s="18"/>
      <c r="SBB45" s="18"/>
      <c r="SBC45" s="18"/>
      <c r="SBD45" s="18"/>
      <c r="SBE45" s="18"/>
      <c r="SBF45" s="18"/>
      <c r="SBG45" s="18"/>
      <c r="SBH45" s="18"/>
      <c r="SBI45" s="18"/>
      <c r="SBJ45" s="18"/>
      <c r="SBK45" s="18"/>
      <c r="SBL45" s="18"/>
      <c r="SBM45" s="18"/>
      <c r="SBN45" s="18"/>
      <c r="SBO45" s="18"/>
      <c r="SBP45" s="18"/>
      <c r="SBQ45" s="18"/>
      <c r="SBR45" s="18"/>
      <c r="SBS45" s="18"/>
      <c r="SBT45" s="18"/>
      <c r="SBU45" s="18"/>
      <c r="SBV45" s="18"/>
      <c r="SBW45" s="18"/>
      <c r="SBX45" s="18"/>
      <c r="SBY45" s="18"/>
      <c r="SBZ45" s="18"/>
      <c r="SCA45" s="18"/>
      <c r="SCB45" s="18"/>
      <c r="SCC45" s="18"/>
      <c r="SCD45" s="18"/>
      <c r="SCE45" s="18"/>
      <c r="SCF45" s="18"/>
      <c r="SCG45" s="18"/>
      <c r="SCH45" s="18"/>
      <c r="SCI45" s="18"/>
      <c r="SCJ45" s="18"/>
      <c r="SCK45" s="18"/>
      <c r="SCL45" s="18"/>
      <c r="SCM45" s="18"/>
      <c r="SCN45" s="18"/>
      <c r="SCO45" s="18"/>
      <c r="SCP45" s="18"/>
      <c r="SCQ45" s="18"/>
      <c r="SCR45" s="18"/>
      <c r="SCS45" s="18"/>
      <c r="SCT45" s="18"/>
      <c r="SCU45" s="18"/>
      <c r="SCV45" s="18"/>
      <c r="SCW45" s="18"/>
      <c r="SCX45" s="18"/>
      <c r="SCY45" s="18"/>
      <c r="SCZ45" s="18"/>
      <c r="SDA45" s="18"/>
      <c r="SDB45" s="18"/>
      <c r="SDC45" s="18"/>
      <c r="SDD45" s="18"/>
      <c r="SDE45" s="18"/>
      <c r="SDF45" s="18"/>
      <c r="SDG45" s="18"/>
      <c r="SDH45" s="18"/>
      <c r="SDI45" s="18"/>
      <c r="SDJ45" s="18"/>
      <c r="SDK45" s="18"/>
      <c r="SDL45" s="18"/>
      <c r="SDM45" s="18"/>
      <c r="SDN45" s="18"/>
      <c r="SDO45" s="18"/>
      <c r="SDP45" s="18"/>
      <c r="SDQ45" s="18"/>
      <c r="SDR45" s="18"/>
      <c r="SDS45" s="18"/>
      <c r="SDT45" s="18"/>
      <c r="SDU45" s="18"/>
      <c r="SDV45" s="18"/>
      <c r="SDW45" s="18"/>
      <c r="SDX45" s="18"/>
      <c r="SDY45" s="18"/>
      <c r="SDZ45" s="18"/>
      <c r="SEA45" s="18"/>
      <c r="SEB45" s="18"/>
      <c r="SEC45" s="18"/>
      <c r="SED45" s="18"/>
      <c r="SEE45" s="18"/>
      <c r="SEF45" s="18"/>
      <c r="SEG45" s="18"/>
      <c r="SEH45" s="18"/>
      <c r="SEI45" s="18"/>
      <c r="SEJ45" s="18"/>
      <c r="SEK45" s="18"/>
      <c r="SEL45" s="18"/>
      <c r="SEM45" s="18"/>
      <c r="SEN45" s="18"/>
      <c r="SEO45" s="18"/>
      <c r="SEP45" s="18"/>
      <c r="SEQ45" s="18"/>
      <c r="SER45" s="18"/>
      <c r="SES45" s="18"/>
      <c r="SET45" s="18"/>
      <c r="SEU45" s="18"/>
      <c r="SEV45" s="18"/>
      <c r="SEW45" s="18"/>
      <c r="SEX45" s="18"/>
      <c r="SEY45" s="18"/>
      <c r="SEZ45" s="18"/>
      <c r="SFA45" s="18"/>
      <c r="SFB45" s="18"/>
      <c r="SFC45" s="18"/>
      <c r="SFD45" s="18"/>
      <c r="SFE45" s="18"/>
      <c r="SFF45" s="18"/>
      <c r="SFG45" s="18"/>
      <c r="SFH45" s="18"/>
      <c r="SFI45" s="18"/>
      <c r="SFJ45" s="18"/>
      <c r="SFK45" s="18"/>
      <c r="SFL45" s="18"/>
      <c r="SFM45" s="18"/>
      <c r="SFN45" s="18"/>
      <c r="SFO45" s="18"/>
      <c r="SFP45" s="18"/>
      <c r="SFQ45" s="18"/>
      <c r="SFR45" s="18"/>
      <c r="SFS45" s="18"/>
      <c r="SFT45" s="18"/>
      <c r="SFU45" s="18"/>
      <c r="SFV45" s="18"/>
      <c r="SFW45" s="18"/>
      <c r="SFX45" s="18"/>
      <c r="SFY45" s="18"/>
      <c r="SFZ45" s="18"/>
      <c r="SGA45" s="18"/>
      <c r="SGB45" s="18"/>
      <c r="SGC45" s="18"/>
      <c r="SGD45" s="18"/>
      <c r="SGE45" s="18"/>
      <c r="SGF45" s="18"/>
      <c r="SGG45" s="18"/>
      <c r="SGH45" s="18"/>
      <c r="SGI45" s="18"/>
      <c r="SGJ45" s="18"/>
      <c r="SGK45" s="18"/>
      <c r="SGL45" s="18"/>
      <c r="SGM45" s="18"/>
      <c r="SGN45" s="18"/>
      <c r="SGO45" s="18"/>
      <c r="SGP45" s="18"/>
      <c r="SGQ45" s="18"/>
      <c r="SGR45" s="18"/>
      <c r="SGS45" s="18"/>
      <c r="SGT45" s="18"/>
      <c r="SGU45" s="18"/>
      <c r="SGV45" s="18"/>
      <c r="SGW45" s="18"/>
      <c r="SGX45" s="18"/>
      <c r="SGY45" s="18"/>
      <c r="SGZ45" s="18"/>
      <c r="SHA45" s="18"/>
      <c r="SHB45" s="18"/>
      <c r="SHC45" s="18"/>
      <c r="SHD45" s="18"/>
      <c r="SHE45" s="18"/>
      <c r="SHF45" s="18"/>
      <c r="SHG45" s="18"/>
      <c r="SHH45" s="18"/>
      <c r="SHI45" s="18"/>
      <c r="SHJ45" s="18"/>
      <c r="SHK45" s="18"/>
      <c r="SHL45" s="18"/>
      <c r="SHM45" s="18"/>
      <c r="SHN45" s="18"/>
      <c r="SHO45" s="18"/>
      <c r="SHP45" s="18"/>
      <c r="SHQ45" s="18"/>
      <c r="SHR45" s="18"/>
      <c r="SHS45" s="18"/>
      <c r="SHT45" s="18"/>
      <c r="SHU45" s="18"/>
      <c r="SHV45" s="18"/>
      <c r="SHW45" s="18"/>
      <c r="SHX45" s="18"/>
      <c r="SHY45" s="18"/>
      <c r="SHZ45" s="18"/>
      <c r="SIA45" s="18"/>
      <c r="SIB45" s="18"/>
      <c r="SIC45" s="18"/>
      <c r="SID45" s="18"/>
      <c r="SIE45" s="18"/>
      <c r="SIF45" s="18"/>
      <c r="SIG45" s="18"/>
      <c r="SIH45" s="18"/>
      <c r="SII45" s="18"/>
      <c r="SIJ45" s="18"/>
      <c r="SIK45" s="18"/>
      <c r="SIL45" s="18"/>
      <c r="SIM45" s="18"/>
      <c r="SIN45" s="18"/>
      <c r="SIO45" s="18"/>
      <c r="SIP45" s="18"/>
      <c r="SIQ45" s="18"/>
      <c r="SIR45" s="18"/>
      <c r="SIS45" s="18"/>
      <c r="SIT45" s="18"/>
      <c r="SIU45" s="18"/>
      <c r="SIV45" s="18"/>
      <c r="SIW45" s="18"/>
      <c r="SIX45" s="18"/>
      <c r="SIY45" s="18"/>
      <c r="SIZ45" s="18"/>
      <c r="SJA45" s="18"/>
      <c r="SJB45" s="18"/>
      <c r="SJC45" s="18"/>
      <c r="SJD45" s="18"/>
      <c r="SJE45" s="18"/>
      <c r="SJF45" s="18"/>
      <c r="SJG45" s="18"/>
      <c r="SJH45" s="18"/>
      <c r="SJI45" s="18"/>
      <c r="SJJ45" s="18"/>
      <c r="SJK45" s="18"/>
      <c r="SJL45" s="18"/>
      <c r="SJM45" s="18"/>
      <c r="SJN45" s="18"/>
      <c r="SJO45" s="18"/>
      <c r="SJP45" s="18"/>
      <c r="SJQ45" s="18"/>
      <c r="SJR45" s="18"/>
      <c r="SJS45" s="18"/>
      <c r="SJT45" s="18"/>
      <c r="SJU45" s="18"/>
      <c r="SJV45" s="18"/>
      <c r="SJW45" s="18"/>
      <c r="SJX45" s="18"/>
      <c r="SJY45" s="18"/>
      <c r="SJZ45" s="18"/>
      <c r="SKA45" s="18"/>
      <c r="SKB45" s="18"/>
      <c r="SKC45" s="18"/>
      <c r="SKD45" s="18"/>
      <c r="SKE45" s="18"/>
      <c r="SKF45" s="18"/>
      <c r="SKG45" s="18"/>
      <c r="SKH45" s="18"/>
      <c r="SKI45" s="18"/>
      <c r="SKJ45" s="18"/>
      <c r="SKK45" s="18"/>
      <c r="SKL45" s="18"/>
      <c r="SKM45" s="18"/>
      <c r="SKN45" s="18"/>
      <c r="SKO45" s="18"/>
      <c r="SKP45" s="18"/>
      <c r="SKQ45" s="18"/>
      <c r="SKR45" s="18"/>
      <c r="SKS45" s="18"/>
      <c r="SKT45" s="18"/>
      <c r="SKU45" s="18"/>
      <c r="SKV45" s="18"/>
      <c r="SKW45" s="18"/>
      <c r="SKX45" s="18"/>
      <c r="SKY45" s="18"/>
      <c r="SKZ45" s="18"/>
      <c r="SLA45" s="18"/>
      <c r="SLB45" s="18"/>
      <c r="SLC45" s="18"/>
      <c r="SLD45" s="18"/>
      <c r="SLE45" s="18"/>
      <c r="SLF45" s="18"/>
      <c r="SLG45" s="18"/>
      <c r="SLH45" s="18"/>
      <c r="SLI45" s="18"/>
      <c r="SLJ45" s="18"/>
      <c r="SLK45" s="18"/>
      <c r="SLL45" s="18"/>
      <c r="SLM45" s="18"/>
      <c r="SLN45" s="18"/>
      <c r="SLO45" s="18"/>
      <c r="SLP45" s="18"/>
      <c r="SLQ45" s="18"/>
      <c r="SLR45" s="18"/>
      <c r="SLS45" s="18"/>
      <c r="SLT45" s="18"/>
      <c r="SLU45" s="18"/>
      <c r="SLV45" s="18"/>
      <c r="SLW45" s="18"/>
      <c r="SLX45" s="18"/>
      <c r="SLY45" s="18"/>
      <c r="SLZ45" s="18"/>
      <c r="SMA45" s="18"/>
      <c r="SMB45" s="18"/>
      <c r="SMC45" s="18"/>
      <c r="SMD45" s="18"/>
      <c r="SME45" s="18"/>
      <c r="SMF45" s="18"/>
      <c r="SMG45" s="18"/>
      <c r="SMH45" s="18"/>
      <c r="SMI45" s="18"/>
      <c r="SMJ45" s="18"/>
      <c r="SMK45" s="18"/>
      <c r="SML45" s="18"/>
      <c r="SMM45" s="18"/>
      <c r="SMN45" s="18"/>
      <c r="SMO45" s="18"/>
      <c r="SMP45" s="18"/>
      <c r="SMQ45" s="18"/>
      <c r="SMR45" s="18"/>
      <c r="SMS45" s="18"/>
      <c r="SMT45" s="18"/>
      <c r="SMU45" s="18"/>
      <c r="SMV45" s="18"/>
      <c r="SMW45" s="18"/>
      <c r="SMX45" s="18"/>
      <c r="SMY45" s="18"/>
      <c r="SMZ45" s="18"/>
      <c r="SNA45" s="18"/>
      <c r="SNB45" s="18"/>
      <c r="SNC45" s="18"/>
      <c r="SND45" s="18"/>
      <c r="SNE45" s="18"/>
      <c r="SNF45" s="18"/>
      <c r="SNG45" s="18"/>
      <c r="SNH45" s="18"/>
      <c r="SNI45" s="18"/>
      <c r="SNJ45" s="18"/>
      <c r="SNK45" s="18"/>
      <c r="SNL45" s="18"/>
      <c r="SNM45" s="18"/>
      <c r="SNN45" s="18"/>
      <c r="SNO45" s="18"/>
      <c r="SNP45" s="18"/>
      <c r="SNQ45" s="18"/>
      <c r="SNR45" s="18"/>
      <c r="SNS45" s="18"/>
      <c r="SNT45" s="18"/>
      <c r="SNU45" s="18"/>
      <c r="SNV45" s="18"/>
      <c r="SNW45" s="18"/>
      <c r="SNX45" s="18"/>
      <c r="SNY45" s="18"/>
      <c r="SNZ45" s="18"/>
      <c r="SOA45" s="18"/>
      <c r="SOB45" s="18"/>
      <c r="SOC45" s="18"/>
      <c r="SOD45" s="18"/>
      <c r="SOE45" s="18"/>
      <c r="SOF45" s="18"/>
      <c r="SOG45" s="18"/>
      <c r="SOH45" s="18"/>
      <c r="SOI45" s="18"/>
      <c r="SOJ45" s="18"/>
      <c r="SOK45" s="18"/>
      <c r="SOL45" s="18"/>
      <c r="SOM45" s="18"/>
      <c r="SON45" s="18"/>
      <c r="SOO45" s="18"/>
      <c r="SOP45" s="18"/>
      <c r="SOQ45" s="18"/>
      <c r="SOR45" s="18"/>
      <c r="SOS45" s="18"/>
      <c r="SOT45" s="18"/>
      <c r="SOU45" s="18"/>
      <c r="SOV45" s="18"/>
      <c r="SOW45" s="18"/>
      <c r="SOX45" s="18"/>
      <c r="SOY45" s="18"/>
      <c r="SOZ45" s="18"/>
      <c r="SPA45" s="18"/>
      <c r="SPB45" s="18"/>
      <c r="SPC45" s="18"/>
      <c r="SPD45" s="18"/>
      <c r="SPE45" s="18"/>
      <c r="SPF45" s="18"/>
      <c r="SPG45" s="18"/>
      <c r="SPH45" s="18"/>
      <c r="SPI45" s="18"/>
      <c r="SPJ45" s="18"/>
      <c r="SPK45" s="18"/>
      <c r="SPL45" s="18"/>
      <c r="SPM45" s="18"/>
      <c r="SPN45" s="18"/>
      <c r="SPO45" s="18"/>
      <c r="SPP45" s="18"/>
      <c r="SPQ45" s="18"/>
      <c r="SPR45" s="18"/>
      <c r="SPS45" s="18"/>
      <c r="SPT45" s="18"/>
      <c r="SPU45" s="18"/>
      <c r="SPV45" s="18"/>
      <c r="SPW45" s="18"/>
      <c r="SPX45" s="18"/>
      <c r="SPY45" s="18"/>
      <c r="SPZ45" s="18"/>
      <c r="SQA45" s="18"/>
      <c r="SQB45" s="18"/>
      <c r="SQC45" s="18"/>
      <c r="SQD45" s="18"/>
      <c r="SQE45" s="18"/>
      <c r="SQF45" s="18"/>
      <c r="SQG45" s="18"/>
      <c r="SQH45" s="18"/>
      <c r="SQI45" s="18"/>
      <c r="SQJ45" s="18"/>
      <c r="SQK45" s="18"/>
      <c r="SQL45" s="18"/>
      <c r="SQM45" s="18"/>
      <c r="SQN45" s="18"/>
      <c r="SQO45" s="18"/>
      <c r="SQP45" s="18"/>
      <c r="SQQ45" s="18"/>
      <c r="SQR45" s="18"/>
      <c r="SQS45" s="18"/>
      <c r="SQT45" s="18"/>
      <c r="SQU45" s="18"/>
      <c r="SQV45" s="18"/>
      <c r="SQW45" s="18"/>
      <c r="SQX45" s="18"/>
      <c r="SQY45" s="18"/>
      <c r="SQZ45" s="18"/>
      <c r="SRA45" s="18"/>
      <c r="SRB45" s="18"/>
      <c r="SRC45" s="18"/>
      <c r="SRD45" s="18"/>
      <c r="SRE45" s="18"/>
      <c r="SRF45" s="18"/>
      <c r="SRG45" s="18"/>
      <c r="SRH45" s="18"/>
      <c r="SRI45" s="18"/>
      <c r="SRJ45" s="18"/>
      <c r="SRK45" s="18"/>
      <c r="SRL45" s="18"/>
      <c r="SRM45" s="18"/>
      <c r="SRN45" s="18"/>
      <c r="SRO45" s="18"/>
      <c r="SRP45" s="18"/>
      <c r="SRQ45" s="18"/>
      <c r="SRR45" s="18"/>
      <c r="SRS45" s="18"/>
      <c r="SRT45" s="18"/>
      <c r="SRU45" s="18"/>
      <c r="SRV45" s="18"/>
      <c r="SRW45" s="18"/>
      <c r="SRX45" s="18"/>
      <c r="SRY45" s="18"/>
      <c r="SRZ45" s="18"/>
      <c r="SSA45" s="18"/>
      <c r="SSB45" s="18"/>
      <c r="SSC45" s="18"/>
      <c r="SSD45" s="18"/>
      <c r="SSE45" s="18"/>
      <c r="SSF45" s="18"/>
      <c r="SSG45" s="18"/>
      <c r="SSH45" s="18"/>
      <c r="SSI45" s="18"/>
      <c r="SSJ45" s="18"/>
      <c r="SSK45" s="18"/>
      <c r="SSL45" s="18"/>
      <c r="SSM45" s="18"/>
      <c r="SSN45" s="18"/>
      <c r="SSO45" s="18"/>
      <c r="SSP45" s="18"/>
      <c r="SSQ45" s="18"/>
      <c r="SSR45" s="18"/>
      <c r="SSS45" s="18"/>
      <c r="SST45" s="18"/>
      <c r="SSU45" s="18"/>
      <c r="SSV45" s="18"/>
      <c r="SSW45" s="18"/>
      <c r="SSX45" s="18"/>
      <c r="SSY45" s="18"/>
      <c r="SSZ45" s="18"/>
      <c r="STA45" s="18"/>
      <c r="STB45" s="18"/>
      <c r="STC45" s="18"/>
      <c r="STD45" s="18"/>
      <c r="STE45" s="18"/>
      <c r="STF45" s="18"/>
      <c r="STG45" s="18"/>
      <c r="STH45" s="18"/>
      <c r="STI45" s="18"/>
      <c r="STJ45" s="18"/>
      <c r="STK45" s="18"/>
      <c r="STL45" s="18"/>
      <c r="STM45" s="18"/>
      <c r="STN45" s="18"/>
      <c r="STO45" s="18"/>
      <c r="STP45" s="18"/>
      <c r="STQ45" s="18"/>
      <c r="STR45" s="18"/>
      <c r="STS45" s="18"/>
      <c r="STT45" s="18"/>
      <c r="STU45" s="18"/>
      <c r="STV45" s="18"/>
      <c r="STW45" s="18"/>
      <c r="STX45" s="18"/>
      <c r="STY45" s="18"/>
      <c r="STZ45" s="18"/>
      <c r="SUA45" s="18"/>
      <c r="SUB45" s="18"/>
      <c r="SUC45" s="18"/>
      <c r="SUD45" s="18"/>
      <c r="SUE45" s="18"/>
      <c r="SUF45" s="18"/>
      <c r="SUG45" s="18"/>
      <c r="SUH45" s="18"/>
      <c r="SUI45" s="18"/>
      <c r="SUJ45" s="18"/>
      <c r="SUK45" s="18"/>
      <c r="SUL45" s="18"/>
      <c r="SUM45" s="18"/>
      <c r="SUN45" s="18"/>
      <c r="SUO45" s="18"/>
      <c r="SUP45" s="18"/>
      <c r="SUQ45" s="18"/>
      <c r="SUR45" s="18"/>
      <c r="SUS45" s="18"/>
      <c r="SUT45" s="18"/>
      <c r="SUU45" s="18"/>
      <c r="SUV45" s="18"/>
      <c r="SUW45" s="18"/>
      <c r="SUX45" s="18"/>
      <c r="SUY45" s="18"/>
      <c r="SUZ45" s="18"/>
      <c r="SVA45" s="18"/>
      <c r="SVB45" s="18"/>
      <c r="SVC45" s="18"/>
      <c r="SVD45" s="18"/>
      <c r="SVE45" s="18"/>
      <c r="SVF45" s="18"/>
      <c r="SVG45" s="18"/>
      <c r="SVH45" s="18"/>
      <c r="SVI45" s="18"/>
      <c r="SVJ45" s="18"/>
      <c r="SVK45" s="18"/>
      <c r="SVL45" s="18"/>
      <c r="SVM45" s="18"/>
      <c r="SVN45" s="18"/>
      <c r="SVO45" s="18"/>
      <c r="SVP45" s="18"/>
      <c r="SVQ45" s="18"/>
      <c r="SVR45" s="18"/>
      <c r="SVS45" s="18"/>
      <c r="SVT45" s="18"/>
      <c r="SVU45" s="18"/>
      <c r="SVV45" s="18"/>
      <c r="SVW45" s="18"/>
      <c r="SVX45" s="18"/>
      <c r="SVY45" s="18"/>
      <c r="SVZ45" s="18"/>
      <c r="SWA45" s="18"/>
      <c r="SWB45" s="18"/>
      <c r="SWC45" s="18"/>
      <c r="SWD45" s="18"/>
      <c r="SWE45" s="18"/>
      <c r="SWF45" s="18"/>
      <c r="SWG45" s="18"/>
      <c r="SWH45" s="18"/>
      <c r="SWI45" s="18"/>
      <c r="SWJ45" s="18"/>
      <c r="SWK45" s="18"/>
      <c r="SWL45" s="18"/>
      <c r="SWM45" s="18"/>
      <c r="SWN45" s="18"/>
      <c r="SWO45" s="18"/>
      <c r="SWP45" s="18"/>
      <c r="SWQ45" s="18"/>
      <c r="SWR45" s="18"/>
      <c r="SWS45" s="18"/>
      <c r="SWT45" s="18"/>
      <c r="SWU45" s="18"/>
      <c r="SWV45" s="18"/>
      <c r="SWW45" s="18"/>
      <c r="SWX45" s="18"/>
      <c r="SWY45" s="18"/>
      <c r="SWZ45" s="18"/>
      <c r="SXA45" s="18"/>
      <c r="SXB45" s="18"/>
      <c r="SXC45" s="18"/>
      <c r="SXD45" s="18"/>
      <c r="SXE45" s="18"/>
      <c r="SXF45" s="18"/>
      <c r="SXG45" s="18"/>
      <c r="SXH45" s="18"/>
      <c r="SXI45" s="18"/>
      <c r="SXJ45" s="18"/>
      <c r="SXK45" s="18"/>
      <c r="SXL45" s="18"/>
      <c r="SXM45" s="18"/>
      <c r="SXN45" s="18"/>
      <c r="SXO45" s="18"/>
      <c r="SXP45" s="18"/>
      <c r="SXQ45" s="18"/>
      <c r="SXR45" s="18"/>
      <c r="SXS45" s="18"/>
      <c r="SXT45" s="18"/>
      <c r="SXU45" s="18"/>
      <c r="SXV45" s="18"/>
      <c r="SXW45" s="18"/>
      <c r="SXX45" s="18"/>
      <c r="SXY45" s="18"/>
      <c r="SXZ45" s="18"/>
      <c r="SYA45" s="18"/>
      <c r="SYB45" s="18"/>
      <c r="SYC45" s="18"/>
      <c r="SYD45" s="18"/>
      <c r="SYE45" s="18"/>
      <c r="SYF45" s="18"/>
      <c r="SYG45" s="18"/>
      <c r="SYH45" s="18"/>
      <c r="SYI45" s="18"/>
      <c r="SYJ45" s="18"/>
      <c r="SYK45" s="18"/>
      <c r="SYL45" s="18"/>
      <c r="SYM45" s="18"/>
      <c r="SYN45" s="18"/>
      <c r="SYO45" s="18"/>
      <c r="SYP45" s="18"/>
      <c r="SYQ45" s="18"/>
      <c r="SYR45" s="18"/>
      <c r="SYS45" s="18"/>
      <c r="SYT45" s="18"/>
      <c r="SYU45" s="18"/>
      <c r="SYV45" s="18"/>
      <c r="SYW45" s="18"/>
      <c r="SYX45" s="18"/>
      <c r="SYY45" s="18"/>
      <c r="SYZ45" s="18"/>
      <c r="SZA45" s="18"/>
      <c r="SZB45" s="18"/>
      <c r="SZC45" s="18"/>
      <c r="SZD45" s="18"/>
      <c r="SZE45" s="18"/>
      <c r="SZF45" s="18"/>
      <c r="SZG45" s="18"/>
      <c r="SZH45" s="18"/>
      <c r="SZI45" s="18"/>
      <c r="SZJ45" s="18"/>
      <c r="SZK45" s="18"/>
      <c r="SZL45" s="18"/>
      <c r="SZM45" s="18"/>
      <c r="SZN45" s="18"/>
      <c r="SZO45" s="18"/>
      <c r="SZP45" s="18"/>
      <c r="SZQ45" s="18"/>
      <c r="SZR45" s="18"/>
      <c r="SZS45" s="18"/>
      <c r="SZT45" s="18"/>
      <c r="SZU45" s="18"/>
      <c r="SZV45" s="18"/>
      <c r="SZW45" s="18"/>
      <c r="SZX45" s="18"/>
      <c r="SZY45" s="18"/>
      <c r="SZZ45" s="18"/>
      <c r="TAA45" s="18"/>
      <c r="TAB45" s="18"/>
      <c r="TAC45" s="18"/>
      <c r="TAD45" s="18"/>
      <c r="TAE45" s="18"/>
      <c r="TAF45" s="18"/>
      <c r="TAG45" s="18"/>
      <c r="TAH45" s="18"/>
      <c r="TAI45" s="18"/>
      <c r="TAJ45" s="18"/>
      <c r="TAK45" s="18"/>
      <c r="TAL45" s="18"/>
      <c r="TAM45" s="18"/>
      <c r="TAN45" s="18"/>
      <c r="TAO45" s="18"/>
      <c r="TAP45" s="18"/>
      <c r="TAQ45" s="18"/>
      <c r="TAR45" s="18"/>
      <c r="TAS45" s="18"/>
      <c r="TAT45" s="18"/>
      <c r="TAU45" s="18"/>
      <c r="TAV45" s="18"/>
      <c r="TAW45" s="18"/>
      <c r="TAX45" s="18"/>
      <c r="TAY45" s="18"/>
      <c r="TAZ45" s="18"/>
      <c r="TBA45" s="18"/>
      <c r="TBB45" s="18"/>
      <c r="TBC45" s="18"/>
      <c r="TBD45" s="18"/>
      <c r="TBE45" s="18"/>
      <c r="TBF45" s="18"/>
      <c r="TBG45" s="18"/>
      <c r="TBH45" s="18"/>
      <c r="TBI45" s="18"/>
      <c r="TBJ45" s="18"/>
      <c r="TBK45" s="18"/>
      <c r="TBL45" s="18"/>
      <c r="TBM45" s="18"/>
      <c r="TBN45" s="18"/>
      <c r="TBO45" s="18"/>
      <c r="TBP45" s="18"/>
      <c r="TBQ45" s="18"/>
      <c r="TBR45" s="18"/>
      <c r="TBS45" s="18"/>
      <c r="TBT45" s="18"/>
      <c r="TBU45" s="18"/>
      <c r="TBV45" s="18"/>
      <c r="TBW45" s="18"/>
      <c r="TBX45" s="18"/>
      <c r="TBY45" s="18"/>
      <c r="TBZ45" s="18"/>
      <c r="TCA45" s="18"/>
      <c r="TCB45" s="18"/>
      <c r="TCC45" s="18"/>
      <c r="TCD45" s="18"/>
      <c r="TCE45" s="18"/>
      <c r="TCF45" s="18"/>
      <c r="TCG45" s="18"/>
      <c r="TCH45" s="18"/>
      <c r="TCI45" s="18"/>
      <c r="TCJ45" s="18"/>
      <c r="TCK45" s="18"/>
      <c r="TCL45" s="18"/>
      <c r="TCM45" s="18"/>
      <c r="TCN45" s="18"/>
      <c r="TCO45" s="18"/>
      <c r="TCP45" s="18"/>
      <c r="TCQ45" s="18"/>
      <c r="TCR45" s="18"/>
      <c r="TCS45" s="18"/>
      <c r="TCT45" s="18"/>
      <c r="TCU45" s="18"/>
      <c r="TCV45" s="18"/>
      <c r="TCW45" s="18"/>
      <c r="TCX45" s="18"/>
      <c r="TCY45" s="18"/>
      <c r="TCZ45" s="18"/>
      <c r="TDA45" s="18"/>
      <c r="TDB45" s="18"/>
      <c r="TDC45" s="18"/>
      <c r="TDD45" s="18"/>
      <c r="TDE45" s="18"/>
      <c r="TDF45" s="18"/>
      <c r="TDG45" s="18"/>
      <c r="TDH45" s="18"/>
      <c r="TDI45" s="18"/>
      <c r="TDJ45" s="18"/>
      <c r="TDK45" s="18"/>
      <c r="TDL45" s="18"/>
      <c r="TDM45" s="18"/>
      <c r="TDN45" s="18"/>
      <c r="TDO45" s="18"/>
      <c r="TDP45" s="18"/>
      <c r="TDQ45" s="18"/>
      <c r="TDR45" s="18"/>
      <c r="TDS45" s="18"/>
      <c r="TDT45" s="18"/>
      <c r="TDU45" s="18"/>
      <c r="TDV45" s="18"/>
      <c r="TDW45" s="18"/>
      <c r="TDX45" s="18"/>
      <c r="TDY45" s="18"/>
      <c r="TDZ45" s="18"/>
      <c r="TEA45" s="18"/>
      <c r="TEB45" s="18"/>
      <c r="TEC45" s="18"/>
      <c r="TED45" s="18"/>
      <c r="TEE45" s="18"/>
      <c r="TEF45" s="18"/>
      <c r="TEG45" s="18"/>
      <c r="TEH45" s="18"/>
      <c r="TEI45" s="18"/>
      <c r="TEJ45" s="18"/>
      <c r="TEK45" s="18"/>
      <c r="TEL45" s="18"/>
      <c r="TEM45" s="18"/>
      <c r="TEN45" s="18"/>
      <c r="TEO45" s="18"/>
      <c r="TEP45" s="18"/>
      <c r="TEQ45" s="18"/>
      <c r="TER45" s="18"/>
      <c r="TES45" s="18"/>
      <c r="TET45" s="18"/>
      <c r="TEU45" s="18"/>
      <c r="TEV45" s="18"/>
      <c r="TEW45" s="18"/>
      <c r="TEX45" s="18"/>
      <c r="TEY45" s="18"/>
      <c r="TEZ45" s="18"/>
      <c r="TFA45" s="18"/>
      <c r="TFB45" s="18"/>
      <c r="TFC45" s="18"/>
      <c r="TFD45" s="18"/>
      <c r="TFE45" s="18"/>
      <c r="TFF45" s="18"/>
      <c r="TFG45" s="18"/>
      <c r="TFH45" s="18"/>
      <c r="TFI45" s="18"/>
      <c r="TFJ45" s="18"/>
      <c r="TFK45" s="18"/>
      <c r="TFL45" s="18"/>
      <c r="TFM45" s="18"/>
      <c r="TFN45" s="18"/>
      <c r="TFO45" s="18"/>
      <c r="TFP45" s="18"/>
      <c r="TFQ45" s="18"/>
      <c r="TFR45" s="18"/>
      <c r="TFS45" s="18"/>
      <c r="TFT45" s="18"/>
      <c r="TFU45" s="18"/>
      <c r="TFV45" s="18"/>
      <c r="TFW45" s="18"/>
      <c r="TFX45" s="18"/>
      <c r="TFY45" s="18"/>
      <c r="TFZ45" s="18"/>
      <c r="TGA45" s="18"/>
      <c r="TGB45" s="18"/>
      <c r="TGC45" s="18"/>
      <c r="TGD45" s="18"/>
      <c r="TGE45" s="18"/>
      <c r="TGF45" s="18"/>
      <c r="TGG45" s="18"/>
      <c r="TGH45" s="18"/>
      <c r="TGI45" s="18"/>
      <c r="TGJ45" s="18"/>
      <c r="TGK45" s="18"/>
      <c r="TGL45" s="18"/>
      <c r="TGM45" s="18"/>
      <c r="TGN45" s="18"/>
      <c r="TGO45" s="18"/>
      <c r="TGP45" s="18"/>
      <c r="TGQ45" s="18"/>
      <c r="TGR45" s="18"/>
      <c r="TGS45" s="18"/>
      <c r="TGT45" s="18"/>
      <c r="TGU45" s="18"/>
      <c r="TGV45" s="18"/>
      <c r="TGW45" s="18"/>
      <c r="TGX45" s="18"/>
      <c r="TGY45" s="18"/>
      <c r="TGZ45" s="18"/>
      <c r="THA45" s="18"/>
      <c r="THB45" s="18"/>
      <c r="THC45" s="18"/>
      <c r="THD45" s="18"/>
      <c r="THE45" s="18"/>
      <c r="THF45" s="18"/>
      <c r="THG45" s="18"/>
      <c r="THH45" s="18"/>
      <c r="THI45" s="18"/>
      <c r="THJ45" s="18"/>
      <c r="THK45" s="18"/>
      <c r="THL45" s="18"/>
      <c r="THM45" s="18"/>
      <c r="THN45" s="18"/>
      <c r="THO45" s="18"/>
      <c r="THP45" s="18"/>
      <c r="THQ45" s="18"/>
      <c r="THR45" s="18"/>
      <c r="THS45" s="18"/>
      <c r="THT45" s="18"/>
      <c r="THU45" s="18"/>
      <c r="THV45" s="18"/>
      <c r="THW45" s="18"/>
      <c r="THX45" s="18"/>
      <c r="THY45" s="18"/>
      <c r="THZ45" s="18"/>
      <c r="TIA45" s="18"/>
      <c r="TIB45" s="18"/>
      <c r="TIC45" s="18"/>
      <c r="TID45" s="18"/>
      <c r="TIE45" s="18"/>
      <c r="TIF45" s="18"/>
      <c r="TIG45" s="18"/>
      <c r="TIH45" s="18"/>
      <c r="TII45" s="18"/>
      <c r="TIJ45" s="18"/>
      <c r="TIK45" s="18"/>
      <c r="TIL45" s="18"/>
      <c r="TIM45" s="18"/>
      <c r="TIN45" s="18"/>
      <c r="TIO45" s="18"/>
      <c r="TIP45" s="18"/>
      <c r="TIQ45" s="18"/>
      <c r="TIR45" s="18"/>
      <c r="TIS45" s="18"/>
      <c r="TIT45" s="18"/>
      <c r="TIU45" s="18"/>
      <c r="TIV45" s="18"/>
      <c r="TIW45" s="18"/>
      <c r="TIX45" s="18"/>
      <c r="TIY45" s="18"/>
      <c r="TIZ45" s="18"/>
      <c r="TJA45" s="18"/>
      <c r="TJB45" s="18"/>
      <c r="TJC45" s="18"/>
      <c r="TJD45" s="18"/>
      <c r="TJE45" s="18"/>
      <c r="TJF45" s="18"/>
      <c r="TJG45" s="18"/>
      <c r="TJH45" s="18"/>
      <c r="TJI45" s="18"/>
      <c r="TJJ45" s="18"/>
      <c r="TJK45" s="18"/>
      <c r="TJL45" s="18"/>
      <c r="TJM45" s="18"/>
      <c r="TJN45" s="18"/>
      <c r="TJO45" s="18"/>
      <c r="TJP45" s="18"/>
      <c r="TJQ45" s="18"/>
      <c r="TJR45" s="18"/>
      <c r="TJS45" s="18"/>
      <c r="TJT45" s="18"/>
      <c r="TJU45" s="18"/>
      <c r="TJV45" s="18"/>
      <c r="TJW45" s="18"/>
      <c r="TJX45" s="18"/>
      <c r="TJY45" s="18"/>
      <c r="TJZ45" s="18"/>
      <c r="TKA45" s="18"/>
      <c r="TKB45" s="18"/>
      <c r="TKC45" s="18"/>
      <c r="TKD45" s="18"/>
      <c r="TKE45" s="18"/>
      <c r="TKF45" s="18"/>
      <c r="TKG45" s="18"/>
      <c r="TKH45" s="18"/>
      <c r="TKI45" s="18"/>
      <c r="TKJ45" s="18"/>
      <c r="TKK45" s="18"/>
      <c r="TKL45" s="18"/>
      <c r="TKM45" s="18"/>
      <c r="TKN45" s="18"/>
      <c r="TKO45" s="18"/>
      <c r="TKP45" s="18"/>
      <c r="TKQ45" s="18"/>
      <c r="TKR45" s="18"/>
      <c r="TKS45" s="18"/>
      <c r="TKT45" s="18"/>
      <c r="TKU45" s="18"/>
      <c r="TKV45" s="18"/>
      <c r="TKW45" s="18"/>
      <c r="TKX45" s="18"/>
      <c r="TKY45" s="18"/>
      <c r="TKZ45" s="18"/>
      <c r="TLA45" s="18"/>
      <c r="TLB45" s="18"/>
      <c r="TLC45" s="18"/>
      <c r="TLD45" s="18"/>
      <c r="TLE45" s="18"/>
      <c r="TLF45" s="18"/>
      <c r="TLG45" s="18"/>
      <c r="TLH45" s="18"/>
      <c r="TLI45" s="18"/>
      <c r="TLJ45" s="18"/>
      <c r="TLK45" s="18"/>
      <c r="TLL45" s="18"/>
      <c r="TLM45" s="18"/>
      <c r="TLN45" s="18"/>
      <c r="TLO45" s="18"/>
      <c r="TLP45" s="18"/>
      <c r="TLQ45" s="18"/>
      <c r="TLR45" s="18"/>
      <c r="TLS45" s="18"/>
      <c r="TLT45" s="18"/>
      <c r="TLU45" s="18"/>
      <c r="TLV45" s="18"/>
      <c r="TLW45" s="18"/>
      <c r="TLX45" s="18"/>
      <c r="TLY45" s="18"/>
      <c r="TLZ45" s="18"/>
      <c r="TMA45" s="18"/>
      <c r="TMB45" s="18"/>
      <c r="TMC45" s="18"/>
      <c r="TMD45" s="18"/>
      <c r="TME45" s="18"/>
      <c r="TMF45" s="18"/>
      <c r="TMG45" s="18"/>
      <c r="TMH45" s="18"/>
      <c r="TMI45" s="18"/>
      <c r="TMJ45" s="18"/>
      <c r="TMK45" s="18"/>
      <c r="TML45" s="18"/>
      <c r="TMM45" s="18"/>
      <c r="TMN45" s="18"/>
      <c r="TMO45" s="18"/>
      <c r="TMP45" s="18"/>
      <c r="TMQ45" s="18"/>
      <c r="TMR45" s="18"/>
      <c r="TMS45" s="18"/>
      <c r="TMT45" s="18"/>
      <c r="TMU45" s="18"/>
      <c r="TMV45" s="18"/>
      <c r="TMW45" s="18"/>
      <c r="TMX45" s="18"/>
      <c r="TMY45" s="18"/>
      <c r="TMZ45" s="18"/>
      <c r="TNA45" s="18"/>
      <c r="TNB45" s="18"/>
      <c r="TNC45" s="18"/>
      <c r="TND45" s="18"/>
      <c r="TNE45" s="18"/>
      <c r="TNF45" s="18"/>
      <c r="TNG45" s="18"/>
      <c r="TNH45" s="18"/>
      <c r="TNI45" s="18"/>
      <c r="TNJ45" s="18"/>
      <c r="TNK45" s="18"/>
      <c r="TNL45" s="18"/>
      <c r="TNM45" s="18"/>
      <c r="TNN45" s="18"/>
      <c r="TNO45" s="18"/>
      <c r="TNP45" s="18"/>
      <c r="TNQ45" s="18"/>
      <c r="TNR45" s="18"/>
      <c r="TNS45" s="18"/>
      <c r="TNT45" s="18"/>
      <c r="TNU45" s="18"/>
      <c r="TNV45" s="18"/>
      <c r="TNW45" s="18"/>
      <c r="TNX45" s="18"/>
      <c r="TNY45" s="18"/>
      <c r="TNZ45" s="18"/>
      <c r="TOA45" s="18"/>
      <c r="TOB45" s="18"/>
      <c r="TOC45" s="18"/>
      <c r="TOD45" s="18"/>
      <c r="TOE45" s="18"/>
      <c r="TOF45" s="18"/>
      <c r="TOG45" s="18"/>
      <c r="TOH45" s="18"/>
      <c r="TOI45" s="18"/>
      <c r="TOJ45" s="18"/>
      <c r="TOK45" s="18"/>
      <c r="TOL45" s="18"/>
      <c r="TOM45" s="18"/>
      <c r="TON45" s="18"/>
      <c r="TOO45" s="18"/>
      <c r="TOP45" s="18"/>
      <c r="TOQ45" s="18"/>
      <c r="TOR45" s="18"/>
      <c r="TOS45" s="18"/>
      <c r="TOT45" s="18"/>
      <c r="TOU45" s="18"/>
      <c r="TOV45" s="18"/>
      <c r="TOW45" s="18"/>
      <c r="TOX45" s="18"/>
      <c r="TOY45" s="18"/>
      <c r="TOZ45" s="18"/>
      <c r="TPA45" s="18"/>
      <c r="TPB45" s="18"/>
      <c r="TPC45" s="18"/>
      <c r="TPD45" s="18"/>
      <c r="TPE45" s="18"/>
      <c r="TPF45" s="18"/>
      <c r="TPG45" s="18"/>
      <c r="TPH45" s="18"/>
      <c r="TPI45" s="18"/>
      <c r="TPJ45" s="18"/>
      <c r="TPK45" s="18"/>
      <c r="TPL45" s="18"/>
      <c r="TPM45" s="18"/>
      <c r="TPN45" s="18"/>
      <c r="TPO45" s="18"/>
      <c r="TPP45" s="18"/>
      <c r="TPQ45" s="18"/>
      <c r="TPR45" s="18"/>
      <c r="TPS45" s="18"/>
      <c r="TPT45" s="18"/>
      <c r="TPU45" s="18"/>
      <c r="TPV45" s="18"/>
      <c r="TPW45" s="18"/>
      <c r="TPX45" s="18"/>
      <c r="TPY45" s="18"/>
      <c r="TPZ45" s="18"/>
      <c r="TQA45" s="18"/>
      <c r="TQB45" s="18"/>
      <c r="TQC45" s="18"/>
      <c r="TQD45" s="18"/>
      <c r="TQE45" s="18"/>
      <c r="TQF45" s="18"/>
      <c r="TQG45" s="18"/>
      <c r="TQH45" s="18"/>
      <c r="TQI45" s="18"/>
      <c r="TQJ45" s="18"/>
      <c r="TQK45" s="18"/>
      <c r="TQL45" s="18"/>
      <c r="TQM45" s="18"/>
      <c r="TQN45" s="18"/>
      <c r="TQO45" s="18"/>
      <c r="TQP45" s="18"/>
      <c r="TQQ45" s="18"/>
      <c r="TQR45" s="18"/>
      <c r="TQS45" s="18"/>
      <c r="TQT45" s="18"/>
      <c r="TQU45" s="18"/>
      <c r="TQV45" s="18"/>
      <c r="TQW45" s="18"/>
      <c r="TQX45" s="18"/>
      <c r="TQY45" s="18"/>
      <c r="TQZ45" s="18"/>
      <c r="TRA45" s="18"/>
      <c r="TRB45" s="18"/>
      <c r="TRC45" s="18"/>
      <c r="TRD45" s="18"/>
      <c r="TRE45" s="18"/>
      <c r="TRF45" s="18"/>
      <c r="TRG45" s="18"/>
      <c r="TRH45" s="18"/>
      <c r="TRI45" s="18"/>
      <c r="TRJ45" s="18"/>
      <c r="TRK45" s="18"/>
      <c r="TRL45" s="18"/>
      <c r="TRM45" s="18"/>
      <c r="TRN45" s="18"/>
      <c r="TRO45" s="18"/>
      <c r="TRP45" s="18"/>
      <c r="TRQ45" s="18"/>
      <c r="TRR45" s="18"/>
      <c r="TRS45" s="18"/>
      <c r="TRT45" s="18"/>
      <c r="TRU45" s="18"/>
      <c r="TRV45" s="18"/>
      <c r="TRW45" s="18"/>
      <c r="TRX45" s="18"/>
      <c r="TRY45" s="18"/>
      <c r="TRZ45" s="18"/>
      <c r="TSA45" s="18"/>
      <c r="TSB45" s="18"/>
      <c r="TSC45" s="18"/>
      <c r="TSD45" s="18"/>
      <c r="TSE45" s="18"/>
      <c r="TSF45" s="18"/>
      <c r="TSG45" s="18"/>
      <c r="TSH45" s="18"/>
      <c r="TSI45" s="18"/>
      <c r="TSJ45" s="18"/>
      <c r="TSK45" s="18"/>
      <c r="TSL45" s="18"/>
      <c r="TSM45" s="18"/>
      <c r="TSN45" s="18"/>
      <c r="TSO45" s="18"/>
      <c r="TSP45" s="18"/>
      <c r="TSQ45" s="18"/>
      <c r="TSR45" s="18"/>
      <c r="TSS45" s="18"/>
      <c r="TST45" s="18"/>
      <c r="TSU45" s="18"/>
      <c r="TSV45" s="18"/>
      <c r="TSW45" s="18"/>
      <c r="TSX45" s="18"/>
      <c r="TSY45" s="18"/>
      <c r="TSZ45" s="18"/>
      <c r="TTA45" s="18"/>
      <c r="TTB45" s="18"/>
      <c r="TTC45" s="18"/>
      <c r="TTD45" s="18"/>
      <c r="TTE45" s="18"/>
      <c r="TTF45" s="18"/>
      <c r="TTG45" s="18"/>
      <c r="TTH45" s="18"/>
      <c r="TTI45" s="18"/>
      <c r="TTJ45" s="18"/>
      <c r="TTK45" s="18"/>
      <c r="TTL45" s="18"/>
      <c r="TTM45" s="18"/>
      <c r="TTN45" s="18"/>
      <c r="TTO45" s="18"/>
      <c r="TTP45" s="18"/>
      <c r="TTQ45" s="18"/>
      <c r="TTR45" s="18"/>
      <c r="TTS45" s="18"/>
      <c r="TTT45" s="18"/>
      <c r="TTU45" s="18"/>
      <c r="TTV45" s="18"/>
      <c r="TTW45" s="18"/>
      <c r="TTX45" s="18"/>
      <c r="TTY45" s="18"/>
      <c r="TTZ45" s="18"/>
      <c r="TUA45" s="18"/>
      <c r="TUB45" s="18"/>
      <c r="TUC45" s="18"/>
      <c r="TUD45" s="18"/>
      <c r="TUE45" s="18"/>
      <c r="TUF45" s="18"/>
      <c r="TUG45" s="18"/>
      <c r="TUH45" s="18"/>
      <c r="TUI45" s="18"/>
      <c r="TUJ45" s="18"/>
      <c r="TUK45" s="18"/>
      <c r="TUL45" s="18"/>
      <c r="TUM45" s="18"/>
      <c r="TUN45" s="18"/>
      <c r="TUO45" s="18"/>
      <c r="TUP45" s="18"/>
      <c r="TUQ45" s="18"/>
      <c r="TUR45" s="18"/>
      <c r="TUS45" s="18"/>
      <c r="TUT45" s="18"/>
      <c r="TUU45" s="18"/>
      <c r="TUV45" s="18"/>
      <c r="TUW45" s="18"/>
      <c r="TUX45" s="18"/>
      <c r="TUY45" s="18"/>
      <c r="TUZ45" s="18"/>
      <c r="TVA45" s="18"/>
      <c r="TVB45" s="18"/>
      <c r="TVC45" s="18"/>
      <c r="TVD45" s="18"/>
      <c r="TVE45" s="18"/>
      <c r="TVF45" s="18"/>
      <c r="TVG45" s="18"/>
      <c r="TVH45" s="18"/>
      <c r="TVI45" s="18"/>
      <c r="TVJ45" s="18"/>
      <c r="TVK45" s="18"/>
      <c r="TVL45" s="18"/>
      <c r="TVM45" s="18"/>
      <c r="TVN45" s="18"/>
      <c r="TVO45" s="18"/>
      <c r="TVP45" s="18"/>
      <c r="TVQ45" s="18"/>
      <c r="TVR45" s="18"/>
      <c r="TVS45" s="18"/>
      <c r="TVT45" s="18"/>
      <c r="TVU45" s="18"/>
      <c r="TVV45" s="18"/>
      <c r="TVW45" s="18"/>
      <c r="TVX45" s="18"/>
      <c r="TVY45" s="18"/>
      <c r="TVZ45" s="18"/>
      <c r="TWA45" s="18"/>
      <c r="TWB45" s="18"/>
      <c r="TWC45" s="18"/>
      <c r="TWD45" s="18"/>
      <c r="TWE45" s="18"/>
      <c r="TWF45" s="18"/>
      <c r="TWG45" s="18"/>
      <c r="TWH45" s="18"/>
      <c r="TWI45" s="18"/>
      <c r="TWJ45" s="18"/>
      <c r="TWK45" s="18"/>
      <c r="TWL45" s="18"/>
      <c r="TWM45" s="18"/>
      <c r="TWN45" s="18"/>
      <c r="TWO45" s="18"/>
      <c r="TWP45" s="18"/>
      <c r="TWQ45" s="18"/>
      <c r="TWR45" s="18"/>
      <c r="TWS45" s="18"/>
      <c r="TWT45" s="18"/>
      <c r="TWU45" s="18"/>
      <c r="TWV45" s="18"/>
      <c r="TWW45" s="18"/>
      <c r="TWX45" s="18"/>
      <c r="TWY45" s="18"/>
      <c r="TWZ45" s="18"/>
      <c r="TXA45" s="18"/>
      <c r="TXB45" s="18"/>
      <c r="TXC45" s="18"/>
      <c r="TXD45" s="18"/>
      <c r="TXE45" s="18"/>
      <c r="TXF45" s="18"/>
      <c r="TXG45" s="18"/>
      <c r="TXH45" s="18"/>
      <c r="TXI45" s="18"/>
      <c r="TXJ45" s="18"/>
      <c r="TXK45" s="18"/>
      <c r="TXL45" s="18"/>
      <c r="TXM45" s="18"/>
      <c r="TXN45" s="18"/>
      <c r="TXO45" s="18"/>
      <c r="TXP45" s="18"/>
      <c r="TXQ45" s="18"/>
      <c r="TXR45" s="18"/>
      <c r="TXS45" s="18"/>
      <c r="TXT45" s="18"/>
      <c r="TXU45" s="18"/>
      <c r="TXV45" s="18"/>
      <c r="TXW45" s="18"/>
      <c r="TXX45" s="18"/>
      <c r="TXY45" s="18"/>
      <c r="TXZ45" s="18"/>
      <c r="TYA45" s="18"/>
      <c r="TYB45" s="18"/>
      <c r="TYC45" s="18"/>
      <c r="TYD45" s="18"/>
      <c r="TYE45" s="18"/>
      <c r="TYF45" s="18"/>
      <c r="TYG45" s="18"/>
      <c r="TYH45" s="18"/>
      <c r="TYI45" s="18"/>
      <c r="TYJ45" s="18"/>
      <c r="TYK45" s="18"/>
      <c r="TYL45" s="18"/>
      <c r="TYM45" s="18"/>
      <c r="TYN45" s="18"/>
      <c r="TYO45" s="18"/>
      <c r="TYP45" s="18"/>
      <c r="TYQ45" s="18"/>
      <c r="TYR45" s="18"/>
      <c r="TYS45" s="18"/>
      <c r="TYT45" s="18"/>
      <c r="TYU45" s="18"/>
      <c r="TYV45" s="18"/>
      <c r="TYW45" s="18"/>
      <c r="TYX45" s="18"/>
      <c r="TYY45" s="18"/>
      <c r="TYZ45" s="18"/>
      <c r="TZA45" s="18"/>
      <c r="TZB45" s="18"/>
      <c r="TZC45" s="18"/>
      <c r="TZD45" s="18"/>
      <c r="TZE45" s="18"/>
      <c r="TZF45" s="18"/>
      <c r="TZG45" s="18"/>
      <c r="TZH45" s="18"/>
      <c r="TZI45" s="18"/>
      <c r="TZJ45" s="18"/>
      <c r="TZK45" s="18"/>
      <c r="TZL45" s="18"/>
      <c r="TZM45" s="18"/>
      <c r="TZN45" s="18"/>
      <c r="TZO45" s="18"/>
      <c r="TZP45" s="18"/>
      <c r="TZQ45" s="18"/>
      <c r="TZR45" s="18"/>
      <c r="TZS45" s="18"/>
      <c r="TZT45" s="18"/>
      <c r="TZU45" s="18"/>
      <c r="TZV45" s="18"/>
      <c r="TZW45" s="18"/>
      <c r="TZX45" s="18"/>
      <c r="TZY45" s="18"/>
      <c r="TZZ45" s="18"/>
      <c r="UAA45" s="18"/>
      <c r="UAB45" s="18"/>
      <c r="UAC45" s="18"/>
      <c r="UAD45" s="18"/>
      <c r="UAE45" s="18"/>
      <c r="UAF45" s="18"/>
      <c r="UAG45" s="18"/>
      <c r="UAH45" s="18"/>
      <c r="UAI45" s="18"/>
      <c r="UAJ45" s="18"/>
      <c r="UAK45" s="18"/>
      <c r="UAL45" s="18"/>
      <c r="UAM45" s="18"/>
      <c r="UAN45" s="18"/>
      <c r="UAO45" s="18"/>
      <c r="UAP45" s="18"/>
      <c r="UAQ45" s="18"/>
      <c r="UAR45" s="18"/>
      <c r="UAS45" s="18"/>
      <c r="UAT45" s="18"/>
      <c r="UAU45" s="18"/>
      <c r="UAV45" s="18"/>
      <c r="UAW45" s="18"/>
      <c r="UAX45" s="18"/>
      <c r="UAY45" s="18"/>
      <c r="UAZ45" s="18"/>
      <c r="UBA45" s="18"/>
      <c r="UBB45" s="18"/>
      <c r="UBC45" s="18"/>
      <c r="UBD45" s="18"/>
      <c r="UBE45" s="18"/>
      <c r="UBF45" s="18"/>
      <c r="UBG45" s="18"/>
      <c r="UBH45" s="18"/>
      <c r="UBI45" s="18"/>
      <c r="UBJ45" s="18"/>
      <c r="UBK45" s="18"/>
      <c r="UBL45" s="18"/>
      <c r="UBM45" s="18"/>
      <c r="UBN45" s="18"/>
      <c r="UBO45" s="18"/>
      <c r="UBP45" s="18"/>
      <c r="UBQ45" s="18"/>
      <c r="UBR45" s="18"/>
      <c r="UBS45" s="18"/>
      <c r="UBT45" s="18"/>
      <c r="UBU45" s="18"/>
      <c r="UBV45" s="18"/>
      <c r="UBW45" s="18"/>
      <c r="UBX45" s="18"/>
      <c r="UBY45" s="18"/>
      <c r="UBZ45" s="18"/>
      <c r="UCA45" s="18"/>
      <c r="UCB45" s="18"/>
      <c r="UCC45" s="18"/>
      <c r="UCD45" s="18"/>
      <c r="UCE45" s="18"/>
      <c r="UCF45" s="18"/>
      <c r="UCG45" s="18"/>
      <c r="UCH45" s="18"/>
      <c r="UCI45" s="18"/>
      <c r="UCJ45" s="18"/>
      <c r="UCK45" s="18"/>
      <c r="UCL45" s="18"/>
      <c r="UCM45" s="18"/>
      <c r="UCN45" s="18"/>
      <c r="UCO45" s="18"/>
      <c r="UCP45" s="18"/>
      <c r="UCQ45" s="18"/>
      <c r="UCR45" s="18"/>
      <c r="UCS45" s="18"/>
      <c r="UCT45" s="18"/>
      <c r="UCU45" s="18"/>
      <c r="UCV45" s="18"/>
      <c r="UCW45" s="18"/>
      <c r="UCX45" s="18"/>
      <c r="UCY45" s="18"/>
      <c r="UCZ45" s="18"/>
      <c r="UDA45" s="18"/>
      <c r="UDB45" s="18"/>
      <c r="UDC45" s="18"/>
      <c r="UDD45" s="18"/>
      <c r="UDE45" s="18"/>
      <c r="UDF45" s="18"/>
      <c r="UDG45" s="18"/>
      <c r="UDH45" s="18"/>
      <c r="UDI45" s="18"/>
      <c r="UDJ45" s="18"/>
      <c r="UDK45" s="18"/>
      <c r="UDL45" s="18"/>
      <c r="UDM45" s="18"/>
      <c r="UDN45" s="18"/>
      <c r="UDO45" s="18"/>
      <c r="UDP45" s="18"/>
      <c r="UDQ45" s="18"/>
      <c r="UDR45" s="18"/>
      <c r="UDS45" s="18"/>
      <c r="UDT45" s="18"/>
      <c r="UDU45" s="18"/>
      <c r="UDV45" s="18"/>
      <c r="UDW45" s="18"/>
      <c r="UDX45" s="18"/>
      <c r="UDY45" s="18"/>
      <c r="UDZ45" s="18"/>
      <c r="UEA45" s="18"/>
      <c r="UEB45" s="18"/>
      <c r="UEC45" s="18"/>
      <c r="UED45" s="18"/>
      <c r="UEE45" s="18"/>
      <c r="UEF45" s="18"/>
      <c r="UEG45" s="18"/>
      <c r="UEH45" s="18"/>
      <c r="UEI45" s="18"/>
      <c r="UEJ45" s="18"/>
      <c r="UEK45" s="18"/>
      <c r="UEL45" s="18"/>
      <c r="UEM45" s="18"/>
      <c r="UEN45" s="18"/>
      <c r="UEO45" s="18"/>
      <c r="UEP45" s="18"/>
      <c r="UEQ45" s="18"/>
      <c r="UER45" s="18"/>
      <c r="UES45" s="18"/>
      <c r="UET45" s="18"/>
      <c r="UEU45" s="18"/>
      <c r="UEV45" s="18"/>
      <c r="UEW45" s="18"/>
      <c r="UEX45" s="18"/>
      <c r="UEY45" s="18"/>
      <c r="UEZ45" s="18"/>
      <c r="UFA45" s="18"/>
      <c r="UFB45" s="18"/>
      <c r="UFC45" s="18"/>
      <c r="UFD45" s="18"/>
      <c r="UFE45" s="18"/>
      <c r="UFF45" s="18"/>
      <c r="UFG45" s="18"/>
      <c r="UFH45" s="18"/>
      <c r="UFI45" s="18"/>
      <c r="UFJ45" s="18"/>
      <c r="UFK45" s="18"/>
      <c r="UFL45" s="18"/>
      <c r="UFM45" s="18"/>
      <c r="UFN45" s="18"/>
      <c r="UFO45" s="18"/>
      <c r="UFP45" s="18"/>
      <c r="UFQ45" s="18"/>
      <c r="UFR45" s="18"/>
      <c r="UFS45" s="18"/>
      <c r="UFT45" s="18"/>
      <c r="UFU45" s="18"/>
      <c r="UFV45" s="18"/>
      <c r="UFW45" s="18"/>
      <c r="UFX45" s="18"/>
      <c r="UFY45" s="18"/>
      <c r="UFZ45" s="18"/>
      <c r="UGA45" s="18"/>
      <c r="UGB45" s="18"/>
      <c r="UGC45" s="18"/>
      <c r="UGD45" s="18"/>
      <c r="UGE45" s="18"/>
      <c r="UGF45" s="18"/>
      <c r="UGG45" s="18"/>
      <c r="UGH45" s="18"/>
      <c r="UGI45" s="18"/>
      <c r="UGJ45" s="18"/>
      <c r="UGK45" s="18"/>
      <c r="UGL45" s="18"/>
      <c r="UGM45" s="18"/>
      <c r="UGN45" s="18"/>
      <c r="UGO45" s="18"/>
      <c r="UGP45" s="18"/>
      <c r="UGQ45" s="18"/>
      <c r="UGR45" s="18"/>
      <c r="UGS45" s="18"/>
      <c r="UGT45" s="18"/>
      <c r="UGU45" s="18"/>
      <c r="UGV45" s="18"/>
      <c r="UGW45" s="18"/>
      <c r="UGX45" s="18"/>
      <c r="UGY45" s="18"/>
      <c r="UGZ45" s="18"/>
      <c r="UHA45" s="18"/>
      <c r="UHB45" s="18"/>
      <c r="UHC45" s="18"/>
      <c r="UHD45" s="18"/>
      <c r="UHE45" s="18"/>
      <c r="UHF45" s="18"/>
      <c r="UHG45" s="18"/>
      <c r="UHH45" s="18"/>
      <c r="UHI45" s="18"/>
      <c r="UHJ45" s="18"/>
      <c r="UHK45" s="18"/>
      <c r="UHL45" s="18"/>
      <c r="UHM45" s="18"/>
      <c r="UHN45" s="18"/>
      <c r="UHO45" s="18"/>
      <c r="UHP45" s="18"/>
      <c r="UHQ45" s="18"/>
      <c r="UHR45" s="18"/>
      <c r="UHS45" s="18"/>
      <c r="UHT45" s="18"/>
      <c r="UHU45" s="18"/>
      <c r="UHV45" s="18"/>
      <c r="UHW45" s="18"/>
      <c r="UHX45" s="18"/>
      <c r="UHY45" s="18"/>
      <c r="UHZ45" s="18"/>
      <c r="UIA45" s="18"/>
      <c r="UIB45" s="18"/>
      <c r="UIC45" s="18"/>
      <c r="UID45" s="18"/>
      <c r="UIE45" s="18"/>
      <c r="UIF45" s="18"/>
      <c r="UIG45" s="18"/>
      <c r="UIH45" s="18"/>
      <c r="UII45" s="18"/>
      <c r="UIJ45" s="18"/>
      <c r="UIK45" s="18"/>
      <c r="UIL45" s="18"/>
      <c r="UIM45" s="18"/>
      <c r="UIN45" s="18"/>
      <c r="UIO45" s="18"/>
      <c r="UIP45" s="18"/>
      <c r="UIQ45" s="18"/>
      <c r="UIR45" s="18"/>
      <c r="UIS45" s="18"/>
      <c r="UIT45" s="18"/>
      <c r="UIU45" s="18"/>
      <c r="UIV45" s="18"/>
      <c r="UIW45" s="18"/>
      <c r="UIX45" s="18"/>
      <c r="UIY45" s="18"/>
      <c r="UIZ45" s="18"/>
      <c r="UJA45" s="18"/>
      <c r="UJB45" s="18"/>
      <c r="UJC45" s="18"/>
      <c r="UJD45" s="18"/>
      <c r="UJE45" s="18"/>
      <c r="UJF45" s="18"/>
      <c r="UJG45" s="18"/>
      <c r="UJH45" s="18"/>
      <c r="UJI45" s="18"/>
      <c r="UJJ45" s="18"/>
      <c r="UJK45" s="18"/>
      <c r="UJL45" s="18"/>
      <c r="UJM45" s="18"/>
      <c r="UJN45" s="18"/>
      <c r="UJO45" s="18"/>
      <c r="UJP45" s="18"/>
      <c r="UJQ45" s="18"/>
      <c r="UJR45" s="18"/>
      <c r="UJS45" s="18"/>
      <c r="UJT45" s="18"/>
      <c r="UJU45" s="18"/>
      <c r="UJV45" s="18"/>
      <c r="UJW45" s="18"/>
      <c r="UJX45" s="18"/>
      <c r="UJY45" s="18"/>
      <c r="UJZ45" s="18"/>
      <c r="UKA45" s="18"/>
      <c r="UKB45" s="18"/>
      <c r="UKC45" s="18"/>
      <c r="UKD45" s="18"/>
      <c r="UKE45" s="18"/>
      <c r="UKF45" s="18"/>
      <c r="UKG45" s="18"/>
      <c r="UKH45" s="18"/>
      <c r="UKI45" s="18"/>
      <c r="UKJ45" s="18"/>
      <c r="UKK45" s="18"/>
      <c r="UKL45" s="18"/>
      <c r="UKM45" s="18"/>
      <c r="UKN45" s="18"/>
      <c r="UKO45" s="18"/>
      <c r="UKP45" s="18"/>
      <c r="UKQ45" s="18"/>
      <c r="UKR45" s="18"/>
      <c r="UKS45" s="18"/>
      <c r="UKT45" s="18"/>
      <c r="UKU45" s="18"/>
      <c r="UKV45" s="18"/>
      <c r="UKW45" s="18"/>
      <c r="UKX45" s="18"/>
      <c r="UKY45" s="18"/>
      <c r="UKZ45" s="18"/>
      <c r="ULA45" s="18"/>
      <c r="ULB45" s="18"/>
      <c r="ULC45" s="18"/>
      <c r="ULD45" s="18"/>
      <c r="ULE45" s="18"/>
      <c r="ULF45" s="18"/>
      <c r="ULG45" s="18"/>
      <c r="ULH45" s="18"/>
      <c r="ULI45" s="18"/>
      <c r="ULJ45" s="18"/>
      <c r="ULK45" s="18"/>
      <c r="ULL45" s="18"/>
      <c r="ULM45" s="18"/>
      <c r="ULN45" s="18"/>
      <c r="ULO45" s="18"/>
      <c r="ULP45" s="18"/>
      <c r="ULQ45" s="18"/>
      <c r="ULR45" s="18"/>
      <c r="ULS45" s="18"/>
      <c r="ULT45" s="18"/>
      <c r="ULU45" s="18"/>
      <c r="ULV45" s="18"/>
      <c r="ULW45" s="18"/>
      <c r="ULX45" s="18"/>
      <c r="ULY45" s="18"/>
      <c r="ULZ45" s="18"/>
      <c r="UMA45" s="18"/>
      <c r="UMB45" s="18"/>
      <c r="UMC45" s="18"/>
      <c r="UMD45" s="18"/>
      <c r="UME45" s="18"/>
      <c r="UMF45" s="18"/>
      <c r="UMG45" s="18"/>
      <c r="UMH45" s="18"/>
      <c r="UMI45" s="18"/>
      <c r="UMJ45" s="18"/>
      <c r="UMK45" s="18"/>
      <c r="UML45" s="18"/>
      <c r="UMM45" s="18"/>
      <c r="UMN45" s="18"/>
      <c r="UMO45" s="18"/>
      <c r="UMP45" s="18"/>
      <c r="UMQ45" s="18"/>
      <c r="UMR45" s="18"/>
      <c r="UMS45" s="18"/>
      <c r="UMT45" s="18"/>
      <c r="UMU45" s="18"/>
      <c r="UMV45" s="18"/>
      <c r="UMW45" s="18"/>
      <c r="UMX45" s="18"/>
      <c r="UMY45" s="18"/>
      <c r="UMZ45" s="18"/>
      <c r="UNA45" s="18"/>
      <c r="UNB45" s="18"/>
      <c r="UNC45" s="18"/>
      <c r="UND45" s="18"/>
      <c r="UNE45" s="18"/>
      <c r="UNF45" s="18"/>
      <c r="UNG45" s="18"/>
      <c r="UNH45" s="18"/>
      <c r="UNI45" s="18"/>
      <c r="UNJ45" s="18"/>
      <c r="UNK45" s="18"/>
      <c r="UNL45" s="18"/>
      <c r="UNM45" s="18"/>
      <c r="UNN45" s="18"/>
      <c r="UNO45" s="18"/>
      <c r="UNP45" s="18"/>
      <c r="UNQ45" s="18"/>
      <c r="UNR45" s="18"/>
      <c r="UNS45" s="18"/>
      <c r="UNT45" s="18"/>
      <c r="UNU45" s="18"/>
      <c r="UNV45" s="18"/>
      <c r="UNW45" s="18"/>
      <c r="UNX45" s="18"/>
      <c r="UNY45" s="18"/>
      <c r="UNZ45" s="18"/>
      <c r="UOA45" s="18"/>
      <c r="UOB45" s="18"/>
      <c r="UOC45" s="18"/>
      <c r="UOD45" s="18"/>
      <c r="UOE45" s="18"/>
      <c r="UOF45" s="18"/>
      <c r="UOG45" s="18"/>
      <c r="UOH45" s="18"/>
      <c r="UOI45" s="18"/>
      <c r="UOJ45" s="18"/>
      <c r="UOK45" s="18"/>
      <c r="UOL45" s="18"/>
      <c r="UOM45" s="18"/>
      <c r="UON45" s="18"/>
      <c r="UOO45" s="18"/>
      <c r="UOP45" s="18"/>
      <c r="UOQ45" s="18"/>
      <c r="UOR45" s="18"/>
      <c r="UOS45" s="18"/>
      <c r="UOT45" s="18"/>
      <c r="UOU45" s="18"/>
      <c r="UOV45" s="18"/>
      <c r="UOW45" s="18"/>
      <c r="UOX45" s="18"/>
      <c r="UOY45" s="18"/>
      <c r="UOZ45" s="18"/>
      <c r="UPA45" s="18"/>
      <c r="UPB45" s="18"/>
      <c r="UPC45" s="18"/>
      <c r="UPD45" s="18"/>
      <c r="UPE45" s="18"/>
      <c r="UPF45" s="18"/>
      <c r="UPG45" s="18"/>
      <c r="UPH45" s="18"/>
      <c r="UPI45" s="18"/>
      <c r="UPJ45" s="18"/>
      <c r="UPK45" s="18"/>
      <c r="UPL45" s="18"/>
      <c r="UPM45" s="18"/>
      <c r="UPN45" s="18"/>
      <c r="UPO45" s="18"/>
      <c r="UPP45" s="18"/>
      <c r="UPQ45" s="18"/>
      <c r="UPR45" s="18"/>
      <c r="UPS45" s="18"/>
      <c r="UPT45" s="18"/>
      <c r="UPU45" s="18"/>
      <c r="UPV45" s="18"/>
      <c r="UPW45" s="18"/>
      <c r="UPX45" s="18"/>
      <c r="UPY45" s="18"/>
      <c r="UPZ45" s="18"/>
      <c r="UQA45" s="18"/>
      <c r="UQB45" s="18"/>
      <c r="UQC45" s="18"/>
      <c r="UQD45" s="18"/>
      <c r="UQE45" s="18"/>
      <c r="UQF45" s="18"/>
      <c r="UQG45" s="18"/>
      <c r="UQH45" s="18"/>
      <c r="UQI45" s="18"/>
      <c r="UQJ45" s="18"/>
      <c r="UQK45" s="18"/>
      <c r="UQL45" s="18"/>
      <c r="UQM45" s="18"/>
      <c r="UQN45" s="18"/>
      <c r="UQO45" s="18"/>
      <c r="UQP45" s="18"/>
      <c r="UQQ45" s="18"/>
      <c r="UQR45" s="18"/>
      <c r="UQS45" s="18"/>
      <c r="UQT45" s="18"/>
      <c r="UQU45" s="18"/>
      <c r="UQV45" s="18"/>
      <c r="UQW45" s="18"/>
      <c r="UQX45" s="18"/>
      <c r="UQY45" s="18"/>
      <c r="UQZ45" s="18"/>
      <c r="URA45" s="18"/>
      <c r="URB45" s="18"/>
      <c r="URC45" s="18"/>
      <c r="URD45" s="18"/>
      <c r="URE45" s="18"/>
      <c r="URF45" s="18"/>
      <c r="URG45" s="18"/>
      <c r="URH45" s="18"/>
      <c r="URI45" s="18"/>
      <c r="URJ45" s="18"/>
      <c r="URK45" s="18"/>
      <c r="URL45" s="18"/>
      <c r="URM45" s="18"/>
      <c r="URN45" s="18"/>
      <c r="URO45" s="18"/>
      <c r="URP45" s="18"/>
      <c r="URQ45" s="18"/>
      <c r="URR45" s="18"/>
      <c r="URS45" s="18"/>
      <c r="URT45" s="18"/>
      <c r="URU45" s="18"/>
      <c r="URV45" s="18"/>
      <c r="URW45" s="18"/>
      <c r="URX45" s="18"/>
      <c r="URY45" s="18"/>
      <c r="URZ45" s="18"/>
      <c r="USA45" s="18"/>
      <c r="USB45" s="18"/>
      <c r="USC45" s="18"/>
      <c r="USD45" s="18"/>
      <c r="USE45" s="18"/>
      <c r="USF45" s="18"/>
      <c r="USG45" s="18"/>
      <c r="USH45" s="18"/>
      <c r="USI45" s="18"/>
      <c r="USJ45" s="18"/>
      <c r="USK45" s="18"/>
      <c r="USL45" s="18"/>
      <c r="USM45" s="18"/>
      <c r="USN45" s="18"/>
      <c r="USO45" s="18"/>
      <c r="USP45" s="18"/>
      <c r="USQ45" s="18"/>
      <c r="USR45" s="18"/>
      <c r="USS45" s="18"/>
      <c r="UST45" s="18"/>
      <c r="USU45" s="18"/>
      <c r="USV45" s="18"/>
      <c r="USW45" s="18"/>
      <c r="USX45" s="18"/>
      <c r="USY45" s="18"/>
      <c r="USZ45" s="18"/>
      <c r="UTA45" s="18"/>
      <c r="UTB45" s="18"/>
      <c r="UTC45" s="18"/>
      <c r="UTD45" s="18"/>
      <c r="UTE45" s="18"/>
      <c r="UTF45" s="18"/>
      <c r="UTG45" s="18"/>
      <c r="UTH45" s="18"/>
      <c r="UTI45" s="18"/>
      <c r="UTJ45" s="18"/>
      <c r="UTK45" s="18"/>
      <c r="UTL45" s="18"/>
      <c r="UTM45" s="18"/>
      <c r="UTN45" s="18"/>
      <c r="UTO45" s="18"/>
      <c r="UTP45" s="18"/>
      <c r="UTQ45" s="18"/>
      <c r="UTR45" s="18"/>
      <c r="UTS45" s="18"/>
      <c r="UTT45" s="18"/>
      <c r="UTU45" s="18"/>
      <c r="UTV45" s="18"/>
      <c r="UTW45" s="18"/>
      <c r="UTX45" s="18"/>
      <c r="UTY45" s="18"/>
      <c r="UTZ45" s="18"/>
      <c r="UUA45" s="18"/>
      <c r="UUB45" s="18"/>
      <c r="UUC45" s="18"/>
      <c r="UUD45" s="18"/>
      <c r="UUE45" s="18"/>
      <c r="UUF45" s="18"/>
      <c r="UUG45" s="18"/>
      <c r="UUH45" s="18"/>
      <c r="UUI45" s="18"/>
      <c r="UUJ45" s="18"/>
      <c r="UUK45" s="18"/>
      <c r="UUL45" s="18"/>
      <c r="UUM45" s="18"/>
      <c r="UUN45" s="18"/>
      <c r="UUO45" s="18"/>
      <c r="UUP45" s="18"/>
      <c r="UUQ45" s="18"/>
      <c r="UUR45" s="18"/>
      <c r="UUS45" s="18"/>
      <c r="UUT45" s="18"/>
      <c r="UUU45" s="18"/>
      <c r="UUV45" s="18"/>
      <c r="UUW45" s="18"/>
      <c r="UUX45" s="18"/>
      <c r="UUY45" s="18"/>
      <c r="UUZ45" s="18"/>
      <c r="UVA45" s="18"/>
      <c r="UVB45" s="18"/>
      <c r="UVC45" s="18"/>
      <c r="UVD45" s="18"/>
      <c r="UVE45" s="18"/>
      <c r="UVF45" s="18"/>
      <c r="UVG45" s="18"/>
      <c r="UVH45" s="18"/>
      <c r="UVI45" s="18"/>
      <c r="UVJ45" s="18"/>
      <c r="UVK45" s="18"/>
      <c r="UVL45" s="18"/>
      <c r="UVM45" s="18"/>
      <c r="UVN45" s="18"/>
      <c r="UVO45" s="18"/>
      <c r="UVP45" s="18"/>
      <c r="UVQ45" s="18"/>
      <c r="UVR45" s="18"/>
      <c r="UVS45" s="18"/>
      <c r="UVT45" s="18"/>
      <c r="UVU45" s="18"/>
      <c r="UVV45" s="18"/>
      <c r="UVW45" s="18"/>
      <c r="UVX45" s="18"/>
      <c r="UVY45" s="18"/>
      <c r="UVZ45" s="18"/>
      <c r="UWA45" s="18"/>
      <c r="UWB45" s="18"/>
      <c r="UWC45" s="18"/>
      <c r="UWD45" s="18"/>
      <c r="UWE45" s="18"/>
      <c r="UWF45" s="18"/>
      <c r="UWG45" s="18"/>
      <c r="UWH45" s="18"/>
      <c r="UWI45" s="18"/>
      <c r="UWJ45" s="18"/>
      <c r="UWK45" s="18"/>
      <c r="UWL45" s="18"/>
      <c r="UWM45" s="18"/>
      <c r="UWN45" s="18"/>
      <c r="UWO45" s="18"/>
      <c r="UWP45" s="18"/>
      <c r="UWQ45" s="18"/>
      <c r="UWR45" s="18"/>
      <c r="UWS45" s="18"/>
      <c r="UWT45" s="18"/>
      <c r="UWU45" s="18"/>
      <c r="UWV45" s="18"/>
      <c r="UWW45" s="18"/>
      <c r="UWX45" s="18"/>
      <c r="UWY45" s="18"/>
      <c r="UWZ45" s="18"/>
      <c r="UXA45" s="18"/>
      <c r="UXB45" s="18"/>
      <c r="UXC45" s="18"/>
      <c r="UXD45" s="18"/>
      <c r="UXE45" s="18"/>
      <c r="UXF45" s="18"/>
      <c r="UXG45" s="18"/>
      <c r="UXH45" s="18"/>
      <c r="UXI45" s="18"/>
      <c r="UXJ45" s="18"/>
      <c r="UXK45" s="18"/>
      <c r="UXL45" s="18"/>
      <c r="UXM45" s="18"/>
      <c r="UXN45" s="18"/>
      <c r="UXO45" s="18"/>
      <c r="UXP45" s="18"/>
      <c r="UXQ45" s="18"/>
      <c r="UXR45" s="18"/>
      <c r="UXS45" s="18"/>
      <c r="UXT45" s="18"/>
      <c r="UXU45" s="18"/>
      <c r="UXV45" s="18"/>
      <c r="UXW45" s="18"/>
      <c r="UXX45" s="18"/>
      <c r="UXY45" s="18"/>
      <c r="UXZ45" s="18"/>
      <c r="UYA45" s="18"/>
      <c r="UYB45" s="18"/>
      <c r="UYC45" s="18"/>
      <c r="UYD45" s="18"/>
      <c r="UYE45" s="18"/>
      <c r="UYF45" s="18"/>
      <c r="UYG45" s="18"/>
      <c r="UYH45" s="18"/>
      <c r="UYI45" s="18"/>
      <c r="UYJ45" s="18"/>
      <c r="UYK45" s="18"/>
      <c r="UYL45" s="18"/>
      <c r="UYM45" s="18"/>
      <c r="UYN45" s="18"/>
      <c r="UYO45" s="18"/>
      <c r="UYP45" s="18"/>
      <c r="UYQ45" s="18"/>
      <c r="UYR45" s="18"/>
      <c r="UYS45" s="18"/>
      <c r="UYT45" s="18"/>
      <c r="UYU45" s="18"/>
      <c r="UYV45" s="18"/>
      <c r="UYW45" s="18"/>
      <c r="UYX45" s="18"/>
      <c r="UYY45" s="18"/>
      <c r="UYZ45" s="18"/>
      <c r="UZA45" s="18"/>
      <c r="UZB45" s="18"/>
      <c r="UZC45" s="18"/>
      <c r="UZD45" s="18"/>
      <c r="UZE45" s="18"/>
      <c r="UZF45" s="18"/>
      <c r="UZG45" s="18"/>
      <c r="UZH45" s="18"/>
      <c r="UZI45" s="18"/>
      <c r="UZJ45" s="18"/>
      <c r="UZK45" s="18"/>
      <c r="UZL45" s="18"/>
      <c r="UZM45" s="18"/>
      <c r="UZN45" s="18"/>
      <c r="UZO45" s="18"/>
      <c r="UZP45" s="18"/>
      <c r="UZQ45" s="18"/>
      <c r="UZR45" s="18"/>
      <c r="UZS45" s="18"/>
      <c r="UZT45" s="18"/>
      <c r="UZU45" s="18"/>
      <c r="UZV45" s="18"/>
      <c r="UZW45" s="18"/>
      <c r="UZX45" s="18"/>
      <c r="UZY45" s="18"/>
      <c r="UZZ45" s="18"/>
      <c r="VAA45" s="18"/>
      <c r="VAB45" s="18"/>
      <c r="VAC45" s="18"/>
      <c r="VAD45" s="18"/>
      <c r="VAE45" s="18"/>
      <c r="VAF45" s="18"/>
      <c r="VAG45" s="18"/>
      <c r="VAH45" s="18"/>
      <c r="VAI45" s="18"/>
      <c r="VAJ45" s="18"/>
      <c r="VAK45" s="18"/>
      <c r="VAL45" s="18"/>
      <c r="VAM45" s="18"/>
      <c r="VAN45" s="18"/>
      <c r="VAO45" s="18"/>
      <c r="VAP45" s="18"/>
      <c r="VAQ45" s="18"/>
      <c r="VAR45" s="18"/>
      <c r="VAS45" s="18"/>
      <c r="VAT45" s="18"/>
      <c r="VAU45" s="18"/>
      <c r="VAV45" s="18"/>
      <c r="VAW45" s="18"/>
      <c r="VAX45" s="18"/>
      <c r="VAY45" s="18"/>
      <c r="VAZ45" s="18"/>
      <c r="VBA45" s="18"/>
      <c r="VBB45" s="18"/>
      <c r="VBC45" s="18"/>
      <c r="VBD45" s="18"/>
      <c r="VBE45" s="18"/>
      <c r="VBF45" s="18"/>
      <c r="VBG45" s="18"/>
      <c r="VBH45" s="18"/>
      <c r="VBI45" s="18"/>
      <c r="VBJ45" s="18"/>
      <c r="VBK45" s="18"/>
      <c r="VBL45" s="18"/>
      <c r="VBM45" s="18"/>
      <c r="VBN45" s="18"/>
      <c r="VBO45" s="18"/>
      <c r="VBP45" s="18"/>
      <c r="VBQ45" s="18"/>
      <c r="VBR45" s="18"/>
      <c r="VBS45" s="18"/>
      <c r="VBT45" s="18"/>
      <c r="VBU45" s="18"/>
      <c r="VBV45" s="18"/>
      <c r="VBW45" s="18"/>
      <c r="VBX45" s="18"/>
      <c r="VBY45" s="18"/>
      <c r="VBZ45" s="18"/>
      <c r="VCA45" s="18"/>
      <c r="VCB45" s="18"/>
      <c r="VCC45" s="18"/>
      <c r="VCD45" s="18"/>
      <c r="VCE45" s="18"/>
      <c r="VCF45" s="18"/>
      <c r="VCG45" s="18"/>
      <c r="VCH45" s="18"/>
      <c r="VCI45" s="18"/>
      <c r="VCJ45" s="18"/>
      <c r="VCK45" s="18"/>
      <c r="VCL45" s="18"/>
      <c r="VCM45" s="18"/>
      <c r="VCN45" s="18"/>
      <c r="VCO45" s="18"/>
      <c r="VCP45" s="18"/>
      <c r="VCQ45" s="18"/>
      <c r="VCR45" s="18"/>
      <c r="VCS45" s="18"/>
      <c r="VCT45" s="18"/>
      <c r="VCU45" s="18"/>
      <c r="VCV45" s="18"/>
      <c r="VCW45" s="18"/>
      <c r="VCX45" s="18"/>
      <c r="VCY45" s="18"/>
      <c r="VCZ45" s="18"/>
      <c r="VDA45" s="18"/>
      <c r="VDB45" s="18"/>
      <c r="VDC45" s="18"/>
      <c r="VDD45" s="18"/>
      <c r="VDE45" s="18"/>
      <c r="VDF45" s="18"/>
      <c r="VDG45" s="18"/>
      <c r="VDH45" s="18"/>
      <c r="VDI45" s="18"/>
      <c r="VDJ45" s="18"/>
      <c r="VDK45" s="18"/>
      <c r="VDL45" s="18"/>
      <c r="VDM45" s="18"/>
      <c r="VDN45" s="18"/>
      <c r="VDO45" s="18"/>
      <c r="VDP45" s="18"/>
      <c r="VDQ45" s="18"/>
      <c r="VDR45" s="18"/>
      <c r="VDS45" s="18"/>
      <c r="VDT45" s="18"/>
      <c r="VDU45" s="18"/>
      <c r="VDV45" s="18"/>
      <c r="VDW45" s="18"/>
      <c r="VDX45" s="18"/>
      <c r="VDY45" s="18"/>
      <c r="VDZ45" s="18"/>
      <c r="VEA45" s="18"/>
      <c r="VEB45" s="18"/>
      <c r="VEC45" s="18"/>
      <c r="VED45" s="18"/>
      <c r="VEE45" s="18"/>
      <c r="VEF45" s="18"/>
      <c r="VEG45" s="18"/>
      <c r="VEH45" s="18"/>
      <c r="VEI45" s="18"/>
      <c r="VEJ45" s="18"/>
      <c r="VEK45" s="18"/>
      <c r="VEL45" s="18"/>
      <c r="VEM45" s="18"/>
      <c r="VEN45" s="18"/>
      <c r="VEO45" s="18"/>
      <c r="VEP45" s="18"/>
      <c r="VEQ45" s="18"/>
      <c r="VER45" s="18"/>
      <c r="VES45" s="18"/>
      <c r="VET45" s="18"/>
      <c r="VEU45" s="18"/>
      <c r="VEV45" s="18"/>
      <c r="VEW45" s="18"/>
      <c r="VEX45" s="18"/>
      <c r="VEY45" s="18"/>
      <c r="VEZ45" s="18"/>
      <c r="VFA45" s="18"/>
      <c r="VFB45" s="18"/>
      <c r="VFC45" s="18"/>
      <c r="VFD45" s="18"/>
      <c r="VFE45" s="18"/>
      <c r="VFF45" s="18"/>
      <c r="VFG45" s="18"/>
      <c r="VFH45" s="18"/>
      <c r="VFI45" s="18"/>
      <c r="VFJ45" s="18"/>
      <c r="VFK45" s="18"/>
      <c r="VFL45" s="18"/>
      <c r="VFM45" s="18"/>
      <c r="VFN45" s="18"/>
      <c r="VFO45" s="18"/>
      <c r="VFP45" s="18"/>
      <c r="VFQ45" s="18"/>
      <c r="VFR45" s="18"/>
      <c r="VFS45" s="18"/>
      <c r="VFT45" s="18"/>
      <c r="VFU45" s="18"/>
      <c r="VFV45" s="18"/>
      <c r="VFW45" s="18"/>
      <c r="VFX45" s="18"/>
      <c r="VFY45" s="18"/>
      <c r="VFZ45" s="18"/>
      <c r="VGA45" s="18"/>
      <c r="VGB45" s="18"/>
      <c r="VGC45" s="18"/>
      <c r="VGD45" s="18"/>
      <c r="VGE45" s="18"/>
      <c r="VGF45" s="18"/>
      <c r="VGG45" s="18"/>
      <c r="VGH45" s="18"/>
      <c r="VGI45" s="18"/>
      <c r="VGJ45" s="18"/>
      <c r="VGK45" s="18"/>
      <c r="VGL45" s="18"/>
      <c r="VGM45" s="18"/>
      <c r="VGN45" s="18"/>
      <c r="VGO45" s="18"/>
      <c r="VGP45" s="18"/>
      <c r="VGQ45" s="18"/>
      <c r="VGR45" s="18"/>
      <c r="VGS45" s="18"/>
      <c r="VGT45" s="18"/>
      <c r="VGU45" s="18"/>
      <c r="VGV45" s="18"/>
      <c r="VGW45" s="18"/>
      <c r="VGX45" s="18"/>
      <c r="VGY45" s="18"/>
      <c r="VGZ45" s="18"/>
      <c r="VHA45" s="18"/>
      <c r="VHB45" s="18"/>
      <c r="VHC45" s="18"/>
      <c r="VHD45" s="18"/>
      <c r="VHE45" s="18"/>
      <c r="VHF45" s="18"/>
      <c r="VHG45" s="18"/>
      <c r="VHH45" s="18"/>
      <c r="VHI45" s="18"/>
      <c r="VHJ45" s="18"/>
      <c r="VHK45" s="18"/>
      <c r="VHL45" s="18"/>
      <c r="VHM45" s="18"/>
      <c r="VHN45" s="18"/>
      <c r="VHO45" s="18"/>
      <c r="VHP45" s="18"/>
      <c r="VHQ45" s="18"/>
      <c r="VHR45" s="18"/>
      <c r="VHS45" s="18"/>
      <c r="VHT45" s="18"/>
      <c r="VHU45" s="18"/>
      <c r="VHV45" s="18"/>
      <c r="VHW45" s="18"/>
      <c r="VHX45" s="18"/>
      <c r="VHY45" s="18"/>
      <c r="VHZ45" s="18"/>
      <c r="VIA45" s="18"/>
      <c r="VIB45" s="18"/>
      <c r="VIC45" s="18"/>
      <c r="VID45" s="18"/>
      <c r="VIE45" s="18"/>
      <c r="VIF45" s="18"/>
      <c r="VIG45" s="18"/>
      <c r="VIH45" s="18"/>
      <c r="VII45" s="18"/>
      <c r="VIJ45" s="18"/>
      <c r="VIK45" s="18"/>
      <c r="VIL45" s="18"/>
      <c r="VIM45" s="18"/>
      <c r="VIN45" s="18"/>
      <c r="VIO45" s="18"/>
      <c r="VIP45" s="18"/>
      <c r="VIQ45" s="18"/>
      <c r="VIR45" s="18"/>
      <c r="VIS45" s="18"/>
      <c r="VIT45" s="18"/>
      <c r="VIU45" s="18"/>
      <c r="VIV45" s="18"/>
      <c r="VIW45" s="18"/>
      <c r="VIX45" s="18"/>
      <c r="VIY45" s="18"/>
      <c r="VIZ45" s="18"/>
      <c r="VJA45" s="18"/>
      <c r="VJB45" s="18"/>
      <c r="VJC45" s="18"/>
      <c r="VJD45" s="18"/>
      <c r="VJE45" s="18"/>
      <c r="VJF45" s="18"/>
      <c r="VJG45" s="18"/>
      <c r="VJH45" s="18"/>
      <c r="VJI45" s="18"/>
      <c r="VJJ45" s="18"/>
      <c r="VJK45" s="18"/>
      <c r="VJL45" s="18"/>
      <c r="VJM45" s="18"/>
      <c r="VJN45" s="18"/>
      <c r="VJO45" s="18"/>
      <c r="VJP45" s="18"/>
      <c r="VJQ45" s="18"/>
      <c r="VJR45" s="18"/>
      <c r="VJS45" s="18"/>
      <c r="VJT45" s="18"/>
      <c r="VJU45" s="18"/>
      <c r="VJV45" s="18"/>
      <c r="VJW45" s="18"/>
      <c r="VJX45" s="18"/>
      <c r="VJY45" s="18"/>
      <c r="VJZ45" s="18"/>
      <c r="VKA45" s="18"/>
      <c r="VKB45" s="18"/>
      <c r="VKC45" s="18"/>
      <c r="VKD45" s="18"/>
      <c r="VKE45" s="18"/>
      <c r="VKF45" s="18"/>
      <c r="VKG45" s="18"/>
      <c r="VKH45" s="18"/>
      <c r="VKI45" s="18"/>
      <c r="VKJ45" s="18"/>
      <c r="VKK45" s="18"/>
      <c r="VKL45" s="18"/>
      <c r="VKM45" s="18"/>
      <c r="VKN45" s="18"/>
      <c r="VKO45" s="18"/>
      <c r="VKP45" s="18"/>
      <c r="VKQ45" s="18"/>
      <c r="VKR45" s="18"/>
      <c r="VKS45" s="18"/>
      <c r="VKT45" s="18"/>
      <c r="VKU45" s="18"/>
      <c r="VKV45" s="18"/>
      <c r="VKW45" s="18"/>
      <c r="VKX45" s="18"/>
      <c r="VKY45" s="18"/>
      <c r="VKZ45" s="18"/>
      <c r="VLA45" s="18"/>
      <c r="VLB45" s="18"/>
      <c r="VLC45" s="18"/>
      <c r="VLD45" s="18"/>
      <c r="VLE45" s="18"/>
      <c r="VLF45" s="18"/>
      <c r="VLG45" s="18"/>
      <c r="VLH45" s="18"/>
      <c r="VLI45" s="18"/>
      <c r="VLJ45" s="18"/>
      <c r="VLK45" s="18"/>
      <c r="VLL45" s="18"/>
      <c r="VLM45" s="18"/>
      <c r="VLN45" s="18"/>
      <c r="VLO45" s="18"/>
      <c r="VLP45" s="18"/>
      <c r="VLQ45" s="18"/>
      <c r="VLR45" s="18"/>
      <c r="VLS45" s="18"/>
      <c r="VLT45" s="18"/>
      <c r="VLU45" s="18"/>
      <c r="VLV45" s="18"/>
      <c r="VLW45" s="18"/>
      <c r="VLX45" s="18"/>
      <c r="VLY45" s="18"/>
      <c r="VLZ45" s="18"/>
      <c r="VMA45" s="18"/>
      <c r="VMB45" s="18"/>
      <c r="VMC45" s="18"/>
      <c r="VMD45" s="18"/>
      <c r="VME45" s="18"/>
      <c r="VMF45" s="18"/>
      <c r="VMG45" s="18"/>
      <c r="VMH45" s="18"/>
      <c r="VMI45" s="18"/>
      <c r="VMJ45" s="18"/>
      <c r="VMK45" s="18"/>
      <c r="VML45" s="18"/>
      <c r="VMM45" s="18"/>
      <c r="VMN45" s="18"/>
      <c r="VMO45" s="18"/>
      <c r="VMP45" s="18"/>
      <c r="VMQ45" s="18"/>
      <c r="VMR45" s="18"/>
      <c r="VMS45" s="18"/>
      <c r="VMT45" s="18"/>
      <c r="VMU45" s="18"/>
      <c r="VMV45" s="18"/>
      <c r="VMW45" s="18"/>
      <c r="VMX45" s="18"/>
      <c r="VMY45" s="18"/>
      <c r="VMZ45" s="18"/>
      <c r="VNA45" s="18"/>
      <c r="VNB45" s="18"/>
      <c r="VNC45" s="18"/>
      <c r="VND45" s="18"/>
      <c r="VNE45" s="18"/>
      <c r="VNF45" s="18"/>
      <c r="VNG45" s="18"/>
      <c r="VNH45" s="18"/>
      <c r="VNI45" s="18"/>
      <c r="VNJ45" s="18"/>
      <c r="VNK45" s="18"/>
      <c r="VNL45" s="18"/>
      <c r="VNM45" s="18"/>
      <c r="VNN45" s="18"/>
      <c r="VNO45" s="18"/>
      <c r="VNP45" s="18"/>
      <c r="VNQ45" s="18"/>
      <c r="VNR45" s="18"/>
      <c r="VNS45" s="18"/>
      <c r="VNT45" s="18"/>
      <c r="VNU45" s="18"/>
      <c r="VNV45" s="18"/>
      <c r="VNW45" s="18"/>
      <c r="VNX45" s="18"/>
      <c r="VNY45" s="18"/>
      <c r="VNZ45" s="18"/>
      <c r="VOA45" s="18"/>
      <c r="VOB45" s="18"/>
      <c r="VOC45" s="18"/>
      <c r="VOD45" s="18"/>
      <c r="VOE45" s="18"/>
      <c r="VOF45" s="18"/>
      <c r="VOG45" s="18"/>
      <c r="VOH45" s="18"/>
      <c r="VOI45" s="18"/>
      <c r="VOJ45" s="18"/>
      <c r="VOK45" s="18"/>
      <c r="VOL45" s="18"/>
      <c r="VOM45" s="18"/>
      <c r="VON45" s="18"/>
      <c r="VOO45" s="18"/>
      <c r="VOP45" s="18"/>
      <c r="VOQ45" s="18"/>
      <c r="VOR45" s="18"/>
      <c r="VOS45" s="18"/>
      <c r="VOT45" s="18"/>
      <c r="VOU45" s="18"/>
      <c r="VOV45" s="18"/>
      <c r="VOW45" s="18"/>
      <c r="VOX45" s="18"/>
      <c r="VOY45" s="18"/>
      <c r="VOZ45" s="18"/>
      <c r="VPA45" s="18"/>
      <c r="VPB45" s="18"/>
      <c r="VPC45" s="18"/>
      <c r="VPD45" s="18"/>
      <c r="VPE45" s="18"/>
      <c r="VPF45" s="18"/>
      <c r="VPG45" s="18"/>
      <c r="VPH45" s="18"/>
      <c r="VPI45" s="18"/>
      <c r="VPJ45" s="18"/>
      <c r="VPK45" s="18"/>
      <c r="VPL45" s="18"/>
      <c r="VPM45" s="18"/>
      <c r="VPN45" s="18"/>
      <c r="VPO45" s="18"/>
      <c r="VPP45" s="18"/>
      <c r="VPQ45" s="18"/>
      <c r="VPR45" s="18"/>
      <c r="VPS45" s="18"/>
      <c r="VPT45" s="18"/>
      <c r="VPU45" s="18"/>
      <c r="VPV45" s="18"/>
      <c r="VPW45" s="18"/>
      <c r="VPX45" s="18"/>
      <c r="VPY45" s="18"/>
      <c r="VPZ45" s="18"/>
      <c r="VQA45" s="18"/>
      <c r="VQB45" s="18"/>
      <c r="VQC45" s="18"/>
      <c r="VQD45" s="18"/>
      <c r="VQE45" s="18"/>
      <c r="VQF45" s="18"/>
      <c r="VQG45" s="18"/>
      <c r="VQH45" s="18"/>
      <c r="VQI45" s="18"/>
      <c r="VQJ45" s="18"/>
      <c r="VQK45" s="18"/>
      <c r="VQL45" s="18"/>
      <c r="VQM45" s="18"/>
      <c r="VQN45" s="18"/>
      <c r="VQO45" s="18"/>
      <c r="VQP45" s="18"/>
      <c r="VQQ45" s="18"/>
      <c r="VQR45" s="18"/>
      <c r="VQS45" s="18"/>
      <c r="VQT45" s="18"/>
      <c r="VQU45" s="18"/>
      <c r="VQV45" s="18"/>
      <c r="VQW45" s="18"/>
      <c r="VQX45" s="18"/>
      <c r="VQY45" s="18"/>
      <c r="VQZ45" s="18"/>
      <c r="VRA45" s="18"/>
      <c r="VRB45" s="18"/>
      <c r="VRC45" s="18"/>
      <c r="VRD45" s="18"/>
      <c r="VRE45" s="18"/>
      <c r="VRF45" s="18"/>
      <c r="VRG45" s="18"/>
      <c r="VRH45" s="18"/>
      <c r="VRI45" s="18"/>
      <c r="VRJ45" s="18"/>
      <c r="VRK45" s="18"/>
      <c r="VRL45" s="18"/>
      <c r="VRM45" s="18"/>
      <c r="VRN45" s="18"/>
      <c r="VRO45" s="18"/>
      <c r="VRP45" s="18"/>
      <c r="VRQ45" s="18"/>
      <c r="VRR45" s="18"/>
      <c r="VRS45" s="18"/>
      <c r="VRT45" s="18"/>
      <c r="VRU45" s="18"/>
      <c r="VRV45" s="18"/>
      <c r="VRW45" s="18"/>
      <c r="VRX45" s="18"/>
      <c r="VRY45" s="18"/>
      <c r="VRZ45" s="18"/>
      <c r="VSA45" s="18"/>
      <c r="VSB45" s="18"/>
      <c r="VSC45" s="18"/>
      <c r="VSD45" s="18"/>
      <c r="VSE45" s="18"/>
      <c r="VSF45" s="18"/>
      <c r="VSG45" s="18"/>
      <c r="VSH45" s="18"/>
      <c r="VSI45" s="18"/>
      <c r="VSJ45" s="18"/>
      <c r="VSK45" s="18"/>
      <c r="VSL45" s="18"/>
      <c r="VSM45" s="18"/>
      <c r="VSN45" s="18"/>
      <c r="VSO45" s="18"/>
      <c r="VSP45" s="18"/>
      <c r="VSQ45" s="18"/>
      <c r="VSR45" s="18"/>
      <c r="VSS45" s="18"/>
      <c r="VST45" s="18"/>
      <c r="VSU45" s="18"/>
      <c r="VSV45" s="18"/>
      <c r="VSW45" s="18"/>
      <c r="VSX45" s="18"/>
      <c r="VSY45" s="18"/>
      <c r="VSZ45" s="18"/>
      <c r="VTA45" s="18"/>
      <c r="VTB45" s="18"/>
      <c r="VTC45" s="18"/>
      <c r="VTD45" s="18"/>
      <c r="VTE45" s="18"/>
      <c r="VTF45" s="18"/>
      <c r="VTG45" s="18"/>
      <c r="VTH45" s="18"/>
      <c r="VTI45" s="18"/>
      <c r="VTJ45" s="18"/>
      <c r="VTK45" s="18"/>
      <c r="VTL45" s="18"/>
      <c r="VTM45" s="18"/>
      <c r="VTN45" s="18"/>
      <c r="VTO45" s="18"/>
      <c r="VTP45" s="18"/>
      <c r="VTQ45" s="18"/>
      <c r="VTR45" s="18"/>
      <c r="VTS45" s="18"/>
      <c r="VTT45" s="18"/>
      <c r="VTU45" s="18"/>
      <c r="VTV45" s="18"/>
      <c r="VTW45" s="18"/>
      <c r="VTX45" s="18"/>
      <c r="VTY45" s="18"/>
      <c r="VTZ45" s="18"/>
      <c r="VUA45" s="18"/>
      <c r="VUB45" s="18"/>
      <c r="VUC45" s="18"/>
      <c r="VUD45" s="18"/>
      <c r="VUE45" s="18"/>
      <c r="VUF45" s="18"/>
      <c r="VUG45" s="18"/>
      <c r="VUH45" s="18"/>
      <c r="VUI45" s="18"/>
      <c r="VUJ45" s="18"/>
      <c r="VUK45" s="18"/>
      <c r="VUL45" s="18"/>
      <c r="VUM45" s="18"/>
      <c r="VUN45" s="18"/>
      <c r="VUO45" s="18"/>
      <c r="VUP45" s="18"/>
      <c r="VUQ45" s="18"/>
      <c r="VUR45" s="18"/>
      <c r="VUS45" s="18"/>
      <c r="VUT45" s="18"/>
      <c r="VUU45" s="18"/>
      <c r="VUV45" s="18"/>
      <c r="VUW45" s="18"/>
      <c r="VUX45" s="18"/>
      <c r="VUY45" s="18"/>
      <c r="VUZ45" s="18"/>
      <c r="VVA45" s="18"/>
      <c r="VVB45" s="18"/>
      <c r="VVC45" s="18"/>
      <c r="VVD45" s="18"/>
      <c r="VVE45" s="18"/>
      <c r="VVF45" s="18"/>
      <c r="VVG45" s="18"/>
      <c r="VVH45" s="18"/>
      <c r="VVI45" s="18"/>
      <c r="VVJ45" s="18"/>
      <c r="VVK45" s="18"/>
      <c r="VVL45" s="18"/>
      <c r="VVM45" s="18"/>
      <c r="VVN45" s="18"/>
      <c r="VVO45" s="18"/>
      <c r="VVP45" s="18"/>
      <c r="VVQ45" s="18"/>
      <c r="VVR45" s="18"/>
      <c r="VVS45" s="18"/>
      <c r="VVT45" s="18"/>
      <c r="VVU45" s="18"/>
      <c r="VVV45" s="18"/>
      <c r="VVW45" s="18"/>
      <c r="VVX45" s="18"/>
      <c r="VVY45" s="18"/>
      <c r="VVZ45" s="18"/>
      <c r="VWA45" s="18"/>
      <c r="VWB45" s="18"/>
      <c r="VWC45" s="18"/>
      <c r="VWD45" s="18"/>
      <c r="VWE45" s="18"/>
      <c r="VWF45" s="18"/>
      <c r="VWG45" s="18"/>
      <c r="VWH45" s="18"/>
      <c r="VWI45" s="18"/>
      <c r="VWJ45" s="18"/>
      <c r="VWK45" s="18"/>
      <c r="VWL45" s="18"/>
      <c r="VWM45" s="18"/>
      <c r="VWN45" s="18"/>
      <c r="VWO45" s="18"/>
      <c r="VWP45" s="18"/>
      <c r="VWQ45" s="18"/>
      <c r="VWR45" s="18"/>
      <c r="VWS45" s="18"/>
      <c r="VWT45" s="18"/>
      <c r="VWU45" s="18"/>
      <c r="VWV45" s="18"/>
      <c r="VWW45" s="18"/>
      <c r="VWX45" s="18"/>
      <c r="VWY45" s="18"/>
      <c r="VWZ45" s="18"/>
      <c r="VXA45" s="18"/>
      <c r="VXB45" s="18"/>
      <c r="VXC45" s="18"/>
      <c r="VXD45" s="18"/>
      <c r="VXE45" s="18"/>
      <c r="VXF45" s="18"/>
      <c r="VXG45" s="18"/>
      <c r="VXH45" s="18"/>
      <c r="VXI45" s="18"/>
      <c r="VXJ45" s="18"/>
      <c r="VXK45" s="18"/>
      <c r="VXL45" s="18"/>
      <c r="VXM45" s="18"/>
      <c r="VXN45" s="18"/>
      <c r="VXO45" s="18"/>
      <c r="VXP45" s="18"/>
      <c r="VXQ45" s="18"/>
      <c r="VXR45" s="18"/>
      <c r="VXS45" s="18"/>
      <c r="VXT45" s="18"/>
      <c r="VXU45" s="18"/>
      <c r="VXV45" s="18"/>
      <c r="VXW45" s="18"/>
      <c r="VXX45" s="18"/>
      <c r="VXY45" s="18"/>
      <c r="VXZ45" s="18"/>
      <c r="VYA45" s="18"/>
      <c r="VYB45" s="18"/>
      <c r="VYC45" s="18"/>
      <c r="VYD45" s="18"/>
      <c r="VYE45" s="18"/>
      <c r="VYF45" s="18"/>
      <c r="VYG45" s="18"/>
      <c r="VYH45" s="18"/>
      <c r="VYI45" s="18"/>
      <c r="VYJ45" s="18"/>
      <c r="VYK45" s="18"/>
      <c r="VYL45" s="18"/>
      <c r="VYM45" s="18"/>
      <c r="VYN45" s="18"/>
      <c r="VYO45" s="18"/>
      <c r="VYP45" s="18"/>
      <c r="VYQ45" s="18"/>
      <c r="VYR45" s="18"/>
      <c r="VYS45" s="18"/>
      <c r="VYT45" s="18"/>
      <c r="VYU45" s="18"/>
      <c r="VYV45" s="18"/>
      <c r="VYW45" s="18"/>
      <c r="VYX45" s="18"/>
      <c r="VYY45" s="18"/>
      <c r="VYZ45" s="18"/>
      <c r="VZA45" s="18"/>
      <c r="VZB45" s="18"/>
      <c r="VZC45" s="18"/>
      <c r="VZD45" s="18"/>
      <c r="VZE45" s="18"/>
      <c r="VZF45" s="18"/>
      <c r="VZG45" s="18"/>
      <c r="VZH45" s="18"/>
      <c r="VZI45" s="18"/>
      <c r="VZJ45" s="18"/>
      <c r="VZK45" s="18"/>
      <c r="VZL45" s="18"/>
      <c r="VZM45" s="18"/>
      <c r="VZN45" s="18"/>
      <c r="VZO45" s="18"/>
      <c r="VZP45" s="18"/>
      <c r="VZQ45" s="18"/>
      <c r="VZR45" s="18"/>
      <c r="VZS45" s="18"/>
      <c r="VZT45" s="18"/>
      <c r="VZU45" s="18"/>
      <c r="VZV45" s="18"/>
      <c r="VZW45" s="18"/>
      <c r="VZX45" s="18"/>
      <c r="VZY45" s="18"/>
      <c r="VZZ45" s="18"/>
      <c r="WAA45" s="18"/>
      <c r="WAB45" s="18"/>
      <c r="WAC45" s="18"/>
      <c r="WAD45" s="18"/>
      <c r="WAE45" s="18"/>
      <c r="WAF45" s="18"/>
      <c r="WAG45" s="18"/>
      <c r="WAH45" s="18"/>
      <c r="WAI45" s="18"/>
      <c r="WAJ45" s="18"/>
      <c r="WAK45" s="18"/>
      <c r="WAL45" s="18"/>
      <c r="WAM45" s="18"/>
      <c r="WAN45" s="18"/>
      <c r="WAO45" s="18"/>
      <c r="WAP45" s="18"/>
      <c r="WAQ45" s="18"/>
      <c r="WAR45" s="18"/>
      <c r="WAS45" s="18"/>
      <c r="WAT45" s="18"/>
      <c r="WAU45" s="18"/>
      <c r="WAV45" s="18"/>
      <c r="WAW45" s="18"/>
      <c r="WAX45" s="18"/>
      <c r="WAY45" s="18"/>
      <c r="WAZ45" s="18"/>
      <c r="WBA45" s="18"/>
      <c r="WBB45" s="18"/>
      <c r="WBC45" s="18"/>
      <c r="WBD45" s="18"/>
      <c r="WBE45" s="18"/>
      <c r="WBF45" s="18"/>
      <c r="WBG45" s="18"/>
      <c r="WBH45" s="18"/>
      <c r="WBI45" s="18"/>
      <c r="WBJ45" s="18"/>
      <c r="WBK45" s="18"/>
      <c r="WBL45" s="18"/>
      <c r="WBM45" s="18"/>
      <c r="WBN45" s="18"/>
      <c r="WBO45" s="18"/>
      <c r="WBP45" s="18"/>
      <c r="WBQ45" s="18"/>
      <c r="WBR45" s="18"/>
      <c r="WBS45" s="18"/>
      <c r="WBT45" s="18"/>
      <c r="WBU45" s="18"/>
      <c r="WBV45" s="18"/>
      <c r="WBW45" s="18"/>
      <c r="WBX45" s="18"/>
      <c r="WBY45" s="18"/>
      <c r="WBZ45" s="18"/>
      <c r="WCA45" s="18"/>
      <c r="WCB45" s="18"/>
      <c r="WCC45" s="18"/>
      <c r="WCD45" s="18"/>
      <c r="WCE45" s="18"/>
      <c r="WCF45" s="18"/>
      <c r="WCG45" s="18"/>
      <c r="WCH45" s="18"/>
      <c r="WCI45" s="18"/>
      <c r="WCJ45" s="18"/>
      <c r="WCK45" s="18"/>
      <c r="WCL45" s="18"/>
      <c r="WCM45" s="18"/>
      <c r="WCN45" s="18"/>
      <c r="WCO45" s="18"/>
      <c r="WCP45" s="18"/>
      <c r="WCQ45" s="18"/>
      <c r="WCR45" s="18"/>
      <c r="WCS45" s="18"/>
      <c r="WCT45" s="18"/>
      <c r="WCU45" s="18"/>
      <c r="WCV45" s="18"/>
      <c r="WCW45" s="18"/>
      <c r="WCX45" s="18"/>
      <c r="WCY45" s="18"/>
      <c r="WCZ45" s="18"/>
      <c r="WDA45" s="18"/>
      <c r="WDB45" s="18"/>
      <c r="WDC45" s="18"/>
      <c r="WDD45" s="18"/>
      <c r="WDE45" s="18"/>
      <c r="WDF45" s="18"/>
      <c r="WDG45" s="18"/>
      <c r="WDH45" s="18"/>
      <c r="WDI45" s="18"/>
      <c r="WDJ45" s="18"/>
      <c r="WDK45" s="18"/>
      <c r="WDL45" s="18"/>
      <c r="WDM45" s="18"/>
      <c r="WDN45" s="18"/>
      <c r="WDO45" s="18"/>
      <c r="WDP45" s="18"/>
      <c r="WDQ45" s="18"/>
      <c r="WDR45" s="18"/>
      <c r="WDS45" s="18"/>
      <c r="WDT45" s="18"/>
      <c r="WDU45" s="18"/>
      <c r="WDV45" s="18"/>
      <c r="WDW45" s="18"/>
      <c r="WDX45" s="18"/>
      <c r="WDY45" s="18"/>
      <c r="WDZ45" s="18"/>
      <c r="WEA45" s="18"/>
      <c r="WEB45" s="18"/>
      <c r="WEC45" s="18"/>
      <c r="WED45" s="18"/>
      <c r="WEE45" s="18"/>
      <c r="WEF45" s="18"/>
      <c r="WEG45" s="18"/>
      <c r="WEH45" s="18"/>
      <c r="WEI45" s="18"/>
      <c r="WEJ45" s="18"/>
      <c r="WEK45" s="18"/>
      <c r="WEL45" s="18"/>
      <c r="WEM45" s="18"/>
      <c r="WEN45" s="18"/>
      <c r="WEO45" s="18"/>
      <c r="WEP45" s="18"/>
      <c r="WEQ45" s="18"/>
      <c r="WER45" s="18"/>
      <c r="WES45" s="18"/>
      <c r="WET45" s="18"/>
      <c r="WEU45" s="18"/>
      <c r="WEV45" s="18"/>
      <c r="WEW45" s="18"/>
      <c r="WEX45" s="18"/>
      <c r="WEY45" s="18"/>
      <c r="WEZ45" s="18"/>
      <c r="WFA45" s="18"/>
      <c r="WFB45" s="18"/>
      <c r="WFC45" s="18"/>
      <c r="WFD45" s="18"/>
      <c r="WFE45" s="18"/>
      <c r="WFF45" s="18"/>
      <c r="WFG45" s="18"/>
      <c r="WFH45" s="18"/>
      <c r="WFI45" s="18"/>
      <c r="WFJ45" s="18"/>
      <c r="WFK45" s="18"/>
      <c r="WFL45" s="18"/>
      <c r="WFM45" s="18"/>
      <c r="WFN45" s="18"/>
      <c r="WFO45" s="18"/>
      <c r="WFP45" s="18"/>
      <c r="WFQ45" s="18"/>
      <c r="WFR45" s="18"/>
      <c r="WFS45" s="18"/>
      <c r="WFT45" s="18"/>
      <c r="WFU45" s="18"/>
      <c r="WFV45" s="18"/>
      <c r="WFW45" s="18"/>
      <c r="WFX45" s="18"/>
      <c r="WFY45" s="18"/>
      <c r="WFZ45" s="18"/>
      <c r="WGA45" s="18"/>
      <c r="WGB45" s="18"/>
      <c r="WGC45" s="18"/>
      <c r="WGD45" s="18"/>
      <c r="WGE45" s="18"/>
      <c r="WGF45" s="18"/>
      <c r="WGG45" s="18"/>
      <c r="WGH45" s="18"/>
      <c r="WGI45" s="18"/>
      <c r="WGJ45" s="18"/>
      <c r="WGK45" s="18"/>
      <c r="WGL45" s="18"/>
      <c r="WGM45" s="18"/>
      <c r="WGN45" s="18"/>
      <c r="WGO45" s="18"/>
      <c r="WGP45" s="18"/>
      <c r="WGQ45" s="18"/>
      <c r="WGR45" s="18"/>
      <c r="WGS45" s="18"/>
      <c r="WGT45" s="18"/>
      <c r="WGU45" s="18"/>
      <c r="WGV45" s="18"/>
      <c r="WGW45" s="18"/>
      <c r="WGX45" s="18"/>
      <c r="WGY45" s="18"/>
      <c r="WGZ45" s="18"/>
      <c r="WHA45" s="18"/>
      <c r="WHB45" s="18"/>
      <c r="WHC45" s="18"/>
      <c r="WHD45" s="18"/>
      <c r="WHE45" s="18"/>
      <c r="WHF45" s="18"/>
      <c r="WHG45" s="18"/>
      <c r="WHH45" s="18"/>
      <c r="WHI45" s="18"/>
      <c r="WHJ45" s="18"/>
      <c r="WHK45" s="18"/>
      <c r="WHL45" s="18"/>
      <c r="WHM45" s="18"/>
      <c r="WHN45" s="18"/>
      <c r="WHO45" s="18"/>
      <c r="WHP45" s="18"/>
      <c r="WHQ45" s="18"/>
      <c r="WHR45" s="18"/>
      <c r="WHS45" s="18"/>
      <c r="WHT45" s="18"/>
      <c r="WHU45" s="18"/>
      <c r="WHV45" s="18"/>
      <c r="WHW45" s="18"/>
      <c r="WHX45" s="18"/>
      <c r="WHY45" s="18"/>
      <c r="WHZ45" s="18"/>
      <c r="WIA45" s="18"/>
      <c r="WIB45" s="18"/>
      <c r="WIC45" s="18"/>
      <c r="WID45" s="18"/>
      <c r="WIE45" s="18"/>
      <c r="WIF45" s="18"/>
      <c r="WIG45" s="18"/>
      <c r="WIH45" s="18"/>
      <c r="WII45" s="18"/>
      <c r="WIJ45" s="18"/>
      <c r="WIK45" s="18"/>
      <c r="WIL45" s="18"/>
      <c r="WIM45" s="18"/>
      <c r="WIN45" s="18"/>
      <c r="WIO45" s="18"/>
      <c r="WIP45" s="18"/>
      <c r="WIQ45" s="18"/>
      <c r="WIR45" s="18"/>
      <c r="WIS45" s="18"/>
      <c r="WIT45" s="18"/>
      <c r="WIU45" s="18"/>
      <c r="WIV45" s="18"/>
      <c r="WIW45" s="18"/>
      <c r="WIX45" s="18"/>
      <c r="WIY45" s="18"/>
      <c r="WIZ45" s="18"/>
      <c r="WJA45" s="18"/>
      <c r="WJB45" s="18"/>
      <c r="WJC45" s="18"/>
      <c r="WJD45" s="18"/>
      <c r="WJE45" s="18"/>
      <c r="WJF45" s="18"/>
      <c r="WJG45" s="18"/>
      <c r="WJH45" s="18"/>
      <c r="WJI45" s="18"/>
      <c r="WJJ45" s="18"/>
      <c r="WJK45" s="18"/>
      <c r="WJL45" s="18"/>
      <c r="WJM45" s="18"/>
      <c r="WJN45" s="18"/>
      <c r="WJO45" s="18"/>
      <c r="WJP45" s="18"/>
      <c r="WJQ45" s="18"/>
      <c r="WJR45" s="18"/>
      <c r="WJS45" s="18"/>
      <c r="WJT45" s="18"/>
      <c r="WJU45" s="18"/>
      <c r="WJV45" s="18"/>
      <c r="WJW45" s="18"/>
      <c r="WJX45" s="18"/>
      <c r="WJY45" s="18"/>
      <c r="WJZ45" s="18"/>
      <c r="WKA45" s="18"/>
      <c r="WKB45" s="18"/>
      <c r="WKC45" s="18"/>
      <c r="WKD45" s="18"/>
      <c r="WKE45" s="18"/>
      <c r="WKF45" s="18"/>
      <c r="WKG45" s="18"/>
      <c r="WKH45" s="18"/>
      <c r="WKI45" s="18"/>
      <c r="WKJ45" s="18"/>
      <c r="WKK45" s="18"/>
      <c r="WKL45" s="18"/>
      <c r="WKM45" s="18"/>
      <c r="WKN45" s="18"/>
      <c r="WKO45" s="18"/>
      <c r="WKP45" s="18"/>
      <c r="WKQ45" s="18"/>
      <c r="WKR45" s="18"/>
      <c r="WKS45" s="18"/>
      <c r="WKT45" s="18"/>
      <c r="WKU45" s="18"/>
      <c r="WKV45" s="18"/>
      <c r="WKW45" s="18"/>
      <c r="WKX45" s="18"/>
      <c r="WKY45" s="18"/>
      <c r="WKZ45" s="18"/>
      <c r="WLA45" s="18"/>
      <c r="WLB45" s="18"/>
      <c r="WLC45" s="18"/>
      <c r="WLD45" s="18"/>
      <c r="WLE45" s="18"/>
      <c r="WLF45" s="18"/>
      <c r="WLG45" s="18"/>
      <c r="WLH45" s="18"/>
      <c r="WLI45" s="18"/>
      <c r="WLJ45" s="18"/>
      <c r="WLK45" s="18"/>
      <c r="WLL45" s="18"/>
      <c r="WLM45" s="18"/>
      <c r="WLN45" s="18"/>
      <c r="WLO45" s="18"/>
      <c r="WLP45" s="18"/>
      <c r="WLQ45" s="18"/>
      <c r="WLR45" s="18"/>
      <c r="WLS45" s="18"/>
      <c r="WLT45" s="18"/>
      <c r="WLU45" s="18"/>
      <c r="WLV45" s="18"/>
      <c r="WLW45" s="18"/>
      <c r="WLX45" s="18"/>
      <c r="WLY45" s="18"/>
      <c r="WLZ45" s="18"/>
      <c r="WMA45" s="18"/>
      <c r="WMB45" s="18"/>
      <c r="WMC45" s="18"/>
      <c r="WMD45" s="18"/>
      <c r="WME45" s="18"/>
      <c r="WMF45" s="18"/>
      <c r="WMG45" s="18"/>
      <c r="WMH45" s="18"/>
      <c r="WMI45" s="18"/>
      <c r="WMJ45" s="18"/>
      <c r="WMK45" s="18"/>
      <c r="WML45" s="18"/>
      <c r="WMM45" s="18"/>
      <c r="WMN45" s="18"/>
      <c r="WMO45" s="18"/>
      <c r="WMP45" s="18"/>
      <c r="WMQ45" s="18"/>
      <c r="WMR45" s="18"/>
      <c r="WMS45" s="18"/>
      <c r="WMT45" s="18"/>
      <c r="WMU45" s="18"/>
      <c r="WMV45" s="18"/>
      <c r="WMW45" s="18"/>
      <c r="WMX45" s="18"/>
      <c r="WMY45" s="18"/>
      <c r="WMZ45" s="18"/>
      <c r="WNA45" s="18"/>
      <c r="WNB45" s="18"/>
      <c r="WNC45" s="18"/>
      <c r="WND45" s="18"/>
      <c r="WNE45" s="18"/>
      <c r="WNF45" s="18"/>
      <c r="WNG45" s="18"/>
      <c r="WNH45" s="18"/>
      <c r="WNI45" s="18"/>
      <c r="WNJ45" s="18"/>
      <c r="WNK45" s="18"/>
      <c r="WNL45" s="18"/>
      <c r="WNM45" s="18"/>
      <c r="WNN45" s="18"/>
      <c r="WNO45" s="18"/>
      <c r="WNP45" s="18"/>
      <c r="WNQ45" s="18"/>
      <c r="WNR45" s="18"/>
      <c r="WNS45" s="18"/>
      <c r="WNT45" s="18"/>
      <c r="WNU45" s="18"/>
      <c r="WNV45" s="18"/>
      <c r="WNW45" s="18"/>
      <c r="WNX45" s="18"/>
      <c r="WNY45" s="18"/>
      <c r="WNZ45" s="18"/>
      <c r="WOA45" s="18"/>
      <c r="WOB45" s="18"/>
      <c r="WOC45" s="18"/>
      <c r="WOD45" s="18"/>
      <c r="WOE45" s="18"/>
      <c r="WOF45" s="18"/>
      <c r="WOG45" s="18"/>
      <c r="WOH45" s="18"/>
      <c r="WOI45" s="18"/>
      <c r="WOJ45" s="18"/>
      <c r="WOK45" s="18"/>
      <c r="WOL45" s="18"/>
      <c r="WOM45" s="18"/>
      <c r="WON45" s="18"/>
      <c r="WOO45" s="18"/>
      <c r="WOP45" s="18"/>
      <c r="WOQ45" s="18"/>
      <c r="WOR45" s="18"/>
      <c r="WOS45" s="18"/>
      <c r="WOT45" s="18"/>
      <c r="WOU45" s="18"/>
      <c r="WOV45" s="18"/>
      <c r="WOW45" s="18"/>
      <c r="WOX45" s="18"/>
      <c r="WOY45" s="18"/>
      <c r="WOZ45" s="18"/>
      <c r="WPA45" s="18"/>
      <c r="WPB45" s="18"/>
      <c r="WPC45" s="18"/>
      <c r="WPD45" s="18"/>
      <c r="WPE45" s="18"/>
      <c r="WPF45" s="18"/>
      <c r="WPG45" s="18"/>
      <c r="WPH45" s="18"/>
      <c r="WPI45" s="18"/>
      <c r="WPJ45" s="18"/>
      <c r="WPK45" s="18"/>
      <c r="WPL45" s="18"/>
      <c r="WPM45" s="18"/>
      <c r="WPN45" s="18"/>
      <c r="WPO45" s="18"/>
      <c r="WPP45" s="18"/>
      <c r="WPQ45" s="18"/>
      <c r="WPR45" s="18"/>
      <c r="WPS45" s="18"/>
      <c r="WPT45" s="18"/>
      <c r="WPU45" s="18"/>
      <c r="WPV45" s="18"/>
      <c r="WPW45" s="18"/>
      <c r="WPX45" s="18"/>
      <c r="WPY45" s="18"/>
      <c r="WPZ45" s="18"/>
      <c r="WQA45" s="18"/>
      <c r="WQB45" s="18"/>
      <c r="WQC45" s="18"/>
      <c r="WQD45" s="18"/>
      <c r="WQE45" s="18"/>
      <c r="WQF45" s="18"/>
      <c r="WQG45" s="18"/>
      <c r="WQH45" s="18"/>
      <c r="WQI45" s="18"/>
      <c r="WQJ45" s="18"/>
      <c r="WQK45" s="18"/>
      <c r="WQL45" s="18"/>
      <c r="WQM45" s="18"/>
      <c r="WQN45" s="18"/>
      <c r="WQO45" s="18"/>
      <c r="WQP45" s="18"/>
      <c r="WQQ45" s="18"/>
      <c r="WQR45" s="18"/>
      <c r="WQS45" s="18"/>
      <c r="WQT45" s="18"/>
      <c r="WQU45" s="18"/>
      <c r="WQV45" s="18"/>
      <c r="WQW45" s="18"/>
      <c r="WQX45" s="18"/>
      <c r="WQY45" s="18"/>
      <c r="WQZ45" s="18"/>
      <c r="WRA45" s="18"/>
      <c r="WRB45" s="18"/>
      <c r="WRC45" s="18"/>
      <c r="WRD45" s="18"/>
      <c r="WRE45" s="18"/>
      <c r="WRF45" s="18"/>
      <c r="WRG45" s="18"/>
      <c r="WRH45" s="18"/>
      <c r="WRI45" s="18"/>
      <c r="WRJ45" s="18"/>
      <c r="WRK45" s="18"/>
      <c r="WRL45" s="18"/>
      <c r="WRM45" s="18"/>
      <c r="WRN45" s="18"/>
      <c r="WRO45" s="18"/>
      <c r="WRP45" s="18"/>
      <c r="WRQ45" s="18"/>
      <c r="WRR45" s="18"/>
      <c r="WRS45" s="18"/>
      <c r="WRT45" s="18"/>
      <c r="WRU45" s="18"/>
      <c r="WRV45" s="18"/>
      <c r="WRW45" s="18"/>
      <c r="WRX45" s="18"/>
      <c r="WRY45" s="18"/>
      <c r="WRZ45" s="18"/>
      <c r="WSA45" s="18"/>
      <c r="WSB45" s="18"/>
      <c r="WSC45" s="18"/>
      <c r="WSD45" s="18"/>
      <c r="WSE45" s="18"/>
      <c r="WSF45" s="18"/>
      <c r="WSG45" s="18"/>
      <c r="WSH45" s="18"/>
      <c r="WSI45" s="18"/>
      <c r="WSJ45" s="18"/>
      <c r="WSK45" s="18"/>
      <c r="WSL45" s="18"/>
      <c r="WSM45" s="18"/>
      <c r="WSN45" s="18"/>
      <c r="WSO45" s="18"/>
      <c r="WSP45" s="18"/>
      <c r="WSQ45" s="18"/>
      <c r="WSR45" s="18"/>
      <c r="WSS45" s="18"/>
      <c r="WST45" s="18"/>
      <c r="WSU45" s="18"/>
      <c r="WSV45" s="18"/>
      <c r="WSW45" s="18"/>
      <c r="WSX45" s="18"/>
      <c r="WSY45" s="18"/>
      <c r="WSZ45" s="18"/>
      <c r="WTA45" s="18"/>
      <c r="WTB45" s="18"/>
      <c r="WTC45" s="18"/>
      <c r="WTD45" s="18"/>
      <c r="WTE45" s="18"/>
      <c r="WTF45" s="18"/>
      <c r="WTG45" s="18"/>
      <c r="WTH45" s="18"/>
      <c r="WTI45" s="18"/>
      <c r="WTJ45" s="18"/>
      <c r="WTK45" s="18"/>
      <c r="WTL45" s="18"/>
      <c r="WTM45" s="18"/>
      <c r="WTN45" s="18"/>
      <c r="WTO45" s="18"/>
      <c r="WTP45" s="18"/>
      <c r="WTQ45" s="18"/>
      <c r="WTR45" s="18"/>
      <c r="WTS45" s="18"/>
      <c r="WTT45" s="18"/>
      <c r="WTU45" s="18"/>
      <c r="WTV45" s="18"/>
      <c r="WTW45" s="18"/>
      <c r="WTX45" s="18"/>
      <c r="WTY45" s="18"/>
      <c r="WTZ45" s="18"/>
      <c r="WUA45" s="18"/>
      <c r="WUB45" s="18"/>
      <c r="WUC45" s="18"/>
      <c r="WUD45" s="18"/>
      <c r="WUE45" s="18"/>
      <c r="WUF45" s="18"/>
      <c r="WUG45" s="18"/>
      <c r="WUH45" s="18"/>
      <c r="WUI45" s="18"/>
      <c r="WUJ45" s="18"/>
      <c r="WUK45" s="18"/>
      <c r="WUL45" s="18"/>
      <c r="WUM45" s="18"/>
      <c r="WUN45" s="18"/>
      <c r="WUO45" s="18"/>
      <c r="WUP45" s="18"/>
      <c r="WUQ45" s="18"/>
      <c r="WUR45" s="18"/>
      <c r="WUS45" s="18"/>
      <c r="WUT45" s="18"/>
      <c r="WUU45" s="18"/>
      <c r="WUV45" s="18"/>
      <c r="WUW45" s="18"/>
      <c r="WUX45" s="18"/>
      <c r="WUY45" s="18"/>
      <c r="WUZ45" s="18"/>
      <c r="WVA45" s="18"/>
      <c r="WVB45" s="18"/>
      <c r="WVC45" s="18"/>
      <c r="WVD45" s="18"/>
      <c r="WVE45" s="18"/>
      <c r="WVF45" s="18"/>
      <c r="WVG45" s="18"/>
      <c r="WVH45" s="18"/>
      <c r="WVI45" s="18"/>
      <c r="WVJ45" s="18"/>
      <c r="WVK45" s="18"/>
      <c r="WVL45" s="18"/>
      <c r="WVM45" s="18"/>
      <c r="WVN45" s="18"/>
      <c r="WVO45" s="18"/>
      <c r="WVP45" s="18"/>
      <c r="WVQ45" s="18"/>
      <c r="WVR45" s="18"/>
      <c r="WVS45" s="18"/>
      <c r="WVT45" s="18"/>
      <c r="WVU45" s="18"/>
      <c r="WVV45" s="18"/>
      <c r="WVW45" s="18"/>
      <c r="WVX45" s="18"/>
      <c r="WVY45" s="18"/>
      <c r="WVZ45" s="18"/>
      <c r="WWA45" s="18"/>
      <c r="WWB45" s="18"/>
      <c r="WWC45" s="18"/>
      <c r="WWD45" s="18"/>
      <c r="WWE45" s="18"/>
      <c r="WWF45" s="18"/>
      <c r="WWG45" s="18"/>
      <c r="WWH45" s="18"/>
      <c r="WWI45" s="18"/>
      <c r="WWJ45" s="18"/>
      <c r="WWK45" s="18"/>
      <c r="WWL45" s="18"/>
      <c r="WWM45" s="18"/>
      <c r="WWN45" s="18"/>
      <c r="WWO45" s="18"/>
      <c r="WWP45" s="18"/>
      <c r="WWQ45" s="18"/>
      <c r="WWR45" s="18"/>
      <c r="WWS45" s="18"/>
      <c r="WWT45" s="18"/>
      <c r="WWU45" s="18"/>
      <c r="WWV45" s="18"/>
      <c r="WWW45" s="18"/>
      <c r="WWX45" s="18"/>
      <c r="WWY45" s="18"/>
      <c r="WWZ45" s="18"/>
      <c r="WXA45" s="18"/>
      <c r="WXB45" s="18"/>
      <c r="WXC45" s="18"/>
      <c r="WXD45" s="18"/>
      <c r="WXE45" s="18"/>
      <c r="WXF45" s="18"/>
      <c r="WXG45" s="18"/>
      <c r="WXH45" s="18"/>
      <c r="WXI45" s="18"/>
      <c r="WXJ45" s="18"/>
      <c r="WXK45" s="18"/>
      <c r="WXL45" s="18"/>
      <c r="WXM45" s="18"/>
      <c r="WXN45" s="18"/>
      <c r="WXO45" s="18"/>
      <c r="WXP45" s="18"/>
      <c r="WXQ45" s="18"/>
      <c r="WXR45" s="18"/>
      <c r="WXS45" s="18"/>
      <c r="WXT45" s="18"/>
      <c r="WXU45" s="18"/>
      <c r="WXV45" s="18"/>
      <c r="WXW45" s="18"/>
      <c r="WXX45" s="18"/>
      <c r="WXY45" s="18"/>
      <c r="WXZ45" s="18"/>
      <c r="WYA45" s="18"/>
      <c r="WYB45" s="18"/>
      <c r="WYC45" s="18"/>
      <c r="WYD45" s="18"/>
      <c r="WYE45" s="18"/>
      <c r="WYF45" s="18"/>
      <c r="WYG45" s="18"/>
      <c r="WYH45" s="18"/>
      <c r="WYI45" s="18"/>
      <c r="WYJ45" s="18"/>
      <c r="WYK45" s="18"/>
      <c r="WYL45" s="18"/>
      <c r="WYM45" s="18"/>
      <c r="WYN45" s="18"/>
      <c r="WYO45" s="18"/>
      <c r="WYP45" s="18"/>
      <c r="WYQ45" s="18"/>
      <c r="WYR45" s="18"/>
      <c r="WYS45" s="18"/>
      <c r="WYT45" s="18"/>
      <c r="WYU45" s="18"/>
      <c r="WYV45" s="18"/>
      <c r="WYW45" s="18"/>
      <c r="WYX45" s="18"/>
      <c r="WYY45" s="18"/>
      <c r="WYZ45" s="18"/>
      <c r="WZA45" s="18"/>
      <c r="WZB45" s="18"/>
      <c r="WZC45" s="18"/>
      <c r="WZD45" s="18"/>
      <c r="WZE45" s="18"/>
      <c r="WZF45" s="18"/>
      <c r="WZG45" s="18"/>
      <c r="WZH45" s="18"/>
      <c r="WZI45" s="18"/>
      <c r="WZJ45" s="18"/>
      <c r="WZK45" s="18"/>
      <c r="WZL45" s="18"/>
      <c r="WZM45" s="18"/>
      <c r="WZN45" s="18"/>
      <c r="WZO45" s="18"/>
      <c r="WZP45" s="18"/>
      <c r="WZQ45" s="18"/>
      <c r="WZR45" s="18"/>
      <c r="WZS45" s="18"/>
      <c r="WZT45" s="18"/>
      <c r="WZU45" s="18"/>
      <c r="WZV45" s="18"/>
      <c r="WZW45" s="18"/>
      <c r="WZX45" s="18"/>
      <c r="WZY45" s="18"/>
      <c r="WZZ45" s="18"/>
      <c r="XAA45" s="18"/>
      <c r="XAB45" s="18"/>
      <c r="XAC45" s="18"/>
      <c r="XAD45" s="18"/>
      <c r="XAE45" s="18"/>
      <c r="XAF45" s="18"/>
      <c r="XAG45" s="18"/>
      <c r="XAH45" s="18"/>
      <c r="XAI45" s="18"/>
      <c r="XAJ45" s="18"/>
      <c r="XAK45" s="18"/>
      <c r="XAL45" s="18"/>
      <c r="XAM45" s="18"/>
      <c r="XAN45" s="18"/>
      <c r="XAO45" s="18"/>
      <c r="XAP45" s="18"/>
      <c r="XAQ45" s="18"/>
      <c r="XAR45" s="18"/>
      <c r="XAS45" s="18"/>
      <c r="XAT45" s="18"/>
      <c r="XAU45" s="18"/>
      <c r="XAV45" s="18"/>
      <c r="XAW45" s="18"/>
      <c r="XAX45" s="18"/>
      <c r="XAY45" s="18"/>
      <c r="XAZ45" s="18"/>
      <c r="XBA45" s="18"/>
      <c r="XBB45" s="18"/>
      <c r="XBC45" s="18"/>
      <c r="XBD45" s="18"/>
      <c r="XBE45" s="18"/>
      <c r="XBF45" s="18"/>
      <c r="XBG45" s="18"/>
      <c r="XBH45" s="18"/>
      <c r="XBI45" s="18"/>
      <c r="XBJ45" s="18"/>
      <c r="XBK45" s="18"/>
      <c r="XBL45" s="18"/>
      <c r="XBM45" s="18"/>
      <c r="XBN45" s="18"/>
      <c r="XBO45" s="18"/>
      <c r="XBP45" s="18"/>
      <c r="XBQ45" s="18"/>
      <c r="XBR45" s="18"/>
      <c r="XBS45" s="18"/>
      <c r="XBT45" s="18"/>
      <c r="XBU45" s="18"/>
      <c r="XBV45" s="18"/>
      <c r="XBW45" s="18"/>
      <c r="XBX45" s="18"/>
      <c r="XBY45" s="18"/>
      <c r="XBZ45" s="18"/>
      <c r="XCA45" s="18"/>
      <c r="XCB45" s="18"/>
      <c r="XCC45" s="18"/>
      <c r="XCD45" s="18"/>
      <c r="XCE45" s="18"/>
      <c r="XCF45" s="18"/>
      <c r="XCG45" s="18"/>
      <c r="XCH45" s="18"/>
      <c r="XCI45" s="18"/>
      <c r="XCJ45" s="18"/>
      <c r="XCK45" s="18"/>
      <c r="XCL45" s="18"/>
      <c r="XCM45" s="18"/>
      <c r="XCN45" s="18"/>
      <c r="XCO45" s="18"/>
      <c r="XCP45" s="18"/>
      <c r="XCQ45" s="18"/>
      <c r="XCR45" s="18"/>
      <c r="XCS45" s="18"/>
      <c r="XCT45" s="18"/>
      <c r="XCU45" s="18"/>
      <c r="XCV45" s="18"/>
      <c r="XCW45" s="18"/>
      <c r="XCX45" s="18"/>
      <c r="XCY45" s="18"/>
      <c r="XCZ45" s="18"/>
      <c r="XDA45" s="18"/>
      <c r="XDB45" s="18"/>
      <c r="XDC45" s="18"/>
      <c r="XDD45" s="18"/>
      <c r="XDE45" s="18"/>
      <c r="XDF45" s="18"/>
      <c r="XDG45" s="18"/>
      <c r="XDH45" s="18"/>
      <c r="XDI45" s="18"/>
      <c r="XDJ45" s="18"/>
      <c r="XDK45" s="18"/>
      <c r="XDL45" s="18"/>
      <c r="XDM45" s="18"/>
      <c r="XDN45" s="18"/>
      <c r="XDO45" s="18"/>
      <c r="XDP45" s="18"/>
      <c r="XDQ45" s="18"/>
      <c r="XDR45" s="18"/>
      <c r="XDS45" s="18"/>
      <c r="XDT45" s="18"/>
      <c r="XDU45" s="18"/>
      <c r="XDV45" s="18"/>
      <c r="XDW45" s="18"/>
      <c r="XDX45" s="18"/>
      <c r="XDY45" s="18"/>
      <c r="XDZ45" s="18"/>
      <c r="XEA45" s="18"/>
      <c r="XEB45" s="18"/>
      <c r="XEC45" s="18"/>
      <c r="XED45" s="18"/>
      <c r="XEE45" s="18"/>
      <c r="XEF45" s="18"/>
      <c r="XEG45" s="18"/>
      <c r="XEH45" s="18"/>
      <c r="XEI45" s="18"/>
      <c r="XEJ45" s="18"/>
      <c r="XEK45" s="18"/>
      <c r="XEL45" s="18"/>
      <c r="XEM45" s="18"/>
      <c r="XEN45" s="18"/>
      <c r="XEO45" s="18"/>
      <c r="XEP45" s="18"/>
      <c r="XEQ45" s="18"/>
      <c r="XER45" s="18"/>
      <c r="XES45" s="18"/>
      <c r="XET45" s="18"/>
      <c r="XEU45" s="18"/>
      <c r="XEV45" s="18"/>
      <c r="XEW45" s="18"/>
      <c r="XEX45" s="18"/>
      <c r="XEY45" s="18"/>
      <c r="XEZ45" s="18"/>
      <c r="XFA45" s="18"/>
      <c r="XFB45" s="18"/>
      <c r="XFC45" s="18"/>
      <c r="XFD45" s="18"/>
    </row>
    <row r="46" spans="1:16384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>
        <f t="shared" si="195"/>
        <v>12</v>
      </c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  <c r="WXO46" s="18"/>
      <c r="WXP46" s="18"/>
      <c r="WXQ46" s="18"/>
      <c r="WXR46" s="18"/>
      <c r="WXS46" s="18"/>
      <c r="WXT46" s="18"/>
      <c r="WXU46" s="18"/>
      <c r="WXV46" s="18"/>
      <c r="WXW46" s="18"/>
      <c r="WXX46" s="18"/>
      <c r="WXY46" s="18"/>
      <c r="WXZ46" s="18"/>
      <c r="WYA46" s="18"/>
      <c r="WYB46" s="18"/>
      <c r="WYC46" s="18"/>
      <c r="WYD46" s="18"/>
      <c r="WYE46" s="18"/>
      <c r="WYF46" s="18"/>
      <c r="WYG46" s="18"/>
      <c r="WYH46" s="18"/>
      <c r="WYI46" s="18"/>
      <c r="WYJ46" s="18"/>
      <c r="WYK46" s="18"/>
      <c r="WYL46" s="18"/>
      <c r="WYM46" s="18"/>
      <c r="WYN46" s="18"/>
      <c r="WYO46" s="18"/>
      <c r="WYP46" s="18"/>
      <c r="WYQ46" s="18"/>
      <c r="WYR46" s="18"/>
      <c r="WYS46" s="18"/>
      <c r="WYT46" s="18"/>
      <c r="WYU46" s="18"/>
      <c r="WYV46" s="18"/>
      <c r="WYW46" s="18"/>
      <c r="WYX46" s="18"/>
      <c r="WYY46" s="18"/>
      <c r="WYZ46" s="18"/>
      <c r="WZA46" s="18"/>
      <c r="WZB46" s="18"/>
      <c r="WZC46" s="18"/>
      <c r="WZD46" s="18"/>
      <c r="WZE46" s="18"/>
      <c r="WZF46" s="18"/>
      <c r="WZG46" s="18"/>
      <c r="WZH46" s="18"/>
      <c r="WZI46" s="18"/>
      <c r="WZJ46" s="18"/>
      <c r="WZK46" s="18"/>
      <c r="WZL46" s="18"/>
      <c r="WZM46" s="18"/>
      <c r="WZN46" s="18"/>
      <c r="WZO46" s="18"/>
      <c r="WZP46" s="18"/>
      <c r="WZQ46" s="18"/>
      <c r="WZR46" s="18"/>
      <c r="WZS46" s="18"/>
      <c r="WZT46" s="18"/>
      <c r="WZU46" s="18"/>
      <c r="WZV46" s="18"/>
      <c r="WZW46" s="18"/>
      <c r="WZX46" s="18"/>
      <c r="WZY46" s="18"/>
      <c r="WZZ46" s="18"/>
      <c r="XAA46" s="18"/>
      <c r="XAB46" s="18"/>
      <c r="XAC46" s="18"/>
      <c r="XAD46" s="18"/>
      <c r="XAE46" s="18"/>
      <c r="XAF46" s="18"/>
      <c r="XAG46" s="18"/>
      <c r="XAH46" s="18"/>
      <c r="XAI46" s="18"/>
      <c r="XAJ46" s="18"/>
      <c r="XAK46" s="18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  <c r="XCU46" s="18"/>
      <c r="XCV46" s="18"/>
      <c r="XCW46" s="18"/>
      <c r="XCX46" s="18"/>
      <c r="XCY46" s="18"/>
      <c r="XCZ46" s="18"/>
      <c r="XDA46" s="18"/>
      <c r="XDB46" s="18"/>
      <c r="XDC46" s="18"/>
      <c r="XDD46" s="18"/>
      <c r="XDE46" s="18"/>
      <c r="XDF46" s="18"/>
      <c r="XDG46" s="18"/>
      <c r="XDH46" s="18"/>
      <c r="XDI46" s="18"/>
      <c r="XDJ46" s="18"/>
      <c r="XDK46" s="18"/>
      <c r="XDL46" s="18"/>
      <c r="XDM46" s="18"/>
      <c r="XDN46" s="18"/>
      <c r="XDO46" s="18"/>
      <c r="XDP46" s="18"/>
      <c r="XDQ46" s="18"/>
      <c r="XDR46" s="18"/>
      <c r="XDS46" s="18"/>
      <c r="XDT46" s="18"/>
      <c r="XDU46" s="18"/>
      <c r="XDV46" s="18"/>
      <c r="XDW46" s="18"/>
      <c r="XDX46" s="18"/>
      <c r="XDY46" s="18"/>
      <c r="XDZ46" s="18"/>
      <c r="XEA46" s="18"/>
      <c r="XEB46" s="18"/>
      <c r="XEC46" s="18"/>
      <c r="XED46" s="18"/>
      <c r="XEE46" s="18"/>
      <c r="XEF46" s="18"/>
      <c r="XEG46" s="18"/>
      <c r="XEH46" s="18"/>
      <c r="XEI46" s="18"/>
      <c r="XEJ46" s="18"/>
      <c r="XEK46" s="18"/>
      <c r="XEL46" s="18"/>
      <c r="XEM46" s="18"/>
      <c r="XEN46" s="18"/>
      <c r="XEO46" s="18"/>
      <c r="XEP46" s="18"/>
      <c r="XEQ46" s="18"/>
      <c r="XER46" s="18"/>
      <c r="XES46" s="18"/>
      <c r="XET46" s="18"/>
      <c r="XEU46" s="18"/>
      <c r="XEV46" s="18"/>
      <c r="XEW46" s="18"/>
      <c r="XEX46" s="18"/>
      <c r="XEY46" s="18"/>
      <c r="XEZ46" s="18"/>
      <c r="XFA46" s="18"/>
      <c r="XFB46" s="18"/>
      <c r="XFC46" s="18"/>
      <c r="XFD46" s="18"/>
    </row>
    <row r="47" spans="1:16384" ht="13.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>
        <f t="shared" ref="GY47:GY66" si="196">IF(CI6&lt;1,0,IF(CI6=1,13-$U6,12))</f>
        <v>12</v>
      </c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  <c r="WVM47" s="18"/>
      <c r="WVN47" s="18"/>
      <c r="WVO47" s="18"/>
      <c r="WVP47" s="18"/>
      <c r="WVQ47" s="18"/>
      <c r="WVR47" s="18"/>
      <c r="WVS47" s="18"/>
      <c r="WVT47" s="18"/>
      <c r="WVU47" s="18"/>
      <c r="WVV47" s="18"/>
      <c r="WVW47" s="18"/>
      <c r="WVX47" s="18"/>
      <c r="WVY47" s="18"/>
      <c r="WVZ47" s="18"/>
      <c r="WWA47" s="18"/>
      <c r="WWB47" s="18"/>
      <c r="WWC47" s="18"/>
      <c r="WWD47" s="18"/>
      <c r="WWE47" s="18"/>
      <c r="WWF47" s="18"/>
      <c r="WWG47" s="18"/>
      <c r="WWH47" s="18"/>
      <c r="WWI47" s="18"/>
      <c r="WWJ47" s="18"/>
      <c r="WWK47" s="18"/>
      <c r="WWL47" s="18"/>
      <c r="WWM47" s="18"/>
      <c r="WWN47" s="18"/>
      <c r="WWO47" s="18"/>
      <c r="WWP47" s="18"/>
      <c r="WWQ47" s="18"/>
      <c r="WWR47" s="18"/>
      <c r="WWS47" s="18"/>
      <c r="WWT47" s="18"/>
      <c r="WWU47" s="18"/>
      <c r="WWV47" s="18"/>
      <c r="WWW47" s="18"/>
      <c r="WWX47" s="18"/>
      <c r="WWY47" s="18"/>
      <c r="WWZ47" s="18"/>
      <c r="WXA47" s="18"/>
      <c r="WXB47" s="18"/>
      <c r="WXC47" s="18"/>
      <c r="WXD47" s="18"/>
      <c r="WXE47" s="18"/>
      <c r="WXF47" s="18"/>
      <c r="WXG47" s="18"/>
      <c r="WXH47" s="18"/>
      <c r="WXI47" s="18"/>
      <c r="WXJ47" s="18"/>
      <c r="WXK47" s="18"/>
      <c r="WXL47" s="18"/>
      <c r="WXM47" s="18"/>
      <c r="WXN47" s="18"/>
      <c r="WXO47" s="18"/>
      <c r="WXP47" s="18"/>
      <c r="WXQ47" s="18"/>
      <c r="WXR47" s="18"/>
      <c r="WXS47" s="18"/>
      <c r="WXT47" s="18"/>
      <c r="WXU47" s="18"/>
      <c r="WXV47" s="18"/>
      <c r="WXW47" s="18"/>
      <c r="WXX47" s="18"/>
      <c r="WXY47" s="18"/>
      <c r="WXZ47" s="18"/>
      <c r="WYA47" s="18"/>
      <c r="WYB47" s="18"/>
      <c r="WYC47" s="18"/>
      <c r="WYD47" s="18"/>
      <c r="WYE47" s="18"/>
      <c r="WYF47" s="18"/>
      <c r="WYG47" s="18"/>
      <c r="WYH47" s="18"/>
      <c r="WYI47" s="18"/>
      <c r="WYJ47" s="18"/>
      <c r="WYK47" s="18"/>
      <c r="WYL47" s="18"/>
      <c r="WYM47" s="18"/>
      <c r="WYN47" s="18"/>
      <c r="WYO47" s="18"/>
      <c r="WYP47" s="18"/>
      <c r="WYQ47" s="18"/>
      <c r="WYR47" s="18"/>
      <c r="WYS47" s="18"/>
      <c r="WYT47" s="18"/>
      <c r="WYU47" s="18"/>
      <c r="WYV47" s="18"/>
      <c r="WYW47" s="18"/>
      <c r="WYX47" s="18"/>
      <c r="WYY47" s="18"/>
      <c r="WYZ47" s="18"/>
      <c r="WZA47" s="18"/>
      <c r="WZB47" s="18"/>
      <c r="WZC47" s="18"/>
      <c r="WZD47" s="18"/>
      <c r="WZE47" s="18"/>
      <c r="WZF47" s="18"/>
      <c r="WZG47" s="18"/>
      <c r="WZH47" s="18"/>
      <c r="WZI47" s="18"/>
      <c r="WZJ47" s="18"/>
      <c r="WZK47" s="18"/>
      <c r="WZL47" s="18"/>
      <c r="WZM47" s="18"/>
      <c r="WZN47" s="18"/>
      <c r="WZO47" s="18"/>
      <c r="WZP47" s="18"/>
      <c r="WZQ47" s="18"/>
      <c r="WZR47" s="18"/>
      <c r="WZS47" s="18"/>
      <c r="WZT47" s="18"/>
      <c r="WZU47" s="18"/>
      <c r="WZV47" s="18"/>
      <c r="WZW47" s="18"/>
      <c r="WZX47" s="18"/>
      <c r="WZY47" s="18"/>
      <c r="WZZ47" s="18"/>
      <c r="XAA47" s="18"/>
      <c r="XAB47" s="18"/>
      <c r="XAC47" s="18"/>
      <c r="XAD47" s="18"/>
      <c r="XAE47" s="18"/>
      <c r="XAF47" s="18"/>
      <c r="XAG47" s="18"/>
      <c r="XAH47" s="18"/>
      <c r="XAI47" s="18"/>
      <c r="XAJ47" s="18"/>
      <c r="XAK47" s="18"/>
      <c r="XAL47" s="18"/>
      <c r="XAM47" s="18"/>
      <c r="XAN47" s="18"/>
      <c r="XAO47" s="18"/>
      <c r="XAP47" s="18"/>
      <c r="XAQ47" s="18"/>
      <c r="XAR47" s="18"/>
      <c r="XAS47" s="18"/>
      <c r="XAT47" s="18"/>
      <c r="XAU47" s="18"/>
      <c r="XAV47" s="18"/>
      <c r="XAW47" s="18"/>
      <c r="XAX47" s="18"/>
      <c r="XAY47" s="18"/>
      <c r="XAZ47" s="18"/>
      <c r="XBA47" s="18"/>
      <c r="XBB47" s="18"/>
      <c r="XBC47" s="18"/>
      <c r="XBD47" s="18"/>
      <c r="XBE47" s="18"/>
      <c r="XBF47" s="18"/>
      <c r="XBG47" s="18"/>
      <c r="XBH47" s="18"/>
      <c r="XBI47" s="18"/>
      <c r="XBJ47" s="18"/>
      <c r="XBK47" s="18"/>
      <c r="XBL47" s="18"/>
      <c r="XBM47" s="18"/>
      <c r="XBN47" s="18"/>
      <c r="XBO47" s="18"/>
      <c r="XBP47" s="18"/>
      <c r="XBQ47" s="18"/>
      <c r="XBR47" s="18"/>
      <c r="XBS47" s="18"/>
      <c r="XBT47" s="18"/>
      <c r="XBU47" s="18"/>
      <c r="XBV47" s="18"/>
      <c r="XBW47" s="18"/>
      <c r="XBX47" s="18"/>
      <c r="XBY47" s="18"/>
      <c r="XBZ47" s="18"/>
      <c r="XCA47" s="18"/>
      <c r="XCB47" s="18"/>
      <c r="XCC47" s="18"/>
      <c r="XCD47" s="18"/>
      <c r="XCE47" s="18"/>
      <c r="XCF47" s="18"/>
      <c r="XCG47" s="18"/>
      <c r="XCH47" s="18"/>
      <c r="XCI47" s="18"/>
      <c r="XCJ47" s="18"/>
      <c r="XCK47" s="18"/>
      <c r="XCL47" s="18"/>
      <c r="XCM47" s="18"/>
      <c r="XCN47" s="18"/>
      <c r="XCO47" s="18"/>
      <c r="XCP47" s="18"/>
      <c r="XCQ47" s="18"/>
      <c r="XCR47" s="18"/>
      <c r="XCS47" s="18"/>
      <c r="XCT47" s="18"/>
      <c r="XCU47" s="18"/>
      <c r="XCV47" s="18"/>
      <c r="XCW47" s="18"/>
      <c r="XCX47" s="18"/>
      <c r="XCY47" s="18"/>
      <c r="XCZ47" s="18"/>
      <c r="XDA47" s="18"/>
      <c r="XDB47" s="18"/>
      <c r="XDC47" s="18"/>
      <c r="XDD47" s="18"/>
      <c r="XDE47" s="18"/>
      <c r="XDF47" s="18"/>
      <c r="XDG47" s="18"/>
      <c r="XDH47" s="18"/>
      <c r="XDI47" s="18"/>
      <c r="XDJ47" s="18"/>
      <c r="XDK47" s="18"/>
      <c r="XDL47" s="18"/>
      <c r="XDM47" s="18"/>
      <c r="XDN47" s="18"/>
      <c r="XDO47" s="18"/>
      <c r="XDP47" s="18"/>
      <c r="XDQ47" s="18"/>
      <c r="XDR47" s="18"/>
      <c r="XDS47" s="18"/>
      <c r="XDT47" s="18"/>
      <c r="XDU47" s="18"/>
      <c r="XDV47" s="18"/>
      <c r="XDW47" s="18"/>
      <c r="XDX47" s="18"/>
      <c r="XDY47" s="18"/>
      <c r="XDZ47" s="18"/>
      <c r="XEA47" s="18"/>
      <c r="XEB47" s="18"/>
      <c r="XEC47" s="18"/>
      <c r="XED47" s="18"/>
      <c r="XEE47" s="18"/>
      <c r="XEF47" s="18"/>
      <c r="XEG47" s="18"/>
      <c r="XEH47" s="18"/>
      <c r="XEI47" s="18"/>
      <c r="XEJ47" s="18"/>
      <c r="XEK47" s="18"/>
      <c r="XEL47" s="18"/>
      <c r="XEM47" s="18"/>
      <c r="XEN47" s="18"/>
      <c r="XEO47" s="18"/>
      <c r="XEP47" s="18"/>
      <c r="XEQ47" s="18"/>
      <c r="XER47" s="18"/>
      <c r="XES47" s="18"/>
      <c r="XET47" s="18"/>
      <c r="XEU47" s="18"/>
      <c r="XEV47" s="18"/>
      <c r="XEW47" s="18"/>
      <c r="XEX47" s="18"/>
      <c r="XEY47" s="18"/>
      <c r="XEZ47" s="18"/>
      <c r="XFA47" s="18"/>
      <c r="XFB47" s="18"/>
      <c r="XFC47" s="18"/>
      <c r="XFD47" s="18"/>
    </row>
    <row r="48" spans="1:16384" ht="13.5" customHeight="1">
      <c r="A48" s="18"/>
      <c r="B48" s="18"/>
      <c r="C48" s="18"/>
      <c r="D48" s="18"/>
      <c r="E48" s="18"/>
      <c r="F48" s="18"/>
      <c r="G48" s="18"/>
      <c r="H48" s="18" t="s">
        <v>13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>
        <f t="shared" si="196"/>
        <v>12</v>
      </c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  <c r="AMJ48" s="18"/>
      <c r="AMK48" s="18"/>
      <c r="AML48" s="18"/>
      <c r="AMM48" s="18"/>
      <c r="AMN48" s="18"/>
      <c r="AMO48" s="18"/>
      <c r="AMP48" s="18"/>
      <c r="AMQ48" s="18"/>
      <c r="AMR48" s="18"/>
      <c r="AMS48" s="18"/>
      <c r="AMT48" s="18"/>
      <c r="AMU48" s="18"/>
      <c r="AMV48" s="18"/>
      <c r="AMW48" s="18"/>
      <c r="AMX48" s="18"/>
      <c r="AMY48" s="18"/>
      <c r="AMZ48" s="18"/>
      <c r="ANA48" s="18"/>
      <c r="ANB48" s="18"/>
      <c r="ANC48" s="18"/>
      <c r="AND48" s="18"/>
      <c r="ANE48" s="18"/>
      <c r="ANF48" s="18"/>
      <c r="ANG48" s="18"/>
      <c r="ANH48" s="18"/>
      <c r="ANI48" s="18"/>
      <c r="ANJ48" s="18"/>
      <c r="ANK48" s="18"/>
      <c r="ANL48" s="18"/>
      <c r="ANM48" s="18"/>
      <c r="ANN48" s="18"/>
      <c r="ANO48" s="18"/>
      <c r="ANP48" s="18"/>
      <c r="ANQ48" s="18"/>
      <c r="ANR48" s="18"/>
      <c r="ANS48" s="18"/>
      <c r="ANT48" s="18"/>
      <c r="ANU48" s="18"/>
      <c r="ANV48" s="18"/>
      <c r="ANW48" s="18"/>
      <c r="ANX48" s="18"/>
      <c r="ANY48" s="18"/>
      <c r="ANZ48" s="18"/>
      <c r="AOA48" s="18"/>
      <c r="AOB48" s="18"/>
      <c r="AOC48" s="18"/>
      <c r="AOD48" s="18"/>
      <c r="AOE48" s="18"/>
      <c r="AOF48" s="18"/>
      <c r="AOG48" s="18"/>
      <c r="AOH48" s="18"/>
      <c r="AOI48" s="18"/>
      <c r="AOJ48" s="18"/>
      <c r="AOK48" s="18"/>
      <c r="AOL48" s="18"/>
      <c r="AOM48" s="18"/>
      <c r="AON48" s="18"/>
      <c r="AOO48" s="18"/>
      <c r="AOP48" s="18"/>
      <c r="AOQ48" s="18"/>
      <c r="AOR48" s="18"/>
      <c r="AOS48" s="18"/>
      <c r="AOT48" s="18"/>
      <c r="AOU48" s="18"/>
      <c r="AOV48" s="18"/>
      <c r="AOW48" s="18"/>
      <c r="AOX48" s="18"/>
      <c r="AOY48" s="18"/>
      <c r="AOZ48" s="18"/>
      <c r="APA48" s="18"/>
      <c r="APB48" s="18"/>
      <c r="APC48" s="18"/>
      <c r="APD48" s="18"/>
      <c r="APE48" s="18"/>
      <c r="APF48" s="18"/>
      <c r="APG48" s="18"/>
      <c r="APH48" s="18"/>
      <c r="API48" s="18"/>
      <c r="APJ48" s="18"/>
      <c r="APK48" s="18"/>
      <c r="APL48" s="18"/>
      <c r="APM48" s="18"/>
      <c r="APN48" s="18"/>
      <c r="APO48" s="18"/>
      <c r="APP48" s="18"/>
      <c r="APQ48" s="18"/>
      <c r="APR48" s="18"/>
      <c r="APS48" s="18"/>
      <c r="APT48" s="18"/>
      <c r="APU48" s="18"/>
      <c r="APV48" s="18"/>
      <c r="APW48" s="18"/>
      <c r="APX48" s="18"/>
      <c r="APY48" s="18"/>
      <c r="APZ48" s="18"/>
      <c r="AQA48" s="18"/>
      <c r="AQB48" s="18"/>
      <c r="AQC48" s="18"/>
      <c r="AQD48" s="18"/>
      <c r="AQE48" s="18"/>
      <c r="AQF48" s="18"/>
      <c r="AQG48" s="18"/>
      <c r="AQH48" s="18"/>
      <c r="AQI48" s="18"/>
      <c r="AQJ48" s="18"/>
      <c r="AQK48" s="18"/>
      <c r="AQL48" s="18"/>
      <c r="AQM48" s="18"/>
      <c r="AQN48" s="18"/>
      <c r="AQO48" s="18"/>
      <c r="AQP48" s="18"/>
      <c r="AQQ48" s="18"/>
      <c r="AQR48" s="18"/>
      <c r="AQS48" s="18"/>
      <c r="AQT48" s="18"/>
      <c r="AQU48" s="18"/>
      <c r="AQV48" s="18"/>
      <c r="AQW48" s="18"/>
      <c r="AQX48" s="18"/>
      <c r="AQY48" s="18"/>
      <c r="AQZ48" s="18"/>
      <c r="ARA48" s="18"/>
      <c r="ARB48" s="18"/>
      <c r="ARC48" s="18"/>
      <c r="ARD48" s="18"/>
      <c r="ARE48" s="18"/>
      <c r="ARF48" s="18"/>
      <c r="ARG48" s="18"/>
      <c r="ARH48" s="18"/>
      <c r="ARI48" s="18"/>
      <c r="ARJ48" s="18"/>
      <c r="ARK48" s="18"/>
      <c r="ARL48" s="18"/>
      <c r="ARM48" s="18"/>
      <c r="ARN48" s="18"/>
      <c r="ARO48" s="18"/>
      <c r="ARP48" s="18"/>
      <c r="ARQ48" s="18"/>
      <c r="ARR48" s="18"/>
      <c r="ARS48" s="18"/>
      <c r="ART48" s="18"/>
      <c r="ARU48" s="18"/>
      <c r="ARV48" s="18"/>
      <c r="ARW48" s="18"/>
      <c r="ARX48" s="18"/>
      <c r="ARY48" s="18"/>
      <c r="ARZ48" s="18"/>
      <c r="ASA48" s="18"/>
      <c r="ASB48" s="18"/>
      <c r="ASC48" s="18"/>
      <c r="ASD48" s="18"/>
      <c r="ASE48" s="18"/>
      <c r="ASF48" s="18"/>
      <c r="ASG48" s="18"/>
      <c r="ASH48" s="18"/>
      <c r="ASI48" s="18"/>
      <c r="ASJ48" s="18"/>
      <c r="ASK48" s="18"/>
      <c r="ASL48" s="18"/>
      <c r="ASM48" s="18"/>
      <c r="ASN48" s="18"/>
      <c r="ASO48" s="18"/>
      <c r="ASP48" s="18"/>
      <c r="ASQ48" s="18"/>
      <c r="ASR48" s="18"/>
      <c r="ASS48" s="18"/>
      <c r="AST48" s="18"/>
      <c r="ASU48" s="18"/>
      <c r="ASV48" s="18"/>
      <c r="ASW48" s="18"/>
      <c r="ASX48" s="18"/>
      <c r="ASY48" s="18"/>
      <c r="ASZ48" s="18"/>
      <c r="ATA48" s="18"/>
      <c r="ATB48" s="18"/>
      <c r="ATC48" s="18"/>
      <c r="ATD48" s="18"/>
      <c r="ATE48" s="18"/>
      <c r="ATF48" s="18"/>
      <c r="ATG48" s="18"/>
      <c r="ATH48" s="18"/>
      <c r="ATI48" s="18"/>
      <c r="ATJ48" s="18"/>
      <c r="ATK48" s="18"/>
      <c r="ATL48" s="18"/>
      <c r="ATM48" s="18"/>
      <c r="ATN48" s="18"/>
      <c r="ATO48" s="18"/>
      <c r="ATP48" s="18"/>
      <c r="ATQ48" s="18"/>
      <c r="ATR48" s="18"/>
      <c r="ATS48" s="18"/>
      <c r="ATT48" s="18"/>
      <c r="ATU48" s="18"/>
      <c r="ATV48" s="18"/>
      <c r="ATW48" s="18"/>
      <c r="ATX48" s="18"/>
      <c r="ATY48" s="18"/>
      <c r="ATZ48" s="18"/>
      <c r="AUA48" s="18"/>
      <c r="AUB48" s="18"/>
      <c r="AUC48" s="18"/>
      <c r="AUD48" s="18"/>
      <c r="AUE48" s="18"/>
      <c r="AUF48" s="18"/>
      <c r="AUG48" s="18"/>
      <c r="AUH48" s="18"/>
      <c r="AUI48" s="18"/>
      <c r="AUJ48" s="18"/>
      <c r="AUK48" s="18"/>
      <c r="AUL48" s="18"/>
      <c r="AUM48" s="18"/>
      <c r="AUN48" s="18"/>
      <c r="AUO48" s="18"/>
      <c r="AUP48" s="18"/>
      <c r="AUQ48" s="18"/>
      <c r="AUR48" s="18"/>
      <c r="AUS48" s="18"/>
      <c r="AUT48" s="18"/>
      <c r="AUU48" s="18"/>
      <c r="AUV48" s="18"/>
      <c r="AUW48" s="18"/>
      <c r="AUX48" s="18"/>
      <c r="AUY48" s="18"/>
      <c r="AUZ48" s="18"/>
      <c r="AVA48" s="18"/>
      <c r="AVB48" s="18"/>
      <c r="AVC48" s="18"/>
      <c r="AVD48" s="18"/>
      <c r="AVE48" s="18"/>
      <c r="AVF48" s="18"/>
      <c r="AVG48" s="18"/>
      <c r="AVH48" s="18"/>
      <c r="AVI48" s="18"/>
      <c r="AVJ48" s="18"/>
      <c r="AVK48" s="18"/>
      <c r="AVL48" s="18"/>
      <c r="AVM48" s="18"/>
      <c r="AVN48" s="18"/>
      <c r="AVO48" s="18"/>
      <c r="AVP48" s="18"/>
      <c r="AVQ48" s="18"/>
      <c r="AVR48" s="18"/>
      <c r="AVS48" s="18"/>
      <c r="AVT48" s="18"/>
      <c r="AVU48" s="18"/>
      <c r="AVV48" s="18"/>
      <c r="AVW48" s="18"/>
      <c r="AVX48" s="18"/>
      <c r="AVY48" s="18"/>
      <c r="AVZ48" s="18"/>
      <c r="AWA48" s="18"/>
      <c r="AWB48" s="18"/>
      <c r="AWC48" s="18"/>
      <c r="AWD48" s="18"/>
      <c r="AWE48" s="18"/>
      <c r="AWF48" s="18"/>
      <c r="AWG48" s="18"/>
      <c r="AWH48" s="18"/>
      <c r="AWI48" s="18"/>
      <c r="AWJ48" s="18"/>
      <c r="AWK48" s="18"/>
      <c r="AWL48" s="18"/>
      <c r="AWM48" s="18"/>
      <c r="AWN48" s="18"/>
      <c r="AWO48" s="18"/>
      <c r="AWP48" s="18"/>
      <c r="AWQ48" s="18"/>
      <c r="AWR48" s="18"/>
      <c r="AWS48" s="18"/>
      <c r="AWT48" s="18"/>
      <c r="AWU48" s="18"/>
      <c r="AWV48" s="18"/>
      <c r="AWW48" s="18"/>
      <c r="AWX48" s="18"/>
      <c r="AWY48" s="18"/>
      <c r="AWZ48" s="18"/>
      <c r="AXA48" s="18"/>
      <c r="AXB48" s="18"/>
      <c r="AXC48" s="18"/>
      <c r="AXD48" s="18"/>
      <c r="AXE48" s="18"/>
      <c r="AXF48" s="18"/>
      <c r="AXG48" s="18"/>
      <c r="AXH48" s="18"/>
      <c r="AXI48" s="18"/>
      <c r="AXJ48" s="18"/>
      <c r="AXK48" s="18"/>
      <c r="AXL48" s="18"/>
      <c r="AXM48" s="18"/>
      <c r="AXN48" s="18"/>
      <c r="AXO48" s="18"/>
      <c r="AXP48" s="18"/>
      <c r="AXQ48" s="18"/>
      <c r="AXR48" s="18"/>
      <c r="AXS48" s="18"/>
      <c r="AXT48" s="18"/>
      <c r="AXU48" s="18"/>
      <c r="AXV48" s="18"/>
      <c r="AXW48" s="18"/>
      <c r="AXX48" s="18"/>
      <c r="AXY48" s="18"/>
      <c r="AXZ48" s="18"/>
      <c r="AYA48" s="18"/>
      <c r="AYB48" s="18"/>
      <c r="AYC48" s="18"/>
      <c r="AYD48" s="18"/>
      <c r="AYE48" s="18"/>
      <c r="AYF48" s="18"/>
      <c r="AYG48" s="18"/>
      <c r="AYH48" s="18"/>
      <c r="AYI48" s="18"/>
      <c r="AYJ48" s="18"/>
      <c r="AYK48" s="18"/>
      <c r="AYL48" s="18"/>
      <c r="AYM48" s="18"/>
      <c r="AYN48" s="18"/>
      <c r="AYO48" s="18"/>
      <c r="AYP48" s="18"/>
      <c r="AYQ48" s="18"/>
      <c r="AYR48" s="18"/>
      <c r="AYS48" s="18"/>
      <c r="AYT48" s="18"/>
      <c r="AYU48" s="18"/>
      <c r="AYV48" s="18"/>
      <c r="AYW48" s="18"/>
      <c r="AYX48" s="18"/>
      <c r="AYY48" s="18"/>
      <c r="AYZ48" s="18"/>
      <c r="AZA48" s="18"/>
      <c r="AZB48" s="18"/>
      <c r="AZC48" s="18"/>
      <c r="AZD48" s="18"/>
      <c r="AZE48" s="18"/>
      <c r="AZF48" s="18"/>
      <c r="AZG48" s="18"/>
      <c r="AZH48" s="18"/>
      <c r="AZI48" s="18"/>
      <c r="AZJ48" s="18"/>
      <c r="AZK48" s="18"/>
      <c r="AZL48" s="18"/>
      <c r="AZM48" s="18"/>
      <c r="AZN48" s="18"/>
      <c r="AZO48" s="18"/>
      <c r="AZP48" s="18"/>
      <c r="AZQ48" s="18"/>
      <c r="AZR48" s="18"/>
      <c r="AZS48" s="18"/>
      <c r="AZT48" s="18"/>
      <c r="AZU48" s="18"/>
      <c r="AZV48" s="18"/>
      <c r="AZW48" s="18"/>
      <c r="AZX48" s="18"/>
      <c r="AZY48" s="18"/>
      <c r="AZZ48" s="18"/>
      <c r="BAA48" s="18"/>
      <c r="BAB48" s="18"/>
      <c r="BAC48" s="18"/>
      <c r="BAD48" s="18"/>
      <c r="BAE48" s="18"/>
      <c r="BAF48" s="18"/>
      <c r="BAG48" s="18"/>
      <c r="BAH48" s="18"/>
      <c r="BAI48" s="18"/>
      <c r="BAJ48" s="18"/>
      <c r="BAK48" s="18"/>
      <c r="BAL48" s="18"/>
      <c r="BAM48" s="18"/>
      <c r="BAN48" s="18"/>
      <c r="BAO48" s="18"/>
      <c r="BAP48" s="18"/>
      <c r="BAQ48" s="18"/>
      <c r="BAR48" s="18"/>
      <c r="BAS48" s="18"/>
      <c r="BAT48" s="18"/>
      <c r="BAU48" s="18"/>
      <c r="BAV48" s="18"/>
      <c r="BAW48" s="18"/>
      <c r="BAX48" s="18"/>
      <c r="BAY48" s="18"/>
      <c r="BAZ48" s="18"/>
      <c r="BBA48" s="18"/>
      <c r="BBB48" s="18"/>
      <c r="BBC48" s="18"/>
      <c r="BBD48" s="18"/>
      <c r="BBE48" s="18"/>
      <c r="BBF48" s="18"/>
      <c r="BBG48" s="18"/>
      <c r="BBH48" s="18"/>
      <c r="BBI48" s="18"/>
      <c r="BBJ48" s="18"/>
      <c r="BBK48" s="18"/>
      <c r="BBL48" s="18"/>
      <c r="BBM48" s="18"/>
      <c r="BBN48" s="18"/>
      <c r="BBO48" s="18"/>
      <c r="BBP48" s="18"/>
      <c r="BBQ48" s="18"/>
      <c r="BBR48" s="18"/>
      <c r="BBS48" s="18"/>
      <c r="BBT48" s="18"/>
      <c r="BBU48" s="18"/>
      <c r="BBV48" s="18"/>
      <c r="BBW48" s="18"/>
      <c r="BBX48" s="18"/>
      <c r="BBY48" s="18"/>
      <c r="BBZ48" s="18"/>
      <c r="BCA48" s="18"/>
      <c r="BCB48" s="18"/>
      <c r="BCC48" s="18"/>
      <c r="BCD48" s="18"/>
      <c r="BCE48" s="18"/>
      <c r="BCF48" s="18"/>
      <c r="BCG48" s="18"/>
      <c r="BCH48" s="18"/>
      <c r="BCI48" s="18"/>
      <c r="BCJ48" s="18"/>
      <c r="BCK48" s="18"/>
      <c r="BCL48" s="18"/>
      <c r="BCM48" s="18"/>
      <c r="BCN48" s="18"/>
      <c r="BCO48" s="18"/>
      <c r="BCP48" s="18"/>
      <c r="BCQ48" s="18"/>
      <c r="BCR48" s="18"/>
      <c r="BCS48" s="18"/>
      <c r="BCT48" s="18"/>
      <c r="BCU48" s="18"/>
      <c r="BCV48" s="18"/>
      <c r="BCW48" s="18"/>
      <c r="BCX48" s="18"/>
      <c r="BCY48" s="18"/>
      <c r="BCZ48" s="18"/>
      <c r="BDA48" s="18"/>
      <c r="BDB48" s="18"/>
      <c r="BDC48" s="18"/>
      <c r="BDD48" s="18"/>
      <c r="BDE48" s="18"/>
      <c r="BDF48" s="18"/>
      <c r="BDG48" s="18"/>
      <c r="BDH48" s="18"/>
      <c r="BDI48" s="18"/>
      <c r="BDJ48" s="18"/>
      <c r="BDK48" s="18"/>
      <c r="BDL48" s="18"/>
      <c r="BDM48" s="18"/>
      <c r="BDN48" s="18"/>
      <c r="BDO48" s="18"/>
      <c r="BDP48" s="18"/>
      <c r="BDQ48" s="18"/>
      <c r="BDR48" s="18"/>
      <c r="BDS48" s="18"/>
      <c r="BDT48" s="18"/>
      <c r="BDU48" s="18"/>
      <c r="BDV48" s="18"/>
      <c r="BDW48" s="18"/>
      <c r="BDX48" s="18"/>
      <c r="BDY48" s="18"/>
      <c r="BDZ48" s="18"/>
      <c r="BEA48" s="18"/>
      <c r="BEB48" s="18"/>
      <c r="BEC48" s="18"/>
      <c r="BED48" s="18"/>
      <c r="BEE48" s="18"/>
      <c r="BEF48" s="18"/>
      <c r="BEG48" s="18"/>
      <c r="BEH48" s="18"/>
      <c r="BEI48" s="18"/>
      <c r="BEJ48" s="18"/>
      <c r="BEK48" s="18"/>
      <c r="BEL48" s="18"/>
      <c r="BEM48" s="18"/>
      <c r="BEN48" s="18"/>
      <c r="BEO48" s="18"/>
      <c r="BEP48" s="18"/>
      <c r="BEQ48" s="18"/>
      <c r="BER48" s="18"/>
      <c r="BES48" s="18"/>
      <c r="BET48" s="18"/>
      <c r="BEU48" s="18"/>
      <c r="BEV48" s="18"/>
      <c r="BEW48" s="18"/>
      <c r="BEX48" s="18"/>
      <c r="BEY48" s="18"/>
      <c r="BEZ48" s="18"/>
      <c r="BFA48" s="18"/>
      <c r="BFB48" s="18"/>
      <c r="BFC48" s="18"/>
      <c r="BFD48" s="18"/>
      <c r="BFE48" s="18"/>
      <c r="BFF48" s="18"/>
      <c r="BFG48" s="18"/>
      <c r="BFH48" s="18"/>
      <c r="BFI48" s="18"/>
      <c r="BFJ48" s="18"/>
      <c r="BFK48" s="18"/>
      <c r="BFL48" s="18"/>
      <c r="BFM48" s="18"/>
      <c r="BFN48" s="18"/>
      <c r="BFO48" s="18"/>
      <c r="BFP48" s="18"/>
      <c r="BFQ48" s="18"/>
      <c r="BFR48" s="18"/>
      <c r="BFS48" s="18"/>
      <c r="BFT48" s="18"/>
      <c r="BFU48" s="18"/>
      <c r="BFV48" s="18"/>
      <c r="BFW48" s="18"/>
      <c r="BFX48" s="18"/>
      <c r="BFY48" s="18"/>
      <c r="BFZ48" s="18"/>
      <c r="BGA48" s="18"/>
      <c r="BGB48" s="18"/>
      <c r="BGC48" s="18"/>
      <c r="BGD48" s="18"/>
      <c r="BGE48" s="18"/>
      <c r="BGF48" s="18"/>
      <c r="BGG48" s="18"/>
      <c r="BGH48" s="18"/>
      <c r="BGI48" s="18"/>
      <c r="BGJ48" s="18"/>
      <c r="BGK48" s="18"/>
      <c r="BGL48" s="18"/>
      <c r="BGM48" s="18"/>
      <c r="BGN48" s="18"/>
      <c r="BGO48" s="18"/>
      <c r="BGP48" s="18"/>
      <c r="BGQ48" s="18"/>
      <c r="BGR48" s="18"/>
      <c r="BGS48" s="18"/>
      <c r="BGT48" s="18"/>
      <c r="BGU48" s="18"/>
      <c r="BGV48" s="18"/>
      <c r="BGW48" s="18"/>
      <c r="BGX48" s="18"/>
      <c r="BGY48" s="18"/>
      <c r="BGZ48" s="18"/>
      <c r="BHA48" s="18"/>
      <c r="BHB48" s="18"/>
      <c r="BHC48" s="18"/>
      <c r="BHD48" s="18"/>
      <c r="BHE48" s="18"/>
      <c r="BHF48" s="18"/>
      <c r="BHG48" s="18"/>
      <c r="BHH48" s="18"/>
      <c r="BHI48" s="18"/>
      <c r="BHJ48" s="18"/>
      <c r="BHK48" s="18"/>
      <c r="BHL48" s="18"/>
      <c r="BHM48" s="18"/>
      <c r="BHN48" s="18"/>
      <c r="BHO48" s="18"/>
      <c r="BHP48" s="18"/>
      <c r="BHQ48" s="18"/>
      <c r="BHR48" s="18"/>
      <c r="BHS48" s="18"/>
      <c r="BHT48" s="18"/>
      <c r="BHU48" s="18"/>
      <c r="BHV48" s="18"/>
      <c r="BHW48" s="18"/>
      <c r="BHX48" s="18"/>
      <c r="BHY48" s="18"/>
      <c r="BHZ48" s="18"/>
      <c r="BIA48" s="18"/>
      <c r="BIB48" s="18"/>
      <c r="BIC48" s="18"/>
      <c r="BID48" s="18"/>
      <c r="BIE48" s="18"/>
      <c r="BIF48" s="18"/>
      <c r="BIG48" s="18"/>
      <c r="BIH48" s="18"/>
      <c r="BII48" s="18"/>
      <c r="BIJ48" s="18"/>
      <c r="BIK48" s="18"/>
      <c r="BIL48" s="18"/>
      <c r="BIM48" s="18"/>
      <c r="BIN48" s="18"/>
      <c r="BIO48" s="18"/>
      <c r="BIP48" s="18"/>
      <c r="BIQ48" s="18"/>
      <c r="BIR48" s="18"/>
      <c r="BIS48" s="18"/>
      <c r="BIT48" s="18"/>
      <c r="BIU48" s="18"/>
      <c r="BIV48" s="18"/>
      <c r="BIW48" s="18"/>
      <c r="BIX48" s="18"/>
      <c r="BIY48" s="18"/>
      <c r="BIZ48" s="18"/>
      <c r="BJA48" s="18"/>
      <c r="BJB48" s="18"/>
      <c r="BJC48" s="18"/>
      <c r="BJD48" s="18"/>
      <c r="BJE48" s="18"/>
      <c r="BJF48" s="18"/>
      <c r="BJG48" s="18"/>
      <c r="BJH48" s="18"/>
      <c r="BJI48" s="18"/>
      <c r="BJJ48" s="18"/>
      <c r="BJK48" s="18"/>
      <c r="BJL48" s="18"/>
      <c r="BJM48" s="18"/>
      <c r="BJN48" s="18"/>
      <c r="BJO48" s="18"/>
      <c r="BJP48" s="18"/>
      <c r="BJQ48" s="18"/>
      <c r="BJR48" s="18"/>
      <c r="BJS48" s="18"/>
      <c r="BJT48" s="18"/>
      <c r="BJU48" s="18"/>
      <c r="BJV48" s="18"/>
      <c r="BJW48" s="18"/>
      <c r="BJX48" s="18"/>
      <c r="BJY48" s="18"/>
      <c r="BJZ48" s="18"/>
      <c r="BKA48" s="18"/>
      <c r="BKB48" s="18"/>
      <c r="BKC48" s="18"/>
      <c r="BKD48" s="18"/>
      <c r="BKE48" s="18"/>
      <c r="BKF48" s="18"/>
      <c r="BKG48" s="18"/>
      <c r="BKH48" s="18"/>
      <c r="BKI48" s="18"/>
      <c r="BKJ48" s="18"/>
      <c r="BKK48" s="18"/>
      <c r="BKL48" s="18"/>
      <c r="BKM48" s="18"/>
      <c r="BKN48" s="18"/>
      <c r="BKO48" s="18"/>
      <c r="BKP48" s="18"/>
      <c r="BKQ48" s="18"/>
      <c r="BKR48" s="18"/>
      <c r="BKS48" s="18"/>
      <c r="BKT48" s="18"/>
      <c r="BKU48" s="18"/>
      <c r="BKV48" s="18"/>
      <c r="BKW48" s="18"/>
      <c r="BKX48" s="18"/>
      <c r="BKY48" s="18"/>
      <c r="BKZ48" s="18"/>
      <c r="BLA48" s="18"/>
      <c r="BLB48" s="18"/>
      <c r="BLC48" s="18"/>
      <c r="BLD48" s="18"/>
      <c r="BLE48" s="18"/>
      <c r="BLF48" s="18"/>
      <c r="BLG48" s="18"/>
      <c r="BLH48" s="18"/>
      <c r="BLI48" s="18"/>
      <c r="BLJ48" s="18"/>
      <c r="BLK48" s="18"/>
      <c r="BLL48" s="18"/>
      <c r="BLM48" s="18"/>
      <c r="BLN48" s="18"/>
      <c r="BLO48" s="18"/>
      <c r="BLP48" s="18"/>
      <c r="BLQ48" s="18"/>
      <c r="BLR48" s="18"/>
      <c r="BLS48" s="18"/>
      <c r="BLT48" s="18"/>
      <c r="BLU48" s="18"/>
      <c r="BLV48" s="18"/>
      <c r="BLW48" s="18"/>
      <c r="BLX48" s="18"/>
      <c r="BLY48" s="18"/>
      <c r="BLZ48" s="18"/>
      <c r="BMA48" s="18"/>
      <c r="BMB48" s="18"/>
      <c r="BMC48" s="18"/>
      <c r="BMD48" s="18"/>
      <c r="BME48" s="18"/>
      <c r="BMF48" s="18"/>
      <c r="BMG48" s="18"/>
      <c r="BMH48" s="18"/>
      <c r="BMI48" s="18"/>
      <c r="BMJ48" s="18"/>
      <c r="BMK48" s="18"/>
      <c r="BML48" s="18"/>
      <c r="BMM48" s="18"/>
      <c r="BMN48" s="18"/>
      <c r="BMO48" s="18"/>
      <c r="BMP48" s="18"/>
      <c r="BMQ48" s="18"/>
      <c r="BMR48" s="18"/>
      <c r="BMS48" s="18"/>
      <c r="BMT48" s="18"/>
      <c r="BMU48" s="18"/>
      <c r="BMV48" s="18"/>
      <c r="BMW48" s="18"/>
      <c r="BMX48" s="18"/>
      <c r="BMY48" s="18"/>
      <c r="BMZ48" s="18"/>
      <c r="BNA48" s="18"/>
      <c r="BNB48" s="18"/>
      <c r="BNC48" s="18"/>
      <c r="BND48" s="18"/>
      <c r="BNE48" s="18"/>
      <c r="BNF48" s="18"/>
      <c r="BNG48" s="18"/>
      <c r="BNH48" s="18"/>
      <c r="BNI48" s="18"/>
      <c r="BNJ48" s="18"/>
      <c r="BNK48" s="18"/>
      <c r="BNL48" s="18"/>
      <c r="BNM48" s="18"/>
      <c r="BNN48" s="18"/>
      <c r="BNO48" s="18"/>
      <c r="BNP48" s="18"/>
      <c r="BNQ48" s="18"/>
      <c r="BNR48" s="18"/>
      <c r="BNS48" s="18"/>
      <c r="BNT48" s="18"/>
      <c r="BNU48" s="18"/>
      <c r="BNV48" s="18"/>
      <c r="BNW48" s="18"/>
      <c r="BNX48" s="18"/>
      <c r="BNY48" s="18"/>
      <c r="BNZ48" s="18"/>
      <c r="BOA48" s="18"/>
      <c r="BOB48" s="18"/>
      <c r="BOC48" s="18"/>
      <c r="BOD48" s="18"/>
      <c r="BOE48" s="18"/>
      <c r="BOF48" s="18"/>
      <c r="BOG48" s="18"/>
      <c r="BOH48" s="18"/>
      <c r="BOI48" s="18"/>
      <c r="BOJ48" s="18"/>
      <c r="BOK48" s="18"/>
      <c r="BOL48" s="18"/>
      <c r="BOM48" s="18"/>
      <c r="BON48" s="18"/>
      <c r="BOO48" s="18"/>
      <c r="BOP48" s="18"/>
      <c r="BOQ48" s="18"/>
      <c r="BOR48" s="18"/>
      <c r="BOS48" s="18"/>
      <c r="BOT48" s="18"/>
      <c r="BOU48" s="18"/>
      <c r="BOV48" s="18"/>
      <c r="BOW48" s="18"/>
      <c r="BOX48" s="18"/>
      <c r="BOY48" s="18"/>
      <c r="BOZ48" s="18"/>
      <c r="BPA48" s="18"/>
      <c r="BPB48" s="18"/>
      <c r="BPC48" s="18"/>
      <c r="BPD48" s="18"/>
      <c r="BPE48" s="18"/>
      <c r="BPF48" s="18"/>
      <c r="BPG48" s="18"/>
      <c r="BPH48" s="18"/>
      <c r="BPI48" s="18"/>
      <c r="BPJ48" s="18"/>
      <c r="BPK48" s="18"/>
      <c r="BPL48" s="18"/>
      <c r="BPM48" s="18"/>
      <c r="BPN48" s="18"/>
      <c r="BPO48" s="18"/>
      <c r="BPP48" s="18"/>
      <c r="BPQ48" s="18"/>
      <c r="BPR48" s="18"/>
      <c r="BPS48" s="18"/>
      <c r="BPT48" s="18"/>
      <c r="BPU48" s="18"/>
      <c r="BPV48" s="18"/>
      <c r="BPW48" s="18"/>
      <c r="BPX48" s="18"/>
      <c r="BPY48" s="18"/>
      <c r="BPZ48" s="18"/>
      <c r="BQA48" s="18"/>
      <c r="BQB48" s="18"/>
      <c r="BQC48" s="18"/>
      <c r="BQD48" s="18"/>
      <c r="BQE48" s="18"/>
      <c r="BQF48" s="18"/>
      <c r="BQG48" s="18"/>
      <c r="BQH48" s="18"/>
      <c r="BQI48" s="18"/>
      <c r="BQJ48" s="18"/>
      <c r="BQK48" s="18"/>
      <c r="BQL48" s="18"/>
      <c r="BQM48" s="18"/>
      <c r="BQN48" s="18"/>
      <c r="BQO48" s="18"/>
      <c r="BQP48" s="18"/>
      <c r="BQQ48" s="18"/>
      <c r="BQR48" s="18"/>
      <c r="BQS48" s="18"/>
      <c r="BQT48" s="18"/>
      <c r="BQU48" s="18"/>
      <c r="BQV48" s="18"/>
      <c r="BQW48" s="18"/>
      <c r="BQX48" s="18"/>
      <c r="BQY48" s="18"/>
      <c r="BQZ48" s="18"/>
      <c r="BRA48" s="18"/>
      <c r="BRB48" s="18"/>
      <c r="BRC48" s="18"/>
      <c r="BRD48" s="18"/>
      <c r="BRE48" s="18"/>
      <c r="BRF48" s="18"/>
      <c r="BRG48" s="18"/>
      <c r="BRH48" s="18"/>
      <c r="BRI48" s="18"/>
      <c r="BRJ48" s="18"/>
      <c r="BRK48" s="18"/>
      <c r="BRL48" s="18"/>
      <c r="BRM48" s="18"/>
      <c r="BRN48" s="18"/>
      <c r="BRO48" s="18"/>
      <c r="BRP48" s="18"/>
      <c r="BRQ48" s="18"/>
      <c r="BRR48" s="18"/>
      <c r="BRS48" s="18"/>
      <c r="BRT48" s="18"/>
      <c r="BRU48" s="18"/>
      <c r="BRV48" s="18"/>
      <c r="BRW48" s="18"/>
      <c r="BRX48" s="18"/>
      <c r="BRY48" s="18"/>
      <c r="BRZ48" s="18"/>
      <c r="BSA48" s="18"/>
      <c r="BSB48" s="18"/>
      <c r="BSC48" s="18"/>
      <c r="BSD48" s="18"/>
      <c r="BSE48" s="18"/>
      <c r="BSF48" s="18"/>
      <c r="BSG48" s="18"/>
      <c r="BSH48" s="18"/>
      <c r="BSI48" s="18"/>
      <c r="BSJ48" s="18"/>
      <c r="BSK48" s="18"/>
      <c r="BSL48" s="18"/>
      <c r="BSM48" s="18"/>
      <c r="BSN48" s="18"/>
      <c r="BSO48" s="18"/>
      <c r="BSP48" s="18"/>
      <c r="BSQ48" s="18"/>
      <c r="BSR48" s="18"/>
      <c r="BSS48" s="18"/>
      <c r="BST48" s="18"/>
      <c r="BSU48" s="18"/>
      <c r="BSV48" s="18"/>
      <c r="BSW48" s="18"/>
      <c r="BSX48" s="18"/>
      <c r="BSY48" s="18"/>
      <c r="BSZ48" s="18"/>
      <c r="BTA48" s="18"/>
      <c r="BTB48" s="18"/>
      <c r="BTC48" s="18"/>
      <c r="BTD48" s="18"/>
      <c r="BTE48" s="18"/>
      <c r="BTF48" s="18"/>
      <c r="BTG48" s="18"/>
      <c r="BTH48" s="18"/>
      <c r="BTI48" s="18"/>
      <c r="BTJ48" s="18"/>
      <c r="BTK48" s="18"/>
      <c r="BTL48" s="18"/>
      <c r="BTM48" s="18"/>
      <c r="BTN48" s="18"/>
      <c r="BTO48" s="18"/>
      <c r="BTP48" s="18"/>
      <c r="BTQ48" s="18"/>
      <c r="BTR48" s="18"/>
      <c r="BTS48" s="18"/>
      <c r="BTT48" s="18"/>
      <c r="BTU48" s="18"/>
      <c r="BTV48" s="18"/>
      <c r="BTW48" s="18"/>
      <c r="BTX48" s="18"/>
      <c r="BTY48" s="18"/>
      <c r="BTZ48" s="18"/>
      <c r="BUA48" s="18"/>
      <c r="BUB48" s="18"/>
      <c r="BUC48" s="18"/>
      <c r="BUD48" s="18"/>
      <c r="BUE48" s="18"/>
      <c r="BUF48" s="18"/>
      <c r="BUG48" s="18"/>
      <c r="BUH48" s="18"/>
      <c r="BUI48" s="18"/>
      <c r="BUJ48" s="18"/>
      <c r="BUK48" s="18"/>
      <c r="BUL48" s="18"/>
      <c r="BUM48" s="18"/>
      <c r="BUN48" s="18"/>
      <c r="BUO48" s="18"/>
      <c r="BUP48" s="18"/>
      <c r="BUQ48" s="18"/>
      <c r="BUR48" s="18"/>
      <c r="BUS48" s="18"/>
      <c r="BUT48" s="18"/>
      <c r="BUU48" s="18"/>
      <c r="BUV48" s="18"/>
      <c r="BUW48" s="18"/>
      <c r="BUX48" s="18"/>
      <c r="BUY48" s="18"/>
      <c r="BUZ48" s="18"/>
      <c r="BVA48" s="18"/>
      <c r="BVB48" s="18"/>
      <c r="BVC48" s="18"/>
      <c r="BVD48" s="18"/>
      <c r="BVE48" s="18"/>
      <c r="BVF48" s="18"/>
      <c r="BVG48" s="18"/>
      <c r="BVH48" s="18"/>
      <c r="BVI48" s="18"/>
      <c r="BVJ48" s="18"/>
      <c r="BVK48" s="18"/>
      <c r="BVL48" s="18"/>
      <c r="BVM48" s="18"/>
      <c r="BVN48" s="18"/>
      <c r="BVO48" s="18"/>
      <c r="BVP48" s="18"/>
      <c r="BVQ48" s="18"/>
      <c r="BVR48" s="18"/>
      <c r="BVS48" s="18"/>
      <c r="BVT48" s="18"/>
      <c r="BVU48" s="18"/>
      <c r="BVV48" s="18"/>
      <c r="BVW48" s="18"/>
      <c r="BVX48" s="18"/>
      <c r="BVY48" s="18"/>
      <c r="BVZ48" s="18"/>
      <c r="BWA48" s="18"/>
      <c r="BWB48" s="18"/>
      <c r="BWC48" s="18"/>
      <c r="BWD48" s="18"/>
      <c r="BWE48" s="18"/>
      <c r="BWF48" s="18"/>
      <c r="BWG48" s="18"/>
      <c r="BWH48" s="18"/>
      <c r="BWI48" s="18"/>
      <c r="BWJ48" s="18"/>
      <c r="BWK48" s="18"/>
      <c r="BWL48" s="18"/>
      <c r="BWM48" s="18"/>
      <c r="BWN48" s="18"/>
      <c r="BWO48" s="18"/>
      <c r="BWP48" s="18"/>
      <c r="BWQ48" s="18"/>
      <c r="BWR48" s="18"/>
      <c r="BWS48" s="18"/>
      <c r="BWT48" s="18"/>
      <c r="BWU48" s="18"/>
      <c r="BWV48" s="18"/>
      <c r="BWW48" s="18"/>
      <c r="BWX48" s="18"/>
      <c r="BWY48" s="18"/>
      <c r="BWZ48" s="18"/>
      <c r="BXA48" s="18"/>
      <c r="BXB48" s="18"/>
      <c r="BXC48" s="18"/>
      <c r="BXD48" s="18"/>
      <c r="BXE48" s="18"/>
      <c r="BXF48" s="18"/>
      <c r="BXG48" s="18"/>
      <c r="BXH48" s="18"/>
      <c r="BXI48" s="18"/>
      <c r="BXJ48" s="18"/>
      <c r="BXK48" s="18"/>
      <c r="BXL48" s="18"/>
      <c r="BXM48" s="18"/>
      <c r="BXN48" s="18"/>
      <c r="BXO48" s="18"/>
      <c r="BXP48" s="18"/>
      <c r="BXQ48" s="18"/>
      <c r="BXR48" s="18"/>
      <c r="BXS48" s="18"/>
      <c r="BXT48" s="18"/>
      <c r="BXU48" s="18"/>
      <c r="BXV48" s="18"/>
      <c r="BXW48" s="18"/>
      <c r="BXX48" s="18"/>
      <c r="BXY48" s="18"/>
      <c r="BXZ48" s="18"/>
      <c r="BYA48" s="18"/>
      <c r="BYB48" s="18"/>
      <c r="BYC48" s="18"/>
      <c r="BYD48" s="18"/>
      <c r="BYE48" s="18"/>
      <c r="BYF48" s="18"/>
      <c r="BYG48" s="18"/>
      <c r="BYH48" s="18"/>
      <c r="BYI48" s="18"/>
      <c r="BYJ48" s="18"/>
      <c r="BYK48" s="18"/>
      <c r="BYL48" s="18"/>
      <c r="BYM48" s="18"/>
      <c r="BYN48" s="18"/>
      <c r="BYO48" s="18"/>
      <c r="BYP48" s="18"/>
      <c r="BYQ48" s="18"/>
      <c r="BYR48" s="18"/>
      <c r="BYS48" s="18"/>
      <c r="BYT48" s="18"/>
      <c r="BYU48" s="18"/>
      <c r="BYV48" s="18"/>
      <c r="BYW48" s="18"/>
      <c r="BYX48" s="18"/>
      <c r="BYY48" s="18"/>
      <c r="BYZ48" s="18"/>
      <c r="BZA48" s="18"/>
      <c r="BZB48" s="18"/>
      <c r="BZC48" s="18"/>
      <c r="BZD48" s="18"/>
      <c r="BZE48" s="18"/>
      <c r="BZF48" s="18"/>
      <c r="BZG48" s="18"/>
      <c r="BZH48" s="18"/>
      <c r="BZI48" s="18"/>
      <c r="BZJ48" s="18"/>
      <c r="BZK48" s="18"/>
      <c r="BZL48" s="18"/>
      <c r="BZM48" s="18"/>
      <c r="BZN48" s="18"/>
      <c r="BZO48" s="18"/>
      <c r="BZP48" s="18"/>
      <c r="BZQ48" s="18"/>
      <c r="BZR48" s="18"/>
      <c r="BZS48" s="18"/>
      <c r="BZT48" s="18"/>
      <c r="BZU48" s="18"/>
      <c r="BZV48" s="18"/>
      <c r="BZW48" s="18"/>
      <c r="BZX48" s="18"/>
      <c r="BZY48" s="18"/>
      <c r="BZZ48" s="18"/>
      <c r="CAA48" s="18"/>
      <c r="CAB48" s="18"/>
      <c r="CAC48" s="18"/>
      <c r="CAD48" s="18"/>
      <c r="CAE48" s="18"/>
      <c r="CAF48" s="18"/>
      <c r="CAG48" s="18"/>
      <c r="CAH48" s="18"/>
      <c r="CAI48" s="18"/>
      <c r="CAJ48" s="18"/>
      <c r="CAK48" s="18"/>
      <c r="CAL48" s="18"/>
      <c r="CAM48" s="18"/>
      <c r="CAN48" s="18"/>
      <c r="CAO48" s="18"/>
      <c r="CAP48" s="18"/>
      <c r="CAQ48" s="18"/>
      <c r="CAR48" s="18"/>
      <c r="CAS48" s="18"/>
      <c r="CAT48" s="18"/>
      <c r="CAU48" s="18"/>
      <c r="CAV48" s="18"/>
      <c r="CAW48" s="18"/>
      <c r="CAX48" s="18"/>
      <c r="CAY48" s="18"/>
      <c r="CAZ48" s="18"/>
      <c r="CBA48" s="18"/>
      <c r="CBB48" s="18"/>
      <c r="CBC48" s="18"/>
      <c r="CBD48" s="18"/>
      <c r="CBE48" s="18"/>
      <c r="CBF48" s="18"/>
      <c r="CBG48" s="18"/>
      <c r="CBH48" s="18"/>
      <c r="CBI48" s="18"/>
      <c r="CBJ48" s="18"/>
      <c r="CBK48" s="18"/>
      <c r="CBL48" s="18"/>
      <c r="CBM48" s="18"/>
      <c r="CBN48" s="18"/>
      <c r="CBO48" s="18"/>
      <c r="CBP48" s="18"/>
      <c r="CBQ48" s="18"/>
      <c r="CBR48" s="18"/>
      <c r="CBS48" s="18"/>
      <c r="CBT48" s="18"/>
      <c r="CBU48" s="18"/>
      <c r="CBV48" s="18"/>
      <c r="CBW48" s="18"/>
      <c r="CBX48" s="18"/>
      <c r="CBY48" s="18"/>
      <c r="CBZ48" s="18"/>
      <c r="CCA48" s="18"/>
      <c r="CCB48" s="18"/>
      <c r="CCC48" s="18"/>
      <c r="CCD48" s="18"/>
      <c r="CCE48" s="18"/>
      <c r="CCF48" s="18"/>
      <c r="CCG48" s="18"/>
      <c r="CCH48" s="18"/>
      <c r="CCI48" s="18"/>
      <c r="CCJ48" s="18"/>
      <c r="CCK48" s="18"/>
      <c r="CCL48" s="18"/>
      <c r="CCM48" s="18"/>
      <c r="CCN48" s="18"/>
      <c r="CCO48" s="18"/>
      <c r="CCP48" s="18"/>
      <c r="CCQ48" s="18"/>
      <c r="CCR48" s="18"/>
      <c r="CCS48" s="18"/>
      <c r="CCT48" s="18"/>
      <c r="CCU48" s="18"/>
      <c r="CCV48" s="18"/>
      <c r="CCW48" s="18"/>
      <c r="CCX48" s="18"/>
      <c r="CCY48" s="18"/>
      <c r="CCZ48" s="18"/>
      <c r="CDA48" s="18"/>
      <c r="CDB48" s="18"/>
      <c r="CDC48" s="18"/>
      <c r="CDD48" s="18"/>
      <c r="CDE48" s="18"/>
      <c r="CDF48" s="18"/>
      <c r="CDG48" s="18"/>
      <c r="CDH48" s="18"/>
      <c r="CDI48" s="18"/>
      <c r="CDJ48" s="18"/>
      <c r="CDK48" s="18"/>
      <c r="CDL48" s="18"/>
      <c r="CDM48" s="18"/>
      <c r="CDN48" s="18"/>
      <c r="CDO48" s="18"/>
      <c r="CDP48" s="18"/>
      <c r="CDQ48" s="18"/>
      <c r="CDR48" s="18"/>
      <c r="CDS48" s="18"/>
      <c r="CDT48" s="18"/>
      <c r="CDU48" s="18"/>
      <c r="CDV48" s="18"/>
      <c r="CDW48" s="18"/>
      <c r="CDX48" s="18"/>
      <c r="CDY48" s="18"/>
      <c r="CDZ48" s="18"/>
      <c r="CEA48" s="18"/>
      <c r="CEB48" s="18"/>
      <c r="CEC48" s="18"/>
      <c r="CED48" s="18"/>
      <c r="CEE48" s="18"/>
      <c r="CEF48" s="18"/>
      <c r="CEG48" s="18"/>
      <c r="CEH48" s="18"/>
      <c r="CEI48" s="18"/>
      <c r="CEJ48" s="18"/>
      <c r="CEK48" s="18"/>
      <c r="CEL48" s="18"/>
      <c r="CEM48" s="18"/>
      <c r="CEN48" s="18"/>
      <c r="CEO48" s="18"/>
      <c r="CEP48" s="18"/>
      <c r="CEQ48" s="18"/>
      <c r="CER48" s="18"/>
      <c r="CES48" s="18"/>
      <c r="CET48" s="18"/>
      <c r="CEU48" s="18"/>
      <c r="CEV48" s="18"/>
      <c r="CEW48" s="18"/>
      <c r="CEX48" s="18"/>
      <c r="CEY48" s="18"/>
      <c r="CEZ48" s="18"/>
      <c r="CFA48" s="18"/>
      <c r="CFB48" s="18"/>
      <c r="CFC48" s="18"/>
      <c r="CFD48" s="18"/>
      <c r="CFE48" s="18"/>
      <c r="CFF48" s="18"/>
      <c r="CFG48" s="18"/>
      <c r="CFH48" s="18"/>
      <c r="CFI48" s="18"/>
      <c r="CFJ48" s="18"/>
      <c r="CFK48" s="18"/>
      <c r="CFL48" s="18"/>
      <c r="CFM48" s="18"/>
      <c r="CFN48" s="18"/>
      <c r="CFO48" s="18"/>
      <c r="CFP48" s="18"/>
      <c r="CFQ48" s="18"/>
      <c r="CFR48" s="18"/>
      <c r="CFS48" s="18"/>
      <c r="CFT48" s="18"/>
      <c r="CFU48" s="18"/>
      <c r="CFV48" s="18"/>
      <c r="CFW48" s="18"/>
      <c r="CFX48" s="18"/>
      <c r="CFY48" s="18"/>
      <c r="CFZ48" s="18"/>
      <c r="CGA48" s="18"/>
      <c r="CGB48" s="18"/>
      <c r="CGC48" s="18"/>
      <c r="CGD48" s="18"/>
      <c r="CGE48" s="18"/>
      <c r="CGF48" s="18"/>
      <c r="CGG48" s="18"/>
      <c r="CGH48" s="18"/>
      <c r="CGI48" s="18"/>
      <c r="CGJ48" s="18"/>
      <c r="CGK48" s="18"/>
      <c r="CGL48" s="18"/>
      <c r="CGM48" s="18"/>
      <c r="CGN48" s="18"/>
      <c r="CGO48" s="18"/>
      <c r="CGP48" s="18"/>
      <c r="CGQ48" s="18"/>
      <c r="CGR48" s="18"/>
      <c r="CGS48" s="18"/>
      <c r="CGT48" s="18"/>
      <c r="CGU48" s="18"/>
      <c r="CGV48" s="18"/>
      <c r="CGW48" s="18"/>
      <c r="CGX48" s="18"/>
      <c r="CGY48" s="18"/>
      <c r="CGZ48" s="18"/>
      <c r="CHA48" s="18"/>
      <c r="CHB48" s="18"/>
      <c r="CHC48" s="18"/>
      <c r="CHD48" s="18"/>
      <c r="CHE48" s="18"/>
      <c r="CHF48" s="18"/>
      <c r="CHG48" s="18"/>
      <c r="CHH48" s="18"/>
      <c r="CHI48" s="18"/>
      <c r="CHJ48" s="18"/>
      <c r="CHK48" s="18"/>
      <c r="CHL48" s="18"/>
      <c r="CHM48" s="18"/>
      <c r="CHN48" s="18"/>
      <c r="CHO48" s="18"/>
      <c r="CHP48" s="18"/>
      <c r="CHQ48" s="18"/>
      <c r="CHR48" s="18"/>
      <c r="CHS48" s="18"/>
      <c r="CHT48" s="18"/>
      <c r="CHU48" s="18"/>
      <c r="CHV48" s="18"/>
      <c r="CHW48" s="18"/>
      <c r="CHX48" s="18"/>
      <c r="CHY48" s="18"/>
      <c r="CHZ48" s="18"/>
      <c r="CIA48" s="18"/>
      <c r="CIB48" s="18"/>
      <c r="CIC48" s="18"/>
      <c r="CID48" s="18"/>
      <c r="CIE48" s="18"/>
      <c r="CIF48" s="18"/>
      <c r="CIG48" s="18"/>
      <c r="CIH48" s="18"/>
      <c r="CII48" s="18"/>
      <c r="CIJ48" s="18"/>
      <c r="CIK48" s="18"/>
      <c r="CIL48" s="18"/>
      <c r="CIM48" s="18"/>
      <c r="CIN48" s="18"/>
      <c r="CIO48" s="18"/>
      <c r="CIP48" s="18"/>
      <c r="CIQ48" s="18"/>
      <c r="CIR48" s="18"/>
      <c r="CIS48" s="18"/>
      <c r="CIT48" s="18"/>
      <c r="CIU48" s="18"/>
      <c r="CIV48" s="18"/>
      <c r="CIW48" s="18"/>
      <c r="CIX48" s="18"/>
      <c r="CIY48" s="18"/>
      <c r="CIZ48" s="18"/>
      <c r="CJA48" s="18"/>
      <c r="CJB48" s="18"/>
      <c r="CJC48" s="18"/>
      <c r="CJD48" s="18"/>
      <c r="CJE48" s="18"/>
      <c r="CJF48" s="18"/>
      <c r="CJG48" s="18"/>
      <c r="CJH48" s="18"/>
      <c r="CJI48" s="18"/>
      <c r="CJJ48" s="18"/>
      <c r="CJK48" s="18"/>
      <c r="CJL48" s="18"/>
      <c r="CJM48" s="18"/>
      <c r="CJN48" s="18"/>
      <c r="CJO48" s="18"/>
      <c r="CJP48" s="18"/>
      <c r="CJQ48" s="18"/>
      <c r="CJR48" s="18"/>
      <c r="CJS48" s="18"/>
      <c r="CJT48" s="18"/>
      <c r="CJU48" s="18"/>
      <c r="CJV48" s="18"/>
      <c r="CJW48" s="18"/>
      <c r="CJX48" s="18"/>
      <c r="CJY48" s="18"/>
      <c r="CJZ48" s="18"/>
      <c r="CKA48" s="18"/>
      <c r="CKB48" s="18"/>
      <c r="CKC48" s="18"/>
      <c r="CKD48" s="18"/>
      <c r="CKE48" s="18"/>
      <c r="CKF48" s="18"/>
      <c r="CKG48" s="18"/>
      <c r="CKH48" s="18"/>
      <c r="CKI48" s="18"/>
      <c r="CKJ48" s="18"/>
      <c r="CKK48" s="18"/>
      <c r="CKL48" s="18"/>
      <c r="CKM48" s="18"/>
      <c r="CKN48" s="18"/>
      <c r="CKO48" s="18"/>
      <c r="CKP48" s="18"/>
      <c r="CKQ48" s="18"/>
      <c r="CKR48" s="18"/>
      <c r="CKS48" s="18"/>
      <c r="CKT48" s="18"/>
      <c r="CKU48" s="18"/>
      <c r="CKV48" s="18"/>
      <c r="CKW48" s="18"/>
      <c r="CKX48" s="18"/>
      <c r="CKY48" s="18"/>
      <c r="CKZ48" s="18"/>
      <c r="CLA48" s="18"/>
      <c r="CLB48" s="18"/>
      <c r="CLC48" s="18"/>
      <c r="CLD48" s="18"/>
      <c r="CLE48" s="18"/>
      <c r="CLF48" s="18"/>
      <c r="CLG48" s="18"/>
      <c r="CLH48" s="18"/>
      <c r="CLI48" s="18"/>
      <c r="CLJ48" s="18"/>
      <c r="CLK48" s="18"/>
      <c r="CLL48" s="18"/>
      <c r="CLM48" s="18"/>
      <c r="CLN48" s="18"/>
      <c r="CLO48" s="18"/>
      <c r="CLP48" s="18"/>
      <c r="CLQ48" s="18"/>
      <c r="CLR48" s="18"/>
      <c r="CLS48" s="18"/>
      <c r="CLT48" s="18"/>
      <c r="CLU48" s="18"/>
      <c r="CLV48" s="18"/>
      <c r="CLW48" s="18"/>
      <c r="CLX48" s="18"/>
      <c r="CLY48" s="18"/>
      <c r="CLZ48" s="18"/>
      <c r="CMA48" s="18"/>
      <c r="CMB48" s="18"/>
      <c r="CMC48" s="18"/>
      <c r="CMD48" s="18"/>
      <c r="CME48" s="18"/>
      <c r="CMF48" s="18"/>
      <c r="CMG48" s="18"/>
      <c r="CMH48" s="18"/>
      <c r="CMI48" s="18"/>
      <c r="CMJ48" s="18"/>
      <c r="CMK48" s="18"/>
      <c r="CML48" s="18"/>
      <c r="CMM48" s="18"/>
      <c r="CMN48" s="18"/>
      <c r="CMO48" s="18"/>
      <c r="CMP48" s="18"/>
      <c r="CMQ48" s="18"/>
      <c r="CMR48" s="18"/>
      <c r="CMS48" s="18"/>
      <c r="CMT48" s="18"/>
      <c r="CMU48" s="18"/>
      <c r="CMV48" s="18"/>
      <c r="CMW48" s="18"/>
      <c r="CMX48" s="18"/>
      <c r="CMY48" s="18"/>
      <c r="CMZ48" s="18"/>
      <c r="CNA48" s="18"/>
      <c r="CNB48" s="18"/>
      <c r="CNC48" s="18"/>
      <c r="CND48" s="18"/>
      <c r="CNE48" s="18"/>
      <c r="CNF48" s="18"/>
      <c r="CNG48" s="18"/>
      <c r="CNH48" s="18"/>
      <c r="CNI48" s="18"/>
      <c r="CNJ48" s="18"/>
      <c r="CNK48" s="18"/>
      <c r="CNL48" s="18"/>
      <c r="CNM48" s="18"/>
      <c r="CNN48" s="18"/>
      <c r="CNO48" s="18"/>
      <c r="CNP48" s="18"/>
      <c r="CNQ48" s="18"/>
      <c r="CNR48" s="18"/>
      <c r="CNS48" s="18"/>
      <c r="CNT48" s="18"/>
      <c r="CNU48" s="18"/>
      <c r="CNV48" s="18"/>
      <c r="CNW48" s="18"/>
      <c r="CNX48" s="18"/>
      <c r="CNY48" s="18"/>
      <c r="CNZ48" s="18"/>
      <c r="COA48" s="18"/>
      <c r="COB48" s="18"/>
      <c r="COC48" s="18"/>
      <c r="COD48" s="18"/>
      <c r="COE48" s="18"/>
      <c r="COF48" s="18"/>
      <c r="COG48" s="18"/>
      <c r="COH48" s="18"/>
      <c r="COI48" s="18"/>
      <c r="COJ48" s="18"/>
      <c r="COK48" s="18"/>
      <c r="COL48" s="18"/>
      <c r="COM48" s="18"/>
      <c r="CON48" s="18"/>
      <c r="COO48" s="18"/>
      <c r="COP48" s="18"/>
      <c r="COQ48" s="18"/>
      <c r="COR48" s="18"/>
      <c r="COS48" s="18"/>
      <c r="COT48" s="18"/>
      <c r="COU48" s="18"/>
      <c r="COV48" s="18"/>
      <c r="COW48" s="18"/>
      <c r="COX48" s="18"/>
      <c r="COY48" s="18"/>
      <c r="COZ48" s="18"/>
      <c r="CPA48" s="18"/>
      <c r="CPB48" s="18"/>
      <c r="CPC48" s="18"/>
      <c r="CPD48" s="18"/>
      <c r="CPE48" s="18"/>
      <c r="CPF48" s="18"/>
      <c r="CPG48" s="18"/>
      <c r="CPH48" s="18"/>
      <c r="CPI48" s="18"/>
      <c r="CPJ48" s="18"/>
      <c r="CPK48" s="18"/>
      <c r="CPL48" s="18"/>
      <c r="CPM48" s="18"/>
      <c r="CPN48" s="18"/>
      <c r="CPO48" s="18"/>
      <c r="CPP48" s="18"/>
      <c r="CPQ48" s="18"/>
      <c r="CPR48" s="18"/>
      <c r="CPS48" s="18"/>
      <c r="CPT48" s="18"/>
      <c r="CPU48" s="18"/>
      <c r="CPV48" s="18"/>
      <c r="CPW48" s="18"/>
      <c r="CPX48" s="18"/>
      <c r="CPY48" s="18"/>
      <c r="CPZ48" s="18"/>
      <c r="CQA48" s="18"/>
      <c r="CQB48" s="18"/>
      <c r="CQC48" s="18"/>
      <c r="CQD48" s="18"/>
      <c r="CQE48" s="18"/>
      <c r="CQF48" s="18"/>
      <c r="CQG48" s="18"/>
      <c r="CQH48" s="18"/>
      <c r="CQI48" s="18"/>
      <c r="CQJ48" s="18"/>
      <c r="CQK48" s="18"/>
      <c r="CQL48" s="18"/>
      <c r="CQM48" s="18"/>
      <c r="CQN48" s="18"/>
      <c r="CQO48" s="18"/>
      <c r="CQP48" s="18"/>
      <c r="CQQ48" s="18"/>
      <c r="CQR48" s="18"/>
      <c r="CQS48" s="18"/>
      <c r="CQT48" s="18"/>
      <c r="CQU48" s="18"/>
      <c r="CQV48" s="18"/>
      <c r="CQW48" s="18"/>
      <c r="CQX48" s="18"/>
      <c r="CQY48" s="18"/>
      <c r="CQZ48" s="18"/>
      <c r="CRA48" s="18"/>
      <c r="CRB48" s="18"/>
      <c r="CRC48" s="18"/>
      <c r="CRD48" s="18"/>
      <c r="CRE48" s="18"/>
      <c r="CRF48" s="18"/>
      <c r="CRG48" s="18"/>
      <c r="CRH48" s="18"/>
      <c r="CRI48" s="18"/>
      <c r="CRJ48" s="18"/>
      <c r="CRK48" s="18"/>
      <c r="CRL48" s="18"/>
      <c r="CRM48" s="18"/>
      <c r="CRN48" s="18"/>
      <c r="CRO48" s="18"/>
      <c r="CRP48" s="18"/>
      <c r="CRQ48" s="18"/>
      <c r="CRR48" s="18"/>
      <c r="CRS48" s="18"/>
      <c r="CRT48" s="18"/>
      <c r="CRU48" s="18"/>
      <c r="CRV48" s="18"/>
      <c r="CRW48" s="18"/>
      <c r="CRX48" s="18"/>
      <c r="CRY48" s="18"/>
      <c r="CRZ48" s="18"/>
      <c r="CSA48" s="18"/>
      <c r="CSB48" s="18"/>
      <c r="CSC48" s="18"/>
      <c r="CSD48" s="18"/>
      <c r="CSE48" s="18"/>
      <c r="CSF48" s="18"/>
      <c r="CSG48" s="18"/>
      <c r="CSH48" s="18"/>
      <c r="CSI48" s="18"/>
      <c r="CSJ48" s="18"/>
      <c r="CSK48" s="18"/>
      <c r="CSL48" s="18"/>
      <c r="CSM48" s="18"/>
      <c r="CSN48" s="18"/>
      <c r="CSO48" s="18"/>
      <c r="CSP48" s="18"/>
      <c r="CSQ48" s="18"/>
      <c r="CSR48" s="18"/>
      <c r="CSS48" s="18"/>
      <c r="CST48" s="18"/>
      <c r="CSU48" s="18"/>
      <c r="CSV48" s="18"/>
      <c r="CSW48" s="18"/>
      <c r="CSX48" s="18"/>
      <c r="CSY48" s="18"/>
      <c r="CSZ48" s="18"/>
      <c r="CTA48" s="18"/>
      <c r="CTB48" s="18"/>
      <c r="CTC48" s="18"/>
      <c r="CTD48" s="18"/>
      <c r="CTE48" s="18"/>
      <c r="CTF48" s="18"/>
      <c r="CTG48" s="18"/>
      <c r="CTH48" s="18"/>
      <c r="CTI48" s="18"/>
      <c r="CTJ48" s="18"/>
      <c r="CTK48" s="18"/>
      <c r="CTL48" s="18"/>
      <c r="CTM48" s="18"/>
      <c r="CTN48" s="18"/>
      <c r="CTO48" s="18"/>
      <c r="CTP48" s="18"/>
      <c r="CTQ48" s="18"/>
      <c r="CTR48" s="18"/>
      <c r="CTS48" s="18"/>
      <c r="CTT48" s="18"/>
      <c r="CTU48" s="18"/>
      <c r="CTV48" s="18"/>
      <c r="CTW48" s="18"/>
      <c r="CTX48" s="18"/>
      <c r="CTY48" s="18"/>
      <c r="CTZ48" s="18"/>
      <c r="CUA48" s="18"/>
      <c r="CUB48" s="18"/>
      <c r="CUC48" s="18"/>
      <c r="CUD48" s="18"/>
      <c r="CUE48" s="18"/>
      <c r="CUF48" s="18"/>
      <c r="CUG48" s="18"/>
      <c r="CUH48" s="18"/>
      <c r="CUI48" s="18"/>
      <c r="CUJ48" s="18"/>
      <c r="CUK48" s="18"/>
      <c r="CUL48" s="18"/>
      <c r="CUM48" s="18"/>
      <c r="CUN48" s="18"/>
      <c r="CUO48" s="18"/>
      <c r="CUP48" s="18"/>
      <c r="CUQ48" s="18"/>
      <c r="CUR48" s="18"/>
      <c r="CUS48" s="18"/>
      <c r="CUT48" s="18"/>
      <c r="CUU48" s="18"/>
      <c r="CUV48" s="18"/>
      <c r="CUW48" s="18"/>
      <c r="CUX48" s="18"/>
      <c r="CUY48" s="18"/>
      <c r="CUZ48" s="18"/>
      <c r="CVA48" s="18"/>
      <c r="CVB48" s="18"/>
      <c r="CVC48" s="18"/>
      <c r="CVD48" s="18"/>
      <c r="CVE48" s="18"/>
      <c r="CVF48" s="18"/>
      <c r="CVG48" s="18"/>
      <c r="CVH48" s="18"/>
      <c r="CVI48" s="18"/>
      <c r="CVJ48" s="18"/>
      <c r="CVK48" s="18"/>
      <c r="CVL48" s="18"/>
      <c r="CVM48" s="18"/>
      <c r="CVN48" s="18"/>
      <c r="CVO48" s="18"/>
      <c r="CVP48" s="18"/>
      <c r="CVQ48" s="18"/>
      <c r="CVR48" s="18"/>
      <c r="CVS48" s="18"/>
      <c r="CVT48" s="18"/>
      <c r="CVU48" s="18"/>
      <c r="CVV48" s="18"/>
      <c r="CVW48" s="18"/>
      <c r="CVX48" s="18"/>
      <c r="CVY48" s="18"/>
      <c r="CVZ48" s="18"/>
      <c r="CWA48" s="18"/>
      <c r="CWB48" s="18"/>
      <c r="CWC48" s="18"/>
      <c r="CWD48" s="18"/>
      <c r="CWE48" s="18"/>
      <c r="CWF48" s="18"/>
      <c r="CWG48" s="18"/>
      <c r="CWH48" s="18"/>
      <c r="CWI48" s="18"/>
      <c r="CWJ48" s="18"/>
      <c r="CWK48" s="18"/>
      <c r="CWL48" s="18"/>
      <c r="CWM48" s="18"/>
      <c r="CWN48" s="18"/>
      <c r="CWO48" s="18"/>
      <c r="CWP48" s="18"/>
      <c r="CWQ48" s="18"/>
      <c r="CWR48" s="18"/>
      <c r="CWS48" s="18"/>
      <c r="CWT48" s="18"/>
      <c r="CWU48" s="18"/>
      <c r="CWV48" s="18"/>
      <c r="CWW48" s="18"/>
      <c r="CWX48" s="18"/>
      <c r="CWY48" s="18"/>
      <c r="CWZ48" s="18"/>
      <c r="CXA48" s="18"/>
      <c r="CXB48" s="18"/>
      <c r="CXC48" s="18"/>
      <c r="CXD48" s="18"/>
      <c r="CXE48" s="18"/>
      <c r="CXF48" s="18"/>
      <c r="CXG48" s="18"/>
      <c r="CXH48" s="18"/>
      <c r="CXI48" s="18"/>
      <c r="CXJ48" s="18"/>
      <c r="CXK48" s="18"/>
      <c r="CXL48" s="18"/>
      <c r="CXM48" s="18"/>
      <c r="CXN48" s="18"/>
      <c r="CXO48" s="18"/>
      <c r="CXP48" s="18"/>
      <c r="CXQ48" s="18"/>
      <c r="CXR48" s="18"/>
      <c r="CXS48" s="18"/>
      <c r="CXT48" s="18"/>
      <c r="CXU48" s="18"/>
      <c r="CXV48" s="18"/>
      <c r="CXW48" s="18"/>
      <c r="CXX48" s="18"/>
      <c r="CXY48" s="18"/>
      <c r="CXZ48" s="18"/>
      <c r="CYA48" s="18"/>
      <c r="CYB48" s="18"/>
      <c r="CYC48" s="18"/>
      <c r="CYD48" s="18"/>
      <c r="CYE48" s="18"/>
      <c r="CYF48" s="18"/>
      <c r="CYG48" s="18"/>
      <c r="CYH48" s="18"/>
      <c r="CYI48" s="18"/>
      <c r="CYJ48" s="18"/>
      <c r="CYK48" s="18"/>
      <c r="CYL48" s="18"/>
      <c r="CYM48" s="18"/>
      <c r="CYN48" s="18"/>
      <c r="CYO48" s="18"/>
      <c r="CYP48" s="18"/>
      <c r="CYQ48" s="18"/>
      <c r="CYR48" s="18"/>
      <c r="CYS48" s="18"/>
      <c r="CYT48" s="18"/>
      <c r="CYU48" s="18"/>
      <c r="CYV48" s="18"/>
      <c r="CYW48" s="18"/>
      <c r="CYX48" s="18"/>
      <c r="CYY48" s="18"/>
      <c r="CYZ48" s="18"/>
      <c r="CZA48" s="18"/>
      <c r="CZB48" s="18"/>
      <c r="CZC48" s="18"/>
      <c r="CZD48" s="18"/>
      <c r="CZE48" s="18"/>
      <c r="CZF48" s="18"/>
      <c r="CZG48" s="18"/>
      <c r="CZH48" s="18"/>
      <c r="CZI48" s="18"/>
      <c r="CZJ48" s="18"/>
      <c r="CZK48" s="18"/>
      <c r="CZL48" s="18"/>
      <c r="CZM48" s="18"/>
      <c r="CZN48" s="18"/>
      <c r="CZO48" s="18"/>
      <c r="CZP48" s="18"/>
      <c r="CZQ48" s="18"/>
      <c r="CZR48" s="18"/>
      <c r="CZS48" s="18"/>
      <c r="CZT48" s="18"/>
      <c r="CZU48" s="18"/>
      <c r="CZV48" s="18"/>
      <c r="CZW48" s="18"/>
      <c r="CZX48" s="18"/>
      <c r="CZY48" s="18"/>
      <c r="CZZ48" s="18"/>
      <c r="DAA48" s="18"/>
      <c r="DAB48" s="18"/>
      <c r="DAC48" s="18"/>
      <c r="DAD48" s="18"/>
      <c r="DAE48" s="18"/>
      <c r="DAF48" s="18"/>
      <c r="DAG48" s="18"/>
      <c r="DAH48" s="18"/>
      <c r="DAI48" s="18"/>
      <c r="DAJ48" s="18"/>
      <c r="DAK48" s="18"/>
      <c r="DAL48" s="18"/>
      <c r="DAM48" s="18"/>
      <c r="DAN48" s="18"/>
      <c r="DAO48" s="18"/>
      <c r="DAP48" s="18"/>
      <c r="DAQ48" s="18"/>
      <c r="DAR48" s="18"/>
      <c r="DAS48" s="18"/>
      <c r="DAT48" s="18"/>
      <c r="DAU48" s="18"/>
      <c r="DAV48" s="18"/>
      <c r="DAW48" s="18"/>
      <c r="DAX48" s="18"/>
      <c r="DAY48" s="18"/>
      <c r="DAZ48" s="18"/>
      <c r="DBA48" s="18"/>
      <c r="DBB48" s="18"/>
      <c r="DBC48" s="18"/>
      <c r="DBD48" s="18"/>
      <c r="DBE48" s="18"/>
      <c r="DBF48" s="18"/>
      <c r="DBG48" s="18"/>
      <c r="DBH48" s="18"/>
      <c r="DBI48" s="18"/>
      <c r="DBJ48" s="18"/>
      <c r="DBK48" s="18"/>
      <c r="DBL48" s="18"/>
      <c r="DBM48" s="18"/>
      <c r="DBN48" s="18"/>
      <c r="DBO48" s="18"/>
      <c r="DBP48" s="18"/>
      <c r="DBQ48" s="18"/>
      <c r="DBR48" s="18"/>
      <c r="DBS48" s="18"/>
      <c r="DBT48" s="18"/>
      <c r="DBU48" s="18"/>
      <c r="DBV48" s="18"/>
      <c r="DBW48" s="18"/>
      <c r="DBX48" s="18"/>
      <c r="DBY48" s="18"/>
      <c r="DBZ48" s="18"/>
      <c r="DCA48" s="18"/>
      <c r="DCB48" s="18"/>
      <c r="DCC48" s="18"/>
      <c r="DCD48" s="18"/>
      <c r="DCE48" s="18"/>
      <c r="DCF48" s="18"/>
      <c r="DCG48" s="18"/>
      <c r="DCH48" s="18"/>
      <c r="DCI48" s="18"/>
      <c r="DCJ48" s="18"/>
      <c r="DCK48" s="18"/>
      <c r="DCL48" s="18"/>
      <c r="DCM48" s="18"/>
      <c r="DCN48" s="18"/>
      <c r="DCO48" s="18"/>
      <c r="DCP48" s="18"/>
      <c r="DCQ48" s="18"/>
      <c r="DCR48" s="18"/>
      <c r="DCS48" s="18"/>
      <c r="DCT48" s="18"/>
      <c r="DCU48" s="18"/>
      <c r="DCV48" s="18"/>
      <c r="DCW48" s="18"/>
      <c r="DCX48" s="18"/>
      <c r="DCY48" s="18"/>
      <c r="DCZ48" s="18"/>
      <c r="DDA48" s="18"/>
      <c r="DDB48" s="18"/>
      <c r="DDC48" s="18"/>
      <c r="DDD48" s="18"/>
      <c r="DDE48" s="18"/>
      <c r="DDF48" s="18"/>
      <c r="DDG48" s="18"/>
      <c r="DDH48" s="18"/>
      <c r="DDI48" s="18"/>
      <c r="DDJ48" s="18"/>
      <c r="DDK48" s="18"/>
      <c r="DDL48" s="18"/>
      <c r="DDM48" s="18"/>
      <c r="DDN48" s="18"/>
      <c r="DDO48" s="18"/>
      <c r="DDP48" s="18"/>
      <c r="DDQ48" s="18"/>
      <c r="DDR48" s="18"/>
      <c r="DDS48" s="18"/>
      <c r="DDT48" s="18"/>
      <c r="DDU48" s="18"/>
      <c r="DDV48" s="18"/>
      <c r="DDW48" s="18"/>
      <c r="DDX48" s="18"/>
      <c r="DDY48" s="18"/>
      <c r="DDZ48" s="18"/>
      <c r="DEA48" s="18"/>
      <c r="DEB48" s="18"/>
      <c r="DEC48" s="18"/>
      <c r="DED48" s="18"/>
      <c r="DEE48" s="18"/>
      <c r="DEF48" s="18"/>
      <c r="DEG48" s="18"/>
      <c r="DEH48" s="18"/>
      <c r="DEI48" s="18"/>
      <c r="DEJ48" s="18"/>
      <c r="DEK48" s="18"/>
      <c r="DEL48" s="18"/>
      <c r="DEM48" s="18"/>
      <c r="DEN48" s="18"/>
      <c r="DEO48" s="18"/>
      <c r="DEP48" s="18"/>
      <c r="DEQ48" s="18"/>
      <c r="DER48" s="18"/>
      <c r="DES48" s="18"/>
      <c r="DET48" s="18"/>
      <c r="DEU48" s="18"/>
      <c r="DEV48" s="18"/>
      <c r="DEW48" s="18"/>
      <c r="DEX48" s="18"/>
      <c r="DEY48" s="18"/>
      <c r="DEZ48" s="18"/>
      <c r="DFA48" s="18"/>
      <c r="DFB48" s="18"/>
      <c r="DFC48" s="18"/>
      <c r="DFD48" s="18"/>
      <c r="DFE48" s="18"/>
      <c r="DFF48" s="18"/>
      <c r="DFG48" s="18"/>
      <c r="DFH48" s="18"/>
      <c r="DFI48" s="18"/>
      <c r="DFJ48" s="18"/>
      <c r="DFK48" s="18"/>
      <c r="DFL48" s="18"/>
      <c r="DFM48" s="18"/>
      <c r="DFN48" s="18"/>
      <c r="DFO48" s="18"/>
      <c r="DFP48" s="18"/>
      <c r="DFQ48" s="18"/>
      <c r="DFR48" s="18"/>
      <c r="DFS48" s="18"/>
      <c r="DFT48" s="18"/>
      <c r="DFU48" s="18"/>
      <c r="DFV48" s="18"/>
      <c r="DFW48" s="18"/>
      <c r="DFX48" s="18"/>
      <c r="DFY48" s="18"/>
      <c r="DFZ48" s="18"/>
      <c r="DGA48" s="18"/>
      <c r="DGB48" s="18"/>
      <c r="DGC48" s="18"/>
      <c r="DGD48" s="18"/>
      <c r="DGE48" s="18"/>
      <c r="DGF48" s="18"/>
      <c r="DGG48" s="18"/>
      <c r="DGH48" s="18"/>
      <c r="DGI48" s="18"/>
      <c r="DGJ48" s="18"/>
      <c r="DGK48" s="18"/>
      <c r="DGL48" s="18"/>
      <c r="DGM48" s="18"/>
      <c r="DGN48" s="18"/>
      <c r="DGO48" s="18"/>
      <c r="DGP48" s="18"/>
      <c r="DGQ48" s="18"/>
      <c r="DGR48" s="18"/>
      <c r="DGS48" s="18"/>
      <c r="DGT48" s="18"/>
      <c r="DGU48" s="18"/>
      <c r="DGV48" s="18"/>
      <c r="DGW48" s="18"/>
      <c r="DGX48" s="18"/>
      <c r="DGY48" s="18"/>
      <c r="DGZ48" s="18"/>
      <c r="DHA48" s="18"/>
      <c r="DHB48" s="18"/>
      <c r="DHC48" s="18"/>
      <c r="DHD48" s="18"/>
      <c r="DHE48" s="18"/>
      <c r="DHF48" s="18"/>
      <c r="DHG48" s="18"/>
      <c r="DHH48" s="18"/>
      <c r="DHI48" s="18"/>
      <c r="DHJ48" s="18"/>
      <c r="DHK48" s="18"/>
      <c r="DHL48" s="18"/>
      <c r="DHM48" s="18"/>
      <c r="DHN48" s="18"/>
      <c r="DHO48" s="18"/>
      <c r="DHP48" s="18"/>
      <c r="DHQ48" s="18"/>
      <c r="DHR48" s="18"/>
      <c r="DHS48" s="18"/>
      <c r="DHT48" s="18"/>
      <c r="DHU48" s="18"/>
      <c r="DHV48" s="18"/>
      <c r="DHW48" s="18"/>
      <c r="DHX48" s="18"/>
      <c r="DHY48" s="18"/>
      <c r="DHZ48" s="18"/>
      <c r="DIA48" s="18"/>
      <c r="DIB48" s="18"/>
      <c r="DIC48" s="18"/>
      <c r="DID48" s="18"/>
      <c r="DIE48" s="18"/>
      <c r="DIF48" s="18"/>
      <c r="DIG48" s="18"/>
      <c r="DIH48" s="18"/>
      <c r="DII48" s="18"/>
      <c r="DIJ48" s="18"/>
      <c r="DIK48" s="18"/>
      <c r="DIL48" s="18"/>
      <c r="DIM48" s="18"/>
      <c r="DIN48" s="18"/>
      <c r="DIO48" s="18"/>
      <c r="DIP48" s="18"/>
      <c r="DIQ48" s="18"/>
      <c r="DIR48" s="18"/>
      <c r="DIS48" s="18"/>
      <c r="DIT48" s="18"/>
      <c r="DIU48" s="18"/>
      <c r="DIV48" s="18"/>
      <c r="DIW48" s="18"/>
      <c r="DIX48" s="18"/>
      <c r="DIY48" s="18"/>
      <c r="DIZ48" s="18"/>
      <c r="DJA48" s="18"/>
      <c r="DJB48" s="18"/>
      <c r="DJC48" s="18"/>
      <c r="DJD48" s="18"/>
      <c r="DJE48" s="18"/>
      <c r="DJF48" s="18"/>
      <c r="DJG48" s="18"/>
      <c r="DJH48" s="18"/>
      <c r="DJI48" s="18"/>
      <c r="DJJ48" s="18"/>
      <c r="DJK48" s="18"/>
      <c r="DJL48" s="18"/>
      <c r="DJM48" s="18"/>
      <c r="DJN48" s="18"/>
      <c r="DJO48" s="18"/>
      <c r="DJP48" s="18"/>
      <c r="DJQ48" s="18"/>
      <c r="DJR48" s="18"/>
      <c r="DJS48" s="18"/>
      <c r="DJT48" s="18"/>
      <c r="DJU48" s="18"/>
      <c r="DJV48" s="18"/>
      <c r="DJW48" s="18"/>
      <c r="DJX48" s="18"/>
      <c r="DJY48" s="18"/>
      <c r="DJZ48" s="18"/>
      <c r="DKA48" s="18"/>
      <c r="DKB48" s="18"/>
      <c r="DKC48" s="18"/>
      <c r="DKD48" s="18"/>
      <c r="DKE48" s="18"/>
      <c r="DKF48" s="18"/>
      <c r="DKG48" s="18"/>
      <c r="DKH48" s="18"/>
      <c r="DKI48" s="18"/>
      <c r="DKJ48" s="18"/>
      <c r="DKK48" s="18"/>
      <c r="DKL48" s="18"/>
      <c r="DKM48" s="18"/>
      <c r="DKN48" s="18"/>
      <c r="DKO48" s="18"/>
      <c r="DKP48" s="18"/>
      <c r="DKQ48" s="18"/>
      <c r="DKR48" s="18"/>
      <c r="DKS48" s="18"/>
      <c r="DKT48" s="18"/>
      <c r="DKU48" s="18"/>
      <c r="DKV48" s="18"/>
      <c r="DKW48" s="18"/>
      <c r="DKX48" s="18"/>
      <c r="DKY48" s="18"/>
      <c r="DKZ48" s="18"/>
      <c r="DLA48" s="18"/>
      <c r="DLB48" s="18"/>
      <c r="DLC48" s="18"/>
      <c r="DLD48" s="18"/>
      <c r="DLE48" s="18"/>
      <c r="DLF48" s="18"/>
      <c r="DLG48" s="18"/>
      <c r="DLH48" s="18"/>
      <c r="DLI48" s="18"/>
      <c r="DLJ48" s="18"/>
      <c r="DLK48" s="18"/>
      <c r="DLL48" s="18"/>
      <c r="DLM48" s="18"/>
      <c r="DLN48" s="18"/>
      <c r="DLO48" s="18"/>
      <c r="DLP48" s="18"/>
      <c r="DLQ48" s="18"/>
      <c r="DLR48" s="18"/>
      <c r="DLS48" s="18"/>
      <c r="DLT48" s="18"/>
      <c r="DLU48" s="18"/>
      <c r="DLV48" s="18"/>
      <c r="DLW48" s="18"/>
      <c r="DLX48" s="18"/>
      <c r="DLY48" s="18"/>
      <c r="DLZ48" s="18"/>
      <c r="DMA48" s="18"/>
      <c r="DMB48" s="18"/>
      <c r="DMC48" s="18"/>
      <c r="DMD48" s="18"/>
      <c r="DME48" s="18"/>
      <c r="DMF48" s="18"/>
      <c r="DMG48" s="18"/>
      <c r="DMH48" s="18"/>
      <c r="DMI48" s="18"/>
      <c r="DMJ48" s="18"/>
      <c r="DMK48" s="18"/>
      <c r="DML48" s="18"/>
      <c r="DMM48" s="18"/>
      <c r="DMN48" s="18"/>
      <c r="DMO48" s="18"/>
      <c r="DMP48" s="18"/>
      <c r="DMQ48" s="18"/>
      <c r="DMR48" s="18"/>
      <c r="DMS48" s="18"/>
      <c r="DMT48" s="18"/>
      <c r="DMU48" s="18"/>
      <c r="DMV48" s="18"/>
      <c r="DMW48" s="18"/>
      <c r="DMX48" s="18"/>
      <c r="DMY48" s="18"/>
      <c r="DMZ48" s="18"/>
      <c r="DNA48" s="18"/>
      <c r="DNB48" s="18"/>
      <c r="DNC48" s="18"/>
      <c r="DND48" s="18"/>
      <c r="DNE48" s="18"/>
      <c r="DNF48" s="18"/>
      <c r="DNG48" s="18"/>
      <c r="DNH48" s="18"/>
      <c r="DNI48" s="18"/>
      <c r="DNJ48" s="18"/>
      <c r="DNK48" s="18"/>
      <c r="DNL48" s="18"/>
      <c r="DNM48" s="18"/>
      <c r="DNN48" s="18"/>
      <c r="DNO48" s="18"/>
      <c r="DNP48" s="18"/>
      <c r="DNQ48" s="18"/>
      <c r="DNR48" s="18"/>
      <c r="DNS48" s="18"/>
      <c r="DNT48" s="18"/>
      <c r="DNU48" s="18"/>
      <c r="DNV48" s="18"/>
      <c r="DNW48" s="18"/>
      <c r="DNX48" s="18"/>
      <c r="DNY48" s="18"/>
      <c r="DNZ48" s="18"/>
      <c r="DOA48" s="18"/>
      <c r="DOB48" s="18"/>
      <c r="DOC48" s="18"/>
      <c r="DOD48" s="18"/>
      <c r="DOE48" s="18"/>
      <c r="DOF48" s="18"/>
      <c r="DOG48" s="18"/>
      <c r="DOH48" s="18"/>
      <c r="DOI48" s="18"/>
      <c r="DOJ48" s="18"/>
      <c r="DOK48" s="18"/>
      <c r="DOL48" s="18"/>
      <c r="DOM48" s="18"/>
      <c r="DON48" s="18"/>
      <c r="DOO48" s="18"/>
      <c r="DOP48" s="18"/>
      <c r="DOQ48" s="18"/>
      <c r="DOR48" s="18"/>
      <c r="DOS48" s="18"/>
      <c r="DOT48" s="18"/>
      <c r="DOU48" s="18"/>
      <c r="DOV48" s="18"/>
      <c r="DOW48" s="18"/>
      <c r="DOX48" s="18"/>
      <c r="DOY48" s="18"/>
      <c r="DOZ48" s="18"/>
      <c r="DPA48" s="18"/>
      <c r="DPB48" s="18"/>
      <c r="DPC48" s="18"/>
      <c r="DPD48" s="18"/>
      <c r="DPE48" s="18"/>
      <c r="DPF48" s="18"/>
      <c r="DPG48" s="18"/>
      <c r="DPH48" s="18"/>
      <c r="DPI48" s="18"/>
      <c r="DPJ48" s="18"/>
      <c r="DPK48" s="18"/>
      <c r="DPL48" s="18"/>
      <c r="DPM48" s="18"/>
      <c r="DPN48" s="18"/>
      <c r="DPO48" s="18"/>
      <c r="DPP48" s="18"/>
      <c r="DPQ48" s="18"/>
      <c r="DPR48" s="18"/>
      <c r="DPS48" s="18"/>
      <c r="DPT48" s="18"/>
      <c r="DPU48" s="18"/>
      <c r="DPV48" s="18"/>
      <c r="DPW48" s="18"/>
      <c r="DPX48" s="18"/>
      <c r="DPY48" s="18"/>
      <c r="DPZ48" s="18"/>
      <c r="DQA48" s="18"/>
      <c r="DQB48" s="18"/>
      <c r="DQC48" s="18"/>
      <c r="DQD48" s="18"/>
      <c r="DQE48" s="18"/>
      <c r="DQF48" s="18"/>
      <c r="DQG48" s="18"/>
      <c r="DQH48" s="18"/>
      <c r="DQI48" s="18"/>
      <c r="DQJ48" s="18"/>
      <c r="DQK48" s="18"/>
      <c r="DQL48" s="18"/>
      <c r="DQM48" s="18"/>
      <c r="DQN48" s="18"/>
      <c r="DQO48" s="18"/>
      <c r="DQP48" s="18"/>
      <c r="DQQ48" s="18"/>
      <c r="DQR48" s="18"/>
      <c r="DQS48" s="18"/>
      <c r="DQT48" s="18"/>
      <c r="DQU48" s="18"/>
      <c r="DQV48" s="18"/>
      <c r="DQW48" s="18"/>
      <c r="DQX48" s="18"/>
      <c r="DQY48" s="18"/>
      <c r="DQZ48" s="18"/>
      <c r="DRA48" s="18"/>
      <c r="DRB48" s="18"/>
      <c r="DRC48" s="18"/>
      <c r="DRD48" s="18"/>
      <c r="DRE48" s="18"/>
      <c r="DRF48" s="18"/>
      <c r="DRG48" s="18"/>
      <c r="DRH48" s="18"/>
      <c r="DRI48" s="18"/>
      <c r="DRJ48" s="18"/>
      <c r="DRK48" s="18"/>
      <c r="DRL48" s="18"/>
      <c r="DRM48" s="18"/>
      <c r="DRN48" s="18"/>
      <c r="DRO48" s="18"/>
      <c r="DRP48" s="18"/>
      <c r="DRQ48" s="18"/>
      <c r="DRR48" s="18"/>
      <c r="DRS48" s="18"/>
      <c r="DRT48" s="18"/>
      <c r="DRU48" s="18"/>
      <c r="DRV48" s="18"/>
      <c r="DRW48" s="18"/>
      <c r="DRX48" s="18"/>
      <c r="DRY48" s="18"/>
      <c r="DRZ48" s="18"/>
      <c r="DSA48" s="18"/>
      <c r="DSB48" s="18"/>
      <c r="DSC48" s="18"/>
      <c r="DSD48" s="18"/>
      <c r="DSE48" s="18"/>
      <c r="DSF48" s="18"/>
      <c r="DSG48" s="18"/>
      <c r="DSH48" s="18"/>
      <c r="DSI48" s="18"/>
      <c r="DSJ48" s="18"/>
      <c r="DSK48" s="18"/>
      <c r="DSL48" s="18"/>
      <c r="DSM48" s="18"/>
      <c r="DSN48" s="18"/>
      <c r="DSO48" s="18"/>
      <c r="DSP48" s="18"/>
      <c r="DSQ48" s="18"/>
      <c r="DSR48" s="18"/>
      <c r="DSS48" s="18"/>
      <c r="DST48" s="18"/>
      <c r="DSU48" s="18"/>
      <c r="DSV48" s="18"/>
      <c r="DSW48" s="18"/>
      <c r="DSX48" s="18"/>
      <c r="DSY48" s="18"/>
      <c r="DSZ48" s="18"/>
      <c r="DTA48" s="18"/>
      <c r="DTB48" s="18"/>
      <c r="DTC48" s="18"/>
      <c r="DTD48" s="18"/>
      <c r="DTE48" s="18"/>
      <c r="DTF48" s="18"/>
      <c r="DTG48" s="18"/>
      <c r="DTH48" s="18"/>
      <c r="DTI48" s="18"/>
      <c r="DTJ48" s="18"/>
      <c r="DTK48" s="18"/>
      <c r="DTL48" s="18"/>
      <c r="DTM48" s="18"/>
      <c r="DTN48" s="18"/>
      <c r="DTO48" s="18"/>
      <c r="DTP48" s="18"/>
      <c r="DTQ48" s="18"/>
      <c r="DTR48" s="18"/>
      <c r="DTS48" s="18"/>
      <c r="DTT48" s="18"/>
      <c r="DTU48" s="18"/>
      <c r="DTV48" s="18"/>
      <c r="DTW48" s="18"/>
      <c r="DTX48" s="18"/>
      <c r="DTY48" s="18"/>
      <c r="DTZ48" s="18"/>
      <c r="DUA48" s="18"/>
      <c r="DUB48" s="18"/>
      <c r="DUC48" s="18"/>
      <c r="DUD48" s="18"/>
      <c r="DUE48" s="18"/>
      <c r="DUF48" s="18"/>
      <c r="DUG48" s="18"/>
      <c r="DUH48" s="18"/>
      <c r="DUI48" s="18"/>
      <c r="DUJ48" s="18"/>
      <c r="DUK48" s="18"/>
      <c r="DUL48" s="18"/>
      <c r="DUM48" s="18"/>
      <c r="DUN48" s="18"/>
      <c r="DUO48" s="18"/>
      <c r="DUP48" s="18"/>
      <c r="DUQ48" s="18"/>
      <c r="DUR48" s="18"/>
      <c r="DUS48" s="18"/>
      <c r="DUT48" s="18"/>
      <c r="DUU48" s="18"/>
      <c r="DUV48" s="18"/>
      <c r="DUW48" s="18"/>
      <c r="DUX48" s="18"/>
      <c r="DUY48" s="18"/>
      <c r="DUZ48" s="18"/>
      <c r="DVA48" s="18"/>
      <c r="DVB48" s="18"/>
      <c r="DVC48" s="18"/>
      <c r="DVD48" s="18"/>
      <c r="DVE48" s="18"/>
      <c r="DVF48" s="18"/>
      <c r="DVG48" s="18"/>
      <c r="DVH48" s="18"/>
      <c r="DVI48" s="18"/>
      <c r="DVJ48" s="18"/>
      <c r="DVK48" s="18"/>
      <c r="DVL48" s="18"/>
      <c r="DVM48" s="18"/>
      <c r="DVN48" s="18"/>
      <c r="DVO48" s="18"/>
      <c r="DVP48" s="18"/>
      <c r="DVQ48" s="18"/>
      <c r="DVR48" s="18"/>
      <c r="DVS48" s="18"/>
      <c r="DVT48" s="18"/>
      <c r="DVU48" s="18"/>
      <c r="DVV48" s="18"/>
      <c r="DVW48" s="18"/>
      <c r="DVX48" s="18"/>
      <c r="DVY48" s="18"/>
      <c r="DVZ48" s="18"/>
      <c r="DWA48" s="18"/>
      <c r="DWB48" s="18"/>
      <c r="DWC48" s="18"/>
      <c r="DWD48" s="18"/>
      <c r="DWE48" s="18"/>
      <c r="DWF48" s="18"/>
      <c r="DWG48" s="18"/>
      <c r="DWH48" s="18"/>
      <c r="DWI48" s="18"/>
      <c r="DWJ48" s="18"/>
      <c r="DWK48" s="18"/>
      <c r="DWL48" s="18"/>
      <c r="DWM48" s="18"/>
      <c r="DWN48" s="18"/>
      <c r="DWO48" s="18"/>
      <c r="DWP48" s="18"/>
      <c r="DWQ48" s="18"/>
      <c r="DWR48" s="18"/>
      <c r="DWS48" s="18"/>
      <c r="DWT48" s="18"/>
      <c r="DWU48" s="18"/>
      <c r="DWV48" s="18"/>
      <c r="DWW48" s="18"/>
      <c r="DWX48" s="18"/>
      <c r="DWY48" s="18"/>
      <c r="DWZ48" s="18"/>
      <c r="DXA48" s="18"/>
      <c r="DXB48" s="18"/>
      <c r="DXC48" s="18"/>
      <c r="DXD48" s="18"/>
      <c r="DXE48" s="18"/>
      <c r="DXF48" s="18"/>
      <c r="DXG48" s="18"/>
      <c r="DXH48" s="18"/>
      <c r="DXI48" s="18"/>
      <c r="DXJ48" s="18"/>
      <c r="DXK48" s="18"/>
      <c r="DXL48" s="18"/>
      <c r="DXM48" s="18"/>
      <c r="DXN48" s="18"/>
      <c r="DXO48" s="18"/>
      <c r="DXP48" s="18"/>
      <c r="DXQ48" s="18"/>
      <c r="DXR48" s="18"/>
      <c r="DXS48" s="18"/>
      <c r="DXT48" s="18"/>
      <c r="DXU48" s="18"/>
      <c r="DXV48" s="18"/>
      <c r="DXW48" s="18"/>
      <c r="DXX48" s="18"/>
      <c r="DXY48" s="18"/>
      <c r="DXZ48" s="18"/>
      <c r="DYA48" s="18"/>
      <c r="DYB48" s="18"/>
      <c r="DYC48" s="18"/>
      <c r="DYD48" s="18"/>
      <c r="DYE48" s="18"/>
      <c r="DYF48" s="18"/>
      <c r="DYG48" s="18"/>
      <c r="DYH48" s="18"/>
      <c r="DYI48" s="18"/>
      <c r="DYJ48" s="18"/>
      <c r="DYK48" s="18"/>
      <c r="DYL48" s="18"/>
      <c r="DYM48" s="18"/>
      <c r="DYN48" s="18"/>
      <c r="DYO48" s="18"/>
      <c r="DYP48" s="18"/>
      <c r="DYQ48" s="18"/>
      <c r="DYR48" s="18"/>
      <c r="DYS48" s="18"/>
      <c r="DYT48" s="18"/>
      <c r="DYU48" s="18"/>
      <c r="DYV48" s="18"/>
      <c r="DYW48" s="18"/>
      <c r="DYX48" s="18"/>
      <c r="DYY48" s="18"/>
      <c r="DYZ48" s="18"/>
      <c r="DZA48" s="18"/>
      <c r="DZB48" s="18"/>
      <c r="DZC48" s="18"/>
      <c r="DZD48" s="18"/>
      <c r="DZE48" s="18"/>
      <c r="DZF48" s="18"/>
      <c r="DZG48" s="18"/>
      <c r="DZH48" s="18"/>
      <c r="DZI48" s="18"/>
      <c r="DZJ48" s="18"/>
      <c r="DZK48" s="18"/>
      <c r="DZL48" s="18"/>
      <c r="DZM48" s="18"/>
      <c r="DZN48" s="18"/>
      <c r="DZO48" s="18"/>
      <c r="DZP48" s="18"/>
      <c r="DZQ48" s="18"/>
      <c r="DZR48" s="18"/>
      <c r="DZS48" s="18"/>
      <c r="DZT48" s="18"/>
      <c r="DZU48" s="18"/>
      <c r="DZV48" s="18"/>
      <c r="DZW48" s="18"/>
      <c r="DZX48" s="18"/>
      <c r="DZY48" s="18"/>
      <c r="DZZ48" s="18"/>
      <c r="EAA48" s="18"/>
      <c r="EAB48" s="18"/>
      <c r="EAC48" s="18"/>
      <c r="EAD48" s="18"/>
      <c r="EAE48" s="18"/>
      <c r="EAF48" s="18"/>
      <c r="EAG48" s="18"/>
      <c r="EAH48" s="18"/>
      <c r="EAI48" s="18"/>
      <c r="EAJ48" s="18"/>
      <c r="EAK48" s="18"/>
      <c r="EAL48" s="18"/>
      <c r="EAM48" s="18"/>
      <c r="EAN48" s="18"/>
      <c r="EAO48" s="18"/>
      <c r="EAP48" s="18"/>
      <c r="EAQ48" s="18"/>
      <c r="EAR48" s="18"/>
      <c r="EAS48" s="18"/>
      <c r="EAT48" s="18"/>
      <c r="EAU48" s="18"/>
      <c r="EAV48" s="18"/>
      <c r="EAW48" s="18"/>
      <c r="EAX48" s="18"/>
      <c r="EAY48" s="18"/>
      <c r="EAZ48" s="18"/>
      <c r="EBA48" s="18"/>
      <c r="EBB48" s="18"/>
      <c r="EBC48" s="18"/>
      <c r="EBD48" s="18"/>
      <c r="EBE48" s="18"/>
      <c r="EBF48" s="18"/>
      <c r="EBG48" s="18"/>
      <c r="EBH48" s="18"/>
      <c r="EBI48" s="18"/>
      <c r="EBJ48" s="18"/>
      <c r="EBK48" s="18"/>
      <c r="EBL48" s="18"/>
      <c r="EBM48" s="18"/>
      <c r="EBN48" s="18"/>
      <c r="EBO48" s="18"/>
      <c r="EBP48" s="18"/>
      <c r="EBQ48" s="18"/>
      <c r="EBR48" s="18"/>
      <c r="EBS48" s="18"/>
      <c r="EBT48" s="18"/>
      <c r="EBU48" s="18"/>
      <c r="EBV48" s="18"/>
      <c r="EBW48" s="18"/>
      <c r="EBX48" s="18"/>
      <c r="EBY48" s="18"/>
      <c r="EBZ48" s="18"/>
      <c r="ECA48" s="18"/>
      <c r="ECB48" s="18"/>
      <c r="ECC48" s="18"/>
      <c r="ECD48" s="18"/>
      <c r="ECE48" s="18"/>
      <c r="ECF48" s="18"/>
      <c r="ECG48" s="18"/>
      <c r="ECH48" s="18"/>
      <c r="ECI48" s="18"/>
      <c r="ECJ48" s="18"/>
      <c r="ECK48" s="18"/>
      <c r="ECL48" s="18"/>
      <c r="ECM48" s="18"/>
      <c r="ECN48" s="18"/>
      <c r="ECO48" s="18"/>
      <c r="ECP48" s="18"/>
      <c r="ECQ48" s="18"/>
      <c r="ECR48" s="18"/>
      <c r="ECS48" s="18"/>
      <c r="ECT48" s="18"/>
      <c r="ECU48" s="18"/>
      <c r="ECV48" s="18"/>
      <c r="ECW48" s="18"/>
      <c r="ECX48" s="18"/>
      <c r="ECY48" s="18"/>
      <c r="ECZ48" s="18"/>
      <c r="EDA48" s="18"/>
      <c r="EDB48" s="18"/>
      <c r="EDC48" s="18"/>
      <c r="EDD48" s="18"/>
      <c r="EDE48" s="18"/>
      <c r="EDF48" s="18"/>
      <c r="EDG48" s="18"/>
      <c r="EDH48" s="18"/>
      <c r="EDI48" s="18"/>
      <c r="EDJ48" s="18"/>
      <c r="EDK48" s="18"/>
      <c r="EDL48" s="18"/>
      <c r="EDM48" s="18"/>
      <c r="EDN48" s="18"/>
      <c r="EDO48" s="18"/>
      <c r="EDP48" s="18"/>
      <c r="EDQ48" s="18"/>
      <c r="EDR48" s="18"/>
      <c r="EDS48" s="18"/>
      <c r="EDT48" s="18"/>
      <c r="EDU48" s="18"/>
      <c r="EDV48" s="18"/>
      <c r="EDW48" s="18"/>
      <c r="EDX48" s="18"/>
      <c r="EDY48" s="18"/>
      <c r="EDZ48" s="18"/>
      <c r="EEA48" s="18"/>
      <c r="EEB48" s="18"/>
      <c r="EEC48" s="18"/>
      <c r="EED48" s="18"/>
      <c r="EEE48" s="18"/>
      <c r="EEF48" s="18"/>
      <c r="EEG48" s="18"/>
      <c r="EEH48" s="18"/>
      <c r="EEI48" s="18"/>
      <c r="EEJ48" s="18"/>
      <c r="EEK48" s="18"/>
      <c r="EEL48" s="18"/>
      <c r="EEM48" s="18"/>
      <c r="EEN48" s="18"/>
      <c r="EEO48" s="18"/>
      <c r="EEP48" s="18"/>
      <c r="EEQ48" s="18"/>
      <c r="EER48" s="18"/>
      <c r="EES48" s="18"/>
      <c r="EET48" s="18"/>
      <c r="EEU48" s="18"/>
      <c r="EEV48" s="18"/>
      <c r="EEW48" s="18"/>
      <c r="EEX48" s="18"/>
      <c r="EEY48" s="18"/>
      <c r="EEZ48" s="18"/>
      <c r="EFA48" s="18"/>
      <c r="EFB48" s="18"/>
      <c r="EFC48" s="18"/>
      <c r="EFD48" s="18"/>
      <c r="EFE48" s="18"/>
      <c r="EFF48" s="18"/>
      <c r="EFG48" s="18"/>
      <c r="EFH48" s="18"/>
      <c r="EFI48" s="18"/>
      <c r="EFJ48" s="18"/>
      <c r="EFK48" s="18"/>
      <c r="EFL48" s="18"/>
      <c r="EFM48" s="18"/>
      <c r="EFN48" s="18"/>
      <c r="EFO48" s="18"/>
      <c r="EFP48" s="18"/>
      <c r="EFQ48" s="18"/>
      <c r="EFR48" s="18"/>
      <c r="EFS48" s="18"/>
      <c r="EFT48" s="18"/>
      <c r="EFU48" s="18"/>
      <c r="EFV48" s="18"/>
      <c r="EFW48" s="18"/>
      <c r="EFX48" s="18"/>
      <c r="EFY48" s="18"/>
      <c r="EFZ48" s="18"/>
      <c r="EGA48" s="18"/>
      <c r="EGB48" s="18"/>
      <c r="EGC48" s="18"/>
      <c r="EGD48" s="18"/>
      <c r="EGE48" s="18"/>
      <c r="EGF48" s="18"/>
      <c r="EGG48" s="18"/>
      <c r="EGH48" s="18"/>
      <c r="EGI48" s="18"/>
      <c r="EGJ48" s="18"/>
      <c r="EGK48" s="18"/>
      <c r="EGL48" s="18"/>
      <c r="EGM48" s="18"/>
      <c r="EGN48" s="18"/>
      <c r="EGO48" s="18"/>
      <c r="EGP48" s="18"/>
      <c r="EGQ48" s="18"/>
      <c r="EGR48" s="18"/>
      <c r="EGS48" s="18"/>
      <c r="EGT48" s="18"/>
      <c r="EGU48" s="18"/>
      <c r="EGV48" s="18"/>
      <c r="EGW48" s="18"/>
      <c r="EGX48" s="18"/>
      <c r="EGY48" s="18"/>
      <c r="EGZ48" s="18"/>
      <c r="EHA48" s="18"/>
      <c r="EHB48" s="18"/>
      <c r="EHC48" s="18"/>
      <c r="EHD48" s="18"/>
      <c r="EHE48" s="18"/>
      <c r="EHF48" s="18"/>
      <c r="EHG48" s="18"/>
      <c r="EHH48" s="18"/>
      <c r="EHI48" s="18"/>
      <c r="EHJ48" s="18"/>
      <c r="EHK48" s="18"/>
      <c r="EHL48" s="18"/>
      <c r="EHM48" s="18"/>
      <c r="EHN48" s="18"/>
      <c r="EHO48" s="18"/>
      <c r="EHP48" s="18"/>
      <c r="EHQ48" s="18"/>
      <c r="EHR48" s="18"/>
      <c r="EHS48" s="18"/>
      <c r="EHT48" s="18"/>
      <c r="EHU48" s="18"/>
      <c r="EHV48" s="18"/>
      <c r="EHW48" s="18"/>
      <c r="EHX48" s="18"/>
      <c r="EHY48" s="18"/>
      <c r="EHZ48" s="18"/>
      <c r="EIA48" s="18"/>
      <c r="EIB48" s="18"/>
      <c r="EIC48" s="18"/>
      <c r="EID48" s="18"/>
      <c r="EIE48" s="18"/>
      <c r="EIF48" s="18"/>
      <c r="EIG48" s="18"/>
      <c r="EIH48" s="18"/>
      <c r="EII48" s="18"/>
      <c r="EIJ48" s="18"/>
      <c r="EIK48" s="18"/>
      <c r="EIL48" s="18"/>
      <c r="EIM48" s="18"/>
      <c r="EIN48" s="18"/>
      <c r="EIO48" s="18"/>
      <c r="EIP48" s="18"/>
      <c r="EIQ48" s="18"/>
      <c r="EIR48" s="18"/>
      <c r="EIS48" s="18"/>
      <c r="EIT48" s="18"/>
      <c r="EIU48" s="18"/>
      <c r="EIV48" s="18"/>
      <c r="EIW48" s="18"/>
      <c r="EIX48" s="18"/>
      <c r="EIY48" s="18"/>
      <c r="EIZ48" s="18"/>
      <c r="EJA48" s="18"/>
      <c r="EJB48" s="18"/>
      <c r="EJC48" s="18"/>
      <c r="EJD48" s="18"/>
      <c r="EJE48" s="18"/>
      <c r="EJF48" s="18"/>
      <c r="EJG48" s="18"/>
      <c r="EJH48" s="18"/>
      <c r="EJI48" s="18"/>
      <c r="EJJ48" s="18"/>
      <c r="EJK48" s="18"/>
      <c r="EJL48" s="18"/>
      <c r="EJM48" s="18"/>
      <c r="EJN48" s="18"/>
      <c r="EJO48" s="18"/>
      <c r="EJP48" s="18"/>
      <c r="EJQ48" s="18"/>
      <c r="EJR48" s="18"/>
      <c r="EJS48" s="18"/>
      <c r="EJT48" s="18"/>
      <c r="EJU48" s="18"/>
      <c r="EJV48" s="18"/>
      <c r="EJW48" s="18"/>
      <c r="EJX48" s="18"/>
      <c r="EJY48" s="18"/>
      <c r="EJZ48" s="18"/>
      <c r="EKA48" s="18"/>
      <c r="EKB48" s="18"/>
      <c r="EKC48" s="18"/>
      <c r="EKD48" s="18"/>
      <c r="EKE48" s="18"/>
      <c r="EKF48" s="18"/>
      <c r="EKG48" s="18"/>
      <c r="EKH48" s="18"/>
      <c r="EKI48" s="18"/>
      <c r="EKJ48" s="18"/>
      <c r="EKK48" s="18"/>
      <c r="EKL48" s="18"/>
      <c r="EKM48" s="18"/>
      <c r="EKN48" s="18"/>
      <c r="EKO48" s="18"/>
      <c r="EKP48" s="18"/>
      <c r="EKQ48" s="18"/>
      <c r="EKR48" s="18"/>
      <c r="EKS48" s="18"/>
      <c r="EKT48" s="18"/>
      <c r="EKU48" s="18"/>
      <c r="EKV48" s="18"/>
      <c r="EKW48" s="18"/>
      <c r="EKX48" s="18"/>
      <c r="EKY48" s="18"/>
      <c r="EKZ48" s="18"/>
      <c r="ELA48" s="18"/>
      <c r="ELB48" s="18"/>
      <c r="ELC48" s="18"/>
      <c r="ELD48" s="18"/>
      <c r="ELE48" s="18"/>
      <c r="ELF48" s="18"/>
      <c r="ELG48" s="18"/>
      <c r="ELH48" s="18"/>
      <c r="ELI48" s="18"/>
      <c r="ELJ48" s="18"/>
      <c r="ELK48" s="18"/>
      <c r="ELL48" s="18"/>
      <c r="ELM48" s="18"/>
      <c r="ELN48" s="18"/>
      <c r="ELO48" s="18"/>
      <c r="ELP48" s="18"/>
      <c r="ELQ48" s="18"/>
      <c r="ELR48" s="18"/>
      <c r="ELS48" s="18"/>
      <c r="ELT48" s="18"/>
      <c r="ELU48" s="18"/>
      <c r="ELV48" s="18"/>
      <c r="ELW48" s="18"/>
      <c r="ELX48" s="18"/>
      <c r="ELY48" s="18"/>
      <c r="ELZ48" s="18"/>
      <c r="EMA48" s="18"/>
      <c r="EMB48" s="18"/>
      <c r="EMC48" s="18"/>
      <c r="EMD48" s="18"/>
      <c r="EME48" s="18"/>
      <c r="EMF48" s="18"/>
      <c r="EMG48" s="18"/>
      <c r="EMH48" s="18"/>
      <c r="EMI48" s="18"/>
      <c r="EMJ48" s="18"/>
      <c r="EMK48" s="18"/>
      <c r="EML48" s="18"/>
      <c r="EMM48" s="18"/>
      <c r="EMN48" s="18"/>
      <c r="EMO48" s="18"/>
      <c r="EMP48" s="18"/>
      <c r="EMQ48" s="18"/>
      <c r="EMR48" s="18"/>
      <c r="EMS48" s="18"/>
      <c r="EMT48" s="18"/>
      <c r="EMU48" s="18"/>
      <c r="EMV48" s="18"/>
      <c r="EMW48" s="18"/>
      <c r="EMX48" s="18"/>
      <c r="EMY48" s="18"/>
      <c r="EMZ48" s="18"/>
      <c r="ENA48" s="18"/>
      <c r="ENB48" s="18"/>
      <c r="ENC48" s="18"/>
      <c r="END48" s="18"/>
      <c r="ENE48" s="18"/>
      <c r="ENF48" s="18"/>
      <c r="ENG48" s="18"/>
      <c r="ENH48" s="18"/>
      <c r="ENI48" s="18"/>
      <c r="ENJ48" s="18"/>
      <c r="ENK48" s="18"/>
      <c r="ENL48" s="18"/>
      <c r="ENM48" s="18"/>
      <c r="ENN48" s="18"/>
      <c r="ENO48" s="18"/>
      <c r="ENP48" s="18"/>
      <c r="ENQ48" s="18"/>
      <c r="ENR48" s="18"/>
      <c r="ENS48" s="18"/>
      <c r="ENT48" s="18"/>
      <c r="ENU48" s="18"/>
      <c r="ENV48" s="18"/>
      <c r="ENW48" s="18"/>
      <c r="ENX48" s="18"/>
      <c r="ENY48" s="18"/>
      <c r="ENZ48" s="18"/>
      <c r="EOA48" s="18"/>
      <c r="EOB48" s="18"/>
      <c r="EOC48" s="18"/>
      <c r="EOD48" s="18"/>
      <c r="EOE48" s="18"/>
      <c r="EOF48" s="18"/>
      <c r="EOG48" s="18"/>
      <c r="EOH48" s="18"/>
      <c r="EOI48" s="18"/>
      <c r="EOJ48" s="18"/>
      <c r="EOK48" s="18"/>
      <c r="EOL48" s="18"/>
      <c r="EOM48" s="18"/>
      <c r="EON48" s="18"/>
      <c r="EOO48" s="18"/>
      <c r="EOP48" s="18"/>
      <c r="EOQ48" s="18"/>
      <c r="EOR48" s="18"/>
      <c r="EOS48" s="18"/>
      <c r="EOT48" s="18"/>
      <c r="EOU48" s="18"/>
      <c r="EOV48" s="18"/>
      <c r="EOW48" s="18"/>
      <c r="EOX48" s="18"/>
      <c r="EOY48" s="18"/>
      <c r="EOZ48" s="18"/>
      <c r="EPA48" s="18"/>
      <c r="EPB48" s="18"/>
      <c r="EPC48" s="18"/>
      <c r="EPD48" s="18"/>
      <c r="EPE48" s="18"/>
      <c r="EPF48" s="18"/>
      <c r="EPG48" s="18"/>
      <c r="EPH48" s="18"/>
      <c r="EPI48" s="18"/>
      <c r="EPJ48" s="18"/>
      <c r="EPK48" s="18"/>
      <c r="EPL48" s="18"/>
      <c r="EPM48" s="18"/>
      <c r="EPN48" s="18"/>
      <c r="EPO48" s="18"/>
      <c r="EPP48" s="18"/>
      <c r="EPQ48" s="18"/>
      <c r="EPR48" s="18"/>
      <c r="EPS48" s="18"/>
      <c r="EPT48" s="18"/>
      <c r="EPU48" s="18"/>
      <c r="EPV48" s="18"/>
      <c r="EPW48" s="18"/>
      <c r="EPX48" s="18"/>
      <c r="EPY48" s="18"/>
      <c r="EPZ48" s="18"/>
      <c r="EQA48" s="18"/>
      <c r="EQB48" s="18"/>
      <c r="EQC48" s="18"/>
      <c r="EQD48" s="18"/>
      <c r="EQE48" s="18"/>
      <c r="EQF48" s="18"/>
      <c r="EQG48" s="18"/>
      <c r="EQH48" s="18"/>
      <c r="EQI48" s="18"/>
      <c r="EQJ48" s="18"/>
      <c r="EQK48" s="18"/>
      <c r="EQL48" s="18"/>
      <c r="EQM48" s="18"/>
      <c r="EQN48" s="18"/>
      <c r="EQO48" s="18"/>
      <c r="EQP48" s="18"/>
      <c r="EQQ48" s="18"/>
      <c r="EQR48" s="18"/>
      <c r="EQS48" s="18"/>
      <c r="EQT48" s="18"/>
      <c r="EQU48" s="18"/>
      <c r="EQV48" s="18"/>
      <c r="EQW48" s="18"/>
      <c r="EQX48" s="18"/>
      <c r="EQY48" s="18"/>
      <c r="EQZ48" s="18"/>
      <c r="ERA48" s="18"/>
      <c r="ERB48" s="18"/>
      <c r="ERC48" s="18"/>
      <c r="ERD48" s="18"/>
      <c r="ERE48" s="18"/>
      <c r="ERF48" s="18"/>
      <c r="ERG48" s="18"/>
      <c r="ERH48" s="18"/>
      <c r="ERI48" s="18"/>
      <c r="ERJ48" s="18"/>
      <c r="ERK48" s="18"/>
      <c r="ERL48" s="18"/>
      <c r="ERM48" s="18"/>
      <c r="ERN48" s="18"/>
      <c r="ERO48" s="18"/>
      <c r="ERP48" s="18"/>
      <c r="ERQ48" s="18"/>
      <c r="ERR48" s="18"/>
      <c r="ERS48" s="18"/>
      <c r="ERT48" s="18"/>
      <c r="ERU48" s="18"/>
      <c r="ERV48" s="18"/>
      <c r="ERW48" s="18"/>
      <c r="ERX48" s="18"/>
      <c r="ERY48" s="18"/>
      <c r="ERZ48" s="18"/>
      <c r="ESA48" s="18"/>
      <c r="ESB48" s="18"/>
      <c r="ESC48" s="18"/>
      <c r="ESD48" s="18"/>
      <c r="ESE48" s="18"/>
      <c r="ESF48" s="18"/>
      <c r="ESG48" s="18"/>
      <c r="ESH48" s="18"/>
      <c r="ESI48" s="18"/>
      <c r="ESJ48" s="18"/>
      <c r="ESK48" s="18"/>
      <c r="ESL48" s="18"/>
      <c r="ESM48" s="18"/>
      <c r="ESN48" s="18"/>
      <c r="ESO48" s="18"/>
      <c r="ESP48" s="18"/>
      <c r="ESQ48" s="18"/>
      <c r="ESR48" s="18"/>
      <c r="ESS48" s="18"/>
      <c r="EST48" s="18"/>
      <c r="ESU48" s="18"/>
      <c r="ESV48" s="18"/>
      <c r="ESW48" s="18"/>
      <c r="ESX48" s="18"/>
      <c r="ESY48" s="18"/>
      <c r="ESZ48" s="18"/>
      <c r="ETA48" s="18"/>
      <c r="ETB48" s="18"/>
      <c r="ETC48" s="18"/>
      <c r="ETD48" s="18"/>
      <c r="ETE48" s="18"/>
      <c r="ETF48" s="18"/>
      <c r="ETG48" s="18"/>
      <c r="ETH48" s="18"/>
      <c r="ETI48" s="18"/>
      <c r="ETJ48" s="18"/>
      <c r="ETK48" s="18"/>
      <c r="ETL48" s="18"/>
      <c r="ETM48" s="18"/>
      <c r="ETN48" s="18"/>
      <c r="ETO48" s="18"/>
      <c r="ETP48" s="18"/>
      <c r="ETQ48" s="18"/>
      <c r="ETR48" s="18"/>
      <c r="ETS48" s="18"/>
      <c r="ETT48" s="18"/>
      <c r="ETU48" s="18"/>
      <c r="ETV48" s="18"/>
      <c r="ETW48" s="18"/>
      <c r="ETX48" s="18"/>
      <c r="ETY48" s="18"/>
      <c r="ETZ48" s="18"/>
      <c r="EUA48" s="18"/>
      <c r="EUB48" s="18"/>
      <c r="EUC48" s="18"/>
      <c r="EUD48" s="18"/>
      <c r="EUE48" s="18"/>
      <c r="EUF48" s="18"/>
      <c r="EUG48" s="18"/>
      <c r="EUH48" s="18"/>
      <c r="EUI48" s="18"/>
      <c r="EUJ48" s="18"/>
      <c r="EUK48" s="18"/>
      <c r="EUL48" s="18"/>
      <c r="EUM48" s="18"/>
      <c r="EUN48" s="18"/>
      <c r="EUO48" s="18"/>
      <c r="EUP48" s="18"/>
      <c r="EUQ48" s="18"/>
      <c r="EUR48" s="18"/>
      <c r="EUS48" s="18"/>
      <c r="EUT48" s="18"/>
      <c r="EUU48" s="18"/>
      <c r="EUV48" s="18"/>
      <c r="EUW48" s="18"/>
      <c r="EUX48" s="18"/>
      <c r="EUY48" s="18"/>
      <c r="EUZ48" s="18"/>
      <c r="EVA48" s="18"/>
      <c r="EVB48" s="18"/>
      <c r="EVC48" s="18"/>
      <c r="EVD48" s="18"/>
      <c r="EVE48" s="18"/>
      <c r="EVF48" s="18"/>
      <c r="EVG48" s="18"/>
      <c r="EVH48" s="18"/>
      <c r="EVI48" s="18"/>
      <c r="EVJ48" s="18"/>
      <c r="EVK48" s="18"/>
      <c r="EVL48" s="18"/>
      <c r="EVM48" s="18"/>
      <c r="EVN48" s="18"/>
      <c r="EVO48" s="18"/>
      <c r="EVP48" s="18"/>
      <c r="EVQ48" s="18"/>
      <c r="EVR48" s="18"/>
      <c r="EVS48" s="18"/>
      <c r="EVT48" s="18"/>
      <c r="EVU48" s="18"/>
      <c r="EVV48" s="18"/>
      <c r="EVW48" s="18"/>
      <c r="EVX48" s="18"/>
      <c r="EVY48" s="18"/>
      <c r="EVZ48" s="18"/>
      <c r="EWA48" s="18"/>
      <c r="EWB48" s="18"/>
      <c r="EWC48" s="18"/>
      <c r="EWD48" s="18"/>
      <c r="EWE48" s="18"/>
      <c r="EWF48" s="18"/>
      <c r="EWG48" s="18"/>
      <c r="EWH48" s="18"/>
      <c r="EWI48" s="18"/>
      <c r="EWJ48" s="18"/>
      <c r="EWK48" s="18"/>
      <c r="EWL48" s="18"/>
      <c r="EWM48" s="18"/>
      <c r="EWN48" s="18"/>
      <c r="EWO48" s="18"/>
      <c r="EWP48" s="18"/>
      <c r="EWQ48" s="18"/>
      <c r="EWR48" s="18"/>
      <c r="EWS48" s="18"/>
      <c r="EWT48" s="18"/>
      <c r="EWU48" s="18"/>
      <c r="EWV48" s="18"/>
      <c r="EWW48" s="18"/>
      <c r="EWX48" s="18"/>
      <c r="EWY48" s="18"/>
      <c r="EWZ48" s="18"/>
      <c r="EXA48" s="18"/>
      <c r="EXB48" s="18"/>
      <c r="EXC48" s="18"/>
      <c r="EXD48" s="18"/>
      <c r="EXE48" s="18"/>
      <c r="EXF48" s="18"/>
      <c r="EXG48" s="18"/>
      <c r="EXH48" s="18"/>
      <c r="EXI48" s="18"/>
      <c r="EXJ48" s="18"/>
      <c r="EXK48" s="18"/>
      <c r="EXL48" s="18"/>
      <c r="EXM48" s="18"/>
      <c r="EXN48" s="18"/>
      <c r="EXO48" s="18"/>
      <c r="EXP48" s="18"/>
      <c r="EXQ48" s="18"/>
      <c r="EXR48" s="18"/>
      <c r="EXS48" s="18"/>
      <c r="EXT48" s="18"/>
      <c r="EXU48" s="18"/>
      <c r="EXV48" s="18"/>
      <c r="EXW48" s="18"/>
      <c r="EXX48" s="18"/>
      <c r="EXY48" s="18"/>
      <c r="EXZ48" s="18"/>
      <c r="EYA48" s="18"/>
      <c r="EYB48" s="18"/>
      <c r="EYC48" s="18"/>
      <c r="EYD48" s="18"/>
      <c r="EYE48" s="18"/>
      <c r="EYF48" s="18"/>
      <c r="EYG48" s="18"/>
      <c r="EYH48" s="18"/>
      <c r="EYI48" s="18"/>
      <c r="EYJ48" s="18"/>
      <c r="EYK48" s="18"/>
      <c r="EYL48" s="18"/>
      <c r="EYM48" s="18"/>
      <c r="EYN48" s="18"/>
      <c r="EYO48" s="18"/>
      <c r="EYP48" s="18"/>
      <c r="EYQ48" s="18"/>
      <c r="EYR48" s="18"/>
      <c r="EYS48" s="18"/>
      <c r="EYT48" s="18"/>
      <c r="EYU48" s="18"/>
      <c r="EYV48" s="18"/>
      <c r="EYW48" s="18"/>
      <c r="EYX48" s="18"/>
      <c r="EYY48" s="18"/>
      <c r="EYZ48" s="18"/>
      <c r="EZA48" s="18"/>
      <c r="EZB48" s="18"/>
      <c r="EZC48" s="18"/>
      <c r="EZD48" s="18"/>
      <c r="EZE48" s="18"/>
      <c r="EZF48" s="18"/>
      <c r="EZG48" s="18"/>
      <c r="EZH48" s="18"/>
      <c r="EZI48" s="18"/>
      <c r="EZJ48" s="18"/>
      <c r="EZK48" s="18"/>
      <c r="EZL48" s="18"/>
      <c r="EZM48" s="18"/>
      <c r="EZN48" s="18"/>
      <c r="EZO48" s="18"/>
      <c r="EZP48" s="18"/>
      <c r="EZQ48" s="18"/>
      <c r="EZR48" s="18"/>
      <c r="EZS48" s="18"/>
      <c r="EZT48" s="18"/>
      <c r="EZU48" s="18"/>
      <c r="EZV48" s="18"/>
      <c r="EZW48" s="18"/>
      <c r="EZX48" s="18"/>
      <c r="EZY48" s="18"/>
      <c r="EZZ48" s="18"/>
      <c r="FAA48" s="18"/>
      <c r="FAB48" s="18"/>
      <c r="FAC48" s="18"/>
      <c r="FAD48" s="18"/>
      <c r="FAE48" s="18"/>
      <c r="FAF48" s="18"/>
      <c r="FAG48" s="18"/>
      <c r="FAH48" s="18"/>
      <c r="FAI48" s="18"/>
      <c r="FAJ48" s="18"/>
      <c r="FAK48" s="18"/>
      <c r="FAL48" s="18"/>
      <c r="FAM48" s="18"/>
      <c r="FAN48" s="18"/>
      <c r="FAO48" s="18"/>
      <c r="FAP48" s="18"/>
      <c r="FAQ48" s="18"/>
      <c r="FAR48" s="18"/>
      <c r="FAS48" s="18"/>
      <c r="FAT48" s="18"/>
      <c r="FAU48" s="18"/>
      <c r="FAV48" s="18"/>
      <c r="FAW48" s="18"/>
      <c r="FAX48" s="18"/>
      <c r="FAY48" s="18"/>
      <c r="FAZ48" s="18"/>
      <c r="FBA48" s="18"/>
      <c r="FBB48" s="18"/>
      <c r="FBC48" s="18"/>
      <c r="FBD48" s="18"/>
      <c r="FBE48" s="18"/>
      <c r="FBF48" s="18"/>
      <c r="FBG48" s="18"/>
      <c r="FBH48" s="18"/>
      <c r="FBI48" s="18"/>
      <c r="FBJ48" s="18"/>
      <c r="FBK48" s="18"/>
      <c r="FBL48" s="18"/>
      <c r="FBM48" s="18"/>
      <c r="FBN48" s="18"/>
      <c r="FBO48" s="18"/>
      <c r="FBP48" s="18"/>
      <c r="FBQ48" s="18"/>
      <c r="FBR48" s="18"/>
      <c r="FBS48" s="18"/>
      <c r="FBT48" s="18"/>
      <c r="FBU48" s="18"/>
      <c r="FBV48" s="18"/>
      <c r="FBW48" s="18"/>
      <c r="FBX48" s="18"/>
      <c r="FBY48" s="18"/>
      <c r="FBZ48" s="18"/>
      <c r="FCA48" s="18"/>
      <c r="FCB48" s="18"/>
      <c r="FCC48" s="18"/>
      <c r="FCD48" s="18"/>
      <c r="FCE48" s="18"/>
      <c r="FCF48" s="18"/>
      <c r="FCG48" s="18"/>
      <c r="FCH48" s="18"/>
      <c r="FCI48" s="18"/>
      <c r="FCJ48" s="18"/>
      <c r="FCK48" s="18"/>
      <c r="FCL48" s="18"/>
      <c r="FCM48" s="18"/>
      <c r="FCN48" s="18"/>
      <c r="FCO48" s="18"/>
      <c r="FCP48" s="18"/>
      <c r="FCQ48" s="18"/>
      <c r="FCR48" s="18"/>
      <c r="FCS48" s="18"/>
      <c r="FCT48" s="18"/>
      <c r="FCU48" s="18"/>
      <c r="FCV48" s="18"/>
      <c r="FCW48" s="18"/>
      <c r="FCX48" s="18"/>
      <c r="FCY48" s="18"/>
      <c r="FCZ48" s="18"/>
      <c r="FDA48" s="18"/>
      <c r="FDB48" s="18"/>
      <c r="FDC48" s="18"/>
      <c r="FDD48" s="18"/>
      <c r="FDE48" s="18"/>
      <c r="FDF48" s="18"/>
      <c r="FDG48" s="18"/>
      <c r="FDH48" s="18"/>
      <c r="FDI48" s="18"/>
      <c r="FDJ48" s="18"/>
      <c r="FDK48" s="18"/>
      <c r="FDL48" s="18"/>
      <c r="FDM48" s="18"/>
      <c r="FDN48" s="18"/>
      <c r="FDO48" s="18"/>
      <c r="FDP48" s="18"/>
      <c r="FDQ48" s="18"/>
      <c r="FDR48" s="18"/>
      <c r="FDS48" s="18"/>
      <c r="FDT48" s="18"/>
      <c r="FDU48" s="18"/>
      <c r="FDV48" s="18"/>
      <c r="FDW48" s="18"/>
      <c r="FDX48" s="18"/>
      <c r="FDY48" s="18"/>
      <c r="FDZ48" s="18"/>
      <c r="FEA48" s="18"/>
      <c r="FEB48" s="18"/>
      <c r="FEC48" s="18"/>
      <c r="FED48" s="18"/>
      <c r="FEE48" s="18"/>
      <c r="FEF48" s="18"/>
      <c r="FEG48" s="18"/>
      <c r="FEH48" s="18"/>
      <c r="FEI48" s="18"/>
      <c r="FEJ48" s="18"/>
      <c r="FEK48" s="18"/>
      <c r="FEL48" s="18"/>
      <c r="FEM48" s="18"/>
      <c r="FEN48" s="18"/>
      <c r="FEO48" s="18"/>
      <c r="FEP48" s="18"/>
      <c r="FEQ48" s="18"/>
      <c r="FER48" s="18"/>
      <c r="FES48" s="18"/>
      <c r="FET48" s="18"/>
      <c r="FEU48" s="18"/>
      <c r="FEV48" s="18"/>
      <c r="FEW48" s="18"/>
      <c r="FEX48" s="18"/>
      <c r="FEY48" s="18"/>
      <c r="FEZ48" s="18"/>
      <c r="FFA48" s="18"/>
      <c r="FFB48" s="18"/>
      <c r="FFC48" s="18"/>
      <c r="FFD48" s="18"/>
      <c r="FFE48" s="18"/>
      <c r="FFF48" s="18"/>
      <c r="FFG48" s="18"/>
      <c r="FFH48" s="18"/>
      <c r="FFI48" s="18"/>
      <c r="FFJ48" s="18"/>
      <c r="FFK48" s="18"/>
      <c r="FFL48" s="18"/>
      <c r="FFM48" s="18"/>
      <c r="FFN48" s="18"/>
      <c r="FFO48" s="18"/>
      <c r="FFP48" s="18"/>
      <c r="FFQ48" s="18"/>
      <c r="FFR48" s="18"/>
      <c r="FFS48" s="18"/>
      <c r="FFT48" s="18"/>
      <c r="FFU48" s="18"/>
      <c r="FFV48" s="18"/>
      <c r="FFW48" s="18"/>
      <c r="FFX48" s="18"/>
      <c r="FFY48" s="18"/>
      <c r="FFZ48" s="18"/>
      <c r="FGA48" s="18"/>
      <c r="FGB48" s="18"/>
      <c r="FGC48" s="18"/>
      <c r="FGD48" s="18"/>
      <c r="FGE48" s="18"/>
      <c r="FGF48" s="18"/>
      <c r="FGG48" s="18"/>
      <c r="FGH48" s="18"/>
      <c r="FGI48" s="18"/>
      <c r="FGJ48" s="18"/>
      <c r="FGK48" s="18"/>
      <c r="FGL48" s="18"/>
      <c r="FGM48" s="18"/>
      <c r="FGN48" s="18"/>
      <c r="FGO48" s="18"/>
      <c r="FGP48" s="18"/>
      <c r="FGQ48" s="18"/>
      <c r="FGR48" s="18"/>
      <c r="FGS48" s="18"/>
      <c r="FGT48" s="18"/>
      <c r="FGU48" s="18"/>
      <c r="FGV48" s="18"/>
      <c r="FGW48" s="18"/>
      <c r="FGX48" s="18"/>
      <c r="FGY48" s="18"/>
      <c r="FGZ48" s="18"/>
      <c r="FHA48" s="18"/>
      <c r="FHB48" s="18"/>
      <c r="FHC48" s="18"/>
      <c r="FHD48" s="18"/>
      <c r="FHE48" s="18"/>
      <c r="FHF48" s="18"/>
      <c r="FHG48" s="18"/>
      <c r="FHH48" s="18"/>
      <c r="FHI48" s="18"/>
      <c r="FHJ48" s="18"/>
      <c r="FHK48" s="18"/>
      <c r="FHL48" s="18"/>
      <c r="FHM48" s="18"/>
      <c r="FHN48" s="18"/>
      <c r="FHO48" s="18"/>
      <c r="FHP48" s="18"/>
      <c r="FHQ48" s="18"/>
      <c r="FHR48" s="18"/>
      <c r="FHS48" s="18"/>
      <c r="FHT48" s="18"/>
      <c r="FHU48" s="18"/>
      <c r="FHV48" s="18"/>
      <c r="FHW48" s="18"/>
      <c r="FHX48" s="18"/>
      <c r="FHY48" s="18"/>
      <c r="FHZ48" s="18"/>
      <c r="FIA48" s="18"/>
      <c r="FIB48" s="18"/>
      <c r="FIC48" s="18"/>
      <c r="FID48" s="18"/>
      <c r="FIE48" s="18"/>
      <c r="FIF48" s="18"/>
      <c r="FIG48" s="18"/>
      <c r="FIH48" s="18"/>
      <c r="FII48" s="18"/>
      <c r="FIJ48" s="18"/>
      <c r="FIK48" s="18"/>
      <c r="FIL48" s="18"/>
      <c r="FIM48" s="18"/>
      <c r="FIN48" s="18"/>
      <c r="FIO48" s="18"/>
      <c r="FIP48" s="18"/>
      <c r="FIQ48" s="18"/>
      <c r="FIR48" s="18"/>
      <c r="FIS48" s="18"/>
      <c r="FIT48" s="18"/>
      <c r="FIU48" s="18"/>
      <c r="FIV48" s="18"/>
      <c r="FIW48" s="18"/>
      <c r="FIX48" s="18"/>
      <c r="FIY48" s="18"/>
      <c r="FIZ48" s="18"/>
      <c r="FJA48" s="18"/>
      <c r="FJB48" s="18"/>
      <c r="FJC48" s="18"/>
      <c r="FJD48" s="18"/>
      <c r="FJE48" s="18"/>
      <c r="FJF48" s="18"/>
      <c r="FJG48" s="18"/>
      <c r="FJH48" s="18"/>
      <c r="FJI48" s="18"/>
      <c r="FJJ48" s="18"/>
      <c r="FJK48" s="18"/>
      <c r="FJL48" s="18"/>
      <c r="FJM48" s="18"/>
      <c r="FJN48" s="18"/>
      <c r="FJO48" s="18"/>
      <c r="FJP48" s="18"/>
      <c r="FJQ48" s="18"/>
      <c r="FJR48" s="18"/>
      <c r="FJS48" s="18"/>
      <c r="FJT48" s="18"/>
      <c r="FJU48" s="18"/>
      <c r="FJV48" s="18"/>
      <c r="FJW48" s="18"/>
      <c r="FJX48" s="18"/>
      <c r="FJY48" s="18"/>
      <c r="FJZ48" s="18"/>
      <c r="FKA48" s="18"/>
      <c r="FKB48" s="18"/>
      <c r="FKC48" s="18"/>
      <c r="FKD48" s="18"/>
      <c r="FKE48" s="18"/>
      <c r="FKF48" s="18"/>
      <c r="FKG48" s="18"/>
      <c r="FKH48" s="18"/>
      <c r="FKI48" s="18"/>
      <c r="FKJ48" s="18"/>
      <c r="FKK48" s="18"/>
      <c r="FKL48" s="18"/>
      <c r="FKM48" s="18"/>
      <c r="FKN48" s="18"/>
      <c r="FKO48" s="18"/>
      <c r="FKP48" s="18"/>
      <c r="FKQ48" s="18"/>
      <c r="FKR48" s="18"/>
      <c r="FKS48" s="18"/>
      <c r="FKT48" s="18"/>
      <c r="FKU48" s="18"/>
      <c r="FKV48" s="18"/>
      <c r="FKW48" s="18"/>
      <c r="FKX48" s="18"/>
      <c r="FKY48" s="18"/>
      <c r="FKZ48" s="18"/>
      <c r="FLA48" s="18"/>
      <c r="FLB48" s="18"/>
      <c r="FLC48" s="18"/>
      <c r="FLD48" s="18"/>
      <c r="FLE48" s="18"/>
      <c r="FLF48" s="18"/>
      <c r="FLG48" s="18"/>
      <c r="FLH48" s="18"/>
      <c r="FLI48" s="18"/>
      <c r="FLJ48" s="18"/>
      <c r="FLK48" s="18"/>
      <c r="FLL48" s="18"/>
      <c r="FLM48" s="18"/>
      <c r="FLN48" s="18"/>
      <c r="FLO48" s="18"/>
      <c r="FLP48" s="18"/>
      <c r="FLQ48" s="18"/>
      <c r="FLR48" s="18"/>
      <c r="FLS48" s="18"/>
      <c r="FLT48" s="18"/>
      <c r="FLU48" s="18"/>
      <c r="FLV48" s="18"/>
      <c r="FLW48" s="18"/>
      <c r="FLX48" s="18"/>
      <c r="FLY48" s="18"/>
      <c r="FLZ48" s="18"/>
      <c r="FMA48" s="18"/>
      <c r="FMB48" s="18"/>
      <c r="FMC48" s="18"/>
      <c r="FMD48" s="18"/>
      <c r="FME48" s="18"/>
      <c r="FMF48" s="18"/>
      <c r="FMG48" s="18"/>
      <c r="FMH48" s="18"/>
      <c r="FMI48" s="18"/>
      <c r="FMJ48" s="18"/>
      <c r="FMK48" s="18"/>
      <c r="FML48" s="18"/>
      <c r="FMM48" s="18"/>
      <c r="FMN48" s="18"/>
      <c r="FMO48" s="18"/>
      <c r="FMP48" s="18"/>
      <c r="FMQ48" s="18"/>
      <c r="FMR48" s="18"/>
      <c r="FMS48" s="18"/>
      <c r="FMT48" s="18"/>
      <c r="FMU48" s="18"/>
      <c r="FMV48" s="18"/>
      <c r="FMW48" s="18"/>
      <c r="FMX48" s="18"/>
      <c r="FMY48" s="18"/>
      <c r="FMZ48" s="18"/>
      <c r="FNA48" s="18"/>
      <c r="FNB48" s="18"/>
      <c r="FNC48" s="18"/>
      <c r="FND48" s="18"/>
      <c r="FNE48" s="18"/>
      <c r="FNF48" s="18"/>
      <c r="FNG48" s="18"/>
      <c r="FNH48" s="18"/>
      <c r="FNI48" s="18"/>
      <c r="FNJ48" s="18"/>
      <c r="FNK48" s="18"/>
      <c r="FNL48" s="18"/>
      <c r="FNM48" s="18"/>
      <c r="FNN48" s="18"/>
      <c r="FNO48" s="18"/>
      <c r="FNP48" s="18"/>
      <c r="FNQ48" s="18"/>
      <c r="FNR48" s="18"/>
      <c r="FNS48" s="18"/>
      <c r="FNT48" s="18"/>
      <c r="FNU48" s="18"/>
      <c r="FNV48" s="18"/>
      <c r="FNW48" s="18"/>
      <c r="FNX48" s="18"/>
      <c r="FNY48" s="18"/>
      <c r="FNZ48" s="18"/>
      <c r="FOA48" s="18"/>
      <c r="FOB48" s="18"/>
      <c r="FOC48" s="18"/>
      <c r="FOD48" s="18"/>
      <c r="FOE48" s="18"/>
      <c r="FOF48" s="18"/>
      <c r="FOG48" s="18"/>
      <c r="FOH48" s="18"/>
      <c r="FOI48" s="18"/>
      <c r="FOJ48" s="18"/>
      <c r="FOK48" s="18"/>
      <c r="FOL48" s="18"/>
      <c r="FOM48" s="18"/>
      <c r="FON48" s="18"/>
      <c r="FOO48" s="18"/>
      <c r="FOP48" s="18"/>
      <c r="FOQ48" s="18"/>
      <c r="FOR48" s="18"/>
      <c r="FOS48" s="18"/>
      <c r="FOT48" s="18"/>
      <c r="FOU48" s="18"/>
      <c r="FOV48" s="18"/>
      <c r="FOW48" s="18"/>
      <c r="FOX48" s="18"/>
      <c r="FOY48" s="18"/>
      <c r="FOZ48" s="18"/>
      <c r="FPA48" s="18"/>
      <c r="FPB48" s="18"/>
      <c r="FPC48" s="18"/>
      <c r="FPD48" s="18"/>
      <c r="FPE48" s="18"/>
      <c r="FPF48" s="18"/>
      <c r="FPG48" s="18"/>
      <c r="FPH48" s="18"/>
      <c r="FPI48" s="18"/>
      <c r="FPJ48" s="18"/>
      <c r="FPK48" s="18"/>
      <c r="FPL48" s="18"/>
      <c r="FPM48" s="18"/>
      <c r="FPN48" s="18"/>
      <c r="FPO48" s="18"/>
      <c r="FPP48" s="18"/>
      <c r="FPQ48" s="18"/>
      <c r="FPR48" s="18"/>
      <c r="FPS48" s="18"/>
      <c r="FPT48" s="18"/>
      <c r="FPU48" s="18"/>
      <c r="FPV48" s="18"/>
      <c r="FPW48" s="18"/>
      <c r="FPX48" s="18"/>
      <c r="FPY48" s="18"/>
      <c r="FPZ48" s="18"/>
      <c r="FQA48" s="18"/>
      <c r="FQB48" s="18"/>
      <c r="FQC48" s="18"/>
      <c r="FQD48" s="18"/>
      <c r="FQE48" s="18"/>
      <c r="FQF48" s="18"/>
      <c r="FQG48" s="18"/>
      <c r="FQH48" s="18"/>
      <c r="FQI48" s="18"/>
      <c r="FQJ48" s="18"/>
      <c r="FQK48" s="18"/>
      <c r="FQL48" s="18"/>
      <c r="FQM48" s="18"/>
      <c r="FQN48" s="18"/>
      <c r="FQO48" s="18"/>
      <c r="FQP48" s="18"/>
      <c r="FQQ48" s="18"/>
      <c r="FQR48" s="18"/>
      <c r="FQS48" s="18"/>
      <c r="FQT48" s="18"/>
      <c r="FQU48" s="18"/>
      <c r="FQV48" s="18"/>
      <c r="FQW48" s="18"/>
      <c r="FQX48" s="18"/>
      <c r="FQY48" s="18"/>
      <c r="FQZ48" s="18"/>
      <c r="FRA48" s="18"/>
      <c r="FRB48" s="18"/>
      <c r="FRC48" s="18"/>
      <c r="FRD48" s="18"/>
      <c r="FRE48" s="18"/>
      <c r="FRF48" s="18"/>
      <c r="FRG48" s="18"/>
      <c r="FRH48" s="18"/>
      <c r="FRI48" s="18"/>
      <c r="FRJ48" s="18"/>
      <c r="FRK48" s="18"/>
      <c r="FRL48" s="18"/>
      <c r="FRM48" s="18"/>
      <c r="FRN48" s="18"/>
      <c r="FRO48" s="18"/>
      <c r="FRP48" s="18"/>
      <c r="FRQ48" s="18"/>
      <c r="FRR48" s="18"/>
      <c r="FRS48" s="18"/>
      <c r="FRT48" s="18"/>
      <c r="FRU48" s="18"/>
      <c r="FRV48" s="18"/>
      <c r="FRW48" s="18"/>
      <c r="FRX48" s="18"/>
      <c r="FRY48" s="18"/>
      <c r="FRZ48" s="18"/>
      <c r="FSA48" s="18"/>
      <c r="FSB48" s="18"/>
      <c r="FSC48" s="18"/>
      <c r="FSD48" s="18"/>
      <c r="FSE48" s="18"/>
      <c r="FSF48" s="18"/>
      <c r="FSG48" s="18"/>
      <c r="FSH48" s="18"/>
      <c r="FSI48" s="18"/>
      <c r="FSJ48" s="18"/>
      <c r="FSK48" s="18"/>
      <c r="FSL48" s="18"/>
      <c r="FSM48" s="18"/>
      <c r="FSN48" s="18"/>
      <c r="FSO48" s="18"/>
      <c r="FSP48" s="18"/>
      <c r="FSQ48" s="18"/>
      <c r="FSR48" s="18"/>
      <c r="FSS48" s="18"/>
      <c r="FST48" s="18"/>
      <c r="FSU48" s="18"/>
      <c r="FSV48" s="18"/>
      <c r="FSW48" s="18"/>
      <c r="FSX48" s="18"/>
      <c r="FSY48" s="18"/>
      <c r="FSZ48" s="18"/>
      <c r="FTA48" s="18"/>
      <c r="FTB48" s="18"/>
      <c r="FTC48" s="18"/>
      <c r="FTD48" s="18"/>
      <c r="FTE48" s="18"/>
      <c r="FTF48" s="18"/>
      <c r="FTG48" s="18"/>
      <c r="FTH48" s="18"/>
      <c r="FTI48" s="18"/>
      <c r="FTJ48" s="18"/>
      <c r="FTK48" s="18"/>
      <c r="FTL48" s="18"/>
      <c r="FTM48" s="18"/>
      <c r="FTN48" s="18"/>
      <c r="FTO48" s="18"/>
      <c r="FTP48" s="18"/>
      <c r="FTQ48" s="18"/>
      <c r="FTR48" s="18"/>
      <c r="FTS48" s="18"/>
      <c r="FTT48" s="18"/>
      <c r="FTU48" s="18"/>
      <c r="FTV48" s="18"/>
      <c r="FTW48" s="18"/>
      <c r="FTX48" s="18"/>
      <c r="FTY48" s="18"/>
      <c r="FTZ48" s="18"/>
      <c r="FUA48" s="18"/>
      <c r="FUB48" s="18"/>
      <c r="FUC48" s="18"/>
      <c r="FUD48" s="18"/>
      <c r="FUE48" s="18"/>
      <c r="FUF48" s="18"/>
      <c r="FUG48" s="18"/>
      <c r="FUH48" s="18"/>
      <c r="FUI48" s="18"/>
      <c r="FUJ48" s="18"/>
      <c r="FUK48" s="18"/>
      <c r="FUL48" s="18"/>
      <c r="FUM48" s="18"/>
      <c r="FUN48" s="18"/>
      <c r="FUO48" s="18"/>
      <c r="FUP48" s="18"/>
      <c r="FUQ48" s="18"/>
      <c r="FUR48" s="18"/>
      <c r="FUS48" s="18"/>
      <c r="FUT48" s="18"/>
      <c r="FUU48" s="18"/>
      <c r="FUV48" s="18"/>
      <c r="FUW48" s="18"/>
      <c r="FUX48" s="18"/>
      <c r="FUY48" s="18"/>
      <c r="FUZ48" s="18"/>
      <c r="FVA48" s="18"/>
      <c r="FVB48" s="18"/>
      <c r="FVC48" s="18"/>
      <c r="FVD48" s="18"/>
      <c r="FVE48" s="18"/>
      <c r="FVF48" s="18"/>
      <c r="FVG48" s="18"/>
      <c r="FVH48" s="18"/>
      <c r="FVI48" s="18"/>
      <c r="FVJ48" s="18"/>
      <c r="FVK48" s="18"/>
      <c r="FVL48" s="18"/>
      <c r="FVM48" s="18"/>
      <c r="FVN48" s="18"/>
      <c r="FVO48" s="18"/>
      <c r="FVP48" s="18"/>
      <c r="FVQ48" s="18"/>
      <c r="FVR48" s="18"/>
      <c r="FVS48" s="18"/>
      <c r="FVT48" s="18"/>
      <c r="FVU48" s="18"/>
      <c r="FVV48" s="18"/>
      <c r="FVW48" s="18"/>
      <c r="FVX48" s="18"/>
      <c r="FVY48" s="18"/>
      <c r="FVZ48" s="18"/>
      <c r="FWA48" s="18"/>
      <c r="FWB48" s="18"/>
      <c r="FWC48" s="18"/>
      <c r="FWD48" s="18"/>
      <c r="FWE48" s="18"/>
      <c r="FWF48" s="18"/>
      <c r="FWG48" s="18"/>
      <c r="FWH48" s="18"/>
      <c r="FWI48" s="18"/>
      <c r="FWJ48" s="18"/>
      <c r="FWK48" s="18"/>
      <c r="FWL48" s="18"/>
      <c r="FWM48" s="18"/>
      <c r="FWN48" s="18"/>
      <c r="FWO48" s="18"/>
      <c r="FWP48" s="18"/>
      <c r="FWQ48" s="18"/>
      <c r="FWR48" s="18"/>
      <c r="FWS48" s="18"/>
      <c r="FWT48" s="18"/>
      <c r="FWU48" s="18"/>
      <c r="FWV48" s="18"/>
      <c r="FWW48" s="18"/>
      <c r="FWX48" s="18"/>
      <c r="FWY48" s="18"/>
      <c r="FWZ48" s="18"/>
      <c r="FXA48" s="18"/>
      <c r="FXB48" s="18"/>
      <c r="FXC48" s="18"/>
      <c r="FXD48" s="18"/>
      <c r="FXE48" s="18"/>
      <c r="FXF48" s="18"/>
      <c r="FXG48" s="18"/>
      <c r="FXH48" s="18"/>
      <c r="FXI48" s="18"/>
      <c r="FXJ48" s="18"/>
      <c r="FXK48" s="18"/>
      <c r="FXL48" s="18"/>
      <c r="FXM48" s="18"/>
      <c r="FXN48" s="18"/>
      <c r="FXO48" s="18"/>
      <c r="FXP48" s="18"/>
      <c r="FXQ48" s="18"/>
      <c r="FXR48" s="18"/>
      <c r="FXS48" s="18"/>
      <c r="FXT48" s="18"/>
      <c r="FXU48" s="18"/>
      <c r="FXV48" s="18"/>
      <c r="FXW48" s="18"/>
      <c r="FXX48" s="18"/>
      <c r="FXY48" s="18"/>
      <c r="FXZ48" s="18"/>
      <c r="FYA48" s="18"/>
      <c r="FYB48" s="18"/>
      <c r="FYC48" s="18"/>
      <c r="FYD48" s="18"/>
      <c r="FYE48" s="18"/>
      <c r="FYF48" s="18"/>
      <c r="FYG48" s="18"/>
      <c r="FYH48" s="18"/>
      <c r="FYI48" s="18"/>
      <c r="FYJ48" s="18"/>
      <c r="FYK48" s="18"/>
      <c r="FYL48" s="18"/>
      <c r="FYM48" s="18"/>
      <c r="FYN48" s="18"/>
      <c r="FYO48" s="18"/>
      <c r="FYP48" s="18"/>
      <c r="FYQ48" s="18"/>
      <c r="FYR48" s="18"/>
      <c r="FYS48" s="18"/>
      <c r="FYT48" s="18"/>
      <c r="FYU48" s="18"/>
      <c r="FYV48" s="18"/>
      <c r="FYW48" s="18"/>
      <c r="FYX48" s="18"/>
      <c r="FYY48" s="18"/>
      <c r="FYZ48" s="18"/>
      <c r="FZA48" s="18"/>
      <c r="FZB48" s="18"/>
      <c r="FZC48" s="18"/>
      <c r="FZD48" s="18"/>
      <c r="FZE48" s="18"/>
      <c r="FZF48" s="18"/>
      <c r="FZG48" s="18"/>
      <c r="FZH48" s="18"/>
      <c r="FZI48" s="18"/>
      <c r="FZJ48" s="18"/>
      <c r="FZK48" s="18"/>
      <c r="FZL48" s="18"/>
      <c r="FZM48" s="18"/>
      <c r="FZN48" s="18"/>
      <c r="FZO48" s="18"/>
      <c r="FZP48" s="18"/>
      <c r="FZQ48" s="18"/>
      <c r="FZR48" s="18"/>
      <c r="FZS48" s="18"/>
      <c r="FZT48" s="18"/>
      <c r="FZU48" s="18"/>
      <c r="FZV48" s="18"/>
      <c r="FZW48" s="18"/>
      <c r="FZX48" s="18"/>
      <c r="FZY48" s="18"/>
      <c r="FZZ48" s="18"/>
      <c r="GAA48" s="18"/>
      <c r="GAB48" s="18"/>
      <c r="GAC48" s="18"/>
      <c r="GAD48" s="18"/>
      <c r="GAE48" s="18"/>
      <c r="GAF48" s="18"/>
      <c r="GAG48" s="18"/>
      <c r="GAH48" s="18"/>
      <c r="GAI48" s="18"/>
      <c r="GAJ48" s="18"/>
      <c r="GAK48" s="18"/>
      <c r="GAL48" s="18"/>
      <c r="GAM48" s="18"/>
      <c r="GAN48" s="18"/>
      <c r="GAO48" s="18"/>
      <c r="GAP48" s="18"/>
      <c r="GAQ48" s="18"/>
      <c r="GAR48" s="18"/>
      <c r="GAS48" s="18"/>
      <c r="GAT48" s="18"/>
      <c r="GAU48" s="18"/>
      <c r="GAV48" s="18"/>
      <c r="GAW48" s="18"/>
      <c r="GAX48" s="18"/>
      <c r="GAY48" s="18"/>
      <c r="GAZ48" s="18"/>
      <c r="GBA48" s="18"/>
      <c r="GBB48" s="18"/>
      <c r="GBC48" s="18"/>
      <c r="GBD48" s="18"/>
      <c r="GBE48" s="18"/>
      <c r="GBF48" s="18"/>
      <c r="GBG48" s="18"/>
      <c r="GBH48" s="18"/>
      <c r="GBI48" s="18"/>
      <c r="GBJ48" s="18"/>
      <c r="GBK48" s="18"/>
      <c r="GBL48" s="18"/>
      <c r="GBM48" s="18"/>
      <c r="GBN48" s="18"/>
      <c r="GBO48" s="18"/>
      <c r="GBP48" s="18"/>
      <c r="GBQ48" s="18"/>
      <c r="GBR48" s="18"/>
      <c r="GBS48" s="18"/>
      <c r="GBT48" s="18"/>
      <c r="GBU48" s="18"/>
      <c r="GBV48" s="18"/>
      <c r="GBW48" s="18"/>
      <c r="GBX48" s="18"/>
      <c r="GBY48" s="18"/>
      <c r="GBZ48" s="18"/>
      <c r="GCA48" s="18"/>
      <c r="GCB48" s="18"/>
      <c r="GCC48" s="18"/>
      <c r="GCD48" s="18"/>
      <c r="GCE48" s="18"/>
      <c r="GCF48" s="18"/>
      <c r="GCG48" s="18"/>
      <c r="GCH48" s="18"/>
      <c r="GCI48" s="18"/>
      <c r="GCJ48" s="18"/>
      <c r="GCK48" s="18"/>
      <c r="GCL48" s="18"/>
      <c r="GCM48" s="18"/>
      <c r="GCN48" s="18"/>
      <c r="GCO48" s="18"/>
      <c r="GCP48" s="18"/>
      <c r="GCQ48" s="18"/>
      <c r="GCR48" s="18"/>
      <c r="GCS48" s="18"/>
      <c r="GCT48" s="18"/>
      <c r="GCU48" s="18"/>
      <c r="GCV48" s="18"/>
      <c r="GCW48" s="18"/>
      <c r="GCX48" s="18"/>
      <c r="GCY48" s="18"/>
      <c r="GCZ48" s="18"/>
      <c r="GDA48" s="18"/>
      <c r="GDB48" s="18"/>
      <c r="GDC48" s="18"/>
      <c r="GDD48" s="18"/>
      <c r="GDE48" s="18"/>
      <c r="GDF48" s="18"/>
      <c r="GDG48" s="18"/>
      <c r="GDH48" s="18"/>
      <c r="GDI48" s="18"/>
      <c r="GDJ48" s="18"/>
      <c r="GDK48" s="18"/>
      <c r="GDL48" s="18"/>
      <c r="GDM48" s="18"/>
      <c r="GDN48" s="18"/>
      <c r="GDO48" s="18"/>
      <c r="GDP48" s="18"/>
      <c r="GDQ48" s="18"/>
      <c r="GDR48" s="18"/>
      <c r="GDS48" s="18"/>
      <c r="GDT48" s="18"/>
      <c r="GDU48" s="18"/>
      <c r="GDV48" s="18"/>
      <c r="GDW48" s="18"/>
      <c r="GDX48" s="18"/>
      <c r="GDY48" s="18"/>
      <c r="GDZ48" s="18"/>
      <c r="GEA48" s="18"/>
      <c r="GEB48" s="18"/>
      <c r="GEC48" s="18"/>
      <c r="GED48" s="18"/>
      <c r="GEE48" s="18"/>
      <c r="GEF48" s="18"/>
      <c r="GEG48" s="18"/>
      <c r="GEH48" s="18"/>
      <c r="GEI48" s="18"/>
      <c r="GEJ48" s="18"/>
      <c r="GEK48" s="18"/>
      <c r="GEL48" s="18"/>
      <c r="GEM48" s="18"/>
      <c r="GEN48" s="18"/>
      <c r="GEO48" s="18"/>
      <c r="GEP48" s="18"/>
      <c r="GEQ48" s="18"/>
      <c r="GER48" s="18"/>
      <c r="GES48" s="18"/>
      <c r="GET48" s="18"/>
      <c r="GEU48" s="18"/>
      <c r="GEV48" s="18"/>
      <c r="GEW48" s="18"/>
      <c r="GEX48" s="18"/>
      <c r="GEY48" s="18"/>
      <c r="GEZ48" s="18"/>
      <c r="GFA48" s="18"/>
      <c r="GFB48" s="18"/>
      <c r="GFC48" s="18"/>
      <c r="GFD48" s="18"/>
      <c r="GFE48" s="18"/>
      <c r="GFF48" s="18"/>
      <c r="GFG48" s="18"/>
      <c r="GFH48" s="18"/>
      <c r="GFI48" s="18"/>
      <c r="GFJ48" s="18"/>
      <c r="GFK48" s="18"/>
      <c r="GFL48" s="18"/>
      <c r="GFM48" s="18"/>
      <c r="GFN48" s="18"/>
      <c r="GFO48" s="18"/>
      <c r="GFP48" s="18"/>
      <c r="GFQ48" s="18"/>
      <c r="GFR48" s="18"/>
      <c r="GFS48" s="18"/>
      <c r="GFT48" s="18"/>
      <c r="GFU48" s="18"/>
      <c r="GFV48" s="18"/>
      <c r="GFW48" s="18"/>
      <c r="GFX48" s="18"/>
      <c r="GFY48" s="18"/>
      <c r="GFZ48" s="18"/>
      <c r="GGA48" s="18"/>
      <c r="GGB48" s="18"/>
      <c r="GGC48" s="18"/>
      <c r="GGD48" s="18"/>
      <c r="GGE48" s="18"/>
      <c r="GGF48" s="18"/>
      <c r="GGG48" s="18"/>
      <c r="GGH48" s="18"/>
      <c r="GGI48" s="18"/>
      <c r="GGJ48" s="18"/>
      <c r="GGK48" s="18"/>
      <c r="GGL48" s="18"/>
      <c r="GGM48" s="18"/>
      <c r="GGN48" s="18"/>
      <c r="GGO48" s="18"/>
      <c r="GGP48" s="18"/>
      <c r="GGQ48" s="18"/>
      <c r="GGR48" s="18"/>
      <c r="GGS48" s="18"/>
      <c r="GGT48" s="18"/>
      <c r="GGU48" s="18"/>
      <c r="GGV48" s="18"/>
      <c r="GGW48" s="18"/>
      <c r="GGX48" s="18"/>
      <c r="GGY48" s="18"/>
      <c r="GGZ48" s="18"/>
      <c r="GHA48" s="18"/>
      <c r="GHB48" s="18"/>
      <c r="GHC48" s="18"/>
      <c r="GHD48" s="18"/>
      <c r="GHE48" s="18"/>
      <c r="GHF48" s="18"/>
      <c r="GHG48" s="18"/>
      <c r="GHH48" s="18"/>
      <c r="GHI48" s="18"/>
      <c r="GHJ48" s="18"/>
      <c r="GHK48" s="18"/>
      <c r="GHL48" s="18"/>
      <c r="GHM48" s="18"/>
      <c r="GHN48" s="18"/>
      <c r="GHO48" s="18"/>
      <c r="GHP48" s="18"/>
      <c r="GHQ48" s="18"/>
      <c r="GHR48" s="18"/>
      <c r="GHS48" s="18"/>
      <c r="GHT48" s="18"/>
      <c r="GHU48" s="18"/>
      <c r="GHV48" s="18"/>
      <c r="GHW48" s="18"/>
      <c r="GHX48" s="18"/>
      <c r="GHY48" s="18"/>
      <c r="GHZ48" s="18"/>
      <c r="GIA48" s="18"/>
      <c r="GIB48" s="18"/>
      <c r="GIC48" s="18"/>
      <c r="GID48" s="18"/>
      <c r="GIE48" s="18"/>
      <c r="GIF48" s="18"/>
      <c r="GIG48" s="18"/>
      <c r="GIH48" s="18"/>
      <c r="GII48" s="18"/>
      <c r="GIJ48" s="18"/>
      <c r="GIK48" s="18"/>
      <c r="GIL48" s="18"/>
      <c r="GIM48" s="18"/>
      <c r="GIN48" s="18"/>
      <c r="GIO48" s="18"/>
      <c r="GIP48" s="18"/>
      <c r="GIQ48" s="18"/>
      <c r="GIR48" s="18"/>
      <c r="GIS48" s="18"/>
      <c r="GIT48" s="18"/>
      <c r="GIU48" s="18"/>
      <c r="GIV48" s="18"/>
      <c r="GIW48" s="18"/>
      <c r="GIX48" s="18"/>
      <c r="GIY48" s="18"/>
      <c r="GIZ48" s="18"/>
      <c r="GJA48" s="18"/>
      <c r="GJB48" s="18"/>
      <c r="GJC48" s="18"/>
      <c r="GJD48" s="18"/>
      <c r="GJE48" s="18"/>
      <c r="GJF48" s="18"/>
      <c r="GJG48" s="18"/>
      <c r="GJH48" s="18"/>
      <c r="GJI48" s="18"/>
      <c r="GJJ48" s="18"/>
      <c r="GJK48" s="18"/>
      <c r="GJL48" s="18"/>
      <c r="GJM48" s="18"/>
      <c r="GJN48" s="18"/>
      <c r="GJO48" s="18"/>
      <c r="GJP48" s="18"/>
      <c r="GJQ48" s="18"/>
      <c r="GJR48" s="18"/>
      <c r="GJS48" s="18"/>
      <c r="GJT48" s="18"/>
      <c r="GJU48" s="18"/>
      <c r="GJV48" s="18"/>
      <c r="GJW48" s="18"/>
      <c r="GJX48" s="18"/>
      <c r="GJY48" s="18"/>
      <c r="GJZ48" s="18"/>
      <c r="GKA48" s="18"/>
      <c r="GKB48" s="18"/>
      <c r="GKC48" s="18"/>
      <c r="GKD48" s="18"/>
      <c r="GKE48" s="18"/>
      <c r="GKF48" s="18"/>
      <c r="GKG48" s="18"/>
      <c r="GKH48" s="18"/>
      <c r="GKI48" s="18"/>
      <c r="GKJ48" s="18"/>
      <c r="GKK48" s="18"/>
      <c r="GKL48" s="18"/>
      <c r="GKM48" s="18"/>
      <c r="GKN48" s="18"/>
      <c r="GKO48" s="18"/>
      <c r="GKP48" s="18"/>
      <c r="GKQ48" s="18"/>
      <c r="GKR48" s="18"/>
      <c r="GKS48" s="18"/>
      <c r="GKT48" s="18"/>
      <c r="GKU48" s="18"/>
      <c r="GKV48" s="18"/>
      <c r="GKW48" s="18"/>
      <c r="GKX48" s="18"/>
      <c r="GKY48" s="18"/>
      <c r="GKZ48" s="18"/>
      <c r="GLA48" s="18"/>
      <c r="GLB48" s="18"/>
      <c r="GLC48" s="18"/>
      <c r="GLD48" s="18"/>
      <c r="GLE48" s="18"/>
      <c r="GLF48" s="18"/>
      <c r="GLG48" s="18"/>
      <c r="GLH48" s="18"/>
      <c r="GLI48" s="18"/>
      <c r="GLJ48" s="18"/>
      <c r="GLK48" s="18"/>
      <c r="GLL48" s="18"/>
      <c r="GLM48" s="18"/>
      <c r="GLN48" s="18"/>
      <c r="GLO48" s="18"/>
      <c r="GLP48" s="18"/>
      <c r="GLQ48" s="18"/>
      <c r="GLR48" s="18"/>
      <c r="GLS48" s="18"/>
      <c r="GLT48" s="18"/>
      <c r="GLU48" s="18"/>
      <c r="GLV48" s="18"/>
      <c r="GLW48" s="18"/>
      <c r="GLX48" s="18"/>
      <c r="GLY48" s="18"/>
      <c r="GLZ48" s="18"/>
      <c r="GMA48" s="18"/>
      <c r="GMB48" s="18"/>
      <c r="GMC48" s="18"/>
      <c r="GMD48" s="18"/>
      <c r="GME48" s="18"/>
      <c r="GMF48" s="18"/>
      <c r="GMG48" s="18"/>
      <c r="GMH48" s="18"/>
      <c r="GMI48" s="18"/>
      <c r="GMJ48" s="18"/>
      <c r="GMK48" s="18"/>
      <c r="GML48" s="18"/>
      <c r="GMM48" s="18"/>
      <c r="GMN48" s="18"/>
      <c r="GMO48" s="18"/>
      <c r="GMP48" s="18"/>
      <c r="GMQ48" s="18"/>
      <c r="GMR48" s="18"/>
      <c r="GMS48" s="18"/>
      <c r="GMT48" s="18"/>
      <c r="GMU48" s="18"/>
      <c r="GMV48" s="18"/>
      <c r="GMW48" s="18"/>
      <c r="GMX48" s="18"/>
      <c r="GMY48" s="18"/>
      <c r="GMZ48" s="18"/>
      <c r="GNA48" s="18"/>
      <c r="GNB48" s="18"/>
      <c r="GNC48" s="18"/>
      <c r="GND48" s="18"/>
      <c r="GNE48" s="18"/>
      <c r="GNF48" s="18"/>
      <c r="GNG48" s="18"/>
      <c r="GNH48" s="18"/>
      <c r="GNI48" s="18"/>
      <c r="GNJ48" s="18"/>
      <c r="GNK48" s="18"/>
      <c r="GNL48" s="18"/>
      <c r="GNM48" s="18"/>
      <c r="GNN48" s="18"/>
      <c r="GNO48" s="18"/>
      <c r="GNP48" s="18"/>
      <c r="GNQ48" s="18"/>
      <c r="GNR48" s="18"/>
      <c r="GNS48" s="18"/>
      <c r="GNT48" s="18"/>
      <c r="GNU48" s="18"/>
      <c r="GNV48" s="18"/>
      <c r="GNW48" s="18"/>
      <c r="GNX48" s="18"/>
      <c r="GNY48" s="18"/>
      <c r="GNZ48" s="18"/>
      <c r="GOA48" s="18"/>
      <c r="GOB48" s="18"/>
      <c r="GOC48" s="18"/>
      <c r="GOD48" s="18"/>
      <c r="GOE48" s="18"/>
      <c r="GOF48" s="18"/>
      <c r="GOG48" s="18"/>
      <c r="GOH48" s="18"/>
      <c r="GOI48" s="18"/>
      <c r="GOJ48" s="18"/>
      <c r="GOK48" s="18"/>
      <c r="GOL48" s="18"/>
      <c r="GOM48" s="18"/>
      <c r="GON48" s="18"/>
      <c r="GOO48" s="18"/>
      <c r="GOP48" s="18"/>
      <c r="GOQ48" s="18"/>
      <c r="GOR48" s="18"/>
      <c r="GOS48" s="18"/>
      <c r="GOT48" s="18"/>
      <c r="GOU48" s="18"/>
      <c r="GOV48" s="18"/>
      <c r="GOW48" s="18"/>
      <c r="GOX48" s="18"/>
      <c r="GOY48" s="18"/>
      <c r="GOZ48" s="18"/>
      <c r="GPA48" s="18"/>
      <c r="GPB48" s="18"/>
      <c r="GPC48" s="18"/>
      <c r="GPD48" s="18"/>
      <c r="GPE48" s="18"/>
      <c r="GPF48" s="18"/>
      <c r="GPG48" s="18"/>
      <c r="GPH48" s="18"/>
      <c r="GPI48" s="18"/>
      <c r="GPJ48" s="18"/>
      <c r="GPK48" s="18"/>
      <c r="GPL48" s="18"/>
      <c r="GPM48" s="18"/>
      <c r="GPN48" s="18"/>
      <c r="GPO48" s="18"/>
      <c r="GPP48" s="18"/>
      <c r="GPQ48" s="18"/>
      <c r="GPR48" s="18"/>
      <c r="GPS48" s="18"/>
      <c r="GPT48" s="18"/>
      <c r="GPU48" s="18"/>
      <c r="GPV48" s="18"/>
      <c r="GPW48" s="18"/>
      <c r="GPX48" s="18"/>
      <c r="GPY48" s="18"/>
      <c r="GPZ48" s="18"/>
      <c r="GQA48" s="18"/>
      <c r="GQB48" s="18"/>
      <c r="GQC48" s="18"/>
      <c r="GQD48" s="18"/>
      <c r="GQE48" s="18"/>
      <c r="GQF48" s="18"/>
      <c r="GQG48" s="18"/>
      <c r="GQH48" s="18"/>
      <c r="GQI48" s="18"/>
      <c r="GQJ48" s="18"/>
      <c r="GQK48" s="18"/>
      <c r="GQL48" s="18"/>
      <c r="GQM48" s="18"/>
      <c r="GQN48" s="18"/>
      <c r="GQO48" s="18"/>
      <c r="GQP48" s="18"/>
      <c r="GQQ48" s="18"/>
      <c r="GQR48" s="18"/>
      <c r="GQS48" s="18"/>
      <c r="GQT48" s="18"/>
      <c r="GQU48" s="18"/>
      <c r="GQV48" s="18"/>
      <c r="GQW48" s="18"/>
      <c r="GQX48" s="18"/>
      <c r="GQY48" s="18"/>
      <c r="GQZ48" s="18"/>
      <c r="GRA48" s="18"/>
      <c r="GRB48" s="18"/>
      <c r="GRC48" s="18"/>
      <c r="GRD48" s="18"/>
      <c r="GRE48" s="18"/>
      <c r="GRF48" s="18"/>
      <c r="GRG48" s="18"/>
      <c r="GRH48" s="18"/>
      <c r="GRI48" s="18"/>
      <c r="GRJ48" s="18"/>
      <c r="GRK48" s="18"/>
      <c r="GRL48" s="18"/>
      <c r="GRM48" s="18"/>
      <c r="GRN48" s="18"/>
      <c r="GRO48" s="18"/>
      <c r="GRP48" s="18"/>
      <c r="GRQ48" s="18"/>
      <c r="GRR48" s="18"/>
      <c r="GRS48" s="18"/>
      <c r="GRT48" s="18"/>
      <c r="GRU48" s="18"/>
      <c r="GRV48" s="18"/>
      <c r="GRW48" s="18"/>
      <c r="GRX48" s="18"/>
      <c r="GRY48" s="18"/>
      <c r="GRZ48" s="18"/>
      <c r="GSA48" s="18"/>
      <c r="GSB48" s="18"/>
      <c r="GSC48" s="18"/>
      <c r="GSD48" s="18"/>
      <c r="GSE48" s="18"/>
      <c r="GSF48" s="18"/>
      <c r="GSG48" s="18"/>
      <c r="GSH48" s="18"/>
      <c r="GSI48" s="18"/>
      <c r="GSJ48" s="18"/>
      <c r="GSK48" s="18"/>
      <c r="GSL48" s="18"/>
      <c r="GSM48" s="18"/>
      <c r="GSN48" s="18"/>
      <c r="GSO48" s="18"/>
      <c r="GSP48" s="18"/>
      <c r="GSQ48" s="18"/>
      <c r="GSR48" s="18"/>
      <c r="GSS48" s="18"/>
      <c r="GST48" s="18"/>
      <c r="GSU48" s="18"/>
      <c r="GSV48" s="18"/>
      <c r="GSW48" s="18"/>
      <c r="GSX48" s="18"/>
      <c r="GSY48" s="18"/>
      <c r="GSZ48" s="18"/>
      <c r="GTA48" s="18"/>
      <c r="GTB48" s="18"/>
      <c r="GTC48" s="18"/>
      <c r="GTD48" s="18"/>
      <c r="GTE48" s="18"/>
      <c r="GTF48" s="18"/>
      <c r="GTG48" s="18"/>
      <c r="GTH48" s="18"/>
      <c r="GTI48" s="18"/>
      <c r="GTJ48" s="18"/>
      <c r="GTK48" s="18"/>
      <c r="GTL48" s="18"/>
      <c r="GTM48" s="18"/>
      <c r="GTN48" s="18"/>
      <c r="GTO48" s="18"/>
      <c r="GTP48" s="18"/>
      <c r="GTQ48" s="18"/>
      <c r="GTR48" s="18"/>
      <c r="GTS48" s="18"/>
      <c r="GTT48" s="18"/>
      <c r="GTU48" s="18"/>
      <c r="GTV48" s="18"/>
      <c r="GTW48" s="18"/>
      <c r="GTX48" s="18"/>
      <c r="GTY48" s="18"/>
      <c r="GTZ48" s="18"/>
      <c r="GUA48" s="18"/>
      <c r="GUB48" s="18"/>
      <c r="GUC48" s="18"/>
      <c r="GUD48" s="18"/>
      <c r="GUE48" s="18"/>
      <c r="GUF48" s="18"/>
      <c r="GUG48" s="18"/>
      <c r="GUH48" s="18"/>
      <c r="GUI48" s="18"/>
      <c r="GUJ48" s="18"/>
      <c r="GUK48" s="18"/>
      <c r="GUL48" s="18"/>
      <c r="GUM48" s="18"/>
      <c r="GUN48" s="18"/>
      <c r="GUO48" s="18"/>
      <c r="GUP48" s="18"/>
      <c r="GUQ48" s="18"/>
      <c r="GUR48" s="18"/>
      <c r="GUS48" s="18"/>
      <c r="GUT48" s="18"/>
      <c r="GUU48" s="18"/>
      <c r="GUV48" s="18"/>
      <c r="GUW48" s="18"/>
      <c r="GUX48" s="18"/>
      <c r="GUY48" s="18"/>
      <c r="GUZ48" s="18"/>
      <c r="GVA48" s="18"/>
      <c r="GVB48" s="18"/>
      <c r="GVC48" s="18"/>
      <c r="GVD48" s="18"/>
      <c r="GVE48" s="18"/>
      <c r="GVF48" s="18"/>
      <c r="GVG48" s="18"/>
      <c r="GVH48" s="18"/>
      <c r="GVI48" s="18"/>
      <c r="GVJ48" s="18"/>
      <c r="GVK48" s="18"/>
      <c r="GVL48" s="18"/>
      <c r="GVM48" s="18"/>
      <c r="GVN48" s="18"/>
      <c r="GVO48" s="18"/>
      <c r="GVP48" s="18"/>
      <c r="GVQ48" s="18"/>
      <c r="GVR48" s="18"/>
      <c r="GVS48" s="18"/>
      <c r="GVT48" s="18"/>
      <c r="GVU48" s="18"/>
      <c r="GVV48" s="18"/>
      <c r="GVW48" s="18"/>
      <c r="GVX48" s="18"/>
      <c r="GVY48" s="18"/>
      <c r="GVZ48" s="18"/>
      <c r="GWA48" s="18"/>
      <c r="GWB48" s="18"/>
      <c r="GWC48" s="18"/>
      <c r="GWD48" s="18"/>
      <c r="GWE48" s="18"/>
      <c r="GWF48" s="18"/>
      <c r="GWG48" s="18"/>
      <c r="GWH48" s="18"/>
      <c r="GWI48" s="18"/>
      <c r="GWJ48" s="18"/>
      <c r="GWK48" s="18"/>
      <c r="GWL48" s="18"/>
      <c r="GWM48" s="18"/>
      <c r="GWN48" s="18"/>
      <c r="GWO48" s="18"/>
      <c r="GWP48" s="18"/>
      <c r="GWQ48" s="18"/>
      <c r="GWR48" s="18"/>
      <c r="GWS48" s="18"/>
      <c r="GWT48" s="18"/>
      <c r="GWU48" s="18"/>
      <c r="GWV48" s="18"/>
      <c r="GWW48" s="18"/>
      <c r="GWX48" s="18"/>
      <c r="GWY48" s="18"/>
      <c r="GWZ48" s="18"/>
      <c r="GXA48" s="18"/>
      <c r="GXB48" s="18"/>
      <c r="GXC48" s="18"/>
      <c r="GXD48" s="18"/>
      <c r="GXE48" s="18"/>
      <c r="GXF48" s="18"/>
      <c r="GXG48" s="18"/>
      <c r="GXH48" s="18"/>
      <c r="GXI48" s="18"/>
      <c r="GXJ48" s="18"/>
      <c r="GXK48" s="18"/>
      <c r="GXL48" s="18"/>
      <c r="GXM48" s="18"/>
      <c r="GXN48" s="18"/>
      <c r="GXO48" s="18"/>
      <c r="GXP48" s="18"/>
      <c r="GXQ48" s="18"/>
      <c r="GXR48" s="18"/>
      <c r="GXS48" s="18"/>
      <c r="GXT48" s="18"/>
      <c r="GXU48" s="18"/>
      <c r="GXV48" s="18"/>
      <c r="GXW48" s="18"/>
      <c r="GXX48" s="18"/>
      <c r="GXY48" s="18"/>
      <c r="GXZ48" s="18"/>
      <c r="GYA48" s="18"/>
      <c r="GYB48" s="18"/>
      <c r="GYC48" s="18"/>
      <c r="GYD48" s="18"/>
      <c r="GYE48" s="18"/>
      <c r="GYF48" s="18"/>
      <c r="GYG48" s="18"/>
      <c r="GYH48" s="18"/>
      <c r="GYI48" s="18"/>
      <c r="GYJ48" s="18"/>
      <c r="GYK48" s="18"/>
      <c r="GYL48" s="18"/>
      <c r="GYM48" s="18"/>
      <c r="GYN48" s="18"/>
      <c r="GYO48" s="18"/>
      <c r="GYP48" s="18"/>
      <c r="GYQ48" s="18"/>
      <c r="GYR48" s="18"/>
      <c r="GYS48" s="18"/>
      <c r="GYT48" s="18"/>
      <c r="GYU48" s="18"/>
      <c r="GYV48" s="18"/>
      <c r="GYW48" s="18"/>
      <c r="GYX48" s="18"/>
      <c r="GYY48" s="18"/>
      <c r="GYZ48" s="18"/>
      <c r="GZA48" s="18"/>
      <c r="GZB48" s="18"/>
      <c r="GZC48" s="18"/>
      <c r="GZD48" s="18"/>
      <c r="GZE48" s="18"/>
      <c r="GZF48" s="18"/>
      <c r="GZG48" s="18"/>
      <c r="GZH48" s="18"/>
      <c r="GZI48" s="18"/>
      <c r="GZJ48" s="18"/>
      <c r="GZK48" s="18"/>
      <c r="GZL48" s="18"/>
      <c r="GZM48" s="18"/>
      <c r="GZN48" s="18"/>
      <c r="GZO48" s="18"/>
      <c r="GZP48" s="18"/>
      <c r="GZQ48" s="18"/>
      <c r="GZR48" s="18"/>
      <c r="GZS48" s="18"/>
      <c r="GZT48" s="18"/>
      <c r="GZU48" s="18"/>
      <c r="GZV48" s="18"/>
      <c r="GZW48" s="18"/>
      <c r="GZX48" s="18"/>
      <c r="GZY48" s="18"/>
      <c r="GZZ48" s="18"/>
      <c r="HAA48" s="18"/>
      <c r="HAB48" s="18"/>
      <c r="HAC48" s="18"/>
      <c r="HAD48" s="18"/>
      <c r="HAE48" s="18"/>
      <c r="HAF48" s="18"/>
      <c r="HAG48" s="18"/>
      <c r="HAH48" s="18"/>
      <c r="HAI48" s="18"/>
      <c r="HAJ48" s="18"/>
      <c r="HAK48" s="18"/>
      <c r="HAL48" s="18"/>
      <c r="HAM48" s="18"/>
      <c r="HAN48" s="18"/>
      <c r="HAO48" s="18"/>
      <c r="HAP48" s="18"/>
      <c r="HAQ48" s="18"/>
      <c r="HAR48" s="18"/>
      <c r="HAS48" s="18"/>
      <c r="HAT48" s="18"/>
      <c r="HAU48" s="18"/>
      <c r="HAV48" s="18"/>
      <c r="HAW48" s="18"/>
      <c r="HAX48" s="18"/>
      <c r="HAY48" s="18"/>
      <c r="HAZ48" s="18"/>
      <c r="HBA48" s="18"/>
      <c r="HBB48" s="18"/>
      <c r="HBC48" s="18"/>
      <c r="HBD48" s="18"/>
      <c r="HBE48" s="18"/>
      <c r="HBF48" s="18"/>
      <c r="HBG48" s="18"/>
      <c r="HBH48" s="18"/>
      <c r="HBI48" s="18"/>
      <c r="HBJ48" s="18"/>
      <c r="HBK48" s="18"/>
      <c r="HBL48" s="18"/>
      <c r="HBM48" s="18"/>
      <c r="HBN48" s="18"/>
      <c r="HBO48" s="18"/>
      <c r="HBP48" s="18"/>
      <c r="HBQ48" s="18"/>
      <c r="HBR48" s="18"/>
      <c r="HBS48" s="18"/>
      <c r="HBT48" s="18"/>
      <c r="HBU48" s="18"/>
      <c r="HBV48" s="18"/>
      <c r="HBW48" s="18"/>
      <c r="HBX48" s="18"/>
      <c r="HBY48" s="18"/>
      <c r="HBZ48" s="18"/>
      <c r="HCA48" s="18"/>
      <c r="HCB48" s="18"/>
      <c r="HCC48" s="18"/>
      <c r="HCD48" s="18"/>
      <c r="HCE48" s="18"/>
      <c r="HCF48" s="18"/>
      <c r="HCG48" s="18"/>
      <c r="HCH48" s="18"/>
      <c r="HCI48" s="18"/>
      <c r="HCJ48" s="18"/>
      <c r="HCK48" s="18"/>
      <c r="HCL48" s="18"/>
      <c r="HCM48" s="18"/>
      <c r="HCN48" s="18"/>
      <c r="HCO48" s="18"/>
      <c r="HCP48" s="18"/>
      <c r="HCQ48" s="18"/>
      <c r="HCR48" s="18"/>
      <c r="HCS48" s="18"/>
      <c r="HCT48" s="18"/>
      <c r="HCU48" s="18"/>
      <c r="HCV48" s="18"/>
      <c r="HCW48" s="18"/>
      <c r="HCX48" s="18"/>
      <c r="HCY48" s="18"/>
      <c r="HCZ48" s="18"/>
      <c r="HDA48" s="18"/>
      <c r="HDB48" s="18"/>
      <c r="HDC48" s="18"/>
      <c r="HDD48" s="18"/>
      <c r="HDE48" s="18"/>
      <c r="HDF48" s="18"/>
      <c r="HDG48" s="18"/>
      <c r="HDH48" s="18"/>
      <c r="HDI48" s="18"/>
      <c r="HDJ48" s="18"/>
      <c r="HDK48" s="18"/>
      <c r="HDL48" s="18"/>
      <c r="HDM48" s="18"/>
      <c r="HDN48" s="18"/>
      <c r="HDO48" s="18"/>
      <c r="HDP48" s="18"/>
      <c r="HDQ48" s="18"/>
      <c r="HDR48" s="18"/>
      <c r="HDS48" s="18"/>
      <c r="HDT48" s="18"/>
      <c r="HDU48" s="18"/>
      <c r="HDV48" s="18"/>
      <c r="HDW48" s="18"/>
      <c r="HDX48" s="18"/>
      <c r="HDY48" s="18"/>
      <c r="HDZ48" s="18"/>
      <c r="HEA48" s="18"/>
      <c r="HEB48" s="18"/>
      <c r="HEC48" s="18"/>
      <c r="HED48" s="18"/>
      <c r="HEE48" s="18"/>
      <c r="HEF48" s="18"/>
      <c r="HEG48" s="18"/>
      <c r="HEH48" s="18"/>
      <c r="HEI48" s="18"/>
      <c r="HEJ48" s="18"/>
      <c r="HEK48" s="18"/>
      <c r="HEL48" s="18"/>
      <c r="HEM48" s="18"/>
      <c r="HEN48" s="18"/>
      <c r="HEO48" s="18"/>
      <c r="HEP48" s="18"/>
      <c r="HEQ48" s="18"/>
      <c r="HER48" s="18"/>
      <c r="HES48" s="18"/>
      <c r="HET48" s="18"/>
      <c r="HEU48" s="18"/>
      <c r="HEV48" s="18"/>
      <c r="HEW48" s="18"/>
      <c r="HEX48" s="18"/>
      <c r="HEY48" s="18"/>
      <c r="HEZ48" s="18"/>
      <c r="HFA48" s="18"/>
      <c r="HFB48" s="18"/>
      <c r="HFC48" s="18"/>
      <c r="HFD48" s="18"/>
      <c r="HFE48" s="18"/>
      <c r="HFF48" s="18"/>
      <c r="HFG48" s="18"/>
      <c r="HFH48" s="18"/>
      <c r="HFI48" s="18"/>
      <c r="HFJ48" s="18"/>
      <c r="HFK48" s="18"/>
      <c r="HFL48" s="18"/>
      <c r="HFM48" s="18"/>
      <c r="HFN48" s="18"/>
      <c r="HFO48" s="18"/>
      <c r="HFP48" s="18"/>
      <c r="HFQ48" s="18"/>
      <c r="HFR48" s="18"/>
      <c r="HFS48" s="18"/>
      <c r="HFT48" s="18"/>
      <c r="HFU48" s="18"/>
      <c r="HFV48" s="18"/>
      <c r="HFW48" s="18"/>
      <c r="HFX48" s="18"/>
      <c r="HFY48" s="18"/>
      <c r="HFZ48" s="18"/>
      <c r="HGA48" s="18"/>
      <c r="HGB48" s="18"/>
      <c r="HGC48" s="18"/>
      <c r="HGD48" s="18"/>
      <c r="HGE48" s="18"/>
      <c r="HGF48" s="18"/>
      <c r="HGG48" s="18"/>
      <c r="HGH48" s="18"/>
      <c r="HGI48" s="18"/>
      <c r="HGJ48" s="18"/>
      <c r="HGK48" s="18"/>
      <c r="HGL48" s="18"/>
      <c r="HGM48" s="18"/>
      <c r="HGN48" s="18"/>
      <c r="HGO48" s="18"/>
      <c r="HGP48" s="18"/>
      <c r="HGQ48" s="18"/>
      <c r="HGR48" s="18"/>
      <c r="HGS48" s="18"/>
      <c r="HGT48" s="18"/>
      <c r="HGU48" s="18"/>
      <c r="HGV48" s="18"/>
      <c r="HGW48" s="18"/>
      <c r="HGX48" s="18"/>
      <c r="HGY48" s="18"/>
      <c r="HGZ48" s="18"/>
      <c r="HHA48" s="18"/>
      <c r="HHB48" s="18"/>
      <c r="HHC48" s="18"/>
      <c r="HHD48" s="18"/>
      <c r="HHE48" s="18"/>
      <c r="HHF48" s="18"/>
      <c r="HHG48" s="18"/>
      <c r="HHH48" s="18"/>
      <c r="HHI48" s="18"/>
      <c r="HHJ48" s="18"/>
      <c r="HHK48" s="18"/>
      <c r="HHL48" s="18"/>
      <c r="HHM48" s="18"/>
      <c r="HHN48" s="18"/>
      <c r="HHO48" s="18"/>
      <c r="HHP48" s="18"/>
      <c r="HHQ48" s="18"/>
      <c r="HHR48" s="18"/>
      <c r="HHS48" s="18"/>
      <c r="HHT48" s="18"/>
      <c r="HHU48" s="18"/>
      <c r="HHV48" s="18"/>
      <c r="HHW48" s="18"/>
      <c r="HHX48" s="18"/>
      <c r="HHY48" s="18"/>
      <c r="HHZ48" s="18"/>
      <c r="HIA48" s="18"/>
      <c r="HIB48" s="18"/>
      <c r="HIC48" s="18"/>
      <c r="HID48" s="18"/>
      <c r="HIE48" s="18"/>
      <c r="HIF48" s="18"/>
      <c r="HIG48" s="18"/>
      <c r="HIH48" s="18"/>
      <c r="HII48" s="18"/>
      <c r="HIJ48" s="18"/>
      <c r="HIK48" s="18"/>
      <c r="HIL48" s="18"/>
      <c r="HIM48" s="18"/>
      <c r="HIN48" s="18"/>
      <c r="HIO48" s="18"/>
      <c r="HIP48" s="18"/>
      <c r="HIQ48" s="18"/>
      <c r="HIR48" s="18"/>
      <c r="HIS48" s="18"/>
      <c r="HIT48" s="18"/>
      <c r="HIU48" s="18"/>
      <c r="HIV48" s="18"/>
      <c r="HIW48" s="18"/>
      <c r="HIX48" s="18"/>
      <c r="HIY48" s="18"/>
      <c r="HIZ48" s="18"/>
      <c r="HJA48" s="18"/>
      <c r="HJB48" s="18"/>
      <c r="HJC48" s="18"/>
      <c r="HJD48" s="18"/>
      <c r="HJE48" s="18"/>
      <c r="HJF48" s="18"/>
      <c r="HJG48" s="18"/>
      <c r="HJH48" s="18"/>
      <c r="HJI48" s="18"/>
      <c r="HJJ48" s="18"/>
      <c r="HJK48" s="18"/>
      <c r="HJL48" s="18"/>
      <c r="HJM48" s="18"/>
      <c r="HJN48" s="18"/>
      <c r="HJO48" s="18"/>
      <c r="HJP48" s="18"/>
      <c r="HJQ48" s="18"/>
      <c r="HJR48" s="18"/>
      <c r="HJS48" s="18"/>
      <c r="HJT48" s="18"/>
      <c r="HJU48" s="18"/>
      <c r="HJV48" s="18"/>
      <c r="HJW48" s="18"/>
      <c r="HJX48" s="18"/>
      <c r="HJY48" s="18"/>
      <c r="HJZ48" s="18"/>
      <c r="HKA48" s="18"/>
      <c r="HKB48" s="18"/>
      <c r="HKC48" s="18"/>
      <c r="HKD48" s="18"/>
      <c r="HKE48" s="18"/>
      <c r="HKF48" s="18"/>
      <c r="HKG48" s="18"/>
      <c r="HKH48" s="18"/>
      <c r="HKI48" s="18"/>
      <c r="HKJ48" s="18"/>
      <c r="HKK48" s="18"/>
      <c r="HKL48" s="18"/>
      <c r="HKM48" s="18"/>
      <c r="HKN48" s="18"/>
      <c r="HKO48" s="18"/>
      <c r="HKP48" s="18"/>
      <c r="HKQ48" s="18"/>
      <c r="HKR48" s="18"/>
      <c r="HKS48" s="18"/>
      <c r="HKT48" s="18"/>
      <c r="HKU48" s="18"/>
      <c r="HKV48" s="18"/>
      <c r="HKW48" s="18"/>
      <c r="HKX48" s="18"/>
      <c r="HKY48" s="18"/>
      <c r="HKZ48" s="18"/>
      <c r="HLA48" s="18"/>
      <c r="HLB48" s="18"/>
      <c r="HLC48" s="18"/>
      <c r="HLD48" s="18"/>
      <c r="HLE48" s="18"/>
      <c r="HLF48" s="18"/>
      <c r="HLG48" s="18"/>
      <c r="HLH48" s="18"/>
      <c r="HLI48" s="18"/>
      <c r="HLJ48" s="18"/>
      <c r="HLK48" s="18"/>
      <c r="HLL48" s="18"/>
      <c r="HLM48" s="18"/>
      <c r="HLN48" s="18"/>
      <c r="HLO48" s="18"/>
      <c r="HLP48" s="18"/>
      <c r="HLQ48" s="18"/>
      <c r="HLR48" s="18"/>
      <c r="HLS48" s="18"/>
      <c r="HLT48" s="18"/>
      <c r="HLU48" s="18"/>
      <c r="HLV48" s="18"/>
      <c r="HLW48" s="18"/>
      <c r="HLX48" s="18"/>
      <c r="HLY48" s="18"/>
      <c r="HLZ48" s="18"/>
      <c r="HMA48" s="18"/>
      <c r="HMB48" s="18"/>
      <c r="HMC48" s="18"/>
      <c r="HMD48" s="18"/>
      <c r="HME48" s="18"/>
      <c r="HMF48" s="18"/>
      <c r="HMG48" s="18"/>
      <c r="HMH48" s="18"/>
      <c r="HMI48" s="18"/>
      <c r="HMJ48" s="18"/>
      <c r="HMK48" s="18"/>
      <c r="HML48" s="18"/>
      <c r="HMM48" s="18"/>
      <c r="HMN48" s="18"/>
      <c r="HMO48" s="18"/>
      <c r="HMP48" s="18"/>
      <c r="HMQ48" s="18"/>
      <c r="HMR48" s="18"/>
      <c r="HMS48" s="18"/>
      <c r="HMT48" s="18"/>
      <c r="HMU48" s="18"/>
      <c r="HMV48" s="18"/>
      <c r="HMW48" s="18"/>
      <c r="HMX48" s="18"/>
      <c r="HMY48" s="18"/>
      <c r="HMZ48" s="18"/>
      <c r="HNA48" s="18"/>
      <c r="HNB48" s="18"/>
      <c r="HNC48" s="18"/>
      <c r="HND48" s="18"/>
      <c r="HNE48" s="18"/>
      <c r="HNF48" s="18"/>
      <c r="HNG48" s="18"/>
      <c r="HNH48" s="18"/>
      <c r="HNI48" s="18"/>
      <c r="HNJ48" s="18"/>
      <c r="HNK48" s="18"/>
      <c r="HNL48" s="18"/>
      <c r="HNM48" s="18"/>
      <c r="HNN48" s="18"/>
      <c r="HNO48" s="18"/>
      <c r="HNP48" s="18"/>
      <c r="HNQ48" s="18"/>
      <c r="HNR48" s="18"/>
      <c r="HNS48" s="18"/>
      <c r="HNT48" s="18"/>
      <c r="HNU48" s="18"/>
      <c r="HNV48" s="18"/>
      <c r="HNW48" s="18"/>
      <c r="HNX48" s="18"/>
      <c r="HNY48" s="18"/>
      <c r="HNZ48" s="18"/>
      <c r="HOA48" s="18"/>
      <c r="HOB48" s="18"/>
      <c r="HOC48" s="18"/>
      <c r="HOD48" s="18"/>
      <c r="HOE48" s="18"/>
      <c r="HOF48" s="18"/>
      <c r="HOG48" s="18"/>
      <c r="HOH48" s="18"/>
      <c r="HOI48" s="18"/>
      <c r="HOJ48" s="18"/>
      <c r="HOK48" s="18"/>
      <c r="HOL48" s="18"/>
      <c r="HOM48" s="18"/>
      <c r="HON48" s="18"/>
      <c r="HOO48" s="18"/>
      <c r="HOP48" s="18"/>
      <c r="HOQ48" s="18"/>
      <c r="HOR48" s="18"/>
      <c r="HOS48" s="18"/>
      <c r="HOT48" s="18"/>
      <c r="HOU48" s="18"/>
      <c r="HOV48" s="18"/>
      <c r="HOW48" s="18"/>
      <c r="HOX48" s="18"/>
      <c r="HOY48" s="18"/>
      <c r="HOZ48" s="18"/>
      <c r="HPA48" s="18"/>
      <c r="HPB48" s="18"/>
      <c r="HPC48" s="18"/>
      <c r="HPD48" s="18"/>
      <c r="HPE48" s="18"/>
      <c r="HPF48" s="18"/>
      <c r="HPG48" s="18"/>
      <c r="HPH48" s="18"/>
      <c r="HPI48" s="18"/>
      <c r="HPJ48" s="18"/>
      <c r="HPK48" s="18"/>
      <c r="HPL48" s="18"/>
      <c r="HPM48" s="18"/>
      <c r="HPN48" s="18"/>
      <c r="HPO48" s="18"/>
      <c r="HPP48" s="18"/>
      <c r="HPQ48" s="18"/>
      <c r="HPR48" s="18"/>
      <c r="HPS48" s="18"/>
      <c r="HPT48" s="18"/>
      <c r="HPU48" s="18"/>
      <c r="HPV48" s="18"/>
      <c r="HPW48" s="18"/>
      <c r="HPX48" s="18"/>
      <c r="HPY48" s="18"/>
      <c r="HPZ48" s="18"/>
      <c r="HQA48" s="18"/>
      <c r="HQB48" s="18"/>
      <c r="HQC48" s="18"/>
      <c r="HQD48" s="18"/>
      <c r="HQE48" s="18"/>
      <c r="HQF48" s="18"/>
      <c r="HQG48" s="18"/>
      <c r="HQH48" s="18"/>
      <c r="HQI48" s="18"/>
      <c r="HQJ48" s="18"/>
      <c r="HQK48" s="18"/>
      <c r="HQL48" s="18"/>
      <c r="HQM48" s="18"/>
      <c r="HQN48" s="18"/>
      <c r="HQO48" s="18"/>
      <c r="HQP48" s="18"/>
      <c r="HQQ48" s="18"/>
      <c r="HQR48" s="18"/>
      <c r="HQS48" s="18"/>
      <c r="HQT48" s="18"/>
      <c r="HQU48" s="18"/>
      <c r="HQV48" s="18"/>
      <c r="HQW48" s="18"/>
      <c r="HQX48" s="18"/>
      <c r="HQY48" s="18"/>
      <c r="HQZ48" s="18"/>
      <c r="HRA48" s="18"/>
      <c r="HRB48" s="18"/>
      <c r="HRC48" s="18"/>
      <c r="HRD48" s="18"/>
      <c r="HRE48" s="18"/>
      <c r="HRF48" s="18"/>
      <c r="HRG48" s="18"/>
      <c r="HRH48" s="18"/>
      <c r="HRI48" s="18"/>
      <c r="HRJ48" s="18"/>
      <c r="HRK48" s="18"/>
      <c r="HRL48" s="18"/>
      <c r="HRM48" s="18"/>
      <c r="HRN48" s="18"/>
      <c r="HRO48" s="18"/>
      <c r="HRP48" s="18"/>
      <c r="HRQ48" s="18"/>
      <c r="HRR48" s="18"/>
      <c r="HRS48" s="18"/>
      <c r="HRT48" s="18"/>
      <c r="HRU48" s="18"/>
      <c r="HRV48" s="18"/>
      <c r="HRW48" s="18"/>
      <c r="HRX48" s="18"/>
      <c r="HRY48" s="18"/>
      <c r="HRZ48" s="18"/>
      <c r="HSA48" s="18"/>
      <c r="HSB48" s="18"/>
      <c r="HSC48" s="18"/>
      <c r="HSD48" s="18"/>
      <c r="HSE48" s="18"/>
      <c r="HSF48" s="18"/>
      <c r="HSG48" s="18"/>
      <c r="HSH48" s="18"/>
      <c r="HSI48" s="18"/>
      <c r="HSJ48" s="18"/>
      <c r="HSK48" s="18"/>
      <c r="HSL48" s="18"/>
      <c r="HSM48" s="18"/>
      <c r="HSN48" s="18"/>
      <c r="HSO48" s="18"/>
      <c r="HSP48" s="18"/>
      <c r="HSQ48" s="18"/>
      <c r="HSR48" s="18"/>
      <c r="HSS48" s="18"/>
      <c r="HST48" s="18"/>
      <c r="HSU48" s="18"/>
      <c r="HSV48" s="18"/>
      <c r="HSW48" s="18"/>
      <c r="HSX48" s="18"/>
      <c r="HSY48" s="18"/>
      <c r="HSZ48" s="18"/>
      <c r="HTA48" s="18"/>
      <c r="HTB48" s="18"/>
      <c r="HTC48" s="18"/>
      <c r="HTD48" s="18"/>
      <c r="HTE48" s="18"/>
      <c r="HTF48" s="18"/>
      <c r="HTG48" s="18"/>
      <c r="HTH48" s="18"/>
      <c r="HTI48" s="18"/>
      <c r="HTJ48" s="18"/>
      <c r="HTK48" s="18"/>
      <c r="HTL48" s="18"/>
      <c r="HTM48" s="18"/>
      <c r="HTN48" s="18"/>
      <c r="HTO48" s="18"/>
      <c r="HTP48" s="18"/>
      <c r="HTQ48" s="18"/>
      <c r="HTR48" s="18"/>
      <c r="HTS48" s="18"/>
      <c r="HTT48" s="18"/>
      <c r="HTU48" s="18"/>
      <c r="HTV48" s="18"/>
      <c r="HTW48" s="18"/>
      <c r="HTX48" s="18"/>
      <c r="HTY48" s="18"/>
      <c r="HTZ48" s="18"/>
      <c r="HUA48" s="18"/>
      <c r="HUB48" s="18"/>
      <c r="HUC48" s="18"/>
      <c r="HUD48" s="18"/>
      <c r="HUE48" s="18"/>
      <c r="HUF48" s="18"/>
      <c r="HUG48" s="18"/>
      <c r="HUH48" s="18"/>
      <c r="HUI48" s="18"/>
      <c r="HUJ48" s="18"/>
      <c r="HUK48" s="18"/>
      <c r="HUL48" s="18"/>
      <c r="HUM48" s="18"/>
      <c r="HUN48" s="18"/>
      <c r="HUO48" s="18"/>
      <c r="HUP48" s="18"/>
      <c r="HUQ48" s="18"/>
      <c r="HUR48" s="18"/>
      <c r="HUS48" s="18"/>
      <c r="HUT48" s="18"/>
      <c r="HUU48" s="18"/>
      <c r="HUV48" s="18"/>
      <c r="HUW48" s="18"/>
      <c r="HUX48" s="18"/>
      <c r="HUY48" s="18"/>
      <c r="HUZ48" s="18"/>
      <c r="HVA48" s="18"/>
      <c r="HVB48" s="18"/>
      <c r="HVC48" s="18"/>
      <c r="HVD48" s="18"/>
      <c r="HVE48" s="18"/>
      <c r="HVF48" s="18"/>
      <c r="HVG48" s="18"/>
      <c r="HVH48" s="18"/>
      <c r="HVI48" s="18"/>
      <c r="HVJ48" s="18"/>
      <c r="HVK48" s="18"/>
      <c r="HVL48" s="18"/>
      <c r="HVM48" s="18"/>
      <c r="HVN48" s="18"/>
      <c r="HVO48" s="18"/>
      <c r="HVP48" s="18"/>
      <c r="HVQ48" s="18"/>
      <c r="HVR48" s="18"/>
      <c r="HVS48" s="18"/>
      <c r="HVT48" s="18"/>
      <c r="HVU48" s="18"/>
      <c r="HVV48" s="18"/>
      <c r="HVW48" s="18"/>
      <c r="HVX48" s="18"/>
      <c r="HVY48" s="18"/>
      <c r="HVZ48" s="18"/>
      <c r="HWA48" s="18"/>
      <c r="HWB48" s="18"/>
      <c r="HWC48" s="18"/>
      <c r="HWD48" s="18"/>
      <c r="HWE48" s="18"/>
      <c r="HWF48" s="18"/>
      <c r="HWG48" s="18"/>
      <c r="HWH48" s="18"/>
      <c r="HWI48" s="18"/>
      <c r="HWJ48" s="18"/>
      <c r="HWK48" s="18"/>
      <c r="HWL48" s="18"/>
      <c r="HWM48" s="18"/>
      <c r="HWN48" s="18"/>
      <c r="HWO48" s="18"/>
      <c r="HWP48" s="18"/>
      <c r="HWQ48" s="18"/>
      <c r="HWR48" s="18"/>
      <c r="HWS48" s="18"/>
      <c r="HWT48" s="18"/>
      <c r="HWU48" s="18"/>
      <c r="HWV48" s="18"/>
      <c r="HWW48" s="18"/>
      <c r="HWX48" s="18"/>
      <c r="HWY48" s="18"/>
      <c r="HWZ48" s="18"/>
      <c r="HXA48" s="18"/>
      <c r="HXB48" s="18"/>
      <c r="HXC48" s="18"/>
      <c r="HXD48" s="18"/>
      <c r="HXE48" s="18"/>
      <c r="HXF48" s="18"/>
      <c r="HXG48" s="18"/>
      <c r="HXH48" s="18"/>
      <c r="HXI48" s="18"/>
      <c r="HXJ48" s="18"/>
      <c r="HXK48" s="18"/>
      <c r="HXL48" s="18"/>
      <c r="HXM48" s="18"/>
      <c r="HXN48" s="18"/>
      <c r="HXO48" s="18"/>
      <c r="HXP48" s="18"/>
      <c r="HXQ48" s="18"/>
      <c r="HXR48" s="18"/>
      <c r="HXS48" s="18"/>
      <c r="HXT48" s="18"/>
      <c r="HXU48" s="18"/>
      <c r="HXV48" s="18"/>
      <c r="HXW48" s="18"/>
      <c r="HXX48" s="18"/>
      <c r="HXY48" s="18"/>
      <c r="HXZ48" s="18"/>
      <c r="HYA48" s="18"/>
      <c r="HYB48" s="18"/>
      <c r="HYC48" s="18"/>
      <c r="HYD48" s="18"/>
      <c r="HYE48" s="18"/>
      <c r="HYF48" s="18"/>
      <c r="HYG48" s="18"/>
      <c r="HYH48" s="18"/>
      <c r="HYI48" s="18"/>
      <c r="HYJ48" s="18"/>
      <c r="HYK48" s="18"/>
      <c r="HYL48" s="18"/>
      <c r="HYM48" s="18"/>
      <c r="HYN48" s="18"/>
      <c r="HYO48" s="18"/>
      <c r="HYP48" s="18"/>
      <c r="HYQ48" s="18"/>
      <c r="HYR48" s="18"/>
      <c r="HYS48" s="18"/>
      <c r="HYT48" s="18"/>
      <c r="HYU48" s="18"/>
      <c r="HYV48" s="18"/>
      <c r="HYW48" s="18"/>
      <c r="HYX48" s="18"/>
      <c r="HYY48" s="18"/>
      <c r="HYZ48" s="18"/>
      <c r="HZA48" s="18"/>
      <c r="HZB48" s="18"/>
      <c r="HZC48" s="18"/>
      <c r="HZD48" s="18"/>
      <c r="HZE48" s="18"/>
      <c r="HZF48" s="18"/>
      <c r="HZG48" s="18"/>
      <c r="HZH48" s="18"/>
      <c r="HZI48" s="18"/>
      <c r="HZJ48" s="18"/>
      <c r="HZK48" s="18"/>
      <c r="HZL48" s="18"/>
      <c r="HZM48" s="18"/>
      <c r="HZN48" s="18"/>
      <c r="HZO48" s="18"/>
      <c r="HZP48" s="18"/>
      <c r="HZQ48" s="18"/>
      <c r="HZR48" s="18"/>
      <c r="HZS48" s="18"/>
      <c r="HZT48" s="18"/>
      <c r="HZU48" s="18"/>
      <c r="HZV48" s="18"/>
      <c r="HZW48" s="18"/>
      <c r="HZX48" s="18"/>
      <c r="HZY48" s="18"/>
      <c r="HZZ48" s="18"/>
      <c r="IAA48" s="18"/>
      <c r="IAB48" s="18"/>
      <c r="IAC48" s="18"/>
      <c r="IAD48" s="18"/>
      <c r="IAE48" s="18"/>
      <c r="IAF48" s="18"/>
      <c r="IAG48" s="18"/>
      <c r="IAH48" s="18"/>
      <c r="IAI48" s="18"/>
      <c r="IAJ48" s="18"/>
      <c r="IAK48" s="18"/>
      <c r="IAL48" s="18"/>
      <c r="IAM48" s="18"/>
      <c r="IAN48" s="18"/>
      <c r="IAO48" s="18"/>
      <c r="IAP48" s="18"/>
      <c r="IAQ48" s="18"/>
      <c r="IAR48" s="18"/>
      <c r="IAS48" s="18"/>
      <c r="IAT48" s="18"/>
      <c r="IAU48" s="18"/>
      <c r="IAV48" s="18"/>
      <c r="IAW48" s="18"/>
      <c r="IAX48" s="18"/>
      <c r="IAY48" s="18"/>
      <c r="IAZ48" s="18"/>
      <c r="IBA48" s="18"/>
      <c r="IBB48" s="18"/>
      <c r="IBC48" s="18"/>
      <c r="IBD48" s="18"/>
      <c r="IBE48" s="18"/>
      <c r="IBF48" s="18"/>
      <c r="IBG48" s="18"/>
      <c r="IBH48" s="18"/>
      <c r="IBI48" s="18"/>
      <c r="IBJ48" s="18"/>
      <c r="IBK48" s="18"/>
      <c r="IBL48" s="18"/>
      <c r="IBM48" s="18"/>
      <c r="IBN48" s="18"/>
      <c r="IBO48" s="18"/>
      <c r="IBP48" s="18"/>
      <c r="IBQ48" s="18"/>
      <c r="IBR48" s="18"/>
      <c r="IBS48" s="18"/>
      <c r="IBT48" s="18"/>
      <c r="IBU48" s="18"/>
      <c r="IBV48" s="18"/>
      <c r="IBW48" s="18"/>
      <c r="IBX48" s="18"/>
      <c r="IBY48" s="18"/>
      <c r="IBZ48" s="18"/>
      <c r="ICA48" s="18"/>
      <c r="ICB48" s="18"/>
      <c r="ICC48" s="18"/>
      <c r="ICD48" s="18"/>
      <c r="ICE48" s="18"/>
      <c r="ICF48" s="18"/>
      <c r="ICG48" s="18"/>
      <c r="ICH48" s="18"/>
      <c r="ICI48" s="18"/>
      <c r="ICJ48" s="18"/>
      <c r="ICK48" s="18"/>
      <c r="ICL48" s="18"/>
      <c r="ICM48" s="18"/>
      <c r="ICN48" s="18"/>
      <c r="ICO48" s="18"/>
      <c r="ICP48" s="18"/>
      <c r="ICQ48" s="18"/>
      <c r="ICR48" s="18"/>
      <c r="ICS48" s="18"/>
      <c r="ICT48" s="18"/>
      <c r="ICU48" s="18"/>
      <c r="ICV48" s="18"/>
      <c r="ICW48" s="18"/>
      <c r="ICX48" s="18"/>
      <c r="ICY48" s="18"/>
      <c r="ICZ48" s="18"/>
      <c r="IDA48" s="18"/>
      <c r="IDB48" s="18"/>
      <c r="IDC48" s="18"/>
      <c r="IDD48" s="18"/>
      <c r="IDE48" s="18"/>
      <c r="IDF48" s="18"/>
      <c r="IDG48" s="18"/>
      <c r="IDH48" s="18"/>
      <c r="IDI48" s="18"/>
      <c r="IDJ48" s="18"/>
      <c r="IDK48" s="18"/>
      <c r="IDL48" s="18"/>
      <c r="IDM48" s="18"/>
      <c r="IDN48" s="18"/>
      <c r="IDO48" s="18"/>
      <c r="IDP48" s="18"/>
      <c r="IDQ48" s="18"/>
      <c r="IDR48" s="18"/>
      <c r="IDS48" s="18"/>
      <c r="IDT48" s="18"/>
      <c r="IDU48" s="18"/>
      <c r="IDV48" s="18"/>
      <c r="IDW48" s="18"/>
      <c r="IDX48" s="18"/>
      <c r="IDY48" s="18"/>
      <c r="IDZ48" s="18"/>
      <c r="IEA48" s="18"/>
      <c r="IEB48" s="18"/>
      <c r="IEC48" s="18"/>
      <c r="IED48" s="18"/>
      <c r="IEE48" s="18"/>
      <c r="IEF48" s="18"/>
      <c r="IEG48" s="18"/>
      <c r="IEH48" s="18"/>
      <c r="IEI48" s="18"/>
      <c r="IEJ48" s="18"/>
      <c r="IEK48" s="18"/>
      <c r="IEL48" s="18"/>
      <c r="IEM48" s="18"/>
      <c r="IEN48" s="18"/>
      <c r="IEO48" s="18"/>
      <c r="IEP48" s="18"/>
      <c r="IEQ48" s="18"/>
      <c r="IER48" s="18"/>
      <c r="IES48" s="18"/>
      <c r="IET48" s="18"/>
      <c r="IEU48" s="18"/>
      <c r="IEV48" s="18"/>
      <c r="IEW48" s="18"/>
      <c r="IEX48" s="18"/>
      <c r="IEY48" s="18"/>
      <c r="IEZ48" s="18"/>
      <c r="IFA48" s="18"/>
      <c r="IFB48" s="18"/>
      <c r="IFC48" s="18"/>
      <c r="IFD48" s="18"/>
      <c r="IFE48" s="18"/>
      <c r="IFF48" s="18"/>
      <c r="IFG48" s="18"/>
      <c r="IFH48" s="18"/>
      <c r="IFI48" s="18"/>
      <c r="IFJ48" s="18"/>
      <c r="IFK48" s="18"/>
      <c r="IFL48" s="18"/>
      <c r="IFM48" s="18"/>
      <c r="IFN48" s="18"/>
      <c r="IFO48" s="18"/>
      <c r="IFP48" s="18"/>
      <c r="IFQ48" s="18"/>
      <c r="IFR48" s="18"/>
      <c r="IFS48" s="18"/>
      <c r="IFT48" s="18"/>
      <c r="IFU48" s="18"/>
      <c r="IFV48" s="18"/>
      <c r="IFW48" s="18"/>
      <c r="IFX48" s="18"/>
      <c r="IFY48" s="18"/>
      <c r="IFZ48" s="18"/>
      <c r="IGA48" s="18"/>
      <c r="IGB48" s="18"/>
      <c r="IGC48" s="18"/>
      <c r="IGD48" s="18"/>
      <c r="IGE48" s="18"/>
      <c r="IGF48" s="18"/>
      <c r="IGG48" s="18"/>
      <c r="IGH48" s="18"/>
      <c r="IGI48" s="18"/>
      <c r="IGJ48" s="18"/>
      <c r="IGK48" s="18"/>
      <c r="IGL48" s="18"/>
      <c r="IGM48" s="18"/>
      <c r="IGN48" s="18"/>
      <c r="IGO48" s="18"/>
      <c r="IGP48" s="18"/>
      <c r="IGQ48" s="18"/>
      <c r="IGR48" s="18"/>
      <c r="IGS48" s="18"/>
      <c r="IGT48" s="18"/>
      <c r="IGU48" s="18"/>
      <c r="IGV48" s="18"/>
      <c r="IGW48" s="18"/>
      <c r="IGX48" s="18"/>
      <c r="IGY48" s="18"/>
      <c r="IGZ48" s="18"/>
      <c r="IHA48" s="18"/>
      <c r="IHB48" s="18"/>
      <c r="IHC48" s="18"/>
      <c r="IHD48" s="18"/>
      <c r="IHE48" s="18"/>
      <c r="IHF48" s="18"/>
      <c r="IHG48" s="18"/>
      <c r="IHH48" s="18"/>
      <c r="IHI48" s="18"/>
      <c r="IHJ48" s="18"/>
      <c r="IHK48" s="18"/>
      <c r="IHL48" s="18"/>
      <c r="IHM48" s="18"/>
      <c r="IHN48" s="18"/>
      <c r="IHO48" s="18"/>
      <c r="IHP48" s="18"/>
      <c r="IHQ48" s="18"/>
      <c r="IHR48" s="18"/>
      <c r="IHS48" s="18"/>
      <c r="IHT48" s="18"/>
      <c r="IHU48" s="18"/>
      <c r="IHV48" s="18"/>
      <c r="IHW48" s="18"/>
      <c r="IHX48" s="18"/>
      <c r="IHY48" s="18"/>
      <c r="IHZ48" s="18"/>
      <c r="IIA48" s="18"/>
      <c r="IIB48" s="18"/>
      <c r="IIC48" s="18"/>
      <c r="IID48" s="18"/>
      <c r="IIE48" s="18"/>
      <c r="IIF48" s="18"/>
      <c r="IIG48" s="18"/>
      <c r="IIH48" s="18"/>
      <c r="III48" s="18"/>
      <c r="IIJ48" s="18"/>
      <c r="IIK48" s="18"/>
      <c r="IIL48" s="18"/>
      <c r="IIM48" s="18"/>
      <c r="IIN48" s="18"/>
      <c r="IIO48" s="18"/>
      <c r="IIP48" s="18"/>
      <c r="IIQ48" s="18"/>
      <c r="IIR48" s="18"/>
      <c r="IIS48" s="18"/>
      <c r="IIT48" s="18"/>
      <c r="IIU48" s="18"/>
      <c r="IIV48" s="18"/>
      <c r="IIW48" s="18"/>
      <c r="IIX48" s="18"/>
      <c r="IIY48" s="18"/>
      <c r="IIZ48" s="18"/>
      <c r="IJA48" s="18"/>
      <c r="IJB48" s="18"/>
      <c r="IJC48" s="18"/>
      <c r="IJD48" s="18"/>
      <c r="IJE48" s="18"/>
      <c r="IJF48" s="18"/>
      <c r="IJG48" s="18"/>
      <c r="IJH48" s="18"/>
      <c r="IJI48" s="18"/>
      <c r="IJJ48" s="18"/>
      <c r="IJK48" s="18"/>
      <c r="IJL48" s="18"/>
      <c r="IJM48" s="18"/>
      <c r="IJN48" s="18"/>
      <c r="IJO48" s="18"/>
      <c r="IJP48" s="18"/>
      <c r="IJQ48" s="18"/>
      <c r="IJR48" s="18"/>
      <c r="IJS48" s="18"/>
      <c r="IJT48" s="18"/>
      <c r="IJU48" s="18"/>
      <c r="IJV48" s="18"/>
      <c r="IJW48" s="18"/>
      <c r="IJX48" s="18"/>
      <c r="IJY48" s="18"/>
      <c r="IJZ48" s="18"/>
      <c r="IKA48" s="18"/>
      <c r="IKB48" s="18"/>
      <c r="IKC48" s="18"/>
      <c r="IKD48" s="18"/>
      <c r="IKE48" s="18"/>
      <c r="IKF48" s="18"/>
      <c r="IKG48" s="18"/>
      <c r="IKH48" s="18"/>
      <c r="IKI48" s="18"/>
      <c r="IKJ48" s="18"/>
      <c r="IKK48" s="18"/>
      <c r="IKL48" s="18"/>
      <c r="IKM48" s="18"/>
      <c r="IKN48" s="18"/>
      <c r="IKO48" s="18"/>
      <c r="IKP48" s="18"/>
      <c r="IKQ48" s="18"/>
      <c r="IKR48" s="18"/>
      <c r="IKS48" s="18"/>
      <c r="IKT48" s="18"/>
      <c r="IKU48" s="18"/>
      <c r="IKV48" s="18"/>
      <c r="IKW48" s="18"/>
      <c r="IKX48" s="18"/>
      <c r="IKY48" s="18"/>
      <c r="IKZ48" s="18"/>
      <c r="ILA48" s="18"/>
      <c r="ILB48" s="18"/>
      <c r="ILC48" s="18"/>
      <c r="ILD48" s="18"/>
      <c r="ILE48" s="18"/>
      <c r="ILF48" s="18"/>
      <c r="ILG48" s="18"/>
      <c r="ILH48" s="18"/>
      <c r="ILI48" s="18"/>
      <c r="ILJ48" s="18"/>
      <c r="ILK48" s="18"/>
      <c r="ILL48" s="18"/>
      <c r="ILM48" s="18"/>
      <c r="ILN48" s="18"/>
      <c r="ILO48" s="18"/>
      <c r="ILP48" s="18"/>
      <c r="ILQ48" s="18"/>
      <c r="ILR48" s="18"/>
      <c r="ILS48" s="18"/>
      <c r="ILT48" s="18"/>
      <c r="ILU48" s="18"/>
      <c r="ILV48" s="18"/>
      <c r="ILW48" s="18"/>
      <c r="ILX48" s="18"/>
      <c r="ILY48" s="18"/>
      <c r="ILZ48" s="18"/>
      <c r="IMA48" s="18"/>
      <c r="IMB48" s="18"/>
      <c r="IMC48" s="18"/>
      <c r="IMD48" s="18"/>
      <c r="IME48" s="18"/>
      <c r="IMF48" s="18"/>
      <c r="IMG48" s="18"/>
      <c r="IMH48" s="18"/>
      <c r="IMI48" s="18"/>
      <c r="IMJ48" s="18"/>
      <c r="IMK48" s="18"/>
      <c r="IML48" s="18"/>
      <c r="IMM48" s="18"/>
      <c r="IMN48" s="18"/>
      <c r="IMO48" s="18"/>
      <c r="IMP48" s="18"/>
      <c r="IMQ48" s="18"/>
      <c r="IMR48" s="18"/>
      <c r="IMS48" s="18"/>
      <c r="IMT48" s="18"/>
      <c r="IMU48" s="18"/>
      <c r="IMV48" s="18"/>
      <c r="IMW48" s="18"/>
      <c r="IMX48" s="18"/>
      <c r="IMY48" s="18"/>
      <c r="IMZ48" s="18"/>
      <c r="INA48" s="18"/>
      <c r="INB48" s="18"/>
      <c r="INC48" s="18"/>
      <c r="IND48" s="18"/>
      <c r="INE48" s="18"/>
      <c r="INF48" s="18"/>
      <c r="ING48" s="18"/>
      <c r="INH48" s="18"/>
      <c r="INI48" s="18"/>
      <c r="INJ48" s="18"/>
      <c r="INK48" s="18"/>
      <c r="INL48" s="18"/>
      <c r="INM48" s="18"/>
      <c r="INN48" s="18"/>
      <c r="INO48" s="18"/>
      <c r="INP48" s="18"/>
      <c r="INQ48" s="18"/>
      <c r="INR48" s="18"/>
      <c r="INS48" s="18"/>
      <c r="INT48" s="18"/>
      <c r="INU48" s="18"/>
      <c r="INV48" s="18"/>
      <c r="INW48" s="18"/>
      <c r="INX48" s="18"/>
      <c r="INY48" s="18"/>
      <c r="INZ48" s="18"/>
      <c r="IOA48" s="18"/>
      <c r="IOB48" s="18"/>
      <c r="IOC48" s="18"/>
      <c r="IOD48" s="18"/>
      <c r="IOE48" s="18"/>
      <c r="IOF48" s="18"/>
      <c r="IOG48" s="18"/>
      <c r="IOH48" s="18"/>
      <c r="IOI48" s="18"/>
      <c r="IOJ48" s="18"/>
      <c r="IOK48" s="18"/>
      <c r="IOL48" s="18"/>
      <c r="IOM48" s="18"/>
      <c r="ION48" s="18"/>
      <c r="IOO48" s="18"/>
      <c r="IOP48" s="18"/>
      <c r="IOQ48" s="18"/>
      <c r="IOR48" s="18"/>
      <c r="IOS48" s="18"/>
      <c r="IOT48" s="18"/>
      <c r="IOU48" s="18"/>
      <c r="IOV48" s="18"/>
      <c r="IOW48" s="18"/>
      <c r="IOX48" s="18"/>
      <c r="IOY48" s="18"/>
      <c r="IOZ48" s="18"/>
      <c r="IPA48" s="18"/>
      <c r="IPB48" s="18"/>
      <c r="IPC48" s="18"/>
      <c r="IPD48" s="18"/>
      <c r="IPE48" s="18"/>
      <c r="IPF48" s="18"/>
      <c r="IPG48" s="18"/>
      <c r="IPH48" s="18"/>
      <c r="IPI48" s="18"/>
      <c r="IPJ48" s="18"/>
      <c r="IPK48" s="18"/>
      <c r="IPL48" s="18"/>
      <c r="IPM48" s="18"/>
      <c r="IPN48" s="18"/>
      <c r="IPO48" s="18"/>
      <c r="IPP48" s="18"/>
      <c r="IPQ48" s="18"/>
      <c r="IPR48" s="18"/>
      <c r="IPS48" s="18"/>
      <c r="IPT48" s="18"/>
      <c r="IPU48" s="18"/>
      <c r="IPV48" s="18"/>
      <c r="IPW48" s="18"/>
      <c r="IPX48" s="18"/>
      <c r="IPY48" s="18"/>
      <c r="IPZ48" s="18"/>
      <c r="IQA48" s="18"/>
      <c r="IQB48" s="18"/>
      <c r="IQC48" s="18"/>
      <c r="IQD48" s="18"/>
      <c r="IQE48" s="18"/>
      <c r="IQF48" s="18"/>
      <c r="IQG48" s="18"/>
      <c r="IQH48" s="18"/>
      <c r="IQI48" s="18"/>
      <c r="IQJ48" s="18"/>
      <c r="IQK48" s="18"/>
      <c r="IQL48" s="18"/>
      <c r="IQM48" s="18"/>
      <c r="IQN48" s="18"/>
      <c r="IQO48" s="18"/>
      <c r="IQP48" s="18"/>
      <c r="IQQ48" s="18"/>
      <c r="IQR48" s="18"/>
      <c r="IQS48" s="18"/>
      <c r="IQT48" s="18"/>
      <c r="IQU48" s="18"/>
      <c r="IQV48" s="18"/>
      <c r="IQW48" s="18"/>
      <c r="IQX48" s="18"/>
      <c r="IQY48" s="18"/>
      <c r="IQZ48" s="18"/>
      <c r="IRA48" s="18"/>
      <c r="IRB48" s="18"/>
      <c r="IRC48" s="18"/>
      <c r="IRD48" s="18"/>
      <c r="IRE48" s="18"/>
      <c r="IRF48" s="18"/>
      <c r="IRG48" s="18"/>
      <c r="IRH48" s="18"/>
      <c r="IRI48" s="18"/>
      <c r="IRJ48" s="18"/>
      <c r="IRK48" s="18"/>
      <c r="IRL48" s="18"/>
      <c r="IRM48" s="18"/>
      <c r="IRN48" s="18"/>
      <c r="IRO48" s="18"/>
      <c r="IRP48" s="18"/>
      <c r="IRQ48" s="18"/>
      <c r="IRR48" s="18"/>
      <c r="IRS48" s="18"/>
      <c r="IRT48" s="18"/>
      <c r="IRU48" s="18"/>
      <c r="IRV48" s="18"/>
      <c r="IRW48" s="18"/>
      <c r="IRX48" s="18"/>
      <c r="IRY48" s="18"/>
      <c r="IRZ48" s="18"/>
      <c r="ISA48" s="18"/>
      <c r="ISB48" s="18"/>
      <c r="ISC48" s="18"/>
      <c r="ISD48" s="18"/>
      <c r="ISE48" s="18"/>
      <c r="ISF48" s="18"/>
      <c r="ISG48" s="18"/>
      <c r="ISH48" s="18"/>
      <c r="ISI48" s="18"/>
      <c r="ISJ48" s="18"/>
      <c r="ISK48" s="18"/>
      <c r="ISL48" s="18"/>
      <c r="ISM48" s="18"/>
      <c r="ISN48" s="18"/>
      <c r="ISO48" s="18"/>
      <c r="ISP48" s="18"/>
      <c r="ISQ48" s="18"/>
      <c r="ISR48" s="18"/>
      <c r="ISS48" s="18"/>
      <c r="IST48" s="18"/>
      <c r="ISU48" s="18"/>
      <c r="ISV48" s="18"/>
      <c r="ISW48" s="18"/>
      <c r="ISX48" s="18"/>
      <c r="ISY48" s="18"/>
      <c r="ISZ48" s="18"/>
      <c r="ITA48" s="18"/>
      <c r="ITB48" s="18"/>
      <c r="ITC48" s="18"/>
      <c r="ITD48" s="18"/>
      <c r="ITE48" s="18"/>
      <c r="ITF48" s="18"/>
      <c r="ITG48" s="18"/>
      <c r="ITH48" s="18"/>
      <c r="ITI48" s="18"/>
      <c r="ITJ48" s="18"/>
      <c r="ITK48" s="18"/>
      <c r="ITL48" s="18"/>
      <c r="ITM48" s="18"/>
      <c r="ITN48" s="18"/>
      <c r="ITO48" s="18"/>
      <c r="ITP48" s="18"/>
      <c r="ITQ48" s="18"/>
      <c r="ITR48" s="18"/>
      <c r="ITS48" s="18"/>
      <c r="ITT48" s="18"/>
      <c r="ITU48" s="18"/>
      <c r="ITV48" s="18"/>
      <c r="ITW48" s="18"/>
      <c r="ITX48" s="18"/>
      <c r="ITY48" s="18"/>
      <c r="ITZ48" s="18"/>
      <c r="IUA48" s="18"/>
      <c r="IUB48" s="18"/>
      <c r="IUC48" s="18"/>
      <c r="IUD48" s="18"/>
      <c r="IUE48" s="18"/>
      <c r="IUF48" s="18"/>
      <c r="IUG48" s="18"/>
      <c r="IUH48" s="18"/>
      <c r="IUI48" s="18"/>
      <c r="IUJ48" s="18"/>
      <c r="IUK48" s="18"/>
      <c r="IUL48" s="18"/>
      <c r="IUM48" s="18"/>
      <c r="IUN48" s="18"/>
      <c r="IUO48" s="18"/>
      <c r="IUP48" s="18"/>
      <c r="IUQ48" s="18"/>
      <c r="IUR48" s="18"/>
      <c r="IUS48" s="18"/>
      <c r="IUT48" s="18"/>
      <c r="IUU48" s="18"/>
      <c r="IUV48" s="18"/>
      <c r="IUW48" s="18"/>
      <c r="IUX48" s="18"/>
      <c r="IUY48" s="18"/>
      <c r="IUZ48" s="18"/>
      <c r="IVA48" s="18"/>
      <c r="IVB48" s="18"/>
      <c r="IVC48" s="18"/>
      <c r="IVD48" s="18"/>
      <c r="IVE48" s="18"/>
      <c r="IVF48" s="18"/>
      <c r="IVG48" s="18"/>
      <c r="IVH48" s="18"/>
      <c r="IVI48" s="18"/>
      <c r="IVJ48" s="18"/>
      <c r="IVK48" s="18"/>
      <c r="IVL48" s="18"/>
      <c r="IVM48" s="18"/>
      <c r="IVN48" s="18"/>
      <c r="IVO48" s="18"/>
      <c r="IVP48" s="18"/>
      <c r="IVQ48" s="18"/>
      <c r="IVR48" s="18"/>
      <c r="IVS48" s="18"/>
      <c r="IVT48" s="18"/>
      <c r="IVU48" s="18"/>
      <c r="IVV48" s="18"/>
      <c r="IVW48" s="18"/>
      <c r="IVX48" s="18"/>
      <c r="IVY48" s="18"/>
      <c r="IVZ48" s="18"/>
      <c r="IWA48" s="18"/>
      <c r="IWB48" s="18"/>
      <c r="IWC48" s="18"/>
      <c r="IWD48" s="18"/>
      <c r="IWE48" s="18"/>
      <c r="IWF48" s="18"/>
      <c r="IWG48" s="18"/>
      <c r="IWH48" s="18"/>
      <c r="IWI48" s="18"/>
      <c r="IWJ48" s="18"/>
      <c r="IWK48" s="18"/>
      <c r="IWL48" s="18"/>
      <c r="IWM48" s="18"/>
      <c r="IWN48" s="18"/>
      <c r="IWO48" s="18"/>
      <c r="IWP48" s="18"/>
      <c r="IWQ48" s="18"/>
      <c r="IWR48" s="18"/>
      <c r="IWS48" s="18"/>
      <c r="IWT48" s="18"/>
      <c r="IWU48" s="18"/>
      <c r="IWV48" s="18"/>
      <c r="IWW48" s="18"/>
      <c r="IWX48" s="18"/>
      <c r="IWY48" s="18"/>
      <c r="IWZ48" s="18"/>
      <c r="IXA48" s="18"/>
      <c r="IXB48" s="18"/>
      <c r="IXC48" s="18"/>
      <c r="IXD48" s="18"/>
      <c r="IXE48" s="18"/>
      <c r="IXF48" s="18"/>
      <c r="IXG48" s="18"/>
      <c r="IXH48" s="18"/>
      <c r="IXI48" s="18"/>
      <c r="IXJ48" s="18"/>
      <c r="IXK48" s="18"/>
      <c r="IXL48" s="18"/>
      <c r="IXM48" s="18"/>
      <c r="IXN48" s="18"/>
      <c r="IXO48" s="18"/>
      <c r="IXP48" s="18"/>
      <c r="IXQ48" s="18"/>
      <c r="IXR48" s="18"/>
      <c r="IXS48" s="18"/>
      <c r="IXT48" s="18"/>
      <c r="IXU48" s="18"/>
      <c r="IXV48" s="18"/>
      <c r="IXW48" s="18"/>
      <c r="IXX48" s="18"/>
      <c r="IXY48" s="18"/>
      <c r="IXZ48" s="18"/>
      <c r="IYA48" s="18"/>
      <c r="IYB48" s="18"/>
      <c r="IYC48" s="18"/>
      <c r="IYD48" s="18"/>
      <c r="IYE48" s="18"/>
      <c r="IYF48" s="18"/>
      <c r="IYG48" s="18"/>
      <c r="IYH48" s="18"/>
      <c r="IYI48" s="18"/>
      <c r="IYJ48" s="18"/>
      <c r="IYK48" s="18"/>
      <c r="IYL48" s="18"/>
      <c r="IYM48" s="18"/>
      <c r="IYN48" s="18"/>
      <c r="IYO48" s="18"/>
      <c r="IYP48" s="18"/>
      <c r="IYQ48" s="18"/>
      <c r="IYR48" s="18"/>
      <c r="IYS48" s="18"/>
      <c r="IYT48" s="18"/>
      <c r="IYU48" s="18"/>
      <c r="IYV48" s="18"/>
      <c r="IYW48" s="18"/>
      <c r="IYX48" s="18"/>
      <c r="IYY48" s="18"/>
      <c r="IYZ48" s="18"/>
      <c r="IZA48" s="18"/>
      <c r="IZB48" s="18"/>
      <c r="IZC48" s="18"/>
      <c r="IZD48" s="18"/>
      <c r="IZE48" s="18"/>
      <c r="IZF48" s="18"/>
      <c r="IZG48" s="18"/>
      <c r="IZH48" s="18"/>
      <c r="IZI48" s="18"/>
      <c r="IZJ48" s="18"/>
      <c r="IZK48" s="18"/>
      <c r="IZL48" s="18"/>
      <c r="IZM48" s="18"/>
      <c r="IZN48" s="18"/>
      <c r="IZO48" s="18"/>
      <c r="IZP48" s="18"/>
      <c r="IZQ48" s="18"/>
      <c r="IZR48" s="18"/>
      <c r="IZS48" s="18"/>
      <c r="IZT48" s="18"/>
      <c r="IZU48" s="18"/>
      <c r="IZV48" s="18"/>
      <c r="IZW48" s="18"/>
      <c r="IZX48" s="18"/>
      <c r="IZY48" s="18"/>
      <c r="IZZ48" s="18"/>
      <c r="JAA48" s="18"/>
      <c r="JAB48" s="18"/>
      <c r="JAC48" s="18"/>
      <c r="JAD48" s="18"/>
      <c r="JAE48" s="18"/>
      <c r="JAF48" s="18"/>
      <c r="JAG48" s="18"/>
      <c r="JAH48" s="18"/>
      <c r="JAI48" s="18"/>
      <c r="JAJ48" s="18"/>
      <c r="JAK48" s="18"/>
      <c r="JAL48" s="18"/>
      <c r="JAM48" s="18"/>
      <c r="JAN48" s="18"/>
      <c r="JAO48" s="18"/>
      <c r="JAP48" s="18"/>
      <c r="JAQ48" s="18"/>
      <c r="JAR48" s="18"/>
      <c r="JAS48" s="18"/>
      <c r="JAT48" s="18"/>
      <c r="JAU48" s="18"/>
      <c r="JAV48" s="18"/>
      <c r="JAW48" s="18"/>
      <c r="JAX48" s="18"/>
      <c r="JAY48" s="18"/>
      <c r="JAZ48" s="18"/>
      <c r="JBA48" s="18"/>
      <c r="JBB48" s="18"/>
      <c r="JBC48" s="18"/>
      <c r="JBD48" s="18"/>
      <c r="JBE48" s="18"/>
      <c r="JBF48" s="18"/>
      <c r="JBG48" s="18"/>
      <c r="JBH48" s="18"/>
      <c r="JBI48" s="18"/>
      <c r="JBJ48" s="18"/>
      <c r="JBK48" s="18"/>
      <c r="JBL48" s="18"/>
      <c r="JBM48" s="18"/>
      <c r="JBN48" s="18"/>
      <c r="JBO48" s="18"/>
      <c r="JBP48" s="18"/>
      <c r="JBQ48" s="18"/>
      <c r="JBR48" s="18"/>
      <c r="JBS48" s="18"/>
      <c r="JBT48" s="18"/>
      <c r="JBU48" s="18"/>
      <c r="JBV48" s="18"/>
      <c r="JBW48" s="18"/>
      <c r="JBX48" s="18"/>
      <c r="JBY48" s="18"/>
      <c r="JBZ48" s="18"/>
      <c r="JCA48" s="18"/>
      <c r="JCB48" s="18"/>
      <c r="JCC48" s="18"/>
      <c r="JCD48" s="18"/>
      <c r="JCE48" s="18"/>
      <c r="JCF48" s="18"/>
      <c r="JCG48" s="18"/>
      <c r="JCH48" s="18"/>
      <c r="JCI48" s="18"/>
      <c r="JCJ48" s="18"/>
      <c r="JCK48" s="18"/>
      <c r="JCL48" s="18"/>
      <c r="JCM48" s="18"/>
      <c r="JCN48" s="18"/>
      <c r="JCO48" s="18"/>
      <c r="JCP48" s="18"/>
      <c r="JCQ48" s="18"/>
      <c r="JCR48" s="18"/>
      <c r="JCS48" s="18"/>
      <c r="JCT48" s="18"/>
      <c r="JCU48" s="18"/>
      <c r="JCV48" s="18"/>
      <c r="JCW48" s="18"/>
      <c r="JCX48" s="18"/>
      <c r="JCY48" s="18"/>
      <c r="JCZ48" s="18"/>
      <c r="JDA48" s="18"/>
      <c r="JDB48" s="18"/>
      <c r="JDC48" s="18"/>
      <c r="JDD48" s="18"/>
      <c r="JDE48" s="18"/>
      <c r="JDF48" s="18"/>
      <c r="JDG48" s="18"/>
      <c r="JDH48" s="18"/>
      <c r="JDI48" s="18"/>
      <c r="JDJ48" s="18"/>
      <c r="JDK48" s="18"/>
      <c r="JDL48" s="18"/>
      <c r="JDM48" s="18"/>
      <c r="JDN48" s="18"/>
      <c r="JDO48" s="18"/>
      <c r="JDP48" s="18"/>
      <c r="JDQ48" s="18"/>
      <c r="JDR48" s="18"/>
      <c r="JDS48" s="18"/>
      <c r="JDT48" s="18"/>
      <c r="JDU48" s="18"/>
      <c r="JDV48" s="18"/>
      <c r="JDW48" s="18"/>
      <c r="JDX48" s="18"/>
      <c r="JDY48" s="18"/>
      <c r="JDZ48" s="18"/>
      <c r="JEA48" s="18"/>
      <c r="JEB48" s="18"/>
      <c r="JEC48" s="18"/>
      <c r="JED48" s="18"/>
      <c r="JEE48" s="18"/>
      <c r="JEF48" s="18"/>
      <c r="JEG48" s="18"/>
      <c r="JEH48" s="18"/>
      <c r="JEI48" s="18"/>
      <c r="JEJ48" s="18"/>
      <c r="JEK48" s="18"/>
      <c r="JEL48" s="18"/>
      <c r="JEM48" s="18"/>
      <c r="JEN48" s="18"/>
      <c r="JEO48" s="18"/>
      <c r="JEP48" s="18"/>
      <c r="JEQ48" s="18"/>
      <c r="JER48" s="18"/>
      <c r="JES48" s="18"/>
      <c r="JET48" s="18"/>
      <c r="JEU48" s="18"/>
      <c r="JEV48" s="18"/>
      <c r="JEW48" s="18"/>
      <c r="JEX48" s="18"/>
      <c r="JEY48" s="18"/>
      <c r="JEZ48" s="18"/>
      <c r="JFA48" s="18"/>
      <c r="JFB48" s="18"/>
      <c r="JFC48" s="18"/>
      <c r="JFD48" s="18"/>
      <c r="JFE48" s="18"/>
      <c r="JFF48" s="18"/>
      <c r="JFG48" s="18"/>
      <c r="JFH48" s="18"/>
      <c r="JFI48" s="18"/>
      <c r="JFJ48" s="18"/>
      <c r="JFK48" s="18"/>
      <c r="JFL48" s="18"/>
      <c r="JFM48" s="18"/>
      <c r="JFN48" s="18"/>
      <c r="JFO48" s="18"/>
      <c r="JFP48" s="18"/>
      <c r="JFQ48" s="18"/>
      <c r="JFR48" s="18"/>
      <c r="JFS48" s="18"/>
      <c r="JFT48" s="18"/>
      <c r="JFU48" s="18"/>
      <c r="JFV48" s="18"/>
      <c r="JFW48" s="18"/>
      <c r="JFX48" s="18"/>
      <c r="JFY48" s="18"/>
      <c r="JFZ48" s="18"/>
      <c r="JGA48" s="18"/>
      <c r="JGB48" s="18"/>
      <c r="JGC48" s="18"/>
      <c r="JGD48" s="18"/>
      <c r="JGE48" s="18"/>
      <c r="JGF48" s="18"/>
      <c r="JGG48" s="18"/>
      <c r="JGH48" s="18"/>
      <c r="JGI48" s="18"/>
      <c r="JGJ48" s="18"/>
      <c r="JGK48" s="18"/>
      <c r="JGL48" s="18"/>
      <c r="JGM48" s="18"/>
      <c r="JGN48" s="18"/>
      <c r="JGO48" s="18"/>
      <c r="JGP48" s="18"/>
      <c r="JGQ48" s="18"/>
      <c r="JGR48" s="18"/>
      <c r="JGS48" s="18"/>
      <c r="JGT48" s="18"/>
      <c r="JGU48" s="18"/>
      <c r="JGV48" s="18"/>
      <c r="JGW48" s="18"/>
      <c r="JGX48" s="18"/>
      <c r="JGY48" s="18"/>
      <c r="JGZ48" s="18"/>
      <c r="JHA48" s="18"/>
      <c r="JHB48" s="18"/>
      <c r="JHC48" s="18"/>
      <c r="JHD48" s="18"/>
      <c r="JHE48" s="18"/>
      <c r="JHF48" s="18"/>
      <c r="JHG48" s="18"/>
      <c r="JHH48" s="18"/>
      <c r="JHI48" s="18"/>
      <c r="JHJ48" s="18"/>
      <c r="JHK48" s="18"/>
      <c r="JHL48" s="18"/>
      <c r="JHM48" s="18"/>
      <c r="JHN48" s="18"/>
      <c r="JHO48" s="18"/>
      <c r="JHP48" s="18"/>
      <c r="JHQ48" s="18"/>
      <c r="JHR48" s="18"/>
      <c r="JHS48" s="18"/>
      <c r="JHT48" s="18"/>
      <c r="JHU48" s="18"/>
      <c r="JHV48" s="18"/>
      <c r="JHW48" s="18"/>
      <c r="JHX48" s="18"/>
      <c r="JHY48" s="18"/>
      <c r="JHZ48" s="18"/>
      <c r="JIA48" s="18"/>
      <c r="JIB48" s="18"/>
      <c r="JIC48" s="18"/>
      <c r="JID48" s="18"/>
      <c r="JIE48" s="18"/>
      <c r="JIF48" s="18"/>
      <c r="JIG48" s="18"/>
      <c r="JIH48" s="18"/>
      <c r="JII48" s="18"/>
      <c r="JIJ48" s="18"/>
      <c r="JIK48" s="18"/>
      <c r="JIL48" s="18"/>
      <c r="JIM48" s="18"/>
      <c r="JIN48" s="18"/>
      <c r="JIO48" s="18"/>
      <c r="JIP48" s="18"/>
      <c r="JIQ48" s="18"/>
      <c r="JIR48" s="18"/>
      <c r="JIS48" s="18"/>
      <c r="JIT48" s="18"/>
      <c r="JIU48" s="18"/>
      <c r="JIV48" s="18"/>
      <c r="JIW48" s="18"/>
      <c r="JIX48" s="18"/>
      <c r="JIY48" s="18"/>
      <c r="JIZ48" s="18"/>
      <c r="JJA48" s="18"/>
      <c r="JJB48" s="18"/>
      <c r="JJC48" s="18"/>
      <c r="JJD48" s="18"/>
      <c r="JJE48" s="18"/>
      <c r="JJF48" s="18"/>
      <c r="JJG48" s="18"/>
      <c r="JJH48" s="18"/>
      <c r="JJI48" s="18"/>
      <c r="JJJ48" s="18"/>
      <c r="JJK48" s="18"/>
      <c r="JJL48" s="18"/>
      <c r="JJM48" s="18"/>
      <c r="JJN48" s="18"/>
      <c r="JJO48" s="18"/>
      <c r="JJP48" s="18"/>
      <c r="JJQ48" s="18"/>
      <c r="JJR48" s="18"/>
      <c r="JJS48" s="18"/>
      <c r="JJT48" s="18"/>
      <c r="JJU48" s="18"/>
      <c r="JJV48" s="18"/>
      <c r="JJW48" s="18"/>
      <c r="JJX48" s="18"/>
      <c r="JJY48" s="18"/>
      <c r="JJZ48" s="18"/>
      <c r="JKA48" s="18"/>
      <c r="JKB48" s="18"/>
      <c r="JKC48" s="18"/>
      <c r="JKD48" s="18"/>
      <c r="JKE48" s="18"/>
      <c r="JKF48" s="18"/>
      <c r="JKG48" s="18"/>
      <c r="JKH48" s="18"/>
      <c r="JKI48" s="18"/>
      <c r="JKJ48" s="18"/>
      <c r="JKK48" s="18"/>
      <c r="JKL48" s="18"/>
      <c r="JKM48" s="18"/>
      <c r="JKN48" s="18"/>
      <c r="JKO48" s="18"/>
      <c r="JKP48" s="18"/>
      <c r="JKQ48" s="18"/>
      <c r="JKR48" s="18"/>
      <c r="JKS48" s="18"/>
      <c r="JKT48" s="18"/>
      <c r="JKU48" s="18"/>
      <c r="JKV48" s="18"/>
      <c r="JKW48" s="18"/>
      <c r="JKX48" s="18"/>
      <c r="JKY48" s="18"/>
      <c r="JKZ48" s="18"/>
      <c r="JLA48" s="18"/>
      <c r="JLB48" s="18"/>
      <c r="JLC48" s="18"/>
      <c r="JLD48" s="18"/>
      <c r="JLE48" s="18"/>
      <c r="JLF48" s="18"/>
      <c r="JLG48" s="18"/>
      <c r="JLH48" s="18"/>
      <c r="JLI48" s="18"/>
      <c r="JLJ48" s="18"/>
      <c r="JLK48" s="18"/>
      <c r="JLL48" s="18"/>
      <c r="JLM48" s="18"/>
      <c r="JLN48" s="18"/>
      <c r="JLO48" s="18"/>
      <c r="JLP48" s="18"/>
      <c r="JLQ48" s="18"/>
      <c r="JLR48" s="18"/>
      <c r="JLS48" s="18"/>
      <c r="JLT48" s="18"/>
      <c r="JLU48" s="18"/>
      <c r="JLV48" s="18"/>
      <c r="JLW48" s="18"/>
      <c r="JLX48" s="18"/>
      <c r="JLY48" s="18"/>
      <c r="JLZ48" s="18"/>
      <c r="JMA48" s="18"/>
      <c r="JMB48" s="18"/>
      <c r="JMC48" s="18"/>
      <c r="JMD48" s="18"/>
      <c r="JME48" s="18"/>
      <c r="JMF48" s="18"/>
      <c r="JMG48" s="18"/>
      <c r="JMH48" s="18"/>
      <c r="JMI48" s="18"/>
      <c r="JMJ48" s="18"/>
      <c r="JMK48" s="18"/>
      <c r="JML48" s="18"/>
      <c r="JMM48" s="18"/>
      <c r="JMN48" s="18"/>
      <c r="JMO48" s="18"/>
      <c r="JMP48" s="18"/>
      <c r="JMQ48" s="18"/>
      <c r="JMR48" s="18"/>
      <c r="JMS48" s="18"/>
      <c r="JMT48" s="18"/>
      <c r="JMU48" s="18"/>
      <c r="JMV48" s="18"/>
      <c r="JMW48" s="18"/>
      <c r="JMX48" s="18"/>
      <c r="JMY48" s="18"/>
      <c r="JMZ48" s="18"/>
      <c r="JNA48" s="18"/>
      <c r="JNB48" s="18"/>
      <c r="JNC48" s="18"/>
      <c r="JND48" s="18"/>
      <c r="JNE48" s="18"/>
      <c r="JNF48" s="18"/>
      <c r="JNG48" s="18"/>
      <c r="JNH48" s="18"/>
      <c r="JNI48" s="18"/>
      <c r="JNJ48" s="18"/>
      <c r="JNK48" s="18"/>
      <c r="JNL48" s="18"/>
      <c r="JNM48" s="18"/>
      <c r="JNN48" s="18"/>
      <c r="JNO48" s="18"/>
      <c r="JNP48" s="18"/>
      <c r="JNQ48" s="18"/>
      <c r="JNR48" s="18"/>
      <c r="JNS48" s="18"/>
      <c r="JNT48" s="18"/>
      <c r="JNU48" s="18"/>
      <c r="JNV48" s="18"/>
      <c r="JNW48" s="18"/>
      <c r="JNX48" s="18"/>
      <c r="JNY48" s="18"/>
      <c r="JNZ48" s="18"/>
      <c r="JOA48" s="18"/>
      <c r="JOB48" s="18"/>
      <c r="JOC48" s="18"/>
      <c r="JOD48" s="18"/>
      <c r="JOE48" s="18"/>
      <c r="JOF48" s="18"/>
      <c r="JOG48" s="18"/>
      <c r="JOH48" s="18"/>
      <c r="JOI48" s="18"/>
      <c r="JOJ48" s="18"/>
      <c r="JOK48" s="18"/>
      <c r="JOL48" s="18"/>
      <c r="JOM48" s="18"/>
      <c r="JON48" s="18"/>
      <c r="JOO48" s="18"/>
      <c r="JOP48" s="18"/>
      <c r="JOQ48" s="18"/>
      <c r="JOR48" s="18"/>
      <c r="JOS48" s="18"/>
      <c r="JOT48" s="18"/>
      <c r="JOU48" s="18"/>
      <c r="JOV48" s="18"/>
      <c r="JOW48" s="18"/>
      <c r="JOX48" s="18"/>
      <c r="JOY48" s="18"/>
      <c r="JOZ48" s="18"/>
      <c r="JPA48" s="18"/>
      <c r="JPB48" s="18"/>
      <c r="JPC48" s="18"/>
      <c r="JPD48" s="18"/>
      <c r="JPE48" s="18"/>
      <c r="JPF48" s="18"/>
      <c r="JPG48" s="18"/>
      <c r="JPH48" s="18"/>
      <c r="JPI48" s="18"/>
      <c r="JPJ48" s="18"/>
      <c r="JPK48" s="18"/>
      <c r="JPL48" s="18"/>
      <c r="JPM48" s="18"/>
      <c r="JPN48" s="18"/>
      <c r="JPO48" s="18"/>
      <c r="JPP48" s="18"/>
      <c r="JPQ48" s="18"/>
      <c r="JPR48" s="18"/>
      <c r="JPS48" s="18"/>
      <c r="JPT48" s="18"/>
      <c r="JPU48" s="18"/>
      <c r="JPV48" s="18"/>
      <c r="JPW48" s="18"/>
      <c r="JPX48" s="18"/>
      <c r="JPY48" s="18"/>
      <c r="JPZ48" s="18"/>
      <c r="JQA48" s="18"/>
      <c r="JQB48" s="18"/>
      <c r="JQC48" s="18"/>
      <c r="JQD48" s="18"/>
      <c r="JQE48" s="18"/>
      <c r="JQF48" s="18"/>
      <c r="JQG48" s="18"/>
      <c r="JQH48" s="18"/>
      <c r="JQI48" s="18"/>
      <c r="JQJ48" s="18"/>
      <c r="JQK48" s="18"/>
      <c r="JQL48" s="18"/>
      <c r="JQM48" s="18"/>
      <c r="JQN48" s="18"/>
      <c r="JQO48" s="18"/>
      <c r="JQP48" s="18"/>
      <c r="JQQ48" s="18"/>
      <c r="JQR48" s="18"/>
      <c r="JQS48" s="18"/>
      <c r="JQT48" s="18"/>
      <c r="JQU48" s="18"/>
      <c r="JQV48" s="18"/>
      <c r="JQW48" s="18"/>
      <c r="JQX48" s="18"/>
      <c r="JQY48" s="18"/>
      <c r="JQZ48" s="18"/>
      <c r="JRA48" s="18"/>
      <c r="JRB48" s="18"/>
      <c r="JRC48" s="18"/>
      <c r="JRD48" s="18"/>
      <c r="JRE48" s="18"/>
      <c r="JRF48" s="18"/>
      <c r="JRG48" s="18"/>
      <c r="JRH48" s="18"/>
      <c r="JRI48" s="18"/>
      <c r="JRJ48" s="18"/>
      <c r="JRK48" s="18"/>
      <c r="JRL48" s="18"/>
      <c r="JRM48" s="18"/>
      <c r="JRN48" s="18"/>
      <c r="JRO48" s="18"/>
      <c r="JRP48" s="18"/>
      <c r="JRQ48" s="18"/>
      <c r="JRR48" s="18"/>
      <c r="JRS48" s="18"/>
      <c r="JRT48" s="18"/>
      <c r="JRU48" s="18"/>
      <c r="JRV48" s="18"/>
      <c r="JRW48" s="18"/>
      <c r="JRX48" s="18"/>
      <c r="JRY48" s="18"/>
      <c r="JRZ48" s="18"/>
      <c r="JSA48" s="18"/>
      <c r="JSB48" s="18"/>
      <c r="JSC48" s="18"/>
      <c r="JSD48" s="18"/>
      <c r="JSE48" s="18"/>
      <c r="JSF48" s="18"/>
      <c r="JSG48" s="18"/>
      <c r="JSH48" s="18"/>
      <c r="JSI48" s="18"/>
      <c r="JSJ48" s="18"/>
      <c r="JSK48" s="18"/>
      <c r="JSL48" s="18"/>
      <c r="JSM48" s="18"/>
      <c r="JSN48" s="18"/>
      <c r="JSO48" s="18"/>
      <c r="JSP48" s="18"/>
      <c r="JSQ48" s="18"/>
      <c r="JSR48" s="18"/>
      <c r="JSS48" s="18"/>
      <c r="JST48" s="18"/>
      <c r="JSU48" s="18"/>
      <c r="JSV48" s="18"/>
      <c r="JSW48" s="18"/>
      <c r="JSX48" s="18"/>
      <c r="JSY48" s="18"/>
      <c r="JSZ48" s="18"/>
      <c r="JTA48" s="18"/>
      <c r="JTB48" s="18"/>
      <c r="JTC48" s="18"/>
      <c r="JTD48" s="18"/>
      <c r="JTE48" s="18"/>
      <c r="JTF48" s="18"/>
      <c r="JTG48" s="18"/>
      <c r="JTH48" s="18"/>
      <c r="JTI48" s="18"/>
      <c r="JTJ48" s="18"/>
      <c r="JTK48" s="18"/>
      <c r="JTL48" s="18"/>
      <c r="JTM48" s="18"/>
      <c r="JTN48" s="18"/>
      <c r="JTO48" s="18"/>
      <c r="JTP48" s="18"/>
      <c r="JTQ48" s="18"/>
      <c r="JTR48" s="18"/>
      <c r="JTS48" s="18"/>
      <c r="JTT48" s="18"/>
      <c r="JTU48" s="18"/>
      <c r="JTV48" s="18"/>
      <c r="JTW48" s="18"/>
      <c r="JTX48" s="18"/>
      <c r="JTY48" s="18"/>
      <c r="JTZ48" s="18"/>
      <c r="JUA48" s="18"/>
      <c r="JUB48" s="18"/>
      <c r="JUC48" s="18"/>
      <c r="JUD48" s="18"/>
      <c r="JUE48" s="18"/>
      <c r="JUF48" s="18"/>
      <c r="JUG48" s="18"/>
      <c r="JUH48" s="18"/>
      <c r="JUI48" s="18"/>
      <c r="JUJ48" s="18"/>
      <c r="JUK48" s="18"/>
      <c r="JUL48" s="18"/>
      <c r="JUM48" s="18"/>
      <c r="JUN48" s="18"/>
      <c r="JUO48" s="18"/>
      <c r="JUP48" s="18"/>
      <c r="JUQ48" s="18"/>
      <c r="JUR48" s="18"/>
      <c r="JUS48" s="18"/>
      <c r="JUT48" s="18"/>
      <c r="JUU48" s="18"/>
      <c r="JUV48" s="18"/>
      <c r="JUW48" s="18"/>
      <c r="JUX48" s="18"/>
      <c r="JUY48" s="18"/>
      <c r="JUZ48" s="18"/>
      <c r="JVA48" s="18"/>
      <c r="JVB48" s="18"/>
      <c r="JVC48" s="18"/>
      <c r="JVD48" s="18"/>
      <c r="JVE48" s="18"/>
      <c r="JVF48" s="18"/>
      <c r="JVG48" s="18"/>
      <c r="JVH48" s="18"/>
      <c r="JVI48" s="18"/>
      <c r="JVJ48" s="18"/>
      <c r="JVK48" s="18"/>
      <c r="JVL48" s="18"/>
      <c r="JVM48" s="18"/>
      <c r="JVN48" s="18"/>
      <c r="JVO48" s="18"/>
      <c r="JVP48" s="18"/>
      <c r="JVQ48" s="18"/>
      <c r="JVR48" s="18"/>
      <c r="JVS48" s="18"/>
      <c r="JVT48" s="18"/>
      <c r="JVU48" s="18"/>
      <c r="JVV48" s="18"/>
      <c r="JVW48" s="18"/>
      <c r="JVX48" s="18"/>
      <c r="JVY48" s="18"/>
      <c r="JVZ48" s="18"/>
      <c r="JWA48" s="18"/>
      <c r="JWB48" s="18"/>
      <c r="JWC48" s="18"/>
      <c r="JWD48" s="18"/>
      <c r="JWE48" s="18"/>
      <c r="JWF48" s="18"/>
      <c r="JWG48" s="18"/>
      <c r="JWH48" s="18"/>
      <c r="JWI48" s="18"/>
      <c r="JWJ48" s="18"/>
      <c r="JWK48" s="18"/>
      <c r="JWL48" s="18"/>
      <c r="JWM48" s="18"/>
      <c r="JWN48" s="18"/>
      <c r="JWO48" s="18"/>
      <c r="JWP48" s="18"/>
      <c r="JWQ48" s="18"/>
      <c r="JWR48" s="18"/>
      <c r="JWS48" s="18"/>
      <c r="JWT48" s="18"/>
      <c r="JWU48" s="18"/>
      <c r="JWV48" s="18"/>
      <c r="JWW48" s="18"/>
      <c r="JWX48" s="18"/>
      <c r="JWY48" s="18"/>
      <c r="JWZ48" s="18"/>
      <c r="JXA48" s="18"/>
      <c r="JXB48" s="18"/>
      <c r="JXC48" s="18"/>
      <c r="JXD48" s="18"/>
      <c r="JXE48" s="18"/>
      <c r="JXF48" s="18"/>
      <c r="JXG48" s="18"/>
      <c r="JXH48" s="18"/>
      <c r="JXI48" s="18"/>
      <c r="JXJ48" s="18"/>
      <c r="JXK48" s="18"/>
      <c r="JXL48" s="18"/>
      <c r="JXM48" s="18"/>
      <c r="JXN48" s="18"/>
      <c r="JXO48" s="18"/>
      <c r="JXP48" s="18"/>
      <c r="JXQ48" s="18"/>
      <c r="JXR48" s="18"/>
      <c r="JXS48" s="18"/>
      <c r="JXT48" s="18"/>
      <c r="JXU48" s="18"/>
      <c r="JXV48" s="18"/>
      <c r="JXW48" s="18"/>
      <c r="JXX48" s="18"/>
      <c r="JXY48" s="18"/>
      <c r="JXZ48" s="18"/>
      <c r="JYA48" s="18"/>
      <c r="JYB48" s="18"/>
      <c r="JYC48" s="18"/>
      <c r="JYD48" s="18"/>
      <c r="JYE48" s="18"/>
      <c r="JYF48" s="18"/>
      <c r="JYG48" s="18"/>
      <c r="JYH48" s="18"/>
      <c r="JYI48" s="18"/>
      <c r="JYJ48" s="18"/>
      <c r="JYK48" s="18"/>
      <c r="JYL48" s="18"/>
      <c r="JYM48" s="18"/>
      <c r="JYN48" s="18"/>
      <c r="JYO48" s="18"/>
      <c r="JYP48" s="18"/>
      <c r="JYQ48" s="18"/>
      <c r="JYR48" s="18"/>
      <c r="JYS48" s="18"/>
      <c r="JYT48" s="18"/>
      <c r="JYU48" s="18"/>
      <c r="JYV48" s="18"/>
      <c r="JYW48" s="18"/>
      <c r="JYX48" s="18"/>
      <c r="JYY48" s="18"/>
      <c r="JYZ48" s="18"/>
      <c r="JZA48" s="18"/>
      <c r="JZB48" s="18"/>
      <c r="JZC48" s="18"/>
      <c r="JZD48" s="18"/>
      <c r="JZE48" s="18"/>
      <c r="JZF48" s="18"/>
      <c r="JZG48" s="18"/>
      <c r="JZH48" s="18"/>
      <c r="JZI48" s="18"/>
      <c r="JZJ48" s="18"/>
      <c r="JZK48" s="18"/>
      <c r="JZL48" s="18"/>
      <c r="JZM48" s="18"/>
      <c r="JZN48" s="18"/>
      <c r="JZO48" s="18"/>
      <c r="JZP48" s="18"/>
      <c r="JZQ48" s="18"/>
      <c r="JZR48" s="18"/>
      <c r="JZS48" s="18"/>
      <c r="JZT48" s="18"/>
      <c r="JZU48" s="18"/>
      <c r="JZV48" s="18"/>
      <c r="JZW48" s="18"/>
      <c r="JZX48" s="18"/>
      <c r="JZY48" s="18"/>
      <c r="JZZ48" s="18"/>
      <c r="KAA48" s="18"/>
      <c r="KAB48" s="18"/>
      <c r="KAC48" s="18"/>
      <c r="KAD48" s="18"/>
      <c r="KAE48" s="18"/>
      <c r="KAF48" s="18"/>
      <c r="KAG48" s="18"/>
      <c r="KAH48" s="18"/>
      <c r="KAI48" s="18"/>
      <c r="KAJ48" s="18"/>
      <c r="KAK48" s="18"/>
      <c r="KAL48" s="18"/>
      <c r="KAM48" s="18"/>
      <c r="KAN48" s="18"/>
      <c r="KAO48" s="18"/>
      <c r="KAP48" s="18"/>
      <c r="KAQ48" s="18"/>
      <c r="KAR48" s="18"/>
      <c r="KAS48" s="18"/>
      <c r="KAT48" s="18"/>
      <c r="KAU48" s="18"/>
      <c r="KAV48" s="18"/>
      <c r="KAW48" s="18"/>
      <c r="KAX48" s="18"/>
      <c r="KAY48" s="18"/>
      <c r="KAZ48" s="18"/>
      <c r="KBA48" s="18"/>
      <c r="KBB48" s="18"/>
      <c r="KBC48" s="18"/>
      <c r="KBD48" s="18"/>
      <c r="KBE48" s="18"/>
      <c r="KBF48" s="18"/>
      <c r="KBG48" s="18"/>
      <c r="KBH48" s="18"/>
      <c r="KBI48" s="18"/>
      <c r="KBJ48" s="18"/>
      <c r="KBK48" s="18"/>
      <c r="KBL48" s="18"/>
      <c r="KBM48" s="18"/>
      <c r="KBN48" s="18"/>
      <c r="KBO48" s="18"/>
      <c r="KBP48" s="18"/>
      <c r="KBQ48" s="18"/>
      <c r="KBR48" s="18"/>
      <c r="KBS48" s="18"/>
      <c r="KBT48" s="18"/>
      <c r="KBU48" s="18"/>
      <c r="KBV48" s="18"/>
      <c r="KBW48" s="18"/>
      <c r="KBX48" s="18"/>
      <c r="KBY48" s="18"/>
      <c r="KBZ48" s="18"/>
      <c r="KCA48" s="18"/>
      <c r="KCB48" s="18"/>
      <c r="KCC48" s="18"/>
      <c r="KCD48" s="18"/>
      <c r="KCE48" s="18"/>
      <c r="KCF48" s="18"/>
      <c r="KCG48" s="18"/>
      <c r="KCH48" s="18"/>
      <c r="KCI48" s="18"/>
      <c r="KCJ48" s="18"/>
      <c r="KCK48" s="18"/>
      <c r="KCL48" s="18"/>
      <c r="KCM48" s="18"/>
      <c r="KCN48" s="18"/>
      <c r="KCO48" s="18"/>
      <c r="KCP48" s="18"/>
      <c r="KCQ48" s="18"/>
      <c r="KCR48" s="18"/>
      <c r="KCS48" s="18"/>
      <c r="KCT48" s="18"/>
      <c r="KCU48" s="18"/>
      <c r="KCV48" s="18"/>
      <c r="KCW48" s="18"/>
      <c r="KCX48" s="18"/>
      <c r="KCY48" s="18"/>
      <c r="KCZ48" s="18"/>
      <c r="KDA48" s="18"/>
      <c r="KDB48" s="18"/>
      <c r="KDC48" s="18"/>
      <c r="KDD48" s="18"/>
      <c r="KDE48" s="18"/>
      <c r="KDF48" s="18"/>
      <c r="KDG48" s="18"/>
      <c r="KDH48" s="18"/>
      <c r="KDI48" s="18"/>
      <c r="KDJ48" s="18"/>
      <c r="KDK48" s="18"/>
      <c r="KDL48" s="18"/>
      <c r="KDM48" s="18"/>
      <c r="KDN48" s="18"/>
      <c r="KDO48" s="18"/>
      <c r="KDP48" s="18"/>
      <c r="KDQ48" s="18"/>
      <c r="KDR48" s="18"/>
      <c r="KDS48" s="18"/>
      <c r="KDT48" s="18"/>
      <c r="KDU48" s="18"/>
      <c r="KDV48" s="18"/>
      <c r="KDW48" s="18"/>
      <c r="KDX48" s="18"/>
      <c r="KDY48" s="18"/>
      <c r="KDZ48" s="18"/>
      <c r="KEA48" s="18"/>
      <c r="KEB48" s="18"/>
      <c r="KEC48" s="18"/>
      <c r="KED48" s="18"/>
      <c r="KEE48" s="18"/>
      <c r="KEF48" s="18"/>
      <c r="KEG48" s="18"/>
      <c r="KEH48" s="18"/>
      <c r="KEI48" s="18"/>
      <c r="KEJ48" s="18"/>
      <c r="KEK48" s="18"/>
      <c r="KEL48" s="18"/>
      <c r="KEM48" s="18"/>
      <c r="KEN48" s="18"/>
      <c r="KEO48" s="18"/>
      <c r="KEP48" s="18"/>
      <c r="KEQ48" s="18"/>
      <c r="KER48" s="18"/>
      <c r="KES48" s="18"/>
      <c r="KET48" s="18"/>
      <c r="KEU48" s="18"/>
      <c r="KEV48" s="18"/>
      <c r="KEW48" s="18"/>
      <c r="KEX48" s="18"/>
      <c r="KEY48" s="18"/>
      <c r="KEZ48" s="18"/>
      <c r="KFA48" s="18"/>
      <c r="KFB48" s="18"/>
      <c r="KFC48" s="18"/>
      <c r="KFD48" s="18"/>
      <c r="KFE48" s="18"/>
      <c r="KFF48" s="18"/>
      <c r="KFG48" s="18"/>
      <c r="KFH48" s="18"/>
      <c r="KFI48" s="18"/>
      <c r="KFJ48" s="18"/>
      <c r="KFK48" s="18"/>
      <c r="KFL48" s="18"/>
      <c r="KFM48" s="18"/>
      <c r="KFN48" s="18"/>
      <c r="KFO48" s="18"/>
      <c r="KFP48" s="18"/>
      <c r="KFQ48" s="18"/>
      <c r="KFR48" s="18"/>
      <c r="KFS48" s="18"/>
      <c r="KFT48" s="18"/>
      <c r="KFU48" s="18"/>
      <c r="KFV48" s="18"/>
      <c r="KFW48" s="18"/>
      <c r="KFX48" s="18"/>
      <c r="KFY48" s="18"/>
      <c r="KFZ48" s="18"/>
      <c r="KGA48" s="18"/>
      <c r="KGB48" s="18"/>
      <c r="KGC48" s="18"/>
      <c r="KGD48" s="18"/>
      <c r="KGE48" s="18"/>
      <c r="KGF48" s="18"/>
      <c r="KGG48" s="18"/>
      <c r="KGH48" s="18"/>
      <c r="KGI48" s="18"/>
      <c r="KGJ48" s="18"/>
      <c r="KGK48" s="18"/>
      <c r="KGL48" s="18"/>
      <c r="KGM48" s="18"/>
      <c r="KGN48" s="18"/>
      <c r="KGO48" s="18"/>
      <c r="KGP48" s="18"/>
      <c r="KGQ48" s="18"/>
      <c r="KGR48" s="18"/>
      <c r="KGS48" s="18"/>
      <c r="KGT48" s="18"/>
      <c r="KGU48" s="18"/>
      <c r="KGV48" s="18"/>
      <c r="KGW48" s="18"/>
      <c r="KGX48" s="18"/>
      <c r="KGY48" s="18"/>
      <c r="KGZ48" s="18"/>
      <c r="KHA48" s="18"/>
      <c r="KHB48" s="18"/>
      <c r="KHC48" s="18"/>
      <c r="KHD48" s="18"/>
      <c r="KHE48" s="18"/>
      <c r="KHF48" s="18"/>
      <c r="KHG48" s="18"/>
      <c r="KHH48" s="18"/>
      <c r="KHI48" s="18"/>
      <c r="KHJ48" s="18"/>
      <c r="KHK48" s="18"/>
      <c r="KHL48" s="18"/>
      <c r="KHM48" s="18"/>
      <c r="KHN48" s="18"/>
      <c r="KHO48" s="18"/>
      <c r="KHP48" s="18"/>
      <c r="KHQ48" s="18"/>
      <c r="KHR48" s="18"/>
      <c r="KHS48" s="18"/>
      <c r="KHT48" s="18"/>
      <c r="KHU48" s="18"/>
      <c r="KHV48" s="18"/>
      <c r="KHW48" s="18"/>
      <c r="KHX48" s="18"/>
      <c r="KHY48" s="18"/>
      <c r="KHZ48" s="18"/>
      <c r="KIA48" s="18"/>
      <c r="KIB48" s="18"/>
      <c r="KIC48" s="18"/>
      <c r="KID48" s="18"/>
      <c r="KIE48" s="18"/>
      <c r="KIF48" s="18"/>
      <c r="KIG48" s="18"/>
      <c r="KIH48" s="18"/>
      <c r="KII48" s="18"/>
      <c r="KIJ48" s="18"/>
      <c r="KIK48" s="18"/>
      <c r="KIL48" s="18"/>
      <c r="KIM48" s="18"/>
      <c r="KIN48" s="18"/>
      <c r="KIO48" s="18"/>
      <c r="KIP48" s="18"/>
      <c r="KIQ48" s="18"/>
      <c r="KIR48" s="18"/>
      <c r="KIS48" s="18"/>
      <c r="KIT48" s="18"/>
      <c r="KIU48" s="18"/>
      <c r="KIV48" s="18"/>
      <c r="KIW48" s="18"/>
      <c r="KIX48" s="18"/>
      <c r="KIY48" s="18"/>
      <c r="KIZ48" s="18"/>
      <c r="KJA48" s="18"/>
      <c r="KJB48" s="18"/>
      <c r="KJC48" s="18"/>
      <c r="KJD48" s="18"/>
      <c r="KJE48" s="18"/>
      <c r="KJF48" s="18"/>
      <c r="KJG48" s="18"/>
      <c r="KJH48" s="18"/>
      <c r="KJI48" s="18"/>
      <c r="KJJ48" s="18"/>
      <c r="KJK48" s="18"/>
      <c r="KJL48" s="18"/>
      <c r="KJM48" s="18"/>
      <c r="KJN48" s="18"/>
      <c r="KJO48" s="18"/>
      <c r="KJP48" s="18"/>
      <c r="KJQ48" s="18"/>
      <c r="KJR48" s="18"/>
      <c r="KJS48" s="18"/>
      <c r="KJT48" s="18"/>
      <c r="KJU48" s="18"/>
      <c r="KJV48" s="18"/>
      <c r="KJW48" s="18"/>
      <c r="KJX48" s="18"/>
      <c r="KJY48" s="18"/>
      <c r="KJZ48" s="18"/>
      <c r="KKA48" s="18"/>
      <c r="KKB48" s="18"/>
      <c r="KKC48" s="18"/>
      <c r="KKD48" s="18"/>
      <c r="KKE48" s="18"/>
      <c r="KKF48" s="18"/>
      <c r="KKG48" s="18"/>
      <c r="KKH48" s="18"/>
      <c r="KKI48" s="18"/>
      <c r="KKJ48" s="18"/>
      <c r="KKK48" s="18"/>
      <c r="KKL48" s="18"/>
      <c r="KKM48" s="18"/>
      <c r="KKN48" s="18"/>
      <c r="KKO48" s="18"/>
      <c r="KKP48" s="18"/>
      <c r="KKQ48" s="18"/>
      <c r="KKR48" s="18"/>
      <c r="KKS48" s="18"/>
      <c r="KKT48" s="18"/>
      <c r="KKU48" s="18"/>
      <c r="KKV48" s="18"/>
      <c r="KKW48" s="18"/>
      <c r="KKX48" s="18"/>
      <c r="KKY48" s="18"/>
      <c r="KKZ48" s="18"/>
      <c r="KLA48" s="18"/>
      <c r="KLB48" s="18"/>
      <c r="KLC48" s="18"/>
      <c r="KLD48" s="18"/>
      <c r="KLE48" s="18"/>
      <c r="KLF48" s="18"/>
      <c r="KLG48" s="18"/>
      <c r="KLH48" s="18"/>
      <c r="KLI48" s="18"/>
      <c r="KLJ48" s="18"/>
      <c r="KLK48" s="18"/>
      <c r="KLL48" s="18"/>
      <c r="KLM48" s="18"/>
      <c r="KLN48" s="18"/>
      <c r="KLO48" s="18"/>
      <c r="KLP48" s="18"/>
      <c r="KLQ48" s="18"/>
      <c r="KLR48" s="18"/>
      <c r="KLS48" s="18"/>
      <c r="KLT48" s="18"/>
      <c r="KLU48" s="18"/>
      <c r="KLV48" s="18"/>
      <c r="KLW48" s="18"/>
      <c r="KLX48" s="18"/>
      <c r="KLY48" s="18"/>
      <c r="KLZ48" s="18"/>
      <c r="KMA48" s="18"/>
      <c r="KMB48" s="18"/>
      <c r="KMC48" s="18"/>
      <c r="KMD48" s="18"/>
      <c r="KME48" s="18"/>
      <c r="KMF48" s="18"/>
      <c r="KMG48" s="18"/>
      <c r="KMH48" s="18"/>
      <c r="KMI48" s="18"/>
      <c r="KMJ48" s="18"/>
      <c r="KMK48" s="18"/>
      <c r="KML48" s="18"/>
      <c r="KMM48" s="18"/>
      <c r="KMN48" s="18"/>
      <c r="KMO48" s="18"/>
      <c r="KMP48" s="18"/>
      <c r="KMQ48" s="18"/>
      <c r="KMR48" s="18"/>
      <c r="KMS48" s="18"/>
      <c r="KMT48" s="18"/>
      <c r="KMU48" s="18"/>
      <c r="KMV48" s="18"/>
      <c r="KMW48" s="18"/>
      <c r="KMX48" s="18"/>
      <c r="KMY48" s="18"/>
      <c r="KMZ48" s="18"/>
      <c r="KNA48" s="18"/>
      <c r="KNB48" s="18"/>
      <c r="KNC48" s="18"/>
      <c r="KND48" s="18"/>
      <c r="KNE48" s="18"/>
      <c r="KNF48" s="18"/>
      <c r="KNG48" s="18"/>
      <c r="KNH48" s="18"/>
      <c r="KNI48" s="18"/>
      <c r="KNJ48" s="18"/>
      <c r="KNK48" s="18"/>
      <c r="KNL48" s="18"/>
      <c r="KNM48" s="18"/>
      <c r="KNN48" s="18"/>
      <c r="KNO48" s="18"/>
      <c r="KNP48" s="18"/>
      <c r="KNQ48" s="18"/>
      <c r="KNR48" s="18"/>
      <c r="KNS48" s="18"/>
      <c r="KNT48" s="18"/>
      <c r="KNU48" s="18"/>
      <c r="KNV48" s="18"/>
      <c r="KNW48" s="18"/>
      <c r="KNX48" s="18"/>
      <c r="KNY48" s="18"/>
      <c r="KNZ48" s="18"/>
      <c r="KOA48" s="18"/>
      <c r="KOB48" s="18"/>
      <c r="KOC48" s="18"/>
      <c r="KOD48" s="18"/>
      <c r="KOE48" s="18"/>
      <c r="KOF48" s="18"/>
      <c r="KOG48" s="18"/>
      <c r="KOH48" s="18"/>
      <c r="KOI48" s="18"/>
      <c r="KOJ48" s="18"/>
      <c r="KOK48" s="18"/>
      <c r="KOL48" s="18"/>
      <c r="KOM48" s="18"/>
      <c r="KON48" s="18"/>
      <c r="KOO48" s="18"/>
      <c r="KOP48" s="18"/>
      <c r="KOQ48" s="18"/>
      <c r="KOR48" s="18"/>
      <c r="KOS48" s="18"/>
      <c r="KOT48" s="18"/>
      <c r="KOU48" s="18"/>
      <c r="KOV48" s="18"/>
      <c r="KOW48" s="18"/>
      <c r="KOX48" s="18"/>
      <c r="KOY48" s="18"/>
      <c r="KOZ48" s="18"/>
      <c r="KPA48" s="18"/>
      <c r="KPB48" s="18"/>
      <c r="KPC48" s="18"/>
      <c r="KPD48" s="18"/>
      <c r="KPE48" s="18"/>
      <c r="KPF48" s="18"/>
      <c r="KPG48" s="18"/>
      <c r="KPH48" s="18"/>
      <c r="KPI48" s="18"/>
      <c r="KPJ48" s="18"/>
      <c r="KPK48" s="18"/>
      <c r="KPL48" s="18"/>
      <c r="KPM48" s="18"/>
      <c r="KPN48" s="18"/>
      <c r="KPO48" s="18"/>
      <c r="KPP48" s="18"/>
      <c r="KPQ48" s="18"/>
      <c r="KPR48" s="18"/>
      <c r="KPS48" s="18"/>
      <c r="KPT48" s="18"/>
      <c r="KPU48" s="18"/>
      <c r="KPV48" s="18"/>
      <c r="KPW48" s="18"/>
      <c r="KPX48" s="18"/>
      <c r="KPY48" s="18"/>
      <c r="KPZ48" s="18"/>
      <c r="KQA48" s="18"/>
      <c r="KQB48" s="18"/>
      <c r="KQC48" s="18"/>
      <c r="KQD48" s="18"/>
      <c r="KQE48" s="18"/>
      <c r="KQF48" s="18"/>
      <c r="KQG48" s="18"/>
      <c r="KQH48" s="18"/>
      <c r="KQI48" s="18"/>
      <c r="KQJ48" s="18"/>
      <c r="KQK48" s="18"/>
      <c r="KQL48" s="18"/>
      <c r="KQM48" s="18"/>
      <c r="KQN48" s="18"/>
      <c r="KQO48" s="18"/>
      <c r="KQP48" s="18"/>
      <c r="KQQ48" s="18"/>
      <c r="KQR48" s="18"/>
      <c r="KQS48" s="18"/>
      <c r="KQT48" s="18"/>
      <c r="KQU48" s="18"/>
      <c r="KQV48" s="18"/>
      <c r="KQW48" s="18"/>
      <c r="KQX48" s="18"/>
      <c r="KQY48" s="18"/>
      <c r="KQZ48" s="18"/>
      <c r="KRA48" s="18"/>
      <c r="KRB48" s="18"/>
      <c r="KRC48" s="18"/>
      <c r="KRD48" s="18"/>
      <c r="KRE48" s="18"/>
      <c r="KRF48" s="18"/>
      <c r="KRG48" s="18"/>
      <c r="KRH48" s="18"/>
      <c r="KRI48" s="18"/>
      <c r="KRJ48" s="18"/>
      <c r="KRK48" s="18"/>
      <c r="KRL48" s="18"/>
      <c r="KRM48" s="18"/>
      <c r="KRN48" s="18"/>
      <c r="KRO48" s="18"/>
      <c r="KRP48" s="18"/>
      <c r="KRQ48" s="18"/>
      <c r="KRR48" s="18"/>
      <c r="KRS48" s="18"/>
      <c r="KRT48" s="18"/>
      <c r="KRU48" s="18"/>
      <c r="KRV48" s="18"/>
      <c r="KRW48" s="18"/>
      <c r="KRX48" s="18"/>
      <c r="KRY48" s="18"/>
      <c r="KRZ48" s="18"/>
      <c r="KSA48" s="18"/>
      <c r="KSB48" s="18"/>
      <c r="KSC48" s="18"/>
      <c r="KSD48" s="18"/>
      <c r="KSE48" s="18"/>
      <c r="KSF48" s="18"/>
      <c r="KSG48" s="18"/>
      <c r="KSH48" s="18"/>
      <c r="KSI48" s="18"/>
      <c r="KSJ48" s="18"/>
      <c r="KSK48" s="18"/>
      <c r="KSL48" s="18"/>
      <c r="KSM48" s="18"/>
      <c r="KSN48" s="18"/>
      <c r="KSO48" s="18"/>
      <c r="KSP48" s="18"/>
      <c r="KSQ48" s="18"/>
      <c r="KSR48" s="18"/>
      <c r="KSS48" s="18"/>
      <c r="KST48" s="18"/>
      <c r="KSU48" s="18"/>
      <c r="KSV48" s="18"/>
      <c r="KSW48" s="18"/>
      <c r="KSX48" s="18"/>
      <c r="KSY48" s="18"/>
      <c r="KSZ48" s="18"/>
      <c r="KTA48" s="18"/>
      <c r="KTB48" s="18"/>
      <c r="KTC48" s="18"/>
      <c r="KTD48" s="18"/>
      <c r="KTE48" s="18"/>
      <c r="KTF48" s="18"/>
      <c r="KTG48" s="18"/>
      <c r="KTH48" s="18"/>
      <c r="KTI48" s="18"/>
      <c r="KTJ48" s="18"/>
      <c r="KTK48" s="18"/>
      <c r="KTL48" s="18"/>
      <c r="KTM48" s="18"/>
      <c r="KTN48" s="18"/>
      <c r="KTO48" s="18"/>
      <c r="KTP48" s="18"/>
      <c r="KTQ48" s="18"/>
      <c r="KTR48" s="18"/>
      <c r="KTS48" s="18"/>
      <c r="KTT48" s="18"/>
      <c r="KTU48" s="18"/>
      <c r="KTV48" s="18"/>
      <c r="KTW48" s="18"/>
      <c r="KTX48" s="18"/>
      <c r="KTY48" s="18"/>
      <c r="KTZ48" s="18"/>
      <c r="KUA48" s="18"/>
      <c r="KUB48" s="18"/>
      <c r="KUC48" s="18"/>
      <c r="KUD48" s="18"/>
      <c r="KUE48" s="18"/>
      <c r="KUF48" s="18"/>
      <c r="KUG48" s="18"/>
      <c r="KUH48" s="18"/>
      <c r="KUI48" s="18"/>
      <c r="KUJ48" s="18"/>
      <c r="KUK48" s="18"/>
      <c r="KUL48" s="18"/>
      <c r="KUM48" s="18"/>
      <c r="KUN48" s="18"/>
      <c r="KUO48" s="18"/>
      <c r="KUP48" s="18"/>
      <c r="KUQ48" s="18"/>
      <c r="KUR48" s="18"/>
      <c r="KUS48" s="18"/>
      <c r="KUT48" s="18"/>
      <c r="KUU48" s="18"/>
      <c r="KUV48" s="18"/>
      <c r="KUW48" s="18"/>
      <c r="KUX48" s="18"/>
      <c r="KUY48" s="18"/>
      <c r="KUZ48" s="18"/>
      <c r="KVA48" s="18"/>
      <c r="KVB48" s="18"/>
      <c r="KVC48" s="18"/>
      <c r="KVD48" s="18"/>
      <c r="KVE48" s="18"/>
      <c r="KVF48" s="18"/>
      <c r="KVG48" s="18"/>
      <c r="KVH48" s="18"/>
      <c r="KVI48" s="18"/>
      <c r="KVJ48" s="18"/>
      <c r="KVK48" s="18"/>
      <c r="KVL48" s="18"/>
      <c r="KVM48" s="18"/>
      <c r="KVN48" s="18"/>
      <c r="KVO48" s="18"/>
      <c r="KVP48" s="18"/>
      <c r="KVQ48" s="18"/>
      <c r="KVR48" s="18"/>
      <c r="KVS48" s="18"/>
      <c r="KVT48" s="18"/>
      <c r="KVU48" s="18"/>
      <c r="KVV48" s="18"/>
      <c r="KVW48" s="18"/>
      <c r="KVX48" s="18"/>
      <c r="KVY48" s="18"/>
      <c r="KVZ48" s="18"/>
      <c r="KWA48" s="18"/>
      <c r="KWB48" s="18"/>
      <c r="KWC48" s="18"/>
      <c r="KWD48" s="18"/>
      <c r="KWE48" s="18"/>
      <c r="KWF48" s="18"/>
      <c r="KWG48" s="18"/>
      <c r="KWH48" s="18"/>
      <c r="KWI48" s="18"/>
      <c r="KWJ48" s="18"/>
      <c r="KWK48" s="18"/>
      <c r="KWL48" s="18"/>
      <c r="KWM48" s="18"/>
      <c r="KWN48" s="18"/>
      <c r="KWO48" s="18"/>
      <c r="KWP48" s="18"/>
      <c r="KWQ48" s="18"/>
      <c r="KWR48" s="18"/>
      <c r="KWS48" s="18"/>
      <c r="KWT48" s="18"/>
      <c r="KWU48" s="18"/>
      <c r="KWV48" s="18"/>
      <c r="KWW48" s="18"/>
      <c r="KWX48" s="18"/>
      <c r="KWY48" s="18"/>
      <c r="KWZ48" s="18"/>
      <c r="KXA48" s="18"/>
      <c r="KXB48" s="18"/>
      <c r="KXC48" s="18"/>
      <c r="KXD48" s="18"/>
      <c r="KXE48" s="18"/>
      <c r="KXF48" s="18"/>
      <c r="KXG48" s="18"/>
      <c r="KXH48" s="18"/>
      <c r="KXI48" s="18"/>
      <c r="KXJ48" s="18"/>
      <c r="KXK48" s="18"/>
      <c r="KXL48" s="18"/>
      <c r="KXM48" s="18"/>
      <c r="KXN48" s="18"/>
      <c r="KXO48" s="18"/>
      <c r="KXP48" s="18"/>
      <c r="KXQ48" s="18"/>
      <c r="KXR48" s="18"/>
      <c r="KXS48" s="18"/>
      <c r="KXT48" s="18"/>
      <c r="KXU48" s="18"/>
      <c r="KXV48" s="18"/>
      <c r="KXW48" s="18"/>
      <c r="KXX48" s="18"/>
      <c r="KXY48" s="18"/>
      <c r="KXZ48" s="18"/>
      <c r="KYA48" s="18"/>
      <c r="KYB48" s="18"/>
      <c r="KYC48" s="18"/>
      <c r="KYD48" s="18"/>
      <c r="KYE48" s="18"/>
      <c r="KYF48" s="18"/>
      <c r="KYG48" s="18"/>
      <c r="KYH48" s="18"/>
      <c r="KYI48" s="18"/>
      <c r="KYJ48" s="18"/>
      <c r="KYK48" s="18"/>
      <c r="KYL48" s="18"/>
      <c r="KYM48" s="18"/>
      <c r="KYN48" s="18"/>
      <c r="KYO48" s="18"/>
      <c r="KYP48" s="18"/>
      <c r="KYQ48" s="18"/>
      <c r="KYR48" s="18"/>
      <c r="KYS48" s="18"/>
      <c r="KYT48" s="18"/>
      <c r="KYU48" s="18"/>
      <c r="KYV48" s="18"/>
      <c r="KYW48" s="18"/>
      <c r="KYX48" s="18"/>
      <c r="KYY48" s="18"/>
      <c r="KYZ48" s="18"/>
      <c r="KZA48" s="18"/>
      <c r="KZB48" s="18"/>
      <c r="KZC48" s="18"/>
      <c r="KZD48" s="18"/>
      <c r="KZE48" s="18"/>
      <c r="KZF48" s="18"/>
      <c r="KZG48" s="18"/>
      <c r="KZH48" s="18"/>
      <c r="KZI48" s="18"/>
      <c r="KZJ48" s="18"/>
      <c r="KZK48" s="18"/>
      <c r="KZL48" s="18"/>
      <c r="KZM48" s="18"/>
      <c r="KZN48" s="18"/>
      <c r="KZO48" s="18"/>
      <c r="KZP48" s="18"/>
      <c r="KZQ48" s="18"/>
      <c r="KZR48" s="18"/>
      <c r="KZS48" s="18"/>
      <c r="KZT48" s="18"/>
      <c r="KZU48" s="18"/>
      <c r="KZV48" s="18"/>
      <c r="KZW48" s="18"/>
      <c r="KZX48" s="18"/>
      <c r="KZY48" s="18"/>
      <c r="KZZ48" s="18"/>
      <c r="LAA48" s="18"/>
      <c r="LAB48" s="18"/>
      <c r="LAC48" s="18"/>
      <c r="LAD48" s="18"/>
      <c r="LAE48" s="18"/>
      <c r="LAF48" s="18"/>
      <c r="LAG48" s="18"/>
      <c r="LAH48" s="18"/>
      <c r="LAI48" s="18"/>
      <c r="LAJ48" s="18"/>
      <c r="LAK48" s="18"/>
      <c r="LAL48" s="18"/>
      <c r="LAM48" s="18"/>
      <c r="LAN48" s="18"/>
      <c r="LAO48" s="18"/>
      <c r="LAP48" s="18"/>
      <c r="LAQ48" s="18"/>
      <c r="LAR48" s="18"/>
      <c r="LAS48" s="18"/>
      <c r="LAT48" s="18"/>
      <c r="LAU48" s="18"/>
      <c r="LAV48" s="18"/>
      <c r="LAW48" s="18"/>
      <c r="LAX48" s="18"/>
      <c r="LAY48" s="18"/>
      <c r="LAZ48" s="18"/>
      <c r="LBA48" s="18"/>
      <c r="LBB48" s="18"/>
      <c r="LBC48" s="18"/>
      <c r="LBD48" s="18"/>
      <c r="LBE48" s="18"/>
      <c r="LBF48" s="18"/>
      <c r="LBG48" s="18"/>
      <c r="LBH48" s="18"/>
      <c r="LBI48" s="18"/>
      <c r="LBJ48" s="18"/>
      <c r="LBK48" s="18"/>
      <c r="LBL48" s="18"/>
      <c r="LBM48" s="18"/>
      <c r="LBN48" s="18"/>
      <c r="LBO48" s="18"/>
      <c r="LBP48" s="18"/>
      <c r="LBQ48" s="18"/>
      <c r="LBR48" s="18"/>
      <c r="LBS48" s="18"/>
      <c r="LBT48" s="18"/>
      <c r="LBU48" s="18"/>
      <c r="LBV48" s="18"/>
      <c r="LBW48" s="18"/>
      <c r="LBX48" s="18"/>
      <c r="LBY48" s="18"/>
      <c r="LBZ48" s="18"/>
      <c r="LCA48" s="18"/>
      <c r="LCB48" s="18"/>
      <c r="LCC48" s="18"/>
      <c r="LCD48" s="18"/>
      <c r="LCE48" s="18"/>
      <c r="LCF48" s="18"/>
      <c r="LCG48" s="18"/>
      <c r="LCH48" s="18"/>
      <c r="LCI48" s="18"/>
      <c r="LCJ48" s="18"/>
      <c r="LCK48" s="18"/>
      <c r="LCL48" s="18"/>
      <c r="LCM48" s="18"/>
      <c r="LCN48" s="18"/>
      <c r="LCO48" s="18"/>
      <c r="LCP48" s="18"/>
      <c r="LCQ48" s="18"/>
      <c r="LCR48" s="18"/>
      <c r="LCS48" s="18"/>
      <c r="LCT48" s="18"/>
      <c r="LCU48" s="18"/>
      <c r="LCV48" s="18"/>
      <c r="LCW48" s="18"/>
      <c r="LCX48" s="18"/>
      <c r="LCY48" s="18"/>
      <c r="LCZ48" s="18"/>
      <c r="LDA48" s="18"/>
      <c r="LDB48" s="18"/>
      <c r="LDC48" s="18"/>
      <c r="LDD48" s="18"/>
      <c r="LDE48" s="18"/>
      <c r="LDF48" s="18"/>
      <c r="LDG48" s="18"/>
      <c r="LDH48" s="18"/>
      <c r="LDI48" s="18"/>
      <c r="LDJ48" s="18"/>
      <c r="LDK48" s="18"/>
      <c r="LDL48" s="18"/>
      <c r="LDM48" s="18"/>
      <c r="LDN48" s="18"/>
      <c r="LDO48" s="18"/>
      <c r="LDP48" s="18"/>
      <c r="LDQ48" s="18"/>
      <c r="LDR48" s="18"/>
      <c r="LDS48" s="18"/>
      <c r="LDT48" s="18"/>
      <c r="LDU48" s="18"/>
      <c r="LDV48" s="18"/>
      <c r="LDW48" s="18"/>
      <c r="LDX48" s="18"/>
      <c r="LDY48" s="18"/>
      <c r="LDZ48" s="18"/>
      <c r="LEA48" s="18"/>
      <c r="LEB48" s="18"/>
      <c r="LEC48" s="18"/>
      <c r="LED48" s="18"/>
      <c r="LEE48" s="18"/>
      <c r="LEF48" s="18"/>
      <c r="LEG48" s="18"/>
      <c r="LEH48" s="18"/>
      <c r="LEI48" s="18"/>
      <c r="LEJ48" s="18"/>
      <c r="LEK48" s="18"/>
      <c r="LEL48" s="18"/>
      <c r="LEM48" s="18"/>
      <c r="LEN48" s="18"/>
      <c r="LEO48" s="18"/>
      <c r="LEP48" s="18"/>
      <c r="LEQ48" s="18"/>
      <c r="LER48" s="18"/>
      <c r="LES48" s="18"/>
      <c r="LET48" s="18"/>
      <c r="LEU48" s="18"/>
      <c r="LEV48" s="18"/>
      <c r="LEW48" s="18"/>
      <c r="LEX48" s="18"/>
      <c r="LEY48" s="18"/>
      <c r="LEZ48" s="18"/>
      <c r="LFA48" s="18"/>
      <c r="LFB48" s="18"/>
      <c r="LFC48" s="18"/>
      <c r="LFD48" s="18"/>
      <c r="LFE48" s="18"/>
      <c r="LFF48" s="18"/>
      <c r="LFG48" s="18"/>
      <c r="LFH48" s="18"/>
      <c r="LFI48" s="18"/>
      <c r="LFJ48" s="18"/>
      <c r="LFK48" s="18"/>
      <c r="LFL48" s="18"/>
      <c r="LFM48" s="18"/>
      <c r="LFN48" s="18"/>
      <c r="LFO48" s="18"/>
      <c r="LFP48" s="18"/>
      <c r="LFQ48" s="18"/>
      <c r="LFR48" s="18"/>
      <c r="LFS48" s="18"/>
      <c r="LFT48" s="18"/>
      <c r="LFU48" s="18"/>
      <c r="LFV48" s="18"/>
      <c r="LFW48" s="18"/>
      <c r="LFX48" s="18"/>
      <c r="LFY48" s="18"/>
      <c r="LFZ48" s="18"/>
      <c r="LGA48" s="18"/>
      <c r="LGB48" s="18"/>
      <c r="LGC48" s="18"/>
      <c r="LGD48" s="18"/>
      <c r="LGE48" s="18"/>
      <c r="LGF48" s="18"/>
      <c r="LGG48" s="18"/>
      <c r="LGH48" s="18"/>
      <c r="LGI48" s="18"/>
      <c r="LGJ48" s="18"/>
      <c r="LGK48" s="18"/>
      <c r="LGL48" s="18"/>
      <c r="LGM48" s="18"/>
      <c r="LGN48" s="18"/>
      <c r="LGO48" s="18"/>
      <c r="LGP48" s="18"/>
      <c r="LGQ48" s="18"/>
      <c r="LGR48" s="18"/>
      <c r="LGS48" s="18"/>
      <c r="LGT48" s="18"/>
      <c r="LGU48" s="18"/>
      <c r="LGV48" s="18"/>
      <c r="LGW48" s="18"/>
      <c r="LGX48" s="18"/>
      <c r="LGY48" s="18"/>
      <c r="LGZ48" s="18"/>
      <c r="LHA48" s="18"/>
      <c r="LHB48" s="18"/>
      <c r="LHC48" s="18"/>
      <c r="LHD48" s="18"/>
      <c r="LHE48" s="18"/>
      <c r="LHF48" s="18"/>
      <c r="LHG48" s="18"/>
      <c r="LHH48" s="18"/>
      <c r="LHI48" s="18"/>
      <c r="LHJ48" s="18"/>
      <c r="LHK48" s="18"/>
      <c r="LHL48" s="18"/>
      <c r="LHM48" s="18"/>
      <c r="LHN48" s="18"/>
      <c r="LHO48" s="18"/>
      <c r="LHP48" s="18"/>
      <c r="LHQ48" s="18"/>
      <c r="LHR48" s="18"/>
      <c r="LHS48" s="18"/>
      <c r="LHT48" s="18"/>
      <c r="LHU48" s="18"/>
      <c r="LHV48" s="18"/>
      <c r="LHW48" s="18"/>
      <c r="LHX48" s="18"/>
      <c r="LHY48" s="18"/>
      <c r="LHZ48" s="18"/>
      <c r="LIA48" s="18"/>
      <c r="LIB48" s="18"/>
      <c r="LIC48" s="18"/>
      <c r="LID48" s="18"/>
      <c r="LIE48" s="18"/>
      <c r="LIF48" s="18"/>
      <c r="LIG48" s="18"/>
      <c r="LIH48" s="18"/>
      <c r="LII48" s="18"/>
      <c r="LIJ48" s="18"/>
      <c r="LIK48" s="18"/>
      <c r="LIL48" s="18"/>
      <c r="LIM48" s="18"/>
      <c r="LIN48" s="18"/>
      <c r="LIO48" s="18"/>
      <c r="LIP48" s="18"/>
      <c r="LIQ48" s="18"/>
      <c r="LIR48" s="18"/>
      <c r="LIS48" s="18"/>
      <c r="LIT48" s="18"/>
      <c r="LIU48" s="18"/>
      <c r="LIV48" s="18"/>
      <c r="LIW48" s="18"/>
      <c r="LIX48" s="18"/>
      <c r="LIY48" s="18"/>
      <c r="LIZ48" s="18"/>
      <c r="LJA48" s="18"/>
      <c r="LJB48" s="18"/>
      <c r="LJC48" s="18"/>
      <c r="LJD48" s="18"/>
      <c r="LJE48" s="18"/>
      <c r="LJF48" s="18"/>
      <c r="LJG48" s="18"/>
      <c r="LJH48" s="18"/>
      <c r="LJI48" s="18"/>
      <c r="LJJ48" s="18"/>
      <c r="LJK48" s="18"/>
      <c r="LJL48" s="18"/>
      <c r="LJM48" s="18"/>
      <c r="LJN48" s="18"/>
      <c r="LJO48" s="18"/>
      <c r="LJP48" s="18"/>
      <c r="LJQ48" s="18"/>
      <c r="LJR48" s="18"/>
      <c r="LJS48" s="18"/>
      <c r="LJT48" s="18"/>
      <c r="LJU48" s="18"/>
      <c r="LJV48" s="18"/>
      <c r="LJW48" s="18"/>
      <c r="LJX48" s="18"/>
      <c r="LJY48" s="18"/>
      <c r="LJZ48" s="18"/>
      <c r="LKA48" s="18"/>
      <c r="LKB48" s="18"/>
      <c r="LKC48" s="18"/>
      <c r="LKD48" s="18"/>
      <c r="LKE48" s="18"/>
      <c r="LKF48" s="18"/>
      <c r="LKG48" s="18"/>
      <c r="LKH48" s="18"/>
      <c r="LKI48" s="18"/>
      <c r="LKJ48" s="18"/>
      <c r="LKK48" s="18"/>
      <c r="LKL48" s="18"/>
      <c r="LKM48" s="18"/>
      <c r="LKN48" s="18"/>
      <c r="LKO48" s="18"/>
      <c r="LKP48" s="18"/>
      <c r="LKQ48" s="18"/>
      <c r="LKR48" s="18"/>
      <c r="LKS48" s="18"/>
      <c r="LKT48" s="18"/>
      <c r="LKU48" s="18"/>
      <c r="LKV48" s="18"/>
      <c r="LKW48" s="18"/>
      <c r="LKX48" s="18"/>
      <c r="LKY48" s="18"/>
      <c r="LKZ48" s="18"/>
      <c r="LLA48" s="18"/>
      <c r="LLB48" s="18"/>
      <c r="LLC48" s="18"/>
      <c r="LLD48" s="18"/>
      <c r="LLE48" s="18"/>
      <c r="LLF48" s="18"/>
      <c r="LLG48" s="18"/>
      <c r="LLH48" s="18"/>
      <c r="LLI48" s="18"/>
      <c r="LLJ48" s="18"/>
      <c r="LLK48" s="18"/>
      <c r="LLL48" s="18"/>
      <c r="LLM48" s="18"/>
      <c r="LLN48" s="18"/>
      <c r="LLO48" s="18"/>
      <c r="LLP48" s="18"/>
      <c r="LLQ48" s="18"/>
      <c r="LLR48" s="18"/>
      <c r="LLS48" s="18"/>
      <c r="LLT48" s="18"/>
      <c r="LLU48" s="18"/>
      <c r="LLV48" s="18"/>
      <c r="LLW48" s="18"/>
      <c r="LLX48" s="18"/>
      <c r="LLY48" s="18"/>
      <c r="LLZ48" s="18"/>
      <c r="LMA48" s="18"/>
      <c r="LMB48" s="18"/>
      <c r="LMC48" s="18"/>
      <c r="LMD48" s="18"/>
      <c r="LME48" s="18"/>
      <c r="LMF48" s="18"/>
      <c r="LMG48" s="18"/>
      <c r="LMH48" s="18"/>
      <c r="LMI48" s="18"/>
      <c r="LMJ48" s="18"/>
      <c r="LMK48" s="18"/>
      <c r="LML48" s="18"/>
      <c r="LMM48" s="18"/>
      <c r="LMN48" s="18"/>
      <c r="LMO48" s="18"/>
      <c r="LMP48" s="18"/>
      <c r="LMQ48" s="18"/>
      <c r="LMR48" s="18"/>
      <c r="LMS48" s="18"/>
      <c r="LMT48" s="18"/>
      <c r="LMU48" s="18"/>
      <c r="LMV48" s="18"/>
      <c r="LMW48" s="18"/>
      <c r="LMX48" s="18"/>
      <c r="LMY48" s="18"/>
      <c r="LMZ48" s="18"/>
      <c r="LNA48" s="18"/>
      <c r="LNB48" s="18"/>
      <c r="LNC48" s="18"/>
      <c r="LND48" s="18"/>
      <c r="LNE48" s="18"/>
      <c r="LNF48" s="18"/>
      <c r="LNG48" s="18"/>
      <c r="LNH48" s="18"/>
      <c r="LNI48" s="18"/>
      <c r="LNJ48" s="18"/>
      <c r="LNK48" s="18"/>
      <c r="LNL48" s="18"/>
      <c r="LNM48" s="18"/>
      <c r="LNN48" s="18"/>
      <c r="LNO48" s="18"/>
      <c r="LNP48" s="18"/>
      <c r="LNQ48" s="18"/>
      <c r="LNR48" s="18"/>
      <c r="LNS48" s="18"/>
      <c r="LNT48" s="18"/>
      <c r="LNU48" s="18"/>
      <c r="LNV48" s="18"/>
      <c r="LNW48" s="18"/>
      <c r="LNX48" s="18"/>
      <c r="LNY48" s="18"/>
      <c r="LNZ48" s="18"/>
      <c r="LOA48" s="18"/>
      <c r="LOB48" s="18"/>
      <c r="LOC48" s="18"/>
      <c r="LOD48" s="18"/>
      <c r="LOE48" s="18"/>
      <c r="LOF48" s="18"/>
      <c r="LOG48" s="18"/>
      <c r="LOH48" s="18"/>
      <c r="LOI48" s="18"/>
      <c r="LOJ48" s="18"/>
      <c r="LOK48" s="18"/>
      <c r="LOL48" s="18"/>
      <c r="LOM48" s="18"/>
      <c r="LON48" s="18"/>
      <c r="LOO48" s="18"/>
      <c r="LOP48" s="18"/>
      <c r="LOQ48" s="18"/>
      <c r="LOR48" s="18"/>
      <c r="LOS48" s="18"/>
      <c r="LOT48" s="18"/>
      <c r="LOU48" s="18"/>
      <c r="LOV48" s="18"/>
      <c r="LOW48" s="18"/>
      <c r="LOX48" s="18"/>
      <c r="LOY48" s="18"/>
      <c r="LOZ48" s="18"/>
      <c r="LPA48" s="18"/>
      <c r="LPB48" s="18"/>
      <c r="LPC48" s="18"/>
      <c r="LPD48" s="18"/>
      <c r="LPE48" s="18"/>
      <c r="LPF48" s="18"/>
      <c r="LPG48" s="18"/>
      <c r="LPH48" s="18"/>
      <c r="LPI48" s="18"/>
      <c r="LPJ48" s="18"/>
      <c r="LPK48" s="18"/>
      <c r="LPL48" s="18"/>
      <c r="LPM48" s="18"/>
      <c r="LPN48" s="18"/>
      <c r="LPO48" s="18"/>
      <c r="LPP48" s="18"/>
      <c r="LPQ48" s="18"/>
      <c r="LPR48" s="18"/>
      <c r="LPS48" s="18"/>
      <c r="LPT48" s="18"/>
      <c r="LPU48" s="18"/>
      <c r="LPV48" s="18"/>
      <c r="LPW48" s="18"/>
      <c r="LPX48" s="18"/>
      <c r="LPY48" s="18"/>
      <c r="LPZ48" s="18"/>
      <c r="LQA48" s="18"/>
      <c r="LQB48" s="18"/>
      <c r="LQC48" s="18"/>
      <c r="LQD48" s="18"/>
      <c r="LQE48" s="18"/>
      <c r="LQF48" s="18"/>
      <c r="LQG48" s="18"/>
      <c r="LQH48" s="18"/>
      <c r="LQI48" s="18"/>
      <c r="LQJ48" s="18"/>
      <c r="LQK48" s="18"/>
      <c r="LQL48" s="18"/>
      <c r="LQM48" s="18"/>
      <c r="LQN48" s="18"/>
      <c r="LQO48" s="18"/>
      <c r="LQP48" s="18"/>
      <c r="LQQ48" s="18"/>
      <c r="LQR48" s="18"/>
      <c r="LQS48" s="18"/>
      <c r="LQT48" s="18"/>
      <c r="LQU48" s="18"/>
      <c r="LQV48" s="18"/>
      <c r="LQW48" s="18"/>
      <c r="LQX48" s="18"/>
      <c r="LQY48" s="18"/>
      <c r="LQZ48" s="18"/>
      <c r="LRA48" s="18"/>
      <c r="LRB48" s="18"/>
      <c r="LRC48" s="18"/>
      <c r="LRD48" s="18"/>
      <c r="LRE48" s="18"/>
      <c r="LRF48" s="18"/>
      <c r="LRG48" s="18"/>
      <c r="LRH48" s="18"/>
      <c r="LRI48" s="18"/>
      <c r="LRJ48" s="18"/>
      <c r="LRK48" s="18"/>
      <c r="LRL48" s="18"/>
      <c r="LRM48" s="18"/>
      <c r="LRN48" s="18"/>
      <c r="LRO48" s="18"/>
      <c r="LRP48" s="18"/>
      <c r="LRQ48" s="18"/>
      <c r="LRR48" s="18"/>
      <c r="LRS48" s="18"/>
      <c r="LRT48" s="18"/>
      <c r="LRU48" s="18"/>
      <c r="LRV48" s="18"/>
      <c r="LRW48" s="18"/>
      <c r="LRX48" s="18"/>
      <c r="LRY48" s="18"/>
      <c r="LRZ48" s="18"/>
      <c r="LSA48" s="18"/>
      <c r="LSB48" s="18"/>
      <c r="LSC48" s="18"/>
      <c r="LSD48" s="18"/>
      <c r="LSE48" s="18"/>
      <c r="LSF48" s="18"/>
      <c r="LSG48" s="18"/>
      <c r="LSH48" s="18"/>
      <c r="LSI48" s="18"/>
      <c r="LSJ48" s="18"/>
      <c r="LSK48" s="18"/>
      <c r="LSL48" s="18"/>
      <c r="LSM48" s="18"/>
      <c r="LSN48" s="18"/>
      <c r="LSO48" s="18"/>
      <c r="LSP48" s="18"/>
      <c r="LSQ48" s="18"/>
      <c r="LSR48" s="18"/>
      <c r="LSS48" s="18"/>
      <c r="LST48" s="18"/>
      <c r="LSU48" s="18"/>
      <c r="LSV48" s="18"/>
      <c r="LSW48" s="18"/>
      <c r="LSX48" s="18"/>
      <c r="LSY48" s="18"/>
      <c r="LSZ48" s="18"/>
      <c r="LTA48" s="18"/>
      <c r="LTB48" s="18"/>
      <c r="LTC48" s="18"/>
      <c r="LTD48" s="18"/>
      <c r="LTE48" s="18"/>
      <c r="LTF48" s="18"/>
      <c r="LTG48" s="18"/>
      <c r="LTH48" s="18"/>
      <c r="LTI48" s="18"/>
      <c r="LTJ48" s="18"/>
      <c r="LTK48" s="18"/>
      <c r="LTL48" s="18"/>
      <c r="LTM48" s="18"/>
      <c r="LTN48" s="18"/>
      <c r="LTO48" s="18"/>
      <c r="LTP48" s="18"/>
      <c r="LTQ48" s="18"/>
      <c r="LTR48" s="18"/>
      <c r="LTS48" s="18"/>
      <c r="LTT48" s="18"/>
      <c r="LTU48" s="18"/>
      <c r="LTV48" s="18"/>
      <c r="LTW48" s="18"/>
      <c r="LTX48" s="18"/>
      <c r="LTY48" s="18"/>
      <c r="LTZ48" s="18"/>
      <c r="LUA48" s="18"/>
      <c r="LUB48" s="18"/>
      <c r="LUC48" s="18"/>
      <c r="LUD48" s="18"/>
      <c r="LUE48" s="18"/>
      <c r="LUF48" s="18"/>
      <c r="LUG48" s="18"/>
      <c r="LUH48" s="18"/>
      <c r="LUI48" s="18"/>
      <c r="LUJ48" s="18"/>
      <c r="LUK48" s="18"/>
      <c r="LUL48" s="18"/>
      <c r="LUM48" s="18"/>
      <c r="LUN48" s="18"/>
      <c r="LUO48" s="18"/>
      <c r="LUP48" s="18"/>
      <c r="LUQ48" s="18"/>
      <c r="LUR48" s="18"/>
      <c r="LUS48" s="18"/>
      <c r="LUT48" s="18"/>
      <c r="LUU48" s="18"/>
      <c r="LUV48" s="18"/>
      <c r="LUW48" s="18"/>
      <c r="LUX48" s="18"/>
      <c r="LUY48" s="18"/>
      <c r="LUZ48" s="18"/>
      <c r="LVA48" s="18"/>
      <c r="LVB48" s="18"/>
      <c r="LVC48" s="18"/>
      <c r="LVD48" s="18"/>
      <c r="LVE48" s="18"/>
      <c r="LVF48" s="18"/>
      <c r="LVG48" s="18"/>
      <c r="LVH48" s="18"/>
      <c r="LVI48" s="18"/>
      <c r="LVJ48" s="18"/>
      <c r="LVK48" s="18"/>
      <c r="LVL48" s="18"/>
      <c r="LVM48" s="18"/>
      <c r="LVN48" s="18"/>
      <c r="LVO48" s="18"/>
      <c r="LVP48" s="18"/>
      <c r="LVQ48" s="18"/>
      <c r="LVR48" s="18"/>
      <c r="LVS48" s="18"/>
      <c r="LVT48" s="18"/>
      <c r="LVU48" s="18"/>
      <c r="LVV48" s="18"/>
      <c r="LVW48" s="18"/>
      <c r="LVX48" s="18"/>
      <c r="LVY48" s="18"/>
      <c r="LVZ48" s="18"/>
      <c r="LWA48" s="18"/>
      <c r="LWB48" s="18"/>
      <c r="LWC48" s="18"/>
      <c r="LWD48" s="18"/>
      <c r="LWE48" s="18"/>
      <c r="LWF48" s="18"/>
      <c r="LWG48" s="18"/>
      <c r="LWH48" s="18"/>
      <c r="LWI48" s="18"/>
      <c r="LWJ48" s="18"/>
      <c r="LWK48" s="18"/>
      <c r="LWL48" s="18"/>
      <c r="LWM48" s="18"/>
      <c r="LWN48" s="18"/>
      <c r="LWO48" s="18"/>
      <c r="LWP48" s="18"/>
      <c r="LWQ48" s="18"/>
      <c r="LWR48" s="18"/>
      <c r="LWS48" s="18"/>
      <c r="LWT48" s="18"/>
      <c r="LWU48" s="18"/>
      <c r="LWV48" s="18"/>
      <c r="LWW48" s="18"/>
      <c r="LWX48" s="18"/>
      <c r="LWY48" s="18"/>
      <c r="LWZ48" s="18"/>
      <c r="LXA48" s="18"/>
      <c r="LXB48" s="18"/>
      <c r="LXC48" s="18"/>
      <c r="LXD48" s="18"/>
      <c r="LXE48" s="18"/>
      <c r="LXF48" s="18"/>
      <c r="LXG48" s="18"/>
      <c r="LXH48" s="18"/>
      <c r="LXI48" s="18"/>
      <c r="LXJ48" s="18"/>
      <c r="LXK48" s="18"/>
      <c r="LXL48" s="18"/>
      <c r="LXM48" s="18"/>
      <c r="LXN48" s="18"/>
      <c r="LXO48" s="18"/>
      <c r="LXP48" s="18"/>
      <c r="LXQ48" s="18"/>
      <c r="LXR48" s="18"/>
      <c r="LXS48" s="18"/>
      <c r="LXT48" s="18"/>
      <c r="LXU48" s="18"/>
      <c r="LXV48" s="18"/>
      <c r="LXW48" s="18"/>
      <c r="LXX48" s="18"/>
      <c r="LXY48" s="18"/>
      <c r="LXZ48" s="18"/>
      <c r="LYA48" s="18"/>
      <c r="LYB48" s="18"/>
      <c r="LYC48" s="18"/>
      <c r="LYD48" s="18"/>
      <c r="LYE48" s="18"/>
      <c r="LYF48" s="18"/>
      <c r="LYG48" s="18"/>
      <c r="LYH48" s="18"/>
      <c r="LYI48" s="18"/>
      <c r="LYJ48" s="18"/>
      <c r="LYK48" s="18"/>
      <c r="LYL48" s="18"/>
      <c r="LYM48" s="18"/>
      <c r="LYN48" s="18"/>
      <c r="LYO48" s="18"/>
      <c r="LYP48" s="18"/>
      <c r="LYQ48" s="18"/>
      <c r="LYR48" s="18"/>
      <c r="LYS48" s="18"/>
      <c r="LYT48" s="18"/>
      <c r="LYU48" s="18"/>
      <c r="LYV48" s="18"/>
      <c r="LYW48" s="18"/>
      <c r="LYX48" s="18"/>
      <c r="LYY48" s="18"/>
      <c r="LYZ48" s="18"/>
      <c r="LZA48" s="18"/>
      <c r="LZB48" s="18"/>
      <c r="LZC48" s="18"/>
      <c r="LZD48" s="18"/>
      <c r="LZE48" s="18"/>
      <c r="LZF48" s="18"/>
      <c r="LZG48" s="18"/>
      <c r="LZH48" s="18"/>
      <c r="LZI48" s="18"/>
      <c r="LZJ48" s="18"/>
      <c r="LZK48" s="18"/>
      <c r="LZL48" s="18"/>
      <c r="LZM48" s="18"/>
      <c r="LZN48" s="18"/>
      <c r="LZO48" s="18"/>
      <c r="LZP48" s="18"/>
      <c r="LZQ48" s="18"/>
      <c r="LZR48" s="18"/>
      <c r="LZS48" s="18"/>
      <c r="LZT48" s="18"/>
      <c r="LZU48" s="18"/>
      <c r="LZV48" s="18"/>
      <c r="LZW48" s="18"/>
      <c r="LZX48" s="18"/>
      <c r="LZY48" s="18"/>
      <c r="LZZ48" s="18"/>
      <c r="MAA48" s="18"/>
      <c r="MAB48" s="18"/>
      <c r="MAC48" s="18"/>
      <c r="MAD48" s="18"/>
      <c r="MAE48" s="18"/>
      <c r="MAF48" s="18"/>
      <c r="MAG48" s="18"/>
      <c r="MAH48" s="18"/>
      <c r="MAI48" s="18"/>
      <c r="MAJ48" s="18"/>
      <c r="MAK48" s="18"/>
      <c r="MAL48" s="18"/>
      <c r="MAM48" s="18"/>
      <c r="MAN48" s="18"/>
      <c r="MAO48" s="18"/>
      <c r="MAP48" s="18"/>
      <c r="MAQ48" s="18"/>
      <c r="MAR48" s="18"/>
      <c r="MAS48" s="18"/>
      <c r="MAT48" s="18"/>
      <c r="MAU48" s="18"/>
      <c r="MAV48" s="18"/>
      <c r="MAW48" s="18"/>
      <c r="MAX48" s="18"/>
      <c r="MAY48" s="18"/>
      <c r="MAZ48" s="18"/>
      <c r="MBA48" s="18"/>
      <c r="MBB48" s="18"/>
      <c r="MBC48" s="18"/>
      <c r="MBD48" s="18"/>
      <c r="MBE48" s="18"/>
      <c r="MBF48" s="18"/>
      <c r="MBG48" s="18"/>
      <c r="MBH48" s="18"/>
      <c r="MBI48" s="18"/>
      <c r="MBJ48" s="18"/>
      <c r="MBK48" s="18"/>
      <c r="MBL48" s="18"/>
      <c r="MBM48" s="18"/>
      <c r="MBN48" s="18"/>
      <c r="MBO48" s="18"/>
      <c r="MBP48" s="18"/>
      <c r="MBQ48" s="18"/>
      <c r="MBR48" s="18"/>
      <c r="MBS48" s="18"/>
      <c r="MBT48" s="18"/>
      <c r="MBU48" s="18"/>
      <c r="MBV48" s="18"/>
      <c r="MBW48" s="18"/>
      <c r="MBX48" s="18"/>
      <c r="MBY48" s="18"/>
      <c r="MBZ48" s="18"/>
      <c r="MCA48" s="18"/>
      <c r="MCB48" s="18"/>
      <c r="MCC48" s="18"/>
      <c r="MCD48" s="18"/>
      <c r="MCE48" s="18"/>
      <c r="MCF48" s="18"/>
      <c r="MCG48" s="18"/>
      <c r="MCH48" s="18"/>
      <c r="MCI48" s="18"/>
      <c r="MCJ48" s="18"/>
      <c r="MCK48" s="18"/>
      <c r="MCL48" s="18"/>
      <c r="MCM48" s="18"/>
      <c r="MCN48" s="18"/>
      <c r="MCO48" s="18"/>
      <c r="MCP48" s="18"/>
      <c r="MCQ48" s="18"/>
      <c r="MCR48" s="18"/>
      <c r="MCS48" s="18"/>
      <c r="MCT48" s="18"/>
      <c r="MCU48" s="18"/>
      <c r="MCV48" s="18"/>
      <c r="MCW48" s="18"/>
      <c r="MCX48" s="18"/>
      <c r="MCY48" s="18"/>
      <c r="MCZ48" s="18"/>
      <c r="MDA48" s="18"/>
      <c r="MDB48" s="18"/>
      <c r="MDC48" s="18"/>
      <c r="MDD48" s="18"/>
      <c r="MDE48" s="18"/>
      <c r="MDF48" s="18"/>
      <c r="MDG48" s="18"/>
      <c r="MDH48" s="18"/>
      <c r="MDI48" s="18"/>
      <c r="MDJ48" s="18"/>
      <c r="MDK48" s="18"/>
      <c r="MDL48" s="18"/>
      <c r="MDM48" s="18"/>
      <c r="MDN48" s="18"/>
      <c r="MDO48" s="18"/>
      <c r="MDP48" s="18"/>
      <c r="MDQ48" s="18"/>
      <c r="MDR48" s="18"/>
      <c r="MDS48" s="18"/>
      <c r="MDT48" s="18"/>
      <c r="MDU48" s="18"/>
      <c r="MDV48" s="18"/>
      <c r="MDW48" s="18"/>
      <c r="MDX48" s="18"/>
      <c r="MDY48" s="18"/>
      <c r="MDZ48" s="18"/>
      <c r="MEA48" s="18"/>
      <c r="MEB48" s="18"/>
      <c r="MEC48" s="18"/>
      <c r="MED48" s="18"/>
      <c r="MEE48" s="18"/>
      <c r="MEF48" s="18"/>
      <c r="MEG48" s="18"/>
      <c r="MEH48" s="18"/>
      <c r="MEI48" s="18"/>
      <c r="MEJ48" s="18"/>
      <c r="MEK48" s="18"/>
      <c r="MEL48" s="18"/>
      <c r="MEM48" s="18"/>
      <c r="MEN48" s="18"/>
      <c r="MEO48" s="18"/>
      <c r="MEP48" s="18"/>
      <c r="MEQ48" s="18"/>
      <c r="MER48" s="18"/>
      <c r="MES48" s="18"/>
      <c r="MET48" s="18"/>
      <c r="MEU48" s="18"/>
      <c r="MEV48" s="18"/>
      <c r="MEW48" s="18"/>
      <c r="MEX48" s="18"/>
      <c r="MEY48" s="18"/>
      <c r="MEZ48" s="18"/>
      <c r="MFA48" s="18"/>
      <c r="MFB48" s="18"/>
      <c r="MFC48" s="18"/>
      <c r="MFD48" s="18"/>
      <c r="MFE48" s="18"/>
      <c r="MFF48" s="18"/>
      <c r="MFG48" s="18"/>
      <c r="MFH48" s="18"/>
      <c r="MFI48" s="18"/>
      <c r="MFJ48" s="18"/>
      <c r="MFK48" s="18"/>
      <c r="MFL48" s="18"/>
      <c r="MFM48" s="18"/>
      <c r="MFN48" s="18"/>
      <c r="MFO48" s="18"/>
      <c r="MFP48" s="18"/>
      <c r="MFQ48" s="18"/>
      <c r="MFR48" s="18"/>
      <c r="MFS48" s="18"/>
      <c r="MFT48" s="18"/>
      <c r="MFU48" s="18"/>
      <c r="MFV48" s="18"/>
      <c r="MFW48" s="18"/>
      <c r="MFX48" s="18"/>
      <c r="MFY48" s="18"/>
      <c r="MFZ48" s="18"/>
      <c r="MGA48" s="18"/>
      <c r="MGB48" s="18"/>
      <c r="MGC48" s="18"/>
      <c r="MGD48" s="18"/>
      <c r="MGE48" s="18"/>
      <c r="MGF48" s="18"/>
      <c r="MGG48" s="18"/>
      <c r="MGH48" s="18"/>
      <c r="MGI48" s="18"/>
      <c r="MGJ48" s="18"/>
      <c r="MGK48" s="18"/>
      <c r="MGL48" s="18"/>
      <c r="MGM48" s="18"/>
      <c r="MGN48" s="18"/>
      <c r="MGO48" s="18"/>
      <c r="MGP48" s="18"/>
      <c r="MGQ48" s="18"/>
      <c r="MGR48" s="18"/>
      <c r="MGS48" s="18"/>
      <c r="MGT48" s="18"/>
      <c r="MGU48" s="18"/>
      <c r="MGV48" s="18"/>
      <c r="MGW48" s="18"/>
      <c r="MGX48" s="18"/>
      <c r="MGY48" s="18"/>
      <c r="MGZ48" s="18"/>
      <c r="MHA48" s="18"/>
      <c r="MHB48" s="18"/>
      <c r="MHC48" s="18"/>
      <c r="MHD48" s="18"/>
      <c r="MHE48" s="18"/>
      <c r="MHF48" s="18"/>
      <c r="MHG48" s="18"/>
      <c r="MHH48" s="18"/>
      <c r="MHI48" s="18"/>
      <c r="MHJ48" s="18"/>
      <c r="MHK48" s="18"/>
      <c r="MHL48" s="18"/>
      <c r="MHM48" s="18"/>
      <c r="MHN48" s="18"/>
      <c r="MHO48" s="18"/>
      <c r="MHP48" s="18"/>
      <c r="MHQ48" s="18"/>
      <c r="MHR48" s="18"/>
      <c r="MHS48" s="18"/>
      <c r="MHT48" s="18"/>
      <c r="MHU48" s="18"/>
      <c r="MHV48" s="18"/>
      <c r="MHW48" s="18"/>
      <c r="MHX48" s="18"/>
      <c r="MHY48" s="18"/>
      <c r="MHZ48" s="18"/>
      <c r="MIA48" s="18"/>
      <c r="MIB48" s="18"/>
      <c r="MIC48" s="18"/>
      <c r="MID48" s="18"/>
      <c r="MIE48" s="18"/>
      <c r="MIF48" s="18"/>
      <c r="MIG48" s="18"/>
      <c r="MIH48" s="18"/>
      <c r="MII48" s="18"/>
      <c r="MIJ48" s="18"/>
      <c r="MIK48" s="18"/>
      <c r="MIL48" s="18"/>
      <c r="MIM48" s="18"/>
      <c r="MIN48" s="18"/>
      <c r="MIO48" s="18"/>
      <c r="MIP48" s="18"/>
      <c r="MIQ48" s="18"/>
      <c r="MIR48" s="18"/>
      <c r="MIS48" s="18"/>
      <c r="MIT48" s="18"/>
      <c r="MIU48" s="18"/>
      <c r="MIV48" s="18"/>
      <c r="MIW48" s="18"/>
      <c r="MIX48" s="18"/>
      <c r="MIY48" s="18"/>
      <c r="MIZ48" s="18"/>
      <c r="MJA48" s="18"/>
      <c r="MJB48" s="18"/>
      <c r="MJC48" s="18"/>
      <c r="MJD48" s="18"/>
      <c r="MJE48" s="18"/>
      <c r="MJF48" s="18"/>
      <c r="MJG48" s="18"/>
      <c r="MJH48" s="18"/>
      <c r="MJI48" s="18"/>
      <c r="MJJ48" s="18"/>
      <c r="MJK48" s="18"/>
      <c r="MJL48" s="18"/>
      <c r="MJM48" s="18"/>
      <c r="MJN48" s="18"/>
      <c r="MJO48" s="18"/>
      <c r="MJP48" s="18"/>
      <c r="MJQ48" s="18"/>
      <c r="MJR48" s="18"/>
      <c r="MJS48" s="18"/>
      <c r="MJT48" s="18"/>
      <c r="MJU48" s="18"/>
      <c r="MJV48" s="18"/>
      <c r="MJW48" s="18"/>
      <c r="MJX48" s="18"/>
      <c r="MJY48" s="18"/>
      <c r="MJZ48" s="18"/>
      <c r="MKA48" s="18"/>
      <c r="MKB48" s="18"/>
      <c r="MKC48" s="18"/>
      <c r="MKD48" s="18"/>
      <c r="MKE48" s="18"/>
      <c r="MKF48" s="18"/>
      <c r="MKG48" s="18"/>
      <c r="MKH48" s="18"/>
      <c r="MKI48" s="18"/>
      <c r="MKJ48" s="18"/>
      <c r="MKK48" s="18"/>
      <c r="MKL48" s="18"/>
      <c r="MKM48" s="18"/>
      <c r="MKN48" s="18"/>
      <c r="MKO48" s="18"/>
      <c r="MKP48" s="18"/>
      <c r="MKQ48" s="18"/>
      <c r="MKR48" s="18"/>
      <c r="MKS48" s="18"/>
      <c r="MKT48" s="18"/>
      <c r="MKU48" s="18"/>
      <c r="MKV48" s="18"/>
      <c r="MKW48" s="18"/>
      <c r="MKX48" s="18"/>
      <c r="MKY48" s="18"/>
      <c r="MKZ48" s="18"/>
      <c r="MLA48" s="18"/>
      <c r="MLB48" s="18"/>
      <c r="MLC48" s="18"/>
      <c r="MLD48" s="18"/>
      <c r="MLE48" s="18"/>
      <c r="MLF48" s="18"/>
      <c r="MLG48" s="18"/>
      <c r="MLH48" s="18"/>
      <c r="MLI48" s="18"/>
      <c r="MLJ48" s="18"/>
      <c r="MLK48" s="18"/>
      <c r="MLL48" s="18"/>
      <c r="MLM48" s="18"/>
      <c r="MLN48" s="18"/>
      <c r="MLO48" s="18"/>
      <c r="MLP48" s="18"/>
      <c r="MLQ48" s="18"/>
      <c r="MLR48" s="18"/>
      <c r="MLS48" s="18"/>
      <c r="MLT48" s="18"/>
      <c r="MLU48" s="18"/>
      <c r="MLV48" s="18"/>
      <c r="MLW48" s="18"/>
      <c r="MLX48" s="18"/>
      <c r="MLY48" s="18"/>
      <c r="MLZ48" s="18"/>
      <c r="MMA48" s="18"/>
      <c r="MMB48" s="18"/>
      <c r="MMC48" s="18"/>
      <c r="MMD48" s="18"/>
      <c r="MME48" s="18"/>
      <c r="MMF48" s="18"/>
      <c r="MMG48" s="18"/>
      <c r="MMH48" s="18"/>
      <c r="MMI48" s="18"/>
      <c r="MMJ48" s="18"/>
      <c r="MMK48" s="18"/>
      <c r="MML48" s="18"/>
      <c r="MMM48" s="18"/>
      <c r="MMN48" s="18"/>
      <c r="MMO48" s="18"/>
      <c r="MMP48" s="18"/>
      <c r="MMQ48" s="18"/>
      <c r="MMR48" s="18"/>
      <c r="MMS48" s="18"/>
      <c r="MMT48" s="18"/>
      <c r="MMU48" s="18"/>
      <c r="MMV48" s="18"/>
      <c r="MMW48" s="18"/>
      <c r="MMX48" s="18"/>
      <c r="MMY48" s="18"/>
      <c r="MMZ48" s="18"/>
      <c r="MNA48" s="18"/>
      <c r="MNB48" s="18"/>
      <c r="MNC48" s="18"/>
      <c r="MND48" s="18"/>
      <c r="MNE48" s="18"/>
      <c r="MNF48" s="18"/>
      <c r="MNG48" s="18"/>
      <c r="MNH48" s="18"/>
      <c r="MNI48" s="18"/>
      <c r="MNJ48" s="18"/>
      <c r="MNK48" s="18"/>
      <c r="MNL48" s="18"/>
      <c r="MNM48" s="18"/>
      <c r="MNN48" s="18"/>
      <c r="MNO48" s="18"/>
      <c r="MNP48" s="18"/>
      <c r="MNQ48" s="18"/>
      <c r="MNR48" s="18"/>
      <c r="MNS48" s="18"/>
      <c r="MNT48" s="18"/>
      <c r="MNU48" s="18"/>
      <c r="MNV48" s="18"/>
      <c r="MNW48" s="18"/>
      <c r="MNX48" s="18"/>
      <c r="MNY48" s="18"/>
      <c r="MNZ48" s="18"/>
      <c r="MOA48" s="18"/>
      <c r="MOB48" s="18"/>
      <c r="MOC48" s="18"/>
      <c r="MOD48" s="18"/>
      <c r="MOE48" s="18"/>
      <c r="MOF48" s="18"/>
      <c r="MOG48" s="18"/>
      <c r="MOH48" s="18"/>
      <c r="MOI48" s="18"/>
      <c r="MOJ48" s="18"/>
      <c r="MOK48" s="18"/>
      <c r="MOL48" s="18"/>
      <c r="MOM48" s="18"/>
      <c r="MON48" s="18"/>
      <c r="MOO48" s="18"/>
      <c r="MOP48" s="18"/>
      <c r="MOQ48" s="18"/>
      <c r="MOR48" s="18"/>
      <c r="MOS48" s="18"/>
      <c r="MOT48" s="18"/>
      <c r="MOU48" s="18"/>
      <c r="MOV48" s="18"/>
      <c r="MOW48" s="18"/>
      <c r="MOX48" s="18"/>
      <c r="MOY48" s="18"/>
      <c r="MOZ48" s="18"/>
      <c r="MPA48" s="18"/>
      <c r="MPB48" s="18"/>
      <c r="MPC48" s="18"/>
      <c r="MPD48" s="18"/>
      <c r="MPE48" s="18"/>
      <c r="MPF48" s="18"/>
      <c r="MPG48" s="18"/>
      <c r="MPH48" s="18"/>
      <c r="MPI48" s="18"/>
      <c r="MPJ48" s="18"/>
      <c r="MPK48" s="18"/>
      <c r="MPL48" s="18"/>
      <c r="MPM48" s="18"/>
      <c r="MPN48" s="18"/>
      <c r="MPO48" s="18"/>
      <c r="MPP48" s="18"/>
      <c r="MPQ48" s="18"/>
      <c r="MPR48" s="18"/>
      <c r="MPS48" s="18"/>
      <c r="MPT48" s="18"/>
      <c r="MPU48" s="18"/>
      <c r="MPV48" s="18"/>
      <c r="MPW48" s="18"/>
      <c r="MPX48" s="18"/>
      <c r="MPY48" s="18"/>
      <c r="MPZ48" s="18"/>
      <c r="MQA48" s="18"/>
      <c r="MQB48" s="18"/>
      <c r="MQC48" s="18"/>
      <c r="MQD48" s="18"/>
      <c r="MQE48" s="18"/>
      <c r="MQF48" s="18"/>
      <c r="MQG48" s="18"/>
      <c r="MQH48" s="18"/>
      <c r="MQI48" s="18"/>
      <c r="MQJ48" s="18"/>
      <c r="MQK48" s="18"/>
      <c r="MQL48" s="18"/>
      <c r="MQM48" s="18"/>
      <c r="MQN48" s="18"/>
      <c r="MQO48" s="18"/>
      <c r="MQP48" s="18"/>
      <c r="MQQ48" s="18"/>
      <c r="MQR48" s="18"/>
      <c r="MQS48" s="18"/>
      <c r="MQT48" s="18"/>
      <c r="MQU48" s="18"/>
      <c r="MQV48" s="18"/>
      <c r="MQW48" s="18"/>
      <c r="MQX48" s="18"/>
      <c r="MQY48" s="18"/>
      <c r="MQZ48" s="18"/>
      <c r="MRA48" s="18"/>
      <c r="MRB48" s="18"/>
      <c r="MRC48" s="18"/>
      <c r="MRD48" s="18"/>
      <c r="MRE48" s="18"/>
      <c r="MRF48" s="18"/>
      <c r="MRG48" s="18"/>
      <c r="MRH48" s="18"/>
      <c r="MRI48" s="18"/>
      <c r="MRJ48" s="18"/>
      <c r="MRK48" s="18"/>
      <c r="MRL48" s="18"/>
      <c r="MRM48" s="18"/>
      <c r="MRN48" s="18"/>
      <c r="MRO48" s="18"/>
      <c r="MRP48" s="18"/>
      <c r="MRQ48" s="18"/>
      <c r="MRR48" s="18"/>
      <c r="MRS48" s="18"/>
      <c r="MRT48" s="18"/>
      <c r="MRU48" s="18"/>
      <c r="MRV48" s="18"/>
      <c r="MRW48" s="18"/>
      <c r="MRX48" s="18"/>
      <c r="MRY48" s="18"/>
      <c r="MRZ48" s="18"/>
      <c r="MSA48" s="18"/>
      <c r="MSB48" s="18"/>
      <c r="MSC48" s="18"/>
      <c r="MSD48" s="18"/>
      <c r="MSE48" s="18"/>
      <c r="MSF48" s="18"/>
      <c r="MSG48" s="18"/>
      <c r="MSH48" s="18"/>
      <c r="MSI48" s="18"/>
      <c r="MSJ48" s="18"/>
      <c r="MSK48" s="18"/>
      <c r="MSL48" s="18"/>
      <c r="MSM48" s="18"/>
      <c r="MSN48" s="18"/>
      <c r="MSO48" s="18"/>
      <c r="MSP48" s="18"/>
      <c r="MSQ48" s="18"/>
      <c r="MSR48" s="18"/>
      <c r="MSS48" s="18"/>
      <c r="MST48" s="18"/>
      <c r="MSU48" s="18"/>
      <c r="MSV48" s="18"/>
      <c r="MSW48" s="18"/>
      <c r="MSX48" s="18"/>
      <c r="MSY48" s="18"/>
      <c r="MSZ48" s="18"/>
      <c r="MTA48" s="18"/>
      <c r="MTB48" s="18"/>
      <c r="MTC48" s="18"/>
      <c r="MTD48" s="18"/>
      <c r="MTE48" s="18"/>
      <c r="MTF48" s="18"/>
      <c r="MTG48" s="18"/>
      <c r="MTH48" s="18"/>
      <c r="MTI48" s="18"/>
      <c r="MTJ48" s="18"/>
      <c r="MTK48" s="18"/>
      <c r="MTL48" s="18"/>
      <c r="MTM48" s="18"/>
      <c r="MTN48" s="18"/>
      <c r="MTO48" s="18"/>
      <c r="MTP48" s="18"/>
      <c r="MTQ48" s="18"/>
      <c r="MTR48" s="18"/>
      <c r="MTS48" s="18"/>
      <c r="MTT48" s="18"/>
      <c r="MTU48" s="18"/>
      <c r="MTV48" s="18"/>
      <c r="MTW48" s="18"/>
      <c r="MTX48" s="18"/>
      <c r="MTY48" s="18"/>
      <c r="MTZ48" s="18"/>
      <c r="MUA48" s="18"/>
      <c r="MUB48" s="18"/>
      <c r="MUC48" s="18"/>
      <c r="MUD48" s="18"/>
      <c r="MUE48" s="18"/>
      <c r="MUF48" s="18"/>
      <c r="MUG48" s="18"/>
      <c r="MUH48" s="18"/>
      <c r="MUI48" s="18"/>
      <c r="MUJ48" s="18"/>
      <c r="MUK48" s="18"/>
      <c r="MUL48" s="18"/>
      <c r="MUM48" s="18"/>
      <c r="MUN48" s="18"/>
      <c r="MUO48" s="18"/>
      <c r="MUP48" s="18"/>
      <c r="MUQ48" s="18"/>
      <c r="MUR48" s="18"/>
      <c r="MUS48" s="18"/>
      <c r="MUT48" s="18"/>
      <c r="MUU48" s="18"/>
      <c r="MUV48" s="18"/>
      <c r="MUW48" s="18"/>
      <c r="MUX48" s="18"/>
      <c r="MUY48" s="18"/>
      <c r="MUZ48" s="18"/>
      <c r="MVA48" s="18"/>
      <c r="MVB48" s="18"/>
      <c r="MVC48" s="18"/>
      <c r="MVD48" s="18"/>
      <c r="MVE48" s="18"/>
      <c r="MVF48" s="18"/>
      <c r="MVG48" s="18"/>
      <c r="MVH48" s="18"/>
      <c r="MVI48" s="18"/>
      <c r="MVJ48" s="18"/>
      <c r="MVK48" s="18"/>
      <c r="MVL48" s="18"/>
      <c r="MVM48" s="18"/>
      <c r="MVN48" s="18"/>
      <c r="MVO48" s="18"/>
      <c r="MVP48" s="18"/>
      <c r="MVQ48" s="18"/>
      <c r="MVR48" s="18"/>
      <c r="MVS48" s="18"/>
      <c r="MVT48" s="18"/>
      <c r="MVU48" s="18"/>
      <c r="MVV48" s="18"/>
      <c r="MVW48" s="18"/>
      <c r="MVX48" s="18"/>
      <c r="MVY48" s="18"/>
      <c r="MVZ48" s="18"/>
      <c r="MWA48" s="18"/>
      <c r="MWB48" s="18"/>
      <c r="MWC48" s="18"/>
      <c r="MWD48" s="18"/>
      <c r="MWE48" s="18"/>
      <c r="MWF48" s="18"/>
      <c r="MWG48" s="18"/>
      <c r="MWH48" s="18"/>
      <c r="MWI48" s="18"/>
      <c r="MWJ48" s="18"/>
      <c r="MWK48" s="18"/>
      <c r="MWL48" s="18"/>
      <c r="MWM48" s="18"/>
      <c r="MWN48" s="18"/>
      <c r="MWO48" s="18"/>
      <c r="MWP48" s="18"/>
      <c r="MWQ48" s="18"/>
      <c r="MWR48" s="18"/>
      <c r="MWS48" s="18"/>
      <c r="MWT48" s="18"/>
      <c r="MWU48" s="18"/>
      <c r="MWV48" s="18"/>
      <c r="MWW48" s="18"/>
      <c r="MWX48" s="18"/>
      <c r="MWY48" s="18"/>
      <c r="MWZ48" s="18"/>
      <c r="MXA48" s="18"/>
      <c r="MXB48" s="18"/>
      <c r="MXC48" s="18"/>
      <c r="MXD48" s="18"/>
      <c r="MXE48" s="18"/>
      <c r="MXF48" s="18"/>
      <c r="MXG48" s="18"/>
      <c r="MXH48" s="18"/>
      <c r="MXI48" s="18"/>
      <c r="MXJ48" s="18"/>
      <c r="MXK48" s="18"/>
      <c r="MXL48" s="18"/>
      <c r="MXM48" s="18"/>
      <c r="MXN48" s="18"/>
      <c r="MXO48" s="18"/>
      <c r="MXP48" s="18"/>
      <c r="MXQ48" s="18"/>
      <c r="MXR48" s="18"/>
      <c r="MXS48" s="18"/>
      <c r="MXT48" s="18"/>
      <c r="MXU48" s="18"/>
      <c r="MXV48" s="18"/>
      <c r="MXW48" s="18"/>
      <c r="MXX48" s="18"/>
      <c r="MXY48" s="18"/>
      <c r="MXZ48" s="18"/>
      <c r="MYA48" s="18"/>
      <c r="MYB48" s="18"/>
      <c r="MYC48" s="18"/>
      <c r="MYD48" s="18"/>
      <c r="MYE48" s="18"/>
      <c r="MYF48" s="18"/>
      <c r="MYG48" s="18"/>
      <c r="MYH48" s="18"/>
      <c r="MYI48" s="18"/>
      <c r="MYJ48" s="18"/>
      <c r="MYK48" s="18"/>
      <c r="MYL48" s="18"/>
      <c r="MYM48" s="18"/>
      <c r="MYN48" s="18"/>
      <c r="MYO48" s="18"/>
      <c r="MYP48" s="18"/>
      <c r="MYQ48" s="18"/>
      <c r="MYR48" s="18"/>
      <c r="MYS48" s="18"/>
      <c r="MYT48" s="18"/>
      <c r="MYU48" s="18"/>
      <c r="MYV48" s="18"/>
      <c r="MYW48" s="18"/>
      <c r="MYX48" s="18"/>
      <c r="MYY48" s="18"/>
      <c r="MYZ48" s="18"/>
      <c r="MZA48" s="18"/>
      <c r="MZB48" s="18"/>
      <c r="MZC48" s="18"/>
      <c r="MZD48" s="18"/>
      <c r="MZE48" s="18"/>
      <c r="MZF48" s="18"/>
      <c r="MZG48" s="18"/>
      <c r="MZH48" s="18"/>
      <c r="MZI48" s="18"/>
      <c r="MZJ48" s="18"/>
      <c r="MZK48" s="18"/>
      <c r="MZL48" s="18"/>
      <c r="MZM48" s="18"/>
      <c r="MZN48" s="18"/>
      <c r="MZO48" s="18"/>
      <c r="MZP48" s="18"/>
      <c r="MZQ48" s="18"/>
      <c r="MZR48" s="18"/>
      <c r="MZS48" s="18"/>
      <c r="MZT48" s="18"/>
      <c r="MZU48" s="18"/>
      <c r="MZV48" s="18"/>
      <c r="MZW48" s="18"/>
      <c r="MZX48" s="18"/>
      <c r="MZY48" s="18"/>
      <c r="MZZ48" s="18"/>
      <c r="NAA48" s="18"/>
      <c r="NAB48" s="18"/>
      <c r="NAC48" s="18"/>
      <c r="NAD48" s="18"/>
      <c r="NAE48" s="18"/>
      <c r="NAF48" s="18"/>
      <c r="NAG48" s="18"/>
      <c r="NAH48" s="18"/>
      <c r="NAI48" s="18"/>
      <c r="NAJ48" s="18"/>
      <c r="NAK48" s="18"/>
      <c r="NAL48" s="18"/>
      <c r="NAM48" s="18"/>
      <c r="NAN48" s="18"/>
      <c r="NAO48" s="18"/>
      <c r="NAP48" s="18"/>
      <c r="NAQ48" s="18"/>
      <c r="NAR48" s="18"/>
      <c r="NAS48" s="18"/>
      <c r="NAT48" s="18"/>
      <c r="NAU48" s="18"/>
      <c r="NAV48" s="18"/>
      <c r="NAW48" s="18"/>
      <c r="NAX48" s="18"/>
      <c r="NAY48" s="18"/>
      <c r="NAZ48" s="18"/>
      <c r="NBA48" s="18"/>
      <c r="NBB48" s="18"/>
      <c r="NBC48" s="18"/>
      <c r="NBD48" s="18"/>
      <c r="NBE48" s="18"/>
      <c r="NBF48" s="18"/>
      <c r="NBG48" s="18"/>
      <c r="NBH48" s="18"/>
      <c r="NBI48" s="18"/>
      <c r="NBJ48" s="18"/>
      <c r="NBK48" s="18"/>
      <c r="NBL48" s="18"/>
      <c r="NBM48" s="18"/>
      <c r="NBN48" s="18"/>
      <c r="NBO48" s="18"/>
      <c r="NBP48" s="18"/>
      <c r="NBQ48" s="18"/>
      <c r="NBR48" s="18"/>
      <c r="NBS48" s="18"/>
      <c r="NBT48" s="18"/>
      <c r="NBU48" s="18"/>
      <c r="NBV48" s="18"/>
      <c r="NBW48" s="18"/>
      <c r="NBX48" s="18"/>
      <c r="NBY48" s="18"/>
      <c r="NBZ48" s="18"/>
      <c r="NCA48" s="18"/>
      <c r="NCB48" s="18"/>
      <c r="NCC48" s="18"/>
      <c r="NCD48" s="18"/>
      <c r="NCE48" s="18"/>
      <c r="NCF48" s="18"/>
      <c r="NCG48" s="18"/>
      <c r="NCH48" s="18"/>
      <c r="NCI48" s="18"/>
      <c r="NCJ48" s="18"/>
      <c r="NCK48" s="18"/>
      <c r="NCL48" s="18"/>
      <c r="NCM48" s="18"/>
      <c r="NCN48" s="18"/>
      <c r="NCO48" s="18"/>
      <c r="NCP48" s="18"/>
      <c r="NCQ48" s="18"/>
      <c r="NCR48" s="18"/>
      <c r="NCS48" s="18"/>
      <c r="NCT48" s="18"/>
      <c r="NCU48" s="18"/>
      <c r="NCV48" s="18"/>
      <c r="NCW48" s="18"/>
      <c r="NCX48" s="18"/>
      <c r="NCY48" s="18"/>
      <c r="NCZ48" s="18"/>
      <c r="NDA48" s="18"/>
      <c r="NDB48" s="18"/>
      <c r="NDC48" s="18"/>
      <c r="NDD48" s="18"/>
      <c r="NDE48" s="18"/>
      <c r="NDF48" s="18"/>
      <c r="NDG48" s="18"/>
      <c r="NDH48" s="18"/>
      <c r="NDI48" s="18"/>
      <c r="NDJ48" s="18"/>
      <c r="NDK48" s="18"/>
      <c r="NDL48" s="18"/>
      <c r="NDM48" s="18"/>
      <c r="NDN48" s="18"/>
      <c r="NDO48" s="18"/>
      <c r="NDP48" s="18"/>
      <c r="NDQ48" s="18"/>
      <c r="NDR48" s="18"/>
      <c r="NDS48" s="18"/>
      <c r="NDT48" s="18"/>
      <c r="NDU48" s="18"/>
      <c r="NDV48" s="18"/>
      <c r="NDW48" s="18"/>
      <c r="NDX48" s="18"/>
      <c r="NDY48" s="18"/>
      <c r="NDZ48" s="18"/>
      <c r="NEA48" s="18"/>
      <c r="NEB48" s="18"/>
      <c r="NEC48" s="18"/>
      <c r="NED48" s="18"/>
      <c r="NEE48" s="18"/>
      <c r="NEF48" s="18"/>
      <c r="NEG48" s="18"/>
      <c r="NEH48" s="18"/>
      <c r="NEI48" s="18"/>
      <c r="NEJ48" s="18"/>
      <c r="NEK48" s="18"/>
      <c r="NEL48" s="18"/>
      <c r="NEM48" s="18"/>
      <c r="NEN48" s="18"/>
      <c r="NEO48" s="18"/>
      <c r="NEP48" s="18"/>
      <c r="NEQ48" s="18"/>
      <c r="NER48" s="18"/>
      <c r="NES48" s="18"/>
      <c r="NET48" s="18"/>
      <c r="NEU48" s="18"/>
      <c r="NEV48" s="18"/>
      <c r="NEW48" s="18"/>
      <c r="NEX48" s="18"/>
      <c r="NEY48" s="18"/>
      <c r="NEZ48" s="18"/>
      <c r="NFA48" s="18"/>
      <c r="NFB48" s="18"/>
      <c r="NFC48" s="18"/>
      <c r="NFD48" s="18"/>
      <c r="NFE48" s="18"/>
      <c r="NFF48" s="18"/>
      <c r="NFG48" s="18"/>
      <c r="NFH48" s="18"/>
      <c r="NFI48" s="18"/>
      <c r="NFJ48" s="18"/>
      <c r="NFK48" s="18"/>
      <c r="NFL48" s="18"/>
      <c r="NFM48" s="18"/>
      <c r="NFN48" s="18"/>
      <c r="NFO48" s="18"/>
      <c r="NFP48" s="18"/>
      <c r="NFQ48" s="18"/>
      <c r="NFR48" s="18"/>
      <c r="NFS48" s="18"/>
      <c r="NFT48" s="18"/>
      <c r="NFU48" s="18"/>
      <c r="NFV48" s="18"/>
      <c r="NFW48" s="18"/>
      <c r="NFX48" s="18"/>
      <c r="NFY48" s="18"/>
      <c r="NFZ48" s="18"/>
      <c r="NGA48" s="18"/>
      <c r="NGB48" s="18"/>
      <c r="NGC48" s="18"/>
      <c r="NGD48" s="18"/>
      <c r="NGE48" s="18"/>
      <c r="NGF48" s="18"/>
      <c r="NGG48" s="18"/>
      <c r="NGH48" s="18"/>
      <c r="NGI48" s="18"/>
      <c r="NGJ48" s="18"/>
      <c r="NGK48" s="18"/>
      <c r="NGL48" s="18"/>
      <c r="NGM48" s="18"/>
      <c r="NGN48" s="18"/>
      <c r="NGO48" s="18"/>
      <c r="NGP48" s="18"/>
      <c r="NGQ48" s="18"/>
      <c r="NGR48" s="18"/>
      <c r="NGS48" s="18"/>
      <c r="NGT48" s="18"/>
      <c r="NGU48" s="18"/>
      <c r="NGV48" s="18"/>
      <c r="NGW48" s="18"/>
      <c r="NGX48" s="18"/>
      <c r="NGY48" s="18"/>
      <c r="NGZ48" s="18"/>
      <c r="NHA48" s="18"/>
      <c r="NHB48" s="18"/>
      <c r="NHC48" s="18"/>
      <c r="NHD48" s="18"/>
      <c r="NHE48" s="18"/>
      <c r="NHF48" s="18"/>
      <c r="NHG48" s="18"/>
      <c r="NHH48" s="18"/>
      <c r="NHI48" s="18"/>
      <c r="NHJ48" s="18"/>
      <c r="NHK48" s="18"/>
      <c r="NHL48" s="18"/>
      <c r="NHM48" s="18"/>
      <c r="NHN48" s="18"/>
      <c r="NHO48" s="18"/>
      <c r="NHP48" s="18"/>
      <c r="NHQ48" s="18"/>
      <c r="NHR48" s="18"/>
      <c r="NHS48" s="18"/>
      <c r="NHT48" s="18"/>
      <c r="NHU48" s="18"/>
      <c r="NHV48" s="18"/>
      <c r="NHW48" s="18"/>
      <c r="NHX48" s="18"/>
      <c r="NHY48" s="18"/>
      <c r="NHZ48" s="18"/>
      <c r="NIA48" s="18"/>
      <c r="NIB48" s="18"/>
      <c r="NIC48" s="18"/>
      <c r="NID48" s="18"/>
      <c r="NIE48" s="18"/>
      <c r="NIF48" s="18"/>
      <c r="NIG48" s="18"/>
      <c r="NIH48" s="18"/>
      <c r="NII48" s="18"/>
      <c r="NIJ48" s="18"/>
      <c r="NIK48" s="18"/>
      <c r="NIL48" s="18"/>
      <c r="NIM48" s="18"/>
      <c r="NIN48" s="18"/>
      <c r="NIO48" s="18"/>
      <c r="NIP48" s="18"/>
      <c r="NIQ48" s="18"/>
      <c r="NIR48" s="18"/>
      <c r="NIS48" s="18"/>
      <c r="NIT48" s="18"/>
      <c r="NIU48" s="18"/>
      <c r="NIV48" s="18"/>
      <c r="NIW48" s="18"/>
      <c r="NIX48" s="18"/>
      <c r="NIY48" s="18"/>
      <c r="NIZ48" s="18"/>
      <c r="NJA48" s="18"/>
      <c r="NJB48" s="18"/>
      <c r="NJC48" s="18"/>
      <c r="NJD48" s="18"/>
      <c r="NJE48" s="18"/>
      <c r="NJF48" s="18"/>
      <c r="NJG48" s="18"/>
      <c r="NJH48" s="18"/>
      <c r="NJI48" s="18"/>
      <c r="NJJ48" s="18"/>
      <c r="NJK48" s="18"/>
      <c r="NJL48" s="18"/>
      <c r="NJM48" s="18"/>
      <c r="NJN48" s="18"/>
      <c r="NJO48" s="18"/>
      <c r="NJP48" s="18"/>
      <c r="NJQ48" s="18"/>
      <c r="NJR48" s="18"/>
      <c r="NJS48" s="18"/>
      <c r="NJT48" s="18"/>
      <c r="NJU48" s="18"/>
      <c r="NJV48" s="18"/>
      <c r="NJW48" s="18"/>
      <c r="NJX48" s="18"/>
      <c r="NJY48" s="18"/>
      <c r="NJZ48" s="18"/>
      <c r="NKA48" s="18"/>
      <c r="NKB48" s="18"/>
      <c r="NKC48" s="18"/>
      <c r="NKD48" s="18"/>
      <c r="NKE48" s="18"/>
      <c r="NKF48" s="18"/>
      <c r="NKG48" s="18"/>
      <c r="NKH48" s="18"/>
      <c r="NKI48" s="18"/>
      <c r="NKJ48" s="18"/>
      <c r="NKK48" s="18"/>
      <c r="NKL48" s="18"/>
      <c r="NKM48" s="18"/>
      <c r="NKN48" s="18"/>
      <c r="NKO48" s="18"/>
      <c r="NKP48" s="18"/>
      <c r="NKQ48" s="18"/>
      <c r="NKR48" s="18"/>
      <c r="NKS48" s="18"/>
      <c r="NKT48" s="18"/>
      <c r="NKU48" s="18"/>
      <c r="NKV48" s="18"/>
      <c r="NKW48" s="18"/>
      <c r="NKX48" s="18"/>
      <c r="NKY48" s="18"/>
      <c r="NKZ48" s="18"/>
      <c r="NLA48" s="18"/>
      <c r="NLB48" s="18"/>
      <c r="NLC48" s="18"/>
      <c r="NLD48" s="18"/>
      <c r="NLE48" s="18"/>
      <c r="NLF48" s="18"/>
      <c r="NLG48" s="18"/>
      <c r="NLH48" s="18"/>
      <c r="NLI48" s="18"/>
      <c r="NLJ48" s="18"/>
      <c r="NLK48" s="18"/>
      <c r="NLL48" s="18"/>
      <c r="NLM48" s="18"/>
      <c r="NLN48" s="18"/>
      <c r="NLO48" s="18"/>
      <c r="NLP48" s="18"/>
      <c r="NLQ48" s="18"/>
      <c r="NLR48" s="18"/>
      <c r="NLS48" s="18"/>
      <c r="NLT48" s="18"/>
      <c r="NLU48" s="18"/>
      <c r="NLV48" s="18"/>
      <c r="NLW48" s="18"/>
      <c r="NLX48" s="18"/>
      <c r="NLY48" s="18"/>
      <c r="NLZ48" s="18"/>
      <c r="NMA48" s="18"/>
      <c r="NMB48" s="18"/>
      <c r="NMC48" s="18"/>
      <c r="NMD48" s="18"/>
      <c r="NME48" s="18"/>
      <c r="NMF48" s="18"/>
      <c r="NMG48" s="18"/>
      <c r="NMH48" s="18"/>
      <c r="NMI48" s="18"/>
      <c r="NMJ48" s="18"/>
      <c r="NMK48" s="18"/>
      <c r="NML48" s="18"/>
      <c r="NMM48" s="18"/>
      <c r="NMN48" s="18"/>
      <c r="NMO48" s="18"/>
      <c r="NMP48" s="18"/>
      <c r="NMQ48" s="18"/>
      <c r="NMR48" s="18"/>
      <c r="NMS48" s="18"/>
      <c r="NMT48" s="18"/>
      <c r="NMU48" s="18"/>
      <c r="NMV48" s="18"/>
      <c r="NMW48" s="18"/>
      <c r="NMX48" s="18"/>
      <c r="NMY48" s="18"/>
      <c r="NMZ48" s="18"/>
      <c r="NNA48" s="18"/>
      <c r="NNB48" s="18"/>
      <c r="NNC48" s="18"/>
      <c r="NND48" s="18"/>
      <c r="NNE48" s="18"/>
      <c r="NNF48" s="18"/>
      <c r="NNG48" s="18"/>
      <c r="NNH48" s="18"/>
      <c r="NNI48" s="18"/>
      <c r="NNJ48" s="18"/>
      <c r="NNK48" s="18"/>
      <c r="NNL48" s="18"/>
      <c r="NNM48" s="18"/>
      <c r="NNN48" s="18"/>
      <c r="NNO48" s="18"/>
      <c r="NNP48" s="18"/>
      <c r="NNQ48" s="18"/>
      <c r="NNR48" s="18"/>
      <c r="NNS48" s="18"/>
      <c r="NNT48" s="18"/>
      <c r="NNU48" s="18"/>
      <c r="NNV48" s="18"/>
      <c r="NNW48" s="18"/>
      <c r="NNX48" s="18"/>
      <c r="NNY48" s="18"/>
      <c r="NNZ48" s="18"/>
      <c r="NOA48" s="18"/>
      <c r="NOB48" s="18"/>
      <c r="NOC48" s="18"/>
      <c r="NOD48" s="18"/>
      <c r="NOE48" s="18"/>
      <c r="NOF48" s="18"/>
      <c r="NOG48" s="18"/>
      <c r="NOH48" s="18"/>
      <c r="NOI48" s="18"/>
      <c r="NOJ48" s="18"/>
      <c r="NOK48" s="18"/>
      <c r="NOL48" s="18"/>
      <c r="NOM48" s="18"/>
      <c r="NON48" s="18"/>
      <c r="NOO48" s="18"/>
      <c r="NOP48" s="18"/>
      <c r="NOQ48" s="18"/>
      <c r="NOR48" s="18"/>
      <c r="NOS48" s="18"/>
      <c r="NOT48" s="18"/>
      <c r="NOU48" s="18"/>
      <c r="NOV48" s="18"/>
      <c r="NOW48" s="18"/>
      <c r="NOX48" s="18"/>
      <c r="NOY48" s="18"/>
      <c r="NOZ48" s="18"/>
      <c r="NPA48" s="18"/>
      <c r="NPB48" s="18"/>
      <c r="NPC48" s="18"/>
      <c r="NPD48" s="18"/>
      <c r="NPE48" s="18"/>
      <c r="NPF48" s="18"/>
      <c r="NPG48" s="18"/>
      <c r="NPH48" s="18"/>
      <c r="NPI48" s="18"/>
      <c r="NPJ48" s="18"/>
      <c r="NPK48" s="18"/>
      <c r="NPL48" s="18"/>
      <c r="NPM48" s="18"/>
      <c r="NPN48" s="18"/>
      <c r="NPO48" s="18"/>
      <c r="NPP48" s="18"/>
      <c r="NPQ48" s="18"/>
      <c r="NPR48" s="18"/>
      <c r="NPS48" s="18"/>
      <c r="NPT48" s="18"/>
      <c r="NPU48" s="18"/>
      <c r="NPV48" s="18"/>
      <c r="NPW48" s="18"/>
      <c r="NPX48" s="18"/>
      <c r="NPY48" s="18"/>
      <c r="NPZ48" s="18"/>
      <c r="NQA48" s="18"/>
      <c r="NQB48" s="18"/>
      <c r="NQC48" s="18"/>
      <c r="NQD48" s="18"/>
      <c r="NQE48" s="18"/>
      <c r="NQF48" s="18"/>
      <c r="NQG48" s="18"/>
      <c r="NQH48" s="18"/>
      <c r="NQI48" s="18"/>
      <c r="NQJ48" s="18"/>
      <c r="NQK48" s="18"/>
      <c r="NQL48" s="18"/>
      <c r="NQM48" s="18"/>
      <c r="NQN48" s="18"/>
      <c r="NQO48" s="18"/>
      <c r="NQP48" s="18"/>
      <c r="NQQ48" s="18"/>
      <c r="NQR48" s="18"/>
      <c r="NQS48" s="18"/>
      <c r="NQT48" s="18"/>
      <c r="NQU48" s="18"/>
      <c r="NQV48" s="18"/>
      <c r="NQW48" s="18"/>
      <c r="NQX48" s="18"/>
      <c r="NQY48" s="18"/>
      <c r="NQZ48" s="18"/>
      <c r="NRA48" s="18"/>
      <c r="NRB48" s="18"/>
      <c r="NRC48" s="18"/>
      <c r="NRD48" s="18"/>
      <c r="NRE48" s="18"/>
      <c r="NRF48" s="18"/>
      <c r="NRG48" s="18"/>
      <c r="NRH48" s="18"/>
      <c r="NRI48" s="18"/>
      <c r="NRJ48" s="18"/>
      <c r="NRK48" s="18"/>
      <c r="NRL48" s="18"/>
      <c r="NRM48" s="18"/>
      <c r="NRN48" s="18"/>
      <c r="NRO48" s="18"/>
      <c r="NRP48" s="18"/>
      <c r="NRQ48" s="18"/>
      <c r="NRR48" s="18"/>
      <c r="NRS48" s="18"/>
      <c r="NRT48" s="18"/>
      <c r="NRU48" s="18"/>
      <c r="NRV48" s="18"/>
      <c r="NRW48" s="18"/>
      <c r="NRX48" s="18"/>
      <c r="NRY48" s="18"/>
      <c r="NRZ48" s="18"/>
      <c r="NSA48" s="18"/>
      <c r="NSB48" s="18"/>
      <c r="NSC48" s="18"/>
      <c r="NSD48" s="18"/>
      <c r="NSE48" s="18"/>
      <c r="NSF48" s="18"/>
      <c r="NSG48" s="18"/>
      <c r="NSH48" s="18"/>
      <c r="NSI48" s="18"/>
      <c r="NSJ48" s="18"/>
      <c r="NSK48" s="18"/>
      <c r="NSL48" s="18"/>
      <c r="NSM48" s="18"/>
      <c r="NSN48" s="18"/>
      <c r="NSO48" s="18"/>
      <c r="NSP48" s="18"/>
      <c r="NSQ48" s="18"/>
      <c r="NSR48" s="18"/>
      <c r="NSS48" s="18"/>
      <c r="NST48" s="18"/>
      <c r="NSU48" s="18"/>
      <c r="NSV48" s="18"/>
      <c r="NSW48" s="18"/>
      <c r="NSX48" s="18"/>
      <c r="NSY48" s="18"/>
      <c r="NSZ48" s="18"/>
      <c r="NTA48" s="18"/>
      <c r="NTB48" s="18"/>
      <c r="NTC48" s="18"/>
      <c r="NTD48" s="18"/>
      <c r="NTE48" s="18"/>
      <c r="NTF48" s="18"/>
      <c r="NTG48" s="18"/>
      <c r="NTH48" s="18"/>
      <c r="NTI48" s="18"/>
      <c r="NTJ48" s="18"/>
      <c r="NTK48" s="18"/>
      <c r="NTL48" s="18"/>
      <c r="NTM48" s="18"/>
      <c r="NTN48" s="18"/>
      <c r="NTO48" s="18"/>
      <c r="NTP48" s="18"/>
      <c r="NTQ48" s="18"/>
      <c r="NTR48" s="18"/>
      <c r="NTS48" s="18"/>
      <c r="NTT48" s="18"/>
      <c r="NTU48" s="18"/>
      <c r="NTV48" s="18"/>
      <c r="NTW48" s="18"/>
      <c r="NTX48" s="18"/>
      <c r="NTY48" s="18"/>
      <c r="NTZ48" s="18"/>
      <c r="NUA48" s="18"/>
      <c r="NUB48" s="18"/>
      <c r="NUC48" s="18"/>
      <c r="NUD48" s="18"/>
      <c r="NUE48" s="18"/>
      <c r="NUF48" s="18"/>
      <c r="NUG48" s="18"/>
      <c r="NUH48" s="18"/>
      <c r="NUI48" s="18"/>
      <c r="NUJ48" s="18"/>
      <c r="NUK48" s="18"/>
      <c r="NUL48" s="18"/>
      <c r="NUM48" s="18"/>
      <c r="NUN48" s="18"/>
      <c r="NUO48" s="18"/>
      <c r="NUP48" s="18"/>
      <c r="NUQ48" s="18"/>
      <c r="NUR48" s="18"/>
      <c r="NUS48" s="18"/>
      <c r="NUT48" s="18"/>
      <c r="NUU48" s="18"/>
      <c r="NUV48" s="18"/>
      <c r="NUW48" s="18"/>
      <c r="NUX48" s="18"/>
      <c r="NUY48" s="18"/>
      <c r="NUZ48" s="18"/>
      <c r="NVA48" s="18"/>
      <c r="NVB48" s="18"/>
      <c r="NVC48" s="18"/>
      <c r="NVD48" s="18"/>
      <c r="NVE48" s="18"/>
      <c r="NVF48" s="18"/>
      <c r="NVG48" s="18"/>
      <c r="NVH48" s="18"/>
      <c r="NVI48" s="18"/>
      <c r="NVJ48" s="18"/>
      <c r="NVK48" s="18"/>
      <c r="NVL48" s="18"/>
      <c r="NVM48" s="18"/>
      <c r="NVN48" s="18"/>
      <c r="NVO48" s="18"/>
      <c r="NVP48" s="18"/>
      <c r="NVQ48" s="18"/>
      <c r="NVR48" s="18"/>
      <c r="NVS48" s="18"/>
      <c r="NVT48" s="18"/>
      <c r="NVU48" s="18"/>
      <c r="NVV48" s="18"/>
      <c r="NVW48" s="18"/>
      <c r="NVX48" s="18"/>
      <c r="NVY48" s="18"/>
      <c r="NVZ48" s="18"/>
      <c r="NWA48" s="18"/>
      <c r="NWB48" s="18"/>
      <c r="NWC48" s="18"/>
      <c r="NWD48" s="18"/>
      <c r="NWE48" s="18"/>
      <c r="NWF48" s="18"/>
      <c r="NWG48" s="18"/>
      <c r="NWH48" s="18"/>
      <c r="NWI48" s="18"/>
      <c r="NWJ48" s="18"/>
      <c r="NWK48" s="18"/>
      <c r="NWL48" s="18"/>
      <c r="NWM48" s="18"/>
      <c r="NWN48" s="18"/>
      <c r="NWO48" s="18"/>
      <c r="NWP48" s="18"/>
      <c r="NWQ48" s="18"/>
      <c r="NWR48" s="18"/>
      <c r="NWS48" s="18"/>
      <c r="NWT48" s="18"/>
      <c r="NWU48" s="18"/>
      <c r="NWV48" s="18"/>
      <c r="NWW48" s="18"/>
      <c r="NWX48" s="18"/>
      <c r="NWY48" s="18"/>
      <c r="NWZ48" s="18"/>
      <c r="NXA48" s="18"/>
      <c r="NXB48" s="18"/>
      <c r="NXC48" s="18"/>
      <c r="NXD48" s="18"/>
      <c r="NXE48" s="18"/>
      <c r="NXF48" s="18"/>
      <c r="NXG48" s="18"/>
      <c r="NXH48" s="18"/>
      <c r="NXI48" s="18"/>
      <c r="NXJ48" s="18"/>
      <c r="NXK48" s="18"/>
      <c r="NXL48" s="18"/>
      <c r="NXM48" s="18"/>
      <c r="NXN48" s="18"/>
      <c r="NXO48" s="18"/>
      <c r="NXP48" s="18"/>
      <c r="NXQ48" s="18"/>
      <c r="NXR48" s="18"/>
      <c r="NXS48" s="18"/>
      <c r="NXT48" s="18"/>
      <c r="NXU48" s="18"/>
      <c r="NXV48" s="18"/>
      <c r="NXW48" s="18"/>
      <c r="NXX48" s="18"/>
      <c r="NXY48" s="18"/>
      <c r="NXZ48" s="18"/>
      <c r="NYA48" s="18"/>
      <c r="NYB48" s="18"/>
      <c r="NYC48" s="18"/>
      <c r="NYD48" s="18"/>
      <c r="NYE48" s="18"/>
      <c r="NYF48" s="18"/>
      <c r="NYG48" s="18"/>
      <c r="NYH48" s="18"/>
      <c r="NYI48" s="18"/>
      <c r="NYJ48" s="18"/>
      <c r="NYK48" s="18"/>
      <c r="NYL48" s="18"/>
      <c r="NYM48" s="18"/>
      <c r="NYN48" s="18"/>
      <c r="NYO48" s="18"/>
      <c r="NYP48" s="18"/>
      <c r="NYQ48" s="18"/>
      <c r="NYR48" s="18"/>
      <c r="NYS48" s="18"/>
      <c r="NYT48" s="18"/>
      <c r="NYU48" s="18"/>
      <c r="NYV48" s="18"/>
      <c r="NYW48" s="18"/>
      <c r="NYX48" s="18"/>
      <c r="NYY48" s="18"/>
      <c r="NYZ48" s="18"/>
      <c r="NZA48" s="18"/>
      <c r="NZB48" s="18"/>
      <c r="NZC48" s="18"/>
      <c r="NZD48" s="18"/>
      <c r="NZE48" s="18"/>
      <c r="NZF48" s="18"/>
      <c r="NZG48" s="18"/>
      <c r="NZH48" s="18"/>
      <c r="NZI48" s="18"/>
      <c r="NZJ48" s="18"/>
      <c r="NZK48" s="18"/>
      <c r="NZL48" s="18"/>
      <c r="NZM48" s="18"/>
      <c r="NZN48" s="18"/>
      <c r="NZO48" s="18"/>
      <c r="NZP48" s="18"/>
      <c r="NZQ48" s="18"/>
      <c r="NZR48" s="18"/>
      <c r="NZS48" s="18"/>
      <c r="NZT48" s="18"/>
      <c r="NZU48" s="18"/>
      <c r="NZV48" s="18"/>
      <c r="NZW48" s="18"/>
      <c r="NZX48" s="18"/>
      <c r="NZY48" s="18"/>
      <c r="NZZ48" s="18"/>
      <c r="OAA48" s="18"/>
      <c r="OAB48" s="18"/>
      <c r="OAC48" s="18"/>
      <c r="OAD48" s="18"/>
      <c r="OAE48" s="18"/>
      <c r="OAF48" s="18"/>
      <c r="OAG48" s="18"/>
      <c r="OAH48" s="18"/>
      <c r="OAI48" s="18"/>
      <c r="OAJ48" s="18"/>
      <c r="OAK48" s="18"/>
      <c r="OAL48" s="18"/>
      <c r="OAM48" s="18"/>
      <c r="OAN48" s="18"/>
      <c r="OAO48" s="18"/>
      <c r="OAP48" s="18"/>
      <c r="OAQ48" s="18"/>
      <c r="OAR48" s="18"/>
      <c r="OAS48" s="18"/>
      <c r="OAT48" s="18"/>
      <c r="OAU48" s="18"/>
      <c r="OAV48" s="18"/>
      <c r="OAW48" s="18"/>
      <c r="OAX48" s="18"/>
      <c r="OAY48" s="18"/>
      <c r="OAZ48" s="18"/>
      <c r="OBA48" s="18"/>
      <c r="OBB48" s="18"/>
      <c r="OBC48" s="18"/>
      <c r="OBD48" s="18"/>
      <c r="OBE48" s="18"/>
      <c r="OBF48" s="18"/>
      <c r="OBG48" s="18"/>
      <c r="OBH48" s="18"/>
      <c r="OBI48" s="18"/>
      <c r="OBJ48" s="18"/>
      <c r="OBK48" s="18"/>
      <c r="OBL48" s="18"/>
      <c r="OBM48" s="18"/>
      <c r="OBN48" s="18"/>
      <c r="OBO48" s="18"/>
      <c r="OBP48" s="18"/>
      <c r="OBQ48" s="18"/>
      <c r="OBR48" s="18"/>
      <c r="OBS48" s="18"/>
      <c r="OBT48" s="18"/>
      <c r="OBU48" s="18"/>
      <c r="OBV48" s="18"/>
      <c r="OBW48" s="18"/>
      <c r="OBX48" s="18"/>
      <c r="OBY48" s="18"/>
      <c r="OBZ48" s="18"/>
      <c r="OCA48" s="18"/>
      <c r="OCB48" s="18"/>
      <c r="OCC48" s="18"/>
      <c r="OCD48" s="18"/>
      <c r="OCE48" s="18"/>
      <c r="OCF48" s="18"/>
      <c r="OCG48" s="18"/>
      <c r="OCH48" s="18"/>
      <c r="OCI48" s="18"/>
      <c r="OCJ48" s="18"/>
      <c r="OCK48" s="18"/>
      <c r="OCL48" s="18"/>
      <c r="OCM48" s="18"/>
      <c r="OCN48" s="18"/>
      <c r="OCO48" s="18"/>
      <c r="OCP48" s="18"/>
      <c r="OCQ48" s="18"/>
      <c r="OCR48" s="18"/>
      <c r="OCS48" s="18"/>
      <c r="OCT48" s="18"/>
      <c r="OCU48" s="18"/>
      <c r="OCV48" s="18"/>
      <c r="OCW48" s="18"/>
      <c r="OCX48" s="18"/>
      <c r="OCY48" s="18"/>
      <c r="OCZ48" s="18"/>
      <c r="ODA48" s="18"/>
      <c r="ODB48" s="18"/>
      <c r="ODC48" s="18"/>
      <c r="ODD48" s="18"/>
      <c r="ODE48" s="18"/>
      <c r="ODF48" s="18"/>
      <c r="ODG48" s="18"/>
      <c r="ODH48" s="18"/>
      <c r="ODI48" s="18"/>
      <c r="ODJ48" s="18"/>
      <c r="ODK48" s="18"/>
      <c r="ODL48" s="18"/>
      <c r="ODM48" s="18"/>
      <c r="ODN48" s="18"/>
      <c r="ODO48" s="18"/>
      <c r="ODP48" s="18"/>
      <c r="ODQ48" s="18"/>
      <c r="ODR48" s="18"/>
      <c r="ODS48" s="18"/>
      <c r="ODT48" s="18"/>
      <c r="ODU48" s="18"/>
      <c r="ODV48" s="18"/>
      <c r="ODW48" s="18"/>
      <c r="ODX48" s="18"/>
      <c r="ODY48" s="18"/>
      <c r="ODZ48" s="18"/>
      <c r="OEA48" s="18"/>
      <c r="OEB48" s="18"/>
      <c r="OEC48" s="18"/>
      <c r="OED48" s="18"/>
      <c r="OEE48" s="18"/>
      <c r="OEF48" s="18"/>
      <c r="OEG48" s="18"/>
      <c r="OEH48" s="18"/>
      <c r="OEI48" s="18"/>
      <c r="OEJ48" s="18"/>
      <c r="OEK48" s="18"/>
      <c r="OEL48" s="18"/>
      <c r="OEM48" s="18"/>
      <c r="OEN48" s="18"/>
      <c r="OEO48" s="18"/>
      <c r="OEP48" s="18"/>
      <c r="OEQ48" s="18"/>
      <c r="OER48" s="18"/>
      <c r="OES48" s="18"/>
      <c r="OET48" s="18"/>
      <c r="OEU48" s="18"/>
      <c r="OEV48" s="18"/>
      <c r="OEW48" s="18"/>
      <c r="OEX48" s="18"/>
      <c r="OEY48" s="18"/>
      <c r="OEZ48" s="18"/>
      <c r="OFA48" s="18"/>
      <c r="OFB48" s="18"/>
      <c r="OFC48" s="18"/>
      <c r="OFD48" s="18"/>
      <c r="OFE48" s="18"/>
      <c r="OFF48" s="18"/>
      <c r="OFG48" s="18"/>
      <c r="OFH48" s="18"/>
      <c r="OFI48" s="18"/>
      <c r="OFJ48" s="18"/>
      <c r="OFK48" s="18"/>
      <c r="OFL48" s="18"/>
      <c r="OFM48" s="18"/>
      <c r="OFN48" s="18"/>
      <c r="OFO48" s="18"/>
      <c r="OFP48" s="18"/>
      <c r="OFQ48" s="18"/>
      <c r="OFR48" s="18"/>
      <c r="OFS48" s="18"/>
      <c r="OFT48" s="18"/>
      <c r="OFU48" s="18"/>
      <c r="OFV48" s="18"/>
      <c r="OFW48" s="18"/>
      <c r="OFX48" s="18"/>
      <c r="OFY48" s="18"/>
      <c r="OFZ48" s="18"/>
      <c r="OGA48" s="18"/>
      <c r="OGB48" s="18"/>
      <c r="OGC48" s="18"/>
      <c r="OGD48" s="18"/>
      <c r="OGE48" s="18"/>
      <c r="OGF48" s="18"/>
      <c r="OGG48" s="18"/>
      <c r="OGH48" s="18"/>
      <c r="OGI48" s="18"/>
      <c r="OGJ48" s="18"/>
      <c r="OGK48" s="18"/>
      <c r="OGL48" s="18"/>
      <c r="OGM48" s="18"/>
      <c r="OGN48" s="18"/>
      <c r="OGO48" s="18"/>
      <c r="OGP48" s="18"/>
      <c r="OGQ48" s="18"/>
      <c r="OGR48" s="18"/>
      <c r="OGS48" s="18"/>
      <c r="OGT48" s="18"/>
      <c r="OGU48" s="18"/>
      <c r="OGV48" s="18"/>
      <c r="OGW48" s="18"/>
      <c r="OGX48" s="18"/>
      <c r="OGY48" s="18"/>
      <c r="OGZ48" s="18"/>
      <c r="OHA48" s="18"/>
      <c r="OHB48" s="18"/>
      <c r="OHC48" s="18"/>
      <c r="OHD48" s="18"/>
      <c r="OHE48" s="18"/>
      <c r="OHF48" s="18"/>
      <c r="OHG48" s="18"/>
      <c r="OHH48" s="18"/>
      <c r="OHI48" s="18"/>
      <c r="OHJ48" s="18"/>
      <c r="OHK48" s="18"/>
      <c r="OHL48" s="18"/>
      <c r="OHM48" s="18"/>
      <c r="OHN48" s="18"/>
      <c r="OHO48" s="18"/>
      <c r="OHP48" s="18"/>
      <c r="OHQ48" s="18"/>
      <c r="OHR48" s="18"/>
      <c r="OHS48" s="18"/>
      <c r="OHT48" s="18"/>
      <c r="OHU48" s="18"/>
      <c r="OHV48" s="18"/>
      <c r="OHW48" s="18"/>
      <c r="OHX48" s="18"/>
      <c r="OHY48" s="18"/>
      <c r="OHZ48" s="18"/>
      <c r="OIA48" s="18"/>
      <c r="OIB48" s="18"/>
      <c r="OIC48" s="18"/>
      <c r="OID48" s="18"/>
      <c r="OIE48" s="18"/>
      <c r="OIF48" s="18"/>
      <c r="OIG48" s="18"/>
      <c r="OIH48" s="18"/>
      <c r="OII48" s="18"/>
      <c r="OIJ48" s="18"/>
      <c r="OIK48" s="18"/>
      <c r="OIL48" s="18"/>
      <c r="OIM48" s="18"/>
      <c r="OIN48" s="18"/>
      <c r="OIO48" s="18"/>
      <c r="OIP48" s="18"/>
      <c r="OIQ48" s="18"/>
      <c r="OIR48" s="18"/>
      <c r="OIS48" s="18"/>
      <c r="OIT48" s="18"/>
      <c r="OIU48" s="18"/>
      <c r="OIV48" s="18"/>
      <c r="OIW48" s="18"/>
      <c r="OIX48" s="18"/>
      <c r="OIY48" s="18"/>
      <c r="OIZ48" s="18"/>
      <c r="OJA48" s="18"/>
      <c r="OJB48" s="18"/>
      <c r="OJC48" s="18"/>
      <c r="OJD48" s="18"/>
      <c r="OJE48" s="18"/>
      <c r="OJF48" s="18"/>
      <c r="OJG48" s="18"/>
      <c r="OJH48" s="18"/>
      <c r="OJI48" s="18"/>
      <c r="OJJ48" s="18"/>
      <c r="OJK48" s="18"/>
      <c r="OJL48" s="18"/>
      <c r="OJM48" s="18"/>
      <c r="OJN48" s="18"/>
      <c r="OJO48" s="18"/>
      <c r="OJP48" s="18"/>
      <c r="OJQ48" s="18"/>
      <c r="OJR48" s="18"/>
      <c r="OJS48" s="18"/>
      <c r="OJT48" s="18"/>
      <c r="OJU48" s="18"/>
      <c r="OJV48" s="18"/>
      <c r="OJW48" s="18"/>
      <c r="OJX48" s="18"/>
      <c r="OJY48" s="18"/>
      <c r="OJZ48" s="18"/>
      <c r="OKA48" s="18"/>
      <c r="OKB48" s="18"/>
      <c r="OKC48" s="18"/>
      <c r="OKD48" s="18"/>
      <c r="OKE48" s="18"/>
      <c r="OKF48" s="18"/>
      <c r="OKG48" s="18"/>
      <c r="OKH48" s="18"/>
      <c r="OKI48" s="18"/>
      <c r="OKJ48" s="18"/>
      <c r="OKK48" s="18"/>
      <c r="OKL48" s="18"/>
      <c r="OKM48" s="18"/>
      <c r="OKN48" s="18"/>
      <c r="OKO48" s="18"/>
      <c r="OKP48" s="18"/>
      <c r="OKQ48" s="18"/>
      <c r="OKR48" s="18"/>
      <c r="OKS48" s="18"/>
      <c r="OKT48" s="18"/>
      <c r="OKU48" s="18"/>
      <c r="OKV48" s="18"/>
      <c r="OKW48" s="18"/>
      <c r="OKX48" s="18"/>
      <c r="OKY48" s="18"/>
      <c r="OKZ48" s="18"/>
      <c r="OLA48" s="18"/>
      <c r="OLB48" s="18"/>
      <c r="OLC48" s="18"/>
      <c r="OLD48" s="18"/>
      <c r="OLE48" s="18"/>
      <c r="OLF48" s="18"/>
      <c r="OLG48" s="18"/>
      <c r="OLH48" s="18"/>
      <c r="OLI48" s="18"/>
      <c r="OLJ48" s="18"/>
      <c r="OLK48" s="18"/>
      <c r="OLL48" s="18"/>
      <c r="OLM48" s="18"/>
      <c r="OLN48" s="18"/>
      <c r="OLO48" s="18"/>
      <c r="OLP48" s="18"/>
      <c r="OLQ48" s="18"/>
      <c r="OLR48" s="18"/>
      <c r="OLS48" s="18"/>
      <c r="OLT48" s="18"/>
      <c r="OLU48" s="18"/>
      <c r="OLV48" s="18"/>
      <c r="OLW48" s="18"/>
      <c r="OLX48" s="18"/>
      <c r="OLY48" s="18"/>
      <c r="OLZ48" s="18"/>
      <c r="OMA48" s="18"/>
      <c r="OMB48" s="18"/>
      <c r="OMC48" s="18"/>
      <c r="OMD48" s="18"/>
      <c r="OME48" s="18"/>
      <c r="OMF48" s="18"/>
      <c r="OMG48" s="18"/>
      <c r="OMH48" s="18"/>
      <c r="OMI48" s="18"/>
      <c r="OMJ48" s="18"/>
      <c r="OMK48" s="18"/>
      <c r="OML48" s="18"/>
      <c r="OMM48" s="18"/>
      <c r="OMN48" s="18"/>
      <c r="OMO48" s="18"/>
      <c r="OMP48" s="18"/>
      <c r="OMQ48" s="18"/>
      <c r="OMR48" s="18"/>
      <c r="OMS48" s="18"/>
      <c r="OMT48" s="18"/>
      <c r="OMU48" s="18"/>
      <c r="OMV48" s="18"/>
      <c r="OMW48" s="18"/>
      <c r="OMX48" s="18"/>
      <c r="OMY48" s="18"/>
      <c r="OMZ48" s="18"/>
      <c r="ONA48" s="18"/>
      <c r="ONB48" s="18"/>
      <c r="ONC48" s="18"/>
      <c r="OND48" s="18"/>
      <c r="ONE48" s="18"/>
      <c r="ONF48" s="18"/>
      <c r="ONG48" s="18"/>
      <c r="ONH48" s="18"/>
      <c r="ONI48" s="18"/>
      <c r="ONJ48" s="18"/>
      <c r="ONK48" s="18"/>
      <c r="ONL48" s="18"/>
      <c r="ONM48" s="18"/>
      <c r="ONN48" s="18"/>
      <c r="ONO48" s="18"/>
      <c r="ONP48" s="18"/>
      <c r="ONQ48" s="18"/>
      <c r="ONR48" s="18"/>
      <c r="ONS48" s="18"/>
      <c r="ONT48" s="18"/>
      <c r="ONU48" s="18"/>
      <c r="ONV48" s="18"/>
      <c r="ONW48" s="18"/>
      <c r="ONX48" s="18"/>
      <c r="ONY48" s="18"/>
      <c r="ONZ48" s="18"/>
      <c r="OOA48" s="18"/>
      <c r="OOB48" s="18"/>
      <c r="OOC48" s="18"/>
      <c r="OOD48" s="18"/>
      <c r="OOE48" s="18"/>
      <c r="OOF48" s="18"/>
      <c r="OOG48" s="18"/>
      <c r="OOH48" s="18"/>
      <c r="OOI48" s="18"/>
      <c r="OOJ48" s="18"/>
      <c r="OOK48" s="18"/>
      <c r="OOL48" s="18"/>
      <c r="OOM48" s="18"/>
      <c r="OON48" s="18"/>
      <c r="OOO48" s="18"/>
      <c r="OOP48" s="18"/>
      <c r="OOQ48" s="18"/>
      <c r="OOR48" s="18"/>
      <c r="OOS48" s="18"/>
      <c r="OOT48" s="18"/>
      <c r="OOU48" s="18"/>
      <c r="OOV48" s="18"/>
      <c r="OOW48" s="18"/>
      <c r="OOX48" s="18"/>
      <c r="OOY48" s="18"/>
      <c r="OOZ48" s="18"/>
      <c r="OPA48" s="18"/>
      <c r="OPB48" s="18"/>
      <c r="OPC48" s="18"/>
      <c r="OPD48" s="18"/>
      <c r="OPE48" s="18"/>
      <c r="OPF48" s="18"/>
      <c r="OPG48" s="18"/>
      <c r="OPH48" s="18"/>
      <c r="OPI48" s="18"/>
      <c r="OPJ48" s="18"/>
      <c r="OPK48" s="18"/>
      <c r="OPL48" s="18"/>
      <c r="OPM48" s="18"/>
      <c r="OPN48" s="18"/>
      <c r="OPO48" s="18"/>
      <c r="OPP48" s="18"/>
      <c r="OPQ48" s="18"/>
      <c r="OPR48" s="18"/>
      <c r="OPS48" s="18"/>
      <c r="OPT48" s="18"/>
      <c r="OPU48" s="18"/>
      <c r="OPV48" s="18"/>
      <c r="OPW48" s="18"/>
      <c r="OPX48" s="18"/>
      <c r="OPY48" s="18"/>
      <c r="OPZ48" s="18"/>
      <c r="OQA48" s="18"/>
      <c r="OQB48" s="18"/>
      <c r="OQC48" s="18"/>
      <c r="OQD48" s="18"/>
      <c r="OQE48" s="18"/>
      <c r="OQF48" s="18"/>
      <c r="OQG48" s="18"/>
      <c r="OQH48" s="18"/>
      <c r="OQI48" s="18"/>
      <c r="OQJ48" s="18"/>
      <c r="OQK48" s="18"/>
      <c r="OQL48" s="18"/>
      <c r="OQM48" s="18"/>
      <c r="OQN48" s="18"/>
      <c r="OQO48" s="18"/>
      <c r="OQP48" s="18"/>
      <c r="OQQ48" s="18"/>
      <c r="OQR48" s="18"/>
      <c r="OQS48" s="18"/>
      <c r="OQT48" s="18"/>
      <c r="OQU48" s="18"/>
      <c r="OQV48" s="18"/>
      <c r="OQW48" s="18"/>
      <c r="OQX48" s="18"/>
      <c r="OQY48" s="18"/>
      <c r="OQZ48" s="18"/>
      <c r="ORA48" s="18"/>
      <c r="ORB48" s="18"/>
      <c r="ORC48" s="18"/>
      <c r="ORD48" s="18"/>
      <c r="ORE48" s="18"/>
      <c r="ORF48" s="18"/>
      <c r="ORG48" s="18"/>
      <c r="ORH48" s="18"/>
      <c r="ORI48" s="18"/>
      <c r="ORJ48" s="18"/>
      <c r="ORK48" s="18"/>
      <c r="ORL48" s="18"/>
      <c r="ORM48" s="18"/>
      <c r="ORN48" s="18"/>
      <c r="ORO48" s="18"/>
      <c r="ORP48" s="18"/>
      <c r="ORQ48" s="18"/>
      <c r="ORR48" s="18"/>
      <c r="ORS48" s="18"/>
      <c r="ORT48" s="18"/>
      <c r="ORU48" s="18"/>
      <c r="ORV48" s="18"/>
      <c r="ORW48" s="18"/>
      <c r="ORX48" s="18"/>
      <c r="ORY48" s="18"/>
      <c r="ORZ48" s="18"/>
      <c r="OSA48" s="18"/>
      <c r="OSB48" s="18"/>
      <c r="OSC48" s="18"/>
      <c r="OSD48" s="18"/>
      <c r="OSE48" s="18"/>
      <c r="OSF48" s="18"/>
      <c r="OSG48" s="18"/>
      <c r="OSH48" s="18"/>
      <c r="OSI48" s="18"/>
      <c r="OSJ48" s="18"/>
      <c r="OSK48" s="18"/>
      <c r="OSL48" s="18"/>
      <c r="OSM48" s="18"/>
      <c r="OSN48" s="18"/>
      <c r="OSO48" s="18"/>
      <c r="OSP48" s="18"/>
      <c r="OSQ48" s="18"/>
      <c r="OSR48" s="18"/>
      <c r="OSS48" s="18"/>
      <c r="OST48" s="18"/>
      <c r="OSU48" s="18"/>
      <c r="OSV48" s="18"/>
      <c r="OSW48" s="18"/>
      <c r="OSX48" s="18"/>
      <c r="OSY48" s="18"/>
      <c r="OSZ48" s="18"/>
      <c r="OTA48" s="18"/>
      <c r="OTB48" s="18"/>
      <c r="OTC48" s="18"/>
      <c r="OTD48" s="18"/>
      <c r="OTE48" s="18"/>
      <c r="OTF48" s="18"/>
      <c r="OTG48" s="18"/>
      <c r="OTH48" s="18"/>
      <c r="OTI48" s="18"/>
      <c r="OTJ48" s="18"/>
      <c r="OTK48" s="18"/>
      <c r="OTL48" s="18"/>
      <c r="OTM48" s="18"/>
      <c r="OTN48" s="18"/>
      <c r="OTO48" s="18"/>
      <c r="OTP48" s="18"/>
      <c r="OTQ48" s="18"/>
      <c r="OTR48" s="18"/>
      <c r="OTS48" s="18"/>
      <c r="OTT48" s="18"/>
      <c r="OTU48" s="18"/>
      <c r="OTV48" s="18"/>
      <c r="OTW48" s="18"/>
      <c r="OTX48" s="18"/>
      <c r="OTY48" s="18"/>
      <c r="OTZ48" s="18"/>
      <c r="OUA48" s="18"/>
      <c r="OUB48" s="18"/>
      <c r="OUC48" s="18"/>
      <c r="OUD48" s="18"/>
      <c r="OUE48" s="18"/>
      <c r="OUF48" s="18"/>
      <c r="OUG48" s="18"/>
      <c r="OUH48" s="18"/>
      <c r="OUI48" s="18"/>
      <c r="OUJ48" s="18"/>
      <c r="OUK48" s="18"/>
      <c r="OUL48" s="18"/>
      <c r="OUM48" s="18"/>
      <c r="OUN48" s="18"/>
      <c r="OUO48" s="18"/>
      <c r="OUP48" s="18"/>
      <c r="OUQ48" s="18"/>
      <c r="OUR48" s="18"/>
      <c r="OUS48" s="18"/>
      <c r="OUT48" s="18"/>
      <c r="OUU48" s="18"/>
      <c r="OUV48" s="18"/>
      <c r="OUW48" s="18"/>
      <c r="OUX48" s="18"/>
      <c r="OUY48" s="18"/>
      <c r="OUZ48" s="18"/>
      <c r="OVA48" s="18"/>
      <c r="OVB48" s="18"/>
      <c r="OVC48" s="18"/>
      <c r="OVD48" s="18"/>
      <c r="OVE48" s="18"/>
      <c r="OVF48" s="18"/>
      <c r="OVG48" s="18"/>
      <c r="OVH48" s="18"/>
      <c r="OVI48" s="18"/>
      <c r="OVJ48" s="18"/>
      <c r="OVK48" s="18"/>
      <c r="OVL48" s="18"/>
      <c r="OVM48" s="18"/>
      <c r="OVN48" s="18"/>
      <c r="OVO48" s="18"/>
      <c r="OVP48" s="18"/>
      <c r="OVQ48" s="18"/>
      <c r="OVR48" s="18"/>
      <c r="OVS48" s="18"/>
      <c r="OVT48" s="18"/>
      <c r="OVU48" s="18"/>
      <c r="OVV48" s="18"/>
      <c r="OVW48" s="18"/>
      <c r="OVX48" s="18"/>
      <c r="OVY48" s="18"/>
      <c r="OVZ48" s="18"/>
      <c r="OWA48" s="18"/>
      <c r="OWB48" s="18"/>
      <c r="OWC48" s="18"/>
      <c r="OWD48" s="18"/>
      <c r="OWE48" s="18"/>
      <c r="OWF48" s="18"/>
      <c r="OWG48" s="18"/>
      <c r="OWH48" s="18"/>
      <c r="OWI48" s="18"/>
      <c r="OWJ48" s="18"/>
      <c r="OWK48" s="18"/>
      <c r="OWL48" s="18"/>
      <c r="OWM48" s="18"/>
      <c r="OWN48" s="18"/>
      <c r="OWO48" s="18"/>
      <c r="OWP48" s="18"/>
      <c r="OWQ48" s="18"/>
      <c r="OWR48" s="18"/>
      <c r="OWS48" s="18"/>
      <c r="OWT48" s="18"/>
      <c r="OWU48" s="18"/>
      <c r="OWV48" s="18"/>
      <c r="OWW48" s="18"/>
      <c r="OWX48" s="18"/>
      <c r="OWY48" s="18"/>
      <c r="OWZ48" s="18"/>
      <c r="OXA48" s="18"/>
      <c r="OXB48" s="18"/>
      <c r="OXC48" s="18"/>
      <c r="OXD48" s="18"/>
      <c r="OXE48" s="18"/>
      <c r="OXF48" s="18"/>
      <c r="OXG48" s="18"/>
      <c r="OXH48" s="18"/>
      <c r="OXI48" s="18"/>
      <c r="OXJ48" s="18"/>
      <c r="OXK48" s="18"/>
      <c r="OXL48" s="18"/>
      <c r="OXM48" s="18"/>
      <c r="OXN48" s="18"/>
      <c r="OXO48" s="18"/>
      <c r="OXP48" s="18"/>
      <c r="OXQ48" s="18"/>
      <c r="OXR48" s="18"/>
      <c r="OXS48" s="18"/>
      <c r="OXT48" s="18"/>
      <c r="OXU48" s="18"/>
      <c r="OXV48" s="18"/>
      <c r="OXW48" s="18"/>
      <c r="OXX48" s="18"/>
      <c r="OXY48" s="18"/>
      <c r="OXZ48" s="18"/>
      <c r="OYA48" s="18"/>
      <c r="OYB48" s="18"/>
      <c r="OYC48" s="18"/>
      <c r="OYD48" s="18"/>
      <c r="OYE48" s="18"/>
      <c r="OYF48" s="18"/>
      <c r="OYG48" s="18"/>
      <c r="OYH48" s="18"/>
      <c r="OYI48" s="18"/>
      <c r="OYJ48" s="18"/>
      <c r="OYK48" s="18"/>
      <c r="OYL48" s="18"/>
      <c r="OYM48" s="18"/>
      <c r="OYN48" s="18"/>
      <c r="OYO48" s="18"/>
      <c r="OYP48" s="18"/>
      <c r="OYQ48" s="18"/>
      <c r="OYR48" s="18"/>
      <c r="OYS48" s="18"/>
      <c r="OYT48" s="18"/>
      <c r="OYU48" s="18"/>
      <c r="OYV48" s="18"/>
      <c r="OYW48" s="18"/>
      <c r="OYX48" s="18"/>
      <c r="OYY48" s="18"/>
      <c r="OYZ48" s="18"/>
      <c r="OZA48" s="18"/>
      <c r="OZB48" s="18"/>
      <c r="OZC48" s="18"/>
      <c r="OZD48" s="18"/>
      <c r="OZE48" s="18"/>
      <c r="OZF48" s="18"/>
      <c r="OZG48" s="18"/>
      <c r="OZH48" s="18"/>
      <c r="OZI48" s="18"/>
      <c r="OZJ48" s="18"/>
      <c r="OZK48" s="18"/>
      <c r="OZL48" s="18"/>
      <c r="OZM48" s="18"/>
      <c r="OZN48" s="18"/>
      <c r="OZO48" s="18"/>
      <c r="OZP48" s="18"/>
      <c r="OZQ48" s="18"/>
      <c r="OZR48" s="18"/>
      <c r="OZS48" s="18"/>
      <c r="OZT48" s="18"/>
      <c r="OZU48" s="18"/>
      <c r="OZV48" s="18"/>
      <c r="OZW48" s="18"/>
      <c r="OZX48" s="18"/>
      <c r="OZY48" s="18"/>
      <c r="OZZ48" s="18"/>
      <c r="PAA48" s="18"/>
      <c r="PAB48" s="18"/>
      <c r="PAC48" s="18"/>
      <c r="PAD48" s="18"/>
      <c r="PAE48" s="18"/>
      <c r="PAF48" s="18"/>
      <c r="PAG48" s="18"/>
      <c r="PAH48" s="18"/>
      <c r="PAI48" s="18"/>
      <c r="PAJ48" s="18"/>
      <c r="PAK48" s="18"/>
      <c r="PAL48" s="18"/>
      <c r="PAM48" s="18"/>
      <c r="PAN48" s="18"/>
      <c r="PAO48" s="18"/>
      <c r="PAP48" s="18"/>
      <c r="PAQ48" s="18"/>
      <c r="PAR48" s="18"/>
      <c r="PAS48" s="18"/>
      <c r="PAT48" s="18"/>
      <c r="PAU48" s="18"/>
      <c r="PAV48" s="18"/>
      <c r="PAW48" s="18"/>
      <c r="PAX48" s="18"/>
      <c r="PAY48" s="18"/>
      <c r="PAZ48" s="18"/>
      <c r="PBA48" s="18"/>
      <c r="PBB48" s="18"/>
      <c r="PBC48" s="18"/>
      <c r="PBD48" s="18"/>
      <c r="PBE48" s="18"/>
      <c r="PBF48" s="18"/>
      <c r="PBG48" s="18"/>
      <c r="PBH48" s="18"/>
      <c r="PBI48" s="18"/>
      <c r="PBJ48" s="18"/>
      <c r="PBK48" s="18"/>
      <c r="PBL48" s="18"/>
      <c r="PBM48" s="18"/>
      <c r="PBN48" s="18"/>
      <c r="PBO48" s="18"/>
      <c r="PBP48" s="18"/>
      <c r="PBQ48" s="18"/>
      <c r="PBR48" s="18"/>
      <c r="PBS48" s="18"/>
      <c r="PBT48" s="18"/>
      <c r="PBU48" s="18"/>
      <c r="PBV48" s="18"/>
      <c r="PBW48" s="18"/>
      <c r="PBX48" s="18"/>
      <c r="PBY48" s="18"/>
      <c r="PBZ48" s="18"/>
      <c r="PCA48" s="18"/>
      <c r="PCB48" s="18"/>
      <c r="PCC48" s="18"/>
      <c r="PCD48" s="18"/>
      <c r="PCE48" s="18"/>
      <c r="PCF48" s="18"/>
      <c r="PCG48" s="18"/>
      <c r="PCH48" s="18"/>
      <c r="PCI48" s="18"/>
      <c r="PCJ48" s="18"/>
      <c r="PCK48" s="18"/>
      <c r="PCL48" s="18"/>
      <c r="PCM48" s="18"/>
      <c r="PCN48" s="18"/>
      <c r="PCO48" s="18"/>
      <c r="PCP48" s="18"/>
      <c r="PCQ48" s="18"/>
      <c r="PCR48" s="18"/>
      <c r="PCS48" s="18"/>
      <c r="PCT48" s="18"/>
      <c r="PCU48" s="18"/>
      <c r="PCV48" s="18"/>
      <c r="PCW48" s="18"/>
      <c r="PCX48" s="18"/>
      <c r="PCY48" s="18"/>
      <c r="PCZ48" s="18"/>
      <c r="PDA48" s="18"/>
      <c r="PDB48" s="18"/>
      <c r="PDC48" s="18"/>
      <c r="PDD48" s="18"/>
      <c r="PDE48" s="18"/>
      <c r="PDF48" s="18"/>
      <c r="PDG48" s="18"/>
      <c r="PDH48" s="18"/>
      <c r="PDI48" s="18"/>
      <c r="PDJ48" s="18"/>
      <c r="PDK48" s="18"/>
      <c r="PDL48" s="18"/>
      <c r="PDM48" s="18"/>
      <c r="PDN48" s="18"/>
      <c r="PDO48" s="18"/>
      <c r="PDP48" s="18"/>
      <c r="PDQ48" s="18"/>
      <c r="PDR48" s="18"/>
      <c r="PDS48" s="18"/>
      <c r="PDT48" s="18"/>
      <c r="PDU48" s="18"/>
      <c r="PDV48" s="18"/>
      <c r="PDW48" s="18"/>
      <c r="PDX48" s="18"/>
      <c r="PDY48" s="18"/>
      <c r="PDZ48" s="18"/>
      <c r="PEA48" s="18"/>
      <c r="PEB48" s="18"/>
      <c r="PEC48" s="18"/>
      <c r="PED48" s="18"/>
      <c r="PEE48" s="18"/>
      <c r="PEF48" s="18"/>
      <c r="PEG48" s="18"/>
      <c r="PEH48" s="18"/>
      <c r="PEI48" s="18"/>
      <c r="PEJ48" s="18"/>
      <c r="PEK48" s="18"/>
      <c r="PEL48" s="18"/>
      <c r="PEM48" s="18"/>
      <c r="PEN48" s="18"/>
      <c r="PEO48" s="18"/>
      <c r="PEP48" s="18"/>
      <c r="PEQ48" s="18"/>
      <c r="PER48" s="18"/>
      <c r="PES48" s="18"/>
      <c r="PET48" s="18"/>
      <c r="PEU48" s="18"/>
      <c r="PEV48" s="18"/>
      <c r="PEW48" s="18"/>
      <c r="PEX48" s="18"/>
      <c r="PEY48" s="18"/>
      <c r="PEZ48" s="18"/>
      <c r="PFA48" s="18"/>
      <c r="PFB48" s="18"/>
      <c r="PFC48" s="18"/>
      <c r="PFD48" s="18"/>
      <c r="PFE48" s="18"/>
      <c r="PFF48" s="18"/>
      <c r="PFG48" s="18"/>
      <c r="PFH48" s="18"/>
      <c r="PFI48" s="18"/>
      <c r="PFJ48" s="18"/>
      <c r="PFK48" s="18"/>
      <c r="PFL48" s="18"/>
      <c r="PFM48" s="18"/>
      <c r="PFN48" s="18"/>
      <c r="PFO48" s="18"/>
      <c r="PFP48" s="18"/>
      <c r="PFQ48" s="18"/>
      <c r="PFR48" s="18"/>
      <c r="PFS48" s="18"/>
      <c r="PFT48" s="18"/>
      <c r="PFU48" s="18"/>
      <c r="PFV48" s="18"/>
      <c r="PFW48" s="18"/>
      <c r="PFX48" s="18"/>
      <c r="PFY48" s="18"/>
      <c r="PFZ48" s="18"/>
      <c r="PGA48" s="18"/>
      <c r="PGB48" s="18"/>
      <c r="PGC48" s="18"/>
      <c r="PGD48" s="18"/>
      <c r="PGE48" s="18"/>
      <c r="PGF48" s="18"/>
      <c r="PGG48" s="18"/>
      <c r="PGH48" s="18"/>
      <c r="PGI48" s="18"/>
      <c r="PGJ48" s="18"/>
      <c r="PGK48" s="18"/>
      <c r="PGL48" s="18"/>
      <c r="PGM48" s="18"/>
      <c r="PGN48" s="18"/>
      <c r="PGO48" s="18"/>
      <c r="PGP48" s="18"/>
      <c r="PGQ48" s="18"/>
      <c r="PGR48" s="18"/>
      <c r="PGS48" s="18"/>
      <c r="PGT48" s="18"/>
      <c r="PGU48" s="18"/>
      <c r="PGV48" s="18"/>
      <c r="PGW48" s="18"/>
      <c r="PGX48" s="18"/>
      <c r="PGY48" s="18"/>
      <c r="PGZ48" s="18"/>
      <c r="PHA48" s="18"/>
      <c r="PHB48" s="18"/>
      <c r="PHC48" s="18"/>
      <c r="PHD48" s="18"/>
      <c r="PHE48" s="18"/>
      <c r="PHF48" s="18"/>
      <c r="PHG48" s="18"/>
      <c r="PHH48" s="18"/>
      <c r="PHI48" s="18"/>
      <c r="PHJ48" s="18"/>
      <c r="PHK48" s="18"/>
      <c r="PHL48" s="18"/>
      <c r="PHM48" s="18"/>
      <c r="PHN48" s="18"/>
      <c r="PHO48" s="18"/>
      <c r="PHP48" s="18"/>
      <c r="PHQ48" s="18"/>
      <c r="PHR48" s="18"/>
      <c r="PHS48" s="18"/>
      <c r="PHT48" s="18"/>
      <c r="PHU48" s="18"/>
      <c r="PHV48" s="18"/>
      <c r="PHW48" s="18"/>
      <c r="PHX48" s="18"/>
      <c r="PHY48" s="18"/>
      <c r="PHZ48" s="18"/>
      <c r="PIA48" s="18"/>
      <c r="PIB48" s="18"/>
      <c r="PIC48" s="18"/>
      <c r="PID48" s="18"/>
      <c r="PIE48" s="18"/>
      <c r="PIF48" s="18"/>
      <c r="PIG48" s="18"/>
      <c r="PIH48" s="18"/>
      <c r="PII48" s="18"/>
      <c r="PIJ48" s="18"/>
      <c r="PIK48" s="18"/>
      <c r="PIL48" s="18"/>
      <c r="PIM48" s="18"/>
      <c r="PIN48" s="18"/>
      <c r="PIO48" s="18"/>
      <c r="PIP48" s="18"/>
      <c r="PIQ48" s="18"/>
      <c r="PIR48" s="18"/>
      <c r="PIS48" s="18"/>
      <c r="PIT48" s="18"/>
      <c r="PIU48" s="18"/>
      <c r="PIV48" s="18"/>
      <c r="PIW48" s="18"/>
      <c r="PIX48" s="18"/>
      <c r="PIY48" s="18"/>
      <c r="PIZ48" s="18"/>
      <c r="PJA48" s="18"/>
      <c r="PJB48" s="18"/>
      <c r="PJC48" s="18"/>
      <c r="PJD48" s="18"/>
      <c r="PJE48" s="18"/>
      <c r="PJF48" s="18"/>
      <c r="PJG48" s="18"/>
      <c r="PJH48" s="18"/>
      <c r="PJI48" s="18"/>
      <c r="PJJ48" s="18"/>
      <c r="PJK48" s="18"/>
      <c r="PJL48" s="18"/>
      <c r="PJM48" s="18"/>
      <c r="PJN48" s="18"/>
      <c r="PJO48" s="18"/>
      <c r="PJP48" s="18"/>
      <c r="PJQ48" s="18"/>
      <c r="PJR48" s="18"/>
      <c r="PJS48" s="18"/>
      <c r="PJT48" s="18"/>
      <c r="PJU48" s="18"/>
      <c r="PJV48" s="18"/>
      <c r="PJW48" s="18"/>
      <c r="PJX48" s="18"/>
      <c r="PJY48" s="18"/>
      <c r="PJZ48" s="18"/>
      <c r="PKA48" s="18"/>
      <c r="PKB48" s="18"/>
      <c r="PKC48" s="18"/>
      <c r="PKD48" s="18"/>
      <c r="PKE48" s="18"/>
      <c r="PKF48" s="18"/>
      <c r="PKG48" s="18"/>
      <c r="PKH48" s="18"/>
      <c r="PKI48" s="18"/>
      <c r="PKJ48" s="18"/>
      <c r="PKK48" s="18"/>
      <c r="PKL48" s="18"/>
      <c r="PKM48" s="18"/>
      <c r="PKN48" s="18"/>
      <c r="PKO48" s="18"/>
      <c r="PKP48" s="18"/>
      <c r="PKQ48" s="18"/>
      <c r="PKR48" s="18"/>
      <c r="PKS48" s="18"/>
      <c r="PKT48" s="18"/>
      <c r="PKU48" s="18"/>
      <c r="PKV48" s="18"/>
      <c r="PKW48" s="18"/>
      <c r="PKX48" s="18"/>
      <c r="PKY48" s="18"/>
      <c r="PKZ48" s="18"/>
      <c r="PLA48" s="18"/>
      <c r="PLB48" s="18"/>
      <c r="PLC48" s="18"/>
      <c r="PLD48" s="18"/>
      <c r="PLE48" s="18"/>
      <c r="PLF48" s="18"/>
      <c r="PLG48" s="18"/>
      <c r="PLH48" s="18"/>
      <c r="PLI48" s="18"/>
      <c r="PLJ48" s="18"/>
      <c r="PLK48" s="18"/>
      <c r="PLL48" s="18"/>
      <c r="PLM48" s="18"/>
      <c r="PLN48" s="18"/>
      <c r="PLO48" s="18"/>
      <c r="PLP48" s="18"/>
      <c r="PLQ48" s="18"/>
      <c r="PLR48" s="18"/>
      <c r="PLS48" s="18"/>
      <c r="PLT48" s="18"/>
      <c r="PLU48" s="18"/>
      <c r="PLV48" s="18"/>
      <c r="PLW48" s="18"/>
      <c r="PLX48" s="18"/>
      <c r="PLY48" s="18"/>
      <c r="PLZ48" s="18"/>
      <c r="PMA48" s="18"/>
      <c r="PMB48" s="18"/>
      <c r="PMC48" s="18"/>
      <c r="PMD48" s="18"/>
      <c r="PME48" s="18"/>
      <c r="PMF48" s="18"/>
      <c r="PMG48" s="18"/>
      <c r="PMH48" s="18"/>
      <c r="PMI48" s="18"/>
      <c r="PMJ48" s="18"/>
      <c r="PMK48" s="18"/>
      <c r="PML48" s="18"/>
      <c r="PMM48" s="18"/>
      <c r="PMN48" s="18"/>
      <c r="PMO48" s="18"/>
      <c r="PMP48" s="18"/>
      <c r="PMQ48" s="18"/>
      <c r="PMR48" s="18"/>
      <c r="PMS48" s="18"/>
      <c r="PMT48" s="18"/>
      <c r="PMU48" s="18"/>
      <c r="PMV48" s="18"/>
      <c r="PMW48" s="18"/>
      <c r="PMX48" s="18"/>
      <c r="PMY48" s="18"/>
      <c r="PMZ48" s="18"/>
      <c r="PNA48" s="18"/>
      <c r="PNB48" s="18"/>
      <c r="PNC48" s="18"/>
      <c r="PND48" s="18"/>
      <c r="PNE48" s="18"/>
      <c r="PNF48" s="18"/>
      <c r="PNG48" s="18"/>
      <c r="PNH48" s="18"/>
      <c r="PNI48" s="18"/>
      <c r="PNJ48" s="18"/>
      <c r="PNK48" s="18"/>
      <c r="PNL48" s="18"/>
      <c r="PNM48" s="18"/>
      <c r="PNN48" s="18"/>
      <c r="PNO48" s="18"/>
      <c r="PNP48" s="18"/>
      <c r="PNQ48" s="18"/>
      <c r="PNR48" s="18"/>
      <c r="PNS48" s="18"/>
      <c r="PNT48" s="18"/>
      <c r="PNU48" s="18"/>
      <c r="PNV48" s="18"/>
      <c r="PNW48" s="18"/>
      <c r="PNX48" s="18"/>
      <c r="PNY48" s="18"/>
      <c r="PNZ48" s="18"/>
      <c r="POA48" s="18"/>
      <c r="POB48" s="18"/>
      <c r="POC48" s="18"/>
      <c r="POD48" s="18"/>
      <c r="POE48" s="18"/>
      <c r="POF48" s="18"/>
      <c r="POG48" s="18"/>
      <c r="POH48" s="18"/>
      <c r="POI48" s="18"/>
      <c r="POJ48" s="18"/>
      <c r="POK48" s="18"/>
      <c r="POL48" s="18"/>
      <c r="POM48" s="18"/>
      <c r="PON48" s="18"/>
      <c r="POO48" s="18"/>
      <c r="POP48" s="18"/>
      <c r="POQ48" s="18"/>
      <c r="POR48" s="18"/>
      <c r="POS48" s="18"/>
      <c r="POT48" s="18"/>
      <c r="POU48" s="18"/>
      <c r="POV48" s="18"/>
      <c r="POW48" s="18"/>
      <c r="POX48" s="18"/>
      <c r="POY48" s="18"/>
      <c r="POZ48" s="18"/>
      <c r="PPA48" s="18"/>
      <c r="PPB48" s="18"/>
      <c r="PPC48" s="18"/>
      <c r="PPD48" s="18"/>
      <c r="PPE48" s="18"/>
      <c r="PPF48" s="18"/>
      <c r="PPG48" s="18"/>
      <c r="PPH48" s="18"/>
      <c r="PPI48" s="18"/>
      <c r="PPJ48" s="18"/>
      <c r="PPK48" s="18"/>
      <c r="PPL48" s="18"/>
      <c r="PPM48" s="18"/>
      <c r="PPN48" s="18"/>
      <c r="PPO48" s="18"/>
      <c r="PPP48" s="18"/>
      <c r="PPQ48" s="18"/>
      <c r="PPR48" s="18"/>
      <c r="PPS48" s="18"/>
      <c r="PPT48" s="18"/>
      <c r="PPU48" s="18"/>
      <c r="PPV48" s="18"/>
      <c r="PPW48" s="18"/>
      <c r="PPX48" s="18"/>
      <c r="PPY48" s="18"/>
      <c r="PPZ48" s="18"/>
      <c r="PQA48" s="18"/>
      <c r="PQB48" s="18"/>
      <c r="PQC48" s="18"/>
      <c r="PQD48" s="18"/>
      <c r="PQE48" s="18"/>
      <c r="PQF48" s="18"/>
      <c r="PQG48" s="18"/>
      <c r="PQH48" s="18"/>
      <c r="PQI48" s="18"/>
      <c r="PQJ48" s="18"/>
      <c r="PQK48" s="18"/>
      <c r="PQL48" s="18"/>
      <c r="PQM48" s="18"/>
      <c r="PQN48" s="18"/>
      <c r="PQO48" s="18"/>
      <c r="PQP48" s="18"/>
      <c r="PQQ48" s="18"/>
      <c r="PQR48" s="18"/>
      <c r="PQS48" s="18"/>
      <c r="PQT48" s="18"/>
      <c r="PQU48" s="18"/>
      <c r="PQV48" s="18"/>
      <c r="PQW48" s="18"/>
      <c r="PQX48" s="18"/>
      <c r="PQY48" s="18"/>
      <c r="PQZ48" s="18"/>
      <c r="PRA48" s="18"/>
      <c r="PRB48" s="18"/>
      <c r="PRC48" s="18"/>
      <c r="PRD48" s="18"/>
      <c r="PRE48" s="18"/>
      <c r="PRF48" s="18"/>
      <c r="PRG48" s="18"/>
      <c r="PRH48" s="18"/>
      <c r="PRI48" s="18"/>
      <c r="PRJ48" s="18"/>
      <c r="PRK48" s="18"/>
      <c r="PRL48" s="18"/>
      <c r="PRM48" s="18"/>
      <c r="PRN48" s="18"/>
      <c r="PRO48" s="18"/>
      <c r="PRP48" s="18"/>
      <c r="PRQ48" s="18"/>
      <c r="PRR48" s="18"/>
      <c r="PRS48" s="18"/>
      <c r="PRT48" s="18"/>
      <c r="PRU48" s="18"/>
      <c r="PRV48" s="18"/>
      <c r="PRW48" s="18"/>
      <c r="PRX48" s="18"/>
      <c r="PRY48" s="18"/>
      <c r="PRZ48" s="18"/>
      <c r="PSA48" s="18"/>
      <c r="PSB48" s="18"/>
      <c r="PSC48" s="18"/>
      <c r="PSD48" s="18"/>
      <c r="PSE48" s="18"/>
      <c r="PSF48" s="18"/>
      <c r="PSG48" s="18"/>
      <c r="PSH48" s="18"/>
      <c r="PSI48" s="18"/>
      <c r="PSJ48" s="18"/>
      <c r="PSK48" s="18"/>
      <c r="PSL48" s="18"/>
      <c r="PSM48" s="18"/>
      <c r="PSN48" s="18"/>
      <c r="PSO48" s="18"/>
      <c r="PSP48" s="18"/>
      <c r="PSQ48" s="18"/>
      <c r="PSR48" s="18"/>
      <c r="PSS48" s="18"/>
      <c r="PST48" s="18"/>
      <c r="PSU48" s="18"/>
      <c r="PSV48" s="18"/>
      <c r="PSW48" s="18"/>
      <c r="PSX48" s="18"/>
      <c r="PSY48" s="18"/>
      <c r="PSZ48" s="18"/>
      <c r="PTA48" s="18"/>
      <c r="PTB48" s="18"/>
      <c r="PTC48" s="18"/>
      <c r="PTD48" s="18"/>
      <c r="PTE48" s="18"/>
      <c r="PTF48" s="18"/>
      <c r="PTG48" s="18"/>
      <c r="PTH48" s="18"/>
      <c r="PTI48" s="18"/>
      <c r="PTJ48" s="18"/>
      <c r="PTK48" s="18"/>
      <c r="PTL48" s="18"/>
      <c r="PTM48" s="18"/>
      <c r="PTN48" s="18"/>
      <c r="PTO48" s="18"/>
      <c r="PTP48" s="18"/>
      <c r="PTQ48" s="18"/>
      <c r="PTR48" s="18"/>
      <c r="PTS48" s="18"/>
      <c r="PTT48" s="18"/>
      <c r="PTU48" s="18"/>
      <c r="PTV48" s="18"/>
      <c r="PTW48" s="18"/>
      <c r="PTX48" s="18"/>
      <c r="PTY48" s="18"/>
      <c r="PTZ48" s="18"/>
      <c r="PUA48" s="18"/>
      <c r="PUB48" s="18"/>
      <c r="PUC48" s="18"/>
      <c r="PUD48" s="18"/>
      <c r="PUE48" s="18"/>
      <c r="PUF48" s="18"/>
      <c r="PUG48" s="18"/>
      <c r="PUH48" s="18"/>
      <c r="PUI48" s="18"/>
      <c r="PUJ48" s="18"/>
      <c r="PUK48" s="18"/>
      <c r="PUL48" s="18"/>
      <c r="PUM48" s="18"/>
      <c r="PUN48" s="18"/>
      <c r="PUO48" s="18"/>
      <c r="PUP48" s="18"/>
      <c r="PUQ48" s="18"/>
      <c r="PUR48" s="18"/>
      <c r="PUS48" s="18"/>
      <c r="PUT48" s="18"/>
      <c r="PUU48" s="18"/>
      <c r="PUV48" s="18"/>
      <c r="PUW48" s="18"/>
      <c r="PUX48" s="18"/>
      <c r="PUY48" s="18"/>
      <c r="PUZ48" s="18"/>
      <c r="PVA48" s="18"/>
      <c r="PVB48" s="18"/>
      <c r="PVC48" s="18"/>
      <c r="PVD48" s="18"/>
      <c r="PVE48" s="18"/>
      <c r="PVF48" s="18"/>
      <c r="PVG48" s="18"/>
      <c r="PVH48" s="18"/>
      <c r="PVI48" s="18"/>
      <c r="PVJ48" s="18"/>
      <c r="PVK48" s="18"/>
      <c r="PVL48" s="18"/>
      <c r="PVM48" s="18"/>
      <c r="PVN48" s="18"/>
      <c r="PVO48" s="18"/>
      <c r="PVP48" s="18"/>
      <c r="PVQ48" s="18"/>
      <c r="PVR48" s="18"/>
      <c r="PVS48" s="18"/>
      <c r="PVT48" s="18"/>
      <c r="PVU48" s="18"/>
      <c r="PVV48" s="18"/>
      <c r="PVW48" s="18"/>
      <c r="PVX48" s="18"/>
      <c r="PVY48" s="18"/>
      <c r="PVZ48" s="18"/>
      <c r="PWA48" s="18"/>
      <c r="PWB48" s="18"/>
      <c r="PWC48" s="18"/>
      <c r="PWD48" s="18"/>
      <c r="PWE48" s="18"/>
      <c r="PWF48" s="18"/>
      <c r="PWG48" s="18"/>
      <c r="PWH48" s="18"/>
      <c r="PWI48" s="18"/>
      <c r="PWJ48" s="18"/>
      <c r="PWK48" s="18"/>
      <c r="PWL48" s="18"/>
      <c r="PWM48" s="18"/>
      <c r="PWN48" s="18"/>
      <c r="PWO48" s="18"/>
      <c r="PWP48" s="18"/>
      <c r="PWQ48" s="18"/>
      <c r="PWR48" s="18"/>
      <c r="PWS48" s="18"/>
      <c r="PWT48" s="18"/>
      <c r="PWU48" s="18"/>
      <c r="PWV48" s="18"/>
      <c r="PWW48" s="18"/>
      <c r="PWX48" s="18"/>
      <c r="PWY48" s="18"/>
      <c r="PWZ48" s="18"/>
      <c r="PXA48" s="18"/>
      <c r="PXB48" s="18"/>
      <c r="PXC48" s="18"/>
      <c r="PXD48" s="18"/>
      <c r="PXE48" s="18"/>
      <c r="PXF48" s="18"/>
      <c r="PXG48" s="18"/>
      <c r="PXH48" s="18"/>
      <c r="PXI48" s="18"/>
      <c r="PXJ48" s="18"/>
      <c r="PXK48" s="18"/>
      <c r="PXL48" s="18"/>
      <c r="PXM48" s="18"/>
      <c r="PXN48" s="18"/>
      <c r="PXO48" s="18"/>
      <c r="PXP48" s="18"/>
      <c r="PXQ48" s="18"/>
      <c r="PXR48" s="18"/>
      <c r="PXS48" s="18"/>
      <c r="PXT48" s="18"/>
      <c r="PXU48" s="18"/>
      <c r="PXV48" s="18"/>
      <c r="PXW48" s="18"/>
      <c r="PXX48" s="18"/>
      <c r="PXY48" s="18"/>
      <c r="PXZ48" s="18"/>
      <c r="PYA48" s="18"/>
      <c r="PYB48" s="18"/>
      <c r="PYC48" s="18"/>
      <c r="PYD48" s="18"/>
      <c r="PYE48" s="18"/>
      <c r="PYF48" s="18"/>
      <c r="PYG48" s="18"/>
      <c r="PYH48" s="18"/>
      <c r="PYI48" s="18"/>
      <c r="PYJ48" s="18"/>
      <c r="PYK48" s="18"/>
      <c r="PYL48" s="18"/>
      <c r="PYM48" s="18"/>
      <c r="PYN48" s="18"/>
      <c r="PYO48" s="18"/>
      <c r="PYP48" s="18"/>
      <c r="PYQ48" s="18"/>
      <c r="PYR48" s="18"/>
      <c r="PYS48" s="18"/>
      <c r="PYT48" s="18"/>
      <c r="PYU48" s="18"/>
      <c r="PYV48" s="18"/>
      <c r="PYW48" s="18"/>
      <c r="PYX48" s="18"/>
      <c r="PYY48" s="18"/>
      <c r="PYZ48" s="18"/>
      <c r="PZA48" s="18"/>
      <c r="PZB48" s="18"/>
      <c r="PZC48" s="18"/>
      <c r="PZD48" s="18"/>
      <c r="PZE48" s="18"/>
      <c r="PZF48" s="18"/>
      <c r="PZG48" s="18"/>
      <c r="PZH48" s="18"/>
      <c r="PZI48" s="18"/>
      <c r="PZJ48" s="18"/>
      <c r="PZK48" s="18"/>
      <c r="PZL48" s="18"/>
      <c r="PZM48" s="18"/>
      <c r="PZN48" s="18"/>
      <c r="PZO48" s="18"/>
      <c r="PZP48" s="18"/>
      <c r="PZQ48" s="18"/>
      <c r="PZR48" s="18"/>
      <c r="PZS48" s="18"/>
      <c r="PZT48" s="18"/>
      <c r="PZU48" s="18"/>
      <c r="PZV48" s="18"/>
      <c r="PZW48" s="18"/>
      <c r="PZX48" s="18"/>
      <c r="PZY48" s="18"/>
      <c r="PZZ48" s="18"/>
      <c r="QAA48" s="18"/>
      <c r="QAB48" s="18"/>
      <c r="QAC48" s="18"/>
      <c r="QAD48" s="18"/>
      <c r="QAE48" s="18"/>
      <c r="QAF48" s="18"/>
      <c r="QAG48" s="18"/>
      <c r="QAH48" s="18"/>
      <c r="QAI48" s="18"/>
      <c r="QAJ48" s="18"/>
      <c r="QAK48" s="18"/>
      <c r="QAL48" s="18"/>
      <c r="QAM48" s="18"/>
      <c r="QAN48" s="18"/>
      <c r="QAO48" s="18"/>
      <c r="QAP48" s="18"/>
      <c r="QAQ48" s="18"/>
      <c r="QAR48" s="18"/>
      <c r="QAS48" s="18"/>
      <c r="QAT48" s="18"/>
      <c r="QAU48" s="18"/>
      <c r="QAV48" s="18"/>
      <c r="QAW48" s="18"/>
      <c r="QAX48" s="18"/>
      <c r="QAY48" s="18"/>
      <c r="QAZ48" s="18"/>
      <c r="QBA48" s="18"/>
      <c r="QBB48" s="18"/>
      <c r="QBC48" s="18"/>
      <c r="QBD48" s="18"/>
      <c r="QBE48" s="18"/>
      <c r="QBF48" s="18"/>
      <c r="QBG48" s="18"/>
      <c r="QBH48" s="18"/>
      <c r="QBI48" s="18"/>
      <c r="QBJ48" s="18"/>
      <c r="QBK48" s="18"/>
      <c r="QBL48" s="18"/>
      <c r="QBM48" s="18"/>
      <c r="QBN48" s="18"/>
      <c r="QBO48" s="18"/>
      <c r="QBP48" s="18"/>
      <c r="QBQ48" s="18"/>
      <c r="QBR48" s="18"/>
      <c r="QBS48" s="18"/>
      <c r="QBT48" s="18"/>
      <c r="QBU48" s="18"/>
      <c r="QBV48" s="18"/>
      <c r="QBW48" s="18"/>
      <c r="QBX48" s="18"/>
      <c r="QBY48" s="18"/>
      <c r="QBZ48" s="18"/>
      <c r="QCA48" s="18"/>
      <c r="QCB48" s="18"/>
      <c r="QCC48" s="18"/>
      <c r="QCD48" s="18"/>
      <c r="QCE48" s="18"/>
      <c r="QCF48" s="18"/>
      <c r="QCG48" s="18"/>
      <c r="QCH48" s="18"/>
      <c r="QCI48" s="18"/>
      <c r="QCJ48" s="18"/>
      <c r="QCK48" s="18"/>
      <c r="QCL48" s="18"/>
      <c r="QCM48" s="18"/>
      <c r="QCN48" s="18"/>
      <c r="QCO48" s="18"/>
      <c r="QCP48" s="18"/>
      <c r="QCQ48" s="18"/>
      <c r="QCR48" s="18"/>
      <c r="QCS48" s="18"/>
      <c r="QCT48" s="18"/>
      <c r="QCU48" s="18"/>
      <c r="QCV48" s="18"/>
      <c r="QCW48" s="18"/>
      <c r="QCX48" s="18"/>
      <c r="QCY48" s="18"/>
      <c r="QCZ48" s="18"/>
      <c r="QDA48" s="18"/>
      <c r="QDB48" s="18"/>
      <c r="QDC48" s="18"/>
      <c r="QDD48" s="18"/>
      <c r="QDE48" s="18"/>
      <c r="QDF48" s="18"/>
      <c r="QDG48" s="18"/>
      <c r="QDH48" s="18"/>
      <c r="QDI48" s="18"/>
      <c r="QDJ48" s="18"/>
      <c r="QDK48" s="18"/>
      <c r="QDL48" s="18"/>
      <c r="QDM48" s="18"/>
      <c r="QDN48" s="18"/>
      <c r="QDO48" s="18"/>
      <c r="QDP48" s="18"/>
      <c r="QDQ48" s="18"/>
      <c r="QDR48" s="18"/>
      <c r="QDS48" s="18"/>
      <c r="QDT48" s="18"/>
      <c r="QDU48" s="18"/>
      <c r="QDV48" s="18"/>
      <c r="QDW48" s="18"/>
      <c r="QDX48" s="18"/>
      <c r="QDY48" s="18"/>
      <c r="QDZ48" s="18"/>
      <c r="QEA48" s="18"/>
      <c r="QEB48" s="18"/>
      <c r="QEC48" s="18"/>
      <c r="QED48" s="18"/>
      <c r="QEE48" s="18"/>
      <c r="QEF48" s="18"/>
      <c r="QEG48" s="18"/>
      <c r="QEH48" s="18"/>
      <c r="QEI48" s="18"/>
      <c r="QEJ48" s="18"/>
      <c r="QEK48" s="18"/>
      <c r="QEL48" s="18"/>
      <c r="QEM48" s="18"/>
      <c r="QEN48" s="18"/>
      <c r="QEO48" s="18"/>
      <c r="QEP48" s="18"/>
      <c r="QEQ48" s="18"/>
      <c r="QER48" s="18"/>
      <c r="QES48" s="18"/>
      <c r="QET48" s="18"/>
      <c r="QEU48" s="18"/>
      <c r="QEV48" s="18"/>
      <c r="QEW48" s="18"/>
      <c r="QEX48" s="18"/>
      <c r="QEY48" s="18"/>
      <c r="QEZ48" s="18"/>
      <c r="QFA48" s="18"/>
      <c r="QFB48" s="18"/>
      <c r="QFC48" s="18"/>
      <c r="QFD48" s="18"/>
      <c r="QFE48" s="18"/>
      <c r="QFF48" s="18"/>
      <c r="QFG48" s="18"/>
      <c r="QFH48" s="18"/>
      <c r="QFI48" s="18"/>
      <c r="QFJ48" s="18"/>
      <c r="QFK48" s="18"/>
      <c r="QFL48" s="18"/>
      <c r="QFM48" s="18"/>
      <c r="QFN48" s="18"/>
      <c r="QFO48" s="18"/>
      <c r="QFP48" s="18"/>
      <c r="QFQ48" s="18"/>
      <c r="QFR48" s="18"/>
      <c r="QFS48" s="18"/>
      <c r="QFT48" s="18"/>
      <c r="QFU48" s="18"/>
      <c r="QFV48" s="18"/>
      <c r="QFW48" s="18"/>
      <c r="QFX48" s="18"/>
      <c r="QFY48" s="18"/>
      <c r="QFZ48" s="18"/>
      <c r="QGA48" s="18"/>
      <c r="QGB48" s="18"/>
      <c r="QGC48" s="18"/>
      <c r="QGD48" s="18"/>
      <c r="QGE48" s="18"/>
      <c r="QGF48" s="18"/>
      <c r="QGG48" s="18"/>
      <c r="QGH48" s="18"/>
      <c r="QGI48" s="18"/>
      <c r="QGJ48" s="18"/>
      <c r="QGK48" s="18"/>
      <c r="QGL48" s="18"/>
      <c r="QGM48" s="18"/>
      <c r="QGN48" s="18"/>
      <c r="QGO48" s="18"/>
      <c r="QGP48" s="18"/>
      <c r="QGQ48" s="18"/>
      <c r="QGR48" s="18"/>
      <c r="QGS48" s="18"/>
      <c r="QGT48" s="18"/>
      <c r="QGU48" s="18"/>
      <c r="QGV48" s="18"/>
      <c r="QGW48" s="18"/>
      <c r="QGX48" s="18"/>
      <c r="QGY48" s="18"/>
      <c r="QGZ48" s="18"/>
      <c r="QHA48" s="18"/>
      <c r="QHB48" s="18"/>
      <c r="QHC48" s="18"/>
      <c r="QHD48" s="18"/>
      <c r="QHE48" s="18"/>
      <c r="QHF48" s="18"/>
      <c r="QHG48" s="18"/>
      <c r="QHH48" s="18"/>
      <c r="QHI48" s="18"/>
      <c r="QHJ48" s="18"/>
      <c r="QHK48" s="18"/>
      <c r="QHL48" s="18"/>
      <c r="QHM48" s="18"/>
      <c r="QHN48" s="18"/>
      <c r="QHO48" s="18"/>
      <c r="QHP48" s="18"/>
      <c r="QHQ48" s="18"/>
      <c r="QHR48" s="18"/>
      <c r="QHS48" s="18"/>
      <c r="QHT48" s="18"/>
      <c r="QHU48" s="18"/>
      <c r="QHV48" s="18"/>
      <c r="QHW48" s="18"/>
      <c r="QHX48" s="18"/>
      <c r="QHY48" s="18"/>
      <c r="QHZ48" s="18"/>
      <c r="QIA48" s="18"/>
      <c r="QIB48" s="18"/>
      <c r="QIC48" s="18"/>
      <c r="QID48" s="18"/>
      <c r="QIE48" s="18"/>
      <c r="QIF48" s="18"/>
      <c r="QIG48" s="18"/>
      <c r="QIH48" s="18"/>
      <c r="QII48" s="18"/>
      <c r="QIJ48" s="18"/>
      <c r="QIK48" s="18"/>
      <c r="QIL48" s="18"/>
      <c r="QIM48" s="18"/>
      <c r="QIN48" s="18"/>
      <c r="QIO48" s="18"/>
      <c r="QIP48" s="18"/>
      <c r="QIQ48" s="18"/>
      <c r="QIR48" s="18"/>
      <c r="QIS48" s="18"/>
      <c r="QIT48" s="18"/>
      <c r="QIU48" s="18"/>
      <c r="QIV48" s="18"/>
      <c r="QIW48" s="18"/>
      <c r="QIX48" s="18"/>
      <c r="QIY48" s="18"/>
      <c r="QIZ48" s="18"/>
      <c r="QJA48" s="18"/>
      <c r="QJB48" s="18"/>
      <c r="QJC48" s="18"/>
      <c r="QJD48" s="18"/>
      <c r="QJE48" s="18"/>
      <c r="QJF48" s="18"/>
      <c r="QJG48" s="18"/>
      <c r="QJH48" s="18"/>
      <c r="QJI48" s="18"/>
      <c r="QJJ48" s="18"/>
      <c r="QJK48" s="18"/>
      <c r="QJL48" s="18"/>
      <c r="QJM48" s="18"/>
      <c r="QJN48" s="18"/>
      <c r="QJO48" s="18"/>
      <c r="QJP48" s="18"/>
      <c r="QJQ48" s="18"/>
      <c r="QJR48" s="18"/>
      <c r="QJS48" s="18"/>
      <c r="QJT48" s="18"/>
      <c r="QJU48" s="18"/>
      <c r="QJV48" s="18"/>
      <c r="QJW48" s="18"/>
      <c r="QJX48" s="18"/>
      <c r="QJY48" s="18"/>
      <c r="QJZ48" s="18"/>
      <c r="QKA48" s="18"/>
      <c r="QKB48" s="18"/>
      <c r="QKC48" s="18"/>
      <c r="QKD48" s="18"/>
      <c r="QKE48" s="18"/>
      <c r="QKF48" s="18"/>
      <c r="QKG48" s="18"/>
      <c r="QKH48" s="18"/>
      <c r="QKI48" s="18"/>
      <c r="QKJ48" s="18"/>
      <c r="QKK48" s="18"/>
      <c r="QKL48" s="18"/>
      <c r="QKM48" s="18"/>
      <c r="QKN48" s="18"/>
      <c r="QKO48" s="18"/>
      <c r="QKP48" s="18"/>
      <c r="QKQ48" s="18"/>
      <c r="QKR48" s="18"/>
      <c r="QKS48" s="18"/>
      <c r="QKT48" s="18"/>
      <c r="QKU48" s="18"/>
      <c r="QKV48" s="18"/>
      <c r="QKW48" s="18"/>
      <c r="QKX48" s="18"/>
      <c r="QKY48" s="18"/>
      <c r="QKZ48" s="18"/>
      <c r="QLA48" s="18"/>
      <c r="QLB48" s="18"/>
      <c r="QLC48" s="18"/>
      <c r="QLD48" s="18"/>
      <c r="QLE48" s="18"/>
      <c r="QLF48" s="18"/>
      <c r="QLG48" s="18"/>
      <c r="QLH48" s="18"/>
      <c r="QLI48" s="18"/>
      <c r="QLJ48" s="18"/>
      <c r="QLK48" s="18"/>
      <c r="QLL48" s="18"/>
      <c r="QLM48" s="18"/>
      <c r="QLN48" s="18"/>
      <c r="QLO48" s="18"/>
      <c r="QLP48" s="18"/>
      <c r="QLQ48" s="18"/>
      <c r="QLR48" s="18"/>
      <c r="QLS48" s="18"/>
      <c r="QLT48" s="18"/>
      <c r="QLU48" s="18"/>
      <c r="QLV48" s="18"/>
      <c r="QLW48" s="18"/>
      <c r="QLX48" s="18"/>
      <c r="QLY48" s="18"/>
      <c r="QLZ48" s="18"/>
      <c r="QMA48" s="18"/>
      <c r="QMB48" s="18"/>
      <c r="QMC48" s="18"/>
      <c r="QMD48" s="18"/>
      <c r="QME48" s="18"/>
      <c r="QMF48" s="18"/>
      <c r="QMG48" s="18"/>
      <c r="QMH48" s="18"/>
      <c r="QMI48" s="18"/>
      <c r="QMJ48" s="18"/>
      <c r="QMK48" s="18"/>
      <c r="QML48" s="18"/>
      <c r="QMM48" s="18"/>
      <c r="QMN48" s="18"/>
      <c r="QMO48" s="18"/>
      <c r="QMP48" s="18"/>
      <c r="QMQ48" s="18"/>
      <c r="QMR48" s="18"/>
      <c r="QMS48" s="18"/>
      <c r="QMT48" s="18"/>
      <c r="QMU48" s="18"/>
      <c r="QMV48" s="18"/>
      <c r="QMW48" s="18"/>
      <c r="QMX48" s="18"/>
      <c r="QMY48" s="18"/>
      <c r="QMZ48" s="18"/>
      <c r="QNA48" s="18"/>
      <c r="QNB48" s="18"/>
      <c r="QNC48" s="18"/>
      <c r="QND48" s="18"/>
      <c r="QNE48" s="18"/>
      <c r="QNF48" s="18"/>
      <c r="QNG48" s="18"/>
      <c r="QNH48" s="18"/>
      <c r="QNI48" s="18"/>
      <c r="QNJ48" s="18"/>
      <c r="QNK48" s="18"/>
      <c r="QNL48" s="18"/>
      <c r="QNM48" s="18"/>
      <c r="QNN48" s="18"/>
      <c r="QNO48" s="18"/>
      <c r="QNP48" s="18"/>
      <c r="QNQ48" s="18"/>
      <c r="QNR48" s="18"/>
      <c r="QNS48" s="18"/>
      <c r="QNT48" s="18"/>
      <c r="QNU48" s="18"/>
      <c r="QNV48" s="18"/>
      <c r="QNW48" s="18"/>
      <c r="QNX48" s="18"/>
      <c r="QNY48" s="18"/>
      <c r="QNZ48" s="18"/>
      <c r="QOA48" s="18"/>
      <c r="QOB48" s="18"/>
      <c r="QOC48" s="18"/>
      <c r="QOD48" s="18"/>
      <c r="QOE48" s="18"/>
      <c r="QOF48" s="18"/>
      <c r="QOG48" s="18"/>
      <c r="QOH48" s="18"/>
      <c r="QOI48" s="18"/>
      <c r="QOJ48" s="18"/>
      <c r="QOK48" s="18"/>
      <c r="QOL48" s="18"/>
      <c r="QOM48" s="18"/>
      <c r="QON48" s="18"/>
      <c r="QOO48" s="18"/>
      <c r="QOP48" s="18"/>
      <c r="QOQ48" s="18"/>
      <c r="QOR48" s="18"/>
      <c r="QOS48" s="18"/>
      <c r="QOT48" s="18"/>
      <c r="QOU48" s="18"/>
      <c r="QOV48" s="18"/>
      <c r="QOW48" s="18"/>
      <c r="QOX48" s="18"/>
      <c r="QOY48" s="18"/>
      <c r="QOZ48" s="18"/>
      <c r="QPA48" s="18"/>
      <c r="QPB48" s="18"/>
      <c r="QPC48" s="18"/>
      <c r="QPD48" s="18"/>
      <c r="QPE48" s="18"/>
      <c r="QPF48" s="18"/>
      <c r="QPG48" s="18"/>
      <c r="QPH48" s="18"/>
      <c r="QPI48" s="18"/>
      <c r="QPJ48" s="18"/>
      <c r="QPK48" s="18"/>
      <c r="QPL48" s="18"/>
      <c r="QPM48" s="18"/>
      <c r="QPN48" s="18"/>
      <c r="QPO48" s="18"/>
      <c r="QPP48" s="18"/>
      <c r="QPQ48" s="18"/>
      <c r="QPR48" s="18"/>
      <c r="QPS48" s="18"/>
      <c r="QPT48" s="18"/>
      <c r="QPU48" s="18"/>
      <c r="QPV48" s="18"/>
      <c r="QPW48" s="18"/>
      <c r="QPX48" s="18"/>
      <c r="QPY48" s="18"/>
      <c r="QPZ48" s="18"/>
      <c r="QQA48" s="18"/>
      <c r="QQB48" s="18"/>
      <c r="QQC48" s="18"/>
      <c r="QQD48" s="18"/>
      <c r="QQE48" s="18"/>
      <c r="QQF48" s="18"/>
      <c r="QQG48" s="18"/>
      <c r="QQH48" s="18"/>
      <c r="QQI48" s="18"/>
      <c r="QQJ48" s="18"/>
      <c r="QQK48" s="18"/>
      <c r="QQL48" s="18"/>
      <c r="QQM48" s="18"/>
      <c r="QQN48" s="18"/>
      <c r="QQO48" s="18"/>
      <c r="QQP48" s="18"/>
      <c r="QQQ48" s="18"/>
      <c r="QQR48" s="18"/>
      <c r="QQS48" s="18"/>
      <c r="QQT48" s="18"/>
      <c r="QQU48" s="18"/>
      <c r="QQV48" s="18"/>
      <c r="QQW48" s="18"/>
      <c r="QQX48" s="18"/>
      <c r="QQY48" s="18"/>
      <c r="QQZ48" s="18"/>
      <c r="QRA48" s="18"/>
      <c r="QRB48" s="18"/>
      <c r="QRC48" s="18"/>
      <c r="QRD48" s="18"/>
      <c r="QRE48" s="18"/>
      <c r="QRF48" s="18"/>
      <c r="QRG48" s="18"/>
      <c r="QRH48" s="18"/>
      <c r="QRI48" s="18"/>
      <c r="QRJ48" s="18"/>
      <c r="QRK48" s="18"/>
      <c r="QRL48" s="18"/>
      <c r="QRM48" s="18"/>
      <c r="QRN48" s="18"/>
      <c r="QRO48" s="18"/>
      <c r="QRP48" s="18"/>
      <c r="QRQ48" s="18"/>
      <c r="QRR48" s="18"/>
      <c r="QRS48" s="18"/>
      <c r="QRT48" s="18"/>
      <c r="QRU48" s="18"/>
      <c r="QRV48" s="18"/>
      <c r="QRW48" s="18"/>
      <c r="QRX48" s="18"/>
      <c r="QRY48" s="18"/>
      <c r="QRZ48" s="18"/>
      <c r="QSA48" s="18"/>
      <c r="QSB48" s="18"/>
      <c r="QSC48" s="18"/>
      <c r="QSD48" s="18"/>
      <c r="QSE48" s="18"/>
      <c r="QSF48" s="18"/>
      <c r="QSG48" s="18"/>
      <c r="QSH48" s="18"/>
      <c r="QSI48" s="18"/>
      <c r="QSJ48" s="18"/>
      <c r="QSK48" s="18"/>
      <c r="QSL48" s="18"/>
      <c r="QSM48" s="18"/>
      <c r="QSN48" s="18"/>
      <c r="QSO48" s="18"/>
      <c r="QSP48" s="18"/>
      <c r="QSQ48" s="18"/>
      <c r="QSR48" s="18"/>
      <c r="QSS48" s="18"/>
      <c r="QST48" s="18"/>
      <c r="QSU48" s="18"/>
      <c r="QSV48" s="18"/>
      <c r="QSW48" s="18"/>
      <c r="QSX48" s="18"/>
      <c r="QSY48" s="18"/>
      <c r="QSZ48" s="18"/>
      <c r="QTA48" s="18"/>
      <c r="QTB48" s="18"/>
      <c r="QTC48" s="18"/>
      <c r="QTD48" s="18"/>
      <c r="QTE48" s="18"/>
      <c r="QTF48" s="18"/>
      <c r="QTG48" s="18"/>
      <c r="QTH48" s="18"/>
      <c r="QTI48" s="18"/>
      <c r="QTJ48" s="18"/>
      <c r="QTK48" s="18"/>
      <c r="QTL48" s="18"/>
      <c r="QTM48" s="18"/>
      <c r="QTN48" s="18"/>
      <c r="QTO48" s="18"/>
      <c r="QTP48" s="18"/>
      <c r="QTQ48" s="18"/>
      <c r="QTR48" s="18"/>
      <c r="QTS48" s="18"/>
      <c r="QTT48" s="18"/>
      <c r="QTU48" s="18"/>
      <c r="QTV48" s="18"/>
      <c r="QTW48" s="18"/>
      <c r="QTX48" s="18"/>
      <c r="QTY48" s="18"/>
      <c r="QTZ48" s="18"/>
      <c r="QUA48" s="18"/>
      <c r="QUB48" s="18"/>
      <c r="QUC48" s="18"/>
      <c r="QUD48" s="18"/>
      <c r="QUE48" s="18"/>
      <c r="QUF48" s="18"/>
      <c r="QUG48" s="18"/>
      <c r="QUH48" s="18"/>
      <c r="QUI48" s="18"/>
      <c r="QUJ48" s="18"/>
      <c r="QUK48" s="18"/>
      <c r="QUL48" s="18"/>
      <c r="QUM48" s="18"/>
      <c r="QUN48" s="18"/>
      <c r="QUO48" s="18"/>
      <c r="QUP48" s="18"/>
      <c r="QUQ48" s="18"/>
      <c r="QUR48" s="18"/>
      <c r="QUS48" s="18"/>
      <c r="QUT48" s="18"/>
      <c r="QUU48" s="18"/>
      <c r="QUV48" s="18"/>
      <c r="QUW48" s="18"/>
      <c r="QUX48" s="18"/>
      <c r="QUY48" s="18"/>
      <c r="QUZ48" s="18"/>
      <c r="QVA48" s="18"/>
      <c r="QVB48" s="18"/>
      <c r="QVC48" s="18"/>
      <c r="QVD48" s="18"/>
      <c r="QVE48" s="18"/>
      <c r="QVF48" s="18"/>
      <c r="QVG48" s="18"/>
      <c r="QVH48" s="18"/>
      <c r="QVI48" s="18"/>
      <c r="QVJ48" s="18"/>
      <c r="QVK48" s="18"/>
      <c r="QVL48" s="18"/>
      <c r="QVM48" s="18"/>
      <c r="QVN48" s="18"/>
      <c r="QVO48" s="18"/>
      <c r="QVP48" s="18"/>
      <c r="QVQ48" s="18"/>
      <c r="QVR48" s="18"/>
      <c r="QVS48" s="18"/>
      <c r="QVT48" s="18"/>
      <c r="QVU48" s="18"/>
      <c r="QVV48" s="18"/>
      <c r="QVW48" s="18"/>
      <c r="QVX48" s="18"/>
      <c r="QVY48" s="18"/>
      <c r="QVZ48" s="18"/>
      <c r="QWA48" s="18"/>
      <c r="QWB48" s="18"/>
      <c r="QWC48" s="18"/>
      <c r="QWD48" s="18"/>
      <c r="QWE48" s="18"/>
      <c r="QWF48" s="18"/>
      <c r="QWG48" s="18"/>
      <c r="QWH48" s="18"/>
      <c r="QWI48" s="18"/>
      <c r="QWJ48" s="18"/>
      <c r="QWK48" s="18"/>
      <c r="QWL48" s="18"/>
      <c r="QWM48" s="18"/>
      <c r="QWN48" s="18"/>
      <c r="QWO48" s="18"/>
      <c r="QWP48" s="18"/>
      <c r="QWQ48" s="18"/>
      <c r="QWR48" s="18"/>
      <c r="QWS48" s="18"/>
      <c r="QWT48" s="18"/>
      <c r="QWU48" s="18"/>
      <c r="QWV48" s="18"/>
      <c r="QWW48" s="18"/>
      <c r="QWX48" s="18"/>
      <c r="QWY48" s="18"/>
      <c r="QWZ48" s="18"/>
      <c r="QXA48" s="18"/>
      <c r="QXB48" s="18"/>
      <c r="QXC48" s="18"/>
      <c r="QXD48" s="18"/>
      <c r="QXE48" s="18"/>
      <c r="QXF48" s="18"/>
      <c r="QXG48" s="18"/>
      <c r="QXH48" s="18"/>
      <c r="QXI48" s="18"/>
      <c r="QXJ48" s="18"/>
      <c r="QXK48" s="18"/>
      <c r="QXL48" s="18"/>
      <c r="QXM48" s="18"/>
      <c r="QXN48" s="18"/>
      <c r="QXO48" s="18"/>
      <c r="QXP48" s="18"/>
      <c r="QXQ48" s="18"/>
      <c r="QXR48" s="18"/>
      <c r="QXS48" s="18"/>
      <c r="QXT48" s="18"/>
      <c r="QXU48" s="18"/>
      <c r="QXV48" s="18"/>
      <c r="QXW48" s="18"/>
      <c r="QXX48" s="18"/>
      <c r="QXY48" s="18"/>
      <c r="QXZ48" s="18"/>
      <c r="QYA48" s="18"/>
      <c r="QYB48" s="18"/>
      <c r="QYC48" s="18"/>
      <c r="QYD48" s="18"/>
      <c r="QYE48" s="18"/>
      <c r="QYF48" s="18"/>
      <c r="QYG48" s="18"/>
      <c r="QYH48" s="18"/>
      <c r="QYI48" s="18"/>
      <c r="QYJ48" s="18"/>
      <c r="QYK48" s="18"/>
      <c r="QYL48" s="18"/>
      <c r="QYM48" s="18"/>
      <c r="QYN48" s="18"/>
      <c r="QYO48" s="18"/>
      <c r="QYP48" s="18"/>
      <c r="QYQ48" s="18"/>
      <c r="QYR48" s="18"/>
      <c r="QYS48" s="18"/>
      <c r="QYT48" s="18"/>
      <c r="QYU48" s="18"/>
      <c r="QYV48" s="18"/>
      <c r="QYW48" s="18"/>
      <c r="QYX48" s="18"/>
      <c r="QYY48" s="18"/>
      <c r="QYZ48" s="18"/>
      <c r="QZA48" s="18"/>
      <c r="QZB48" s="18"/>
      <c r="QZC48" s="18"/>
      <c r="QZD48" s="18"/>
      <c r="QZE48" s="18"/>
      <c r="QZF48" s="18"/>
      <c r="QZG48" s="18"/>
      <c r="QZH48" s="18"/>
      <c r="QZI48" s="18"/>
      <c r="QZJ48" s="18"/>
      <c r="QZK48" s="18"/>
      <c r="QZL48" s="18"/>
      <c r="QZM48" s="18"/>
      <c r="QZN48" s="18"/>
      <c r="QZO48" s="18"/>
      <c r="QZP48" s="18"/>
      <c r="QZQ48" s="18"/>
      <c r="QZR48" s="18"/>
      <c r="QZS48" s="18"/>
      <c r="QZT48" s="18"/>
      <c r="QZU48" s="18"/>
      <c r="QZV48" s="18"/>
      <c r="QZW48" s="18"/>
      <c r="QZX48" s="18"/>
      <c r="QZY48" s="18"/>
      <c r="QZZ48" s="18"/>
      <c r="RAA48" s="18"/>
      <c r="RAB48" s="18"/>
      <c r="RAC48" s="18"/>
      <c r="RAD48" s="18"/>
      <c r="RAE48" s="18"/>
      <c r="RAF48" s="18"/>
      <c r="RAG48" s="18"/>
      <c r="RAH48" s="18"/>
      <c r="RAI48" s="18"/>
      <c r="RAJ48" s="18"/>
      <c r="RAK48" s="18"/>
      <c r="RAL48" s="18"/>
      <c r="RAM48" s="18"/>
      <c r="RAN48" s="18"/>
      <c r="RAO48" s="18"/>
      <c r="RAP48" s="18"/>
      <c r="RAQ48" s="18"/>
      <c r="RAR48" s="18"/>
      <c r="RAS48" s="18"/>
      <c r="RAT48" s="18"/>
      <c r="RAU48" s="18"/>
      <c r="RAV48" s="18"/>
      <c r="RAW48" s="18"/>
      <c r="RAX48" s="18"/>
      <c r="RAY48" s="18"/>
      <c r="RAZ48" s="18"/>
      <c r="RBA48" s="18"/>
      <c r="RBB48" s="18"/>
      <c r="RBC48" s="18"/>
      <c r="RBD48" s="18"/>
      <c r="RBE48" s="18"/>
      <c r="RBF48" s="18"/>
      <c r="RBG48" s="18"/>
      <c r="RBH48" s="18"/>
      <c r="RBI48" s="18"/>
      <c r="RBJ48" s="18"/>
      <c r="RBK48" s="18"/>
      <c r="RBL48" s="18"/>
      <c r="RBM48" s="18"/>
      <c r="RBN48" s="18"/>
      <c r="RBO48" s="18"/>
      <c r="RBP48" s="18"/>
      <c r="RBQ48" s="18"/>
      <c r="RBR48" s="18"/>
      <c r="RBS48" s="18"/>
      <c r="RBT48" s="18"/>
      <c r="RBU48" s="18"/>
      <c r="RBV48" s="18"/>
      <c r="RBW48" s="18"/>
      <c r="RBX48" s="18"/>
      <c r="RBY48" s="18"/>
      <c r="RBZ48" s="18"/>
      <c r="RCA48" s="18"/>
      <c r="RCB48" s="18"/>
      <c r="RCC48" s="18"/>
      <c r="RCD48" s="18"/>
      <c r="RCE48" s="18"/>
      <c r="RCF48" s="18"/>
      <c r="RCG48" s="18"/>
      <c r="RCH48" s="18"/>
      <c r="RCI48" s="18"/>
      <c r="RCJ48" s="18"/>
      <c r="RCK48" s="18"/>
      <c r="RCL48" s="18"/>
      <c r="RCM48" s="18"/>
      <c r="RCN48" s="18"/>
      <c r="RCO48" s="18"/>
      <c r="RCP48" s="18"/>
      <c r="RCQ48" s="18"/>
      <c r="RCR48" s="18"/>
      <c r="RCS48" s="18"/>
      <c r="RCT48" s="18"/>
      <c r="RCU48" s="18"/>
      <c r="RCV48" s="18"/>
      <c r="RCW48" s="18"/>
      <c r="RCX48" s="18"/>
      <c r="RCY48" s="18"/>
      <c r="RCZ48" s="18"/>
      <c r="RDA48" s="18"/>
      <c r="RDB48" s="18"/>
      <c r="RDC48" s="18"/>
      <c r="RDD48" s="18"/>
      <c r="RDE48" s="18"/>
      <c r="RDF48" s="18"/>
      <c r="RDG48" s="18"/>
      <c r="RDH48" s="18"/>
      <c r="RDI48" s="18"/>
      <c r="RDJ48" s="18"/>
      <c r="RDK48" s="18"/>
      <c r="RDL48" s="18"/>
      <c r="RDM48" s="18"/>
      <c r="RDN48" s="18"/>
      <c r="RDO48" s="18"/>
      <c r="RDP48" s="18"/>
      <c r="RDQ48" s="18"/>
      <c r="RDR48" s="18"/>
      <c r="RDS48" s="18"/>
      <c r="RDT48" s="18"/>
      <c r="RDU48" s="18"/>
      <c r="RDV48" s="18"/>
      <c r="RDW48" s="18"/>
      <c r="RDX48" s="18"/>
      <c r="RDY48" s="18"/>
      <c r="RDZ48" s="18"/>
      <c r="REA48" s="18"/>
      <c r="REB48" s="18"/>
      <c r="REC48" s="18"/>
      <c r="RED48" s="18"/>
      <c r="REE48" s="18"/>
      <c r="REF48" s="18"/>
      <c r="REG48" s="18"/>
      <c r="REH48" s="18"/>
      <c r="REI48" s="18"/>
      <c r="REJ48" s="18"/>
      <c r="REK48" s="18"/>
      <c r="REL48" s="18"/>
      <c r="REM48" s="18"/>
      <c r="REN48" s="18"/>
      <c r="REO48" s="18"/>
      <c r="REP48" s="18"/>
      <c r="REQ48" s="18"/>
      <c r="RER48" s="18"/>
      <c r="RES48" s="18"/>
      <c r="RET48" s="18"/>
      <c r="REU48" s="18"/>
      <c r="REV48" s="18"/>
      <c r="REW48" s="18"/>
      <c r="REX48" s="18"/>
      <c r="REY48" s="18"/>
      <c r="REZ48" s="18"/>
      <c r="RFA48" s="18"/>
      <c r="RFB48" s="18"/>
      <c r="RFC48" s="18"/>
      <c r="RFD48" s="18"/>
      <c r="RFE48" s="18"/>
      <c r="RFF48" s="18"/>
      <c r="RFG48" s="18"/>
      <c r="RFH48" s="18"/>
      <c r="RFI48" s="18"/>
      <c r="RFJ48" s="18"/>
      <c r="RFK48" s="18"/>
      <c r="RFL48" s="18"/>
      <c r="RFM48" s="18"/>
      <c r="RFN48" s="18"/>
      <c r="RFO48" s="18"/>
      <c r="RFP48" s="18"/>
      <c r="RFQ48" s="18"/>
      <c r="RFR48" s="18"/>
      <c r="RFS48" s="18"/>
      <c r="RFT48" s="18"/>
      <c r="RFU48" s="18"/>
      <c r="RFV48" s="18"/>
      <c r="RFW48" s="18"/>
      <c r="RFX48" s="18"/>
      <c r="RFY48" s="18"/>
      <c r="RFZ48" s="18"/>
      <c r="RGA48" s="18"/>
      <c r="RGB48" s="18"/>
      <c r="RGC48" s="18"/>
      <c r="RGD48" s="18"/>
      <c r="RGE48" s="18"/>
      <c r="RGF48" s="18"/>
      <c r="RGG48" s="18"/>
      <c r="RGH48" s="18"/>
      <c r="RGI48" s="18"/>
      <c r="RGJ48" s="18"/>
      <c r="RGK48" s="18"/>
      <c r="RGL48" s="18"/>
      <c r="RGM48" s="18"/>
      <c r="RGN48" s="18"/>
      <c r="RGO48" s="18"/>
      <c r="RGP48" s="18"/>
      <c r="RGQ48" s="18"/>
      <c r="RGR48" s="18"/>
      <c r="RGS48" s="18"/>
      <c r="RGT48" s="18"/>
      <c r="RGU48" s="18"/>
      <c r="RGV48" s="18"/>
      <c r="RGW48" s="18"/>
      <c r="RGX48" s="18"/>
      <c r="RGY48" s="18"/>
      <c r="RGZ48" s="18"/>
      <c r="RHA48" s="18"/>
      <c r="RHB48" s="18"/>
      <c r="RHC48" s="18"/>
      <c r="RHD48" s="18"/>
      <c r="RHE48" s="18"/>
      <c r="RHF48" s="18"/>
      <c r="RHG48" s="18"/>
      <c r="RHH48" s="18"/>
      <c r="RHI48" s="18"/>
      <c r="RHJ48" s="18"/>
      <c r="RHK48" s="18"/>
      <c r="RHL48" s="18"/>
      <c r="RHM48" s="18"/>
      <c r="RHN48" s="18"/>
      <c r="RHO48" s="18"/>
      <c r="RHP48" s="18"/>
      <c r="RHQ48" s="18"/>
      <c r="RHR48" s="18"/>
      <c r="RHS48" s="18"/>
      <c r="RHT48" s="18"/>
      <c r="RHU48" s="18"/>
      <c r="RHV48" s="18"/>
      <c r="RHW48" s="18"/>
      <c r="RHX48" s="18"/>
      <c r="RHY48" s="18"/>
      <c r="RHZ48" s="18"/>
      <c r="RIA48" s="18"/>
      <c r="RIB48" s="18"/>
      <c r="RIC48" s="18"/>
      <c r="RID48" s="18"/>
      <c r="RIE48" s="18"/>
      <c r="RIF48" s="18"/>
      <c r="RIG48" s="18"/>
      <c r="RIH48" s="18"/>
      <c r="RII48" s="18"/>
      <c r="RIJ48" s="18"/>
      <c r="RIK48" s="18"/>
      <c r="RIL48" s="18"/>
      <c r="RIM48" s="18"/>
      <c r="RIN48" s="18"/>
      <c r="RIO48" s="18"/>
      <c r="RIP48" s="18"/>
      <c r="RIQ48" s="18"/>
      <c r="RIR48" s="18"/>
      <c r="RIS48" s="18"/>
      <c r="RIT48" s="18"/>
      <c r="RIU48" s="18"/>
      <c r="RIV48" s="18"/>
      <c r="RIW48" s="18"/>
      <c r="RIX48" s="18"/>
      <c r="RIY48" s="18"/>
      <c r="RIZ48" s="18"/>
      <c r="RJA48" s="18"/>
      <c r="RJB48" s="18"/>
      <c r="RJC48" s="18"/>
      <c r="RJD48" s="18"/>
      <c r="RJE48" s="18"/>
      <c r="RJF48" s="18"/>
      <c r="RJG48" s="18"/>
      <c r="RJH48" s="18"/>
      <c r="RJI48" s="18"/>
      <c r="RJJ48" s="18"/>
      <c r="RJK48" s="18"/>
      <c r="RJL48" s="18"/>
      <c r="RJM48" s="18"/>
      <c r="RJN48" s="18"/>
      <c r="RJO48" s="18"/>
      <c r="RJP48" s="18"/>
      <c r="RJQ48" s="18"/>
      <c r="RJR48" s="18"/>
      <c r="RJS48" s="18"/>
      <c r="RJT48" s="18"/>
      <c r="RJU48" s="18"/>
      <c r="RJV48" s="18"/>
      <c r="RJW48" s="18"/>
      <c r="RJX48" s="18"/>
      <c r="RJY48" s="18"/>
      <c r="RJZ48" s="18"/>
      <c r="RKA48" s="18"/>
      <c r="RKB48" s="18"/>
      <c r="RKC48" s="18"/>
      <c r="RKD48" s="18"/>
      <c r="RKE48" s="18"/>
      <c r="RKF48" s="18"/>
      <c r="RKG48" s="18"/>
      <c r="RKH48" s="18"/>
      <c r="RKI48" s="18"/>
      <c r="RKJ48" s="18"/>
      <c r="RKK48" s="18"/>
      <c r="RKL48" s="18"/>
      <c r="RKM48" s="18"/>
      <c r="RKN48" s="18"/>
      <c r="RKO48" s="18"/>
      <c r="RKP48" s="18"/>
      <c r="RKQ48" s="18"/>
      <c r="RKR48" s="18"/>
      <c r="RKS48" s="18"/>
      <c r="RKT48" s="18"/>
      <c r="RKU48" s="18"/>
      <c r="RKV48" s="18"/>
      <c r="RKW48" s="18"/>
      <c r="RKX48" s="18"/>
      <c r="RKY48" s="18"/>
      <c r="RKZ48" s="18"/>
      <c r="RLA48" s="18"/>
      <c r="RLB48" s="18"/>
      <c r="RLC48" s="18"/>
      <c r="RLD48" s="18"/>
      <c r="RLE48" s="18"/>
      <c r="RLF48" s="18"/>
      <c r="RLG48" s="18"/>
      <c r="RLH48" s="18"/>
      <c r="RLI48" s="18"/>
      <c r="RLJ48" s="18"/>
      <c r="RLK48" s="18"/>
      <c r="RLL48" s="18"/>
      <c r="RLM48" s="18"/>
      <c r="RLN48" s="18"/>
      <c r="RLO48" s="18"/>
      <c r="RLP48" s="18"/>
      <c r="RLQ48" s="18"/>
      <c r="RLR48" s="18"/>
      <c r="RLS48" s="18"/>
      <c r="RLT48" s="18"/>
      <c r="RLU48" s="18"/>
      <c r="RLV48" s="18"/>
      <c r="RLW48" s="18"/>
      <c r="RLX48" s="18"/>
      <c r="RLY48" s="18"/>
      <c r="RLZ48" s="18"/>
      <c r="RMA48" s="18"/>
      <c r="RMB48" s="18"/>
      <c r="RMC48" s="18"/>
      <c r="RMD48" s="18"/>
      <c r="RME48" s="18"/>
      <c r="RMF48" s="18"/>
      <c r="RMG48" s="18"/>
      <c r="RMH48" s="18"/>
      <c r="RMI48" s="18"/>
      <c r="RMJ48" s="18"/>
      <c r="RMK48" s="18"/>
      <c r="RML48" s="18"/>
      <c r="RMM48" s="18"/>
      <c r="RMN48" s="18"/>
      <c r="RMO48" s="18"/>
      <c r="RMP48" s="18"/>
      <c r="RMQ48" s="18"/>
      <c r="RMR48" s="18"/>
      <c r="RMS48" s="18"/>
      <c r="RMT48" s="18"/>
      <c r="RMU48" s="18"/>
      <c r="RMV48" s="18"/>
      <c r="RMW48" s="18"/>
      <c r="RMX48" s="18"/>
      <c r="RMY48" s="18"/>
      <c r="RMZ48" s="18"/>
      <c r="RNA48" s="18"/>
      <c r="RNB48" s="18"/>
      <c r="RNC48" s="18"/>
      <c r="RND48" s="18"/>
      <c r="RNE48" s="18"/>
      <c r="RNF48" s="18"/>
      <c r="RNG48" s="18"/>
      <c r="RNH48" s="18"/>
      <c r="RNI48" s="18"/>
      <c r="RNJ48" s="18"/>
      <c r="RNK48" s="18"/>
      <c r="RNL48" s="18"/>
      <c r="RNM48" s="18"/>
      <c r="RNN48" s="18"/>
      <c r="RNO48" s="18"/>
      <c r="RNP48" s="18"/>
      <c r="RNQ48" s="18"/>
      <c r="RNR48" s="18"/>
      <c r="RNS48" s="18"/>
      <c r="RNT48" s="18"/>
      <c r="RNU48" s="18"/>
      <c r="RNV48" s="18"/>
      <c r="RNW48" s="18"/>
      <c r="RNX48" s="18"/>
      <c r="RNY48" s="18"/>
      <c r="RNZ48" s="18"/>
      <c r="ROA48" s="18"/>
      <c r="ROB48" s="18"/>
      <c r="ROC48" s="18"/>
      <c r="ROD48" s="18"/>
      <c r="ROE48" s="18"/>
      <c r="ROF48" s="18"/>
      <c r="ROG48" s="18"/>
      <c r="ROH48" s="18"/>
      <c r="ROI48" s="18"/>
      <c r="ROJ48" s="18"/>
      <c r="ROK48" s="18"/>
      <c r="ROL48" s="18"/>
      <c r="ROM48" s="18"/>
      <c r="RON48" s="18"/>
      <c r="ROO48" s="18"/>
      <c r="ROP48" s="18"/>
      <c r="ROQ48" s="18"/>
      <c r="ROR48" s="18"/>
      <c r="ROS48" s="18"/>
      <c r="ROT48" s="18"/>
      <c r="ROU48" s="18"/>
      <c r="ROV48" s="18"/>
      <c r="ROW48" s="18"/>
      <c r="ROX48" s="18"/>
      <c r="ROY48" s="18"/>
      <c r="ROZ48" s="18"/>
      <c r="RPA48" s="18"/>
      <c r="RPB48" s="18"/>
      <c r="RPC48" s="18"/>
      <c r="RPD48" s="18"/>
      <c r="RPE48" s="18"/>
      <c r="RPF48" s="18"/>
      <c r="RPG48" s="18"/>
      <c r="RPH48" s="18"/>
      <c r="RPI48" s="18"/>
      <c r="RPJ48" s="18"/>
      <c r="RPK48" s="18"/>
      <c r="RPL48" s="18"/>
      <c r="RPM48" s="18"/>
      <c r="RPN48" s="18"/>
      <c r="RPO48" s="18"/>
      <c r="RPP48" s="18"/>
      <c r="RPQ48" s="18"/>
      <c r="RPR48" s="18"/>
      <c r="RPS48" s="18"/>
      <c r="RPT48" s="18"/>
      <c r="RPU48" s="18"/>
      <c r="RPV48" s="18"/>
      <c r="RPW48" s="18"/>
      <c r="RPX48" s="18"/>
      <c r="RPY48" s="18"/>
      <c r="RPZ48" s="18"/>
      <c r="RQA48" s="18"/>
      <c r="RQB48" s="18"/>
      <c r="RQC48" s="18"/>
      <c r="RQD48" s="18"/>
      <c r="RQE48" s="18"/>
      <c r="RQF48" s="18"/>
      <c r="RQG48" s="18"/>
      <c r="RQH48" s="18"/>
      <c r="RQI48" s="18"/>
      <c r="RQJ48" s="18"/>
      <c r="RQK48" s="18"/>
      <c r="RQL48" s="18"/>
      <c r="RQM48" s="18"/>
      <c r="RQN48" s="18"/>
      <c r="RQO48" s="18"/>
      <c r="RQP48" s="18"/>
      <c r="RQQ48" s="18"/>
      <c r="RQR48" s="18"/>
      <c r="RQS48" s="18"/>
      <c r="RQT48" s="18"/>
      <c r="RQU48" s="18"/>
      <c r="RQV48" s="18"/>
      <c r="RQW48" s="18"/>
      <c r="RQX48" s="18"/>
      <c r="RQY48" s="18"/>
      <c r="RQZ48" s="18"/>
      <c r="RRA48" s="18"/>
      <c r="RRB48" s="18"/>
      <c r="RRC48" s="18"/>
      <c r="RRD48" s="18"/>
      <c r="RRE48" s="18"/>
      <c r="RRF48" s="18"/>
      <c r="RRG48" s="18"/>
      <c r="RRH48" s="18"/>
      <c r="RRI48" s="18"/>
      <c r="RRJ48" s="18"/>
      <c r="RRK48" s="18"/>
      <c r="RRL48" s="18"/>
      <c r="RRM48" s="18"/>
      <c r="RRN48" s="18"/>
      <c r="RRO48" s="18"/>
      <c r="RRP48" s="18"/>
      <c r="RRQ48" s="18"/>
      <c r="RRR48" s="18"/>
      <c r="RRS48" s="18"/>
      <c r="RRT48" s="18"/>
      <c r="RRU48" s="18"/>
      <c r="RRV48" s="18"/>
      <c r="RRW48" s="18"/>
      <c r="RRX48" s="18"/>
      <c r="RRY48" s="18"/>
      <c r="RRZ48" s="18"/>
      <c r="RSA48" s="18"/>
      <c r="RSB48" s="18"/>
      <c r="RSC48" s="18"/>
      <c r="RSD48" s="18"/>
      <c r="RSE48" s="18"/>
      <c r="RSF48" s="18"/>
      <c r="RSG48" s="18"/>
      <c r="RSH48" s="18"/>
      <c r="RSI48" s="18"/>
      <c r="RSJ48" s="18"/>
      <c r="RSK48" s="18"/>
      <c r="RSL48" s="18"/>
      <c r="RSM48" s="18"/>
      <c r="RSN48" s="18"/>
      <c r="RSO48" s="18"/>
      <c r="RSP48" s="18"/>
      <c r="RSQ48" s="18"/>
      <c r="RSR48" s="18"/>
      <c r="RSS48" s="18"/>
      <c r="RST48" s="18"/>
      <c r="RSU48" s="18"/>
      <c r="RSV48" s="18"/>
      <c r="RSW48" s="18"/>
      <c r="RSX48" s="18"/>
      <c r="RSY48" s="18"/>
      <c r="RSZ48" s="18"/>
      <c r="RTA48" s="18"/>
      <c r="RTB48" s="18"/>
      <c r="RTC48" s="18"/>
      <c r="RTD48" s="18"/>
      <c r="RTE48" s="18"/>
      <c r="RTF48" s="18"/>
      <c r="RTG48" s="18"/>
      <c r="RTH48" s="18"/>
      <c r="RTI48" s="18"/>
      <c r="RTJ48" s="18"/>
      <c r="RTK48" s="18"/>
      <c r="RTL48" s="18"/>
      <c r="RTM48" s="18"/>
      <c r="RTN48" s="18"/>
      <c r="RTO48" s="18"/>
      <c r="RTP48" s="18"/>
      <c r="RTQ48" s="18"/>
      <c r="RTR48" s="18"/>
      <c r="RTS48" s="18"/>
      <c r="RTT48" s="18"/>
      <c r="RTU48" s="18"/>
      <c r="RTV48" s="18"/>
      <c r="RTW48" s="18"/>
      <c r="RTX48" s="18"/>
      <c r="RTY48" s="18"/>
      <c r="RTZ48" s="18"/>
      <c r="RUA48" s="18"/>
      <c r="RUB48" s="18"/>
      <c r="RUC48" s="18"/>
      <c r="RUD48" s="18"/>
      <c r="RUE48" s="18"/>
      <c r="RUF48" s="18"/>
      <c r="RUG48" s="18"/>
      <c r="RUH48" s="18"/>
      <c r="RUI48" s="18"/>
      <c r="RUJ48" s="18"/>
      <c r="RUK48" s="18"/>
      <c r="RUL48" s="18"/>
      <c r="RUM48" s="18"/>
      <c r="RUN48" s="18"/>
      <c r="RUO48" s="18"/>
      <c r="RUP48" s="18"/>
      <c r="RUQ48" s="18"/>
      <c r="RUR48" s="18"/>
      <c r="RUS48" s="18"/>
      <c r="RUT48" s="18"/>
      <c r="RUU48" s="18"/>
      <c r="RUV48" s="18"/>
      <c r="RUW48" s="18"/>
      <c r="RUX48" s="18"/>
      <c r="RUY48" s="18"/>
      <c r="RUZ48" s="18"/>
      <c r="RVA48" s="18"/>
      <c r="RVB48" s="18"/>
      <c r="RVC48" s="18"/>
      <c r="RVD48" s="18"/>
      <c r="RVE48" s="18"/>
      <c r="RVF48" s="18"/>
      <c r="RVG48" s="18"/>
      <c r="RVH48" s="18"/>
      <c r="RVI48" s="18"/>
      <c r="RVJ48" s="18"/>
      <c r="RVK48" s="18"/>
      <c r="RVL48" s="18"/>
      <c r="RVM48" s="18"/>
      <c r="RVN48" s="18"/>
      <c r="RVO48" s="18"/>
      <c r="RVP48" s="18"/>
      <c r="RVQ48" s="18"/>
      <c r="RVR48" s="18"/>
      <c r="RVS48" s="18"/>
      <c r="RVT48" s="18"/>
      <c r="RVU48" s="18"/>
      <c r="RVV48" s="18"/>
      <c r="RVW48" s="18"/>
      <c r="RVX48" s="18"/>
      <c r="RVY48" s="18"/>
      <c r="RVZ48" s="18"/>
      <c r="RWA48" s="18"/>
      <c r="RWB48" s="18"/>
      <c r="RWC48" s="18"/>
      <c r="RWD48" s="18"/>
      <c r="RWE48" s="18"/>
      <c r="RWF48" s="18"/>
      <c r="RWG48" s="18"/>
      <c r="RWH48" s="18"/>
      <c r="RWI48" s="18"/>
      <c r="RWJ48" s="18"/>
      <c r="RWK48" s="18"/>
      <c r="RWL48" s="18"/>
      <c r="RWM48" s="18"/>
      <c r="RWN48" s="18"/>
      <c r="RWO48" s="18"/>
      <c r="RWP48" s="18"/>
      <c r="RWQ48" s="18"/>
      <c r="RWR48" s="18"/>
      <c r="RWS48" s="18"/>
      <c r="RWT48" s="18"/>
      <c r="RWU48" s="18"/>
      <c r="RWV48" s="18"/>
      <c r="RWW48" s="18"/>
      <c r="RWX48" s="18"/>
      <c r="RWY48" s="18"/>
      <c r="RWZ48" s="18"/>
      <c r="RXA48" s="18"/>
      <c r="RXB48" s="18"/>
      <c r="RXC48" s="18"/>
      <c r="RXD48" s="18"/>
      <c r="RXE48" s="18"/>
      <c r="RXF48" s="18"/>
      <c r="RXG48" s="18"/>
      <c r="RXH48" s="18"/>
      <c r="RXI48" s="18"/>
      <c r="RXJ48" s="18"/>
      <c r="RXK48" s="18"/>
      <c r="RXL48" s="18"/>
      <c r="RXM48" s="18"/>
      <c r="RXN48" s="18"/>
      <c r="RXO48" s="18"/>
      <c r="RXP48" s="18"/>
      <c r="RXQ48" s="18"/>
      <c r="RXR48" s="18"/>
      <c r="RXS48" s="18"/>
      <c r="RXT48" s="18"/>
      <c r="RXU48" s="18"/>
      <c r="RXV48" s="18"/>
      <c r="RXW48" s="18"/>
      <c r="RXX48" s="18"/>
      <c r="RXY48" s="18"/>
      <c r="RXZ48" s="18"/>
      <c r="RYA48" s="18"/>
      <c r="RYB48" s="18"/>
      <c r="RYC48" s="18"/>
      <c r="RYD48" s="18"/>
      <c r="RYE48" s="18"/>
      <c r="RYF48" s="18"/>
      <c r="RYG48" s="18"/>
      <c r="RYH48" s="18"/>
      <c r="RYI48" s="18"/>
      <c r="RYJ48" s="18"/>
      <c r="RYK48" s="18"/>
      <c r="RYL48" s="18"/>
      <c r="RYM48" s="18"/>
      <c r="RYN48" s="18"/>
      <c r="RYO48" s="18"/>
      <c r="RYP48" s="18"/>
      <c r="RYQ48" s="18"/>
      <c r="RYR48" s="18"/>
      <c r="RYS48" s="18"/>
      <c r="RYT48" s="18"/>
      <c r="RYU48" s="18"/>
      <c r="RYV48" s="18"/>
      <c r="RYW48" s="18"/>
      <c r="RYX48" s="18"/>
      <c r="RYY48" s="18"/>
      <c r="RYZ48" s="18"/>
      <c r="RZA48" s="18"/>
      <c r="RZB48" s="18"/>
      <c r="RZC48" s="18"/>
      <c r="RZD48" s="18"/>
      <c r="RZE48" s="18"/>
      <c r="RZF48" s="18"/>
      <c r="RZG48" s="18"/>
      <c r="RZH48" s="18"/>
      <c r="RZI48" s="18"/>
      <c r="RZJ48" s="18"/>
      <c r="RZK48" s="18"/>
      <c r="RZL48" s="18"/>
      <c r="RZM48" s="18"/>
      <c r="RZN48" s="18"/>
      <c r="RZO48" s="18"/>
      <c r="RZP48" s="18"/>
      <c r="RZQ48" s="18"/>
      <c r="RZR48" s="18"/>
      <c r="RZS48" s="18"/>
      <c r="RZT48" s="18"/>
      <c r="RZU48" s="18"/>
      <c r="RZV48" s="18"/>
      <c r="RZW48" s="18"/>
      <c r="RZX48" s="18"/>
      <c r="RZY48" s="18"/>
      <c r="RZZ48" s="18"/>
      <c r="SAA48" s="18"/>
      <c r="SAB48" s="18"/>
      <c r="SAC48" s="18"/>
      <c r="SAD48" s="18"/>
      <c r="SAE48" s="18"/>
      <c r="SAF48" s="18"/>
      <c r="SAG48" s="18"/>
      <c r="SAH48" s="18"/>
      <c r="SAI48" s="18"/>
      <c r="SAJ48" s="18"/>
      <c r="SAK48" s="18"/>
      <c r="SAL48" s="18"/>
      <c r="SAM48" s="18"/>
      <c r="SAN48" s="18"/>
      <c r="SAO48" s="18"/>
      <c r="SAP48" s="18"/>
      <c r="SAQ48" s="18"/>
      <c r="SAR48" s="18"/>
      <c r="SAS48" s="18"/>
      <c r="SAT48" s="18"/>
      <c r="SAU48" s="18"/>
      <c r="SAV48" s="18"/>
      <c r="SAW48" s="18"/>
      <c r="SAX48" s="18"/>
      <c r="SAY48" s="18"/>
      <c r="SAZ48" s="18"/>
      <c r="SBA48" s="18"/>
      <c r="SBB48" s="18"/>
      <c r="SBC48" s="18"/>
      <c r="SBD48" s="18"/>
      <c r="SBE48" s="18"/>
      <c r="SBF48" s="18"/>
      <c r="SBG48" s="18"/>
      <c r="SBH48" s="18"/>
      <c r="SBI48" s="18"/>
      <c r="SBJ48" s="18"/>
      <c r="SBK48" s="18"/>
      <c r="SBL48" s="18"/>
      <c r="SBM48" s="18"/>
      <c r="SBN48" s="18"/>
      <c r="SBO48" s="18"/>
      <c r="SBP48" s="18"/>
      <c r="SBQ48" s="18"/>
      <c r="SBR48" s="18"/>
      <c r="SBS48" s="18"/>
      <c r="SBT48" s="18"/>
      <c r="SBU48" s="18"/>
      <c r="SBV48" s="18"/>
      <c r="SBW48" s="18"/>
      <c r="SBX48" s="18"/>
      <c r="SBY48" s="18"/>
      <c r="SBZ48" s="18"/>
      <c r="SCA48" s="18"/>
      <c r="SCB48" s="18"/>
      <c r="SCC48" s="18"/>
      <c r="SCD48" s="18"/>
      <c r="SCE48" s="18"/>
      <c r="SCF48" s="18"/>
      <c r="SCG48" s="18"/>
      <c r="SCH48" s="18"/>
      <c r="SCI48" s="18"/>
      <c r="SCJ48" s="18"/>
      <c r="SCK48" s="18"/>
      <c r="SCL48" s="18"/>
      <c r="SCM48" s="18"/>
      <c r="SCN48" s="18"/>
      <c r="SCO48" s="18"/>
      <c r="SCP48" s="18"/>
      <c r="SCQ48" s="18"/>
      <c r="SCR48" s="18"/>
      <c r="SCS48" s="18"/>
      <c r="SCT48" s="18"/>
      <c r="SCU48" s="18"/>
      <c r="SCV48" s="18"/>
      <c r="SCW48" s="18"/>
      <c r="SCX48" s="18"/>
      <c r="SCY48" s="18"/>
      <c r="SCZ48" s="18"/>
      <c r="SDA48" s="18"/>
      <c r="SDB48" s="18"/>
      <c r="SDC48" s="18"/>
      <c r="SDD48" s="18"/>
      <c r="SDE48" s="18"/>
      <c r="SDF48" s="18"/>
      <c r="SDG48" s="18"/>
      <c r="SDH48" s="18"/>
      <c r="SDI48" s="18"/>
      <c r="SDJ48" s="18"/>
      <c r="SDK48" s="18"/>
      <c r="SDL48" s="18"/>
      <c r="SDM48" s="18"/>
      <c r="SDN48" s="18"/>
      <c r="SDO48" s="18"/>
      <c r="SDP48" s="18"/>
      <c r="SDQ48" s="18"/>
      <c r="SDR48" s="18"/>
      <c r="SDS48" s="18"/>
      <c r="SDT48" s="18"/>
      <c r="SDU48" s="18"/>
      <c r="SDV48" s="18"/>
      <c r="SDW48" s="18"/>
      <c r="SDX48" s="18"/>
      <c r="SDY48" s="18"/>
      <c r="SDZ48" s="18"/>
      <c r="SEA48" s="18"/>
      <c r="SEB48" s="18"/>
      <c r="SEC48" s="18"/>
      <c r="SED48" s="18"/>
      <c r="SEE48" s="18"/>
      <c r="SEF48" s="18"/>
      <c r="SEG48" s="18"/>
      <c r="SEH48" s="18"/>
      <c r="SEI48" s="18"/>
      <c r="SEJ48" s="18"/>
      <c r="SEK48" s="18"/>
      <c r="SEL48" s="18"/>
      <c r="SEM48" s="18"/>
      <c r="SEN48" s="18"/>
      <c r="SEO48" s="18"/>
      <c r="SEP48" s="18"/>
      <c r="SEQ48" s="18"/>
      <c r="SER48" s="18"/>
      <c r="SES48" s="18"/>
      <c r="SET48" s="18"/>
      <c r="SEU48" s="18"/>
      <c r="SEV48" s="18"/>
      <c r="SEW48" s="18"/>
      <c r="SEX48" s="18"/>
      <c r="SEY48" s="18"/>
      <c r="SEZ48" s="18"/>
      <c r="SFA48" s="18"/>
      <c r="SFB48" s="18"/>
      <c r="SFC48" s="18"/>
      <c r="SFD48" s="18"/>
      <c r="SFE48" s="18"/>
      <c r="SFF48" s="18"/>
      <c r="SFG48" s="18"/>
      <c r="SFH48" s="18"/>
      <c r="SFI48" s="18"/>
      <c r="SFJ48" s="18"/>
      <c r="SFK48" s="18"/>
      <c r="SFL48" s="18"/>
      <c r="SFM48" s="18"/>
      <c r="SFN48" s="18"/>
      <c r="SFO48" s="18"/>
      <c r="SFP48" s="18"/>
      <c r="SFQ48" s="18"/>
      <c r="SFR48" s="18"/>
      <c r="SFS48" s="18"/>
      <c r="SFT48" s="18"/>
      <c r="SFU48" s="18"/>
      <c r="SFV48" s="18"/>
      <c r="SFW48" s="18"/>
      <c r="SFX48" s="18"/>
      <c r="SFY48" s="18"/>
      <c r="SFZ48" s="18"/>
      <c r="SGA48" s="18"/>
      <c r="SGB48" s="18"/>
      <c r="SGC48" s="18"/>
      <c r="SGD48" s="18"/>
      <c r="SGE48" s="18"/>
      <c r="SGF48" s="18"/>
      <c r="SGG48" s="18"/>
      <c r="SGH48" s="18"/>
      <c r="SGI48" s="18"/>
      <c r="SGJ48" s="18"/>
      <c r="SGK48" s="18"/>
      <c r="SGL48" s="18"/>
      <c r="SGM48" s="18"/>
      <c r="SGN48" s="18"/>
      <c r="SGO48" s="18"/>
      <c r="SGP48" s="18"/>
      <c r="SGQ48" s="18"/>
      <c r="SGR48" s="18"/>
      <c r="SGS48" s="18"/>
      <c r="SGT48" s="18"/>
      <c r="SGU48" s="18"/>
      <c r="SGV48" s="18"/>
      <c r="SGW48" s="18"/>
      <c r="SGX48" s="18"/>
      <c r="SGY48" s="18"/>
      <c r="SGZ48" s="18"/>
      <c r="SHA48" s="18"/>
      <c r="SHB48" s="18"/>
      <c r="SHC48" s="18"/>
      <c r="SHD48" s="18"/>
      <c r="SHE48" s="18"/>
      <c r="SHF48" s="18"/>
      <c r="SHG48" s="18"/>
      <c r="SHH48" s="18"/>
      <c r="SHI48" s="18"/>
      <c r="SHJ48" s="18"/>
      <c r="SHK48" s="18"/>
      <c r="SHL48" s="18"/>
      <c r="SHM48" s="18"/>
      <c r="SHN48" s="18"/>
      <c r="SHO48" s="18"/>
      <c r="SHP48" s="18"/>
      <c r="SHQ48" s="18"/>
      <c r="SHR48" s="18"/>
      <c r="SHS48" s="18"/>
      <c r="SHT48" s="18"/>
      <c r="SHU48" s="18"/>
      <c r="SHV48" s="18"/>
      <c r="SHW48" s="18"/>
      <c r="SHX48" s="18"/>
      <c r="SHY48" s="18"/>
      <c r="SHZ48" s="18"/>
      <c r="SIA48" s="18"/>
      <c r="SIB48" s="18"/>
      <c r="SIC48" s="18"/>
      <c r="SID48" s="18"/>
      <c r="SIE48" s="18"/>
      <c r="SIF48" s="18"/>
      <c r="SIG48" s="18"/>
      <c r="SIH48" s="18"/>
      <c r="SII48" s="18"/>
      <c r="SIJ48" s="18"/>
      <c r="SIK48" s="18"/>
      <c r="SIL48" s="18"/>
      <c r="SIM48" s="18"/>
      <c r="SIN48" s="18"/>
      <c r="SIO48" s="18"/>
      <c r="SIP48" s="18"/>
      <c r="SIQ48" s="18"/>
      <c r="SIR48" s="18"/>
      <c r="SIS48" s="18"/>
      <c r="SIT48" s="18"/>
      <c r="SIU48" s="18"/>
      <c r="SIV48" s="18"/>
      <c r="SIW48" s="18"/>
      <c r="SIX48" s="18"/>
      <c r="SIY48" s="18"/>
      <c r="SIZ48" s="18"/>
      <c r="SJA48" s="18"/>
      <c r="SJB48" s="18"/>
      <c r="SJC48" s="18"/>
      <c r="SJD48" s="18"/>
      <c r="SJE48" s="18"/>
      <c r="SJF48" s="18"/>
      <c r="SJG48" s="18"/>
      <c r="SJH48" s="18"/>
      <c r="SJI48" s="18"/>
      <c r="SJJ48" s="18"/>
      <c r="SJK48" s="18"/>
      <c r="SJL48" s="18"/>
      <c r="SJM48" s="18"/>
      <c r="SJN48" s="18"/>
      <c r="SJO48" s="18"/>
      <c r="SJP48" s="18"/>
      <c r="SJQ48" s="18"/>
      <c r="SJR48" s="18"/>
      <c r="SJS48" s="18"/>
      <c r="SJT48" s="18"/>
      <c r="SJU48" s="18"/>
      <c r="SJV48" s="18"/>
      <c r="SJW48" s="18"/>
      <c r="SJX48" s="18"/>
      <c r="SJY48" s="18"/>
      <c r="SJZ48" s="18"/>
      <c r="SKA48" s="18"/>
      <c r="SKB48" s="18"/>
      <c r="SKC48" s="18"/>
      <c r="SKD48" s="18"/>
      <c r="SKE48" s="18"/>
      <c r="SKF48" s="18"/>
      <c r="SKG48" s="18"/>
      <c r="SKH48" s="18"/>
      <c r="SKI48" s="18"/>
      <c r="SKJ48" s="18"/>
      <c r="SKK48" s="18"/>
      <c r="SKL48" s="18"/>
      <c r="SKM48" s="18"/>
      <c r="SKN48" s="18"/>
      <c r="SKO48" s="18"/>
      <c r="SKP48" s="18"/>
      <c r="SKQ48" s="18"/>
      <c r="SKR48" s="18"/>
      <c r="SKS48" s="18"/>
      <c r="SKT48" s="18"/>
      <c r="SKU48" s="18"/>
      <c r="SKV48" s="18"/>
      <c r="SKW48" s="18"/>
      <c r="SKX48" s="18"/>
      <c r="SKY48" s="18"/>
      <c r="SKZ48" s="18"/>
      <c r="SLA48" s="18"/>
      <c r="SLB48" s="18"/>
      <c r="SLC48" s="18"/>
      <c r="SLD48" s="18"/>
      <c r="SLE48" s="18"/>
      <c r="SLF48" s="18"/>
      <c r="SLG48" s="18"/>
      <c r="SLH48" s="18"/>
      <c r="SLI48" s="18"/>
      <c r="SLJ48" s="18"/>
      <c r="SLK48" s="18"/>
      <c r="SLL48" s="18"/>
      <c r="SLM48" s="18"/>
      <c r="SLN48" s="18"/>
      <c r="SLO48" s="18"/>
      <c r="SLP48" s="18"/>
      <c r="SLQ48" s="18"/>
      <c r="SLR48" s="18"/>
      <c r="SLS48" s="18"/>
      <c r="SLT48" s="18"/>
      <c r="SLU48" s="18"/>
      <c r="SLV48" s="18"/>
      <c r="SLW48" s="18"/>
      <c r="SLX48" s="18"/>
      <c r="SLY48" s="18"/>
      <c r="SLZ48" s="18"/>
      <c r="SMA48" s="18"/>
      <c r="SMB48" s="18"/>
      <c r="SMC48" s="18"/>
      <c r="SMD48" s="18"/>
      <c r="SME48" s="18"/>
      <c r="SMF48" s="18"/>
      <c r="SMG48" s="18"/>
      <c r="SMH48" s="18"/>
      <c r="SMI48" s="18"/>
      <c r="SMJ48" s="18"/>
      <c r="SMK48" s="18"/>
      <c r="SML48" s="18"/>
      <c r="SMM48" s="18"/>
      <c r="SMN48" s="18"/>
      <c r="SMO48" s="18"/>
      <c r="SMP48" s="18"/>
      <c r="SMQ48" s="18"/>
      <c r="SMR48" s="18"/>
      <c r="SMS48" s="18"/>
      <c r="SMT48" s="18"/>
      <c r="SMU48" s="18"/>
      <c r="SMV48" s="18"/>
      <c r="SMW48" s="18"/>
      <c r="SMX48" s="18"/>
      <c r="SMY48" s="18"/>
      <c r="SMZ48" s="18"/>
      <c r="SNA48" s="18"/>
      <c r="SNB48" s="18"/>
      <c r="SNC48" s="18"/>
      <c r="SND48" s="18"/>
      <c r="SNE48" s="18"/>
      <c r="SNF48" s="18"/>
      <c r="SNG48" s="18"/>
      <c r="SNH48" s="18"/>
      <c r="SNI48" s="18"/>
      <c r="SNJ48" s="18"/>
      <c r="SNK48" s="18"/>
      <c r="SNL48" s="18"/>
      <c r="SNM48" s="18"/>
      <c r="SNN48" s="18"/>
      <c r="SNO48" s="18"/>
      <c r="SNP48" s="18"/>
      <c r="SNQ48" s="18"/>
      <c r="SNR48" s="18"/>
      <c r="SNS48" s="18"/>
      <c r="SNT48" s="18"/>
      <c r="SNU48" s="18"/>
      <c r="SNV48" s="18"/>
      <c r="SNW48" s="18"/>
      <c r="SNX48" s="18"/>
      <c r="SNY48" s="18"/>
      <c r="SNZ48" s="18"/>
      <c r="SOA48" s="18"/>
      <c r="SOB48" s="18"/>
      <c r="SOC48" s="18"/>
      <c r="SOD48" s="18"/>
      <c r="SOE48" s="18"/>
      <c r="SOF48" s="18"/>
      <c r="SOG48" s="18"/>
      <c r="SOH48" s="18"/>
      <c r="SOI48" s="18"/>
      <c r="SOJ48" s="18"/>
      <c r="SOK48" s="18"/>
      <c r="SOL48" s="18"/>
      <c r="SOM48" s="18"/>
      <c r="SON48" s="18"/>
      <c r="SOO48" s="18"/>
      <c r="SOP48" s="18"/>
      <c r="SOQ48" s="18"/>
      <c r="SOR48" s="18"/>
      <c r="SOS48" s="18"/>
      <c r="SOT48" s="18"/>
      <c r="SOU48" s="18"/>
      <c r="SOV48" s="18"/>
      <c r="SOW48" s="18"/>
      <c r="SOX48" s="18"/>
      <c r="SOY48" s="18"/>
      <c r="SOZ48" s="18"/>
      <c r="SPA48" s="18"/>
      <c r="SPB48" s="18"/>
      <c r="SPC48" s="18"/>
      <c r="SPD48" s="18"/>
      <c r="SPE48" s="18"/>
      <c r="SPF48" s="18"/>
      <c r="SPG48" s="18"/>
      <c r="SPH48" s="18"/>
      <c r="SPI48" s="18"/>
      <c r="SPJ48" s="18"/>
      <c r="SPK48" s="18"/>
      <c r="SPL48" s="18"/>
      <c r="SPM48" s="18"/>
      <c r="SPN48" s="18"/>
      <c r="SPO48" s="18"/>
      <c r="SPP48" s="18"/>
      <c r="SPQ48" s="18"/>
      <c r="SPR48" s="18"/>
      <c r="SPS48" s="18"/>
      <c r="SPT48" s="18"/>
      <c r="SPU48" s="18"/>
      <c r="SPV48" s="18"/>
      <c r="SPW48" s="18"/>
      <c r="SPX48" s="18"/>
      <c r="SPY48" s="18"/>
      <c r="SPZ48" s="18"/>
      <c r="SQA48" s="18"/>
      <c r="SQB48" s="18"/>
      <c r="SQC48" s="18"/>
      <c r="SQD48" s="18"/>
      <c r="SQE48" s="18"/>
      <c r="SQF48" s="18"/>
      <c r="SQG48" s="18"/>
      <c r="SQH48" s="18"/>
      <c r="SQI48" s="18"/>
      <c r="SQJ48" s="18"/>
      <c r="SQK48" s="18"/>
      <c r="SQL48" s="18"/>
      <c r="SQM48" s="18"/>
      <c r="SQN48" s="18"/>
      <c r="SQO48" s="18"/>
      <c r="SQP48" s="18"/>
      <c r="SQQ48" s="18"/>
      <c r="SQR48" s="18"/>
      <c r="SQS48" s="18"/>
      <c r="SQT48" s="18"/>
      <c r="SQU48" s="18"/>
      <c r="SQV48" s="18"/>
      <c r="SQW48" s="18"/>
      <c r="SQX48" s="18"/>
      <c r="SQY48" s="18"/>
      <c r="SQZ48" s="18"/>
      <c r="SRA48" s="18"/>
      <c r="SRB48" s="18"/>
      <c r="SRC48" s="18"/>
      <c r="SRD48" s="18"/>
      <c r="SRE48" s="18"/>
      <c r="SRF48" s="18"/>
      <c r="SRG48" s="18"/>
      <c r="SRH48" s="18"/>
      <c r="SRI48" s="18"/>
      <c r="SRJ48" s="18"/>
      <c r="SRK48" s="18"/>
      <c r="SRL48" s="18"/>
      <c r="SRM48" s="18"/>
      <c r="SRN48" s="18"/>
      <c r="SRO48" s="18"/>
      <c r="SRP48" s="18"/>
      <c r="SRQ48" s="18"/>
      <c r="SRR48" s="18"/>
      <c r="SRS48" s="18"/>
      <c r="SRT48" s="18"/>
      <c r="SRU48" s="18"/>
      <c r="SRV48" s="18"/>
      <c r="SRW48" s="18"/>
      <c r="SRX48" s="18"/>
      <c r="SRY48" s="18"/>
      <c r="SRZ48" s="18"/>
      <c r="SSA48" s="18"/>
      <c r="SSB48" s="18"/>
      <c r="SSC48" s="18"/>
      <c r="SSD48" s="18"/>
      <c r="SSE48" s="18"/>
      <c r="SSF48" s="18"/>
      <c r="SSG48" s="18"/>
      <c r="SSH48" s="18"/>
      <c r="SSI48" s="18"/>
      <c r="SSJ48" s="18"/>
      <c r="SSK48" s="18"/>
      <c r="SSL48" s="18"/>
      <c r="SSM48" s="18"/>
      <c r="SSN48" s="18"/>
      <c r="SSO48" s="18"/>
      <c r="SSP48" s="18"/>
      <c r="SSQ48" s="18"/>
      <c r="SSR48" s="18"/>
      <c r="SSS48" s="18"/>
      <c r="SST48" s="18"/>
      <c r="SSU48" s="18"/>
      <c r="SSV48" s="18"/>
      <c r="SSW48" s="18"/>
      <c r="SSX48" s="18"/>
      <c r="SSY48" s="18"/>
      <c r="SSZ48" s="18"/>
      <c r="STA48" s="18"/>
      <c r="STB48" s="18"/>
      <c r="STC48" s="18"/>
      <c r="STD48" s="18"/>
      <c r="STE48" s="18"/>
      <c r="STF48" s="18"/>
      <c r="STG48" s="18"/>
      <c r="STH48" s="18"/>
      <c r="STI48" s="18"/>
      <c r="STJ48" s="18"/>
      <c r="STK48" s="18"/>
      <c r="STL48" s="18"/>
      <c r="STM48" s="18"/>
      <c r="STN48" s="18"/>
      <c r="STO48" s="18"/>
      <c r="STP48" s="18"/>
      <c r="STQ48" s="18"/>
      <c r="STR48" s="18"/>
      <c r="STS48" s="18"/>
      <c r="STT48" s="18"/>
      <c r="STU48" s="18"/>
      <c r="STV48" s="18"/>
      <c r="STW48" s="18"/>
      <c r="STX48" s="18"/>
      <c r="STY48" s="18"/>
      <c r="STZ48" s="18"/>
      <c r="SUA48" s="18"/>
      <c r="SUB48" s="18"/>
      <c r="SUC48" s="18"/>
      <c r="SUD48" s="18"/>
      <c r="SUE48" s="18"/>
      <c r="SUF48" s="18"/>
      <c r="SUG48" s="18"/>
      <c r="SUH48" s="18"/>
      <c r="SUI48" s="18"/>
      <c r="SUJ48" s="18"/>
      <c r="SUK48" s="18"/>
      <c r="SUL48" s="18"/>
      <c r="SUM48" s="18"/>
      <c r="SUN48" s="18"/>
      <c r="SUO48" s="18"/>
      <c r="SUP48" s="18"/>
      <c r="SUQ48" s="18"/>
      <c r="SUR48" s="18"/>
      <c r="SUS48" s="18"/>
      <c r="SUT48" s="18"/>
      <c r="SUU48" s="18"/>
      <c r="SUV48" s="18"/>
      <c r="SUW48" s="18"/>
      <c r="SUX48" s="18"/>
      <c r="SUY48" s="18"/>
      <c r="SUZ48" s="18"/>
      <c r="SVA48" s="18"/>
      <c r="SVB48" s="18"/>
      <c r="SVC48" s="18"/>
      <c r="SVD48" s="18"/>
      <c r="SVE48" s="18"/>
      <c r="SVF48" s="18"/>
      <c r="SVG48" s="18"/>
      <c r="SVH48" s="18"/>
      <c r="SVI48" s="18"/>
      <c r="SVJ48" s="18"/>
      <c r="SVK48" s="18"/>
      <c r="SVL48" s="18"/>
      <c r="SVM48" s="18"/>
      <c r="SVN48" s="18"/>
      <c r="SVO48" s="18"/>
      <c r="SVP48" s="18"/>
      <c r="SVQ48" s="18"/>
      <c r="SVR48" s="18"/>
      <c r="SVS48" s="18"/>
      <c r="SVT48" s="18"/>
      <c r="SVU48" s="18"/>
      <c r="SVV48" s="18"/>
      <c r="SVW48" s="18"/>
      <c r="SVX48" s="18"/>
      <c r="SVY48" s="18"/>
      <c r="SVZ48" s="18"/>
      <c r="SWA48" s="18"/>
      <c r="SWB48" s="18"/>
      <c r="SWC48" s="18"/>
      <c r="SWD48" s="18"/>
      <c r="SWE48" s="18"/>
      <c r="SWF48" s="18"/>
      <c r="SWG48" s="18"/>
      <c r="SWH48" s="18"/>
      <c r="SWI48" s="18"/>
      <c r="SWJ48" s="18"/>
      <c r="SWK48" s="18"/>
      <c r="SWL48" s="18"/>
      <c r="SWM48" s="18"/>
      <c r="SWN48" s="18"/>
      <c r="SWO48" s="18"/>
      <c r="SWP48" s="18"/>
      <c r="SWQ48" s="18"/>
      <c r="SWR48" s="18"/>
      <c r="SWS48" s="18"/>
      <c r="SWT48" s="18"/>
      <c r="SWU48" s="18"/>
      <c r="SWV48" s="18"/>
      <c r="SWW48" s="18"/>
      <c r="SWX48" s="18"/>
      <c r="SWY48" s="18"/>
      <c r="SWZ48" s="18"/>
      <c r="SXA48" s="18"/>
      <c r="SXB48" s="18"/>
      <c r="SXC48" s="18"/>
      <c r="SXD48" s="18"/>
      <c r="SXE48" s="18"/>
      <c r="SXF48" s="18"/>
      <c r="SXG48" s="18"/>
      <c r="SXH48" s="18"/>
      <c r="SXI48" s="18"/>
      <c r="SXJ48" s="18"/>
      <c r="SXK48" s="18"/>
      <c r="SXL48" s="18"/>
      <c r="SXM48" s="18"/>
      <c r="SXN48" s="18"/>
      <c r="SXO48" s="18"/>
      <c r="SXP48" s="18"/>
      <c r="SXQ48" s="18"/>
      <c r="SXR48" s="18"/>
      <c r="SXS48" s="18"/>
      <c r="SXT48" s="18"/>
      <c r="SXU48" s="18"/>
      <c r="SXV48" s="18"/>
      <c r="SXW48" s="18"/>
      <c r="SXX48" s="18"/>
      <c r="SXY48" s="18"/>
      <c r="SXZ48" s="18"/>
      <c r="SYA48" s="18"/>
      <c r="SYB48" s="18"/>
      <c r="SYC48" s="18"/>
      <c r="SYD48" s="18"/>
      <c r="SYE48" s="18"/>
      <c r="SYF48" s="18"/>
      <c r="SYG48" s="18"/>
      <c r="SYH48" s="18"/>
      <c r="SYI48" s="18"/>
      <c r="SYJ48" s="18"/>
      <c r="SYK48" s="18"/>
      <c r="SYL48" s="18"/>
      <c r="SYM48" s="18"/>
      <c r="SYN48" s="18"/>
      <c r="SYO48" s="18"/>
      <c r="SYP48" s="18"/>
      <c r="SYQ48" s="18"/>
      <c r="SYR48" s="18"/>
      <c r="SYS48" s="18"/>
      <c r="SYT48" s="18"/>
      <c r="SYU48" s="18"/>
      <c r="SYV48" s="18"/>
      <c r="SYW48" s="18"/>
      <c r="SYX48" s="18"/>
      <c r="SYY48" s="18"/>
      <c r="SYZ48" s="18"/>
      <c r="SZA48" s="18"/>
      <c r="SZB48" s="18"/>
      <c r="SZC48" s="18"/>
      <c r="SZD48" s="18"/>
      <c r="SZE48" s="18"/>
      <c r="SZF48" s="18"/>
      <c r="SZG48" s="18"/>
      <c r="SZH48" s="18"/>
      <c r="SZI48" s="18"/>
      <c r="SZJ48" s="18"/>
      <c r="SZK48" s="18"/>
      <c r="SZL48" s="18"/>
      <c r="SZM48" s="18"/>
      <c r="SZN48" s="18"/>
      <c r="SZO48" s="18"/>
      <c r="SZP48" s="18"/>
      <c r="SZQ48" s="18"/>
      <c r="SZR48" s="18"/>
      <c r="SZS48" s="18"/>
      <c r="SZT48" s="18"/>
      <c r="SZU48" s="18"/>
      <c r="SZV48" s="18"/>
      <c r="SZW48" s="18"/>
      <c r="SZX48" s="18"/>
      <c r="SZY48" s="18"/>
      <c r="SZZ48" s="18"/>
      <c r="TAA48" s="18"/>
      <c r="TAB48" s="18"/>
      <c r="TAC48" s="18"/>
      <c r="TAD48" s="18"/>
      <c r="TAE48" s="18"/>
      <c r="TAF48" s="18"/>
      <c r="TAG48" s="18"/>
      <c r="TAH48" s="18"/>
      <c r="TAI48" s="18"/>
      <c r="TAJ48" s="18"/>
      <c r="TAK48" s="18"/>
      <c r="TAL48" s="18"/>
      <c r="TAM48" s="18"/>
      <c r="TAN48" s="18"/>
      <c r="TAO48" s="18"/>
      <c r="TAP48" s="18"/>
      <c r="TAQ48" s="18"/>
      <c r="TAR48" s="18"/>
      <c r="TAS48" s="18"/>
      <c r="TAT48" s="18"/>
      <c r="TAU48" s="18"/>
      <c r="TAV48" s="18"/>
      <c r="TAW48" s="18"/>
      <c r="TAX48" s="18"/>
      <c r="TAY48" s="18"/>
      <c r="TAZ48" s="18"/>
      <c r="TBA48" s="18"/>
      <c r="TBB48" s="18"/>
      <c r="TBC48" s="18"/>
      <c r="TBD48" s="18"/>
      <c r="TBE48" s="18"/>
      <c r="TBF48" s="18"/>
      <c r="TBG48" s="18"/>
      <c r="TBH48" s="18"/>
      <c r="TBI48" s="18"/>
      <c r="TBJ48" s="18"/>
      <c r="TBK48" s="18"/>
      <c r="TBL48" s="18"/>
      <c r="TBM48" s="18"/>
      <c r="TBN48" s="18"/>
      <c r="TBO48" s="18"/>
      <c r="TBP48" s="18"/>
      <c r="TBQ48" s="18"/>
      <c r="TBR48" s="18"/>
      <c r="TBS48" s="18"/>
      <c r="TBT48" s="18"/>
      <c r="TBU48" s="18"/>
      <c r="TBV48" s="18"/>
      <c r="TBW48" s="18"/>
      <c r="TBX48" s="18"/>
      <c r="TBY48" s="18"/>
      <c r="TBZ48" s="18"/>
      <c r="TCA48" s="18"/>
      <c r="TCB48" s="18"/>
      <c r="TCC48" s="18"/>
      <c r="TCD48" s="18"/>
      <c r="TCE48" s="18"/>
      <c r="TCF48" s="18"/>
      <c r="TCG48" s="18"/>
      <c r="TCH48" s="18"/>
      <c r="TCI48" s="18"/>
      <c r="TCJ48" s="18"/>
      <c r="TCK48" s="18"/>
      <c r="TCL48" s="18"/>
      <c r="TCM48" s="18"/>
      <c r="TCN48" s="18"/>
      <c r="TCO48" s="18"/>
      <c r="TCP48" s="18"/>
      <c r="TCQ48" s="18"/>
      <c r="TCR48" s="18"/>
      <c r="TCS48" s="18"/>
      <c r="TCT48" s="18"/>
      <c r="TCU48" s="18"/>
      <c r="TCV48" s="18"/>
      <c r="TCW48" s="18"/>
      <c r="TCX48" s="18"/>
      <c r="TCY48" s="18"/>
      <c r="TCZ48" s="18"/>
      <c r="TDA48" s="18"/>
      <c r="TDB48" s="18"/>
      <c r="TDC48" s="18"/>
      <c r="TDD48" s="18"/>
      <c r="TDE48" s="18"/>
      <c r="TDF48" s="18"/>
      <c r="TDG48" s="18"/>
      <c r="TDH48" s="18"/>
      <c r="TDI48" s="18"/>
      <c r="TDJ48" s="18"/>
      <c r="TDK48" s="18"/>
      <c r="TDL48" s="18"/>
      <c r="TDM48" s="18"/>
      <c r="TDN48" s="18"/>
      <c r="TDO48" s="18"/>
      <c r="TDP48" s="18"/>
      <c r="TDQ48" s="18"/>
      <c r="TDR48" s="18"/>
      <c r="TDS48" s="18"/>
      <c r="TDT48" s="18"/>
      <c r="TDU48" s="18"/>
      <c r="TDV48" s="18"/>
      <c r="TDW48" s="18"/>
      <c r="TDX48" s="18"/>
      <c r="TDY48" s="18"/>
      <c r="TDZ48" s="18"/>
      <c r="TEA48" s="18"/>
      <c r="TEB48" s="18"/>
      <c r="TEC48" s="18"/>
      <c r="TED48" s="18"/>
      <c r="TEE48" s="18"/>
      <c r="TEF48" s="18"/>
      <c r="TEG48" s="18"/>
      <c r="TEH48" s="18"/>
      <c r="TEI48" s="18"/>
      <c r="TEJ48" s="18"/>
      <c r="TEK48" s="18"/>
      <c r="TEL48" s="18"/>
      <c r="TEM48" s="18"/>
      <c r="TEN48" s="18"/>
      <c r="TEO48" s="18"/>
      <c r="TEP48" s="18"/>
      <c r="TEQ48" s="18"/>
      <c r="TER48" s="18"/>
      <c r="TES48" s="18"/>
      <c r="TET48" s="18"/>
      <c r="TEU48" s="18"/>
      <c r="TEV48" s="18"/>
      <c r="TEW48" s="18"/>
      <c r="TEX48" s="18"/>
      <c r="TEY48" s="18"/>
      <c r="TEZ48" s="18"/>
      <c r="TFA48" s="18"/>
      <c r="TFB48" s="18"/>
      <c r="TFC48" s="18"/>
      <c r="TFD48" s="18"/>
      <c r="TFE48" s="18"/>
      <c r="TFF48" s="18"/>
      <c r="TFG48" s="18"/>
      <c r="TFH48" s="18"/>
      <c r="TFI48" s="18"/>
      <c r="TFJ48" s="18"/>
      <c r="TFK48" s="18"/>
      <c r="TFL48" s="18"/>
      <c r="TFM48" s="18"/>
      <c r="TFN48" s="18"/>
      <c r="TFO48" s="18"/>
      <c r="TFP48" s="18"/>
      <c r="TFQ48" s="18"/>
      <c r="TFR48" s="18"/>
      <c r="TFS48" s="18"/>
      <c r="TFT48" s="18"/>
      <c r="TFU48" s="18"/>
      <c r="TFV48" s="18"/>
      <c r="TFW48" s="18"/>
      <c r="TFX48" s="18"/>
      <c r="TFY48" s="18"/>
      <c r="TFZ48" s="18"/>
      <c r="TGA48" s="18"/>
      <c r="TGB48" s="18"/>
      <c r="TGC48" s="18"/>
      <c r="TGD48" s="18"/>
      <c r="TGE48" s="18"/>
      <c r="TGF48" s="18"/>
      <c r="TGG48" s="18"/>
      <c r="TGH48" s="18"/>
      <c r="TGI48" s="18"/>
      <c r="TGJ48" s="18"/>
      <c r="TGK48" s="18"/>
      <c r="TGL48" s="18"/>
      <c r="TGM48" s="18"/>
      <c r="TGN48" s="18"/>
      <c r="TGO48" s="18"/>
      <c r="TGP48" s="18"/>
      <c r="TGQ48" s="18"/>
      <c r="TGR48" s="18"/>
      <c r="TGS48" s="18"/>
      <c r="TGT48" s="18"/>
      <c r="TGU48" s="18"/>
      <c r="TGV48" s="18"/>
      <c r="TGW48" s="18"/>
      <c r="TGX48" s="18"/>
      <c r="TGY48" s="18"/>
      <c r="TGZ48" s="18"/>
      <c r="THA48" s="18"/>
      <c r="THB48" s="18"/>
      <c r="THC48" s="18"/>
      <c r="THD48" s="18"/>
      <c r="THE48" s="18"/>
      <c r="THF48" s="18"/>
      <c r="THG48" s="18"/>
      <c r="THH48" s="18"/>
      <c r="THI48" s="18"/>
      <c r="THJ48" s="18"/>
      <c r="THK48" s="18"/>
      <c r="THL48" s="18"/>
      <c r="THM48" s="18"/>
      <c r="THN48" s="18"/>
      <c r="THO48" s="18"/>
      <c r="THP48" s="18"/>
      <c r="THQ48" s="18"/>
      <c r="THR48" s="18"/>
      <c r="THS48" s="18"/>
      <c r="THT48" s="18"/>
      <c r="THU48" s="18"/>
      <c r="THV48" s="18"/>
      <c r="THW48" s="18"/>
      <c r="THX48" s="18"/>
      <c r="THY48" s="18"/>
      <c r="THZ48" s="18"/>
      <c r="TIA48" s="18"/>
      <c r="TIB48" s="18"/>
      <c r="TIC48" s="18"/>
      <c r="TID48" s="18"/>
      <c r="TIE48" s="18"/>
      <c r="TIF48" s="18"/>
      <c r="TIG48" s="18"/>
      <c r="TIH48" s="18"/>
      <c r="TII48" s="18"/>
      <c r="TIJ48" s="18"/>
      <c r="TIK48" s="18"/>
      <c r="TIL48" s="18"/>
      <c r="TIM48" s="18"/>
      <c r="TIN48" s="18"/>
      <c r="TIO48" s="18"/>
      <c r="TIP48" s="18"/>
      <c r="TIQ48" s="18"/>
      <c r="TIR48" s="18"/>
      <c r="TIS48" s="18"/>
      <c r="TIT48" s="18"/>
      <c r="TIU48" s="18"/>
      <c r="TIV48" s="18"/>
      <c r="TIW48" s="18"/>
      <c r="TIX48" s="18"/>
      <c r="TIY48" s="18"/>
      <c r="TIZ48" s="18"/>
      <c r="TJA48" s="18"/>
      <c r="TJB48" s="18"/>
      <c r="TJC48" s="18"/>
      <c r="TJD48" s="18"/>
      <c r="TJE48" s="18"/>
      <c r="TJF48" s="18"/>
      <c r="TJG48" s="18"/>
      <c r="TJH48" s="18"/>
      <c r="TJI48" s="18"/>
      <c r="TJJ48" s="18"/>
      <c r="TJK48" s="18"/>
      <c r="TJL48" s="18"/>
      <c r="TJM48" s="18"/>
      <c r="TJN48" s="18"/>
      <c r="TJO48" s="18"/>
      <c r="TJP48" s="18"/>
      <c r="TJQ48" s="18"/>
      <c r="TJR48" s="18"/>
      <c r="TJS48" s="18"/>
      <c r="TJT48" s="18"/>
      <c r="TJU48" s="18"/>
      <c r="TJV48" s="18"/>
      <c r="TJW48" s="18"/>
      <c r="TJX48" s="18"/>
      <c r="TJY48" s="18"/>
      <c r="TJZ48" s="18"/>
      <c r="TKA48" s="18"/>
      <c r="TKB48" s="18"/>
      <c r="TKC48" s="18"/>
      <c r="TKD48" s="18"/>
      <c r="TKE48" s="18"/>
      <c r="TKF48" s="18"/>
      <c r="TKG48" s="18"/>
      <c r="TKH48" s="18"/>
      <c r="TKI48" s="18"/>
      <c r="TKJ48" s="18"/>
      <c r="TKK48" s="18"/>
      <c r="TKL48" s="18"/>
      <c r="TKM48" s="18"/>
      <c r="TKN48" s="18"/>
      <c r="TKO48" s="18"/>
      <c r="TKP48" s="18"/>
      <c r="TKQ48" s="18"/>
      <c r="TKR48" s="18"/>
      <c r="TKS48" s="18"/>
      <c r="TKT48" s="18"/>
      <c r="TKU48" s="18"/>
      <c r="TKV48" s="18"/>
      <c r="TKW48" s="18"/>
      <c r="TKX48" s="18"/>
      <c r="TKY48" s="18"/>
      <c r="TKZ48" s="18"/>
      <c r="TLA48" s="18"/>
      <c r="TLB48" s="18"/>
      <c r="TLC48" s="18"/>
      <c r="TLD48" s="18"/>
      <c r="TLE48" s="18"/>
      <c r="TLF48" s="18"/>
      <c r="TLG48" s="18"/>
      <c r="TLH48" s="18"/>
      <c r="TLI48" s="18"/>
      <c r="TLJ48" s="18"/>
      <c r="TLK48" s="18"/>
      <c r="TLL48" s="18"/>
      <c r="TLM48" s="18"/>
      <c r="TLN48" s="18"/>
      <c r="TLO48" s="18"/>
      <c r="TLP48" s="18"/>
      <c r="TLQ48" s="18"/>
      <c r="TLR48" s="18"/>
      <c r="TLS48" s="18"/>
      <c r="TLT48" s="18"/>
      <c r="TLU48" s="18"/>
      <c r="TLV48" s="18"/>
      <c r="TLW48" s="18"/>
      <c r="TLX48" s="18"/>
      <c r="TLY48" s="18"/>
      <c r="TLZ48" s="18"/>
      <c r="TMA48" s="18"/>
      <c r="TMB48" s="18"/>
      <c r="TMC48" s="18"/>
      <c r="TMD48" s="18"/>
      <c r="TME48" s="18"/>
      <c r="TMF48" s="18"/>
      <c r="TMG48" s="18"/>
      <c r="TMH48" s="18"/>
      <c r="TMI48" s="18"/>
      <c r="TMJ48" s="18"/>
      <c r="TMK48" s="18"/>
      <c r="TML48" s="18"/>
      <c r="TMM48" s="18"/>
      <c r="TMN48" s="18"/>
      <c r="TMO48" s="18"/>
      <c r="TMP48" s="18"/>
      <c r="TMQ48" s="18"/>
      <c r="TMR48" s="18"/>
      <c r="TMS48" s="18"/>
      <c r="TMT48" s="18"/>
      <c r="TMU48" s="18"/>
      <c r="TMV48" s="18"/>
      <c r="TMW48" s="18"/>
      <c r="TMX48" s="18"/>
      <c r="TMY48" s="18"/>
      <c r="TMZ48" s="18"/>
      <c r="TNA48" s="18"/>
      <c r="TNB48" s="18"/>
      <c r="TNC48" s="18"/>
      <c r="TND48" s="18"/>
      <c r="TNE48" s="18"/>
      <c r="TNF48" s="18"/>
      <c r="TNG48" s="18"/>
      <c r="TNH48" s="18"/>
      <c r="TNI48" s="18"/>
      <c r="TNJ48" s="18"/>
      <c r="TNK48" s="18"/>
      <c r="TNL48" s="18"/>
      <c r="TNM48" s="18"/>
      <c r="TNN48" s="18"/>
      <c r="TNO48" s="18"/>
      <c r="TNP48" s="18"/>
      <c r="TNQ48" s="18"/>
      <c r="TNR48" s="18"/>
      <c r="TNS48" s="18"/>
      <c r="TNT48" s="18"/>
      <c r="TNU48" s="18"/>
      <c r="TNV48" s="18"/>
      <c r="TNW48" s="18"/>
      <c r="TNX48" s="18"/>
      <c r="TNY48" s="18"/>
      <c r="TNZ48" s="18"/>
      <c r="TOA48" s="18"/>
      <c r="TOB48" s="18"/>
      <c r="TOC48" s="18"/>
      <c r="TOD48" s="18"/>
      <c r="TOE48" s="18"/>
      <c r="TOF48" s="18"/>
      <c r="TOG48" s="18"/>
      <c r="TOH48" s="18"/>
      <c r="TOI48" s="18"/>
      <c r="TOJ48" s="18"/>
      <c r="TOK48" s="18"/>
      <c r="TOL48" s="18"/>
      <c r="TOM48" s="18"/>
      <c r="TON48" s="18"/>
      <c r="TOO48" s="18"/>
      <c r="TOP48" s="18"/>
      <c r="TOQ48" s="18"/>
      <c r="TOR48" s="18"/>
      <c r="TOS48" s="18"/>
      <c r="TOT48" s="18"/>
      <c r="TOU48" s="18"/>
      <c r="TOV48" s="18"/>
      <c r="TOW48" s="18"/>
      <c r="TOX48" s="18"/>
      <c r="TOY48" s="18"/>
      <c r="TOZ48" s="18"/>
      <c r="TPA48" s="18"/>
      <c r="TPB48" s="18"/>
      <c r="TPC48" s="18"/>
      <c r="TPD48" s="18"/>
      <c r="TPE48" s="18"/>
      <c r="TPF48" s="18"/>
      <c r="TPG48" s="18"/>
      <c r="TPH48" s="18"/>
      <c r="TPI48" s="18"/>
      <c r="TPJ48" s="18"/>
      <c r="TPK48" s="18"/>
      <c r="TPL48" s="18"/>
      <c r="TPM48" s="18"/>
      <c r="TPN48" s="18"/>
      <c r="TPO48" s="18"/>
      <c r="TPP48" s="18"/>
      <c r="TPQ48" s="18"/>
      <c r="TPR48" s="18"/>
      <c r="TPS48" s="18"/>
      <c r="TPT48" s="18"/>
      <c r="TPU48" s="18"/>
      <c r="TPV48" s="18"/>
      <c r="TPW48" s="18"/>
      <c r="TPX48" s="18"/>
      <c r="TPY48" s="18"/>
      <c r="TPZ48" s="18"/>
      <c r="TQA48" s="18"/>
      <c r="TQB48" s="18"/>
      <c r="TQC48" s="18"/>
      <c r="TQD48" s="18"/>
      <c r="TQE48" s="18"/>
      <c r="TQF48" s="18"/>
      <c r="TQG48" s="18"/>
      <c r="TQH48" s="18"/>
      <c r="TQI48" s="18"/>
      <c r="TQJ48" s="18"/>
      <c r="TQK48" s="18"/>
      <c r="TQL48" s="18"/>
      <c r="TQM48" s="18"/>
      <c r="TQN48" s="18"/>
      <c r="TQO48" s="18"/>
      <c r="TQP48" s="18"/>
      <c r="TQQ48" s="18"/>
      <c r="TQR48" s="18"/>
      <c r="TQS48" s="18"/>
      <c r="TQT48" s="18"/>
      <c r="TQU48" s="18"/>
      <c r="TQV48" s="18"/>
      <c r="TQW48" s="18"/>
      <c r="TQX48" s="18"/>
      <c r="TQY48" s="18"/>
      <c r="TQZ48" s="18"/>
      <c r="TRA48" s="18"/>
      <c r="TRB48" s="18"/>
      <c r="TRC48" s="18"/>
      <c r="TRD48" s="18"/>
      <c r="TRE48" s="18"/>
      <c r="TRF48" s="18"/>
      <c r="TRG48" s="18"/>
      <c r="TRH48" s="18"/>
      <c r="TRI48" s="18"/>
      <c r="TRJ48" s="18"/>
      <c r="TRK48" s="18"/>
      <c r="TRL48" s="18"/>
      <c r="TRM48" s="18"/>
      <c r="TRN48" s="18"/>
      <c r="TRO48" s="18"/>
      <c r="TRP48" s="18"/>
      <c r="TRQ48" s="18"/>
      <c r="TRR48" s="18"/>
      <c r="TRS48" s="18"/>
      <c r="TRT48" s="18"/>
      <c r="TRU48" s="18"/>
      <c r="TRV48" s="18"/>
      <c r="TRW48" s="18"/>
      <c r="TRX48" s="18"/>
      <c r="TRY48" s="18"/>
      <c r="TRZ48" s="18"/>
      <c r="TSA48" s="18"/>
      <c r="TSB48" s="18"/>
      <c r="TSC48" s="18"/>
      <c r="TSD48" s="18"/>
      <c r="TSE48" s="18"/>
      <c r="TSF48" s="18"/>
      <c r="TSG48" s="18"/>
      <c r="TSH48" s="18"/>
      <c r="TSI48" s="18"/>
      <c r="TSJ48" s="18"/>
      <c r="TSK48" s="18"/>
      <c r="TSL48" s="18"/>
      <c r="TSM48" s="18"/>
      <c r="TSN48" s="18"/>
      <c r="TSO48" s="18"/>
      <c r="TSP48" s="18"/>
      <c r="TSQ48" s="18"/>
      <c r="TSR48" s="18"/>
      <c r="TSS48" s="18"/>
      <c r="TST48" s="18"/>
      <c r="TSU48" s="18"/>
      <c r="TSV48" s="18"/>
      <c r="TSW48" s="18"/>
      <c r="TSX48" s="18"/>
      <c r="TSY48" s="18"/>
      <c r="TSZ48" s="18"/>
      <c r="TTA48" s="18"/>
      <c r="TTB48" s="18"/>
      <c r="TTC48" s="18"/>
      <c r="TTD48" s="18"/>
      <c r="TTE48" s="18"/>
      <c r="TTF48" s="18"/>
      <c r="TTG48" s="18"/>
      <c r="TTH48" s="18"/>
      <c r="TTI48" s="18"/>
      <c r="TTJ48" s="18"/>
      <c r="TTK48" s="18"/>
      <c r="TTL48" s="18"/>
      <c r="TTM48" s="18"/>
      <c r="TTN48" s="18"/>
      <c r="TTO48" s="18"/>
      <c r="TTP48" s="18"/>
      <c r="TTQ48" s="18"/>
      <c r="TTR48" s="18"/>
      <c r="TTS48" s="18"/>
      <c r="TTT48" s="18"/>
      <c r="TTU48" s="18"/>
      <c r="TTV48" s="18"/>
      <c r="TTW48" s="18"/>
      <c r="TTX48" s="18"/>
      <c r="TTY48" s="18"/>
      <c r="TTZ48" s="18"/>
      <c r="TUA48" s="18"/>
      <c r="TUB48" s="18"/>
      <c r="TUC48" s="18"/>
      <c r="TUD48" s="18"/>
      <c r="TUE48" s="18"/>
      <c r="TUF48" s="18"/>
      <c r="TUG48" s="18"/>
      <c r="TUH48" s="18"/>
      <c r="TUI48" s="18"/>
      <c r="TUJ48" s="18"/>
      <c r="TUK48" s="18"/>
      <c r="TUL48" s="18"/>
      <c r="TUM48" s="18"/>
      <c r="TUN48" s="18"/>
      <c r="TUO48" s="18"/>
      <c r="TUP48" s="18"/>
      <c r="TUQ48" s="18"/>
      <c r="TUR48" s="18"/>
      <c r="TUS48" s="18"/>
      <c r="TUT48" s="18"/>
      <c r="TUU48" s="18"/>
      <c r="TUV48" s="18"/>
      <c r="TUW48" s="18"/>
      <c r="TUX48" s="18"/>
      <c r="TUY48" s="18"/>
      <c r="TUZ48" s="18"/>
      <c r="TVA48" s="18"/>
      <c r="TVB48" s="18"/>
      <c r="TVC48" s="18"/>
      <c r="TVD48" s="18"/>
      <c r="TVE48" s="18"/>
      <c r="TVF48" s="18"/>
      <c r="TVG48" s="18"/>
      <c r="TVH48" s="18"/>
      <c r="TVI48" s="18"/>
      <c r="TVJ48" s="18"/>
      <c r="TVK48" s="18"/>
      <c r="TVL48" s="18"/>
      <c r="TVM48" s="18"/>
      <c r="TVN48" s="18"/>
      <c r="TVO48" s="18"/>
      <c r="TVP48" s="18"/>
      <c r="TVQ48" s="18"/>
      <c r="TVR48" s="18"/>
      <c r="TVS48" s="18"/>
      <c r="TVT48" s="18"/>
      <c r="TVU48" s="18"/>
      <c r="TVV48" s="18"/>
      <c r="TVW48" s="18"/>
      <c r="TVX48" s="18"/>
      <c r="TVY48" s="18"/>
      <c r="TVZ48" s="18"/>
      <c r="TWA48" s="18"/>
      <c r="TWB48" s="18"/>
      <c r="TWC48" s="18"/>
      <c r="TWD48" s="18"/>
      <c r="TWE48" s="18"/>
      <c r="TWF48" s="18"/>
      <c r="TWG48" s="18"/>
      <c r="TWH48" s="18"/>
      <c r="TWI48" s="18"/>
      <c r="TWJ48" s="18"/>
      <c r="TWK48" s="18"/>
      <c r="TWL48" s="18"/>
      <c r="TWM48" s="18"/>
      <c r="TWN48" s="18"/>
      <c r="TWO48" s="18"/>
      <c r="TWP48" s="18"/>
      <c r="TWQ48" s="18"/>
      <c r="TWR48" s="18"/>
      <c r="TWS48" s="18"/>
      <c r="TWT48" s="18"/>
      <c r="TWU48" s="18"/>
      <c r="TWV48" s="18"/>
      <c r="TWW48" s="18"/>
      <c r="TWX48" s="18"/>
      <c r="TWY48" s="18"/>
      <c r="TWZ48" s="18"/>
      <c r="TXA48" s="18"/>
      <c r="TXB48" s="18"/>
      <c r="TXC48" s="18"/>
      <c r="TXD48" s="18"/>
      <c r="TXE48" s="18"/>
      <c r="TXF48" s="18"/>
      <c r="TXG48" s="18"/>
      <c r="TXH48" s="18"/>
      <c r="TXI48" s="18"/>
      <c r="TXJ48" s="18"/>
      <c r="TXK48" s="18"/>
      <c r="TXL48" s="18"/>
      <c r="TXM48" s="18"/>
      <c r="TXN48" s="18"/>
      <c r="TXO48" s="18"/>
      <c r="TXP48" s="18"/>
      <c r="TXQ48" s="18"/>
      <c r="TXR48" s="18"/>
      <c r="TXS48" s="18"/>
      <c r="TXT48" s="18"/>
      <c r="TXU48" s="18"/>
      <c r="TXV48" s="18"/>
      <c r="TXW48" s="18"/>
      <c r="TXX48" s="18"/>
      <c r="TXY48" s="18"/>
      <c r="TXZ48" s="18"/>
      <c r="TYA48" s="18"/>
      <c r="TYB48" s="18"/>
      <c r="TYC48" s="18"/>
      <c r="TYD48" s="18"/>
      <c r="TYE48" s="18"/>
      <c r="TYF48" s="18"/>
      <c r="TYG48" s="18"/>
      <c r="TYH48" s="18"/>
      <c r="TYI48" s="18"/>
      <c r="TYJ48" s="18"/>
      <c r="TYK48" s="18"/>
      <c r="TYL48" s="18"/>
      <c r="TYM48" s="18"/>
      <c r="TYN48" s="18"/>
      <c r="TYO48" s="18"/>
      <c r="TYP48" s="18"/>
      <c r="TYQ48" s="18"/>
      <c r="TYR48" s="18"/>
      <c r="TYS48" s="18"/>
      <c r="TYT48" s="18"/>
      <c r="TYU48" s="18"/>
      <c r="TYV48" s="18"/>
      <c r="TYW48" s="18"/>
      <c r="TYX48" s="18"/>
      <c r="TYY48" s="18"/>
      <c r="TYZ48" s="18"/>
      <c r="TZA48" s="18"/>
      <c r="TZB48" s="18"/>
      <c r="TZC48" s="18"/>
      <c r="TZD48" s="18"/>
      <c r="TZE48" s="18"/>
      <c r="TZF48" s="18"/>
      <c r="TZG48" s="18"/>
      <c r="TZH48" s="18"/>
      <c r="TZI48" s="18"/>
      <c r="TZJ48" s="18"/>
      <c r="TZK48" s="18"/>
      <c r="TZL48" s="18"/>
      <c r="TZM48" s="18"/>
      <c r="TZN48" s="18"/>
      <c r="TZO48" s="18"/>
      <c r="TZP48" s="18"/>
      <c r="TZQ48" s="18"/>
      <c r="TZR48" s="18"/>
      <c r="TZS48" s="18"/>
      <c r="TZT48" s="18"/>
      <c r="TZU48" s="18"/>
      <c r="TZV48" s="18"/>
      <c r="TZW48" s="18"/>
      <c r="TZX48" s="18"/>
      <c r="TZY48" s="18"/>
      <c r="TZZ48" s="18"/>
      <c r="UAA48" s="18"/>
      <c r="UAB48" s="18"/>
      <c r="UAC48" s="18"/>
      <c r="UAD48" s="18"/>
      <c r="UAE48" s="18"/>
      <c r="UAF48" s="18"/>
      <c r="UAG48" s="18"/>
      <c r="UAH48" s="18"/>
      <c r="UAI48" s="18"/>
      <c r="UAJ48" s="18"/>
      <c r="UAK48" s="18"/>
      <c r="UAL48" s="18"/>
      <c r="UAM48" s="18"/>
      <c r="UAN48" s="18"/>
      <c r="UAO48" s="18"/>
      <c r="UAP48" s="18"/>
      <c r="UAQ48" s="18"/>
      <c r="UAR48" s="18"/>
      <c r="UAS48" s="18"/>
      <c r="UAT48" s="18"/>
      <c r="UAU48" s="18"/>
      <c r="UAV48" s="18"/>
      <c r="UAW48" s="18"/>
      <c r="UAX48" s="18"/>
      <c r="UAY48" s="18"/>
      <c r="UAZ48" s="18"/>
      <c r="UBA48" s="18"/>
      <c r="UBB48" s="18"/>
      <c r="UBC48" s="18"/>
      <c r="UBD48" s="18"/>
      <c r="UBE48" s="18"/>
      <c r="UBF48" s="18"/>
      <c r="UBG48" s="18"/>
      <c r="UBH48" s="18"/>
      <c r="UBI48" s="18"/>
      <c r="UBJ48" s="18"/>
      <c r="UBK48" s="18"/>
      <c r="UBL48" s="18"/>
      <c r="UBM48" s="18"/>
      <c r="UBN48" s="18"/>
      <c r="UBO48" s="18"/>
      <c r="UBP48" s="18"/>
      <c r="UBQ48" s="18"/>
      <c r="UBR48" s="18"/>
      <c r="UBS48" s="18"/>
      <c r="UBT48" s="18"/>
      <c r="UBU48" s="18"/>
      <c r="UBV48" s="18"/>
      <c r="UBW48" s="18"/>
      <c r="UBX48" s="18"/>
      <c r="UBY48" s="18"/>
      <c r="UBZ48" s="18"/>
      <c r="UCA48" s="18"/>
      <c r="UCB48" s="18"/>
      <c r="UCC48" s="18"/>
      <c r="UCD48" s="18"/>
      <c r="UCE48" s="18"/>
      <c r="UCF48" s="18"/>
      <c r="UCG48" s="18"/>
      <c r="UCH48" s="18"/>
      <c r="UCI48" s="18"/>
      <c r="UCJ48" s="18"/>
      <c r="UCK48" s="18"/>
      <c r="UCL48" s="18"/>
      <c r="UCM48" s="18"/>
      <c r="UCN48" s="18"/>
      <c r="UCO48" s="18"/>
      <c r="UCP48" s="18"/>
      <c r="UCQ48" s="18"/>
      <c r="UCR48" s="18"/>
      <c r="UCS48" s="18"/>
      <c r="UCT48" s="18"/>
      <c r="UCU48" s="18"/>
      <c r="UCV48" s="18"/>
      <c r="UCW48" s="18"/>
      <c r="UCX48" s="18"/>
      <c r="UCY48" s="18"/>
      <c r="UCZ48" s="18"/>
      <c r="UDA48" s="18"/>
      <c r="UDB48" s="18"/>
      <c r="UDC48" s="18"/>
      <c r="UDD48" s="18"/>
      <c r="UDE48" s="18"/>
      <c r="UDF48" s="18"/>
      <c r="UDG48" s="18"/>
      <c r="UDH48" s="18"/>
      <c r="UDI48" s="18"/>
      <c r="UDJ48" s="18"/>
      <c r="UDK48" s="18"/>
      <c r="UDL48" s="18"/>
      <c r="UDM48" s="18"/>
      <c r="UDN48" s="18"/>
      <c r="UDO48" s="18"/>
      <c r="UDP48" s="18"/>
      <c r="UDQ48" s="18"/>
      <c r="UDR48" s="18"/>
      <c r="UDS48" s="18"/>
      <c r="UDT48" s="18"/>
      <c r="UDU48" s="18"/>
      <c r="UDV48" s="18"/>
      <c r="UDW48" s="18"/>
      <c r="UDX48" s="18"/>
      <c r="UDY48" s="18"/>
      <c r="UDZ48" s="18"/>
      <c r="UEA48" s="18"/>
      <c r="UEB48" s="18"/>
      <c r="UEC48" s="18"/>
      <c r="UED48" s="18"/>
      <c r="UEE48" s="18"/>
      <c r="UEF48" s="18"/>
      <c r="UEG48" s="18"/>
      <c r="UEH48" s="18"/>
      <c r="UEI48" s="18"/>
      <c r="UEJ48" s="18"/>
      <c r="UEK48" s="18"/>
      <c r="UEL48" s="18"/>
      <c r="UEM48" s="18"/>
      <c r="UEN48" s="18"/>
      <c r="UEO48" s="18"/>
      <c r="UEP48" s="18"/>
      <c r="UEQ48" s="18"/>
      <c r="UER48" s="18"/>
      <c r="UES48" s="18"/>
      <c r="UET48" s="18"/>
      <c r="UEU48" s="18"/>
      <c r="UEV48" s="18"/>
      <c r="UEW48" s="18"/>
      <c r="UEX48" s="18"/>
      <c r="UEY48" s="18"/>
      <c r="UEZ48" s="18"/>
      <c r="UFA48" s="18"/>
      <c r="UFB48" s="18"/>
      <c r="UFC48" s="18"/>
      <c r="UFD48" s="18"/>
      <c r="UFE48" s="18"/>
      <c r="UFF48" s="18"/>
      <c r="UFG48" s="18"/>
      <c r="UFH48" s="18"/>
      <c r="UFI48" s="18"/>
      <c r="UFJ48" s="18"/>
      <c r="UFK48" s="18"/>
      <c r="UFL48" s="18"/>
      <c r="UFM48" s="18"/>
      <c r="UFN48" s="18"/>
      <c r="UFO48" s="18"/>
      <c r="UFP48" s="18"/>
      <c r="UFQ48" s="18"/>
      <c r="UFR48" s="18"/>
      <c r="UFS48" s="18"/>
      <c r="UFT48" s="18"/>
      <c r="UFU48" s="18"/>
      <c r="UFV48" s="18"/>
      <c r="UFW48" s="18"/>
      <c r="UFX48" s="18"/>
      <c r="UFY48" s="18"/>
      <c r="UFZ48" s="18"/>
      <c r="UGA48" s="18"/>
      <c r="UGB48" s="18"/>
      <c r="UGC48" s="18"/>
      <c r="UGD48" s="18"/>
      <c r="UGE48" s="18"/>
      <c r="UGF48" s="18"/>
      <c r="UGG48" s="18"/>
      <c r="UGH48" s="18"/>
      <c r="UGI48" s="18"/>
      <c r="UGJ48" s="18"/>
      <c r="UGK48" s="18"/>
      <c r="UGL48" s="18"/>
      <c r="UGM48" s="18"/>
      <c r="UGN48" s="18"/>
      <c r="UGO48" s="18"/>
      <c r="UGP48" s="18"/>
      <c r="UGQ48" s="18"/>
      <c r="UGR48" s="18"/>
      <c r="UGS48" s="18"/>
      <c r="UGT48" s="18"/>
      <c r="UGU48" s="18"/>
      <c r="UGV48" s="18"/>
      <c r="UGW48" s="18"/>
      <c r="UGX48" s="18"/>
      <c r="UGY48" s="18"/>
      <c r="UGZ48" s="18"/>
      <c r="UHA48" s="18"/>
      <c r="UHB48" s="18"/>
      <c r="UHC48" s="18"/>
      <c r="UHD48" s="18"/>
      <c r="UHE48" s="18"/>
      <c r="UHF48" s="18"/>
      <c r="UHG48" s="18"/>
      <c r="UHH48" s="18"/>
      <c r="UHI48" s="18"/>
      <c r="UHJ48" s="18"/>
      <c r="UHK48" s="18"/>
      <c r="UHL48" s="18"/>
      <c r="UHM48" s="18"/>
      <c r="UHN48" s="18"/>
      <c r="UHO48" s="18"/>
      <c r="UHP48" s="18"/>
      <c r="UHQ48" s="18"/>
      <c r="UHR48" s="18"/>
      <c r="UHS48" s="18"/>
      <c r="UHT48" s="18"/>
      <c r="UHU48" s="18"/>
      <c r="UHV48" s="18"/>
      <c r="UHW48" s="18"/>
      <c r="UHX48" s="18"/>
      <c r="UHY48" s="18"/>
      <c r="UHZ48" s="18"/>
      <c r="UIA48" s="18"/>
      <c r="UIB48" s="18"/>
      <c r="UIC48" s="18"/>
      <c r="UID48" s="18"/>
      <c r="UIE48" s="18"/>
      <c r="UIF48" s="18"/>
      <c r="UIG48" s="18"/>
      <c r="UIH48" s="18"/>
      <c r="UII48" s="18"/>
      <c r="UIJ48" s="18"/>
      <c r="UIK48" s="18"/>
      <c r="UIL48" s="18"/>
      <c r="UIM48" s="18"/>
      <c r="UIN48" s="18"/>
      <c r="UIO48" s="18"/>
      <c r="UIP48" s="18"/>
      <c r="UIQ48" s="18"/>
      <c r="UIR48" s="18"/>
      <c r="UIS48" s="18"/>
      <c r="UIT48" s="18"/>
      <c r="UIU48" s="18"/>
      <c r="UIV48" s="18"/>
      <c r="UIW48" s="18"/>
      <c r="UIX48" s="18"/>
      <c r="UIY48" s="18"/>
      <c r="UIZ48" s="18"/>
      <c r="UJA48" s="18"/>
      <c r="UJB48" s="18"/>
      <c r="UJC48" s="18"/>
      <c r="UJD48" s="18"/>
      <c r="UJE48" s="18"/>
      <c r="UJF48" s="18"/>
      <c r="UJG48" s="18"/>
      <c r="UJH48" s="18"/>
      <c r="UJI48" s="18"/>
      <c r="UJJ48" s="18"/>
      <c r="UJK48" s="18"/>
      <c r="UJL48" s="18"/>
      <c r="UJM48" s="18"/>
      <c r="UJN48" s="18"/>
      <c r="UJO48" s="18"/>
      <c r="UJP48" s="18"/>
      <c r="UJQ48" s="18"/>
      <c r="UJR48" s="18"/>
      <c r="UJS48" s="18"/>
      <c r="UJT48" s="18"/>
      <c r="UJU48" s="18"/>
      <c r="UJV48" s="18"/>
      <c r="UJW48" s="18"/>
      <c r="UJX48" s="18"/>
      <c r="UJY48" s="18"/>
      <c r="UJZ48" s="18"/>
      <c r="UKA48" s="18"/>
      <c r="UKB48" s="18"/>
      <c r="UKC48" s="18"/>
      <c r="UKD48" s="18"/>
      <c r="UKE48" s="18"/>
      <c r="UKF48" s="18"/>
      <c r="UKG48" s="18"/>
      <c r="UKH48" s="18"/>
      <c r="UKI48" s="18"/>
      <c r="UKJ48" s="18"/>
      <c r="UKK48" s="18"/>
      <c r="UKL48" s="18"/>
      <c r="UKM48" s="18"/>
      <c r="UKN48" s="18"/>
      <c r="UKO48" s="18"/>
      <c r="UKP48" s="18"/>
      <c r="UKQ48" s="18"/>
      <c r="UKR48" s="18"/>
      <c r="UKS48" s="18"/>
      <c r="UKT48" s="18"/>
      <c r="UKU48" s="18"/>
      <c r="UKV48" s="18"/>
      <c r="UKW48" s="18"/>
      <c r="UKX48" s="18"/>
      <c r="UKY48" s="18"/>
      <c r="UKZ48" s="18"/>
      <c r="ULA48" s="18"/>
      <c r="ULB48" s="18"/>
      <c r="ULC48" s="18"/>
      <c r="ULD48" s="18"/>
      <c r="ULE48" s="18"/>
      <c r="ULF48" s="18"/>
      <c r="ULG48" s="18"/>
      <c r="ULH48" s="18"/>
      <c r="ULI48" s="18"/>
      <c r="ULJ48" s="18"/>
      <c r="ULK48" s="18"/>
      <c r="ULL48" s="18"/>
      <c r="ULM48" s="18"/>
      <c r="ULN48" s="18"/>
      <c r="ULO48" s="18"/>
      <c r="ULP48" s="18"/>
      <c r="ULQ48" s="18"/>
      <c r="ULR48" s="18"/>
      <c r="ULS48" s="18"/>
      <c r="ULT48" s="18"/>
      <c r="ULU48" s="18"/>
      <c r="ULV48" s="18"/>
      <c r="ULW48" s="18"/>
      <c r="ULX48" s="18"/>
      <c r="ULY48" s="18"/>
      <c r="ULZ48" s="18"/>
      <c r="UMA48" s="18"/>
      <c r="UMB48" s="18"/>
      <c r="UMC48" s="18"/>
      <c r="UMD48" s="18"/>
      <c r="UME48" s="18"/>
      <c r="UMF48" s="18"/>
      <c r="UMG48" s="18"/>
      <c r="UMH48" s="18"/>
      <c r="UMI48" s="18"/>
      <c r="UMJ48" s="18"/>
      <c r="UMK48" s="18"/>
      <c r="UML48" s="18"/>
      <c r="UMM48" s="18"/>
      <c r="UMN48" s="18"/>
      <c r="UMO48" s="18"/>
      <c r="UMP48" s="18"/>
      <c r="UMQ48" s="18"/>
      <c r="UMR48" s="18"/>
      <c r="UMS48" s="18"/>
      <c r="UMT48" s="18"/>
      <c r="UMU48" s="18"/>
      <c r="UMV48" s="18"/>
      <c r="UMW48" s="18"/>
      <c r="UMX48" s="18"/>
      <c r="UMY48" s="18"/>
      <c r="UMZ48" s="18"/>
      <c r="UNA48" s="18"/>
      <c r="UNB48" s="18"/>
      <c r="UNC48" s="18"/>
      <c r="UND48" s="18"/>
      <c r="UNE48" s="18"/>
      <c r="UNF48" s="18"/>
      <c r="UNG48" s="18"/>
      <c r="UNH48" s="18"/>
      <c r="UNI48" s="18"/>
      <c r="UNJ48" s="18"/>
      <c r="UNK48" s="18"/>
      <c r="UNL48" s="18"/>
      <c r="UNM48" s="18"/>
      <c r="UNN48" s="18"/>
      <c r="UNO48" s="18"/>
      <c r="UNP48" s="18"/>
      <c r="UNQ48" s="18"/>
      <c r="UNR48" s="18"/>
      <c r="UNS48" s="18"/>
      <c r="UNT48" s="18"/>
      <c r="UNU48" s="18"/>
      <c r="UNV48" s="18"/>
      <c r="UNW48" s="18"/>
      <c r="UNX48" s="18"/>
      <c r="UNY48" s="18"/>
      <c r="UNZ48" s="18"/>
      <c r="UOA48" s="18"/>
      <c r="UOB48" s="18"/>
      <c r="UOC48" s="18"/>
      <c r="UOD48" s="18"/>
      <c r="UOE48" s="18"/>
      <c r="UOF48" s="18"/>
      <c r="UOG48" s="18"/>
      <c r="UOH48" s="18"/>
      <c r="UOI48" s="18"/>
      <c r="UOJ48" s="18"/>
      <c r="UOK48" s="18"/>
      <c r="UOL48" s="18"/>
      <c r="UOM48" s="18"/>
      <c r="UON48" s="18"/>
      <c r="UOO48" s="18"/>
      <c r="UOP48" s="18"/>
      <c r="UOQ48" s="18"/>
      <c r="UOR48" s="18"/>
      <c r="UOS48" s="18"/>
      <c r="UOT48" s="18"/>
      <c r="UOU48" s="18"/>
      <c r="UOV48" s="18"/>
      <c r="UOW48" s="18"/>
      <c r="UOX48" s="18"/>
      <c r="UOY48" s="18"/>
      <c r="UOZ48" s="18"/>
      <c r="UPA48" s="18"/>
      <c r="UPB48" s="18"/>
      <c r="UPC48" s="18"/>
      <c r="UPD48" s="18"/>
      <c r="UPE48" s="18"/>
      <c r="UPF48" s="18"/>
      <c r="UPG48" s="18"/>
      <c r="UPH48" s="18"/>
      <c r="UPI48" s="18"/>
      <c r="UPJ48" s="18"/>
      <c r="UPK48" s="18"/>
      <c r="UPL48" s="18"/>
      <c r="UPM48" s="18"/>
      <c r="UPN48" s="18"/>
      <c r="UPO48" s="18"/>
      <c r="UPP48" s="18"/>
      <c r="UPQ48" s="18"/>
      <c r="UPR48" s="18"/>
      <c r="UPS48" s="18"/>
      <c r="UPT48" s="18"/>
      <c r="UPU48" s="18"/>
      <c r="UPV48" s="18"/>
      <c r="UPW48" s="18"/>
      <c r="UPX48" s="18"/>
      <c r="UPY48" s="18"/>
      <c r="UPZ48" s="18"/>
      <c r="UQA48" s="18"/>
      <c r="UQB48" s="18"/>
      <c r="UQC48" s="18"/>
      <c r="UQD48" s="18"/>
      <c r="UQE48" s="18"/>
      <c r="UQF48" s="18"/>
      <c r="UQG48" s="18"/>
      <c r="UQH48" s="18"/>
      <c r="UQI48" s="18"/>
      <c r="UQJ48" s="18"/>
      <c r="UQK48" s="18"/>
      <c r="UQL48" s="18"/>
      <c r="UQM48" s="18"/>
      <c r="UQN48" s="18"/>
      <c r="UQO48" s="18"/>
      <c r="UQP48" s="18"/>
      <c r="UQQ48" s="18"/>
      <c r="UQR48" s="18"/>
      <c r="UQS48" s="18"/>
      <c r="UQT48" s="18"/>
      <c r="UQU48" s="18"/>
      <c r="UQV48" s="18"/>
      <c r="UQW48" s="18"/>
      <c r="UQX48" s="18"/>
      <c r="UQY48" s="18"/>
      <c r="UQZ48" s="18"/>
      <c r="URA48" s="18"/>
      <c r="URB48" s="18"/>
      <c r="URC48" s="18"/>
      <c r="URD48" s="18"/>
      <c r="URE48" s="18"/>
      <c r="URF48" s="18"/>
      <c r="URG48" s="18"/>
      <c r="URH48" s="18"/>
      <c r="URI48" s="18"/>
      <c r="URJ48" s="18"/>
      <c r="URK48" s="18"/>
      <c r="URL48" s="18"/>
      <c r="URM48" s="18"/>
      <c r="URN48" s="18"/>
      <c r="URO48" s="18"/>
      <c r="URP48" s="18"/>
      <c r="URQ48" s="18"/>
      <c r="URR48" s="18"/>
      <c r="URS48" s="18"/>
      <c r="URT48" s="18"/>
      <c r="URU48" s="18"/>
      <c r="URV48" s="18"/>
      <c r="URW48" s="18"/>
      <c r="URX48" s="18"/>
      <c r="URY48" s="18"/>
      <c r="URZ48" s="18"/>
      <c r="USA48" s="18"/>
      <c r="USB48" s="18"/>
      <c r="USC48" s="18"/>
      <c r="USD48" s="18"/>
      <c r="USE48" s="18"/>
      <c r="USF48" s="18"/>
      <c r="USG48" s="18"/>
      <c r="USH48" s="18"/>
      <c r="USI48" s="18"/>
      <c r="USJ48" s="18"/>
      <c r="USK48" s="18"/>
      <c r="USL48" s="18"/>
      <c r="USM48" s="18"/>
      <c r="USN48" s="18"/>
      <c r="USO48" s="18"/>
      <c r="USP48" s="18"/>
      <c r="USQ48" s="18"/>
      <c r="USR48" s="18"/>
      <c r="USS48" s="18"/>
      <c r="UST48" s="18"/>
      <c r="USU48" s="18"/>
      <c r="USV48" s="18"/>
      <c r="USW48" s="18"/>
      <c r="USX48" s="18"/>
      <c r="USY48" s="18"/>
      <c r="USZ48" s="18"/>
      <c r="UTA48" s="18"/>
      <c r="UTB48" s="18"/>
      <c r="UTC48" s="18"/>
      <c r="UTD48" s="18"/>
      <c r="UTE48" s="18"/>
      <c r="UTF48" s="18"/>
      <c r="UTG48" s="18"/>
      <c r="UTH48" s="18"/>
      <c r="UTI48" s="18"/>
      <c r="UTJ48" s="18"/>
      <c r="UTK48" s="18"/>
      <c r="UTL48" s="18"/>
      <c r="UTM48" s="18"/>
      <c r="UTN48" s="18"/>
      <c r="UTO48" s="18"/>
      <c r="UTP48" s="18"/>
      <c r="UTQ48" s="18"/>
      <c r="UTR48" s="18"/>
      <c r="UTS48" s="18"/>
      <c r="UTT48" s="18"/>
      <c r="UTU48" s="18"/>
      <c r="UTV48" s="18"/>
      <c r="UTW48" s="18"/>
      <c r="UTX48" s="18"/>
      <c r="UTY48" s="18"/>
      <c r="UTZ48" s="18"/>
      <c r="UUA48" s="18"/>
      <c r="UUB48" s="18"/>
      <c r="UUC48" s="18"/>
      <c r="UUD48" s="18"/>
      <c r="UUE48" s="18"/>
      <c r="UUF48" s="18"/>
      <c r="UUG48" s="18"/>
      <c r="UUH48" s="18"/>
      <c r="UUI48" s="18"/>
      <c r="UUJ48" s="18"/>
      <c r="UUK48" s="18"/>
      <c r="UUL48" s="18"/>
      <c r="UUM48" s="18"/>
      <c r="UUN48" s="18"/>
      <c r="UUO48" s="18"/>
      <c r="UUP48" s="18"/>
      <c r="UUQ48" s="18"/>
      <c r="UUR48" s="18"/>
      <c r="UUS48" s="18"/>
      <c r="UUT48" s="18"/>
      <c r="UUU48" s="18"/>
      <c r="UUV48" s="18"/>
      <c r="UUW48" s="18"/>
      <c r="UUX48" s="18"/>
      <c r="UUY48" s="18"/>
      <c r="UUZ48" s="18"/>
      <c r="UVA48" s="18"/>
      <c r="UVB48" s="18"/>
      <c r="UVC48" s="18"/>
      <c r="UVD48" s="18"/>
      <c r="UVE48" s="18"/>
      <c r="UVF48" s="18"/>
      <c r="UVG48" s="18"/>
      <c r="UVH48" s="18"/>
      <c r="UVI48" s="18"/>
      <c r="UVJ48" s="18"/>
      <c r="UVK48" s="18"/>
      <c r="UVL48" s="18"/>
      <c r="UVM48" s="18"/>
      <c r="UVN48" s="18"/>
      <c r="UVO48" s="18"/>
      <c r="UVP48" s="18"/>
      <c r="UVQ48" s="18"/>
      <c r="UVR48" s="18"/>
      <c r="UVS48" s="18"/>
      <c r="UVT48" s="18"/>
      <c r="UVU48" s="18"/>
      <c r="UVV48" s="18"/>
      <c r="UVW48" s="18"/>
      <c r="UVX48" s="18"/>
      <c r="UVY48" s="18"/>
      <c r="UVZ48" s="18"/>
      <c r="UWA48" s="18"/>
      <c r="UWB48" s="18"/>
      <c r="UWC48" s="18"/>
      <c r="UWD48" s="18"/>
      <c r="UWE48" s="18"/>
      <c r="UWF48" s="18"/>
      <c r="UWG48" s="18"/>
      <c r="UWH48" s="18"/>
      <c r="UWI48" s="18"/>
      <c r="UWJ48" s="18"/>
      <c r="UWK48" s="18"/>
      <c r="UWL48" s="18"/>
      <c r="UWM48" s="18"/>
      <c r="UWN48" s="18"/>
      <c r="UWO48" s="18"/>
      <c r="UWP48" s="18"/>
      <c r="UWQ48" s="18"/>
      <c r="UWR48" s="18"/>
      <c r="UWS48" s="18"/>
      <c r="UWT48" s="18"/>
      <c r="UWU48" s="18"/>
      <c r="UWV48" s="18"/>
      <c r="UWW48" s="18"/>
      <c r="UWX48" s="18"/>
      <c r="UWY48" s="18"/>
      <c r="UWZ48" s="18"/>
      <c r="UXA48" s="18"/>
      <c r="UXB48" s="18"/>
      <c r="UXC48" s="18"/>
      <c r="UXD48" s="18"/>
      <c r="UXE48" s="18"/>
      <c r="UXF48" s="18"/>
      <c r="UXG48" s="18"/>
      <c r="UXH48" s="18"/>
      <c r="UXI48" s="18"/>
      <c r="UXJ48" s="18"/>
      <c r="UXK48" s="18"/>
      <c r="UXL48" s="18"/>
      <c r="UXM48" s="18"/>
      <c r="UXN48" s="18"/>
      <c r="UXO48" s="18"/>
      <c r="UXP48" s="18"/>
      <c r="UXQ48" s="18"/>
      <c r="UXR48" s="18"/>
      <c r="UXS48" s="18"/>
      <c r="UXT48" s="18"/>
      <c r="UXU48" s="18"/>
      <c r="UXV48" s="18"/>
      <c r="UXW48" s="18"/>
      <c r="UXX48" s="18"/>
      <c r="UXY48" s="18"/>
      <c r="UXZ48" s="18"/>
      <c r="UYA48" s="18"/>
      <c r="UYB48" s="18"/>
      <c r="UYC48" s="18"/>
      <c r="UYD48" s="18"/>
      <c r="UYE48" s="18"/>
      <c r="UYF48" s="18"/>
      <c r="UYG48" s="18"/>
      <c r="UYH48" s="18"/>
      <c r="UYI48" s="18"/>
      <c r="UYJ48" s="18"/>
      <c r="UYK48" s="18"/>
      <c r="UYL48" s="18"/>
      <c r="UYM48" s="18"/>
      <c r="UYN48" s="18"/>
      <c r="UYO48" s="18"/>
      <c r="UYP48" s="18"/>
      <c r="UYQ48" s="18"/>
      <c r="UYR48" s="18"/>
      <c r="UYS48" s="18"/>
      <c r="UYT48" s="18"/>
      <c r="UYU48" s="18"/>
      <c r="UYV48" s="18"/>
      <c r="UYW48" s="18"/>
      <c r="UYX48" s="18"/>
      <c r="UYY48" s="18"/>
      <c r="UYZ48" s="18"/>
      <c r="UZA48" s="18"/>
      <c r="UZB48" s="18"/>
      <c r="UZC48" s="18"/>
      <c r="UZD48" s="18"/>
      <c r="UZE48" s="18"/>
      <c r="UZF48" s="18"/>
      <c r="UZG48" s="18"/>
      <c r="UZH48" s="18"/>
      <c r="UZI48" s="18"/>
      <c r="UZJ48" s="18"/>
      <c r="UZK48" s="18"/>
      <c r="UZL48" s="18"/>
      <c r="UZM48" s="18"/>
      <c r="UZN48" s="18"/>
      <c r="UZO48" s="18"/>
      <c r="UZP48" s="18"/>
      <c r="UZQ48" s="18"/>
      <c r="UZR48" s="18"/>
      <c r="UZS48" s="18"/>
      <c r="UZT48" s="18"/>
      <c r="UZU48" s="18"/>
      <c r="UZV48" s="18"/>
      <c r="UZW48" s="18"/>
      <c r="UZX48" s="18"/>
      <c r="UZY48" s="18"/>
      <c r="UZZ48" s="18"/>
      <c r="VAA48" s="18"/>
      <c r="VAB48" s="18"/>
      <c r="VAC48" s="18"/>
      <c r="VAD48" s="18"/>
      <c r="VAE48" s="18"/>
      <c r="VAF48" s="18"/>
      <c r="VAG48" s="18"/>
      <c r="VAH48" s="18"/>
      <c r="VAI48" s="18"/>
      <c r="VAJ48" s="18"/>
      <c r="VAK48" s="18"/>
      <c r="VAL48" s="18"/>
      <c r="VAM48" s="18"/>
      <c r="VAN48" s="18"/>
      <c r="VAO48" s="18"/>
      <c r="VAP48" s="18"/>
      <c r="VAQ48" s="18"/>
      <c r="VAR48" s="18"/>
      <c r="VAS48" s="18"/>
      <c r="VAT48" s="18"/>
      <c r="VAU48" s="18"/>
      <c r="VAV48" s="18"/>
      <c r="VAW48" s="18"/>
      <c r="VAX48" s="18"/>
      <c r="VAY48" s="18"/>
      <c r="VAZ48" s="18"/>
      <c r="VBA48" s="18"/>
      <c r="VBB48" s="18"/>
      <c r="VBC48" s="18"/>
      <c r="VBD48" s="18"/>
      <c r="VBE48" s="18"/>
      <c r="VBF48" s="18"/>
      <c r="VBG48" s="18"/>
      <c r="VBH48" s="18"/>
      <c r="VBI48" s="18"/>
      <c r="VBJ48" s="18"/>
      <c r="VBK48" s="18"/>
      <c r="VBL48" s="18"/>
      <c r="VBM48" s="18"/>
      <c r="VBN48" s="18"/>
      <c r="VBO48" s="18"/>
      <c r="VBP48" s="18"/>
      <c r="VBQ48" s="18"/>
      <c r="VBR48" s="18"/>
      <c r="VBS48" s="18"/>
      <c r="VBT48" s="18"/>
      <c r="VBU48" s="18"/>
      <c r="VBV48" s="18"/>
      <c r="VBW48" s="18"/>
      <c r="VBX48" s="18"/>
      <c r="VBY48" s="18"/>
      <c r="VBZ48" s="18"/>
      <c r="VCA48" s="18"/>
      <c r="VCB48" s="18"/>
      <c r="VCC48" s="18"/>
      <c r="VCD48" s="18"/>
      <c r="VCE48" s="18"/>
      <c r="VCF48" s="18"/>
      <c r="VCG48" s="18"/>
      <c r="VCH48" s="18"/>
      <c r="VCI48" s="18"/>
      <c r="VCJ48" s="18"/>
      <c r="VCK48" s="18"/>
      <c r="VCL48" s="18"/>
      <c r="VCM48" s="18"/>
      <c r="VCN48" s="18"/>
      <c r="VCO48" s="18"/>
      <c r="VCP48" s="18"/>
      <c r="VCQ48" s="18"/>
      <c r="VCR48" s="18"/>
      <c r="VCS48" s="18"/>
      <c r="VCT48" s="18"/>
      <c r="VCU48" s="18"/>
      <c r="VCV48" s="18"/>
      <c r="VCW48" s="18"/>
      <c r="VCX48" s="18"/>
      <c r="VCY48" s="18"/>
      <c r="VCZ48" s="18"/>
      <c r="VDA48" s="18"/>
      <c r="VDB48" s="18"/>
      <c r="VDC48" s="18"/>
      <c r="VDD48" s="18"/>
      <c r="VDE48" s="18"/>
      <c r="VDF48" s="18"/>
      <c r="VDG48" s="18"/>
      <c r="VDH48" s="18"/>
      <c r="VDI48" s="18"/>
      <c r="VDJ48" s="18"/>
      <c r="VDK48" s="18"/>
      <c r="VDL48" s="18"/>
      <c r="VDM48" s="18"/>
      <c r="VDN48" s="18"/>
      <c r="VDO48" s="18"/>
      <c r="VDP48" s="18"/>
      <c r="VDQ48" s="18"/>
      <c r="VDR48" s="18"/>
      <c r="VDS48" s="18"/>
      <c r="VDT48" s="18"/>
      <c r="VDU48" s="18"/>
      <c r="VDV48" s="18"/>
      <c r="VDW48" s="18"/>
      <c r="VDX48" s="18"/>
      <c r="VDY48" s="18"/>
      <c r="VDZ48" s="18"/>
      <c r="VEA48" s="18"/>
      <c r="VEB48" s="18"/>
      <c r="VEC48" s="18"/>
      <c r="VED48" s="18"/>
      <c r="VEE48" s="18"/>
      <c r="VEF48" s="18"/>
      <c r="VEG48" s="18"/>
      <c r="VEH48" s="18"/>
      <c r="VEI48" s="18"/>
      <c r="VEJ48" s="18"/>
      <c r="VEK48" s="18"/>
      <c r="VEL48" s="18"/>
      <c r="VEM48" s="18"/>
      <c r="VEN48" s="18"/>
      <c r="VEO48" s="18"/>
      <c r="VEP48" s="18"/>
      <c r="VEQ48" s="18"/>
      <c r="VER48" s="18"/>
      <c r="VES48" s="18"/>
      <c r="VET48" s="18"/>
      <c r="VEU48" s="18"/>
      <c r="VEV48" s="18"/>
      <c r="VEW48" s="18"/>
      <c r="VEX48" s="18"/>
      <c r="VEY48" s="18"/>
      <c r="VEZ48" s="18"/>
      <c r="VFA48" s="18"/>
      <c r="VFB48" s="18"/>
      <c r="VFC48" s="18"/>
      <c r="VFD48" s="18"/>
      <c r="VFE48" s="18"/>
      <c r="VFF48" s="18"/>
      <c r="VFG48" s="18"/>
      <c r="VFH48" s="18"/>
      <c r="VFI48" s="18"/>
      <c r="VFJ48" s="18"/>
      <c r="VFK48" s="18"/>
      <c r="VFL48" s="18"/>
      <c r="VFM48" s="18"/>
      <c r="VFN48" s="18"/>
      <c r="VFO48" s="18"/>
      <c r="VFP48" s="18"/>
      <c r="VFQ48" s="18"/>
      <c r="VFR48" s="18"/>
      <c r="VFS48" s="18"/>
      <c r="VFT48" s="18"/>
      <c r="VFU48" s="18"/>
      <c r="VFV48" s="18"/>
      <c r="VFW48" s="18"/>
      <c r="VFX48" s="18"/>
      <c r="VFY48" s="18"/>
      <c r="VFZ48" s="18"/>
      <c r="VGA48" s="18"/>
      <c r="VGB48" s="18"/>
      <c r="VGC48" s="18"/>
      <c r="VGD48" s="18"/>
      <c r="VGE48" s="18"/>
      <c r="VGF48" s="18"/>
      <c r="VGG48" s="18"/>
      <c r="VGH48" s="18"/>
      <c r="VGI48" s="18"/>
      <c r="VGJ48" s="18"/>
      <c r="VGK48" s="18"/>
      <c r="VGL48" s="18"/>
      <c r="VGM48" s="18"/>
      <c r="VGN48" s="18"/>
      <c r="VGO48" s="18"/>
      <c r="VGP48" s="18"/>
      <c r="VGQ48" s="18"/>
      <c r="VGR48" s="18"/>
      <c r="VGS48" s="18"/>
      <c r="VGT48" s="18"/>
      <c r="VGU48" s="18"/>
      <c r="VGV48" s="18"/>
      <c r="VGW48" s="18"/>
      <c r="VGX48" s="18"/>
      <c r="VGY48" s="18"/>
      <c r="VGZ48" s="18"/>
      <c r="VHA48" s="18"/>
      <c r="VHB48" s="18"/>
      <c r="VHC48" s="18"/>
      <c r="VHD48" s="18"/>
      <c r="VHE48" s="18"/>
      <c r="VHF48" s="18"/>
      <c r="VHG48" s="18"/>
      <c r="VHH48" s="18"/>
      <c r="VHI48" s="18"/>
      <c r="VHJ48" s="18"/>
      <c r="VHK48" s="18"/>
      <c r="VHL48" s="18"/>
      <c r="VHM48" s="18"/>
      <c r="VHN48" s="18"/>
      <c r="VHO48" s="18"/>
      <c r="VHP48" s="18"/>
      <c r="VHQ48" s="18"/>
      <c r="VHR48" s="18"/>
      <c r="VHS48" s="18"/>
      <c r="VHT48" s="18"/>
      <c r="VHU48" s="18"/>
      <c r="VHV48" s="18"/>
      <c r="VHW48" s="18"/>
      <c r="VHX48" s="18"/>
      <c r="VHY48" s="18"/>
      <c r="VHZ48" s="18"/>
      <c r="VIA48" s="18"/>
      <c r="VIB48" s="18"/>
      <c r="VIC48" s="18"/>
      <c r="VID48" s="18"/>
      <c r="VIE48" s="18"/>
      <c r="VIF48" s="18"/>
      <c r="VIG48" s="18"/>
      <c r="VIH48" s="18"/>
      <c r="VII48" s="18"/>
      <c r="VIJ48" s="18"/>
      <c r="VIK48" s="18"/>
      <c r="VIL48" s="18"/>
      <c r="VIM48" s="18"/>
      <c r="VIN48" s="18"/>
      <c r="VIO48" s="18"/>
      <c r="VIP48" s="18"/>
      <c r="VIQ48" s="18"/>
      <c r="VIR48" s="18"/>
      <c r="VIS48" s="18"/>
      <c r="VIT48" s="18"/>
      <c r="VIU48" s="18"/>
      <c r="VIV48" s="18"/>
      <c r="VIW48" s="18"/>
      <c r="VIX48" s="18"/>
      <c r="VIY48" s="18"/>
      <c r="VIZ48" s="18"/>
      <c r="VJA48" s="18"/>
      <c r="VJB48" s="18"/>
      <c r="VJC48" s="18"/>
      <c r="VJD48" s="18"/>
      <c r="VJE48" s="18"/>
      <c r="VJF48" s="18"/>
      <c r="VJG48" s="18"/>
      <c r="VJH48" s="18"/>
      <c r="VJI48" s="18"/>
      <c r="VJJ48" s="18"/>
      <c r="VJK48" s="18"/>
      <c r="VJL48" s="18"/>
      <c r="VJM48" s="18"/>
      <c r="VJN48" s="18"/>
      <c r="VJO48" s="18"/>
      <c r="VJP48" s="18"/>
      <c r="VJQ48" s="18"/>
      <c r="VJR48" s="18"/>
      <c r="VJS48" s="18"/>
      <c r="VJT48" s="18"/>
      <c r="VJU48" s="18"/>
      <c r="VJV48" s="18"/>
      <c r="VJW48" s="18"/>
      <c r="VJX48" s="18"/>
      <c r="VJY48" s="18"/>
      <c r="VJZ48" s="18"/>
      <c r="VKA48" s="18"/>
      <c r="VKB48" s="18"/>
      <c r="VKC48" s="18"/>
      <c r="VKD48" s="18"/>
      <c r="VKE48" s="18"/>
      <c r="VKF48" s="18"/>
      <c r="VKG48" s="18"/>
      <c r="VKH48" s="18"/>
      <c r="VKI48" s="18"/>
      <c r="VKJ48" s="18"/>
      <c r="VKK48" s="18"/>
      <c r="VKL48" s="18"/>
      <c r="VKM48" s="18"/>
      <c r="VKN48" s="18"/>
      <c r="VKO48" s="18"/>
      <c r="VKP48" s="18"/>
      <c r="VKQ48" s="18"/>
      <c r="VKR48" s="18"/>
      <c r="VKS48" s="18"/>
      <c r="VKT48" s="18"/>
      <c r="VKU48" s="18"/>
      <c r="VKV48" s="18"/>
      <c r="VKW48" s="18"/>
      <c r="VKX48" s="18"/>
      <c r="VKY48" s="18"/>
      <c r="VKZ48" s="18"/>
      <c r="VLA48" s="18"/>
      <c r="VLB48" s="18"/>
      <c r="VLC48" s="18"/>
      <c r="VLD48" s="18"/>
      <c r="VLE48" s="18"/>
      <c r="VLF48" s="18"/>
      <c r="VLG48" s="18"/>
      <c r="VLH48" s="18"/>
      <c r="VLI48" s="18"/>
      <c r="VLJ48" s="18"/>
      <c r="VLK48" s="18"/>
      <c r="VLL48" s="18"/>
      <c r="VLM48" s="18"/>
      <c r="VLN48" s="18"/>
      <c r="VLO48" s="18"/>
      <c r="VLP48" s="18"/>
      <c r="VLQ48" s="18"/>
      <c r="VLR48" s="18"/>
      <c r="VLS48" s="18"/>
      <c r="VLT48" s="18"/>
      <c r="VLU48" s="18"/>
      <c r="VLV48" s="18"/>
      <c r="VLW48" s="18"/>
      <c r="VLX48" s="18"/>
      <c r="VLY48" s="18"/>
      <c r="VLZ48" s="18"/>
      <c r="VMA48" s="18"/>
      <c r="VMB48" s="18"/>
      <c r="VMC48" s="18"/>
      <c r="VMD48" s="18"/>
      <c r="VME48" s="18"/>
      <c r="VMF48" s="18"/>
      <c r="VMG48" s="18"/>
      <c r="VMH48" s="18"/>
      <c r="VMI48" s="18"/>
      <c r="VMJ48" s="18"/>
      <c r="VMK48" s="18"/>
      <c r="VML48" s="18"/>
      <c r="VMM48" s="18"/>
      <c r="VMN48" s="18"/>
      <c r="VMO48" s="18"/>
      <c r="VMP48" s="18"/>
      <c r="VMQ48" s="18"/>
      <c r="VMR48" s="18"/>
      <c r="VMS48" s="18"/>
      <c r="VMT48" s="18"/>
      <c r="VMU48" s="18"/>
      <c r="VMV48" s="18"/>
      <c r="VMW48" s="18"/>
      <c r="VMX48" s="18"/>
      <c r="VMY48" s="18"/>
      <c r="VMZ48" s="18"/>
      <c r="VNA48" s="18"/>
      <c r="VNB48" s="18"/>
      <c r="VNC48" s="18"/>
      <c r="VND48" s="18"/>
      <c r="VNE48" s="18"/>
      <c r="VNF48" s="18"/>
      <c r="VNG48" s="18"/>
      <c r="VNH48" s="18"/>
      <c r="VNI48" s="18"/>
      <c r="VNJ48" s="18"/>
      <c r="VNK48" s="18"/>
      <c r="VNL48" s="18"/>
      <c r="VNM48" s="18"/>
      <c r="VNN48" s="18"/>
      <c r="VNO48" s="18"/>
      <c r="VNP48" s="18"/>
      <c r="VNQ48" s="18"/>
      <c r="VNR48" s="18"/>
      <c r="VNS48" s="18"/>
      <c r="VNT48" s="18"/>
      <c r="VNU48" s="18"/>
      <c r="VNV48" s="18"/>
      <c r="VNW48" s="18"/>
      <c r="VNX48" s="18"/>
      <c r="VNY48" s="18"/>
      <c r="VNZ48" s="18"/>
      <c r="VOA48" s="18"/>
      <c r="VOB48" s="18"/>
      <c r="VOC48" s="18"/>
      <c r="VOD48" s="18"/>
      <c r="VOE48" s="18"/>
      <c r="VOF48" s="18"/>
      <c r="VOG48" s="18"/>
      <c r="VOH48" s="18"/>
      <c r="VOI48" s="18"/>
      <c r="VOJ48" s="18"/>
      <c r="VOK48" s="18"/>
      <c r="VOL48" s="18"/>
      <c r="VOM48" s="18"/>
      <c r="VON48" s="18"/>
      <c r="VOO48" s="18"/>
      <c r="VOP48" s="18"/>
      <c r="VOQ48" s="18"/>
      <c r="VOR48" s="18"/>
      <c r="VOS48" s="18"/>
      <c r="VOT48" s="18"/>
      <c r="VOU48" s="18"/>
      <c r="VOV48" s="18"/>
      <c r="VOW48" s="18"/>
      <c r="VOX48" s="18"/>
      <c r="VOY48" s="18"/>
      <c r="VOZ48" s="18"/>
      <c r="VPA48" s="18"/>
      <c r="VPB48" s="18"/>
      <c r="VPC48" s="18"/>
      <c r="VPD48" s="18"/>
      <c r="VPE48" s="18"/>
      <c r="VPF48" s="18"/>
      <c r="VPG48" s="18"/>
      <c r="VPH48" s="18"/>
      <c r="VPI48" s="18"/>
      <c r="VPJ48" s="18"/>
      <c r="VPK48" s="18"/>
      <c r="VPL48" s="18"/>
      <c r="VPM48" s="18"/>
      <c r="VPN48" s="18"/>
      <c r="VPO48" s="18"/>
      <c r="VPP48" s="18"/>
      <c r="VPQ48" s="18"/>
      <c r="VPR48" s="18"/>
      <c r="VPS48" s="18"/>
      <c r="VPT48" s="18"/>
      <c r="VPU48" s="18"/>
      <c r="VPV48" s="18"/>
      <c r="VPW48" s="18"/>
      <c r="VPX48" s="18"/>
      <c r="VPY48" s="18"/>
      <c r="VPZ48" s="18"/>
      <c r="VQA48" s="18"/>
      <c r="VQB48" s="18"/>
      <c r="VQC48" s="18"/>
      <c r="VQD48" s="18"/>
      <c r="VQE48" s="18"/>
      <c r="VQF48" s="18"/>
      <c r="VQG48" s="18"/>
      <c r="VQH48" s="18"/>
      <c r="VQI48" s="18"/>
      <c r="VQJ48" s="18"/>
      <c r="VQK48" s="18"/>
      <c r="VQL48" s="18"/>
      <c r="VQM48" s="18"/>
      <c r="VQN48" s="18"/>
      <c r="VQO48" s="18"/>
      <c r="VQP48" s="18"/>
      <c r="VQQ48" s="18"/>
      <c r="VQR48" s="18"/>
      <c r="VQS48" s="18"/>
      <c r="VQT48" s="18"/>
      <c r="VQU48" s="18"/>
      <c r="VQV48" s="18"/>
      <c r="VQW48" s="18"/>
      <c r="VQX48" s="18"/>
      <c r="VQY48" s="18"/>
      <c r="VQZ48" s="18"/>
      <c r="VRA48" s="18"/>
      <c r="VRB48" s="18"/>
      <c r="VRC48" s="18"/>
      <c r="VRD48" s="18"/>
      <c r="VRE48" s="18"/>
      <c r="VRF48" s="18"/>
      <c r="VRG48" s="18"/>
      <c r="VRH48" s="18"/>
      <c r="VRI48" s="18"/>
      <c r="VRJ48" s="18"/>
      <c r="VRK48" s="18"/>
      <c r="VRL48" s="18"/>
      <c r="VRM48" s="18"/>
      <c r="VRN48" s="18"/>
      <c r="VRO48" s="18"/>
      <c r="VRP48" s="18"/>
      <c r="VRQ48" s="18"/>
      <c r="VRR48" s="18"/>
      <c r="VRS48" s="18"/>
      <c r="VRT48" s="18"/>
      <c r="VRU48" s="18"/>
      <c r="VRV48" s="18"/>
      <c r="VRW48" s="18"/>
      <c r="VRX48" s="18"/>
      <c r="VRY48" s="18"/>
      <c r="VRZ48" s="18"/>
      <c r="VSA48" s="18"/>
      <c r="VSB48" s="18"/>
      <c r="VSC48" s="18"/>
      <c r="VSD48" s="18"/>
      <c r="VSE48" s="18"/>
      <c r="VSF48" s="18"/>
      <c r="VSG48" s="18"/>
      <c r="VSH48" s="18"/>
      <c r="VSI48" s="18"/>
      <c r="VSJ48" s="18"/>
      <c r="VSK48" s="18"/>
      <c r="VSL48" s="18"/>
      <c r="VSM48" s="18"/>
      <c r="VSN48" s="18"/>
      <c r="VSO48" s="18"/>
      <c r="VSP48" s="18"/>
      <c r="VSQ48" s="18"/>
      <c r="VSR48" s="18"/>
      <c r="VSS48" s="18"/>
      <c r="VST48" s="18"/>
      <c r="VSU48" s="18"/>
      <c r="VSV48" s="18"/>
      <c r="VSW48" s="18"/>
      <c r="VSX48" s="18"/>
      <c r="VSY48" s="18"/>
      <c r="VSZ48" s="18"/>
      <c r="VTA48" s="18"/>
      <c r="VTB48" s="18"/>
      <c r="VTC48" s="18"/>
      <c r="VTD48" s="18"/>
      <c r="VTE48" s="18"/>
      <c r="VTF48" s="18"/>
      <c r="VTG48" s="18"/>
      <c r="VTH48" s="18"/>
      <c r="VTI48" s="18"/>
      <c r="VTJ48" s="18"/>
      <c r="VTK48" s="18"/>
      <c r="VTL48" s="18"/>
      <c r="VTM48" s="18"/>
      <c r="VTN48" s="18"/>
      <c r="VTO48" s="18"/>
      <c r="VTP48" s="18"/>
      <c r="VTQ48" s="18"/>
      <c r="VTR48" s="18"/>
      <c r="VTS48" s="18"/>
      <c r="VTT48" s="18"/>
      <c r="VTU48" s="18"/>
      <c r="VTV48" s="18"/>
      <c r="VTW48" s="18"/>
      <c r="VTX48" s="18"/>
      <c r="VTY48" s="18"/>
      <c r="VTZ48" s="18"/>
      <c r="VUA48" s="18"/>
      <c r="VUB48" s="18"/>
      <c r="VUC48" s="18"/>
      <c r="VUD48" s="18"/>
      <c r="VUE48" s="18"/>
      <c r="VUF48" s="18"/>
      <c r="VUG48" s="18"/>
      <c r="VUH48" s="18"/>
      <c r="VUI48" s="18"/>
      <c r="VUJ48" s="18"/>
      <c r="VUK48" s="18"/>
      <c r="VUL48" s="18"/>
      <c r="VUM48" s="18"/>
      <c r="VUN48" s="18"/>
      <c r="VUO48" s="18"/>
      <c r="VUP48" s="18"/>
      <c r="VUQ48" s="18"/>
      <c r="VUR48" s="18"/>
      <c r="VUS48" s="18"/>
      <c r="VUT48" s="18"/>
      <c r="VUU48" s="18"/>
      <c r="VUV48" s="18"/>
      <c r="VUW48" s="18"/>
      <c r="VUX48" s="18"/>
      <c r="VUY48" s="18"/>
      <c r="VUZ48" s="18"/>
      <c r="VVA48" s="18"/>
      <c r="VVB48" s="18"/>
      <c r="VVC48" s="18"/>
      <c r="VVD48" s="18"/>
      <c r="VVE48" s="18"/>
      <c r="VVF48" s="18"/>
      <c r="VVG48" s="18"/>
      <c r="VVH48" s="18"/>
      <c r="VVI48" s="18"/>
      <c r="VVJ48" s="18"/>
      <c r="VVK48" s="18"/>
      <c r="VVL48" s="18"/>
      <c r="VVM48" s="18"/>
      <c r="VVN48" s="18"/>
      <c r="VVO48" s="18"/>
      <c r="VVP48" s="18"/>
      <c r="VVQ48" s="18"/>
      <c r="VVR48" s="18"/>
      <c r="VVS48" s="18"/>
      <c r="VVT48" s="18"/>
      <c r="VVU48" s="18"/>
      <c r="VVV48" s="18"/>
      <c r="VVW48" s="18"/>
      <c r="VVX48" s="18"/>
      <c r="VVY48" s="18"/>
      <c r="VVZ48" s="18"/>
      <c r="VWA48" s="18"/>
      <c r="VWB48" s="18"/>
      <c r="VWC48" s="18"/>
      <c r="VWD48" s="18"/>
      <c r="VWE48" s="18"/>
      <c r="VWF48" s="18"/>
      <c r="VWG48" s="18"/>
      <c r="VWH48" s="18"/>
      <c r="VWI48" s="18"/>
      <c r="VWJ48" s="18"/>
      <c r="VWK48" s="18"/>
      <c r="VWL48" s="18"/>
      <c r="VWM48" s="18"/>
      <c r="VWN48" s="18"/>
      <c r="VWO48" s="18"/>
      <c r="VWP48" s="18"/>
      <c r="VWQ48" s="18"/>
      <c r="VWR48" s="18"/>
      <c r="VWS48" s="18"/>
      <c r="VWT48" s="18"/>
      <c r="VWU48" s="18"/>
      <c r="VWV48" s="18"/>
      <c r="VWW48" s="18"/>
      <c r="VWX48" s="18"/>
      <c r="VWY48" s="18"/>
      <c r="VWZ48" s="18"/>
      <c r="VXA48" s="18"/>
      <c r="VXB48" s="18"/>
      <c r="VXC48" s="18"/>
      <c r="VXD48" s="18"/>
      <c r="VXE48" s="18"/>
      <c r="VXF48" s="18"/>
      <c r="VXG48" s="18"/>
      <c r="VXH48" s="18"/>
      <c r="VXI48" s="18"/>
      <c r="VXJ48" s="18"/>
      <c r="VXK48" s="18"/>
      <c r="VXL48" s="18"/>
      <c r="VXM48" s="18"/>
      <c r="VXN48" s="18"/>
      <c r="VXO48" s="18"/>
      <c r="VXP48" s="18"/>
      <c r="VXQ48" s="18"/>
      <c r="VXR48" s="18"/>
      <c r="VXS48" s="18"/>
      <c r="VXT48" s="18"/>
      <c r="VXU48" s="18"/>
      <c r="VXV48" s="18"/>
      <c r="VXW48" s="18"/>
      <c r="VXX48" s="18"/>
      <c r="VXY48" s="18"/>
      <c r="VXZ48" s="18"/>
      <c r="VYA48" s="18"/>
      <c r="VYB48" s="18"/>
      <c r="VYC48" s="18"/>
      <c r="VYD48" s="18"/>
      <c r="VYE48" s="18"/>
      <c r="VYF48" s="18"/>
      <c r="VYG48" s="18"/>
      <c r="VYH48" s="18"/>
      <c r="VYI48" s="18"/>
      <c r="VYJ48" s="18"/>
      <c r="VYK48" s="18"/>
      <c r="VYL48" s="18"/>
      <c r="VYM48" s="18"/>
      <c r="VYN48" s="18"/>
      <c r="VYO48" s="18"/>
      <c r="VYP48" s="18"/>
      <c r="VYQ48" s="18"/>
      <c r="VYR48" s="18"/>
      <c r="VYS48" s="18"/>
      <c r="VYT48" s="18"/>
      <c r="VYU48" s="18"/>
      <c r="VYV48" s="18"/>
      <c r="VYW48" s="18"/>
      <c r="VYX48" s="18"/>
      <c r="VYY48" s="18"/>
      <c r="VYZ48" s="18"/>
      <c r="VZA48" s="18"/>
      <c r="VZB48" s="18"/>
      <c r="VZC48" s="18"/>
      <c r="VZD48" s="18"/>
      <c r="VZE48" s="18"/>
      <c r="VZF48" s="18"/>
      <c r="VZG48" s="18"/>
      <c r="VZH48" s="18"/>
      <c r="VZI48" s="18"/>
      <c r="VZJ48" s="18"/>
      <c r="VZK48" s="18"/>
      <c r="VZL48" s="18"/>
      <c r="VZM48" s="18"/>
      <c r="VZN48" s="18"/>
      <c r="VZO48" s="18"/>
      <c r="VZP48" s="18"/>
      <c r="VZQ48" s="18"/>
      <c r="VZR48" s="18"/>
      <c r="VZS48" s="18"/>
      <c r="VZT48" s="18"/>
      <c r="VZU48" s="18"/>
      <c r="VZV48" s="18"/>
      <c r="VZW48" s="18"/>
      <c r="VZX48" s="18"/>
      <c r="VZY48" s="18"/>
      <c r="VZZ48" s="18"/>
      <c r="WAA48" s="18"/>
      <c r="WAB48" s="18"/>
      <c r="WAC48" s="18"/>
      <c r="WAD48" s="18"/>
      <c r="WAE48" s="18"/>
      <c r="WAF48" s="18"/>
      <c r="WAG48" s="18"/>
      <c r="WAH48" s="18"/>
      <c r="WAI48" s="18"/>
      <c r="WAJ48" s="18"/>
      <c r="WAK48" s="18"/>
      <c r="WAL48" s="18"/>
      <c r="WAM48" s="18"/>
      <c r="WAN48" s="18"/>
      <c r="WAO48" s="18"/>
      <c r="WAP48" s="18"/>
      <c r="WAQ48" s="18"/>
      <c r="WAR48" s="18"/>
      <c r="WAS48" s="18"/>
      <c r="WAT48" s="18"/>
      <c r="WAU48" s="18"/>
      <c r="WAV48" s="18"/>
      <c r="WAW48" s="18"/>
      <c r="WAX48" s="18"/>
      <c r="WAY48" s="18"/>
      <c r="WAZ48" s="18"/>
      <c r="WBA48" s="18"/>
      <c r="WBB48" s="18"/>
      <c r="WBC48" s="18"/>
      <c r="WBD48" s="18"/>
      <c r="WBE48" s="18"/>
      <c r="WBF48" s="18"/>
      <c r="WBG48" s="18"/>
      <c r="WBH48" s="18"/>
      <c r="WBI48" s="18"/>
      <c r="WBJ48" s="18"/>
      <c r="WBK48" s="18"/>
      <c r="WBL48" s="18"/>
      <c r="WBM48" s="18"/>
      <c r="WBN48" s="18"/>
      <c r="WBO48" s="18"/>
      <c r="WBP48" s="18"/>
      <c r="WBQ48" s="18"/>
      <c r="WBR48" s="18"/>
      <c r="WBS48" s="18"/>
      <c r="WBT48" s="18"/>
      <c r="WBU48" s="18"/>
      <c r="WBV48" s="18"/>
      <c r="WBW48" s="18"/>
      <c r="WBX48" s="18"/>
      <c r="WBY48" s="18"/>
      <c r="WBZ48" s="18"/>
      <c r="WCA48" s="18"/>
      <c r="WCB48" s="18"/>
      <c r="WCC48" s="18"/>
      <c r="WCD48" s="18"/>
      <c r="WCE48" s="18"/>
      <c r="WCF48" s="18"/>
      <c r="WCG48" s="18"/>
      <c r="WCH48" s="18"/>
      <c r="WCI48" s="18"/>
      <c r="WCJ48" s="18"/>
      <c r="WCK48" s="18"/>
      <c r="WCL48" s="18"/>
      <c r="WCM48" s="18"/>
      <c r="WCN48" s="18"/>
      <c r="WCO48" s="18"/>
      <c r="WCP48" s="18"/>
      <c r="WCQ48" s="18"/>
      <c r="WCR48" s="18"/>
      <c r="WCS48" s="18"/>
      <c r="WCT48" s="18"/>
      <c r="WCU48" s="18"/>
      <c r="WCV48" s="18"/>
      <c r="WCW48" s="18"/>
      <c r="WCX48" s="18"/>
      <c r="WCY48" s="18"/>
      <c r="WCZ48" s="18"/>
      <c r="WDA48" s="18"/>
      <c r="WDB48" s="18"/>
      <c r="WDC48" s="18"/>
      <c r="WDD48" s="18"/>
      <c r="WDE48" s="18"/>
      <c r="WDF48" s="18"/>
      <c r="WDG48" s="18"/>
      <c r="WDH48" s="18"/>
      <c r="WDI48" s="18"/>
      <c r="WDJ48" s="18"/>
      <c r="WDK48" s="18"/>
      <c r="WDL48" s="18"/>
      <c r="WDM48" s="18"/>
      <c r="WDN48" s="18"/>
      <c r="WDO48" s="18"/>
      <c r="WDP48" s="18"/>
      <c r="WDQ48" s="18"/>
      <c r="WDR48" s="18"/>
      <c r="WDS48" s="18"/>
      <c r="WDT48" s="18"/>
      <c r="WDU48" s="18"/>
      <c r="WDV48" s="18"/>
      <c r="WDW48" s="18"/>
      <c r="WDX48" s="18"/>
      <c r="WDY48" s="18"/>
      <c r="WDZ48" s="18"/>
      <c r="WEA48" s="18"/>
      <c r="WEB48" s="18"/>
      <c r="WEC48" s="18"/>
      <c r="WED48" s="18"/>
      <c r="WEE48" s="18"/>
      <c r="WEF48" s="18"/>
      <c r="WEG48" s="18"/>
      <c r="WEH48" s="18"/>
      <c r="WEI48" s="18"/>
      <c r="WEJ48" s="18"/>
      <c r="WEK48" s="18"/>
      <c r="WEL48" s="18"/>
      <c r="WEM48" s="18"/>
      <c r="WEN48" s="18"/>
      <c r="WEO48" s="18"/>
      <c r="WEP48" s="18"/>
      <c r="WEQ48" s="18"/>
      <c r="WER48" s="18"/>
      <c r="WES48" s="18"/>
      <c r="WET48" s="18"/>
      <c r="WEU48" s="18"/>
      <c r="WEV48" s="18"/>
      <c r="WEW48" s="18"/>
      <c r="WEX48" s="18"/>
      <c r="WEY48" s="18"/>
      <c r="WEZ48" s="18"/>
      <c r="WFA48" s="18"/>
      <c r="WFB48" s="18"/>
      <c r="WFC48" s="18"/>
      <c r="WFD48" s="18"/>
      <c r="WFE48" s="18"/>
      <c r="WFF48" s="18"/>
      <c r="WFG48" s="18"/>
      <c r="WFH48" s="18"/>
      <c r="WFI48" s="18"/>
      <c r="WFJ48" s="18"/>
      <c r="WFK48" s="18"/>
      <c r="WFL48" s="18"/>
      <c r="WFM48" s="18"/>
      <c r="WFN48" s="18"/>
      <c r="WFO48" s="18"/>
      <c r="WFP48" s="18"/>
      <c r="WFQ48" s="18"/>
      <c r="WFR48" s="18"/>
      <c r="WFS48" s="18"/>
      <c r="WFT48" s="18"/>
      <c r="WFU48" s="18"/>
      <c r="WFV48" s="18"/>
      <c r="WFW48" s="18"/>
      <c r="WFX48" s="18"/>
      <c r="WFY48" s="18"/>
      <c r="WFZ48" s="18"/>
      <c r="WGA48" s="18"/>
      <c r="WGB48" s="18"/>
      <c r="WGC48" s="18"/>
      <c r="WGD48" s="18"/>
      <c r="WGE48" s="18"/>
      <c r="WGF48" s="18"/>
      <c r="WGG48" s="18"/>
      <c r="WGH48" s="18"/>
      <c r="WGI48" s="18"/>
      <c r="WGJ48" s="18"/>
      <c r="WGK48" s="18"/>
      <c r="WGL48" s="18"/>
      <c r="WGM48" s="18"/>
      <c r="WGN48" s="18"/>
      <c r="WGO48" s="18"/>
      <c r="WGP48" s="18"/>
      <c r="WGQ48" s="18"/>
      <c r="WGR48" s="18"/>
      <c r="WGS48" s="18"/>
      <c r="WGT48" s="18"/>
      <c r="WGU48" s="18"/>
      <c r="WGV48" s="18"/>
      <c r="WGW48" s="18"/>
      <c r="WGX48" s="18"/>
      <c r="WGY48" s="18"/>
      <c r="WGZ48" s="18"/>
      <c r="WHA48" s="18"/>
      <c r="WHB48" s="18"/>
      <c r="WHC48" s="18"/>
      <c r="WHD48" s="18"/>
      <c r="WHE48" s="18"/>
      <c r="WHF48" s="18"/>
      <c r="WHG48" s="18"/>
      <c r="WHH48" s="18"/>
      <c r="WHI48" s="18"/>
      <c r="WHJ48" s="18"/>
      <c r="WHK48" s="18"/>
      <c r="WHL48" s="18"/>
      <c r="WHM48" s="18"/>
      <c r="WHN48" s="18"/>
      <c r="WHO48" s="18"/>
      <c r="WHP48" s="18"/>
      <c r="WHQ48" s="18"/>
      <c r="WHR48" s="18"/>
      <c r="WHS48" s="18"/>
      <c r="WHT48" s="18"/>
      <c r="WHU48" s="18"/>
      <c r="WHV48" s="18"/>
      <c r="WHW48" s="18"/>
      <c r="WHX48" s="18"/>
      <c r="WHY48" s="18"/>
      <c r="WHZ48" s="18"/>
      <c r="WIA48" s="18"/>
      <c r="WIB48" s="18"/>
      <c r="WIC48" s="18"/>
      <c r="WID48" s="18"/>
      <c r="WIE48" s="18"/>
      <c r="WIF48" s="18"/>
      <c r="WIG48" s="18"/>
      <c r="WIH48" s="18"/>
      <c r="WII48" s="18"/>
      <c r="WIJ48" s="18"/>
      <c r="WIK48" s="18"/>
      <c r="WIL48" s="18"/>
      <c r="WIM48" s="18"/>
      <c r="WIN48" s="18"/>
      <c r="WIO48" s="18"/>
      <c r="WIP48" s="18"/>
      <c r="WIQ48" s="18"/>
      <c r="WIR48" s="18"/>
      <c r="WIS48" s="18"/>
      <c r="WIT48" s="18"/>
      <c r="WIU48" s="18"/>
      <c r="WIV48" s="18"/>
      <c r="WIW48" s="18"/>
      <c r="WIX48" s="18"/>
      <c r="WIY48" s="18"/>
      <c r="WIZ48" s="18"/>
      <c r="WJA48" s="18"/>
      <c r="WJB48" s="18"/>
      <c r="WJC48" s="18"/>
      <c r="WJD48" s="18"/>
      <c r="WJE48" s="18"/>
      <c r="WJF48" s="18"/>
      <c r="WJG48" s="18"/>
      <c r="WJH48" s="18"/>
      <c r="WJI48" s="18"/>
      <c r="WJJ48" s="18"/>
      <c r="WJK48" s="18"/>
      <c r="WJL48" s="18"/>
      <c r="WJM48" s="18"/>
      <c r="WJN48" s="18"/>
      <c r="WJO48" s="18"/>
      <c r="WJP48" s="18"/>
      <c r="WJQ48" s="18"/>
      <c r="WJR48" s="18"/>
      <c r="WJS48" s="18"/>
      <c r="WJT48" s="18"/>
      <c r="WJU48" s="18"/>
      <c r="WJV48" s="18"/>
      <c r="WJW48" s="18"/>
      <c r="WJX48" s="18"/>
      <c r="WJY48" s="18"/>
      <c r="WJZ48" s="18"/>
      <c r="WKA48" s="18"/>
      <c r="WKB48" s="18"/>
      <c r="WKC48" s="18"/>
      <c r="WKD48" s="18"/>
      <c r="WKE48" s="18"/>
      <c r="WKF48" s="18"/>
      <c r="WKG48" s="18"/>
      <c r="WKH48" s="18"/>
      <c r="WKI48" s="18"/>
      <c r="WKJ48" s="18"/>
      <c r="WKK48" s="18"/>
      <c r="WKL48" s="18"/>
      <c r="WKM48" s="18"/>
      <c r="WKN48" s="18"/>
      <c r="WKO48" s="18"/>
      <c r="WKP48" s="18"/>
      <c r="WKQ48" s="18"/>
      <c r="WKR48" s="18"/>
      <c r="WKS48" s="18"/>
      <c r="WKT48" s="18"/>
      <c r="WKU48" s="18"/>
      <c r="WKV48" s="18"/>
      <c r="WKW48" s="18"/>
      <c r="WKX48" s="18"/>
      <c r="WKY48" s="18"/>
      <c r="WKZ48" s="18"/>
      <c r="WLA48" s="18"/>
      <c r="WLB48" s="18"/>
      <c r="WLC48" s="18"/>
      <c r="WLD48" s="18"/>
      <c r="WLE48" s="18"/>
      <c r="WLF48" s="18"/>
      <c r="WLG48" s="18"/>
      <c r="WLH48" s="18"/>
      <c r="WLI48" s="18"/>
      <c r="WLJ48" s="18"/>
      <c r="WLK48" s="18"/>
      <c r="WLL48" s="18"/>
      <c r="WLM48" s="18"/>
      <c r="WLN48" s="18"/>
      <c r="WLO48" s="18"/>
      <c r="WLP48" s="18"/>
      <c r="WLQ48" s="18"/>
      <c r="WLR48" s="18"/>
      <c r="WLS48" s="18"/>
      <c r="WLT48" s="18"/>
      <c r="WLU48" s="18"/>
      <c r="WLV48" s="18"/>
      <c r="WLW48" s="18"/>
      <c r="WLX48" s="18"/>
      <c r="WLY48" s="18"/>
      <c r="WLZ48" s="18"/>
      <c r="WMA48" s="18"/>
      <c r="WMB48" s="18"/>
      <c r="WMC48" s="18"/>
      <c r="WMD48" s="18"/>
      <c r="WME48" s="18"/>
      <c r="WMF48" s="18"/>
      <c r="WMG48" s="18"/>
      <c r="WMH48" s="18"/>
      <c r="WMI48" s="18"/>
      <c r="WMJ48" s="18"/>
      <c r="WMK48" s="18"/>
      <c r="WML48" s="18"/>
      <c r="WMM48" s="18"/>
      <c r="WMN48" s="18"/>
      <c r="WMO48" s="18"/>
      <c r="WMP48" s="18"/>
      <c r="WMQ48" s="18"/>
      <c r="WMR48" s="18"/>
      <c r="WMS48" s="18"/>
      <c r="WMT48" s="18"/>
      <c r="WMU48" s="18"/>
      <c r="WMV48" s="18"/>
      <c r="WMW48" s="18"/>
      <c r="WMX48" s="18"/>
      <c r="WMY48" s="18"/>
      <c r="WMZ48" s="18"/>
      <c r="WNA48" s="18"/>
      <c r="WNB48" s="18"/>
      <c r="WNC48" s="18"/>
      <c r="WND48" s="18"/>
      <c r="WNE48" s="18"/>
      <c r="WNF48" s="18"/>
      <c r="WNG48" s="18"/>
      <c r="WNH48" s="18"/>
      <c r="WNI48" s="18"/>
      <c r="WNJ48" s="18"/>
      <c r="WNK48" s="18"/>
      <c r="WNL48" s="18"/>
      <c r="WNM48" s="18"/>
      <c r="WNN48" s="18"/>
      <c r="WNO48" s="18"/>
      <c r="WNP48" s="18"/>
      <c r="WNQ48" s="18"/>
      <c r="WNR48" s="18"/>
      <c r="WNS48" s="18"/>
      <c r="WNT48" s="18"/>
      <c r="WNU48" s="18"/>
      <c r="WNV48" s="18"/>
      <c r="WNW48" s="18"/>
      <c r="WNX48" s="18"/>
      <c r="WNY48" s="18"/>
      <c r="WNZ48" s="18"/>
      <c r="WOA48" s="18"/>
      <c r="WOB48" s="18"/>
      <c r="WOC48" s="18"/>
      <c r="WOD48" s="18"/>
      <c r="WOE48" s="18"/>
      <c r="WOF48" s="18"/>
      <c r="WOG48" s="18"/>
      <c r="WOH48" s="18"/>
      <c r="WOI48" s="18"/>
      <c r="WOJ48" s="18"/>
      <c r="WOK48" s="18"/>
      <c r="WOL48" s="18"/>
      <c r="WOM48" s="18"/>
      <c r="WON48" s="18"/>
      <c r="WOO48" s="18"/>
      <c r="WOP48" s="18"/>
      <c r="WOQ48" s="18"/>
      <c r="WOR48" s="18"/>
      <c r="WOS48" s="18"/>
      <c r="WOT48" s="18"/>
      <c r="WOU48" s="18"/>
      <c r="WOV48" s="18"/>
      <c r="WOW48" s="18"/>
      <c r="WOX48" s="18"/>
      <c r="WOY48" s="18"/>
      <c r="WOZ48" s="18"/>
      <c r="WPA48" s="18"/>
      <c r="WPB48" s="18"/>
      <c r="WPC48" s="18"/>
      <c r="WPD48" s="18"/>
      <c r="WPE48" s="18"/>
      <c r="WPF48" s="18"/>
      <c r="WPG48" s="18"/>
      <c r="WPH48" s="18"/>
      <c r="WPI48" s="18"/>
      <c r="WPJ48" s="18"/>
      <c r="WPK48" s="18"/>
      <c r="WPL48" s="18"/>
      <c r="WPM48" s="18"/>
      <c r="WPN48" s="18"/>
      <c r="WPO48" s="18"/>
      <c r="WPP48" s="18"/>
      <c r="WPQ48" s="18"/>
      <c r="WPR48" s="18"/>
      <c r="WPS48" s="18"/>
      <c r="WPT48" s="18"/>
      <c r="WPU48" s="18"/>
      <c r="WPV48" s="18"/>
      <c r="WPW48" s="18"/>
      <c r="WPX48" s="18"/>
      <c r="WPY48" s="18"/>
      <c r="WPZ48" s="18"/>
      <c r="WQA48" s="18"/>
      <c r="WQB48" s="18"/>
      <c r="WQC48" s="18"/>
      <c r="WQD48" s="18"/>
      <c r="WQE48" s="18"/>
      <c r="WQF48" s="18"/>
      <c r="WQG48" s="18"/>
      <c r="WQH48" s="18"/>
      <c r="WQI48" s="18"/>
      <c r="WQJ48" s="18"/>
      <c r="WQK48" s="18"/>
      <c r="WQL48" s="18"/>
      <c r="WQM48" s="18"/>
      <c r="WQN48" s="18"/>
      <c r="WQO48" s="18"/>
      <c r="WQP48" s="18"/>
      <c r="WQQ48" s="18"/>
      <c r="WQR48" s="18"/>
      <c r="WQS48" s="18"/>
      <c r="WQT48" s="18"/>
      <c r="WQU48" s="18"/>
      <c r="WQV48" s="18"/>
      <c r="WQW48" s="18"/>
      <c r="WQX48" s="18"/>
      <c r="WQY48" s="18"/>
      <c r="WQZ48" s="18"/>
      <c r="WRA48" s="18"/>
      <c r="WRB48" s="18"/>
      <c r="WRC48" s="18"/>
      <c r="WRD48" s="18"/>
      <c r="WRE48" s="18"/>
      <c r="WRF48" s="18"/>
      <c r="WRG48" s="18"/>
      <c r="WRH48" s="18"/>
      <c r="WRI48" s="18"/>
      <c r="WRJ48" s="18"/>
      <c r="WRK48" s="18"/>
      <c r="WRL48" s="18"/>
      <c r="WRM48" s="18"/>
      <c r="WRN48" s="18"/>
      <c r="WRO48" s="18"/>
      <c r="WRP48" s="18"/>
      <c r="WRQ48" s="18"/>
      <c r="WRR48" s="18"/>
      <c r="WRS48" s="18"/>
      <c r="WRT48" s="18"/>
      <c r="WRU48" s="18"/>
      <c r="WRV48" s="18"/>
      <c r="WRW48" s="18"/>
      <c r="WRX48" s="18"/>
      <c r="WRY48" s="18"/>
      <c r="WRZ48" s="18"/>
      <c r="WSA48" s="18"/>
      <c r="WSB48" s="18"/>
      <c r="WSC48" s="18"/>
      <c r="WSD48" s="18"/>
      <c r="WSE48" s="18"/>
      <c r="WSF48" s="18"/>
      <c r="WSG48" s="18"/>
      <c r="WSH48" s="18"/>
      <c r="WSI48" s="18"/>
      <c r="WSJ48" s="18"/>
      <c r="WSK48" s="18"/>
      <c r="WSL48" s="18"/>
      <c r="WSM48" s="18"/>
      <c r="WSN48" s="18"/>
      <c r="WSO48" s="18"/>
      <c r="WSP48" s="18"/>
      <c r="WSQ48" s="18"/>
      <c r="WSR48" s="18"/>
      <c r="WSS48" s="18"/>
      <c r="WST48" s="18"/>
      <c r="WSU48" s="18"/>
      <c r="WSV48" s="18"/>
      <c r="WSW48" s="18"/>
      <c r="WSX48" s="18"/>
      <c r="WSY48" s="18"/>
      <c r="WSZ48" s="18"/>
      <c r="WTA48" s="18"/>
      <c r="WTB48" s="18"/>
      <c r="WTC48" s="18"/>
      <c r="WTD48" s="18"/>
      <c r="WTE48" s="18"/>
      <c r="WTF48" s="18"/>
      <c r="WTG48" s="18"/>
      <c r="WTH48" s="18"/>
      <c r="WTI48" s="18"/>
      <c r="WTJ48" s="18"/>
      <c r="WTK48" s="18"/>
      <c r="WTL48" s="18"/>
      <c r="WTM48" s="18"/>
      <c r="WTN48" s="18"/>
      <c r="WTO48" s="18"/>
      <c r="WTP48" s="18"/>
      <c r="WTQ48" s="18"/>
      <c r="WTR48" s="18"/>
      <c r="WTS48" s="18"/>
      <c r="WTT48" s="18"/>
      <c r="WTU48" s="18"/>
      <c r="WTV48" s="18"/>
      <c r="WTW48" s="18"/>
      <c r="WTX48" s="18"/>
      <c r="WTY48" s="18"/>
      <c r="WTZ48" s="18"/>
      <c r="WUA48" s="18"/>
      <c r="WUB48" s="18"/>
      <c r="WUC48" s="18"/>
      <c r="WUD48" s="18"/>
      <c r="WUE48" s="18"/>
      <c r="WUF48" s="18"/>
      <c r="WUG48" s="18"/>
      <c r="WUH48" s="18"/>
      <c r="WUI48" s="18"/>
      <c r="WUJ48" s="18"/>
      <c r="WUK48" s="18"/>
      <c r="WUL48" s="18"/>
      <c r="WUM48" s="18"/>
      <c r="WUN48" s="18"/>
      <c r="WUO48" s="18"/>
      <c r="WUP48" s="18"/>
      <c r="WUQ48" s="18"/>
      <c r="WUR48" s="18"/>
      <c r="WUS48" s="18"/>
      <c r="WUT48" s="18"/>
      <c r="WUU48" s="18"/>
      <c r="WUV48" s="18"/>
      <c r="WUW48" s="18"/>
      <c r="WUX48" s="18"/>
      <c r="WUY48" s="18"/>
      <c r="WUZ48" s="18"/>
      <c r="WVA48" s="18"/>
      <c r="WVB48" s="18"/>
      <c r="WVC48" s="18"/>
      <c r="WVD48" s="18"/>
      <c r="WVE48" s="18"/>
      <c r="WVF48" s="18"/>
      <c r="WVG48" s="18"/>
      <c r="WVH48" s="18"/>
      <c r="WVI48" s="18"/>
      <c r="WVJ48" s="18"/>
      <c r="WVK48" s="18"/>
      <c r="WVL48" s="18"/>
      <c r="WVM48" s="18"/>
      <c r="WVN48" s="18"/>
      <c r="WVO48" s="18"/>
      <c r="WVP48" s="18"/>
      <c r="WVQ48" s="18"/>
      <c r="WVR48" s="18"/>
      <c r="WVS48" s="18"/>
      <c r="WVT48" s="18"/>
      <c r="WVU48" s="18"/>
      <c r="WVV48" s="18"/>
      <c r="WVW48" s="18"/>
      <c r="WVX48" s="18"/>
      <c r="WVY48" s="18"/>
      <c r="WVZ48" s="18"/>
      <c r="WWA48" s="18"/>
      <c r="WWB48" s="18"/>
      <c r="WWC48" s="18"/>
      <c r="WWD48" s="18"/>
      <c r="WWE48" s="18"/>
      <c r="WWF48" s="18"/>
      <c r="WWG48" s="18"/>
      <c r="WWH48" s="18"/>
      <c r="WWI48" s="18"/>
      <c r="WWJ48" s="18"/>
      <c r="WWK48" s="18"/>
      <c r="WWL48" s="18"/>
      <c r="WWM48" s="18"/>
      <c r="WWN48" s="18"/>
      <c r="WWO48" s="18"/>
      <c r="WWP48" s="18"/>
      <c r="WWQ48" s="18"/>
      <c r="WWR48" s="18"/>
      <c r="WWS48" s="18"/>
      <c r="WWT48" s="18"/>
      <c r="WWU48" s="18"/>
      <c r="WWV48" s="18"/>
      <c r="WWW48" s="18"/>
      <c r="WWX48" s="18"/>
      <c r="WWY48" s="18"/>
      <c r="WWZ48" s="18"/>
      <c r="WXA48" s="18"/>
      <c r="WXB48" s="18"/>
      <c r="WXC48" s="18"/>
      <c r="WXD48" s="18"/>
      <c r="WXE48" s="18"/>
      <c r="WXF48" s="18"/>
      <c r="WXG48" s="18"/>
      <c r="WXH48" s="18"/>
      <c r="WXI48" s="18"/>
      <c r="WXJ48" s="18"/>
      <c r="WXK48" s="18"/>
      <c r="WXL48" s="18"/>
      <c r="WXM48" s="18"/>
      <c r="WXN48" s="18"/>
      <c r="WXO48" s="18"/>
      <c r="WXP48" s="18"/>
      <c r="WXQ48" s="18"/>
      <c r="WXR48" s="18"/>
      <c r="WXS48" s="18"/>
      <c r="WXT48" s="18"/>
      <c r="WXU48" s="18"/>
      <c r="WXV48" s="18"/>
      <c r="WXW48" s="18"/>
      <c r="WXX48" s="18"/>
      <c r="WXY48" s="18"/>
      <c r="WXZ48" s="18"/>
      <c r="WYA48" s="18"/>
      <c r="WYB48" s="18"/>
      <c r="WYC48" s="18"/>
      <c r="WYD48" s="18"/>
      <c r="WYE48" s="18"/>
      <c r="WYF48" s="18"/>
      <c r="WYG48" s="18"/>
      <c r="WYH48" s="18"/>
      <c r="WYI48" s="18"/>
      <c r="WYJ48" s="18"/>
      <c r="WYK48" s="18"/>
      <c r="WYL48" s="18"/>
      <c r="WYM48" s="18"/>
      <c r="WYN48" s="18"/>
      <c r="WYO48" s="18"/>
      <c r="WYP48" s="18"/>
      <c r="WYQ48" s="18"/>
      <c r="WYR48" s="18"/>
      <c r="WYS48" s="18"/>
      <c r="WYT48" s="18"/>
      <c r="WYU48" s="18"/>
      <c r="WYV48" s="18"/>
      <c r="WYW48" s="18"/>
      <c r="WYX48" s="18"/>
      <c r="WYY48" s="18"/>
      <c r="WYZ48" s="18"/>
      <c r="WZA48" s="18"/>
      <c r="WZB48" s="18"/>
      <c r="WZC48" s="18"/>
      <c r="WZD48" s="18"/>
      <c r="WZE48" s="18"/>
      <c r="WZF48" s="18"/>
      <c r="WZG48" s="18"/>
      <c r="WZH48" s="18"/>
      <c r="WZI48" s="18"/>
      <c r="WZJ48" s="18"/>
      <c r="WZK48" s="18"/>
      <c r="WZL48" s="18"/>
      <c r="WZM48" s="18"/>
      <c r="WZN48" s="18"/>
      <c r="WZO48" s="18"/>
      <c r="WZP48" s="18"/>
      <c r="WZQ48" s="18"/>
      <c r="WZR48" s="18"/>
      <c r="WZS48" s="18"/>
      <c r="WZT48" s="18"/>
      <c r="WZU48" s="18"/>
      <c r="WZV48" s="18"/>
      <c r="WZW48" s="18"/>
      <c r="WZX48" s="18"/>
      <c r="WZY48" s="18"/>
      <c r="WZZ48" s="18"/>
      <c r="XAA48" s="18"/>
      <c r="XAB48" s="18"/>
      <c r="XAC48" s="18"/>
      <c r="XAD48" s="18"/>
      <c r="XAE48" s="18"/>
      <c r="XAF48" s="18"/>
      <c r="XAG48" s="18"/>
      <c r="XAH48" s="18"/>
      <c r="XAI48" s="18"/>
      <c r="XAJ48" s="18"/>
      <c r="XAK48" s="18"/>
      <c r="XAL48" s="18"/>
      <c r="XAM48" s="18"/>
      <c r="XAN48" s="18"/>
      <c r="XAO48" s="18"/>
      <c r="XAP48" s="18"/>
      <c r="XAQ48" s="18"/>
      <c r="XAR48" s="18"/>
      <c r="XAS48" s="18"/>
      <c r="XAT48" s="18"/>
      <c r="XAU48" s="18"/>
      <c r="XAV48" s="18"/>
      <c r="XAW48" s="18"/>
      <c r="XAX48" s="18"/>
      <c r="XAY48" s="18"/>
      <c r="XAZ48" s="18"/>
      <c r="XBA48" s="18"/>
      <c r="XBB48" s="18"/>
      <c r="XBC48" s="18"/>
      <c r="XBD48" s="18"/>
      <c r="XBE48" s="18"/>
      <c r="XBF48" s="18"/>
      <c r="XBG48" s="18"/>
      <c r="XBH48" s="18"/>
      <c r="XBI48" s="18"/>
      <c r="XBJ48" s="18"/>
      <c r="XBK48" s="18"/>
      <c r="XBL48" s="18"/>
      <c r="XBM48" s="18"/>
      <c r="XBN48" s="18"/>
      <c r="XBO48" s="18"/>
      <c r="XBP48" s="18"/>
      <c r="XBQ48" s="18"/>
      <c r="XBR48" s="18"/>
      <c r="XBS48" s="18"/>
      <c r="XBT48" s="18"/>
      <c r="XBU48" s="18"/>
      <c r="XBV48" s="18"/>
      <c r="XBW48" s="18"/>
      <c r="XBX48" s="18"/>
      <c r="XBY48" s="18"/>
      <c r="XBZ48" s="18"/>
      <c r="XCA48" s="18"/>
      <c r="XCB48" s="18"/>
      <c r="XCC48" s="18"/>
      <c r="XCD48" s="18"/>
      <c r="XCE48" s="18"/>
      <c r="XCF48" s="18"/>
      <c r="XCG48" s="18"/>
      <c r="XCH48" s="18"/>
      <c r="XCI48" s="18"/>
      <c r="XCJ48" s="18"/>
      <c r="XCK48" s="18"/>
      <c r="XCL48" s="18"/>
      <c r="XCM48" s="18"/>
      <c r="XCN48" s="18"/>
      <c r="XCO48" s="18"/>
      <c r="XCP48" s="18"/>
      <c r="XCQ48" s="18"/>
      <c r="XCR48" s="18"/>
      <c r="XCS48" s="18"/>
      <c r="XCT48" s="18"/>
      <c r="XCU48" s="18"/>
      <c r="XCV48" s="18"/>
      <c r="XCW48" s="18"/>
      <c r="XCX48" s="18"/>
      <c r="XCY48" s="18"/>
      <c r="XCZ48" s="18"/>
      <c r="XDA48" s="18"/>
      <c r="XDB48" s="18"/>
      <c r="XDC48" s="18"/>
      <c r="XDD48" s="18"/>
      <c r="XDE48" s="18"/>
      <c r="XDF48" s="18"/>
      <c r="XDG48" s="18"/>
      <c r="XDH48" s="18"/>
      <c r="XDI48" s="18"/>
      <c r="XDJ48" s="18"/>
      <c r="XDK48" s="18"/>
      <c r="XDL48" s="18"/>
      <c r="XDM48" s="18"/>
      <c r="XDN48" s="18"/>
      <c r="XDO48" s="18"/>
      <c r="XDP48" s="18"/>
      <c r="XDQ48" s="18"/>
      <c r="XDR48" s="18"/>
      <c r="XDS48" s="18"/>
      <c r="XDT48" s="18"/>
      <c r="XDU48" s="18"/>
      <c r="XDV48" s="18"/>
      <c r="XDW48" s="18"/>
      <c r="XDX48" s="18"/>
      <c r="XDY48" s="18"/>
      <c r="XDZ48" s="18"/>
      <c r="XEA48" s="18"/>
      <c r="XEB48" s="18"/>
      <c r="XEC48" s="18"/>
      <c r="XED48" s="18"/>
      <c r="XEE48" s="18"/>
      <c r="XEF48" s="18"/>
      <c r="XEG48" s="18"/>
      <c r="XEH48" s="18"/>
      <c r="XEI48" s="18"/>
      <c r="XEJ48" s="18"/>
      <c r="XEK48" s="18"/>
      <c r="XEL48" s="18"/>
      <c r="XEM48" s="18"/>
      <c r="XEN48" s="18"/>
      <c r="XEO48" s="18"/>
      <c r="XEP48" s="18"/>
      <c r="XEQ48" s="18"/>
      <c r="XER48" s="18"/>
      <c r="XES48" s="18"/>
      <c r="XET48" s="18"/>
      <c r="XEU48" s="18"/>
      <c r="XEV48" s="18"/>
      <c r="XEW48" s="18"/>
      <c r="XEX48" s="18"/>
      <c r="XEY48" s="18"/>
      <c r="XEZ48" s="18"/>
      <c r="XFA48" s="18"/>
      <c r="XFB48" s="18"/>
      <c r="XFC48" s="18"/>
      <c r="XFD48" s="18"/>
    </row>
    <row r="49" spans="1:16384" ht="13.5" customHeight="1">
      <c r="A49" s="18"/>
      <c r="B49" s="18"/>
      <c r="C49" s="18"/>
      <c r="D49" s="18"/>
      <c r="E49" s="18"/>
      <c r="F49" s="18"/>
      <c r="G49" s="18"/>
      <c r="H49" s="18">
        <v>4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>
        <f t="shared" si="196"/>
        <v>12</v>
      </c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  <c r="HQB49" s="18"/>
      <c r="HQC49" s="18"/>
      <c r="HQD49" s="18"/>
      <c r="HQE49" s="18"/>
      <c r="HQF49" s="18"/>
      <c r="HQG49" s="18"/>
      <c r="HQH49" s="18"/>
      <c r="HQI49" s="18"/>
      <c r="HQJ49" s="18"/>
      <c r="HQK49" s="18"/>
      <c r="HQL49" s="18"/>
      <c r="HQM49" s="18"/>
      <c r="HQN49" s="18"/>
      <c r="HQO49" s="18"/>
      <c r="HQP49" s="18"/>
      <c r="HQQ49" s="18"/>
      <c r="HQR49" s="18"/>
      <c r="HQS49" s="18"/>
      <c r="HQT49" s="18"/>
      <c r="HQU49" s="18"/>
      <c r="HQV49" s="18"/>
      <c r="HQW49" s="18"/>
      <c r="HQX49" s="18"/>
      <c r="HQY49" s="18"/>
      <c r="HQZ49" s="18"/>
      <c r="HRA49" s="18"/>
      <c r="HRB49" s="18"/>
      <c r="HRC49" s="18"/>
      <c r="HRD49" s="18"/>
      <c r="HRE49" s="18"/>
      <c r="HRF49" s="18"/>
      <c r="HRG49" s="18"/>
      <c r="HRH49" s="18"/>
      <c r="HRI49" s="18"/>
      <c r="HRJ49" s="18"/>
      <c r="HRK49" s="18"/>
      <c r="HRL49" s="18"/>
      <c r="HRM49" s="18"/>
      <c r="HRN49" s="18"/>
      <c r="HRO49" s="18"/>
      <c r="HRP49" s="18"/>
      <c r="HRQ49" s="18"/>
      <c r="HRR49" s="18"/>
      <c r="HRS49" s="18"/>
      <c r="HRT49" s="18"/>
      <c r="HRU49" s="18"/>
      <c r="HRV49" s="18"/>
      <c r="HRW49" s="18"/>
      <c r="HRX49" s="18"/>
      <c r="HRY49" s="18"/>
      <c r="HRZ49" s="18"/>
      <c r="HSA49" s="18"/>
      <c r="HSB49" s="18"/>
      <c r="HSC49" s="18"/>
      <c r="HSD49" s="18"/>
      <c r="HSE49" s="18"/>
      <c r="HSF49" s="18"/>
      <c r="HSG49" s="18"/>
      <c r="HSH49" s="18"/>
      <c r="HSI49" s="18"/>
      <c r="HSJ49" s="18"/>
      <c r="HSK49" s="18"/>
      <c r="HSL49" s="18"/>
      <c r="HSM49" s="18"/>
      <c r="HSN49" s="18"/>
      <c r="HSO49" s="18"/>
      <c r="HSP49" s="18"/>
      <c r="HSQ49" s="18"/>
      <c r="HSR49" s="18"/>
      <c r="HSS49" s="18"/>
      <c r="HST49" s="18"/>
      <c r="HSU49" s="18"/>
      <c r="HSV49" s="18"/>
      <c r="HSW49" s="18"/>
      <c r="HSX49" s="18"/>
      <c r="HSY49" s="18"/>
      <c r="HSZ49" s="18"/>
      <c r="HTA49" s="18"/>
      <c r="HTB49" s="18"/>
      <c r="HTC49" s="18"/>
      <c r="HTD49" s="18"/>
      <c r="HTE49" s="18"/>
      <c r="HTF49" s="18"/>
      <c r="HTG49" s="18"/>
      <c r="HTH49" s="18"/>
      <c r="HTI49" s="18"/>
      <c r="HTJ49" s="18"/>
      <c r="HTK49" s="18"/>
      <c r="HTL49" s="18"/>
      <c r="HTM49" s="18"/>
      <c r="HTN49" s="18"/>
      <c r="HTO49" s="18"/>
      <c r="HTP49" s="18"/>
      <c r="HTQ49" s="18"/>
      <c r="HTR49" s="18"/>
      <c r="HTS49" s="18"/>
      <c r="HTT49" s="18"/>
      <c r="HTU49" s="18"/>
      <c r="HTV49" s="18"/>
      <c r="HTW49" s="18"/>
      <c r="HTX49" s="18"/>
      <c r="HTY49" s="18"/>
      <c r="HTZ49" s="18"/>
      <c r="HUA49" s="18"/>
      <c r="HUB49" s="18"/>
      <c r="HUC49" s="18"/>
      <c r="HUD49" s="18"/>
      <c r="HUE49" s="18"/>
      <c r="HUF49" s="18"/>
      <c r="HUG49" s="18"/>
      <c r="HUH49" s="18"/>
      <c r="HUI49" s="18"/>
      <c r="HUJ49" s="18"/>
      <c r="HUK49" s="18"/>
      <c r="HUL49" s="18"/>
      <c r="HUM49" s="18"/>
      <c r="HUN49" s="18"/>
      <c r="HUO49" s="18"/>
      <c r="HUP49" s="18"/>
      <c r="HUQ49" s="18"/>
      <c r="HUR49" s="18"/>
      <c r="HUS49" s="18"/>
      <c r="HUT49" s="18"/>
      <c r="HUU49" s="18"/>
      <c r="HUV49" s="18"/>
      <c r="HUW49" s="18"/>
      <c r="HUX49" s="18"/>
      <c r="HUY49" s="18"/>
      <c r="HUZ49" s="18"/>
      <c r="HVA49" s="18"/>
      <c r="HVB49" s="18"/>
      <c r="HVC49" s="18"/>
      <c r="HVD49" s="18"/>
      <c r="HVE49" s="18"/>
      <c r="HVF49" s="18"/>
      <c r="HVG49" s="18"/>
      <c r="HVH49" s="18"/>
      <c r="HVI49" s="18"/>
      <c r="HVJ49" s="18"/>
      <c r="HVK49" s="18"/>
      <c r="HVL49" s="18"/>
      <c r="HVM49" s="18"/>
      <c r="HVN49" s="18"/>
      <c r="HVO49" s="18"/>
      <c r="HVP49" s="18"/>
      <c r="HVQ49" s="18"/>
      <c r="HVR49" s="18"/>
      <c r="HVS49" s="18"/>
      <c r="HVT49" s="18"/>
      <c r="HVU49" s="18"/>
      <c r="HVV49" s="18"/>
      <c r="HVW49" s="18"/>
      <c r="HVX49" s="18"/>
      <c r="HVY49" s="18"/>
      <c r="HVZ49" s="18"/>
      <c r="HWA49" s="18"/>
      <c r="HWB49" s="18"/>
      <c r="HWC49" s="18"/>
      <c r="HWD49" s="18"/>
      <c r="HWE49" s="18"/>
      <c r="HWF49" s="18"/>
      <c r="HWG49" s="18"/>
      <c r="HWH49" s="18"/>
      <c r="HWI49" s="18"/>
      <c r="HWJ49" s="18"/>
      <c r="HWK49" s="18"/>
      <c r="HWL49" s="18"/>
      <c r="HWM49" s="18"/>
      <c r="HWN49" s="18"/>
      <c r="HWO49" s="18"/>
      <c r="HWP49" s="18"/>
      <c r="HWQ49" s="18"/>
      <c r="HWR49" s="18"/>
      <c r="HWS49" s="18"/>
      <c r="HWT49" s="18"/>
      <c r="HWU49" s="18"/>
      <c r="HWV49" s="18"/>
      <c r="HWW49" s="18"/>
      <c r="HWX49" s="18"/>
      <c r="HWY49" s="18"/>
      <c r="HWZ49" s="18"/>
      <c r="HXA49" s="18"/>
      <c r="HXB49" s="18"/>
      <c r="HXC49" s="18"/>
      <c r="HXD49" s="18"/>
      <c r="HXE49" s="18"/>
      <c r="HXF49" s="18"/>
      <c r="HXG49" s="18"/>
      <c r="HXH49" s="18"/>
      <c r="HXI49" s="18"/>
      <c r="HXJ49" s="18"/>
      <c r="HXK49" s="18"/>
      <c r="HXL49" s="18"/>
      <c r="HXM49" s="18"/>
      <c r="HXN49" s="18"/>
      <c r="HXO49" s="18"/>
      <c r="HXP49" s="18"/>
      <c r="HXQ49" s="18"/>
      <c r="HXR49" s="18"/>
      <c r="HXS49" s="18"/>
      <c r="HXT49" s="18"/>
      <c r="HXU49" s="18"/>
      <c r="HXV49" s="18"/>
      <c r="HXW49" s="18"/>
      <c r="HXX49" s="18"/>
      <c r="HXY49" s="18"/>
      <c r="HXZ49" s="18"/>
      <c r="HYA49" s="18"/>
      <c r="HYB49" s="18"/>
      <c r="HYC49" s="18"/>
      <c r="HYD49" s="18"/>
      <c r="HYE49" s="18"/>
      <c r="HYF49" s="18"/>
      <c r="HYG49" s="18"/>
      <c r="HYH49" s="18"/>
      <c r="HYI49" s="18"/>
      <c r="HYJ49" s="18"/>
      <c r="HYK49" s="18"/>
      <c r="HYL49" s="18"/>
      <c r="HYM49" s="18"/>
      <c r="HYN49" s="18"/>
      <c r="HYO49" s="18"/>
      <c r="HYP49" s="18"/>
      <c r="HYQ49" s="18"/>
      <c r="HYR49" s="18"/>
      <c r="HYS49" s="18"/>
      <c r="HYT49" s="18"/>
      <c r="HYU49" s="18"/>
      <c r="HYV49" s="18"/>
      <c r="HYW49" s="18"/>
      <c r="HYX49" s="18"/>
      <c r="HYY49" s="18"/>
      <c r="HYZ49" s="18"/>
      <c r="HZA49" s="18"/>
      <c r="HZB49" s="18"/>
      <c r="HZC49" s="18"/>
      <c r="HZD49" s="18"/>
      <c r="HZE49" s="18"/>
      <c r="HZF49" s="18"/>
      <c r="HZG49" s="18"/>
      <c r="HZH49" s="18"/>
      <c r="HZI49" s="18"/>
      <c r="HZJ49" s="18"/>
      <c r="HZK49" s="18"/>
      <c r="HZL49" s="18"/>
      <c r="HZM49" s="18"/>
      <c r="HZN49" s="18"/>
      <c r="HZO49" s="18"/>
      <c r="HZP49" s="18"/>
      <c r="HZQ49" s="18"/>
      <c r="HZR49" s="18"/>
      <c r="HZS49" s="18"/>
      <c r="HZT49" s="18"/>
      <c r="HZU49" s="18"/>
      <c r="HZV49" s="18"/>
      <c r="HZW49" s="18"/>
      <c r="HZX49" s="18"/>
      <c r="HZY49" s="18"/>
      <c r="HZZ49" s="18"/>
      <c r="IAA49" s="18"/>
      <c r="IAB49" s="18"/>
      <c r="IAC49" s="18"/>
      <c r="IAD49" s="18"/>
      <c r="IAE49" s="18"/>
      <c r="IAF49" s="18"/>
      <c r="IAG49" s="18"/>
      <c r="IAH49" s="18"/>
      <c r="IAI49" s="18"/>
      <c r="IAJ49" s="18"/>
      <c r="IAK49" s="18"/>
      <c r="IAL49" s="18"/>
      <c r="IAM49" s="18"/>
      <c r="IAN49" s="18"/>
      <c r="IAO49" s="18"/>
      <c r="IAP49" s="18"/>
      <c r="IAQ49" s="18"/>
      <c r="IAR49" s="18"/>
      <c r="IAS49" s="18"/>
      <c r="IAT49" s="18"/>
      <c r="IAU49" s="18"/>
      <c r="IAV49" s="18"/>
      <c r="IAW49" s="18"/>
      <c r="IAX49" s="18"/>
      <c r="IAY49" s="18"/>
      <c r="IAZ49" s="18"/>
      <c r="IBA49" s="18"/>
      <c r="IBB49" s="18"/>
      <c r="IBC49" s="18"/>
      <c r="IBD49" s="18"/>
      <c r="IBE49" s="18"/>
      <c r="IBF49" s="18"/>
      <c r="IBG49" s="18"/>
      <c r="IBH49" s="18"/>
      <c r="IBI49" s="18"/>
      <c r="IBJ49" s="18"/>
      <c r="IBK49" s="18"/>
      <c r="IBL49" s="18"/>
      <c r="IBM49" s="18"/>
      <c r="IBN49" s="18"/>
      <c r="IBO49" s="18"/>
      <c r="IBP49" s="18"/>
      <c r="IBQ49" s="18"/>
      <c r="IBR49" s="18"/>
      <c r="IBS49" s="18"/>
      <c r="IBT49" s="18"/>
      <c r="IBU49" s="18"/>
      <c r="IBV49" s="18"/>
      <c r="IBW49" s="18"/>
      <c r="IBX49" s="18"/>
      <c r="IBY49" s="18"/>
      <c r="IBZ49" s="18"/>
      <c r="ICA49" s="18"/>
      <c r="ICB49" s="18"/>
      <c r="ICC49" s="18"/>
      <c r="ICD49" s="18"/>
      <c r="ICE49" s="18"/>
      <c r="ICF49" s="18"/>
      <c r="ICG49" s="18"/>
      <c r="ICH49" s="18"/>
      <c r="ICI49" s="18"/>
      <c r="ICJ49" s="18"/>
      <c r="ICK49" s="18"/>
      <c r="ICL49" s="18"/>
      <c r="ICM49" s="18"/>
      <c r="ICN49" s="18"/>
      <c r="ICO49" s="18"/>
      <c r="ICP49" s="18"/>
      <c r="ICQ49" s="18"/>
      <c r="ICR49" s="18"/>
      <c r="ICS49" s="18"/>
      <c r="ICT49" s="18"/>
      <c r="ICU49" s="18"/>
      <c r="ICV49" s="18"/>
      <c r="ICW49" s="18"/>
      <c r="ICX49" s="18"/>
      <c r="ICY49" s="18"/>
      <c r="ICZ49" s="18"/>
      <c r="IDA49" s="18"/>
      <c r="IDB49" s="18"/>
      <c r="IDC49" s="18"/>
      <c r="IDD49" s="18"/>
      <c r="IDE49" s="18"/>
      <c r="IDF49" s="18"/>
      <c r="IDG49" s="18"/>
      <c r="IDH49" s="18"/>
      <c r="IDI49" s="18"/>
      <c r="IDJ49" s="18"/>
      <c r="IDK49" s="18"/>
      <c r="IDL49" s="18"/>
      <c r="IDM49" s="18"/>
      <c r="IDN49" s="18"/>
      <c r="IDO49" s="18"/>
      <c r="IDP49" s="18"/>
      <c r="IDQ49" s="18"/>
      <c r="IDR49" s="18"/>
      <c r="IDS49" s="18"/>
      <c r="IDT49" s="18"/>
      <c r="IDU49" s="18"/>
      <c r="IDV49" s="18"/>
      <c r="IDW49" s="18"/>
      <c r="IDX49" s="18"/>
      <c r="IDY49" s="18"/>
      <c r="IDZ49" s="18"/>
      <c r="IEA49" s="18"/>
      <c r="IEB49" s="18"/>
      <c r="IEC49" s="18"/>
      <c r="IED49" s="18"/>
      <c r="IEE49" s="18"/>
      <c r="IEF49" s="18"/>
      <c r="IEG49" s="18"/>
      <c r="IEH49" s="18"/>
      <c r="IEI49" s="18"/>
      <c r="IEJ49" s="18"/>
      <c r="IEK49" s="18"/>
      <c r="IEL49" s="18"/>
      <c r="IEM49" s="18"/>
      <c r="IEN49" s="18"/>
      <c r="IEO49" s="18"/>
      <c r="IEP49" s="18"/>
      <c r="IEQ49" s="18"/>
      <c r="IER49" s="18"/>
      <c r="IES49" s="18"/>
      <c r="IET49" s="18"/>
      <c r="IEU49" s="18"/>
      <c r="IEV49" s="18"/>
      <c r="IEW49" s="18"/>
      <c r="IEX49" s="18"/>
      <c r="IEY49" s="18"/>
      <c r="IEZ49" s="18"/>
      <c r="IFA49" s="18"/>
      <c r="IFB49" s="18"/>
      <c r="IFC49" s="18"/>
      <c r="IFD49" s="18"/>
      <c r="IFE49" s="18"/>
      <c r="IFF49" s="18"/>
      <c r="IFG49" s="18"/>
      <c r="IFH49" s="18"/>
      <c r="IFI49" s="18"/>
      <c r="IFJ49" s="18"/>
      <c r="IFK49" s="18"/>
      <c r="IFL49" s="18"/>
      <c r="IFM49" s="18"/>
      <c r="IFN49" s="18"/>
      <c r="IFO49" s="18"/>
      <c r="IFP49" s="18"/>
      <c r="IFQ49" s="18"/>
      <c r="IFR49" s="18"/>
      <c r="IFS49" s="18"/>
      <c r="IFT49" s="18"/>
      <c r="IFU49" s="18"/>
      <c r="IFV49" s="18"/>
      <c r="IFW49" s="18"/>
      <c r="IFX49" s="18"/>
      <c r="IFY49" s="18"/>
      <c r="IFZ49" s="18"/>
      <c r="IGA49" s="18"/>
      <c r="IGB49" s="18"/>
      <c r="IGC49" s="18"/>
      <c r="IGD49" s="18"/>
      <c r="IGE49" s="18"/>
      <c r="IGF49" s="18"/>
      <c r="IGG49" s="18"/>
      <c r="IGH49" s="18"/>
      <c r="IGI49" s="18"/>
      <c r="IGJ49" s="18"/>
      <c r="IGK49" s="18"/>
      <c r="IGL49" s="18"/>
      <c r="IGM49" s="18"/>
      <c r="IGN49" s="18"/>
      <c r="IGO49" s="18"/>
      <c r="IGP49" s="18"/>
      <c r="IGQ49" s="18"/>
      <c r="IGR49" s="18"/>
      <c r="IGS49" s="18"/>
      <c r="IGT49" s="18"/>
      <c r="IGU49" s="18"/>
      <c r="IGV49" s="18"/>
      <c r="IGW49" s="18"/>
      <c r="IGX49" s="18"/>
      <c r="IGY49" s="18"/>
      <c r="IGZ49" s="18"/>
      <c r="IHA49" s="18"/>
      <c r="IHB49" s="18"/>
      <c r="IHC49" s="18"/>
      <c r="IHD49" s="18"/>
      <c r="IHE49" s="18"/>
      <c r="IHF49" s="18"/>
      <c r="IHG49" s="18"/>
      <c r="IHH49" s="18"/>
      <c r="IHI49" s="18"/>
      <c r="IHJ49" s="18"/>
      <c r="IHK49" s="18"/>
      <c r="IHL49" s="18"/>
      <c r="IHM49" s="18"/>
      <c r="IHN49" s="18"/>
      <c r="IHO49" s="18"/>
      <c r="IHP49" s="18"/>
      <c r="IHQ49" s="18"/>
      <c r="IHR49" s="18"/>
      <c r="IHS49" s="18"/>
      <c r="IHT49" s="18"/>
      <c r="IHU49" s="18"/>
      <c r="IHV49" s="18"/>
      <c r="IHW49" s="18"/>
      <c r="IHX49" s="18"/>
      <c r="IHY49" s="18"/>
      <c r="IHZ49" s="18"/>
      <c r="IIA49" s="18"/>
      <c r="IIB49" s="18"/>
      <c r="IIC49" s="18"/>
      <c r="IID49" s="18"/>
      <c r="IIE49" s="18"/>
      <c r="IIF49" s="18"/>
      <c r="IIG49" s="18"/>
      <c r="IIH49" s="18"/>
      <c r="III49" s="18"/>
      <c r="IIJ49" s="18"/>
      <c r="IIK49" s="18"/>
      <c r="IIL49" s="18"/>
      <c r="IIM49" s="18"/>
      <c r="IIN49" s="18"/>
      <c r="IIO49" s="18"/>
      <c r="IIP49" s="18"/>
      <c r="IIQ49" s="18"/>
      <c r="IIR49" s="18"/>
      <c r="IIS49" s="18"/>
      <c r="IIT49" s="18"/>
      <c r="IIU49" s="18"/>
      <c r="IIV49" s="18"/>
      <c r="IIW49" s="18"/>
      <c r="IIX49" s="18"/>
      <c r="IIY49" s="18"/>
      <c r="IIZ49" s="18"/>
      <c r="IJA49" s="18"/>
      <c r="IJB49" s="18"/>
      <c r="IJC49" s="18"/>
      <c r="IJD49" s="18"/>
      <c r="IJE49" s="18"/>
      <c r="IJF49" s="18"/>
      <c r="IJG49" s="18"/>
      <c r="IJH49" s="18"/>
      <c r="IJI49" s="18"/>
      <c r="IJJ49" s="18"/>
      <c r="IJK49" s="18"/>
      <c r="IJL49" s="18"/>
      <c r="IJM49" s="18"/>
      <c r="IJN49" s="18"/>
      <c r="IJO49" s="18"/>
      <c r="IJP49" s="18"/>
      <c r="IJQ49" s="18"/>
      <c r="IJR49" s="18"/>
      <c r="IJS49" s="18"/>
      <c r="IJT49" s="18"/>
      <c r="IJU49" s="18"/>
      <c r="IJV49" s="18"/>
      <c r="IJW49" s="18"/>
      <c r="IJX49" s="18"/>
      <c r="IJY49" s="18"/>
      <c r="IJZ49" s="18"/>
      <c r="IKA49" s="18"/>
      <c r="IKB49" s="18"/>
      <c r="IKC49" s="18"/>
      <c r="IKD49" s="18"/>
      <c r="IKE49" s="18"/>
      <c r="IKF49" s="18"/>
      <c r="IKG49" s="18"/>
      <c r="IKH49" s="18"/>
      <c r="IKI49" s="18"/>
      <c r="IKJ49" s="18"/>
      <c r="IKK49" s="18"/>
      <c r="IKL49" s="18"/>
      <c r="IKM49" s="18"/>
      <c r="IKN49" s="18"/>
      <c r="IKO49" s="18"/>
      <c r="IKP49" s="18"/>
      <c r="IKQ49" s="18"/>
      <c r="IKR49" s="18"/>
      <c r="IKS49" s="18"/>
      <c r="IKT49" s="18"/>
      <c r="IKU49" s="18"/>
      <c r="IKV49" s="18"/>
      <c r="IKW49" s="18"/>
      <c r="IKX49" s="18"/>
      <c r="IKY49" s="18"/>
      <c r="IKZ49" s="18"/>
      <c r="ILA49" s="18"/>
      <c r="ILB49" s="18"/>
      <c r="ILC49" s="18"/>
      <c r="ILD49" s="18"/>
      <c r="ILE49" s="18"/>
      <c r="ILF49" s="18"/>
      <c r="ILG49" s="18"/>
      <c r="ILH49" s="18"/>
      <c r="ILI49" s="18"/>
      <c r="ILJ49" s="18"/>
      <c r="ILK49" s="18"/>
      <c r="ILL49" s="18"/>
      <c r="ILM49" s="18"/>
      <c r="ILN49" s="18"/>
      <c r="ILO49" s="18"/>
      <c r="ILP49" s="18"/>
      <c r="ILQ49" s="18"/>
      <c r="ILR49" s="18"/>
      <c r="ILS49" s="18"/>
      <c r="ILT49" s="18"/>
      <c r="ILU49" s="18"/>
      <c r="ILV49" s="18"/>
      <c r="ILW49" s="18"/>
      <c r="ILX49" s="18"/>
      <c r="ILY49" s="18"/>
      <c r="ILZ49" s="18"/>
      <c r="IMA49" s="18"/>
      <c r="IMB49" s="18"/>
      <c r="IMC49" s="18"/>
      <c r="IMD49" s="18"/>
      <c r="IME49" s="18"/>
      <c r="IMF49" s="18"/>
      <c r="IMG49" s="18"/>
      <c r="IMH49" s="18"/>
      <c r="IMI49" s="18"/>
      <c r="IMJ49" s="18"/>
      <c r="IMK49" s="18"/>
      <c r="IML49" s="18"/>
      <c r="IMM49" s="18"/>
      <c r="IMN49" s="18"/>
      <c r="IMO49" s="18"/>
      <c r="IMP49" s="18"/>
      <c r="IMQ49" s="18"/>
      <c r="IMR49" s="18"/>
      <c r="IMS49" s="18"/>
      <c r="IMT49" s="18"/>
      <c r="IMU49" s="18"/>
      <c r="IMV49" s="18"/>
      <c r="IMW49" s="18"/>
      <c r="IMX49" s="18"/>
      <c r="IMY49" s="18"/>
      <c r="IMZ49" s="18"/>
      <c r="INA49" s="18"/>
      <c r="INB49" s="18"/>
      <c r="INC49" s="18"/>
      <c r="IND49" s="18"/>
      <c r="INE49" s="18"/>
      <c r="INF49" s="18"/>
      <c r="ING49" s="18"/>
      <c r="INH49" s="18"/>
      <c r="INI49" s="18"/>
      <c r="INJ49" s="18"/>
      <c r="INK49" s="18"/>
      <c r="INL49" s="18"/>
      <c r="INM49" s="18"/>
      <c r="INN49" s="18"/>
      <c r="INO49" s="18"/>
      <c r="INP49" s="18"/>
      <c r="INQ49" s="18"/>
      <c r="INR49" s="18"/>
      <c r="INS49" s="18"/>
      <c r="INT49" s="18"/>
      <c r="INU49" s="18"/>
      <c r="INV49" s="18"/>
      <c r="INW49" s="18"/>
      <c r="INX49" s="18"/>
      <c r="INY49" s="18"/>
      <c r="INZ49" s="18"/>
      <c r="IOA49" s="18"/>
      <c r="IOB49" s="18"/>
      <c r="IOC49" s="18"/>
      <c r="IOD49" s="18"/>
      <c r="IOE49" s="18"/>
      <c r="IOF49" s="18"/>
      <c r="IOG49" s="18"/>
      <c r="IOH49" s="18"/>
      <c r="IOI49" s="18"/>
      <c r="IOJ49" s="18"/>
      <c r="IOK49" s="18"/>
      <c r="IOL49" s="18"/>
      <c r="IOM49" s="18"/>
      <c r="ION49" s="18"/>
      <c r="IOO49" s="18"/>
      <c r="IOP49" s="18"/>
      <c r="IOQ49" s="18"/>
      <c r="IOR49" s="18"/>
      <c r="IOS49" s="18"/>
      <c r="IOT49" s="18"/>
      <c r="IOU49" s="18"/>
      <c r="IOV49" s="18"/>
      <c r="IOW49" s="18"/>
      <c r="IOX49" s="18"/>
      <c r="IOY49" s="18"/>
      <c r="IOZ49" s="18"/>
      <c r="IPA49" s="18"/>
      <c r="IPB49" s="18"/>
      <c r="IPC49" s="18"/>
      <c r="IPD49" s="18"/>
      <c r="IPE49" s="18"/>
      <c r="IPF49" s="18"/>
      <c r="IPG49" s="18"/>
      <c r="IPH49" s="18"/>
      <c r="IPI49" s="18"/>
      <c r="IPJ49" s="18"/>
      <c r="IPK49" s="18"/>
      <c r="IPL49" s="18"/>
      <c r="IPM49" s="18"/>
      <c r="IPN49" s="18"/>
      <c r="IPO49" s="18"/>
      <c r="IPP49" s="18"/>
      <c r="IPQ49" s="18"/>
      <c r="IPR49" s="18"/>
      <c r="IPS49" s="18"/>
      <c r="IPT49" s="18"/>
      <c r="IPU49" s="18"/>
      <c r="IPV49" s="18"/>
      <c r="IPW49" s="18"/>
      <c r="IPX49" s="18"/>
      <c r="IPY49" s="18"/>
      <c r="IPZ49" s="18"/>
      <c r="IQA49" s="18"/>
      <c r="IQB49" s="18"/>
      <c r="IQC49" s="18"/>
      <c r="IQD49" s="18"/>
      <c r="IQE49" s="18"/>
      <c r="IQF49" s="18"/>
      <c r="IQG49" s="18"/>
      <c r="IQH49" s="18"/>
      <c r="IQI49" s="18"/>
      <c r="IQJ49" s="18"/>
      <c r="IQK49" s="18"/>
      <c r="IQL49" s="18"/>
      <c r="IQM49" s="18"/>
      <c r="IQN49" s="18"/>
      <c r="IQO49" s="18"/>
      <c r="IQP49" s="18"/>
      <c r="IQQ49" s="18"/>
      <c r="IQR49" s="18"/>
      <c r="IQS49" s="18"/>
      <c r="IQT49" s="18"/>
      <c r="IQU49" s="18"/>
      <c r="IQV49" s="18"/>
      <c r="IQW49" s="18"/>
      <c r="IQX49" s="18"/>
      <c r="IQY49" s="18"/>
      <c r="IQZ49" s="18"/>
      <c r="IRA49" s="18"/>
      <c r="IRB49" s="18"/>
      <c r="IRC49" s="18"/>
      <c r="IRD49" s="18"/>
      <c r="IRE49" s="18"/>
      <c r="IRF49" s="18"/>
      <c r="IRG49" s="18"/>
      <c r="IRH49" s="18"/>
      <c r="IRI49" s="18"/>
      <c r="IRJ49" s="18"/>
      <c r="IRK49" s="18"/>
      <c r="IRL49" s="18"/>
      <c r="IRM49" s="18"/>
      <c r="IRN49" s="18"/>
      <c r="IRO49" s="18"/>
      <c r="IRP49" s="18"/>
      <c r="IRQ49" s="18"/>
      <c r="IRR49" s="18"/>
      <c r="IRS49" s="18"/>
      <c r="IRT49" s="18"/>
      <c r="IRU49" s="18"/>
      <c r="IRV49" s="18"/>
      <c r="IRW49" s="18"/>
      <c r="IRX49" s="18"/>
      <c r="IRY49" s="18"/>
      <c r="IRZ49" s="18"/>
      <c r="ISA49" s="18"/>
      <c r="ISB49" s="18"/>
      <c r="ISC49" s="18"/>
      <c r="ISD49" s="18"/>
      <c r="ISE49" s="18"/>
      <c r="ISF49" s="18"/>
      <c r="ISG49" s="18"/>
      <c r="ISH49" s="18"/>
      <c r="ISI49" s="18"/>
      <c r="ISJ49" s="18"/>
      <c r="ISK49" s="18"/>
      <c r="ISL49" s="18"/>
      <c r="ISM49" s="18"/>
      <c r="ISN49" s="18"/>
      <c r="ISO49" s="18"/>
      <c r="ISP49" s="18"/>
      <c r="ISQ49" s="18"/>
      <c r="ISR49" s="18"/>
      <c r="ISS49" s="18"/>
      <c r="IST49" s="18"/>
      <c r="ISU49" s="18"/>
      <c r="ISV49" s="18"/>
      <c r="ISW49" s="18"/>
      <c r="ISX49" s="18"/>
      <c r="ISY49" s="18"/>
      <c r="ISZ49" s="18"/>
      <c r="ITA49" s="18"/>
      <c r="ITB49" s="18"/>
      <c r="ITC49" s="18"/>
      <c r="ITD49" s="18"/>
      <c r="ITE49" s="18"/>
      <c r="ITF49" s="18"/>
      <c r="ITG49" s="18"/>
      <c r="ITH49" s="18"/>
      <c r="ITI49" s="18"/>
      <c r="ITJ49" s="18"/>
      <c r="ITK49" s="18"/>
      <c r="ITL49" s="18"/>
      <c r="ITM49" s="18"/>
      <c r="ITN49" s="18"/>
      <c r="ITO49" s="18"/>
      <c r="ITP49" s="18"/>
      <c r="ITQ49" s="18"/>
      <c r="ITR49" s="18"/>
      <c r="ITS49" s="18"/>
      <c r="ITT49" s="18"/>
      <c r="ITU49" s="18"/>
      <c r="ITV49" s="18"/>
      <c r="ITW49" s="18"/>
      <c r="ITX49" s="18"/>
      <c r="ITY49" s="18"/>
      <c r="ITZ49" s="18"/>
      <c r="IUA49" s="18"/>
      <c r="IUB49" s="18"/>
      <c r="IUC49" s="18"/>
      <c r="IUD49" s="18"/>
      <c r="IUE49" s="18"/>
      <c r="IUF49" s="18"/>
      <c r="IUG49" s="18"/>
      <c r="IUH49" s="18"/>
      <c r="IUI49" s="18"/>
      <c r="IUJ49" s="18"/>
      <c r="IUK49" s="18"/>
      <c r="IUL49" s="18"/>
      <c r="IUM49" s="18"/>
      <c r="IUN49" s="18"/>
      <c r="IUO49" s="18"/>
      <c r="IUP49" s="18"/>
      <c r="IUQ49" s="18"/>
      <c r="IUR49" s="18"/>
      <c r="IUS49" s="18"/>
      <c r="IUT49" s="18"/>
      <c r="IUU49" s="18"/>
      <c r="IUV49" s="18"/>
      <c r="IUW49" s="18"/>
      <c r="IUX49" s="18"/>
      <c r="IUY49" s="18"/>
      <c r="IUZ49" s="18"/>
      <c r="IVA49" s="18"/>
      <c r="IVB49" s="18"/>
      <c r="IVC49" s="18"/>
      <c r="IVD49" s="18"/>
      <c r="IVE49" s="18"/>
      <c r="IVF49" s="18"/>
      <c r="IVG49" s="18"/>
      <c r="IVH49" s="18"/>
      <c r="IVI49" s="18"/>
      <c r="IVJ49" s="18"/>
      <c r="IVK49" s="18"/>
      <c r="IVL49" s="18"/>
      <c r="IVM49" s="18"/>
      <c r="IVN49" s="18"/>
      <c r="IVO49" s="18"/>
      <c r="IVP49" s="18"/>
      <c r="IVQ49" s="18"/>
      <c r="IVR49" s="18"/>
      <c r="IVS49" s="18"/>
      <c r="IVT49" s="18"/>
      <c r="IVU49" s="18"/>
      <c r="IVV49" s="18"/>
      <c r="IVW49" s="18"/>
      <c r="IVX49" s="18"/>
      <c r="IVY49" s="18"/>
      <c r="IVZ49" s="18"/>
      <c r="IWA49" s="18"/>
      <c r="IWB49" s="18"/>
      <c r="IWC49" s="18"/>
      <c r="IWD49" s="18"/>
      <c r="IWE49" s="18"/>
      <c r="IWF49" s="18"/>
      <c r="IWG49" s="18"/>
      <c r="IWH49" s="18"/>
      <c r="IWI49" s="18"/>
      <c r="IWJ49" s="18"/>
      <c r="IWK49" s="18"/>
      <c r="IWL49" s="18"/>
      <c r="IWM49" s="18"/>
      <c r="IWN49" s="18"/>
      <c r="IWO49" s="18"/>
      <c r="IWP49" s="18"/>
      <c r="IWQ49" s="18"/>
      <c r="IWR49" s="18"/>
      <c r="IWS49" s="18"/>
      <c r="IWT49" s="18"/>
      <c r="IWU49" s="18"/>
      <c r="IWV49" s="18"/>
      <c r="IWW49" s="18"/>
      <c r="IWX49" s="18"/>
      <c r="IWY49" s="18"/>
      <c r="IWZ49" s="18"/>
      <c r="IXA49" s="18"/>
      <c r="IXB49" s="18"/>
      <c r="IXC49" s="18"/>
      <c r="IXD49" s="18"/>
      <c r="IXE49" s="18"/>
      <c r="IXF49" s="18"/>
      <c r="IXG49" s="18"/>
      <c r="IXH49" s="18"/>
      <c r="IXI49" s="18"/>
      <c r="IXJ49" s="18"/>
      <c r="IXK49" s="18"/>
      <c r="IXL49" s="18"/>
      <c r="IXM49" s="18"/>
      <c r="IXN49" s="18"/>
      <c r="IXO49" s="18"/>
      <c r="IXP49" s="18"/>
      <c r="IXQ49" s="18"/>
      <c r="IXR49" s="18"/>
      <c r="IXS49" s="18"/>
      <c r="IXT49" s="18"/>
      <c r="IXU49" s="18"/>
      <c r="IXV49" s="18"/>
      <c r="IXW49" s="18"/>
      <c r="IXX49" s="18"/>
      <c r="IXY49" s="18"/>
      <c r="IXZ49" s="18"/>
      <c r="IYA49" s="18"/>
      <c r="IYB49" s="18"/>
      <c r="IYC49" s="18"/>
      <c r="IYD49" s="18"/>
      <c r="IYE49" s="18"/>
      <c r="IYF49" s="18"/>
      <c r="IYG49" s="18"/>
      <c r="IYH49" s="18"/>
      <c r="IYI49" s="18"/>
      <c r="IYJ49" s="18"/>
      <c r="IYK49" s="18"/>
      <c r="IYL49" s="18"/>
      <c r="IYM49" s="18"/>
      <c r="IYN49" s="18"/>
      <c r="IYO49" s="18"/>
      <c r="IYP49" s="18"/>
      <c r="IYQ49" s="18"/>
      <c r="IYR49" s="18"/>
      <c r="IYS49" s="18"/>
      <c r="IYT49" s="18"/>
      <c r="IYU49" s="18"/>
      <c r="IYV49" s="18"/>
      <c r="IYW49" s="18"/>
      <c r="IYX49" s="18"/>
      <c r="IYY49" s="18"/>
      <c r="IYZ49" s="18"/>
      <c r="IZA49" s="18"/>
      <c r="IZB49" s="18"/>
      <c r="IZC49" s="18"/>
      <c r="IZD49" s="18"/>
      <c r="IZE49" s="18"/>
      <c r="IZF49" s="18"/>
      <c r="IZG49" s="18"/>
      <c r="IZH49" s="18"/>
      <c r="IZI49" s="18"/>
      <c r="IZJ49" s="18"/>
      <c r="IZK49" s="18"/>
      <c r="IZL49" s="18"/>
      <c r="IZM49" s="18"/>
      <c r="IZN49" s="18"/>
      <c r="IZO49" s="18"/>
      <c r="IZP49" s="18"/>
      <c r="IZQ49" s="18"/>
      <c r="IZR49" s="18"/>
      <c r="IZS49" s="18"/>
      <c r="IZT49" s="18"/>
      <c r="IZU49" s="18"/>
      <c r="IZV49" s="18"/>
      <c r="IZW49" s="18"/>
      <c r="IZX49" s="18"/>
      <c r="IZY49" s="18"/>
      <c r="IZZ49" s="18"/>
      <c r="JAA49" s="18"/>
      <c r="JAB49" s="18"/>
      <c r="JAC49" s="18"/>
      <c r="JAD49" s="18"/>
      <c r="JAE49" s="18"/>
      <c r="JAF49" s="18"/>
      <c r="JAG49" s="18"/>
      <c r="JAH49" s="18"/>
      <c r="JAI49" s="18"/>
      <c r="JAJ49" s="18"/>
      <c r="JAK49" s="18"/>
      <c r="JAL49" s="18"/>
      <c r="JAM49" s="18"/>
      <c r="JAN49" s="18"/>
      <c r="JAO49" s="18"/>
      <c r="JAP49" s="18"/>
      <c r="JAQ49" s="18"/>
      <c r="JAR49" s="18"/>
      <c r="JAS49" s="18"/>
      <c r="JAT49" s="18"/>
      <c r="JAU49" s="18"/>
      <c r="JAV49" s="18"/>
      <c r="JAW49" s="18"/>
      <c r="JAX49" s="18"/>
      <c r="JAY49" s="18"/>
      <c r="JAZ49" s="18"/>
      <c r="JBA49" s="18"/>
      <c r="JBB49" s="18"/>
      <c r="JBC49" s="18"/>
      <c r="JBD49" s="18"/>
      <c r="JBE49" s="18"/>
      <c r="JBF49" s="18"/>
      <c r="JBG49" s="18"/>
      <c r="JBH49" s="18"/>
      <c r="JBI49" s="18"/>
      <c r="JBJ49" s="18"/>
      <c r="JBK49" s="18"/>
      <c r="JBL49" s="18"/>
      <c r="JBM49" s="18"/>
      <c r="JBN49" s="18"/>
      <c r="JBO49" s="18"/>
      <c r="JBP49" s="18"/>
      <c r="JBQ49" s="18"/>
      <c r="JBR49" s="18"/>
      <c r="JBS49" s="18"/>
      <c r="JBT49" s="18"/>
      <c r="JBU49" s="18"/>
      <c r="JBV49" s="18"/>
      <c r="JBW49" s="18"/>
      <c r="JBX49" s="18"/>
      <c r="JBY49" s="18"/>
      <c r="JBZ49" s="18"/>
      <c r="JCA49" s="18"/>
      <c r="JCB49" s="18"/>
      <c r="JCC49" s="18"/>
      <c r="JCD49" s="18"/>
      <c r="JCE49" s="18"/>
      <c r="JCF49" s="18"/>
      <c r="JCG49" s="18"/>
      <c r="JCH49" s="18"/>
      <c r="JCI49" s="18"/>
      <c r="JCJ49" s="18"/>
      <c r="JCK49" s="18"/>
      <c r="JCL49" s="18"/>
      <c r="JCM49" s="18"/>
      <c r="JCN49" s="18"/>
      <c r="JCO49" s="18"/>
      <c r="JCP49" s="18"/>
      <c r="JCQ49" s="18"/>
      <c r="JCR49" s="18"/>
      <c r="JCS49" s="18"/>
      <c r="JCT49" s="18"/>
      <c r="JCU49" s="18"/>
      <c r="JCV49" s="18"/>
      <c r="JCW49" s="18"/>
      <c r="JCX49" s="18"/>
      <c r="JCY49" s="18"/>
      <c r="JCZ49" s="18"/>
      <c r="JDA49" s="18"/>
      <c r="JDB49" s="18"/>
      <c r="JDC49" s="18"/>
      <c r="JDD49" s="18"/>
      <c r="JDE49" s="18"/>
      <c r="JDF49" s="18"/>
      <c r="JDG49" s="18"/>
      <c r="JDH49" s="18"/>
      <c r="JDI49" s="18"/>
      <c r="JDJ49" s="18"/>
      <c r="JDK49" s="18"/>
      <c r="JDL49" s="18"/>
      <c r="JDM49" s="18"/>
      <c r="JDN49" s="18"/>
      <c r="JDO49" s="18"/>
      <c r="JDP49" s="18"/>
      <c r="JDQ49" s="18"/>
      <c r="JDR49" s="18"/>
      <c r="JDS49" s="18"/>
      <c r="JDT49" s="18"/>
      <c r="JDU49" s="18"/>
      <c r="JDV49" s="18"/>
      <c r="JDW49" s="18"/>
      <c r="JDX49" s="18"/>
      <c r="JDY49" s="18"/>
      <c r="JDZ49" s="18"/>
      <c r="JEA49" s="18"/>
      <c r="JEB49" s="18"/>
      <c r="JEC49" s="18"/>
      <c r="JED49" s="18"/>
      <c r="JEE49" s="18"/>
      <c r="JEF49" s="18"/>
      <c r="JEG49" s="18"/>
      <c r="JEH49" s="18"/>
      <c r="JEI49" s="18"/>
      <c r="JEJ49" s="18"/>
      <c r="JEK49" s="18"/>
      <c r="JEL49" s="18"/>
      <c r="JEM49" s="18"/>
      <c r="JEN49" s="18"/>
      <c r="JEO49" s="18"/>
      <c r="JEP49" s="18"/>
      <c r="JEQ49" s="18"/>
      <c r="JER49" s="18"/>
      <c r="JES49" s="18"/>
      <c r="JET49" s="18"/>
      <c r="JEU49" s="18"/>
      <c r="JEV49" s="18"/>
      <c r="JEW49" s="18"/>
      <c r="JEX49" s="18"/>
      <c r="JEY49" s="18"/>
      <c r="JEZ49" s="18"/>
      <c r="JFA49" s="18"/>
      <c r="JFB49" s="18"/>
      <c r="JFC49" s="18"/>
      <c r="JFD49" s="18"/>
      <c r="JFE49" s="18"/>
      <c r="JFF49" s="18"/>
      <c r="JFG49" s="18"/>
      <c r="JFH49" s="18"/>
      <c r="JFI49" s="18"/>
      <c r="JFJ49" s="18"/>
      <c r="JFK49" s="18"/>
      <c r="JFL49" s="18"/>
      <c r="JFM49" s="18"/>
      <c r="JFN49" s="18"/>
      <c r="JFO49" s="18"/>
      <c r="JFP49" s="18"/>
      <c r="JFQ49" s="18"/>
      <c r="JFR49" s="18"/>
      <c r="JFS49" s="18"/>
      <c r="JFT49" s="18"/>
      <c r="JFU49" s="18"/>
      <c r="JFV49" s="18"/>
      <c r="JFW49" s="18"/>
      <c r="JFX49" s="18"/>
      <c r="JFY49" s="18"/>
      <c r="JFZ49" s="18"/>
      <c r="JGA49" s="18"/>
      <c r="JGB49" s="18"/>
      <c r="JGC49" s="18"/>
      <c r="JGD49" s="18"/>
      <c r="JGE49" s="18"/>
      <c r="JGF49" s="18"/>
      <c r="JGG49" s="18"/>
      <c r="JGH49" s="18"/>
      <c r="JGI49" s="18"/>
      <c r="JGJ49" s="18"/>
      <c r="JGK49" s="18"/>
      <c r="JGL49" s="18"/>
      <c r="JGM49" s="18"/>
      <c r="JGN49" s="18"/>
      <c r="JGO49" s="18"/>
      <c r="JGP49" s="18"/>
      <c r="JGQ49" s="18"/>
      <c r="JGR49" s="18"/>
      <c r="JGS49" s="18"/>
      <c r="JGT49" s="18"/>
      <c r="JGU49" s="18"/>
      <c r="JGV49" s="18"/>
      <c r="JGW49" s="18"/>
      <c r="JGX49" s="18"/>
      <c r="JGY49" s="18"/>
      <c r="JGZ49" s="18"/>
      <c r="JHA49" s="18"/>
      <c r="JHB49" s="18"/>
      <c r="JHC49" s="18"/>
      <c r="JHD49" s="18"/>
      <c r="JHE49" s="18"/>
      <c r="JHF49" s="18"/>
      <c r="JHG49" s="18"/>
      <c r="JHH49" s="18"/>
      <c r="JHI49" s="18"/>
      <c r="JHJ49" s="18"/>
      <c r="JHK49" s="18"/>
      <c r="JHL49" s="18"/>
      <c r="JHM49" s="18"/>
      <c r="JHN49" s="18"/>
      <c r="JHO49" s="18"/>
      <c r="JHP49" s="18"/>
      <c r="JHQ49" s="18"/>
      <c r="JHR49" s="18"/>
      <c r="JHS49" s="18"/>
      <c r="JHT49" s="18"/>
      <c r="JHU49" s="18"/>
      <c r="JHV49" s="18"/>
      <c r="JHW49" s="18"/>
      <c r="JHX49" s="18"/>
      <c r="JHY49" s="18"/>
      <c r="JHZ49" s="18"/>
      <c r="JIA49" s="18"/>
      <c r="JIB49" s="18"/>
      <c r="JIC49" s="18"/>
      <c r="JID49" s="18"/>
      <c r="JIE49" s="18"/>
      <c r="JIF49" s="18"/>
      <c r="JIG49" s="18"/>
      <c r="JIH49" s="18"/>
      <c r="JII49" s="18"/>
      <c r="JIJ49" s="18"/>
      <c r="JIK49" s="18"/>
      <c r="JIL49" s="18"/>
      <c r="JIM49" s="18"/>
      <c r="JIN49" s="18"/>
      <c r="JIO49" s="18"/>
      <c r="JIP49" s="18"/>
      <c r="JIQ49" s="18"/>
      <c r="JIR49" s="18"/>
      <c r="JIS49" s="18"/>
      <c r="JIT49" s="18"/>
      <c r="JIU49" s="18"/>
      <c r="JIV49" s="18"/>
      <c r="JIW49" s="18"/>
      <c r="JIX49" s="18"/>
      <c r="JIY49" s="18"/>
      <c r="JIZ49" s="18"/>
      <c r="JJA49" s="18"/>
      <c r="JJB49" s="18"/>
      <c r="JJC49" s="18"/>
      <c r="JJD49" s="18"/>
      <c r="JJE49" s="18"/>
      <c r="JJF49" s="18"/>
      <c r="JJG49" s="18"/>
      <c r="JJH49" s="18"/>
      <c r="JJI49" s="18"/>
      <c r="JJJ49" s="18"/>
      <c r="JJK49" s="18"/>
      <c r="JJL49" s="18"/>
      <c r="JJM49" s="18"/>
      <c r="JJN49" s="18"/>
      <c r="JJO49" s="18"/>
      <c r="JJP49" s="18"/>
      <c r="JJQ49" s="18"/>
      <c r="JJR49" s="18"/>
      <c r="JJS49" s="18"/>
      <c r="JJT49" s="18"/>
      <c r="JJU49" s="18"/>
      <c r="JJV49" s="18"/>
      <c r="JJW49" s="18"/>
      <c r="JJX49" s="18"/>
      <c r="JJY49" s="18"/>
      <c r="JJZ49" s="18"/>
      <c r="JKA49" s="18"/>
      <c r="JKB49" s="18"/>
      <c r="JKC49" s="18"/>
      <c r="JKD49" s="18"/>
      <c r="JKE49" s="18"/>
      <c r="JKF49" s="18"/>
      <c r="JKG49" s="18"/>
      <c r="JKH49" s="18"/>
      <c r="JKI49" s="18"/>
      <c r="JKJ49" s="18"/>
      <c r="JKK49" s="18"/>
      <c r="JKL49" s="18"/>
      <c r="JKM49" s="18"/>
      <c r="JKN49" s="18"/>
      <c r="JKO49" s="18"/>
      <c r="JKP49" s="18"/>
      <c r="JKQ49" s="18"/>
      <c r="JKR49" s="18"/>
      <c r="JKS49" s="18"/>
      <c r="JKT49" s="18"/>
      <c r="JKU49" s="18"/>
      <c r="JKV49" s="18"/>
      <c r="JKW49" s="18"/>
      <c r="JKX49" s="18"/>
      <c r="JKY49" s="18"/>
      <c r="JKZ49" s="18"/>
      <c r="JLA49" s="18"/>
      <c r="JLB49" s="18"/>
      <c r="JLC49" s="18"/>
      <c r="JLD49" s="18"/>
      <c r="JLE49" s="18"/>
      <c r="JLF49" s="18"/>
      <c r="JLG49" s="18"/>
      <c r="JLH49" s="18"/>
      <c r="JLI49" s="18"/>
      <c r="JLJ49" s="18"/>
      <c r="JLK49" s="18"/>
      <c r="JLL49" s="18"/>
      <c r="JLM49" s="18"/>
      <c r="JLN49" s="18"/>
      <c r="JLO49" s="18"/>
      <c r="JLP49" s="18"/>
      <c r="JLQ49" s="18"/>
      <c r="JLR49" s="18"/>
      <c r="JLS49" s="18"/>
      <c r="JLT49" s="18"/>
      <c r="JLU49" s="18"/>
      <c r="JLV49" s="18"/>
      <c r="JLW49" s="18"/>
      <c r="JLX49" s="18"/>
      <c r="JLY49" s="18"/>
      <c r="JLZ49" s="18"/>
      <c r="JMA49" s="18"/>
      <c r="JMB49" s="18"/>
      <c r="JMC49" s="18"/>
      <c r="JMD49" s="18"/>
      <c r="JME49" s="18"/>
      <c r="JMF49" s="18"/>
      <c r="JMG49" s="18"/>
      <c r="JMH49" s="18"/>
      <c r="JMI49" s="18"/>
      <c r="JMJ49" s="18"/>
      <c r="JMK49" s="18"/>
      <c r="JML49" s="18"/>
      <c r="JMM49" s="18"/>
      <c r="JMN49" s="18"/>
      <c r="JMO49" s="18"/>
      <c r="JMP49" s="18"/>
      <c r="JMQ49" s="18"/>
      <c r="JMR49" s="18"/>
      <c r="JMS49" s="18"/>
      <c r="JMT49" s="18"/>
      <c r="JMU49" s="18"/>
      <c r="JMV49" s="18"/>
      <c r="JMW49" s="18"/>
      <c r="JMX49" s="18"/>
      <c r="JMY49" s="18"/>
      <c r="JMZ49" s="18"/>
      <c r="JNA49" s="18"/>
      <c r="JNB49" s="18"/>
      <c r="JNC49" s="18"/>
      <c r="JND49" s="18"/>
      <c r="JNE49" s="18"/>
      <c r="JNF49" s="18"/>
      <c r="JNG49" s="18"/>
      <c r="JNH49" s="18"/>
      <c r="JNI49" s="18"/>
      <c r="JNJ49" s="18"/>
      <c r="JNK49" s="18"/>
      <c r="JNL49" s="18"/>
      <c r="JNM49" s="18"/>
      <c r="JNN49" s="18"/>
      <c r="JNO49" s="18"/>
      <c r="JNP49" s="18"/>
      <c r="JNQ49" s="18"/>
      <c r="JNR49" s="18"/>
      <c r="JNS49" s="18"/>
      <c r="JNT49" s="18"/>
      <c r="JNU49" s="18"/>
      <c r="JNV49" s="18"/>
      <c r="JNW49" s="18"/>
      <c r="JNX49" s="18"/>
      <c r="JNY49" s="18"/>
      <c r="JNZ49" s="18"/>
      <c r="JOA49" s="18"/>
      <c r="JOB49" s="18"/>
      <c r="JOC49" s="18"/>
      <c r="JOD49" s="18"/>
      <c r="JOE49" s="18"/>
      <c r="JOF49" s="18"/>
      <c r="JOG49" s="18"/>
      <c r="JOH49" s="18"/>
      <c r="JOI49" s="18"/>
      <c r="JOJ49" s="18"/>
      <c r="JOK49" s="18"/>
      <c r="JOL49" s="18"/>
      <c r="JOM49" s="18"/>
      <c r="JON49" s="18"/>
      <c r="JOO49" s="18"/>
      <c r="JOP49" s="18"/>
      <c r="JOQ49" s="18"/>
      <c r="JOR49" s="18"/>
      <c r="JOS49" s="18"/>
      <c r="JOT49" s="18"/>
      <c r="JOU49" s="18"/>
      <c r="JOV49" s="18"/>
      <c r="JOW49" s="18"/>
      <c r="JOX49" s="18"/>
      <c r="JOY49" s="18"/>
      <c r="JOZ49" s="18"/>
      <c r="JPA49" s="18"/>
      <c r="JPB49" s="18"/>
      <c r="JPC49" s="18"/>
      <c r="JPD49" s="18"/>
      <c r="JPE49" s="18"/>
      <c r="JPF49" s="18"/>
      <c r="JPG49" s="18"/>
      <c r="JPH49" s="18"/>
      <c r="JPI49" s="18"/>
      <c r="JPJ49" s="18"/>
      <c r="JPK49" s="18"/>
      <c r="JPL49" s="18"/>
      <c r="JPM49" s="18"/>
      <c r="JPN49" s="18"/>
      <c r="JPO49" s="18"/>
      <c r="JPP49" s="18"/>
      <c r="JPQ49" s="18"/>
      <c r="JPR49" s="18"/>
      <c r="JPS49" s="18"/>
      <c r="JPT49" s="18"/>
      <c r="JPU49" s="18"/>
      <c r="JPV49" s="18"/>
      <c r="JPW49" s="18"/>
      <c r="JPX49" s="18"/>
      <c r="JPY49" s="18"/>
      <c r="JPZ49" s="18"/>
      <c r="JQA49" s="18"/>
      <c r="JQB49" s="18"/>
      <c r="JQC49" s="18"/>
      <c r="JQD49" s="18"/>
      <c r="JQE49" s="18"/>
      <c r="JQF49" s="18"/>
      <c r="JQG49" s="18"/>
      <c r="JQH49" s="18"/>
      <c r="JQI49" s="18"/>
      <c r="JQJ49" s="18"/>
      <c r="JQK49" s="18"/>
      <c r="JQL49" s="18"/>
      <c r="JQM49" s="18"/>
      <c r="JQN49" s="18"/>
      <c r="JQO49" s="18"/>
      <c r="JQP49" s="18"/>
      <c r="JQQ49" s="18"/>
      <c r="JQR49" s="18"/>
      <c r="JQS49" s="18"/>
      <c r="JQT49" s="18"/>
      <c r="JQU49" s="18"/>
      <c r="JQV49" s="18"/>
      <c r="JQW49" s="18"/>
      <c r="JQX49" s="18"/>
      <c r="JQY49" s="18"/>
      <c r="JQZ49" s="18"/>
      <c r="JRA49" s="18"/>
      <c r="JRB49" s="18"/>
      <c r="JRC49" s="18"/>
      <c r="JRD49" s="18"/>
      <c r="JRE49" s="18"/>
      <c r="JRF49" s="18"/>
      <c r="JRG49" s="18"/>
      <c r="JRH49" s="18"/>
      <c r="JRI49" s="18"/>
      <c r="JRJ49" s="18"/>
      <c r="JRK49" s="18"/>
      <c r="JRL49" s="18"/>
      <c r="JRM49" s="18"/>
      <c r="JRN49" s="18"/>
      <c r="JRO49" s="18"/>
      <c r="JRP49" s="18"/>
      <c r="JRQ49" s="18"/>
      <c r="JRR49" s="18"/>
      <c r="JRS49" s="18"/>
      <c r="JRT49" s="18"/>
      <c r="JRU49" s="18"/>
      <c r="JRV49" s="18"/>
      <c r="JRW49" s="18"/>
      <c r="JRX49" s="18"/>
      <c r="JRY49" s="18"/>
      <c r="JRZ49" s="18"/>
      <c r="JSA49" s="18"/>
      <c r="JSB49" s="18"/>
      <c r="JSC49" s="18"/>
      <c r="JSD49" s="18"/>
      <c r="JSE49" s="18"/>
      <c r="JSF49" s="18"/>
      <c r="JSG49" s="18"/>
      <c r="JSH49" s="18"/>
      <c r="JSI49" s="18"/>
      <c r="JSJ49" s="18"/>
      <c r="JSK49" s="18"/>
      <c r="JSL49" s="18"/>
      <c r="JSM49" s="18"/>
      <c r="JSN49" s="18"/>
      <c r="JSO49" s="18"/>
      <c r="JSP49" s="18"/>
      <c r="JSQ49" s="18"/>
      <c r="JSR49" s="18"/>
      <c r="JSS49" s="18"/>
      <c r="JST49" s="18"/>
      <c r="JSU49" s="18"/>
      <c r="JSV49" s="18"/>
      <c r="JSW49" s="18"/>
      <c r="JSX49" s="18"/>
      <c r="JSY49" s="18"/>
      <c r="JSZ49" s="18"/>
      <c r="JTA49" s="18"/>
      <c r="JTB49" s="18"/>
      <c r="JTC49" s="18"/>
      <c r="JTD49" s="18"/>
      <c r="JTE49" s="18"/>
      <c r="JTF49" s="18"/>
      <c r="JTG49" s="18"/>
      <c r="JTH49" s="18"/>
      <c r="JTI49" s="18"/>
      <c r="JTJ49" s="18"/>
      <c r="JTK49" s="18"/>
      <c r="JTL49" s="18"/>
      <c r="JTM49" s="18"/>
      <c r="JTN49" s="18"/>
      <c r="JTO49" s="18"/>
      <c r="JTP49" s="18"/>
      <c r="JTQ49" s="18"/>
      <c r="JTR49" s="18"/>
      <c r="JTS49" s="18"/>
      <c r="JTT49" s="18"/>
      <c r="JTU49" s="18"/>
      <c r="JTV49" s="18"/>
      <c r="JTW49" s="18"/>
      <c r="JTX49" s="18"/>
      <c r="JTY49" s="18"/>
      <c r="JTZ49" s="18"/>
      <c r="JUA49" s="18"/>
      <c r="JUB49" s="18"/>
      <c r="JUC49" s="18"/>
      <c r="JUD49" s="18"/>
      <c r="JUE49" s="18"/>
      <c r="JUF49" s="18"/>
      <c r="JUG49" s="18"/>
      <c r="JUH49" s="18"/>
      <c r="JUI49" s="18"/>
      <c r="JUJ49" s="18"/>
      <c r="JUK49" s="18"/>
      <c r="JUL49" s="18"/>
      <c r="JUM49" s="18"/>
      <c r="JUN49" s="18"/>
      <c r="JUO49" s="18"/>
      <c r="JUP49" s="18"/>
      <c r="JUQ49" s="18"/>
      <c r="JUR49" s="18"/>
      <c r="JUS49" s="18"/>
      <c r="JUT49" s="18"/>
      <c r="JUU49" s="18"/>
      <c r="JUV49" s="18"/>
      <c r="JUW49" s="18"/>
      <c r="JUX49" s="18"/>
      <c r="JUY49" s="18"/>
      <c r="JUZ49" s="18"/>
      <c r="JVA49" s="18"/>
      <c r="JVB49" s="18"/>
      <c r="JVC49" s="18"/>
      <c r="JVD49" s="18"/>
      <c r="JVE49" s="18"/>
      <c r="JVF49" s="18"/>
      <c r="JVG49" s="18"/>
      <c r="JVH49" s="18"/>
      <c r="JVI49" s="18"/>
      <c r="JVJ49" s="18"/>
      <c r="JVK49" s="18"/>
      <c r="JVL49" s="18"/>
      <c r="JVM49" s="18"/>
      <c r="JVN49" s="18"/>
      <c r="JVO49" s="18"/>
      <c r="JVP49" s="18"/>
      <c r="JVQ49" s="18"/>
      <c r="JVR49" s="18"/>
      <c r="JVS49" s="18"/>
      <c r="JVT49" s="18"/>
      <c r="JVU49" s="18"/>
      <c r="JVV49" s="18"/>
      <c r="JVW49" s="18"/>
      <c r="JVX49" s="18"/>
      <c r="JVY49" s="18"/>
      <c r="JVZ49" s="18"/>
      <c r="JWA49" s="18"/>
      <c r="JWB49" s="18"/>
      <c r="JWC49" s="18"/>
      <c r="JWD49" s="18"/>
      <c r="JWE49" s="18"/>
      <c r="JWF49" s="18"/>
      <c r="JWG49" s="18"/>
      <c r="JWH49" s="18"/>
      <c r="JWI49" s="18"/>
      <c r="JWJ49" s="18"/>
      <c r="JWK49" s="18"/>
      <c r="JWL49" s="18"/>
      <c r="JWM49" s="18"/>
      <c r="JWN49" s="18"/>
      <c r="JWO49" s="18"/>
      <c r="JWP49" s="18"/>
      <c r="JWQ49" s="18"/>
      <c r="JWR49" s="18"/>
      <c r="JWS49" s="18"/>
      <c r="JWT49" s="18"/>
      <c r="JWU49" s="18"/>
      <c r="JWV49" s="18"/>
      <c r="JWW49" s="18"/>
      <c r="JWX49" s="18"/>
      <c r="JWY49" s="18"/>
      <c r="JWZ49" s="18"/>
      <c r="JXA49" s="18"/>
      <c r="JXB49" s="18"/>
      <c r="JXC49" s="18"/>
      <c r="JXD49" s="18"/>
      <c r="JXE49" s="18"/>
      <c r="JXF49" s="18"/>
      <c r="JXG49" s="18"/>
      <c r="JXH49" s="18"/>
      <c r="JXI49" s="18"/>
      <c r="JXJ49" s="18"/>
      <c r="JXK49" s="18"/>
      <c r="JXL49" s="18"/>
      <c r="JXM49" s="18"/>
      <c r="JXN49" s="18"/>
      <c r="JXO49" s="18"/>
      <c r="JXP49" s="18"/>
      <c r="JXQ49" s="18"/>
      <c r="JXR49" s="18"/>
      <c r="JXS49" s="18"/>
      <c r="JXT49" s="18"/>
      <c r="JXU49" s="18"/>
      <c r="JXV49" s="18"/>
      <c r="JXW49" s="18"/>
      <c r="JXX49" s="18"/>
      <c r="JXY49" s="18"/>
      <c r="JXZ49" s="18"/>
      <c r="JYA49" s="18"/>
      <c r="JYB49" s="18"/>
      <c r="JYC49" s="18"/>
      <c r="JYD49" s="18"/>
      <c r="JYE49" s="18"/>
      <c r="JYF49" s="18"/>
      <c r="JYG49" s="18"/>
      <c r="JYH49" s="18"/>
      <c r="JYI49" s="18"/>
      <c r="JYJ49" s="18"/>
      <c r="JYK49" s="18"/>
      <c r="JYL49" s="18"/>
      <c r="JYM49" s="18"/>
      <c r="JYN49" s="18"/>
      <c r="JYO49" s="18"/>
      <c r="JYP49" s="18"/>
      <c r="JYQ49" s="18"/>
      <c r="JYR49" s="18"/>
      <c r="JYS49" s="18"/>
      <c r="JYT49" s="18"/>
      <c r="JYU49" s="18"/>
      <c r="JYV49" s="18"/>
      <c r="JYW49" s="18"/>
      <c r="JYX49" s="18"/>
      <c r="JYY49" s="18"/>
      <c r="JYZ49" s="18"/>
      <c r="JZA49" s="18"/>
      <c r="JZB49" s="18"/>
      <c r="JZC49" s="18"/>
      <c r="JZD49" s="18"/>
      <c r="JZE49" s="18"/>
      <c r="JZF49" s="18"/>
      <c r="JZG49" s="18"/>
      <c r="JZH49" s="18"/>
      <c r="JZI49" s="18"/>
      <c r="JZJ49" s="18"/>
      <c r="JZK49" s="18"/>
      <c r="JZL49" s="18"/>
      <c r="JZM49" s="18"/>
      <c r="JZN49" s="18"/>
      <c r="JZO49" s="18"/>
      <c r="JZP49" s="18"/>
      <c r="JZQ49" s="18"/>
      <c r="JZR49" s="18"/>
      <c r="JZS49" s="18"/>
      <c r="JZT49" s="18"/>
      <c r="JZU49" s="18"/>
      <c r="JZV49" s="18"/>
      <c r="JZW49" s="18"/>
      <c r="JZX49" s="18"/>
      <c r="JZY49" s="18"/>
      <c r="JZZ49" s="18"/>
      <c r="KAA49" s="18"/>
      <c r="KAB49" s="18"/>
      <c r="KAC49" s="18"/>
      <c r="KAD49" s="18"/>
      <c r="KAE49" s="18"/>
      <c r="KAF49" s="18"/>
      <c r="KAG49" s="18"/>
      <c r="KAH49" s="18"/>
      <c r="KAI49" s="18"/>
      <c r="KAJ49" s="18"/>
      <c r="KAK49" s="18"/>
      <c r="KAL49" s="18"/>
      <c r="KAM49" s="18"/>
      <c r="KAN49" s="18"/>
      <c r="KAO49" s="18"/>
      <c r="KAP49" s="18"/>
      <c r="KAQ49" s="18"/>
      <c r="KAR49" s="18"/>
      <c r="KAS49" s="18"/>
      <c r="KAT49" s="18"/>
      <c r="KAU49" s="18"/>
      <c r="KAV49" s="18"/>
      <c r="KAW49" s="18"/>
      <c r="KAX49" s="18"/>
      <c r="KAY49" s="18"/>
      <c r="KAZ49" s="18"/>
      <c r="KBA49" s="18"/>
      <c r="KBB49" s="18"/>
      <c r="KBC49" s="18"/>
      <c r="KBD49" s="18"/>
      <c r="KBE49" s="18"/>
      <c r="KBF49" s="18"/>
      <c r="KBG49" s="18"/>
      <c r="KBH49" s="18"/>
      <c r="KBI49" s="18"/>
      <c r="KBJ49" s="18"/>
      <c r="KBK49" s="18"/>
      <c r="KBL49" s="18"/>
      <c r="KBM49" s="18"/>
      <c r="KBN49" s="18"/>
      <c r="KBO49" s="18"/>
      <c r="KBP49" s="18"/>
      <c r="KBQ49" s="18"/>
      <c r="KBR49" s="18"/>
      <c r="KBS49" s="18"/>
      <c r="KBT49" s="18"/>
      <c r="KBU49" s="18"/>
      <c r="KBV49" s="18"/>
      <c r="KBW49" s="18"/>
      <c r="KBX49" s="18"/>
      <c r="KBY49" s="18"/>
      <c r="KBZ49" s="18"/>
      <c r="KCA49" s="18"/>
      <c r="KCB49" s="18"/>
      <c r="KCC49" s="18"/>
      <c r="KCD49" s="18"/>
      <c r="KCE49" s="18"/>
      <c r="KCF49" s="18"/>
      <c r="KCG49" s="18"/>
      <c r="KCH49" s="18"/>
      <c r="KCI49" s="18"/>
      <c r="KCJ49" s="18"/>
      <c r="KCK49" s="18"/>
      <c r="KCL49" s="18"/>
      <c r="KCM49" s="18"/>
      <c r="KCN49" s="18"/>
      <c r="KCO49" s="18"/>
      <c r="KCP49" s="18"/>
      <c r="KCQ49" s="18"/>
      <c r="KCR49" s="18"/>
      <c r="KCS49" s="18"/>
      <c r="KCT49" s="18"/>
      <c r="KCU49" s="18"/>
      <c r="KCV49" s="18"/>
      <c r="KCW49" s="18"/>
      <c r="KCX49" s="18"/>
      <c r="KCY49" s="18"/>
      <c r="KCZ49" s="18"/>
      <c r="KDA49" s="18"/>
      <c r="KDB49" s="18"/>
      <c r="KDC49" s="18"/>
      <c r="KDD49" s="18"/>
      <c r="KDE49" s="18"/>
      <c r="KDF49" s="18"/>
      <c r="KDG49" s="18"/>
      <c r="KDH49" s="18"/>
      <c r="KDI49" s="18"/>
      <c r="KDJ49" s="18"/>
      <c r="KDK49" s="18"/>
      <c r="KDL49" s="18"/>
      <c r="KDM49" s="18"/>
      <c r="KDN49" s="18"/>
      <c r="KDO49" s="18"/>
      <c r="KDP49" s="18"/>
      <c r="KDQ49" s="18"/>
      <c r="KDR49" s="18"/>
      <c r="KDS49" s="18"/>
      <c r="KDT49" s="18"/>
      <c r="KDU49" s="18"/>
      <c r="KDV49" s="18"/>
      <c r="KDW49" s="18"/>
      <c r="KDX49" s="18"/>
      <c r="KDY49" s="18"/>
      <c r="KDZ49" s="18"/>
      <c r="KEA49" s="18"/>
      <c r="KEB49" s="18"/>
      <c r="KEC49" s="18"/>
      <c r="KED49" s="18"/>
      <c r="KEE49" s="18"/>
      <c r="KEF49" s="18"/>
      <c r="KEG49" s="18"/>
      <c r="KEH49" s="18"/>
      <c r="KEI49" s="18"/>
      <c r="KEJ49" s="18"/>
      <c r="KEK49" s="18"/>
      <c r="KEL49" s="18"/>
      <c r="KEM49" s="18"/>
      <c r="KEN49" s="18"/>
      <c r="KEO49" s="18"/>
      <c r="KEP49" s="18"/>
      <c r="KEQ49" s="18"/>
      <c r="KER49" s="18"/>
      <c r="KES49" s="18"/>
      <c r="KET49" s="18"/>
      <c r="KEU49" s="18"/>
      <c r="KEV49" s="18"/>
      <c r="KEW49" s="18"/>
      <c r="KEX49" s="18"/>
      <c r="KEY49" s="18"/>
      <c r="KEZ49" s="18"/>
      <c r="KFA49" s="18"/>
      <c r="KFB49" s="18"/>
      <c r="KFC49" s="18"/>
      <c r="KFD49" s="18"/>
      <c r="KFE49" s="18"/>
      <c r="KFF49" s="18"/>
      <c r="KFG49" s="18"/>
      <c r="KFH49" s="18"/>
      <c r="KFI49" s="18"/>
      <c r="KFJ49" s="18"/>
      <c r="KFK49" s="18"/>
      <c r="KFL49" s="18"/>
      <c r="KFM49" s="18"/>
      <c r="KFN49" s="18"/>
      <c r="KFO49" s="18"/>
      <c r="KFP49" s="18"/>
      <c r="KFQ49" s="18"/>
      <c r="KFR49" s="18"/>
      <c r="KFS49" s="18"/>
      <c r="KFT49" s="18"/>
      <c r="KFU49" s="18"/>
      <c r="KFV49" s="18"/>
      <c r="KFW49" s="18"/>
      <c r="KFX49" s="18"/>
      <c r="KFY49" s="18"/>
      <c r="KFZ49" s="18"/>
      <c r="KGA49" s="18"/>
      <c r="KGB49" s="18"/>
      <c r="KGC49" s="18"/>
      <c r="KGD49" s="18"/>
      <c r="KGE49" s="18"/>
      <c r="KGF49" s="18"/>
      <c r="KGG49" s="18"/>
      <c r="KGH49" s="18"/>
      <c r="KGI49" s="18"/>
      <c r="KGJ49" s="18"/>
      <c r="KGK49" s="18"/>
      <c r="KGL49" s="18"/>
      <c r="KGM49" s="18"/>
      <c r="KGN49" s="18"/>
      <c r="KGO49" s="18"/>
      <c r="KGP49" s="18"/>
      <c r="KGQ49" s="18"/>
      <c r="KGR49" s="18"/>
      <c r="KGS49" s="18"/>
      <c r="KGT49" s="18"/>
      <c r="KGU49" s="18"/>
      <c r="KGV49" s="18"/>
      <c r="KGW49" s="18"/>
      <c r="KGX49" s="18"/>
      <c r="KGY49" s="18"/>
      <c r="KGZ49" s="18"/>
      <c r="KHA49" s="18"/>
      <c r="KHB49" s="18"/>
      <c r="KHC49" s="18"/>
      <c r="KHD49" s="18"/>
      <c r="KHE49" s="18"/>
      <c r="KHF49" s="18"/>
      <c r="KHG49" s="18"/>
      <c r="KHH49" s="18"/>
      <c r="KHI49" s="18"/>
      <c r="KHJ49" s="18"/>
      <c r="KHK49" s="18"/>
      <c r="KHL49" s="18"/>
      <c r="KHM49" s="18"/>
      <c r="KHN49" s="18"/>
      <c r="KHO49" s="18"/>
      <c r="KHP49" s="18"/>
      <c r="KHQ49" s="18"/>
      <c r="KHR49" s="18"/>
      <c r="KHS49" s="18"/>
      <c r="KHT49" s="18"/>
      <c r="KHU49" s="18"/>
      <c r="KHV49" s="18"/>
      <c r="KHW49" s="18"/>
      <c r="KHX49" s="18"/>
      <c r="KHY49" s="18"/>
      <c r="KHZ49" s="18"/>
      <c r="KIA49" s="18"/>
      <c r="KIB49" s="18"/>
      <c r="KIC49" s="18"/>
      <c r="KID49" s="18"/>
      <c r="KIE49" s="18"/>
      <c r="KIF49" s="18"/>
      <c r="KIG49" s="18"/>
      <c r="KIH49" s="18"/>
      <c r="KII49" s="18"/>
      <c r="KIJ49" s="18"/>
      <c r="KIK49" s="18"/>
      <c r="KIL49" s="18"/>
      <c r="KIM49" s="18"/>
      <c r="KIN49" s="18"/>
      <c r="KIO49" s="18"/>
      <c r="KIP49" s="18"/>
      <c r="KIQ49" s="18"/>
      <c r="KIR49" s="18"/>
      <c r="KIS49" s="18"/>
      <c r="KIT49" s="18"/>
      <c r="KIU49" s="18"/>
      <c r="KIV49" s="18"/>
      <c r="KIW49" s="18"/>
      <c r="KIX49" s="18"/>
      <c r="KIY49" s="18"/>
      <c r="KIZ49" s="18"/>
      <c r="KJA49" s="18"/>
      <c r="KJB49" s="18"/>
      <c r="KJC49" s="18"/>
      <c r="KJD49" s="18"/>
      <c r="KJE49" s="18"/>
      <c r="KJF49" s="18"/>
      <c r="KJG49" s="18"/>
      <c r="KJH49" s="18"/>
      <c r="KJI49" s="18"/>
      <c r="KJJ49" s="18"/>
      <c r="KJK49" s="18"/>
      <c r="KJL49" s="18"/>
      <c r="KJM49" s="18"/>
      <c r="KJN49" s="18"/>
      <c r="KJO49" s="18"/>
      <c r="KJP49" s="18"/>
      <c r="KJQ49" s="18"/>
      <c r="KJR49" s="18"/>
      <c r="KJS49" s="18"/>
      <c r="KJT49" s="18"/>
      <c r="KJU49" s="18"/>
      <c r="KJV49" s="18"/>
      <c r="KJW49" s="18"/>
      <c r="KJX49" s="18"/>
      <c r="KJY49" s="18"/>
      <c r="KJZ49" s="18"/>
      <c r="KKA49" s="18"/>
      <c r="KKB49" s="18"/>
      <c r="KKC49" s="18"/>
      <c r="KKD49" s="18"/>
      <c r="KKE49" s="18"/>
      <c r="KKF49" s="18"/>
      <c r="KKG49" s="18"/>
      <c r="KKH49" s="18"/>
      <c r="KKI49" s="18"/>
      <c r="KKJ49" s="18"/>
      <c r="KKK49" s="18"/>
      <c r="KKL49" s="18"/>
      <c r="KKM49" s="18"/>
      <c r="KKN49" s="18"/>
      <c r="KKO49" s="18"/>
      <c r="KKP49" s="18"/>
      <c r="KKQ49" s="18"/>
      <c r="KKR49" s="18"/>
      <c r="KKS49" s="18"/>
      <c r="KKT49" s="18"/>
      <c r="KKU49" s="18"/>
      <c r="KKV49" s="18"/>
      <c r="KKW49" s="18"/>
      <c r="KKX49" s="18"/>
      <c r="KKY49" s="18"/>
      <c r="KKZ49" s="18"/>
      <c r="KLA49" s="18"/>
      <c r="KLB49" s="18"/>
      <c r="KLC49" s="18"/>
      <c r="KLD49" s="18"/>
      <c r="KLE49" s="18"/>
      <c r="KLF49" s="18"/>
      <c r="KLG49" s="18"/>
      <c r="KLH49" s="18"/>
      <c r="KLI49" s="18"/>
      <c r="KLJ49" s="18"/>
      <c r="KLK49" s="18"/>
      <c r="KLL49" s="18"/>
      <c r="KLM49" s="18"/>
      <c r="KLN49" s="18"/>
      <c r="KLO49" s="18"/>
      <c r="KLP49" s="18"/>
      <c r="KLQ49" s="18"/>
      <c r="KLR49" s="18"/>
      <c r="KLS49" s="18"/>
      <c r="KLT49" s="18"/>
      <c r="KLU49" s="18"/>
      <c r="KLV49" s="18"/>
      <c r="KLW49" s="18"/>
      <c r="KLX49" s="18"/>
      <c r="KLY49" s="18"/>
      <c r="KLZ49" s="18"/>
      <c r="KMA49" s="18"/>
      <c r="KMB49" s="18"/>
      <c r="KMC49" s="18"/>
      <c r="KMD49" s="18"/>
      <c r="KME49" s="18"/>
      <c r="KMF49" s="18"/>
      <c r="KMG49" s="18"/>
      <c r="KMH49" s="18"/>
      <c r="KMI49" s="18"/>
      <c r="KMJ49" s="18"/>
      <c r="KMK49" s="18"/>
      <c r="KML49" s="18"/>
      <c r="KMM49" s="18"/>
      <c r="KMN49" s="18"/>
      <c r="KMO49" s="18"/>
      <c r="KMP49" s="18"/>
      <c r="KMQ49" s="18"/>
      <c r="KMR49" s="18"/>
      <c r="KMS49" s="18"/>
      <c r="KMT49" s="18"/>
      <c r="KMU49" s="18"/>
      <c r="KMV49" s="18"/>
      <c r="KMW49" s="18"/>
      <c r="KMX49" s="18"/>
      <c r="KMY49" s="18"/>
      <c r="KMZ49" s="18"/>
      <c r="KNA49" s="18"/>
      <c r="KNB49" s="18"/>
      <c r="KNC49" s="18"/>
      <c r="KND49" s="18"/>
      <c r="KNE49" s="18"/>
      <c r="KNF49" s="18"/>
      <c r="KNG49" s="18"/>
      <c r="KNH49" s="18"/>
      <c r="KNI49" s="18"/>
      <c r="KNJ49" s="18"/>
      <c r="KNK49" s="18"/>
      <c r="KNL49" s="18"/>
      <c r="KNM49" s="18"/>
      <c r="KNN49" s="18"/>
      <c r="KNO49" s="18"/>
      <c r="KNP49" s="18"/>
      <c r="KNQ49" s="18"/>
      <c r="KNR49" s="18"/>
      <c r="KNS49" s="18"/>
      <c r="KNT49" s="18"/>
      <c r="KNU49" s="18"/>
      <c r="KNV49" s="18"/>
      <c r="KNW49" s="18"/>
      <c r="KNX49" s="18"/>
      <c r="KNY49" s="18"/>
      <c r="KNZ49" s="18"/>
      <c r="KOA49" s="18"/>
      <c r="KOB49" s="18"/>
      <c r="KOC49" s="18"/>
      <c r="KOD49" s="18"/>
      <c r="KOE49" s="18"/>
      <c r="KOF49" s="18"/>
      <c r="KOG49" s="18"/>
      <c r="KOH49" s="18"/>
      <c r="KOI49" s="18"/>
      <c r="KOJ49" s="18"/>
      <c r="KOK49" s="18"/>
      <c r="KOL49" s="18"/>
      <c r="KOM49" s="18"/>
      <c r="KON49" s="18"/>
      <c r="KOO49" s="18"/>
      <c r="KOP49" s="18"/>
      <c r="KOQ49" s="18"/>
      <c r="KOR49" s="18"/>
      <c r="KOS49" s="18"/>
      <c r="KOT49" s="18"/>
      <c r="KOU49" s="18"/>
      <c r="KOV49" s="18"/>
      <c r="KOW49" s="18"/>
      <c r="KOX49" s="18"/>
      <c r="KOY49" s="18"/>
      <c r="KOZ49" s="18"/>
      <c r="KPA49" s="18"/>
      <c r="KPB49" s="18"/>
      <c r="KPC49" s="18"/>
      <c r="KPD49" s="18"/>
      <c r="KPE49" s="18"/>
      <c r="KPF49" s="18"/>
      <c r="KPG49" s="18"/>
      <c r="KPH49" s="18"/>
      <c r="KPI49" s="18"/>
      <c r="KPJ49" s="18"/>
      <c r="KPK49" s="18"/>
      <c r="KPL49" s="18"/>
      <c r="KPM49" s="18"/>
      <c r="KPN49" s="18"/>
      <c r="KPO49" s="18"/>
      <c r="KPP49" s="18"/>
      <c r="KPQ49" s="18"/>
      <c r="KPR49" s="18"/>
      <c r="KPS49" s="18"/>
      <c r="KPT49" s="18"/>
      <c r="KPU49" s="18"/>
      <c r="KPV49" s="18"/>
      <c r="KPW49" s="18"/>
      <c r="KPX49" s="18"/>
      <c r="KPY49" s="18"/>
      <c r="KPZ49" s="18"/>
      <c r="KQA49" s="18"/>
      <c r="KQB49" s="18"/>
      <c r="KQC49" s="18"/>
      <c r="KQD49" s="18"/>
      <c r="KQE49" s="18"/>
      <c r="KQF49" s="18"/>
      <c r="KQG49" s="18"/>
      <c r="KQH49" s="18"/>
      <c r="KQI49" s="18"/>
      <c r="KQJ49" s="18"/>
      <c r="KQK49" s="18"/>
      <c r="KQL49" s="18"/>
      <c r="KQM49" s="18"/>
      <c r="KQN49" s="18"/>
      <c r="KQO49" s="18"/>
      <c r="KQP49" s="18"/>
      <c r="KQQ49" s="18"/>
      <c r="KQR49" s="18"/>
      <c r="KQS49" s="18"/>
      <c r="KQT49" s="18"/>
      <c r="KQU49" s="18"/>
      <c r="KQV49" s="18"/>
      <c r="KQW49" s="18"/>
      <c r="KQX49" s="18"/>
      <c r="KQY49" s="18"/>
      <c r="KQZ49" s="18"/>
      <c r="KRA49" s="18"/>
      <c r="KRB49" s="18"/>
      <c r="KRC49" s="18"/>
      <c r="KRD49" s="18"/>
      <c r="KRE49" s="18"/>
      <c r="KRF49" s="18"/>
      <c r="KRG49" s="18"/>
      <c r="KRH49" s="18"/>
      <c r="KRI49" s="18"/>
      <c r="KRJ49" s="18"/>
      <c r="KRK49" s="18"/>
      <c r="KRL49" s="18"/>
      <c r="KRM49" s="18"/>
      <c r="KRN49" s="18"/>
      <c r="KRO49" s="18"/>
      <c r="KRP49" s="18"/>
      <c r="KRQ49" s="18"/>
      <c r="KRR49" s="18"/>
      <c r="KRS49" s="18"/>
      <c r="KRT49" s="18"/>
      <c r="KRU49" s="18"/>
      <c r="KRV49" s="18"/>
      <c r="KRW49" s="18"/>
      <c r="KRX49" s="18"/>
      <c r="KRY49" s="18"/>
      <c r="KRZ49" s="18"/>
      <c r="KSA49" s="18"/>
      <c r="KSB49" s="18"/>
      <c r="KSC49" s="18"/>
      <c r="KSD49" s="18"/>
      <c r="KSE49" s="18"/>
      <c r="KSF49" s="18"/>
      <c r="KSG49" s="18"/>
      <c r="KSH49" s="18"/>
      <c r="KSI49" s="18"/>
      <c r="KSJ49" s="18"/>
      <c r="KSK49" s="18"/>
      <c r="KSL49" s="18"/>
      <c r="KSM49" s="18"/>
      <c r="KSN49" s="18"/>
      <c r="KSO49" s="18"/>
      <c r="KSP49" s="18"/>
      <c r="KSQ49" s="18"/>
      <c r="KSR49" s="18"/>
      <c r="KSS49" s="18"/>
      <c r="KST49" s="18"/>
      <c r="KSU49" s="18"/>
      <c r="KSV49" s="18"/>
      <c r="KSW49" s="18"/>
      <c r="KSX49" s="18"/>
      <c r="KSY49" s="18"/>
      <c r="KSZ49" s="18"/>
      <c r="KTA49" s="18"/>
      <c r="KTB49" s="18"/>
      <c r="KTC49" s="18"/>
      <c r="KTD49" s="18"/>
      <c r="KTE49" s="18"/>
      <c r="KTF49" s="18"/>
      <c r="KTG49" s="18"/>
      <c r="KTH49" s="18"/>
      <c r="KTI49" s="18"/>
      <c r="KTJ49" s="18"/>
      <c r="KTK49" s="18"/>
      <c r="KTL49" s="18"/>
      <c r="KTM49" s="18"/>
      <c r="KTN49" s="18"/>
      <c r="KTO49" s="18"/>
      <c r="KTP49" s="18"/>
      <c r="KTQ49" s="18"/>
      <c r="KTR49" s="18"/>
      <c r="KTS49" s="18"/>
      <c r="KTT49" s="18"/>
      <c r="KTU49" s="18"/>
      <c r="KTV49" s="18"/>
      <c r="KTW49" s="18"/>
      <c r="KTX49" s="18"/>
      <c r="KTY49" s="18"/>
      <c r="KTZ49" s="18"/>
      <c r="KUA49" s="18"/>
      <c r="KUB49" s="18"/>
      <c r="KUC49" s="18"/>
      <c r="KUD49" s="18"/>
      <c r="KUE49" s="18"/>
      <c r="KUF49" s="18"/>
      <c r="KUG49" s="18"/>
      <c r="KUH49" s="18"/>
      <c r="KUI49" s="18"/>
      <c r="KUJ49" s="18"/>
      <c r="KUK49" s="18"/>
      <c r="KUL49" s="18"/>
      <c r="KUM49" s="18"/>
      <c r="KUN49" s="18"/>
      <c r="KUO49" s="18"/>
      <c r="KUP49" s="18"/>
      <c r="KUQ49" s="18"/>
      <c r="KUR49" s="18"/>
      <c r="KUS49" s="18"/>
      <c r="KUT49" s="18"/>
      <c r="KUU49" s="18"/>
      <c r="KUV49" s="18"/>
      <c r="KUW49" s="18"/>
      <c r="KUX49" s="18"/>
      <c r="KUY49" s="18"/>
      <c r="KUZ49" s="18"/>
      <c r="KVA49" s="18"/>
      <c r="KVB49" s="18"/>
      <c r="KVC49" s="18"/>
      <c r="KVD49" s="18"/>
      <c r="KVE49" s="18"/>
      <c r="KVF49" s="18"/>
      <c r="KVG49" s="18"/>
      <c r="KVH49" s="18"/>
      <c r="KVI49" s="18"/>
      <c r="KVJ49" s="18"/>
      <c r="KVK49" s="18"/>
      <c r="KVL49" s="18"/>
      <c r="KVM49" s="18"/>
      <c r="KVN49" s="18"/>
      <c r="KVO49" s="18"/>
      <c r="KVP49" s="18"/>
      <c r="KVQ49" s="18"/>
      <c r="KVR49" s="18"/>
      <c r="KVS49" s="18"/>
      <c r="KVT49" s="18"/>
      <c r="KVU49" s="18"/>
      <c r="KVV49" s="18"/>
      <c r="KVW49" s="18"/>
      <c r="KVX49" s="18"/>
      <c r="KVY49" s="18"/>
      <c r="KVZ49" s="18"/>
      <c r="KWA49" s="18"/>
      <c r="KWB49" s="18"/>
      <c r="KWC49" s="18"/>
      <c r="KWD49" s="18"/>
      <c r="KWE49" s="18"/>
      <c r="KWF49" s="18"/>
      <c r="KWG49" s="18"/>
      <c r="KWH49" s="18"/>
      <c r="KWI49" s="18"/>
      <c r="KWJ49" s="18"/>
      <c r="KWK49" s="18"/>
      <c r="KWL49" s="18"/>
      <c r="KWM49" s="18"/>
      <c r="KWN49" s="18"/>
      <c r="KWO49" s="18"/>
      <c r="KWP49" s="18"/>
      <c r="KWQ49" s="18"/>
      <c r="KWR49" s="18"/>
      <c r="KWS49" s="18"/>
      <c r="KWT49" s="18"/>
      <c r="KWU49" s="18"/>
      <c r="KWV49" s="18"/>
      <c r="KWW49" s="18"/>
      <c r="KWX49" s="18"/>
      <c r="KWY49" s="18"/>
      <c r="KWZ49" s="18"/>
      <c r="KXA49" s="18"/>
      <c r="KXB49" s="18"/>
      <c r="KXC49" s="18"/>
      <c r="KXD49" s="18"/>
      <c r="KXE49" s="18"/>
      <c r="KXF49" s="18"/>
      <c r="KXG49" s="18"/>
      <c r="KXH49" s="18"/>
      <c r="KXI49" s="18"/>
      <c r="KXJ49" s="18"/>
      <c r="KXK49" s="18"/>
      <c r="KXL49" s="18"/>
      <c r="KXM49" s="18"/>
      <c r="KXN49" s="18"/>
      <c r="KXO49" s="18"/>
      <c r="KXP49" s="18"/>
      <c r="KXQ49" s="18"/>
      <c r="KXR49" s="18"/>
      <c r="KXS49" s="18"/>
      <c r="KXT49" s="18"/>
      <c r="KXU49" s="18"/>
      <c r="KXV49" s="18"/>
      <c r="KXW49" s="18"/>
      <c r="KXX49" s="18"/>
      <c r="KXY49" s="18"/>
      <c r="KXZ49" s="18"/>
      <c r="KYA49" s="18"/>
      <c r="KYB49" s="18"/>
      <c r="KYC49" s="18"/>
      <c r="KYD49" s="18"/>
      <c r="KYE49" s="18"/>
      <c r="KYF49" s="18"/>
      <c r="KYG49" s="18"/>
      <c r="KYH49" s="18"/>
      <c r="KYI49" s="18"/>
      <c r="KYJ49" s="18"/>
      <c r="KYK49" s="18"/>
      <c r="KYL49" s="18"/>
      <c r="KYM49" s="18"/>
      <c r="KYN49" s="18"/>
      <c r="KYO49" s="18"/>
      <c r="KYP49" s="18"/>
      <c r="KYQ49" s="18"/>
      <c r="KYR49" s="18"/>
      <c r="KYS49" s="18"/>
      <c r="KYT49" s="18"/>
      <c r="KYU49" s="18"/>
      <c r="KYV49" s="18"/>
      <c r="KYW49" s="18"/>
      <c r="KYX49" s="18"/>
      <c r="KYY49" s="18"/>
      <c r="KYZ49" s="18"/>
      <c r="KZA49" s="18"/>
      <c r="KZB49" s="18"/>
      <c r="KZC49" s="18"/>
      <c r="KZD49" s="18"/>
      <c r="KZE49" s="18"/>
      <c r="KZF49" s="18"/>
      <c r="KZG49" s="18"/>
      <c r="KZH49" s="18"/>
      <c r="KZI49" s="18"/>
      <c r="KZJ49" s="18"/>
      <c r="KZK49" s="18"/>
      <c r="KZL49" s="18"/>
      <c r="KZM49" s="18"/>
      <c r="KZN49" s="18"/>
      <c r="KZO49" s="18"/>
      <c r="KZP49" s="18"/>
      <c r="KZQ49" s="18"/>
      <c r="KZR49" s="18"/>
      <c r="KZS49" s="18"/>
      <c r="KZT49" s="18"/>
      <c r="KZU49" s="18"/>
      <c r="KZV49" s="18"/>
      <c r="KZW49" s="18"/>
      <c r="KZX49" s="18"/>
      <c r="KZY49" s="18"/>
      <c r="KZZ49" s="18"/>
      <c r="LAA49" s="18"/>
      <c r="LAB49" s="18"/>
      <c r="LAC49" s="18"/>
      <c r="LAD49" s="18"/>
      <c r="LAE49" s="18"/>
      <c r="LAF49" s="18"/>
      <c r="LAG49" s="18"/>
      <c r="LAH49" s="18"/>
      <c r="LAI49" s="18"/>
      <c r="LAJ49" s="18"/>
      <c r="LAK49" s="18"/>
      <c r="LAL49" s="18"/>
      <c r="LAM49" s="18"/>
      <c r="LAN49" s="18"/>
      <c r="LAO49" s="18"/>
      <c r="LAP49" s="18"/>
      <c r="LAQ49" s="18"/>
      <c r="LAR49" s="18"/>
      <c r="LAS49" s="18"/>
      <c r="LAT49" s="18"/>
      <c r="LAU49" s="18"/>
      <c r="LAV49" s="18"/>
      <c r="LAW49" s="18"/>
      <c r="LAX49" s="18"/>
      <c r="LAY49" s="18"/>
      <c r="LAZ49" s="18"/>
      <c r="LBA49" s="18"/>
      <c r="LBB49" s="18"/>
      <c r="LBC49" s="18"/>
      <c r="LBD49" s="18"/>
      <c r="LBE49" s="18"/>
      <c r="LBF49" s="18"/>
      <c r="LBG49" s="18"/>
      <c r="LBH49" s="18"/>
      <c r="LBI49" s="18"/>
      <c r="LBJ49" s="18"/>
      <c r="LBK49" s="18"/>
      <c r="LBL49" s="18"/>
      <c r="LBM49" s="18"/>
      <c r="LBN49" s="18"/>
      <c r="LBO49" s="18"/>
      <c r="LBP49" s="18"/>
      <c r="LBQ49" s="18"/>
      <c r="LBR49" s="18"/>
      <c r="LBS49" s="18"/>
      <c r="LBT49" s="18"/>
      <c r="LBU49" s="18"/>
      <c r="LBV49" s="18"/>
      <c r="LBW49" s="18"/>
      <c r="LBX49" s="18"/>
      <c r="LBY49" s="18"/>
      <c r="LBZ49" s="18"/>
      <c r="LCA49" s="18"/>
      <c r="LCB49" s="18"/>
      <c r="LCC49" s="18"/>
      <c r="LCD49" s="18"/>
      <c r="LCE49" s="18"/>
      <c r="LCF49" s="18"/>
      <c r="LCG49" s="18"/>
      <c r="LCH49" s="18"/>
      <c r="LCI49" s="18"/>
      <c r="LCJ49" s="18"/>
      <c r="LCK49" s="18"/>
      <c r="LCL49" s="18"/>
      <c r="LCM49" s="18"/>
      <c r="LCN49" s="18"/>
      <c r="LCO49" s="18"/>
      <c r="LCP49" s="18"/>
      <c r="LCQ49" s="18"/>
      <c r="LCR49" s="18"/>
      <c r="LCS49" s="18"/>
      <c r="LCT49" s="18"/>
      <c r="LCU49" s="18"/>
      <c r="LCV49" s="18"/>
      <c r="LCW49" s="18"/>
      <c r="LCX49" s="18"/>
      <c r="LCY49" s="18"/>
      <c r="LCZ49" s="18"/>
      <c r="LDA49" s="18"/>
      <c r="LDB49" s="18"/>
      <c r="LDC49" s="18"/>
      <c r="LDD49" s="18"/>
      <c r="LDE49" s="18"/>
      <c r="LDF49" s="18"/>
      <c r="LDG49" s="18"/>
      <c r="LDH49" s="18"/>
      <c r="LDI49" s="18"/>
      <c r="LDJ49" s="18"/>
      <c r="LDK49" s="18"/>
      <c r="LDL49" s="18"/>
      <c r="LDM49" s="18"/>
      <c r="LDN49" s="18"/>
      <c r="LDO49" s="18"/>
      <c r="LDP49" s="18"/>
      <c r="LDQ49" s="18"/>
      <c r="LDR49" s="18"/>
      <c r="LDS49" s="18"/>
      <c r="LDT49" s="18"/>
      <c r="LDU49" s="18"/>
      <c r="LDV49" s="18"/>
      <c r="LDW49" s="18"/>
      <c r="LDX49" s="18"/>
      <c r="LDY49" s="18"/>
      <c r="LDZ49" s="18"/>
      <c r="LEA49" s="18"/>
      <c r="LEB49" s="18"/>
      <c r="LEC49" s="18"/>
      <c r="LED49" s="18"/>
      <c r="LEE49" s="18"/>
      <c r="LEF49" s="18"/>
      <c r="LEG49" s="18"/>
      <c r="LEH49" s="18"/>
      <c r="LEI49" s="18"/>
      <c r="LEJ49" s="18"/>
      <c r="LEK49" s="18"/>
      <c r="LEL49" s="18"/>
      <c r="LEM49" s="18"/>
      <c r="LEN49" s="18"/>
      <c r="LEO49" s="18"/>
      <c r="LEP49" s="18"/>
      <c r="LEQ49" s="18"/>
      <c r="LER49" s="18"/>
      <c r="LES49" s="18"/>
      <c r="LET49" s="18"/>
      <c r="LEU49" s="18"/>
      <c r="LEV49" s="18"/>
      <c r="LEW49" s="18"/>
      <c r="LEX49" s="18"/>
      <c r="LEY49" s="18"/>
      <c r="LEZ49" s="18"/>
      <c r="LFA49" s="18"/>
      <c r="LFB49" s="18"/>
      <c r="LFC49" s="18"/>
      <c r="LFD49" s="18"/>
      <c r="LFE49" s="18"/>
      <c r="LFF49" s="18"/>
      <c r="LFG49" s="18"/>
      <c r="LFH49" s="18"/>
      <c r="LFI49" s="18"/>
      <c r="LFJ49" s="18"/>
      <c r="LFK49" s="18"/>
      <c r="LFL49" s="18"/>
      <c r="LFM49" s="18"/>
      <c r="LFN49" s="18"/>
      <c r="LFO49" s="18"/>
      <c r="LFP49" s="18"/>
      <c r="LFQ49" s="18"/>
      <c r="LFR49" s="18"/>
      <c r="LFS49" s="18"/>
      <c r="LFT49" s="18"/>
      <c r="LFU49" s="18"/>
      <c r="LFV49" s="18"/>
      <c r="LFW49" s="18"/>
      <c r="LFX49" s="18"/>
      <c r="LFY49" s="18"/>
      <c r="LFZ49" s="18"/>
      <c r="LGA49" s="18"/>
      <c r="LGB49" s="18"/>
      <c r="LGC49" s="18"/>
      <c r="LGD49" s="18"/>
      <c r="LGE49" s="18"/>
      <c r="LGF49" s="18"/>
      <c r="LGG49" s="18"/>
      <c r="LGH49" s="18"/>
      <c r="LGI49" s="18"/>
      <c r="LGJ49" s="18"/>
      <c r="LGK49" s="18"/>
      <c r="LGL49" s="18"/>
      <c r="LGM49" s="18"/>
      <c r="LGN49" s="18"/>
      <c r="LGO49" s="18"/>
      <c r="LGP49" s="18"/>
      <c r="LGQ49" s="18"/>
      <c r="LGR49" s="18"/>
      <c r="LGS49" s="18"/>
      <c r="LGT49" s="18"/>
      <c r="LGU49" s="18"/>
      <c r="LGV49" s="18"/>
      <c r="LGW49" s="18"/>
      <c r="LGX49" s="18"/>
      <c r="LGY49" s="18"/>
      <c r="LGZ49" s="18"/>
      <c r="LHA49" s="18"/>
      <c r="LHB49" s="18"/>
      <c r="LHC49" s="18"/>
      <c r="LHD49" s="18"/>
      <c r="LHE49" s="18"/>
      <c r="LHF49" s="18"/>
      <c r="LHG49" s="18"/>
      <c r="LHH49" s="18"/>
      <c r="LHI49" s="18"/>
      <c r="LHJ49" s="18"/>
      <c r="LHK49" s="18"/>
      <c r="LHL49" s="18"/>
      <c r="LHM49" s="18"/>
      <c r="LHN49" s="18"/>
      <c r="LHO49" s="18"/>
      <c r="LHP49" s="18"/>
      <c r="LHQ49" s="18"/>
      <c r="LHR49" s="18"/>
      <c r="LHS49" s="18"/>
      <c r="LHT49" s="18"/>
      <c r="LHU49" s="18"/>
      <c r="LHV49" s="18"/>
      <c r="LHW49" s="18"/>
      <c r="LHX49" s="18"/>
      <c r="LHY49" s="18"/>
      <c r="LHZ49" s="18"/>
      <c r="LIA49" s="18"/>
      <c r="LIB49" s="18"/>
      <c r="LIC49" s="18"/>
      <c r="LID49" s="18"/>
      <c r="LIE49" s="18"/>
      <c r="LIF49" s="18"/>
      <c r="LIG49" s="18"/>
      <c r="LIH49" s="18"/>
      <c r="LII49" s="18"/>
      <c r="LIJ49" s="18"/>
      <c r="LIK49" s="18"/>
      <c r="LIL49" s="18"/>
      <c r="LIM49" s="18"/>
      <c r="LIN49" s="18"/>
      <c r="LIO49" s="18"/>
      <c r="LIP49" s="18"/>
      <c r="LIQ49" s="18"/>
      <c r="LIR49" s="18"/>
      <c r="LIS49" s="18"/>
      <c r="LIT49" s="18"/>
      <c r="LIU49" s="18"/>
      <c r="LIV49" s="18"/>
      <c r="LIW49" s="18"/>
      <c r="LIX49" s="18"/>
      <c r="LIY49" s="18"/>
      <c r="LIZ49" s="18"/>
      <c r="LJA49" s="18"/>
      <c r="LJB49" s="18"/>
      <c r="LJC49" s="18"/>
      <c r="LJD49" s="18"/>
      <c r="LJE49" s="18"/>
      <c r="LJF49" s="18"/>
      <c r="LJG49" s="18"/>
      <c r="LJH49" s="18"/>
      <c r="LJI49" s="18"/>
      <c r="LJJ49" s="18"/>
      <c r="LJK49" s="18"/>
      <c r="LJL49" s="18"/>
      <c r="LJM49" s="18"/>
      <c r="LJN49" s="18"/>
      <c r="LJO49" s="18"/>
      <c r="LJP49" s="18"/>
      <c r="LJQ49" s="18"/>
      <c r="LJR49" s="18"/>
      <c r="LJS49" s="18"/>
      <c r="LJT49" s="18"/>
      <c r="LJU49" s="18"/>
      <c r="LJV49" s="18"/>
      <c r="LJW49" s="18"/>
      <c r="LJX49" s="18"/>
      <c r="LJY49" s="18"/>
      <c r="LJZ49" s="18"/>
      <c r="LKA49" s="18"/>
      <c r="LKB49" s="18"/>
      <c r="LKC49" s="18"/>
      <c r="LKD49" s="18"/>
      <c r="LKE49" s="18"/>
      <c r="LKF49" s="18"/>
      <c r="LKG49" s="18"/>
      <c r="LKH49" s="18"/>
      <c r="LKI49" s="18"/>
      <c r="LKJ49" s="18"/>
      <c r="LKK49" s="18"/>
      <c r="LKL49" s="18"/>
      <c r="LKM49" s="18"/>
      <c r="LKN49" s="18"/>
      <c r="LKO49" s="18"/>
      <c r="LKP49" s="18"/>
      <c r="LKQ49" s="18"/>
      <c r="LKR49" s="18"/>
      <c r="LKS49" s="18"/>
      <c r="LKT49" s="18"/>
      <c r="LKU49" s="18"/>
      <c r="LKV49" s="18"/>
      <c r="LKW49" s="18"/>
      <c r="LKX49" s="18"/>
      <c r="LKY49" s="18"/>
      <c r="LKZ49" s="18"/>
      <c r="LLA49" s="18"/>
      <c r="LLB49" s="18"/>
      <c r="LLC49" s="18"/>
      <c r="LLD49" s="18"/>
      <c r="LLE49" s="18"/>
      <c r="LLF49" s="18"/>
      <c r="LLG49" s="18"/>
      <c r="LLH49" s="18"/>
      <c r="LLI49" s="18"/>
      <c r="LLJ49" s="18"/>
      <c r="LLK49" s="18"/>
      <c r="LLL49" s="18"/>
      <c r="LLM49" s="18"/>
      <c r="LLN49" s="18"/>
      <c r="LLO49" s="18"/>
      <c r="LLP49" s="18"/>
      <c r="LLQ49" s="18"/>
      <c r="LLR49" s="18"/>
      <c r="LLS49" s="18"/>
      <c r="LLT49" s="18"/>
      <c r="LLU49" s="18"/>
      <c r="LLV49" s="18"/>
      <c r="LLW49" s="18"/>
      <c r="LLX49" s="18"/>
      <c r="LLY49" s="18"/>
      <c r="LLZ49" s="18"/>
      <c r="LMA49" s="18"/>
      <c r="LMB49" s="18"/>
      <c r="LMC49" s="18"/>
      <c r="LMD49" s="18"/>
      <c r="LME49" s="18"/>
      <c r="LMF49" s="18"/>
      <c r="LMG49" s="18"/>
      <c r="LMH49" s="18"/>
      <c r="LMI49" s="18"/>
      <c r="LMJ49" s="18"/>
      <c r="LMK49" s="18"/>
      <c r="LML49" s="18"/>
      <c r="LMM49" s="18"/>
      <c r="LMN49" s="18"/>
      <c r="LMO49" s="18"/>
      <c r="LMP49" s="18"/>
      <c r="LMQ49" s="18"/>
      <c r="LMR49" s="18"/>
      <c r="LMS49" s="18"/>
      <c r="LMT49" s="18"/>
      <c r="LMU49" s="18"/>
      <c r="LMV49" s="18"/>
      <c r="LMW49" s="18"/>
      <c r="LMX49" s="18"/>
      <c r="LMY49" s="18"/>
      <c r="LMZ49" s="18"/>
      <c r="LNA49" s="18"/>
      <c r="LNB49" s="18"/>
      <c r="LNC49" s="18"/>
      <c r="LND49" s="18"/>
      <c r="LNE49" s="18"/>
      <c r="LNF49" s="18"/>
      <c r="LNG49" s="18"/>
      <c r="LNH49" s="18"/>
      <c r="LNI49" s="18"/>
      <c r="LNJ49" s="18"/>
      <c r="LNK49" s="18"/>
      <c r="LNL49" s="18"/>
      <c r="LNM49" s="18"/>
      <c r="LNN49" s="18"/>
      <c r="LNO49" s="18"/>
      <c r="LNP49" s="18"/>
      <c r="LNQ49" s="18"/>
      <c r="LNR49" s="18"/>
      <c r="LNS49" s="18"/>
      <c r="LNT49" s="18"/>
      <c r="LNU49" s="18"/>
      <c r="LNV49" s="18"/>
      <c r="LNW49" s="18"/>
      <c r="LNX49" s="18"/>
      <c r="LNY49" s="18"/>
      <c r="LNZ49" s="18"/>
      <c r="LOA49" s="18"/>
      <c r="LOB49" s="18"/>
      <c r="LOC49" s="18"/>
      <c r="LOD49" s="18"/>
      <c r="LOE49" s="18"/>
      <c r="LOF49" s="18"/>
      <c r="LOG49" s="18"/>
      <c r="LOH49" s="18"/>
      <c r="LOI49" s="18"/>
      <c r="LOJ49" s="18"/>
      <c r="LOK49" s="18"/>
      <c r="LOL49" s="18"/>
      <c r="LOM49" s="18"/>
      <c r="LON49" s="18"/>
      <c r="LOO49" s="18"/>
      <c r="LOP49" s="18"/>
      <c r="LOQ49" s="18"/>
      <c r="LOR49" s="18"/>
      <c r="LOS49" s="18"/>
      <c r="LOT49" s="18"/>
      <c r="LOU49" s="18"/>
      <c r="LOV49" s="18"/>
      <c r="LOW49" s="18"/>
      <c r="LOX49" s="18"/>
      <c r="LOY49" s="18"/>
      <c r="LOZ49" s="18"/>
      <c r="LPA49" s="18"/>
      <c r="LPB49" s="18"/>
      <c r="LPC49" s="18"/>
      <c r="LPD49" s="18"/>
      <c r="LPE49" s="18"/>
      <c r="LPF49" s="18"/>
      <c r="LPG49" s="18"/>
      <c r="LPH49" s="18"/>
      <c r="LPI49" s="18"/>
      <c r="LPJ49" s="18"/>
      <c r="LPK49" s="18"/>
      <c r="LPL49" s="18"/>
      <c r="LPM49" s="18"/>
      <c r="LPN49" s="18"/>
      <c r="LPO49" s="18"/>
      <c r="LPP49" s="18"/>
      <c r="LPQ49" s="18"/>
      <c r="LPR49" s="18"/>
      <c r="LPS49" s="18"/>
      <c r="LPT49" s="18"/>
      <c r="LPU49" s="18"/>
      <c r="LPV49" s="18"/>
      <c r="LPW49" s="18"/>
      <c r="LPX49" s="18"/>
      <c r="LPY49" s="18"/>
      <c r="LPZ49" s="18"/>
      <c r="LQA49" s="18"/>
      <c r="LQB49" s="18"/>
      <c r="LQC49" s="18"/>
      <c r="LQD49" s="18"/>
      <c r="LQE49" s="18"/>
      <c r="LQF49" s="18"/>
      <c r="LQG49" s="18"/>
      <c r="LQH49" s="18"/>
      <c r="LQI49" s="18"/>
      <c r="LQJ49" s="18"/>
      <c r="LQK49" s="18"/>
      <c r="LQL49" s="18"/>
      <c r="LQM49" s="18"/>
      <c r="LQN49" s="18"/>
      <c r="LQO49" s="18"/>
      <c r="LQP49" s="18"/>
      <c r="LQQ49" s="18"/>
      <c r="LQR49" s="18"/>
      <c r="LQS49" s="18"/>
      <c r="LQT49" s="18"/>
      <c r="LQU49" s="18"/>
      <c r="LQV49" s="18"/>
      <c r="LQW49" s="18"/>
      <c r="LQX49" s="18"/>
      <c r="LQY49" s="18"/>
      <c r="LQZ49" s="18"/>
      <c r="LRA49" s="18"/>
      <c r="LRB49" s="18"/>
      <c r="LRC49" s="18"/>
      <c r="LRD49" s="18"/>
      <c r="LRE49" s="18"/>
      <c r="LRF49" s="18"/>
      <c r="LRG49" s="18"/>
      <c r="LRH49" s="18"/>
      <c r="LRI49" s="18"/>
      <c r="LRJ49" s="18"/>
      <c r="LRK49" s="18"/>
      <c r="LRL49" s="18"/>
      <c r="LRM49" s="18"/>
      <c r="LRN49" s="18"/>
      <c r="LRO49" s="18"/>
      <c r="LRP49" s="18"/>
      <c r="LRQ49" s="18"/>
      <c r="LRR49" s="18"/>
      <c r="LRS49" s="18"/>
      <c r="LRT49" s="18"/>
      <c r="LRU49" s="18"/>
      <c r="LRV49" s="18"/>
      <c r="LRW49" s="18"/>
      <c r="LRX49" s="18"/>
      <c r="LRY49" s="18"/>
      <c r="LRZ49" s="18"/>
      <c r="LSA49" s="18"/>
      <c r="LSB49" s="18"/>
      <c r="LSC49" s="18"/>
      <c r="LSD49" s="18"/>
      <c r="LSE49" s="18"/>
      <c r="LSF49" s="18"/>
      <c r="LSG49" s="18"/>
      <c r="LSH49" s="18"/>
      <c r="LSI49" s="18"/>
      <c r="LSJ49" s="18"/>
      <c r="LSK49" s="18"/>
      <c r="LSL49" s="18"/>
      <c r="LSM49" s="18"/>
      <c r="LSN49" s="18"/>
      <c r="LSO49" s="18"/>
      <c r="LSP49" s="18"/>
      <c r="LSQ49" s="18"/>
      <c r="LSR49" s="18"/>
      <c r="LSS49" s="18"/>
      <c r="LST49" s="18"/>
      <c r="LSU49" s="18"/>
      <c r="LSV49" s="18"/>
      <c r="LSW49" s="18"/>
      <c r="LSX49" s="18"/>
      <c r="LSY49" s="18"/>
      <c r="LSZ49" s="18"/>
      <c r="LTA49" s="18"/>
      <c r="LTB49" s="18"/>
      <c r="LTC49" s="18"/>
      <c r="LTD49" s="18"/>
      <c r="LTE49" s="18"/>
      <c r="LTF49" s="18"/>
      <c r="LTG49" s="18"/>
      <c r="LTH49" s="18"/>
      <c r="LTI49" s="18"/>
      <c r="LTJ49" s="18"/>
      <c r="LTK49" s="18"/>
      <c r="LTL49" s="18"/>
      <c r="LTM49" s="18"/>
      <c r="LTN49" s="18"/>
      <c r="LTO49" s="18"/>
      <c r="LTP49" s="18"/>
      <c r="LTQ49" s="18"/>
      <c r="LTR49" s="18"/>
      <c r="LTS49" s="18"/>
      <c r="LTT49" s="18"/>
      <c r="LTU49" s="18"/>
      <c r="LTV49" s="18"/>
      <c r="LTW49" s="18"/>
      <c r="LTX49" s="18"/>
      <c r="LTY49" s="18"/>
      <c r="LTZ49" s="18"/>
      <c r="LUA49" s="18"/>
      <c r="LUB49" s="18"/>
      <c r="LUC49" s="18"/>
      <c r="LUD49" s="18"/>
      <c r="LUE49" s="18"/>
      <c r="LUF49" s="18"/>
      <c r="LUG49" s="18"/>
      <c r="LUH49" s="18"/>
      <c r="LUI49" s="18"/>
      <c r="LUJ49" s="18"/>
      <c r="LUK49" s="18"/>
      <c r="LUL49" s="18"/>
      <c r="LUM49" s="18"/>
      <c r="LUN49" s="18"/>
      <c r="LUO49" s="18"/>
      <c r="LUP49" s="18"/>
      <c r="LUQ49" s="18"/>
      <c r="LUR49" s="18"/>
      <c r="LUS49" s="18"/>
      <c r="LUT49" s="18"/>
      <c r="LUU49" s="18"/>
      <c r="LUV49" s="18"/>
      <c r="LUW49" s="18"/>
      <c r="LUX49" s="18"/>
      <c r="LUY49" s="18"/>
      <c r="LUZ49" s="18"/>
      <c r="LVA49" s="18"/>
      <c r="LVB49" s="18"/>
      <c r="LVC49" s="18"/>
      <c r="LVD49" s="18"/>
      <c r="LVE49" s="18"/>
      <c r="LVF49" s="18"/>
      <c r="LVG49" s="18"/>
      <c r="LVH49" s="18"/>
      <c r="LVI49" s="18"/>
      <c r="LVJ49" s="18"/>
      <c r="LVK49" s="18"/>
      <c r="LVL49" s="18"/>
      <c r="LVM49" s="18"/>
      <c r="LVN49" s="18"/>
      <c r="LVO49" s="18"/>
      <c r="LVP49" s="18"/>
      <c r="LVQ49" s="18"/>
      <c r="LVR49" s="18"/>
      <c r="LVS49" s="18"/>
      <c r="LVT49" s="18"/>
      <c r="LVU49" s="18"/>
      <c r="LVV49" s="18"/>
      <c r="LVW49" s="18"/>
      <c r="LVX49" s="18"/>
      <c r="LVY49" s="18"/>
      <c r="LVZ49" s="18"/>
      <c r="LWA49" s="18"/>
      <c r="LWB49" s="18"/>
      <c r="LWC49" s="18"/>
      <c r="LWD49" s="18"/>
      <c r="LWE49" s="18"/>
      <c r="LWF49" s="18"/>
      <c r="LWG49" s="18"/>
      <c r="LWH49" s="18"/>
      <c r="LWI49" s="18"/>
      <c r="LWJ49" s="18"/>
      <c r="LWK49" s="18"/>
      <c r="LWL49" s="18"/>
      <c r="LWM49" s="18"/>
      <c r="LWN49" s="18"/>
      <c r="LWO49" s="18"/>
      <c r="LWP49" s="18"/>
      <c r="LWQ49" s="18"/>
      <c r="LWR49" s="18"/>
      <c r="LWS49" s="18"/>
      <c r="LWT49" s="18"/>
      <c r="LWU49" s="18"/>
      <c r="LWV49" s="18"/>
      <c r="LWW49" s="18"/>
      <c r="LWX49" s="18"/>
      <c r="LWY49" s="18"/>
      <c r="LWZ49" s="18"/>
      <c r="LXA49" s="18"/>
      <c r="LXB49" s="18"/>
      <c r="LXC49" s="18"/>
      <c r="LXD49" s="18"/>
      <c r="LXE49" s="18"/>
      <c r="LXF49" s="18"/>
      <c r="LXG49" s="18"/>
      <c r="LXH49" s="18"/>
      <c r="LXI49" s="18"/>
      <c r="LXJ49" s="18"/>
      <c r="LXK49" s="18"/>
      <c r="LXL49" s="18"/>
      <c r="LXM49" s="18"/>
      <c r="LXN49" s="18"/>
      <c r="LXO49" s="18"/>
      <c r="LXP49" s="18"/>
      <c r="LXQ49" s="18"/>
      <c r="LXR49" s="18"/>
      <c r="LXS49" s="18"/>
      <c r="LXT49" s="18"/>
      <c r="LXU49" s="18"/>
      <c r="LXV49" s="18"/>
      <c r="LXW49" s="18"/>
      <c r="LXX49" s="18"/>
      <c r="LXY49" s="18"/>
      <c r="LXZ49" s="18"/>
      <c r="LYA49" s="18"/>
      <c r="LYB49" s="18"/>
      <c r="LYC49" s="18"/>
      <c r="LYD49" s="18"/>
      <c r="LYE49" s="18"/>
      <c r="LYF49" s="18"/>
      <c r="LYG49" s="18"/>
      <c r="LYH49" s="18"/>
      <c r="LYI49" s="18"/>
      <c r="LYJ49" s="18"/>
      <c r="LYK49" s="18"/>
      <c r="LYL49" s="18"/>
      <c r="LYM49" s="18"/>
      <c r="LYN49" s="18"/>
      <c r="LYO49" s="18"/>
      <c r="LYP49" s="18"/>
      <c r="LYQ49" s="18"/>
      <c r="LYR49" s="18"/>
      <c r="LYS49" s="18"/>
      <c r="LYT49" s="18"/>
      <c r="LYU49" s="18"/>
      <c r="LYV49" s="18"/>
      <c r="LYW49" s="18"/>
      <c r="LYX49" s="18"/>
      <c r="LYY49" s="18"/>
      <c r="LYZ49" s="18"/>
      <c r="LZA49" s="18"/>
      <c r="LZB49" s="18"/>
      <c r="LZC49" s="18"/>
      <c r="LZD49" s="18"/>
      <c r="LZE49" s="18"/>
      <c r="LZF49" s="18"/>
      <c r="LZG49" s="18"/>
      <c r="LZH49" s="18"/>
      <c r="LZI49" s="18"/>
      <c r="LZJ49" s="18"/>
      <c r="LZK49" s="18"/>
      <c r="LZL49" s="18"/>
      <c r="LZM49" s="18"/>
      <c r="LZN49" s="18"/>
      <c r="LZO49" s="18"/>
      <c r="LZP49" s="18"/>
      <c r="LZQ49" s="18"/>
      <c r="LZR49" s="18"/>
      <c r="LZS49" s="18"/>
      <c r="LZT49" s="18"/>
      <c r="LZU49" s="18"/>
      <c r="LZV49" s="18"/>
      <c r="LZW49" s="18"/>
      <c r="LZX49" s="18"/>
      <c r="LZY49" s="18"/>
      <c r="LZZ49" s="18"/>
      <c r="MAA49" s="18"/>
      <c r="MAB49" s="18"/>
      <c r="MAC49" s="18"/>
      <c r="MAD49" s="18"/>
      <c r="MAE49" s="18"/>
      <c r="MAF49" s="18"/>
      <c r="MAG49" s="18"/>
      <c r="MAH49" s="18"/>
      <c r="MAI49" s="18"/>
      <c r="MAJ49" s="18"/>
      <c r="MAK49" s="18"/>
      <c r="MAL49" s="18"/>
      <c r="MAM49" s="18"/>
      <c r="MAN49" s="18"/>
      <c r="MAO49" s="18"/>
      <c r="MAP49" s="18"/>
      <c r="MAQ49" s="18"/>
      <c r="MAR49" s="18"/>
      <c r="MAS49" s="18"/>
      <c r="MAT49" s="18"/>
      <c r="MAU49" s="18"/>
      <c r="MAV49" s="18"/>
      <c r="MAW49" s="18"/>
      <c r="MAX49" s="18"/>
      <c r="MAY49" s="18"/>
      <c r="MAZ49" s="18"/>
      <c r="MBA49" s="18"/>
      <c r="MBB49" s="18"/>
      <c r="MBC49" s="18"/>
      <c r="MBD49" s="18"/>
      <c r="MBE49" s="18"/>
      <c r="MBF49" s="18"/>
      <c r="MBG49" s="18"/>
      <c r="MBH49" s="18"/>
      <c r="MBI49" s="18"/>
      <c r="MBJ49" s="18"/>
      <c r="MBK49" s="18"/>
      <c r="MBL49" s="18"/>
      <c r="MBM49" s="18"/>
      <c r="MBN49" s="18"/>
      <c r="MBO49" s="18"/>
      <c r="MBP49" s="18"/>
      <c r="MBQ49" s="18"/>
      <c r="MBR49" s="18"/>
      <c r="MBS49" s="18"/>
      <c r="MBT49" s="18"/>
      <c r="MBU49" s="18"/>
      <c r="MBV49" s="18"/>
      <c r="MBW49" s="18"/>
      <c r="MBX49" s="18"/>
      <c r="MBY49" s="18"/>
      <c r="MBZ49" s="18"/>
      <c r="MCA49" s="18"/>
      <c r="MCB49" s="18"/>
      <c r="MCC49" s="18"/>
      <c r="MCD49" s="18"/>
      <c r="MCE49" s="18"/>
      <c r="MCF49" s="18"/>
      <c r="MCG49" s="18"/>
      <c r="MCH49" s="18"/>
      <c r="MCI49" s="18"/>
      <c r="MCJ49" s="18"/>
      <c r="MCK49" s="18"/>
      <c r="MCL49" s="18"/>
      <c r="MCM49" s="18"/>
      <c r="MCN49" s="18"/>
      <c r="MCO49" s="18"/>
      <c r="MCP49" s="18"/>
      <c r="MCQ49" s="18"/>
      <c r="MCR49" s="18"/>
      <c r="MCS49" s="18"/>
      <c r="MCT49" s="18"/>
      <c r="MCU49" s="18"/>
      <c r="MCV49" s="18"/>
      <c r="MCW49" s="18"/>
      <c r="MCX49" s="18"/>
      <c r="MCY49" s="18"/>
      <c r="MCZ49" s="18"/>
      <c r="MDA49" s="18"/>
      <c r="MDB49" s="18"/>
      <c r="MDC49" s="18"/>
      <c r="MDD49" s="18"/>
      <c r="MDE49" s="18"/>
      <c r="MDF49" s="18"/>
      <c r="MDG49" s="18"/>
      <c r="MDH49" s="18"/>
      <c r="MDI49" s="18"/>
      <c r="MDJ49" s="18"/>
      <c r="MDK49" s="18"/>
      <c r="MDL49" s="18"/>
      <c r="MDM49" s="18"/>
      <c r="MDN49" s="18"/>
      <c r="MDO49" s="18"/>
      <c r="MDP49" s="18"/>
      <c r="MDQ49" s="18"/>
      <c r="MDR49" s="18"/>
      <c r="MDS49" s="18"/>
      <c r="MDT49" s="18"/>
      <c r="MDU49" s="18"/>
      <c r="MDV49" s="18"/>
      <c r="MDW49" s="18"/>
      <c r="MDX49" s="18"/>
      <c r="MDY49" s="18"/>
      <c r="MDZ49" s="18"/>
      <c r="MEA49" s="18"/>
      <c r="MEB49" s="18"/>
      <c r="MEC49" s="18"/>
      <c r="MED49" s="18"/>
      <c r="MEE49" s="18"/>
      <c r="MEF49" s="18"/>
      <c r="MEG49" s="18"/>
      <c r="MEH49" s="18"/>
      <c r="MEI49" s="18"/>
      <c r="MEJ49" s="18"/>
      <c r="MEK49" s="18"/>
      <c r="MEL49" s="18"/>
      <c r="MEM49" s="18"/>
      <c r="MEN49" s="18"/>
      <c r="MEO49" s="18"/>
      <c r="MEP49" s="18"/>
      <c r="MEQ49" s="18"/>
      <c r="MER49" s="18"/>
      <c r="MES49" s="18"/>
      <c r="MET49" s="18"/>
      <c r="MEU49" s="18"/>
      <c r="MEV49" s="18"/>
      <c r="MEW49" s="18"/>
      <c r="MEX49" s="18"/>
      <c r="MEY49" s="18"/>
      <c r="MEZ49" s="18"/>
      <c r="MFA49" s="18"/>
      <c r="MFB49" s="18"/>
      <c r="MFC49" s="18"/>
      <c r="MFD49" s="18"/>
      <c r="MFE49" s="18"/>
      <c r="MFF49" s="18"/>
      <c r="MFG49" s="18"/>
      <c r="MFH49" s="18"/>
      <c r="MFI49" s="18"/>
      <c r="MFJ49" s="18"/>
      <c r="MFK49" s="18"/>
      <c r="MFL49" s="18"/>
      <c r="MFM49" s="18"/>
      <c r="MFN49" s="18"/>
      <c r="MFO49" s="18"/>
      <c r="MFP49" s="18"/>
      <c r="MFQ49" s="18"/>
      <c r="MFR49" s="18"/>
      <c r="MFS49" s="18"/>
      <c r="MFT49" s="18"/>
      <c r="MFU49" s="18"/>
      <c r="MFV49" s="18"/>
      <c r="MFW49" s="18"/>
      <c r="MFX49" s="18"/>
      <c r="MFY49" s="18"/>
      <c r="MFZ49" s="18"/>
      <c r="MGA49" s="18"/>
      <c r="MGB49" s="18"/>
      <c r="MGC49" s="18"/>
      <c r="MGD49" s="18"/>
      <c r="MGE49" s="18"/>
      <c r="MGF49" s="18"/>
      <c r="MGG49" s="18"/>
      <c r="MGH49" s="18"/>
      <c r="MGI49" s="18"/>
      <c r="MGJ49" s="18"/>
      <c r="MGK49" s="18"/>
      <c r="MGL49" s="18"/>
      <c r="MGM49" s="18"/>
      <c r="MGN49" s="18"/>
      <c r="MGO49" s="18"/>
      <c r="MGP49" s="18"/>
      <c r="MGQ49" s="18"/>
      <c r="MGR49" s="18"/>
      <c r="MGS49" s="18"/>
      <c r="MGT49" s="18"/>
      <c r="MGU49" s="18"/>
      <c r="MGV49" s="18"/>
      <c r="MGW49" s="18"/>
      <c r="MGX49" s="18"/>
      <c r="MGY49" s="18"/>
      <c r="MGZ49" s="18"/>
      <c r="MHA49" s="18"/>
      <c r="MHB49" s="18"/>
      <c r="MHC49" s="18"/>
      <c r="MHD49" s="18"/>
      <c r="MHE49" s="18"/>
      <c r="MHF49" s="18"/>
      <c r="MHG49" s="18"/>
      <c r="MHH49" s="18"/>
      <c r="MHI49" s="18"/>
      <c r="MHJ49" s="18"/>
      <c r="MHK49" s="18"/>
      <c r="MHL49" s="18"/>
      <c r="MHM49" s="18"/>
      <c r="MHN49" s="18"/>
      <c r="MHO49" s="18"/>
      <c r="MHP49" s="18"/>
      <c r="MHQ49" s="18"/>
      <c r="MHR49" s="18"/>
      <c r="MHS49" s="18"/>
      <c r="MHT49" s="18"/>
      <c r="MHU49" s="18"/>
      <c r="MHV49" s="18"/>
      <c r="MHW49" s="18"/>
      <c r="MHX49" s="18"/>
      <c r="MHY49" s="18"/>
      <c r="MHZ49" s="18"/>
      <c r="MIA49" s="18"/>
      <c r="MIB49" s="18"/>
      <c r="MIC49" s="18"/>
      <c r="MID49" s="18"/>
      <c r="MIE49" s="18"/>
      <c r="MIF49" s="18"/>
      <c r="MIG49" s="18"/>
      <c r="MIH49" s="18"/>
      <c r="MII49" s="18"/>
      <c r="MIJ49" s="18"/>
      <c r="MIK49" s="18"/>
      <c r="MIL49" s="18"/>
      <c r="MIM49" s="18"/>
      <c r="MIN49" s="18"/>
      <c r="MIO49" s="18"/>
      <c r="MIP49" s="18"/>
      <c r="MIQ49" s="18"/>
      <c r="MIR49" s="18"/>
      <c r="MIS49" s="18"/>
      <c r="MIT49" s="18"/>
      <c r="MIU49" s="18"/>
      <c r="MIV49" s="18"/>
      <c r="MIW49" s="18"/>
      <c r="MIX49" s="18"/>
      <c r="MIY49" s="18"/>
      <c r="MIZ49" s="18"/>
      <c r="MJA49" s="18"/>
      <c r="MJB49" s="18"/>
      <c r="MJC49" s="18"/>
      <c r="MJD49" s="18"/>
      <c r="MJE49" s="18"/>
      <c r="MJF49" s="18"/>
      <c r="MJG49" s="18"/>
      <c r="MJH49" s="18"/>
      <c r="MJI49" s="18"/>
      <c r="MJJ49" s="18"/>
      <c r="MJK49" s="18"/>
      <c r="MJL49" s="18"/>
      <c r="MJM49" s="18"/>
      <c r="MJN49" s="18"/>
      <c r="MJO49" s="18"/>
      <c r="MJP49" s="18"/>
      <c r="MJQ49" s="18"/>
      <c r="MJR49" s="18"/>
      <c r="MJS49" s="18"/>
      <c r="MJT49" s="18"/>
      <c r="MJU49" s="18"/>
      <c r="MJV49" s="18"/>
      <c r="MJW49" s="18"/>
      <c r="MJX49" s="18"/>
      <c r="MJY49" s="18"/>
      <c r="MJZ49" s="18"/>
      <c r="MKA49" s="18"/>
      <c r="MKB49" s="18"/>
      <c r="MKC49" s="18"/>
      <c r="MKD49" s="18"/>
      <c r="MKE49" s="18"/>
      <c r="MKF49" s="18"/>
      <c r="MKG49" s="18"/>
      <c r="MKH49" s="18"/>
      <c r="MKI49" s="18"/>
      <c r="MKJ49" s="18"/>
      <c r="MKK49" s="18"/>
      <c r="MKL49" s="18"/>
      <c r="MKM49" s="18"/>
      <c r="MKN49" s="18"/>
      <c r="MKO49" s="18"/>
      <c r="MKP49" s="18"/>
      <c r="MKQ49" s="18"/>
      <c r="MKR49" s="18"/>
      <c r="MKS49" s="18"/>
      <c r="MKT49" s="18"/>
      <c r="MKU49" s="18"/>
      <c r="MKV49" s="18"/>
      <c r="MKW49" s="18"/>
      <c r="MKX49" s="18"/>
      <c r="MKY49" s="18"/>
      <c r="MKZ49" s="18"/>
      <c r="MLA49" s="18"/>
      <c r="MLB49" s="18"/>
      <c r="MLC49" s="18"/>
      <c r="MLD49" s="18"/>
      <c r="MLE49" s="18"/>
      <c r="MLF49" s="18"/>
      <c r="MLG49" s="18"/>
      <c r="MLH49" s="18"/>
      <c r="MLI49" s="18"/>
      <c r="MLJ49" s="18"/>
      <c r="MLK49" s="18"/>
      <c r="MLL49" s="18"/>
      <c r="MLM49" s="18"/>
      <c r="MLN49" s="18"/>
      <c r="MLO49" s="18"/>
      <c r="MLP49" s="18"/>
      <c r="MLQ49" s="18"/>
      <c r="MLR49" s="18"/>
      <c r="MLS49" s="18"/>
      <c r="MLT49" s="18"/>
      <c r="MLU49" s="18"/>
      <c r="MLV49" s="18"/>
      <c r="MLW49" s="18"/>
      <c r="MLX49" s="18"/>
      <c r="MLY49" s="18"/>
      <c r="MLZ49" s="18"/>
      <c r="MMA49" s="18"/>
      <c r="MMB49" s="18"/>
      <c r="MMC49" s="18"/>
      <c r="MMD49" s="18"/>
      <c r="MME49" s="18"/>
      <c r="MMF49" s="18"/>
      <c r="MMG49" s="18"/>
      <c r="MMH49" s="18"/>
      <c r="MMI49" s="18"/>
      <c r="MMJ49" s="18"/>
      <c r="MMK49" s="18"/>
      <c r="MML49" s="18"/>
      <c r="MMM49" s="18"/>
      <c r="MMN49" s="18"/>
      <c r="MMO49" s="18"/>
      <c r="MMP49" s="18"/>
      <c r="MMQ49" s="18"/>
      <c r="MMR49" s="18"/>
      <c r="MMS49" s="18"/>
      <c r="MMT49" s="18"/>
      <c r="MMU49" s="18"/>
      <c r="MMV49" s="18"/>
      <c r="MMW49" s="18"/>
      <c r="MMX49" s="18"/>
      <c r="MMY49" s="18"/>
      <c r="MMZ49" s="18"/>
      <c r="MNA49" s="18"/>
      <c r="MNB49" s="18"/>
      <c r="MNC49" s="18"/>
      <c r="MND49" s="18"/>
      <c r="MNE49" s="18"/>
      <c r="MNF49" s="18"/>
      <c r="MNG49" s="18"/>
      <c r="MNH49" s="18"/>
      <c r="MNI49" s="18"/>
      <c r="MNJ49" s="18"/>
      <c r="MNK49" s="18"/>
      <c r="MNL49" s="18"/>
      <c r="MNM49" s="18"/>
      <c r="MNN49" s="18"/>
      <c r="MNO49" s="18"/>
      <c r="MNP49" s="18"/>
      <c r="MNQ49" s="18"/>
      <c r="MNR49" s="18"/>
      <c r="MNS49" s="18"/>
      <c r="MNT49" s="18"/>
      <c r="MNU49" s="18"/>
      <c r="MNV49" s="18"/>
      <c r="MNW49" s="18"/>
      <c r="MNX49" s="18"/>
      <c r="MNY49" s="18"/>
      <c r="MNZ49" s="18"/>
      <c r="MOA49" s="18"/>
      <c r="MOB49" s="18"/>
      <c r="MOC49" s="18"/>
      <c r="MOD49" s="18"/>
      <c r="MOE49" s="18"/>
      <c r="MOF49" s="18"/>
      <c r="MOG49" s="18"/>
      <c r="MOH49" s="18"/>
      <c r="MOI49" s="18"/>
      <c r="MOJ49" s="18"/>
      <c r="MOK49" s="18"/>
      <c r="MOL49" s="18"/>
      <c r="MOM49" s="18"/>
      <c r="MON49" s="18"/>
      <c r="MOO49" s="18"/>
      <c r="MOP49" s="18"/>
      <c r="MOQ49" s="18"/>
      <c r="MOR49" s="18"/>
      <c r="MOS49" s="18"/>
      <c r="MOT49" s="18"/>
      <c r="MOU49" s="18"/>
      <c r="MOV49" s="18"/>
      <c r="MOW49" s="18"/>
      <c r="MOX49" s="18"/>
      <c r="MOY49" s="18"/>
      <c r="MOZ49" s="18"/>
      <c r="MPA49" s="18"/>
      <c r="MPB49" s="18"/>
      <c r="MPC49" s="18"/>
      <c r="MPD49" s="18"/>
      <c r="MPE49" s="18"/>
      <c r="MPF49" s="18"/>
      <c r="MPG49" s="18"/>
      <c r="MPH49" s="18"/>
      <c r="MPI49" s="18"/>
      <c r="MPJ49" s="18"/>
      <c r="MPK49" s="18"/>
      <c r="MPL49" s="18"/>
      <c r="MPM49" s="18"/>
      <c r="MPN49" s="18"/>
      <c r="MPO49" s="18"/>
      <c r="MPP49" s="18"/>
      <c r="MPQ49" s="18"/>
      <c r="MPR49" s="18"/>
      <c r="MPS49" s="18"/>
      <c r="MPT49" s="18"/>
      <c r="MPU49" s="18"/>
      <c r="MPV49" s="18"/>
      <c r="MPW49" s="18"/>
      <c r="MPX49" s="18"/>
      <c r="MPY49" s="18"/>
      <c r="MPZ49" s="18"/>
      <c r="MQA49" s="18"/>
      <c r="MQB49" s="18"/>
      <c r="MQC49" s="18"/>
      <c r="MQD49" s="18"/>
      <c r="MQE49" s="18"/>
      <c r="MQF49" s="18"/>
      <c r="MQG49" s="18"/>
      <c r="MQH49" s="18"/>
      <c r="MQI49" s="18"/>
      <c r="MQJ49" s="18"/>
      <c r="MQK49" s="18"/>
      <c r="MQL49" s="18"/>
      <c r="MQM49" s="18"/>
      <c r="MQN49" s="18"/>
      <c r="MQO49" s="18"/>
      <c r="MQP49" s="18"/>
      <c r="MQQ49" s="18"/>
      <c r="MQR49" s="18"/>
      <c r="MQS49" s="18"/>
      <c r="MQT49" s="18"/>
      <c r="MQU49" s="18"/>
      <c r="MQV49" s="18"/>
      <c r="MQW49" s="18"/>
      <c r="MQX49" s="18"/>
      <c r="MQY49" s="18"/>
      <c r="MQZ49" s="18"/>
      <c r="MRA49" s="18"/>
      <c r="MRB49" s="18"/>
      <c r="MRC49" s="18"/>
      <c r="MRD49" s="18"/>
      <c r="MRE49" s="18"/>
      <c r="MRF49" s="18"/>
      <c r="MRG49" s="18"/>
      <c r="MRH49" s="18"/>
      <c r="MRI49" s="18"/>
      <c r="MRJ49" s="18"/>
      <c r="MRK49" s="18"/>
      <c r="MRL49" s="18"/>
      <c r="MRM49" s="18"/>
      <c r="MRN49" s="18"/>
      <c r="MRO49" s="18"/>
      <c r="MRP49" s="18"/>
      <c r="MRQ49" s="18"/>
      <c r="MRR49" s="18"/>
      <c r="MRS49" s="18"/>
      <c r="MRT49" s="18"/>
      <c r="MRU49" s="18"/>
      <c r="MRV49" s="18"/>
      <c r="MRW49" s="18"/>
      <c r="MRX49" s="18"/>
      <c r="MRY49" s="18"/>
      <c r="MRZ49" s="18"/>
      <c r="MSA49" s="18"/>
      <c r="MSB49" s="18"/>
      <c r="MSC49" s="18"/>
      <c r="MSD49" s="18"/>
      <c r="MSE49" s="18"/>
      <c r="MSF49" s="18"/>
      <c r="MSG49" s="18"/>
      <c r="MSH49" s="18"/>
      <c r="MSI49" s="18"/>
      <c r="MSJ49" s="18"/>
      <c r="MSK49" s="18"/>
      <c r="MSL49" s="18"/>
      <c r="MSM49" s="18"/>
      <c r="MSN49" s="18"/>
      <c r="MSO49" s="18"/>
      <c r="MSP49" s="18"/>
      <c r="MSQ49" s="18"/>
      <c r="MSR49" s="18"/>
      <c r="MSS49" s="18"/>
      <c r="MST49" s="18"/>
      <c r="MSU49" s="18"/>
      <c r="MSV49" s="18"/>
      <c r="MSW49" s="18"/>
      <c r="MSX49" s="18"/>
      <c r="MSY49" s="18"/>
      <c r="MSZ49" s="18"/>
      <c r="MTA49" s="18"/>
      <c r="MTB49" s="18"/>
      <c r="MTC49" s="18"/>
      <c r="MTD49" s="18"/>
      <c r="MTE49" s="18"/>
      <c r="MTF49" s="18"/>
      <c r="MTG49" s="18"/>
      <c r="MTH49" s="18"/>
      <c r="MTI49" s="18"/>
      <c r="MTJ49" s="18"/>
      <c r="MTK49" s="18"/>
      <c r="MTL49" s="18"/>
      <c r="MTM49" s="18"/>
      <c r="MTN49" s="18"/>
      <c r="MTO49" s="18"/>
      <c r="MTP49" s="18"/>
      <c r="MTQ49" s="18"/>
      <c r="MTR49" s="18"/>
      <c r="MTS49" s="18"/>
      <c r="MTT49" s="18"/>
      <c r="MTU49" s="18"/>
      <c r="MTV49" s="18"/>
      <c r="MTW49" s="18"/>
      <c r="MTX49" s="18"/>
      <c r="MTY49" s="18"/>
      <c r="MTZ49" s="18"/>
      <c r="MUA49" s="18"/>
      <c r="MUB49" s="18"/>
      <c r="MUC49" s="18"/>
      <c r="MUD49" s="18"/>
      <c r="MUE49" s="18"/>
      <c r="MUF49" s="18"/>
      <c r="MUG49" s="18"/>
      <c r="MUH49" s="18"/>
      <c r="MUI49" s="18"/>
      <c r="MUJ49" s="18"/>
      <c r="MUK49" s="18"/>
      <c r="MUL49" s="18"/>
      <c r="MUM49" s="18"/>
      <c r="MUN49" s="18"/>
      <c r="MUO49" s="18"/>
      <c r="MUP49" s="18"/>
      <c r="MUQ49" s="18"/>
      <c r="MUR49" s="18"/>
      <c r="MUS49" s="18"/>
      <c r="MUT49" s="18"/>
      <c r="MUU49" s="18"/>
      <c r="MUV49" s="18"/>
      <c r="MUW49" s="18"/>
      <c r="MUX49" s="18"/>
      <c r="MUY49" s="18"/>
      <c r="MUZ49" s="18"/>
      <c r="MVA49" s="18"/>
      <c r="MVB49" s="18"/>
      <c r="MVC49" s="18"/>
      <c r="MVD49" s="18"/>
      <c r="MVE49" s="18"/>
      <c r="MVF49" s="18"/>
      <c r="MVG49" s="18"/>
      <c r="MVH49" s="18"/>
      <c r="MVI49" s="18"/>
      <c r="MVJ49" s="18"/>
      <c r="MVK49" s="18"/>
      <c r="MVL49" s="18"/>
      <c r="MVM49" s="18"/>
      <c r="MVN49" s="18"/>
      <c r="MVO49" s="18"/>
      <c r="MVP49" s="18"/>
      <c r="MVQ49" s="18"/>
      <c r="MVR49" s="18"/>
      <c r="MVS49" s="18"/>
      <c r="MVT49" s="18"/>
      <c r="MVU49" s="18"/>
      <c r="MVV49" s="18"/>
      <c r="MVW49" s="18"/>
      <c r="MVX49" s="18"/>
      <c r="MVY49" s="18"/>
      <c r="MVZ49" s="18"/>
      <c r="MWA49" s="18"/>
      <c r="MWB49" s="18"/>
      <c r="MWC49" s="18"/>
      <c r="MWD49" s="18"/>
      <c r="MWE49" s="18"/>
      <c r="MWF49" s="18"/>
      <c r="MWG49" s="18"/>
      <c r="MWH49" s="18"/>
      <c r="MWI49" s="18"/>
      <c r="MWJ49" s="18"/>
      <c r="MWK49" s="18"/>
      <c r="MWL49" s="18"/>
      <c r="MWM49" s="18"/>
      <c r="MWN49" s="18"/>
      <c r="MWO49" s="18"/>
      <c r="MWP49" s="18"/>
      <c r="MWQ49" s="18"/>
      <c r="MWR49" s="18"/>
      <c r="MWS49" s="18"/>
      <c r="MWT49" s="18"/>
      <c r="MWU49" s="18"/>
      <c r="MWV49" s="18"/>
      <c r="MWW49" s="18"/>
      <c r="MWX49" s="18"/>
      <c r="MWY49" s="18"/>
      <c r="MWZ49" s="18"/>
      <c r="MXA49" s="18"/>
      <c r="MXB49" s="18"/>
      <c r="MXC49" s="18"/>
      <c r="MXD49" s="18"/>
      <c r="MXE49" s="18"/>
      <c r="MXF49" s="18"/>
      <c r="MXG49" s="18"/>
      <c r="MXH49" s="18"/>
      <c r="MXI49" s="18"/>
      <c r="MXJ49" s="18"/>
      <c r="MXK49" s="18"/>
      <c r="MXL49" s="18"/>
      <c r="MXM49" s="18"/>
      <c r="MXN49" s="18"/>
      <c r="MXO49" s="18"/>
      <c r="MXP49" s="18"/>
      <c r="MXQ49" s="18"/>
      <c r="MXR49" s="18"/>
      <c r="MXS49" s="18"/>
      <c r="MXT49" s="18"/>
      <c r="MXU49" s="18"/>
      <c r="MXV49" s="18"/>
      <c r="MXW49" s="18"/>
      <c r="MXX49" s="18"/>
      <c r="MXY49" s="18"/>
      <c r="MXZ49" s="18"/>
      <c r="MYA49" s="18"/>
      <c r="MYB49" s="18"/>
      <c r="MYC49" s="18"/>
      <c r="MYD49" s="18"/>
      <c r="MYE49" s="18"/>
      <c r="MYF49" s="18"/>
      <c r="MYG49" s="18"/>
      <c r="MYH49" s="18"/>
      <c r="MYI49" s="18"/>
      <c r="MYJ49" s="18"/>
      <c r="MYK49" s="18"/>
      <c r="MYL49" s="18"/>
      <c r="MYM49" s="18"/>
      <c r="MYN49" s="18"/>
      <c r="MYO49" s="18"/>
      <c r="MYP49" s="18"/>
      <c r="MYQ49" s="18"/>
      <c r="MYR49" s="18"/>
      <c r="MYS49" s="18"/>
      <c r="MYT49" s="18"/>
      <c r="MYU49" s="18"/>
      <c r="MYV49" s="18"/>
      <c r="MYW49" s="18"/>
      <c r="MYX49" s="18"/>
      <c r="MYY49" s="18"/>
      <c r="MYZ49" s="18"/>
      <c r="MZA49" s="18"/>
      <c r="MZB49" s="18"/>
      <c r="MZC49" s="18"/>
      <c r="MZD49" s="18"/>
      <c r="MZE49" s="18"/>
      <c r="MZF49" s="18"/>
      <c r="MZG49" s="18"/>
      <c r="MZH49" s="18"/>
      <c r="MZI49" s="18"/>
      <c r="MZJ49" s="18"/>
      <c r="MZK49" s="18"/>
      <c r="MZL49" s="18"/>
      <c r="MZM49" s="18"/>
      <c r="MZN49" s="18"/>
      <c r="MZO49" s="18"/>
      <c r="MZP49" s="18"/>
      <c r="MZQ49" s="18"/>
      <c r="MZR49" s="18"/>
      <c r="MZS49" s="18"/>
      <c r="MZT49" s="18"/>
      <c r="MZU49" s="18"/>
      <c r="MZV49" s="18"/>
      <c r="MZW49" s="18"/>
      <c r="MZX49" s="18"/>
      <c r="MZY49" s="18"/>
      <c r="MZZ49" s="18"/>
      <c r="NAA49" s="18"/>
      <c r="NAB49" s="18"/>
      <c r="NAC49" s="18"/>
      <c r="NAD49" s="18"/>
      <c r="NAE49" s="18"/>
      <c r="NAF49" s="18"/>
      <c r="NAG49" s="18"/>
      <c r="NAH49" s="18"/>
      <c r="NAI49" s="18"/>
      <c r="NAJ49" s="18"/>
      <c r="NAK49" s="18"/>
      <c r="NAL49" s="18"/>
      <c r="NAM49" s="18"/>
      <c r="NAN49" s="18"/>
      <c r="NAO49" s="18"/>
      <c r="NAP49" s="18"/>
      <c r="NAQ49" s="18"/>
      <c r="NAR49" s="18"/>
      <c r="NAS49" s="18"/>
      <c r="NAT49" s="18"/>
      <c r="NAU49" s="18"/>
      <c r="NAV49" s="18"/>
      <c r="NAW49" s="18"/>
      <c r="NAX49" s="18"/>
      <c r="NAY49" s="18"/>
      <c r="NAZ49" s="18"/>
      <c r="NBA49" s="18"/>
      <c r="NBB49" s="18"/>
      <c r="NBC49" s="18"/>
      <c r="NBD49" s="18"/>
      <c r="NBE49" s="18"/>
      <c r="NBF49" s="18"/>
      <c r="NBG49" s="18"/>
      <c r="NBH49" s="18"/>
      <c r="NBI49" s="18"/>
      <c r="NBJ49" s="18"/>
      <c r="NBK49" s="18"/>
      <c r="NBL49" s="18"/>
      <c r="NBM49" s="18"/>
      <c r="NBN49" s="18"/>
      <c r="NBO49" s="18"/>
      <c r="NBP49" s="18"/>
      <c r="NBQ49" s="18"/>
      <c r="NBR49" s="18"/>
      <c r="NBS49" s="18"/>
      <c r="NBT49" s="18"/>
      <c r="NBU49" s="18"/>
      <c r="NBV49" s="18"/>
      <c r="NBW49" s="18"/>
      <c r="NBX49" s="18"/>
      <c r="NBY49" s="18"/>
      <c r="NBZ49" s="18"/>
      <c r="NCA49" s="18"/>
      <c r="NCB49" s="18"/>
      <c r="NCC49" s="18"/>
      <c r="NCD49" s="18"/>
      <c r="NCE49" s="18"/>
      <c r="NCF49" s="18"/>
      <c r="NCG49" s="18"/>
      <c r="NCH49" s="18"/>
      <c r="NCI49" s="18"/>
      <c r="NCJ49" s="18"/>
      <c r="NCK49" s="18"/>
      <c r="NCL49" s="18"/>
      <c r="NCM49" s="18"/>
      <c r="NCN49" s="18"/>
      <c r="NCO49" s="18"/>
      <c r="NCP49" s="18"/>
      <c r="NCQ49" s="18"/>
      <c r="NCR49" s="18"/>
      <c r="NCS49" s="18"/>
      <c r="NCT49" s="18"/>
      <c r="NCU49" s="18"/>
      <c r="NCV49" s="18"/>
      <c r="NCW49" s="18"/>
      <c r="NCX49" s="18"/>
      <c r="NCY49" s="18"/>
      <c r="NCZ49" s="18"/>
      <c r="NDA49" s="18"/>
      <c r="NDB49" s="18"/>
      <c r="NDC49" s="18"/>
      <c r="NDD49" s="18"/>
      <c r="NDE49" s="18"/>
      <c r="NDF49" s="18"/>
      <c r="NDG49" s="18"/>
      <c r="NDH49" s="18"/>
      <c r="NDI49" s="18"/>
      <c r="NDJ49" s="18"/>
      <c r="NDK49" s="18"/>
      <c r="NDL49" s="18"/>
      <c r="NDM49" s="18"/>
      <c r="NDN49" s="18"/>
      <c r="NDO49" s="18"/>
      <c r="NDP49" s="18"/>
      <c r="NDQ49" s="18"/>
      <c r="NDR49" s="18"/>
      <c r="NDS49" s="18"/>
      <c r="NDT49" s="18"/>
      <c r="NDU49" s="18"/>
      <c r="NDV49" s="18"/>
      <c r="NDW49" s="18"/>
      <c r="NDX49" s="18"/>
      <c r="NDY49" s="18"/>
      <c r="NDZ49" s="18"/>
      <c r="NEA49" s="18"/>
      <c r="NEB49" s="18"/>
      <c r="NEC49" s="18"/>
      <c r="NED49" s="18"/>
      <c r="NEE49" s="18"/>
      <c r="NEF49" s="18"/>
      <c r="NEG49" s="18"/>
      <c r="NEH49" s="18"/>
      <c r="NEI49" s="18"/>
      <c r="NEJ49" s="18"/>
      <c r="NEK49" s="18"/>
      <c r="NEL49" s="18"/>
      <c r="NEM49" s="18"/>
      <c r="NEN49" s="18"/>
      <c r="NEO49" s="18"/>
      <c r="NEP49" s="18"/>
      <c r="NEQ49" s="18"/>
      <c r="NER49" s="18"/>
      <c r="NES49" s="18"/>
      <c r="NET49" s="18"/>
      <c r="NEU49" s="18"/>
      <c r="NEV49" s="18"/>
      <c r="NEW49" s="18"/>
      <c r="NEX49" s="18"/>
      <c r="NEY49" s="18"/>
      <c r="NEZ49" s="18"/>
      <c r="NFA49" s="18"/>
      <c r="NFB49" s="18"/>
      <c r="NFC49" s="18"/>
      <c r="NFD49" s="18"/>
      <c r="NFE49" s="18"/>
      <c r="NFF49" s="18"/>
      <c r="NFG49" s="18"/>
      <c r="NFH49" s="18"/>
      <c r="NFI49" s="18"/>
      <c r="NFJ49" s="18"/>
      <c r="NFK49" s="18"/>
      <c r="NFL49" s="18"/>
      <c r="NFM49" s="18"/>
      <c r="NFN49" s="18"/>
      <c r="NFO49" s="18"/>
      <c r="NFP49" s="18"/>
      <c r="NFQ49" s="18"/>
      <c r="NFR49" s="18"/>
      <c r="NFS49" s="18"/>
      <c r="NFT49" s="18"/>
      <c r="NFU49" s="18"/>
      <c r="NFV49" s="18"/>
      <c r="NFW49" s="18"/>
      <c r="NFX49" s="18"/>
      <c r="NFY49" s="18"/>
      <c r="NFZ49" s="18"/>
      <c r="NGA49" s="18"/>
      <c r="NGB49" s="18"/>
      <c r="NGC49" s="18"/>
      <c r="NGD49" s="18"/>
      <c r="NGE49" s="18"/>
      <c r="NGF49" s="18"/>
      <c r="NGG49" s="18"/>
      <c r="NGH49" s="18"/>
      <c r="NGI49" s="18"/>
      <c r="NGJ49" s="18"/>
      <c r="NGK49" s="18"/>
      <c r="NGL49" s="18"/>
      <c r="NGM49" s="18"/>
      <c r="NGN49" s="18"/>
      <c r="NGO49" s="18"/>
      <c r="NGP49" s="18"/>
      <c r="NGQ49" s="18"/>
      <c r="NGR49" s="18"/>
      <c r="NGS49" s="18"/>
      <c r="NGT49" s="18"/>
      <c r="NGU49" s="18"/>
      <c r="NGV49" s="18"/>
      <c r="NGW49" s="18"/>
      <c r="NGX49" s="18"/>
      <c r="NGY49" s="18"/>
      <c r="NGZ49" s="18"/>
      <c r="NHA49" s="18"/>
      <c r="NHB49" s="18"/>
      <c r="NHC49" s="18"/>
      <c r="NHD49" s="18"/>
      <c r="NHE49" s="18"/>
      <c r="NHF49" s="18"/>
      <c r="NHG49" s="18"/>
      <c r="NHH49" s="18"/>
      <c r="NHI49" s="18"/>
      <c r="NHJ49" s="18"/>
      <c r="NHK49" s="18"/>
      <c r="NHL49" s="18"/>
      <c r="NHM49" s="18"/>
      <c r="NHN49" s="18"/>
      <c r="NHO49" s="18"/>
      <c r="NHP49" s="18"/>
      <c r="NHQ49" s="18"/>
      <c r="NHR49" s="18"/>
      <c r="NHS49" s="18"/>
      <c r="NHT49" s="18"/>
      <c r="NHU49" s="18"/>
      <c r="NHV49" s="18"/>
      <c r="NHW49" s="18"/>
      <c r="NHX49" s="18"/>
      <c r="NHY49" s="18"/>
      <c r="NHZ49" s="18"/>
      <c r="NIA49" s="18"/>
      <c r="NIB49" s="18"/>
      <c r="NIC49" s="18"/>
      <c r="NID49" s="18"/>
      <c r="NIE49" s="18"/>
      <c r="NIF49" s="18"/>
      <c r="NIG49" s="18"/>
      <c r="NIH49" s="18"/>
      <c r="NII49" s="18"/>
      <c r="NIJ49" s="18"/>
      <c r="NIK49" s="18"/>
      <c r="NIL49" s="18"/>
      <c r="NIM49" s="18"/>
      <c r="NIN49" s="18"/>
      <c r="NIO49" s="18"/>
      <c r="NIP49" s="18"/>
      <c r="NIQ49" s="18"/>
      <c r="NIR49" s="18"/>
      <c r="NIS49" s="18"/>
      <c r="NIT49" s="18"/>
      <c r="NIU49" s="18"/>
      <c r="NIV49" s="18"/>
      <c r="NIW49" s="18"/>
      <c r="NIX49" s="18"/>
      <c r="NIY49" s="18"/>
      <c r="NIZ49" s="18"/>
      <c r="NJA49" s="18"/>
      <c r="NJB49" s="18"/>
      <c r="NJC49" s="18"/>
      <c r="NJD49" s="18"/>
      <c r="NJE49" s="18"/>
      <c r="NJF49" s="18"/>
      <c r="NJG49" s="18"/>
      <c r="NJH49" s="18"/>
      <c r="NJI49" s="18"/>
      <c r="NJJ49" s="18"/>
      <c r="NJK49" s="18"/>
      <c r="NJL49" s="18"/>
      <c r="NJM49" s="18"/>
      <c r="NJN49" s="18"/>
      <c r="NJO49" s="18"/>
      <c r="NJP49" s="18"/>
      <c r="NJQ49" s="18"/>
      <c r="NJR49" s="18"/>
      <c r="NJS49" s="18"/>
      <c r="NJT49" s="18"/>
      <c r="NJU49" s="18"/>
      <c r="NJV49" s="18"/>
      <c r="NJW49" s="18"/>
      <c r="NJX49" s="18"/>
      <c r="NJY49" s="18"/>
      <c r="NJZ49" s="18"/>
      <c r="NKA49" s="18"/>
      <c r="NKB49" s="18"/>
      <c r="NKC49" s="18"/>
      <c r="NKD49" s="18"/>
      <c r="NKE49" s="18"/>
      <c r="NKF49" s="18"/>
      <c r="NKG49" s="18"/>
      <c r="NKH49" s="18"/>
      <c r="NKI49" s="18"/>
      <c r="NKJ49" s="18"/>
      <c r="NKK49" s="18"/>
      <c r="NKL49" s="18"/>
      <c r="NKM49" s="18"/>
      <c r="NKN49" s="18"/>
      <c r="NKO49" s="18"/>
      <c r="NKP49" s="18"/>
      <c r="NKQ49" s="18"/>
      <c r="NKR49" s="18"/>
      <c r="NKS49" s="18"/>
      <c r="NKT49" s="18"/>
      <c r="NKU49" s="18"/>
      <c r="NKV49" s="18"/>
      <c r="NKW49" s="18"/>
      <c r="NKX49" s="18"/>
      <c r="NKY49" s="18"/>
      <c r="NKZ49" s="18"/>
      <c r="NLA49" s="18"/>
      <c r="NLB49" s="18"/>
      <c r="NLC49" s="18"/>
      <c r="NLD49" s="18"/>
      <c r="NLE49" s="18"/>
      <c r="NLF49" s="18"/>
      <c r="NLG49" s="18"/>
      <c r="NLH49" s="18"/>
      <c r="NLI49" s="18"/>
      <c r="NLJ49" s="18"/>
      <c r="NLK49" s="18"/>
      <c r="NLL49" s="18"/>
      <c r="NLM49" s="18"/>
      <c r="NLN49" s="18"/>
      <c r="NLO49" s="18"/>
      <c r="NLP49" s="18"/>
      <c r="NLQ49" s="18"/>
      <c r="NLR49" s="18"/>
      <c r="NLS49" s="18"/>
      <c r="NLT49" s="18"/>
      <c r="NLU49" s="18"/>
      <c r="NLV49" s="18"/>
      <c r="NLW49" s="18"/>
      <c r="NLX49" s="18"/>
      <c r="NLY49" s="18"/>
      <c r="NLZ49" s="18"/>
      <c r="NMA49" s="18"/>
      <c r="NMB49" s="18"/>
      <c r="NMC49" s="18"/>
      <c r="NMD49" s="18"/>
      <c r="NME49" s="18"/>
      <c r="NMF49" s="18"/>
      <c r="NMG49" s="18"/>
      <c r="NMH49" s="18"/>
      <c r="NMI49" s="18"/>
      <c r="NMJ49" s="18"/>
      <c r="NMK49" s="18"/>
      <c r="NML49" s="18"/>
      <c r="NMM49" s="18"/>
      <c r="NMN49" s="18"/>
      <c r="NMO49" s="18"/>
      <c r="NMP49" s="18"/>
      <c r="NMQ49" s="18"/>
      <c r="NMR49" s="18"/>
      <c r="NMS49" s="18"/>
      <c r="NMT49" s="18"/>
      <c r="NMU49" s="18"/>
      <c r="NMV49" s="18"/>
      <c r="NMW49" s="18"/>
      <c r="NMX49" s="18"/>
      <c r="NMY49" s="18"/>
      <c r="NMZ49" s="18"/>
      <c r="NNA49" s="18"/>
      <c r="NNB49" s="18"/>
      <c r="NNC49" s="18"/>
      <c r="NND49" s="18"/>
      <c r="NNE49" s="18"/>
      <c r="NNF49" s="18"/>
      <c r="NNG49" s="18"/>
      <c r="NNH49" s="18"/>
      <c r="NNI49" s="18"/>
      <c r="NNJ49" s="18"/>
      <c r="NNK49" s="18"/>
      <c r="NNL49" s="18"/>
      <c r="NNM49" s="18"/>
      <c r="NNN49" s="18"/>
      <c r="NNO49" s="18"/>
      <c r="NNP49" s="18"/>
      <c r="NNQ49" s="18"/>
      <c r="NNR49" s="18"/>
      <c r="NNS49" s="18"/>
      <c r="NNT49" s="18"/>
      <c r="NNU49" s="18"/>
      <c r="NNV49" s="18"/>
      <c r="NNW49" s="18"/>
      <c r="NNX49" s="18"/>
      <c r="NNY49" s="18"/>
      <c r="NNZ49" s="18"/>
      <c r="NOA49" s="18"/>
      <c r="NOB49" s="18"/>
      <c r="NOC49" s="18"/>
      <c r="NOD49" s="18"/>
      <c r="NOE49" s="18"/>
      <c r="NOF49" s="18"/>
      <c r="NOG49" s="18"/>
      <c r="NOH49" s="18"/>
      <c r="NOI49" s="18"/>
      <c r="NOJ49" s="18"/>
      <c r="NOK49" s="18"/>
      <c r="NOL49" s="18"/>
      <c r="NOM49" s="18"/>
      <c r="NON49" s="18"/>
      <c r="NOO49" s="18"/>
      <c r="NOP49" s="18"/>
      <c r="NOQ49" s="18"/>
      <c r="NOR49" s="18"/>
      <c r="NOS49" s="18"/>
      <c r="NOT49" s="18"/>
      <c r="NOU49" s="18"/>
      <c r="NOV49" s="18"/>
      <c r="NOW49" s="18"/>
      <c r="NOX49" s="18"/>
      <c r="NOY49" s="18"/>
      <c r="NOZ49" s="18"/>
      <c r="NPA49" s="18"/>
      <c r="NPB49" s="18"/>
      <c r="NPC49" s="18"/>
      <c r="NPD49" s="18"/>
      <c r="NPE49" s="18"/>
      <c r="NPF49" s="18"/>
      <c r="NPG49" s="18"/>
      <c r="NPH49" s="18"/>
      <c r="NPI49" s="18"/>
      <c r="NPJ49" s="18"/>
      <c r="NPK49" s="18"/>
      <c r="NPL49" s="18"/>
      <c r="NPM49" s="18"/>
      <c r="NPN49" s="18"/>
      <c r="NPO49" s="18"/>
      <c r="NPP49" s="18"/>
      <c r="NPQ49" s="18"/>
      <c r="NPR49" s="18"/>
      <c r="NPS49" s="18"/>
      <c r="NPT49" s="18"/>
      <c r="NPU49" s="18"/>
      <c r="NPV49" s="18"/>
      <c r="NPW49" s="18"/>
      <c r="NPX49" s="18"/>
      <c r="NPY49" s="18"/>
      <c r="NPZ49" s="18"/>
      <c r="NQA49" s="18"/>
      <c r="NQB49" s="18"/>
      <c r="NQC49" s="18"/>
      <c r="NQD49" s="18"/>
      <c r="NQE49" s="18"/>
      <c r="NQF49" s="18"/>
      <c r="NQG49" s="18"/>
      <c r="NQH49" s="18"/>
      <c r="NQI49" s="18"/>
      <c r="NQJ49" s="18"/>
      <c r="NQK49" s="18"/>
      <c r="NQL49" s="18"/>
      <c r="NQM49" s="18"/>
      <c r="NQN49" s="18"/>
      <c r="NQO49" s="18"/>
      <c r="NQP49" s="18"/>
      <c r="NQQ49" s="18"/>
      <c r="NQR49" s="18"/>
      <c r="NQS49" s="18"/>
      <c r="NQT49" s="18"/>
      <c r="NQU49" s="18"/>
      <c r="NQV49" s="18"/>
      <c r="NQW49" s="18"/>
      <c r="NQX49" s="18"/>
      <c r="NQY49" s="18"/>
      <c r="NQZ49" s="18"/>
      <c r="NRA49" s="18"/>
      <c r="NRB49" s="18"/>
      <c r="NRC49" s="18"/>
      <c r="NRD49" s="18"/>
      <c r="NRE49" s="18"/>
      <c r="NRF49" s="18"/>
      <c r="NRG49" s="18"/>
      <c r="NRH49" s="18"/>
      <c r="NRI49" s="18"/>
      <c r="NRJ49" s="18"/>
      <c r="NRK49" s="18"/>
      <c r="NRL49" s="18"/>
      <c r="NRM49" s="18"/>
      <c r="NRN49" s="18"/>
      <c r="NRO49" s="18"/>
      <c r="NRP49" s="18"/>
      <c r="NRQ49" s="18"/>
      <c r="NRR49" s="18"/>
      <c r="NRS49" s="18"/>
      <c r="NRT49" s="18"/>
      <c r="NRU49" s="18"/>
      <c r="NRV49" s="18"/>
      <c r="NRW49" s="18"/>
      <c r="NRX49" s="18"/>
      <c r="NRY49" s="18"/>
      <c r="NRZ49" s="18"/>
      <c r="NSA49" s="18"/>
      <c r="NSB49" s="18"/>
      <c r="NSC49" s="18"/>
      <c r="NSD49" s="18"/>
      <c r="NSE49" s="18"/>
      <c r="NSF49" s="18"/>
      <c r="NSG49" s="18"/>
      <c r="NSH49" s="18"/>
      <c r="NSI49" s="18"/>
      <c r="NSJ49" s="18"/>
      <c r="NSK49" s="18"/>
      <c r="NSL49" s="18"/>
      <c r="NSM49" s="18"/>
      <c r="NSN49" s="18"/>
      <c r="NSO49" s="18"/>
      <c r="NSP49" s="18"/>
      <c r="NSQ49" s="18"/>
      <c r="NSR49" s="18"/>
      <c r="NSS49" s="18"/>
      <c r="NST49" s="18"/>
      <c r="NSU49" s="18"/>
      <c r="NSV49" s="18"/>
      <c r="NSW49" s="18"/>
      <c r="NSX49" s="18"/>
      <c r="NSY49" s="18"/>
      <c r="NSZ49" s="18"/>
      <c r="NTA49" s="18"/>
      <c r="NTB49" s="18"/>
      <c r="NTC49" s="18"/>
      <c r="NTD49" s="18"/>
      <c r="NTE49" s="18"/>
      <c r="NTF49" s="18"/>
      <c r="NTG49" s="18"/>
      <c r="NTH49" s="18"/>
      <c r="NTI49" s="18"/>
      <c r="NTJ49" s="18"/>
      <c r="NTK49" s="18"/>
      <c r="NTL49" s="18"/>
      <c r="NTM49" s="18"/>
      <c r="NTN49" s="18"/>
      <c r="NTO49" s="18"/>
      <c r="NTP49" s="18"/>
      <c r="NTQ49" s="18"/>
      <c r="NTR49" s="18"/>
      <c r="NTS49" s="18"/>
      <c r="NTT49" s="18"/>
      <c r="NTU49" s="18"/>
      <c r="NTV49" s="18"/>
      <c r="NTW49" s="18"/>
      <c r="NTX49" s="18"/>
      <c r="NTY49" s="18"/>
      <c r="NTZ49" s="18"/>
      <c r="NUA49" s="18"/>
      <c r="NUB49" s="18"/>
      <c r="NUC49" s="18"/>
      <c r="NUD49" s="18"/>
      <c r="NUE49" s="18"/>
      <c r="NUF49" s="18"/>
      <c r="NUG49" s="18"/>
      <c r="NUH49" s="18"/>
      <c r="NUI49" s="18"/>
      <c r="NUJ49" s="18"/>
      <c r="NUK49" s="18"/>
      <c r="NUL49" s="18"/>
      <c r="NUM49" s="18"/>
      <c r="NUN49" s="18"/>
      <c r="NUO49" s="18"/>
      <c r="NUP49" s="18"/>
      <c r="NUQ49" s="18"/>
      <c r="NUR49" s="18"/>
      <c r="NUS49" s="18"/>
      <c r="NUT49" s="18"/>
      <c r="NUU49" s="18"/>
      <c r="NUV49" s="18"/>
      <c r="NUW49" s="18"/>
      <c r="NUX49" s="18"/>
      <c r="NUY49" s="18"/>
      <c r="NUZ49" s="18"/>
      <c r="NVA49" s="18"/>
      <c r="NVB49" s="18"/>
      <c r="NVC49" s="18"/>
      <c r="NVD49" s="18"/>
      <c r="NVE49" s="18"/>
      <c r="NVF49" s="18"/>
      <c r="NVG49" s="18"/>
      <c r="NVH49" s="18"/>
      <c r="NVI49" s="18"/>
      <c r="NVJ49" s="18"/>
      <c r="NVK49" s="18"/>
      <c r="NVL49" s="18"/>
      <c r="NVM49" s="18"/>
      <c r="NVN49" s="18"/>
      <c r="NVO49" s="18"/>
      <c r="NVP49" s="18"/>
      <c r="NVQ49" s="18"/>
      <c r="NVR49" s="18"/>
      <c r="NVS49" s="18"/>
      <c r="NVT49" s="18"/>
      <c r="NVU49" s="18"/>
      <c r="NVV49" s="18"/>
      <c r="NVW49" s="18"/>
      <c r="NVX49" s="18"/>
      <c r="NVY49" s="18"/>
      <c r="NVZ49" s="18"/>
      <c r="NWA49" s="18"/>
      <c r="NWB49" s="18"/>
      <c r="NWC49" s="18"/>
      <c r="NWD49" s="18"/>
      <c r="NWE49" s="18"/>
      <c r="NWF49" s="18"/>
      <c r="NWG49" s="18"/>
      <c r="NWH49" s="18"/>
      <c r="NWI49" s="18"/>
      <c r="NWJ49" s="18"/>
      <c r="NWK49" s="18"/>
      <c r="NWL49" s="18"/>
      <c r="NWM49" s="18"/>
      <c r="NWN49" s="18"/>
      <c r="NWO49" s="18"/>
      <c r="NWP49" s="18"/>
      <c r="NWQ49" s="18"/>
      <c r="NWR49" s="18"/>
      <c r="NWS49" s="18"/>
      <c r="NWT49" s="18"/>
      <c r="NWU49" s="18"/>
      <c r="NWV49" s="18"/>
      <c r="NWW49" s="18"/>
      <c r="NWX49" s="18"/>
      <c r="NWY49" s="18"/>
      <c r="NWZ49" s="18"/>
      <c r="NXA49" s="18"/>
      <c r="NXB49" s="18"/>
      <c r="NXC49" s="18"/>
      <c r="NXD49" s="18"/>
      <c r="NXE49" s="18"/>
      <c r="NXF49" s="18"/>
      <c r="NXG49" s="18"/>
      <c r="NXH49" s="18"/>
      <c r="NXI49" s="18"/>
      <c r="NXJ49" s="18"/>
      <c r="NXK49" s="18"/>
      <c r="NXL49" s="18"/>
      <c r="NXM49" s="18"/>
      <c r="NXN49" s="18"/>
      <c r="NXO49" s="18"/>
      <c r="NXP49" s="18"/>
      <c r="NXQ49" s="18"/>
      <c r="NXR49" s="18"/>
      <c r="NXS49" s="18"/>
      <c r="NXT49" s="18"/>
      <c r="NXU49" s="18"/>
      <c r="NXV49" s="18"/>
      <c r="NXW49" s="18"/>
      <c r="NXX49" s="18"/>
      <c r="NXY49" s="18"/>
      <c r="NXZ49" s="18"/>
      <c r="NYA49" s="18"/>
      <c r="NYB49" s="18"/>
      <c r="NYC49" s="18"/>
      <c r="NYD49" s="18"/>
      <c r="NYE49" s="18"/>
      <c r="NYF49" s="18"/>
      <c r="NYG49" s="18"/>
      <c r="NYH49" s="18"/>
      <c r="NYI49" s="18"/>
      <c r="NYJ49" s="18"/>
      <c r="NYK49" s="18"/>
      <c r="NYL49" s="18"/>
      <c r="NYM49" s="18"/>
      <c r="NYN49" s="18"/>
      <c r="NYO49" s="18"/>
      <c r="NYP49" s="18"/>
      <c r="NYQ49" s="18"/>
      <c r="NYR49" s="18"/>
      <c r="NYS49" s="18"/>
      <c r="NYT49" s="18"/>
      <c r="NYU49" s="18"/>
      <c r="NYV49" s="18"/>
      <c r="NYW49" s="18"/>
      <c r="NYX49" s="18"/>
      <c r="NYY49" s="18"/>
      <c r="NYZ49" s="18"/>
      <c r="NZA49" s="18"/>
      <c r="NZB49" s="18"/>
      <c r="NZC49" s="18"/>
      <c r="NZD49" s="18"/>
      <c r="NZE49" s="18"/>
      <c r="NZF49" s="18"/>
      <c r="NZG49" s="18"/>
      <c r="NZH49" s="18"/>
      <c r="NZI49" s="18"/>
      <c r="NZJ49" s="18"/>
      <c r="NZK49" s="18"/>
      <c r="NZL49" s="18"/>
      <c r="NZM49" s="18"/>
      <c r="NZN49" s="18"/>
      <c r="NZO49" s="18"/>
      <c r="NZP49" s="18"/>
      <c r="NZQ49" s="18"/>
      <c r="NZR49" s="18"/>
      <c r="NZS49" s="18"/>
      <c r="NZT49" s="18"/>
      <c r="NZU49" s="18"/>
      <c r="NZV49" s="18"/>
      <c r="NZW49" s="18"/>
      <c r="NZX49" s="18"/>
      <c r="NZY49" s="18"/>
      <c r="NZZ49" s="18"/>
      <c r="OAA49" s="18"/>
      <c r="OAB49" s="18"/>
      <c r="OAC49" s="18"/>
      <c r="OAD49" s="18"/>
      <c r="OAE49" s="18"/>
      <c r="OAF49" s="18"/>
      <c r="OAG49" s="18"/>
      <c r="OAH49" s="18"/>
      <c r="OAI49" s="18"/>
      <c r="OAJ49" s="18"/>
      <c r="OAK49" s="18"/>
      <c r="OAL49" s="18"/>
      <c r="OAM49" s="18"/>
      <c r="OAN49" s="18"/>
      <c r="OAO49" s="18"/>
      <c r="OAP49" s="18"/>
      <c r="OAQ49" s="18"/>
      <c r="OAR49" s="18"/>
      <c r="OAS49" s="18"/>
      <c r="OAT49" s="18"/>
      <c r="OAU49" s="18"/>
      <c r="OAV49" s="18"/>
      <c r="OAW49" s="18"/>
      <c r="OAX49" s="18"/>
      <c r="OAY49" s="18"/>
      <c r="OAZ49" s="18"/>
      <c r="OBA49" s="18"/>
      <c r="OBB49" s="18"/>
      <c r="OBC49" s="18"/>
      <c r="OBD49" s="18"/>
      <c r="OBE49" s="18"/>
      <c r="OBF49" s="18"/>
      <c r="OBG49" s="18"/>
      <c r="OBH49" s="18"/>
      <c r="OBI49" s="18"/>
      <c r="OBJ49" s="18"/>
      <c r="OBK49" s="18"/>
      <c r="OBL49" s="18"/>
      <c r="OBM49" s="18"/>
      <c r="OBN49" s="18"/>
      <c r="OBO49" s="18"/>
      <c r="OBP49" s="18"/>
      <c r="OBQ49" s="18"/>
      <c r="OBR49" s="18"/>
      <c r="OBS49" s="18"/>
      <c r="OBT49" s="18"/>
      <c r="OBU49" s="18"/>
      <c r="OBV49" s="18"/>
      <c r="OBW49" s="18"/>
      <c r="OBX49" s="18"/>
      <c r="OBY49" s="18"/>
      <c r="OBZ49" s="18"/>
      <c r="OCA49" s="18"/>
      <c r="OCB49" s="18"/>
      <c r="OCC49" s="18"/>
      <c r="OCD49" s="18"/>
      <c r="OCE49" s="18"/>
      <c r="OCF49" s="18"/>
      <c r="OCG49" s="18"/>
      <c r="OCH49" s="18"/>
      <c r="OCI49" s="18"/>
      <c r="OCJ49" s="18"/>
      <c r="OCK49" s="18"/>
      <c r="OCL49" s="18"/>
      <c r="OCM49" s="18"/>
      <c r="OCN49" s="18"/>
      <c r="OCO49" s="18"/>
      <c r="OCP49" s="18"/>
      <c r="OCQ49" s="18"/>
      <c r="OCR49" s="18"/>
      <c r="OCS49" s="18"/>
      <c r="OCT49" s="18"/>
      <c r="OCU49" s="18"/>
      <c r="OCV49" s="18"/>
      <c r="OCW49" s="18"/>
      <c r="OCX49" s="18"/>
      <c r="OCY49" s="18"/>
      <c r="OCZ49" s="18"/>
      <c r="ODA49" s="18"/>
      <c r="ODB49" s="18"/>
      <c r="ODC49" s="18"/>
      <c r="ODD49" s="18"/>
      <c r="ODE49" s="18"/>
      <c r="ODF49" s="18"/>
      <c r="ODG49" s="18"/>
      <c r="ODH49" s="18"/>
      <c r="ODI49" s="18"/>
      <c r="ODJ49" s="18"/>
      <c r="ODK49" s="18"/>
      <c r="ODL49" s="18"/>
      <c r="ODM49" s="18"/>
      <c r="ODN49" s="18"/>
      <c r="ODO49" s="18"/>
      <c r="ODP49" s="18"/>
      <c r="ODQ49" s="18"/>
      <c r="ODR49" s="18"/>
      <c r="ODS49" s="18"/>
      <c r="ODT49" s="18"/>
      <c r="ODU49" s="18"/>
      <c r="ODV49" s="18"/>
      <c r="ODW49" s="18"/>
      <c r="ODX49" s="18"/>
      <c r="ODY49" s="18"/>
      <c r="ODZ49" s="18"/>
      <c r="OEA49" s="18"/>
      <c r="OEB49" s="18"/>
      <c r="OEC49" s="18"/>
      <c r="OED49" s="18"/>
      <c r="OEE49" s="18"/>
      <c r="OEF49" s="18"/>
      <c r="OEG49" s="18"/>
      <c r="OEH49" s="18"/>
      <c r="OEI49" s="18"/>
      <c r="OEJ49" s="18"/>
      <c r="OEK49" s="18"/>
      <c r="OEL49" s="18"/>
      <c r="OEM49" s="18"/>
      <c r="OEN49" s="18"/>
      <c r="OEO49" s="18"/>
      <c r="OEP49" s="18"/>
      <c r="OEQ49" s="18"/>
      <c r="OER49" s="18"/>
      <c r="OES49" s="18"/>
      <c r="OET49" s="18"/>
      <c r="OEU49" s="18"/>
      <c r="OEV49" s="18"/>
      <c r="OEW49" s="18"/>
      <c r="OEX49" s="18"/>
      <c r="OEY49" s="18"/>
      <c r="OEZ49" s="18"/>
      <c r="OFA49" s="18"/>
      <c r="OFB49" s="18"/>
      <c r="OFC49" s="18"/>
      <c r="OFD49" s="18"/>
      <c r="OFE49" s="18"/>
      <c r="OFF49" s="18"/>
      <c r="OFG49" s="18"/>
      <c r="OFH49" s="18"/>
      <c r="OFI49" s="18"/>
      <c r="OFJ49" s="18"/>
      <c r="OFK49" s="18"/>
      <c r="OFL49" s="18"/>
      <c r="OFM49" s="18"/>
      <c r="OFN49" s="18"/>
      <c r="OFO49" s="18"/>
      <c r="OFP49" s="18"/>
      <c r="OFQ49" s="18"/>
      <c r="OFR49" s="18"/>
      <c r="OFS49" s="18"/>
      <c r="OFT49" s="18"/>
      <c r="OFU49" s="18"/>
      <c r="OFV49" s="18"/>
      <c r="OFW49" s="18"/>
      <c r="OFX49" s="18"/>
      <c r="OFY49" s="18"/>
      <c r="OFZ49" s="18"/>
      <c r="OGA49" s="18"/>
      <c r="OGB49" s="18"/>
      <c r="OGC49" s="18"/>
      <c r="OGD49" s="18"/>
      <c r="OGE49" s="18"/>
      <c r="OGF49" s="18"/>
      <c r="OGG49" s="18"/>
      <c r="OGH49" s="18"/>
      <c r="OGI49" s="18"/>
      <c r="OGJ49" s="18"/>
      <c r="OGK49" s="18"/>
      <c r="OGL49" s="18"/>
      <c r="OGM49" s="18"/>
      <c r="OGN49" s="18"/>
      <c r="OGO49" s="18"/>
      <c r="OGP49" s="18"/>
      <c r="OGQ49" s="18"/>
      <c r="OGR49" s="18"/>
      <c r="OGS49" s="18"/>
      <c r="OGT49" s="18"/>
      <c r="OGU49" s="18"/>
      <c r="OGV49" s="18"/>
      <c r="OGW49" s="18"/>
      <c r="OGX49" s="18"/>
      <c r="OGY49" s="18"/>
      <c r="OGZ49" s="18"/>
      <c r="OHA49" s="18"/>
      <c r="OHB49" s="18"/>
      <c r="OHC49" s="18"/>
      <c r="OHD49" s="18"/>
      <c r="OHE49" s="18"/>
      <c r="OHF49" s="18"/>
      <c r="OHG49" s="18"/>
      <c r="OHH49" s="18"/>
      <c r="OHI49" s="18"/>
      <c r="OHJ49" s="18"/>
      <c r="OHK49" s="18"/>
      <c r="OHL49" s="18"/>
      <c r="OHM49" s="18"/>
      <c r="OHN49" s="18"/>
      <c r="OHO49" s="18"/>
      <c r="OHP49" s="18"/>
      <c r="OHQ49" s="18"/>
      <c r="OHR49" s="18"/>
      <c r="OHS49" s="18"/>
      <c r="OHT49" s="18"/>
      <c r="OHU49" s="18"/>
      <c r="OHV49" s="18"/>
      <c r="OHW49" s="18"/>
      <c r="OHX49" s="18"/>
      <c r="OHY49" s="18"/>
      <c r="OHZ49" s="18"/>
      <c r="OIA49" s="18"/>
      <c r="OIB49" s="18"/>
      <c r="OIC49" s="18"/>
      <c r="OID49" s="18"/>
      <c r="OIE49" s="18"/>
      <c r="OIF49" s="18"/>
      <c r="OIG49" s="18"/>
      <c r="OIH49" s="18"/>
      <c r="OII49" s="18"/>
      <c r="OIJ49" s="18"/>
      <c r="OIK49" s="18"/>
      <c r="OIL49" s="18"/>
      <c r="OIM49" s="18"/>
      <c r="OIN49" s="18"/>
      <c r="OIO49" s="18"/>
      <c r="OIP49" s="18"/>
      <c r="OIQ49" s="18"/>
      <c r="OIR49" s="18"/>
      <c r="OIS49" s="18"/>
      <c r="OIT49" s="18"/>
      <c r="OIU49" s="18"/>
      <c r="OIV49" s="18"/>
      <c r="OIW49" s="18"/>
      <c r="OIX49" s="18"/>
      <c r="OIY49" s="18"/>
      <c r="OIZ49" s="18"/>
      <c r="OJA49" s="18"/>
      <c r="OJB49" s="18"/>
      <c r="OJC49" s="18"/>
      <c r="OJD49" s="18"/>
      <c r="OJE49" s="18"/>
      <c r="OJF49" s="18"/>
      <c r="OJG49" s="18"/>
      <c r="OJH49" s="18"/>
      <c r="OJI49" s="18"/>
      <c r="OJJ49" s="18"/>
      <c r="OJK49" s="18"/>
      <c r="OJL49" s="18"/>
      <c r="OJM49" s="18"/>
      <c r="OJN49" s="18"/>
      <c r="OJO49" s="18"/>
      <c r="OJP49" s="18"/>
      <c r="OJQ49" s="18"/>
      <c r="OJR49" s="18"/>
      <c r="OJS49" s="18"/>
      <c r="OJT49" s="18"/>
      <c r="OJU49" s="18"/>
      <c r="OJV49" s="18"/>
      <c r="OJW49" s="18"/>
      <c r="OJX49" s="18"/>
      <c r="OJY49" s="18"/>
      <c r="OJZ49" s="18"/>
      <c r="OKA49" s="18"/>
      <c r="OKB49" s="18"/>
      <c r="OKC49" s="18"/>
      <c r="OKD49" s="18"/>
      <c r="OKE49" s="18"/>
      <c r="OKF49" s="18"/>
      <c r="OKG49" s="18"/>
      <c r="OKH49" s="18"/>
      <c r="OKI49" s="18"/>
      <c r="OKJ49" s="18"/>
      <c r="OKK49" s="18"/>
      <c r="OKL49" s="18"/>
      <c r="OKM49" s="18"/>
      <c r="OKN49" s="18"/>
      <c r="OKO49" s="18"/>
      <c r="OKP49" s="18"/>
      <c r="OKQ49" s="18"/>
      <c r="OKR49" s="18"/>
      <c r="OKS49" s="18"/>
      <c r="OKT49" s="18"/>
      <c r="OKU49" s="18"/>
      <c r="OKV49" s="18"/>
      <c r="OKW49" s="18"/>
      <c r="OKX49" s="18"/>
      <c r="OKY49" s="18"/>
      <c r="OKZ49" s="18"/>
      <c r="OLA49" s="18"/>
      <c r="OLB49" s="18"/>
      <c r="OLC49" s="18"/>
      <c r="OLD49" s="18"/>
      <c r="OLE49" s="18"/>
      <c r="OLF49" s="18"/>
      <c r="OLG49" s="18"/>
      <c r="OLH49" s="18"/>
      <c r="OLI49" s="18"/>
      <c r="OLJ49" s="18"/>
      <c r="OLK49" s="18"/>
      <c r="OLL49" s="18"/>
      <c r="OLM49" s="18"/>
      <c r="OLN49" s="18"/>
      <c r="OLO49" s="18"/>
      <c r="OLP49" s="18"/>
      <c r="OLQ49" s="18"/>
      <c r="OLR49" s="18"/>
      <c r="OLS49" s="18"/>
      <c r="OLT49" s="18"/>
      <c r="OLU49" s="18"/>
      <c r="OLV49" s="18"/>
      <c r="OLW49" s="18"/>
      <c r="OLX49" s="18"/>
      <c r="OLY49" s="18"/>
      <c r="OLZ49" s="18"/>
      <c r="OMA49" s="18"/>
      <c r="OMB49" s="18"/>
      <c r="OMC49" s="18"/>
      <c r="OMD49" s="18"/>
      <c r="OME49" s="18"/>
      <c r="OMF49" s="18"/>
      <c r="OMG49" s="18"/>
      <c r="OMH49" s="18"/>
      <c r="OMI49" s="18"/>
      <c r="OMJ49" s="18"/>
      <c r="OMK49" s="18"/>
      <c r="OML49" s="18"/>
      <c r="OMM49" s="18"/>
      <c r="OMN49" s="18"/>
      <c r="OMO49" s="18"/>
      <c r="OMP49" s="18"/>
      <c r="OMQ49" s="18"/>
      <c r="OMR49" s="18"/>
      <c r="OMS49" s="18"/>
      <c r="OMT49" s="18"/>
      <c r="OMU49" s="18"/>
      <c r="OMV49" s="18"/>
      <c r="OMW49" s="18"/>
      <c r="OMX49" s="18"/>
      <c r="OMY49" s="18"/>
      <c r="OMZ49" s="18"/>
      <c r="ONA49" s="18"/>
      <c r="ONB49" s="18"/>
      <c r="ONC49" s="18"/>
      <c r="OND49" s="18"/>
      <c r="ONE49" s="18"/>
      <c r="ONF49" s="18"/>
      <c r="ONG49" s="18"/>
      <c r="ONH49" s="18"/>
      <c r="ONI49" s="18"/>
      <c r="ONJ49" s="18"/>
      <c r="ONK49" s="18"/>
      <c r="ONL49" s="18"/>
      <c r="ONM49" s="18"/>
      <c r="ONN49" s="18"/>
      <c r="ONO49" s="18"/>
      <c r="ONP49" s="18"/>
      <c r="ONQ49" s="18"/>
      <c r="ONR49" s="18"/>
      <c r="ONS49" s="18"/>
      <c r="ONT49" s="18"/>
      <c r="ONU49" s="18"/>
      <c r="ONV49" s="18"/>
      <c r="ONW49" s="18"/>
      <c r="ONX49" s="18"/>
      <c r="ONY49" s="18"/>
      <c r="ONZ49" s="18"/>
      <c r="OOA49" s="18"/>
      <c r="OOB49" s="18"/>
      <c r="OOC49" s="18"/>
      <c r="OOD49" s="18"/>
      <c r="OOE49" s="18"/>
      <c r="OOF49" s="18"/>
      <c r="OOG49" s="18"/>
      <c r="OOH49" s="18"/>
      <c r="OOI49" s="18"/>
      <c r="OOJ49" s="18"/>
      <c r="OOK49" s="18"/>
      <c r="OOL49" s="18"/>
      <c r="OOM49" s="18"/>
      <c r="OON49" s="18"/>
      <c r="OOO49" s="18"/>
      <c r="OOP49" s="18"/>
      <c r="OOQ49" s="18"/>
      <c r="OOR49" s="18"/>
      <c r="OOS49" s="18"/>
      <c r="OOT49" s="18"/>
      <c r="OOU49" s="18"/>
      <c r="OOV49" s="18"/>
      <c r="OOW49" s="18"/>
      <c r="OOX49" s="18"/>
      <c r="OOY49" s="18"/>
      <c r="OOZ49" s="18"/>
      <c r="OPA49" s="18"/>
      <c r="OPB49" s="18"/>
      <c r="OPC49" s="18"/>
      <c r="OPD49" s="18"/>
      <c r="OPE49" s="18"/>
      <c r="OPF49" s="18"/>
      <c r="OPG49" s="18"/>
      <c r="OPH49" s="18"/>
      <c r="OPI49" s="18"/>
      <c r="OPJ49" s="18"/>
      <c r="OPK49" s="18"/>
      <c r="OPL49" s="18"/>
      <c r="OPM49" s="18"/>
      <c r="OPN49" s="18"/>
      <c r="OPO49" s="18"/>
      <c r="OPP49" s="18"/>
      <c r="OPQ49" s="18"/>
      <c r="OPR49" s="18"/>
      <c r="OPS49" s="18"/>
      <c r="OPT49" s="18"/>
      <c r="OPU49" s="18"/>
      <c r="OPV49" s="18"/>
      <c r="OPW49" s="18"/>
      <c r="OPX49" s="18"/>
      <c r="OPY49" s="18"/>
      <c r="OPZ49" s="18"/>
      <c r="OQA49" s="18"/>
      <c r="OQB49" s="18"/>
      <c r="OQC49" s="18"/>
      <c r="OQD49" s="18"/>
      <c r="OQE49" s="18"/>
      <c r="OQF49" s="18"/>
      <c r="OQG49" s="18"/>
      <c r="OQH49" s="18"/>
      <c r="OQI49" s="18"/>
      <c r="OQJ49" s="18"/>
      <c r="OQK49" s="18"/>
      <c r="OQL49" s="18"/>
      <c r="OQM49" s="18"/>
      <c r="OQN49" s="18"/>
      <c r="OQO49" s="18"/>
      <c r="OQP49" s="18"/>
      <c r="OQQ49" s="18"/>
      <c r="OQR49" s="18"/>
      <c r="OQS49" s="18"/>
      <c r="OQT49" s="18"/>
      <c r="OQU49" s="18"/>
      <c r="OQV49" s="18"/>
      <c r="OQW49" s="18"/>
      <c r="OQX49" s="18"/>
      <c r="OQY49" s="18"/>
      <c r="OQZ49" s="18"/>
      <c r="ORA49" s="18"/>
      <c r="ORB49" s="18"/>
      <c r="ORC49" s="18"/>
      <c r="ORD49" s="18"/>
      <c r="ORE49" s="18"/>
      <c r="ORF49" s="18"/>
      <c r="ORG49" s="18"/>
      <c r="ORH49" s="18"/>
      <c r="ORI49" s="18"/>
      <c r="ORJ49" s="18"/>
      <c r="ORK49" s="18"/>
      <c r="ORL49" s="18"/>
      <c r="ORM49" s="18"/>
      <c r="ORN49" s="18"/>
      <c r="ORO49" s="18"/>
      <c r="ORP49" s="18"/>
      <c r="ORQ49" s="18"/>
      <c r="ORR49" s="18"/>
      <c r="ORS49" s="18"/>
      <c r="ORT49" s="18"/>
      <c r="ORU49" s="18"/>
      <c r="ORV49" s="18"/>
      <c r="ORW49" s="18"/>
      <c r="ORX49" s="18"/>
      <c r="ORY49" s="18"/>
      <c r="ORZ49" s="18"/>
      <c r="OSA49" s="18"/>
      <c r="OSB49" s="18"/>
      <c r="OSC49" s="18"/>
      <c r="OSD49" s="18"/>
      <c r="OSE49" s="18"/>
      <c r="OSF49" s="18"/>
      <c r="OSG49" s="18"/>
      <c r="OSH49" s="18"/>
      <c r="OSI49" s="18"/>
      <c r="OSJ49" s="18"/>
      <c r="OSK49" s="18"/>
      <c r="OSL49" s="18"/>
      <c r="OSM49" s="18"/>
      <c r="OSN49" s="18"/>
      <c r="OSO49" s="18"/>
      <c r="OSP49" s="18"/>
      <c r="OSQ49" s="18"/>
      <c r="OSR49" s="18"/>
      <c r="OSS49" s="18"/>
      <c r="OST49" s="18"/>
      <c r="OSU49" s="18"/>
      <c r="OSV49" s="18"/>
      <c r="OSW49" s="18"/>
      <c r="OSX49" s="18"/>
      <c r="OSY49" s="18"/>
      <c r="OSZ49" s="18"/>
      <c r="OTA49" s="18"/>
      <c r="OTB49" s="18"/>
      <c r="OTC49" s="18"/>
      <c r="OTD49" s="18"/>
      <c r="OTE49" s="18"/>
      <c r="OTF49" s="18"/>
      <c r="OTG49" s="18"/>
      <c r="OTH49" s="18"/>
      <c r="OTI49" s="18"/>
      <c r="OTJ49" s="18"/>
      <c r="OTK49" s="18"/>
      <c r="OTL49" s="18"/>
      <c r="OTM49" s="18"/>
      <c r="OTN49" s="18"/>
      <c r="OTO49" s="18"/>
      <c r="OTP49" s="18"/>
      <c r="OTQ49" s="18"/>
      <c r="OTR49" s="18"/>
      <c r="OTS49" s="18"/>
      <c r="OTT49" s="18"/>
      <c r="OTU49" s="18"/>
      <c r="OTV49" s="18"/>
      <c r="OTW49" s="18"/>
      <c r="OTX49" s="18"/>
      <c r="OTY49" s="18"/>
      <c r="OTZ49" s="18"/>
      <c r="OUA49" s="18"/>
      <c r="OUB49" s="18"/>
      <c r="OUC49" s="18"/>
      <c r="OUD49" s="18"/>
      <c r="OUE49" s="18"/>
      <c r="OUF49" s="18"/>
      <c r="OUG49" s="18"/>
      <c r="OUH49" s="18"/>
      <c r="OUI49" s="18"/>
      <c r="OUJ49" s="18"/>
      <c r="OUK49" s="18"/>
      <c r="OUL49" s="18"/>
      <c r="OUM49" s="18"/>
      <c r="OUN49" s="18"/>
      <c r="OUO49" s="18"/>
      <c r="OUP49" s="18"/>
      <c r="OUQ49" s="18"/>
      <c r="OUR49" s="18"/>
      <c r="OUS49" s="18"/>
      <c r="OUT49" s="18"/>
      <c r="OUU49" s="18"/>
      <c r="OUV49" s="18"/>
      <c r="OUW49" s="18"/>
      <c r="OUX49" s="18"/>
      <c r="OUY49" s="18"/>
      <c r="OUZ49" s="18"/>
      <c r="OVA49" s="18"/>
      <c r="OVB49" s="18"/>
      <c r="OVC49" s="18"/>
      <c r="OVD49" s="18"/>
      <c r="OVE49" s="18"/>
      <c r="OVF49" s="18"/>
      <c r="OVG49" s="18"/>
      <c r="OVH49" s="18"/>
      <c r="OVI49" s="18"/>
      <c r="OVJ49" s="18"/>
      <c r="OVK49" s="18"/>
      <c r="OVL49" s="18"/>
      <c r="OVM49" s="18"/>
      <c r="OVN49" s="18"/>
      <c r="OVO49" s="18"/>
      <c r="OVP49" s="18"/>
      <c r="OVQ49" s="18"/>
      <c r="OVR49" s="18"/>
      <c r="OVS49" s="18"/>
      <c r="OVT49" s="18"/>
      <c r="OVU49" s="18"/>
      <c r="OVV49" s="18"/>
      <c r="OVW49" s="18"/>
      <c r="OVX49" s="18"/>
      <c r="OVY49" s="18"/>
      <c r="OVZ49" s="18"/>
      <c r="OWA49" s="18"/>
      <c r="OWB49" s="18"/>
      <c r="OWC49" s="18"/>
      <c r="OWD49" s="18"/>
      <c r="OWE49" s="18"/>
      <c r="OWF49" s="18"/>
      <c r="OWG49" s="18"/>
      <c r="OWH49" s="18"/>
      <c r="OWI49" s="18"/>
      <c r="OWJ49" s="18"/>
      <c r="OWK49" s="18"/>
      <c r="OWL49" s="18"/>
      <c r="OWM49" s="18"/>
      <c r="OWN49" s="18"/>
      <c r="OWO49" s="18"/>
      <c r="OWP49" s="18"/>
      <c r="OWQ49" s="18"/>
      <c r="OWR49" s="18"/>
      <c r="OWS49" s="18"/>
      <c r="OWT49" s="18"/>
      <c r="OWU49" s="18"/>
      <c r="OWV49" s="18"/>
      <c r="OWW49" s="18"/>
      <c r="OWX49" s="18"/>
      <c r="OWY49" s="18"/>
      <c r="OWZ49" s="18"/>
      <c r="OXA49" s="18"/>
      <c r="OXB49" s="18"/>
      <c r="OXC49" s="18"/>
      <c r="OXD49" s="18"/>
      <c r="OXE49" s="18"/>
      <c r="OXF49" s="18"/>
      <c r="OXG49" s="18"/>
      <c r="OXH49" s="18"/>
      <c r="OXI49" s="18"/>
      <c r="OXJ49" s="18"/>
      <c r="OXK49" s="18"/>
      <c r="OXL49" s="18"/>
      <c r="OXM49" s="18"/>
      <c r="OXN49" s="18"/>
      <c r="OXO49" s="18"/>
      <c r="OXP49" s="18"/>
      <c r="OXQ49" s="18"/>
      <c r="OXR49" s="18"/>
      <c r="OXS49" s="18"/>
      <c r="OXT49" s="18"/>
      <c r="OXU49" s="18"/>
      <c r="OXV49" s="18"/>
      <c r="OXW49" s="18"/>
      <c r="OXX49" s="18"/>
      <c r="OXY49" s="18"/>
      <c r="OXZ49" s="18"/>
      <c r="OYA49" s="18"/>
      <c r="OYB49" s="18"/>
      <c r="OYC49" s="18"/>
      <c r="OYD49" s="18"/>
      <c r="OYE49" s="18"/>
      <c r="OYF49" s="18"/>
      <c r="OYG49" s="18"/>
      <c r="OYH49" s="18"/>
      <c r="OYI49" s="18"/>
      <c r="OYJ49" s="18"/>
      <c r="OYK49" s="18"/>
      <c r="OYL49" s="18"/>
      <c r="OYM49" s="18"/>
      <c r="OYN49" s="18"/>
      <c r="OYO49" s="18"/>
      <c r="OYP49" s="18"/>
      <c r="OYQ49" s="18"/>
      <c r="OYR49" s="18"/>
      <c r="OYS49" s="18"/>
      <c r="OYT49" s="18"/>
      <c r="OYU49" s="18"/>
      <c r="OYV49" s="18"/>
      <c r="OYW49" s="18"/>
      <c r="OYX49" s="18"/>
      <c r="OYY49" s="18"/>
      <c r="OYZ49" s="18"/>
      <c r="OZA49" s="18"/>
      <c r="OZB49" s="18"/>
      <c r="OZC49" s="18"/>
      <c r="OZD49" s="18"/>
      <c r="OZE49" s="18"/>
      <c r="OZF49" s="18"/>
      <c r="OZG49" s="18"/>
      <c r="OZH49" s="18"/>
      <c r="OZI49" s="18"/>
      <c r="OZJ49" s="18"/>
      <c r="OZK49" s="18"/>
      <c r="OZL49" s="18"/>
      <c r="OZM49" s="18"/>
      <c r="OZN49" s="18"/>
      <c r="OZO49" s="18"/>
      <c r="OZP49" s="18"/>
      <c r="OZQ49" s="18"/>
      <c r="OZR49" s="18"/>
      <c r="OZS49" s="18"/>
      <c r="OZT49" s="18"/>
      <c r="OZU49" s="18"/>
      <c r="OZV49" s="18"/>
      <c r="OZW49" s="18"/>
      <c r="OZX49" s="18"/>
      <c r="OZY49" s="18"/>
      <c r="OZZ49" s="18"/>
      <c r="PAA49" s="18"/>
      <c r="PAB49" s="18"/>
      <c r="PAC49" s="18"/>
      <c r="PAD49" s="18"/>
      <c r="PAE49" s="18"/>
      <c r="PAF49" s="18"/>
      <c r="PAG49" s="18"/>
      <c r="PAH49" s="18"/>
      <c r="PAI49" s="18"/>
      <c r="PAJ49" s="18"/>
      <c r="PAK49" s="18"/>
      <c r="PAL49" s="18"/>
      <c r="PAM49" s="18"/>
      <c r="PAN49" s="18"/>
      <c r="PAO49" s="18"/>
      <c r="PAP49" s="18"/>
      <c r="PAQ49" s="18"/>
      <c r="PAR49" s="18"/>
      <c r="PAS49" s="18"/>
      <c r="PAT49" s="18"/>
      <c r="PAU49" s="18"/>
      <c r="PAV49" s="18"/>
      <c r="PAW49" s="18"/>
      <c r="PAX49" s="18"/>
      <c r="PAY49" s="18"/>
      <c r="PAZ49" s="18"/>
      <c r="PBA49" s="18"/>
      <c r="PBB49" s="18"/>
      <c r="PBC49" s="18"/>
      <c r="PBD49" s="18"/>
      <c r="PBE49" s="18"/>
      <c r="PBF49" s="18"/>
      <c r="PBG49" s="18"/>
      <c r="PBH49" s="18"/>
      <c r="PBI49" s="18"/>
      <c r="PBJ49" s="18"/>
      <c r="PBK49" s="18"/>
      <c r="PBL49" s="18"/>
      <c r="PBM49" s="18"/>
      <c r="PBN49" s="18"/>
      <c r="PBO49" s="18"/>
      <c r="PBP49" s="18"/>
      <c r="PBQ49" s="18"/>
      <c r="PBR49" s="18"/>
      <c r="PBS49" s="18"/>
      <c r="PBT49" s="18"/>
      <c r="PBU49" s="18"/>
      <c r="PBV49" s="18"/>
      <c r="PBW49" s="18"/>
      <c r="PBX49" s="18"/>
      <c r="PBY49" s="18"/>
      <c r="PBZ49" s="18"/>
      <c r="PCA49" s="18"/>
      <c r="PCB49" s="18"/>
      <c r="PCC49" s="18"/>
      <c r="PCD49" s="18"/>
      <c r="PCE49" s="18"/>
      <c r="PCF49" s="18"/>
      <c r="PCG49" s="18"/>
      <c r="PCH49" s="18"/>
      <c r="PCI49" s="18"/>
      <c r="PCJ49" s="18"/>
      <c r="PCK49" s="18"/>
      <c r="PCL49" s="18"/>
      <c r="PCM49" s="18"/>
      <c r="PCN49" s="18"/>
      <c r="PCO49" s="18"/>
      <c r="PCP49" s="18"/>
      <c r="PCQ49" s="18"/>
      <c r="PCR49" s="18"/>
      <c r="PCS49" s="18"/>
      <c r="PCT49" s="18"/>
      <c r="PCU49" s="18"/>
      <c r="PCV49" s="18"/>
      <c r="PCW49" s="18"/>
      <c r="PCX49" s="18"/>
      <c r="PCY49" s="18"/>
      <c r="PCZ49" s="18"/>
      <c r="PDA49" s="18"/>
      <c r="PDB49" s="18"/>
      <c r="PDC49" s="18"/>
      <c r="PDD49" s="18"/>
      <c r="PDE49" s="18"/>
      <c r="PDF49" s="18"/>
      <c r="PDG49" s="18"/>
      <c r="PDH49" s="18"/>
      <c r="PDI49" s="18"/>
      <c r="PDJ49" s="18"/>
      <c r="PDK49" s="18"/>
      <c r="PDL49" s="18"/>
      <c r="PDM49" s="18"/>
      <c r="PDN49" s="18"/>
      <c r="PDO49" s="18"/>
      <c r="PDP49" s="18"/>
      <c r="PDQ49" s="18"/>
      <c r="PDR49" s="18"/>
      <c r="PDS49" s="18"/>
      <c r="PDT49" s="18"/>
      <c r="PDU49" s="18"/>
      <c r="PDV49" s="18"/>
      <c r="PDW49" s="18"/>
      <c r="PDX49" s="18"/>
      <c r="PDY49" s="18"/>
      <c r="PDZ49" s="18"/>
      <c r="PEA49" s="18"/>
      <c r="PEB49" s="18"/>
      <c r="PEC49" s="18"/>
      <c r="PED49" s="18"/>
      <c r="PEE49" s="18"/>
      <c r="PEF49" s="18"/>
      <c r="PEG49" s="18"/>
      <c r="PEH49" s="18"/>
      <c r="PEI49" s="18"/>
      <c r="PEJ49" s="18"/>
      <c r="PEK49" s="18"/>
      <c r="PEL49" s="18"/>
      <c r="PEM49" s="18"/>
      <c r="PEN49" s="18"/>
      <c r="PEO49" s="18"/>
      <c r="PEP49" s="18"/>
      <c r="PEQ49" s="18"/>
      <c r="PER49" s="18"/>
      <c r="PES49" s="18"/>
      <c r="PET49" s="18"/>
      <c r="PEU49" s="18"/>
      <c r="PEV49" s="18"/>
      <c r="PEW49" s="18"/>
      <c r="PEX49" s="18"/>
      <c r="PEY49" s="18"/>
      <c r="PEZ49" s="18"/>
      <c r="PFA49" s="18"/>
      <c r="PFB49" s="18"/>
      <c r="PFC49" s="18"/>
      <c r="PFD49" s="18"/>
      <c r="PFE49" s="18"/>
      <c r="PFF49" s="18"/>
      <c r="PFG49" s="18"/>
      <c r="PFH49" s="18"/>
      <c r="PFI49" s="18"/>
      <c r="PFJ49" s="18"/>
      <c r="PFK49" s="18"/>
      <c r="PFL49" s="18"/>
      <c r="PFM49" s="18"/>
      <c r="PFN49" s="18"/>
      <c r="PFO49" s="18"/>
      <c r="PFP49" s="18"/>
      <c r="PFQ49" s="18"/>
      <c r="PFR49" s="18"/>
      <c r="PFS49" s="18"/>
      <c r="PFT49" s="18"/>
      <c r="PFU49" s="18"/>
      <c r="PFV49" s="18"/>
      <c r="PFW49" s="18"/>
      <c r="PFX49" s="18"/>
      <c r="PFY49" s="18"/>
      <c r="PFZ49" s="18"/>
      <c r="PGA49" s="18"/>
      <c r="PGB49" s="18"/>
      <c r="PGC49" s="18"/>
      <c r="PGD49" s="18"/>
      <c r="PGE49" s="18"/>
      <c r="PGF49" s="18"/>
      <c r="PGG49" s="18"/>
      <c r="PGH49" s="18"/>
      <c r="PGI49" s="18"/>
      <c r="PGJ49" s="18"/>
      <c r="PGK49" s="18"/>
      <c r="PGL49" s="18"/>
      <c r="PGM49" s="18"/>
      <c r="PGN49" s="18"/>
      <c r="PGO49" s="18"/>
      <c r="PGP49" s="18"/>
      <c r="PGQ49" s="18"/>
      <c r="PGR49" s="18"/>
      <c r="PGS49" s="18"/>
      <c r="PGT49" s="18"/>
      <c r="PGU49" s="18"/>
      <c r="PGV49" s="18"/>
      <c r="PGW49" s="18"/>
      <c r="PGX49" s="18"/>
      <c r="PGY49" s="18"/>
      <c r="PGZ49" s="18"/>
      <c r="PHA49" s="18"/>
      <c r="PHB49" s="18"/>
      <c r="PHC49" s="18"/>
      <c r="PHD49" s="18"/>
      <c r="PHE49" s="18"/>
      <c r="PHF49" s="18"/>
      <c r="PHG49" s="18"/>
      <c r="PHH49" s="18"/>
      <c r="PHI49" s="18"/>
      <c r="PHJ49" s="18"/>
      <c r="PHK49" s="18"/>
      <c r="PHL49" s="18"/>
      <c r="PHM49" s="18"/>
      <c r="PHN49" s="18"/>
      <c r="PHO49" s="18"/>
      <c r="PHP49" s="18"/>
      <c r="PHQ49" s="18"/>
      <c r="PHR49" s="18"/>
      <c r="PHS49" s="18"/>
      <c r="PHT49" s="18"/>
      <c r="PHU49" s="18"/>
      <c r="PHV49" s="18"/>
      <c r="PHW49" s="18"/>
      <c r="PHX49" s="18"/>
      <c r="PHY49" s="18"/>
      <c r="PHZ49" s="18"/>
      <c r="PIA49" s="18"/>
      <c r="PIB49" s="18"/>
      <c r="PIC49" s="18"/>
      <c r="PID49" s="18"/>
      <c r="PIE49" s="18"/>
      <c r="PIF49" s="18"/>
      <c r="PIG49" s="18"/>
      <c r="PIH49" s="18"/>
      <c r="PII49" s="18"/>
      <c r="PIJ49" s="18"/>
      <c r="PIK49" s="18"/>
      <c r="PIL49" s="18"/>
      <c r="PIM49" s="18"/>
      <c r="PIN49" s="18"/>
      <c r="PIO49" s="18"/>
      <c r="PIP49" s="18"/>
      <c r="PIQ49" s="18"/>
      <c r="PIR49" s="18"/>
      <c r="PIS49" s="18"/>
      <c r="PIT49" s="18"/>
      <c r="PIU49" s="18"/>
      <c r="PIV49" s="18"/>
      <c r="PIW49" s="18"/>
      <c r="PIX49" s="18"/>
      <c r="PIY49" s="18"/>
      <c r="PIZ49" s="18"/>
      <c r="PJA49" s="18"/>
      <c r="PJB49" s="18"/>
      <c r="PJC49" s="18"/>
      <c r="PJD49" s="18"/>
      <c r="PJE49" s="18"/>
      <c r="PJF49" s="18"/>
      <c r="PJG49" s="18"/>
      <c r="PJH49" s="18"/>
      <c r="PJI49" s="18"/>
      <c r="PJJ49" s="18"/>
      <c r="PJK49" s="18"/>
      <c r="PJL49" s="18"/>
      <c r="PJM49" s="18"/>
      <c r="PJN49" s="18"/>
      <c r="PJO49" s="18"/>
      <c r="PJP49" s="18"/>
      <c r="PJQ49" s="18"/>
      <c r="PJR49" s="18"/>
      <c r="PJS49" s="18"/>
      <c r="PJT49" s="18"/>
      <c r="PJU49" s="18"/>
      <c r="PJV49" s="18"/>
      <c r="PJW49" s="18"/>
      <c r="PJX49" s="18"/>
      <c r="PJY49" s="18"/>
      <c r="PJZ49" s="18"/>
      <c r="PKA49" s="18"/>
      <c r="PKB49" s="18"/>
      <c r="PKC49" s="18"/>
      <c r="PKD49" s="18"/>
      <c r="PKE49" s="18"/>
      <c r="PKF49" s="18"/>
      <c r="PKG49" s="18"/>
      <c r="PKH49" s="18"/>
      <c r="PKI49" s="18"/>
      <c r="PKJ49" s="18"/>
      <c r="PKK49" s="18"/>
      <c r="PKL49" s="18"/>
      <c r="PKM49" s="18"/>
      <c r="PKN49" s="18"/>
      <c r="PKO49" s="18"/>
      <c r="PKP49" s="18"/>
      <c r="PKQ49" s="18"/>
      <c r="PKR49" s="18"/>
      <c r="PKS49" s="18"/>
      <c r="PKT49" s="18"/>
      <c r="PKU49" s="18"/>
      <c r="PKV49" s="18"/>
      <c r="PKW49" s="18"/>
      <c r="PKX49" s="18"/>
      <c r="PKY49" s="18"/>
      <c r="PKZ49" s="18"/>
      <c r="PLA49" s="18"/>
      <c r="PLB49" s="18"/>
      <c r="PLC49" s="18"/>
      <c r="PLD49" s="18"/>
      <c r="PLE49" s="18"/>
      <c r="PLF49" s="18"/>
      <c r="PLG49" s="18"/>
      <c r="PLH49" s="18"/>
      <c r="PLI49" s="18"/>
      <c r="PLJ49" s="18"/>
      <c r="PLK49" s="18"/>
      <c r="PLL49" s="18"/>
      <c r="PLM49" s="18"/>
      <c r="PLN49" s="18"/>
      <c r="PLO49" s="18"/>
      <c r="PLP49" s="18"/>
      <c r="PLQ49" s="18"/>
      <c r="PLR49" s="18"/>
      <c r="PLS49" s="18"/>
      <c r="PLT49" s="18"/>
      <c r="PLU49" s="18"/>
      <c r="PLV49" s="18"/>
      <c r="PLW49" s="18"/>
      <c r="PLX49" s="18"/>
      <c r="PLY49" s="18"/>
      <c r="PLZ49" s="18"/>
      <c r="PMA49" s="18"/>
      <c r="PMB49" s="18"/>
      <c r="PMC49" s="18"/>
      <c r="PMD49" s="18"/>
      <c r="PME49" s="18"/>
      <c r="PMF49" s="18"/>
      <c r="PMG49" s="18"/>
      <c r="PMH49" s="18"/>
      <c r="PMI49" s="18"/>
      <c r="PMJ49" s="18"/>
      <c r="PMK49" s="18"/>
      <c r="PML49" s="18"/>
      <c r="PMM49" s="18"/>
      <c r="PMN49" s="18"/>
      <c r="PMO49" s="18"/>
      <c r="PMP49" s="18"/>
      <c r="PMQ49" s="18"/>
      <c r="PMR49" s="18"/>
      <c r="PMS49" s="18"/>
      <c r="PMT49" s="18"/>
      <c r="PMU49" s="18"/>
      <c r="PMV49" s="18"/>
      <c r="PMW49" s="18"/>
      <c r="PMX49" s="18"/>
      <c r="PMY49" s="18"/>
      <c r="PMZ49" s="18"/>
      <c r="PNA49" s="18"/>
      <c r="PNB49" s="18"/>
      <c r="PNC49" s="18"/>
      <c r="PND49" s="18"/>
      <c r="PNE49" s="18"/>
      <c r="PNF49" s="18"/>
      <c r="PNG49" s="18"/>
      <c r="PNH49" s="18"/>
      <c r="PNI49" s="18"/>
      <c r="PNJ49" s="18"/>
      <c r="PNK49" s="18"/>
      <c r="PNL49" s="18"/>
      <c r="PNM49" s="18"/>
      <c r="PNN49" s="18"/>
      <c r="PNO49" s="18"/>
      <c r="PNP49" s="18"/>
      <c r="PNQ49" s="18"/>
      <c r="PNR49" s="18"/>
      <c r="PNS49" s="18"/>
      <c r="PNT49" s="18"/>
      <c r="PNU49" s="18"/>
      <c r="PNV49" s="18"/>
      <c r="PNW49" s="18"/>
      <c r="PNX49" s="18"/>
      <c r="PNY49" s="18"/>
      <c r="PNZ49" s="18"/>
      <c r="POA49" s="18"/>
      <c r="POB49" s="18"/>
      <c r="POC49" s="18"/>
      <c r="POD49" s="18"/>
      <c r="POE49" s="18"/>
      <c r="POF49" s="18"/>
      <c r="POG49" s="18"/>
      <c r="POH49" s="18"/>
      <c r="POI49" s="18"/>
      <c r="POJ49" s="18"/>
      <c r="POK49" s="18"/>
      <c r="POL49" s="18"/>
      <c r="POM49" s="18"/>
      <c r="PON49" s="18"/>
      <c r="POO49" s="18"/>
      <c r="POP49" s="18"/>
      <c r="POQ49" s="18"/>
      <c r="POR49" s="18"/>
      <c r="POS49" s="18"/>
      <c r="POT49" s="18"/>
      <c r="POU49" s="18"/>
      <c r="POV49" s="18"/>
      <c r="POW49" s="18"/>
      <c r="POX49" s="18"/>
      <c r="POY49" s="18"/>
      <c r="POZ49" s="18"/>
      <c r="PPA49" s="18"/>
      <c r="PPB49" s="18"/>
      <c r="PPC49" s="18"/>
      <c r="PPD49" s="18"/>
      <c r="PPE49" s="18"/>
      <c r="PPF49" s="18"/>
      <c r="PPG49" s="18"/>
      <c r="PPH49" s="18"/>
      <c r="PPI49" s="18"/>
      <c r="PPJ49" s="18"/>
      <c r="PPK49" s="18"/>
      <c r="PPL49" s="18"/>
      <c r="PPM49" s="18"/>
      <c r="PPN49" s="18"/>
      <c r="PPO49" s="18"/>
      <c r="PPP49" s="18"/>
      <c r="PPQ49" s="18"/>
      <c r="PPR49" s="18"/>
      <c r="PPS49" s="18"/>
      <c r="PPT49" s="18"/>
      <c r="PPU49" s="18"/>
      <c r="PPV49" s="18"/>
      <c r="PPW49" s="18"/>
      <c r="PPX49" s="18"/>
      <c r="PPY49" s="18"/>
      <c r="PPZ49" s="18"/>
      <c r="PQA49" s="18"/>
      <c r="PQB49" s="18"/>
      <c r="PQC49" s="18"/>
      <c r="PQD49" s="18"/>
      <c r="PQE49" s="18"/>
      <c r="PQF49" s="18"/>
      <c r="PQG49" s="18"/>
      <c r="PQH49" s="18"/>
      <c r="PQI49" s="18"/>
      <c r="PQJ49" s="18"/>
      <c r="PQK49" s="18"/>
      <c r="PQL49" s="18"/>
      <c r="PQM49" s="18"/>
      <c r="PQN49" s="18"/>
      <c r="PQO49" s="18"/>
      <c r="PQP49" s="18"/>
      <c r="PQQ49" s="18"/>
      <c r="PQR49" s="18"/>
      <c r="PQS49" s="18"/>
      <c r="PQT49" s="18"/>
      <c r="PQU49" s="18"/>
      <c r="PQV49" s="18"/>
      <c r="PQW49" s="18"/>
      <c r="PQX49" s="18"/>
      <c r="PQY49" s="18"/>
      <c r="PQZ49" s="18"/>
      <c r="PRA49" s="18"/>
      <c r="PRB49" s="18"/>
      <c r="PRC49" s="18"/>
      <c r="PRD49" s="18"/>
      <c r="PRE49" s="18"/>
      <c r="PRF49" s="18"/>
      <c r="PRG49" s="18"/>
      <c r="PRH49" s="18"/>
      <c r="PRI49" s="18"/>
      <c r="PRJ49" s="18"/>
      <c r="PRK49" s="18"/>
      <c r="PRL49" s="18"/>
      <c r="PRM49" s="18"/>
      <c r="PRN49" s="18"/>
      <c r="PRO49" s="18"/>
      <c r="PRP49" s="18"/>
      <c r="PRQ49" s="18"/>
      <c r="PRR49" s="18"/>
      <c r="PRS49" s="18"/>
      <c r="PRT49" s="18"/>
      <c r="PRU49" s="18"/>
      <c r="PRV49" s="18"/>
      <c r="PRW49" s="18"/>
      <c r="PRX49" s="18"/>
      <c r="PRY49" s="18"/>
      <c r="PRZ49" s="18"/>
      <c r="PSA49" s="18"/>
      <c r="PSB49" s="18"/>
      <c r="PSC49" s="18"/>
      <c r="PSD49" s="18"/>
      <c r="PSE49" s="18"/>
      <c r="PSF49" s="18"/>
      <c r="PSG49" s="18"/>
      <c r="PSH49" s="18"/>
      <c r="PSI49" s="18"/>
      <c r="PSJ49" s="18"/>
      <c r="PSK49" s="18"/>
      <c r="PSL49" s="18"/>
      <c r="PSM49" s="18"/>
      <c r="PSN49" s="18"/>
      <c r="PSO49" s="18"/>
      <c r="PSP49" s="18"/>
      <c r="PSQ49" s="18"/>
      <c r="PSR49" s="18"/>
      <c r="PSS49" s="18"/>
      <c r="PST49" s="18"/>
      <c r="PSU49" s="18"/>
      <c r="PSV49" s="18"/>
      <c r="PSW49" s="18"/>
      <c r="PSX49" s="18"/>
      <c r="PSY49" s="18"/>
      <c r="PSZ49" s="18"/>
      <c r="PTA49" s="18"/>
      <c r="PTB49" s="18"/>
      <c r="PTC49" s="18"/>
      <c r="PTD49" s="18"/>
      <c r="PTE49" s="18"/>
      <c r="PTF49" s="18"/>
      <c r="PTG49" s="18"/>
      <c r="PTH49" s="18"/>
      <c r="PTI49" s="18"/>
      <c r="PTJ49" s="18"/>
      <c r="PTK49" s="18"/>
      <c r="PTL49" s="18"/>
      <c r="PTM49" s="18"/>
      <c r="PTN49" s="18"/>
      <c r="PTO49" s="18"/>
      <c r="PTP49" s="18"/>
      <c r="PTQ49" s="18"/>
      <c r="PTR49" s="18"/>
      <c r="PTS49" s="18"/>
      <c r="PTT49" s="18"/>
      <c r="PTU49" s="18"/>
      <c r="PTV49" s="18"/>
      <c r="PTW49" s="18"/>
      <c r="PTX49" s="18"/>
      <c r="PTY49" s="18"/>
      <c r="PTZ49" s="18"/>
      <c r="PUA49" s="18"/>
      <c r="PUB49" s="18"/>
      <c r="PUC49" s="18"/>
      <c r="PUD49" s="18"/>
      <c r="PUE49" s="18"/>
      <c r="PUF49" s="18"/>
      <c r="PUG49" s="18"/>
      <c r="PUH49" s="18"/>
      <c r="PUI49" s="18"/>
      <c r="PUJ49" s="18"/>
      <c r="PUK49" s="18"/>
      <c r="PUL49" s="18"/>
      <c r="PUM49" s="18"/>
      <c r="PUN49" s="18"/>
      <c r="PUO49" s="18"/>
      <c r="PUP49" s="18"/>
      <c r="PUQ49" s="18"/>
      <c r="PUR49" s="18"/>
      <c r="PUS49" s="18"/>
      <c r="PUT49" s="18"/>
      <c r="PUU49" s="18"/>
      <c r="PUV49" s="18"/>
      <c r="PUW49" s="18"/>
      <c r="PUX49" s="18"/>
      <c r="PUY49" s="18"/>
      <c r="PUZ49" s="18"/>
      <c r="PVA49" s="18"/>
      <c r="PVB49" s="18"/>
      <c r="PVC49" s="18"/>
      <c r="PVD49" s="18"/>
      <c r="PVE49" s="18"/>
      <c r="PVF49" s="18"/>
      <c r="PVG49" s="18"/>
      <c r="PVH49" s="18"/>
      <c r="PVI49" s="18"/>
      <c r="PVJ49" s="18"/>
      <c r="PVK49" s="18"/>
      <c r="PVL49" s="18"/>
      <c r="PVM49" s="18"/>
      <c r="PVN49" s="18"/>
      <c r="PVO49" s="18"/>
      <c r="PVP49" s="18"/>
      <c r="PVQ49" s="18"/>
      <c r="PVR49" s="18"/>
      <c r="PVS49" s="18"/>
      <c r="PVT49" s="18"/>
      <c r="PVU49" s="18"/>
      <c r="PVV49" s="18"/>
      <c r="PVW49" s="18"/>
      <c r="PVX49" s="18"/>
      <c r="PVY49" s="18"/>
      <c r="PVZ49" s="18"/>
      <c r="PWA49" s="18"/>
      <c r="PWB49" s="18"/>
      <c r="PWC49" s="18"/>
      <c r="PWD49" s="18"/>
      <c r="PWE49" s="18"/>
      <c r="PWF49" s="18"/>
      <c r="PWG49" s="18"/>
      <c r="PWH49" s="18"/>
      <c r="PWI49" s="18"/>
      <c r="PWJ49" s="18"/>
      <c r="PWK49" s="18"/>
      <c r="PWL49" s="18"/>
      <c r="PWM49" s="18"/>
      <c r="PWN49" s="18"/>
      <c r="PWO49" s="18"/>
      <c r="PWP49" s="18"/>
      <c r="PWQ49" s="18"/>
      <c r="PWR49" s="18"/>
      <c r="PWS49" s="18"/>
      <c r="PWT49" s="18"/>
      <c r="PWU49" s="18"/>
      <c r="PWV49" s="18"/>
      <c r="PWW49" s="18"/>
      <c r="PWX49" s="18"/>
      <c r="PWY49" s="18"/>
      <c r="PWZ49" s="18"/>
      <c r="PXA49" s="18"/>
      <c r="PXB49" s="18"/>
      <c r="PXC49" s="18"/>
      <c r="PXD49" s="18"/>
      <c r="PXE49" s="18"/>
      <c r="PXF49" s="18"/>
      <c r="PXG49" s="18"/>
      <c r="PXH49" s="18"/>
      <c r="PXI49" s="18"/>
      <c r="PXJ49" s="18"/>
      <c r="PXK49" s="18"/>
      <c r="PXL49" s="18"/>
      <c r="PXM49" s="18"/>
      <c r="PXN49" s="18"/>
      <c r="PXO49" s="18"/>
      <c r="PXP49" s="18"/>
      <c r="PXQ49" s="18"/>
      <c r="PXR49" s="18"/>
      <c r="PXS49" s="18"/>
      <c r="PXT49" s="18"/>
      <c r="PXU49" s="18"/>
      <c r="PXV49" s="18"/>
      <c r="PXW49" s="18"/>
      <c r="PXX49" s="18"/>
      <c r="PXY49" s="18"/>
      <c r="PXZ49" s="18"/>
      <c r="PYA49" s="18"/>
      <c r="PYB49" s="18"/>
      <c r="PYC49" s="18"/>
      <c r="PYD49" s="18"/>
      <c r="PYE49" s="18"/>
      <c r="PYF49" s="18"/>
      <c r="PYG49" s="18"/>
      <c r="PYH49" s="18"/>
      <c r="PYI49" s="18"/>
      <c r="PYJ49" s="18"/>
      <c r="PYK49" s="18"/>
      <c r="PYL49" s="18"/>
      <c r="PYM49" s="18"/>
      <c r="PYN49" s="18"/>
      <c r="PYO49" s="18"/>
      <c r="PYP49" s="18"/>
      <c r="PYQ49" s="18"/>
      <c r="PYR49" s="18"/>
      <c r="PYS49" s="18"/>
      <c r="PYT49" s="18"/>
      <c r="PYU49" s="18"/>
      <c r="PYV49" s="18"/>
      <c r="PYW49" s="18"/>
      <c r="PYX49" s="18"/>
      <c r="PYY49" s="18"/>
      <c r="PYZ49" s="18"/>
      <c r="PZA49" s="18"/>
      <c r="PZB49" s="18"/>
      <c r="PZC49" s="18"/>
      <c r="PZD49" s="18"/>
      <c r="PZE49" s="18"/>
      <c r="PZF49" s="18"/>
      <c r="PZG49" s="18"/>
      <c r="PZH49" s="18"/>
      <c r="PZI49" s="18"/>
      <c r="PZJ49" s="18"/>
      <c r="PZK49" s="18"/>
      <c r="PZL49" s="18"/>
      <c r="PZM49" s="18"/>
      <c r="PZN49" s="18"/>
      <c r="PZO49" s="18"/>
      <c r="PZP49" s="18"/>
      <c r="PZQ49" s="18"/>
      <c r="PZR49" s="18"/>
      <c r="PZS49" s="18"/>
      <c r="PZT49" s="18"/>
      <c r="PZU49" s="18"/>
      <c r="PZV49" s="18"/>
      <c r="PZW49" s="18"/>
      <c r="PZX49" s="18"/>
      <c r="PZY49" s="18"/>
      <c r="PZZ49" s="18"/>
      <c r="QAA49" s="18"/>
      <c r="QAB49" s="18"/>
      <c r="QAC49" s="18"/>
      <c r="QAD49" s="18"/>
      <c r="QAE49" s="18"/>
      <c r="QAF49" s="18"/>
      <c r="QAG49" s="18"/>
      <c r="QAH49" s="18"/>
      <c r="QAI49" s="18"/>
      <c r="QAJ49" s="18"/>
      <c r="QAK49" s="18"/>
      <c r="QAL49" s="18"/>
      <c r="QAM49" s="18"/>
      <c r="QAN49" s="18"/>
      <c r="QAO49" s="18"/>
      <c r="QAP49" s="18"/>
      <c r="QAQ49" s="18"/>
      <c r="QAR49" s="18"/>
      <c r="QAS49" s="18"/>
      <c r="QAT49" s="18"/>
      <c r="QAU49" s="18"/>
      <c r="QAV49" s="18"/>
      <c r="QAW49" s="18"/>
      <c r="QAX49" s="18"/>
      <c r="QAY49" s="18"/>
      <c r="QAZ49" s="18"/>
      <c r="QBA49" s="18"/>
      <c r="QBB49" s="18"/>
      <c r="QBC49" s="18"/>
      <c r="QBD49" s="18"/>
      <c r="QBE49" s="18"/>
      <c r="QBF49" s="18"/>
      <c r="QBG49" s="18"/>
      <c r="QBH49" s="18"/>
      <c r="QBI49" s="18"/>
      <c r="QBJ49" s="18"/>
      <c r="QBK49" s="18"/>
      <c r="QBL49" s="18"/>
      <c r="QBM49" s="18"/>
      <c r="QBN49" s="18"/>
      <c r="QBO49" s="18"/>
      <c r="QBP49" s="18"/>
      <c r="QBQ49" s="18"/>
      <c r="QBR49" s="18"/>
      <c r="QBS49" s="18"/>
      <c r="QBT49" s="18"/>
      <c r="QBU49" s="18"/>
      <c r="QBV49" s="18"/>
      <c r="QBW49" s="18"/>
      <c r="QBX49" s="18"/>
      <c r="QBY49" s="18"/>
      <c r="QBZ49" s="18"/>
      <c r="QCA49" s="18"/>
      <c r="QCB49" s="18"/>
      <c r="QCC49" s="18"/>
      <c r="QCD49" s="18"/>
      <c r="QCE49" s="18"/>
      <c r="QCF49" s="18"/>
      <c r="QCG49" s="18"/>
      <c r="QCH49" s="18"/>
      <c r="QCI49" s="18"/>
      <c r="QCJ49" s="18"/>
      <c r="QCK49" s="18"/>
      <c r="QCL49" s="18"/>
      <c r="QCM49" s="18"/>
      <c r="QCN49" s="18"/>
      <c r="QCO49" s="18"/>
      <c r="QCP49" s="18"/>
      <c r="QCQ49" s="18"/>
      <c r="QCR49" s="18"/>
      <c r="QCS49" s="18"/>
      <c r="QCT49" s="18"/>
      <c r="QCU49" s="18"/>
      <c r="QCV49" s="18"/>
      <c r="QCW49" s="18"/>
      <c r="QCX49" s="18"/>
      <c r="QCY49" s="18"/>
      <c r="QCZ49" s="18"/>
      <c r="QDA49" s="18"/>
      <c r="QDB49" s="18"/>
      <c r="QDC49" s="18"/>
      <c r="QDD49" s="18"/>
      <c r="QDE49" s="18"/>
      <c r="QDF49" s="18"/>
      <c r="QDG49" s="18"/>
      <c r="QDH49" s="18"/>
      <c r="QDI49" s="18"/>
      <c r="QDJ49" s="18"/>
      <c r="QDK49" s="18"/>
      <c r="QDL49" s="18"/>
      <c r="QDM49" s="18"/>
      <c r="QDN49" s="18"/>
      <c r="QDO49" s="18"/>
      <c r="QDP49" s="18"/>
      <c r="QDQ49" s="18"/>
      <c r="QDR49" s="18"/>
      <c r="QDS49" s="18"/>
      <c r="QDT49" s="18"/>
      <c r="QDU49" s="18"/>
      <c r="QDV49" s="18"/>
      <c r="QDW49" s="18"/>
      <c r="QDX49" s="18"/>
      <c r="QDY49" s="18"/>
      <c r="QDZ49" s="18"/>
      <c r="QEA49" s="18"/>
      <c r="QEB49" s="18"/>
      <c r="QEC49" s="18"/>
      <c r="QED49" s="18"/>
      <c r="QEE49" s="18"/>
      <c r="QEF49" s="18"/>
      <c r="QEG49" s="18"/>
      <c r="QEH49" s="18"/>
      <c r="QEI49" s="18"/>
      <c r="QEJ49" s="18"/>
      <c r="QEK49" s="18"/>
      <c r="QEL49" s="18"/>
      <c r="QEM49" s="18"/>
      <c r="QEN49" s="18"/>
      <c r="QEO49" s="18"/>
      <c r="QEP49" s="18"/>
      <c r="QEQ49" s="18"/>
      <c r="QER49" s="18"/>
      <c r="QES49" s="18"/>
      <c r="QET49" s="18"/>
      <c r="QEU49" s="18"/>
      <c r="QEV49" s="18"/>
      <c r="QEW49" s="18"/>
      <c r="QEX49" s="18"/>
      <c r="QEY49" s="18"/>
      <c r="QEZ49" s="18"/>
      <c r="QFA49" s="18"/>
      <c r="QFB49" s="18"/>
      <c r="QFC49" s="18"/>
      <c r="QFD49" s="18"/>
      <c r="QFE49" s="18"/>
      <c r="QFF49" s="18"/>
      <c r="QFG49" s="18"/>
      <c r="QFH49" s="18"/>
      <c r="QFI49" s="18"/>
      <c r="QFJ49" s="18"/>
      <c r="QFK49" s="18"/>
      <c r="QFL49" s="18"/>
      <c r="QFM49" s="18"/>
      <c r="QFN49" s="18"/>
      <c r="QFO49" s="18"/>
      <c r="QFP49" s="18"/>
      <c r="QFQ49" s="18"/>
      <c r="QFR49" s="18"/>
      <c r="QFS49" s="18"/>
      <c r="QFT49" s="18"/>
      <c r="QFU49" s="18"/>
      <c r="QFV49" s="18"/>
      <c r="QFW49" s="18"/>
      <c r="QFX49" s="18"/>
      <c r="QFY49" s="18"/>
      <c r="QFZ49" s="18"/>
      <c r="QGA49" s="18"/>
      <c r="QGB49" s="18"/>
      <c r="QGC49" s="18"/>
      <c r="QGD49" s="18"/>
      <c r="QGE49" s="18"/>
      <c r="QGF49" s="18"/>
      <c r="QGG49" s="18"/>
      <c r="QGH49" s="18"/>
      <c r="QGI49" s="18"/>
      <c r="QGJ49" s="18"/>
      <c r="QGK49" s="18"/>
      <c r="QGL49" s="18"/>
      <c r="QGM49" s="18"/>
      <c r="QGN49" s="18"/>
      <c r="QGO49" s="18"/>
      <c r="QGP49" s="18"/>
      <c r="QGQ49" s="18"/>
      <c r="QGR49" s="18"/>
      <c r="QGS49" s="18"/>
      <c r="QGT49" s="18"/>
      <c r="QGU49" s="18"/>
      <c r="QGV49" s="18"/>
      <c r="QGW49" s="18"/>
      <c r="QGX49" s="18"/>
      <c r="QGY49" s="18"/>
      <c r="QGZ49" s="18"/>
      <c r="QHA49" s="18"/>
      <c r="QHB49" s="18"/>
      <c r="QHC49" s="18"/>
      <c r="QHD49" s="18"/>
      <c r="QHE49" s="18"/>
      <c r="QHF49" s="18"/>
      <c r="QHG49" s="18"/>
      <c r="QHH49" s="18"/>
      <c r="QHI49" s="18"/>
      <c r="QHJ49" s="18"/>
      <c r="QHK49" s="18"/>
      <c r="QHL49" s="18"/>
      <c r="QHM49" s="18"/>
      <c r="QHN49" s="18"/>
      <c r="QHO49" s="18"/>
      <c r="QHP49" s="18"/>
      <c r="QHQ49" s="18"/>
      <c r="QHR49" s="18"/>
      <c r="QHS49" s="18"/>
      <c r="QHT49" s="18"/>
      <c r="QHU49" s="18"/>
      <c r="QHV49" s="18"/>
      <c r="QHW49" s="18"/>
      <c r="QHX49" s="18"/>
      <c r="QHY49" s="18"/>
      <c r="QHZ49" s="18"/>
      <c r="QIA49" s="18"/>
      <c r="QIB49" s="18"/>
      <c r="QIC49" s="18"/>
      <c r="QID49" s="18"/>
      <c r="QIE49" s="18"/>
      <c r="QIF49" s="18"/>
      <c r="QIG49" s="18"/>
      <c r="QIH49" s="18"/>
      <c r="QII49" s="18"/>
      <c r="QIJ49" s="18"/>
      <c r="QIK49" s="18"/>
      <c r="QIL49" s="18"/>
      <c r="QIM49" s="18"/>
      <c r="QIN49" s="18"/>
      <c r="QIO49" s="18"/>
      <c r="QIP49" s="18"/>
      <c r="QIQ49" s="18"/>
      <c r="QIR49" s="18"/>
      <c r="QIS49" s="18"/>
      <c r="QIT49" s="18"/>
      <c r="QIU49" s="18"/>
      <c r="QIV49" s="18"/>
      <c r="QIW49" s="18"/>
      <c r="QIX49" s="18"/>
      <c r="QIY49" s="18"/>
      <c r="QIZ49" s="18"/>
      <c r="QJA49" s="18"/>
      <c r="QJB49" s="18"/>
      <c r="QJC49" s="18"/>
      <c r="QJD49" s="18"/>
      <c r="QJE49" s="18"/>
      <c r="QJF49" s="18"/>
      <c r="QJG49" s="18"/>
      <c r="QJH49" s="18"/>
      <c r="QJI49" s="18"/>
      <c r="QJJ49" s="18"/>
      <c r="QJK49" s="18"/>
      <c r="QJL49" s="18"/>
      <c r="QJM49" s="18"/>
      <c r="QJN49" s="18"/>
      <c r="QJO49" s="18"/>
      <c r="QJP49" s="18"/>
      <c r="QJQ49" s="18"/>
      <c r="QJR49" s="18"/>
      <c r="QJS49" s="18"/>
      <c r="QJT49" s="18"/>
      <c r="QJU49" s="18"/>
      <c r="QJV49" s="18"/>
      <c r="QJW49" s="18"/>
      <c r="QJX49" s="18"/>
      <c r="QJY49" s="18"/>
      <c r="QJZ49" s="18"/>
      <c r="QKA49" s="18"/>
      <c r="QKB49" s="18"/>
      <c r="QKC49" s="18"/>
      <c r="QKD49" s="18"/>
      <c r="QKE49" s="18"/>
      <c r="QKF49" s="18"/>
      <c r="QKG49" s="18"/>
      <c r="QKH49" s="18"/>
      <c r="QKI49" s="18"/>
      <c r="QKJ49" s="18"/>
      <c r="QKK49" s="18"/>
      <c r="QKL49" s="18"/>
      <c r="QKM49" s="18"/>
      <c r="QKN49" s="18"/>
      <c r="QKO49" s="18"/>
      <c r="QKP49" s="18"/>
      <c r="QKQ49" s="18"/>
      <c r="QKR49" s="18"/>
      <c r="QKS49" s="18"/>
      <c r="QKT49" s="18"/>
      <c r="QKU49" s="18"/>
      <c r="QKV49" s="18"/>
      <c r="QKW49" s="18"/>
      <c r="QKX49" s="18"/>
      <c r="QKY49" s="18"/>
      <c r="QKZ49" s="18"/>
      <c r="QLA49" s="18"/>
      <c r="QLB49" s="18"/>
      <c r="QLC49" s="18"/>
      <c r="QLD49" s="18"/>
      <c r="QLE49" s="18"/>
      <c r="QLF49" s="18"/>
      <c r="QLG49" s="18"/>
      <c r="QLH49" s="18"/>
      <c r="QLI49" s="18"/>
      <c r="QLJ49" s="18"/>
      <c r="QLK49" s="18"/>
      <c r="QLL49" s="18"/>
      <c r="QLM49" s="18"/>
      <c r="QLN49" s="18"/>
      <c r="QLO49" s="18"/>
      <c r="QLP49" s="18"/>
      <c r="QLQ49" s="18"/>
      <c r="QLR49" s="18"/>
      <c r="QLS49" s="18"/>
      <c r="QLT49" s="18"/>
      <c r="QLU49" s="18"/>
      <c r="QLV49" s="18"/>
      <c r="QLW49" s="18"/>
      <c r="QLX49" s="18"/>
      <c r="QLY49" s="18"/>
      <c r="QLZ49" s="18"/>
      <c r="QMA49" s="18"/>
      <c r="QMB49" s="18"/>
      <c r="QMC49" s="18"/>
      <c r="QMD49" s="18"/>
      <c r="QME49" s="18"/>
      <c r="QMF49" s="18"/>
      <c r="QMG49" s="18"/>
      <c r="QMH49" s="18"/>
      <c r="QMI49" s="18"/>
      <c r="QMJ49" s="18"/>
      <c r="QMK49" s="18"/>
      <c r="QML49" s="18"/>
      <c r="QMM49" s="18"/>
      <c r="QMN49" s="18"/>
      <c r="QMO49" s="18"/>
      <c r="QMP49" s="18"/>
      <c r="QMQ49" s="18"/>
      <c r="QMR49" s="18"/>
      <c r="QMS49" s="18"/>
      <c r="QMT49" s="18"/>
      <c r="QMU49" s="18"/>
      <c r="QMV49" s="18"/>
      <c r="QMW49" s="18"/>
      <c r="QMX49" s="18"/>
      <c r="QMY49" s="18"/>
      <c r="QMZ49" s="18"/>
      <c r="QNA49" s="18"/>
      <c r="QNB49" s="18"/>
      <c r="QNC49" s="18"/>
      <c r="QND49" s="18"/>
      <c r="QNE49" s="18"/>
      <c r="QNF49" s="18"/>
      <c r="QNG49" s="18"/>
      <c r="QNH49" s="18"/>
      <c r="QNI49" s="18"/>
      <c r="QNJ49" s="18"/>
      <c r="QNK49" s="18"/>
      <c r="QNL49" s="18"/>
      <c r="QNM49" s="18"/>
      <c r="QNN49" s="18"/>
      <c r="QNO49" s="18"/>
      <c r="QNP49" s="18"/>
      <c r="QNQ49" s="18"/>
      <c r="QNR49" s="18"/>
      <c r="QNS49" s="18"/>
      <c r="QNT49" s="18"/>
      <c r="QNU49" s="18"/>
      <c r="QNV49" s="18"/>
      <c r="QNW49" s="18"/>
      <c r="QNX49" s="18"/>
      <c r="QNY49" s="18"/>
      <c r="QNZ49" s="18"/>
      <c r="QOA49" s="18"/>
      <c r="QOB49" s="18"/>
      <c r="QOC49" s="18"/>
      <c r="QOD49" s="18"/>
      <c r="QOE49" s="18"/>
      <c r="QOF49" s="18"/>
      <c r="QOG49" s="18"/>
      <c r="QOH49" s="18"/>
      <c r="QOI49" s="18"/>
      <c r="QOJ49" s="18"/>
      <c r="QOK49" s="18"/>
      <c r="QOL49" s="18"/>
      <c r="QOM49" s="18"/>
      <c r="QON49" s="18"/>
      <c r="QOO49" s="18"/>
      <c r="QOP49" s="18"/>
      <c r="QOQ49" s="18"/>
      <c r="QOR49" s="18"/>
      <c r="QOS49" s="18"/>
      <c r="QOT49" s="18"/>
      <c r="QOU49" s="18"/>
      <c r="QOV49" s="18"/>
      <c r="QOW49" s="18"/>
      <c r="QOX49" s="18"/>
      <c r="QOY49" s="18"/>
      <c r="QOZ49" s="18"/>
      <c r="QPA49" s="18"/>
      <c r="QPB49" s="18"/>
      <c r="QPC49" s="18"/>
      <c r="QPD49" s="18"/>
      <c r="QPE49" s="18"/>
      <c r="QPF49" s="18"/>
      <c r="QPG49" s="18"/>
      <c r="QPH49" s="18"/>
      <c r="QPI49" s="18"/>
      <c r="QPJ49" s="18"/>
      <c r="QPK49" s="18"/>
      <c r="QPL49" s="18"/>
      <c r="QPM49" s="18"/>
      <c r="QPN49" s="18"/>
      <c r="QPO49" s="18"/>
      <c r="QPP49" s="18"/>
      <c r="QPQ49" s="18"/>
      <c r="QPR49" s="18"/>
      <c r="QPS49" s="18"/>
      <c r="QPT49" s="18"/>
      <c r="QPU49" s="18"/>
      <c r="QPV49" s="18"/>
      <c r="QPW49" s="18"/>
      <c r="QPX49" s="18"/>
      <c r="QPY49" s="18"/>
      <c r="QPZ49" s="18"/>
      <c r="QQA49" s="18"/>
      <c r="QQB49" s="18"/>
      <c r="QQC49" s="18"/>
      <c r="QQD49" s="18"/>
      <c r="QQE49" s="18"/>
      <c r="QQF49" s="18"/>
      <c r="QQG49" s="18"/>
      <c r="QQH49" s="18"/>
      <c r="QQI49" s="18"/>
      <c r="QQJ49" s="18"/>
      <c r="QQK49" s="18"/>
      <c r="QQL49" s="18"/>
      <c r="QQM49" s="18"/>
      <c r="QQN49" s="18"/>
      <c r="QQO49" s="18"/>
      <c r="QQP49" s="18"/>
      <c r="QQQ49" s="18"/>
      <c r="QQR49" s="18"/>
      <c r="QQS49" s="18"/>
      <c r="QQT49" s="18"/>
      <c r="QQU49" s="18"/>
      <c r="QQV49" s="18"/>
      <c r="QQW49" s="18"/>
      <c r="QQX49" s="18"/>
      <c r="QQY49" s="18"/>
      <c r="QQZ49" s="18"/>
      <c r="QRA49" s="18"/>
      <c r="QRB49" s="18"/>
      <c r="QRC49" s="18"/>
      <c r="QRD49" s="18"/>
      <c r="QRE49" s="18"/>
      <c r="QRF49" s="18"/>
      <c r="QRG49" s="18"/>
      <c r="QRH49" s="18"/>
      <c r="QRI49" s="18"/>
      <c r="QRJ49" s="18"/>
      <c r="QRK49" s="18"/>
      <c r="QRL49" s="18"/>
      <c r="QRM49" s="18"/>
      <c r="QRN49" s="18"/>
      <c r="QRO49" s="18"/>
      <c r="QRP49" s="18"/>
      <c r="QRQ49" s="18"/>
      <c r="QRR49" s="18"/>
      <c r="QRS49" s="18"/>
      <c r="QRT49" s="18"/>
      <c r="QRU49" s="18"/>
      <c r="QRV49" s="18"/>
      <c r="QRW49" s="18"/>
      <c r="QRX49" s="18"/>
      <c r="QRY49" s="18"/>
      <c r="QRZ49" s="18"/>
      <c r="QSA49" s="18"/>
      <c r="QSB49" s="18"/>
      <c r="QSC49" s="18"/>
      <c r="QSD49" s="18"/>
      <c r="QSE49" s="18"/>
      <c r="QSF49" s="18"/>
      <c r="QSG49" s="18"/>
      <c r="QSH49" s="18"/>
      <c r="QSI49" s="18"/>
      <c r="QSJ49" s="18"/>
      <c r="QSK49" s="18"/>
      <c r="QSL49" s="18"/>
      <c r="QSM49" s="18"/>
      <c r="QSN49" s="18"/>
      <c r="QSO49" s="18"/>
      <c r="QSP49" s="18"/>
      <c r="QSQ49" s="18"/>
      <c r="QSR49" s="18"/>
      <c r="QSS49" s="18"/>
      <c r="QST49" s="18"/>
      <c r="QSU49" s="18"/>
      <c r="QSV49" s="18"/>
      <c r="QSW49" s="18"/>
      <c r="QSX49" s="18"/>
      <c r="QSY49" s="18"/>
      <c r="QSZ49" s="18"/>
      <c r="QTA49" s="18"/>
      <c r="QTB49" s="18"/>
      <c r="QTC49" s="18"/>
      <c r="QTD49" s="18"/>
      <c r="QTE49" s="18"/>
      <c r="QTF49" s="18"/>
      <c r="QTG49" s="18"/>
      <c r="QTH49" s="18"/>
      <c r="QTI49" s="18"/>
      <c r="QTJ49" s="18"/>
      <c r="QTK49" s="18"/>
      <c r="QTL49" s="18"/>
      <c r="QTM49" s="18"/>
      <c r="QTN49" s="18"/>
      <c r="QTO49" s="18"/>
      <c r="QTP49" s="18"/>
      <c r="QTQ49" s="18"/>
      <c r="QTR49" s="18"/>
      <c r="QTS49" s="18"/>
      <c r="QTT49" s="18"/>
      <c r="QTU49" s="18"/>
      <c r="QTV49" s="18"/>
      <c r="QTW49" s="18"/>
      <c r="QTX49" s="18"/>
      <c r="QTY49" s="18"/>
      <c r="QTZ49" s="18"/>
      <c r="QUA49" s="18"/>
      <c r="QUB49" s="18"/>
      <c r="QUC49" s="18"/>
      <c r="QUD49" s="18"/>
      <c r="QUE49" s="18"/>
      <c r="QUF49" s="18"/>
      <c r="QUG49" s="18"/>
      <c r="QUH49" s="18"/>
      <c r="QUI49" s="18"/>
      <c r="QUJ49" s="18"/>
      <c r="QUK49" s="18"/>
      <c r="QUL49" s="18"/>
      <c r="QUM49" s="18"/>
      <c r="QUN49" s="18"/>
      <c r="QUO49" s="18"/>
      <c r="QUP49" s="18"/>
      <c r="QUQ49" s="18"/>
      <c r="QUR49" s="18"/>
      <c r="QUS49" s="18"/>
      <c r="QUT49" s="18"/>
      <c r="QUU49" s="18"/>
      <c r="QUV49" s="18"/>
      <c r="QUW49" s="18"/>
      <c r="QUX49" s="18"/>
      <c r="QUY49" s="18"/>
      <c r="QUZ49" s="18"/>
      <c r="QVA49" s="18"/>
      <c r="QVB49" s="18"/>
      <c r="QVC49" s="18"/>
      <c r="QVD49" s="18"/>
      <c r="QVE49" s="18"/>
      <c r="QVF49" s="18"/>
      <c r="QVG49" s="18"/>
      <c r="QVH49" s="18"/>
      <c r="QVI49" s="18"/>
      <c r="QVJ49" s="18"/>
      <c r="QVK49" s="18"/>
      <c r="QVL49" s="18"/>
      <c r="QVM49" s="18"/>
      <c r="QVN49" s="18"/>
      <c r="QVO49" s="18"/>
      <c r="QVP49" s="18"/>
      <c r="QVQ49" s="18"/>
      <c r="QVR49" s="18"/>
      <c r="QVS49" s="18"/>
      <c r="QVT49" s="18"/>
      <c r="QVU49" s="18"/>
      <c r="QVV49" s="18"/>
      <c r="QVW49" s="18"/>
      <c r="QVX49" s="18"/>
      <c r="QVY49" s="18"/>
      <c r="QVZ49" s="18"/>
      <c r="QWA49" s="18"/>
      <c r="QWB49" s="18"/>
      <c r="QWC49" s="18"/>
      <c r="QWD49" s="18"/>
      <c r="QWE49" s="18"/>
      <c r="QWF49" s="18"/>
      <c r="QWG49" s="18"/>
      <c r="QWH49" s="18"/>
      <c r="QWI49" s="18"/>
      <c r="QWJ49" s="18"/>
      <c r="QWK49" s="18"/>
      <c r="QWL49" s="18"/>
      <c r="QWM49" s="18"/>
      <c r="QWN49" s="18"/>
      <c r="QWO49" s="18"/>
      <c r="QWP49" s="18"/>
      <c r="QWQ49" s="18"/>
      <c r="QWR49" s="18"/>
      <c r="QWS49" s="18"/>
      <c r="QWT49" s="18"/>
      <c r="QWU49" s="18"/>
      <c r="QWV49" s="18"/>
      <c r="QWW49" s="18"/>
      <c r="QWX49" s="18"/>
      <c r="QWY49" s="18"/>
      <c r="QWZ49" s="18"/>
      <c r="QXA49" s="18"/>
      <c r="QXB49" s="18"/>
      <c r="QXC49" s="18"/>
      <c r="QXD49" s="18"/>
      <c r="QXE49" s="18"/>
      <c r="QXF49" s="18"/>
      <c r="QXG49" s="18"/>
      <c r="QXH49" s="18"/>
      <c r="QXI49" s="18"/>
      <c r="QXJ49" s="18"/>
      <c r="QXK49" s="18"/>
      <c r="QXL49" s="18"/>
      <c r="QXM49" s="18"/>
      <c r="QXN49" s="18"/>
      <c r="QXO49" s="18"/>
      <c r="QXP49" s="18"/>
      <c r="QXQ49" s="18"/>
      <c r="QXR49" s="18"/>
      <c r="QXS49" s="18"/>
      <c r="QXT49" s="18"/>
      <c r="QXU49" s="18"/>
      <c r="QXV49" s="18"/>
      <c r="QXW49" s="18"/>
      <c r="QXX49" s="18"/>
      <c r="QXY49" s="18"/>
      <c r="QXZ49" s="18"/>
      <c r="QYA49" s="18"/>
      <c r="QYB49" s="18"/>
      <c r="QYC49" s="18"/>
      <c r="QYD49" s="18"/>
      <c r="QYE49" s="18"/>
      <c r="QYF49" s="18"/>
      <c r="QYG49" s="18"/>
      <c r="QYH49" s="18"/>
      <c r="QYI49" s="18"/>
      <c r="QYJ49" s="18"/>
      <c r="QYK49" s="18"/>
      <c r="QYL49" s="18"/>
      <c r="QYM49" s="18"/>
      <c r="QYN49" s="18"/>
      <c r="QYO49" s="18"/>
      <c r="QYP49" s="18"/>
      <c r="QYQ49" s="18"/>
      <c r="QYR49" s="18"/>
      <c r="QYS49" s="18"/>
      <c r="QYT49" s="18"/>
      <c r="QYU49" s="18"/>
      <c r="QYV49" s="18"/>
      <c r="QYW49" s="18"/>
      <c r="QYX49" s="18"/>
      <c r="QYY49" s="18"/>
      <c r="QYZ49" s="18"/>
      <c r="QZA49" s="18"/>
      <c r="QZB49" s="18"/>
      <c r="QZC49" s="18"/>
      <c r="QZD49" s="18"/>
      <c r="QZE49" s="18"/>
      <c r="QZF49" s="18"/>
      <c r="QZG49" s="18"/>
      <c r="QZH49" s="18"/>
      <c r="QZI49" s="18"/>
      <c r="QZJ49" s="18"/>
      <c r="QZK49" s="18"/>
      <c r="QZL49" s="18"/>
      <c r="QZM49" s="18"/>
      <c r="QZN49" s="18"/>
      <c r="QZO49" s="18"/>
      <c r="QZP49" s="18"/>
      <c r="QZQ49" s="18"/>
      <c r="QZR49" s="18"/>
      <c r="QZS49" s="18"/>
      <c r="QZT49" s="18"/>
      <c r="QZU49" s="18"/>
      <c r="QZV49" s="18"/>
      <c r="QZW49" s="18"/>
      <c r="QZX49" s="18"/>
      <c r="QZY49" s="18"/>
      <c r="QZZ49" s="18"/>
      <c r="RAA49" s="18"/>
      <c r="RAB49" s="18"/>
      <c r="RAC49" s="18"/>
      <c r="RAD49" s="18"/>
      <c r="RAE49" s="18"/>
      <c r="RAF49" s="18"/>
      <c r="RAG49" s="18"/>
      <c r="RAH49" s="18"/>
      <c r="RAI49" s="18"/>
      <c r="RAJ49" s="18"/>
      <c r="RAK49" s="18"/>
      <c r="RAL49" s="18"/>
      <c r="RAM49" s="18"/>
      <c r="RAN49" s="18"/>
      <c r="RAO49" s="18"/>
      <c r="RAP49" s="18"/>
      <c r="RAQ49" s="18"/>
      <c r="RAR49" s="18"/>
      <c r="RAS49" s="18"/>
      <c r="RAT49" s="18"/>
      <c r="RAU49" s="18"/>
      <c r="RAV49" s="18"/>
      <c r="RAW49" s="18"/>
      <c r="RAX49" s="18"/>
      <c r="RAY49" s="18"/>
      <c r="RAZ49" s="18"/>
      <c r="RBA49" s="18"/>
      <c r="RBB49" s="18"/>
      <c r="RBC49" s="18"/>
      <c r="RBD49" s="18"/>
      <c r="RBE49" s="18"/>
      <c r="RBF49" s="18"/>
      <c r="RBG49" s="18"/>
      <c r="RBH49" s="18"/>
      <c r="RBI49" s="18"/>
      <c r="RBJ49" s="18"/>
      <c r="RBK49" s="18"/>
      <c r="RBL49" s="18"/>
      <c r="RBM49" s="18"/>
      <c r="RBN49" s="18"/>
      <c r="RBO49" s="18"/>
      <c r="RBP49" s="18"/>
      <c r="RBQ49" s="18"/>
      <c r="RBR49" s="18"/>
      <c r="RBS49" s="18"/>
      <c r="RBT49" s="18"/>
      <c r="RBU49" s="18"/>
      <c r="RBV49" s="18"/>
      <c r="RBW49" s="18"/>
      <c r="RBX49" s="18"/>
      <c r="RBY49" s="18"/>
      <c r="RBZ49" s="18"/>
      <c r="RCA49" s="18"/>
      <c r="RCB49" s="18"/>
      <c r="RCC49" s="18"/>
      <c r="RCD49" s="18"/>
      <c r="RCE49" s="18"/>
      <c r="RCF49" s="18"/>
      <c r="RCG49" s="18"/>
      <c r="RCH49" s="18"/>
      <c r="RCI49" s="18"/>
      <c r="RCJ49" s="18"/>
      <c r="RCK49" s="18"/>
      <c r="RCL49" s="18"/>
      <c r="RCM49" s="18"/>
      <c r="RCN49" s="18"/>
      <c r="RCO49" s="18"/>
      <c r="RCP49" s="18"/>
      <c r="RCQ49" s="18"/>
      <c r="RCR49" s="18"/>
      <c r="RCS49" s="18"/>
      <c r="RCT49" s="18"/>
      <c r="RCU49" s="18"/>
      <c r="RCV49" s="18"/>
      <c r="RCW49" s="18"/>
      <c r="RCX49" s="18"/>
      <c r="RCY49" s="18"/>
      <c r="RCZ49" s="18"/>
      <c r="RDA49" s="18"/>
      <c r="RDB49" s="18"/>
      <c r="RDC49" s="18"/>
      <c r="RDD49" s="18"/>
      <c r="RDE49" s="18"/>
      <c r="RDF49" s="18"/>
      <c r="RDG49" s="18"/>
      <c r="RDH49" s="18"/>
      <c r="RDI49" s="18"/>
      <c r="RDJ49" s="18"/>
      <c r="RDK49" s="18"/>
      <c r="RDL49" s="18"/>
      <c r="RDM49" s="18"/>
      <c r="RDN49" s="18"/>
      <c r="RDO49" s="18"/>
      <c r="RDP49" s="18"/>
      <c r="RDQ49" s="18"/>
      <c r="RDR49" s="18"/>
      <c r="RDS49" s="18"/>
      <c r="RDT49" s="18"/>
      <c r="RDU49" s="18"/>
      <c r="RDV49" s="18"/>
      <c r="RDW49" s="18"/>
      <c r="RDX49" s="18"/>
      <c r="RDY49" s="18"/>
      <c r="RDZ49" s="18"/>
      <c r="REA49" s="18"/>
      <c r="REB49" s="18"/>
      <c r="REC49" s="18"/>
      <c r="RED49" s="18"/>
      <c r="REE49" s="18"/>
      <c r="REF49" s="18"/>
      <c r="REG49" s="18"/>
      <c r="REH49" s="18"/>
      <c r="REI49" s="18"/>
      <c r="REJ49" s="18"/>
      <c r="REK49" s="18"/>
      <c r="REL49" s="18"/>
      <c r="REM49" s="18"/>
      <c r="REN49" s="18"/>
      <c r="REO49" s="18"/>
      <c r="REP49" s="18"/>
      <c r="REQ49" s="18"/>
      <c r="RER49" s="18"/>
      <c r="RES49" s="18"/>
      <c r="RET49" s="18"/>
      <c r="REU49" s="18"/>
      <c r="REV49" s="18"/>
      <c r="REW49" s="18"/>
      <c r="REX49" s="18"/>
      <c r="REY49" s="18"/>
      <c r="REZ49" s="18"/>
      <c r="RFA49" s="18"/>
      <c r="RFB49" s="18"/>
      <c r="RFC49" s="18"/>
      <c r="RFD49" s="18"/>
      <c r="RFE49" s="18"/>
      <c r="RFF49" s="18"/>
      <c r="RFG49" s="18"/>
      <c r="RFH49" s="18"/>
      <c r="RFI49" s="18"/>
      <c r="RFJ49" s="18"/>
      <c r="RFK49" s="18"/>
      <c r="RFL49" s="18"/>
      <c r="RFM49" s="18"/>
      <c r="RFN49" s="18"/>
      <c r="RFO49" s="18"/>
      <c r="RFP49" s="18"/>
      <c r="RFQ49" s="18"/>
      <c r="RFR49" s="18"/>
      <c r="RFS49" s="18"/>
      <c r="RFT49" s="18"/>
      <c r="RFU49" s="18"/>
      <c r="RFV49" s="18"/>
      <c r="RFW49" s="18"/>
      <c r="RFX49" s="18"/>
      <c r="RFY49" s="18"/>
      <c r="RFZ49" s="18"/>
      <c r="RGA49" s="18"/>
      <c r="RGB49" s="18"/>
      <c r="RGC49" s="18"/>
      <c r="RGD49" s="18"/>
      <c r="RGE49" s="18"/>
      <c r="RGF49" s="18"/>
      <c r="RGG49" s="18"/>
      <c r="RGH49" s="18"/>
      <c r="RGI49" s="18"/>
      <c r="RGJ49" s="18"/>
      <c r="RGK49" s="18"/>
      <c r="RGL49" s="18"/>
      <c r="RGM49" s="18"/>
      <c r="RGN49" s="18"/>
      <c r="RGO49" s="18"/>
      <c r="RGP49" s="18"/>
      <c r="RGQ49" s="18"/>
      <c r="RGR49" s="18"/>
      <c r="RGS49" s="18"/>
      <c r="RGT49" s="18"/>
      <c r="RGU49" s="18"/>
      <c r="RGV49" s="18"/>
      <c r="RGW49" s="18"/>
      <c r="RGX49" s="18"/>
      <c r="RGY49" s="18"/>
      <c r="RGZ49" s="18"/>
      <c r="RHA49" s="18"/>
      <c r="RHB49" s="18"/>
      <c r="RHC49" s="18"/>
      <c r="RHD49" s="18"/>
      <c r="RHE49" s="18"/>
      <c r="RHF49" s="18"/>
      <c r="RHG49" s="18"/>
      <c r="RHH49" s="18"/>
      <c r="RHI49" s="18"/>
      <c r="RHJ49" s="18"/>
      <c r="RHK49" s="18"/>
      <c r="RHL49" s="18"/>
      <c r="RHM49" s="18"/>
      <c r="RHN49" s="18"/>
      <c r="RHO49" s="18"/>
      <c r="RHP49" s="18"/>
      <c r="RHQ49" s="18"/>
      <c r="RHR49" s="18"/>
      <c r="RHS49" s="18"/>
      <c r="RHT49" s="18"/>
      <c r="RHU49" s="18"/>
      <c r="RHV49" s="18"/>
      <c r="RHW49" s="18"/>
      <c r="RHX49" s="18"/>
      <c r="RHY49" s="18"/>
      <c r="RHZ49" s="18"/>
      <c r="RIA49" s="18"/>
      <c r="RIB49" s="18"/>
      <c r="RIC49" s="18"/>
      <c r="RID49" s="18"/>
      <c r="RIE49" s="18"/>
      <c r="RIF49" s="18"/>
      <c r="RIG49" s="18"/>
      <c r="RIH49" s="18"/>
      <c r="RII49" s="18"/>
      <c r="RIJ49" s="18"/>
      <c r="RIK49" s="18"/>
      <c r="RIL49" s="18"/>
      <c r="RIM49" s="18"/>
      <c r="RIN49" s="18"/>
      <c r="RIO49" s="18"/>
      <c r="RIP49" s="18"/>
      <c r="RIQ49" s="18"/>
      <c r="RIR49" s="18"/>
      <c r="RIS49" s="18"/>
      <c r="RIT49" s="18"/>
      <c r="RIU49" s="18"/>
      <c r="RIV49" s="18"/>
      <c r="RIW49" s="18"/>
      <c r="RIX49" s="18"/>
      <c r="RIY49" s="18"/>
      <c r="RIZ49" s="18"/>
      <c r="RJA49" s="18"/>
      <c r="RJB49" s="18"/>
      <c r="RJC49" s="18"/>
      <c r="RJD49" s="18"/>
      <c r="RJE49" s="18"/>
      <c r="RJF49" s="18"/>
      <c r="RJG49" s="18"/>
      <c r="RJH49" s="18"/>
      <c r="RJI49" s="18"/>
      <c r="RJJ49" s="18"/>
      <c r="RJK49" s="18"/>
      <c r="RJL49" s="18"/>
      <c r="RJM49" s="18"/>
      <c r="RJN49" s="18"/>
      <c r="RJO49" s="18"/>
      <c r="RJP49" s="18"/>
      <c r="RJQ49" s="18"/>
      <c r="RJR49" s="18"/>
      <c r="RJS49" s="18"/>
      <c r="RJT49" s="18"/>
      <c r="RJU49" s="18"/>
      <c r="RJV49" s="18"/>
      <c r="RJW49" s="18"/>
      <c r="RJX49" s="18"/>
      <c r="RJY49" s="18"/>
      <c r="RJZ49" s="18"/>
      <c r="RKA49" s="18"/>
      <c r="RKB49" s="18"/>
      <c r="RKC49" s="18"/>
      <c r="RKD49" s="18"/>
      <c r="RKE49" s="18"/>
      <c r="RKF49" s="18"/>
      <c r="RKG49" s="18"/>
      <c r="RKH49" s="18"/>
      <c r="RKI49" s="18"/>
      <c r="RKJ49" s="18"/>
      <c r="RKK49" s="18"/>
      <c r="RKL49" s="18"/>
      <c r="RKM49" s="18"/>
      <c r="RKN49" s="18"/>
      <c r="RKO49" s="18"/>
      <c r="RKP49" s="18"/>
      <c r="RKQ49" s="18"/>
      <c r="RKR49" s="18"/>
      <c r="RKS49" s="18"/>
      <c r="RKT49" s="18"/>
      <c r="RKU49" s="18"/>
      <c r="RKV49" s="18"/>
      <c r="RKW49" s="18"/>
      <c r="RKX49" s="18"/>
      <c r="RKY49" s="18"/>
      <c r="RKZ49" s="18"/>
      <c r="RLA49" s="18"/>
      <c r="RLB49" s="18"/>
      <c r="RLC49" s="18"/>
      <c r="RLD49" s="18"/>
      <c r="RLE49" s="18"/>
      <c r="RLF49" s="18"/>
      <c r="RLG49" s="18"/>
      <c r="RLH49" s="18"/>
      <c r="RLI49" s="18"/>
      <c r="RLJ49" s="18"/>
      <c r="RLK49" s="18"/>
      <c r="RLL49" s="18"/>
      <c r="RLM49" s="18"/>
      <c r="RLN49" s="18"/>
      <c r="RLO49" s="18"/>
      <c r="RLP49" s="18"/>
      <c r="RLQ49" s="18"/>
      <c r="RLR49" s="18"/>
      <c r="RLS49" s="18"/>
      <c r="RLT49" s="18"/>
      <c r="RLU49" s="18"/>
      <c r="RLV49" s="18"/>
      <c r="RLW49" s="18"/>
      <c r="RLX49" s="18"/>
      <c r="RLY49" s="18"/>
      <c r="RLZ49" s="18"/>
      <c r="RMA49" s="18"/>
      <c r="RMB49" s="18"/>
      <c r="RMC49" s="18"/>
      <c r="RMD49" s="18"/>
      <c r="RME49" s="18"/>
      <c r="RMF49" s="18"/>
      <c r="RMG49" s="18"/>
      <c r="RMH49" s="18"/>
      <c r="RMI49" s="18"/>
      <c r="RMJ49" s="18"/>
      <c r="RMK49" s="18"/>
      <c r="RML49" s="18"/>
      <c r="RMM49" s="18"/>
      <c r="RMN49" s="18"/>
      <c r="RMO49" s="18"/>
      <c r="RMP49" s="18"/>
      <c r="RMQ49" s="18"/>
      <c r="RMR49" s="18"/>
      <c r="RMS49" s="18"/>
      <c r="RMT49" s="18"/>
      <c r="RMU49" s="18"/>
      <c r="RMV49" s="18"/>
      <c r="RMW49" s="18"/>
      <c r="RMX49" s="18"/>
      <c r="RMY49" s="18"/>
      <c r="RMZ49" s="18"/>
      <c r="RNA49" s="18"/>
      <c r="RNB49" s="18"/>
      <c r="RNC49" s="18"/>
      <c r="RND49" s="18"/>
      <c r="RNE49" s="18"/>
      <c r="RNF49" s="18"/>
      <c r="RNG49" s="18"/>
      <c r="RNH49" s="18"/>
      <c r="RNI49" s="18"/>
      <c r="RNJ49" s="18"/>
      <c r="RNK49" s="18"/>
      <c r="RNL49" s="18"/>
      <c r="RNM49" s="18"/>
      <c r="RNN49" s="18"/>
      <c r="RNO49" s="18"/>
      <c r="RNP49" s="18"/>
      <c r="RNQ49" s="18"/>
      <c r="RNR49" s="18"/>
      <c r="RNS49" s="18"/>
      <c r="RNT49" s="18"/>
      <c r="RNU49" s="18"/>
      <c r="RNV49" s="18"/>
      <c r="RNW49" s="18"/>
      <c r="RNX49" s="18"/>
      <c r="RNY49" s="18"/>
      <c r="RNZ49" s="18"/>
      <c r="ROA49" s="18"/>
      <c r="ROB49" s="18"/>
      <c r="ROC49" s="18"/>
      <c r="ROD49" s="18"/>
      <c r="ROE49" s="18"/>
      <c r="ROF49" s="18"/>
      <c r="ROG49" s="18"/>
      <c r="ROH49" s="18"/>
      <c r="ROI49" s="18"/>
      <c r="ROJ49" s="18"/>
      <c r="ROK49" s="18"/>
      <c r="ROL49" s="18"/>
      <c r="ROM49" s="18"/>
      <c r="RON49" s="18"/>
      <c r="ROO49" s="18"/>
      <c r="ROP49" s="18"/>
      <c r="ROQ49" s="18"/>
      <c r="ROR49" s="18"/>
      <c r="ROS49" s="18"/>
      <c r="ROT49" s="18"/>
      <c r="ROU49" s="18"/>
      <c r="ROV49" s="18"/>
      <c r="ROW49" s="18"/>
      <c r="ROX49" s="18"/>
      <c r="ROY49" s="18"/>
      <c r="ROZ49" s="18"/>
      <c r="RPA49" s="18"/>
      <c r="RPB49" s="18"/>
      <c r="RPC49" s="18"/>
      <c r="RPD49" s="18"/>
      <c r="RPE49" s="18"/>
      <c r="RPF49" s="18"/>
      <c r="RPG49" s="18"/>
      <c r="RPH49" s="18"/>
      <c r="RPI49" s="18"/>
      <c r="RPJ49" s="18"/>
      <c r="RPK49" s="18"/>
      <c r="RPL49" s="18"/>
      <c r="RPM49" s="18"/>
      <c r="RPN49" s="18"/>
      <c r="RPO49" s="18"/>
      <c r="RPP49" s="18"/>
      <c r="RPQ49" s="18"/>
      <c r="RPR49" s="18"/>
      <c r="RPS49" s="18"/>
      <c r="RPT49" s="18"/>
      <c r="RPU49" s="18"/>
      <c r="RPV49" s="18"/>
      <c r="RPW49" s="18"/>
      <c r="RPX49" s="18"/>
      <c r="RPY49" s="18"/>
      <c r="RPZ49" s="18"/>
      <c r="RQA49" s="18"/>
      <c r="RQB49" s="18"/>
      <c r="RQC49" s="18"/>
      <c r="RQD49" s="18"/>
      <c r="RQE49" s="18"/>
      <c r="RQF49" s="18"/>
      <c r="RQG49" s="18"/>
      <c r="RQH49" s="18"/>
      <c r="RQI49" s="18"/>
      <c r="RQJ49" s="18"/>
      <c r="RQK49" s="18"/>
      <c r="RQL49" s="18"/>
      <c r="RQM49" s="18"/>
      <c r="RQN49" s="18"/>
      <c r="RQO49" s="18"/>
      <c r="RQP49" s="18"/>
      <c r="RQQ49" s="18"/>
      <c r="RQR49" s="18"/>
      <c r="RQS49" s="18"/>
      <c r="RQT49" s="18"/>
      <c r="RQU49" s="18"/>
      <c r="RQV49" s="18"/>
      <c r="RQW49" s="18"/>
      <c r="RQX49" s="18"/>
      <c r="RQY49" s="18"/>
      <c r="RQZ49" s="18"/>
      <c r="RRA49" s="18"/>
      <c r="RRB49" s="18"/>
      <c r="RRC49" s="18"/>
      <c r="RRD49" s="18"/>
      <c r="RRE49" s="18"/>
      <c r="RRF49" s="18"/>
      <c r="RRG49" s="18"/>
      <c r="RRH49" s="18"/>
      <c r="RRI49" s="18"/>
      <c r="RRJ49" s="18"/>
      <c r="RRK49" s="18"/>
      <c r="RRL49" s="18"/>
      <c r="RRM49" s="18"/>
      <c r="RRN49" s="18"/>
      <c r="RRO49" s="18"/>
      <c r="RRP49" s="18"/>
      <c r="RRQ49" s="18"/>
      <c r="RRR49" s="18"/>
      <c r="RRS49" s="18"/>
      <c r="RRT49" s="18"/>
      <c r="RRU49" s="18"/>
      <c r="RRV49" s="18"/>
      <c r="RRW49" s="18"/>
      <c r="RRX49" s="18"/>
      <c r="RRY49" s="18"/>
      <c r="RRZ49" s="18"/>
      <c r="RSA49" s="18"/>
      <c r="RSB49" s="18"/>
      <c r="RSC49" s="18"/>
      <c r="RSD49" s="18"/>
      <c r="RSE49" s="18"/>
      <c r="RSF49" s="18"/>
      <c r="RSG49" s="18"/>
      <c r="RSH49" s="18"/>
      <c r="RSI49" s="18"/>
      <c r="RSJ49" s="18"/>
      <c r="RSK49" s="18"/>
      <c r="RSL49" s="18"/>
      <c r="RSM49" s="18"/>
      <c r="RSN49" s="18"/>
      <c r="RSO49" s="18"/>
      <c r="RSP49" s="18"/>
      <c r="RSQ49" s="18"/>
      <c r="RSR49" s="18"/>
      <c r="RSS49" s="18"/>
      <c r="RST49" s="18"/>
      <c r="RSU49" s="18"/>
      <c r="RSV49" s="18"/>
      <c r="RSW49" s="18"/>
      <c r="RSX49" s="18"/>
      <c r="RSY49" s="18"/>
      <c r="RSZ49" s="18"/>
      <c r="RTA49" s="18"/>
      <c r="RTB49" s="18"/>
      <c r="RTC49" s="18"/>
      <c r="RTD49" s="18"/>
      <c r="RTE49" s="18"/>
      <c r="RTF49" s="18"/>
      <c r="RTG49" s="18"/>
      <c r="RTH49" s="18"/>
      <c r="RTI49" s="18"/>
      <c r="RTJ49" s="18"/>
      <c r="RTK49" s="18"/>
      <c r="RTL49" s="18"/>
      <c r="RTM49" s="18"/>
      <c r="RTN49" s="18"/>
      <c r="RTO49" s="18"/>
      <c r="RTP49" s="18"/>
      <c r="RTQ49" s="18"/>
      <c r="RTR49" s="18"/>
      <c r="RTS49" s="18"/>
      <c r="RTT49" s="18"/>
      <c r="RTU49" s="18"/>
      <c r="RTV49" s="18"/>
      <c r="RTW49" s="18"/>
      <c r="RTX49" s="18"/>
      <c r="RTY49" s="18"/>
      <c r="RTZ49" s="18"/>
      <c r="RUA49" s="18"/>
      <c r="RUB49" s="18"/>
      <c r="RUC49" s="18"/>
      <c r="RUD49" s="18"/>
      <c r="RUE49" s="18"/>
      <c r="RUF49" s="18"/>
      <c r="RUG49" s="18"/>
      <c r="RUH49" s="18"/>
      <c r="RUI49" s="18"/>
      <c r="RUJ49" s="18"/>
      <c r="RUK49" s="18"/>
      <c r="RUL49" s="18"/>
      <c r="RUM49" s="18"/>
      <c r="RUN49" s="18"/>
      <c r="RUO49" s="18"/>
      <c r="RUP49" s="18"/>
      <c r="RUQ49" s="18"/>
      <c r="RUR49" s="18"/>
      <c r="RUS49" s="18"/>
      <c r="RUT49" s="18"/>
      <c r="RUU49" s="18"/>
      <c r="RUV49" s="18"/>
      <c r="RUW49" s="18"/>
      <c r="RUX49" s="18"/>
      <c r="RUY49" s="18"/>
      <c r="RUZ49" s="18"/>
      <c r="RVA49" s="18"/>
      <c r="RVB49" s="18"/>
      <c r="RVC49" s="18"/>
      <c r="RVD49" s="18"/>
      <c r="RVE49" s="18"/>
      <c r="RVF49" s="18"/>
      <c r="RVG49" s="18"/>
      <c r="RVH49" s="18"/>
      <c r="RVI49" s="18"/>
      <c r="RVJ49" s="18"/>
      <c r="RVK49" s="18"/>
      <c r="RVL49" s="18"/>
      <c r="RVM49" s="18"/>
      <c r="RVN49" s="18"/>
      <c r="RVO49" s="18"/>
      <c r="RVP49" s="18"/>
      <c r="RVQ49" s="18"/>
      <c r="RVR49" s="18"/>
      <c r="RVS49" s="18"/>
      <c r="RVT49" s="18"/>
      <c r="RVU49" s="18"/>
      <c r="RVV49" s="18"/>
      <c r="RVW49" s="18"/>
      <c r="RVX49" s="18"/>
      <c r="RVY49" s="18"/>
      <c r="RVZ49" s="18"/>
      <c r="RWA49" s="18"/>
      <c r="RWB49" s="18"/>
      <c r="RWC49" s="18"/>
      <c r="RWD49" s="18"/>
      <c r="RWE49" s="18"/>
      <c r="RWF49" s="18"/>
      <c r="RWG49" s="18"/>
      <c r="RWH49" s="18"/>
      <c r="RWI49" s="18"/>
      <c r="RWJ49" s="18"/>
      <c r="RWK49" s="18"/>
      <c r="RWL49" s="18"/>
      <c r="RWM49" s="18"/>
      <c r="RWN49" s="18"/>
      <c r="RWO49" s="18"/>
      <c r="RWP49" s="18"/>
      <c r="RWQ49" s="18"/>
      <c r="RWR49" s="18"/>
      <c r="RWS49" s="18"/>
      <c r="RWT49" s="18"/>
      <c r="RWU49" s="18"/>
      <c r="RWV49" s="18"/>
      <c r="RWW49" s="18"/>
      <c r="RWX49" s="18"/>
      <c r="RWY49" s="18"/>
      <c r="RWZ49" s="18"/>
      <c r="RXA49" s="18"/>
      <c r="RXB49" s="18"/>
      <c r="RXC49" s="18"/>
      <c r="RXD49" s="18"/>
      <c r="RXE49" s="18"/>
      <c r="RXF49" s="18"/>
      <c r="RXG49" s="18"/>
      <c r="RXH49" s="18"/>
      <c r="RXI49" s="18"/>
      <c r="RXJ49" s="18"/>
      <c r="RXK49" s="18"/>
      <c r="RXL49" s="18"/>
      <c r="RXM49" s="18"/>
      <c r="RXN49" s="18"/>
      <c r="RXO49" s="18"/>
      <c r="RXP49" s="18"/>
      <c r="RXQ49" s="18"/>
      <c r="RXR49" s="18"/>
      <c r="RXS49" s="18"/>
      <c r="RXT49" s="18"/>
      <c r="RXU49" s="18"/>
      <c r="RXV49" s="18"/>
      <c r="RXW49" s="18"/>
      <c r="RXX49" s="18"/>
      <c r="RXY49" s="18"/>
      <c r="RXZ49" s="18"/>
      <c r="RYA49" s="18"/>
      <c r="RYB49" s="18"/>
      <c r="RYC49" s="18"/>
      <c r="RYD49" s="18"/>
      <c r="RYE49" s="18"/>
      <c r="RYF49" s="18"/>
      <c r="RYG49" s="18"/>
      <c r="RYH49" s="18"/>
      <c r="RYI49" s="18"/>
      <c r="RYJ49" s="18"/>
      <c r="RYK49" s="18"/>
      <c r="RYL49" s="18"/>
      <c r="RYM49" s="18"/>
      <c r="RYN49" s="18"/>
      <c r="RYO49" s="18"/>
      <c r="RYP49" s="18"/>
      <c r="RYQ49" s="18"/>
      <c r="RYR49" s="18"/>
      <c r="RYS49" s="18"/>
      <c r="RYT49" s="18"/>
      <c r="RYU49" s="18"/>
      <c r="RYV49" s="18"/>
      <c r="RYW49" s="18"/>
      <c r="RYX49" s="18"/>
      <c r="RYY49" s="18"/>
      <c r="RYZ49" s="18"/>
      <c r="RZA49" s="18"/>
      <c r="RZB49" s="18"/>
      <c r="RZC49" s="18"/>
      <c r="RZD49" s="18"/>
      <c r="RZE49" s="18"/>
      <c r="RZF49" s="18"/>
      <c r="RZG49" s="18"/>
      <c r="RZH49" s="18"/>
      <c r="RZI49" s="18"/>
      <c r="RZJ49" s="18"/>
      <c r="RZK49" s="18"/>
      <c r="RZL49" s="18"/>
      <c r="RZM49" s="18"/>
      <c r="RZN49" s="18"/>
      <c r="RZO49" s="18"/>
      <c r="RZP49" s="18"/>
      <c r="RZQ49" s="18"/>
      <c r="RZR49" s="18"/>
      <c r="RZS49" s="18"/>
      <c r="RZT49" s="18"/>
      <c r="RZU49" s="18"/>
      <c r="RZV49" s="18"/>
      <c r="RZW49" s="18"/>
      <c r="RZX49" s="18"/>
      <c r="RZY49" s="18"/>
      <c r="RZZ49" s="18"/>
      <c r="SAA49" s="18"/>
      <c r="SAB49" s="18"/>
      <c r="SAC49" s="18"/>
      <c r="SAD49" s="18"/>
      <c r="SAE49" s="18"/>
      <c r="SAF49" s="18"/>
      <c r="SAG49" s="18"/>
      <c r="SAH49" s="18"/>
      <c r="SAI49" s="18"/>
      <c r="SAJ49" s="18"/>
      <c r="SAK49" s="18"/>
      <c r="SAL49" s="18"/>
      <c r="SAM49" s="18"/>
      <c r="SAN49" s="18"/>
      <c r="SAO49" s="18"/>
      <c r="SAP49" s="18"/>
      <c r="SAQ49" s="18"/>
      <c r="SAR49" s="18"/>
      <c r="SAS49" s="18"/>
      <c r="SAT49" s="18"/>
      <c r="SAU49" s="18"/>
      <c r="SAV49" s="18"/>
      <c r="SAW49" s="18"/>
      <c r="SAX49" s="18"/>
      <c r="SAY49" s="18"/>
      <c r="SAZ49" s="18"/>
      <c r="SBA49" s="18"/>
      <c r="SBB49" s="18"/>
      <c r="SBC49" s="18"/>
      <c r="SBD49" s="18"/>
      <c r="SBE49" s="18"/>
      <c r="SBF49" s="18"/>
      <c r="SBG49" s="18"/>
      <c r="SBH49" s="18"/>
      <c r="SBI49" s="18"/>
      <c r="SBJ49" s="18"/>
      <c r="SBK49" s="18"/>
      <c r="SBL49" s="18"/>
      <c r="SBM49" s="18"/>
      <c r="SBN49" s="18"/>
      <c r="SBO49" s="18"/>
      <c r="SBP49" s="18"/>
      <c r="SBQ49" s="18"/>
      <c r="SBR49" s="18"/>
      <c r="SBS49" s="18"/>
      <c r="SBT49" s="18"/>
      <c r="SBU49" s="18"/>
      <c r="SBV49" s="18"/>
      <c r="SBW49" s="18"/>
      <c r="SBX49" s="18"/>
      <c r="SBY49" s="18"/>
      <c r="SBZ49" s="18"/>
      <c r="SCA49" s="18"/>
      <c r="SCB49" s="18"/>
      <c r="SCC49" s="18"/>
      <c r="SCD49" s="18"/>
      <c r="SCE49" s="18"/>
      <c r="SCF49" s="18"/>
      <c r="SCG49" s="18"/>
      <c r="SCH49" s="18"/>
      <c r="SCI49" s="18"/>
      <c r="SCJ49" s="18"/>
      <c r="SCK49" s="18"/>
      <c r="SCL49" s="18"/>
      <c r="SCM49" s="18"/>
      <c r="SCN49" s="18"/>
      <c r="SCO49" s="18"/>
      <c r="SCP49" s="18"/>
      <c r="SCQ49" s="18"/>
      <c r="SCR49" s="18"/>
      <c r="SCS49" s="18"/>
      <c r="SCT49" s="18"/>
      <c r="SCU49" s="18"/>
      <c r="SCV49" s="18"/>
      <c r="SCW49" s="18"/>
      <c r="SCX49" s="18"/>
      <c r="SCY49" s="18"/>
      <c r="SCZ49" s="18"/>
      <c r="SDA49" s="18"/>
      <c r="SDB49" s="18"/>
      <c r="SDC49" s="18"/>
      <c r="SDD49" s="18"/>
      <c r="SDE49" s="18"/>
      <c r="SDF49" s="18"/>
      <c r="SDG49" s="18"/>
      <c r="SDH49" s="18"/>
      <c r="SDI49" s="18"/>
      <c r="SDJ49" s="18"/>
      <c r="SDK49" s="18"/>
      <c r="SDL49" s="18"/>
      <c r="SDM49" s="18"/>
      <c r="SDN49" s="18"/>
      <c r="SDO49" s="18"/>
      <c r="SDP49" s="18"/>
      <c r="SDQ49" s="18"/>
      <c r="SDR49" s="18"/>
      <c r="SDS49" s="18"/>
      <c r="SDT49" s="18"/>
      <c r="SDU49" s="18"/>
      <c r="SDV49" s="18"/>
      <c r="SDW49" s="18"/>
      <c r="SDX49" s="18"/>
      <c r="SDY49" s="18"/>
      <c r="SDZ49" s="18"/>
      <c r="SEA49" s="18"/>
      <c r="SEB49" s="18"/>
      <c r="SEC49" s="18"/>
      <c r="SED49" s="18"/>
      <c r="SEE49" s="18"/>
      <c r="SEF49" s="18"/>
      <c r="SEG49" s="18"/>
      <c r="SEH49" s="18"/>
      <c r="SEI49" s="18"/>
      <c r="SEJ49" s="18"/>
      <c r="SEK49" s="18"/>
      <c r="SEL49" s="18"/>
      <c r="SEM49" s="18"/>
      <c r="SEN49" s="18"/>
      <c r="SEO49" s="18"/>
      <c r="SEP49" s="18"/>
      <c r="SEQ49" s="18"/>
      <c r="SER49" s="18"/>
      <c r="SES49" s="18"/>
      <c r="SET49" s="18"/>
      <c r="SEU49" s="18"/>
      <c r="SEV49" s="18"/>
      <c r="SEW49" s="18"/>
      <c r="SEX49" s="18"/>
      <c r="SEY49" s="18"/>
      <c r="SEZ49" s="18"/>
      <c r="SFA49" s="18"/>
      <c r="SFB49" s="18"/>
      <c r="SFC49" s="18"/>
      <c r="SFD49" s="18"/>
      <c r="SFE49" s="18"/>
      <c r="SFF49" s="18"/>
      <c r="SFG49" s="18"/>
      <c r="SFH49" s="18"/>
      <c r="SFI49" s="18"/>
      <c r="SFJ49" s="18"/>
      <c r="SFK49" s="18"/>
      <c r="SFL49" s="18"/>
      <c r="SFM49" s="18"/>
      <c r="SFN49" s="18"/>
      <c r="SFO49" s="18"/>
      <c r="SFP49" s="18"/>
      <c r="SFQ49" s="18"/>
      <c r="SFR49" s="18"/>
      <c r="SFS49" s="18"/>
      <c r="SFT49" s="18"/>
      <c r="SFU49" s="18"/>
      <c r="SFV49" s="18"/>
      <c r="SFW49" s="18"/>
      <c r="SFX49" s="18"/>
      <c r="SFY49" s="18"/>
      <c r="SFZ49" s="18"/>
      <c r="SGA49" s="18"/>
      <c r="SGB49" s="18"/>
      <c r="SGC49" s="18"/>
      <c r="SGD49" s="18"/>
      <c r="SGE49" s="18"/>
      <c r="SGF49" s="18"/>
      <c r="SGG49" s="18"/>
      <c r="SGH49" s="18"/>
      <c r="SGI49" s="18"/>
      <c r="SGJ49" s="18"/>
      <c r="SGK49" s="18"/>
      <c r="SGL49" s="18"/>
      <c r="SGM49" s="18"/>
      <c r="SGN49" s="18"/>
      <c r="SGO49" s="18"/>
      <c r="SGP49" s="18"/>
      <c r="SGQ49" s="18"/>
      <c r="SGR49" s="18"/>
      <c r="SGS49" s="18"/>
      <c r="SGT49" s="18"/>
      <c r="SGU49" s="18"/>
      <c r="SGV49" s="18"/>
      <c r="SGW49" s="18"/>
      <c r="SGX49" s="18"/>
      <c r="SGY49" s="18"/>
      <c r="SGZ49" s="18"/>
      <c r="SHA49" s="18"/>
      <c r="SHB49" s="18"/>
      <c r="SHC49" s="18"/>
      <c r="SHD49" s="18"/>
      <c r="SHE49" s="18"/>
      <c r="SHF49" s="18"/>
      <c r="SHG49" s="18"/>
      <c r="SHH49" s="18"/>
      <c r="SHI49" s="18"/>
      <c r="SHJ49" s="18"/>
      <c r="SHK49" s="18"/>
      <c r="SHL49" s="18"/>
      <c r="SHM49" s="18"/>
      <c r="SHN49" s="18"/>
      <c r="SHO49" s="18"/>
      <c r="SHP49" s="18"/>
      <c r="SHQ49" s="18"/>
      <c r="SHR49" s="18"/>
      <c r="SHS49" s="18"/>
      <c r="SHT49" s="18"/>
      <c r="SHU49" s="18"/>
      <c r="SHV49" s="18"/>
      <c r="SHW49" s="18"/>
      <c r="SHX49" s="18"/>
      <c r="SHY49" s="18"/>
      <c r="SHZ49" s="18"/>
      <c r="SIA49" s="18"/>
      <c r="SIB49" s="18"/>
      <c r="SIC49" s="18"/>
      <c r="SID49" s="18"/>
      <c r="SIE49" s="18"/>
      <c r="SIF49" s="18"/>
      <c r="SIG49" s="18"/>
      <c r="SIH49" s="18"/>
      <c r="SII49" s="18"/>
      <c r="SIJ49" s="18"/>
      <c r="SIK49" s="18"/>
      <c r="SIL49" s="18"/>
      <c r="SIM49" s="18"/>
      <c r="SIN49" s="18"/>
      <c r="SIO49" s="18"/>
      <c r="SIP49" s="18"/>
      <c r="SIQ49" s="18"/>
      <c r="SIR49" s="18"/>
      <c r="SIS49" s="18"/>
      <c r="SIT49" s="18"/>
      <c r="SIU49" s="18"/>
      <c r="SIV49" s="18"/>
      <c r="SIW49" s="18"/>
      <c r="SIX49" s="18"/>
      <c r="SIY49" s="18"/>
      <c r="SIZ49" s="18"/>
      <c r="SJA49" s="18"/>
      <c r="SJB49" s="18"/>
      <c r="SJC49" s="18"/>
      <c r="SJD49" s="18"/>
      <c r="SJE49" s="18"/>
      <c r="SJF49" s="18"/>
      <c r="SJG49" s="18"/>
      <c r="SJH49" s="18"/>
      <c r="SJI49" s="18"/>
      <c r="SJJ49" s="18"/>
      <c r="SJK49" s="18"/>
      <c r="SJL49" s="18"/>
      <c r="SJM49" s="18"/>
      <c r="SJN49" s="18"/>
      <c r="SJO49" s="18"/>
      <c r="SJP49" s="18"/>
      <c r="SJQ49" s="18"/>
      <c r="SJR49" s="18"/>
      <c r="SJS49" s="18"/>
      <c r="SJT49" s="18"/>
      <c r="SJU49" s="18"/>
      <c r="SJV49" s="18"/>
      <c r="SJW49" s="18"/>
      <c r="SJX49" s="18"/>
      <c r="SJY49" s="18"/>
      <c r="SJZ49" s="18"/>
      <c r="SKA49" s="18"/>
      <c r="SKB49" s="18"/>
      <c r="SKC49" s="18"/>
      <c r="SKD49" s="18"/>
      <c r="SKE49" s="18"/>
      <c r="SKF49" s="18"/>
      <c r="SKG49" s="18"/>
      <c r="SKH49" s="18"/>
      <c r="SKI49" s="18"/>
      <c r="SKJ49" s="18"/>
      <c r="SKK49" s="18"/>
      <c r="SKL49" s="18"/>
      <c r="SKM49" s="18"/>
      <c r="SKN49" s="18"/>
      <c r="SKO49" s="18"/>
      <c r="SKP49" s="18"/>
      <c r="SKQ49" s="18"/>
      <c r="SKR49" s="18"/>
      <c r="SKS49" s="18"/>
      <c r="SKT49" s="18"/>
      <c r="SKU49" s="18"/>
      <c r="SKV49" s="18"/>
      <c r="SKW49" s="18"/>
      <c r="SKX49" s="18"/>
      <c r="SKY49" s="18"/>
      <c r="SKZ49" s="18"/>
      <c r="SLA49" s="18"/>
      <c r="SLB49" s="18"/>
      <c r="SLC49" s="18"/>
      <c r="SLD49" s="18"/>
      <c r="SLE49" s="18"/>
      <c r="SLF49" s="18"/>
      <c r="SLG49" s="18"/>
      <c r="SLH49" s="18"/>
      <c r="SLI49" s="18"/>
      <c r="SLJ49" s="18"/>
      <c r="SLK49" s="18"/>
      <c r="SLL49" s="18"/>
      <c r="SLM49" s="18"/>
      <c r="SLN49" s="18"/>
      <c r="SLO49" s="18"/>
      <c r="SLP49" s="18"/>
      <c r="SLQ49" s="18"/>
      <c r="SLR49" s="18"/>
      <c r="SLS49" s="18"/>
      <c r="SLT49" s="18"/>
      <c r="SLU49" s="18"/>
      <c r="SLV49" s="18"/>
      <c r="SLW49" s="18"/>
      <c r="SLX49" s="18"/>
      <c r="SLY49" s="18"/>
      <c r="SLZ49" s="18"/>
      <c r="SMA49" s="18"/>
      <c r="SMB49" s="18"/>
      <c r="SMC49" s="18"/>
      <c r="SMD49" s="18"/>
      <c r="SME49" s="18"/>
      <c r="SMF49" s="18"/>
      <c r="SMG49" s="18"/>
      <c r="SMH49" s="18"/>
      <c r="SMI49" s="18"/>
      <c r="SMJ49" s="18"/>
      <c r="SMK49" s="18"/>
      <c r="SML49" s="18"/>
      <c r="SMM49" s="18"/>
      <c r="SMN49" s="18"/>
      <c r="SMO49" s="18"/>
      <c r="SMP49" s="18"/>
      <c r="SMQ49" s="18"/>
      <c r="SMR49" s="18"/>
      <c r="SMS49" s="18"/>
      <c r="SMT49" s="18"/>
      <c r="SMU49" s="18"/>
      <c r="SMV49" s="18"/>
      <c r="SMW49" s="18"/>
      <c r="SMX49" s="18"/>
      <c r="SMY49" s="18"/>
      <c r="SMZ49" s="18"/>
      <c r="SNA49" s="18"/>
      <c r="SNB49" s="18"/>
      <c r="SNC49" s="18"/>
      <c r="SND49" s="18"/>
      <c r="SNE49" s="18"/>
      <c r="SNF49" s="18"/>
      <c r="SNG49" s="18"/>
      <c r="SNH49" s="18"/>
      <c r="SNI49" s="18"/>
      <c r="SNJ49" s="18"/>
      <c r="SNK49" s="18"/>
      <c r="SNL49" s="18"/>
      <c r="SNM49" s="18"/>
      <c r="SNN49" s="18"/>
      <c r="SNO49" s="18"/>
      <c r="SNP49" s="18"/>
      <c r="SNQ49" s="18"/>
      <c r="SNR49" s="18"/>
      <c r="SNS49" s="18"/>
      <c r="SNT49" s="18"/>
      <c r="SNU49" s="18"/>
      <c r="SNV49" s="18"/>
      <c r="SNW49" s="18"/>
      <c r="SNX49" s="18"/>
      <c r="SNY49" s="18"/>
      <c r="SNZ49" s="18"/>
      <c r="SOA49" s="18"/>
      <c r="SOB49" s="18"/>
      <c r="SOC49" s="18"/>
      <c r="SOD49" s="18"/>
      <c r="SOE49" s="18"/>
      <c r="SOF49" s="18"/>
      <c r="SOG49" s="18"/>
      <c r="SOH49" s="18"/>
      <c r="SOI49" s="18"/>
      <c r="SOJ49" s="18"/>
      <c r="SOK49" s="18"/>
      <c r="SOL49" s="18"/>
      <c r="SOM49" s="18"/>
      <c r="SON49" s="18"/>
      <c r="SOO49" s="18"/>
      <c r="SOP49" s="18"/>
      <c r="SOQ49" s="18"/>
      <c r="SOR49" s="18"/>
      <c r="SOS49" s="18"/>
      <c r="SOT49" s="18"/>
      <c r="SOU49" s="18"/>
      <c r="SOV49" s="18"/>
      <c r="SOW49" s="18"/>
      <c r="SOX49" s="18"/>
      <c r="SOY49" s="18"/>
      <c r="SOZ49" s="18"/>
      <c r="SPA49" s="18"/>
      <c r="SPB49" s="18"/>
      <c r="SPC49" s="18"/>
      <c r="SPD49" s="18"/>
      <c r="SPE49" s="18"/>
      <c r="SPF49" s="18"/>
      <c r="SPG49" s="18"/>
      <c r="SPH49" s="18"/>
      <c r="SPI49" s="18"/>
      <c r="SPJ49" s="18"/>
      <c r="SPK49" s="18"/>
      <c r="SPL49" s="18"/>
      <c r="SPM49" s="18"/>
      <c r="SPN49" s="18"/>
      <c r="SPO49" s="18"/>
      <c r="SPP49" s="18"/>
      <c r="SPQ49" s="18"/>
      <c r="SPR49" s="18"/>
      <c r="SPS49" s="18"/>
      <c r="SPT49" s="18"/>
      <c r="SPU49" s="18"/>
      <c r="SPV49" s="18"/>
      <c r="SPW49" s="18"/>
      <c r="SPX49" s="18"/>
      <c r="SPY49" s="18"/>
      <c r="SPZ49" s="18"/>
      <c r="SQA49" s="18"/>
      <c r="SQB49" s="18"/>
      <c r="SQC49" s="18"/>
      <c r="SQD49" s="18"/>
      <c r="SQE49" s="18"/>
      <c r="SQF49" s="18"/>
      <c r="SQG49" s="18"/>
      <c r="SQH49" s="18"/>
      <c r="SQI49" s="18"/>
      <c r="SQJ49" s="18"/>
      <c r="SQK49" s="18"/>
      <c r="SQL49" s="18"/>
      <c r="SQM49" s="18"/>
      <c r="SQN49" s="18"/>
      <c r="SQO49" s="18"/>
      <c r="SQP49" s="18"/>
      <c r="SQQ49" s="18"/>
      <c r="SQR49" s="18"/>
      <c r="SQS49" s="18"/>
      <c r="SQT49" s="18"/>
      <c r="SQU49" s="18"/>
      <c r="SQV49" s="18"/>
      <c r="SQW49" s="18"/>
      <c r="SQX49" s="18"/>
      <c r="SQY49" s="18"/>
      <c r="SQZ49" s="18"/>
      <c r="SRA49" s="18"/>
      <c r="SRB49" s="18"/>
      <c r="SRC49" s="18"/>
      <c r="SRD49" s="18"/>
      <c r="SRE49" s="18"/>
      <c r="SRF49" s="18"/>
      <c r="SRG49" s="18"/>
      <c r="SRH49" s="18"/>
      <c r="SRI49" s="18"/>
      <c r="SRJ49" s="18"/>
      <c r="SRK49" s="18"/>
      <c r="SRL49" s="18"/>
      <c r="SRM49" s="18"/>
      <c r="SRN49" s="18"/>
      <c r="SRO49" s="18"/>
      <c r="SRP49" s="18"/>
      <c r="SRQ49" s="18"/>
      <c r="SRR49" s="18"/>
      <c r="SRS49" s="18"/>
      <c r="SRT49" s="18"/>
      <c r="SRU49" s="18"/>
      <c r="SRV49" s="18"/>
      <c r="SRW49" s="18"/>
      <c r="SRX49" s="18"/>
      <c r="SRY49" s="18"/>
      <c r="SRZ49" s="18"/>
      <c r="SSA49" s="18"/>
      <c r="SSB49" s="18"/>
      <c r="SSC49" s="18"/>
      <c r="SSD49" s="18"/>
      <c r="SSE49" s="18"/>
      <c r="SSF49" s="18"/>
      <c r="SSG49" s="18"/>
      <c r="SSH49" s="18"/>
      <c r="SSI49" s="18"/>
      <c r="SSJ49" s="18"/>
      <c r="SSK49" s="18"/>
      <c r="SSL49" s="18"/>
      <c r="SSM49" s="18"/>
      <c r="SSN49" s="18"/>
      <c r="SSO49" s="18"/>
      <c r="SSP49" s="18"/>
      <c r="SSQ49" s="18"/>
      <c r="SSR49" s="18"/>
      <c r="SSS49" s="18"/>
      <c r="SST49" s="18"/>
      <c r="SSU49" s="18"/>
      <c r="SSV49" s="18"/>
      <c r="SSW49" s="18"/>
      <c r="SSX49" s="18"/>
      <c r="SSY49" s="18"/>
      <c r="SSZ49" s="18"/>
      <c r="STA49" s="18"/>
      <c r="STB49" s="18"/>
      <c r="STC49" s="18"/>
      <c r="STD49" s="18"/>
      <c r="STE49" s="18"/>
      <c r="STF49" s="18"/>
      <c r="STG49" s="18"/>
      <c r="STH49" s="18"/>
      <c r="STI49" s="18"/>
      <c r="STJ49" s="18"/>
      <c r="STK49" s="18"/>
      <c r="STL49" s="18"/>
      <c r="STM49" s="18"/>
      <c r="STN49" s="18"/>
      <c r="STO49" s="18"/>
      <c r="STP49" s="18"/>
      <c r="STQ49" s="18"/>
      <c r="STR49" s="18"/>
      <c r="STS49" s="18"/>
      <c r="STT49" s="18"/>
      <c r="STU49" s="18"/>
      <c r="STV49" s="18"/>
      <c r="STW49" s="18"/>
      <c r="STX49" s="18"/>
      <c r="STY49" s="18"/>
      <c r="STZ49" s="18"/>
      <c r="SUA49" s="18"/>
      <c r="SUB49" s="18"/>
      <c r="SUC49" s="18"/>
      <c r="SUD49" s="18"/>
      <c r="SUE49" s="18"/>
      <c r="SUF49" s="18"/>
      <c r="SUG49" s="18"/>
      <c r="SUH49" s="18"/>
      <c r="SUI49" s="18"/>
      <c r="SUJ49" s="18"/>
      <c r="SUK49" s="18"/>
      <c r="SUL49" s="18"/>
      <c r="SUM49" s="18"/>
      <c r="SUN49" s="18"/>
      <c r="SUO49" s="18"/>
      <c r="SUP49" s="18"/>
      <c r="SUQ49" s="18"/>
      <c r="SUR49" s="18"/>
      <c r="SUS49" s="18"/>
      <c r="SUT49" s="18"/>
      <c r="SUU49" s="18"/>
      <c r="SUV49" s="18"/>
      <c r="SUW49" s="18"/>
      <c r="SUX49" s="18"/>
      <c r="SUY49" s="18"/>
      <c r="SUZ49" s="18"/>
      <c r="SVA49" s="18"/>
      <c r="SVB49" s="18"/>
      <c r="SVC49" s="18"/>
      <c r="SVD49" s="18"/>
      <c r="SVE49" s="18"/>
      <c r="SVF49" s="18"/>
      <c r="SVG49" s="18"/>
      <c r="SVH49" s="18"/>
      <c r="SVI49" s="18"/>
      <c r="SVJ49" s="18"/>
      <c r="SVK49" s="18"/>
      <c r="SVL49" s="18"/>
      <c r="SVM49" s="18"/>
      <c r="SVN49" s="18"/>
      <c r="SVO49" s="18"/>
      <c r="SVP49" s="18"/>
      <c r="SVQ49" s="18"/>
      <c r="SVR49" s="18"/>
      <c r="SVS49" s="18"/>
      <c r="SVT49" s="18"/>
      <c r="SVU49" s="18"/>
      <c r="SVV49" s="18"/>
      <c r="SVW49" s="18"/>
      <c r="SVX49" s="18"/>
      <c r="SVY49" s="18"/>
      <c r="SVZ49" s="18"/>
      <c r="SWA49" s="18"/>
      <c r="SWB49" s="18"/>
      <c r="SWC49" s="18"/>
      <c r="SWD49" s="18"/>
      <c r="SWE49" s="18"/>
      <c r="SWF49" s="18"/>
      <c r="SWG49" s="18"/>
      <c r="SWH49" s="18"/>
      <c r="SWI49" s="18"/>
      <c r="SWJ49" s="18"/>
      <c r="SWK49" s="18"/>
      <c r="SWL49" s="18"/>
      <c r="SWM49" s="18"/>
      <c r="SWN49" s="18"/>
      <c r="SWO49" s="18"/>
      <c r="SWP49" s="18"/>
      <c r="SWQ49" s="18"/>
      <c r="SWR49" s="18"/>
      <c r="SWS49" s="18"/>
      <c r="SWT49" s="18"/>
      <c r="SWU49" s="18"/>
      <c r="SWV49" s="18"/>
      <c r="SWW49" s="18"/>
      <c r="SWX49" s="18"/>
      <c r="SWY49" s="18"/>
      <c r="SWZ49" s="18"/>
      <c r="SXA49" s="18"/>
      <c r="SXB49" s="18"/>
      <c r="SXC49" s="18"/>
      <c r="SXD49" s="18"/>
      <c r="SXE49" s="18"/>
      <c r="SXF49" s="18"/>
      <c r="SXG49" s="18"/>
      <c r="SXH49" s="18"/>
      <c r="SXI49" s="18"/>
      <c r="SXJ49" s="18"/>
      <c r="SXK49" s="18"/>
      <c r="SXL49" s="18"/>
      <c r="SXM49" s="18"/>
      <c r="SXN49" s="18"/>
      <c r="SXO49" s="18"/>
      <c r="SXP49" s="18"/>
      <c r="SXQ49" s="18"/>
      <c r="SXR49" s="18"/>
      <c r="SXS49" s="18"/>
      <c r="SXT49" s="18"/>
      <c r="SXU49" s="18"/>
      <c r="SXV49" s="18"/>
      <c r="SXW49" s="18"/>
      <c r="SXX49" s="18"/>
      <c r="SXY49" s="18"/>
      <c r="SXZ49" s="18"/>
      <c r="SYA49" s="18"/>
      <c r="SYB49" s="18"/>
      <c r="SYC49" s="18"/>
      <c r="SYD49" s="18"/>
      <c r="SYE49" s="18"/>
      <c r="SYF49" s="18"/>
      <c r="SYG49" s="18"/>
      <c r="SYH49" s="18"/>
      <c r="SYI49" s="18"/>
      <c r="SYJ49" s="18"/>
      <c r="SYK49" s="18"/>
      <c r="SYL49" s="18"/>
      <c r="SYM49" s="18"/>
      <c r="SYN49" s="18"/>
      <c r="SYO49" s="18"/>
      <c r="SYP49" s="18"/>
      <c r="SYQ49" s="18"/>
      <c r="SYR49" s="18"/>
      <c r="SYS49" s="18"/>
      <c r="SYT49" s="18"/>
      <c r="SYU49" s="18"/>
      <c r="SYV49" s="18"/>
      <c r="SYW49" s="18"/>
      <c r="SYX49" s="18"/>
      <c r="SYY49" s="18"/>
      <c r="SYZ49" s="18"/>
      <c r="SZA49" s="18"/>
      <c r="SZB49" s="18"/>
      <c r="SZC49" s="18"/>
      <c r="SZD49" s="18"/>
      <c r="SZE49" s="18"/>
      <c r="SZF49" s="18"/>
      <c r="SZG49" s="18"/>
      <c r="SZH49" s="18"/>
      <c r="SZI49" s="18"/>
      <c r="SZJ49" s="18"/>
      <c r="SZK49" s="18"/>
      <c r="SZL49" s="18"/>
      <c r="SZM49" s="18"/>
      <c r="SZN49" s="18"/>
      <c r="SZO49" s="18"/>
      <c r="SZP49" s="18"/>
      <c r="SZQ49" s="18"/>
      <c r="SZR49" s="18"/>
      <c r="SZS49" s="18"/>
      <c r="SZT49" s="18"/>
      <c r="SZU49" s="18"/>
      <c r="SZV49" s="18"/>
      <c r="SZW49" s="18"/>
      <c r="SZX49" s="18"/>
      <c r="SZY49" s="18"/>
      <c r="SZZ49" s="18"/>
      <c r="TAA49" s="18"/>
      <c r="TAB49" s="18"/>
      <c r="TAC49" s="18"/>
      <c r="TAD49" s="18"/>
      <c r="TAE49" s="18"/>
      <c r="TAF49" s="18"/>
      <c r="TAG49" s="18"/>
      <c r="TAH49" s="18"/>
      <c r="TAI49" s="18"/>
      <c r="TAJ49" s="18"/>
      <c r="TAK49" s="18"/>
      <c r="TAL49" s="18"/>
      <c r="TAM49" s="18"/>
      <c r="TAN49" s="18"/>
      <c r="TAO49" s="18"/>
      <c r="TAP49" s="18"/>
      <c r="TAQ49" s="18"/>
      <c r="TAR49" s="18"/>
      <c r="TAS49" s="18"/>
      <c r="TAT49" s="18"/>
      <c r="TAU49" s="18"/>
      <c r="TAV49" s="18"/>
      <c r="TAW49" s="18"/>
      <c r="TAX49" s="18"/>
      <c r="TAY49" s="18"/>
      <c r="TAZ49" s="18"/>
      <c r="TBA49" s="18"/>
      <c r="TBB49" s="18"/>
      <c r="TBC49" s="18"/>
      <c r="TBD49" s="18"/>
      <c r="TBE49" s="18"/>
      <c r="TBF49" s="18"/>
      <c r="TBG49" s="18"/>
      <c r="TBH49" s="18"/>
      <c r="TBI49" s="18"/>
      <c r="TBJ49" s="18"/>
      <c r="TBK49" s="18"/>
      <c r="TBL49" s="18"/>
      <c r="TBM49" s="18"/>
      <c r="TBN49" s="18"/>
      <c r="TBO49" s="18"/>
      <c r="TBP49" s="18"/>
      <c r="TBQ49" s="18"/>
      <c r="TBR49" s="18"/>
      <c r="TBS49" s="18"/>
      <c r="TBT49" s="18"/>
      <c r="TBU49" s="18"/>
      <c r="TBV49" s="18"/>
      <c r="TBW49" s="18"/>
      <c r="TBX49" s="18"/>
      <c r="TBY49" s="18"/>
      <c r="TBZ49" s="18"/>
      <c r="TCA49" s="18"/>
      <c r="TCB49" s="18"/>
      <c r="TCC49" s="18"/>
      <c r="TCD49" s="18"/>
      <c r="TCE49" s="18"/>
      <c r="TCF49" s="18"/>
      <c r="TCG49" s="18"/>
      <c r="TCH49" s="18"/>
      <c r="TCI49" s="18"/>
      <c r="TCJ49" s="18"/>
      <c r="TCK49" s="18"/>
      <c r="TCL49" s="18"/>
      <c r="TCM49" s="18"/>
      <c r="TCN49" s="18"/>
      <c r="TCO49" s="18"/>
      <c r="TCP49" s="18"/>
      <c r="TCQ49" s="18"/>
      <c r="TCR49" s="18"/>
      <c r="TCS49" s="18"/>
      <c r="TCT49" s="18"/>
      <c r="TCU49" s="18"/>
      <c r="TCV49" s="18"/>
      <c r="TCW49" s="18"/>
      <c r="TCX49" s="18"/>
      <c r="TCY49" s="18"/>
      <c r="TCZ49" s="18"/>
      <c r="TDA49" s="18"/>
      <c r="TDB49" s="18"/>
      <c r="TDC49" s="18"/>
      <c r="TDD49" s="18"/>
      <c r="TDE49" s="18"/>
      <c r="TDF49" s="18"/>
      <c r="TDG49" s="18"/>
      <c r="TDH49" s="18"/>
      <c r="TDI49" s="18"/>
      <c r="TDJ49" s="18"/>
      <c r="TDK49" s="18"/>
      <c r="TDL49" s="18"/>
      <c r="TDM49" s="18"/>
      <c r="TDN49" s="18"/>
      <c r="TDO49" s="18"/>
      <c r="TDP49" s="18"/>
      <c r="TDQ49" s="18"/>
      <c r="TDR49" s="18"/>
      <c r="TDS49" s="18"/>
      <c r="TDT49" s="18"/>
      <c r="TDU49" s="18"/>
      <c r="TDV49" s="18"/>
      <c r="TDW49" s="18"/>
      <c r="TDX49" s="18"/>
      <c r="TDY49" s="18"/>
      <c r="TDZ49" s="18"/>
      <c r="TEA49" s="18"/>
      <c r="TEB49" s="18"/>
      <c r="TEC49" s="18"/>
      <c r="TED49" s="18"/>
      <c r="TEE49" s="18"/>
      <c r="TEF49" s="18"/>
      <c r="TEG49" s="18"/>
      <c r="TEH49" s="18"/>
      <c r="TEI49" s="18"/>
      <c r="TEJ49" s="18"/>
      <c r="TEK49" s="18"/>
      <c r="TEL49" s="18"/>
      <c r="TEM49" s="18"/>
      <c r="TEN49" s="18"/>
      <c r="TEO49" s="18"/>
      <c r="TEP49" s="18"/>
      <c r="TEQ49" s="18"/>
      <c r="TER49" s="18"/>
      <c r="TES49" s="18"/>
      <c r="TET49" s="18"/>
      <c r="TEU49" s="18"/>
      <c r="TEV49" s="18"/>
      <c r="TEW49" s="18"/>
      <c r="TEX49" s="18"/>
      <c r="TEY49" s="18"/>
      <c r="TEZ49" s="18"/>
      <c r="TFA49" s="18"/>
      <c r="TFB49" s="18"/>
      <c r="TFC49" s="18"/>
      <c r="TFD49" s="18"/>
      <c r="TFE49" s="18"/>
      <c r="TFF49" s="18"/>
      <c r="TFG49" s="18"/>
      <c r="TFH49" s="18"/>
      <c r="TFI49" s="18"/>
      <c r="TFJ49" s="18"/>
      <c r="TFK49" s="18"/>
      <c r="TFL49" s="18"/>
      <c r="TFM49" s="18"/>
      <c r="TFN49" s="18"/>
      <c r="TFO49" s="18"/>
      <c r="TFP49" s="18"/>
      <c r="TFQ49" s="18"/>
      <c r="TFR49" s="18"/>
      <c r="TFS49" s="18"/>
      <c r="TFT49" s="18"/>
      <c r="TFU49" s="18"/>
      <c r="TFV49" s="18"/>
      <c r="TFW49" s="18"/>
      <c r="TFX49" s="18"/>
      <c r="TFY49" s="18"/>
      <c r="TFZ49" s="18"/>
      <c r="TGA49" s="18"/>
      <c r="TGB49" s="18"/>
      <c r="TGC49" s="18"/>
      <c r="TGD49" s="18"/>
      <c r="TGE49" s="18"/>
      <c r="TGF49" s="18"/>
      <c r="TGG49" s="18"/>
      <c r="TGH49" s="18"/>
      <c r="TGI49" s="18"/>
      <c r="TGJ49" s="18"/>
      <c r="TGK49" s="18"/>
      <c r="TGL49" s="18"/>
      <c r="TGM49" s="18"/>
      <c r="TGN49" s="18"/>
      <c r="TGO49" s="18"/>
      <c r="TGP49" s="18"/>
      <c r="TGQ49" s="18"/>
      <c r="TGR49" s="18"/>
      <c r="TGS49" s="18"/>
      <c r="TGT49" s="18"/>
      <c r="TGU49" s="18"/>
      <c r="TGV49" s="18"/>
      <c r="TGW49" s="18"/>
      <c r="TGX49" s="18"/>
      <c r="TGY49" s="18"/>
      <c r="TGZ49" s="18"/>
      <c r="THA49" s="18"/>
      <c r="THB49" s="18"/>
      <c r="THC49" s="18"/>
      <c r="THD49" s="18"/>
      <c r="THE49" s="18"/>
      <c r="THF49" s="18"/>
      <c r="THG49" s="18"/>
      <c r="THH49" s="18"/>
      <c r="THI49" s="18"/>
      <c r="THJ49" s="18"/>
      <c r="THK49" s="18"/>
      <c r="THL49" s="18"/>
      <c r="THM49" s="18"/>
      <c r="THN49" s="18"/>
      <c r="THO49" s="18"/>
      <c r="THP49" s="18"/>
      <c r="THQ49" s="18"/>
      <c r="THR49" s="18"/>
      <c r="THS49" s="18"/>
      <c r="THT49" s="18"/>
      <c r="THU49" s="18"/>
      <c r="THV49" s="18"/>
      <c r="THW49" s="18"/>
      <c r="THX49" s="18"/>
      <c r="THY49" s="18"/>
      <c r="THZ49" s="18"/>
      <c r="TIA49" s="18"/>
      <c r="TIB49" s="18"/>
      <c r="TIC49" s="18"/>
      <c r="TID49" s="18"/>
      <c r="TIE49" s="18"/>
      <c r="TIF49" s="18"/>
      <c r="TIG49" s="18"/>
      <c r="TIH49" s="18"/>
      <c r="TII49" s="18"/>
      <c r="TIJ49" s="18"/>
      <c r="TIK49" s="18"/>
      <c r="TIL49" s="18"/>
      <c r="TIM49" s="18"/>
      <c r="TIN49" s="18"/>
      <c r="TIO49" s="18"/>
      <c r="TIP49" s="18"/>
      <c r="TIQ49" s="18"/>
      <c r="TIR49" s="18"/>
      <c r="TIS49" s="18"/>
      <c r="TIT49" s="18"/>
      <c r="TIU49" s="18"/>
      <c r="TIV49" s="18"/>
      <c r="TIW49" s="18"/>
      <c r="TIX49" s="18"/>
      <c r="TIY49" s="18"/>
      <c r="TIZ49" s="18"/>
      <c r="TJA49" s="18"/>
      <c r="TJB49" s="18"/>
      <c r="TJC49" s="18"/>
      <c r="TJD49" s="18"/>
      <c r="TJE49" s="18"/>
      <c r="TJF49" s="18"/>
      <c r="TJG49" s="18"/>
      <c r="TJH49" s="18"/>
      <c r="TJI49" s="18"/>
      <c r="TJJ49" s="18"/>
      <c r="TJK49" s="18"/>
      <c r="TJL49" s="18"/>
      <c r="TJM49" s="18"/>
      <c r="TJN49" s="18"/>
      <c r="TJO49" s="18"/>
      <c r="TJP49" s="18"/>
      <c r="TJQ49" s="18"/>
      <c r="TJR49" s="18"/>
      <c r="TJS49" s="18"/>
      <c r="TJT49" s="18"/>
      <c r="TJU49" s="18"/>
      <c r="TJV49" s="18"/>
      <c r="TJW49" s="18"/>
      <c r="TJX49" s="18"/>
      <c r="TJY49" s="18"/>
      <c r="TJZ49" s="18"/>
      <c r="TKA49" s="18"/>
      <c r="TKB49" s="18"/>
      <c r="TKC49" s="18"/>
      <c r="TKD49" s="18"/>
      <c r="TKE49" s="18"/>
      <c r="TKF49" s="18"/>
      <c r="TKG49" s="18"/>
      <c r="TKH49" s="18"/>
      <c r="TKI49" s="18"/>
      <c r="TKJ49" s="18"/>
      <c r="TKK49" s="18"/>
      <c r="TKL49" s="18"/>
      <c r="TKM49" s="18"/>
      <c r="TKN49" s="18"/>
      <c r="TKO49" s="18"/>
      <c r="TKP49" s="18"/>
      <c r="TKQ49" s="18"/>
      <c r="TKR49" s="18"/>
      <c r="TKS49" s="18"/>
      <c r="TKT49" s="18"/>
      <c r="TKU49" s="18"/>
      <c r="TKV49" s="18"/>
      <c r="TKW49" s="18"/>
      <c r="TKX49" s="18"/>
      <c r="TKY49" s="18"/>
      <c r="TKZ49" s="18"/>
      <c r="TLA49" s="18"/>
      <c r="TLB49" s="18"/>
      <c r="TLC49" s="18"/>
      <c r="TLD49" s="18"/>
      <c r="TLE49" s="18"/>
      <c r="TLF49" s="18"/>
      <c r="TLG49" s="18"/>
      <c r="TLH49" s="18"/>
      <c r="TLI49" s="18"/>
      <c r="TLJ49" s="18"/>
      <c r="TLK49" s="18"/>
      <c r="TLL49" s="18"/>
      <c r="TLM49" s="18"/>
      <c r="TLN49" s="18"/>
      <c r="TLO49" s="18"/>
      <c r="TLP49" s="18"/>
      <c r="TLQ49" s="18"/>
      <c r="TLR49" s="18"/>
      <c r="TLS49" s="18"/>
      <c r="TLT49" s="18"/>
      <c r="TLU49" s="18"/>
      <c r="TLV49" s="18"/>
      <c r="TLW49" s="18"/>
      <c r="TLX49" s="18"/>
      <c r="TLY49" s="18"/>
      <c r="TLZ49" s="18"/>
      <c r="TMA49" s="18"/>
      <c r="TMB49" s="18"/>
      <c r="TMC49" s="18"/>
      <c r="TMD49" s="18"/>
      <c r="TME49" s="18"/>
      <c r="TMF49" s="18"/>
      <c r="TMG49" s="18"/>
      <c r="TMH49" s="18"/>
      <c r="TMI49" s="18"/>
      <c r="TMJ49" s="18"/>
      <c r="TMK49" s="18"/>
      <c r="TML49" s="18"/>
      <c r="TMM49" s="18"/>
      <c r="TMN49" s="18"/>
      <c r="TMO49" s="18"/>
      <c r="TMP49" s="18"/>
      <c r="TMQ49" s="18"/>
      <c r="TMR49" s="18"/>
      <c r="TMS49" s="18"/>
      <c r="TMT49" s="18"/>
      <c r="TMU49" s="18"/>
      <c r="TMV49" s="18"/>
      <c r="TMW49" s="18"/>
      <c r="TMX49" s="18"/>
      <c r="TMY49" s="18"/>
      <c r="TMZ49" s="18"/>
      <c r="TNA49" s="18"/>
      <c r="TNB49" s="18"/>
      <c r="TNC49" s="18"/>
      <c r="TND49" s="18"/>
      <c r="TNE49" s="18"/>
      <c r="TNF49" s="18"/>
      <c r="TNG49" s="18"/>
      <c r="TNH49" s="18"/>
      <c r="TNI49" s="18"/>
      <c r="TNJ49" s="18"/>
      <c r="TNK49" s="18"/>
      <c r="TNL49" s="18"/>
      <c r="TNM49" s="18"/>
      <c r="TNN49" s="18"/>
      <c r="TNO49" s="18"/>
      <c r="TNP49" s="18"/>
      <c r="TNQ49" s="18"/>
      <c r="TNR49" s="18"/>
      <c r="TNS49" s="18"/>
      <c r="TNT49" s="18"/>
      <c r="TNU49" s="18"/>
      <c r="TNV49" s="18"/>
      <c r="TNW49" s="18"/>
      <c r="TNX49" s="18"/>
      <c r="TNY49" s="18"/>
      <c r="TNZ49" s="18"/>
      <c r="TOA49" s="18"/>
      <c r="TOB49" s="18"/>
      <c r="TOC49" s="18"/>
      <c r="TOD49" s="18"/>
      <c r="TOE49" s="18"/>
      <c r="TOF49" s="18"/>
      <c r="TOG49" s="18"/>
      <c r="TOH49" s="18"/>
      <c r="TOI49" s="18"/>
      <c r="TOJ49" s="18"/>
      <c r="TOK49" s="18"/>
      <c r="TOL49" s="18"/>
      <c r="TOM49" s="18"/>
      <c r="TON49" s="18"/>
      <c r="TOO49" s="18"/>
      <c r="TOP49" s="18"/>
      <c r="TOQ49" s="18"/>
      <c r="TOR49" s="18"/>
      <c r="TOS49" s="18"/>
      <c r="TOT49" s="18"/>
      <c r="TOU49" s="18"/>
      <c r="TOV49" s="18"/>
      <c r="TOW49" s="18"/>
      <c r="TOX49" s="18"/>
      <c r="TOY49" s="18"/>
      <c r="TOZ49" s="18"/>
      <c r="TPA49" s="18"/>
      <c r="TPB49" s="18"/>
      <c r="TPC49" s="18"/>
      <c r="TPD49" s="18"/>
      <c r="TPE49" s="18"/>
      <c r="TPF49" s="18"/>
      <c r="TPG49" s="18"/>
      <c r="TPH49" s="18"/>
      <c r="TPI49" s="18"/>
      <c r="TPJ49" s="18"/>
      <c r="TPK49" s="18"/>
      <c r="TPL49" s="18"/>
      <c r="TPM49" s="18"/>
      <c r="TPN49" s="18"/>
      <c r="TPO49" s="18"/>
      <c r="TPP49" s="18"/>
      <c r="TPQ49" s="18"/>
      <c r="TPR49" s="18"/>
      <c r="TPS49" s="18"/>
      <c r="TPT49" s="18"/>
      <c r="TPU49" s="18"/>
      <c r="TPV49" s="18"/>
      <c r="TPW49" s="18"/>
      <c r="TPX49" s="18"/>
      <c r="TPY49" s="18"/>
      <c r="TPZ49" s="18"/>
      <c r="TQA49" s="18"/>
      <c r="TQB49" s="18"/>
      <c r="TQC49" s="18"/>
      <c r="TQD49" s="18"/>
      <c r="TQE49" s="18"/>
      <c r="TQF49" s="18"/>
      <c r="TQG49" s="18"/>
      <c r="TQH49" s="18"/>
      <c r="TQI49" s="18"/>
      <c r="TQJ49" s="18"/>
      <c r="TQK49" s="18"/>
      <c r="TQL49" s="18"/>
      <c r="TQM49" s="18"/>
      <c r="TQN49" s="18"/>
      <c r="TQO49" s="18"/>
      <c r="TQP49" s="18"/>
      <c r="TQQ49" s="18"/>
      <c r="TQR49" s="18"/>
      <c r="TQS49" s="18"/>
      <c r="TQT49" s="18"/>
      <c r="TQU49" s="18"/>
      <c r="TQV49" s="18"/>
      <c r="TQW49" s="18"/>
      <c r="TQX49" s="18"/>
      <c r="TQY49" s="18"/>
      <c r="TQZ49" s="18"/>
      <c r="TRA49" s="18"/>
      <c r="TRB49" s="18"/>
      <c r="TRC49" s="18"/>
      <c r="TRD49" s="18"/>
      <c r="TRE49" s="18"/>
      <c r="TRF49" s="18"/>
      <c r="TRG49" s="18"/>
      <c r="TRH49" s="18"/>
      <c r="TRI49" s="18"/>
      <c r="TRJ49" s="18"/>
      <c r="TRK49" s="18"/>
      <c r="TRL49" s="18"/>
      <c r="TRM49" s="18"/>
      <c r="TRN49" s="18"/>
      <c r="TRO49" s="18"/>
      <c r="TRP49" s="18"/>
      <c r="TRQ49" s="18"/>
      <c r="TRR49" s="18"/>
      <c r="TRS49" s="18"/>
      <c r="TRT49" s="18"/>
      <c r="TRU49" s="18"/>
      <c r="TRV49" s="18"/>
      <c r="TRW49" s="18"/>
      <c r="TRX49" s="18"/>
      <c r="TRY49" s="18"/>
      <c r="TRZ49" s="18"/>
      <c r="TSA49" s="18"/>
      <c r="TSB49" s="18"/>
      <c r="TSC49" s="18"/>
      <c r="TSD49" s="18"/>
      <c r="TSE49" s="18"/>
      <c r="TSF49" s="18"/>
      <c r="TSG49" s="18"/>
      <c r="TSH49" s="18"/>
      <c r="TSI49" s="18"/>
      <c r="TSJ49" s="18"/>
      <c r="TSK49" s="18"/>
      <c r="TSL49" s="18"/>
      <c r="TSM49" s="18"/>
      <c r="TSN49" s="18"/>
      <c r="TSO49" s="18"/>
      <c r="TSP49" s="18"/>
      <c r="TSQ49" s="18"/>
      <c r="TSR49" s="18"/>
      <c r="TSS49" s="18"/>
      <c r="TST49" s="18"/>
      <c r="TSU49" s="18"/>
      <c r="TSV49" s="18"/>
      <c r="TSW49" s="18"/>
      <c r="TSX49" s="18"/>
      <c r="TSY49" s="18"/>
      <c r="TSZ49" s="18"/>
      <c r="TTA49" s="18"/>
      <c r="TTB49" s="18"/>
      <c r="TTC49" s="18"/>
      <c r="TTD49" s="18"/>
      <c r="TTE49" s="18"/>
      <c r="TTF49" s="18"/>
      <c r="TTG49" s="18"/>
      <c r="TTH49" s="18"/>
      <c r="TTI49" s="18"/>
      <c r="TTJ49" s="18"/>
      <c r="TTK49" s="18"/>
      <c r="TTL49" s="18"/>
      <c r="TTM49" s="18"/>
      <c r="TTN49" s="18"/>
      <c r="TTO49" s="18"/>
      <c r="TTP49" s="18"/>
      <c r="TTQ49" s="18"/>
      <c r="TTR49" s="18"/>
      <c r="TTS49" s="18"/>
      <c r="TTT49" s="18"/>
      <c r="TTU49" s="18"/>
      <c r="TTV49" s="18"/>
      <c r="TTW49" s="18"/>
      <c r="TTX49" s="18"/>
      <c r="TTY49" s="18"/>
      <c r="TTZ49" s="18"/>
      <c r="TUA49" s="18"/>
      <c r="TUB49" s="18"/>
      <c r="TUC49" s="18"/>
      <c r="TUD49" s="18"/>
      <c r="TUE49" s="18"/>
      <c r="TUF49" s="18"/>
      <c r="TUG49" s="18"/>
      <c r="TUH49" s="18"/>
      <c r="TUI49" s="18"/>
      <c r="TUJ49" s="18"/>
      <c r="TUK49" s="18"/>
      <c r="TUL49" s="18"/>
      <c r="TUM49" s="18"/>
      <c r="TUN49" s="18"/>
      <c r="TUO49" s="18"/>
      <c r="TUP49" s="18"/>
      <c r="TUQ49" s="18"/>
      <c r="TUR49" s="18"/>
      <c r="TUS49" s="18"/>
      <c r="TUT49" s="18"/>
      <c r="TUU49" s="18"/>
      <c r="TUV49" s="18"/>
      <c r="TUW49" s="18"/>
      <c r="TUX49" s="18"/>
      <c r="TUY49" s="18"/>
      <c r="TUZ49" s="18"/>
      <c r="TVA49" s="18"/>
      <c r="TVB49" s="18"/>
      <c r="TVC49" s="18"/>
      <c r="TVD49" s="18"/>
      <c r="TVE49" s="18"/>
      <c r="TVF49" s="18"/>
      <c r="TVG49" s="18"/>
      <c r="TVH49" s="18"/>
      <c r="TVI49" s="18"/>
      <c r="TVJ49" s="18"/>
      <c r="TVK49" s="18"/>
      <c r="TVL49" s="18"/>
      <c r="TVM49" s="18"/>
      <c r="TVN49" s="18"/>
      <c r="TVO49" s="18"/>
      <c r="TVP49" s="18"/>
      <c r="TVQ49" s="18"/>
      <c r="TVR49" s="18"/>
      <c r="TVS49" s="18"/>
      <c r="TVT49" s="18"/>
      <c r="TVU49" s="18"/>
      <c r="TVV49" s="18"/>
      <c r="TVW49" s="18"/>
      <c r="TVX49" s="18"/>
      <c r="TVY49" s="18"/>
      <c r="TVZ49" s="18"/>
      <c r="TWA49" s="18"/>
      <c r="TWB49" s="18"/>
      <c r="TWC49" s="18"/>
      <c r="TWD49" s="18"/>
      <c r="TWE49" s="18"/>
      <c r="TWF49" s="18"/>
      <c r="TWG49" s="18"/>
      <c r="TWH49" s="18"/>
      <c r="TWI49" s="18"/>
      <c r="TWJ49" s="18"/>
      <c r="TWK49" s="18"/>
      <c r="TWL49" s="18"/>
      <c r="TWM49" s="18"/>
      <c r="TWN49" s="18"/>
      <c r="TWO49" s="18"/>
      <c r="TWP49" s="18"/>
      <c r="TWQ49" s="18"/>
      <c r="TWR49" s="18"/>
      <c r="TWS49" s="18"/>
      <c r="TWT49" s="18"/>
      <c r="TWU49" s="18"/>
      <c r="TWV49" s="18"/>
      <c r="TWW49" s="18"/>
      <c r="TWX49" s="18"/>
      <c r="TWY49" s="18"/>
      <c r="TWZ49" s="18"/>
      <c r="TXA49" s="18"/>
      <c r="TXB49" s="18"/>
      <c r="TXC49" s="18"/>
      <c r="TXD49" s="18"/>
      <c r="TXE49" s="18"/>
      <c r="TXF49" s="18"/>
      <c r="TXG49" s="18"/>
      <c r="TXH49" s="18"/>
      <c r="TXI49" s="18"/>
      <c r="TXJ49" s="18"/>
      <c r="TXK49" s="18"/>
      <c r="TXL49" s="18"/>
      <c r="TXM49" s="18"/>
      <c r="TXN49" s="18"/>
      <c r="TXO49" s="18"/>
      <c r="TXP49" s="18"/>
      <c r="TXQ49" s="18"/>
      <c r="TXR49" s="18"/>
      <c r="TXS49" s="18"/>
      <c r="TXT49" s="18"/>
      <c r="TXU49" s="18"/>
      <c r="TXV49" s="18"/>
      <c r="TXW49" s="18"/>
      <c r="TXX49" s="18"/>
      <c r="TXY49" s="18"/>
      <c r="TXZ49" s="18"/>
      <c r="TYA49" s="18"/>
      <c r="TYB49" s="18"/>
      <c r="TYC49" s="18"/>
      <c r="TYD49" s="18"/>
      <c r="TYE49" s="18"/>
      <c r="TYF49" s="18"/>
      <c r="TYG49" s="18"/>
      <c r="TYH49" s="18"/>
      <c r="TYI49" s="18"/>
      <c r="TYJ49" s="18"/>
      <c r="TYK49" s="18"/>
      <c r="TYL49" s="18"/>
      <c r="TYM49" s="18"/>
      <c r="TYN49" s="18"/>
      <c r="TYO49" s="18"/>
      <c r="TYP49" s="18"/>
      <c r="TYQ49" s="18"/>
      <c r="TYR49" s="18"/>
      <c r="TYS49" s="18"/>
      <c r="TYT49" s="18"/>
      <c r="TYU49" s="18"/>
      <c r="TYV49" s="18"/>
      <c r="TYW49" s="18"/>
      <c r="TYX49" s="18"/>
      <c r="TYY49" s="18"/>
      <c r="TYZ49" s="18"/>
      <c r="TZA49" s="18"/>
      <c r="TZB49" s="18"/>
      <c r="TZC49" s="18"/>
      <c r="TZD49" s="18"/>
      <c r="TZE49" s="18"/>
      <c r="TZF49" s="18"/>
      <c r="TZG49" s="18"/>
      <c r="TZH49" s="18"/>
      <c r="TZI49" s="18"/>
      <c r="TZJ49" s="18"/>
      <c r="TZK49" s="18"/>
      <c r="TZL49" s="18"/>
      <c r="TZM49" s="18"/>
      <c r="TZN49" s="18"/>
      <c r="TZO49" s="18"/>
      <c r="TZP49" s="18"/>
      <c r="TZQ49" s="18"/>
      <c r="TZR49" s="18"/>
      <c r="TZS49" s="18"/>
      <c r="TZT49" s="18"/>
      <c r="TZU49" s="18"/>
      <c r="TZV49" s="18"/>
      <c r="TZW49" s="18"/>
      <c r="TZX49" s="18"/>
      <c r="TZY49" s="18"/>
      <c r="TZZ49" s="18"/>
      <c r="UAA49" s="18"/>
      <c r="UAB49" s="18"/>
      <c r="UAC49" s="18"/>
      <c r="UAD49" s="18"/>
      <c r="UAE49" s="18"/>
      <c r="UAF49" s="18"/>
      <c r="UAG49" s="18"/>
      <c r="UAH49" s="18"/>
      <c r="UAI49" s="18"/>
      <c r="UAJ49" s="18"/>
      <c r="UAK49" s="18"/>
      <c r="UAL49" s="18"/>
      <c r="UAM49" s="18"/>
      <c r="UAN49" s="18"/>
      <c r="UAO49" s="18"/>
      <c r="UAP49" s="18"/>
      <c r="UAQ49" s="18"/>
      <c r="UAR49" s="18"/>
      <c r="UAS49" s="18"/>
      <c r="UAT49" s="18"/>
      <c r="UAU49" s="18"/>
      <c r="UAV49" s="18"/>
      <c r="UAW49" s="18"/>
      <c r="UAX49" s="18"/>
      <c r="UAY49" s="18"/>
      <c r="UAZ49" s="18"/>
      <c r="UBA49" s="18"/>
      <c r="UBB49" s="18"/>
      <c r="UBC49" s="18"/>
      <c r="UBD49" s="18"/>
      <c r="UBE49" s="18"/>
      <c r="UBF49" s="18"/>
      <c r="UBG49" s="18"/>
      <c r="UBH49" s="18"/>
      <c r="UBI49" s="18"/>
      <c r="UBJ49" s="18"/>
      <c r="UBK49" s="18"/>
      <c r="UBL49" s="18"/>
      <c r="UBM49" s="18"/>
      <c r="UBN49" s="18"/>
      <c r="UBO49" s="18"/>
      <c r="UBP49" s="18"/>
      <c r="UBQ49" s="18"/>
      <c r="UBR49" s="18"/>
      <c r="UBS49" s="18"/>
      <c r="UBT49" s="18"/>
      <c r="UBU49" s="18"/>
      <c r="UBV49" s="18"/>
      <c r="UBW49" s="18"/>
      <c r="UBX49" s="18"/>
      <c r="UBY49" s="18"/>
      <c r="UBZ49" s="18"/>
      <c r="UCA49" s="18"/>
      <c r="UCB49" s="18"/>
      <c r="UCC49" s="18"/>
      <c r="UCD49" s="18"/>
      <c r="UCE49" s="18"/>
      <c r="UCF49" s="18"/>
      <c r="UCG49" s="18"/>
      <c r="UCH49" s="18"/>
      <c r="UCI49" s="18"/>
      <c r="UCJ49" s="18"/>
      <c r="UCK49" s="18"/>
      <c r="UCL49" s="18"/>
      <c r="UCM49" s="18"/>
      <c r="UCN49" s="18"/>
      <c r="UCO49" s="18"/>
      <c r="UCP49" s="18"/>
      <c r="UCQ49" s="18"/>
      <c r="UCR49" s="18"/>
      <c r="UCS49" s="18"/>
      <c r="UCT49" s="18"/>
      <c r="UCU49" s="18"/>
      <c r="UCV49" s="18"/>
      <c r="UCW49" s="18"/>
      <c r="UCX49" s="18"/>
      <c r="UCY49" s="18"/>
      <c r="UCZ49" s="18"/>
      <c r="UDA49" s="18"/>
      <c r="UDB49" s="18"/>
      <c r="UDC49" s="18"/>
      <c r="UDD49" s="18"/>
      <c r="UDE49" s="18"/>
      <c r="UDF49" s="18"/>
      <c r="UDG49" s="18"/>
      <c r="UDH49" s="18"/>
      <c r="UDI49" s="18"/>
      <c r="UDJ49" s="18"/>
      <c r="UDK49" s="18"/>
      <c r="UDL49" s="18"/>
      <c r="UDM49" s="18"/>
      <c r="UDN49" s="18"/>
      <c r="UDO49" s="18"/>
      <c r="UDP49" s="18"/>
      <c r="UDQ49" s="18"/>
      <c r="UDR49" s="18"/>
      <c r="UDS49" s="18"/>
      <c r="UDT49" s="18"/>
      <c r="UDU49" s="18"/>
      <c r="UDV49" s="18"/>
      <c r="UDW49" s="18"/>
      <c r="UDX49" s="18"/>
      <c r="UDY49" s="18"/>
      <c r="UDZ49" s="18"/>
      <c r="UEA49" s="18"/>
      <c r="UEB49" s="18"/>
      <c r="UEC49" s="18"/>
      <c r="UED49" s="18"/>
      <c r="UEE49" s="18"/>
      <c r="UEF49" s="18"/>
      <c r="UEG49" s="18"/>
      <c r="UEH49" s="18"/>
      <c r="UEI49" s="18"/>
      <c r="UEJ49" s="18"/>
      <c r="UEK49" s="18"/>
      <c r="UEL49" s="18"/>
      <c r="UEM49" s="18"/>
      <c r="UEN49" s="18"/>
      <c r="UEO49" s="18"/>
      <c r="UEP49" s="18"/>
      <c r="UEQ49" s="18"/>
      <c r="UER49" s="18"/>
      <c r="UES49" s="18"/>
      <c r="UET49" s="18"/>
      <c r="UEU49" s="18"/>
      <c r="UEV49" s="18"/>
      <c r="UEW49" s="18"/>
      <c r="UEX49" s="18"/>
      <c r="UEY49" s="18"/>
      <c r="UEZ49" s="18"/>
      <c r="UFA49" s="18"/>
      <c r="UFB49" s="18"/>
      <c r="UFC49" s="18"/>
      <c r="UFD49" s="18"/>
      <c r="UFE49" s="18"/>
      <c r="UFF49" s="18"/>
      <c r="UFG49" s="18"/>
      <c r="UFH49" s="18"/>
      <c r="UFI49" s="18"/>
      <c r="UFJ49" s="18"/>
      <c r="UFK49" s="18"/>
      <c r="UFL49" s="18"/>
      <c r="UFM49" s="18"/>
      <c r="UFN49" s="18"/>
      <c r="UFO49" s="18"/>
      <c r="UFP49" s="18"/>
      <c r="UFQ49" s="18"/>
      <c r="UFR49" s="18"/>
      <c r="UFS49" s="18"/>
      <c r="UFT49" s="18"/>
      <c r="UFU49" s="18"/>
      <c r="UFV49" s="18"/>
      <c r="UFW49" s="18"/>
      <c r="UFX49" s="18"/>
      <c r="UFY49" s="18"/>
      <c r="UFZ49" s="18"/>
      <c r="UGA49" s="18"/>
      <c r="UGB49" s="18"/>
      <c r="UGC49" s="18"/>
      <c r="UGD49" s="18"/>
      <c r="UGE49" s="18"/>
      <c r="UGF49" s="18"/>
      <c r="UGG49" s="18"/>
      <c r="UGH49" s="18"/>
      <c r="UGI49" s="18"/>
      <c r="UGJ49" s="18"/>
      <c r="UGK49" s="18"/>
      <c r="UGL49" s="18"/>
      <c r="UGM49" s="18"/>
      <c r="UGN49" s="18"/>
      <c r="UGO49" s="18"/>
      <c r="UGP49" s="18"/>
      <c r="UGQ49" s="18"/>
      <c r="UGR49" s="18"/>
      <c r="UGS49" s="18"/>
      <c r="UGT49" s="18"/>
      <c r="UGU49" s="18"/>
      <c r="UGV49" s="18"/>
      <c r="UGW49" s="18"/>
      <c r="UGX49" s="18"/>
      <c r="UGY49" s="18"/>
      <c r="UGZ49" s="18"/>
      <c r="UHA49" s="18"/>
      <c r="UHB49" s="18"/>
      <c r="UHC49" s="18"/>
      <c r="UHD49" s="18"/>
      <c r="UHE49" s="18"/>
      <c r="UHF49" s="18"/>
      <c r="UHG49" s="18"/>
      <c r="UHH49" s="18"/>
      <c r="UHI49" s="18"/>
      <c r="UHJ49" s="18"/>
      <c r="UHK49" s="18"/>
      <c r="UHL49" s="18"/>
      <c r="UHM49" s="18"/>
      <c r="UHN49" s="18"/>
      <c r="UHO49" s="18"/>
      <c r="UHP49" s="18"/>
      <c r="UHQ49" s="18"/>
      <c r="UHR49" s="18"/>
      <c r="UHS49" s="18"/>
      <c r="UHT49" s="18"/>
      <c r="UHU49" s="18"/>
      <c r="UHV49" s="18"/>
      <c r="UHW49" s="18"/>
      <c r="UHX49" s="18"/>
      <c r="UHY49" s="18"/>
      <c r="UHZ49" s="18"/>
      <c r="UIA49" s="18"/>
      <c r="UIB49" s="18"/>
      <c r="UIC49" s="18"/>
      <c r="UID49" s="18"/>
      <c r="UIE49" s="18"/>
      <c r="UIF49" s="18"/>
      <c r="UIG49" s="18"/>
      <c r="UIH49" s="18"/>
      <c r="UII49" s="18"/>
      <c r="UIJ49" s="18"/>
      <c r="UIK49" s="18"/>
      <c r="UIL49" s="18"/>
      <c r="UIM49" s="18"/>
      <c r="UIN49" s="18"/>
      <c r="UIO49" s="18"/>
      <c r="UIP49" s="18"/>
      <c r="UIQ49" s="18"/>
      <c r="UIR49" s="18"/>
      <c r="UIS49" s="18"/>
      <c r="UIT49" s="18"/>
      <c r="UIU49" s="18"/>
      <c r="UIV49" s="18"/>
      <c r="UIW49" s="18"/>
      <c r="UIX49" s="18"/>
      <c r="UIY49" s="18"/>
      <c r="UIZ49" s="18"/>
      <c r="UJA49" s="18"/>
      <c r="UJB49" s="18"/>
      <c r="UJC49" s="18"/>
      <c r="UJD49" s="18"/>
      <c r="UJE49" s="18"/>
      <c r="UJF49" s="18"/>
      <c r="UJG49" s="18"/>
      <c r="UJH49" s="18"/>
      <c r="UJI49" s="18"/>
      <c r="UJJ49" s="18"/>
      <c r="UJK49" s="18"/>
      <c r="UJL49" s="18"/>
      <c r="UJM49" s="18"/>
      <c r="UJN49" s="18"/>
      <c r="UJO49" s="18"/>
      <c r="UJP49" s="18"/>
      <c r="UJQ49" s="18"/>
      <c r="UJR49" s="18"/>
      <c r="UJS49" s="18"/>
      <c r="UJT49" s="18"/>
      <c r="UJU49" s="18"/>
      <c r="UJV49" s="18"/>
      <c r="UJW49" s="18"/>
      <c r="UJX49" s="18"/>
      <c r="UJY49" s="18"/>
      <c r="UJZ49" s="18"/>
      <c r="UKA49" s="18"/>
      <c r="UKB49" s="18"/>
      <c r="UKC49" s="18"/>
      <c r="UKD49" s="18"/>
      <c r="UKE49" s="18"/>
      <c r="UKF49" s="18"/>
      <c r="UKG49" s="18"/>
      <c r="UKH49" s="18"/>
      <c r="UKI49" s="18"/>
      <c r="UKJ49" s="18"/>
      <c r="UKK49" s="18"/>
      <c r="UKL49" s="18"/>
      <c r="UKM49" s="18"/>
      <c r="UKN49" s="18"/>
      <c r="UKO49" s="18"/>
      <c r="UKP49" s="18"/>
      <c r="UKQ49" s="18"/>
      <c r="UKR49" s="18"/>
      <c r="UKS49" s="18"/>
      <c r="UKT49" s="18"/>
      <c r="UKU49" s="18"/>
      <c r="UKV49" s="18"/>
      <c r="UKW49" s="18"/>
      <c r="UKX49" s="18"/>
      <c r="UKY49" s="18"/>
      <c r="UKZ49" s="18"/>
      <c r="ULA49" s="18"/>
      <c r="ULB49" s="18"/>
      <c r="ULC49" s="18"/>
      <c r="ULD49" s="18"/>
      <c r="ULE49" s="18"/>
      <c r="ULF49" s="18"/>
      <c r="ULG49" s="18"/>
      <c r="ULH49" s="18"/>
      <c r="ULI49" s="18"/>
      <c r="ULJ49" s="18"/>
      <c r="ULK49" s="18"/>
      <c r="ULL49" s="18"/>
      <c r="ULM49" s="18"/>
      <c r="ULN49" s="18"/>
      <c r="ULO49" s="18"/>
      <c r="ULP49" s="18"/>
      <c r="ULQ49" s="18"/>
      <c r="ULR49" s="18"/>
      <c r="ULS49" s="18"/>
      <c r="ULT49" s="18"/>
      <c r="ULU49" s="18"/>
      <c r="ULV49" s="18"/>
      <c r="ULW49" s="18"/>
      <c r="ULX49" s="18"/>
      <c r="ULY49" s="18"/>
      <c r="ULZ49" s="18"/>
      <c r="UMA49" s="18"/>
      <c r="UMB49" s="18"/>
      <c r="UMC49" s="18"/>
      <c r="UMD49" s="18"/>
      <c r="UME49" s="18"/>
      <c r="UMF49" s="18"/>
      <c r="UMG49" s="18"/>
      <c r="UMH49" s="18"/>
      <c r="UMI49" s="18"/>
      <c r="UMJ49" s="18"/>
      <c r="UMK49" s="18"/>
      <c r="UML49" s="18"/>
      <c r="UMM49" s="18"/>
      <c r="UMN49" s="18"/>
      <c r="UMO49" s="18"/>
      <c r="UMP49" s="18"/>
      <c r="UMQ49" s="18"/>
      <c r="UMR49" s="18"/>
      <c r="UMS49" s="18"/>
      <c r="UMT49" s="18"/>
      <c r="UMU49" s="18"/>
      <c r="UMV49" s="18"/>
      <c r="UMW49" s="18"/>
      <c r="UMX49" s="18"/>
      <c r="UMY49" s="18"/>
      <c r="UMZ49" s="18"/>
      <c r="UNA49" s="18"/>
      <c r="UNB49" s="18"/>
      <c r="UNC49" s="18"/>
      <c r="UND49" s="18"/>
      <c r="UNE49" s="18"/>
      <c r="UNF49" s="18"/>
      <c r="UNG49" s="18"/>
      <c r="UNH49" s="18"/>
      <c r="UNI49" s="18"/>
      <c r="UNJ49" s="18"/>
      <c r="UNK49" s="18"/>
      <c r="UNL49" s="18"/>
      <c r="UNM49" s="18"/>
      <c r="UNN49" s="18"/>
      <c r="UNO49" s="18"/>
      <c r="UNP49" s="18"/>
      <c r="UNQ49" s="18"/>
      <c r="UNR49" s="18"/>
      <c r="UNS49" s="18"/>
      <c r="UNT49" s="18"/>
      <c r="UNU49" s="18"/>
      <c r="UNV49" s="18"/>
      <c r="UNW49" s="18"/>
      <c r="UNX49" s="18"/>
      <c r="UNY49" s="18"/>
      <c r="UNZ49" s="18"/>
      <c r="UOA49" s="18"/>
      <c r="UOB49" s="18"/>
      <c r="UOC49" s="18"/>
      <c r="UOD49" s="18"/>
      <c r="UOE49" s="18"/>
      <c r="UOF49" s="18"/>
      <c r="UOG49" s="18"/>
      <c r="UOH49" s="18"/>
      <c r="UOI49" s="18"/>
      <c r="UOJ49" s="18"/>
      <c r="UOK49" s="18"/>
      <c r="UOL49" s="18"/>
      <c r="UOM49" s="18"/>
      <c r="UON49" s="18"/>
      <c r="UOO49" s="18"/>
      <c r="UOP49" s="18"/>
      <c r="UOQ49" s="18"/>
      <c r="UOR49" s="18"/>
      <c r="UOS49" s="18"/>
      <c r="UOT49" s="18"/>
      <c r="UOU49" s="18"/>
      <c r="UOV49" s="18"/>
      <c r="UOW49" s="18"/>
      <c r="UOX49" s="18"/>
      <c r="UOY49" s="18"/>
      <c r="UOZ49" s="18"/>
      <c r="UPA49" s="18"/>
      <c r="UPB49" s="18"/>
      <c r="UPC49" s="18"/>
      <c r="UPD49" s="18"/>
      <c r="UPE49" s="18"/>
      <c r="UPF49" s="18"/>
      <c r="UPG49" s="18"/>
      <c r="UPH49" s="18"/>
      <c r="UPI49" s="18"/>
      <c r="UPJ49" s="18"/>
      <c r="UPK49" s="18"/>
      <c r="UPL49" s="18"/>
      <c r="UPM49" s="18"/>
      <c r="UPN49" s="18"/>
      <c r="UPO49" s="18"/>
      <c r="UPP49" s="18"/>
      <c r="UPQ49" s="18"/>
      <c r="UPR49" s="18"/>
      <c r="UPS49" s="18"/>
      <c r="UPT49" s="18"/>
      <c r="UPU49" s="18"/>
      <c r="UPV49" s="18"/>
      <c r="UPW49" s="18"/>
      <c r="UPX49" s="18"/>
      <c r="UPY49" s="18"/>
      <c r="UPZ49" s="18"/>
      <c r="UQA49" s="18"/>
      <c r="UQB49" s="18"/>
      <c r="UQC49" s="18"/>
      <c r="UQD49" s="18"/>
      <c r="UQE49" s="18"/>
      <c r="UQF49" s="18"/>
      <c r="UQG49" s="18"/>
      <c r="UQH49" s="18"/>
      <c r="UQI49" s="18"/>
      <c r="UQJ49" s="18"/>
      <c r="UQK49" s="18"/>
      <c r="UQL49" s="18"/>
      <c r="UQM49" s="18"/>
      <c r="UQN49" s="18"/>
      <c r="UQO49" s="18"/>
      <c r="UQP49" s="18"/>
      <c r="UQQ49" s="18"/>
      <c r="UQR49" s="18"/>
      <c r="UQS49" s="18"/>
      <c r="UQT49" s="18"/>
      <c r="UQU49" s="18"/>
      <c r="UQV49" s="18"/>
      <c r="UQW49" s="18"/>
      <c r="UQX49" s="18"/>
      <c r="UQY49" s="18"/>
      <c r="UQZ49" s="18"/>
      <c r="URA49" s="18"/>
      <c r="URB49" s="18"/>
      <c r="URC49" s="18"/>
      <c r="URD49" s="18"/>
      <c r="URE49" s="18"/>
      <c r="URF49" s="18"/>
      <c r="URG49" s="18"/>
      <c r="URH49" s="18"/>
      <c r="URI49" s="18"/>
      <c r="URJ49" s="18"/>
      <c r="URK49" s="18"/>
      <c r="URL49" s="18"/>
      <c r="URM49" s="18"/>
      <c r="URN49" s="18"/>
      <c r="URO49" s="18"/>
      <c r="URP49" s="18"/>
      <c r="URQ49" s="18"/>
      <c r="URR49" s="18"/>
      <c r="URS49" s="18"/>
      <c r="URT49" s="18"/>
      <c r="URU49" s="18"/>
      <c r="URV49" s="18"/>
      <c r="URW49" s="18"/>
      <c r="URX49" s="18"/>
      <c r="URY49" s="18"/>
      <c r="URZ49" s="18"/>
      <c r="USA49" s="18"/>
      <c r="USB49" s="18"/>
      <c r="USC49" s="18"/>
      <c r="USD49" s="18"/>
      <c r="USE49" s="18"/>
      <c r="USF49" s="18"/>
      <c r="USG49" s="18"/>
      <c r="USH49" s="18"/>
      <c r="USI49" s="18"/>
      <c r="USJ49" s="18"/>
      <c r="USK49" s="18"/>
      <c r="USL49" s="18"/>
      <c r="USM49" s="18"/>
      <c r="USN49" s="18"/>
      <c r="USO49" s="18"/>
      <c r="USP49" s="18"/>
      <c r="USQ49" s="18"/>
      <c r="USR49" s="18"/>
      <c r="USS49" s="18"/>
      <c r="UST49" s="18"/>
      <c r="USU49" s="18"/>
      <c r="USV49" s="18"/>
      <c r="USW49" s="18"/>
      <c r="USX49" s="18"/>
      <c r="USY49" s="18"/>
      <c r="USZ49" s="18"/>
      <c r="UTA49" s="18"/>
      <c r="UTB49" s="18"/>
      <c r="UTC49" s="18"/>
      <c r="UTD49" s="18"/>
      <c r="UTE49" s="18"/>
      <c r="UTF49" s="18"/>
      <c r="UTG49" s="18"/>
      <c r="UTH49" s="18"/>
      <c r="UTI49" s="18"/>
      <c r="UTJ49" s="18"/>
      <c r="UTK49" s="18"/>
      <c r="UTL49" s="18"/>
      <c r="UTM49" s="18"/>
      <c r="UTN49" s="18"/>
      <c r="UTO49" s="18"/>
      <c r="UTP49" s="18"/>
      <c r="UTQ49" s="18"/>
      <c r="UTR49" s="18"/>
      <c r="UTS49" s="18"/>
      <c r="UTT49" s="18"/>
      <c r="UTU49" s="18"/>
      <c r="UTV49" s="18"/>
      <c r="UTW49" s="18"/>
      <c r="UTX49" s="18"/>
      <c r="UTY49" s="18"/>
      <c r="UTZ49" s="18"/>
      <c r="UUA49" s="18"/>
      <c r="UUB49" s="18"/>
      <c r="UUC49" s="18"/>
      <c r="UUD49" s="18"/>
      <c r="UUE49" s="18"/>
      <c r="UUF49" s="18"/>
      <c r="UUG49" s="18"/>
      <c r="UUH49" s="18"/>
      <c r="UUI49" s="18"/>
      <c r="UUJ49" s="18"/>
      <c r="UUK49" s="18"/>
      <c r="UUL49" s="18"/>
      <c r="UUM49" s="18"/>
      <c r="UUN49" s="18"/>
      <c r="UUO49" s="18"/>
      <c r="UUP49" s="18"/>
      <c r="UUQ49" s="18"/>
      <c r="UUR49" s="18"/>
      <c r="UUS49" s="18"/>
      <c r="UUT49" s="18"/>
      <c r="UUU49" s="18"/>
      <c r="UUV49" s="18"/>
      <c r="UUW49" s="18"/>
      <c r="UUX49" s="18"/>
      <c r="UUY49" s="18"/>
      <c r="UUZ49" s="18"/>
      <c r="UVA49" s="18"/>
      <c r="UVB49" s="18"/>
      <c r="UVC49" s="18"/>
      <c r="UVD49" s="18"/>
      <c r="UVE49" s="18"/>
      <c r="UVF49" s="18"/>
      <c r="UVG49" s="18"/>
      <c r="UVH49" s="18"/>
      <c r="UVI49" s="18"/>
      <c r="UVJ49" s="18"/>
      <c r="UVK49" s="18"/>
      <c r="UVL49" s="18"/>
      <c r="UVM49" s="18"/>
      <c r="UVN49" s="18"/>
      <c r="UVO49" s="18"/>
      <c r="UVP49" s="18"/>
      <c r="UVQ49" s="18"/>
      <c r="UVR49" s="18"/>
      <c r="UVS49" s="18"/>
      <c r="UVT49" s="18"/>
      <c r="UVU49" s="18"/>
      <c r="UVV49" s="18"/>
      <c r="UVW49" s="18"/>
      <c r="UVX49" s="18"/>
      <c r="UVY49" s="18"/>
      <c r="UVZ49" s="18"/>
      <c r="UWA49" s="18"/>
      <c r="UWB49" s="18"/>
      <c r="UWC49" s="18"/>
      <c r="UWD49" s="18"/>
      <c r="UWE49" s="18"/>
      <c r="UWF49" s="18"/>
      <c r="UWG49" s="18"/>
      <c r="UWH49" s="18"/>
      <c r="UWI49" s="18"/>
      <c r="UWJ49" s="18"/>
      <c r="UWK49" s="18"/>
      <c r="UWL49" s="18"/>
      <c r="UWM49" s="18"/>
      <c r="UWN49" s="18"/>
      <c r="UWO49" s="18"/>
      <c r="UWP49" s="18"/>
      <c r="UWQ49" s="18"/>
      <c r="UWR49" s="18"/>
      <c r="UWS49" s="18"/>
      <c r="UWT49" s="18"/>
      <c r="UWU49" s="18"/>
      <c r="UWV49" s="18"/>
      <c r="UWW49" s="18"/>
      <c r="UWX49" s="18"/>
      <c r="UWY49" s="18"/>
      <c r="UWZ49" s="18"/>
      <c r="UXA49" s="18"/>
      <c r="UXB49" s="18"/>
      <c r="UXC49" s="18"/>
      <c r="UXD49" s="18"/>
      <c r="UXE49" s="18"/>
      <c r="UXF49" s="18"/>
      <c r="UXG49" s="18"/>
      <c r="UXH49" s="18"/>
      <c r="UXI49" s="18"/>
      <c r="UXJ49" s="18"/>
      <c r="UXK49" s="18"/>
      <c r="UXL49" s="18"/>
      <c r="UXM49" s="18"/>
      <c r="UXN49" s="18"/>
      <c r="UXO49" s="18"/>
      <c r="UXP49" s="18"/>
      <c r="UXQ49" s="18"/>
      <c r="UXR49" s="18"/>
      <c r="UXS49" s="18"/>
      <c r="UXT49" s="18"/>
      <c r="UXU49" s="18"/>
      <c r="UXV49" s="18"/>
      <c r="UXW49" s="18"/>
      <c r="UXX49" s="18"/>
      <c r="UXY49" s="18"/>
      <c r="UXZ49" s="18"/>
      <c r="UYA49" s="18"/>
      <c r="UYB49" s="18"/>
      <c r="UYC49" s="18"/>
      <c r="UYD49" s="18"/>
      <c r="UYE49" s="18"/>
      <c r="UYF49" s="18"/>
      <c r="UYG49" s="18"/>
      <c r="UYH49" s="18"/>
      <c r="UYI49" s="18"/>
      <c r="UYJ49" s="18"/>
      <c r="UYK49" s="18"/>
      <c r="UYL49" s="18"/>
      <c r="UYM49" s="18"/>
      <c r="UYN49" s="18"/>
      <c r="UYO49" s="18"/>
      <c r="UYP49" s="18"/>
      <c r="UYQ49" s="18"/>
      <c r="UYR49" s="18"/>
      <c r="UYS49" s="18"/>
      <c r="UYT49" s="18"/>
      <c r="UYU49" s="18"/>
      <c r="UYV49" s="18"/>
      <c r="UYW49" s="18"/>
      <c r="UYX49" s="18"/>
      <c r="UYY49" s="18"/>
      <c r="UYZ49" s="18"/>
      <c r="UZA49" s="18"/>
      <c r="UZB49" s="18"/>
      <c r="UZC49" s="18"/>
      <c r="UZD49" s="18"/>
      <c r="UZE49" s="18"/>
      <c r="UZF49" s="18"/>
      <c r="UZG49" s="18"/>
      <c r="UZH49" s="18"/>
      <c r="UZI49" s="18"/>
      <c r="UZJ49" s="18"/>
      <c r="UZK49" s="18"/>
      <c r="UZL49" s="18"/>
      <c r="UZM49" s="18"/>
      <c r="UZN49" s="18"/>
      <c r="UZO49" s="18"/>
      <c r="UZP49" s="18"/>
      <c r="UZQ49" s="18"/>
      <c r="UZR49" s="18"/>
      <c r="UZS49" s="18"/>
      <c r="UZT49" s="18"/>
      <c r="UZU49" s="18"/>
      <c r="UZV49" s="18"/>
      <c r="UZW49" s="18"/>
      <c r="UZX49" s="18"/>
      <c r="UZY49" s="18"/>
      <c r="UZZ49" s="18"/>
      <c r="VAA49" s="18"/>
      <c r="VAB49" s="18"/>
      <c r="VAC49" s="18"/>
      <c r="VAD49" s="18"/>
      <c r="VAE49" s="18"/>
      <c r="VAF49" s="18"/>
      <c r="VAG49" s="18"/>
      <c r="VAH49" s="18"/>
      <c r="VAI49" s="18"/>
      <c r="VAJ49" s="18"/>
      <c r="VAK49" s="18"/>
      <c r="VAL49" s="18"/>
      <c r="VAM49" s="18"/>
      <c r="VAN49" s="18"/>
      <c r="VAO49" s="18"/>
      <c r="VAP49" s="18"/>
      <c r="VAQ49" s="18"/>
      <c r="VAR49" s="18"/>
      <c r="VAS49" s="18"/>
      <c r="VAT49" s="18"/>
      <c r="VAU49" s="18"/>
      <c r="VAV49" s="18"/>
      <c r="VAW49" s="18"/>
      <c r="VAX49" s="18"/>
      <c r="VAY49" s="18"/>
      <c r="VAZ49" s="18"/>
      <c r="VBA49" s="18"/>
      <c r="VBB49" s="18"/>
      <c r="VBC49" s="18"/>
      <c r="VBD49" s="18"/>
      <c r="VBE49" s="18"/>
      <c r="VBF49" s="18"/>
      <c r="VBG49" s="18"/>
      <c r="VBH49" s="18"/>
      <c r="VBI49" s="18"/>
      <c r="VBJ49" s="18"/>
      <c r="VBK49" s="18"/>
      <c r="VBL49" s="18"/>
      <c r="VBM49" s="18"/>
      <c r="VBN49" s="18"/>
      <c r="VBO49" s="18"/>
      <c r="VBP49" s="18"/>
      <c r="VBQ49" s="18"/>
      <c r="VBR49" s="18"/>
      <c r="VBS49" s="18"/>
      <c r="VBT49" s="18"/>
      <c r="VBU49" s="18"/>
      <c r="VBV49" s="18"/>
      <c r="VBW49" s="18"/>
      <c r="VBX49" s="18"/>
      <c r="VBY49" s="18"/>
      <c r="VBZ49" s="18"/>
      <c r="VCA49" s="18"/>
      <c r="VCB49" s="18"/>
      <c r="VCC49" s="18"/>
      <c r="VCD49" s="18"/>
      <c r="VCE49" s="18"/>
      <c r="VCF49" s="18"/>
      <c r="VCG49" s="18"/>
      <c r="VCH49" s="18"/>
      <c r="VCI49" s="18"/>
      <c r="VCJ49" s="18"/>
      <c r="VCK49" s="18"/>
      <c r="VCL49" s="18"/>
      <c r="VCM49" s="18"/>
      <c r="VCN49" s="18"/>
      <c r="VCO49" s="18"/>
      <c r="VCP49" s="18"/>
      <c r="VCQ49" s="18"/>
      <c r="VCR49" s="18"/>
      <c r="VCS49" s="18"/>
      <c r="VCT49" s="18"/>
      <c r="VCU49" s="18"/>
      <c r="VCV49" s="18"/>
      <c r="VCW49" s="18"/>
      <c r="VCX49" s="18"/>
      <c r="VCY49" s="18"/>
      <c r="VCZ49" s="18"/>
      <c r="VDA49" s="18"/>
      <c r="VDB49" s="18"/>
      <c r="VDC49" s="18"/>
      <c r="VDD49" s="18"/>
      <c r="VDE49" s="18"/>
      <c r="VDF49" s="18"/>
      <c r="VDG49" s="18"/>
      <c r="VDH49" s="18"/>
      <c r="VDI49" s="18"/>
      <c r="VDJ49" s="18"/>
      <c r="VDK49" s="18"/>
      <c r="VDL49" s="18"/>
      <c r="VDM49" s="18"/>
      <c r="VDN49" s="18"/>
      <c r="VDO49" s="18"/>
      <c r="VDP49" s="18"/>
      <c r="VDQ49" s="18"/>
      <c r="VDR49" s="18"/>
      <c r="VDS49" s="18"/>
      <c r="VDT49" s="18"/>
      <c r="VDU49" s="18"/>
      <c r="VDV49" s="18"/>
      <c r="VDW49" s="18"/>
      <c r="VDX49" s="18"/>
      <c r="VDY49" s="18"/>
      <c r="VDZ49" s="18"/>
      <c r="VEA49" s="18"/>
      <c r="VEB49" s="18"/>
      <c r="VEC49" s="18"/>
      <c r="VED49" s="18"/>
      <c r="VEE49" s="18"/>
      <c r="VEF49" s="18"/>
      <c r="VEG49" s="18"/>
      <c r="VEH49" s="18"/>
      <c r="VEI49" s="18"/>
      <c r="VEJ49" s="18"/>
      <c r="VEK49" s="18"/>
      <c r="VEL49" s="18"/>
      <c r="VEM49" s="18"/>
      <c r="VEN49" s="18"/>
      <c r="VEO49" s="18"/>
      <c r="VEP49" s="18"/>
      <c r="VEQ49" s="18"/>
      <c r="VER49" s="18"/>
      <c r="VES49" s="18"/>
      <c r="VET49" s="18"/>
      <c r="VEU49" s="18"/>
      <c r="VEV49" s="18"/>
      <c r="VEW49" s="18"/>
      <c r="VEX49" s="18"/>
      <c r="VEY49" s="18"/>
      <c r="VEZ49" s="18"/>
      <c r="VFA49" s="18"/>
      <c r="VFB49" s="18"/>
      <c r="VFC49" s="18"/>
      <c r="VFD49" s="18"/>
      <c r="VFE49" s="18"/>
      <c r="VFF49" s="18"/>
      <c r="VFG49" s="18"/>
      <c r="VFH49" s="18"/>
      <c r="VFI49" s="18"/>
      <c r="VFJ49" s="18"/>
      <c r="VFK49" s="18"/>
      <c r="VFL49" s="18"/>
      <c r="VFM49" s="18"/>
      <c r="VFN49" s="18"/>
      <c r="VFO49" s="18"/>
      <c r="VFP49" s="18"/>
      <c r="VFQ49" s="18"/>
      <c r="VFR49" s="18"/>
      <c r="VFS49" s="18"/>
      <c r="VFT49" s="18"/>
      <c r="VFU49" s="18"/>
      <c r="VFV49" s="18"/>
      <c r="VFW49" s="18"/>
      <c r="VFX49" s="18"/>
      <c r="VFY49" s="18"/>
      <c r="VFZ49" s="18"/>
      <c r="VGA49" s="18"/>
      <c r="VGB49" s="18"/>
      <c r="VGC49" s="18"/>
      <c r="VGD49" s="18"/>
      <c r="VGE49" s="18"/>
      <c r="VGF49" s="18"/>
      <c r="VGG49" s="18"/>
      <c r="VGH49" s="18"/>
      <c r="VGI49" s="18"/>
      <c r="VGJ49" s="18"/>
      <c r="VGK49" s="18"/>
      <c r="VGL49" s="18"/>
      <c r="VGM49" s="18"/>
      <c r="VGN49" s="18"/>
      <c r="VGO49" s="18"/>
      <c r="VGP49" s="18"/>
      <c r="VGQ49" s="18"/>
      <c r="VGR49" s="18"/>
      <c r="VGS49" s="18"/>
      <c r="VGT49" s="18"/>
      <c r="VGU49" s="18"/>
      <c r="VGV49" s="18"/>
      <c r="VGW49" s="18"/>
      <c r="VGX49" s="18"/>
      <c r="VGY49" s="18"/>
      <c r="VGZ49" s="18"/>
      <c r="VHA49" s="18"/>
      <c r="VHB49" s="18"/>
      <c r="VHC49" s="18"/>
      <c r="VHD49" s="18"/>
      <c r="VHE49" s="18"/>
      <c r="VHF49" s="18"/>
      <c r="VHG49" s="18"/>
      <c r="VHH49" s="18"/>
      <c r="VHI49" s="18"/>
      <c r="VHJ49" s="18"/>
      <c r="VHK49" s="18"/>
      <c r="VHL49" s="18"/>
      <c r="VHM49" s="18"/>
      <c r="VHN49" s="18"/>
      <c r="VHO49" s="18"/>
      <c r="VHP49" s="18"/>
      <c r="VHQ49" s="18"/>
      <c r="VHR49" s="18"/>
      <c r="VHS49" s="18"/>
      <c r="VHT49" s="18"/>
      <c r="VHU49" s="18"/>
      <c r="VHV49" s="18"/>
      <c r="VHW49" s="18"/>
      <c r="VHX49" s="18"/>
      <c r="VHY49" s="18"/>
      <c r="VHZ49" s="18"/>
      <c r="VIA49" s="18"/>
      <c r="VIB49" s="18"/>
      <c r="VIC49" s="18"/>
      <c r="VID49" s="18"/>
      <c r="VIE49" s="18"/>
      <c r="VIF49" s="18"/>
      <c r="VIG49" s="18"/>
      <c r="VIH49" s="18"/>
      <c r="VII49" s="18"/>
      <c r="VIJ49" s="18"/>
      <c r="VIK49" s="18"/>
      <c r="VIL49" s="18"/>
      <c r="VIM49" s="18"/>
      <c r="VIN49" s="18"/>
      <c r="VIO49" s="18"/>
      <c r="VIP49" s="18"/>
      <c r="VIQ49" s="18"/>
      <c r="VIR49" s="18"/>
      <c r="VIS49" s="18"/>
      <c r="VIT49" s="18"/>
      <c r="VIU49" s="18"/>
      <c r="VIV49" s="18"/>
      <c r="VIW49" s="18"/>
      <c r="VIX49" s="18"/>
      <c r="VIY49" s="18"/>
      <c r="VIZ49" s="18"/>
      <c r="VJA49" s="18"/>
      <c r="VJB49" s="18"/>
      <c r="VJC49" s="18"/>
      <c r="VJD49" s="18"/>
      <c r="VJE49" s="18"/>
      <c r="VJF49" s="18"/>
      <c r="VJG49" s="18"/>
      <c r="VJH49" s="18"/>
      <c r="VJI49" s="18"/>
      <c r="VJJ49" s="18"/>
      <c r="VJK49" s="18"/>
      <c r="VJL49" s="18"/>
      <c r="VJM49" s="18"/>
      <c r="VJN49" s="18"/>
      <c r="VJO49" s="18"/>
      <c r="VJP49" s="18"/>
      <c r="VJQ49" s="18"/>
      <c r="VJR49" s="18"/>
      <c r="VJS49" s="18"/>
      <c r="VJT49" s="18"/>
      <c r="VJU49" s="18"/>
      <c r="VJV49" s="18"/>
      <c r="VJW49" s="18"/>
      <c r="VJX49" s="18"/>
      <c r="VJY49" s="18"/>
      <c r="VJZ49" s="18"/>
      <c r="VKA49" s="18"/>
      <c r="VKB49" s="18"/>
      <c r="VKC49" s="18"/>
      <c r="VKD49" s="18"/>
      <c r="VKE49" s="18"/>
      <c r="VKF49" s="18"/>
      <c r="VKG49" s="18"/>
      <c r="VKH49" s="18"/>
      <c r="VKI49" s="18"/>
      <c r="VKJ49" s="18"/>
      <c r="VKK49" s="18"/>
      <c r="VKL49" s="18"/>
      <c r="VKM49" s="18"/>
      <c r="VKN49" s="18"/>
      <c r="VKO49" s="18"/>
      <c r="VKP49" s="18"/>
      <c r="VKQ49" s="18"/>
      <c r="VKR49" s="18"/>
      <c r="VKS49" s="18"/>
      <c r="VKT49" s="18"/>
      <c r="VKU49" s="18"/>
      <c r="VKV49" s="18"/>
      <c r="VKW49" s="18"/>
      <c r="VKX49" s="18"/>
      <c r="VKY49" s="18"/>
      <c r="VKZ49" s="18"/>
      <c r="VLA49" s="18"/>
      <c r="VLB49" s="18"/>
      <c r="VLC49" s="18"/>
      <c r="VLD49" s="18"/>
      <c r="VLE49" s="18"/>
      <c r="VLF49" s="18"/>
      <c r="VLG49" s="18"/>
      <c r="VLH49" s="18"/>
      <c r="VLI49" s="18"/>
      <c r="VLJ49" s="18"/>
      <c r="VLK49" s="18"/>
      <c r="VLL49" s="18"/>
      <c r="VLM49" s="18"/>
      <c r="VLN49" s="18"/>
      <c r="VLO49" s="18"/>
      <c r="VLP49" s="18"/>
      <c r="VLQ49" s="18"/>
      <c r="VLR49" s="18"/>
      <c r="VLS49" s="18"/>
      <c r="VLT49" s="18"/>
      <c r="VLU49" s="18"/>
      <c r="VLV49" s="18"/>
      <c r="VLW49" s="18"/>
      <c r="VLX49" s="18"/>
      <c r="VLY49" s="18"/>
      <c r="VLZ49" s="18"/>
      <c r="VMA49" s="18"/>
      <c r="VMB49" s="18"/>
      <c r="VMC49" s="18"/>
      <c r="VMD49" s="18"/>
      <c r="VME49" s="18"/>
      <c r="VMF49" s="18"/>
      <c r="VMG49" s="18"/>
      <c r="VMH49" s="18"/>
      <c r="VMI49" s="18"/>
      <c r="VMJ49" s="18"/>
      <c r="VMK49" s="18"/>
      <c r="VML49" s="18"/>
      <c r="VMM49" s="18"/>
      <c r="VMN49" s="18"/>
      <c r="VMO49" s="18"/>
      <c r="VMP49" s="18"/>
      <c r="VMQ49" s="18"/>
      <c r="VMR49" s="18"/>
      <c r="VMS49" s="18"/>
      <c r="VMT49" s="18"/>
      <c r="VMU49" s="18"/>
      <c r="VMV49" s="18"/>
      <c r="VMW49" s="18"/>
      <c r="VMX49" s="18"/>
      <c r="VMY49" s="18"/>
      <c r="VMZ49" s="18"/>
      <c r="VNA49" s="18"/>
      <c r="VNB49" s="18"/>
      <c r="VNC49" s="18"/>
      <c r="VND49" s="18"/>
      <c r="VNE49" s="18"/>
      <c r="VNF49" s="18"/>
      <c r="VNG49" s="18"/>
      <c r="VNH49" s="18"/>
      <c r="VNI49" s="18"/>
      <c r="VNJ49" s="18"/>
      <c r="VNK49" s="18"/>
      <c r="VNL49" s="18"/>
      <c r="VNM49" s="18"/>
      <c r="VNN49" s="18"/>
      <c r="VNO49" s="18"/>
      <c r="VNP49" s="18"/>
      <c r="VNQ49" s="18"/>
      <c r="VNR49" s="18"/>
      <c r="VNS49" s="18"/>
      <c r="VNT49" s="18"/>
      <c r="VNU49" s="18"/>
      <c r="VNV49" s="18"/>
      <c r="VNW49" s="18"/>
      <c r="VNX49" s="18"/>
      <c r="VNY49" s="18"/>
      <c r="VNZ49" s="18"/>
      <c r="VOA49" s="18"/>
      <c r="VOB49" s="18"/>
      <c r="VOC49" s="18"/>
      <c r="VOD49" s="18"/>
      <c r="VOE49" s="18"/>
      <c r="VOF49" s="18"/>
      <c r="VOG49" s="18"/>
      <c r="VOH49" s="18"/>
      <c r="VOI49" s="18"/>
      <c r="VOJ49" s="18"/>
      <c r="VOK49" s="18"/>
      <c r="VOL49" s="18"/>
      <c r="VOM49" s="18"/>
      <c r="VON49" s="18"/>
      <c r="VOO49" s="18"/>
      <c r="VOP49" s="18"/>
      <c r="VOQ49" s="18"/>
      <c r="VOR49" s="18"/>
      <c r="VOS49" s="18"/>
      <c r="VOT49" s="18"/>
      <c r="VOU49" s="18"/>
      <c r="VOV49" s="18"/>
      <c r="VOW49" s="18"/>
      <c r="VOX49" s="18"/>
      <c r="VOY49" s="18"/>
      <c r="VOZ49" s="18"/>
      <c r="VPA49" s="18"/>
      <c r="VPB49" s="18"/>
      <c r="VPC49" s="18"/>
      <c r="VPD49" s="18"/>
      <c r="VPE49" s="18"/>
      <c r="VPF49" s="18"/>
      <c r="VPG49" s="18"/>
      <c r="VPH49" s="18"/>
      <c r="VPI49" s="18"/>
      <c r="VPJ49" s="18"/>
      <c r="VPK49" s="18"/>
      <c r="VPL49" s="18"/>
      <c r="VPM49" s="18"/>
      <c r="VPN49" s="18"/>
      <c r="VPO49" s="18"/>
      <c r="VPP49" s="18"/>
      <c r="VPQ49" s="18"/>
      <c r="VPR49" s="18"/>
      <c r="VPS49" s="18"/>
      <c r="VPT49" s="18"/>
      <c r="VPU49" s="18"/>
      <c r="VPV49" s="18"/>
      <c r="VPW49" s="18"/>
      <c r="VPX49" s="18"/>
      <c r="VPY49" s="18"/>
      <c r="VPZ49" s="18"/>
      <c r="VQA49" s="18"/>
      <c r="VQB49" s="18"/>
      <c r="VQC49" s="18"/>
      <c r="VQD49" s="18"/>
      <c r="VQE49" s="18"/>
      <c r="VQF49" s="18"/>
      <c r="VQG49" s="18"/>
      <c r="VQH49" s="18"/>
      <c r="VQI49" s="18"/>
      <c r="VQJ49" s="18"/>
      <c r="VQK49" s="18"/>
      <c r="VQL49" s="18"/>
      <c r="VQM49" s="18"/>
      <c r="VQN49" s="18"/>
      <c r="VQO49" s="18"/>
      <c r="VQP49" s="18"/>
      <c r="VQQ49" s="18"/>
      <c r="VQR49" s="18"/>
      <c r="VQS49" s="18"/>
      <c r="VQT49" s="18"/>
      <c r="VQU49" s="18"/>
      <c r="VQV49" s="18"/>
      <c r="VQW49" s="18"/>
      <c r="VQX49" s="18"/>
      <c r="VQY49" s="18"/>
      <c r="VQZ49" s="18"/>
      <c r="VRA49" s="18"/>
      <c r="VRB49" s="18"/>
      <c r="VRC49" s="18"/>
      <c r="VRD49" s="18"/>
      <c r="VRE49" s="18"/>
      <c r="VRF49" s="18"/>
      <c r="VRG49" s="18"/>
      <c r="VRH49" s="18"/>
      <c r="VRI49" s="18"/>
      <c r="VRJ49" s="18"/>
      <c r="VRK49" s="18"/>
      <c r="VRL49" s="18"/>
      <c r="VRM49" s="18"/>
      <c r="VRN49" s="18"/>
      <c r="VRO49" s="18"/>
      <c r="VRP49" s="18"/>
      <c r="VRQ49" s="18"/>
      <c r="VRR49" s="18"/>
      <c r="VRS49" s="18"/>
      <c r="VRT49" s="18"/>
      <c r="VRU49" s="18"/>
      <c r="VRV49" s="18"/>
      <c r="VRW49" s="18"/>
      <c r="VRX49" s="18"/>
      <c r="VRY49" s="18"/>
      <c r="VRZ49" s="18"/>
      <c r="VSA49" s="18"/>
      <c r="VSB49" s="18"/>
      <c r="VSC49" s="18"/>
      <c r="VSD49" s="18"/>
      <c r="VSE49" s="18"/>
      <c r="VSF49" s="18"/>
      <c r="VSG49" s="18"/>
      <c r="VSH49" s="18"/>
      <c r="VSI49" s="18"/>
      <c r="VSJ49" s="18"/>
      <c r="VSK49" s="18"/>
      <c r="VSL49" s="18"/>
      <c r="VSM49" s="18"/>
      <c r="VSN49" s="18"/>
      <c r="VSO49" s="18"/>
      <c r="VSP49" s="18"/>
      <c r="VSQ49" s="18"/>
      <c r="VSR49" s="18"/>
      <c r="VSS49" s="18"/>
      <c r="VST49" s="18"/>
      <c r="VSU49" s="18"/>
      <c r="VSV49" s="18"/>
      <c r="VSW49" s="18"/>
      <c r="VSX49" s="18"/>
      <c r="VSY49" s="18"/>
      <c r="VSZ49" s="18"/>
      <c r="VTA49" s="18"/>
      <c r="VTB49" s="18"/>
      <c r="VTC49" s="18"/>
      <c r="VTD49" s="18"/>
      <c r="VTE49" s="18"/>
      <c r="VTF49" s="18"/>
      <c r="VTG49" s="18"/>
      <c r="VTH49" s="18"/>
      <c r="VTI49" s="18"/>
      <c r="VTJ49" s="18"/>
      <c r="VTK49" s="18"/>
      <c r="VTL49" s="18"/>
      <c r="VTM49" s="18"/>
      <c r="VTN49" s="18"/>
      <c r="VTO49" s="18"/>
      <c r="VTP49" s="18"/>
      <c r="VTQ49" s="18"/>
      <c r="VTR49" s="18"/>
      <c r="VTS49" s="18"/>
      <c r="VTT49" s="18"/>
      <c r="VTU49" s="18"/>
      <c r="VTV49" s="18"/>
      <c r="VTW49" s="18"/>
      <c r="VTX49" s="18"/>
      <c r="VTY49" s="18"/>
      <c r="VTZ49" s="18"/>
      <c r="VUA49" s="18"/>
      <c r="VUB49" s="18"/>
      <c r="VUC49" s="18"/>
      <c r="VUD49" s="18"/>
      <c r="VUE49" s="18"/>
      <c r="VUF49" s="18"/>
      <c r="VUG49" s="18"/>
      <c r="VUH49" s="18"/>
      <c r="VUI49" s="18"/>
      <c r="VUJ49" s="18"/>
      <c r="VUK49" s="18"/>
      <c r="VUL49" s="18"/>
      <c r="VUM49" s="18"/>
      <c r="VUN49" s="18"/>
      <c r="VUO49" s="18"/>
      <c r="VUP49" s="18"/>
      <c r="VUQ49" s="18"/>
      <c r="VUR49" s="18"/>
      <c r="VUS49" s="18"/>
      <c r="VUT49" s="18"/>
      <c r="VUU49" s="18"/>
      <c r="VUV49" s="18"/>
      <c r="VUW49" s="18"/>
      <c r="VUX49" s="18"/>
      <c r="VUY49" s="18"/>
      <c r="VUZ49" s="18"/>
      <c r="VVA49" s="18"/>
      <c r="VVB49" s="18"/>
      <c r="VVC49" s="18"/>
      <c r="VVD49" s="18"/>
      <c r="VVE49" s="18"/>
      <c r="VVF49" s="18"/>
      <c r="VVG49" s="18"/>
      <c r="VVH49" s="18"/>
      <c r="VVI49" s="18"/>
      <c r="VVJ49" s="18"/>
      <c r="VVK49" s="18"/>
      <c r="VVL49" s="18"/>
      <c r="VVM49" s="18"/>
      <c r="VVN49" s="18"/>
      <c r="VVO49" s="18"/>
      <c r="VVP49" s="18"/>
      <c r="VVQ49" s="18"/>
      <c r="VVR49" s="18"/>
      <c r="VVS49" s="18"/>
      <c r="VVT49" s="18"/>
      <c r="VVU49" s="18"/>
      <c r="VVV49" s="18"/>
      <c r="VVW49" s="18"/>
      <c r="VVX49" s="18"/>
      <c r="VVY49" s="18"/>
      <c r="VVZ49" s="18"/>
      <c r="VWA49" s="18"/>
      <c r="VWB49" s="18"/>
      <c r="VWC49" s="18"/>
      <c r="VWD49" s="18"/>
      <c r="VWE49" s="18"/>
      <c r="VWF49" s="18"/>
      <c r="VWG49" s="18"/>
      <c r="VWH49" s="18"/>
      <c r="VWI49" s="18"/>
      <c r="VWJ49" s="18"/>
      <c r="VWK49" s="18"/>
      <c r="VWL49" s="18"/>
      <c r="VWM49" s="18"/>
      <c r="VWN49" s="18"/>
      <c r="VWO49" s="18"/>
      <c r="VWP49" s="18"/>
      <c r="VWQ49" s="18"/>
      <c r="VWR49" s="18"/>
      <c r="VWS49" s="18"/>
      <c r="VWT49" s="18"/>
      <c r="VWU49" s="18"/>
      <c r="VWV49" s="18"/>
      <c r="VWW49" s="18"/>
      <c r="VWX49" s="18"/>
      <c r="VWY49" s="18"/>
      <c r="VWZ49" s="18"/>
      <c r="VXA49" s="18"/>
      <c r="VXB49" s="18"/>
      <c r="VXC49" s="18"/>
      <c r="VXD49" s="18"/>
      <c r="VXE49" s="18"/>
      <c r="VXF49" s="18"/>
      <c r="VXG49" s="18"/>
      <c r="VXH49" s="18"/>
      <c r="VXI49" s="18"/>
      <c r="VXJ49" s="18"/>
      <c r="VXK49" s="18"/>
      <c r="VXL49" s="18"/>
      <c r="VXM49" s="18"/>
      <c r="VXN49" s="18"/>
      <c r="VXO49" s="18"/>
      <c r="VXP49" s="18"/>
      <c r="VXQ49" s="18"/>
      <c r="VXR49" s="18"/>
      <c r="VXS49" s="18"/>
      <c r="VXT49" s="18"/>
      <c r="VXU49" s="18"/>
      <c r="VXV49" s="18"/>
      <c r="VXW49" s="18"/>
      <c r="VXX49" s="18"/>
      <c r="VXY49" s="18"/>
      <c r="VXZ49" s="18"/>
      <c r="VYA49" s="18"/>
      <c r="VYB49" s="18"/>
      <c r="VYC49" s="18"/>
      <c r="VYD49" s="18"/>
      <c r="VYE49" s="18"/>
      <c r="VYF49" s="18"/>
      <c r="VYG49" s="18"/>
      <c r="VYH49" s="18"/>
      <c r="VYI49" s="18"/>
      <c r="VYJ49" s="18"/>
      <c r="VYK49" s="18"/>
      <c r="VYL49" s="18"/>
      <c r="VYM49" s="18"/>
      <c r="VYN49" s="18"/>
      <c r="VYO49" s="18"/>
      <c r="VYP49" s="18"/>
      <c r="VYQ49" s="18"/>
      <c r="VYR49" s="18"/>
      <c r="VYS49" s="18"/>
      <c r="VYT49" s="18"/>
      <c r="VYU49" s="18"/>
      <c r="VYV49" s="18"/>
      <c r="VYW49" s="18"/>
      <c r="VYX49" s="18"/>
      <c r="VYY49" s="18"/>
      <c r="VYZ49" s="18"/>
      <c r="VZA49" s="18"/>
      <c r="VZB49" s="18"/>
      <c r="VZC49" s="18"/>
      <c r="VZD49" s="18"/>
      <c r="VZE49" s="18"/>
      <c r="VZF49" s="18"/>
      <c r="VZG49" s="18"/>
      <c r="VZH49" s="18"/>
      <c r="VZI49" s="18"/>
      <c r="VZJ49" s="18"/>
      <c r="VZK49" s="18"/>
      <c r="VZL49" s="18"/>
      <c r="VZM49" s="18"/>
      <c r="VZN49" s="18"/>
      <c r="VZO49" s="18"/>
      <c r="VZP49" s="18"/>
      <c r="VZQ49" s="18"/>
      <c r="VZR49" s="18"/>
      <c r="VZS49" s="18"/>
      <c r="VZT49" s="18"/>
      <c r="VZU49" s="18"/>
      <c r="VZV49" s="18"/>
      <c r="VZW49" s="18"/>
      <c r="VZX49" s="18"/>
      <c r="VZY49" s="18"/>
      <c r="VZZ49" s="18"/>
      <c r="WAA49" s="18"/>
      <c r="WAB49" s="18"/>
      <c r="WAC49" s="18"/>
      <c r="WAD49" s="18"/>
      <c r="WAE49" s="18"/>
      <c r="WAF49" s="18"/>
      <c r="WAG49" s="18"/>
      <c r="WAH49" s="18"/>
      <c r="WAI49" s="18"/>
      <c r="WAJ49" s="18"/>
      <c r="WAK49" s="18"/>
      <c r="WAL49" s="18"/>
      <c r="WAM49" s="18"/>
      <c r="WAN49" s="18"/>
      <c r="WAO49" s="18"/>
      <c r="WAP49" s="18"/>
      <c r="WAQ49" s="18"/>
      <c r="WAR49" s="18"/>
      <c r="WAS49" s="18"/>
      <c r="WAT49" s="18"/>
      <c r="WAU49" s="18"/>
      <c r="WAV49" s="18"/>
      <c r="WAW49" s="18"/>
      <c r="WAX49" s="18"/>
      <c r="WAY49" s="18"/>
      <c r="WAZ49" s="18"/>
      <c r="WBA49" s="18"/>
      <c r="WBB49" s="18"/>
      <c r="WBC49" s="18"/>
      <c r="WBD49" s="18"/>
      <c r="WBE49" s="18"/>
      <c r="WBF49" s="18"/>
      <c r="WBG49" s="18"/>
      <c r="WBH49" s="18"/>
      <c r="WBI49" s="18"/>
      <c r="WBJ49" s="18"/>
      <c r="WBK49" s="18"/>
      <c r="WBL49" s="18"/>
      <c r="WBM49" s="18"/>
      <c r="WBN49" s="18"/>
      <c r="WBO49" s="18"/>
      <c r="WBP49" s="18"/>
      <c r="WBQ49" s="18"/>
      <c r="WBR49" s="18"/>
      <c r="WBS49" s="18"/>
      <c r="WBT49" s="18"/>
      <c r="WBU49" s="18"/>
      <c r="WBV49" s="18"/>
      <c r="WBW49" s="18"/>
      <c r="WBX49" s="18"/>
      <c r="WBY49" s="18"/>
      <c r="WBZ49" s="18"/>
      <c r="WCA49" s="18"/>
      <c r="WCB49" s="18"/>
      <c r="WCC49" s="18"/>
      <c r="WCD49" s="18"/>
      <c r="WCE49" s="18"/>
      <c r="WCF49" s="18"/>
      <c r="WCG49" s="18"/>
      <c r="WCH49" s="18"/>
      <c r="WCI49" s="18"/>
      <c r="WCJ49" s="18"/>
      <c r="WCK49" s="18"/>
      <c r="WCL49" s="18"/>
      <c r="WCM49" s="18"/>
      <c r="WCN49" s="18"/>
      <c r="WCO49" s="18"/>
      <c r="WCP49" s="18"/>
      <c r="WCQ49" s="18"/>
      <c r="WCR49" s="18"/>
      <c r="WCS49" s="18"/>
      <c r="WCT49" s="18"/>
      <c r="WCU49" s="18"/>
      <c r="WCV49" s="18"/>
      <c r="WCW49" s="18"/>
      <c r="WCX49" s="18"/>
      <c r="WCY49" s="18"/>
      <c r="WCZ49" s="18"/>
      <c r="WDA49" s="18"/>
      <c r="WDB49" s="18"/>
      <c r="WDC49" s="18"/>
      <c r="WDD49" s="18"/>
      <c r="WDE49" s="18"/>
      <c r="WDF49" s="18"/>
      <c r="WDG49" s="18"/>
      <c r="WDH49" s="18"/>
      <c r="WDI49" s="18"/>
      <c r="WDJ49" s="18"/>
      <c r="WDK49" s="18"/>
      <c r="WDL49" s="18"/>
      <c r="WDM49" s="18"/>
      <c r="WDN49" s="18"/>
      <c r="WDO49" s="18"/>
      <c r="WDP49" s="18"/>
      <c r="WDQ49" s="18"/>
      <c r="WDR49" s="18"/>
      <c r="WDS49" s="18"/>
      <c r="WDT49" s="18"/>
      <c r="WDU49" s="18"/>
      <c r="WDV49" s="18"/>
      <c r="WDW49" s="18"/>
      <c r="WDX49" s="18"/>
      <c r="WDY49" s="18"/>
      <c r="WDZ49" s="18"/>
      <c r="WEA49" s="18"/>
      <c r="WEB49" s="18"/>
      <c r="WEC49" s="18"/>
      <c r="WED49" s="18"/>
      <c r="WEE49" s="18"/>
      <c r="WEF49" s="18"/>
      <c r="WEG49" s="18"/>
      <c r="WEH49" s="18"/>
      <c r="WEI49" s="18"/>
      <c r="WEJ49" s="18"/>
      <c r="WEK49" s="18"/>
      <c r="WEL49" s="18"/>
      <c r="WEM49" s="18"/>
      <c r="WEN49" s="18"/>
      <c r="WEO49" s="18"/>
      <c r="WEP49" s="18"/>
      <c r="WEQ49" s="18"/>
      <c r="WER49" s="18"/>
      <c r="WES49" s="18"/>
      <c r="WET49" s="18"/>
      <c r="WEU49" s="18"/>
      <c r="WEV49" s="18"/>
      <c r="WEW49" s="18"/>
      <c r="WEX49" s="18"/>
      <c r="WEY49" s="18"/>
      <c r="WEZ49" s="18"/>
      <c r="WFA49" s="18"/>
      <c r="WFB49" s="18"/>
      <c r="WFC49" s="18"/>
      <c r="WFD49" s="18"/>
      <c r="WFE49" s="18"/>
      <c r="WFF49" s="18"/>
      <c r="WFG49" s="18"/>
      <c r="WFH49" s="18"/>
      <c r="WFI49" s="18"/>
      <c r="WFJ49" s="18"/>
      <c r="WFK49" s="18"/>
      <c r="WFL49" s="18"/>
      <c r="WFM49" s="18"/>
      <c r="WFN49" s="18"/>
      <c r="WFO49" s="18"/>
      <c r="WFP49" s="18"/>
      <c r="WFQ49" s="18"/>
      <c r="WFR49" s="18"/>
      <c r="WFS49" s="18"/>
      <c r="WFT49" s="18"/>
      <c r="WFU49" s="18"/>
      <c r="WFV49" s="18"/>
      <c r="WFW49" s="18"/>
      <c r="WFX49" s="18"/>
      <c r="WFY49" s="18"/>
      <c r="WFZ49" s="18"/>
      <c r="WGA49" s="18"/>
      <c r="WGB49" s="18"/>
      <c r="WGC49" s="18"/>
      <c r="WGD49" s="18"/>
      <c r="WGE49" s="18"/>
      <c r="WGF49" s="18"/>
      <c r="WGG49" s="18"/>
      <c r="WGH49" s="18"/>
      <c r="WGI49" s="18"/>
      <c r="WGJ49" s="18"/>
      <c r="WGK49" s="18"/>
      <c r="WGL49" s="18"/>
      <c r="WGM49" s="18"/>
      <c r="WGN49" s="18"/>
      <c r="WGO49" s="18"/>
      <c r="WGP49" s="18"/>
      <c r="WGQ49" s="18"/>
      <c r="WGR49" s="18"/>
      <c r="WGS49" s="18"/>
      <c r="WGT49" s="18"/>
      <c r="WGU49" s="18"/>
      <c r="WGV49" s="18"/>
      <c r="WGW49" s="18"/>
      <c r="WGX49" s="18"/>
      <c r="WGY49" s="18"/>
      <c r="WGZ49" s="18"/>
      <c r="WHA49" s="18"/>
      <c r="WHB49" s="18"/>
      <c r="WHC49" s="18"/>
      <c r="WHD49" s="18"/>
      <c r="WHE49" s="18"/>
      <c r="WHF49" s="18"/>
      <c r="WHG49" s="18"/>
      <c r="WHH49" s="18"/>
      <c r="WHI49" s="18"/>
      <c r="WHJ49" s="18"/>
      <c r="WHK49" s="18"/>
      <c r="WHL49" s="18"/>
      <c r="WHM49" s="18"/>
      <c r="WHN49" s="18"/>
      <c r="WHO49" s="18"/>
      <c r="WHP49" s="18"/>
      <c r="WHQ49" s="18"/>
      <c r="WHR49" s="18"/>
      <c r="WHS49" s="18"/>
      <c r="WHT49" s="18"/>
      <c r="WHU49" s="18"/>
      <c r="WHV49" s="18"/>
      <c r="WHW49" s="18"/>
      <c r="WHX49" s="18"/>
      <c r="WHY49" s="18"/>
      <c r="WHZ49" s="18"/>
      <c r="WIA49" s="18"/>
      <c r="WIB49" s="18"/>
      <c r="WIC49" s="18"/>
      <c r="WID49" s="18"/>
      <c r="WIE49" s="18"/>
      <c r="WIF49" s="18"/>
      <c r="WIG49" s="18"/>
      <c r="WIH49" s="18"/>
      <c r="WII49" s="18"/>
      <c r="WIJ49" s="18"/>
      <c r="WIK49" s="18"/>
      <c r="WIL49" s="18"/>
      <c r="WIM49" s="18"/>
      <c r="WIN49" s="18"/>
      <c r="WIO49" s="18"/>
      <c r="WIP49" s="18"/>
      <c r="WIQ49" s="18"/>
      <c r="WIR49" s="18"/>
      <c r="WIS49" s="18"/>
      <c r="WIT49" s="18"/>
      <c r="WIU49" s="18"/>
      <c r="WIV49" s="18"/>
      <c r="WIW49" s="18"/>
      <c r="WIX49" s="18"/>
      <c r="WIY49" s="18"/>
      <c r="WIZ49" s="18"/>
      <c r="WJA49" s="18"/>
      <c r="WJB49" s="18"/>
      <c r="WJC49" s="18"/>
      <c r="WJD49" s="18"/>
      <c r="WJE49" s="18"/>
      <c r="WJF49" s="18"/>
      <c r="WJG49" s="18"/>
      <c r="WJH49" s="18"/>
      <c r="WJI49" s="18"/>
      <c r="WJJ49" s="18"/>
      <c r="WJK49" s="18"/>
      <c r="WJL49" s="18"/>
      <c r="WJM49" s="18"/>
      <c r="WJN49" s="18"/>
      <c r="WJO49" s="18"/>
      <c r="WJP49" s="18"/>
      <c r="WJQ49" s="18"/>
      <c r="WJR49" s="18"/>
      <c r="WJS49" s="18"/>
      <c r="WJT49" s="18"/>
      <c r="WJU49" s="18"/>
      <c r="WJV49" s="18"/>
      <c r="WJW49" s="18"/>
      <c r="WJX49" s="18"/>
      <c r="WJY49" s="18"/>
      <c r="WJZ49" s="18"/>
      <c r="WKA49" s="18"/>
      <c r="WKB49" s="18"/>
      <c r="WKC49" s="18"/>
      <c r="WKD49" s="18"/>
      <c r="WKE49" s="18"/>
      <c r="WKF49" s="18"/>
      <c r="WKG49" s="18"/>
      <c r="WKH49" s="18"/>
      <c r="WKI49" s="18"/>
      <c r="WKJ49" s="18"/>
      <c r="WKK49" s="18"/>
      <c r="WKL49" s="18"/>
      <c r="WKM49" s="18"/>
      <c r="WKN49" s="18"/>
      <c r="WKO49" s="18"/>
      <c r="WKP49" s="18"/>
      <c r="WKQ49" s="18"/>
      <c r="WKR49" s="18"/>
      <c r="WKS49" s="18"/>
      <c r="WKT49" s="18"/>
      <c r="WKU49" s="18"/>
      <c r="WKV49" s="18"/>
      <c r="WKW49" s="18"/>
      <c r="WKX49" s="18"/>
      <c r="WKY49" s="18"/>
      <c r="WKZ49" s="18"/>
      <c r="WLA49" s="18"/>
      <c r="WLB49" s="18"/>
      <c r="WLC49" s="18"/>
      <c r="WLD49" s="18"/>
      <c r="WLE49" s="18"/>
      <c r="WLF49" s="18"/>
      <c r="WLG49" s="18"/>
      <c r="WLH49" s="18"/>
      <c r="WLI49" s="18"/>
      <c r="WLJ49" s="18"/>
      <c r="WLK49" s="18"/>
      <c r="WLL49" s="18"/>
      <c r="WLM49" s="18"/>
      <c r="WLN49" s="18"/>
      <c r="WLO49" s="18"/>
      <c r="WLP49" s="18"/>
      <c r="WLQ49" s="18"/>
      <c r="WLR49" s="18"/>
      <c r="WLS49" s="18"/>
      <c r="WLT49" s="18"/>
      <c r="WLU49" s="18"/>
      <c r="WLV49" s="18"/>
      <c r="WLW49" s="18"/>
      <c r="WLX49" s="18"/>
      <c r="WLY49" s="18"/>
      <c r="WLZ49" s="18"/>
      <c r="WMA49" s="18"/>
      <c r="WMB49" s="18"/>
      <c r="WMC49" s="18"/>
      <c r="WMD49" s="18"/>
      <c r="WME49" s="18"/>
      <c r="WMF49" s="18"/>
      <c r="WMG49" s="18"/>
      <c r="WMH49" s="18"/>
      <c r="WMI49" s="18"/>
      <c r="WMJ49" s="18"/>
      <c r="WMK49" s="18"/>
      <c r="WML49" s="18"/>
      <c r="WMM49" s="18"/>
      <c r="WMN49" s="18"/>
      <c r="WMO49" s="18"/>
      <c r="WMP49" s="18"/>
      <c r="WMQ49" s="18"/>
      <c r="WMR49" s="18"/>
      <c r="WMS49" s="18"/>
      <c r="WMT49" s="18"/>
      <c r="WMU49" s="18"/>
      <c r="WMV49" s="18"/>
      <c r="WMW49" s="18"/>
      <c r="WMX49" s="18"/>
      <c r="WMY49" s="18"/>
      <c r="WMZ49" s="18"/>
      <c r="WNA49" s="18"/>
      <c r="WNB49" s="18"/>
      <c r="WNC49" s="18"/>
      <c r="WND49" s="18"/>
      <c r="WNE49" s="18"/>
      <c r="WNF49" s="18"/>
      <c r="WNG49" s="18"/>
      <c r="WNH49" s="18"/>
      <c r="WNI49" s="18"/>
      <c r="WNJ49" s="18"/>
      <c r="WNK49" s="18"/>
      <c r="WNL49" s="18"/>
      <c r="WNM49" s="18"/>
      <c r="WNN49" s="18"/>
      <c r="WNO49" s="18"/>
      <c r="WNP49" s="18"/>
      <c r="WNQ49" s="18"/>
      <c r="WNR49" s="18"/>
      <c r="WNS49" s="18"/>
      <c r="WNT49" s="18"/>
      <c r="WNU49" s="18"/>
      <c r="WNV49" s="18"/>
      <c r="WNW49" s="18"/>
      <c r="WNX49" s="18"/>
      <c r="WNY49" s="18"/>
      <c r="WNZ49" s="18"/>
      <c r="WOA49" s="18"/>
      <c r="WOB49" s="18"/>
      <c r="WOC49" s="18"/>
      <c r="WOD49" s="18"/>
      <c r="WOE49" s="18"/>
      <c r="WOF49" s="18"/>
      <c r="WOG49" s="18"/>
      <c r="WOH49" s="18"/>
      <c r="WOI49" s="18"/>
      <c r="WOJ49" s="18"/>
      <c r="WOK49" s="18"/>
      <c r="WOL49" s="18"/>
      <c r="WOM49" s="18"/>
      <c r="WON49" s="18"/>
      <c r="WOO49" s="18"/>
      <c r="WOP49" s="18"/>
      <c r="WOQ49" s="18"/>
      <c r="WOR49" s="18"/>
      <c r="WOS49" s="18"/>
      <c r="WOT49" s="18"/>
      <c r="WOU49" s="18"/>
      <c r="WOV49" s="18"/>
      <c r="WOW49" s="18"/>
      <c r="WOX49" s="18"/>
      <c r="WOY49" s="18"/>
      <c r="WOZ49" s="18"/>
      <c r="WPA49" s="18"/>
      <c r="WPB49" s="18"/>
      <c r="WPC49" s="18"/>
      <c r="WPD49" s="18"/>
      <c r="WPE49" s="18"/>
      <c r="WPF49" s="18"/>
      <c r="WPG49" s="18"/>
      <c r="WPH49" s="18"/>
      <c r="WPI49" s="18"/>
      <c r="WPJ49" s="18"/>
      <c r="WPK49" s="18"/>
      <c r="WPL49" s="18"/>
      <c r="WPM49" s="18"/>
      <c r="WPN49" s="18"/>
      <c r="WPO49" s="18"/>
      <c r="WPP49" s="18"/>
      <c r="WPQ49" s="18"/>
      <c r="WPR49" s="18"/>
      <c r="WPS49" s="18"/>
      <c r="WPT49" s="18"/>
      <c r="WPU49" s="18"/>
      <c r="WPV49" s="18"/>
      <c r="WPW49" s="18"/>
      <c r="WPX49" s="18"/>
      <c r="WPY49" s="18"/>
      <c r="WPZ49" s="18"/>
      <c r="WQA49" s="18"/>
      <c r="WQB49" s="18"/>
      <c r="WQC49" s="18"/>
      <c r="WQD49" s="18"/>
      <c r="WQE49" s="18"/>
      <c r="WQF49" s="18"/>
      <c r="WQG49" s="18"/>
      <c r="WQH49" s="18"/>
      <c r="WQI49" s="18"/>
      <c r="WQJ49" s="18"/>
      <c r="WQK49" s="18"/>
      <c r="WQL49" s="18"/>
      <c r="WQM49" s="18"/>
      <c r="WQN49" s="18"/>
      <c r="WQO49" s="18"/>
      <c r="WQP49" s="18"/>
      <c r="WQQ49" s="18"/>
      <c r="WQR49" s="18"/>
      <c r="WQS49" s="18"/>
      <c r="WQT49" s="18"/>
      <c r="WQU49" s="18"/>
      <c r="WQV49" s="18"/>
      <c r="WQW49" s="18"/>
      <c r="WQX49" s="18"/>
      <c r="WQY49" s="18"/>
      <c r="WQZ49" s="18"/>
      <c r="WRA49" s="18"/>
      <c r="WRB49" s="18"/>
      <c r="WRC49" s="18"/>
      <c r="WRD49" s="18"/>
      <c r="WRE49" s="18"/>
      <c r="WRF49" s="18"/>
      <c r="WRG49" s="18"/>
      <c r="WRH49" s="18"/>
      <c r="WRI49" s="18"/>
      <c r="WRJ49" s="18"/>
      <c r="WRK49" s="18"/>
      <c r="WRL49" s="18"/>
      <c r="WRM49" s="18"/>
      <c r="WRN49" s="18"/>
      <c r="WRO49" s="18"/>
      <c r="WRP49" s="18"/>
      <c r="WRQ49" s="18"/>
      <c r="WRR49" s="18"/>
      <c r="WRS49" s="18"/>
      <c r="WRT49" s="18"/>
      <c r="WRU49" s="18"/>
      <c r="WRV49" s="18"/>
      <c r="WRW49" s="18"/>
      <c r="WRX49" s="18"/>
      <c r="WRY49" s="18"/>
      <c r="WRZ49" s="18"/>
      <c r="WSA49" s="18"/>
      <c r="WSB49" s="18"/>
      <c r="WSC49" s="18"/>
      <c r="WSD49" s="18"/>
      <c r="WSE49" s="18"/>
      <c r="WSF49" s="18"/>
      <c r="WSG49" s="18"/>
      <c r="WSH49" s="18"/>
      <c r="WSI49" s="18"/>
      <c r="WSJ49" s="18"/>
      <c r="WSK49" s="18"/>
      <c r="WSL49" s="18"/>
      <c r="WSM49" s="18"/>
      <c r="WSN49" s="18"/>
      <c r="WSO49" s="18"/>
      <c r="WSP49" s="18"/>
      <c r="WSQ49" s="18"/>
      <c r="WSR49" s="18"/>
      <c r="WSS49" s="18"/>
      <c r="WST49" s="18"/>
      <c r="WSU49" s="18"/>
      <c r="WSV49" s="18"/>
      <c r="WSW49" s="18"/>
      <c r="WSX49" s="18"/>
      <c r="WSY49" s="18"/>
      <c r="WSZ49" s="18"/>
      <c r="WTA49" s="18"/>
      <c r="WTB49" s="18"/>
      <c r="WTC49" s="18"/>
      <c r="WTD49" s="18"/>
      <c r="WTE49" s="18"/>
      <c r="WTF49" s="18"/>
      <c r="WTG49" s="18"/>
      <c r="WTH49" s="18"/>
      <c r="WTI49" s="18"/>
      <c r="WTJ49" s="18"/>
      <c r="WTK49" s="18"/>
      <c r="WTL49" s="18"/>
      <c r="WTM49" s="18"/>
      <c r="WTN49" s="18"/>
      <c r="WTO49" s="18"/>
      <c r="WTP49" s="18"/>
      <c r="WTQ49" s="18"/>
      <c r="WTR49" s="18"/>
      <c r="WTS49" s="18"/>
      <c r="WTT49" s="18"/>
      <c r="WTU49" s="18"/>
      <c r="WTV49" s="18"/>
      <c r="WTW49" s="18"/>
      <c r="WTX49" s="18"/>
      <c r="WTY49" s="18"/>
      <c r="WTZ49" s="18"/>
      <c r="WUA49" s="18"/>
      <c r="WUB49" s="18"/>
      <c r="WUC49" s="18"/>
      <c r="WUD49" s="18"/>
      <c r="WUE49" s="18"/>
      <c r="WUF49" s="18"/>
      <c r="WUG49" s="18"/>
      <c r="WUH49" s="18"/>
      <c r="WUI49" s="18"/>
      <c r="WUJ49" s="18"/>
      <c r="WUK49" s="18"/>
      <c r="WUL49" s="18"/>
      <c r="WUM49" s="18"/>
      <c r="WUN49" s="18"/>
      <c r="WUO49" s="18"/>
      <c r="WUP49" s="18"/>
      <c r="WUQ49" s="18"/>
      <c r="WUR49" s="18"/>
      <c r="WUS49" s="18"/>
      <c r="WUT49" s="18"/>
      <c r="WUU49" s="18"/>
      <c r="WUV49" s="18"/>
      <c r="WUW49" s="18"/>
      <c r="WUX49" s="18"/>
      <c r="WUY49" s="18"/>
      <c r="WUZ49" s="18"/>
      <c r="WVA49" s="18"/>
      <c r="WVB49" s="18"/>
      <c r="WVC49" s="18"/>
      <c r="WVD49" s="18"/>
      <c r="WVE49" s="18"/>
      <c r="WVF49" s="18"/>
      <c r="WVG49" s="18"/>
      <c r="WVH49" s="18"/>
      <c r="WVI49" s="18"/>
      <c r="WVJ49" s="18"/>
      <c r="WVK49" s="18"/>
      <c r="WVL49" s="18"/>
      <c r="WVM49" s="18"/>
      <c r="WVN49" s="18"/>
      <c r="WVO49" s="18"/>
      <c r="WVP49" s="18"/>
      <c r="WVQ49" s="18"/>
      <c r="WVR49" s="18"/>
      <c r="WVS49" s="18"/>
      <c r="WVT49" s="18"/>
      <c r="WVU49" s="18"/>
      <c r="WVV49" s="18"/>
      <c r="WVW49" s="18"/>
      <c r="WVX49" s="18"/>
      <c r="WVY49" s="18"/>
      <c r="WVZ49" s="18"/>
      <c r="WWA49" s="18"/>
      <c r="WWB49" s="18"/>
      <c r="WWC49" s="18"/>
      <c r="WWD49" s="18"/>
      <c r="WWE49" s="18"/>
      <c r="WWF49" s="18"/>
      <c r="WWG49" s="18"/>
      <c r="WWH49" s="18"/>
      <c r="WWI49" s="18"/>
      <c r="WWJ49" s="18"/>
      <c r="WWK49" s="18"/>
      <c r="WWL49" s="18"/>
      <c r="WWM49" s="18"/>
      <c r="WWN49" s="18"/>
      <c r="WWO49" s="18"/>
      <c r="WWP49" s="18"/>
      <c r="WWQ49" s="18"/>
      <c r="WWR49" s="18"/>
      <c r="WWS49" s="18"/>
      <c r="WWT49" s="18"/>
      <c r="WWU49" s="18"/>
      <c r="WWV49" s="18"/>
      <c r="WWW49" s="18"/>
      <c r="WWX49" s="18"/>
      <c r="WWY49" s="18"/>
      <c r="WWZ49" s="18"/>
      <c r="WXA49" s="18"/>
      <c r="WXB49" s="18"/>
      <c r="WXC49" s="18"/>
      <c r="WXD49" s="18"/>
      <c r="WXE49" s="18"/>
      <c r="WXF49" s="18"/>
      <c r="WXG49" s="18"/>
      <c r="WXH49" s="18"/>
      <c r="WXI49" s="18"/>
      <c r="WXJ49" s="18"/>
      <c r="WXK49" s="18"/>
      <c r="WXL49" s="18"/>
      <c r="WXM49" s="18"/>
      <c r="WXN49" s="18"/>
      <c r="WXO49" s="18"/>
      <c r="WXP49" s="18"/>
      <c r="WXQ49" s="18"/>
      <c r="WXR49" s="18"/>
      <c r="WXS49" s="18"/>
      <c r="WXT49" s="18"/>
      <c r="WXU49" s="18"/>
      <c r="WXV49" s="18"/>
      <c r="WXW49" s="18"/>
      <c r="WXX49" s="18"/>
      <c r="WXY49" s="18"/>
      <c r="WXZ49" s="18"/>
      <c r="WYA49" s="18"/>
      <c r="WYB49" s="18"/>
      <c r="WYC49" s="18"/>
      <c r="WYD49" s="18"/>
      <c r="WYE49" s="18"/>
      <c r="WYF49" s="18"/>
      <c r="WYG49" s="18"/>
      <c r="WYH49" s="18"/>
      <c r="WYI49" s="18"/>
      <c r="WYJ49" s="18"/>
      <c r="WYK49" s="18"/>
      <c r="WYL49" s="18"/>
      <c r="WYM49" s="18"/>
      <c r="WYN49" s="18"/>
      <c r="WYO49" s="18"/>
      <c r="WYP49" s="18"/>
      <c r="WYQ49" s="18"/>
      <c r="WYR49" s="18"/>
      <c r="WYS49" s="18"/>
      <c r="WYT49" s="18"/>
      <c r="WYU49" s="18"/>
      <c r="WYV49" s="18"/>
      <c r="WYW49" s="18"/>
      <c r="WYX49" s="18"/>
      <c r="WYY49" s="18"/>
      <c r="WYZ49" s="18"/>
      <c r="WZA49" s="18"/>
      <c r="WZB49" s="18"/>
      <c r="WZC49" s="18"/>
      <c r="WZD49" s="18"/>
      <c r="WZE49" s="18"/>
      <c r="WZF49" s="18"/>
      <c r="WZG49" s="18"/>
      <c r="WZH49" s="18"/>
      <c r="WZI49" s="18"/>
      <c r="WZJ49" s="18"/>
      <c r="WZK49" s="18"/>
      <c r="WZL49" s="18"/>
      <c r="WZM49" s="18"/>
      <c r="WZN49" s="18"/>
      <c r="WZO49" s="18"/>
      <c r="WZP49" s="18"/>
      <c r="WZQ49" s="18"/>
      <c r="WZR49" s="18"/>
      <c r="WZS49" s="18"/>
      <c r="WZT49" s="18"/>
      <c r="WZU49" s="18"/>
      <c r="WZV49" s="18"/>
      <c r="WZW49" s="18"/>
      <c r="WZX49" s="18"/>
      <c r="WZY49" s="18"/>
      <c r="WZZ49" s="18"/>
      <c r="XAA49" s="18"/>
      <c r="XAB49" s="18"/>
      <c r="XAC49" s="18"/>
      <c r="XAD49" s="18"/>
      <c r="XAE49" s="18"/>
      <c r="XAF49" s="18"/>
      <c r="XAG49" s="18"/>
      <c r="XAH49" s="18"/>
      <c r="XAI49" s="18"/>
      <c r="XAJ49" s="18"/>
      <c r="XAK49" s="18"/>
      <c r="XAL49" s="18"/>
      <c r="XAM49" s="18"/>
      <c r="XAN49" s="18"/>
      <c r="XAO49" s="18"/>
      <c r="XAP49" s="18"/>
      <c r="XAQ49" s="18"/>
      <c r="XAR49" s="18"/>
      <c r="XAS49" s="18"/>
      <c r="XAT49" s="18"/>
      <c r="XAU49" s="18"/>
      <c r="XAV49" s="18"/>
      <c r="XAW49" s="18"/>
      <c r="XAX49" s="18"/>
      <c r="XAY49" s="18"/>
      <c r="XAZ49" s="18"/>
      <c r="XBA49" s="18"/>
      <c r="XBB49" s="18"/>
      <c r="XBC49" s="18"/>
      <c r="XBD49" s="18"/>
      <c r="XBE49" s="18"/>
      <c r="XBF49" s="18"/>
      <c r="XBG49" s="18"/>
      <c r="XBH49" s="18"/>
      <c r="XBI49" s="18"/>
      <c r="XBJ49" s="18"/>
      <c r="XBK49" s="18"/>
      <c r="XBL49" s="18"/>
      <c r="XBM49" s="18"/>
      <c r="XBN49" s="18"/>
      <c r="XBO49" s="18"/>
      <c r="XBP49" s="18"/>
      <c r="XBQ49" s="18"/>
      <c r="XBR49" s="18"/>
      <c r="XBS49" s="18"/>
      <c r="XBT49" s="18"/>
      <c r="XBU49" s="18"/>
      <c r="XBV49" s="18"/>
      <c r="XBW49" s="18"/>
      <c r="XBX49" s="18"/>
      <c r="XBY49" s="18"/>
      <c r="XBZ49" s="18"/>
      <c r="XCA49" s="18"/>
      <c r="XCB49" s="18"/>
      <c r="XCC49" s="18"/>
      <c r="XCD49" s="18"/>
      <c r="XCE49" s="18"/>
      <c r="XCF49" s="18"/>
      <c r="XCG49" s="18"/>
      <c r="XCH49" s="18"/>
      <c r="XCI49" s="18"/>
      <c r="XCJ49" s="18"/>
      <c r="XCK49" s="18"/>
      <c r="XCL49" s="18"/>
      <c r="XCM49" s="18"/>
      <c r="XCN49" s="18"/>
      <c r="XCO49" s="18"/>
      <c r="XCP49" s="18"/>
      <c r="XCQ49" s="18"/>
      <c r="XCR49" s="18"/>
      <c r="XCS49" s="18"/>
      <c r="XCT49" s="18"/>
      <c r="XCU49" s="18"/>
      <c r="XCV49" s="18"/>
      <c r="XCW49" s="18"/>
      <c r="XCX49" s="18"/>
      <c r="XCY49" s="18"/>
      <c r="XCZ49" s="18"/>
      <c r="XDA49" s="18"/>
      <c r="XDB49" s="18"/>
      <c r="XDC49" s="18"/>
      <c r="XDD49" s="18"/>
      <c r="XDE49" s="18"/>
      <c r="XDF49" s="18"/>
      <c r="XDG49" s="18"/>
      <c r="XDH49" s="18"/>
      <c r="XDI49" s="18"/>
      <c r="XDJ49" s="18"/>
      <c r="XDK49" s="18"/>
      <c r="XDL49" s="18"/>
      <c r="XDM49" s="18"/>
      <c r="XDN49" s="18"/>
      <c r="XDO49" s="18"/>
      <c r="XDP49" s="18"/>
      <c r="XDQ49" s="18"/>
      <c r="XDR49" s="18"/>
      <c r="XDS49" s="18"/>
      <c r="XDT49" s="18"/>
      <c r="XDU49" s="18"/>
      <c r="XDV49" s="18"/>
      <c r="XDW49" s="18"/>
      <c r="XDX49" s="18"/>
      <c r="XDY49" s="18"/>
      <c r="XDZ49" s="18"/>
      <c r="XEA49" s="18"/>
      <c r="XEB49" s="18"/>
      <c r="XEC49" s="18"/>
      <c r="XED49" s="18"/>
      <c r="XEE49" s="18"/>
      <c r="XEF49" s="18"/>
      <c r="XEG49" s="18"/>
      <c r="XEH49" s="18"/>
      <c r="XEI49" s="18"/>
      <c r="XEJ49" s="18"/>
      <c r="XEK49" s="18"/>
      <c r="XEL49" s="18"/>
      <c r="XEM49" s="18"/>
      <c r="XEN49" s="18"/>
      <c r="XEO49" s="18"/>
      <c r="XEP49" s="18"/>
      <c r="XEQ49" s="18"/>
      <c r="XER49" s="18"/>
      <c r="XES49" s="18"/>
      <c r="XET49" s="18"/>
      <c r="XEU49" s="18"/>
      <c r="XEV49" s="18"/>
      <c r="XEW49" s="18"/>
      <c r="XEX49" s="18"/>
      <c r="XEY49" s="18"/>
      <c r="XEZ49" s="18"/>
      <c r="XFA49" s="18"/>
      <c r="XFB49" s="18"/>
      <c r="XFC49" s="18"/>
      <c r="XFD49" s="18"/>
    </row>
    <row r="50" spans="1:16384" ht="13.5" customHeight="1">
      <c r="A50" s="18"/>
      <c r="B50" s="18"/>
      <c r="C50" s="18"/>
      <c r="D50" s="18"/>
      <c r="E50" s="18"/>
      <c r="F50" s="18"/>
      <c r="G50" s="18"/>
      <c r="H50" s="18">
        <v>7</v>
      </c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>
        <f t="shared" si="196"/>
        <v>12</v>
      </c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EYY50" s="18"/>
      <c r="EYZ50" s="18"/>
      <c r="EZA50" s="18"/>
      <c r="EZB50" s="18"/>
      <c r="EZC50" s="18"/>
      <c r="EZD50" s="18"/>
      <c r="EZE50" s="18"/>
      <c r="EZF50" s="18"/>
      <c r="EZG50" s="18"/>
      <c r="EZH50" s="18"/>
      <c r="EZI50" s="18"/>
      <c r="EZJ50" s="18"/>
      <c r="EZK50" s="18"/>
      <c r="EZL50" s="18"/>
      <c r="EZM50" s="18"/>
      <c r="EZN50" s="18"/>
      <c r="EZO50" s="18"/>
      <c r="EZP50" s="18"/>
      <c r="EZQ50" s="18"/>
      <c r="EZR50" s="18"/>
      <c r="EZS50" s="18"/>
      <c r="EZT50" s="18"/>
      <c r="EZU50" s="18"/>
      <c r="EZV50" s="18"/>
      <c r="EZW50" s="18"/>
      <c r="EZX50" s="18"/>
      <c r="EZY50" s="18"/>
      <c r="EZZ50" s="18"/>
      <c r="FAA50" s="18"/>
      <c r="FAB50" s="18"/>
      <c r="FAC50" s="18"/>
      <c r="FAD50" s="18"/>
      <c r="FAE50" s="18"/>
      <c r="FAF50" s="18"/>
      <c r="FAG50" s="18"/>
      <c r="FAH50" s="18"/>
      <c r="FAI50" s="18"/>
      <c r="FAJ50" s="18"/>
      <c r="FAK50" s="18"/>
      <c r="FAL50" s="18"/>
      <c r="FAM50" s="18"/>
      <c r="FAN50" s="18"/>
      <c r="FAO50" s="18"/>
      <c r="FAP50" s="18"/>
      <c r="FAQ50" s="18"/>
      <c r="FAR50" s="18"/>
      <c r="FAS50" s="18"/>
      <c r="FAT50" s="18"/>
      <c r="FAU50" s="18"/>
      <c r="FAV50" s="18"/>
      <c r="FAW50" s="18"/>
      <c r="FAX50" s="18"/>
      <c r="FAY50" s="18"/>
      <c r="FAZ50" s="18"/>
      <c r="FBA50" s="18"/>
      <c r="FBB50" s="18"/>
      <c r="FBC50" s="18"/>
      <c r="FBD50" s="18"/>
      <c r="FBE50" s="18"/>
      <c r="FBF50" s="18"/>
      <c r="FBG50" s="18"/>
      <c r="FBH50" s="18"/>
      <c r="FBI50" s="18"/>
      <c r="FBJ50" s="18"/>
      <c r="FBK50" s="18"/>
      <c r="FBL50" s="18"/>
      <c r="FBM50" s="18"/>
      <c r="FBN50" s="18"/>
      <c r="FBO50" s="18"/>
      <c r="FBP50" s="18"/>
      <c r="FBQ50" s="18"/>
      <c r="FBR50" s="18"/>
      <c r="FBS50" s="18"/>
      <c r="FBT50" s="18"/>
      <c r="FBU50" s="18"/>
      <c r="FBV50" s="18"/>
      <c r="FBW50" s="18"/>
      <c r="FBX50" s="18"/>
      <c r="FBY50" s="18"/>
      <c r="FBZ50" s="18"/>
      <c r="FCA50" s="18"/>
      <c r="FCB50" s="18"/>
      <c r="FCC50" s="18"/>
      <c r="FCD50" s="18"/>
      <c r="FCE50" s="18"/>
      <c r="FCF50" s="18"/>
      <c r="FCG50" s="18"/>
      <c r="FCH50" s="18"/>
      <c r="FCI50" s="18"/>
      <c r="FCJ50" s="18"/>
      <c r="FCK50" s="18"/>
      <c r="FCL50" s="18"/>
      <c r="FCM50" s="18"/>
      <c r="FCN50" s="18"/>
      <c r="FCO50" s="18"/>
      <c r="FCP50" s="18"/>
      <c r="FCQ50" s="18"/>
      <c r="FCR50" s="18"/>
      <c r="FCS50" s="18"/>
      <c r="FCT50" s="18"/>
      <c r="FCU50" s="18"/>
      <c r="FCV50" s="18"/>
      <c r="FCW50" s="18"/>
      <c r="FCX50" s="18"/>
      <c r="FCY50" s="18"/>
      <c r="FCZ50" s="18"/>
      <c r="FDA50" s="18"/>
      <c r="FDB50" s="18"/>
      <c r="FDC50" s="18"/>
      <c r="FDD50" s="18"/>
      <c r="FDE50" s="18"/>
      <c r="FDF50" s="18"/>
      <c r="FDG50" s="18"/>
      <c r="FDH50" s="18"/>
      <c r="FDI50" s="18"/>
      <c r="FDJ50" s="18"/>
      <c r="FDK50" s="18"/>
      <c r="FDL50" s="18"/>
      <c r="FDM50" s="18"/>
      <c r="FDN50" s="18"/>
      <c r="FDO50" s="18"/>
      <c r="FDP50" s="18"/>
      <c r="FDQ50" s="18"/>
      <c r="FDR50" s="18"/>
      <c r="FDS50" s="18"/>
      <c r="FDT50" s="18"/>
      <c r="FDU50" s="18"/>
      <c r="FDV50" s="18"/>
      <c r="FDW50" s="18"/>
      <c r="FDX50" s="18"/>
      <c r="FDY50" s="18"/>
      <c r="FDZ50" s="18"/>
      <c r="FEA50" s="18"/>
      <c r="FEB50" s="18"/>
      <c r="FEC50" s="18"/>
      <c r="FED50" s="18"/>
      <c r="FEE50" s="18"/>
      <c r="FEF50" s="18"/>
      <c r="FEG50" s="18"/>
      <c r="FEH50" s="18"/>
      <c r="FEI50" s="18"/>
      <c r="FEJ50" s="18"/>
      <c r="FEK50" s="18"/>
      <c r="FEL50" s="18"/>
      <c r="FEM50" s="18"/>
      <c r="FEN50" s="18"/>
      <c r="FEO50" s="18"/>
      <c r="FEP50" s="18"/>
      <c r="FEQ50" s="18"/>
      <c r="FER50" s="18"/>
      <c r="FES50" s="18"/>
      <c r="FET50" s="18"/>
      <c r="FEU50" s="18"/>
      <c r="FEV50" s="18"/>
      <c r="FEW50" s="18"/>
      <c r="FEX50" s="18"/>
      <c r="FEY50" s="18"/>
      <c r="FEZ50" s="18"/>
      <c r="FFA50" s="18"/>
      <c r="FFB50" s="18"/>
      <c r="FFC50" s="18"/>
      <c r="FFD50" s="18"/>
      <c r="FFE50" s="18"/>
      <c r="FFF50" s="18"/>
      <c r="FFG50" s="18"/>
      <c r="FFH50" s="18"/>
      <c r="FFI50" s="18"/>
      <c r="FFJ50" s="18"/>
      <c r="FFK50" s="18"/>
      <c r="FFL50" s="18"/>
      <c r="FFM50" s="18"/>
      <c r="FFN50" s="18"/>
      <c r="FFO50" s="18"/>
      <c r="FFP50" s="18"/>
      <c r="FFQ50" s="18"/>
      <c r="FFR50" s="18"/>
      <c r="FFS50" s="18"/>
      <c r="FFT50" s="18"/>
      <c r="FFU50" s="18"/>
      <c r="FFV50" s="18"/>
      <c r="FFW50" s="18"/>
      <c r="FFX50" s="18"/>
      <c r="FFY50" s="18"/>
      <c r="FFZ50" s="18"/>
      <c r="FGA50" s="18"/>
      <c r="FGB50" s="18"/>
      <c r="FGC50" s="18"/>
      <c r="FGD50" s="18"/>
      <c r="FGE50" s="18"/>
      <c r="FGF50" s="18"/>
      <c r="FGG50" s="18"/>
      <c r="FGH50" s="18"/>
      <c r="FGI50" s="18"/>
      <c r="FGJ50" s="18"/>
      <c r="FGK50" s="18"/>
      <c r="FGL50" s="18"/>
      <c r="FGM50" s="18"/>
      <c r="FGN50" s="18"/>
      <c r="FGO50" s="18"/>
      <c r="FGP50" s="18"/>
      <c r="FGQ50" s="18"/>
      <c r="FGR50" s="18"/>
      <c r="FGS50" s="18"/>
      <c r="FGT50" s="18"/>
      <c r="FGU50" s="18"/>
      <c r="FGV50" s="18"/>
      <c r="FGW50" s="18"/>
      <c r="FGX50" s="18"/>
      <c r="FGY50" s="18"/>
      <c r="FGZ50" s="18"/>
      <c r="FHA50" s="18"/>
      <c r="FHB50" s="18"/>
      <c r="FHC50" s="18"/>
      <c r="FHD50" s="18"/>
      <c r="FHE50" s="18"/>
      <c r="FHF50" s="18"/>
      <c r="FHG50" s="18"/>
      <c r="FHH50" s="18"/>
      <c r="FHI50" s="18"/>
      <c r="FHJ50" s="18"/>
      <c r="FHK50" s="18"/>
      <c r="FHL50" s="18"/>
      <c r="FHM50" s="18"/>
      <c r="FHN50" s="18"/>
      <c r="FHO50" s="18"/>
      <c r="FHP50" s="18"/>
      <c r="FHQ50" s="18"/>
      <c r="FHR50" s="18"/>
      <c r="FHS50" s="18"/>
      <c r="FHT50" s="18"/>
      <c r="FHU50" s="18"/>
      <c r="FHV50" s="18"/>
      <c r="FHW50" s="18"/>
      <c r="FHX50" s="18"/>
      <c r="FHY50" s="18"/>
      <c r="FHZ50" s="18"/>
      <c r="FIA50" s="18"/>
      <c r="FIB50" s="18"/>
      <c r="FIC50" s="18"/>
      <c r="FID50" s="18"/>
      <c r="FIE50" s="18"/>
      <c r="FIF50" s="18"/>
      <c r="FIG50" s="18"/>
      <c r="FIH50" s="18"/>
      <c r="FII50" s="18"/>
      <c r="FIJ50" s="18"/>
      <c r="FIK50" s="18"/>
      <c r="FIL50" s="18"/>
      <c r="FIM50" s="18"/>
      <c r="FIN50" s="18"/>
      <c r="FIO50" s="18"/>
      <c r="FIP50" s="18"/>
      <c r="FIQ50" s="18"/>
      <c r="FIR50" s="18"/>
      <c r="FIS50" s="18"/>
      <c r="FIT50" s="18"/>
      <c r="FIU50" s="18"/>
      <c r="FIV50" s="18"/>
      <c r="FIW50" s="18"/>
      <c r="FIX50" s="18"/>
      <c r="FIY50" s="18"/>
      <c r="FIZ50" s="18"/>
      <c r="FJA50" s="18"/>
      <c r="FJB50" s="18"/>
      <c r="FJC50" s="18"/>
      <c r="FJD50" s="18"/>
      <c r="FJE50" s="18"/>
      <c r="FJF50" s="18"/>
      <c r="FJG50" s="18"/>
      <c r="FJH50" s="18"/>
      <c r="FJI50" s="18"/>
      <c r="FJJ50" s="18"/>
      <c r="FJK50" s="18"/>
      <c r="FJL50" s="18"/>
      <c r="FJM50" s="18"/>
      <c r="FJN50" s="18"/>
      <c r="FJO50" s="18"/>
      <c r="FJP50" s="18"/>
      <c r="FJQ50" s="18"/>
      <c r="FJR50" s="18"/>
      <c r="FJS50" s="18"/>
      <c r="FJT50" s="18"/>
      <c r="FJU50" s="18"/>
      <c r="FJV50" s="18"/>
      <c r="FJW50" s="18"/>
      <c r="FJX50" s="18"/>
      <c r="FJY50" s="18"/>
      <c r="FJZ50" s="18"/>
      <c r="FKA50" s="18"/>
      <c r="FKB50" s="18"/>
      <c r="FKC50" s="18"/>
      <c r="FKD50" s="18"/>
      <c r="FKE50" s="18"/>
      <c r="FKF50" s="18"/>
      <c r="FKG50" s="18"/>
      <c r="FKH50" s="18"/>
      <c r="FKI50" s="18"/>
      <c r="FKJ50" s="18"/>
      <c r="FKK50" s="18"/>
      <c r="FKL50" s="18"/>
      <c r="FKM50" s="18"/>
      <c r="FKN50" s="18"/>
      <c r="FKO50" s="18"/>
      <c r="FKP50" s="18"/>
      <c r="FKQ50" s="18"/>
      <c r="FKR50" s="18"/>
      <c r="FKS50" s="18"/>
      <c r="FKT50" s="18"/>
      <c r="FKU50" s="18"/>
      <c r="FKV50" s="18"/>
      <c r="FKW50" s="18"/>
      <c r="FKX50" s="18"/>
      <c r="FKY50" s="18"/>
      <c r="FKZ50" s="18"/>
      <c r="FLA50" s="18"/>
      <c r="FLB50" s="18"/>
      <c r="FLC50" s="18"/>
      <c r="FLD50" s="18"/>
      <c r="FLE50" s="18"/>
      <c r="FLF50" s="18"/>
      <c r="FLG50" s="18"/>
      <c r="FLH50" s="18"/>
      <c r="FLI50" s="18"/>
      <c r="FLJ50" s="18"/>
      <c r="FLK50" s="18"/>
      <c r="FLL50" s="18"/>
      <c r="FLM50" s="18"/>
      <c r="FLN50" s="18"/>
      <c r="FLO50" s="18"/>
      <c r="FLP50" s="18"/>
      <c r="FLQ50" s="18"/>
      <c r="FLR50" s="18"/>
      <c r="FLS50" s="18"/>
      <c r="FLT50" s="18"/>
      <c r="FLU50" s="18"/>
      <c r="FLV50" s="18"/>
      <c r="FLW50" s="18"/>
      <c r="FLX50" s="18"/>
      <c r="FLY50" s="18"/>
      <c r="FLZ50" s="18"/>
      <c r="FMA50" s="18"/>
      <c r="FMB50" s="18"/>
      <c r="FMC50" s="18"/>
      <c r="FMD50" s="18"/>
      <c r="FME50" s="18"/>
      <c r="FMF50" s="18"/>
      <c r="FMG50" s="18"/>
      <c r="FMH50" s="18"/>
      <c r="FMI50" s="18"/>
      <c r="FMJ50" s="18"/>
      <c r="FMK50" s="18"/>
      <c r="FML50" s="18"/>
      <c r="FMM50" s="18"/>
      <c r="FMN50" s="18"/>
      <c r="FMO50" s="18"/>
      <c r="FMP50" s="18"/>
      <c r="FMQ50" s="18"/>
      <c r="FMR50" s="18"/>
      <c r="FMS50" s="18"/>
      <c r="FMT50" s="18"/>
      <c r="FMU50" s="18"/>
      <c r="FMV50" s="18"/>
      <c r="FMW50" s="18"/>
      <c r="FMX50" s="18"/>
      <c r="FMY50" s="18"/>
      <c r="FMZ50" s="18"/>
      <c r="FNA50" s="18"/>
      <c r="FNB50" s="18"/>
      <c r="FNC50" s="18"/>
      <c r="FND50" s="18"/>
      <c r="FNE50" s="18"/>
      <c r="FNF50" s="18"/>
      <c r="FNG50" s="18"/>
      <c r="FNH50" s="18"/>
      <c r="FNI50" s="18"/>
      <c r="FNJ50" s="18"/>
      <c r="FNK50" s="18"/>
      <c r="FNL50" s="18"/>
      <c r="FNM50" s="18"/>
      <c r="FNN50" s="18"/>
      <c r="FNO50" s="18"/>
      <c r="FNP50" s="18"/>
      <c r="FNQ50" s="18"/>
      <c r="FNR50" s="18"/>
      <c r="FNS50" s="18"/>
      <c r="FNT50" s="18"/>
      <c r="FNU50" s="18"/>
      <c r="FNV50" s="18"/>
      <c r="FNW50" s="18"/>
      <c r="FNX50" s="18"/>
      <c r="FNY50" s="18"/>
      <c r="FNZ50" s="18"/>
      <c r="FOA50" s="18"/>
      <c r="FOB50" s="18"/>
      <c r="FOC50" s="18"/>
      <c r="FOD50" s="18"/>
      <c r="FOE50" s="18"/>
      <c r="FOF50" s="18"/>
      <c r="FOG50" s="18"/>
      <c r="FOH50" s="18"/>
      <c r="FOI50" s="18"/>
      <c r="FOJ50" s="18"/>
      <c r="FOK50" s="18"/>
      <c r="FOL50" s="18"/>
      <c r="FOM50" s="18"/>
      <c r="FON50" s="18"/>
      <c r="FOO50" s="18"/>
      <c r="FOP50" s="18"/>
      <c r="FOQ50" s="18"/>
      <c r="FOR50" s="18"/>
      <c r="FOS50" s="18"/>
      <c r="FOT50" s="18"/>
      <c r="FOU50" s="18"/>
      <c r="FOV50" s="18"/>
      <c r="FOW50" s="18"/>
      <c r="FOX50" s="18"/>
      <c r="FOY50" s="18"/>
      <c r="FOZ50" s="18"/>
      <c r="FPA50" s="18"/>
      <c r="FPB50" s="18"/>
      <c r="FPC50" s="18"/>
      <c r="FPD50" s="18"/>
      <c r="FPE50" s="18"/>
      <c r="FPF50" s="18"/>
      <c r="FPG50" s="18"/>
      <c r="FPH50" s="18"/>
      <c r="FPI50" s="18"/>
      <c r="FPJ50" s="18"/>
      <c r="FPK50" s="18"/>
      <c r="FPL50" s="18"/>
      <c r="FPM50" s="18"/>
      <c r="FPN50" s="18"/>
      <c r="FPO50" s="18"/>
      <c r="FPP50" s="18"/>
      <c r="FPQ50" s="18"/>
      <c r="FPR50" s="18"/>
      <c r="FPS50" s="18"/>
      <c r="FPT50" s="18"/>
      <c r="FPU50" s="18"/>
      <c r="FPV50" s="18"/>
      <c r="FPW50" s="18"/>
      <c r="FPX50" s="18"/>
      <c r="FPY50" s="18"/>
      <c r="FPZ50" s="18"/>
      <c r="FQA50" s="18"/>
      <c r="FQB50" s="18"/>
      <c r="FQC50" s="18"/>
      <c r="FQD50" s="18"/>
      <c r="FQE50" s="18"/>
      <c r="FQF50" s="18"/>
      <c r="FQG50" s="18"/>
      <c r="FQH50" s="18"/>
      <c r="FQI50" s="18"/>
      <c r="FQJ50" s="18"/>
      <c r="FQK50" s="18"/>
      <c r="FQL50" s="18"/>
      <c r="FQM50" s="18"/>
      <c r="FQN50" s="18"/>
      <c r="FQO50" s="18"/>
      <c r="FQP50" s="18"/>
      <c r="FQQ50" s="18"/>
      <c r="FQR50" s="18"/>
      <c r="FQS50" s="18"/>
      <c r="FQT50" s="18"/>
      <c r="FQU50" s="18"/>
      <c r="FQV50" s="18"/>
      <c r="FQW50" s="18"/>
      <c r="FQX50" s="18"/>
      <c r="FQY50" s="18"/>
      <c r="FQZ50" s="18"/>
      <c r="FRA50" s="18"/>
      <c r="FRB50" s="18"/>
      <c r="FRC50" s="18"/>
      <c r="FRD50" s="18"/>
      <c r="FRE50" s="18"/>
      <c r="FRF50" s="18"/>
      <c r="FRG50" s="18"/>
      <c r="FRH50" s="18"/>
      <c r="FRI50" s="18"/>
      <c r="FRJ50" s="18"/>
      <c r="FRK50" s="18"/>
      <c r="FRL50" s="18"/>
      <c r="FRM50" s="18"/>
      <c r="FRN50" s="18"/>
      <c r="FRO50" s="18"/>
      <c r="FRP50" s="18"/>
      <c r="FRQ50" s="18"/>
      <c r="FRR50" s="18"/>
      <c r="FRS50" s="18"/>
      <c r="FRT50" s="18"/>
      <c r="FRU50" s="18"/>
      <c r="FRV50" s="18"/>
      <c r="FRW50" s="18"/>
      <c r="FRX50" s="18"/>
      <c r="FRY50" s="18"/>
      <c r="FRZ50" s="18"/>
      <c r="FSA50" s="18"/>
      <c r="FSB50" s="18"/>
      <c r="FSC50" s="18"/>
      <c r="FSD50" s="18"/>
      <c r="FSE50" s="18"/>
      <c r="FSF50" s="18"/>
      <c r="FSG50" s="18"/>
      <c r="FSH50" s="18"/>
      <c r="FSI50" s="18"/>
      <c r="FSJ50" s="18"/>
      <c r="FSK50" s="18"/>
      <c r="FSL50" s="18"/>
      <c r="FSM50" s="18"/>
      <c r="FSN50" s="18"/>
      <c r="FSO50" s="18"/>
      <c r="FSP50" s="18"/>
      <c r="FSQ50" s="18"/>
      <c r="FSR50" s="18"/>
      <c r="FSS50" s="18"/>
      <c r="FST50" s="18"/>
      <c r="FSU50" s="18"/>
      <c r="FSV50" s="18"/>
      <c r="FSW50" s="18"/>
      <c r="FSX50" s="18"/>
      <c r="FSY50" s="18"/>
      <c r="FSZ50" s="18"/>
      <c r="FTA50" s="18"/>
      <c r="FTB50" s="18"/>
      <c r="FTC50" s="18"/>
      <c r="FTD50" s="18"/>
      <c r="FTE50" s="18"/>
      <c r="FTF50" s="18"/>
      <c r="FTG50" s="18"/>
      <c r="FTH50" s="18"/>
      <c r="FTI50" s="18"/>
      <c r="FTJ50" s="18"/>
      <c r="FTK50" s="18"/>
      <c r="FTL50" s="18"/>
      <c r="FTM50" s="18"/>
      <c r="FTN50" s="18"/>
      <c r="FTO50" s="18"/>
      <c r="FTP50" s="18"/>
      <c r="FTQ50" s="18"/>
      <c r="FTR50" s="18"/>
      <c r="FTS50" s="18"/>
      <c r="FTT50" s="18"/>
      <c r="FTU50" s="18"/>
      <c r="FTV50" s="18"/>
      <c r="FTW50" s="18"/>
      <c r="FTX50" s="18"/>
      <c r="FTY50" s="18"/>
      <c r="FTZ50" s="18"/>
      <c r="FUA50" s="18"/>
      <c r="FUB50" s="18"/>
      <c r="FUC50" s="18"/>
      <c r="FUD50" s="18"/>
      <c r="FUE50" s="18"/>
      <c r="FUF50" s="18"/>
      <c r="FUG50" s="18"/>
      <c r="FUH50" s="18"/>
      <c r="FUI50" s="18"/>
      <c r="FUJ50" s="18"/>
      <c r="FUK50" s="18"/>
      <c r="FUL50" s="18"/>
      <c r="FUM50" s="18"/>
      <c r="FUN50" s="18"/>
      <c r="FUO50" s="18"/>
      <c r="FUP50" s="18"/>
      <c r="FUQ50" s="18"/>
      <c r="FUR50" s="18"/>
      <c r="FUS50" s="18"/>
      <c r="FUT50" s="18"/>
      <c r="FUU50" s="18"/>
      <c r="FUV50" s="18"/>
      <c r="FUW50" s="18"/>
      <c r="FUX50" s="18"/>
      <c r="FUY50" s="18"/>
      <c r="FUZ50" s="18"/>
      <c r="FVA50" s="18"/>
      <c r="FVB50" s="18"/>
      <c r="FVC50" s="18"/>
      <c r="FVD50" s="18"/>
      <c r="FVE50" s="18"/>
      <c r="FVF50" s="18"/>
      <c r="FVG50" s="18"/>
      <c r="FVH50" s="18"/>
      <c r="FVI50" s="18"/>
      <c r="FVJ50" s="18"/>
      <c r="FVK50" s="18"/>
      <c r="FVL50" s="18"/>
      <c r="FVM50" s="18"/>
      <c r="FVN50" s="18"/>
      <c r="FVO50" s="18"/>
      <c r="FVP50" s="18"/>
      <c r="FVQ50" s="18"/>
      <c r="FVR50" s="18"/>
      <c r="FVS50" s="18"/>
      <c r="FVT50" s="18"/>
      <c r="FVU50" s="18"/>
      <c r="FVV50" s="18"/>
      <c r="FVW50" s="18"/>
      <c r="FVX50" s="18"/>
      <c r="FVY50" s="18"/>
      <c r="FVZ50" s="18"/>
      <c r="FWA50" s="18"/>
      <c r="FWB50" s="18"/>
      <c r="FWC50" s="18"/>
      <c r="FWD50" s="18"/>
      <c r="FWE50" s="18"/>
      <c r="FWF50" s="18"/>
      <c r="FWG50" s="18"/>
      <c r="FWH50" s="18"/>
      <c r="FWI50" s="18"/>
      <c r="FWJ50" s="18"/>
      <c r="FWK50" s="18"/>
      <c r="FWL50" s="18"/>
      <c r="FWM50" s="18"/>
      <c r="FWN50" s="18"/>
      <c r="FWO50" s="18"/>
      <c r="FWP50" s="18"/>
      <c r="FWQ50" s="18"/>
      <c r="FWR50" s="18"/>
      <c r="FWS50" s="18"/>
      <c r="FWT50" s="18"/>
      <c r="FWU50" s="18"/>
      <c r="FWV50" s="18"/>
      <c r="FWW50" s="18"/>
      <c r="FWX50" s="18"/>
      <c r="FWY50" s="18"/>
      <c r="FWZ50" s="18"/>
      <c r="FXA50" s="18"/>
      <c r="FXB50" s="18"/>
      <c r="FXC50" s="18"/>
      <c r="FXD50" s="18"/>
      <c r="FXE50" s="18"/>
      <c r="FXF50" s="18"/>
      <c r="FXG50" s="18"/>
      <c r="FXH50" s="18"/>
      <c r="FXI50" s="18"/>
      <c r="FXJ50" s="18"/>
      <c r="FXK50" s="18"/>
      <c r="FXL50" s="18"/>
      <c r="FXM50" s="18"/>
      <c r="FXN50" s="18"/>
      <c r="FXO50" s="18"/>
      <c r="FXP50" s="18"/>
      <c r="FXQ50" s="18"/>
      <c r="FXR50" s="18"/>
      <c r="FXS50" s="18"/>
      <c r="FXT50" s="18"/>
      <c r="FXU50" s="18"/>
      <c r="FXV50" s="18"/>
      <c r="FXW50" s="18"/>
      <c r="FXX50" s="18"/>
      <c r="FXY50" s="18"/>
      <c r="FXZ50" s="18"/>
      <c r="FYA50" s="18"/>
      <c r="FYB50" s="18"/>
      <c r="FYC50" s="18"/>
      <c r="FYD50" s="18"/>
      <c r="FYE50" s="18"/>
      <c r="FYF50" s="18"/>
      <c r="FYG50" s="18"/>
      <c r="FYH50" s="18"/>
      <c r="FYI50" s="18"/>
      <c r="FYJ50" s="18"/>
      <c r="FYK50" s="18"/>
      <c r="FYL50" s="18"/>
      <c r="FYM50" s="18"/>
      <c r="FYN50" s="18"/>
      <c r="FYO50" s="18"/>
      <c r="FYP50" s="18"/>
      <c r="FYQ50" s="18"/>
      <c r="FYR50" s="18"/>
      <c r="FYS50" s="18"/>
      <c r="FYT50" s="18"/>
      <c r="FYU50" s="18"/>
      <c r="FYV50" s="18"/>
      <c r="FYW50" s="18"/>
      <c r="FYX50" s="18"/>
      <c r="FYY50" s="18"/>
      <c r="FYZ50" s="18"/>
      <c r="FZA50" s="18"/>
      <c r="FZB50" s="18"/>
      <c r="FZC50" s="18"/>
      <c r="FZD50" s="18"/>
      <c r="FZE50" s="18"/>
      <c r="FZF50" s="18"/>
      <c r="FZG50" s="18"/>
      <c r="FZH50" s="18"/>
      <c r="FZI50" s="18"/>
      <c r="FZJ50" s="18"/>
      <c r="FZK50" s="18"/>
      <c r="FZL50" s="18"/>
      <c r="FZM50" s="18"/>
      <c r="FZN50" s="18"/>
      <c r="FZO50" s="18"/>
      <c r="FZP50" s="18"/>
      <c r="FZQ50" s="18"/>
      <c r="FZR50" s="18"/>
      <c r="FZS50" s="18"/>
      <c r="FZT50" s="18"/>
      <c r="FZU50" s="18"/>
      <c r="FZV50" s="18"/>
      <c r="FZW50" s="18"/>
      <c r="FZX50" s="18"/>
      <c r="FZY50" s="18"/>
      <c r="FZZ50" s="18"/>
      <c r="GAA50" s="18"/>
      <c r="GAB50" s="18"/>
      <c r="GAC50" s="18"/>
      <c r="GAD50" s="18"/>
      <c r="GAE50" s="18"/>
      <c r="GAF50" s="18"/>
      <c r="GAG50" s="18"/>
      <c r="GAH50" s="18"/>
      <c r="GAI50" s="18"/>
      <c r="GAJ50" s="18"/>
      <c r="GAK50" s="18"/>
      <c r="GAL50" s="18"/>
      <c r="GAM50" s="18"/>
      <c r="GAN50" s="18"/>
      <c r="GAO50" s="18"/>
      <c r="GAP50" s="18"/>
      <c r="GAQ50" s="18"/>
      <c r="GAR50" s="18"/>
      <c r="GAS50" s="18"/>
      <c r="GAT50" s="18"/>
      <c r="GAU50" s="18"/>
      <c r="GAV50" s="18"/>
      <c r="GAW50" s="18"/>
      <c r="GAX50" s="18"/>
      <c r="GAY50" s="18"/>
      <c r="GAZ50" s="18"/>
      <c r="GBA50" s="18"/>
      <c r="GBB50" s="18"/>
      <c r="GBC50" s="18"/>
      <c r="GBD50" s="18"/>
      <c r="GBE50" s="18"/>
      <c r="GBF50" s="18"/>
      <c r="GBG50" s="18"/>
      <c r="GBH50" s="18"/>
      <c r="GBI50" s="18"/>
      <c r="GBJ50" s="18"/>
      <c r="GBK50" s="18"/>
      <c r="GBL50" s="18"/>
      <c r="GBM50" s="18"/>
      <c r="GBN50" s="18"/>
      <c r="GBO50" s="18"/>
      <c r="GBP50" s="18"/>
      <c r="GBQ50" s="18"/>
      <c r="GBR50" s="18"/>
      <c r="GBS50" s="18"/>
      <c r="GBT50" s="18"/>
      <c r="GBU50" s="18"/>
      <c r="GBV50" s="18"/>
      <c r="GBW50" s="18"/>
      <c r="GBX50" s="18"/>
      <c r="GBY50" s="18"/>
      <c r="GBZ50" s="18"/>
      <c r="GCA50" s="18"/>
      <c r="GCB50" s="18"/>
      <c r="GCC50" s="18"/>
      <c r="GCD50" s="18"/>
      <c r="GCE50" s="18"/>
      <c r="GCF50" s="18"/>
      <c r="GCG50" s="18"/>
      <c r="GCH50" s="18"/>
      <c r="GCI50" s="18"/>
      <c r="GCJ50" s="18"/>
      <c r="GCK50" s="18"/>
      <c r="GCL50" s="18"/>
      <c r="GCM50" s="18"/>
      <c r="GCN50" s="18"/>
      <c r="GCO50" s="18"/>
      <c r="GCP50" s="18"/>
      <c r="GCQ50" s="18"/>
      <c r="GCR50" s="18"/>
      <c r="GCS50" s="18"/>
      <c r="GCT50" s="18"/>
      <c r="GCU50" s="18"/>
      <c r="GCV50" s="18"/>
      <c r="GCW50" s="18"/>
      <c r="GCX50" s="18"/>
      <c r="GCY50" s="18"/>
      <c r="GCZ50" s="18"/>
      <c r="GDA50" s="18"/>
      <c r="GDB50" s="18"/>
      <c r="GDC50" s="18"/>
      <c r="GDD50" s="18"/>
      <c r="GDE50" s="18"/>
      <c r="GDF50" s="18"/>
      <c r="GDG50" s="18"/>
      <c r="GDH50" s="18"/>
      <c r="GDI50" s="18"/>
      <c r="GDJ50" s="18"/>
      <c r="GDK50" s="18"/>
      <c r="GDL50" s="18"/>
      <c r="GDM50" s="18"/>
      <c r="GDN50" s="18"/>
      <c r="GDO50" s="18"/>
      <c r="GDP50" s="18"/>
      <c r="GDQ50" s="18"/>
      <c r="GDR50" s="18"/>
      <c r="GDS50" s="18"/>
      <c r="GDT50" s="18"/>
      <c r="GDU50" s="18"/>
      <c r="GDV50" s="18"/>
      <c r="GDW50" s="18"/>
      <c r="GDX50" s="18"/>
      <c r="GDY50" s="18"/>
      <c r="GDZ50" s="18"/>
      <c r="GEA50" s="18"/>
      <c r="GEB50" s="18"/>
      <c r="GEC50" s="18"/>
      <c r="GED50" s="18"/>
      <c r="GEE50" s="18"/>
      <c r="GEF50" s="18"/>
      <c r="GEG50" s="18"/>
      <c r="GEH50" s="18"/>
      <c r="GEI50" s="18"/>
      <c r="GEJ50" s="18"/>
      <c r="GEK50" s="18"/>
      <c r="GEL50" s="18"/>
      <c r="GEM50" s="18"/>
      <c r="GEN50" s="18"/>
      <c r="GEO50" s="18"/>
      <c r="GEP50" s="18"/>
      <c r="GEQ50" s="18"/>
      <c r="GER50" s="18"/>
      <c r="GES50" s="18"/>
      <c r="GET50" s="18"/>
      <c r="GEU50" s="18"/>
      <c r="GEV50" s="18"/>
      <c r="GEW50" s="18"/>
      <c r="GEX50" s="18"/>
      <c r="GEY50" s="18"/>
      <c r="GEZ50" s="18"/>
      <c r="GFA50" s="18"/>
      <c r="GFB50" s="18"/>
      <c r="GFC50" s="18"/>
      <c r="GFD50" s="18"/>
      <c r="GFE50" s="18"/>
      <c r="GFF50" s="18"/>
      <c r="GFG50" s="18"/>
      <c r="GFH50" s="18"/>
      <c r="GFI50" s="18"/>
      <c r="GFJ50" s="18"/>
      <c r="GFK50" s="18"/>
      <c r="GFL50" s="18"/>
      <c r="GFM50" s="18"/>
      <c r="GFN50" s="18"/>
      <c r="GFO50" s="18"/>
      <c r="GFP50" s="18"/>
      <c r="GFQ50" s="18"/>
      <c r="GFR50" s="18"/>
      <c r="GFS50" s="18"/>
      <c r="GFT50" s="18"/>
      <c r="GFU50" s="18"/>
      <c r="GFV50" s="18"/>
      <c r="GFW50" s="18"/>
      <c r="GFX50" s="18"/>
      <c r="GFY50" s="18"/>
      <c r="GFZ50" s="18"/>
      <c r="GGA50" s="18"/>
      <c r="GGB50" s="18"/>
      <c r="GGC50" s="18"/>
      <c r="GGD50" s="18"/>
      <c r="GGE50" s="18"/>
      <c r="GGF50" s="18"/>
      <c r="GGG50" s="18"/>
      <c r="GGH50" s="18"/>
      <c r="GGI50" s="18"/>
      <c r="GGJ50" s="18"/>
      <c r="GGK50" s="18"/>
      <c r="GGL50" s="18"/>
      <c r="GGM50" s="18"/>
      <c r="GGN50" s="18"/>
      <c r="GGO50" s="18"/>
      <c r="GGP50" s="18"/>
      <c r="GGQ50" s="18"/>
      <c r="GGR50" s="18"/>
      <c r="GGS50" s="18"/>
      <c r="GGT50" s="18"/>
      <c r="GGU50" s="18"/>
      <c r="GGV50" s="18"/>
      <c r="GGW50" s="18"/>
      <c r="GGX50" s="18"/>
      <c r="GGY50" s="18"/>
      <c r="GGZ50" s="18"/>
      <c r="GHA50" s="18"/>
      <c r="GHB50" s="18"/>
      <c r="GHC50" s="18"/>
      <c r="GHD50" s="18"/>
      <c r="GHE50" s="18"/>
      <c r="GHF50" s="18"/>
      <c r="GHG50" s="18"/>
      <c r="GHH50" s="18"/>
      <c r="GHI50" s="18"/>
      <c r="GHJ50" s="18"/>
      <c r="GHK50" s="18"/>
      <c r="GHL50" s="18"/>
      <c r="GHM50" s="18"/>
      <c r="GHN50" s="18"/>
      <c r="GHO50" s="18"/>
      <c r="GHP50" s="18"/>
      <c r="GHQ50" s="18"/>
      <c r="GHR50" s="18"/>
      <c r="GHS50" s="18"/>
      <c r="GHT50" s="18"/>
      <c r="GHU50" s="18"/>
      <c r="GHV50" s="18"/>
      <c r="GHW50" s="18"/>
      <c r="GHX50" s="18"/>
      <c r="GHY50" s="18"/>
      <c r="GHZ50" s="18"/>
      <c r="GIA50" s="18"/>
      <c r="GIB50" s="18"/>
      <c r="GIC50" s="18"/>
      <c r="GID50" s="18"/>
      <c r="GIE50" s="18"/>
      <c r="GIF50" s="18"/>
      <c r="GIG50" s="18"/>
      <c r="GIH50" s="18"/>
      <c r="GII50" s="18"/>
      <c r="GIJ50" s="18"/>
      <c r="GIK50" s="18"/>
      <c r="GIL50" s="18"/>
      <c r="GIM50" s="18"/>
      <c r="GIN50" s="18"/>
      <c r="GIO50" s="18"/>
      <c r="GIP50" s="18"/>
      <c r="GIQ50" s="18"/>
      <c r="GIR50" s="18"/>
      <c r="GIS50" s="18"/>
      <c r="GIT50" s="18"/>
      <c r="GIU50" s="18"/>
      <c r="GIV50" s="18"/>
      <c r="GIW50" s="18"/>
      <c r="GIX50" s="18"/>
      <c r="GIY50" s="18"/>
      <c r="GIZ50" s="18"/>
      <c r="GJA50" s="18"/>
      <c r="GJB50" s="18"/>
      <c r="GJC50" s="18"/>
      <c r="GJD50" s="18"/>
      <c r="GJE50" s="18"/>
      <c r="GJF50" s="18"/>
      <c r="GJG50" s="18"/>
      <c r="GJH50" s="18"/>
      <c r="GJI50" s="18"/>
      <c r="GJJ50" s="18"/>
      <c r="GJK50" s="18"/>
      <c r="GJL50" s="18"/>
      <c r="GJM50" s="18"/>
      <c r="GJN50" s="18"/>
      <c r="GJO50" s="18"/>
      <c r="GJP50" s="18"/>
      <c r="GJQ50" s="18"/>
      <c r="GJR50" s="18"/>
      <c r="GJS50" s="18"/>
      <c r="GJT50" s="18"/>
      <c r="GJU50" s="18"/>
      <c r="GJV50" s="18"/>
      <c r="GJW50" s="18"/>
      <c r="GJX50" s="18"/>
      <c r="GJY50" s="18"/>
      <c r="GJZ50" s="18"/>
      <c r="GKA50" s="18"/>
      <c r="GKB50" s="18"/>
      <c r="GKC50" s="18"/>
      <c r="GKD50" s="18"/>
      <c r="GKE50" s="18"/>
      <c r="GKF50" s="18"/>
      <c r="GKG50" s="18"/>
      <c r="GKH50" s="18"/>
      <c r="GKI50" s="18"/>
      <c r="GKJ50" s="18"/>
      <c r="GKK50" s="18"/>
      <c r="GKL50" s="18"/>
      <c r="GKM50" s="18"/>
      <c r="GKN50" s="18"/>
      <c r="GKO50" s="18"/>
      <c r="GKP50" s="18"/>
      <c r="GKQ50" s="18"/>
      <c r="GKR50" s="18"/>
      <c r="GKS50" s="18"/>
      <c r="GKT50" s="18"/>
      <c r="GKU50" s="18"/>
      <c r="GKV50" s="18"/>
      <c r="GKW50" s="18"/>
      <c r="GKX50" s="18"/>
      <c r="GKY50" s="18"/>
      <c r="GKZ50" s="18"/>
      <c r="GLA50" s="18"/>
      <c r="GLB50" s="18"/>
      <c r="GLC50" s="18"/>
      <c r="GLD50" s="18"/>
      <c r="GLE50" s="18"/>
      <c r="GLF50" s="18"/>
      <c r="GLG50" s="18"/>
      <c r="GLH50" s="18"/>
      <c r="GLI50" s="18"/>
      <c r="GLJ50" s="18"/>
      <c r="GLK50" s="18"/>
      <c r="GLL50" s="18"/>
      <c r="GLM50" s="18"/>
      <c r="GLN50" s="18"/>
      <c r="GLO50" s="18"/>
      <c r="GLP50" s="18"/>
      <c r="GLQ50" s="18"/>
      <c r="GLR50" s="18"/>
      <c r="GLS50" s="18"/>
      <c r="GLT50" s="18"/>
      <c r="GLU50" s="18"/>
      <c r="GLV50" s="18"/>
      <c r="GLW50" s="18"/>
      <c r="GLX50" s="18"/>
      <c r="GLY50" s="18"/>
      <c r="GLZ50" s="18"/>
      <c r="GMA50" s="18"/>
      <c r="GMB50" s="18"/>
      <c r="GMC50" s="18"/>
      <c r="GMD50" s="18"/>
      <c r="GME50" s="18"/>
      <c r="GMF50" s="18"/>
      <c r="GMG50" s="18"/>
      <c r="GMH50" s="18"/>
      <c r="GMI50" s="18"/>
      <c r="GMJ50" s="18"/>
      <c r="GMK50" s="18"/>
      <c r="GML50" s="18"/>
      <c r="GMM50" s="18"/>
      <c r="GMN50" s="18"/>
      <c r="GMO50" s="18"/>
      <c r="GMP50" s="18"/>
      <c r="GMQ50" s="18"/>
      <c r="GMR50" s="18"/>
      <c r="GMS50" s="18"/>
      <c r="GMT50" s="18"/>
      <c r="GMU50" s="18"/>
      <c r="GMV50" s="18"/>
      <c r="GMW50" s="18"/>
      <c r="GMX50" s="18"/>
      <c r="GMY50" s="18"/>
      <c r="GMZ50" s="18"/>
      <c r="GNA50" s="18"/>
      <c r="GNB50" s="18"/>
      <c r="GNC50" s="18"/>
      <c r="GND50" s="18"/>
      <c r="GNE50" s="18"/>
      <c r="GNF50" s="18"/>
      <c r="GNG50" s="18"/>
      <c r="GNH50" s="18"/>
      <c r="GNI50" s="18"/>
      <c r="GNJ50" s="18"/>
      <c r="GNK50" s="18"/>
      <c r="GNL50" s="18"/>
      <c r="GNM50" s="18"/>
      <c r="GNN50" s="18"/>
      <c r="GNO50" s="18"/>
      <c r="GNP50" s="18"/>
      <c r="GNQ50" s="18"/>
      <c r="GNR50" s="18"/>
      <c r="GNS50" s="18"/>
      <c r="GNT50" s="18"/>
      <c r="GNU50" s="18"/>
      <c r="GNV50" s="18"/>
      <c r="GNW50" s="18"/>
      <c r="GNX50" s="18"/>
      <c r="GNY50" s="18"/>
      <c r="GNZ50" s="18"/>
      <c r="GOA50" s="18"/>
      <c r="GOB50" s="18"/>
      <c r="GOC50" s="18"/>
      <c r="GOD50" s="18"/>
      <c r="GOE50" s="18"/>
      <c r="GOF50" s="18"/>
      <c r="GOG50" s="18"/>
      <c r="GOH50" s="18"/>
      <c r="GOI50" s="18"/>
      <c r="GOJ50" s="18"/>
      <c r="GOK50" s="18"/>
      <c r="GOL50" s="18"/>
      <c r="GOM50" s="18"/>
      <c r="GON50" s="18"/>
      <c r="GOO50" s="18"/>
      <c r="GOP50" s="18"/>
      <c r="GOQ50" s="18"/>
      <c r="GOR50" s="18"/>
      <c r="GOS50" s="18"/>
      <c r="GOT50" s="18"/>
      <c r="GOU50" s="18"/>
      <c r="GOV50" s="18"/>
      <c r="GOW50" s="18"/>
      <c r="GOX50" s="18"/>
      <c r="GOY50" s="18"/>
      <c r="GOZ50" s="18"/>
      <c r="GPA50" s="18"/>
      <c r="GPB50" s="18"/>
      <c r="GPC50" s="18"/>
      <c r="GPD50" s="18"/>
      <c r="GPE50" s="18"/>
      <c r="GPF50" s="18"/>
      <c r="GPG50" s="18"/>
      <c r="GPH50" s="18"/>
      <c r="GPI50" s="18"/>
      <c r="GPJ50" s="18"/>
      <c r="GPK50" s="18"/>
      <c r="GPL50" s="18"/>
      <c r="GPM50" s="18"/>
      <c r="GPN50" s="18"/>
      <c r="GPO50" s="18"/>
      <c r="GPP50" s="18"/>
      <c r="GPQ50" s="18"/>
      <c r="GPR50" s="18"/>
      <c r="GPS50" s="18"/>
      <c r="GPT50" s="18"/>
      <c r="GPU50" s="18"/>
      <c r="GPV50" s="18"/>
      <c r="GPW50" s="18"/>
      <c r="GPX50" s="18"/>
      <c r="GPY50" s="18"/>
      <c r="GPZ50" s="18"/>
      <c r="GQA50" s="18"/>
      <c r="GQB50" s="18"/>
      <c r="GQC50" s="18"/>
      <c r="GQD50" s="18"/>
      <c r="GQE50" s="18"/>
      <c r="GQF50" s="18"/>
      <c r="GQG50" s="18"/>
      <c r="GQH50" s="18"/>
      <c r="GQI50" s="18"/>
      <c r="GQJ50" s="18"/>
      <c r="GQK50" s="18"/>
      <c r="GQL50" s="18"/>
      <c r="GQM50" s="18"/>
      <c r="GQN50" s="18"/>
      <c r="GQO50" s="18"/>
      <c r="GQP50" s="18"/>
      <c r="GQQ50" s="18"/>
      <c r="GQR50" s="18"/>
      <c r="GQS50" s="18"/>
      <c r="GQT50" s="18"/>
      <c r="GQU50" s="18"/>
      <c r="GQV50" s="18"/>
      <c r="GQW50" s="18"/>
      <c r="GQX50" s="18"/>
      <c r="GQY50" s="18"/>
      <c r="GQZ50" s="18"/>
      <c r="GRA50" s="18"/>
      <c r="GRB50" s="18"/>
      <c r="GRC50" s="18"/>
      <c r="GRD50" s="18"/>
      <c r="GRE50" s="18"/>
      <c r="GRF50" s="18"/>
      <c r="GRG50" s="18"/>
      <c r="GRH50" s="18"/>
      <c r="GRI50" s="18"/>
      <c r="GRJ50" s="18"/>
      <c r="GRK50" s="18"/>
      <c r="GRL50" s="18"/>
      <c r="GRM50" s="18"/>
      <c r="GRN50" s="18"/>
      <c r="GRO50" s="18"/>
      <c r="GRP50" s="18"/>
      <c r="GRQ50" s="18"/>
      <c r="GRR50" s="18"/>
      <c r="GRS50" s="18"/>
      <c r="GRT50" s="18"/>
      <c r="GRU50" s="18"/>
      <c r="GRV50" s="18"/>
      <c r="GRW50" s="18"/>
      <c r="GRX50" s="18"/>
      <c r="GRY50" s="18"/>
      <c r="GRZ50" s="18"/>
      <c r="GSA50" s="18"/>
      <c r="GSB50" s="18"/>
      <c r="GSC50" s="18"/>
      <c r="GSD50" s="18"/>
      <c r="GSE50" s="18"/>
      <c r="GSF50" s="18"/>
      <c r="GSG50" s="18"/>
      <c r="GSH50" s="18"/>
      <c r="GSI50" s="18"/>
      <c r="GSJ50" s="18"/>
      <c r="GSK50" s="18"/>
      <c r="GSL50" s="18"/>
      <c r="GSM50" s="18"/>
      <c r="GSN50" s="18"/>
      <c r="GSO50" s="18"/>
      <c r="GSP50" s="18"/>
      <c r="GSQ50" s="18"/>
      <c r="GSR50" s="18"/>
      <c r="GSS50" s="18"/>
      <c r="GST50" s="18"/>
      <c r="GSU50" s="18"/>
      <c r="GSV50" s="18"/>
      <c r="GSW50" s="18"/>
      <c r="GSX50" s="18"/>
      <c r="GSY50" s="18"/>
      <c r="GSZ50" s="18"/>
      <c r="GTA50" s="18"/>
      <c r="GTB50" s="18"/>
      <c r="GTC50" s="18"/>
      <c r="GTD50" s="18"/>
      <c r="GTE50" s="18"/>
      <c r="GTF50" s="18"/>
      <c r="GTG50" s="18"/>
      <c r="GTH50" s="18"/>
      <c r="GTI50" s="18"/>
      <c r="GTJ50" s="18"/>
      <c r="GTK50" s="18"/>
      <c r="GTL50" s="18"/>
      <c r="GTM50" s="18"/>
      <c r="GTN50" s="18"/>
      <c r="GTO50" s="18"/>
      <c r="GTP50" s="18"/>
      <c r="GTQ50" s="18"/>
      <c r="GTR50" s="18"/>
      <c r="GTS50" s="18"/>
      <c r="GTT50" s="18"/>
      <c r="GTU50" s="18"/>
      <c r="GTV50" s="18"/>
      <c r="GTW50" s="18"/>
      <c r="GTX50" s="18"/>
      <c r="GTY50" s="18"/>
      <c r="GTZ50" s="18"/>
      <c r="GUA50" s="18"/>
      <c r="GUB50" s="18"/>
      <c r="GUC50" s="18"/>
      <c r="GUD50" s="18"/>
      <c r="GUE50" s="18"/>
      <c r="GUF50" s="18"/>
      <c r="GUG50" s="18"/>
      <c r="GUH50" s="18"/>
      <c r="GUI50" s="18"/>
      <c r="GUJ50" s="18"/>
      <c r="GUK50" s="18"/>
      <c r="GUL50" s="18"/>
      <c r="GUM50" s="18"/>
      <c r="GUN50" s="18"/>
      <c r="GUO50" s="18"/>
      <c r="GUP50" s="18"/>
      <c r="GUQ50" s="18"/>
      <c r="GUR50" s="18"/>
      <c r="GUS50" s="18"/>
      <c r="GUT50" s="18"/>
      <c r="GUU50" s="18"/>
      <c r="GUV50" s="18"/>
      <c r="GUW50" s="18"/>
      <c r="GUX50" s="18"/>
      <c r="GUY50" s="18"/>
      <c r="GUZ50" s="18"/>
      <c r="GVA50" s="18"/>
      <c r="GVB50" s="18"/>
      <c r="GVC50" s="18"/>
      <c r="GVD50" s="18"/>
      <c r="GVE50" s="18"/>
      <c r="GVF50" s="18"/>
      <c r="GVG50" s="18"/>
      <c r="GVH50" s="18"/>
      <c r="GVI50" s="18"/>
      <c r="GVJ50" s="18"/>
      <c r="GVK50" s="18"/>
      <c r="GVL50" s="18"/>
      <c r="GVM50" s="18"/>
      <c r="GVN50" s="18"/>
      <c r="GVO50" s="18"/>
      <c r="GVP50" s="18"/>
      <c r="GVQ50" s="18"/>
      <c r="GVR50" s="18"/>
      <c r="GVS50" s="18"/>
      <c r="GVT50" s="18"/>
      <c r="GVU50" s="18"/>
      <c r="GVV50" s="18"/>
      <c r="GVW50" s="18"/>
      <c r="GVX50" s="18"/>
      <c r="GVY50" s="18"/>
      <c r="GVZ50" s="18"/>
      <c r="GWA50" s="18"/>
      <c r="GWB50" s="18"/>
      <c r="GWC50" s="18"/>
      <c r="GWD50" s="18"/>
      <c r="GWE50" s="18"/>
      <c r="GWF50" s="18"/>
      <c r="GWG50" s="18"/>
      <c r="GWH50" s="18"/>
      <c r="GWI50" s="18"/>
      <c r="GWJ50" s="18"/>
      <c r="GWK50" s="18"/>
      <c r="GWL50" s="18"/>
      <c r="GWM50" s="18"/>
      <c r="GWN50" s="18"/>
      <c r="GWO50" s="18"/>
      <c r="GWP50" s="18"/>
      <c r="GWQ50" s="18"/>
      <c r="GWR50" s="18"/>
      <c r="GWS50" s="18"/>
      <c r="GWT50" s="18"/>
      <c r="GWU50" s="18"/>
      <c r="GWV50" s="18"/>
      <c r="GWW50" s="18"/>
      <c r="GWX50" s="18"/>
      <c r="GWY50" s="18"/>
      <c r="GWZ50" s="18"/>
      <c r="GXA50" s="18"/>
      <c r="GXB50" s="18"/>
      <c r="GXC50" s="18"/>
      <c r="GXD50" s="18"/>
      <c r="GXE50" s="18"/>
      <c r="GXF50" s="18"/>
      <c r="GXG50" s="18"/>
      <c r="GXH50" s="18"/>
      <c r="GXI50" s="18"/>
      <c r="GXJ50" s="18"/>
      <c r="GXK50" s="18"/>
      <c r="GXL50" s="18"/>
      <c r="GXM50" s="18"/>
      <c r="GXN50" s="18"/>
      <c r="GXO50" s="18"/>
      <c r="GXP50" s="18"/>
      <c r="GXQ50" s="18"/>
      <c r="GXR50" s="18"/>
      <c r="GXS50" s="18"/>
      <c r="GXT50" s="18"/>
      <c r="GXU50" s="18"/>
      <c r="GXV50" s="18"/>
      <c r="GXW50" s="18"/>
      <c r="GXX50" s="18"/>
      <c r="GXY50" s="18"/>
      <c r="GXZ50" s="18"/>
      <c r="GYA50" s="18"/>
      <c r="GYB50" s="18"/>
      <c r="GYC50" s="18"/>
      <c r="GYD50" s="18"/>
      <c r="GYE50" s="18"/>
      <c r="GYF50" s="18"/>
      <c r="GYG50" s="18"/>
      <c r="GYH50" s="18"/>
      <c r="GYI50" s="18"/>
      <c r="GYJ50" s="18"/>
      <c r="GYK50" s="18"/>
      <c r="GYL50" s="18"/>
      <c r="GYM50" s="18"/>
      <c r="GYN50" s="18"/>
      <c r="GYO50" s="18"/>
      <c r="GYP50" s="18"/>
      <c r="GYQ50" s="18"/>
      <c r="GYR50" s="18"/>
      <c r="GYS50" s="18"/>
      <c r="GYT50" s="18"/>
      <c r="GYU50" s="18"/>
      <c r="GYV50" s="18"/>
      <c r="GYW50" s="18"/>
      <c r="GYX50" s="18"/>
      <c r="GYY50" s="18"/>
      <c r="GYZ50" s="18"/>
      <c r="GZA50" s="18"/>
      <c r="GZB50" s="18"/>
      <c r="GZC50" s="18"/>
      <c r="GZD50" s="18"/>
      <c r="GZE50" s="18"/>
      <c r="GZF50" s="18"/>
      <c r="GZG50" s="18"/>
      <c r="GZH50" s="18"/>
      <c r="GZI50" s="18"/>
      <c r="GZJ50" s="18"/>
      <c r="GZK50" s="18"/>
      <c r="GZL50" s="18"/>
      <c r="GZM50" s="18"/>
      <c r="GZN50" s="18"/>
      <c r="GZO50" s="18"/>
      <c r="GZP50" s="18"/>
      <c r="GZQ50" s="18"/>
      <c r="GZR50" s="18"/>
      <c r="GZS50" s="18"/>
      <c r="GZT50" s="18"/>
      <c r="GZU50" s="18"/>
      <c r="GZV50" s="18"/>
      <c r="GZW50" s="18"/>
      <c r="GZX50" s="18"/>
      <c r="GZY50" s="18"/>
      <c r="GZZ50" s="18"/>
      <c r="HAA50" s="18"/>
      <c r="HAB50" s="18"/>
      <c r="HAC50" s="18"/>
      <c r="HAD50" s="18"/>
      <c r="HAE50" s="18"/>
      <c r="HAF50" s="18"/>
      <c r="HAG50" s="18"/>
      <c r="HAH50" s="18"/>
      <c r="HAI50" s="18"/>
      <c r="HAJ50" s="18"/>
      <c r="HAK50" s="18"/>
      <c r="HAL50" s="18"/>
      <c r="HAM50" s="18"/>
      <c r="HAN50" s="18"/>
      <c r="HAO50" s="18"/>
      <c r="HAP50" s="18"/>
      <c r="HAQ50" s="18"/>
      <c r="HAR50" s="18"/>
      <c r="HAS50" s="18"/>
      <c r="HAT50" s="18"/>
      <c r="HAU50" s="18"/>
      <c r="HAV50" s="18"/>
      <c r="HAW50" s="18"/>
      <c r="HAX50" s="18"/>
      <c r="HAY50" s="18"/>
      <c r="HAZ50" s="18"/>
      <c r="HBA50" s="18"/>
      <c r="HBB50" s="18"/>
      <c r="HBC50" s="18"/>
      <c r="HBD50" s="18"/>
      <c r="HBE50" s="18"/>
      <c r="HBF50" s="18"/>
      <c r="HBG50" s="18"/>
      <c r="HBH50" s="18"/>
      <c r="HBI50" s="18"/>
      <c r="HBJ50" s="18"/>
      <c r="HBK50" s="18"/>
      <c r="HBL50" s="18"/>
      <c r="HBM50" s="18"/>
      <c r="HBN50" s="18"/>
      <c r="HBO50" s="18"/>
      <c r="HBP50" s="18"/>
      <c r="HBQ50" s="18"/>
      <c r="HBR50" s="18"/>
      <c r="HBS50" s="18"/>
      <c r="HBT50" s="18"/>
      <c r="HBU50" s="18"/>
      <c r="HBV50" s="18"/>
      <c r="HBW50" s="18"/>
      <c r="HBX50" s="18"/>
      <c r="HBY50" s="18"/>
      <c r="HBZ50" s="18"/>
      <c r="HCA50" s="18"/>
      <c r="HCB50" s="18"/>
      <c r="HCC50" s="18"/>
      <c r="HCD50" s="18"/>
      <c r="HCE50" s="18"/>
      <c r="HCF50" s="18"/>
      <c r="HCG50" s="18"/>
      <c r="HCH50" s="18"/>
      <c r="HCI50" s="18"/>
      <c r="HCJ50" s="18"/>
      <c r="HCK50" s="18"/>
      <c r="HCL50" s="18"/>
      <c r="HCM50" s="18"/>
      <c r="HCN50" s="18"/>
      <c r="HCO50" s="18"/>
      <c r="HCP50" s="18"/>
      <c r="HCQ50" s="18"/>
      <c r="HCR50" s="18"/>
      <c r="HCS50" s="18"/>
      <c r="HCT50" s="18"/>
      <c r="HCU50" s="18"/>
      <c r="HCV50" s="18"/>
      <c r="HCW50" s="18"/>
      <c r="HCX50" s="18"/>
      <c r="HCY50" s="18"/>
      <c r="HCZ50" s="18"/>
      <c r="HDA50" s="18"/>
      <c r="HDB50" s="18"/>
      <c r="HDC50" s="18"/>
      <c r="HDD50" s="18"/>
      <c r="HDE50" s="18"/>
      <c r="HDF50" s="18"/>
      <c r="HDG50" s="18"/>
      <c r="HDH50" s="18"/>
      <c r="HDI50" s="18"/>
      <c r="HDJ50" s="18"/>
      <c r="HDK50" s="18"/>
      <c r="HDL50" s="18"/>
      <c r="HDM50" s="18"/>
      <c r="HDN50" s="18"/>
      <c r="HDO50" s="18"/>
      <c r="HDP50" s="18"/>
      <c r="HDQ50" s="18"/>
      <c r="HDR50" s="18"/>
      <c r="HDS50" s="18"/>
      <c r="HDT50" s="18"/>
      <c r="HDU50" s="18"/>
      <c r="HDV50" s="18"/>
      <c r="HDW50" s="18"/>
      <c r="HDX50" s="18"/>
      <c r="HDY50" s="18"/>
      <c r="HDZ50" s="18"/>
      <c r="HEA50" s="18"/>
      <c r="HEB50" s="18"/>
      <c r="HEC50" s="18"/>
      <c r="HED50" s="18"/>
      <c r="HEE50" s="18"/>
      <c r="HEF50" s="18"/>
      <c r="HEG50" s="18"/>
      <c r="HEH50" s="18"/>
      <c r="HEI50" s="18"/>
      <c r="HEJ50" s="18"/>
      <c r="HEK50" s="18"/>
      <c r="HEL50" s="18"/>
      <c r="HEM50" s="18"/>
      <c r="HEN50" s="18"/>
      <c r="HEO50" s="18"/>
      <c r="HEP50" s="18"/>
      <c r="HEQ50" s="18"/>
      <c r="HER50" s="18"/>
      <c r="HES50" s="18"/>
      <c r="HET50" s="18"/>
      <c r="HEU50" s="18"/>
      <c r="HEV50" s="18"/>
      <c r="HEW50" s="18"/>
      <c r="HEX50" s="18"/>
      <c r="HEY50" s="18"/>
      <c r="HEZ50" s="18"/>
      <c r="HFA50" s="18"/>
      <c r="HFB50" s="18"/>
      <c r="HFC50" s="18"/>
      <c r="HFD50" s="18"/>
      <c r="HFE50" s="18"/>
      <c r="HFF50" s="18"/>
      <c r="HFG50" s="18"/>
      <c r="HFH50" s="18"/>
      <c r="HFI50" s="18"/>
      <c r="HFJ50" s="18"/>
      <c r="HFK50" s="18"/>
      <c r="HFL50" s="18"/>
      <c r="HFM50" s="18"/>
      <c r="HFN50" s="18"/>
      <c r="HFO50" s="18"/>
      <c r="HFP50" s="18"/>
      <c r="HFQ50" s="18"/>
      <c r="HFR50" s="18"/>
      <c r="HFS50" s="18"/>
      <c r="HFT50" s="18"/>
      <c r="HFU50" s="18"/>
      <c r="HFV50" s="18"/>
      <c r="HFW50" s="18"/>
      <c r="HFX50" s="18"/>
      <c r="HFY50" s="18"/>
      <c r="HFZ50" s="18"/>
      <c r="HGA50" s="18"/>
      <c r="HGB50" s="18"/>
      <c r="HGC50" s="18"/>
      <c r="HGD50" s="18"/>
      <c r="HGE50" s="18"/>
      <c r="HGF50" s="18"/>
      <c r="HGG50" s="18"/>
      <c r="HGH50" s="18"/>
      <c r="HGI50" s="18"/>
      <c r="HGJ50" s="18"/>
      <c r="HGK50" s="18"/>
      <c r="HGL50" s="18"/>
      <c r="HGM50" s="18"/>
      <c r="HGN50" s="18"/>
      <c r="HGO50" s="18"/>
      <c r="HGP50" s="18"/>
      <c r="HGQ50" s="18"/>
      <c r="HGR50" s="18"/>
      <c r="HGS50" s="18"/>
      <c r="HGT50" s="18"/>
      <c r="HGU50" s="18"/>
      <c r="HGV50" s="18"/>
      <c r="HGW50" s="18"/>
      <c r="HGX50" s="18"/>
      <c r="HGY50" s="18"/>
      <c r="HGZ50" s="18"/>
      <c r="HHA50" s="18"/>
      <c r="HHB50" s="18"/>
      <c r="HHC50" s="18"/>
      <c r="HHD50" s="18"/>
      <c r="HHE50" s="18"/>
      <c r="HHF50" s="18"/>
      <c r="HHG50" s="18"/>
      <c r="HHH50" s="18"/>
      <c r="HHI50" s="18"/>
      <c r="HHJ50" s="18"/>
      <c r="HHK50" s="18"/>
      <c r="HHL50" s="18"/>
      <c r="HHM50" s="18"/>
      <c r="HHN50" s="18"/>
      <c r="HHO50" s="18"/>
      <c r="HHP50" s="18"/>
      <c r="HHQ50" s="18"/>
      <c r="HHR50" s="18"/>
      <c r="HHS50" s="18"/>
      <c r="HHT50" s="18"/>
      <c r="HHU50" s="18"/>
      <c r="HHV50" s="18"/>
      <c r="HHW50" s="18"/>
      <c r="HHX50" s="18"/>
      <c r="HHY50" s="18"/>
      <c r="HHZ50" s="18"/>
      <c r="HIA50" s="18"/>
      <c r="HIB50" s="18"/>
      <c r="HIC50" s="18"/>
      <c r="HID50" s="18"/>
      <c r="HIE50" s="18"/>
      <c r="HIF50" s="18"/>
      <c r="HIG50" s="18"/>
      <c r="HIH50" s="18"/>
      <c r="HII50" s="18"/>
      <c r="HIJ50" s="18"/>
      <c r="HIK50" s="18"/>
      <c r="HIL50" s="18"/>
      <c r="HIM50" s="18"/>
      <c r="HIN50" s="18"/>
      <c r="HIO50" s="18"/>
      <c r="HIP50" s="18"/>
      <c r="HIQ50" s="18"/>
      <c r="HIR50" s="18"/>
      <c r="HIS50" s="18"/>
      <c r="HIT50" s="18"/>
      <c r="HIU50" s="18"/>
      <c r="HIV50" s="18"/>
      <c r="HIW50" s="18"/>
      <c r="HIX50" s="18"/>
      <c r="HIY50" s="18"/>
      <c r="HIZ50" s="18"/>
      <c r="HJA50" s="18"/>
      <c r="HJB50" s="18"/>
      <c r="HJC50" s="18"/>
      <c r="HJD50" s="18"/>
      <c r="HJE50" s="18"/>
      <c r="HJF50" s="18"/>
      <c r="HJG50" s="18"/>
      <c r="HJH50" s="18"/>
      <c r="HJI50" s="18"/>
      <c r="HJJ50" s="18"/>
      <c r="HJK50" s="18"/>
      <c r="HJL50" s="18"/>
      <c r="HJM50" s="18"/>
      <c r="HJN50" s="18"/>
      <c r="HJO50" s="18"/>
      <c r="HJP50" s="18"/>
      <c r="HJQ50" s="18"/>
      <c r="HJR50" s="18"/>
      <c r="HJS50" s="18"/>
      <c r="HJT50" s="18"/>
      <c r="HJU50" s="18"/>
      <c r="HJV50" s="18"/>
      <c r="HJW50" s="18"/>
      <c r="HJX50" s="18"/>
      <c r="HJY50" s="18"/>
      <c r="HJZ50" s="18"/>
      <c r="HKA50" s="18"/>
      <c r="HKB50" s="18"/>
      <c r="HKC50" s="18"/>
      <c r="HKD50" s="18"/>
      <c r="HKE50" s="18"/>
      <c r="HKF50" s="18"/>
      <c r="HKG50" s="18"/>
      <c r="HKH50" s="18"/>
      <c r="HKI50" s="18"/>
      <c r="HKJ50" s="18"/>
      <c r="HKK50" s="18"/>
      <c r="HKL50" s="18"/>
      <c r="HKM50" s="18"/>
      <c r="HKN50" s="18"/>
      <c r="HKO50" s="18"/>
      <c r="HKP50" s="18"/>
      <c r="HKQ50" s="18"/>
      <c r="HKR50" s="18"/>
      <c r="HKS50" s="18"/>
      <c r="HKT50" s="18"/>
      <c r="HKU50" s="18"/>
      <c r="HKV50" s="18"/>
      <c r="HKW50" s="18"/>
      <c r="HKX50" s="18"/>
      <c r="HKY50" s="18"/>
      <c r="HKZ50" s="18"/>
      <c r="HLA50" s="18"/>
      <c r="HLB50" s="18"/>
      <c r="HLC50" s="18"/>
      <c r="HLD50" s="18"/>
      <c r="HLE50" s="18"/>
      <c r="HLF50" s="18"/>
      <c r="HLG50" s="18"/>
      <c r="HLH50" s="18"/>
      <c r="HLI50" s="18"/>
      <c r="HLJ50" s="18"/>
      <c r="HLK50" s="18"/>
      <c r="HLL50" s="18"/>
      <c r="HLM50" s="18"/>
      <c r="HLN50" s="18"/>
      <c r="HLO50" s="18"/>
      <c r="HLP50" s="18"/>
      <c r="HLQ50" s="18"/>
      <c r="HLR50" s="18"/>
      <c r="HLS50" s="18"/>
      <c r="HLT50" s="18"/>
      <c r="HLU50" s="18"/>
      <c r="HLV50" s="18"/>
      <c r="HLW50" s="18"/>
      <c r="HLX50" s="18"/>
      <c r="HLY50" s="18"/>
      <c r="HLZ50" s="18"/>
      <c r="HMA50" s="18"/>
      <c r="HMB50" s="18"/>
      <c r="HMC50" s="18"/>
      <c r="HMD50" s="18"/>
      <c r="HME50" s="18"/>
      <c r="HMF50" s="18"/>
      <c r="HMG50" s="18"/>
      <c r="HMH50" s="18"/>
      <c r="HMI50" s="18"/>
      <c r="HMJ50" s="18"/>
      <c r="HMK50" s="18"/>
      <c r="HML50" s="18"/>
      <c r="HMM50" s="18"/>
      <c r="HMN50" s="18"/>
      <c r="HMO50" s="18"/>
      <c r="HMP50" s="18"/>
      <c r="HMQ50" s="18"/>
      <c r="HMR50" s="18"/>
      <c r="HMS50" s="18"/>
      <c r="HMT50" s="18"/>
      <c r="HMU50" s="18"/>
      <c r="HMV50" s="18"/>
      <c r="HMW50" s="18"/>
      <c r="HMX50" s="18"/>
      <c r="HMY50" s="18"/>
      <c r="HMZ50" s="18"/>
      <c r="HNA50" s="18"/>
      <c r="HNB50" s="18"/>
      <c r="HNC50" s="18"/>
      <c r="HND50" s="18"/>
      <c r="HNE50" s="18"/>
      <c r="HNF50" s="18"/>
      <c r="HNG50" s="18"/>
      <c r="HNH50" s="18"/>
      <c r="HNI50" s="18"/>
      <c r="HNJ50" s="18"/>
      <c r="HNK50" s="18"/>
      <c r="HNL50" s="18"/>
      <c r="HNM50" s="18"/>
      <c r="HNN50" s="18"/>
      <c r="HNO50" s="18"/>
      <c r="HNP50" s="18"/>
      <c r="HNQ50" s="18"/>
      <c r="HNR50" s="18"/>
      <c r="HNS50" s="18"/>
      <c r="HNT50" s="18"/>
      <c r="HNU50" s="18"/>
      <c r="HNV50" s="18"/>
      <c r="HNW50" s="18"/>
      <c r="HNX50" s="18"/>
      <c r="HNY50" s="18"/>
      <c r="HNZ50" s="18"/>
      <c r="HOA50" s="18"/>
      <c r="HOB50" s="18"/>
      <c r="HOC50" s="18"/>
      <c r="HOD50" s="18"/>
      <c r="HOE50" s="18"/>
      <c r="HOF50" s="18"/>
      <c r="HOG50" s="18"/>
      <c r="HOH50" s="18"/>
      <c r="HOI50" s="18"/>
      <c r="HOJ50" s="18"/>
      <c r="HOK50" s="18"/>
      <c r="HOL50" s="18"/>
      <c r="HOM50" s="18"/>
      <c r="HON50" s="18"/>
      <c r="HOO50" s="18"/>
      <c r="HOP50" s="18"/>
      <c r="HOQ50" s="18"/>
      <c r="HOR50" s="18"/>
      <c r="HOS50" s="18"/>
      <c r="HOT50" s="18"/>
      <c r="HOU50" s="18"/>
      <c r="HOV50" s="18"/>
      <c r="HOW50" s="18"/>
      <c r="HOX50" s="18"/>
      <c r="HOY50" s="18"/>
      <c r="HOZ50" s="18"/>
      <c r="HPA50" s="18"/>
      <c r="HPB50" s="18"/>
      <c r="HPC50" s="18"/>
      <c r="HPD50" s="18"/>
      <c r="HPE50" s="18"/>
      <c r="HPF50" s="18"/>
      <c r="HPG50" s="18"/>
      <c r="HPH50" s="18"/>
      <c r="HPI50" s="18"/>
      <c r="HPJ50" s="18"/>
      <c r="HPK50" s="18"/>
      <c r="HPL50" s="18"/>
      <c r="HPM50" s="18"/>
      <c r="HPN50" s="18"/>
      <c r="HPO50" s="18"/>
      <c r="HPP50" s="18"/>
      <c r="HPQ50" s="18"/>
      <c r="HPR50" s="18"/>
      <c r="HPS50" s="18"/>
      <c r="HPT50" s="18"/>
      <c r="HPU50" s="18"/>
      <c r="HPV50" s="18"/>
      <c r="HPW50" s="18"/>
      <c r="HPX50" s="18"/>
      <c r="HPY50" s="18"/>
      <c r="HPZ50" s="18"/>
      <c r="HQA50" s="18"/>
      <c r="HQB50" s="18"/>
      <c r="HQC50" s="18"/>
      <c r="HQD50" s="18"/>
      <c r="HQE50" s="18"/>
      <c r="HQF50" s="18"/>
      <c r="HQG50" s="18"/>
      <c r="HQH50" s="18"/>
      <c r="HQI50" s="18"/>
      <c r="HQJ50" s="18"/>
      <c r="HQK50" s="18"/>
      <c r="HQL50" s="18"/>
      <c r="HQM50" s="18"/>
      <c r="HQN50" s="18"/>
      <c r="HQO50" s="18"/>
      <c r="HQP50" s="18"/>
      <c r="HQQ50" s="18"/>
      <c r="HQR50" s="18"/>
      <c r="HQS50" s="18"/>
      <c r="HQT50" s="18"/>
      <c r="HQU50" s="18"/>
      <c r="HQV50" s="18"/>
      <c r="HQW50" s="18"/>
      <c r="HQX50" s="18"/>
      <c r="HQY50" s="18"/>
      <c r="HQZ50" s="18"/>
      <c r="HRA50" s="18"/>
      <c r="HRB50" s="18"/>
      <c r="HRC50" s="18"/>
      <c r="HRD50" s="18"/>
      <c r="HRE50" s="18"/>
      <c r="HRF50" s="18"/>
      <c r="HRG50" s="18"/>
      <c r="HRH50" s="18"/>
      <c r="HRI50" s="18"/>
      <c r="HRJ50" s="18"/>
      <c r="HRK50" s="18"/>
      <c r="HRL50" s="18"/>
      <c r="HRM50" s="18"/>
      <c r="HRN50" s="18"/>
      <c r="HRO50" s="18"/>
      <c r="HRP50" s="18"/>
      <c r="HRQ50" s="18"/>
      <c r="HRR50" s="18"/>
      <c r="HRS50" s="18"/>
      <c r="HRT50" s="18"/>
      <c r="HRU50" s="18"/>
      <c r="HRV50" s="18"/>
      <c r="HRW50" s="18"/>
      <c r="HRX50" s="18"/>
      <c r="HRY50" s="18"/>
      <c r="HRZ50" s="18"/>
      <c r="HSA50" s="18"/>
      <c r="HSB50" s="18"/>
      <c r="HSC50" s="18"/>
      <c r="HSD50" s="18"/>
      <c r="HSE50" s="18"/>
      <c r="HSF50" s="18"/>
      <c r="HSG50" s="18"/>
      <c r="HSH50" s="18"/>
      <c r="HSI50" s="18"/>
      <c r="HSJ50" s="18"/>
      <c r="HSK50" s="18"/>
      <c r="HSL50" s="18"/>
      <c r="HSM50" s="18"/>
      <c r="HSN50" s="18"/>
      <c r="HSO50" s="18"/>
      <c r="HSP50" s="18"/>
      <c r="HSQ50" s="18"/>
      <c r="HSR50" s="18"/>
      <c r="HSS50" s="18"/>
      <c r="HST50" s="18"/>
      <c r="HSU50" s="18"/>
      <c r="HSV50" s="18"/>
      <c r="HSW50" s="18"/>
      <c r="HSX50" s="18"/>
      <c r="HSY50" s="18"/>
      <c r="HSZ50" s="18"/>
      <c r="HTA50" s="18"/>
      <c r="HTB50" s="18"/>
      <c r="HTC50" s="18"/>
      <c r="HTD50" s="18"/>
      <c r="HTE50" s="18"/>
      <c r="HTF50" s="18"/>
      <c r="HTG50" s="18"/>
      <c r="HTH50" s="18"/>
      <c r="HTI50" s="18"/>
      <c r="HTJ50" s="18"/>
      <c r="HTK50" s="18"/>
      <c r="HTL50" s="18"/>
      <c r="HTM50" s="18"/>
      <c r="HTN50" s="18"/>
      <c r="HTO50" s="18"/>
      <c r="HTP50" s="18"/>
      <c r="HTQ50" s="18"/>
      <c r="HTR50" s="18"/>
      <c r="HTS50" s="18"/>
      <c r="HTT50" s="18"/>
      <c r="HTU50" s="18"/>
      <c r="HTV50" s="18"/>
      <c r="HTW50" s="18"/>
      <c r="HTX50" s="18"/>
      <c r="HTY50" s="18"/>
      <c r="HTZ50" s="18"/>
      <c r="HUA50" s="18"/>
      <c r="HUB50" s="18"/>
      <c r="HUC50" s="18"/>
      <c r="HUD50" s="18"/>
      <c r="HUE50" s="18"/>
      <c r="HUF50" s="18"/>
      <c r="HUG50" s="18"/>
      <c r="HUH50" s="18"/>
      <c r="HUI50" s="18"/>
      <c r="HUJ50" s="18"/>
      <c r="HUK50" s="18"/>
      <c r="HUL50" s="18"/>
      <c r="HUM50" s="18"/>
      <c r="HUN50" s="18"/>
      <c r="HUO50" s="18"/>
      <c r="HUP50" s="18"/>
      <c r="HUQ50" s="18"/>
      <c r="HUR50" s="18"/>
      <c r="HUS50" s="18"/>
      <c r="HUT50" s="18"/>
      <c r="HUU50" s="18"/>
      <c r="HUV50" s="18"/>
      <c r="HUW50" s="18"/>
      <c r="HUX50" s="18"/>
      <c r="HUY50" s="18"/>
      <c r="HUZ50" s="18"/>
      <c r="HVA50" s="18"/>
      <c r="HVB50" s="18"/>
      <c r="HVC50" s="18"/>
      <c r="HVD50" s="18"/>
      <c r="HVE50" s="18"/>
      <c r="HVF50" s="18"/>
      <c r="HVG50" s="18"/>
      <c r="HVH50" s="18"/>
      <c r="HVI50" s="18"/>
      <c r="HVJ50" s="18"/>
      <c r="HVK50" s="18"/>
      <c r="HVL50" s="18"/>
      <c r="HVM50" s="18"/>
      <c r="HVN50" s="18"/>
      <c r="HVO50" s="18"/>
      <c r="HVP50" s="18"/>
      <c r="HVQ50" s="18"/>
      <c r="HVR50" s="18"/>
      <c r="HVS50" s="18"/>
      <c r="HVT50" s="18"/>
      <c r="HVU50" s="18"/>
      <c r="HVV50" s="18"/>
      <c r="HVW50" s="18"/>
      <c r="HVX50" s="18"/>
      <c r="HVY50" s="18"/>
      <c r="HVZ50" s="18"/>
      <c r="HWA50" s="18"/>
      <c r="HWB50" s="18"/>
      <c r="HWC50" s="18"/>
      <c r="HWD50" s="18"/>
      <c r="HWE50" s="18"/>
      <c r="HWF50" s="18"/>
      <c r="HWG50" s="18"/>
      <c r="HWH50" s="18"/>
      <c r="HWI50" s="18"/>
      <c r="HWJ50" s="18"/>
      <c r="HWK50" s="18"/>
      <c r="HWL50" s="18"/>
      <c r="HWM50" s="18"/>
      <c r="HWN50" s="18"/>
      <c r="HWO50" s="18"/>
      <c r="HWP50" s="18"/>
      <c r="HWQ50" s="18"/>
      <c r="HWR50" s="18"/>
      <c r="HWS50" s="18"/>
      <c r="HWT50" s="18"/>
      <c r="HWU50" s="18"/>
      <c r="HWV50" s="18"/>
      <c r="HWW50" s="18"/>
      <c r="HWX50" s="18"/>
      <c r="HWY50" s="18"/>
      <c r="HWZ50" s="18"/>
      <c r="HXA50" s="18"/>
      <c r="HXB50" s="18"/>
      <c r="HXC50" s="18"/>
      <c r="HXD50" s="18"/>
      <c r="HXE50" s="18"/>
      <c r="HXF50" s="18"/>
      <c r="HXG50" s="18"/>
      <c r="HXH50" s="18"/>
      <c r="HXI50" s="18"/>
      <c r="HXJ50" s="18"/>
      <c r="HXK50" s="18"/>
      <c r="HXL50" s="18"/>
      <c r="HXM50" s="18"/>
      <c r="HXN50" s="18"/>
      <c r="HXO50" s="18"/>
      <c r="HXP50" s="18"/>
      <c r="HXQ50" s="18"/>
      <c r="HXR50" s="18"/>
      <c r="HXS50" s="18"/>
      <c r="HXT50" s="18"/>
      <c r="HXU50" s="18"/>
      <c r="HXV50" s="18"/>
      <c r="HXW50" s="18"/>
      <c r="HXX50" s="18"/>
      <c r="HXY50" s="18"/>
      <c r="HXZ50" s="18"/>
      <c r="HYA50" s="18"/>
      <c r="HYB50" s="18"/>
      <c r="HYC50" s="18"/>
      <c r="HYD50" s="18"/>
      <c r="HYE50" s="18"/>
      <c r="HYF50" s="18"/>
      <c r="HYG50" s="18"/>
      <c r="HYH50" s="18"/>
      <c r="HYI50" s="18"/>
      <c r="HYJ50" s="18"/>
      <c r="HYK50" s="18"/>
      <c r="HYL50" s="18"/>
      <c r="HYM50" s="18"/>
      <c r="HYN50" s="18"/>
      <c r="HYO50" s="18"/>
      <c r="HYP50" s="18"/>
      <c r="HYQ50" s="18"/>
      <c r="HYR50" s="18"/>
      <c r="HYS50" s="18"/>
      <c r="HYT50" s="18"/>
      <c r="HYU50" s="18"/>
      <c r="HYV50" s="18"/>
      <c r="HYW50" s="18"/>
      <c r="HYX50" s="18"/>
      <c r="HYY50" s="18"/>
      <c r="HYZ50" s="18"/>
      <c r="HZA50" s="18"/>
      <c r="HZB50" s="18"/>
      <c r="HZC50" s="18"/>
      <c r="HZD50" s="18"/>
      <c r="HZE50" s="18"/>
      <c r="HZF50" s="18"/>
      <c r="HZG50" s="18"/>
      <c r="HZH50" s="18"/>
      <c r="HZI50" s="18"/>
      <c r="HZJ50" s="18"/>
      <c r="HZK50" s="18"/>
      <c r="HZL50" s="18"/>
      <c r="HZM50" s="18"/>
      <c r="HZN50" s="18"/>
      <c r="HZO50" s="18"/>
      <c r="HZP50" s="18"/>
      <c r="HZQ50" s="18"/>
      <c r="HZR50" s="18"/>
      <c r="HZS50" s="18"/>
      <c r="HZT50" s="18"/>
      <c r="HZU50" s="18"/>
      <c r="HZV50" s="18"/>
      <c r="HZW50" s="18"/>
      <c r="HZX50" s="18"/>
      <c r="HZY50" s="18"/>
      <c r="HZZ50" s="18"/>
      <c r="IAA50" s="18"/>
      <c r="IAB50" s="18"/>
      <c r="IAC50" s="18"/>
      <c r="IAD50" s="18"/>
      <c r="IAE50" s="18"/>
      <c r="IAF50" s="18"/>
      <c r="IAG50" s="18"/>
      <c r="IAH50" s="18"/>
      <c r="IAI50" s="18"/>
      <c r="IAJ50" s="18"/>
      <c r="IAK50" s="18"/>
      <c r="IAL50" s="18"/>
      <c r="IAM50" s="18"/>
      <c r="IAN50" s="18"/>
      <c r="IAO50" s="18"/>
      <c r="IAP50" s="18"/>
      <c r="IAQ50" s="18"/>
      <c r="IAR50" s="18"/>
      <c r="IAS50" s="18"/>
      <c r="IAT50" s="18"/>
      <c r="IAU50" s="18"/>
      <c r="IAV50" s="18"/>
      <c r="IAW50" s="18"/>
      <c r="IAX50" s="18"/>
      <c r="IAY50" s="18"/>
      <c r="IAZ50" s="18"/>
      <c r="IBA50" s="18"/>
      <c r="IBB50" s="18"/>
      <c r="IBC50" s="18"/>
      <c r="IBD50" s="18"/>
      <c r="IBE50" s="18"/>
      <c r="IBF50" s="18"/>
      <c r="IBG50" s="18"/>
      <c r="IBH50" s="18"/>
      <c r="IBI50" s="18"/>
      <c r="IBJ50" s="18"/>
      <c r="IBK50" s="18"/>
      <c r="IBL50" s="18"/>
      <c r="IBM50" s="18"/>
      <c r="IBN50" s="18"/>
      <c r="IBO50" s="18"/>
      <c r="IBP50" s="18"/>
      <c r="IBQ50" s="18"/>
      <c r="IBR50" s="18"/>
      <c r="IBS50" s="18"/>
      <c r="IBT50" s="18"/>
      <c r="IBU50" s="18"/>
      <c r="IBV50" s="18"/>
      <c r="IBW50" s="18"/>
      <c r="IBX50" s="18"/>
      <c r="IBY50" s="18"/>
      <c r="IBZ50" s="18"/>
      <c r="ICA50" s="18"/>
      <c r="ICB50" s="18"/>
      <c r="ICC50" s="18"/>
      <c r="ICD50" s="18"/>
      <c r="ICE50" s="18"/>
      <c r="ICF50" s="18"/>
      <c r="ICG50" s="18"/>
      <c r="ICH50" s="18"/>
      <c r="ICI50" s="18"/>
      <c r="ICJ50" s="18"/>
      <c r="ICK50" s="18"/>
      <c r="ICL50" s="18"/>
      <c r="ICM50" s="18"/>
      <c r="ICN50" s="18"/>
      <c r="ICO50" s="18"/>
      <c r="ICP50" s="18"/>
      <c r="ICQ50" s="18"/>
      <c r="ICR50" s="18"/>
      <c r="ICS50" s="18"/>
      <c r="ICT50" s="18"/>
      <c r="ICU50" s="18"/>
      <c r="ICV50" s="18"/>
      <c r="ICW50" s="18"/>
      <c r="ICX50" s="18"/>
      <c r="ICY50" s="18"/>
      <c r="ICZ50" s="18"/>
      <c r="IDA50" s="18"/>
      <c r="IDB50" s="18"/>
      <c r="IDC50" s="18"/>
      <c r="IDD50" s="18"/>
      <c r="IDE50" s="18"/>
      <c r="IDF50" s="18"/>
      <c r="IDG50" s="18"/>
      <c r="IDH50" s="18"/>
      <c r="IDI50" s="18"/>
      <c r="IDJ50" s="18"/>
      <c r="IDK50" s="18"/>
      <c r="IDL50" s="18"/>
      <c r="IDM50" s="18"/>
      <c r="IDN50" s="18"/>
      <c r="IDO50" s="18"/>
      <c r="IDP50" s="18"/>
      <c r="IDQ50" s="18"/>
      <c r="IDR50" s="18"/>
      <c r="IDS50" s="18"/>
      <c r="IDT50" s="18"/>
      <c r="IDU50" s="18"/>
      <c r="IDV50" s="18"/>
      <c r="IDW50" s="18"/>
      <c r="IDX50" s="18"/>
      <c r="IDY50" s="18"/>
      <c r="IDZ50" s="18"/>
      <c r="IEA50" s="18"/>
      <c r="IEB50" s="18"/>
      <c r="IEC50" s="18"/>
      <c r="IED50" s="18"/>
      <c r="IEE50" s="18"/>
      <c r="IEF50" s="18"/>
      <c r="IEG50" s="18"/>
      <c r="IEH50" s="18"/>
      <c r="IEI50" s="18"/>
      <c r="IEJ50" s="18"/>
      <c r="IEK50" s="18"/>
      <c r="IEL50" s="18"/>
      <c r="IEM50" s="18"/>
      <c r="IEN50" s="18"/>
      <c r="IEO50" s="18"/>
      <c r="IEP50" s="18"/>
      <c r="IEQ50" s="18"/>
      <c r="IER50" s="18"/>
      <c r="IES50" s="18"/>
      <c r="IET50" s="18"/>
      <c r="IEU50" s="18"/>
      <c r="IEV50" s="18"/>
      <c r="IEW50" s="18"/>
      <c r="IEX50" s="18"/>
      <c r="IEY50" s="18"/>
      <c r="IEZ50" s="18"/>
      <c r="IFA50" s="18"/>
      <c r="IFB50" s="18"/>
      <c r="IFC50" s="18"/>
      <c r="IFD50" s="18"/>
      <c r="IFE50" s="18"/>
      <c r="IFF50" s="18"/>
      <c r="IFG50" s="18"/>
      <c r="IFH50" s="18"/>
      <c r="IFI50" s="18"/>
      <c r="IFJ50" s="18"/>
      <c r="IFK50" s="18"/>
      <c r="IFL50" s="18"/>
      <c r="IFM50" s="18"/>
      <c r="IFN50" s="18"/>
      <c r="IFO50" s="18"/>
      <c r="IFP50" s="18"/>
      <c r="IFQ50" s="18"/>
      <c r="IFR50" s="18"/>
      <c r="IFS50" s="18"/>
      <c r="IFT50" s="18"/>
      <c r="IFU50" s="18"/>
      <c r="IFV50" s="18"/>
      <c r="IFW50" s="18"/>
      <c r="IFX50" s="18"/>
      <c r="IFY50" s="18"/>
      <c r="IFZ50" s="18"/>
      <c r="IGA50" s="18"/>
      <c r="IGB50" s="18"/>
      <c r="IGC50" s="18"/>
      <c r="IGD50" s="18"/>
      <c r="IGE50" s="18"/>
      <c r="IGF50" s="18"/>
      <c r="IGG50" s="18"/>
      <c r="IGH50" s="18"/>
      <c r="IGI50" s="18"/>
      <c r="IGJ50" s="18"/>
      <c r="IGK50" s="18"/>
      <c r="IGL50" s="18"/>
      <c r="IGM50" s="18"/>
      <c r="IGN50" s="18"/>
      <c r="IGO50" s="18"/>
      <c r="IGP50" s="18"/>
      <c r="IGQ50" s="18"/>
      <c r="IGR50" s="18"/>
      <c r="IGS50" s="18"/>
      <c r="IGT50" s="18"/>
      <c r="IGU50" s="18"/>
      <c r="IGV50" s="18"/>
      <c r="IGW50" s="18"/>
      <c r="IGX50" s="18"/>
      <c r="IGY50" s="18"/>
      <c r="IGZ50" s="18"/>
      <c r="IHA50" s="18"/>
      <c r="IHB50" s="18"/>
      <c r="IHC50" s="18"/>
      <c r="IHD50" s="18"/>
      <c r="IHE50" s="18"/>
      <c r="IHF50" s="18"/>
      <c r="IHG50" s="18"/>
      <c r="IHH50" s="18"/>
      <c r="IHI50" s="18"/>
      <c r="IHJ50" s="18"/>
      <c r="IHK50" s="18"/>
      <c r="IHL50" s="18"/>
      <c r="IHM50" s="18"/>
      <c r="IHN50" s="18"/>
      <c r="IHO50" s="18"/>
      <c r="IHP50" s="18"/>
      <c r="IHQ50" s="18"/>
      <c r="IHR50" s="18"/>
      <c r="IHS50" s="18"/>
      <c r="IHT50" s="18"/>
      <c r="IHU50" s="18"/>
      <c r="IHV50" s="18"/>
      <c r="IHW50" s="18"/>
      <c r="IHX50" s="18"/>
      <c r="IHY50" s="18"/>
      <c r="IHZ50" s="18"/>
      <c r="IIA50" s="18"/>
      <c r="IIB50" s="18"/>
      <c r="IIC50" s="18"/>
      <c r="IID50" s="18"/>
      <c r="IIE50" s="18"/>
      <c r="IIF50" s="18"/>
      <c r="IIG50" s="18"/>
      <c r="IIH50" s="18"/>
      <c r="III50" s="18"/>
      <c r="IIJ50" s="18"/>
      <c r="IIK50" s="18"/>
      <c r="IIL50" s="18"/>
      <c r="IIM50" s="18"/>
      <c r="IIN50" s="18"/>
      <c r="IIO50" s="18"/>
      <c r="IIP50" s="18"/>
      <c r="IIQ50" s="18"/>
      <c r="IIR50" s="18"/>
      <c r="IIS50" s="18"/>
      <c r="IIT50" s="18"/>
      <c r="IIU50" s="18"/>
      <c r="IIV50" s="18"/>
      <c r="IIW50" s="18"/>
      <c r="IIX50" s="18"/>
      <c r="IIY50" s="18"/>
      <c r="IIZ50" s="18"/>
      <c r="IJA50" s="18"/>
      <c r="IJB50" s="18"/>
      <c r="IJC50" s="18"/>
      <c r="IJD50" s="18"/>
      <c r="IJE50" s="18"/>
      <c r="IJF50" s="18"/>
      <c r="IJG50" s="18"/>
      <c r="IJH50" s="18"/>
      <c r="IJI50" s="18"/>
      <c r="IJJ50" s="18"/>
      <c r="IJK50" s="18"/>
      <c r="IJL50" s="18"/>
      <c r="IJM50" s="18"/>
      <c r="IJN50" s="18"/>
      <c r="IJO50" s="18"/>
      <c r="IJP50" s="18"/>
      <c r="IJQ50" s="18"/>
      <c r="IJR50" s="18"/>
      <c r="IJS50" s="18"/>
      <c r="IJT50" s="18"/>
      <c r="IJU50" s="18"/>
      <c r="IJV50" s="18"/>
      <c r="IJW50" s="18"/>
      <c r="IJX50" s="18"/>
      <c r="IJY50" s="18"/>
      <c r="IJZ50" s="18"/>
      <c r="IKA50" s="18"/>
      <c r="IKB50" s="18"/>
      <c r="IKC50" s="18"/>
      <c r="IKD50" s="18"/>
      <c r="IKE50" s="18"/>
      <c r="IKF50" s="18"/>
      <c r="IKG50" s="18"/>
      <c r="IKH50" s="18"/>
      <c r="IKI50" s="18"/>
      <c r="IKJ50" s="18"/>
      <c r="IKK50" s="18"/>
      <c r="IKL50" s="18"/>
      <c r="IKM50" s="18"/>
      <c r="IKN50" s="18"/>
      <c r="IKO50" s="18"/>
      <c r="IKP50" s="18"/>
      <c r="IKQ50" s="18"/>
      <c r="IKR50" s="18"/>
      <c r="IKS50" s="18"/>
      <c r="IKT50" s="18"/>
      <c r="IKU50" s="18"/>
      <c r="IKV50" s="18"/>
      <c r="IKW50" s="18"/>
      <c r="IKX50" s="18"/>
      <c r="IKY50" s="18"/>
      <c r="IKZ50" s="18"/>
      <c r="ILA50" s="18"/>
      <c r="ILB50" s="18"/>
      <c r="ILC50" s="18"/>
      <c r="ILD50" s="18"/>
      <c r="ILE50" s="18"/>
      <c r="ILF50" s="18"/>
      <c r="ILG50" s="18"/>
      <c r="ILH50" s="18"/>
      <c r="ILI50" s="18"/>
      <c r="ILJ50" s="18"/>
      <c r="ILK50" s="18"/>
      <c r="ILL50" s="18"/>
      <c r="ILM50" s="18"/>
      <c r="ILN50" s="18"/>
      <c r="ILO50" s="18"/>
      <c r="ILP50" s="18"/>
      <c r="ILQ50" s="18"/>
      <c r="ILR50" s="18"/>
      <c r="ILS50" s="18"/>
      <c r="ILT50" s="18"/>
      <c r="ILU50" s="18"/>
      <c r="ILV50" s="18"/>
      <c r="ILW50" s="18"/>
      <c r="ILX50" s="18"/>
      <c r="ILY50" s="18"/>
      <c r="ILZ50" s="18"/>
      <c r="IMA50" s="18"/>
      <c r="IMB50" s="18"/>
      <c r="IMC50" s="18"/>
      <c r="IMD50" s="18"/>
      <c r="IME50" s="18"/>
      <c r="IMF50" s="18"/>
      <c r="IMG50" s="18"/>
      <c r="IMH50" s="18"/>
      <c r="IMI50" s="18"/>
      <c r="IMJ50" s="18"/>
      <c r="IMK50" s="18"/>
      <c r="IML50" s="18"/>
      <c r="IMM50" s="18"/>
      <c r="IMN50" s="18"/>
      <c r="IMO50" s="18"/>
      <c r="IMP50" s="18"/>
      <c r="IMQ50" s="18"/>
      <c r="IMR50" s="18"/>
      <c r="IMS50" s="18"/>
      <c r="IMT50" s="18"/>
      <c r="IMU50" s="18"/>
      <c r="IMV50" s="18"/>
      <c r="IMW50" s="18"/>
      <c r="IMX50" s="18"/>
      <c r="IMY50" s="18"/>
      <c r="IMZ50" s="18"/>
      <c r="INA50" s="18"/>
      <c r="INB50" s="18"/>
      <c r="INC50" s="18"/>
      <c r="IND50" s="18"/>
      <c r="INE50" s="18"/>
      <c r="INF50" s="18"/>
      <c r="ING50" s="18"/>
      <c r="INH50" s="18"/>
      <c r="INI50" s="18"/>
      <c r="INJ50" s="18"/>
      <c r="INK50" s="18"/>
      <c r="INL50" s="18"/>
      <c r="INM50" s="18"/>
      <c r="INN50" s="18"/>
      <c r="INO50" s="18"/>
      <c r="INP50" s="18"/>
      <c r="INQ50" s="18"/>
      <c r="INR50" s="18"/>
      <c r="INS50" s="18"/>
      <c r="INT50" s="18"/>
      <c r="INU50" s="18"/>
      <c r="INV50" s="18"/>
      <c r="INW50" s="18"/>
      <c r="INX50" s="18"/>
      <c r="INY50" s="18"/>
      <c r="INZ50" s="18"/>
      <c r="IOA50" s="18"/>
      <c r="IOB50" s="18"/>
      <c r="IOC50" s="18"/>
      <c r="IOD50" s="18"/>
      <c r="IOE50" s="18"/>
      <c r="IOF50" s="18"/>
      <c r="IOG50" s="18"/>
      <c r="IOH50" s="18"/>
      <c r="IOI50" s="18"/>
      <c r="IOJ50" s="18"/>
      <c r="IOK50" s="18"/>
      <c r="IOL50" s="18"/>
      <c r="IOM50" s="18"/>
      <c r="ION50" s="18"/>
      <c r="IOO50" s="18"/>
      <c r="IOP50" s="18"/>
      <c r="IOQ50" s="18"/>
      <c r="IOR50" s="18"/>
      <c r="IOS50" s="18"/>
      <c r="IOT50" s="18"/>
      <c r="IOU50" s="18"/>
      <c r="IOV50" s="18"/>
      <c r="IOW50" s="18"/>
      <c r="IOX50" s="18"/>
      <c r="IOY50" s="18"/>
      <c r="IOZ50" s="18"/>
      <c r="IPA50" s="18"/>
      <c r="IPB50" s="18"/>
      <c r="IPC50" s="18"/>
      <c r="IPD50" s="18"/>
      <c r="IPE50" s="18"/>
      <c r="IPF50" s="18"/>
      <c r="IPG50" s="18"/>
      <c r="IPH50" s="18"/>
      <c r="IPI50" s="18"/>
      <c r="IPJ50" s="18"/>
      <c r="IPK50" s="18"/>
      <c r="IPL50" s="18"/>
      <c r="IPM50" s="18"/>
      <c r="IPN50" s="18"/>
      <c r="IPO50" s="18"/>
      <c r="IPP50" s="18"/>
      <c r="IPQ50" s="18"/>
      <c r="IPR50" s="18"/>
      <c r="IPS50" s="18"/>
      <c r="IPT50" s="18"/>
      <c r="IPU50" s="18"/>
      <c r="IPV50" s="18"/>
      <c r="IPW50" s="18"/>
      <c r="IPX50" s="18"/>
      <c r="IPY50" s="18"/>
      <c r="IPZ50" s="18"/>
      <c r="IQA50" s="18"/>
      <c r="IQB50" s="18"/>
      <c r="IQC50" s="18"/>
      <c r="IQD50" s="18"/>
      <c r="IQE50" s="18"/>
      <c r="IQF50" s="18"/>
      <c r="IQG50" s="18"/>
      <c r="IQH50" s="18"/>
      <c r="IQI50" s="18"/>
      <c r="IQJ50" s="18"/>
      <c r="IQK50" s="18"/>
      <c r="IQL50" s="18"/>
      <c r="IQM50" s="18"/>
      <c r="IQN50" s="18"/>
      <c r="IQO50" s="18"/>
      <c r="IQP50" s="18"/>
      <c r="IQQ50" s="18"/>
      <c r="IQR50" s="18"/>
      <c r="IQS50" s="18"/>
      <c r="IQT50" s="18"/>
      <c r="IQU50" s="18"/>
      <c r="IQV50" s="18"/>
      <c r="IQW50" s="18"/>
      <c r="IQX50" s="18"/>
      <c r="IQY50" s="18"/>
      <c r="IQZ50" s="18"/>
      <c r="IRA50" s="18"/>
      <c r="IRB50" s="18"/>
      <c r="IRC50" s="18"/>
      <c r="IRD50" s="18"/>
      <c r="IRE50" s="18"/>
      <c r="IRF50" s="18"/>
      <c r="IRG50" s="18"/>
      <c r="IRH50" s="18"/>
      <c r="IRI50" s="18"/>
      <c r="IRJ50" s="18"/>
      <c r="IRK50" s="18"/>
      <c r="IRL50" s="18"/>
      <c r="IRM50" s="18"/>
      <c r="IRN50" s="18"/>
      <c r="IRO50" s="18"/>
      <c r="IRP50" s="18"/>
      <c r="IRQ50" s="18"/>
      <c r="IRR50" s="18"/>
      <c r="IRS50" s="18"/>
      <c r="IRT50" s="18"/>
      <c r="IRU50" s="18"/>
      <c r="IRV50" s="18"/>
      <c r="IRW50" s="18"/>
      <c r="IRX50" s="18"/>
      <c r="IRY50" s="18"/>
      <c r="IRZ50" s="18"/>
      <c r="ISA50" s="18"/>
      <c r="ISB50" s="18"/>
      <c r="ISC50" s="18"/>
      <c r="ISD50" s="18"/>
      <c r="ISE50" s="18"/>
      <c r="ISF50" s="18"/>
      <c r="ISG50" s="18"/>
      <c r="ISH50" s="18"/>
      <c r="ISI50" s="18"/>
      <c r="ISJ50" s="18"/>
      <c r="ISK50" s="18"/>
      <c r="ISL50" s="18"/>
      <c r="ISM50" s="18"/>
      <c r="ISN50" s="18"/>
      <c r="ISO50" s="18"/>
      <c r="ISP50" s="18"/>
      <c r="ISQ50" s="18"/>
      <c r="ISR50" s="18"/>
      <c r="ISS50" s="18"/>
      <c r="IST50" s="18"/>
      <c r="ISU50" s="18"/>
      <c r="ISV50" s="18"/>
      <c r="ISW50" s="18"/>
      <c r="ISX50" s="18"/>
      <c r="ISY50" s="18"/>
      <c r="ISZ50" s="18"/>
      <c r="ITA50" s="18"/>
      <c r="ITB50" s="18"/>
      <c r="ITC50" s="18"/>
      <c r="ITD50" s="18"/>
      <c r="ITE50" s="18"/>
      <c r="ITF50" s="18"/>
      <c r="ITG50" s="18"/>
      <c r="ITH50" s="18"/>
      <c r="ITI50" s="18"/>
      <c r="ITJ50" s="18"/>
      <c r="ITK50" s="18"/>
      <c r="ITL50" s="18"/>
      <c r="ITM50" s="18"/>
      <c r="ITN50" s="18"/>
      <c r="ITO50" s="18"/>
      <c r="ITP50" s="18"/>
      <c r="ITQ50" s="18"/>
      <c r="ITR50" s="18"/>
      <c r="ITS50" s="18"/>
      <c r="ITT50" s="18"/>
      <c r="ITU50" s="18"/>
      <c r="ITV50" s="18"/>
      <c r="ITW50" s="18"/>
      <c r="ITX50" s="18"/>
      <c r="ITY50" s="18"/>
      <c r="ITZ50" s="18"/>
      <c r="IUA50" s="18"/>
      <c r="IUB50" s="18"/>
      <c r="IUC50" s="18"/>
      <c r="IUD50" s="18"/>
      <c r="IUE50" s="18"/>
      <c r="IUF50" s="18"/>
      <c r="IUG50" s="18"/>
      <c r="IUH50" s="18"/>
      <c r="IUI50" s="18"/>
      <c r="IUJ50" s="18"/>
      <c r="IUK50" s="18"/>
      <c r="IUL50" s="18"/>
      <c r="IUM50" s="18"/>
      <c r="IUN50" s="18"/>
      <c r="IUO50" s="18"/>
      <c r="IUP50" s="18"/>
      <c r="IUQ50" s="18"/>
      <c r="IUR50" s="18"/>
      <c r="IUS50" s="18"/>
      <c r="IUT50" s="18"/>
      <c r="IUU50" s="18"/>
      <c r="IUV50" s="18"/>
      <c r="IUW50" s="18"/>
      <c r="IUX50" s="18"/>
      <c r="IUY50" s="18"/>
      <c r="IUZ50" s="18"/>
      <c r="IVA50" s="18"/>
      <c r="IVB50" s="18"/>
      <c r="IVC50" s="18"/>
      <c r="IVD50" s="18"/>
      <c r="IVE50" s="18"/>
      <c r="IVF50" s="18"/>
      <c r="IVG50" s="18"/>
      <c r="IVH50" s="18"/>
      <c r="IVI50" s="18"/>
      <c r="IVJ50" s="18"/>
      <c r="IVK50" s="18"/>
      <c r="IVL50" s="18"/>
      <c r="IVM50" s="18"/>
      <c r="IVN50" s="18"/>
      <c r="IVO50" s="18"/>
      <c r="IVP50" s="18"/>
      <c r="IVQ50" s="18"/>
      <c r="IVR50" s="18"/>
      <c r="IVS50" s="18"/>
      <c r="IVT50" s="18"/>
      <c r="IVU50" s="18"/>
      <c r="IVV50" s="18"/>
      <c r="IVW50" s="18"/>
      <c r="IVX50" s="18"/>
      <c r="IVY50" s="18"/>
      <c r="IVZ50" s="18"/>
      <c r="IWA50" s="18"/>
      <c r="IWB50" s="18"/>
      <c r="IWC50" s="18"/>
      <c r="IWD50" s="18"/>
      <c r="IWE50" s="18"/>
      <c r="IWF50" s="18"/>
      <c r="IWG50" s="18"/>
      <c r="IWH50" s="18"/>
      <c r="IWI50" s="18"/>
      <c r="IWJ50" s="18"/>
      <c r="IWK50" s="18"/>
      <c r="IWL50" s="18"/>
      <c r="IWM50" s="18"/>
      <c r="IWN50" s="18"/>
      <c r="IWO50" s="18"/>
      <c r="IWP50" s="18"/>
      <c r="IWQ50" s="18"/>
      <c r="IWR50" s="18"/>
      <c r="IWS50" s="18"/>
      <c r="IWT50" s="18"/>
      <c r="IWU50" s="18"/>
      <c r="IWV50" s="18"/>
      <c r="IWW50" s="18"/>
      <c r="IWX50" s="18"/>
      <c r="IWY50" s="18"/>
      <c r="IWZ50" s="18"/>
      <c r="IXA50" s="18"/>
      <c r="IXB50" s="18"/>
      <c r="IXC50" s="18"/>
      <c r="IXD50" s="18"/>
      <c r="IXE50" s="18"/>
      <c r="IXF50" s="18"/>
      <c r="IXG50" s="18"/>
      <c r="IXH50" s="18"/>
      <c r="IXI50" s="18"/>
      <c r="IXJ50" s="18"/>
      <c r="IXK50" s="18"/>
      <c r="IXL50" s="18"/>
      <c r="IXM50" s="18"/>
      <c r="IXN50" s="18"/>
      <c r="IXO50" s="18"/>
      <c r="IXP50" s="18"/>
      <c r="IXQ50" s="18"/>
      <c r="IXR50" s="18"/>
      <c r="IXS50" s="18"/>
      <c r="IXT50" s="18"/>
      <c r="IXU50" s="18"/>
      <c r="IXV50" s="18"/>
      <c r="IXW50" s="18"/>
      <c r="IXX50" s="18"/>
      <c r="IXY50" s="18"/>
      <c r="IXZ50" s="18"/>
      <c r="IYA50" s="18"/>
      <c r="IYB50" s="18"/>
      <c r="IYC50" s="18"/>
      <c r="IYD50" s="18"/>
      <c r="IYE50" s="18"/>
      <c r="IYF50" s="18"/>
      <c r="IYG50" s="18"/>
      <c r="IYH50" s="18"/>
      <c r="IYI50" s="18"/>
      <c r="IYJ50" s="18"/>
      <c r="IYK50" s="18"/>
      <c r="IYL50" s="18"/>
      <c r="IYM50" s="18"/>
      <c r="IYN50" s="18"/>
      <c r="IYO50" s="18"/>
      <c r="IYP50" s="18"/>
      <c r="IYQ50" s="18"/>
      <c r="IYR50" s="18"/>
      <c r="IYS50" s="18"/>
      <c r="IYT50" s="18"/>
      <c r="IYU50" s="18"/>
      <c r="IYV50" s="18"/>
      <c r="IYW50" s="18"/>
      <c r="IYX50" s="18"/>
      <c r="IYY50" s="18"/>
      <c r="IYZ50" s="18"/>
      <c r="IZA50" s="18"/>
      <c r="IZB50" s="18"/>
      <c r="IZC50" s="18"/>
      <c r="IZD50" s="18"/>
      <c r="IZE50" s="18"/>
      <c r="IZF50" s="18"/>
      <c r="IZG50" s="18"/>
      <c r="IZH50" s="18"/>
      <c r="IZI50" s="18"/>
      <c r="IZJ50" s="18"/>
      <c r="IZK50" s="18"/>
      <c r="IZL50" s="18"/>
      <c r="IZM50" s="18"/>
      <c r="IZN50" s="18"/>
      <c r="IZO50" s="18"/>
      <c r="IZP50" s="18"/>
      <c r="IZQ50" s="18"/>
      <c r="IZR50" s="18"/>
      <c r="IZS50" s="18"/>
      <c r="IZT50" s="18"/>
      <c r="IZU50" s="18"/>
      <c r="IZV50" s="18"/>
      <c r="IZW50" s="18"/>
      <c r="IZX50" s="18"/>
      <c r="IZY50" s="18"/>
      <c r="IZZ50" s="18"/>
      <c r="JAA50" s="18"/>
      <c r="JAB50" s="18"/>
      <c r="JAC50" s="18"/>
      <c r="JAD50" s="18"/>
      <c r="JAE50" s="18"/>
      <c r="JAF50" s="18"/>
      <c r="JAG50" s="18"/>
      <c r="JAH50" s="18"/>
      <c r="JAI50" s="18"/>
      <c r="JAJ50" s="18"/>
      <c r="JAK50" s="18"/>
      <c r="JAL50" s="18"/>
      <c r="JAM50" s="18"/>
      <c r="JAN50" s="18"/>
      <c r="JAO50" s="18"/>
      <c r="JAP50" s="18"/>
      <c r="JAQ50" s="18"/>
      <c r="JAR50" s="18"/>
      <c r="JAS50" s="18"/>
      <c r="JAT50" s="18"/>
      <c r="JAU50" s="18"/>
      <c r="JAV50" s="18"/>
      <c r="JAW50" s="18"/>
      <c r="JAX50" s="18"/>
      <c r="JAY50" s="18"/>
      <c r="JAZ50" s="18"/>
      <c r="JBA50" s="18"/>
      <c r="JBB50" s="18"/>
      <c r="JBC50" s="18"/>
      <c r="JBD50" s="18"/>
      <c r="JBE50" s="18"/>
      <c r="JBF50" s="18"/>
      <c r="JBG50" s="18"/>
      <c r="JBH50" s="18"/>
      <c r="JBI50" s="18"/>
      <c r="JBJ50" s="18"/>
      <c r="JBK50" s="18"/>
      <c r="JBL50" s="18"/>
      <c r="JBM50" s="18"/>
      <c r="JBN50" s="18"/>
      <c r="JBO50" s="18"/>
      <c r="JBP50" s="18"/>
      <c r="JBQ50" s="18"/>
      <c r="JBR50" s="18"/>
      <c r="JBS50" s="18"/>
      <c r="JBT50" s="18"/>
      <c r="JBU50" s="18"/>
      <c r="JBV50" s="18"/>
      <c r="JBW50" s="18"/>
      <c r="JBX50" s="18"/>
      <c r="JBY50" s="18"/>
      <c r="JBZ50" s="18"/>
      <c r="JCA50" s="18"/>
      <c r="JCB50" s="18"/>
      <c r="JCC50" s="18"/>
      <c r="JCD50" s="18"/>
      <c r="JCE50" s="18"/>
      <c r="JCF50" s="18"/>
      <c r="JCG50" s="18"/>
      <c r="JCH50" s="18"/>
      <c r="JCI50" s="18"/>
      <c r="JCJ50" s="18"/>
      <c r="JCK50" s="18"/>
      <c r="JCL50" s="18"/>
      <c r="JCM50" s="18"/>
      <c r="JCN50" s="18"/>
      <c r="JCO50" s="18"/>
      <c r="JCP50" s="18"/>
      <c r="JCQ50" s="18"/>
      <c r="JCR50" s="18"/>
      <c r="JCS50" s="18"/>
      <c r="JCT50" s="18"/>
      <c r="JCU50" s="18"/>
      <c r="JCV50" s="18"/>
      <c r="JCW50" s="18"/>
      <c r="JCX50" s="18"/>
      <c r="JCY50" s="18"/>
      <c r="JCZ50" s="18"/>
      <c r="JDA50" s="18"/>
      <c r="JDB50" s="18"/>
      <c r="JDC50" s="18"/>
      <c r="JDD50" s="18"/>
      <c r="JDE50" s="18"/>
      <c r="JDF50" s="18"/>
      <c r="JDG50" s="18"/>
      <c r="JDH50" s="18"/>
      <c r="JDI50" s="18"/>
      <c r="JDJ50" s="18"/>
      <c r="JDK50" s="18"/>
      <c r="JDL50" s="18"/>
      <c r="JDM50" s="18"/>
      <c r="JDN50" s="18"/>
      <c r="JDO50" s="18"/>
      <c r="JDP50" s="18"/>
      <c r="JDQ50" s="18"/>
      <c r="JDR50" s="18"/>
      <c r="JDS50" s="18"/>
      <c r="JDT50" s="18"/>
      <c r="JDU50" s="18"/>
      <c r="JDV50" s="18"/>
      <c r="JDW50" s="18"/>
      <c r="JDX50" s="18"/>
      <c r="JDY50" s="18"/>
      <c r="JDZ50" s="18"/>
      <c r="JEA50" s="18"/>
      <c r="JEB50" s="18"/>
      <c r="JEC50" s="18"/>
      <c r="JED50" s="18"/>
      <c r="JEE50" s="18"/>
      <c r="JEF50" s="18"/>
      <c r="JEG50" s="18"/>
      <c r="JEH50" s="18"/>
      <c r="JEI50" s="18"/>
      <c r="JEJ50" s="18"/>
      <c r="JEK50" s="18"/>
      <c r="JEL50" s="18"/>
      <c r="JEM50" s="18"/>
      <c r="JEN50" s="18"/>
      <c r="JEO50" s="18"/>
      <c r="JEP50" s="18"/>
      <c r="JEQ50" s="18"/>
      <c r="JER50" s="18"/>
      <c r="JES50" s="18"/>
      <c r="JET50" s="18"/>
      <c r="JEU50" s="18"/>
      <c r="JEV50" s="18"/>
      <c r="JEW50" s="18"/>
      <c r="JEX50" s="18"/>
      <c r="JEY50" s="18"/>
      <c r="JEZ50" s="18"/>
      <c r="JFA50" s="18"/>
      <c r="JFB50" s="18"/>
      <c r="JFC50" s="18"/>
      <c r="JFD50" s="18"/>
      <c r="JFE50" s="18"/>
      <c r="JFF50" s="18"/>
      <c r="JFG50" s="18"/>
      <c r="JFH50" s="18"/>
      <c r="JFI50" s="18"/>
      <c r="JFJ50" s="18"/>
      <c r="JFK50" s="18"/>
      <c r="JFL50" s="18"/>
      <c r="JFM50" s="18"/>
      <c r="JFN50" s="18"/>
      <c r="JFO50" s="18"/>
      <c r="JFP50" s="18"/>
      <c r="JFQ50" s="18"/>
      <c r="JFR50" s="18"/>
      <c r="JFS50" s="18"/>
      <c r="JFT50" s="18"/>
      <c r="JFU50" s="18"/>
      <c r="JFV50" s="18"/>
      <c r="JFW50" s="18"/>
      <c r="JFX50" s="18"/>
      <c r="JFY50" s="18"/>
      <c r="JFZ50" s="18"/>
      <c r="JGA50" s="18"/>
      <c r="JGB50" s="18"/>
      <c r="JGC50" s="18"/>
      <c r="JGD50" s="18"/>
      <c r="JGE50" s="18"/>
      <c r="JGF50" s="18"/>
      <c r="JGG50" s="18"/>
      <c r="JGH50" s="18"/>
      <c r="JGI50" s="18"/>
      <c r="JGJ50" s="18"/>
      <c r="JGK50" s="18"/>
      <c r="JGL50" s="18"/>
      <c r="JGM50" s="18"/>
      <c r="JGN50" s="18"/>
      <c r="JGO50" s="18"/>
      <c r="JGP50" s="18"/>
      <c r="JGQ50" s="18"/>
      <c r="JGR50" s="18"/>
      <c r="JGS50" s="18"/>
      <c r="JGT50" s="18"/>
      <c r="JGU50" s="18"/>
      <c r="JGV50" s="18"/>
      <c r="JGW50" s="18"/>
      <c r="JGX50" s="18"/>
      <c r="JGY50" s="18"/>
      <c r="JGZ50" s="18"/>
      <c r="JHA50" s="18"/>
      <c r="JHB50" s="18"/>
      <c r="JHC50" s="18"/>
      <c r="JHD50" s="18"/>
      <c r="JHE50" s="18"/>
      <c r="JHF50" s="18"/>
      <c r="JHG50" s="18"/>
      <c r="JHH50" s="18"/>
      <c r="JHI50" s="18"/>
      <c r="JHJ50" s="18"/>
      <c r="JHK50" s="18"/>
      <c r="JHL50" s="18"/>
      <c r="JHM50" s="18"/>
      <c r="JHN50" s="18"/>
      <c r="JHO50" s="18"/>
      <c r="JHP50" s="18"/>
      <c r="JHQ50" s="18"/>
      <c r="JHR50" s="18"/>
      <c r="JHS50" s="18"/>
      <c r="JHT50" s="18"/>
      <c r="JHU50" s="18"/>
      <c r="JHV50" s="18"/>
      <c r="JHW50" s="18"/>
      <c r="JHX50" s="18"/>
      <c r="JHY50" s="18"/>
      <c r="JHZ50" s="18"/>
      <c r="JIA50" s="18"/>
      <c r="JIB50" s="18"/>
      <c r="JIC50" s="18"/>
      <c r="JID50" s="18"/>
      <c r="JIE50" s="18"/>
      <c r="JIF50" s="18"/>
      <c r="JIG50" s="18"/>
      <c r="JIH50" s="18"/>
      <c r="JII50" s="18"/>
      <c r="JIJ50" s="18"/>
      <c r="JIK50" s="18"/>
      <c r="JIL50" s="18"/>
      <c r="JIM50" s="18"/>
      <c r="JIN50" s="18"/>
      <c r="JIO50" s="18"/>
      <c r="JIP50" s="18"/>
      <c r="JIQ50" s="18"/>
      <c r="JIR50" s="18"/>
      <c r="JIS50" s="18"/>
      <c r="JIT50" s="18"/>
      <c r="JIU50" s="18"/>
      <c r="JIV50" s="18"/>
      <c r="JIW50" s="18"/>
      <c r="JIX50" s="18"/>
      <c r="JIY50" s="18"/>
      <c r="JIZ50" s="18"/>
      <c r="JJA50" s="18"/>
      <c r="JJB50" s="18"/>
      <c r="JJC50" s="18"/>
      <c r="JJD50" s="18"/>
      <c r="JJE50" s="18"/>
      <c r="JJF50" s="18"/>
      <c r="JJG50" s="18"/>
      <c r="JJH50" s="18"/>
      <c r="JJI50" s="18"/>
      <c r="JJJ50" s="18"/>
      <c r="JJK50" s="18"/>
      <c r="JJL50" s="18"/>
      <c r="JJM50" s="18"/>
      <c r="JJN50" s="18"/>
      <c r="JJO50" s="18"/>
      <c r="JJP50" s="18"/>
      <c r="JJQ50" s="18"/>
      <c r="JJR50" s="18"/>
      <c r="JJS50" s="18"/>
      <c r="JJT50" s="18"/>
      <c r="JJU50" s="18"/>
      <c r="JJV50" s="18"/>
      <c r="JJW50" s="18"/>
      <c r="JJX50" s="18"/>
      <c r="JJY50" s="18"/>
      <c r="JJZ50" s="18"/>
      <c r="JKA50" s="18"/>
      <c r="JKB50" s="18"/>
      <c r="JKC50" s="18"/>
      <c r="JKD50" s="18"/>
      <c r="JKE50" s="18"/>
      <c r="JKF50" s="18"/>
      <c r="JKG50" s="18"/>
      <c r="JKH50" s="18"/>
      <c r="JKI50" s="18"/>
      <c r="JKJ50" s="18"/>
      <c r="JKK50" s="18"/>
      <c r="JKL50" s="18"/>
      <c r="JKM50" s="18"/>
      <c r="JKN50" s="18"/>
      <c r="JKO50" s="18"/>
      <c r="JKP50" s="18"/>
      <c r="JKQ50" s="18"/>
      <c r="JKR50" s="18"/>
      <c r="JKS50" s="18"/>
      <c r="JKT50" s="18"/>
      <c r="JKU50" s="18"/>
      <c r="JKV50" s="18"/>
      <c r="JKW50" s="18"/>
      <c r="JKX50" s="18"/>
      <c r="JKY50" s="18"/>
      <c r="JKZ50" s="18"/>
      <c r="JLA50" s="18"/>
      <c r="JLB50" s="18"/>
      <c r="JLC50" s="18"/>
      <c r="JLD50" s="18"/>
      <c r="JLE50" s="18"/>
      <c r="JLF50" s="18"/>
      <c r="JLG50" s="18"/>
      <c r="JLH50" s="18"/>
      <c r="JLI50" s="18"/>
      <c r="JLJ50" s="18"/>
      <c r="JLK50" s="18"/>
      <c r="JLL50" s="18"/>
      <c r="JLM50" s="18"/>
      <c r="JLN50" s="18"/>
      <c r="JLO50" s="18"/>
      <c r="JLP50" s="18"/>
      <c r="JLQ50" s="18"/>
      <c r="JLR50" s="18"/>
      <c r="JLS50" s="18"/>
      <c r="JLT50" s="18"/>
      <c r="JLU50" s="18"/>
      <c r="JLV50" s="18"/>
      <c r="JLW50" s="18"/>
      <c r="JLX50" s="18"/>
      <c r="JLY50" s="18"/>
      <c r="JLZ50" s="18"/>
      <c r="JMA50" s="18"/>
      <c r="JMB50" s="18"/>
      <c r="JMC50" s="18"/>
      <c r="JMD50" s="18"/>
      <c r="JME50" s="18"/>
      <c r="JMF50" s="18"/>
      <c r="JMG50" s="18"/>
      <c r="JMH50" s="18"/>
      <c r="JMI50" s="18"/>
      <c r="JMJ50" s="18"/>
      <c r="JMK50" s="18"/>
      <c r="JML50" s="18"/>
      <c r="JMM50" s="18"/>
      <c r="JMN50" s="18"/>
      <c r="JMO50" s="18"/>
      <c r="JMP50" s="18"/>
      <c r="JMQ50" s="18"/>
      <c r="JMR50" s="18"/>
      <c r="JMS50" s="18"/>
      <c r="JMT50" s="18"/>
      <c r="JMU50" s="18"/>
      <c r="JMV50" s="18"/>
      <c r="JMW50" s="18"/>
      <c r="JMX50" s="18"/>
      <c r="JMY50" s="18"/>
      <c r="JMZ50" s="18"/>
      <c r="JNA50" s="18"/>
      <c r="JNB50" s="18"/>
      <c r="JNC50" s="18"/>
      <c r="JND50" s="18"/>
      <c r="JNE50" s="18"/>
      <c r="JNF50" s="18"/>
      <c r="JNG50" s="18"/>
      <c r="JNH50" s="18"/>
      <c r="JNI50" s="18"/>
      <c r="JNJ50" s="18"/>
      <c r="JNK50" s="18"/>
      <c r="JNL50" s="18"/>
      <c r="JNM50" s="18"/>
      <c r="JNN50" s="18"/>
      <c r="JNO50" s="18"/>
      <c r="JNP50" s="18"/>
      <c r="JNQ50" s="18"/>
      <c r="JNR50" s="18"/>
      <c r="JNS50" s="18"/>
      <c r="JNT50" s="18"/>
      <c r="JNU50" s="18"/>
      <c r="JNV50" s="18"/>
      <c r="JNW50" s="18"/>
      <c r="JNX50" s="18"/>
      <c r="JNY50" s="18"/>
      <c r="JNZ50" s="18"/>
      <c r="JOA50" s="18"/>
      <c r="JOB50" s="18"/>
      <c r="JOC50" s="18"/>
      <c r="JOD50" s="18"/>
      <c r="JOE50" s="18"/>
      <c r="JOF50" s="18"/>
      <c r="JOG50" s="18"/>
      <c r="JOH50" s="18"/>
      <c r="JOI50" s="18"/>
      <c r="JOJ50" s="18"/>
      <c r="JOK50" s="18"/>
      <c r="JOL50" s="18"/>
      <c r="JOM50" s="18"/>
      <c r="JON50" s="18"/>
      <c r="JOO50" s="18"/>
      <c r="JOP50" s="18"/>
      <c r="JOQ50" s="18"/>
      <c r="JOR50" s="18"/>
      <c r="JOS50" s="18"/>
      <c r="JOT50" s="18"/>
      <c r="JOU50" s="18"/>
      <c r="JOV50" s="18"/>
      <c r="JOW50" s="18"/>
      <c r="JOX50" s="18"/>
      <c r="JOY50" s="18"/>
      <c r="JOZ50" s="18"/>
      <c r="JPA50" s="18"/>
      <c r="JPB50" s="18"/>
      <c r="JPC50" s="18"/>
      <c r="JPD50" s="18"/>
      <c r="JPE50" s="18"/>
      <c r="JPF50" s="18"/>
      <c r="JPG50" s="18"/>
      <c r="JPH50" s="18"/>
      <c r="JPI50" s="18"/>
      <c r="JPJ50" s="18"/>
      <c r="JPK50" s="18"/>
      <c r="JPL50" s="18"/>
      <c r="JPM50" s="18"/>
      <c r="JPN50" s="18"/>
      <c r="JPO50" s="18"/>
      <c r="JPP50" s="18"/>
      <c r="JPQ50" s="18"/>
      <c r="JPR50" s="18"/>
      <c r="JPS50" s="18"/>
      <c r="JPT50" s="18"/>
      <c r="JPU50" s="18"/>
      <c r="JPV50" s="18"/>
      <c r="JPW50" s="18"/>
      <c r="JPX50" s="18"/>
      <c r="JPY50" s="18"/>
      <c r="JPZ50" s="18"/>
      <c r="JQA50" s="18"/>
      <c r="JQB50" s="18"/>
      <c r="JQC50" s="18"/>
      <c r="JQD50" s="18"/>
      <c r="JQE50" s="18"/>
      <c r="JQF50" s="18"/>
      <c r="JQG50" s="18"/>
      <c r="JQH50" s="18"/>
      <c r="JQI50" s="18"/>
      <c r="JQJ50" s="18"/>
      <c r="JQK50" s="18"/>
      <c r="JQL50" s="18"/>
      <c r="JQM50" s="18"/>
      <c r="JQN50" s="18"/>
      <c r="JQO50" s="18"/>
      <c r="JQP50" s="18"/>
      <c r="JQQ50" s="18"/>
      <c r="JQR50" s="18"/>
      <c r="JQS50" s="18"/>
      <c r="JQT50" s="18"/>
      <c r="JQU50" s="18"/>
      <c r="JQV50" s="18"/>
      <c r="JQW50" s="18"/>
      <c r="JQX50" s="18"/>
      <c r="JQY50" s="18"/>
      <c r="JQZ50" s="18"/>
      <c r="JRA50" s="18"/>
      <c r="JRB50" s="18"/>
      <c r="JRC50" s="18"/>
      <c r="JRD50" s="18"/>
      <c r="JRE50" s="18"/>
      <c r="JRF50" s="18"/>
      <c r="JRG50" s="18"/>
      <c r="JRH50" s="18"/>
      <c r="JRI50" s="18"/>
      <c r="JRJ50" s="18"/>
      <c r="JRK50" s="18"/>
      <c r="JRL50" s="18"/>
      <c r="JRM50" s="18"/>
      <c r="JRN50" s="18"/>
      <c r="JRO50" s="18"/>
      <c r="JRP50" s="18"/>
      <c r="JRQ50" s="18"/>
      <c r="JRR50" s="18"/>
      <c r="JRS50" s="18"/>
      <c r="JRT50" s="18"/>
      <c r="JRU50" s="18"/>
      <c r="JRV50" s="18"/>
      <c r="JRW50" s="18"/>
      <c r="JRX50" s="18"/>
      <c r="JRY50" s="18"/>
      <c r="JRZ50" s="18"/>
      <c r="JSA50" s="18"/>
      <c r="JSB50" s="18"/>
      <c r="JSC50" s="18"/>
      <c r="JSD50" s="18"/>
      <c r="JSE50" s="18"/>
      <c r="JSF50" s="18"/>
      <c r="JSG50" s="18"/>
      <c r="JSH50" s="18"/>
      <c r="JSI50" s="18"/>
      <c r="JSJ50" s="18"/>
      <c r="JSK50" s="18"/>
      <c r="JSL50" s="18"/>
      <c r="JSM50" s="18"/>
      <c r="JSN50" s="18"/>
      <c r="JSO50" s="18"/>
      <c r="JSP50" s="18"/>
      <c r="JSQ50" s="18"/>
      <c r="JSR50" s="18"/>
      <c r="JSS50" s="18"/>
      <c r="JST50" s="18"/>
      <c r="JSU50" s="18"/>
      <c r="JSV50" s="18"/>
      <c r="JSW50" s="18"/>
      <c r="JSX50" s="18"/>
      <c r="JSY50" s="18"/>
      <c r="JSZ50" s="18"/>
      <c r="JTA50" s="18"/>
      <c r="JTB50" s="18"/>
      <c r="JTC50" s="18"/>
      <c r="JTD50" s="18"/>
      <c r="JTE50" s="18"/>
      <c r="JTF50" s="18"/>
      <c r="JTG50" s="18"/>
      <c r="JTH50" s="18"/>
      <c r="JTI50" s="18"/>
      <c r="JTJ50" s="18"/>
      <c r="JTK50" s="18"/>
      <c r="JTL50" s="18"/>
      <c r="JTM50" s="18"/>
      <c r="JTN50" s="18"/>
      <c r="JTO50" s="18"/>
      <c r="JTP50" s="18"/>
      <c r="JTQ50" s="18"/>
      <c r="JTR50" s="18"/>
      <c r="JTS50" s="18"/>
      <c r="JTT50" s="18"/>
      <c r="JTU50" s="18"/>
      <c r="JTV50" s="18"/>
      <c r="JTW50" s="18"/>
      <c r="JTX50" s="18"/>
      <c r="JTY50" s="18"/>
      <c r="JTZ50" s="18"/>
      <c r="JUA50" s="18"/>
      <c r="JUB50" s="18"/>
      <c r="JUC50" s="18"/>
      <c r="JUD50" s="18"/>
      <c r="JUE50" s="18"/>
      <c r="JUF50" s="18"/>
      <c r="JUG50" s="18"/>
      <c r="JUH50" s="18"/>
      <c r="JUI50" s="18"/>
      <c r="JUJ50" s="18"/>
      <c r="JUK50" s="18"/>
      <c r="JUL50" s="18"/>
      <c r="JUM50" s="18"/>
      <c r="JUN50" s="18"/>
      <c r="JUO50" s="18"/>
      <c r="JUP50" s="18"/>
      <c r="JUQ50" s="18"/>
      <c r="JUR50" s="18"/>
      <c r="JUS50" s="18"/>
      <c r="JUT50" s="18"/>
      <c r="JUU50" s="18"/>
      <c r="JUV50" s="18"/>
      <c r="JUW50" s="18"/>
      <c r="JUX50" s="18"/>
      <c r="JUY50" s="18"/>
      <c r="JUZ50" s="18"/>
      <c r="JVA50" s="18"/>
      <c r="JVB50" s="18"/>
      <c r="JVC50" s="18"/>
      <c r="JVD50" s="18"/>
      <c r="JVE50" s="18"/>
      <c r="JVF50" s="18"/>
      <c r="JVG50" s="18"/>
      <c r="JVH50" s="18"/>
      <c r="JVI50" s="18"/>
      <c r="JVJ50" s="18"/>
      <c r="JVK50" s="18"/>
      <c r="JVL50" s="18"/>
      <c r="JVM50" s="18"/>
      <c r="JVN50" s="18"/>
      <c r="JVO50" s="18"/>
      <c r="JVP50" s="18"/>
      <c r="JVQ50" s="18"/>
      <c r="JVR50" s="18"/>
      <c r="JVS50" s="18"/>
      <c r="JVT50" s="18"/>
      <c r="JVU50" s="18"/>
      <c r="JVV50" s="18"/>
      <c r="JVW50" s="18"/>
      <c r="JVX50" s="18"/>
      <c r="JVY50" s="18"/>
      <c r="JVZ50" s="18"/>
      <c r="JWA50" s="18"/>
      <c r="JWB50" s="18"/>
      <c r="JWC50" s="18"/>
      <c r="JWD50" s="18"/>
      <c r="JWE50" s="18"/>
      <c r="JWF50" s="18"/>
      <c r="JWG50" s="18"/>
      <c r="JWH50" s="18"/>
      <c r="JWI50" s="18"/>
      <c r="JWJ50" s="18"/>
      <c r="JWK50" s="18"/>
      <c r="JWL50" s="18"/>
      <c r="JWM50" s="18"/>
      <c r="JWN50" s="18"/>
      <c r="JWO50" s="18"/>
      <c r="JWP50" s="18"/>
      <c r="JWQ50" s="18"/>
      <c r="JWR50" s="18"/>
      <c r="JWS50" s="18"/>
      <c r="JWT50" s="18"/>
      <c r="JWU50" s="18"/>
      <c r="JWV50" s="18"/>
      <c r="JWW50" s="18"/>
      <c r="JWX50" s="18"/>
      <c r="JWY50" s="18"/>
      <c r="JWZ50" s="18"/>
      <c r="JXA50" s="18"/>
      <c r="JXB50" s="18"/>
      <c r="JXC50" s="18"/>
      <c r="JXD50" s="18"/>
      <c r="JXE50" s="18"/>
      <c r="JXF50" s="18"/>
      <c r="JXG50" s="18"/>
      <c r="JXH50" s="18"/>
      <c r="JXI50" s="18"/>
      <c r="JXJ50" s="18"/>
      <c r="JXK50" s="18"/>
      <c r="JXL50" s="18"/>
      <c r="JXM50" s="18"/>
      <c r="JXN50" s="18"/>
      <c r="JXO50" s="18"/>
      <c r="JXP50" s="18"/>
      <c r="JXQ50" s="18"/>
      <c r="JXR50" s="18"/>
      <c r="JXS50" s="18"/>
      <c r="JXT50" s="18"/>
      <c r="JXU50" s="18"/>
      <c r="JXV50" s="18"/>
      <c r="JXW50" s="18"/>
      <c r="JXX50" s="18"/>
      <c r="JXY50" s="18"/>
      <c r="JXZ50" s="18"/>
      <c r="JYA50" s="18"/>
      <c r="JYB50" s="18"/>
      <c r="JYC50" s="18"/>
      <c r="JYD50" s="18"/>
      <c r="JYE50" s="18"/>
      <c r="JYF50" s="18"/>
      <c r="JYG50" s="18"/>
      <c r="JYH50" s="18"/>
      <c r="JYI50" s="18"/>
      <c r="JYJ50" s="18"/>
      <c r="JYK50" s="18"/>
      <c r="JYL50" s="18"/>
      <c r="JYM50" s="18"/>
      <c r="JYN50" s="18"/>
      <c r="JYO50" s="18"/>
      <c r="JYP50" s="18"/>
      <c r="JYQ50" s="18"/>
      <c r="JYR50" s="18"/>
      <c r="JYS50" s="18"/>
      <c r="JYT50" s="18"/>
      <c r="JYU50" s="18"/>
      <c r="JYV50" s="18"/>
      <c r="JYW50" s="18"/>
      <c r="JYX50" s="18"/>
      <c r="JYY50" s="18"/>
      <c r="JYZ50" s="18"/>
      <c r="JZA50" s="18"/>
      <c r="JZB50" s="18"/>
      <c r="JZC50" s="18"/>
      <c r="JZD50" s="18"/>
      <c r="JZE50" s="18"/>
      <c r="JZF50" s="18"/>
      <c r="JZG50" s="18"/>
      <c r="JZH50" s="18"/>
      <c r="JZI50" s="18"/>
      <c r="JZJ50" s="18"/>
      <c r="JZK50" s="18"/>
      <c r="JZL50" s="18"/>
      <c r="JZM50" s="18"/>
      <c r="JZN50" s="18"/>
      <c r="JZO50" s="18"/>
      <c r="JZP50" s="18"/>
      <c r="JZQ50" s="18"/>
      <c r="JZR50" s="18"/>
      <c r="JZS50" s="18"/>
      <c r="JZT50" s="18"/>
      <c r="JZU50" s="18"/>
      <c r="JZV50" s="18"/>
      <c r="JZW50" s="18"/>
      <c r="JZX50" s="18"/>
      <c r="JZY50" s="18"/>
      <c r="JZZ50" s="18"/>
      <c r="KAA50" s="18"/>
      <c r="KAB50" s="18"/>
      <c r="KAC50" s="18"/>
      <c r="KAD50" s="18"/>
      <c r="KAE50" s="18"/>
      <c r="KAF50" s="18"/>
      <c r="KAG50" s="18"/>
      <c r="KAH50" s="18"/>
      <c r="KAI50" s="18"/>
      <c r="KAJ50" s="18"/>
      <c r="KAK50" s="18"/>
      <c r="KAL50" s="18"/>
      <c r="KAM50" s="18"/>
      <c r="KAN50" s="18"/>
      <c r="KAO50" s="18"/>
      <c r="KAP50" s="18"/>
      <c r="KAQ50" s="18"/>
      <c r="KAR50" s="18"/>
      <c r="KAS50" s="18"/>
      <c r="KAT50" s="18"/>
      <c r="KAU50" s="18"/>
      <c r="KAV50" s="18"/>
      <c r="KAW50" s="18"/>
      <c r="KAX50" s="18"/>
      <c r="KAY50" s="18"/>
      <c r="KAZ50" s="18"/>
      <c r="KBA50" s="18"/>
      <c r="KBB50" s="18"/>
      <c r="KBC50" s="18"/>
      <c r="KBD50" s="18"/>
      <c r="KBE50" s="18"/>
      <c r="KBF50" s="18"/>
      <c r="KBG50" s="18"/>
      <c r="KBH50" s="18"/>
      <c r="KBI50" s="18"/>
      <c r="KBJ50" s="18"/>
      <c r="KBK50" s="18"/>
      <c r="KBL50" s="18"/>
      <c r="KBM50" s="18"/>
      <c r="KBN50" s="18"/>
      <c r="KBO50" s="18"/>
      <c r="KBP50" s="18"/>
      <c r="KBQ50" s="18"/>
      <c r="KBR50" s="18"/>
      <c r="KBS50" s="18"/>
      <c r="KBT50" s="18"/>
      <c r="KBU50" s="18"/>
      <c r="KBV50" s="18"/>
      <c r="KBW50" s="18"/>
      <c r="KBX50" s="18"/>
      <c r="KBY50" s="18"/>
      <c r="KBZ50" s="18"/>
      <c r="KCA50" s="18"/>
      <c r="KCB50" s="18"/>
      <c r="KCC50" s="18"/>
      <c r="KCD50" s="18"/>
      <c r="KCE50" s="18"/>
      <c r="KCF50" s="18"/>
      <c r="KCG50" s="18"/>
      <c r="KCH50" s="18"/>
      <c r="KCI50" s="18"/>
      <c r="KCJ50" s="18"/>
      <c r="KCK50" s="18"/>
      <c r="KCL50" s="18"/>
      <c r="KCM50" s="18"/>
      <c r="KCN50" s="18"/>
      <c r="KCO50" s="18"/>
      <c r="KCP50" s="18"/>
      <c r="KCQ50" s="18"/>
      <c r="KCR50" s="18"/>
      <c r="KCS50" s="18"/>
      <c r="KCT50" s="18"/>
      <c r="KCU50" s="18"/>
      <c r="KCV50" s="18"/>
      <c r="KCW50" s="18"/>
      <c r="KCX50" s="18"/>
      <c r="KCY50" s="18"/>
      <c r="KCZ50" s="18"/>
      <c r="KDA50" s="18"/>
      <c r="KDB50" s="18"/>
      <c r="KDC50" s="18"/>
      <c r="KDD50" s="18"/>
      <c r="KDE50" s="18"/>
      <c r="KDF50" s="18"/>
      <c r="KDG50" s="18"/>
      <c r="KDH50" s="18"/>
      <c r="KDI50" s="18"/>
      <c r="KDJ50" s="18"/>
      <c r="KDK50" s="18"/>
      <c r="KDL50" s="18"/>
      <c r="KDM50" s="18"/>
      <c r="KDN50" s="18"/>
      <c r="KDO50" s="18"/>
      <c r="KDP50" s="18"/>
      <c r="KDQ50" s="18"/>
      <c r="KDR50" s="18"/>
      <c r="KDS50" s="18"/>
      <c r="KDT50" s="18"/>
      <c r="KDU50" s="18"/>
      <c r="KDV50" s="18"/>
      <c r="KDW50" s="18"/>
      <c r="KDX50" s="18"/>
      <c r="KDY50" s="18"/>
      <c r="KDZ50" s="18"/>
      <c r="KEA50" s="18"/>
      <c r="KEB50" s="18"/>
      <c r="KEC50" s="18"/>
      <c r="KED50" s="18"/>
      <c r="KEE50" s="18"/>
      <c r="KEF50" s="18"/>
      <c r="KEG50" s="18"/>
      <c r="KEH50" s="18"/>
      <c r="KEI50" s="18"/>
      <c r="KEJ50" s="18"/>
      <c r="KEK50" s="18"/>
      <c r="KEL50" s="18"/>
      <c r="KEM50" s="18"/>
      <c r="KEN50" s="18"/>
      <c r="KEO50" s="18"/>
      <c r="KEP50" s="18"/>
      <c r="KEQ50" s="18"/>
      <c r="KER50" s="18"/>
      <c r="KES50" s="18"/>
      <c r="KET50" s="18"/>
      <c r="KEU50" s="18"/>
      <c r="KEV50" s="18"/>
      <c r="KEW50" s="18"/>
      <c r="KEX50" s="18"/>
      <c r="KEY50" s="18"/>
      <c r="KEZ50" s="18"/>
      <c r="KFA50" s="18"/>
      <c r="KFB50" s="18"/>
      <c r="KFC50" s="18"/>
      <c r="KFD50" s="18"/>
      <c r="KFE50" s="18"/>
      <c r="KFF50" s="18"/>
      <c r="KFG50" s="18"/>
      <c r="KFH50" s="18"/>
      <c r="KFI50" s="18"/>
      <c r="KFJ50" s="18"/>
      <c r="KFK50" s="18"/>
      <c r="KFL50" s="18"/>
      <c r="KFM50" s="18"/>
      <c r="KFN50" s="18"/>
      <c r="KFO50" s="18"/>
      <c r="KFP50" s="18"/>
      <c r="KFQ50" s="18"/>
      <c r="KFR50" s="18"/>
      <c r="KFS50" s="18"/>
      <c r="KFT50" s="18"/>
      <c r="KFU50" s="18"/>
      <c r="KFV50" s="18"/>
      <c r="KFW50" s="18"/>
      <c r="KFX50" s="18"/>
      <c r="KFY50" s="18"/>
      <c r="KFZ50" s="18"/>
      <c r="KGA50" s="18"/>
      <c r="KGB50" s="18"/>
      <c r="KGC50" s="18"/>
      <c r="KGD50" s="18"/>
      <c r="KGE50" s="18"/>
      <c r="KGF50" s="18"/>
      <c r="KGG50" s="18"/>
      <c r="KGH50" s="18"/>
      <c r="KGI50" s="18"/>
      <c r="KGJ50" s="18"/>
      <c r="KGK50" s="18"/>
      <c r="KGL50" s="18"/>
      <c r="KGM50" s="18"/>
      <c r="KGN50" s="18"/>
      <c r="KGO50" s="18"/>
      <c r="KGP50" s="18"/>
      <c r="KGQ50" s="18"/>
      <c r="KGR50" s="18"/>
      <c r="KGS50" s="18"/>
      <c r="KGT50" s="18"/>
      <c r="KGU50" s="18"/>
      <c r="KGV50" s="18"/>
      <c r="KGW50" s="18"/>
      <c r="KGX50" s="18"/>
      <c r="KGY50" s="18"/>
      <c r="KGZ50" s="18"/>
      <c r="KHA50" s="18"/>
      <c r="KHB50" s="18"/>
      <c r="KHC50" s="18"/>
      <c r="KHD50" s="18"/>
      <c r="KHE50" s="18"/>
      <c r="KHF50" s="18"/>
      <c r="KHG50" s="18"/>
      <c r="KHH50" s="18"/>
      <c r="KHI50" s="18"/>
      <c r="KHJ50" s="18"/>
      <c r="KHK50" s="18"/>
      <c r="KHL50" s="18"/>
      <c r="KHM50" s="18"/>
      <c r="KHN50" s="18"/>
      <c r="KHO50" s="18"/>
      <c r="KHP50" s="18"/>
      <c r="KHQ50" s="18"/>
      <c r="KHR50" s="18"/>
      <c r="KHS50" s="18"/>
      <c r="KHT50" s="18"/>
      <c r="KHU50" s="18"/>
      <c r="KHV50" s="18"/>
      <c r="KHW50" s="18"/>
      <c r="KHX50" s="18"/>
      <c r="KHY50" s="18"/>
      <c r="KHZ50" s="18"/>
      <c r="KIA50" s="18"/>
      <c r="KIB50" s="18"/>
      <c r="KIC50" s="18"/>
      <c r="KID50" s="18"/>
      <c r="KIE50" s="18"/>
      <c r="KIF50" s="18"/>
      <c r="KIG50" s="18"/>
      <c r="KIH50" s="18"/>
      <c r="KII50" s="18"/>
      <c r="KIJ50" s="18"/>
      <c r="KIK50" s="18"/>
      <c r="KIL50" s="18"/>
      <c r="KIM50" s="18"/>
      <c r="KIN50" s="18"/>
      <c r="KIO50" s="18"/>
      <c r="KIP50" s="18"/>
      <c r="KIQ50" s="18"/>
      <c r="KIR50" s="18"/>
      <c r="KIS50" s="18"/>
      <c r="KIT50" s="18"/>
      <c r="KIU50" s="18"/>
      <c r="KIV50" s="18"/>
      <c r="KIW50" s="18"/>
      <c r="KIX50" s="18"/>
      <c r="KIY50" s="18"/>
      <c r="KIZ50" s="18"/>
      <c r="KJA50" s="18"/>
      <c r="KJB50" s="18"/>
      <c r="KJC50" s="18"/>
      <c r="KJD50" s="18"/>
      <c r="KJE50" s="18"/>
      <c r="KJF50" s="18"/>
      <c r="KJG50" s="18"/>
      <c r="KJH50" s="18"/>
      <c r="KJI50" s="18"/>
      <c r="KJJ50" s="18"/>
      <c r="KJK50" s="18"/>
      <c r="KJL50" s="18"/>
      <c r="KJM50" s="18"/>
      <c r="KJN50" s="18"/>
      <c r="KJO50" s="18"/>
      <c r="KJP50" s="18"/>
      <c r="KJQ50" s="18"/>
      <c r="KJR50" s="18"/>
      <c r="KJS50" s="18"/>
      <c r="KJT50" s="18"/>
      <c r="KJU50" s="18"/>
      <c r="KJV50" s="18"/>
      <c r="KJW50" s="18"/>
      <c r="KJX50" s="18"/>
      <c r="KJY50" s="18"/>
      <c r="KJZ50" s="18"/>
      <c r="KKA50" s="18"/>
      <c r="KKB50" s="18"/>
      <c r="KKC50" s="18"/>
      <c r="KKD50" s="18"/>
      <c r="KKE50" s="18"/>
      <c r="KKF50" s="18"/>
      <c r="KKG50" s="18"/>
      <c r="KKH50" s="18"/>
      <c r="KKI50" s="18"/>
      <c r="KKJ50" s="18"/>
      <c r="KKK50" s="18"/>
      <c r="KKL50" s="18"/>
      <c r="KKM50" s="18"/>
      <c r="KKN50" s="18"/>
      <c r="KKO50" s="18"/>
      <c r="KKP50" s="18"/>
      <c r="KKQ50" s="18"/>
      <c r="KKR50" s="18"/>
      <c r="KKS50" s="18"/>
      <c r="KKT50" s="18"/>
      <c r="KKU50" s="18"/>
      <c r="KKV50" s="18"/>
      <c r="KKW50" s="18"/>
      <c r="KKX50" s="18"/>
      <c r="KKY50" s="18"/>
      <c r="KKZ50" s="18"/>
      <c r="KLA50" s="18"/>
      <c r="KLB50" s="18"/>
      <c r="KLC50" s="18"/>
      <c r="KLD50" s="18"/>
      <c r="KLE50" s="18"/>
      <c r="KLF50" s="18"/>
      <c r="KLG50" s="18"/>
      <c r="KLH50" s="18"/>
      <c r="KLI50" s="18"/>
      <c r="KLJ50" s="18"/>
      <c r="KLK50" s="18"/>
      <c r="KLL50" s="18"/>
      <c r="KLM50" s="18"/>
      <c r="KLN50" s="18"/>
      <c r="KLO50" s="18"/>
      <c r="KLP50" s="18"/>
      <c r="KLQ50" s="18"/>
      <c r="KLR50" s="18"/>
      <c r="KLS50" s="18"/>
      <c r="KLT50" s="18"/>
      <c r="KLU50" s="18"/>
      <c r="KLV50" s="18"/>
      <c r="KLW50" s="18"/>
      <c r="KLX50" s="18"/>
      <c r="KLY50" s="18"/>
      <c r="KLZ50" s="18"/>
      <c r="KMA50" s="18"/>
      <c r="KMB50" s="18"/>
      <c r="KMC50" s="18"/>
      <c r="KMD50" s="18"/>
      <c r="KME50" s="18"/>
      <c r="KMF50" s="18"/>
      <c r="KMG50" s="18"/>
      <c r="KMH50" s="18"/>
      <c r="KMI50" s="18"/>
      <c r="KMJ50" s="18"/>
      <c r="KMK50" s="18"/>
      <c r="KML50" s="18"/>
      <c r="KMM50" s="18"/>
      <c r="KMN50" s="18"/>
      <c r="KMO50" s="18"/>
      <c r="KMP50" s="18"/>
      <c r="KMQ50" s="18"/>
      <c r="KMR50" s="18"/>
      <c r="KMS50" s="18"/>
      <c r="KMT50" s="18"/>
      <c r="KMU50" s="18"/>
      <c r="KMV50" s="18"/>
      <c r="KMW50" s="18"/>
      <c r="KMX50" s="18"/>
      <c r="KMY50" s="18"/>
      <c r="KMZ50" s="18"/>
      <c r="KNA50" s="18"/>
      <c r="KNB50" s="18"/>
      <c r="KNC50" s="18"/>
      <c r="KND50" s="18"/>
      <c r="KNE50" s="18"/>
      <c r="KNF50" s="18"/>
      <c r="KNG50" s="18"/>
      <c r="KNH50" s="18"/>
      <c r="KNI50" s="18"/>
      <c r="KNJ50" s="18"/>
      <c r="KNK50" s="18"/>
      <c r="KNL50" s="18"/>
      <c r="KNM50" s="18"/>
      <c r="KNN50" s="18"/>
      <c r="KNO50" s="18"/>
      <c r="KNP50" s="18"/>
      <c r="KNQ50" s="18"/>
      <c r="KNR50" s="18"/>
      <c r="KNS50" s="18"/>
      <c r="KNT50" s="18"/>
      <c r="KNU50" s="18"/>
      <c r="KNV50" s="18"/>
      <c r="KNW50" s="18"/>
      <c r="KNX50" s="18"/>
      <c r="KNY50" s="18"/>
      <c r="KNZ50" s="18"/>
      <c r="KOA50" s="18"/>
      <c r="KOB50" s="18"/>
      <c r="KOC50" s="18"/>
      <c r="KOD50" s="18"/>
      <c r="KOE50" s="18"/>
      <c r="KOF50" s="18"/>
      <c r="KOG50" s="18"/>
      <c r="KOH50" s="18"/>
      <c r="KOI50" s="18"/>
      <c r="KOJ50" s="18"/>
      <c r="KOK50" s="18"/>
      <c r="KOL50" s="18"/>
      <c r="KOM50" s="18"/>
      <c r="KON50" s="18"/>
      <c r="KOO50" s="18"/>
      <c r="KOP50" s="18"/>
      <c r="KOQ50" s="18"/>
      <c r="KOR50" s="18"/>
      <c r="KOS50" s="18"/>
      <c r="KOT50" s="18"/>
      <c r="KOU50" s="18"/>
      <c r="KOV50" s="18"/>
      <c r="KOW50" s="18"/>
      <c r="KOX50" s="18"/>
      <c r="KOY50" s="18"/>
      <c r="KOZ50" s="18"/>
      <c r="KPA50" s="18"/>
      <c r="KPB50" s="18"/>
      <c r="KPC50" s="18"/>
      <c r="KPD50" s="18"/>
      <c r="KPE50" s="18"/>
      <c r="KPF50" s="18"/>
      <c r="KPG50" s="18"/>
      <c r="KPH50" s="18"/>
      <c r="KPI50" s="18"/>
      <c r="KPJ50" s="18"/>
      <c r="KPK50" s="18"/>
      <c r="KPL50" s="18"/>
      <c r="KPM50" s="18"/>
      <c r="KPN50" s="18"/>
      <c r="KPO50" s="18"/>
      <c r="KPP50" s="18"/>
      <c r="KPQ50" s="18"/>
      <c r="KPR50" s="18"/>
      <c r="KPS50" s="18"/>
      <c r="KPT50" s="18"/>
      <c r="KPU50" s="18"/>
      <c r="KPV50" s="18"/>
      <c r="KPW50" s="18"/>
      <c r="KPX50" s="18"/>
      <c r="KPY50" s="18"/>
      <c r="KPZ50" s="18"/>
      <c r="KQA50" s="18"/>
      <c r="KQB50" s="18"/>
      <c r="KQC50" s="18"/>
      <c r="KQD50" s="18"/>
      <c r="KQE50" s="18"/>
      <c r="KQF50" s="18"/>
      <c r="KQG50" s="18"/>
      <c r="KQH50" s="18"/>
      <c r="KQI50" s="18"/>
      <c r="KQJ50" s="18"/>
      <c r="KQK50" s="18"/>
      <c r="KQL50" s="18"/>
      <c r="KQM50" s="18"/>
      <c r="KQN50" s="18"/>
      <c r="KQO50" s="18"/>
      <c r="KQP50" s="18"/>
      <c r="KQQ50" s="18"/>
      <c r="KQR50" s="18"/>
      <c r="KQS50" s="18"/>
      <c r="KQT50" s="18"/>
      <c r="KQU50" s="18"/>
      <c r="KQV50" s="18"/>
      <c r="KQW50" s="18"/>
      <c r="KQX50" s="18"/>
      <c r="KQY50" s="18"/>
      <c r="KQZ50" s="18"/>
      <c r="KRA50" s="18"/>
      <c r="KRB50" s="18"/>
      <c r="KRC50" s="18"/>
      <c r="KRD50" s="18"/>
      <c r="KRE50" s="18"/>
      <c r="KRF50" s="18"/>
      <c r="KRG50" s="18"/>
      <c r="KRH50" s="18"/>
      <c r="KRI50" s="18"/>
      <c r="KRJ50" s="18"/>
      <c r="KRK50" s="18"/>
      <c r="KRL50" s="18"/>
      <c r="KRM50" s="18"/>
      <c r="KRN50" s="18"/>
      <c r="KRO50" s="18"/>
      <c r="KRP50" s="18"/>
      <c r="KRQ50" s="18"/>
      <c r="KRR50" s="18"/>
      <c r="KRS50" s="18"/>
      <c r="KRT50" s="18"/>
      <c r="KRU50" s="18"/>
      <c r="KRV50" s="18"/>
      <c r="KRW50" s="18"/>
      <c r="KRX50" s="18"/>
      <c r="KRY50" s="18"/>
      <c r="KRZ50" s="18"/>
      <c r="KSA50" s="18"/>
      <c r="KSB50" s="18"/>
      <c r="KSC50" s="18"/>
      <c r="KSD50" s="18"/>
      <c r="KSE50" s="18"/>
      <c r="KSF50" s="18"/>
      <c r="KSG50" s="18"/>
      <c r="KSH50" s="18"/>
      <c r="KSI50" s="18"/>
      <c r="KSJ50" s="18"/>
      <c r="KSK50" s="18"/>
      <c r="KSL50" s="18"/>
      <c r="KSM50" s="18"/>
      <c r="KSN50" s="18"/>
      <c r="KSO50" s="18"/>
      <c r="KSP50" s="18"/>
      <c r="KSQ50" s="18"/>
      <c r="KSR50" s="18"/>
      <c r="KSS50" s="18"/>
      <c r="KST50" s="18"/>
      <c r="KSU50" s="18"/>
      <c r="KSV50" s="18"/>
      <c r="KSW50" s="18"/>
      <c r="KSX50" s="18"/>
      <c r="KSY50" s="18"/>
      <c r="KSZ50" s="18"/>
      <c r="KTA50" s="18"/>
      <c r="KTB50" s="18"/>
      <c r="KTC50" s="18"/>
      <c r="KTD50" s="18"/>
      <c r="KTE50" s="18"/>
      <c r="KTF50" s="18"/>
      <c r="KTG50" s="18"/>
      <c r="KTH50" s="18"/>
      <c r="KTI50" s="18"/>
      <c r="KTJ50" s="18"/>
      <c r="KTK50" s="18"/>
      <c r="KTL50" s="18"/>
      <c r="KTM50" s="18"/>
      <c r="KTN50" s="18"/>
      <c r="KTO50" s="18"/>
      <c r="KTP50" s="18"/>
      <c r="KTQ50" s="18"/>
      <c r="KTR50" s="18"/>
      <c r="KTS50" s="18"/>
      <c r="KTT50" s="18"/>
      <c r="KTU50" s="18"/>
      <c r="KTV50" s="18"/>
      <c r="KTW50" s="18"/>
      <c r="KTX50" s="18"/>
      <c r="KTY50" s="18"/>
      <c r="KTZ50" s="18"/>
      <c r="KUA50" s="18"/>
      <c r="KUB50" s="18"/>
      <c r="KUC50" s="18"/>
      <c r="KUD50" s="18"/>
      <c r="KUE50" s="18"/>
      <c r="KUF50" s="18"/>
      <c r="KUG50" s="18"/>
      <c r="KUH50" s="18"/>
      <c r="KUI50" s="18"/>
      <c r="KUJ50" s="18"/>
      <c r="KUK50" s="18"/>
      <c r="KUL50" s="18"/>
      <c r="KUM50" s="18"/>
      <c r="KUN50" s="18"/>
      <c r="KUO50" s="18"/>
      <c r="KUP50" s="18"/>
      <c r="KUQ50" s="18"/>
      <c r="KUR50" s="18"/>
      <c r="KUS50" s="18"/>
      <c r="KUT50" s="18"/>
      <c r="KUU50" s="18"/>
      <c r="KUV50" s="18"/>
      <c r="KUW50" s="18"/>
      <c r="KUX50" s="18"/>
      <c r="KUY50" s="18"/>
      <c r="KUZ50" s="18"/>
      <c r="KVA50" s="18"/>
      <c r="KVB50" s="18"/>
      <c r="KVC50" s="18"/>
      <c r="KVD50" s="18"/>
      <c r="KVE50" s="18"/>
      <c r="KVF50" s="18"/>
      <c r="KVG50" s="18"/>
      <c r="KVH50" s="18"/>
      <c r="KVI50" s="18"/>
      <c r="KVJ50" s="18"/>
      <c r="KVK50" s="18"/>
      <c r="KVL50" s="18"/>
      <c r="KVM50" s="18"/>
      <c r="KVN50" s="18"/>
      <c r="KVO50" s="18"/>
      <c r="KVP50" s="18"/>
      <c r="KVQ50" s="18"/>
      <c r="KVR50" s="18"/>
      <c r="KVS50" s="18"/>
      <c r="KVT50" s="18"/>
      <c r="KVU50" s="18"/>
      <c r="KVV50" s="18"/>
      <c r="KVW50" s="18"/>
      <c r="KVX50" s="18"/>
      <c r="KVY50" s="18"/>
      <c r="KVZ50" s="18"/>
      <c r="KWA50" s="18"/>
      <c r="KWB50" s="18"/>
      <c r="KWC50" s="18"/>
      <c r="KWD50" s="18"/>
      <c r="KWE50" s="18"/>
      <c r="KWF50" s="18"/>
      <c r="KWG50" s="18"/>
      <c r="KWH50" s="18"/>
      <c r="KWI50" s="18"/>
      <c r="KWJ50" s="18"/>
      <c r="KWK50" s="18"/>
      <c r="KWL50" s="18"/>
      <c r="KWM50" s="18"/>
      <c r="KWN50" s="18"/>
      <c r="KWO50" s="18"/>
      <c r="KWP50" s="18"/>
      <c r="KWQ50" s="18"/>
      <c r="KWR50" s="18"/>
      <c r="KWS50" s="18"/>
      <c r="KWT50" s="18"/>
      <c r="KWU50" s="18"/>
      <c r="KWV50" s="18"/>
      <c r="KWW50" s="18"/>
      <c r="KWX50" s="18"/>
      <c r="KWY50" s="18"/>
      <c r="KWZ50" s="18"/>
      <c r="KXA50" s="18"/>
      <c r="KXB50" s="18"/>
      <c r="KXC50" s="18"/>
      <c r="KXD50" s="18"/>
      <c r="KXE50" s="18"/>
      <c r="KXF50" s="18"/>
      <c r="KXG50" s="18"/>
      <c r="KXH50" s="18"/>
      <c r="KXI50" s="18"/>
      <c r="KXJ50" s="18"/>
      <c r="KXK50" s="18"/>
      <c r="KXL50" s="18"/>
      <c r="KXM50" s="18"/>
      <c r="KXN50" s="18"/>
      <c r="KXO50" s="18"/>
      <c r="KXP50" s="18"/>
      <c r="KXQ50" s="18"/>
      <c r="KXR50" s="18"/>
      <c r="KXS50" s="18"/>
      <c r="KXT50" s="18"/>
      <c r="KXU50" s="18"/>
      <c r="KXV50" s="18"/>
      <c r="KXW50" s="18"/>
      <c r="KXX50" s="18"/>
      <c r="KXY50" s="18"/>
      <c r="KXZ50" s="18"/>
      <c r="KYA50" s="18"/>
      <c r="KYB50" s="18"/>
      <c r="KYC50" s="18"/>
      <c r="KYD50" s="18"/>
      <c r="KYE50" s="18"/>
      <c r="KYF50" s="18"/>
      <c r="KYG50" s="18"/>
      <c r="KYH50" s="18"/>
      <c r="KYI50" s="18"/>
      <c r="KYJ50" s="18"/>
      <c r="KYK50" s="18"/>
      <c r="KYL50" s="18"/>
      <c r="KYM50" s="18"/>
      <c r="KYN50" s="18"/>
      <c r="KYO50" s="18"/>
      <c r="KYP50" s="18"/>
      <c r="KYQ50" s="18"/>
      <c r="KYR50" s="18"/>
      <c r="KYS50" s="18"/>
      <c r="KYT50" s="18"/>
      <c r="KYU50" s="18"/>
      <c r="KYV50" s="18"/>
      <c r="KYW50" s="18"/>
      <c r="KYX50" s="18"/>
      <c r="KYY50" s="18"/>
      <c r="KYZ50" s="18"/>
      <c r="KZA50" s="18"/>
      <c r="KZB50" s="18"/>
      <c r="KZC50" s="18"/>
      <c r="KZD50" s="18"/>
      <c r="KZE50" s="18"/>
      <c r="KZF50" s="18"/>
      <c r="KZG50" s="18"/>
      <c r="KZH50" s="18"/>
      <c r="KZI50" s="18"/>
      <c r="KZJ50" s="18"/>
      <c r="KZK50" s="18"/>
      <c r="KZL50" s="18"/>
      <c r="KZM50" s="18"/>
      <c r="KZN50" s="18"/>
      <c r="KZO50" s="18"/>
      <c r="KZP50" s="18"/>
      <c r="KZQ50" s="18"/>
      <c r="KZR50" s="18"/>
      <c r="KZS50" s="18"/>
      <c r="KZT50" s="18"/>
      <c r="KZU50" s="18"/>
      <c r="KZV50" s="18"/>
      <c r="KZW50" s="18"/>
      <c r="KZX50" s="18"/>
      <c r="KZY50" s="18"/>
      <c r="KZZ50" s="18"/>
      <c r="LAA50" s="18"/>
      <c r="LAB50" s="18"/>
      <c r="LAC50" s="18"/>
      <c r="LAD50" s="18"/>
      <c r="LAE50" s="18"/>
      <c r="LAF50" s="18"/>
      <c r="LAG50" s="18"/>
      <c r="LAH50" s="18"/>
      <c r="LAI50" s="18"/>
      <c r="LAJ50" s="18"/>
      <c r="LAK50" s="18"/>
      <c r="LAL50" s="18"/>
      <c r="LAM50" s="18"/>
      <c r="LAN50" s="18"/>
      <c r="LAO50" s="18"/>
      <c r="LAP50" s="18"/>
      <c r="LAQ50" s="18"/>
      <c r="LAR50" s="18"/>
      <c r="LAS50" s="18"/>
      <c r="LAT50" s="18"/>
      <c r="LAU50" s="18"/>
      <c r="LAV50" s="18"/>
      <c r="LAW50" s="18"/>
      <c r="LAX50" s="18"/>
      <c r="LAY50" s="18"/>
      <c r="LAZ50" s="18"/>
      <c r="LBA50" s="18"/>
      <c r="LBB50" s="18"/>
      <c r="LBC50" s="18"/>
      <c r="LBD50" s="18"/>
      <c r="LBE50" s="18"/>
      <c r="LBF50" s="18"/>
      <c r="LBG50" s="18"/>
      <c r="LBH50" s="18"/>
      <c r="LBI50" s="18"/>
      <c r="LBJ50" s="18"/>
      <c r="LBK50" s="18"/>
      <c r="LBL50" s="18"/>
      <c r="LBM50" s="18"/>
      <c r="LBN50" s="18"/>
      <c r="LBO50" s="18"/>
      <c r="LBP50" s="18"/>
      <c r="LBQ50" s="18"/>
      <c r="LBR50" s="18"/>
      <c r="LBS50" s="18"/>
      <c r="LBT50" s="18"/>
      <c r="LBU50" s="18"/>
      <c r="LBV50" s="18"/>
      <c r="LBW50" s="18"/>
      <c r="LBX50" s="18"/>
      <c r="LBY50" s="18"/>
      <c r="LBZ50" s="18"/>
      <c r="LCA50" s="18"/>
      <c r="LCB50" s="18"/>
      <c r="LCC50" s="18"/>
      <c r="LCD50" s="18"/>
      <c r="LCE50" s="18"/>
      <c r="LCF50" s="18"/>
      <c r="LCG50" s="18"/>
      <c r="LCH50" s="18"/>
      <c r="LCI50" s="18"/>
      <c r="LCJ50" s="18"/>
      <c r="LCK50" s="18"/>
      <c r="LCL50" s="18"/>
      <c r="LCM50" s="18"/>
      <c r="LCN50" s="18"/>
      <c r="LCO50" s="18"/>
      <c r="LCP50" s="18"/>
      <c r="LCQ50" s="18"/>
      <c r="LCR50" s="18"/>
      <c r="LCS50" s="18"/>
      <c r="LCT50" s="18"/>
      <c r="LCU50" s="18"/>
      <c r="LCV50" s="18"/>
      <c r="LCW50" s="18"/>
      <c r="LCX50" s="18"/>
      <c r="LCY50" s="18"/>
      <c r="LCZ50" s="18"/>
      <c r="LDA50" s="18"/>
      <c r="LDB50" s="18"/>
      <c r="LDC50" s="18"/>
      <c r="LDD50" s="18"/>
      <c r="LDE50" s="18"/>
      <c r="LDF50" s="18"/>
      <c r="LDG50" s="18"/>
      <c r="LDH50" s="18"/>
      <c r="LDI50" s="18"/>
      <c r="LDJ50" s="18"/>
      <c r="LDK50" s="18"/>
      <c r="LDL50" s="18"/>
      <c r="LDM50" s="18"/>
      <c r="LDN50" s="18"/>
      <c r="LDO50" s="18"/>
      <c r="LDP50" s="18"/>
      <c r="LDQ50" s="18"/>
      <c r="LDR50" s="18"/>
      <c r="LDS50" s="18"/>
      <c r="LDT50" s="18"/>
      <c r="LDU50" s="18"/>
      <c r="LDV50" s="18"/>
      <c r="LDW50" s="18"/>
      <c r="LDX50" s="18"/>
      <c r="LDY50" s="18"/>
      <c r="LDZ50" s="18"/>
      <c r="LEA50" s="18"/>
      <c r="LEB50" s="18"/>
      <c r="LEC50" s="18"/>
      <c r="LED50" s="18"/>
      <c r="LEE50" s="18"/>
      <c r="LEF50" s="18"/>
      <c r="LEG50" s="18"/>
      <c r="LEH50" s="18"/>
      <c r="LEI50" s="18"/>
      <c r="LEJ50" s="18"/>
      <c r="LEK50" s="18"/>
      <c r="LEL50" s="18"/>
      <c r="LEM50" s="18"/>
      <c r="LEN50" s="18"/>
      <c r="LEO50" s="18"/>
      <c r="LEP50" s="18"/>
      <c r="LEQ50" s="18"/>
      <c r="LER50" s="18"/>
      <c r="LES50" s="18"/>
      <c r="LET50" s="18"/>
      <c r="LEU50" s="18"/>
      <c r="LEV50" s="18"/>
      <c r="LEW50" s="18"/>
      <c r="LEX50" s="18"/>
      <c r="LEY50" s="18"/>
      <c r="LEZ50" s="18"/>
      <c r="LFA50" s="18"/>
      <c r="LFB50" s="18"/>
      <c r="LFC50" s="18"/>
      <c r="LFD50" s="18"/>
      <c r="LFE50" s="18"/>
      <c r="LFF50" s="18"/>
      <c r="LFG50" s="18"/>
      <c r="LFH50" s="18"/>
      <c r="LFI50" s="18"/>
      <c r="LFJ50" s="18"/>
      <c r="LFK50" s="18"/>
      <c r="LFL50" s="18"/>
      <c r="LFM50" s="18"/>
      <c r="LFN50" s="18"/>
      <c r="LFO50" s="18"/>
      <c r="LFP50" s="18"/>
      <c r="LFQ50" s="18"/>
      <c r="LFR50" s="18"/>
      <c r="LFS50" s="18"/>
      <c r="LFT50" s="18"/>
      <c r="LFU50" s="18"/>
      <c r="LFV50" s="18"/>
      <c r="LFW50" s="18"/>
      <c r="LFX50" s="18"/>
      <c r="LFY50" s="18"/>
      <c r="LFZ50" s="18"/>
      <c r="LGA50" s="18"/>
      <c r="LGB50" s="18"/>
      <c r="LGC50" s="18"/>
      <c r="LGD50" s="18"/>
      <c r="LGE50" s="18"/>
      <c r="LGF50" s="18"/>
      <c r="LGG50" s="18"/>
      <c r="LGH50" s="18"/>
      <c r="LGI50" s="18"/>
      <c r="LGJ50" s="18"/>
      <c r="LGK50" s="18"/>
      <c r="LGL50" s="18"/>
      <c r="LGM50" s="18"/>
      <c r="LGN50" s="18"/>
      <c r="LGO50" s="18"/>
      <c r="LGP50" s="18"/>
      <c r="LGQ50" s="18"/>
      <c r="LGR50" s="18"/>
      <c r="LGS50" s="18"/>
      <c r="LGT50" s="18"/>
      <c r="LGU50" s="18"/>
      <c r="LGV50" s="18"/>
      <c r="LGW50" s="18"/>
      <c r="LGX50" s="18"/>
      <c r="LGY50" s="18"/>
      <c r="LGZ50" s="18"/>
      <c r="LHA50" s="18"/>
      <c r="LHB50" s="18"/>
      <c r="LHC50" s="18"/>
      <c r="LHD50" s="18"/>
      <c r="LHE50" s="18"/>
      <c r="LHF50" s="18"/>
      <c r="LHG50" s="18"/>
      <c r="LHH50" s="18"/>
      <c r="LHI50" s="18"/>
      <c r="LHJ50" s="18"/>
      <c r="LHK50" s="18"/>
      <c r="LHL50" s="18"/>
      <c r="LHM50" s="18"/>
      <c r="LHN50" s="18"/>
      <c r="LHO50" s="18"/>
      <c r="LHP50" s="18"/>
      <c r="LHQ50" s="18"/>
      <c r="LHR50" s="18"/>
      <c r="LHS50" s="18"/>
      <c r="LHT50" s="18"/>
      <c r="LHU50" s="18"/>
      <c r="LHV50" s="18"/>
      <c r="LHW50" s="18"/>
      <c r="LHX50" s="18"/>
      <c r="LHY50" s="18"/>
      <c r="LHZ50" s="18"/>
      <c r="LIA50" s="18"/>
      <c r="LIB50" s="18"/>
      <c r="LIC50" s="18"/>
      <c r="LID50" s="18"/>
      <c r="LIE50" s="18"/>
      <c r="LIF50" s="18"/>
      <c r="LIG50" s="18"/>
      <c r="LIH50" s="18"/>
      <c r="LII50" s="18"/>
      <c r="LIJ50" s="18"/>
      <c r="LIK50" s="18"/>
      <c r="LIL50" s="18"/>
      <c r="LIM50" s="18"/>
      <c r="LIN50" s="18"/>
      <c r="LIO50" s="18"/>
      <c r="LIP50" s="18"/>
      <c r="LIQ50" s="18"/>
      <c r="LIR50" s="18"/>
      <c r="LIS50" s="18"/>
      <c r="LIT50" s="18"/>
      <c r="LIU50" s="18"/>
      <c r="LIV50" s="18"/>
      <c r="LIW50" s="18"/>
      <c r="LIX50" s="18"/>
      <c r="LIY50" s="18"/>
      <c r="LIZ50" s="18"/>
      <c r="LJA50" s="18"/>
      <c r="LJB50" s="18"/>
      <c r="LJC50" s="18"/>
      <c r="LJD50" s="18"/>
      <c r="LJE50" s="18"/>
      <c r="LJF50" s="18"/>
      <c r="LJG50" s="18"/>
      <c r="LJH50" s="18"/>
      <c r="LJI50" s="18"/>
      <c r="LJJ50" s="18"/>
      <c r="LJK50" s="18"/>
      <c r="LJL50" s="18"/>
      <c r="LJM50" s="18"/>
      <c r="LJN50" s="18"/>
      <c r="LJO50" s="18"/>
      <c r="LJP50" s="18"/>
      <c r="LJQ50" s="18"/>
      <c r="LJR50" s="18"/>
      <c r="LJS50" s="18"/>
      <c r="LJT50" s="18"/>
      <c r="LJU50" s="18"/>
      <c r="LJV50" s="18"/>
      <c r="LJW50" s="18"/>
      <c r="LJX50" s="18"/>
      <c r="LJY50" s="18"/>
      <c r="LJZ50" s="18"/>
      <c r="LKA50" s="18"/>
      <c r="LKB50" s="18"/>
      <c r="LKC50" s="18"/>
      <c r="LKD50" s="18"/>
      <c r="LKE50" s="18"/>
      <c r="LKF50" s="18"/>
      <c r="LKG50" s="18"/>
      <c r="LKH50" s="18"/>
      <c r="LKI50" s="18"/>
      <c r="LKJ50" s="18"/>
      <c r="LKK50" s="18"/>
      <c r="LKL50" s="18"/>
      <c r="LKM50" s="18"/>
      <c r="LKN50" s="18"/>
      <c r="LKO50" s="18"/>
      <c r="LKP50" s="18"/>
      <c r="LKQ50" s="18"/>
      <c r="LKR50" s="18"/>
      <c r="LKS50" s="18"/>
      <c r="LKT50" s="18"/>
      <c r="LKU50" s="18"/>
      <c r="LKV50" s="18"/>
      <c r="LKW50" s="18"/>
      <c r="LKX50" s="18"/>
      <c r="LKY50" s="18"/>
      <c r="LKZ50" s="18"/>
      <c r="LLA50" s="18"/>
      <c r="LLB50" s="18"/>
      <c r="LLC50" s="18"/>
      <c r="LLD50" s="18"/>
      <c r="LLE50" s="18"/>
      <c r="LLF50" s="18"/>
      <c r="LLG50" s="18"/>
      <c r="LLH50" s="18"/>
      <c r="LLI50" s="18"/>
      <c r="LLJ50" s="18"/>
      <c r="LLK50" s="18"/>
      <c r="LLL50" s="18"/>
      <c r="LLM50" s="18"/>
      <c r="LLN50" s="18"/>
      <c r="LLO50" s="18"/>
      <c r="LLP50" s="18"/>
      <c r="LLQ50" s="18"/>
      <c r="LLR50" s="18"/>
      <c r="LLS50" s="18"/>
      <c r="LLT50" s="18"/>
      <c r="LLU50" s="18"/>
      <c r="LLV50" s="18"/>
      <c r="LLW50" s="18"/>
      <c r="LLX50" s="18"/>
      <c r="LLY50" s="18"/>
      <c r="LLZ50" s="18"/>
      <c r="LMA50" s="18"/>
      <c r="LMB50" s="18"/>
      <c r="LMC50" s="18"/>
      <c r="LMD50" s="18"/>
      <c r="LME50" s="18"/>
      <c r="LMF50" s="18"/>
      <c r="LMG50" s="18"/>
      <c r="LMH50" s="18"/>
      <c r="LMI50" s="18"/>
      <c r="LMJ50" s="18"/>
      <c r="LMK50" s="18"/>
      <c r="LML50" s="18"/>
      <c r="LMM50" s="18"/>
      <c r="LMN50" s="18"/>
      <c r="LMO50" s="18"/>
      <c r="LMP50" s="18"/>
      <c r="LMQ50" s="18"/>
      <c r="LMR50" s="18"/>
      <c r="LMS50" s="18"/>
      <c r="LMT50" s="18"/>
      <c r="LMU50" s="18"/>
      <c r="LMV50" s="18"/>
      <c r="LMW50" s="18"/>
      <c r="LMX50" s="18"/>
      <c r="LMY50" s="18"/>
      <c r="LMZ50" s="18"/>
      <c r="LNA50" s="18"/>
      <c r="LNB50" s="18"/>
      <c r="LNC50" s="18"/>
      <c r="LND50" s="18"/>
      <c r="LNE50" s="18"/>
      <c r="LNF50" s="18"/>
      <c r="LNG50" s="18"/>
      <c r="LNH50" s="18"/>
      <c r="LNI50" s="18"/>
      <c r="LNJ50" s="18"/>
      <c r="LNK50" s="18"/>
      <c r="LNL50" s="18"/>
      <c r="LNM50" s="18"/>
      <c r="LNN50" s="18"/>
      <c r="LNO50" s="18"/>
      <c r="LNP50" s="18"/>
      <c r="LNQ50" s="18"/>
      <c r="LNR50" s="18"/>
      <c r="LNS50" s="18"/>
      <c r="LNT50" s="18"/>
      <c r="LNU50" s="18"/>
      <c r="LNV50" s="18"/>
      <c r="LNW50" s="18"/>
      <c r="LNX50" s="18"/>
      <c r="LNY50" s="18"/>
      <c r="LNZ50" s="18"/>
      <c r="LOA50" s="18"/>
      <c r="LOB50" s="18"/>
      <c r="LOC50" s="18"/>
      <c r="LOD50" s="18"/>
      <c r="LOE50" s="18"/>
      <c r="LOF50" s="18"/>
      <c r="LOG50" s="18"/>
      <c r="LOH50" s="18"/>
      <c r="LOI50" s="18"/>
      <c r="LOJ50" s="18"/>
      <c r="LOK50" s="18"/>
      <c r="LOL50" s="18"/>
      <c r="LOM50" s="18"/>
      <c r="LON50" s="18"/>
      <c r="LOO50" s="18"/>
      <c r="LOP50" s="18"/>
      <c r="LOQ50" s="18"/>
      <c r="LOR50" s="18"/>
      <c r="LOS50" s="18"/>
      <c r="LOT50" s="18"/>
      <c r="LOU50" s="18"/>
      <c r="LOV50" s="18"/>
      <c r="LOW50" s="18"/>
      <c r="LOX50" s="18"/>
      <c r="LOY50" s="18"/>
      <c r="LOZ50" s="18"/>
      <c r="LPA50" s="18"/>
      <c r="LPB50" s="18"/>
      <c r="LPC50" s="18"/>
      <c r="LPD50" s="18"/>
      <c r="LPE50" s="18"/>
      <c r="LPF50" s="18"/>
      <c r="LPG50" s="18"/>
      <c r="LPH50" s="18"/>
      <c r="LPI50" s="18"/>
      <c r="LPJ50" s="18"/>
      <c r="LPK50" s="18"/>
      <c r="LPL50" s="18"/>
      <c r="LPM50" s="18"/>
      <c r="LPN50" s="18"/>
      <c r="LPO50" s="18"/>
      <c r="LPP50" s="18"/>
      <c r="LPQ50" s="18"/>
      <c r="LPR50" s="18"/>
      <c r="LPS50" s="18"/>
      <c r="LPT50" s="18"/>
      <c r="LPU50" s="18"/>
      <c r="LPV50" s="18"/>
      <c r="LPW50" s="18"/>
      <c r="LPX50" s="18"/>
      <c r="LPY50" s="18"/>
      <c r="LPZ50" s="18"/>
      <c r="LQA50" s="18"/>
      <c r="LQB50" s="18"/>
      <c r="LQC50" s="18"/>
      <c r="LQD50" s="18"/>
      <c r="LQE50" s="18"/>
      <c r="LQF50" s="18"/>
      <c r="LQG50" s="18"/>
      <c r="LQH50" s="18"/>
      <c r="LQI50" s="18"/>
      <c r="LQJ50" s="18"/>
      <c r="LQK50" s="18"/>
      <c r="LQL50" s="18"/>
      <c r="LQM50" s="18"/>
      <c r="LQN50" s="18"/>
      <c r="LQO50" s="18"/>
      <c r="LQP50" s="18"/>
      <c r="LQQ50" s="18"/>
      <c r="LQR50" s="18"/>
      <c r="LQS50" s="18"/>
      <c r="LQT50" s="18"/>
      <c r="LQU50" s="18"/>
      <c r="LQV50" s="18"/>
      <c r="LQW50" s="18"/>
      <c r="LQX50" s="18"/>
      <c r="LQY50" s="18"/>
      <c r="LQZ50" s="18"/>
      <c r="LRA50" s="18"/>
      <c r="LRB50" s="18"/>
      <c r="LRC50" s="18"/>
      <c r="LRD50" s="18"/>
      <c r="LRE50" s="18"/>
      <c r="LRF50" s="18"/>
      <c r="LRG50" s="18"/>
      <c r="LRH50" s="18"/>
      <c r="LRI50" s="18"/>
      <c r="LRJ50" s="18"/>
      <c r="LRK50" s="18"/>
      <c r="LRL50" s="18"/>
      <c r="LRM50" s="18"/>
      <c r="LRN50" s="18"/>
      <c r="LRO50" s="18"/>
      <c r="LRP50" s="18"/>
      <c r="LRQ50" s="18"/>
      <c r="LRR50" s="18"/>
      <c r="LRS50" s="18"/>
      <c r="LRT50" s="18"/>
      <c r="LRU50" s="18"/>
      <c r="LRV50" s="18"/>
      <c r="LRW50" s="18"/>
      <c r="LRX50" s="18"/>
      <c r="LRY50" s="18"/>
      <c r="LRZ50" s="18"/>
      <c r="LSA50" s="18"/>
      <c r="LSB50" s="18"/>
      <c r="LSC50" s="18"/>
      <c r="LSD50" s="18"/>
      <c r="LSE50" s="18"/>
      <c r="LSF50" s="18"/>
      <c r="LSG50" s="18"/>
      <c r="LSH50" s="18"/>
      <c r="LSI50" s="18"/>
      <c r="LSJ50" s="18"/>
      <c r="LSK50" s="18"/>
      <c r="LSL50" s="18"/>
      <c r="LSM50" s="18"/>
      <c r="LSN50" s="18"/>
      <c r="LSO50" s="18"/>
      <c r="LSP50" s="18"/>
      <c r="LSQ50" s="18"/>
      <c r="LSR50" s="18"/>
      <c r="LSS50" s="18"/>
      <c r="LST50" s="18"/>
      <c r="LSU50" s="18"/>
      <c r="LSV50" s="18"/>
      <c r="LSW50" s="18"/>
      <c r="LSX50" s="18"/>
      <c r="LSY50" s="18"/>
      <c r="LSZ50" s="18"/>
      <c r="LTA50" s="18"/>
      <c r="LTB50" s="18"/>
      <c r="LTC50" s="18"/>
      <c r="LTD50" s="18"/>
      <c r="LTE50" s="18"/>
      <c r="LTF50" s="18"/>
      <c r="LTG50" s="18"/>
      <c r="LTH50" s="18"/>
      <c r="LTI50" s="18"/>
      <c r="LTJ50" s="18"/>
      <c r="LTK50" s="18"/>
      <c r="LTL50" s="18"/>
      <c r="LTM50" s="18"/>
      <c r="LTN50" s="18"/>
      <c r="LTO50" s="18"/>
      <c r="LTP50" s="18"/>
      <c r="LTQ50" s="18"/>
      <c r="LTR50" s="18"/>
      <c r="LTS50" s="18"/>
      <c r="LTT50" s="18"/>
      <c r="LTU50" s="18"/>
      <c r="LTV50" s="18"/>
      <c r="LTW50" s="18"/>
      <c r="LTX50" s="18"/>
      <c r="LTY50" s="18"/>
      <c r="LTZ50" s="18"/>
      <c r="LUA50" s="18"/>
      <c r="LUB50" s="18"/>
      <c r="LUC50" s="18"/>
      <c r="LUD50" s="18"/>
      <c r="LUE50" s="18"/>
      <c r="LUF50" s="18"/>
      <c r="LUG50" s="18"/>
      <c r="LUH50" s="18"/>
      <c r="LUI50" s="18"/>
      <c r="LUJ50" s="18"/>
      <c r="LUK50" s="18"/>
      <c r="LUL50" s="18"/>
      <c r="LUM50" s="18"/>
      <c r="LUN50" s="18"/>
      <c r="LUO50" s="18"/>
      <c r="LUP50" s="18"/>
      <c r="LUQ50" s="18"/>
      <c r="LUR50" s="18"/>
      <c r="LUS50" s="18"/>
      <c r="LUT50" s="18"/>
      <c r="LUU50" s="18"/>
      <c r="LUV50" s="18"/>
      <c r="LUW50" s="18"/>
      <c r="LUX50" s="18"/>
      <c r="LUY50" s="18"/>
      <c r="LUZ50" s="18"/>
      <c r="LVA50" s="18"/>
      <c r="LVB50" s="18"/>
      <c r="LVC50" s="18"/>
      <c r="LVD50" s="18"/>
      <c r="LVE50" s="18"/>
      <c r="LVF50" s="18"/>
      <c r="LVG50" s="18"/>
      <c r="LVH50" s="18"/>
      <c r="LVI50" s="18"/>
      <c r="LVJ50" s="18"/>
      <c r="LVK50" s="18"/>
      <c r="LVL50" s="18"/>
      <c r="LVM50" s="18"/>
      <c r="LVN50" s="18"/>
      <c r="LVO50" s="18"/>
      <c r="LVP50" s="18"/>
      <c r="LVQ50" s="18"/>
      <c r="LVR50" s="18"/>
      <c r="LVS50" s="18"/>
      <c r="LVT50" s="18"/>
      <c r="LVU50" s="18"/>
      <c r="LVV50" s="18"/>
      <c r="LVW50" s="18"/>
      <c r="LVX50" s="18"/>
      <c r="LVY50" s="18"/>
      <c r="LVZ50" s="18"/>
      <c r="LWA50" s="18"/>
      <c r="LWB50" s="18"/>
      <c r="LWC50" s="18"/>
      <c r="LWD50" s="18"/>
      <c r="LWE50" s="18"/>
      <c r="LWF50" s="18"/>
      <c r="LWG50" s="18"/>
      <c r="LWH50" s="18"/>
      <c r="LWI50" s="18"/>
      <c r="LWJ50" s="18"/>
      <c r="LWK50" s="18"/>
      <c r="LWL50" s="18"/>
      <c r="LWM50" s="18"/>
      <c r="LWN50" s="18"/>
      <c r="LWO50" s="18"/>
      <c r="LWP50" s="18"/>
      <c r="LWQ50" s="18"/>
      <c r="LWR50" s="18"/>
      <c r="LWS50" s="18"/>
      <c r="LWT50" s="18"/>
      <c r="LWU50" s="18"/>
      <c r="LWV50" s="18"/>
      <c r="LWW50" s="18"/>
      <c r="LWX50" s="18"/>
      <c r="LWY50" s="18"/>
      <c r="LWZ50" s="18"/>
      <c r="LXA50" s="18"/>
      <c r="LXB50" s="18"/>
      <c r="LXC50" s="18"/>
      <c r="LXD50" s="18"/>
      <c r="LXE50" s="18"/>
      <c r="LXF50" s="18"/>
      <c r="LXG50" s="18"/>
      <c r="LXH50" s="18"/>
      <c r="LXI50" s="18"/>
      <c r="LXJ50" s="18"/>
      <c r="LXK50" s="18"/>
      <c r="LXL50" s="18"/>
      <c r="LXM50" s="18"/>
      <c r="LXN50" s="18"/>
      <c r="LXO50" s="18"/>
      <c r="LXP50" s="18"/>
      <c r="LXQ50" s="18"/>
      <c r="LXR50" s="18"/>
      <c r="LXS50" s="18"/>
      <c r="LXT50" s="18"/>
      <c r="LXU50" s="18"/>
      <c r="LXV50" s="18"/>
      <c r="LXW50" s="18"/>
      <c r="LXX50" s="18"/>
      <c r="LXY50" s="18"/>
      <c r="LXZ50" s="18"/>
      <c r="LYA50" s="18"/>
      <c r="LYB50" s="18"/>
      <c r="LYC50" s="18"/>
      <c r="LYD50" s="18"/>
      <c r="LYE50" s="18"/>
      <c r="LYF50" s="18"/>
      <c r="LYG50" s="18"/>
      <c r="LYH50" s="18"/>
      <c r="LYI50" s="18"/>
      <c r="LYJ50" s="18"/>
      <c r="LYK50" s="18"/>
      <c r="LYL50" s="18"/>
      <c r="LYM50" s="18"/>
      <c r="LYN50" s="18"/>
      <c r="LYO50" s="18"/>
      <c r="LYP50" s="18"/>
      <c r="LYQ50" s="18"/>
      <c r="LYR50" s="18"/>
      <c r="LYS50" s="18"/>
      <c r="LYT50" s="18"/>
      <c r="LYU50" s="18"/>
      <c r="LYV50" s="18"/>
      <c r="LYW50" s="18"/>
      <c r="LYX50" s="18"/>
      <c r="LYY50" s="18"/>
      <c r="LYZ50" s="18"/>
      <c r="LZA50" s="18"/>
      <c r="LZB50" s="18"/>
      <c r="LZC50" s="18"/>
      <c r="LZD50" s="18"/>
      <c r="LZE50" s="18"/>
      <c r="LZF50" s="18"/>
      <c r="LZG50" s="18"/>
      <c r="LZH50" s="18"/>
      <c r="LZI50" s="18"/>
      <c r="LZJ50" s="18"/>
      <c r="LZK50" s="18"/>
      <c r="LZL50" s="18"/>
      <c r="LZM50" s="18"/>
      <c r="LZN50" s="18"/>
      <c r="LZO50" s="18"/>
      <c r="LZP50" s="18"/>
      <c r="LZQ50" s="18"/>
      <c r="LZR50" s="18"/>
      <c r="LZS50" s="18"/>
      <c r="LZT50" s="18"/>
      <c r="LZU50" s="18"/>
      <c r="LZV50" s="18"/>
      <c r="LZW50" s="18"/>
      <c r="LZX50" s="18"/>
      <c r="LZY50" s="18"/>
      <c r="LZZ50" s="18"/>
      <c r="MAA50" s="18"/>
      <c r="MAB50" s="18"/>
      <c r="MAC50" s="18"/>
      <c r="MAD50" s="18"/>
      <c r="MAE50" s="18"/>
      <c r="MAF50" s="18"/>
      <c r="MAG50" s="18"/>
      <c r="MAH50" s="18"/>
      <c r="MAI50" s="18"/>
      <c r="MAJ50" s="18"/>
      <c r="MAK50" s="18"/>
      <c r="MAL50" s="18"/>
      <c r="MAM50" s="18"/>
      <c r="MAN50" s="18"/>
      <c r="MAO50" s="18"/>
      <c r="MAP50" s="18"/>
      <c r="MAQ50" s="18"/>
      <c r="MAR50" s="18"/>
      <c r="MAS50" s="18"/>
      <c r="MAT50" s="18"/>
      <c r="MAU50" s="18"/>
      <c r="MAV50" s="18"/>
      <c r="MAW50" s="18"/>
      <c r="MAX50" s="18"/>
      <c r="MAY50" s="18"/>
      <c r="MAZ50" s="18"/>
      <c r="MBA50" s="18"/>
      <c r="MBB50" s="18"/>
      <c r="MBC50" s="18"/>
      <c r="MBD50" s="18"/>
      <c r="MBE50" s="18"/>
      <c r="MBF50" s="18"/>
      <c r="MBG50" s="18"/>
      <c r="MBH50" s="18"/>
      <c r="MBI50" s="18"/>
      <c r="MBJ50" s="18"/>
      <c r="MBK50" s="18"/>
      <c r="MBL50" s="18"/>
      <c r="MBM50" s="18"/>
      <c r="MBN50" s="18"/>
      <c r="MBO50" s="18"/>
      <c r="MBP50" s="18"/>
      <c r="MBQ50" s="18"/>
      <c r="MBR50" s="18"/>
      <c r="MBS50" s="18"/>
      <c r="MBT50" s="18"/>
      <c r="MBU50" s="18"/>
      <c r="MBV50" s="18"/>
      <c r="MBW50" s="18"/>
      <c r="MBX50" s="18"/>
      <c r="MBY50" s="18"/>
      <c r="MBZ50" s="18"/>
      <c r="MCA50" s="18"/>
      <c r="MCB50" s="18"/>
      <c r="MCC50" s="18"/>
      <c r="MCD50" s="18"/>
      <c r="MCE50" s="18"/>
      <c r="MCF50" s="18"/>
      <c r="MCG50" s="18"/>
      <c r="MCH50" s="18"/>
      <c r="MCI50" s="18"/>
      <c r="MCJ50" s="18"/>
      <c r="MCK50" s="18"/>
      <c r="MCL50" s="18"/>
      <c r="MCM50" s="18"/>
      <c r="MCN50" s="18"/>
      <c r="MCO50" s="18"/>
      <c r="MCP50" s="18"/>
      <c r="MCQ50" s="18"/>
      <c r="MCR50" s="18"/>
      <c r="MCS50" s="18"/>
      <c r="MCT50" s="18"/>
      <c r="MCU50" s="18"/>
      <c r="MCV50" s="18"/>
      <c r="MCW50" s="18"/>
      <c r="MCX50" s="18"/>
      <c r="MCY50" s="18"/>
      <c r="MCZ50" s="18"/>
      <c r="MDA50" s="18"/>
      <c r="MDB50" s="18"/>
      <c r="MDC50" s="18"/>
      <c r="MDD50" s="18"/>
      <c r="MDE50" s="18"/>
      <c r="MDF50" s="18"/>
      <c r="MDG50" s="18"/>
      <c r="MDH50" s="18"/>
      <c r="MDI50" s="18"/>
      <c r="MDJ50" s="18"/>
      <c r="MDK50" s="18"/>
      <c r="MDL50" s="18"/>
      <c r="MDM50" s="18"/>
      <c r="MDN50" s="18"/>
      <c r="MDO50" s="18"/>
      <c r="MDP50" s="18"/>
      <c r="MDQ50" s="18"/>
      <c r="MDR50" s="18"/>
      <c r="MDS50" s="18"/>
      <c r="MDT50" s="18"/>
      <c r="MDU50" s="18"/>
      <c r="MDV50" s="18"/>
      <c r="MDW50" s="18"/>
      <c r="MDX50" s="18"/>
      <c r="MDY50" s="18"/>
      <c r="MDZ50" s="18"/>
      <c r="MEA50" s="18"/>
      <c r="MEB50" s="18"/>
      <c r="MEC50" s="18"/>
      <c r="MED50" s="18"/>
      <c r="MEE50" s="18"/>
      <c r="MEF50" s="18"/>
      <c r="MEG50" s="18"/>
      <c r="MEH50" s="18"/>
      <c r="MEI50" s="18"/>
      <c r="MEJ50" s="18"/>
      <c r="MEK50" s="18"/>
      <c r="MEL50" s="18"/>
      <c r="MEM50" s="18"/>
      <c r="MEN50" s="18"/>
      <c r="MEO50" s="18"/>
      <c r="MEP50" s="18"/>
      <c r="MEQ50" s="18"/>
      <c r="MER50" s="18"/>
      <c r="MES50" s="18"/>
      <c r="MET50" s="18"/>
      <c r="MEU50" s="18"/>
      <c r="MEV50" s="18"/>
      <c r="MEW50" s="18"/>
      <c r="MEX50" s="18"/>
      <c r="MEY50" s="18"/>
      <c r="MEZ50" s="18"/>
      <c r="MFA50" s="18"/>
      <c r="MFB50" s="18"/>
      <c r="MFC50" s="18"/>
      <c r="MFD50" s="18"/>
      <c r="MFE50" s="18"/>
      <c r="MFF50" s="18"/>
      <c r="MFG50" s="18"/>
      <c r="MFH50" s="18"/>
      <c r="MFI50" s="18"/>
      <c r="MFJ50" s="18"/>
      <c r="MFK50" s="18"/>
      <c r="MFL50" s="18"/>
      <c r="MFM50" s="18"/>
      <c r="MFN50" s="18"/>
      <c r="MFO50" s="18"/>
      <c r="MFP50" s="18"/>
      <c r="MFQ50" s="18"/>
      <c r="MFR50" s="18"/>
      <c r="MFS50" s="18"/>
      <c r="MFT50" s="18"/>
      <c r="MFU50" s="18"/>
      <c r="MFV50" s="18"/>
      <c r="MFW50" s="18"/>
      <c r="MFX50" s="18"/>
      <c r="MFY50" s="18"/>
      <c r="MFZ50" s="18"/>
      <c r="MGA50" s="18"/>
      <c r="MGB50" s="18"/>
      <c r="MGC50" s="18"/>
      <c r="MGD50" s="18"/>
      <c r="MGE50" s="18"/>
      <c r="MGF50" s="18"/>
      <c r="MGG50" s="18"/>
      <c r="MGH50" s="18"/>
      <c r="MGI50" s="18"/>
      <c r="MGJ50" s="18"/>
      <c r="MGK50" s="18"/>
      <c r="MGL50" s="18"/>
      <c r="MGM50" s="18"/>
      <c r="MGN50" s="18"/>
      <c r="MGO50" s="18"/>
      <c r="MGP50" s="18"/>
      <c r="MGQ50" s="18"/>
      <c r="MGR50" s="18"/>
      <c r="MGS50" s="18"/>
      <c r="MGT50" s="18"/>
      <c r="MGU50" s="18"/>
      <c r="MGV50" s="18"/>
      <c r="MGW50" s="18"/>
      <c r="MGX50" s="18"/>
      <c r="MGY50" s="18"/>
      <c r="MGZ50" s="18"/>
      <c r="MHA50" s="18"/>
      <c r="MHB50" s="18"/>
      <c r="MHC50" s="18"/>
      <c r="MHD50" s="18"/>
      <c r="MHE50" s="18"/>
      <c r="MHF50" s="18"/>
      <c r="MHG50" s="18"/>
      <c r="MHH50" s="18"/>
      <c r="MHI50" s="18"/>
      <c r="MHJ50" s="18"/>
      <c r="MHK50" s="18"/>
      <c r="MHL50" s="18"/>
      <c r="MHM50" s="18"/>
      <c r="MHN50" s="18"/>
      <c r="MHO50" s="18"/>
      <c r="MHP50" s="18"/>
      <c r="MHQ50" s="18"/>
      <c r="MHR50" s="18"/>
      <c r="MHS50" s="18"/>
      <c r="MHT50" s="18"/>
      <c r="MHU50" s="18"/>
      <c r="MHV50" s="18"/>
      <c r="MHW50" s="18"/>
      <c r="MHX50" s="18"/>
      <c r="MHY50" s="18"/>
      <c r="MHZ50" s="18"/>
      <c r="MIA50" s="18"/>
      <c r="MIB50" s="18"/>
      <c r="MIC50" s="18"/>
      <c r="MID50" s="18"/>
      <c r="MIE50" s="18"/>
      <c r="MIF50" s="18"/>
      <c r="MIG50" s="18"/>
      <c r="MIH50" s="18"/>
      <c r="MII50" s="18"/>
      <c r="MIJ50" s="18"/>
      <c r="MIK50" s="18"/>
      <c r="MIL50" s="18"/>
      <c r="MIM50" s="18"/>
      <c r="MIN50" s="18"/>
      <c r="MIO50" s="18"/>
      <c r="MIP50" s="18"/>
      <c r="MIQ50" s="18"/>
      <c r="MIR50" s="18"/>
      <c r="MIS50" s="18"/>
      <c r="MIT50" s="18"/>
      <c r="MIU50" s="18"/>
      <c r="MIV50" s="18"/>
      <c r="MIW50" s="18"/>
      <c r="MIX50" s="18"/>
      <c r="MIY50" s="18"/>
      <c r="MIZ50" s="18"/>
      <c r="MJA50" s="18"/>
      <c r="MJB50" s="18"/>
      <c r="MJC50" s="18"/>
      <c r="MJD50" s="18"/>
      <c r="MJE50" s="18"/>
      <c r="MJF50" s="18"/>
      <c r="MJG50" s="18"/>
      <c r="MJH50" s="18"/>
      <c r="MJI50" s="18"/>
      <c r="MJJ50" s="18"/>
      <c r="MJK50" s="18"/>
      <c r="MJL50" s="18"/>
      <c r="MJM50" s="18"/>
      <c r="MJN50" s="18"/>
      <c r="MJO50" s="18"/>
      <c r="MJP50" s="18"/>
      <c r="MJQ50" s="18"/>
      <c r="MJR50" s="18"/>
      <c r="MJS50" s="18"/>
      <c r="MJT50" s="18"/>
      <c r="MJU50" s="18"/>
      <c r="MJV50" s="18"/>
      <c r="MJW50" s="18"/>
      <c r="MJX50" s="18"/>
      <c r="MJY50" s="18"/>
      <c r="MJZ50" s="18"/>
      <c r="MKA50" s="18"/>
      <c r="MKB50" s="18"/>
      <c r="MKC50" s="18"/>
      <c r="MKD50" s="18"/>
      <c r="MKE50" s="18"/>
      <c r="MKF50" s="18"/>
      <c r="MKG50" s="18"/>
      <c r="MKH50" s="18"/>
      <c r="MKI50" s="18"/>
      <c r="MKJ50" s="18"/>
      <c r="MKK50" s="18"/>
      <c r="MKL50" s="18"/>
      <c r="MKM50" s="18"/>
      <c r="MKN50" s="18"/>
      <c r="MKO50" s="18"/>
      <c r="MKP50" s="18"/>
      <c r="MKQ50" s="18"/>
      <c r="MKR50" s="18"/>
      <c r="MKS50" s="18"/>
      <c r="MKT50" s="18"/>
      <c r="MKU50" s="18"/>
      <c r="MKV50" s="18"/>
      <c r="MKW50" s="18"/>
      <c r="MKX50" s="18"/>
      <c r="MKY50" s="18"/>
      <c r="MKZ50" s="18"/>
      <c r="MLA50" s="18"/>
      <c r="MLB50" s="18"/>
      <c r="MLC50" s="18"/>
      <c r="MLD50" s="18"/>
      <c r="MLE50" s="18"/>
      <c r="MLF50" s="18"/>
      <c r="MLG50" s="18"/>
      <c r="MLH50" s="18"/>
      <c r="MLI50" s="18"/>
      <c r="MLJ50" s="18"/>
      <c r="MLK50" s="18"/>
      <c r="MLL50" s="18"/>
      <c r="MLM50" s="18"/>
      <c r="MLN50" s="18"/>
      <c r="MLO50" s="18"/>
      <c r="MLP50" s="18"/>
      <c r="MLQ50" s="18"/>
      <c r="MLR50" s="18"/>
      <c r="MLS50" s="18"/>
      <c r="MLT50" s="18"/>
      <c r="MLU50" s="18"/>
      <c r="MLV50" s="18"/>
      <c r="MLW50" s="18"/>
      <c r="MLX50" s="18"/>
      <c r="MLY50" s="18"/>
      <c r="MLZ50" s="18"/>
      <c r="MMA50" s="18"/>
      <c r="MMB50" s="18"/>
      <c r="MMC50" s="18"/>
      <c r="MMD50" s="18"/>
      <c r="MME50" s="18"/>
      <c r="MMF50" s="18"/>
      <c r="MMG50" s="18"/>
      <c r="MMH50" s="18"/>
      <c r="MMI50" s="18"/>
      <c r="MMJ50" s="18"/>
      <c r="MMK50" s="18"/>
      <c r="MML50" s="18"/>
      <c r="MMM50" s="18"/>
      <c r="MMN50" s="18"/>
      <c r="MMO50" s="18"/>
      <c r="MMP50" s="18"/>
      <c r="MMQ50" s="18"/>
      <c r="MMR50" s="18"/>
      <c r="MMS50" s="18"/>
      <c r="MMT50" s="18"/>
      <c r="MMU50" s="18"/>
      <c r="MMV50" s="18"/>
      <c r="MMW50" s="18"/>
      <c r="MMX50" s="18"/>
      <c r="MMY50" s="18"/>
      <c r="MMZ50" s="18"/>
      <c r="MNA50" s="18"/>
      <c r="MNB50" s="18"/>
      <c r="MNC50" s="18"/>
      <c r="MND50" s="18"/>
      <c r="MNE50" s="18"/>
      <c r="MNF50" s="18"/>
      <c r="MNG50" s="18"/>
      <c r="MNH50" s="18"/>
      <c r="MNI50" s="18"/>
      <c r="MNJ50" s="18"/>
      <c r="MNK50" s="18"/>
      <c r="MNL50" s="18"/>
      <c r="MNM50" s="18"/>
      <c r="MNN50" s="18"/>
      <c r="MNO50" s="18"/>
      <c r="MNP50" s="18"/>
      <c r="MNQ50" s="18"/>
      <c r="MNR50" s="18"/>
      <c r="MNS50" s="18"/>
      <c r="MNT50" s="18"/>
      <c r="MNU50" s="18"/>
      <c r="MNV50" s="18"/>
      <c r="MNW50" s="18"/>
      <c r="MNX50" s="18"/>
      <c r="MNY50" s="18"/>
      <c r="MNZ50" s="18"/>
      <c r="MOA50" s="18"/>
      <c r="MOB50" s="18"/>
      <c r="MOC50" s="18"/>
      <c r="MOD50" s="18"/>
      <c r="MOE50" s="18"/>
      <c r="MOF50" s="18"/>
      <c r="MOG50" s="18"/>
      <c r="MOH50" s="18"/>
      <c r="MOI50" s="18"/>
      <c r="MOJ50" s="18"/>
      <c r="MOK50" s="18"/>
      <c r="MOL50" s="18"/>
      <c r="MOM50" s="18"/>
      <c r="MON50" s="18"/>
      <c r="MOO50" s="18"/>
      <c r="MOP50" s="18"/>
      <c r="MOQ50" s="18"/>
      <c r="MOR50" s="18"/>
      <c r="MOS50" s="18"/>
      <c r="MOT50" s="18"/>
      <c r="MOU50" s="18"/>
      <c r="MOV50" s="18"/>
      <c r="MOW50" s="18"/>
      <c r="MOX50" s="18"/>
      <c r="MOY50" s="18"/>
      <c r="MOZ50" s="18"/>
      <c r="MPA50" s="18"/>
      <c r="MPB50" s="18"/>
      <c r="MPC50" s="18"/>
      <c r="MPD50" s="18"/>
      <c r="MPE50" s="18"/>
      <c r="MPF50" s="18"/>
      <c r="MPG50" s="18"/>
      <c r="MPH50" s="18"/>
      <c r="MPI50" s="18"/>
      <c r="MPJ50" s="18"/>
      <c r="MPK50" s="18"/>
      <c r="MPL50" s="18"/>
      <c r="MPM50" s="18"/>
      <c r="MPN50" s="18"/>
      <c r="MPO50" s="18"/>
      <c r="MPP50" s="18"/>
      <c r="MPQ50" s="18"/>
      <c r="MPR50" s="18"/>
      <c r="MPS50" s="18"/>
      <c r="MPT50" s="18"/>
      <c r="MPU50" s="18"/>
      <c r="MPV50" s="18"/>
      <c r="MPW50" s="18"/>
      <c r="MPX50" s="18"/>
      <c r="MPY50" s="18"/>
      <c r="MPZ50" s="18"/>
      <c r="MQA50" s="18"/>
      <c r="MQB50" s="18"/>
      <c r="MQC50" s="18"/>
      <c r="MQD50" s="18"/>
      <c r="MQE50" s="18"/>
      <c r="MQF50" s="18"/>
      <c r="MQG50" s="18"/>
      <c r="MQH50" s="18"/>
      <c r="MQI50" s="18"/>
      <c r="MQJ50" s="18"/>
      <c r="MQK50" s="18"/>
      <c r="MQL50" s="18"/>
      <c r="MQM50" s="18"/>
      <c r="MQN50" s="18"/>
      <c r="MQO50" s="18"/>
      <c r="MQP50" s="18"/>
      <c r="MQQ50" s="18"/>
      <c r="MQR50" s="18"/>
      <c r="MQS50" s="18"/>
      <c r="MQT50" s="18"/>
      <c r="MQU50" s="18"/>
      <c r="MQV50" s="18"/>
      <c r="MQW50" s="18"/>
      <c r="MQX50" s="18"/>
      <c r="MQY50" s="18"/>
      <c r="MQZ50" s="18"/>
      <c r="MRA50" s="18"/>
      <c r="MRB50" s="18"/>
      <c r="MRC50" s="18"/>
      <c r="MRD50" s="18"/>
      <c r="MRE50" s="18"/>
      <c r="MRF50" s="18"/>
      <c r="MRG50" s="18"/>
      <c r="MRH50" s="18"/>
      <c r="MRI50" s="18"/>
      <c r="MRJ50" s="18"/>
      <c r="MRK50" s="18"/>
      <c r="MRL50" s="18"/>
      <c r="MRM50" s="18"/>
      <c r="MRN50" s="18"/>
      <c r="MRO50" s="18"/>
      <c r="MRP50" s="18"/>
      <c r="MRQ50" s="18"/>
      <c r="MRR50" s="18"/>
      <c r="MRS50" s="18"/>
      <c r="MRT50" s="18"/>
      <c r="MRU50" s="18"/>
      <c r="MRV50" s="18"/>
      <c r="MRW50" s="18"/>
      <c r="MRX50" s="18"/>
      <c r="MRY50" s="18"/>
      <c r="MRZ50" s="18"/>
      <c r="MSA50" s="18"/>
      <c r="MSB50" s="18"/>
      <c r="MSC50" s="18"/>
      <c r="MSD50" s="18"/>
      <c r="MSE50" s="18"/>
      <c r="MSF50" s="18"/>
      <c r="MSG50" s="18"/>
      <c r="MSH50" s="18"/>
      <c r="MSI50" s="18"/>
      <c r="MSJ50" s="18"/>
      <c r="MSK50" s="18"/>
      <c r="MSL50" s="18"/>
      <c r="MSM50" s="18"/>
      <c r="MSN50" s="18"/>
      <c r="MSO50" s="18"/>
      <c r="MSP50" s="18"/>
      <c r="MSQ50" s="18"/>
      <c r="MSR50" s="18"/>
      <c r="MSS50" s="18"/>
      <c r="MST50" s="18"/>
      <c r="MSU50" s="18"/>
      <c r="MSV50" s="18"/>
      <c r="MSW50" s="18"/>
      <c r="MSX50" s="18"/>
      <c r="MSY50" s="18"/>
      <c r="MSZ50" s="18"/>
      <c r="MTA50" s="18"/>
      <c r="MTB50" s="18"/>
      <c r="MTC50" s="18"/>
      <c r="MTD50" s="18"/>
      <c r="MTE50" s="18"/>
      <c r="MTF50" s="18"/>
      <c r="MTG50" s="18"/>
      <c r="MTH50" s="18"/>
      <c r="MTI50" s="18"/>
      <c r="MTJ50" s="18"/>
      <c r="MTK50" s="18"/>
      <c r="MTL50" s="18"/>
      <c r="MTM50" s="18"/>
      <c r="MTN50" s="18"/>
      <c r="MTO50" s="18"/>
      <c r="MTP50" s="18"/>
      <c r="MTQ50" s="18"/>
      <c r="MTR50" s="18"/>
      <c r="MTS50" s="18"/>
      <c r="MTT50" s="18"/>
      <c r="MTU50" s="18"/>
      <c r="MTV50" s="18"/>
      <c r="MTW50" s="18"/>
      <c r="MTX50" s="18"/>
      <c r="MTY50" s="18"/>
      <c r="MTZ50" s="18"/>
      <c r="MUA50" s="18"/>
      <c r="MUB50" s="18"/>
      <c r="MUC50" s="18"/>
      <c r="MUD50" s="18"/>
      <c r="MUE50" s="18"/>
      <c r="MUF50" s="18"/>
      <c r="MUG50" s="18"/>
      <c r="MUH50" s="18"/>
      <c r="MUI50" s="18"/>
      <c r="MUJ50" s="18"/>
      <c r="MUK50" s="18"/>
      <c r="MUL50" s="18"/>
      <c r="MUM50" s="18"/>
      <c r="MUN50" s="18"/>
      <c r="MUO50" s="18"/>
      <c r="MUP50" s="18"/>
      <c r="MUQ50" s="18"/>
      <c r="MUR50" s="18"/>
      <c r="MUS50" s="18"/>
      <c r="MUT50" s="18"/>
      <c r="MUU50" s="18"/>
      <c r="MUV50" s="18"/>
      <c r="MUW50" s="18"/>
      <c r="MUX50" s="18"/>
      <c r="MUY50" s="18"/>
      <c r="MUZ50" s="18"/>
      <c r="MVA50" s="18"/>
      <c r="MVB50" s="18"/>
      <c r="MVC50" s="18"/>
      <c r="MVD50" s="18"/>
      <c r="MVE50" s="18"/>
      <c r="MVF50" s="18"/>
      <c r="MVG50" s="18"/>
      <c r="MVH50" s="18"/>
      <c r="MVI50" s="18"/>
      <c r="MVJ50" s="18"/>
      <c r="MVK50" s="18"/>
      <c r="MVL50" s="18"/>
      <c r="MVM50" s="18"/>
      <c r="MVN50" s="18"/>
      <c r="MVO50" s="18"/>
      <c r="MVP50" s="18"/>
      <c r="MVQ50" s="18"/>
      <c r="MVR50" s="18"/>
      <c r="MVS50" s="18"/>
      <c r="MVT50" s="18"/>
      <c r="MVU50" s="18"/>
      <c r="MVV50" s="18"/>
      <c r="MVW50" s="18"/>
      <c r="MVX50" s="18"/>
      <c r="MVY50" s="18"/>
      <c r="MVZ50" s="18"/>
      <c r="MWA50" s="18"/>
      <c r="MWB50" s="18"/>
      <c r="MWC50" s="18"/>
      <c r="MWD50" s="18"/>
      <c r="MWE50" s="18"/>
      <c r="MWF50" s="18"/>
      <c r="MWG50" s="18"/>
      <c r="MWH50" s="18"/>
      <c r="MWI50" s="18"/>
      <c r="MWJ50" s="18"/>
      <c r="MWK50" s="18"/>
      <c r="MWL50" s="18"/>
      <c r="MWM50" s="18"/>
      <c r="MWN50" s="18"/>
      <c r="MWO50" s="18"/>
      <c r="MWP50" s="18"/>
      <c r="MWQ50" s="18"/>
      <c r="MWR50" s="18"/>
      <c r="MWS50" s="18"/>
      <c r="MWT50" s="18"/>
      <c r="MWU50" s="18"/>
      <c r="MWV50" s="18"/>
      <c r="MWW50" s="18"/>
      <c r="MWX50" s="18"/>
      <c r="MWY50" s="18"/>
      <c r="MWZ50" s="18"/>
      <c r="MXA50" s="18"/>
      <c r="MXB50" s="18"/>
      <c r="MXC50" s="18"/>
      <c r="MXD50" s="18"/>
      <c r="MXE50" s="18"/>
      <c r="MXF50" s="18"/>
      <c r="MXG50" s="18"/>
      <c r="MXH50" s="18"/>
      <c r="MXI50" s="18"/>
      <c r="MXJ50" s="18"/>
      <c r="MXK50" s="18"/>
      <c r="MXL50" s="18"/>
      <c r="MXM50" s="18"/>
      <c r="MXN50" s="18"/>
      <c r="MXO50" s="18"/>
      <c r="MXP50" s="18"/>
      <c r="MXQ50" s="18"/>
      <c r="MXR50" s="18"/>
      <c r="MXS50" s="18"/>
      <c r="MXT50" s="18"/>
      <c r="MXU50" s="18"/>
      <c r="MXV50" s="18"/>
      <c r="MXW50" s="18"/>
      <c r="MXX50" s="18"/>
      <c r="MXY50" s="18"/>
      <c r="MXZ50" s="18"/>
      <c r="MYA50" s="18"/>
      <c r="MYB50" s="18"/>
      <c r="MYC50" s="18"/>
      <c r="MYD50" s="18"/>
      <c r="MYE50" s="18"/>
      <c r="MYF50" s="18"/>
      <c r="MYG50" s="18"/>
      <c r="MYH50" s="18"/>
      <c r="MYI50" s="18"/>
      <c r="MYJ50" s="18"/>
      <c r="MYK50" s="18"/>
      <c r="MYL50" s="18"/>
      <c r="MYM50" s="18"/>
      <c r="MYN50" s="18"/>
      <c r="MYO50" s="18"/>
      <c r="MYP50" s="18"/>
      <c r="MYQ50" s="18"/>
      <c r="MYR50" s="18"/>
      <c r="MYS50" s="18"/>
      <c r="MYT50" s="18"/>
      <c r="MYU50" s="18"/>
      <c r="MYV50" s="18"/>
      <c r="MYW50" s="18"/>
      <c r="MYX50" s="18"/>
      <c r="MYY50" s="18"/>
      <c r="MYZ50" s="18"/>
      <c r="MZA50" s="18"/>
      <c r="MZB50" s="18"/>
      <c r="MZC50" s="18"/>
      <c r="MZD50" s="18"/>
      <c r="MZE50" s="18"/>
      <c r="MZF50" s="18"/>
      <c r="MZG50" s="18"/>
      <c r="MZH50" s="18"/>
      <c r="MZI50" s="18"/>
      <c r="MZJ50" s="18"/>
      <c r="MZK50" s="18"/>
      <c r="MZL50" s="18"/>
      <c r="MZM50" s="18"/>
      <c r="MZN50" s="18"/>
      <c r="MZO50" s="18"/>
      <c r="MZP50" s="18"/>
      <c r="MZQ50" s="18"/>
      <c r="MZR50" s="18"/>
      <c r="MZS50" s="18"/>
      <c r="MZT50" s="18"/>
      <c r="MZU50" s="18"/>
      <c r="MZV50" s="18"/>
      <c r="MZW50" s="18"/>
      <c r="MZX50" s="18"/>
      <c r="MZY50" s="18"/>
      <c r="MZZ50" s="18"/>
      <c r="NAA50" s="18"/>
      <c r="NAB50" s="18"/>
      <c r="NAC50" s="18"/>
      <c r="NAD50" s="18"/>
      <c r="NAE50" s="18"/>
      <c r="NAF50" s="18"/>
      <c r="NAG50" s="18"/>
      <c r="NAH50" s="18"/>
      <c r="NAI50" s="18"/>
      <c r="NAJ50" s="18"/>
      <c r="NAK50" s="18"/>
      <c r="NAL50" s="18"/>
      <c r="NAM50" s="18"/>
      <c r="NAN50" s="18"/>
      <c r="NAO50" s="18"/>
      <c r="NAP50" s="18"/>
      <c r="NAQ50" s="18"/>
      <c r="NAR50" s="18"/>
      <c r="NAS50" s="18"/>
      <c r="NAT50" s="18"/>
      <c r="NAU50" s="18"/>
      <c r="NAV50" s="18"/>
      <c r="NAW50" s="18"/>
      <c r="NAX50" s="18"/>
      <c r="NAY50" s="18"/>
      <c r="NAZ50" s="18"/>
      <c r="NBA50" s="18"/>
      <c r="NBB50" s="18"/>
      <c r="NBC50" s="18"/>
      <c r="NBD50" s="18"/>
      <c r="NBE50" s="18"/>
      <c r="NBF50" s="18"/>
      <c r="NBG50" s="18"/>
      <c r="NBH50" s="18"/>
      <c r="NBI50" s="18"/>
      <c r="NBJ50" s="18"/>
      <c r="NBK50" s="18"/>
      <c r="NBL50" s="18"/>
      <c r="NBM50" s="18"/>
      <c r="NBN50" s="18"/>
      <c r="NBO50" s="18"/>
      <c r="NBP50" s="18"/>
      <c r="NBQ50" s="18"/>
      <c r="NBR50" s="18"/>
      <c r="NBS50" s="18"/>
      <c r="NBT50" s="18"/>
      <c r="NBU50" s="18"/>
      <c r="NBV50" s="18"/>
      <c r="NBW50" s="18"/>
      <c r="NBX50" s="18"/>
      <c r="NBY50" s="18"/>
      <c r="NBZ50" s="18"/>
      <c r="NCA50" s="18"/>
      <c r="NCB50" s="18"/>
      <c r="NCC50" s="18"/>
      <c r="NCD50" s="18"/>
      <c r="NCE50" s="18"/>
      <c r="NCF50" s="18"/>
      <c r="NCG50" s="18"/>
      <c r="NCH50" s="18"/>
      <c r="NCI50" s="18"/>
      <c r="NCJ50" s="18"/>
      <c r="NCK50" s="18"/>
      <c r="NCL50" s="18"/>
      <c r="NCM50" s="18"/>
      <c r="NCN50" s="18"/>
      <c r="NCO50" s="18"/>
      <c r="NCP50" s="18"/>
      <c r="NCQ50" s="18"/>
      <c r="NCR50" s="18"/>
      <c r="NCS50" s="18"/>
      <c r="NCT50" s="18"/>
      <c r="NCU50" s="18"/>
      <c r="NCV50" s="18"/>
      <c r="NCW50" s="18"/>
      <c r="NCX50" s="18"/>
      <c r="NCY50" s="18"/>
      <c r="NCZ50" s="18"/>
      <c r="NDA50" s="18"/>
      <c r="NDB50" s="18"/>
      <c r="NDC50" s="18"/>
      <c r="NDD50" s="18"/>
      <c r="NDE50" s="18"/>
      <c r="NDF50" s="18"/>
      <c r="NDG50" s="18"/>
      <c r="NDH50" s="18"/>
      <c r="NDI50" s="18"/>
      <c r="NDJ50" s="18"/>
      <c r="NDK50" s="18"/>
      <c r="NDL50" s="18"/>
      <c r="NDM50" s="18"/>
      <c r="NDN50" s="18"/>
      <c r="NDO50" s="18"/>
      <c r="NDP50" s="18"/>
      <c r="NDQ50" s="18"/>
      <c r="NDR50" s="18"/>
      <c r="NDS50" s="18"/>
      <c r="NDT50" s="18"/>
      <c r="NDU50" s="18"/>
      <c r="NDV50" s="18"/>
      <c r="NDW50" s="18"/>
      <c r="NDX50" s="18"/>
      <c r="NDY50" s="18"/>
      <c r="NDZ50" s="18"/>
      <c r="NEA50" s="18"/>
      <c r="NEB50" s="18"/>
      <c r="NEC50" s="18"/>
      <c r="NED50" s="18"/>
      <c r="NEE50" s="18"/>
      <c r="NEF50" s="18"/>
      <c r="NEG50" s="18"/>
      <c r="NEH50" s="18"/>
      <c r="NEI50" s="18"/>
      <c r="NEJ50" s="18"/>
      <c r="NEK50" s="18"/>
      <c r="NEL50" s="18"/>
      <c r="NEM50" s="18"/>
      <c r="NEN50" s="18"/>
      <c r="NEO50" s="18"/>
      <c r="NEP50" s="18"/>
      <c r="NEQ50" s="18"/>
      <c r="NER50" s="18"/>
      <c r="NES50" s="18"/>
      <c r="NET50" s="18"/>
      <c r="NEU50" s="18"/>
      <c r="NEV50" s="18"/>
      <c r="NEW50" s="18"/>
      <c r="NEX50" s="18"/>
      <c r="NEY50" s="18"/>
      <c r="NEZ50" s="18"/>
      <c r="NFA50" s="18"/>
      <c r="NFB50" s="18"/>
      <c r="NFC50" s="18"/>
      <c r="NFD50" s="18"/>
      <c r="NFE50" s="18"/>
      <c r="NFF50" s="18"/>
      <c r="NFG50" s="18"/>
      <c r="NFH50" s="18"/>
      <c r="NFI50" s="18"/>
      <c r="NFJ50" s="18"/>
      <c r="NFK50" s="18"/>
      <c r="NFL50" s="18"/>
      <c r="NFM50" s="18"/>
      <c r="NFN50" s="18"/>
      <c r="NFO50" s="18"/>
      <c r="NFP50" s="18"/>
      <c r="NFQ50" s="18"/>
      <c r="NFR50" s="18"/>
      <c r="NFS50" s="18"/>
      <c r="NFT50" s="18"/>
      <c r="NFU50" s="18"/>
      <c r="NFV50" s="18"/>
      <c r="NFW50" s="18"/>
      <c r="NFX50" s="18"/>
      <c r="NFY50" s="18"/>
      <c r="NFZ50" s="18"/>
      <c r="NGA50" s="18"/>
      <c r="NGB50" s="18"/>
      <c r="NGC50" s="18"/>
      <c r="NGD50" s="18"/>
      <c r="NGE50" s="18"/>
      <c r="NGF50" s="18"/>
      <c r="NGG50" s="18"/>
      <c r="NGH50" s="18"/>
      <c r="NGI50" s="18"/>
      <c r="NGJ50" s="18"/>
      <c r="NGK50" s="18"/>
      <c r="NGL50" s="18"/>
      <c r="NGM50" s="18"/>
      <c r="NGN50" s="18"/>
      <c r="NGO50" s="18"/>
      <c r="NGP50" s="18"/>
      <c r="NGQ50" s="18"/>
      <c r="NGR50" s="18"/>
      <c r="NGS50" s="18"/>
      <c r="NGT50" s="18"/>
      <c r="NGU50" s="18"/>
      <c r="NGV50" s="18"/>
      <c r="NGW50" s="18"/>
      <c r="NGX50" s="18"/>
      <c r="NGY50" s="18"/>
      <c r="NGZ50" s="18"/>
      <c r="NHA50" s="18"/>
      <c r="NHB50" s="18"/>
      <c r="NHC50" s="18"/>
      <c r="NHD50" s="18"/>
      <c r="NHE50" s="18"/>
      <c r="NHF50" s="18"/>
      <c r="NHG50" s="18"/>
      <c r="NHH50" s="18"/>
      <c r="NHI50" s="18"/>
      <c r="NHJ50" s="18"/>
      <c r="NHK50" s="18"/>
      <c r="NHL50" s="18"/>
      <c r="NHM50" s="18"/>
      <c r="NHN50" s="18"/>
      <c r="NHO50" s="18"/>
      <c r="NHP50" s="18"/>
      <c r="NHQ50" s="18"/>
      <c r="NHR50" s="18"/>
      <c r="NHS50" s="18"/>
      <c r="NHT50" s="18"/>
      <c r="NHU50" s="18"/>
      <c r="NHV50" s="18"/>
      <c r="NHW50" s="18"/>
      <c r="NHX50" s="18"/>
      <c r="NHY50" s="18"/>
      <c r="NHZ50" s="18"/>
      <c r="NIA50" s="18"/>
      <c r="NIB50" s="18"/>
      <c r="NIC50" s="18"/>
      <c r="NID50" s="18"/>
      <c r="NIE50" s="18"/>
      <c r="NIF50" s="18"/>
      <c r="NIG50" s="18"/>
      <c r="NIH50" s="18"/>
      <c r="NII50" s="18"/>
      <c r="NIJ50" s="18"/>
      <c r="NIK50" s="18"/>
      <c r="NIL50" s="18"/>
      <c r="NIM50" s="18"/>
      <c r="NIN50" s="18"/>
      <c r="NIO50" s="18"/>
      <c r="NIP50" s="18"/>
      <c r="NIQ50" s="18"/>
      <c r="NIR50" s="18"/>
      <c r="NIS50" s="18"/>
      <c r="NIT50" s="18"/>
      <c r="NIU50" s="18"/>
      <c r="NIV50" s="18"/>
      <c r="NIW50" s="18"/>
      <c r="NIX50" s="18"/>
      <c r="NIY50" s="18"/>
      <c r="NIZ50" s="18"/>
      <c r="NJA50" s="18"/>
      <c r="NJB50" s="18"/>
      <c r="NJC50" s="18"/>
      <c r="NJD50" s="18"/>
      <c r="NJE50" s="18"/>
      <c r="NJF50" s="18"/>
      <c r="NJG50" s="18"/>
      <c r="NJH50" s="18"/>
      <c r="NJI50" s="18"/>
      <c r="NJJ50" s="18"/>
      <c r="NJK50" s="18"/>
      <c r="NJL50" s="18"/>
      <c r="NJM50" s="18"/>
      <c r="NJN50" s="18"/>
      <c r="NJO50" s="18"/>
      <c r="NJP50" s="18"/>
      <c r="NJQ50" s="18"/>
      <c r="NJR50" s="18"/>
      <c r="NJS50" s="18"/>
      <c r="NJT50" s="18"/>
      <c r="NJU50" s="18"/>
      <c r="NJV50" s="18"/>
      <c r="NJW50" s="18"/>
      <c r="NJX50" s="18"/>
      <c r="NJY50" s="18"/>
      <c r="NJZ50" s="18"/>
      <c r="NKA50" s="18"/>
      <c r="NKB50" s="18"/>
      <c r="NKC50" s="18"/>
      <c r="NKD50" s="18"/>
      <c r="NKE50" s="18"/>
      <c r="NKF50" s="18"/>
      <c r="NKG50" s="18"/>
      <c r="NKH50" s="18"/>
      <c r="NKI50" s="18"/>
      <c r="NKJ50" s="18"/>
      <c r="NKK50" s="18"/>
      <c r="NKL50" s="18"/>
      <c r="NKM50" s="18"/>
      <c r="NKN50" s="18"/>
      <c r="NKO50" s="18"/>
      <c r="NKP50" s="18"/>
      <c r="NKQ50" s="18"/>
      <c r="NKR50" s="18"/>
      <c r="NKS50" s="18"/>
      <c r="NKT50" s="18"/>
      <c r="NKU50" s="18"/>
      <c r="NKV50" s="18"/>
      <c r="NKW50" s="18"/>
      <c r="NKX50" s="18"/>
      <c r="NKY50" s="18"/>
      <c r="NKZ50" s="18"/>
      <c r="NLA50" s="18"/>
      <c r="NLB50" s="18"/>
      <c r="NLC50" s="18"/>
      <c r="NLD50" s="18"/>
      <c r="NLE50" s="18"/>
      <c r="NLF50" s="18"/>
      <c r="NLG50" s="18"/>
      <c r="NLH50" s="18"/>
      <c r="NLI50" s="18"/>
      <c r="NLJ50" s="18"/>
      <c r="NLK50" s="18"/>
      <c r="NLL50" s="18"/>
      <c r="NLM50" s="18"/>
      <c r="NLN50" s="18"/>
      <c r="NLO50" s="18"/>
      <c r="NLP50" s="18"/>
      <c r="NLQ50" s="18"/>
      <c r="NLR50" s="18"/>
      <c r="NLS50" s="18"/>
      <c r="NLT50" s="18"/>
      <c r="NLU50" s="18"/>
      <c r="NLV50" s="18"/>
      <c r="NLW50" s="18"/>
      <c r="NLX50" s="18"/>
      <c r="NLY50" s="18"/>
      <c r="NLZ50" s="18"/>
      <c r="NMA50" s="18"/>
      <c r="NMB50" s="18"/>
      <c r="NMC50" s="18"/>
      <c r="NMD50" s="18"/>
      <c r="NME50" s="18"/>
      <c r="NMF50" s="18"/>
      <c r="NMG50" s="18"/>
      <c r="NMH50" s="18"/>
      <c r="NMI50" s="18"/>
      <c r="NMJ50" s="18"/>
      <c r="NMK50" s="18"/>
      <c r="NML50" s="18"/>
      <c r="NMM50" s="18"/>
      <c r="NMN50" s="18"/>
      <c r="NMO50" s="18"/>
      <c r="NMP50" s="18"/>
      <c r="NMQ50" s="18"/>
      <c r="NMR50" s="18"/>
      <c r="NMS50" s="18"/>
      <c r="NMT50" s="18"/>
      <c r="NMU50" s="18"/>
      <c r="NMV50" s="18"/>
      <c r="NMW50" s="18"/>
      <c r="NMX50" s="18"/>
      <c r="NMY50" s="18"/>
      <c r="NMZ50" s="18"/>
      <c r="NNA50" s="18"/>
      <c r="NNB50" s="18"/>
      <c r="NNC50" s="18"/>
      <c r="NND50" s="18"/>
      <c r="NNE50" s="18"/>
      <c r="NNF50" s="18"/>
      <c r="NNG50" s="18"/>
      <c r="NNH50" s="18"/>
      <c r="NNI50" s="18"/>
      <c r="NNJ50" s="18"/>
      <c r="NNK50" s="18"/>
      <c r="NNL50" s="18"/>
      <c r="NNM50" s="18"/>
      <c r="NNN50" s="18"/>
      <c r="NNO50" s="18"/>
      <c r="NNP50" s="18"/>
      <c r="NNQ50" s="18"/>
      <c r="NNR50" s="18"/>
      <c r="NNS50" s="18"/>
      <c r="NNT50" s="18"/>
      <c r="NNU50" s="18"/>
      <c r="NNV50" s="18"/>
      <c r="NNW50" s="18"/>
      <c r="NNX50" s="18"/>
      <c r="NNY50" s="18"/>
      <c r="NNZ50" s="18"/>
      <c r="NOA50" s="18"/>
      <c r="NOB50" s="18"/>
      <c r="NOC50" s="18"/>
      <c r="NOD50" s="18"/>
      <c r="NOE50" s="18"/>
      <c r="NOF50" s="18"/>
      <c r="NOG50" s="18"/>
      <c r="NOH50" s="18"/>
      <c r="NOI50" s="18"/>
      <c r="NOJ50" s="18"/>
      <c r="NOK50" s="18"/>
      <c r="NOL50" s="18"/>
      <c r="NOM50" s="18"/>
      <c r="NON50" s="18"/>
      <c r="NOO50" s="18"/>
      <c r="NOP50" s="18"/>
      <c r="NOQ50" s="18"/>
      <c r="NOR50" s="18"/>
      <c r="NOS50" s="18"/>
      <c r="NOT50" s="18"/>
      <c r="NOU50" s="18"/>
      <c r="NOV50" s="18"/>
      <c r="NOW50" s="18"/>
      <c r="NOX50" s="18"/>
      <c r="NOY50" s="18"/>
      <c r="NOZ50" s="18"/>
      <c r="NPA50" s="18"/>
      <c r="NPB50" s="18"/>
      <c r="NPC50" s="18"/>
      <c r="NPD50" s="18"/>
      <c r="NPE50" s="18"/>
      <c r="NPF50" s="18"/>
      <c r="NPG50" s="18"/>
      <c r="NPH50" s="18"/>
      <c r="NPI50" s="18"/>
      <c r="NPJ50" s="18"/>
      <c r="NPK50" s="18"/>
      <c r="NPL50" s="18"/>
      <c r="NPM50" s="18"/>
      <c r="NPN50" s="18"/>
      <c r="NPO50" s="18"/>
      <c r="NPP50" s="18"/>
      <c r="NPQ50" s="18"/>
      <c r="NPR50" s="18"/>
      <c r="NPS50" s="18"/>
      <c r="NPT50" s="18"/>
      <c r="NPU50" s="18"/>
      <c r="NPV50" s="18"/>
      <c r="NPW50" s="18"/>
      <c r="NPX50" s="18"/>
      <c r="NPY50" s="18"/>
      <c r="NPZ50" s="18"/>
      <c r="NQA50" s="18"/>
      <c r="NQB50" s="18"/>
      <c r="NQC50" s="18"/>
      <c r="NQD50" s="18"/>
      <c r="NQE50" s="18"/>
      <c r="NQF50" s="18"/>
      <c r="NQG50" s="18"/>
      <c r="NQH50" s="18"/>
      <c r="NQI50" s="18"/>
      <c r="NQJ50" s="18"/>
      <c r="NQK50" s="18"/>
      <c r="NQL50" s="18"/>
      <c r="NQM50" s="18"/>
      <c r="NQN50" s="18"/>
      <c r="NQO50" s="18"/>
      <c r="NQP50" s="18"/>
      <c r="NQQ50" s="18"/>
      <c r="NQR50" s="18"/>
      <c r="NQS50" s="18"/>
      <c r="NQT50" s="18"/>
      <c r="NQU50" s="18"/>
      <c r="NQV50" s="18"/>
      <c r="NQW50" s="18"/>
      <c r="NQX50" s="18"/>
      <c r="NQY50" s="18"/>
      <c r="NQZ50" s="18"/>
      <c r="NRA50" s="18"/>
      <c r="NRB50" s="18"/>
      <c r="NRC50" s="18"/>
      <c r="NRD50" s="18"/>
      <c r="NRE50" s="18"/>
      <c r="NRF50" s="18"/>
      <c r="NRG50" s="18"/>
      <c r="NRH50" s="18"/>
      <c r="NRI50" s="18"/>
      <c r="NRJ50" s="18"/>
      <c r="NRK50" s="18"/>
      <c r="NRL50" s="18"/>
      <c r="NRM50" s="18"/>
      <c r="NRN50" s="18"/>
      <c r="NRO50" s="18"/>
      <c r="NRP50" s="18"/>
      <c r="NRQ50" s="18"/>
      <c r="NRR50" s="18"/>
      <c r="NRS50" s="18"/>
      <c r="NRT50" s="18"/>
      <c r="NRU50" s="18"/>
      <c r="NRV50" s="18"/>
      <c r="NRW50" s="18"/>
      <c r="NRX50" s="18"/>
      <c r="NRY50" s="18"/>
      <c r="NRZ50" s="18"/>
      <c r="NSA50" s="18"/>
      <c r="NSB50" s="18"/>
      <c r="NSC50" s="18"/>
      <c r="NSD50" s="18"/>
      <c r="NSE50" s="18"/>
      <c r="NSF50" s="18"/>
      <c r="NSG50" s="18"/>
      <c r="NSH50" s="18"/>
      <c r="NSI50" s="18"/>
      <c r="NSJ50" s="18"/>
      <c r="NSK50" s="18"/>
      <c r="NSL50" s="18"/>
      <c r="NSM50" s="18"/>
      <c r="NSN50" s="18"/>
      <c r="NSO50" s="18"/>
      <c r="NSP50" s="18"/>
      <c r="NSQ50" s="18"/>
      <c r="NSR50" s="18"/>
      <c r="NSS50" s="18"/>
      <c r="NST50" s="18"/>
      <c r="NSU50" s="18"/>
      <c r="NSV50" s="18"/>
      <c r="NSW50" s="18"/>
      <c r="NSX50" s="18"/>
      <c r="NSY50" s="18"/>
      <c r="NSZ50" s="18"/>
      <c r="NTA50" s="18"/>
      <c r="NTB50" s="18"/>
      <c r="NTC50" s="18"/>
      <c r="NTD50" s="18"/>
      <c r="NTE50" s="18"/>
      <c r="NTF50" s="18"/>
      <c r="NTG50" s="18"/>
      <c r="NTH50" s="18"/>
      <c r="NTI50" s="18"/>
      <c r="NTJ50" s="18"/>
      <c r="NTK50" s="18"/>
      <c r="NTL50" s="18"/>
      <c r="NTM50" s="18"/>
      <c r="NTN50" s="18"/>
      <c r="NTO50" s="18"/>
      <c r="NTP50" s="18"/>
      <c r="NTQ50" s="18"/>
      <c r="NTR50" s="18"/>
      <c r="NTS50" s="18"/>
      <c r="NTT50" s="18"/>
      <c r="NTU50" s="18"/>
      <c r="NTV50" s="18"/>
      <c r="NTW50" s="18"/>
      <c r="NTX50" s="18"/>
      <c r="NTY50" s="18"/>
      <c r="NTZ50" s="18"/>
      <c r="NUA50" s="18"/>
      <c r="NUB50" s="18"/>
      <c r="NUC50" s="18"/>
      <c r="NUD50" s="18"/>
      <c r="NUE50" s="18"/>
      <c r="NUF50" s="18"/>
      <c r="NUG50" s="18"/>
      <c r="NUH50" s="18"/>
      <c r="NUI50" s="18"/>
      <c r="NUJ50" s="18"/>
      <c r="NUK50" s="18"/>
      <c r="NUL50" s="18"/>
      <c r="NUM50" s="18"/>
      <c r="NUN50" s="18"/>
      <c r="NUO50" s="18"/>
      <c r="NUP50" s="18"/>
      <c r="NUQ50" s="18"/>
      <c r="NUR50" s="18"/>
      <c r="NUS50" s="18"/>
      <c r="NUT50" s="18"/>
      <c r="NUU50" s="18"/>
      <c r="NUV50" s="18"/>
      <c r="NUW50" s="18"/>
      <c r="NUX50" s="18"/>
      <c r="NUY50" s="18"/>
      <c r="NUZ50" s="18"/>
      <c r="NVA50" s="18"/>
      <c r="NVB50" s="18"/>
      <c r="NVC50" s="18"/>
      <c r="NVD50" s="18"/>
      <c r="NVE50" s="18"/>
      <c r="NVF50" s="18"/>
      <c r="NVG50" s="18"/>
      <c r="NVH50" s="18"/>
      <c r="NVI50" s="18"/>
      <c r="NVJ50" s="18"/>
      <c r="NVK50" s="18"/>
      <c r="NVL50" s="18"/>
      <c r="NVM50" s="18"/>
      <c r="NVN50" s="18"/>
      <c r="NVO50" s="18"/>
      <c r="NVP50" s="18"/>
      <c r="NVQ50" s="18"/>
      <c r="NVR50" s="18"/>
      <c r="NVS50" s="18"/>
      <c r="NVT50" s="18"/>
      <c r="NVU50" s="18"/>
      <c r="NVV50" s="18"/>
      <c r="NVW50" s="18"/>
      <c r="NVX50" s="18"/>
      <c r="NVY50" s="18"/>
      <c r="NVZ50" s="18"/>
      <c r="NWA50" s="18"/>
      <c r="NWB50" s="18"/>
      <c r="NWC50" s="18"/>
      <c r="NWD50" s="18"/>
      <c r="NWE50" s="18"/>
      <c r="NWF50" s="18"/>
      <c r="NWG50" s="18"/>
      <c r="NWH50" s="18"/>
      <c r="NWI50" s="18"/>
      <c r="NWJ50" s="18"/>
      <c r="NWK50" s="18"/>
      <c r="NWL50" s="18"/>
      <c r="NWM50" s="18"/>
      <c r="NWN50" s="18"/>
      <c r="NWO50" s="18"/>
      <c r="NWP50" s="18"/>
      <c r="NWQ50" s="18"/>
      <c r="NWR50" s="18"/>
      <c r="NWS50" s="18"/>
      <c r="NWT50" s="18"/>
      <c r="NWU50" s="18"/>
      <c r="NWV50" s="18"/>
      <c r="NWW50" s="18"/>
      <c r="NWX50" s="18"/>
      <c r="NWY50" s="18"/>
      <c r="NWZ50" s="18"/>
      <c r="NXA50" s="18"/>
      <c r="NXB50" s="18"/>
      <c r="NXC50" s="18"/>
      <c r="NXD50" s="18"/>
      <c r="NXE50" s="18"/>
      <c r="NXF50" s="18"/>
      <c r="NXG50" s="18"/>
      <c r="NXH50" s="18"/>
      <c r="NXI50" s="18"/>
      <c r="NXJ50" s="18"/>
      <c r="NXK50" s="18"/>
      <c r="NXL50" s="18"/>
      <c r="NXM50" s="18"/>
      <c r="NXN50" s="18"/>
      <c r="NXO50" s="18"/>
      <c r="NXP50" s="18"/>
      <c r="NXQ50" s="18"/>
      <c r="NXR50" s="18"/>
      <c r="NXS50" s="18"/>
      <c r="NXT50" s="18"/>
      <c r="NXU50" s="18"/>
      <c r="NXV50" s="18"/>
      <c r="NXW50" s="18"/>
      <c r="NXX50" s="18"/>
      <c r="NXY50" s="18"/>
      <c r="NXZ50" s="18"/>
      <c r="NYA50" s="18"/>
      <c r="NYB50" s="18"/>
      <c r="NYC50" s="18"/>
      <c r="NYD50" s="18"/>
      <c r="NYE50" s="18"/>
      <c r="NYF50" s="18"/>
      <c r="NYG50" s="18"/>
      <c r="NYH50" s="18"/>
      <c r="NYI50" s="18"/>
      <c r="NYJ50" s="18"/>
      <c r="NYK50" s="18"/>
      <c r="NYL50" s="18"/>
      <c r="NYM50" s="18"/>
      <c r="NYN50" s="18"/>
      <c r="NYO50" s="18"/>
      <c r="NYP50" s="18"/>
      <c r="NYQ50" s="18"/>
      <c r="NYR50" s="18"/>
      <c r="NYS50" s="18"/>
      <c r="NYT50" s="18"/>
      <c r="NYU50" s="18"/>
      <c r="NYV50" s="18"/>
      <c r="NYW50" s="18"/>
      <c r="NYX50" s="18"/>
      <c r="NYY50" s="18"/>
      <c r="NYZ50" s="18"/>
      <c r="NZA50" s="18"/>
      <c r="NZB50" s="18"/>
      <c r="NZC50" s="18"/>
      <c r="NZD50" s="18"/>
      <c r="NZE50" s="18"/>
      <c r="NZF50" s="18"/>
      <c r="NZG50" s="18"/>
      <c r="NZH50" s="18"/>
      <c r="NZI50" s="18"/>
      <c r="NZJ50" s="18"/>
      <c r="NZK50" s="18"/>
      <c r="NZL50" s="18"/>
      <c r="NZM50" s="18"/>
      <c r="NZN50" s="18"/>
      <c r="NZO50" s="18"/>
      <c r="NZP50" s="18"/>
      <c r="NZQ50" s="18"/>
      <c r="NZR50" s="18"/>
      <c r="NZS50" s="18"/>
      <c r="NZT50" s="18"/>
      <c r="NZU50" s="18"/>
      <c r="NZV50" s="18"/>
      <c r="NZW50" s="18"/>
      <c r="NZX50" s="18"/>
      <c r="NZY50" s="18"/>
      <c r="NZZ50" s="18"/>
      <c r="OAA50" s="18"/>
      <c r="OAB50" s="18"/>
      <c r="OAC50" s="18"/>
      <c r="OAD50" s="18"/>
      <c r="OAE50" s="18"/>
      <c r="OAF50" s="18"/>
      <c r="OAG50" s="18"/>
      <c r="OAH50" s="18"/>
      <c r="OAI50" s="18"/>
      <c r="OAJ50" s="18"/>
      <c r="OAK50" s="18"/>
      <c r="OAL50" s="18"/>
      <c r="OAM50" s="18"/>
      <c r="OAN50" s="18"/>
      <c r="OAO50" s="18"/>
      <c r="OAP50" s="18"/>
      <c r="OAQ50" s="18"/>
      <c r="OAR50" s="18"/>
      <c r="OAS50" s="18"/>
      <c r="OAT50" s="18"/>
      <c r="OAU50" s="18"/>
      <c r="OAV50" s="18"/>
      <c r="OAW50" s="18"/>
      <c r="OAX50" s="18"/>
      <c r="OAY50" s="18"/>
      <c r="OAZ50" s="18"/>
      <c r="OBA50" s="18"/>
      <c r="OBB50" s="18"/>
      <c r="OBC50" s="18"/>
      <c r="OBD50" s="18"/>
      <c r="OBE50" s="18"/>
      <c r="OBF50" s="18"/>
      <c r="OBG50" s="18"/>
      <c r="OBH50" s="18"/>
      <c r="OBI50" s="18"/>
      <c r="OBJ50" s="18"/>
      <c r="OBK50" s="18"/>
      <c r="OBL50" s="18"/>
      <c r="OBM50" s="18"/>
      <c r="OBN50" s="18"/>
      <c r="OBO50" s="18"/>
      <c r="OBP50" s="18"/>
      <c r="OBQ50" s="18"/>
      <c r="OBR50" s="18"/>
      <c r="OBS50" s="18"/>
      <c r="OBT50" s="18"/>
      <c r="OBU50" s="18"/>
      <c r="OBV50" s="18"/>
      <c r="OBW50" s="18"/>
      <c r="OBX50" s="18"/>
      <c r="OBY50" s="18"/>
      <c r="OBZ50" s="18"/>
      <c r="OCA50" s="18"/>
      <c r="OCB50" s="18"/>
      <c r="OCC50" s="18"/>
      <c r="OCD50" s="18"/>
      <c r="OCE50" s="18"/>
      <c r="OCF50" s="18"/>
      <c r="OCG50" s="18"/>
      <c r="OCH50" s="18"/>
      <c r="OCI50" s="18"/>
      <c r="OCJ50" s="18"/>
      <c r="OCK50" s="18"/>
      <c r="OCL50" s="18"/>
      <c r="OCM50" s="18"/>
      <c r="OCN50" s="18"/>
      <c r="OCO50" s="18"/>
      <c r="OCP50" s="18"/>
      <c r="OCQ50" s="18"/>
      <c r="OCR50" s="18"/>
      <c r="OCS50" s="18"/>
      <c r="OCT50" s="18"/>
      <c r="OCU50" s="18"/>
      <c r="OCV50" s="18"/>
      <c r="OCW50" s="18"/>
      <c r="OCX50" s="18"/>
      <c r="OCY50" s="18"/>
      <c r="OCZ50" s="18"/>
      <c r="ODA50" s="18"/>
      <c r="ODB50" s="18"/>
      <c r="ODC50" s="18"/>
      <c r="ODD50" s="18"/>
      <c r="ODE50" s="18"/>
      <c r="ODF50" s="18"/>
      <c r="ODG50" s="18"/>
      <c r="ODH50" s="18"/>
      <c r="ODI50" s="18"/>
      <c r="ODJ50" s="18"/>
      <c r="ODK50" s="18"/>
      <c r="ODL50" s="18"/>
      <c r="ODM50" s="18"/>
      <c r="ODN50" s="18"/>
      <c r="ODO50" s="18"/>
      <c r="ODP50" s="18"/>
      <c r="ODQ50" s="18"/>
      <c r="ODR50" s="18"/>
      <c r="ODS50" s="18"/>
      <c r="ODT50" s="18"/>
      <c r="ODU50" s="18"/>
      <c r="ODV50" s="18"/>
      <c r="ODW50" s="18"/>
      <c r="ODX50" s="18"/>
      <c r="ODY50" s="18"/>
      <c r="ODZ50" s="18"/>
      <c r="OEA50" s="18"/>
      <c r="OEB50" s="18"/>
      <c r="OEC50" s="18"/>
      <c r="OED50" s="18"/>
      <c r="OEE50" s="18"/>
      <c r="OEF50" s="18"/>
      <c r="OEG50" s="18"/>
      <c r="OEH50" s="18"/>
      <c r="OEI50" s="18"/>
      <c r="OEJ50" s="18"/>
      <c r="OEK50" s="18"/>
      <c r="OEL50" s="18"/>
      <c r="OEM50" s="18"/>
      <c r="OEN50" s="18"/>
      <c r="OEO50" s="18"/>
      <c r="OEP50" s="18"/>
      <c r="OEQ50" s="18"/>
      <c r="OER50" s="18"/>
      <c r="OES50" s="18"/>
      <c r="OET50" s="18"/>
      <c r="OEU50" s="18"/>
      <c r="OEV50" s="18"/>
      <c r="OEW50" s="18"/>
      <c r="OEX50" s="18"/>
      <c r="OEY50" s="18"/>
      <c r="OEZ50" s="18"/>
      <c r="OFA50" s="18"/>
      <c r="OFB50" s="18"/>
      <c r="OFC50" s="18"/>
      <c r="OFD50" s="18"/>
      <c r="OFE50" s="18"/>
      <c r="OFF50" s="18"/>
      <c r="OFG50" s="18"/>
      <c r="OFH50" s="18"/>
      <c r="OFI50" s="18"/>
      <c r="OFJ50" s="18"/>
      <c r="OFK50" s="18"/>
      <c r="OFL50" s="18"/>
      <c r="OFM50" s="18"/>
      <c r="OFN50" s="18"/>
      <c r="OFO50" s="18"/>
      <c r="OFP50" s="18"/>
      <c r="OFQ50" s="18"/>
      <c r="OFR50" s="18"/>
      <c r="OFS50" s="18"/>
      <c r="OFT50" s="18"/>
      <c r="OFU50" s="18"/>
      <c r="OFV50" s="18"/>
      <c r="OFW50" s="18"/>
      <c r="OFX50" s="18"/>
      <c r="OFY50" s="18"/>
      <c r="OFZ50" s="18"/>
      <c r="OGA50" s="18"/>
      <c r="OGB50" s="18"/>
      <c r="OGC50" s="18"/>
      <c r="OGD50" s="18"/>
      <c r="OGE50" s="18"/>
      <c r="OGF50" s="18"/>
      <c r="OGG50" s="18"/>
      <c r="OGH50" s="18"/>
      <c r="OGI50" s="18"/>
      <c r="OGJ50" s="18"/>
      <c r="OGK50" s="18"/>
      <c r="OGL50" s="18"/>
      <c r="OGM50" s="18"/>
      <c r="OGN50" s="18"/>
      <c r="OGO50" s="18"/>
      <c r="OGP50" s="18"/>
      <c r="OGQ50" s="18"/>
      <c r="OGR50" s="18"/>
      <c r="OGS50" s="18"/>
      <c r="OGT50" s="18"/>
      <c r="OGU50" s="18"/>
      <c r="OGV50" s="18"/>
      <c r="OGW50" s="18"/>
      <c r="OGX50" s="18"/>
      <c r="OGY50" s="18"/>
      <c r="OGZ50" s="18"/>
      <c r="OHA50" s="18"/>
      <c r="OHB50" s="18"/>
      <c r="OHC50" s="18"/>
      <c r="OHD50" s="18"/>
      <c r="OHE50" s="18"/>
      <c r="OHF50" s="18"/>
      <c r="OHG50" s="18"/>
      <c r="OHH50" s="18"/>
      <c r="OHI50" s="18"/>
      <c r="OHJ50" s="18"/>
      <c r="OHK50" s="18"/>
      <c r="OHL50" s="18"/>
      <c r="OHM50" s="18"/>
      <c r="OHN50" s="18"/>
      <c r="OHO50" s="18"/>
      <c r="OHP50" s="18"/>
      <c r="OHQ50" s="18"/>
      <c r="OHR50" s="18"/>
      <c r="OHS50" s="18"/>
      <c r="OHT50" s="18"/>
      <c r="OHU50" s="18"/>
      <c r="OHV50" s="18"/>
      <c r="OHW50" s="18"/>
      <c r="OHX50" s="18"/>
      <c r="OHY50" s="18"/>
      <c r="OHZ50" s="18"/>
      <c r="OIA50" s="18"/>
      <c r="OIB50" s="18"/>
      <c r="OIC50" s="18"/>
      <c r="OID50" s="18"/>
      <c r="OIE50" s="18"/>
      <c r="OIF50" s="18"/>
      <c r="OIG50" s="18"/>
      <c r="OIH50" s="18"/>
      <c r="OII50" s="18"/>
      <c r="OIJ50" s="18"/>
      <c r="OIK50" s="18"/>
      <c r="OIL50" s="18"/>
      <c r="OIM50" s="18"/>
      <c r="OIN50" s="18"/>
      <c r="OIO50" s="18"/>
      <c r="OIP50" s="18"/>
      <c r="OIQ50" s="18"/>
      <c r="OIR50" s="18"/>
      <c r="OIS50" s="18"/>
      <c r="OIT50" s="18"/>
      <c r="OIU50" s="18"/>
      <c r="OIV50" s="18"/>
      <c r="OIW50" s="18"/>
      <c r="OIX50" s="18"/>
      <c r="OIY50" s="18"/>
      <c r="OIZ50" s="18"/>
      <c r="OJA50" s="18"/>
      <c r="OJB50" s="18"/>
      <c r="OJC50" s="18"/>
      <c r="OJD50" s="18"/>
      <c r="OJE50" s="18"/>
      <c r="OJF50" s="18"/>
      <c r="OJG50" s="18"/>
      <c r="OJH50" s="18"/>
      <c r="OJI50" s="18"/>
      <c r="OJJ50" s="18"/>
      <c r="OJK50" s="18"/>
      <c r="OJL50" s="18"/>
      <c r="OJM50" s="18"/>
      <c r="OJN50" s="18"/>
      <c r="OJO50" s="18"/>
      <c r="OJP50" s="18"/>
      <c r="OJQ50" s="18"/>
      <c r="OJR50" s="18"/>
      <c r="OJS50" s="18"/>
      <c r="OJT50" s="18"/>
      <c r="OJU50" s="18"/>
      <c r="OJV50" s="18"/>
      <c r="OJW50" s="18"/>
      <c r="OJX50" s="18"/>
      <c r="OJY50" s="18"/>
      <c r="OJZ50" s="18"/>
      <c r="OKA50" s="18"/>
      <c r="OKB50" s="18"/>
      <c r="OKC50" s="18"/>
      <c r="OKD50" s="18"/>
      <c r="OKE50" s="18"/>
      <c r="OKF50" s="18"/>
      <c r="OKG50" s="18"/>
      <c r="OKH50" s="18"/>
      <c r="OKI50" s="18"/>
      <c r="OKJ50" s="18"/>
      <c r="OKK50" s="18"/>
      <c r="OKL50" s="18"/>
      <c r="OKM50" s="18"/>
      <c r="OKN50" s="18"/>
      <c r="OKO50" s="18"/>
      <c r="OKP50" s="18"/>
      <c r="OKQ50" s="18"/>
      <c r="OKR50" s="18"/>
      <c r="OKS50" s="18"/>
      <c r="OKT50" s="18"/>
      <c r="OKU50" s="18"/>
      <c r="OKV50" s="18"/>
      <c r="OKW50" s="18"/>
      <c r="OKX50" s="18"/>
      <c r="OKY50" s="18"/>
      <c r="OKZ50" s="18"/>
      <c r="OLA50" s="18"/>
      <c r="OLB50" s="18"/>
      <c r="OLC50" s="18"/>
      <c r="OLD50" s="18"/>
      <c r="OLE50" s="18"/>
      <c r="OLF50" s="18"/>
      <c r="OLG50" s="18"/>
      <c r="OLH50" s="18"/>
      <c r="OLI50" s="18"/>
      <c r="OLJ50" s="18"/>
      <c r="OLK50" s="18"/>
      <c r="OLL50" s="18"/>
      <c r="OLM50" s="18"/>
      <c r="OLN50" s="18"/>
      <c r="OLO50" s="18"/>
      <c r="OLP50" s="18"/>
      <c r="OLQ50" s="18"/>
      <c r="OLR50" s="18"/>
      <c r="OLS50" s="18"/>
      <c r="OLT50" s="18"/>
      <c r="OLU50" s="18"/>
      <c r="OLV50" s="18"/>
      <c r="OLW50" s="18"/>
      <c r="OLX50" s="18"/>
      <c r="OLY50" s="18"/>
      <c r="OLZ50" s="18"/>
      <c r="OMA50" s="18"/>
      <c r="OMB50" s="18"/>
      <c r="OMC50" s="18"/>
      <c r="OMD50" s="18"/>
      <c r="OME50" s="18"/>
      <c r="OMF50" s="18"/>
      <c r="OMG50" s="18"/>
      <c r="OMH50" s="18"/>
      <c r="OMI50" s="18"/>
      <c r="OMJ50" s="18"/>
      <c r="OMK50" s="18"/>
      <c r="OML50" s="18"/>
      <c r="OMM50" s="18"/>
      <c r="OMN50" s="18"/>
      <c r="OMO50" s="18"/>
      <c r="OMP50" s="18"/>
      <c r="OMQ50" s="18"/>
      <c r="OMR50" s="18"/>
      <c r="OMS50" s="18"/>
      <c r="OMT50" s="18"/>
      <c r="OMU50" s="18"/>
      <c r="OMV50" s="18"/>
      <c r="OMW50" s="18"/>
      <c r="OMX50" s="18"/>
      <c r="OMY50" s="18"/>
      <c r="OMZ50" s="18"/>
      <c r="ONA50" s="18"/>
      <c r="ONB50" s="18"/>
      <c r="ONC50" s="18"/>
      <c r="OND50" s="18"/>
      <c r="ONE50" s="18"/>
      <c r="ONF50" s="18"/>
      <c r="ONG50" s="18"/>
      <c r="ONH50" s="18"/>
      <c r="ONI50" s="18"/>
      <c r="ONJ50" s="18"/>
      <c r="ONK50" s="18"/>
      <c r="ONL50" s="18"/>
      <c r="ONM50" s="18"/>
      <c r="ONN50" s="18"/>
      <c r="ONO50" s="18"/>
      <c r="ONP50" s="18"/>
      <c r="ONQ50" s="18"/>
      <c r="ONR50" s="18"/>
      <c r="ONS50" s="18"/>
      <c r="ONT50" s="18"/>
      <c r="ONU50" s="18"/>
      <c r="ONV50" s="18"/>
      <c r="ONW50" s="18"/>
      <c r="ONX50" s="18"/>
      <c r="ONY50" s="18"/>
      <c r="ONZ50" s="18"/>
      <c r="OOA50" s="18"/>
      <c r="OOB50" s="18"/>
      <c r="OOC50" s="18"/>
      <c r="OOD50" s="18"/>
      <c r="OOE50" s="18"/>
      <c r="OOF50" s="18"/>
      <c r="OOG50" s="18"/>
      <c r="OOH50" s="18"/>
      <c r="OOI50" s="18"/>
      <c r="OOJ50" s="18"/>
      <c r="OOK50" s="18"/>
      <c r="OOL50" s="18"/>
      <c r="OOM50" s="18"/>
      <c r="OON50" s="18"/>
      <c r="OOO50" s="18"/>
      <c r="OOP50" s="18"/>
      <c r="OOQ50" s="18"/>
      <c r="OOR50" s="18"/>
      <c r="OOS50" s="18"/>
      <c r="OOT50" s="18"/>
      <c r="OOU50" s="18"/>
      <c r="OOV50" s="18"/>
      <c r="OOW50" s="18"/>
      <c r="OOX50" s="18"/>
      <c r="OOY50" s="18"/>
      <c r="OOZ50" s="18"/>
      <c r="OPA50" s="18"/>
      <c r="OPB50" s="18"/>
      <c r="OPC50" s="18"/>
      <c r="OPD50" s="18"/>
      <c r="OPE50" s="18"/>
      <c r="OPF50" s="18"/>
      <c r="OPG50" s="18"/>
      <c r="OPH50" s="18"/>
      <c r="OPI50" s="18"/>
      <c r="OPJ50" s="18"/>
      <c r="OPK50" s="18"/>
      <c r="OPL50" s="18"/>
      <c r="OPM50" s="18"/>
      <c r="OPN50" s="18"/>
      <c r="OPO50" s="18"/>
      <c r="OPP50" s="18"/>
      <c r="OPQ50" s="18"/>
      <c r="OPR50" s="18"/>
      <c r="OPS50" s="18"/>
      <c r="OPT50" s="18"/>
      <c r="OPU50" s="18"/>
      <c r="OPV50" s="18"/>
      <c r="OPW50" s="18"/>
      <c r="OPX50" s="18"/>
      <c r="OPY50" s="18"/>
      <c r="OPZ50" s="18"/>
      <c r="OQA50" s="18"/>
      <c r="OQB50" s="18"/>
      <c r="OQC50" s="18"/>
      <c r="OQD50" s="18"/>
      <c r="OQE50" s="18"/>
      <c r="OQF50" s="18"/>
      <c r="OQG50" s="18"/>
      <c r="OQH50" s="18"/>
      <c r="OQI50" s="18"/>
      <c r="OQJ50" s="18"/>
      <c r="OQK50" s="18"/>
      <c r="OQL50" s="18"/>
      <c r="OQM50" s="18"/>
      <c r="OQN50" s="18"/>
      <c r="OQO50" s="18"/>
      <c r="OQP50" s="18"/>
      <c r="OQQ50" s="18"/>
      <c r="OQR50" s="18"/>
      <c r="OQS50" s="18"/>
      <c r="OQT50" s="18"/>
      <c r="OQU50" s="18"/>
      <c r="OQV50" s="18"/>
      <c r="OQW50" s="18"/>
      <c r="OQX50" s="18"/>
      <c r="OQY50" s="18"/>
      <c r="OQZ50" s="18"/>
      <c r="ORA50" s="18"/>
      <c r="ORB50" s="18"/>
      <c r="ORC50" s="18"/>
      <c r="ORD50" s="18"/>
      <c r="ORE50" s="18"/>
      <c r="ORF50" s="18"/>
      <c r="ORG50" s="18"/>
      <c r="ORH50" s="18"/>
      <c r="ORI50" s="18"/>
      <c r="ORJ50" s="18"/>
      <c r="ORK50" s="18"/>
      <c r="ORL50" s="18"/>
      <c r="ORM50" s="18"/>
      <c r="ORN50" s="18"/>
      <c r="ORO50" s="18"/>
      <c r="ORP50" s="18"/>
      <c r="ORQ50" s="18"/>
      <c r="ORR50" s="18"/>
      <c r="ORS50" s="18"/>
      <c r="ORT50" s="18"/>
      <c r="ORU50" s="18"/>
      <c r="ORV50" s="18"/>
      <c r="ORW50" s="18"/>
      <c r="ORX50" s="18"/>
      <c r="ORY50" s="18"/>
      <c r="ORZ50" s="18"/>
      <c r="OSA50" s="18"/>
      <c r="OSB50" s="18"/>
      <c r="OSC50" s="18"/>
      <c r="OSD50" s="18"/>
      <c r="OSE50" s="18"/>
      <c r="OSF50" s="18"/>
      <c r="OSG50" s="18"/>
      <c r="OSH50" s="18"/>
      <c r="OSI50" s="18"/>
      <c r="OSJ50" s="18"/>
      <c r="OSK50" s="18"/>
      <c r="OSL50" s="18"/>
      <c r="OSM50" s="18"/>
      <c r="OSN50" s="18"/>
      <c r="OSO50" s="18"/>
      <c r="OSP50" s="18"/>
      <c r="OSQ50" s="18"/>
      <c r="OSR50" s="18"/>
      <c r="OSS50" s="18"/>
      <c r="OST50" s="18"/>
      <c r="OSU50" s="18"/>
      <c r="OSV50" s="18"/>
      <c r="OSW50" s="18"/>
      <c r="OSX50" s="18"/>
      <c r="OSY50" s="18"/>
      <c r="OSZ50" s="18"/>
      <c r="OTA50" s="18"/>
      <c r="OTB50" s="18"/>
      <c r="OTC50" s="18"/>
      <c r="OTD50" s="18"/>
      <c r="OTE50" s="18"/>
      <c r="OTF50" s="18"/>
      <c r="OTG50" s="18"/>
      <c r="OTH50" s="18"/>
      <c r="OTI50" s="18"/>
      <c r="OTJ50" s="18"/>
      <c r="OTK50" s="18"/>
      <c r="OTL50" s="18"/>
      <c r="OTM50" s="18"/>
      <c r="OTN50" s="18"/>
      <c r="OTO50" s="18"/>
      <c r="OTP50" s="18"/>
      <c r="OTQ50" s="18"/>
      <c r="OTR50" s="18"/>
      <c r="OTS50" s="18"/>
      <c r="OTT50" s="18"/>
      <c r="OTU50" s="18"/>
      <c r="OTV50" s="18"/>
      <c r="OTW50" s="18"/>
      <c r="OTX50" s="18"/>
      <c r="OTY50" s="18"/>
      <c r="OTZ50" s="18"/>
      <c r="OUA50" s="18"/>
      <c r="OUB50" s="18"/>
      <c r="OUC50" s="18"/>
      <c r="OUD50" s="18"/>
      <c r="OUE50" s="18"/>
      <c r="OUF50" s="18"/>
      <c r="OUG50" s="18"/>
      <c r="OUH50" s="18"/>
      <c r="OUI50" s="18"/>
      <c r="OUJ50" s="18"/>
      <c r="OUK50" s="18"/>
      <c r="OUL50" s="18"/>
      <c r="OUM50" s="18"/>
      <c r="OUN50" s="18"/>
      <c r="OUO50" s="18"/>
      <c r="OUP50" s="18"/>
      <c r="OUQ50" s="18"/>
      <c r="OUR50" s="18"/>
      <c r="OUS50" s="18"/>
      <c r="OUT50" s="18"/>
      <c r="OUU50" s="18"/>
      <c r="OUV50" s="18"/>
      <c r="OUW50" s="18"/>
      <c r="OUX50" s="18"/>
      <c r="OUY50" s="18"/>
      <c r="OUZ50" s="18"/>
      <c r="OVA50" s="18"/>
      <c r="OVB50" s="18"/>
      <c r="OVC50" s="18"/>
      <c r="OVD50" s="18"/>
      <c r="OVE50" s="18"/>
      <c r="OVF50" s="18"/>
      <c r="OVG50" s="18"/>
      <c r="OVH50" s="18"/>
      <c r="OVI50" s="18"/>
      <c r="OVJ50" s="18"/>
      <c r="OVK50" s="18"/>
      <c r="OVL50" s="18"/>
      <c r="OVM50" s="18"/>
      <c r="OVN50" s="18"/>
      <c r="OVO50" s="18"/>
      <c r="OVP50" s="18"/>
      <c r="OVQ50" s="18"/>
      <c r="OVR50" s="18"/>
      <c r="OVS50" s="18"/>
      <c r="OVT50" s="18"/>
      <c r="OVU50" s="18"/>
      <c r="OVV50" s="18"/>
      <c r="OVW50" s="18"/>
      <c r="OVX50" s="18"/>
      <c r="OVY50" s="18"/>
      <c r="OVZ50" s="18"/>
      <c r="OWA50" s="18"/>
      <c r="OWB50" s="18"/>
      <c r="OWC50" s="18"/>
      <c r="OWD50" s="18"/>
      <c r="OWE50" s="18"/>
      <c r="OWF50" s="18"/>
      <c r="OWG50" s="18"/>
      <c r="OWH50" s="18"/>
      <c r="OWI50" s="18"/>
      <c r="OWJ50" s="18"/>
      <c r="OWK50" s="18"/>
      <c r="OWL50" s="18"/>
      <c r="OWM50" s="18"/>
      <c r="OWN50" s="18"/>
      <c r="OWO50" s="18"/>
      <c r="OWP50" s="18"/>
      <c r="OWQ50" s="18"/>
      <c r="OWR50" s="18"/>
      <c r="OWS50" s="18"/>
      <c r="OWT50" s="18"/>
      <c r="OWU50" s="18"/>
      <c r="OWV50" s="18"/>
      <c r="OWW50" s="18"/>
      <c r="OWX50" s="18"/>
      <c r="OWY50" s="18"/>
      <c r="OWZ50" s="18"/>
      <c r="OXA50" s="18"/>
      <c r="OXB50" s="18"/>
      <c r="OXC50" s="18"/>
      <c r="OXD50" s="18"/>
      <c r="OXE50" s="18"/>
      <c r="OXF50" s="18"/>
      <c r="OXG50" s="18"/>
      <c r="OXH50" s="18"/>
      <c r="OXI50" s="18"/>
      <c r="OXJ50" s="18"/>
      <c r="OXK50" s="18"/>
      <c r="OXL50" s="18"/>
      <c r="OXM50" s="18"/>
      <c r="OXN50" s="18"/>
      <c r="OXO50" s="18"/>
      <c r="OXP50" s="18"/>
      <c r="OXQ50" s="18"/>
      <c r="OXR50" s="18"/>
      <c r="OXS50" s="18"/>
      <c r="OXT50" s="18"/>
      <c r="OXU50" s="18"/>
      <c r="OXV50" s="18"/>
      <c r="OXW50" s="18"/>
      <c r="OXX50" s="18"/>
      <c r="OXY50" s="18"/>
      <c r="OXZ50" s="18"/>
      <c r="OYA50" s="18"/>
      <c r="OYB50" s="18"/>
      <c r="OYC50" s="18"/>
      <c r="OYD50" s="18"/>
      <c r="OYE50" s="18"/>
      <c r="OYF50" s="18"/>
      <c r="OYG50" s="18"/>
      <c r="OYH50" s="18"/>
      <c r="OYI50" s="18"/>
      <c r="OYJ50" s="18"/>
      <c r="OYK50" s="18"/>
      <c r="OYL50" s="18"/>
      <c r="OYM50" s="18"/>
      <c r="OYN50" s="18"/>
      <c r="OYO50" s="18"/>
      <c r="OYP50" s="18"/>
      <c r="OYQ50" s="18"/>
      <c r="OYR50" s="18"/>
      <c r="OYS50" s="18"/>
      <c r="OYT50" s="18"/>
      <c r="OYU50" s="18"/>
      <c r="OYV50" s="18"/>
      <c r="OYW50" s="18"/>
      <c r="OYX50" s="18"/>
      <c r="OYY50" s="18"/>
      <c r="OYZ50" s="18"/>
      <c r="OZA50" s="18"/>
      <c r="OZB50" s="18"/>
      <c r="OZC50" s="18"/>
      <c r="OZD50" s="18"/>
      <c r="OZE50" s="18"/>
      <c r="OZF50" s="18"/>
      <c r="OZG50" s="18"/>
      <c r="OZH50" s="18"/>
      <c r="OZI50" s="18"/>
      <c r="OZJ50" s="18"/>
      <c r="OZK50" s="18"/>
      <c r="OZL50" s="18"/>
      <c r="OZM50" s="18"/>
      <c r="OZN50" s="18"/>
      <c r="OZO50" s="18"/>
      <c r="OZP50" s="18"/>
      <c r="OZQ50" s="18"/>
      <c r="OZR50" s="18"/>
      <c r="OZS50" s="18"/>
      <c r="OZT50" s="18"/>
      <c r="OZU50" s="18"/>
      <c r="OZV50" s="18"/>
      <c r="OZW50" s="18"/>
      <c r="OZX50" s="18"/>
      <c r="OZY50" s="18"/>
      <c r="OZZ50" s="18"/>
      <c r="PAA50" s="18"/>
      <c r="PAB50" s="18"/>
      <c r="PAC50" s="18"/>
      <c r="PAD50" s="18"/>
      <c r="PAE50" s="18"/>
      <c r="PAF50" s="18"/>
      <c r="PAG50" s="18"/>
      <c r="PAH50" s="18"/>
      <c r="PAI50" s="18"/>
      <c r="PAJ50" s="18"/>
      <c r="PAK50" s="18"/>
      <c r="PAL50" s="18"/>
      <c r="PAM50" s="18"/>
      <c r="PAN50" s="18"/>
      <c r="PAO50" s="18"/>
      <c r="PAP50" s="18"/>
      <c r="PAQ50" s="18"/>
      <c r="PAR50" s="18"/>
      <c r="PAS50" s="18"/>
      <c r="PAT50" s="18"/>
      <c r="PAU50" s="18"/>
      <c r="PAV50" s="18"/>
      <c r="PAW50" s="18"/>
      <c r="PAX50" s="18"/>
      <c r="PAY50" s="18"/>
      <c r="PAZ50" s="18"/>
      <c r="PBA50" s="18"/>
      <c r="PBB50" s="18"/>
      <c r="PBC50" s="18"/>
      <c r="PBD50" s="18"/>
      <c r="PBE50" s="18"/>
      <c r="PBF50" s="18"/>
      <c r="PBG50" s="18"/>
      <c r="PBH50" s="18"/>
      <c r="PBI50" s="18"/>
      <c r="PBJ50" s="18"/>
      <c r="PBK50" s="18"/>
      <c r="PBL50" s="18"/>
      <c r="PBM50" s="18"/>
      <c r="PBN50" s="18"/>
      <c r="PBO50" s="18"/>
      <c r="PBP50" s="18"/>
      <c r="PBQ50" s="18"/>
      <c r="PBR50" s="18"/>
      <c r="PBS50" s="18"/>
      <c r="PBT50" s="18"/>
      <c r="PBU50" s="18"/>
      <c r="PBV50" s="18"/>
      <c r="PBW50" s="18"/>
      <c r="PBX50" s="18"/>
      <c r="PBY50" s="18"/>
      <c r="PBZ50" s="18"/>
      <c r="PCA50" s="18"/>
      <c r="PCB50" s="18"/>
      <c r="PCC50" s="18"/>
      <c r="PCD50" s="18"/>
      <c r="PCE50" s="18"/>
      <c r="PCF50" s="18"/>
      <c r="PCG50" s="18"/>
      <c r="PCH50" s="18"/>
      <c r="PCI50" s="18"/>
      <c r="PCJ50" s="18"/>
      <c r="PCK50" s="18"/>
      <c r="PCL50" s="18"/>
      <c r="PCM50" s="18"/>
      <c r="PCN50" s="18"/>
      <c r="PCO50" s="18"/>
      <c r="PCP50" s="18"/>
      <c r="PCQ50" s="18"/>
      <c r="PCR50" s="18"/>
      <c r="PCS50" s="18"/>
      <c r="PCT50" s="18"/>
      <c r="PCU50" s="18"/>
      <c r="PCV50" s="18"/>
      <c r="PCW50" s="18"/>
      <c r="PCX50" s="18"/>
      <c r="PCY50" s="18"/>
      <c r="PCZ50" s="18"/>
      <c r="PDA50" s="18"/>
      <c r="PDB50" s="18"/>
      <c r="PDC50" s="18"/>
      <c r="PDD50" s="18"/>
      <c r="PDE50" s="18"/>
      <c r="PDF50" s="18"/>
      <c r="PDG50" s="18"/>
      <c r="PDH50" s="18"/>
      <c r="PDI50" s="18"/>
      <c r="PDJ50" s="18"/>
      <c r="PDK50" s="18"/>
      <c r="PDL50" s="18"/>
      <c r="PDM50" s="18"/>
      <c r="PDN50" s="18"/>
      <c r="PDO50" s="18"/>
      <c r="PDP50" s="18"/>
      <c r="PDQ50" s="18"/>
      <c r="PDR50" s="18"/>
      <c r="PDS50" s="18"/>
      <c r="PDT50" s="18"/>
      <c r="PDU50" s="18"/>
      <c r="PDV50" s="18"/>
      <c r="PDW50" s="18"/>
      <c r="PDX50" s="18"/>
      <c r="PDY50" s="18"/>
      <c r="PDZ50" s="18"/>
      <c r="PEA50" s="18"/>
      <c r="PEB50" s="18"/>
      <c r="PEC50" s="18"/>
      <c r="PED50" s="18"/>
      <c r="PEE50" s="18"/>
      <c r="PEF50" s="18"/>
      <c r="PEG50" s="18"/>
      <c r="PEH50" s="18"/>
      <c r="PEI50" s="18"/>
      <c r="PEJ50" s="18"/>
      <c r="PEK50" s="18"/>
      <c r="PEL50" s="18"/>
      <c r="PEM50" s="18"/>
      <c r="PEN50" s="18"/>
      <c r="PEO50" s="18"/>
      <c r="PEP50" s="18"/>
      <c r="PEQ50" s="18"/>
      <c r="PER50" s="18"/>
      <c r="PES50" s="18"/>
      <c r="PET50" s="18"/>
      <c r="PEU50" s="18"/>
      <c r="PEV50" s="18"/>
      <c r="PEW50" s="18"/>
      <c r="PEX50" s="18"/>
      <c r="PEY50" s="18"/>
      <c r="PEZ50" s="18"/>
      <c r="PFA50" s="18"/>
      <c r="PFB50" s="18"/>
      <c r="PFC50" s="18"/>
      <c r="PFD50" s="18"/>
      <c r="PFE50" s="18"/>
      <c r="PFF50" s="18"/>
      <c r="PFG50" s="18"/>
      <c r="PFH50" s="18"/>
      <c r="PFI50" s="18"/>
      <c r="PFJ50" s="18"/>
      <c r="PFK50" s="18"/>
      <c r="PFL50" s="18"/>
      <c r="PFM50" s="18"/>
      <c r="PFN50" s="18"/>
      <c r="PFO50" s="18"/>
      <c r="PFP50" s="18"/>
      <c r="PFQ50" s="18"/>
      <c r="PFR50" s="18"/>
      <c r="PFS50" s="18"/>
      <c r="PFT50" s="18"/>
      <c r="PFU50" s="18"/>
      <c r="PFV50" s="18"/>
      <c r="PFW50" s="18"/>
      <c r="PFX50" s="18"/>
      <c r="PFY50" s="18"/>
      <c r="PFZ50" s="18"/>
      <c r="PGA50" s="18"/>
      <c r="PGB50" s="18"/>
      <c r="PGC50" s="18"/>
      <c r="PGD50" s="18"/>
      <c r="PGE50" s="18"/>
      <c r="PGF50" s="18"/>
      <c r="PGG50" s="18"/>
      <c r="PGH50" s="18"/>
      <c r="PGI50" s="18"/>
      <c r="PGJ50" s="18"/>
      <c r="PGK50" s="18"/>
      <c r="PGL50" s="18"/>
      <c r="PGM50" s="18"/>
      <c r="PGN50" s="18"/>
      <c r="PGO50" s="18"/>
      <c r="PGP50" s="18"/>
      <c r="PGQ50" s="18"/>
      <c r="PGR50" s="18"/>
      <c r="PGS50" s="18"/>
      <c r="PGT50" s="18"/>
      <c r="PGU50" s="18"/>
      <c r="PGV50" s="18"/>
      <c r="PGW50" s="18"/>
      <c r="PGX50" s="18"/>
      <c r="PGY50" s="18"/>
      <c r="PGZ50" s="18"/>
      <c r="PHA50" s="18"/>
      <c r="PHB50" s="18"/>
      <c r="PHC50" s="18"/>
      <c r="PHD50" s="18"/>
      <c r="PHE50" s="18"/>
      <c r="PHF50" s="18"/>
      <c r="PHG50" s="18"/>
      <c r="PHH50" s="18"/>
      <c r="PHI50" s="18"/>
      <c r="PHJ50" s="18"/>
      <c r="PHK50" s="18"/>
      <c r="PHL50" s="18"/>
      <c r="PHM50" s="18"/>
      <c r="PHN50" s="18"/>
      <c r="PHO50" s="18"/>
      <c r="PHP50" s="18"/>
      <c r="PHQ50" s="18"/>
      <c r="PHR50" s="18"/>
      <c r="PHS50" s="18"/>
      <c r="PHT50" s="18"/>
      <c r="PHU50" s="18"/>
      <c r="PHV50" s="18"/>
      <c r="PHW50" s="18"/>
      <c r="PHX50" s="18"/>
      <c r="PHY50" s="18"/>
      <c r="PHZ50" s="18"/>
      <c r="PIA50" s="18"/>
      <c r="PIB50" s="18"/>
      <c r="PIC50" s="18"/>
      <c r="PID50" s="18"/>
      <c r="PIE50" s="18"/>
      <c r="PIF50" s="18"/>
      <c r="PIG50" s="18"/>
      <c r="PIH50" s="18"/>
      <c r="PII50" s="18"/>
      <c r="PIJ50" s="18"/>
      <c r="PIK50" s="18"/>
      <c r="PIL50" s="18"/>
      <c r="PIM50" s="18"/>
      <c r="PIN50" s="18"/>
      <c r="PIO50" s="18"/>
      <c r="PIP50" s="18"/>
      <c r="PIQ50" s="18"/>
      <c r="PIR50" s="18"/>
      <c r="PIS50" s="18"/>
      <c r="PIT50" s="18"/>
      <c r="PIU50" s="18"/>
      <c r="PIV50" s="18"/>
      <c r="PIW50" s="18"/>
      <c r="PIX50" s="18"/>
      <c r="PIY50" s="18"/>
      <c r="PIZ50" s="18"/>
      <c r="PJA50" s="18"/>
      <c r="PJB50" s="18"/>
      <c r="PJC50" s="18"/>
      <c r="PJD50" s="18"/>
      <c r="PJE50" s="18"/>
      <c r="PJF50" s="18"/>
      <c r="PJG50" s="18"/>
      <c r="PJH50" s="18"/>
      <c r="PJI50" s="18"/>
      <c r="PJJ50" s="18"/>
      <c r="PJK50" s="18"/>
      <c r="PJL50" s="18"/>
      <c r="PJM50" s="18"/>
      <c r="PJN50" s="18"/>
      <c r="PJO50" s="18"/>
      <c r="PJP50" s="18"/>
      <c r="PJQ50" s="18"/>
      <c r="PJR50" s="18"/>
      <c r="PJS50" s="18"/>
      <c r="PJT50" s="18"/>
      <c r="PJU50" s="18"/>
      <c r="PJV50" s="18"/>
      <c r="PJW50" s="18"/>
      <c r="PJX50" s="18"/>
      <c r="PJY50" s="18"/>
      <c r="PJZ50" s="18"/>
      <c r="PKA50" s="18"/>
      <c r="PKB50" s="18"/>
      <c r="PKC50" s="18"/>
      <c r="PKD50" s="18"/>
      <c r="PKE50" s="18"/>
      <c r="PKF50" s="18"/>
      <c r="PKG50" s="18"/>
      <c r="PKH50" s="18"/>
      <c r="PKI50" s="18"/>
      <c r="PKJ50" s="18"/>
      <c r="PKK50" s="18"/>
      <c r="PKL50" s="18"/>
      <c r="PKM50" s="18"/>
      <c r="PKN50" s="18"/>
      <c r="PKO50" s="18"/>
      <c r="PKP50" s="18"/>
      <c r="PKQ50" s="18"/>
      <c r="PKR50" s="18"/>
      <c r="PKS50" s="18"/>
      <c r="PKT50" s="18"/>
      <c r="PKU50" s="18"/>
      <c r="PKV50" s="18"/>
      <c r="PKW50" s="18"/>
      <c r="PKX50" s="18"/>
      <c r="PKY50" s="18"/>
      <c r="PKZ50" s="18"/>
      <c r="PLA50" s="18"/>
      <c r="PLB50" s="18"/>
      <c r="PLC50" s="18"/>
      <c r="PLD50" s="18"/>
      <c r="PLE50" s="18"/>
      <c r="PLF50" s="18"/>
      <c r="PLG50" s="18"/>
      <c r="PLH50" s="18"/>
      <c r="PLI50" s="18"/>
      <c r="PLJ50" s="18"/>
      <c r="PLK50" s="18"/>
      <c r="PLL50" s="18"/>
      <c r="PLM50" s="18"/>
      <c r="PLN50" s="18"/>
      <c r="PLO50" s="18"/>
      <c r="PLP50" s="18"/>
      <c r="PLQ50" s="18"/>
      <c r="PLR50" s="18"/>
      <c r="PLS50" s="18"/>
      <c r="PLT50" s="18"/>
      <c r="PLU50" s="18"/>
      <c r="PLV50" s="18"/>
      <c r="PLW50" s="18"/>
      <c r="PLX50" s="18"/>
      <c r="PLY50" s="18"/>
      <c r="PLZ50" s="18"/>
      <c r="PMA50" s="18"/>
      <c r="PMB50" s="18"/>
      <c r="PMC50" s="18"/>
      <c r="PMD50" s="18"/>
      <c r="PME50" s="18"/>
      <c r="PMF50" s="18"/>
      <c r="PMG50" s="18"/>
      <c r="PMH50" s="18"/>
      <c r="PMI50" s="18"/>
      <c r="PMJ50" s="18"/>
      <c r="PMK50" s="18"/>
      <c r="PML50" s="18"/>
      <c r="PMM50" s="18"/>
      <c r="PMN50" s="18"/>
      <c r="PMO50" s="18"/>
      <c r="PMP50" s="18"/>
      <c r="PMQ50" s="18"/>
      <c r="PMR50" s="18"/>
      <c r="PMS50" s="18"/>
      <c r="PMT50" s="18"/>
      <c r="PMU50" s="18"/>
      <c r="PMV50" s="18"/>
      <c r="PMW50" s="18"/>
      <c r="PMX50" s="18"/>
      <c r="PMY50" s="18"/>
      <c r="PMZ50" s="18"/>
      <c r="PNA50" s="18"/>
      <c r="PNB50" s="18"/>
      <c r="PNC50" s="18"/>
      <c r="PND50" s="18"/>
      <c r="PNE50" s="18"/>
      <c r="PNF50" s="18"/>
      <c r="PNG50" s="18"/>
      <c r="PNH50" s="18"/>
      <c r="PNI50" s="18"/>
      <c r="PNJ50" s="18"/>
      <c r="PNK50" s="18"/>
      <c r="PNL50" s="18"/>
      <c r="PNM50" s="18"/>
      <c r="PNN50" s="18"/>
      <c r="PNO50" s="18"/>
      <c r="PNP50" s="18"/>
      <c r="PNQ50" s="18"/>
      <c r="PNR50" s="18"/>
      <c r="PNS50" s="18"/>
      <c r="PNT50" s="18"/>
      <c r="PNU50" s="18"/>
      <c r="PNV50" s="18"/>
      <c r="PNW50" s="18"/>
      <c r="PNX50" s="18"/>
      <c r="PNY50" s="18"/>
      <c r="PNZ50" s="18"/>
      <c r="POA50" s="18"/>
      <c r="POB50" s="18"/>
      <c r="POC50" s="18"/>
      <c r="POD50" s="18"/>
      <c r="POE50" s="18"/>
      <c r="POF50" s="18"/>
      <c r="POG50" s="18"/>
      <c r="POH50" s="18"/>
      <c r="POI50" s="18"/>
      <c r="POJ50" s="18"/>
      <c r="POK50" s="18"/>
      <c r="POL50" s="18"/>
      <c r="POM50" s="18"/>
      <c r="PON50" s="18"/>
      <c r="POO50" s="18"/>
      <c r="POP50" s="18"/>
      <c r="POQ50" s="18"/>
      <c r="POR50" s="18"/>
      <c r="POS50" s="18"/>
      <c r="POT50" s="18"/>
      <c r="POU50" s="18"/>
      <c r="POV50" s="18"/>
      <c r="POW50" s="18"/>
      <c r="POX50" s="18"/>
      <c r="POY50" s="18"/>
      <c r="POZ50" s="18"/>
      <c r="PPA50" s="18"/>
      <c r="PPB50" s="18"/>
      <c r="PPC50" s="18"/>
      <c r="PPD50" s="18"/>
      <c r="PPE50" s="18"/>
      <c r="PPF50" s="18"/>
      <c r="PPG50" s="18"/>
      <c r="PPH50" s="18"/>
      <c r="PPI50" s="18"/>
      <c r="PPJ50" s="18"/>
      <c r="PPK50" s="18"/>
      <c r="PPL50" s="18"/>
      <c r="PPM50" s="18"/>
      <c r="PPN50" s="18"/>
      <c r="PPO50" s="18"/>
      <c r="PPP50" s="18"/>
      <c r="PPQ50" s="18"/>
      <c r="PPR50" s="18"/>
      <c r="PPS50" s="18"/>
      <c r="PPT50" s="18"/>
      <c r="PPU50" s="18"/>
      <c r="PPV50" s="18"/>
      <c r="PPW50" s="18"/>
      <c r="PPX50" s="18"/>
      <c r="PPY50" s="18"/>
      <c r="PPZ50" s="18"/>
      <c r="PQA50" s="18"/>
      <c r="PQB50" s="18"/>
      <c r="PQC50" s="18"/>
      <c r="PQD50" s="18"/>
      <c r="PQE50" s="18"/>
      <c r="PQF50" s="18"/>
      <c r="PQG50" s="18"/>
      <c r="PQH50" s="18"/>
      <c r="PQI50" s="18"/>
      <c r="PQJ50" s="18"/>
      <c r="PQK50" s="18"/>
      <c r="PQL50" s="18"/>
      <c r="PQM50" s="18"/>
      <c r="PQN50" s="18"/>
      <c r="PQO50" s="18"/>
      <c r="PQP50" s="18"/>
      <c r="PQQ50" s="18"/>
      <c r="PQR50" s="18"/>
      <c r="PQS50" s="18"/>
      <c r="PQT50" s="18"/>
      <c r="PQU50" s="18"/>
      <c r="PQV50" s="18"/>
      <c r="PQW50" s="18"/>
      <c r="PQX50" s="18"/>
      <c r="PQY50" s="18"/>
      <c r="PQZ50" s="18"/>
      <c r="PRA50" s="18"/>
      <c r="PRB50" s="18"/>
      <c r="PRC50" s="18"/>
      <c r="PRD50" s="18"/>
      <c r="PRE50" s="18"/>
      <c r="PRF50" s="18"/>
      <c r="PRG50" s="18"/>
      <c r="PRH50" s="18"/>
      <c r="PRI50" s="18"/>
      <c r="PRJ50" s="18"/>
      <c r="PRK50" s="18"/>
      <c r="PRL50" s="18"/>
      <c r="PRM50" s="18"/>
      <c r="PRN50" s="18"/>
      <c r="PRO50" s="18"/>
      <c r="PRP50" s="18"/>
      <c r="PRQ50" s="18"/>
      <c r="PRR50" s="18"/>
      <c r="PRS50" s="18"/>
      <c r="PRT50" s="18"/>
      <c r="PRU50" s="18"/>
      <c r="PRV50" s="18"/>
      <c r="PRW50" s="18"/>
      <c r="PRX50" s="18"/>
      <c r="PRY50" s="18"/>
      <c r="PRZ50" s="18"/>
      <c r="PSA50" s="18"/>
      <c r="PSB50" s="18"/>
      <c r="PSC50" s="18"/>
      <c r="PSD50" s="18"/>
      <c r="PSE50" s="18"/>
      <c r="PSF50" s="18"/>
      <c r="PSG50" s="18"/>
      <c r="PSH50" s="18"/>
      <c r="PSI50" s="18"/>
      <c r="PSJ50" s="18"/>
      <c r="PSK50" s="18"/>
      <c r="PSL50" s="18"/>
      <c r="PSM50" s="18"/>
      <c r="PSN50" s="18"/>
      <c r="PSO50" s="18"/>
      <c r="PSP50" s="18"/>
      <c r="PSQ50" s="18"/>
      <c r="PSR50" s="18"/>
      <c r="PSS50" s="18"/>
      <c r="PST50" s="18"/>
      <c r="PSU50" s="18"/>
      <c r="PSV50" s="18"/>
      <c r="PSW50" s="18"/>
      <c r="PSX50" s="18"/>
      <c r="PSY50" s="18"/>
      <c r="PSZ50" s="18"/>
      <c r="PTA50" s="18"/>
      <c r="PTB50" s="18"/>
      <c r="PTC50" s="18"/>
      <c r="PTD50" s="18"/>
      <c r="PTE50" s="18"/>
      <c r="PTF50" s="18"/>
      <c r="PTG50" s="18"/>
      <c r="PTH50" s="18"/>
      <c r="PTI50" s="18"/>
      <c r="PTJ50" s="18"/>
      <c r="PTK50" s="18"/>
      <c r="PTL50" s="18"/>
      <c r="PTM50" s="18"/>
      <c r="PTN50" s="18"/>
      <c r="PTO50" s="18"/>
      <c r="PTP50" s="18"/>
      <c r="PTQ50" s="18"/>
      <c r="PTR50" s="18"/>
      <c r="PTS50" s="18"/>
      <c r="PTT50" s="18"/>
      <c r="PTU50" s="18"/>
      <c r="PTV50" s="18"/>
      <c r="PTW50" s="18"/>
      <c r="PTX50" s="18"/>
      <c r="PTY50" s="18"/>
      <c r="PTZ50" s="18"/>
      <c r="PUA50" s="18"/>
      <c r="PUB50" s="18"/>
      <c r="PUC50" s="18"/>
      <c r="PUD50" s="18"/>
      <c r="PUE50" s="18"/>
      <c r="PUF50" s="18"/>
      <c r="PUG50" s="18"/>
      <c r="PUH50" s="18"/>
      <c r="PUI50" s="18"/>
      <c r="PUJ50" s="18"/>
      <c r="PUK50" s="18"/>
      <c r="PUL50" s="18"/>
      <c r="PUM50" s="18"/>
      <c r="PUN50" s="18"/>
      <c r="PUO50" s="18"/>
      <c r="PUP50" s="18"/>
      <c r="PUQ50" s="18"/>
      <c r="PUR50" s="18"/>
      <c r="PUS50" s="18"/>
      <c r="PUT50" s="18"/>
      <c r="PUU50" s="18"/>
      <c r="PUV50" s="18"/>
      <c r="PUW50" s="18"/>
      <c r="PUX50" s="18"/>
      <c r="PUY50" s="18"/>
      <c r="PUZ50" s="18"/>
      <c r="PVA50" s="18"/>
      <c r="PVB50" s="18"/>
      <c r="PVC50" s="18"/>
      <c r="PVD50" s="18"/>
      <c r="PVE50" s="18"/>
      <c r="PVF50" s="18"/>
      <c r="PVG50" s="18"/>
      <c r="PVH50" s="18"/>
      <c r="PVI50" s="18"/>
      <c r="PVJ50" s="18"/>
      <c r="PVK50" s="18"/>
      <c r="PVL50" s="18"/>
      <c r="PVM50" s="18"/>
      <c r="PVN50" s="18"/>
      <c r="PVO50" s="18"/>
      <c r="PVP50" s="18"/>
      <c r="PVQ50" s="18"/>
      <c r="PVR50" s="18"/>
      <c r="PVS50" s="18"/>
      <c r="PVT50" s="18"/>
      <c r="PVU50" s="18"/>
      <c r="PVV50" s="18"/>
      <c r="PVW50" s="18"/>
      <c r="PVX50" s="18"/>
      <c r="PVY50" s="18"/>
      <c r="PVZ50" s="18"/>
      <c r="PWA50" s="18"/>
      <c r="PWB50" s="18"/>
      <c r="PWC50" s="18"/>
      <c r="PWD50" s="18"/>
      <c r="PWE50" s="18"/>
      <c r="PWF50" s="18"/>
      <c r="PWG50" s="18"/>
      <c r="PWH50" s="18"/>
      <c r="PWI50" s="18"/>
      <c r="PWJ50" s="18"/>
      <c r="PWK50" s="18"/>
      <c r="PWL50" s="18"/>
      <c r="PWM50" s="18"/>
      <c r="PWN50" s="18"/>
      <c r="PWO50" s="18"/>
      <c r="PWP50" s="18"/>
      <c r="PWQ50" s="18"/>
      <c r="PWR50" s="18"/>
      <c r="PWS50" s="18"/>
      <c r="PWT50" s="18"/>
      <c r="PWU50" s="18"/>
      <c r="PWV50" s="18"/>
      <c r="PWW50" s="18"/>
      <c r="PWX50" s="18"/>
      <c r="PWY50" s="18"/>
      <c r="PWZ50" s="18"/>
      <c r="PXA50" s="18"/>
      <c r="PXB50" s="18"/>
      <c r="PXC50" s="18"/>
      <c r="PXD50" s="18"/>
      <c r="PXE50" s="18"/>
      <c r="PXF50" s="18"/>
      <c r="PXG50" s="18"/>
      <c r="PXH50" s="18"/>
      <c r="PXI50" s="18"/>
      <c r="PXJ50" s="18"/>
      <c r="PXK50" s="18"/>
      <c r="PXL50" s="18"/>
      <c r="PXM50" s="18"/>
      <c r="PXN50" s="18"/>
      <c r="PXO50" s="18"/>
      <c r="PXP50" s="18"/>
      <c r="PXQ50" s="18"/>
      <c r="PXR50" s="18"/>
      <c r="PXS50" s="18"/>
      <c r="PXT50" s="18"/>
      <c r="PXU50" s="18"/>
      <c r="PXV50" s="18"/>
      <c r="PXW50" s="18"/>
      <c r="PXX50" s="18"/>
      <c r="PXY50" s="18"/>
      <c r="PXZ50" s="18"/>
      <c r="PYA50" s="18"/>
      <c r="PYB50" s="18"/>
      <c r="PYC50" s="18"/>
      <c r="PYD50" s="18"/>
      <c r="PYE50" s="18"/>
      <c r="PYF50" s="18"/>
      <c r="PYG50" s="18"/>
      <c r="PYH50" s="18"/>
      <c r="PYI50" s="18"/>
      <c r="PYJ50" s="18"/>
      <c r="PYK50" s="18"/>
      <c r="PYL50" s="18"/>
      <c r="PYM50" s="18"/>
      <c r="PYN50" s="18"/>
      <c r="PYO50" s="18"/>
      <c r="PYP50" s="18"/>
      <c r="PYQ50" s="18"/>
      <c r="PYR50" s="18"/>
      <c r="PYS50" s="18"/>
      <c r="PYT50" s="18"/>
      <c r="PYU50" s="18"/>
      <c r="PYV50" s="18"/>
      <c r="PYW50" s="18"/>
      <c r="PYX50" s="18"/>
      <c r="PYY50" s="18"/>
      <c r="PYZ50" s="18"/>
      <c r="PZA50" s="18"/>
      <c r="PZB50" s="18"/>
      <c r="PZC50" s="18"/>
      <c r="PZD50" s="18"/>
      <c r="PZE50" s="18"/>
      <c r="PZF50" s="18"/>
      <c r="PZG50" s="18"/>
      <c r="PZH50" s="18"/>
      <c r="PZI50" s="18"/>
      <c r="PZJ50" s="18"/>
      <c r="PZK50" s="18"/>
      <c r="PZL50" s="18"/>
      <c r="PZM50" s="18"/>
      <c r="PZN50" s="18"/>
      <c r="PZO50" s="18"/>
      <c r="PZP50" s="18"/>
      <c r="PZQ50" s="18"/>
      <c r="PZR50" s="18"/>
      <c r="PZS50" s="18"/>
      <c r="PZT50" s="18"/>
      <c r="PZU50" s="18"/>
      <c r="PZV50" s="18"/>
      <c r="PZW50" s="18"/>
      <c r="PZX50" s="18"/>
      <c r="PZY50" s="18"/>
      <c r="PZZ50" s="18"/>
      <c r="QAA50" s="18"/>
      <c r="QAB50" s="18"/>
      <c r="QAC50" s="18"/>
      <c r="QAD50" s="18"/>
      <c r="QAE50" s="18"/>
      <c r="QAF50" s="18"/>
      <c r="QAG50" s="18"/>
      <c r="QAH50" s="18"/>
      <c r="QAI50" s="18"/>
      <c r="QAJ50" s="18"/>
      <c r="QAK50" s="18"/>
      <c r="QAL50" s="18"/>
      <c r="QAM50" s="18"/>
      <c r="QAN50" s="18"/>
      <c r="QAO50" s="18"/>
      <c r="QAP50" s="18"/>
      <c r="QAQ50" s="18"/>
      <c r="QAR50" s="18"/>
      <c r="QAS50" s="18"/>
      <c r="QAT50" s="18"/>
      <c r="QAU50" s="18"/>
      <c r="QAV50" s="18"/>
      <c r="QAW50" s="18"/>
      <c r="QAX50" s="18"/>
      <c r="QAY50" s="18"/>
      <c r="QAZ50" s="18"/>
      <c r="QBA50" s="18"/>
      <c r="QBB50" s="18"/>
      <c r="QBC50" s="18"/>
      <c r="QBD50" s="18"/>
      <c r="QBE50" s="18"/>
      <c r="QBF50" s="18"/>
      <c r="QBG50" s="18"/>
      <c r="QBH50" s="18"/>
      <c r="QBI50" s="18"/>
      <c r="QBJ50" s="18"/>
      <c r="QBK50" s="18"/>
      <c r="QBL50" s="18"/>
      <c r="QBM50" s="18"/>
      <c r="QBN50" s="18"/>
      <c r="QBO50" s="18"/>
      <c r="QBP50" s="18"/>
      <c r="QBQ50" s="18"/>
      <c r="QBR50" s="18"/>
      <c r="QBS50" s="18"/>
      <c r="QBT50" s="18"/>
      <c r="QBU50" s="18"/>
      <c r="QBV50" s="18"/>
      <c r="QBW50" s="18"/>
      <c r="QBX50" s="18"/>
      <c r="QBY50" s="18"/>
      <c r="QBZ50" s="18"/>
      <c r="QCA50" s="18"/>
      <c r="QCB50" s="18"/>
      <c r="QCC50" s="18"/>
      <c r="QCD50" s="18"/>
      <c r="QCE50" s="18"/>
      <c r="QCF50" s="18"/>
      <c r="QCG50" s="18"/>
      <c r="QCH50" s="18"/>
      <c r="QCI50" s="18"/>
      <c r="QCJ50" s="18"/>
      <c r="QCK50" s="18"/>
      <c r="QCL50" s="18"/>
      <c r="QCM50" s="18"/>
      <c r="QCN50" s="18"/>
      <c r="QCO50" s="18"/>
      <c r="QCP50" s="18"/>
      <c r="QCQ50" s="18"/>
      <c r="QCR50" s="18"/>
      <c r="QCS50" s="18"/>
      <c r="QCT50" s="18"/>
      <c r="QCU50" s="18"/>
      <c r="QCV50" s="18"/>
      <c r="QCW50" s="18"/>
      <c r="QCX50" s="18"/>
      <c r="QCY50" s="18"/>
      <c r="QCZ50" s="18"/>
      <c r="QDA50" s="18"/>
      <c r="QDB50" s="18"/>
      <c r="QDC50" s="18"/>
      <c r="QDD50" s="18"/>
      <c r="QDE50" s="18"/>
      <c r="QDF50" s="18"/>
      <c r="QDG50" s="18"/>
      <c r="QDH50" s="18"/>
      <c r="QDI50" s="18"/>
      <c r="QDJ50" s="18"/>
      <c r="QDK50" s="18"/>
      <c r="QDL50" s="18"/>
      <c r="QDM50" s="18"/>
      <c r="QDN50" s="18"/>
      <c r="QDO50" s="18"/>
      <c r="QDP50" s="18"/>
      <c r="QDQ50" s="18"/>
      <c r="QDR50" s="18"/>
      <c r="QDS50" s="18"/>
      <c r="QDT50" s="18"/>
      <c r="QDU50" s="18"/>
      <c r="QDV50" s="18"/>
      <c r="QDW50" s="18"/>
      <c r="QDX50" s="18"/>
      <c r="QDY50" s="18"/>
      <c r="QDZ50" s="18"/>
      <c r="QEA50" s="18"/>
      <c r="QEB50" s="18"/>
      <c r="QEC50" s="18"/>
      <c r="QED50" s="18"/>
      <c r="QEE50" s="18"/>
      <c r="QEF50" s="18"/>
      <c r="QEG50" s="18"/>
      <c r="QEH50" s="18"/>
      <c r="QEI50" s="18"/>
      <c r="QEJ50" s="18"/>
      <c r="QEK50" s="18"/>
      <c r="QEL50" s="18"/>
      <c r="QEM50" s="18"/>
      <c r="QEN50" s="18"/>
      <c r="QEO50" s="18"/>
      <c r="QEP50" s="18"/>
      <c r="QEQ50" s="18"/>
      <c r="QER50" s="18"/>
      <c r="QES50" s="18"/>
      <c r="QET50" s="18"/>
      <c r="QEU50" s="18"/>
      <c r="QEV50" s="18"/>
      <c r="QEW50" s="18"/>
      <c r="QEX50" s="18"/>
      <c r="QEY50" s="18"/>
      <c r="QEZ50" s="18"/>
      <c r="QFA50" s="18"/>
      <c r="QFB50" s="18"/>
      <c r="QFC50" s="18"/>
      <c r="QFD50" s="18"/>
      <c r="QFE50" s="18"/>
      <c r="QFF50" s="18"/>
      <c r="QFG50" s="18"/>
      <c r="QFH50" s="18"/>
      <c r="QFI50" s="18"/>
      <c r="QFJ50" s="18"/>
      <c r="QFK50" s="18"/>
      <c r="QFL50" s="18"/>
      <c r="QFM50" s="18"/>
      <c r="QFN50" s="18"/>
      <c r="QFO50" s="18"/>
      <c r="QFP50" s="18"/>
      <c r="QFQ50" s="18"/>
      <c r="QFR50" s="18"/>
      <c r="QFS50" s="18"/>
      <c r="QFT50" s="18"/>
      <c r="QFU50" s="18"/>
      <c r="QFV50" s="18"/>
      <c r="QFW50" s="18"/>
      <c r="QFX50" s="18"/>
      <c r="QFY50" s="18"/>
      <c r="QFZ50" s="18"/>
      <c r="QGA50" s="18"/>
      <c r="QGB50" s="18"/>
      <c r="QGC50" s="18"/>
      <c r="QGD50" s="18"/>
      <c r="QGE50" s="18"/>
      <c r="QGF50" s="18"/>
      <c r="QGG50" s="18"/>
      <c r="QGH50" s="18"/>
      <c r="QGI50" s="18"/>
      <c r="QGJ50" s="18"/>
      <c r="QGK50" s="18"/>
      <c r="QGL50" s="18"/>
      <c r="QGM50" s="18"/>
      <c r="QGN50" s="18"/>
      <c r="QGO50" s="18"/>
      <c r="QGP50" s="18"/>
      <c r="QGQ50" s="18"/>
      <c r="QGR50" s="18"/>
      <c r="QGS50" s="18"/>
      <c r="QGT50" s="18"/>
      <c r="QGU50" s="18"/>
      <c r="QGV50" s="18"/>
      <c r="QGW50" s="18"/>
      <c r="QGX50" s="18"/>
      <c r="QGY50" s="18"/>
      <c r="QGZ50" s="18"/>
      <c r="QHA50" s="18"/>
      <c r="QHB50" s="18"/>
      <c r="QHC50" s="18"/>
      <c r="QHD50" s="18"/>
      <c r="QHE50" s="18"/>
      <c r="QHF50" s="18"/>
      <c r="QHG50" s="18"/>
      <c r="QHH50" s="18"/>
      <c r="QHI50" s="18"/>
      <c r="QHJ50" s="18"/>
      <c r="QHK50" s="18"/>
      <c r="QHL50" s="18"/>
      <c r="QHM50" s="18"/>
      <c r="QHN50" s="18"/>
      <c r="QHO50" s="18"/>
      <c r="QHP50" s="18"/>
      <c r="QHQ50" s="18"/>
      <c r="QHR50" s="18"/>
      <c r="QHS50" s="18"/>
      <c r="QHT50" s="18"/>
      <c r="QHU50" s="18"/>
      <c r="QHV50" s="18"/>
      <c r="QHW50" s="18"/>
      <c r="QHX50" s="18"/>
      <c r="QHY50" s="18"/>
      <c r="QHZ50" s="18"/>
      <c r="QIA50" s="18"/>
      <c r="QIB50" s="18"/>
      <c r="QIC50" s="18"/>
      <c r="QID50" s="18"/>
      <c r="QIE50" s="18"/>
      <c r="QIF50" s="18"/>
      <c r="QIG50" s="18"/>
      <c r="QIH50" s="18"/>
      <c r="QII50" s="18"/>
      <c r="QIJ50" s="18"/>
      <c r="QIK50" s="18"/>
      <c r="QIL50" s="18"/>
      <c r="QIM50" s="18"/>
      <c r="QIN50" s="18"/>
      <c r="QIO50" s="18"/>
      <c r="QIP50" s="18"/>
      <c r="QIQ50" s="18"/>
      <c r="QIR50" s="18"/>
      <c r="QIS50" s="18"/>
      <c r="QIT50" s="18"/>
      <c r="QIU50" s="18"/>
      <c r="QIV50" s="18"/>
      <c r="QIW50" s="18"/>
      <c r="QIX50" s="18"/>
      <c r="QIY50" s="18"/>
      <c r="QIZ50" s="18"/>
      <c r="QJA50" s="18"/>
      <c r="QJB50" s="18"/>
      <c r="QJC50" s="18"/>
      <c r="QJD50" s="18"/>
      <c r="QJE50" s="18"/>
      <c r="QJF50" s="18"/>
      <c r="QJG50" s="18"/>
      <c r="QJH50" s="18"/>
      <c r="QJI50" s="18"/>
      <c r="QJJ50" s="18"/>
      <c r="QJK50" s="18"/>
      <c r="QJL50" s="18"/>
      <c r="QJM50" s="18"/>
      <c r="QJN50" s="18"/>
      <c r="QJO50" s="18"/>
      <c r="QJP50" s="18"/>
      <c r="QJQ50" s="18"/>
      <c r="QJR50" s="18"/>
      <c r="QJS50" s="18"/>
      <c r="QJT50" s="18"/>
      <c r="QJU50" s="18"/>
      <c r="QJV50" s="18"/>
      <c r="QJW50" s="18"/>
      <c r="QJX50" s="18"/>
      <c r="QJY50" s="18"/>
      <c r="QJZ50" s="18"/>
      <c r="QKA50" s="18"/>
      <c r="QKB50" s="18"/>
      <c r="QKC50" s="18"/>
      <c r="QKD50" s="18"/>
      <c r="QKE50" s="18"/>
      <c r="QKF50" s="18"/>
      <c r="QKG50" s="18"/>
      <c r="QKH50" s="18"/>
      <c r="QKI50" s="18"/>
      <c r="QKJ50" s="18"/>
      <c r="QKK50" s="18"/>
      <c r="QKL50" s="18"/>
      <c r="QKM50" s="18"/>
      <c r="QKN50" s="18"/>
      <c r="QKO50" s="18"/>
      <c r="QKP50" s="18"/>
      <c r="QKQ50" s="18"/>
      <c r="QKR50" s="18"/>
      <c r="QKS50" s="18"/>
      <c r="QKT50" s="18"/>
      <c r="QKU50" s="18"/>
      <c r="QKV50" s="18"/>
      <c r="QKW50" s="18"/>
      <c r="QKX50" s="18"/>
      <c r="QKY50" s="18"/>
      <c r="QKZ50" s="18"/>
      <c r="QLA50" s="18"/>
      <c r="QLB50" s="18"/>
      <c r="QLC50" s="18"/>
      <c r="QLD50" s="18"/>
      <c r="QLE50" s="18"/>
      <c r="QLF50" s="18"/>
      <c r="QLG50" s="18"/>
      <c r="QLH50" s="18"/>
      <c r="QLI50" s="18"/>
      <c r="QLJ50" s="18"/>
      <c r="QLK50" s="18"/>
      <c r="QLL50" s="18"/>
      <c r="QLM50" s="18"/>
      <c r="QLN50" s="18"/>
      <c r="QLO50" s="18"/>
      <c r="QLP50" s="18"/>
      <c r="QLQ50" s="18"/>
      <c r="QLR50" s="18"/>
      <c r="QLS50" s="18"/>
      <c r="QLT50" s="18"/>
      <c r="QLU50" s="18"/>
      <c r="QLV50" s="18"/>
      <c r="QLW50" s="18"/>
      <c r="QLX50" s="18"/>
      <c r="QLY50" s="18"/>
      <c r="QLZ50" s="18"/>
      <c r="QMA50" s="18"/>
      <c r="QMB50" s="18"/>
      <c r="QMC50" s="18"/>
      <c r="QMD50" s="18"/>
      <c r="QME50" s="18"/>
      <c r="QMF50" s="18"/>
      <c r="QMG50" s="18"/>
      <c r="QMH50" s="18"/>
      <c r="QMI50" s="18"/>
      <c r="QMJ50" s="18"/>
      <c r="QMK50" s="18"/>
      <c r="QML50" s="18"/>
      <c r="QMM50" s="18"/>
      <c r="QMN50" s="18"/>
      <c r="QMO50" s="18"/>
      <c r="QMP50" s="18"/>
      <c r="QMQ50" s="18"/>
      <c r="QMR50" s="18"/>
      <c r="QMS50" s="18"/>
      <c r="QMT50" s="18"/>
      <c r="QMU50" s="18"/>
      <c r="QMV50" s="18"/>
      <c r="QMW50" s="18"/>
      <c r="QMX50" s="18"/>
      <c r="QMY50" s="18"/>
      <c r="QMZ50" s="18"/>
      <c r="QNA50" s="18"/>
      <c r="QNB50" s="18"/>
      <c r="QNC50" s="18"/>
      <c r="QND50" s="18"/>
      <c r="QNE50" s="18"/>
      <c r="QNF50" s="18"/>
      <c r="QNG50" s="18"/>
      <c r="QNH50" s="18"/>
      <c r="QNI50" s="18"/>
      <c r="QNJ50" s="18"/>
      <c r="QNK50" s="18"/>
      <c r="QNL50" s="18"/>
      <c r="QNM50" s="18"/>
      <c r="QNN50" s="18"/>
      <c r="QNO50" s="18"/>
      <c r="QNP50" s="18"/>
      <c r="QNQ50" s="18"/>
      <c r="QNR50" s="18"/>
      <c r="QNS50" s="18"/>
      <c r="QNT50" s="18"/>
      <c r="QNU50" s="18"/>
      <c r="QNV50" s="18"/>
      <c r="QNW50" s="18"/>
      <c r="QNX50" s="18"/>
      <c r="QNY50" s="18"/>
      <c r="QNZ50" s="18"/>
      <c r="QOA50" s="18"/>
      <c r="QOB50" s="18"/>
      <c r="QOC50" s="18"/>
      <c r="QOD50" s="18"/>
      <c r="QOE50" s="18"/>
      <c r="QOF50" s="18"/>
      <c r="QOG50" s="18"/>
      <c r="QOH50" s="18"/>
      <c r="QOI50" s="18"/>
      <c r="QOJ50" s="18"/>
      <c r="QOK50" s="18"/>
      <c r="QOL50" s="18"/>
      <c r="QOM50" s="18"/>
      <c r="QON50" s="18"/>
      <c r="QOO50" s="18"/>
      <c r="QOP50" s="18"/>
      <c r="QOQ50" s="18"/>
      <c r="QOR50" s="18"/>
      <c r="QOS50" s="18"/>
      <c r="QOT50" s="18"/>
      <c r="QOU50" s="18"/>
      <c r="QOV50" s="18"/>
      <c r="QOW50" s="18"/>
      <c r="QOX50" s="18"/>
      <c r="QOY50" s="18"/>
      <c r="QOZ50" s="18"/>
      <c r="QPA50" s="18"/>
      <c r="QPB50" s="18"/>
      <c r="QPC50" s="18"/>
      <c r="QPD50" s="18"/>
      <c r="QPE50" s="18"/>
      <c r="QPF50" s="18"/>
      <c r="QPG50" s="18"/>
      <c r="QPH50" s="18"/>
      <c r="QPI50" s="18"/>
      <c r="QPJ50" s="18"/>
      <c r="QPK50" s="18"/>
      <c r="QPL50" s="18"/>
      <c r="QPM50" s="18"/>
      <c r="QPN50" s="18"/>
      <c r="QPO50" s="18"/>
      <c r="QPP50" s="18"/>
      <c r="QPQ50" s="18"/>
      <c r="QPR50" s="18"/>
      <c r="QPS50" s="18"/>
      <c r="QPT50" s="18"/>
      <c r="QPU50" s="18"/>
      <c r="QPV50" s="18"/>
      <c r="QPW50" s="18"/>
      <c r="QPX50" s="18"/>
      <c r="QPY50" s="18"/>
      <c r="QPZ50" s="18"/>
      <c r="QQA50" s="18"/>
      <c r="QQB50" s="18"/>
      <c r="QQC50" s="18"/>
      <c r="QQD50" s="18"/>
      <c r="QQE50" s="18"/>
      <c r="QQF50" s="18"/>
      <c r="QQG50" s="18"/>
      <c r="QQH50" s="18"/>
      <c r="QQI50" s="18"/>
      <c r="QQJ50" s="18"/>
      <c r="QQK50" s="18"/>
      <c r="QQL50" s="18"/>
      <c r="QQM50" s="18"/>
      <c r="QQN50" s="18"/>
      <c r="QQO50" s="18"/>
      <c r="QQP50" s="18"/>
      <c r="QQQ50" s="18"/>
      <c r="QQR50" s="18"/>
      <c r="QQS50" s="18"/>
      <c r="QQT50" s="18"/>
      <c r="QQU50" s="18"/>
      <c r="QQV50" s="18"/>
      <c r="QQW50" s="18"/>
      <c r="QQX50" s="18"/>
      <c r="QQY50" s="18"/>
      <c r="QQZ50" s="18"/>
      <c r="QRA50" s="18"/>
      <c r="QRB50" s="18"/>
      <c r="QRC50" s="18"/>
      <c r="QRD50" s="18"/>
      <c r="QRE50" s="18"/>
      <c r="QRF50" s="18"/>
      <c r="QRG50" s="18"/>
      <c r="QRH50" s="18"/>
      <c r="QRI50" s="18"/>
      <c r="QRJ50" s="18"/>
      <c r="QRK50" s="18"/>
      <c r="QRL50" s="18"/>
      <c r="QRM50" s="18"/>
      <c r="QRN50" s="18"/>
      <c r="QRO50" s="18"/>
      <c r="QRP50" s="18"/>
      <c r="QRQ50" s="18"/>
      <c r="QRR50" s="18"/>
      <c r="QRS50" s="18"/>
      <c r="QRT50" s="18"/>
      <c r="QRU50" s="18"/>
      <c r="QRV50" s="18"/>
      <c r="QRW50" s="18"/>
      <c r="QRX50" s="18"/>
      <c r="QRY50" s="18"/>
      <c r="QRZ50" s="18"/>
      <c r="QSA50" s="18"/>
      <c r="QSB50" s="18"/>
      <c r="QSC50" s="18"/>
      <c r="QSD50" s="18"/>
      <c r="QSE50" s="18"/>
      <c r="QSF50" s="18"/>
      <c r="QSG50" s="18"/>
      <c r="QSH50" s="18"/>
      <c r="QSI50" s="18"/>
      <c r="QSJ50" s="18"/>
      <c r="QSK50" s="18"/>
      <c r="QSL50" s="18"/>
      <c r="QSM50" s="18"/>
      <c r="QSN50" s="18"/>
      <c r="QSO50" s="18"/>
      <c r="QSP50" s="18"/>
      <c r="QSQ50" s="18"/>
      <c r="QSR50" s="18"/>
      <c r="QSS50" s="18"/>
      <c r="QST50" s="18"/>
      <c r="QSU50" s="18"/>
      <c r="QSV50" s="18"/>
      <c r="QSW50" s="18"/>
      <c r="QSX50" s="18"/>
      <c r="QSY50" s="18"/>
      <c r="QSZ50" s="18"/>
      <c r="QTA50" s="18"/>
      <c r="QTB50" s="18"/>
      <c r="QTC50" s="18"/>
      <c r="QTD50" s="18"/>
      <c r="QTE50" s="18"/>
      <c r="QTF50" s="18"/>
      <c r="QTG50" s="18"/>
      <c r="QTH50" s="18"/>
      <c r="QTI50" s="18"/>
      <c r="QTJ50" s="18"/>
      <c r="QTK50" s="18"/>
      <c r="QTL50" s="18"/>
      <c r="QTM50" s="18"/>
      <c r="QTN50" s="18"/>
      <c r="QTO50" s="18"/>
      <c r="QTP50" s="18"/>
      <c r="QTQ50" s="18"/>
      <c r="QTR50" s="18"/>
      <c r="QTS50" s="18"/>
      <c r="QTT50" s="18"/>
      <c r="QTU50" s="18"/>
      <c r="QTV50" s="18"/>
      <c r="QTW50" s="18"/>
      <c r="QTX50" s="18"/>
      <c r="QTY50" s="18"/>
      <c r="QTZ50" s="18"/>
      <c r="QUA50" s="18"/>
      <c r="QUB50" s="18"/>
      <c r="QUC50" s="18"/>
      <c r="QUD50" s="18"/>
      <c r="QUE50" s="18"/>
      <c r="QUF50" s="18"/>
      <c r="QUG50" s="18"/>
      <c r="QUH50" s="18"/>
      <c r="QUI50" s="18"/>
      <c r="QUJ50" s="18"/>
      <c r="QUK50" s="18"/>
      <c r="QUL50" s="18"/>
      <c r="QUM50" s="18"/>
      <c r="QUN50" s="18"/>
      <c r="QUO50" s="18"/>
      <c r="QUP50" s="18"/>
      <c r="QUQ50" s="18"/>
      <c r="QUR50" s="18"/>
      <c r="QUS50" s="18"/>
      <c r="QUT50" s="18"/>
      <c r="QUU50" s="18"/>
      <c r="QUV50" s="18"/>
      <c r="QUW50" s="18"/>
      <c r="QUX50" s="18"/>
      <c r="QUY50" s="18"/>
      <c r="QUZ50" s="18"/>
      <c r="QVA50" s="18"/>
      <c r="QVB50" s="18"/>
      <c r="QVC50" s="18"/>
      <c r="QVD50" s="18"/>
      <c r="QVE50" s="18"/>
      <c r="QVF50" s="18"/>
      <c r="QVG50" s="18"/>
      <c r="QVH50" s="18"/>
      <c r="QVI50" s="18"/>
      <c r="QVJ50" s="18"/>
      <c r="QVK50" s="18"/>
      <c r="QVL50" s="18"/>
      <c r="QVM50" s="18"/>
      <c r="QVN50" s="18"/>
      <c r="QVO50" s="18"/>
      <c r="QVP50" s="18"/>
      <c r="QVQ50" s="18"/>
      <c r="QVR50" s="18"/>
      <c r="QVS50" s="18"/>
      <c r="QVT50" s="18"/>
      <c r="QVU50" s="18"/>
      <c r="QVV50" s="18"/>
      <c r="QVW50" s="18"/>
      <c r="QVX50" s="18"/>
      <c r="QVY50" s="18"/>
      <c r="QVZ50" s="18"/>
      <c r="QWA50" s="18"/>
      <c r="QWB50" s="18"/>
      <c r="QWC50" s="18"/>
      <c r="QWD50" s="18"/>
      <c r="QWE50" s="18"/>
      <c r="QWF50" s="18"/>
      <c r="QWG50" s="18"/>
      <c r="QWH50" s="18"/>
      <c r="QWI50" s="18"/>
      <c r="QWJ50" s="18"/>
      <c r="QWK50" s="18"/>
      <c r="QWL50" s="18"/>
      <c r="QWM50" s="18"/>
      <c r="QWN50" s="18"/>
      <c r="QWO50" s="18"/>
      <c r="QWP50" s="18"/>
      <c r="QWQ50" s="18"/>
      <c r="QWR50" s="18"/>
      <c r="QWS50" s="18"/>
      <c r="QWT50" s="18"/>
      <c r="QWU50" s="18"/>
      <c r="QWV50" s="18"/>
      <c r="QWW50" s="18"/>
      <c r="QWX50" s="18"/>
      <c r="QWY50" s="18"/>
      <c r="QWZ50" s="18"/>
      <c r="QXA50" s="18"/>
      <c r="QXB50" s="18"/>
      <c r="QXC50" s="18"/>
      <c r="QXD50" s="18"/>
      <c r="QXE50" s="18"/>
      <c r="QXF50" s="18"/>
      <c r="QXG50" s="18"/>
      <c r="QXH50" s="18"/>
      <c r="QXI50" s="18"/>
      <c r="QXJ50" s="18"/>
      <c r="QXK50" s="18"/>
      <c r="QXL50" s="18"/>
      <c r="QXM50" s="18"/>
      <c r="QXN50" s="18"/>
      <c r="QXO50" s="18"/>
      <c r="QXP50" s="18"/>
      <c r="QXQ50" s="18"/>
      <c r="QXR50" s="18"/>
      <c r="QXS50" s="18"/>
      <c r="QXT50" s="18"/>
      <c r="QXU50" s="18"/>
      <c r="QXV50" s="18"/>
      <c r="QXW50" s="18"/>
      <c r="QXX50" s="18"/>
      <c r="QXY50" s="18"/>
      <c r="QXZ50" s="18"/>
      <c r="QYA50" s="18"/>
      <c r="QYB50" s="18"/>
      <c r="QYC50" s="18"/>
      <c r="QYD50" s="18"/>
      <c r="QYE50" s="18"/>
      <c r="QYF50" s="18"/>
      <c r="QYG50" s="18"/>
      <c r="QYH50" s="18"/>
      <c r="QYI50" s="18"/>
      <c r="QYJ50" s="18"/>
      <c r="QYK50" s="18"/>
      <c r="QYL50" s="18"/>
      <c r="QYM50" s="18"/>
      <c r="QYN50" s="18"/>
      <c r="QYO50" s="18"/>
      <c r="QYP50" s="18"/>
      <c r="QYQ50" s="18"/>
      <c r="QYR50" s="18"/>
      <c r="QYS50" s="18"/>
      <c r="QYT50" s="18"/>
      <c r="QYU50" s="18"/>
      <c r="QYV50" s="18"/>
      <c r="QYW50" s="18"/>
      <c r="QYX50" s="18"/>
      <c r="QYY50" s="18"/>
      <c r="QYZ50" s="18"/>
      <c r="QZA50" s="18"/>
      <c r="QZB50" s="18"/>
      <c r="QZC50" s="18"/>
      <c r="QZD50" s="18"/>
      <c r="QZE50" s="18"/>
      <c r="QZF50" s="18"/>
      <c r="QZG50" s="18"/>
      <c r="QZH50" s="18"/>
      <c r="QZI50" s="18"/>
      <c r="QZJ50" s="18"/>
      <c r="QZK50" s="18"/>
      <c r="QZL50" s="18"/>
      <c r="QZM50" s="18"/>
      <c r="QZN50" s="18"/>
      <c r="QZO50" s="18"/>
      <c r="QZP50" s="18"/>
      <c r="QZQ50" s="18"/>
      <c r="QZR50" s="18"/>
      <c r="QZS50" s="18"/>
      <c r="QZT50" s="18"/>
      <c r="QZU50" s="18"/>
      <c r="QZV50" s="18"/>
      <c r="QZW50" s="18"/>
      <c r="QZX50" s="18"/>
      <c r="QZY50" s="18"/>
      <c r="QZZ50" s="18"/>
      <c r="RAA50" s="18"/>
      <c r="RAB50" s="18"/>
      <c r="RAC50" s="18"/>
      <c r="RAD50" s="18"/>
      <c r="RAE50" s="18"/>
      <c r="RAF50" s="18"/>
      <c r="RAG50" s="18"/>
      <c r="RAH50" s="18"/>
      <c r="RAI50" s="18"/>
      <c r="RAJ50" s="18"/>
      <c r="RAK50" s="18"/>
      <c r="RAL50" s="18"/>
      <c r="RAM50" s="18"/>
      <c r="RAN50" s="18"/>
      <c r="RAO50" s="18"/>
      <c r="RAP50" s="18"/>
      <c r="RAQ50" s="18"/>
      <c r="RAR50" s="18"/>
      <c r="RAS50" s="18"/>
      <c r="RAT50" s="18"/>
      <c r="RAU50" s="18"/>
      <c r="RAV50" s="18"/>
      <c r="RAW50" s="18"/>
      <c r="RAX50" s="18"/>
      <c r="RAY50" s="18"/>
      <c r="RAZ50" s="18"/>
      <c r="RBA50" s="18"/>
      <c r="RBB50" s="18"/>
      <c r="RBC50" s="18"/>
      <c r="RBD50" s="18"/>
      <c r="RBE50" s="18"/>
      <c r="RBF50" s="18"/>
      <c r="RBG50" s="18"/>
      <c r="RBH50" s="18"/>
      <c r="RBI50" s="18"/>
      <c r="RBJ50" s="18"/>
      <c r="RBK50" s="18"/>
      <c r="RBL50" s="18"/>
      <c r="RBM50" s="18"/>
      <c r="RBN50" s="18"/>
      <c r="RBO50" s="18"/>
      <c r="RBP50" s="18"/>
      <c r="RBQ50" s="18"/>
      <c r="RBR50" s="18"/>
      <c r="RBS50" s="18"/>
      <c r="RBT50" s="18"/>
      <c r="RBU50" s="18"/>
      <c r="RBV50" s="18"/>
      <c r="RBW50" s="18"/>
      <c r="RBX50" s="18"/>
      <c r="RBY50" s="18"/>
      <c r="RBZ50" s="18"/>
      <c r="RCA50" s="18"/>
      <c r="RCB50" s="18"/>
      <c r="RCC50" s="18"/>
      <c r="RCD50" s="18"/>
      <c r="RCE50" s="18"/>
      <c r="RCF50" s="18"/>
      <c r="RCG50" s="18"/>
      <c r="RCH50" s="18"/>
      <c r="RCI50" s="18"/>
      <c r="RCJ50" s="18"/>
      <c r="RCK50" s="18"/>
      <c r="RCL50" s="18"/>
      <c r="RCM50" s="18"/>
      <c r="RCN50" s="18"/>
      <c r="RCO50" s="18"/>
      <c r="RCP50" s="18"/>
      <c r="RCQ50" s="18"/>
      <c r="RCR50" s="18"/>
      <c r="RCS50" s="18"/>
      <c r="RCT50" s="18"/>
      <c r="RCU50" s="18"/>
      <c r="RCV50" s="18"/>
      <c r="RCW50" s="18"/>
      <c r="RCX50" s="18"/>
      <c r="RCY50" s="18"/>
      <c r="RCZ50" s="18"/>
      <c r="RDA50" s="18"/>
      <c r="RDB50" s="18"/>
      <c r="RDC50" s="18"/>
      <c r="RDD50" s="18"/>
      <c r="RDE50" s="18"/>
      <c r="RDF50" s="18"/>
      <c r="RDG50" s="18"/>
      <c r="RDH50" s="18"/>
      <c r="RDI50" s="18"/>
      <c r="RDJ50" s="18"/>
      <c r="RDK50" s="18"/>
      <c r="RDL50" s="18"/>
      <c r="RDM50" s="18"/>
      <c r="RDN50" s="18"/>
      <c r="RDO50" s="18"/>
      <c r="RDP50" s="18"/>
      <c r="RDQ50" s="18"/>
      <c r="RDR50" s="18"/>
      <c r="RDS50" s="18"/>
      <c r="RDT50" s="18"/>
      <c r="RDU50" s="18"/>
      <c r="RDV50" s="18"/>
      <c r="RDW50" s="18"/>
      <c r="RDX50" s="18"/>
      <c r="RDY50" s="18"/>
      <c r="RDZ50" s="18"/>
      <c r="REA50" s="18"/>
      <c r="REB50" s="18"/>
      <c r="REC50" s="18"/>
      <c r="RED50" s="18"/>
      <c r="REE50" s="18"/>
      <c r="REF50" s="18"/>
      <c r="REG50" s="18"/>
      <c r="REH50" s="18"/>
      <c r="REI50" s="18"/>
      <c r="REJ50" s="18"/>
      <c r="REK50" s="18"/>
      <c r="REL50" s="18"/>
      <c r="REM50" s="18"/>
      <c r="REN50" s="18"/>
      <c r="REO50" s="18"/>
      <c r="REP50" s="18"/>
      <c r="REQ50" s="18"/>
      <c r="RER50" s="18"/>
      <c r="RES50" s="18"/>
      <c r="RET50" s="18"/>
      <c r="REU50" s="18"/>
      <c r="REV50" s="18"/>
      <c r="REW50" s="18"/>
      <c r="REX50" s="18"/>
      <c r="REY50" s="18"/>
      <c r="REZ50" s="18"/>
      <c r="RFA50" s="18"/>
      <c r="RFB50" s="18"/>
      <c r="RFC50" s="18"/>
      <c r="RFD50" s="18"/>
      <c r="RFE50" s="18"/>
      <c r="RFF50" s="18"/>
      <c r="RFG50" s="18"/>
      <c r="RFH50" s="18"/>
      <c r="RFI50" s="18"/>
      <c r="RFJ50" s="18"/>
      <c r="RFK50" s="18"/>
      <c r="RFL50" s="18"/>
      <c r="RFM50" s="18"/>
      <c r="RFN50" s="18"/>
      <c r="RFO50" s="18"/>
      <c r="RFP50" s="18"/>
      <c r="RFQ50" s="18"/>
      <c r="RFR50" s="18"/>
      <c r="RFS50" s="18"/>
      <c r="RFT50" s="18"/>
      <c r="RFU50" s="18"/>
      <c r="RFV50" s="18"/>
      <c r="RFW50" s="18"/>
      <c r="RFX50" s="18"/>
      <c r="RFY50" s="18"/>
      <c r="RFZ50" s="18"/>
      <c r="RGA50" s="18"/>
      <c r="RGB50" s="18"/>
      <c r="RGC50" s="18"/>
      <c r="RGD50" s="18"/>
      <c r="RGE50" s="18"/>
      <c r="RGF50" s="18"/>
      <c r="RGG50" s="18"/>
      <c r="RGH50" s="18"/>
      <c r="RGI50" s="18"/>
      <c r="RGJ50" s="18"/>
      <c r="RGK50" s="18"/>
      <c r="RGL50" s="18"/>
      <c r="RGM50" s="18"/>
      <c r="RGN50" s="18"/>
      <c r="RGO50" s="18"/>
      <c r="RGP50" s="18"/>
      <c r="RGQ50" s="18"/>
      <c r="RGR50" s="18"/>
      <c r="RGS50" s="18"/>
      <c r="RGT50" s="18"/>
      <c r="RGU50" s="18"/>
      <c r="RGV50" s="18"/>
      <c r="RGW50" s="18"/>
      <c r="RGX50" s="18"/>
      <c r="RGY50" s="18"/>
      <c r="RGZ50" s="18"/>
      <c r="RHA50" s="18"/>
      <c r="RHB50" s="18"/>
      <c r="RHC50" s="18"/>
      <c r="RHD50" s="18"/>
      <c r="RHE50" s="18"/>
      <c r="RHF50" s="18"/>
      <c r="RHG50" s="18"/>
      <c r="RHH50" s="18"/>
      <c r="RHI50" s="18"/>
      <c r="RHJ50" s="18"/>
      <c r="RHK50" s="18"/>
      <c r="RHL50" s="18"/>
      <c r="RHM50" s="18"/>
      <c r="RHN50" s="18"/>
      <c r="RHO50" s="18"/>
      <c r="RHP50" s="18"/>
      <c r="RHQ50" s="18"/>
      <c r="RHR50" s="18"/>
      <c r="RHS50" s="18"/>
      <c r="RHT50" s="18"/>
      <c r="RHU50" s="18"/>
      <c r="RHV50" s="18"/>
      <c r="RHW50" s="18"/>
      <c r="RHX50" s="18"/>
      <c r="RHY50" s="18"/>
      <c r="RHZ50" s="18"/>
      <c r="RIA50" s="18"/>
      <c r="RIB50" s="18"/>
      <c r="RIC50" s="18"/>
      <c r="RID50" s="18"/>
      <c r="RIE50" s="18"/>
      <c r="RIF50" s="18"/>
      <c r="RIG50" s="18"/>
      <c r="RIH50" s="18"/>
      <c r="RII50" s="18"/>
      <c r="RIJ50" s="18"/>
      <c r="RIK50" s="18"/>
      <c r="RIL50" s="18"/>
      <c r="RIM50" s="18"/>
      <c r="RIN50" s="18"/>
      <c r="RIO50" s="18"/>
      <c r="RIP50" s="18"/>
      <c r="RIQ50" s="18"/>
      <c r="RIR50" s="18"/>
      <c r="RIS50" s="18"/>
      <c r="RIT50" s="18"/>
      <c r="RIU50" s="18"/>
      <c r="RIV50" s="18"/>
      <c r="RIW50" s="18"/>
      <c r="RIX50" s="18"/>
      <c r="RIY50" s="18"/>
      <c r="RIZ50" s="18"/>
      <c r="RJA50" s="18"/>
      <c r="RJB50" s="18"/>
      <c r="RJC50" s="18"/>
      <c r="RJD50" s="18"/>
      <c r="RJE50" s="18"/>
      <c r="RJF50" s="18"/>
      <c r="RJG50" s="18"/>
      <c r="RJH50" s="18"/>
      <c r="RJI50" s="18"/>
      <c r="RJJ50" s="18"/>
      <c r="RJK50" s="18"/>
      <c r="RJL50" s="18"/>
      <c r="RJM50" s="18"/>
      <c r="RJN50" s="18"/>
      <c r="RJO50" s="18"/>
      <c r="RJP50" s="18"/>
      <c r="RJQ50" s="18"/>
      <c r="RJR50" s="18"/>
      <c r="RJS50" s="18"/>
      <c r="RJT50" s="18"/>
      <c r="RJU50" s="18"/>
      <c r="RJV50" s="18"/>
      <c r="RJW50" s="18"/>
      <c r="RJX50" s="18"/>
      <c r="RJY50" s="18"/>
      <c r="RJZ50" s="18"/>
      <c r="RKA50" s="18"/>
      <c r="RKB50" s="18"/>
      <c r="RKC50" s="18"/>
      <c r="RKD50" s="18"/>
      <c r="RKE50" s="18"/>
      <c r="RKF50" s="18"/>
      <c r="RKG50" s="18"/>
      <c r="RKH50" s="18"/>
      <c r="RKI50" s="18"/>
      <c r="RKJ50" s="18"/>
      <c r="RKK50" s="18"/>
      <c r="RKL50" s="18"/>
      <c r="RKM50" s="18"/>
      <c r="RKN50" s="18"/>
      <c r="RKO50" s="18"/>
      <c r="RKP50" s="18"/>
      <c r="RKQ50" s="18"/>
      <c r="RKR50" s="18"/>
      <c r="RKS50" s="18"/>
      <c r="RKT50" s="18"/>
      <c r="RKU50" s="18"/>
      <c r="RKV50" s="18"/>
      <c r="RKW50" s="18"/>
      <c r="RKX50" s="18"/>
      <c r="RKY50" s="18"/>
      <c r="RKZ50" s="18"/>
      <c r="RLA50" s="18"/>
      <c r="RLB50" s="18"/>
      <c r="RLC50" s="18"/>
      <c r="RLD50" s="18"/>
      <c r="RLE50" s="18"/>
      <c r="RLF50" s="18"/>
      <c r="RLG50" s="18"/>
      <c r="RLH50" s="18"/>
      <c r="RLI50" s="18"/>
      <c r="RLJ50" s="18"/>
      <c r="RLK50" s="18"/>
      <c r="RLL50" s="18"/>
      <c r="RLM50" s="18"/>
      <c r="RLN50" s="18"/>
      <c r="RLO50" s="18"/>
      <c r="RLP50" s="18"/>
      <c r="RLQ50" s="18"/>
      <c r="RLR50" s="18"/>
      <c r="RLS50" s="18"/>
      <c r="RLT50" s="18"/>
      <c r="RLU50" s="18"/>
      <c r="RLV50" s="18"/>
      <c r="RLW50" s="18"/>
      <c r="RLX50" s="18"/>
      <c r="RLY50" s="18"/>
      <c r="RLZ50" s="18"/>
      <c r="RMA50" s="18"/>
      <c r="RMB50" s="18"/>
      <c r="RMC50" s="18"/>
      <c r="RMD50" s="18"/>
      <c r="RME50" s="18"/>
      <c r="RMF50" s="18"/>
      <c r="RMG50" s="18"/>
      <c r="RMH50" s="18"/>
      <c r="RMI50" s="18"/>
      <c r="RMJ50" s="18"/>
      <c r="RMK50" s="18"/>
      <c r="RML50" s="18"/>
      <c r="RMM50" s="18"/>
      <c r="RMN50" s="18"/>
      <c r="RMO50" s="18"/>
      <c r="RMP50" s="18"/>
      <c r="RMQ50" s="18"/>
      <c r="RMR50" s="18"/>
      <c r="RMS50" s="18"/>
      <c r="RMT50" s="18"/>
      <c r="RMU50" s="18"/>
      <c r="RMV50" s="18"/>
      <c r="RMW50" s="18"/>
      <c r="RMX50" s="18"/>
      <c r="RMY50" s="18"/>
      <c r="RMZ50" s="18"/>
      <c r="RNA50" s="18"/>
      <c r="RNB50" s="18"/>
      <c r="RNC50" s="18"/>
      <c r="RND50" s="18"/>
      <c r="RNE50" s="18"/>
      <c r="RNF50" s="18"/>
      <c r="RNG50" s="18"/>
      <c r="RNH50" s="18"/>
      <c r="RNI50" s="18"/>
      <c r="RNJ50" s="18"/>
      <c r="RNK50" s="18"/>
      <c r="RNL50" s="18"/>
      <c r="RNM50" s="18"/>
      <c r="RNN50" s="18"/>
      <c r="RNO50" s="18"/>
      <c r="RNP50" s="18"/>
      <c r="RNQ50" s="18"/>
      <c r="RNR50" s="18"/>
      <c r="RNS50" s="18"/>
      <c r="RNT50" s="18"/>
      <c r="RNU50" s="18"/>
      <c r="RNV50" s="18"/>
      <c r="RNW50" s="18"/>
      <c r="RNX50" s="18"/>
      <c r="RNY50" s="18"/>
      <c r="RNZ50" s="18"/>
      <c r="ROA50" s="18"/>
      <c r="ROB50" s="18"/>
      <c r="ROC50" s="18"/>
      <c r="ROD50" s="18"/>
      <c r="ROE50" s="18"/>
      <c r="ROF50" s="18"/>
      <c r="ROG50" s="18"/>
      <c r="ROH50" s="18"/>
      <c r="ROI50" s="18"/>
      <c r="ROJ50" s="18"/>
      <c r="ROK50" s="18"/>
      <c r="ROL50" s="18"/>
      <c r="ROM50" s="18"/>
      <c r="RON50" s="18"/>
      <c r="ROO50" s="18"/>
      <c r="ROP50" s="18"/>
      <c r="ROQ50" s="18"/>
      <c r="ROR50" s="18"/>
      <c r="ROS50" s="18"/>
      <c r="ROT50" s="18"/>
      <c r="ROU50" s="18"/>
      <c r="ROV50" s="18"/>
      <c r="ROW50" s="18"/>
      <c r="ROX50" s="18"/>
      <c r="ROY50" s="18"/>
      <c r="ROZ50" s="18"/>
      <c r="RPA50" s="18"/>
      <c r="RPB50" s="18"/>
      <c r="RPC50" s="18"/>
      <c r="RPD50" s="18"/>
      <c r="RPE50" s="18"/>
      <c r="RPF50" s="18"/>
      <c r="RPG50" s="18"/>
      <c r="RPH50" s="18"/>
      <c r="RPI50" s="18"/>
      <c r="RPJ50" s="18"/>
      <c r="RPK50" s="18"/>
      <c r="RPL50" s="18"/>
      <c r="RPM50" s="18"/>
      <c r="RPN50" s="18"/>
      <c r="RPO50" s="18"/>
      <c r="RPP50" s="18"/>
      <c r="RPQ50" s="18"/>
      <c r="RPR50" s="18"/>
      <c r="RPS50" s="18"/>
      <c r="RPT50" s="18"/>
      <c r="RPU50" s="18"/>
      <c r="RPV50" s="18"/>
      <c r="RPW50" s="18"/>
      <c r="RPX50" s="18"/>
      <c r="RPY50" s="18"/>
      <c r="RPZ50" s="18"/>
      <c r="RQA50" s="18"/>
      <c r="RQB50" s="18"/>
      <c r="RQC50" s="18"/>
      <c r="RQD50" s="18"/>
      <c r="RQE50" s="18"/>
      <c r="RQF50" s="18"/>
      <c r="RQG50" s="18"/>
      <c r="RQH50" s="18"/>
      <c r="RQI50" s="18"/>
      <c r="RQJ50" s="18"/>
      <c r="RQK50" s="18"/>
      <c r="RQL50" s="18"/>
      <c r="RQM50" s="18"/>
      <c r="RQN50" s="18"/>
      <c r="RQO50" s="18"/>
      <c r="RQP50" s="18"/>
      <c r="RQQ50" s="18"/>
      <c r="RQR50" s="18"/>
      <c r="RQS50" s="18"/>
      <c r="RQT50" s="18"/>
      <c r="RQU50" s="18"/>
      <c r="RQV50" s="18"/>
      <c r="RQW50" s="18"/>
      <c r="RQX50" s="18"/>
      <c r="RQY50" s="18"/>
      <c r="RQZ50" s="18"/>
      <c r="RRA50" s="18"/>
      <c r="RRB50" s="18"/>
      <c r="RRC50" s="18"/>
      <c r="RRD50" s="18"/>
      <c r="RRE50" s="18"/>
      <c r="RRF50" s="18"/>
      <c r="RRG50" s="18"/>
      <c r="RRH50" s="18"/>
      <c r="RRI50" s="18"/>
      <c r="RRJ50" s="18"/>
      <c r="RRK50" s="18"/>
      <c r="RRL50" s="18"/>
      <c r="RRM50" s="18"/>
      <c r="RRN50" s="18"/>
      <c r="RRO50" s="18"/>
      <c r="RRP50" s="18"/>
      <c r="RRQ50" s="18"/>
      <c r="RRR50" s="18"/>
      <c r="RRS50" s="18"/>
      <c r="RRT50" s="18"/>
      <c r="RRU50" s="18"/>
      <c r="RRV50" s="18"/>
      <c r="RRW50" s="18"/>
      <c r="RRX50" s="18"/>
      <c r="RRY50" s="18"/>
      <c r="RRZ50" s="18"/>
      <c r="RSA50" s="18"/>
      <c r="RSB50" s="18"/>
      <c r="RSC50" s="18"/>
      <c r="RSD50" s="18"/>
      <c r="RSE50" s="18"/>
      <c r="RSF50" s="18"/>
      <c r="RSG50" s="18"/>
      <c r="RSH50" s="18"/>
      <c r="RSI50" s="18"/>
      <c r="RSJ50" s="18"/>
      <c r="RSK50" s="18"/>
      <c r="RSL50" s="18"/>
      <c r="RSM50" s="18"/>
      <c r="RSN50" s="18"/>
      <c r="RSO50" s="18"/>
      <c r="RSP50" s="18"/>
      <c r="RSQ50" s="18"/>
      <c r="RSR50" s="18"/>
      <c r="RSS50" s="18"/>
      <c r="RST50" s="18"/>
      <c r="RSU50" s="18"/>
      <c r="RSV50" s="18"/>
      <c r="RSW50" s="18"/>
      <c r="RSX50" s="18"/>
      <c r="RSY50" s="18"/>
      <c r="RSZ50" s="18"/>
      <c r="RTA50" s="18"/>
      <c r="RTB50" s="18"/>
      <c r="RTC50" s="18"/>
      <c r="RTD50" s="18"/>
      <c r="RTE50" s="18"/>
      <c r="RTF50" s="18"/>
      <c r="RTG50" s="18"/>
      <c r="RTH50" s="18"/>
      <c r="RTI50" s="18"/>
      <c r="RTJ50" s="18"/>
      <c r="RTK50" s="18"/>
      <c r="RTL50" s="18"/>
      <c r="RTM50" s="18"/>
      <c r="RTN50" s="18"/>
      <c r="RTO50" s="18"/>
      <c r="RTP50" s="18"/>
      <c r="RTQ50" s="18"/>
      <c r="RTR50" s="18"/>
      <c r="RTS50" s="18"/>
      <c r="RTT50" s="18"/>
      <c r="RTU50" s="18"/>
      <c r="RTV50" s="18"/>
      <c r="RTW50" s="18"/>
      <c r="RTX50" s="18"/>
      <c r="RTY50" s="18"/>
      <c r="RTZ50" s="18"/>
      <c r="RUA50" s="18"/>
      <c r="RUB50" s="18"/>
      <c r="RUC50" s="18"/>
      <c r="RUD50" s="18"/>
      <c r="RUE50" s="18"/>
      <c r="RUF50" s="18"/>
      <c r="RUG50" s="18"/>
      <c r="RUH50" s="18"/>
      <c r="RUI50" s="18"/>
      <c r="RUJ50" s="18"/>
      <c r="RUK50" s="18"/>
      <c r="RUL50" s="18"/>
      <c r="RUM50" s="18"/>
      <c r="RUN50" s="18"/>
      <c r="RUO50" s="18"/>
      <c r="RUP50" s="18"/>
      <c r="RUQ50" s="18"/>
      <c r="RUR50" s="18"/>
      <c r="RUS50" s="18"/>
      <c r="RUT50" s="18"/>
      <c r="RUU50" s="18"/>
      <c r="RUV50" s="18"/>
      <c r="RUW50" s="18"/>
      <c r="RUX50" s="18"/>
      <c r="RUY50" s="18"/>
      <c r="RUZ50" s="18"/>
      <c r="RVA50" s="18"/>
      <c r="RVB50" s="18"/>
      <c r="RVC50" s="18"/>
      <c r="RVD50" s="18"/>
      <c r="RVE50" s="18"/>
      <c r="RVF50" s="18"/>
      <c r="RVG50" s="18"/>
      <c r="RVH50" s="18"/>
      <c r="RVI50" s="18"/>
      <c r="RVJ50" s="18"/>
      <c r="RVK50" s="18"/>
      <c r="RVL50" s="18"/>
      <c r="RVM50" s="18"/>
      <c r="RVN50" s="18"/>
      <c r="RVO50" s="18"/>
      <c r="RVP50" s="18"/>
      <c r="RVQ50" s="18"/>
      <c r="RVR50" s="18"/>
      <c r="RVS50" s="18"/>
      <c r="RVT50" s="18"/>
      <c r="RVU50" s="18"/>
      <c r="RVV50" s="18"/>
      <c r="RVW50" s="18"/>
      <c r="RVX50" s="18"/>
      <c r="RVY50" s="18"/>
      <c r="RVZ50" s="18"/>
      <c r="RWA50" s="18"/>
      <c r="RWB50" s="18"/>
      <c r="RWC50" s="18"/>
      <c r="RWD50" s="18"/>
      <c r="RWE50" s="18"/>
      <c r="RWF50" s="18"/>
      <c r="RWG50" s="18"/>
      <c r="RWH50" s="18"/>
      <c r="RWI50" s="18"/>
      <c r="RWJ50" s="18"/>
      <c r="RWK50" s="18"/>
      <c r="RWL50" s="18"/>
      <c r="RWM50" s="18"/>
      <c r="RWN50" s="18"/>
      <c r="RWO50" s="18"/>
      <c r="RWP50" s="18"/>
      <c r="RWQ50" s="18"/>
      <c r="RWR50" s="18"/>
      <c r="RWS50" s="18"/>
      <c r="RWT50" s="18"/>
      <c r="RWU50" s="18"/>
      <c r="RWV50" s="18"/>
      <c r="RWW50" s="18"/>
      <c r="RWX50" s="18"/>
      <c r="RWY50" s="18"/>
      <c r="RWZ50" s="18"/>
      <c r="RXA50" s="18"/>
      <c r="RXB50" s="18"/>
      <c r="RXC50" s="18"/>
      <c r="RXD50" s="18"/>
      <c r="RXE50" s="18"/>
      <c r="RXF50" s="18"/>
      <c r="RXG50" s="18"/>
      <c r="RXH50" s="18"/>
      <c r="RXI50" s="18"/>
      <c r="RXJ50" s="18"/>
      <c r="RXK50" s="18"/>
      <c r="RXL50" s="18"/>
      <c r="RXM50" s="18"/>
      <c r="RXN50" s="18"/>
      <c r="RXO50" s="18"/>
      <c r="RXP50" s="18"/>
      <c r="RXQ50" s="18"/>
      <c r="RXR50" s="18"/>
      <c r="RXS50" s="18"/>
      <c r="RXT50" s="18"/>
      <c r="RXU50" s="18"/>
      <c r="RXV50" s="18"/>
      <c r="RXW50" s="18"/>
      <c r="RXX50" s="18"/>
      <c r="RXY50" s="18"/>
      <c r="RXZ50" s="18"/>
      <c r="RYA50" s="18"/>
      <c r="RYB50" s="18"/>
      <c r="RYC50" s="18"/>
      <c r="RYD50" s="18"/>
      <c r="RYE50" s="18"/>
      <c r="RYF50" s="18"/>
      <c r="RYG50" s="18"/>
      <c r="RYH50" s="18"/>
      <c r="RYI50" s="18"/>
      <c r="RYJ50" s="18"/>
      <c r="RYK50" s="18"/>
      <c r="RYL50" s="18"/>
      <c r="RYM50" s="18"/>
      <c r="RYN50" s="18"/>
      <c r="RYO50" s="18"/>
      <c r="RYP50" s="18"/>
      <c r="RYQ50" s="18"/>
      <c r="RYR50" s="18"/>
      <c r="RYS50" s="18"/>
      <c r="RYT50" s="18"/>
      <c r="RYU50" s="18"/>
      <c r="RYV50" s="18"/>
      <c r="RYW50" s="18"/>
      <c r="RYX50" s="18"/>
      <c r="RYY50" s="18"/>
      <c r="RYZ50" s="18"/>
      <c r="RZA50" s="18"/>
      <c r="RZB50" s="18"/>
      <c r="RZC50" s="18"/>
      <c r="RZD50" s="18"/>
      <c r="RZE50" s="18"/>
      <c r="RZF50" s="18"/>
      <c r="RZG50" s="18"/>
      <c r="RZH50" s="18"/>
      <c r="RZI50" s="18"/>
      <c r="RZJ50" s="18"/>
      <c r="RZK50" s="18"/>
      <c r="RZL50" s="18"/>
      <c r="RZM50" s="18"/>
      <c r="RZN50" s="18"/>
      <c r="RZO50" s="18"/>
      <c r="RZP50" s="18"/>
      <c r="RZQ50" s="18"/>
      <c r="RZR50" s="18"/>
      <c r="RZS50" s="18"/>
      <c r="RZT50" s="18"/>
      <c r="RZU50" s="18"/>
      <c r="RZV50" s="18"/>
      <c r="RZW50" s="18"/>
      <c r="RZX50" s="18"/>
      <c r="RZY50" s="18"/>
      <c r="RZZ50" s="18"/>
      <c r="SAA50" s="18"/>
      <c r="SAB50" s="18"/>
      <c r="SAC50" s="18"/>
      <c r="SAD50" s="18"/>
      <c r="SAE50" s="18"/>
      <c r="SAF50" s="18"/>
      <c r="SAG50" s="18"/>
      <c r="SAH50" s="18"/>
      <c r="SAI50" s="18"/>
      <c r="SAJ50" s="18"/>
      <c r="SAK50" s="18"/>
      <c r="SAL50" s="18"/>
      <c r="SAM50" s="18"/>
      <c r="SAN50" s="18"/>
      <c r="SAO50" s="18"/>
      <c r="SAP50" s="18"/>
      <c r="SAQ50" s="18"/>
      <c r="SAR50" s="18"/>
      <c r="SAS50" s="18"/>
      <c r="SAT50" s="18"/>
      <c r="SAU50" s="18"/>
      <c r="SAV50" s="18"/>
      <c r="SAW50" s="18"/>
      <c r="SAX50" s="18"/>
      <c r="SAY50" s="18"/>
      <c r="SAZ50" s="18"/>
      <c r="SBA50" s="18"/>
      <c r="SBB50" s="18"/>
      <c r="SBC50" s="18"/>
      <c r="SBD50" s="18"/>
      <c r="SBE50" s="18"/>
      <c r="SBF50" s="18"/>
      <c r="SBG50" s="18"/>
      <c r="SBH50" s="18"/>
      <c r="SBI50" s="18"/>
      <c r="SBJ50" s="18"/>
      <c r="SBK50" s="18"/>
      <c r="SBL50" s="18"/>
      <c r="SBM50" s="18"/>
      <c r="SBN50" s="18"/>
      <c r="SBO50" s="18"/>
      <c r="SBP50" s="18"/>
      <c r="SBQ50" s="18"/>
      <c r="SBR50" s="18"/>
      <c r="SBS50" s="18"/>
      <c r="SBT50" s="18"/>
      <c r="SBU50" s="18"/>
      <c r="SBV50" s="18"/>
      <c r="SBW50" s="18"/>
      <c r="SBX50" s="18"/>
      <c r="SBY50" s="18"/>
      <c r="SBZ50" s="18"/>
      <c r="SCA50" s="18"/>
      <c r="SCB50" s="18"/>
      <c r="SCC50" s="18"/>
      <c r="SCD50" s="18"/>
      <c r="SCE50" s="18"/>
      <c r="SCF50" s="18"/>
      <c r="SCG50" s="18"/>
      <c r="SCH50" s="18"/>
      <c r="SCI50" s="18"/>
      <c r="SCJ50" s="18"/>
      <c r="SCK50" s="18"/>
      <c r="SCL50" s="18"/>
      <c r="SCM50" s="18"/>
      <c r="SCN50" s="18"/>
      <c r="SCO50" s="18"/>
      <c r="SCP50" s="18"/>
      <c r="SCQ50" s="18"/>
      <c r="SCR50" s="18"/>
      <c r="SCS50" s="18"/>
      <c r="SCT50" s="18"/>
      <c r="SCU50" s="18"/>
      <c r="SCV50" s="18"/>
      <c r="SCW50" s="18"/>
      <c r="SCX50" s="18"/>
      <c r="SCY50" s="18"/>
      <c r="SCZ50" s="18"/>
      <c r="SDA50" s="18"/>
      <c r="SDB50" s="18"/>
      <c r="SDC50" s="18"/>
      <c r="SDD50" s="18"/>
      <c r="SDE50" s="18"/>
      <c r="SDF50" s="18"/>
      <c r="SDG50" s="18"/>
      <c r="SDH50" s="18"/>
      <c r="SDI50" s="18"/>
      <c r="SDJ50" s="18"/>
      <c r="SDK50" s="18"/>
      <c r="SDL50" s="18"/>
      <c r="SDM50" s="18"/>
      <c r="SDN50" s="18"/>
      <c r="SDO50" s="18"/>
      <c r="SDP50" s="18"/>
      <c r="SDQ50" s="18"/>
      <c r="SDR50" s="18"/>
      <c r="SDS50" s="18"/>
      <c r="SDT50" s="18"/>
      <c r="SDU50" s="18"/>
      <c r="SDV50" s="18"/>
      <c r="SDW50" s="18"/>
      <c r="SDX50" s="18"/>
      <c r="SDY50" s="18"/>
      <c r="SDZ50" s="18"/>
      <c r="SEA50" s="18"/>
      <c r="SEB50" s="18"/>
      <c r="SEC50" s="18"/>
      <c r="SED50" s="18"/>
      <c r="SEE50" s="18"/>
      <c r="SEF50" s="18"/>
      <c r="SEG50" s="18"/>
      <c r="SEH50" s="18"/>
      <c r="SEI50" s="18"/>
      <c r="SEJ50" s="18"/>
      <c r="SEK50" s="18"/>
      <c r="SEL50" s="18"/>
      <c r="SEM50" s="18"/>
      <c r="SEN50" s="18"/>
      <c r="SEO50" s="18"/>
      <c r="SEP50" s="18"/>
      <c r="SEQ50" s="18"/>
      <c r="SER50" s="18"/>
      <c r="SES50" s="18"/>
      <c r="SET50" s="18"/>
      <c r="SEU50" s="18"/>
      <c r="SEV50" s="18"/>
      <c r="SEW50" s="18"/>
      <c r="SEX50" s="18"/>
      <c r="SEY50" s="18"/>
      <c r="SEZ50" s="18"/>
      <c r="SFA50" s="18"/>
      <c r="SFB50" s="18"/>
      <c r="SFC50" s="18"/>
      <c r="SFD50" s="18"/>
      <c r="SFE50" s="18"/>
      <c r="SFF50" s="18"/>
      <c r="SFG50" s="18"/>
      <c r="SFH50" s="18"/>
      <c r="SFI50" s="18"/>
      <c r="SFJ50" s="18"/>
      <c r="SFK50" s="18"/>
      <c r="SFL50" s="18"/>
      <c r="SFM50" s="18"/>
      <c r="SFN50" s="18"/>
      <c r="SFO50" s="18"/>
      <c r="SFP50" s="18"/>
      <c r="SFQ50" s="18"/>
      <c r="SFR50" s="18"/>
      <c r="SFS50" s="18"/>
      <c r="SFT50" s="18"/>
      <c r="SFU50" s="18"/>
      <c r="SFV50" s="18"/>
      <c r="SFW50" s="18"/>
      <c r="SFX50" s="18"/>
      <c r="SFY50" s="18"/>
      <c r="SFZ50" s="18"/>
      <c r="SGA50" s="18"/>
      <c r="SGB50" s="18"/>
      <c r="SGC50" s="18"/>
      <c r="SGD50" s="18"/>
      <c r="SGE50" s="18"/>
      <c r="SGF50" s="18"/>
      <c r="SGG50" s="18"/>
      <c r="SGH50" s="18"/>
      <c r="SGI50" s="18"/>
      <c r="SGJ50" s="18"/>
      <c r="SGK50" s="18"/>
      <c r="SGL50" s="18"/>
      <c r="SGM50" s="18"/>
      <c r="SGN50" s="18"/>
      <c r="SGO50" s="18"/>
      <c r="SGP50" s="18"/>
      <c r="SGQ50" s="18"/>
      <c r="SGR50" s="18"/>
      <c r="SGS50" s="18"/>
      <c r="SGT50" s="18"/>
      <c r="SGU50" s="18"/>
      <c r="SGV50" s="18"/>
      <c r="SGW50" s="18"/>
      <c r="SGX50" s="18"/>
      <c r="SGY50" s="18"/>
      <c r="SGZ50" s="18"/>
      <c r="SHA50" s="18"/>
      <c r="SHB50" s="18"/>
      <c r="SHC50" s="18"/>
      <c r="SHD50" s="18"/>
      <c r="SHE50" s="18"/>
      <c r="SHF50" s="18"/>
      <c r="SHG50" s="18"/>
      <c r="SHH50" s="18"/>
      <c r="SHI50" s="18"/>
      <c r="SHJ50" s="18"/>
      <c r="SHK50" s="18"/>
      <c r="SHL50" s="18"/>
      <c r="SHM50" s="18"/>
      <c r="SHN50" s="18"/>
      <c r="SHO50" s="18"/>
      <c r="SHP50" s="18"/>
      <c r="SHQ50" s="18"/>
      <c r="SHR50" s="18"/>
      <c r="SHS50" s="18"/>
      <c r="SHT50" s="18"/>
      <c r="SHU50" s="18"/>
      <c r="SHV50" s="18"/>
      <c r="SHW50" s="18"/>
      <c r="SHX50" s="18"/>
      <c r="SHY50" s="18"/>
      <c r="SHZ50" s="18"/>
      <c r="SIA50" s="18"/>
      <c r="SIB50" s="18"/>
      <c r="SIC50" s="18"/>
      <c r="SID50" s="18"/>
      <c r="SIE50" s="18"/>
      <c r="SIF50" s="18"/>
      <c r="SIG50" s="18"/>
      <c r="SIH50" s="18"/>
      <c r="SII50" s="18"/>
      <c r="SIJ50" s="18"/>
      <c r="SIK50" s="18"/>
      <c r="SIL50" s="18"/>
      <c r="SIM50" s="18"/>
      <c r="SIN50" s="18"/>
      <c r="SIO50" s="18"/>
      <c r="SIP50" s="18"/>
      <c r="SIQ50" s="18"/>
      <c r="SIR50" s="18"/>
      <c r="SIS50" s="18"/>
      <c r="SIT50" s="18"/>
      <c r="SIU50" s="18"/>
      <c r="SIV50" s="18"/>
      <c r="SIW50" s="18"/>
      <c r="SIX50" s="18"/>
      <c r="SIY50" s="18"/>
      <c r="SIZ50" s="18"/>
      <c r="SJA50" s="18"/>
      <c r="SJB50" s="18"/>
      <c r="SJC50" s="18"/>
      <c r="SJD50" s="18"/>
      <c r="SJE50" s="18"/>
      <c r="SJF50" s="18"/>
      <c r="SJG50" s="18"/>
      <c r="SJH50" s="18"/>
      <c r="SJI50" s="18"/>
      <c r="SJJ50" s="18"/>
      <c r="SJK50" s="18"/>
      <c r="SJL50" s="18"/>
      <c r="SJM50" s="18"/>
      <c r="SJN50" s="18"/>
      <c r="SJO50" s="18"/>
      <c r="SJP50" s="18"/>
      <c r="SJQ50" s="18"/>
      <c r="SJR50" s="18"/>
      <c r="SJS50" s="18"/>
      <c r="SJT50" s="18"/>
      <c r="SJU50" s="18"/>
      <c r="SJV50" s="18"/>
      <c r="SJW50" s="18"/>
      <c r="SJX50" s="18"/>
      <c r="SJY50" s="18"/>
      <c r="SJZ50" s="18"/>
      <c r="SKA50" s="18"/>
      <c r="SKB50" s="18"/>
      <c r="SKC50" s="18"/>
      <c r="SKD50" s="18"/>
      <c r="SKE50" s="18"/>
      <c r="SKF50" s="18"/>
      <c r="SKG50" s="18"/>
      <c r="SKH50" s="18"/>
      <c r="SKI50" s="18"/>
      <c r="SKJ50" s="18"/>
      <c r="SKK50" s="18"/>
      <c r="SKL50" s="18"/>
      <c r="SKM50" s="18"/>
      <c r="SKN50" s="18"/>
      <c r="SKO50" s="18"/>
      <c r="SKP50" s="18"/>
      <c r="SKQ50" s="18"/>
      <c r="SKR50" s="18"/>
      <c r="SKS50" s="18"/>
      <c r="SKT50" s="18"/>
      <c r="SKU50" s="18"/>
      <c r="SKV50" s="18"/>
      <c r="SKW50" s="18"/>
      <c r="SKX50" s="18"/>
      <c r="SKY50" s="18"/>
      <c r="SKZ50" s="18"/>
      <c r="SLA50" s="18"/>
      <c r="SLB50" s="18"/>
      <c r="SLC50" s="18"/>
      <c r="SLD50" s="18"/>
      <c r="SLE50" s="18"/>
      <c r="SLF50" s="18"/>
      <c r="SLG50" s="18"/>
      <c r="SLH50" s="18"/>
      <c r="SLI50" s="18"/>
      <c r="SLJ50" s="18"/>
      <c r="SLK50" s="18"/>
      <c r="SLL50" s="18"/>
      <c r="SLM50" s="18"/>
      <c r="SLN50" s="18"/>
      <c r="SLO50" s="18"/>
      <c r="SLP50" s="18"/>
      <c r="SLQ50" s="18"/>
      <c r="SLR50" s="18"/>
      <c r="SLS50" s="18"/>
      <c r="SLT50" s="18"/>
      <c r="SLU50" s="18"/>
      <c r="SLV50" s="18"/>
      <c r="SLW50" s="18"/>
      <c r="SLX50" s="18"/>
      <c r="SLY50" s="18"/>
      <c r="SLZ50" s="18"/>
      <c r="SMA50" s="18"/>
      <c r="SMB50" s="18"/>
      <c r="SMC50" s="18"/>
      <c r="SMD50" s="18"/>
      <c r="SME50" s="18"/>
      <c r="SMF50" s="18"/>
      <c r="SMG50" s="18"/>
      <c r="SMH50" s="18"/>
      <c r="SMI50" s="18"/>
      <c r="SMJ50" s="18"/>
      <c r="SMK50" s="18"/>
      <c r="SML50" s="18"/>
      <c r="SMM50" s="18"/>
      <c r="SMN50" s="18"/>
      <c r="SMO50" s="18"/>
      <c r="SMP50" s="18"/>
      <c r="SMQ50" s="18"/>
      <c r="SMR50" s="18"/>
      <c r="SMS50" s="18"/>
      <c r="SMT50" s="18"/>
      <c r="SMU50" s="18"/>
      <c r="SMV50" s="18"/>
      <c r="SMW50" s="18"/>
      <c r="SMX50" s="18"/>
      <c r="SMY50" s="18"/>
      <c r="SMZ50" s="18"/>
      <c r="SNA50" s="18"/>
      <c r="SNB50" s="18"/>
      <c r="SNC50" s="18"/>
      <c r="SND50" s="18"/>
      <c r="SNE50" s="18"/>
      <c r="SNF50" s="18"/>
      <c r="SNG50" s="18"/>
      <c r="SNH50" s="18"/>
      <c r="SNI50" s="18"/>
      <c r="SNJ50" s="18"/>
      <c r="SNK50" s="18"/>
      <c r="SNL50" s="18"/>
      <c r="SNM50" s="18"/>
      <c r="SNN50" s="18"/>
      <c r="SNO50" s="18"/>
      <c r="SNP50" s="18"/>
      <c r="SNQ50" s="18"/>
      <c r="SNR50" s="18"/>
      <c r="SNS50" s="18"/>
      <c r="SNT50" s="18"/>
      <c r="SNU50" s="18"/>
      <c r="SNV50" s="18"/>
      <c r="SNW50" s="18"/>
      <c r="SNX50" s="18"/>
      <c r="SNY50" s="18"/>
      <c r="SNZ50" s="18"/>
      <c r="SOA50" s="18"/>
      <c r="SOB50" s="18"/>
      <c r="SOC50" s="18"/>
      <c r="SOD50" s="18"/>
      <c r="SOE50" s="18"/>
      <c r="SOF50" s="18"/>
      <c r="SOG50" s="18"/>
      <c r="SOH50" s="18"/>
      <c r="SOI50" s="18"/>
      <c r="SOJ50" s="18"/>
      <c r="SOK50" s="18"/>
      <c r="SOL50" s="18"/>
      <c r="SOM50" s="18"/>
      <c r="SON50" s="18"/>
      <c r="SOO50" s="18"/>
      <c r="SOP50" s="18"/>
      <c r="SOQ50" s="18"/>
      <c r="SOR50" s="18"/>
      <c r="SOS50" s="18"/>
      <c r="SOT50" s="18"/>
      <c r="SOU50" s="18"/>
      <c r="SOV50" s="18"/>
      <c r="SOW50" s="18"/>
      <c r="SOX50" s="18"/>
      <c r="SOY50" s="18"/>
      <c r="SOZ50" s="18"/>
      <c r="SPA50" s="18"/>
      <c r="SPB50" s="18"/>
      <c r="SPC50" s="18"/>
      <c r="SPD50" s="18"/>
      <c r="SPE50" s="18"/>
      <c r="SPF50" s="18"/>
      <c r="SPG50" s="18"/>
      <c r="SPH50" s="18"/>
      <c r="SPI50" s="18"/>
      <c r="SPJ50" s="18"/>
      <c r="SPK50" s="18"/>
      <c r="SPL50" s="18"/>
      <c r="SPM50" s="18"/>
      <c r="SPN50" s="18"/>
      <c r="SPO50" s="18"/>
      <c r="SPP50" s="18"/>
      <c r="SPQ50" s="18"/>
      <c r="SPR50" s="18"/>
      <c r="SPS50" s="18"/>
      <c r="SPT50" s="18"/>
      <c r="SPU50" s="18"/>
      <c r="SPV50" s="18"/>
      <c r="SPW50" s="18"/>
      <c r="SPX50" s="18"/>
      <c r="SPY50" s="18"/>
      <c r="SPZ50" s="18"/>
      <c r="SQA50" s="18"/>
      <c r="SQB50" s="18"/>
      <c r="SQC50" s="18"/>
      <c r="SQD50" s="18"/>
      <c r="SQE50" s="18"/>
      <c r="SQF50" s="18"/>
      <c r="SQG50" s="18"/>
      <c r="SQH50" s="18"/>
      <c r="SQI50" s="18"/>
      <c r="SQJ50" s="18"/>
      <c r="SQK50" s="18"/>
      <c r="SQL50" s="18"/>
      <c r="SQM50" s="18"/>
      <c r="SQN50" s="18"/>
      <c r="SQO50" s="18"/>
      <c r="SQP50" s="18"/>
      <c r="SQQ50" s="18"/>
      <c r="SQR50" s="18"/>
      <c r="SQS50" s="18"/>
      <c r="SQT50" s="18"/>
      <c r="SQU50" s="18"/>
      <c r="SQV50" s="18"/>
      <c r="SQW50" s="18"/>
      <c r="SQX50" s="18"/>
      <c r="SQY50" s="18"/>
      <c r="SQZ50" s="18"/>
      <c r="SRA50" s="18"/>
      <c r="SRB50" s="18"/>
      <c r="SRC50" s="18"/>
      <c r="SRD50" s="18"/>
      <c r="SRE50" s="18"/>
      <c r="SRF50" s="18"/>
      <c r="SRG50" s="18"/>
      <c r="SRH50" s="18"/>
      <c r="SRI50" s="18"/>
      <c r="SRJ50" s="18"/>
      <c r="SRK50" s="18"/>
      <c r="SRL50" s="18"/>
      <c r="SRM50" s="18"/>
      <c r="SRN50" s="18"/>
      <c r="SRO50" s="18"/>
      <c r="SRP50" s="18"/>
      <c r="SRQ50" s="18"/>
      <c r="SRR50" s="18"/>
      <c r="SRS50" s="18"/>
      <c r="SRT50" s="18"/>
      <c r="SRU50" s="18"/>
      <c r="SRV50" s="18"/>
      <c r="SRW50" s="18"/>
      <c r="SRX50" s="18"/>
      <c r="SRY50" s="18"/>
      <c r="SRZ50" s="18"/>
      <c r="SSA50" s="18"/>
      <c r="SSB50" s="18"/>
      <c r="SSC50" s="18"/>
      <c r="SSD50" s="18"/>
      <c r="SSE50" s="18"/>
      <c r="SSF50" s="18"/>
      <c r="SSG50" s="18"/>
      <c r="SSH50" s="18"/>
      <c r="SSI50" s="18"/>
      <c r="SSJ50" s="18"/>
      <c r="SSK50" s="18"/>
      <c r="SSL50" s="18"/>
      <c r="SSM50" s="18"/>
      <c r="SSN50" s="18"/>
      <c r="SSO50" s="18"/>
      <c r="SSP50" s="18"/>
      <c r="SSQ50" s="18"/>
      <c r="SSR50" s="18"/>
      <c r="SSS50" s="18"/>
      <c r="SST50" s="18"/>
      <c r="SSU50" s="18"/>
      <c r="SSV50" s="18"/>
      <c r="SSW50" s="18"/>
      <c r="SSX50" s="18"/>
      <c r="SSY50" s="18"/>
      <c r="SSZ50" s="18"/>
      <c r="STA50" s="18"/>
      <c r="STB50" s="18"/>
      <c r="STC50" s="18"/>
      <c r="STD50" s="18"/>
      <c r="STE50" s="18"/>
      <c r="STF50" s="18"/>
      <c r="STG50" s="18"/>
      <c r="STH50" s="18"/>
      <c r="STI50" s="18"/>
      <c r="STJ50" s="18"/>
      <c r="STK50" s="18"/>
      <c r="STL50" s="18"/>
      <c r="STM50" s="18"/>
      <c r="STN50" s="18"/>
      <c r="STO50" s="18"/>
      <c r="STP50" s="18"/>
      <c r="STQ50" s="18"/>
      <c r="STR50" s="18"/>
      <c r="STS50" s="18"/>
      <c r="STT50" s="18"/>
      <c r="STU50" s="18"/>
      <c r="STV50" s="18"/>
      <c r="STW50" s="18"/>
      <c r="STX50" s="18"/>
      <c r="STY50" s="18"/>
      <c r="STZ50" s="18"/>
      <c r="SUA50" s="18"/>
      <c r="SUB50" s="18"/>
      <c r="SUC50" s="18"/>
      <c r="SUD50" s="18"/>
      <c r="SUE50" s="18"/>
      <c r="SUF50" s="18"/>
      <c r="SUG50" s="18"/>
      <c r="SUH50" s="18"/>
      <c r="SUI50" s="18"/>
      <c r="SUJ50" s="18"/>
      <c r="SUK50" s="18"/>
      <c r="SUL50" s="18"/>
      <c r="SUM50" s="18"/>
      <c r="SUN50" s="18"/>
      <c r="SUO50" s="18"/>
      <c r="SUP50" s="18"/>
      <c r="SUQ50" s="18"/>
      <c r="SUR50" s="18"/>
      <c r="SUS50" s="18"/>
      <c r="SUT50" s="18"/>
      <c r="SUU50" s="18"/>
      <c r="SUV50" s="18"/>
      <c r="SUW50" s="18"/>
      <c r="SUX50" s="18"/>
      <c r="SUY50" s="18"/>
      <c r="SUZ50" s="18"/>
      <c r="SVA50" s="18"/>
      <c r="SVB50" s="18"/>
      <c r="SVC50" s="18"/>
      <c r="SVD50" s="18"/>
      <c r="SVE50" s="18"/>
      <c r="SVF50" s="18"/>
      <c r="SVG50" s="18"/>
      <c r="SVH50" s="18"/>
      <c r="SVI50" s="18"/>
      <c r="SVJ50" s="18"/>
      <c r="SVK50" s="18"/>
      <c r="SVL50" s="18"/>
      <c r="SVM50" s="18"/>
      <c r="SVN50" s="18"/>
      <c r="SVO50" s="18"/>
      <c r="SVP50" s="18"/>
      <c r="SVQ50" s="18"/>
      <c r="SVR50" s="18"/>
      <c r="SVS50" s="18"/>
      <c r="SVT50" s="18"/>
      <c r="SVU50" s="18"/>
      <c r="SVV50" s="18"/>
      <c r="SVW50" s="18"/>
      <c r="SVX50" s="18"/>
      <c r="SVY50" s="18"/>
      <c r="SVZ50" s="18"/>
      <c r="SWA50" s="18"/>
      <c r="SWB50" s="18"/>
      <c r="SWC50" s="18"/>
      <c r="SWD50" s="18"/>
      <c r="SWE50" s="18"/>
      <c r="SWF50" s="18"/>
      <c r="SWG50" s="18"/>
      <c r="SWH50" s="18"/>
      <c r="SWI50" s="18"/>
      <c r="SWJ50" s="18"/>
      <c r="SWK50" s="18"/>
      <c r="SWL50" s="18"/>
      <c r="SWM50" s="18"/>
      <c r="SWN50" s="18"/>
      <c r="SWO50" s="18"/>
      <c r="SWP50" s="18"/>
      <c r="SWQ50" s="18"/>
      <c r="SWR50" s="18"/>
      <c r="SWS50" s="18"/>
      <c r="SWT50" s="18"/>
      <c r="SWU50" s="18"/>
      <c r="SWV50" s="18"/>
      <c r="SWW50" s="18"/>
      <c r="SWX50" s="18"/>
      <c r="SWY50" s="18"/>
      <c r="SWZ50" s="18"/>
      <c r="SXA50" s="18"/>
      <c r="SXB50" s="18"/>
      <c r="SXC50" s="18"/>
      <c r="SXD50" s="18"/>
      <c r="SXE50" s="18"/>
      <c r="SXF50" s="18"/>
      <c r="SXG50" s="18"/>
      <c r="SXH50" s="18"/>
      <c r="SXI50" s="18"/>
      <c r="SXJ50" s="18"/>
      <c r="SXK50" s="18"/>
      <c r="SXL50" s="18"/>
      <c r="SXM50" s="18"/>
      <c r="SXN50" s="18"/>
      <c r="SXO50" s="18"/>
      <c r="SXP50" s="18"/>
      <c r="SXQ50" s="18"/>
      <c r="SXR50" s="18"/>
      <c r="SXS50" s="18"/>
      <c r="SXT50" s="18"/>
      <c r="SXU50" s="18"/>
      <c r="SXV50" s="18"/>
      <c r="SXW50" s="18"/>
      <c r="SXX50" s="18"/>
      <c r="SXY50" s="18"/>
      <c r="SXZ50" s="18"/>
      <c r="SYA50" s="18"/>
      <c r="SYB50" s="18"/>
      <c r="SYC50" s="18"/>
      <c r="SYD50" s="18"/>
      <c r="SYE50" s="18"/>
      <c r="SYF50" s="18"/>
      <c r="SYG50" s="18"/>
      <c r="SYH50" s="18"/>
      <c r="SYI50" s="18"/>
      <c r="SYJ50" s="18"/>
      <c r="SYK50" s="18"/>
      <c r="SYL50" s="18"/>
      <c r="SYM50" s="18"/>
      <c r="SYN50" s="18"/>
      <c r="SYO50" s="18"/>
      <c r="SYP50" s="18"/>
      <c r="SYQ50" s="18"/>
      <c r="SYR50" s="18"/>
      <c r="SYS50" s="18"/>
      <c r="SYT50" s="18"/>
      <c r="SYU50" s="18"/>
      <c r="SYV50" s="18"/>
      <c r="SYW50" s="18"/>
      <c r="SYX50" s="18"/>
      <c r="SYY50" s="18"/>
      <c r="SYZ50" s="18"/>
      <c r="SZA50" s="18"/>
      <c r="SZB50" s="18"/>
      <c r="SZC50" s="18"/>
      <c r="SZD50" s="18"/>
      <c r="SZE50" s="18"/>
      <c r="SZF50" s="18"/>
      <c r="SZG50" s="18"/>
      <c r="SZH50" s="18"/>
      <c r="SZI50" s="18"/>
      <c r="SZJ50" s="18"/>
      <c r="SZK50" s="18"/>
      <c r="SZL50" s="18"/>
      <c r="SZM50" s="18"/>
      <c r="SZN50" s="18"/>
      <c r="SZO50" s="18"/>
      <c r="SZP50" s="18"/>
      <c r="SZQ50" s="18"/>
      <c r="SZR50" s="18"/>
      <c r="SZS50" s="18"/>
      <c r="SZT50" s="18"/>
      <c r="SZU50" s="18"/>
      <c r="SZV50" s="18"/>
      <c r="SZW50" s="18"/>
      <c r="SZX50" s="18"/>
      <c r="SZY50" s="18"/>
      <c r="SZZ50" s="18"/>
      <c r="TAA50" s="18"/>
      <c r="TAB50" s="18"/>
      <c r="TAC50" s="18"/>
      <c r="TAD50" s="18"/>
      <c r="TAE50" s="18"/>
      <c r="TAF50" s="18"/>
      <c r="TAG50" s="18"/>
      <c r="TAH50" s="18"/>
      <c r="TAI50" s="18"/>
      <c r="TAJ50" s="18"/>
      <c r="TAK50" s="18"/>
      <c r="TAL50" s="18"/>
      <c r="TAM50" s="18"/>
      <c r="TAN50" s="18"/>
      <c r="TAO50" s="18"/>
      <c r="TAP50" s="18"/>
      <c r="TAQ50" s="18"/>
      <c r="TAR50" s="18"/>
      <c r="TAS50" s="18"/>
      <c r="TAT50" s="18"/>
      <c r="TAU50" s="18"/>
      <c r="TAV50" s="18"/>
      <c r="TAW50" s="18"/>
      <c r="TAX50" s="18"/>
      <c r="TAY50" s="18"/>
      <c r="TAZ50" s="18"/>
      <c r="TBA50" s="18"/>
      <c r="TBB50" s="18"/>
      <c r="TBC50" s="18"/>
      <c r="TBD50" s="18"/>
      <c r="TBE50" s="18"/>
      <c r="TBF50" s="18"/>
      <c r="TBG50" s="18"/>
      <c r="TBH50" s="18"/>
      <c r="TBI50" s="18"/>
      <c r="TBJ50" s="18"/>
      <c r="TBK50" s="18"/>
      <c r="TBL50" s="18"/>
      <c r="TBM50" s="18"/>
      <c r="TBN50" s="18"/>
      <c r="TBO50" s="18"/>
      <c r="TBP50" s="18"/>
      <c r="TBQ50" s="18"/>
      <c r="TBR50" s="18"/>
      <c r="TBS50" s="18"/>
      <c r="TBT50" s="18"/>
      <c r="TBU50" s="18"/>
      <c r="TBV50" s="18"/>
      <c r="TBW50" s="18"/>
      <c r="TBX50" s="18"/>
      <c r="TBY50" s="18"/>
      <c r="TBZ50" s="18"/>
      <c r="TCA50" s="18"/>
      <c r="TCB50" s="18"/>
      <c r="TCC50" s="18"/>
      <c r="TCD50" s="18"/>
      <c r="TCE50" s="18"/>
      <c r="TCF50" s="18"/>
      <c r="TCG50" s="18"/>
      <c r="TCH50" s="18"/>
      <c r="TCI50" s="18"/>
      <c r="TCJ50" s="18"/>
      <c r="TCK50" s="18"/>
      <c r="TCL50" s="18"/>
      <c r="TCM50" s="18"/>
      <c r="TCN50" s="18"/>
      <c r="TCO50" s="18"/>
      <c r="TCP50" s="18"/>
      <c r="TCQ50" s="18"/>
      <c r="TCR50" s="18"/>
      <c r="TCS50" s="18"/>
      <c r="TCT50" s="18"/>
      <c r="TCU50" s="18"/>
      <c r="TCV50" s="18"/>
      <c r="TCW50" s="18"/>
      <c r="TCX50" s="18"/>
      <c r="TCY50" s="18"/>
      <c r="TCZ50" s="18"/>
      <c r="TDA50" s="18"/>
      <c r="TDB50" s="18"/>
      <c r="TDC50" s="18"/>
      <c r="TDD50" s="18"/>
      <c r="TDE50" s="18"/>
      <c r="TDF50" s="18"/>
      <c r="TDG50" s="18"/>
      <c r="TDH50" s="18"/>
      <c r="TDI50" s="18"/>
      <c r="TDJ50" s="18"/>
      <c r="TDK50" s="18"/>
      <c r="TDL50" s="18"/>
      <c r="TDM50" s="18"/>
      <c r="TDN50" s="18"/>
      <c r="TDO50" s="18"/>
      <c r="TDP50" s="18"/>
      <c r="TDQ50" s="18"/>
      <c r="TDR50" s="18"/>
      <c r="TDS50" s="18"/>
      <c r="TDT50" s="18"/>
      <c r="TDU50" s="18"/>
      <c r="TDV50" s="18"/>
      <c r="TDW50" s="18"/>
      <c r="TDX50" s="18"/>
      <c r="TDY50" s="18"/>
      <c r="TDZ50" s="18"/>
      <c r="TEA50" s="18"/>
      <c r="TEB50" s="18"/>
      <c r="TEC50" s="18"/>
      <c r="TED50" s="18"/>
      <c r="TEE50" s="18"/>
      <c r="TEF50" s="18"/>
      <c r="TEG50" s="18"/>
      <c r="TEH50" s="18"/>
      <c r="TEI50" s="18"/>
      <c r="TEJ50" s="18"/>
      <c r="TEK50" s="18"/>
      <c r="TEL50" s="18"/>
      <c r="TEM50" s="18"/>
      <c r="TEN50" s="18"/>
      <c r="TEO50" s="18"/>
      <c r="TEP50" s="18"/>
      <c r="TEQ50" s="18"/>
      <c r="TER50" s="18"/>
      <c r="TES50" s="18"/>
      <c r="TET50" s="18"/>
      <c r="TEU50" s="18"/>
      <c r="TEV50" s="18"/>
      <c r="TEW50" s="18"/>
      <c r="TEX50" s="18"/>
      <c r="TEY50" s="18"/>
      <c r="TEZ50" s="18"/>
      <c r="TFA50" s="18"/>
      <c r="TFB50" s="18"/>
      <c r="TFC50" s="18"/>
      <c r="TFD50" s="18"/>
      <c r="TFE50" s="18"/>
      <c r="TFF50" s="18"/>
      <c r="TFG50" s="18"/>
      <c r="TFH50" s="18"/>
      <c r="TFI50" s="18"/>
      <c r="TFJ50" s="18"/>
      <c r="TFK50" s="18"/>
      <c r="TFL50" s="18"/>
      <c r="TFM50" s="18"/>
      <c r="TFN50" s="18"/>
      <c r="TFO50" s="18"/>
      <c r="TFP50" s="18"/>
      <c r="TFQ50" s="18"/>
      <c r="TFR50" s="18"/>
      <c r="TFS50" s="18"/>
      <c r="TFT50" s="18"/>
      <c r="TFU50" s="18"/>
      <c r="TFV50" s="18"/>
      <c r="TFW50" s="18"/>
      <c r="TFX50" s="18"/>
      <c r="TFY50" s="18"/>
      <c r="TFZ50" s="18"/>
      <c r="TGA50" s="18"/>
      <c r="TGB50" s="18"/>
      <c r="TGC50" s="18"/>
      <c r="TGD50" s="18"/>
      <c r="TGE50" s="18"/>
      <c r="TGF50" s="18"/>
      <c r="TGG50" s="18"/>
      <c r="TGH50" s="18"/>
      <c r="TGI50" s="18"/>
      <c r="TGJ50" s="18"/>
      <c r="TGK50" s="18"/>
      <c r="TGL50" s="18"/>
      <c r="TGM50" s="18"/>
      <c r="TGN50" s="18"/>
      <c r="TGO50" s="18"/>
      <c r="TGP50" s="18"/>
      <c r="TGQ50" s="18"/>
      <c r="TGR50" s="18"/>
      <c r="TGS50" s="18"/>
      <c r="TGT50" s="18"/>
      <c r="TGU50" s="18"/>
      <c r="TGV50" s="18"/>
      <c r="TGW50" s="18"/>
      <c r="TGX50" s="18"/>
      <c r="TGY50" s="18"/>
      <c r="TGZ50" s="18"/>
      <c r="THA50" s="18"/>
      <c r="THB50" s="18"/>
      <c r="THC50" s="18"/>
      <c r="THD50" s="18"/>
      <c r="THE50" s="18"/>
      <c r="THF50" s="18"/>
      <c r="THG50" s="18"/>
      <c r="THH50" s="18"/>
      <c r="THI50" s="18"/>
      <c r="THJ50" s="18"/>
      <c r="THK50" s="18"/>
      <c r="THL50" s="18"/>
      <c r="THM50" s="18"/>
      <c r="THN50" s="18"/>
      <c r="THO50" s="18"/>
      <c r="THP50" s="18"/>
      <c r="THQ50" s="18"/>
      <c r="THR50" s="18"/>
      <c r="THS50" s="18"/>
      <c r="THT50" s="18"/>
      <c r="THU50" s="18"/>
      <c r="THV50" s="18"/>
      <c r="THW50" s="18"/>
      <c r="THX50" s="18"/>
      <c r="THY50" s="18"/>
      <c r="THZ50" s="18"/>
      <c r="TIA50" s="18"/>
      <c r="TIB50" s="18"/>
      <c r="TIC50" s="18"/>
      <c r="TID50" s="18"/>
      <c r="TIE50" s="18"/>
      <c r="TIF50" s="18"/>
      <c r="TIG50" s="18"/>
      <c r="TIH50" s="18"/>
      <c r="TII50" s="18"/>
      <c r="TIJ50" s="18"/>
      <c r="TIK50" s="18"/>
      <c r="TIL50" s="18"/>
      <c r="TIM50" s="18"/>
      <c r="TIN50" s="18"/>
      <c r="TIO50" s="18"/>
      <c r="TIP50" s="18"/>
      <c r="TIQ50" s="18"/>
      <c r="TIR50" s="18"/>
      <c r="TIS50" s="18"/>
      <c r="TIT50" s="18"/>
      <c r="TIU50" s="18"/>
      <c r="TIV50" s="18"/>
      <c r="TIW50" s="18"/>
      <c r="TIX50" s="18"/>
      <c r="TIY50" s="18"/>
      <c r="TIZ50" s="18"/>
      <c r="TJA50" s="18"/>
      <c r="TJB50" s="18"/>
      <c r="TJC50" s="18"/>
      <c r="TJD50" s="18"/>
      <c r="TJE50" s="18"/>
      <c r="TJF50" s="18"/>
      <c r="TJG50" s="18"/>
      <c r="TJH50" s="18"/>
      <c r="TJI50" s="18"/>
      <c r="TJJ50" s="18"/>
      <c r="TJK50" s="18"/>
      <c r="TJL50" s="18"/>
      <c r="TJM50" s="18"/>
      <c r="TJN50" s="18"/>
      <c r="TJO50" s="18"/>
      <c r="TJP50" s="18"/>
      <c r="TJQ50" s="18"/>
      <c r="TJR50" s="18"/>
      <c r="TJS50" s="18"/>
      <c r="TJT50" s="18"/>
      <c r="TJU50" s="18"/>
      <c r="TJV50" s="18"/>
      <c r="TJW50" s="18"/>
      <c r="TJX50" s="18"/>
      <c r="TJY50" s="18"/>
      <c r="TJZ50" s="18"/>
      <c r="TKA50" s="18"/>
      <c r="TKB50" s="18"/>
      <c r="TKC50" s="18"/>
      <c r="TKD50" s="18"/>
      <c r="TKE50" s="18"/>
      <c r="TKF50" s="18"/>
      <c r="TKG50" s="18"/>
      <c r="TKH50" s="18"/>
      <c r="TKI50" s="18"/>
      <c r="TKJ50" s="18"/>
      <c r="TKK50" s="18"/>
      <c r="TKL50" s="18"/>
      <c r="TKM50" s="18"/>
      <c r="TKN50" s="18"/>
      <c r="TKO50" s="18"/>
      <c r="TKP50" s="18"/>
      <c r="TKQ50" s="18"/>
      <c r="TKR50" s="18"/>
      <c r="TKS50" s="18"/>
      <c r="TKT50" s="18"/>
      <c r="TKU50" s="18"/>
      <c r="TKV50" s="18"/>
      <c r="TKW50" s="18"/>
      <c r="TKX50" s="18"/>
      <c r="TKY50" s="18"/>
      <c r="TKZ50" s="18"/>
      <c r="TLA50" s="18"/>
      <c r="TLB50" s="18"/>
      <c r="TLC50" s="18"/>
      <c r="TLD50" s="18"/>
      <c r="TLE50" s="18"/>
      <c r="TLF50" s="18"/>
      <c r="TLG50" s="18"/>
      <c r="TLH50" s="18"/>
      <c r="TLI50" s="18"/>
      <c r="TLJ50" s="18"/>
      <c r="TLK50" s="18"/>
      <c r="TLL50" s="18"/>
      <c r="TLM50" s="18"/>
      <c r="TLN50" s="18"/>
      <c r="TLO50" s="18"/>
      <c r="TLP50" s="18"/>
      <c r="TLQ50" s="18"/>
      <c r="TLR50" s="18"/>
      <c r="TLS50" s="18"/>
      <c r="TLT50" s="18"/>
      <c r="TLU50" s="18"/>
      <c r="TLV50" s="18"/>
      <c r="TLW50" s="18"/>
      <c r="TLX50" s="18"/>
      <c r="TLY50" s="18"/>
      <c r="TLZ50" s="18"/>
      <c r="TMA50" s="18"/>
      <c r="TMB50" s="18"/>
      <c r="TMC50" s="18"/>
      <c r="TMD50" s="18"/>
      <c r="TME50" s="18"/>
      <c r="TMF50" s="18"/>
      <c r="TMG50" s="18"/>
      <c r="TMH50" s="18"/>
      <c r="TMI50" s="18"/>
      <c r="TMJ50" s="18"/>
      <c r="TMK50" s="18"/>
      <c r="TML50" s="18"/>
      <c r="TMM50" s="18"/>
      <c r="TMN50" s="18"/>
      <c r="TMO50" s="18"/>
      <c r="TMP50" s="18"/>
      <c r="TMQ50" s="18"/>
      <c r="TMR50" s="18"/>
      <c r="TMS50" s="18"/>
      <c r="TMT50" s="18"/>
      <c r="TMU50" s="18"/>
      <c r="TMV50" s="18"/>
      <c r="TMW50" s="18"/>
      <c r="TMX50" s="18"/>
      <c r="TMY50" s="18"/>
      <c r="TMZ50" s="18"/>
      <c r="TNA50" s="18"/>
      <c r="TNB50" s="18"/>
      <c r="TNC50" s="18"/>
      <c r="TND50" s="18"/>
      <c r="TNE50" s="18"/>
      <c r="TNF50" s="18"/>
      <c r="TNG50" s="18"/>
      <c r="TNH50" s="18"/>
      <c r="TNI50" s="18"/>
      <c r="TNJ50" s="18"/>
      <c r="TNK50" s="18"/>
      <c r="TNL50" s="18"/>
      <c r="TNM50" s="18"/>
      <c r="TNN50" s="18"/>
      <c r="TNO50" s="18"/>
      <c r="TNP50" s="18"/>
      <c r="TNQ50" s="18"/>
      <c r="TNR50" s="18"/>
      <c r="TNS50" s="18"/>
      <c r="TNT50" s="18"/>
      <c r="TNU50" s="18"/>
      <c r="TNV50" s="18"/>
      <c r="TNW50" s="18"/>
      <c r="TNX50" s="18"/>
      <c r="TNY50" s="18"/>
      <c r="TNZ50" s="18"/>
      <c r="TOA50" s="18"/>
      <c r="TOB50" s="18"/>
      <c r="TOC50" s="18"/>
      <c r="TOD50" s="18"/>
      <c r="TOE50" s="18"/>
      <c r="TOF50" s="18"/>
      <c r="TOG50" s="18"/>
      <c r="TOH50" s="18"/>
      <c r="TOI50" s="18"/>
      <c r="TOJ50" s="18"/>
      <c r="TOK50" s="18"/>
      <c r="TOL50" s="18"/>
      <c r="TOM50" s="18"/>
      <c r="TON50" s="18"/>
      <c r="TOO50" s="18"/>
      <c r="TOP50" s="18"/>
      <c r="TOQ50" s="18"/>
      <c r="TOR50" s="18"/>
      <c r="TOS50" s="18"/>
      <c r="TOT50" s="18"/>
      <c r="TOU50" s="18"/>
      <c r="TOV50" s="18"/>
      <c r="TOW50" s="18"/>
      <c r="TOX50" s="18"/>
      <c r="TOY50" s="18"/>
      <c r="TOZ50" s="18"/>
      <c r="TPA50" s="18"/>
      <c r="TPB50" s="18"/>
      <c r="TPC50" s="18"/>
      <c r="TPD50" s="18"/>
      <c r="TPE50" s="18"/>
      <c r="TPF50" s="18"/>
      <c r="TPG50" s="18"/>
      <c r="TPH50" s="18"/>
      <c r="TPI50" s="18"/>
      <c r="TPJ50" s="18"/>
      <c r="TPK50" s="18"/>
      <c r="TPL50" s="18"/>
      <c r="TPM50" s="18"/>
      <c r="TPN50" s="18"/>
      <c r="TPO50" s="18"/>
      <c r="TPP50" s="18"/>
      <c r="TPQ50" s="18"/>
      <c r="TPR50" s="18"/>
      <c r="TPS50" s="18"/>
      <c r="TPT50" s="18"/>
      <c r="TPU50" s="18"/>
      <c r="TPV50" s="18"/>
      <c r="TPW50" s="18"/>
      <c r="TPX50" s="18"/>
      <c r="TPY50" s="18"/>
      <c r="TPZ50" s="18"/>
      <c r="TQA50" s="18"/>
      <c r="TQB50" s="18"/>
      <c r="TQC50" s="18"/>
      <c r="TQD50" s="18"/>
      <c r="TQE50" s="18"/>
      <c r="TQF50" s="18"/>
      <c r="TQG50" s="18"/>
      <c r="TQH50" s="18"/>
      <c r="TQI50" s="18"/>
      <c r="TQJ50" s="18"/>
      <c r="TQK50" s="18"/>
      <c r="TQL50" s="18"/>
      <c r="TQM50" s="18"/>
      <c r="TQN50" s="18"/>
      <c r="TQO50" s="18"/>
      <c r="TQP50" s="18"/>
      <c r="TQQ50" s="18"/>
      <c r="TQR50" s="18"/>
      <c r="TQS50" s="18"/>
      <c r="TQT50" s="18"/>
      <c r="TQU50" s="18"/>
      <c r="TQV50" s="18"/>
      <c r="TQW50" s="18"/>
      <c r="TQX50" s="18"/>
      <c r="TQY50" s="18"/>
      <c r="TQZ50" s="18"/>
      <c r="TRA50" s="18"/>
      <c r="TRB50" s="18"/>
      <c r="TRC50" s="18"/>
      <c r="TRD50" s="18"/>
      <c r="TRE50" s="18"/>
      <c r="TRF50" s="18"/>
      <c r="TRG50" s="18"/>
      <c r="TRH50" s="18"/>
      <c r="TRI50" s="18"/>
      <c r="TRJ50" s="18"/>
      <c r="TRK50" s="18"/>
      <c r="TRL50" s="18"/>
      <c r="TRM50" s="18"/>
      <c r="TRN50" s="18"/>
      <c r="TRO50" s="18"/>
      <c r="TRP50" s="18"/>
      <c r="TRQ50" s="18"/>
      <c r="TRR50" s="18"/>
      <c r="TRS50" s="18"/>
      <c r="TRT50" s="18"/>
      <c r="TRU50" s="18"/>
      <c r="TRV50" s="18"/>
      <c r="TRW50" s="18"/>
      <c r="TRX50" s="18"/>
      <c r="TRY50" s="18"/>
      <c r="TRZ50" s="18"/>
      <c r="TSA50" s="18"/>
      <c r="TSB50" s="18"/>
      <c r="TSC50" s="18"/>
      <c r="TSD50" s="18"/>
      <c r="TSE50" s="18"/>
      <c r="TSF50" s="18"/>
      <c r="TSG50" s="18"/>
      <c r="TSH50" s="18"/>
      <c r="TSI50" s="18"/>
      <c r="TSJ50" s="18"/>
      <c r="TSK50" s="18"/>
      <c r="TSL50" s="18"/>
      <c r="TSM50" s="18"/>
      <c r="TSN50" s="18"/>
      <c r="TSO50" s="18"/>
      <c r="TSP50" s="18"/>
      <c r="TSQ50" s="18"/>
      <c r="TSR50" s="18"/>
      <c r="TSS50" s="18"/>
      <c r="TST50" s="18"/>
      <c r="TSU50" s="18"/>
      <c r="TSV50" s="18"/>
      <c r="TSW50" s="18"/>
      <c r="TSX50" s="18"/>
      <c r="TSY50" s="18"/>
      <c r="TSZ50" s="18"/>
      <c r="TTA50" s="18"/>
      <c r="TTB50" s="18"/>
      <c r="TTC50" s="18"/>
      <c r="TTD50" s="18"/>
      <c r="TTE50" s="18"/>
      <c r="TTF50" s="18"/>
      <c r="TTG50" s="18"/>
      <c r="TTH50" s="18"/>
      <c r="TTI50" s="18"/>
      <c r="TTJ50" s="18"/>
      <c r="TTK50" s="18"/>
      <c r="TTL50" s="18"/>
      <c r="TTM50" s="18"/>
      <c r="TTN50" s="18"/>
      <c r="TTO50" s="18"/>
      <c r="TTP50" s="18"/>
      <c r="TTQ50" s="18"/>
      <c r="TTR50" s="18"/>
      <c r="TTS50" s="18"/>
      <c r="TTT50" s="18"/>
      <c r="TTU50" s="18"/>
      <c r="TTV50" s="18"/>
      <c r="TTW50" s="18"/>
      <c r="TTX50" s="18"/>
      <c r="TTY50" s="18"/>
      <c r="TTZ50" s="18"/>
      <c r="TUA50" s="18"/>
      <c r="TUB50" s="18"/>
      <c r="TUC50" s="18"/>
      <c r="TUD50" s="18"/>
      <c r="TUE50" s="18"/>
      <c r="TUF50" s="18"/>
      <c r="TUG50" s="18"/>
      <c r="TUH50" s="18"/>
      <c r="TUI50" s="18"/>
      <c r="TUJ50" s="18"/>
      <c r="TUK50" s="18"/>
      <c r="TUL50" s="18"/>
      <c r="TUM50" s="18"/>
      <c r="TUN50" s="18"/>
      <c r="TUO50" s="18"/>
      <c r="TUP50" s="18"/>
      <c r="TUQ50" s="18"/>
      <c r="TUR50" s="18"/>
      <c r="TUS50" s="18"/>
      <c r="TUT50" s="18"/>
      <c r="TUU50" s="18"/>
      <c r="TUV50" s="18"/>
      <c r="TUW50" s="18"/>
      <c r="TUX50" s="18"/>
      <c r="TUY50" s="18"/>
      <c r="TUZ50" s="18"/>
      <c r="TVA50" s="18"/>
      <c r="TVB50" s="18"/>
      <c r="TVC50" s="18"/>
      <c r="TVD50" s="18"/>
      <c r="TVE50" s="18"/>
      <c r="TVF50" s="18"/>
      <c r="TVG50" s="18"/>
      <c r="TVH50" s="18"/>
      <c r="TVI50" s="18"/>
      <c r="TVJ50" s="18"/>
      <c r="TVK50" s="18"/>
      <c r="TVL50" s="18"/>
      <c r="TVM50" s="18"/>
      <c r="TVN50" s="18"/>
      <c r="TVO50" s="18"/>
      <c r="TVP50" s="18"/>
      <c r="TVQ50" s="18"/>
      <c r="TVR50" s="18"/>
      <c r="TVS50" s="18"/>
      <c r="TVT50" s="18"/>
      <c r="TVU50" s="18"/>
      <c r="TVV50" s="18"/>
      <c r="TVW50" s="18"/>
      <c r="TVX50" s="18"/>
      <c r="TVY50" s="18"/>
      <c r="TVZ50" s="18"/>
      <c r="TWA50" s="18"/>
      <c r="TWB50" s="18"/>
      <c r="TWC50" s="18"/>
      <c r="TWD50" s="18"/>
      <c r="TWE50" s="18"/>
      <c r="TWF50" s="18"/>
      <c r="TWG50" s="18"/>
      <c r="TWH50" s="18"/>
      <c r="TWI50" s="18"/>
      <c r="TWJ50" s="18"/>
      <c r="TWK50" s="18"/>
      <c r="TWL50" s="18"/>
      <c r="TWM50" s="18"/>
      <c r="TWN50" s="18"/>
      <c r="TWO50" s="18"/>
      <c r="TWP50" s="18"/>
      <c r="TWQ50" s="18"/>
      <c r="TWR50" s="18"/>
      <c r="TWS50" s="18"/>
      <c r="TWT50" s="18"/>
      <c r="TWU50" s="18"/>
      <c r="TWV50" s="18"/>
      <c r="TWW50" s="18"/>
      <c r="TWX50" s="18"/>
      <c r="TWY50" s="18"/>
      <c r="TWZ50" s="18"/>
      <c r="TXA50" s="18"/>
      <c r="TXB50" s="18"/>
      <c r="TXC50" s="18"/>
      <c r="TXD50" s="18"/>
      <c r="TXE50" s="18"/>
      <c r="TXF50" s="18"/>
      <c r="TXG50" s="18"/>
      <c r="TXH50" s="18"/>
      <c r="TXI50" s="18"/>
      <c r="TXJ50" s="18"/>
      <c r="TXK50" s="18"/>
      <c r="TXL50" s="18"/>
      <c r="TXM50" s="18"/>
      <c r="TXN50" s="18"/>
      <c r="TXO50" s="18"/>
      <c r="TXP50" s="18"/>
      <c r="TXQ50" s="18"/>
      <c r="TXR50" s="18"/>
      <c r="TXS50" s="18"/>
      <c r="TXT50" s="18"/>
      <c r="TXU50" s="18"/>
      <c r="TXV50" s="18"/>
      <c r="TXW50" s="18"/>
      <c r="TXX50" s="18"/>
      <c r="TXY50" s="18"/>
      <c r="TXZ50" s="18"/>
      <c r="TYA50" s="18"/>
      <c r="TYB50" s="18"/>
      <c r="TYC50" s="18"/>
      <c r="TYD50" s="18"/>
      <c r="TYE50" s="18"/>
      <c r="TYF50" s="18"/>
      <c r="TYG50" s="18"/>
      <c r="TYH50" s="18"/>
      <c r="TYI50" s="18"/>
      <c r="TYJ50" s="18"/>
      <c r="TYK50" s="18"/>
      <c r="TYL50" s="18"/>
      <c r="TYM50" s="18"/>
      <c r="TYN50" s="18"/>
      <c r="TYO50" s="18"/>
      <c r="TYP50" s="18"/>
      <c r="TYQ50" s="18"/>
      <c r="TYR50" s="18"/>
      <c r="TYS50" s="18"/>
      <c r="TYT50" s="18"/>
      <c r="TYU50" s="18"/>
      <c r="TYV50" s="18"/>
      <c r="TYW50" s="18"/>
      <c r="TYX50" s="18"/>
      <c r="TYY50" s="18"/>
      <c r="TYZ50" s="18"/>
      <c r="TZA50" s="18"/>
      <c r="TZB50" s="18"/>
      <c r="TZC50" s="18"/>
      <c r="TZD50" s="18"/>
      <c r="TZE50" s="18"/>
      <c r="TZF50" s="18"/>
      <c r="TZG50" s="18"/>
      <c r="TZH50" s="18"/>
      <c r="TZI50" s="18"/>
      <c r="TZJ50" s="18"/>
      <c r="TZK50" s="18"/>
      <c r="TZL50" s="18"/>
      <c r="TZM50" s="18"/>
      <c r="TZN50" s="18"/>
      <c r="TZO50" s="18"/>
      <c r="TZP50" s="18"/>
      <c r="TZQ50" s="18"/>
      <c r="TZR50" s="18"/>
      <c r="TZS50" s="18"/>
      <c r="TZT50" s="18"/>
      <c r="TZU50" s="18"/>
      <c r="TZV50" s="18"/>
      <c r="TZW50" s="18"/>
      <c r="TZX50" s="18"/>
      <c r="TZY50" s="18"/>
      <c r="TZZ50" s="18"/>
      <c r="UAA50" s="18"/>
      <c r="UAB50" s="18"/>
      <c r="UAC50" s="18"/>
      <c r="UAD50" s="18"/>
      <c r="UAE50" s="18"/>
      <c r="UAF50" s="18"/>
      <c r="UAG50" s="18"/>
      <c r="UAH50" s="18"/>
      <c r="UAI50" s="18"/>
      <c r="UAJ50" s="18"/>
      <c r="UAK50" s="18"/>
      <c r="UAL50" s="18"/>
      <c r="UAM50" s="18"/>
      <c r="UAN50" s="18"/>
      <c r="UAO50" s="18"/>
      <c r="UAP50" s="18"/>
      <c r="UAQ50" s="18"/>
      <c r="UAR50" s="18"/>
      <c r="UAS50" s="18"/>
      <c r="UAT50" s="18"/>
      <c r="UAU50" s="18"/>
      <c r="UAV50" s="18"/>
      <c r="UAW50" s="18"/>
      <c r="UAX50" s="18"/>
      <c r="UAY50" s="18"/>
      <c r="UAZ50" s="18"/>
      <c r="UBA50" s="18"/>
      <c r="UBB50" s="18"/>
      <c r="UBC50" s="18"/>
      <c r="UBD50" s="18"/>
      <c r="UBE50" s="18"/>
      <c r="UBF50" s="18"/>
      <c r="UBG50" s="18"/>
      <c r="UBH50" s="18"/>
      <c r="UBI50" s="18"/>
      <c r="UBJ50" s="18"/>
      <c r="UBK50" s="18"/>
      <c r="UBL50" s="18"/>
      <c r="UBM50" s="18"/>
      <c r="UBN50" s="18"/>
      <c r="UBO50" s="18"/>
      <c r="UBP50" s="18"/>
      <c r="UBQ50" s="18"/>
      <c r="UBR50" s="18"/>
      <c r="UBS50" s="18"/>
      <c r="UBT50" s="18"/>
      <c r="UBU50" s="18"/>
      <c r="UBV50" s="18"/>
      <c r="UBW50" s="18"/>
      <c r="UBX50" s="18"/>
      <c r="UBY50" s="18"/>
      <c r="UBZ50" s="18"/>
      <c r="UCA50" s="18"/>
      <c r="UCB50" s="18"/>
      <c r="UCC50" s="18"/>
      <c r="UCD50" s="18"/>
      <c r="UCE50" s="18"/>
      <c r="UCF50" s="18"/>
      <c r="UCG50" s="18"/>
      <c r="UCH50" s="18"/>
      <c r="UCI50" s="18"/>
      <c r="UCJ50" s="18"/>
      <c r="UCK50" s="18"/>
      <c r="UCL50" s="18"/>
      <c r="UCM50" s="18"/>
      <c r="UCN50" s="18"/>
      <c r="UCO50" s="18"/>
      <c r="UCP50" s="18"/>
      <c r="UCQ50" s="18"/>
      <c r="UCR50" s="18"/>
      <c r="UCS50" s="18"/>
      <c r="UCT50" s="18"/>
      <c r="UCU50" s="18"/>
      <c r="UCV50" s="18"/>
      <c r="UCW50" s="18"/>
      <c r="UCX50" s="18"/>
      <c r="UCY50" s="18"/>
      <c r="UCZ50" s="18"/>
      <c r="UDA50" s="18"/>
      <c r="UDB50" s="18"/>
      <c r="UDC50" s="18"/>
      <c r="UDD50" s="18"/>
      <c r="UDE50" s="18"/>
      <c r="UDF50" s="18"/>
      <c r="UDG50" s="18"/>
      <c r="UDH50" s="18"/>
      <c r="UDI50" s="18"/>
      <c r="UDJ50" s="18"/>
      <c r="UDK50" s="18"/>
      <c r="UDL50" s="18"/>
      <c r="UDM50" s="18"/>
      <c r="UDN50" s="18"/>
      <c r="UDO50" s="18"/>
      <c r="UDP50" s="18"/>
      <c r="UDQ50" s="18"/>
      <c r="UDR50" s="18"/>
      <c r="UDS50" s="18"/>
      <c r="UDT50" s="18"/>
      <c r="UDU50" s="18"/>
      <c r="UDV50" s="18"/>
      <c r="UDW50" s="18"/>
      <c r="UDX50" s="18"/>
      <c r="UDY50" s="18"/>
      <c r="UDZ50" s="18"/>
      <c r="UEA50" s="18"/>
      <c r="UEB50" s="18"/>
      <c r="UEC50" s="18"/>
      <c r="UED50" s="18"/>
      <c r="UEE50" s="18"/>
      <c r="UEF50" s="18"/>
      <c r="UEG50" s="18"/>
      <c r="UEH50" s="18"/>
      <c r="UEI50" s="18"/>
      <c r="UEJ50" s="18"/>
      <c r="UEK50" s="18"/>
      <c r="UEL50" s="18"/>
      <c r="UEM50" s="18"/>
      <c r="UEN50" s="18"/>
      <c r="UEO50" s="18"/>
      <c r="UEP50" s="18"/>
      <c r="UEQ50" s="18"/>
      <c r="UER50" s="18"/>
      <c r="UES50" s="18"/>
      <c r="UET50" s="18"/>
      <c r="UEU50" s="18"/>
      <c r="UEV50" s="18"/>
      <c r="UEW50" s="18"/>
      <c r="UEX50" s="18"/>
      <c r="UEY50" s="18"/>
      <c r="UEZ50" s="18"/>
      <c r="UFA50" s="18"/>
      <c r="UFB50" s="18"/>
      <c r="UFC50" s="18"/>
      <c r="UFD50" s="18"/>
      <c r="UFE50" s="18"/>
      <c r="UFF50" s="18"/>
      <c r="UFG50" s="18"/>
      <c r="UFH50" s="18"/>
      <c r="UFI50" s="18"/>
      <c r="UFJ50" s="18"/>
      <c r="UFK50" s="18"/>
      <c r="UFL50" s="18"/>
      <c r="UFM50" s="18"/>
      <c r="UFN50" s="18"/>
      <c r="UFO50" s="18"/>
      <c r="UFP50" s="18"/>
      <c r="UFQ50" s="18"/>
      <c r="UFR50" s="18"/>
      <c r="UFS50" s="18"/>
      <c r="UFT50" s="18"/>
      <c r="UFU50" s="18"/>
      <c r="UFV50" s="18"/>
      <c r="UFW50" s="18"/>
      <c r="UFX50" s="18"/>
      <c r="UFY50" s="18"/>
      <c r="UFZ50" s="18"/>
      <c r="UGA50" s="18"/>
      <c r="UGB50" s="18"/>
      <c r="UGC50" s="18"/>
      <c r="UGD50" s="18"/>
      <c r="UGE50" s="18"/>
      <c r="UGF50" s="18"/>
      <c r="UGG50" s="18"/>
      <c r="UGH50" s="18"/>
      <c r="UGI50" s="18"/>
      <c r="UGJ50" s="18"/>
      <c r="UGK50" s="18"/>
      <c r="UGL50" s="18"/>
      <c r="UGM50" s="18"/>
      <c r="UGN50" s="18"/>
      <c r="UGO50" s="18"/>
      <c r="UGP50" s="18"/>
      <c r="UGQ50" s="18"/>
      <c r="UGR50" s="18"/>
      <c r="UGS50" s="18"/>
      <c r="UGT50" s="18"/>
      <c r="UGU50" s="18"/>
      <c r="UGV50" s="18"/>
      <c r="UGW50" s="18"/>
      <c r="UGX50" s="18"/>
      <c r="UGY50" s="18"/>
      <c r="UGZ50" s="18"/>
      <c r="UHA50" s="18"/>
      <c r="UHB50" s="18"/>
      <c r="UHC50" s="18"/>
      <c r="UHD50" s="18"/>
      <c r="UHE50" s="18"/>
      <c r="UHF50" s="18"/>
      <c r="UHG50" s="18"/>
      <c r="UHH50" s="18"/>
      <c r="UHI50" s="18"/>
      <c r="UHJ50" s="18"/>
      <c r="UHK50" s="18"/>
      <c r="UHL50" s="18"/>
      <c r="UHM50" s="18"/>
      <c r="UHN50" s="18"/>
      <c r="UHO50" s="18"/>
      <c r="UHP50" s="18"/>
      <c r="UHQ50" s="18"/>
      <c r="UHR50" s="18"/>
      <c r="UHS50" s="18"/>
      <c r="UHT50" s="18"/>
      <c r="UHU50" s="18"/>
      <c r="UHV50" s="18"/>
      <c r="UHW50" s="18"/>
      <c r="UHX50" s="18"/>
      <c r="UHY50" s="18"/>
      <c r="UHZ50" s="18"/>
      <c r="UIA50" s="18"/>
      <c r="UIB50" s="18"/>
      <c r="UIC50" s="18"/>
      <c r="UID50" s="18"/>
      <c r="UIE50" s="18"/>
      <c r="UIF50" s="18"/>
      <c r="UIG50" s="18"/>
      <c r="UIH50" s="18"/>
      <c r="UII50" s="18"/>
      <c r="UIJ50" s="18"/>
      <c r="UIK50" s="18"/>
      <c r="UIL50" s="18"/>
      <c r="UIM50" s="18"/>
      <c r="UIN50" s="18"/>
      <c r="UIO50" s="18"/>
      <c r="UIP50" s="18"/>
      <c r="UIQ50" s="18"/>
      <c r="UIR50" s="18"/>
      <c r="UIS50" s="18"/>
      <c r="UIT50" s="18"/>
      <c r="UIU50" s="18"/>
      <c r="UIV50" s="18"/>
      <c r="UIW50" s="18"/>
      <c r="UIX50" s="18"/>
      <c r="UIY50" s="18"/>
      <c r="UIZ50" s="18"/>
      <c r="UJA50" s="18"/>
      <c r="UJB50" s="18"/>
      <c r="UJC50" s="18"/>
      <c r="UJD50" s="18"/>
      <c r="UJE50" s="18"/>
      <c r="UJF50" s="18"/>
      <c r="UJG50" s="18"/>
      <c r="UJH50" s="18"/>
      <c r="UJI50" s="18"/>
      <c r="UJJ50" s="18"/>
      <c r="UJK50" s="18"/>
      <c r="UJL50" s="18"/>
      <c r="UJM50" s="18"/>
      <c r="UJN50" s="18"/>
      <c r="UJO50" s="18"/>
      <c r="UJP50" s="18"/>
      <c r="UJQ50" s="18"/>
      <c r="UJR50" s="18"/>
      <c r="UJS50" s="18"/>
      <c r="UJT50" s="18"/>
      <c r="UJU50" s="18"/>
      <c r="UJV50" s="18"/>
      <c r="UJW50" s="18"/>
      <c r="UJX50" s="18"/>
      <c r="UJY50" s="18"/>
      <c r="UJZ50" s="18"/>
      <c r="UKA50" s="18"/>
      <c r="UKB50" s="18"/>
      <c r="UKC50" s="18"/>
      <c r="UKD50" s="18"/>
      <c r="UKE50" s="18"/>
      <c r="UKF50" s="18"/>
      <c r="UKG50" s="18"/>
      <c r="UKH50" s="18"/>
      <c r="UKI50" s="18"/>
      <c r="UKJ50" s="18"/>
      <c r="UKK50" s="18"/>
      <c r="UKL50" s="18"/>
      <c r="UKM50" s="18"/>
      <c r="UKN50" s="18"/>
      <c r="UKO50" s="18"/>
      <c r="UKP50" s="18"/>
      <c r="UKQ50" s="18"/>
      <c r="UKR50" s="18"/>
      <c r="UKS50" s="18"/>
      <c r="UKT50" s="18"/>
      <c r="UKU50" s="18"/>
      <c r="UKV50" s="18"/>
      <c r="UKW50" s="18"/>
      <c r="UKX50" s="18"/>
      <c r="UKY50" s="18"/>
      <c r="UKZ50" s="18"/>
      <c r="ULA50" s="18"/>
      <c r="ULB50" s="18"/>
      <c r="ULC50" s="18"/>
      <c r="ULD50" s="18"/>
      <c r="ULE50" s="18"/>
      <c r="ULF50" s="18"/>
      <c r="ULG50" s="18"/>
      <c r="ULH50" s="18"/>
      <c r="ULI50" s="18"/>
      <c r="ULJ50" s="18"/>
      <c r="ULK50" s="18"/>
      <c r="ULL50" s="18"/>
      <c r="ULM50" s="18"/>
      <c r="ULN50" s="18"/>
      <c r="ULO50" s="18"/>
      <c r="ULP50" s="18"/>
      <c r="ULQ50" s="18"/>
      <c r="ULR50" s="18"/>
      <c r="ULS50" s="18"/>
      <c r="ULT50" s="18"/>
      <c r="ULU50" s="18"/>
      <c r="ULV50" s="18"/>
      <c r="ULW50" s="18"/>
      <c r="ULX50" s="18"/>
      <c r="ULY50" s="18"/>
      <c r="ULZ50" s="18"/>
      <c r="UMA50" s="18"/>
      <c r="UMB50" s="18"/>
      <c r="UMC50" s="18"/>
      <c r="UMD50" s="18"/>
      <c r="UME50" s="18"/>
      <c r="UMF50" s="18"/>
      <c r="UMG50" s="18"/>
      <c r="UMH50" s="18"/>
      <c r="UMI50" s="18"/>
      <c r="UMJ50" s="18"/>
      <c r="UMK50" s="18"/>
      <c r="UML50" s="18"/>
      <c r="UMM50" s="18"/>
      <c r="UMN50" s="18"/>
      <c r="UMO50" s="18"/>
      <c r="UMP50" s="18"/>
      <c r="UMQ50" s="18"/>
      <c r="UMR50" s="18"/>
      <c r="UMS50" s="18"/>
      <c r="UMT50" s="18"/>
      <c r="UMU50" s="18"/>
      <c r="UMV50" s="18"/>
      <c r="UMW50" s="18"/>
      <c r="UMX50" s="18"/>
      <c r="UMY50" s="18"/>
      <c r="UMZ50" s="18"/>
      <c r="UNA50" s="18"/>
      <c r="UNB50" s="18"/>
      <c r="UNC50" s="18"/>
      <c r="UND50" s="18"/>
      <c r="UNE50" s="18"/>
      <c r="UNF50" s="18"/>
      <c r="UNG50" s="18"/>
      <c r="UNH50" s="18"/>
      <c r="UNI50" s="18"/>
      <c r="UNJ50" s="18"/>
      <c r="UNK50" s="18"/>
      <c r="UNL50" s="18"/>
      <c r="UNM50" s="18"/>
      <c r="UNN50" s="18"/>
      <c r="UNO50" s="18"/>
      <c r="UNP50" s="18"/>
      <c r="UNQ50" s="18"/>
      <c r="UNR50" s="18"/>
      <c r="UNS50" s="18"/>
      <c r="UNT50" s="18"/>
      <c r="UNU50" s="18"/>
      <c r="UNV50" s="18"/>
      <c r="UNW50" s="18"/>
      <c r="UNX50" s="18"/>
      <c r="UNY50" s="18"/>
      <c r="UNZ50" s="18"/>
      <c r="UOA50" s="18"/>
      <c r="UOB50" s="18"/>
      <c r="UOC50" s="18"/>
      <c r="UOD50" s="18"/>
      <c r="UOE50" s="18"/>
      <c r="UOF50" s="18"/>
      <c r="UOG50" s="18"/>
      <c r="UOH50" s="18"/>
      <c r="UOI50" s="18"/>
      <c r="UOJ50" s="18"/>
      <c r="UOK50" s="18"/>
      <c r="UOL50" s="18"/>
      <c r="UOM50" s="18"/>
      <c r="UON50" s="18"/>
      <c r="UOO50" s="18"/>
      <c r="UOP50" s="18"/>
      <c r="UOQ50" s="18"/>
      <c r="UOR50" s="18"/>
      <c r="UOS50" s="18"/>
      <c r="UOT50" s="18"/>
      <c r="UOU50" s="18"/>
      <c r="UOV50" s="18"/>
      <c r="UOW50" s="18"/>
      <c r="UOX50" s="18"/>
      <c r="UOY50" s="18"/>
      <c r="UOZ50" s="18"/>
      <c r="UPA50" s="18"/>
      <c r="UPB50" s="18"/>
      <c r="UPC50" s="18"/>
      <c r="UPD50" s="18"/>
      <c r="UPE50" s="18"/>
      <c r="UPF50" s="18"/>
      <c r="UPG50" s="18"/>
      <c r="UPH50" s="18"/>
      <c r="UPI50" s="18"/>
      <c r="UPJ50" s="18"/>
      <c r="UPK50" s="18"/>
      <c r="UPL50" s="18"/>
      <c r="UPM50" s="18"/>
      <c r="UPN50" s="18"/>
      <c r="UPO50" s="18"/>
      <c r="UPP50" s="18"/>
      <c r="UPQ50" s="18"/>
      <c r="UPR50" s="18"/>
      <c r="UPS50" s="18"/>
      <c r="UPT50" s="18"/>
      <c r="UPU50" s="18"/>
      <c r="UPV50" s="18"/>
      <c r="UPW50" s="18"/>
      <c r="UPX50" s="18"/>
      <c r="UPY50" s="18"/>
      <c r="UPZ50" s="18"/>
      <c r="UQA50" s="18"/>
      <c r="UQB50" s="18"/>
      <c r="UQC50" s="18"/>
      <c r="UQD50" s="18"/>
      <c r="UQE50" s="18"/>
      <c r="UQF50" s="18"/>
      <c r="UQG50" s="18"/>
      <c r="UQH50" s="18"/>
      <c r="UQI50" s="18"/>
      <c r="UQJ50" s="18"/>
      <c r="UQK50" s="18"/>
      <c r="UQL50" s="18"/>
      <c r="UQM50" s="18"/>
      <c r="UQN50" s="18"/>
      <c r="UQO50" s="18"/>
      <c r="UQP50" s="18"/>
      <c r="UQQ50" s="18"/>
      <c r="UQR50" s="18"/>
      <c r="UQS50" s="18"/>
      <c r="UQT50" s="18"/>
      <c r="UQU50" s="18"/>
      <c r="UQV50" s="18"/>
      <c r="UQW50" s="18"/>
      <c r="UQX50" s="18"/>
      <c r="UQY50" s="18"/>
      <c r="UQZ50" s="18"/>
      <c r="URA50" s="18"/>
      <c r="URB50" s="18"/>
      <c r="URC50" s="18"/>
      <c r="URD50" s="18"/>
      <c r="URE50" s="18"/>
      <c r="URF50" s="18"/>
      <c r="URG50" s="18"/>
      <c r="URH50" s="18"/>
      <c r="URI50" s="18"/>
      <c r="URJ50" s="18"/>
      <c r="URK50" s="18"/>
      <c r="URL50" s="18"/>
      <c r="URM50" s="18"/>
      <c r="URN50" s="18"/>
      <c r="URO50" s="18"/>
      <c r="URP50" s="18"/>
      <c r="URQ50" s="18"/>
      <c r="URR50" s="18"/>
      <c r="URS50" s="18"/>
      <c r="URT50" s="18"/>
      <c r="URU50" s="18"/>
      <c r="URV50" s="18"/>
      <c r="URW50" s="18"/>
      <c r="URX50" s="18"/>
      <c r="URY50" s="18"/>
      <c r="URZ50" s="18"/>
      <c r="USA50" s="18"/>
      <c r="USB50" s="18"/>
      <c r="USC50" s="18"/>
      <c r="USD50" s="18"/>
      <c r="USE50" s="18"/>
      <c r="USF50" s="18"/>
      <c r="USG50" s="18"/>
      <c r="USH50" s="18"/>
      <c r="USI50" s="18"/>
      <c r="USJ50" s="18"/>
      <c r="USK50" s="18"/>
      <c r="USL50" s="18"/>
      <c r="USM50" s="18"/>
      <c r="USN50" s="18"/>
      <c r="USO50" s="18"/>
      <c r="USP50" s="18"/>
      <c r="USQ50" s="18"/>
      <c r="USR50" s="18"/>
      <c r="USS50" s="18"/>
      <c r="UST50" s="18"/>
      <c r="USU50" s="18"/>
      <c r="USV50" s="18"/>
      <c r="USW50" s="18"/>
      <c r="USX50" s="18"/>
      <c r="USY50" s="18"/>
      <c r="USZ50" s="18"/>
      <c r="UTA50" s="18"/>
      <c r="UTB50" s="18"/>
      <c r="UTC50" s="18"/>
      <c r="UTD50" s="18"/>
      <c r="UTE50" s="18"/>
      <c r="UTF50" s="18"/>
      <c r="UTG50" s="18"/>
      <c r="UTH50" s="18"/>
      <c r="UTI50" s="18"/>
      <c r="UTJ50" s="18"/>
      <c r="UTK50" s="18"/>
      <c r="UTL50" s="18"/>
      <c r="UTM50" s="18"/>
      <c r="UTN50" s="18"/>
      <c r="UTO50" s="18"/>
      <c r="UTP50" s="18"/>
      <c r="UTQ50" s="18"/>
      <c r="UTR50" s="18"/>
      <c r="UTS50" s="18"/>
      <c r="UTT50" s="18"/>
      <c r="UTU50" s="18"/>
      <c r="UTV50" s="18"/>
      <c r="UTW50" s="18"/>
      <c r="UTX50" s="18"/>
      <c r="UTY50" s="18"/>
      <c r="UTZ50" s="18"/>
      <c r="UUA50" s="18"/>
      <c r="UUB50" s="18"/>
      <c r="UUC50" s="18"/>
      <c r="UUD50" s="18"/>
      <c r="UUE50" s="18"/>
      <c r="UUF50" s="18"/>
      <c r="UUG50" s="18"/>
      <c r="UUH50" s="18"/>
      <c r="UUI50" s="18"/>
      <c r="UUJ50" s="18"/>
      <c r="UUK50" s="18"/>
      <c r="UUL50" s="18"/>
      <c r="UUM50" s="18"/>
      <c r="UUN50" s="18"/>
      <c r="UUO50" s="18"/>
      <c r="UUP50" s="18"/>
      <c r="UUQ50" s="18"/>
      <c r="UUR50" s="18"/>
      <c r="UUS50" s="18"/>
      <c r="UUT50" s="18"/>
      <c r="UUU50" s="18"/>
      <c r="UUV50" s="18"/>
      <c r="UUW50" s="18"/>
      <c r="UUX50" s="18"/>
      <c r="UUY50" s="18"/>
      <c r="UUZ50" s="18"/>
      <c r="UVA50" s="18"/>
      <c r="UVB50" s="18"/>
      <c r="UVC50" s="18"/>
      <c r="UVD50" s="18"/>
      <c r="UVE50" s="18"/>
      <c r="UVF50" s="18"/>
      <c r="UVG50" s="18"/>
      <c r="UVH50" s="18"/>
      <c r="UVI50" s="18"/>
      <c r="UVJ50" s="18"/>
      <c r="UVK50" s="18"/>
      <c r="UVL50" s="18"/>
      <c r="UVM50" s="18"/>
      <c r="UVN50" s="18"/>
      <c r="UVO50" s="18"/>
      <c r="UVP50" s="18"/>
      <c r="UVQ50" s="18"/>
      <c r="UVR50" s="18"/>
      <c r="UVS50" s="18"/>
      <c r="UVT50" s="18"/>
      <c r="UVU50" s="18"/>
      <c r="UVV50" s="18"/>
      <c r="UVW50" s="18"/>
      <c r="UVX50" s="18"/>
      <c r="UVY50" s="18"/>
      <c r="UVZ50" s="18"/>
      <c r="UWA50" s="18"/>
      <c r="UWB50" s="18"/>
      <c r="UWC50" s="18"/>
      <c r="UWD50" s="18"/>
      <c r="UWE50" s="18"/>
      <c r="UWF50" s="18"/>
      <c r="UWG50" s="18"/>
      <c r="UWH50" s="18"/>
      <c r="UWI50" s="18"/>
      <c r="UWJ50" s="18"/>
      <c r="UWK50" s="18"/>
      <c r="UWL50" s="18"/>
      <c r="UWM50" s="18"/>
      <c r="UWN50" s="18"/>
      <c r="UWO50" s="18"/>
      <c r="UWP50" s="18"/>
      <c r="UWQ50" s="18"/>
      <c r="UWR50" s="18"/>
      <c r="UWS50" s="18"/>
      <c r="UWT50" s="18"/>
      <c r="UWU50" s="18"/>
      <c r="UWV50" s="18"/>
      <c r="UWW50" s="18"/>
      <c r="UWX50" s="18"/>
      <c r="UWY50" s="18"/>
      <c r="UWZ50" s="18"/>
      <c r="UXA50" s="18"/>
      <c r="UXB50" s="18"/>
      <c r="UXC50" s="18"/>
      <c r="UXD50" s="18"/>
      <c r="UXE50" s="18"/>
      <c r="UXF50" s="18"/>
      <c r="UXG50" s="18"/>
      <c r="UXH50" s="18"/>
      <c r="UXI50" s="18"/>
      <c r="UXJ50" s="18"/>
      <c r="UXK50" s="18"/>
      <c r="UXL50" s="18"/>
      <c r="UXM50" s="18"/>
      <c r="UXN50" s="18"/>
      <c r="UXO50" s="18"/>
      <c r="UXP50" s="18"/>
      <c r="UXQ50" s="18"/>
      <c r="UXR50" s="18"/>
      <c r="UXS50" s="18"/>
      <c r="UXT50" s="18"/>
      <c r="UXU50" s="18"/>
      <c r="UXV50" s="18"/>
      <c r="UXW50" s="18"/>
      <c r="UXX50" s="18"/>
      <c r="UXY50" s="18"/>
      <c r="UXZ50" s="18"/>
      <c r="UYA50" s="18"/>
      <c r="UYB50" s="18"/>
      <c r="UYC50" s="18"/>
      <c r="UYD50" s="18"/>
      <c r="UYE50" s="18"/>
      <c r="UYF50" s="18"/>
      <c r="UYG50" s="18"/>
      <c r="UYH50" s="18"/>
      <c r="UYI50" s="18"/>
      <c r="UYJ50" s="18"/>
      <c r="UYK50" s="18"/>
      <c r="UYL50" s="18"/>
      <c r="UYM50" s="18"/>
      <c r="UYN50" s="18"/>
      <c r="UYO50" s="18"/>
      <c r="UYP50" s="18"/>
      <c r="UYQ50" s="18"/>
      <c r="UYR50" s="18"/>
      <c r="UYS50" s="18"/>
      <c r="UYT50" s="18"/>
      <c r="UYU50" s="18"/>
      <c r="UYV50" s="18"/>
      <c r="UYW50" s="18"/>
      <c r="UYX50" s="18"/>
      <c r="UYY50" s="18"/>
      <c r="UYZ50" s="18"/>
      <c r="UZA50" s="18"/>
      <c r="UZB50" s="18"/>
      <c r="UZC50" s="18"/>
      <c r="UZD50" s="18"/>
      <c r="UZE50" s="18"/>
      <c r="UZF50" s="18"/>
      <c r="UZG50" s="18"/>
      <c r="UZH50" s="18"/>
      <c r="UZI50" s="18"/>
      <c r="UZJ50" s="18"/>
      <c r="UZK50" s="18"/>
      <c r="UZL50" s="18"/>
      <c r="UZM50" s="18"/>
      <c r="UZN50" s="18"/>
      <c r="UZO50" s="18"/>
      <c r="UZP50" s="18"/>
      <c r="UZQ50" s="18"/>
      <c r="UZR50" s="18"/>
      <c r="UZS50" s="18"/>
      <c r="UZT50" s="18"/>
      <c r="UZU50" s="18"/>
      <c r="UZV50" s="18"/>
      <c r="UZW50" s="18"/>
      <c r="UZX50" s="18"/>
      <c r="UZY50" s="18"/>
      <c r="UZZ50" s="18"/>
      <c r="VAA50" s="18"/>
      <c r="VAB50" s="18"/>
      <c r="VAC50" s="18"/>
      <c r="VAD50" s="18"/>
      <c r="VAE50" s="18"/>
      <c r="VAF50" s="18"/>
      <c r="VAG50" s="18"/>
      <c r="VAH50" s="18"/>
      <c r="VAI50" s="18"/>
      <c r="VAJ50" s="18"/>
      <c r="VAK50" s="18"/>
      <c r="VAL50" s="18"/>
      <c r="VAM50" s="18"/>
      <c r="VAN50" s="18"/>
      <c r="VAO50" s="18"/>
      <c r="VAP50" s="18"/>
      <c r="VAQ50" s="18"/>
      <c r="VAR50" s="18"/>
      <c r="VAS50" s="18"/>
      <c r="VAT50" s="18"/>
      <c r="VAU50" s="18"/>
      <c r="VAV50" s="18"/>
      <c r="VAW50" s="18"/>
      <c r="VAX50" s="18"/>
      <c r="VAY50" s="18"/>
      <c r="VAZ50" s="18"/>
      <c r="VBA50" s="18"/>
      <c r="VBB50" s="18"/>
      <c r="VBC50" s="18"/>
      <c r="VBD50" s="18"/>
      <c r="VBE50" s="18"/>
      <c r="VBF50" s="18"/>
      <c r="VBG50" s="18"/>
      <c r="VBH50" s="18"/>
      <c r="VBI50" s="18"/>
      <c r="VBJ50" s="18"/>
      <c r="VBK50" s="18"/>
      <c r="VBL50" s="18"/>
      <c r="VBM50" s="18"/>
      <c r="VBN50" s="18"/>
      <c r="VBO50" s="18"/>
      <c r="VBP50" s="18"/>
      <c r="VBQ50" s="18"/>
      <c r="VBR50" s="18"/>
      <c r="VBS50" s="18"/>
      <c r="VBT50" s="18"/>
      <c r="VBU50" s="18"/>
      <c r="VBV50" s="18"/>
      <c r="VBW50" s="18"/>
      <c r="VBX50" s="18"/>
      <c r="VBY50" s="18"/>
      <c r="VBZ50" s="18"/>
      <c r="VCA50" s="18"/>
      <c r="VCB50" s="18"/>
      <c r="VCC50" s="18"/>
      <c r="VCD50" s="18"/>
      <c r="VCE50" s="18"/>
      <c r="VCF50" s="18"/>
      <c r="VCG50" s="18"/>
      <c r="VCH50" s="18"/>
      <c r="VCI50" s="18"/>
      <c r="VCJ50" s="18"/>
      <c r="VCK50" s="18"/>
      <c r="VCL50" s="18"/>
      <c r="VCM50" s="18"/>
      <c r="VCN50" s="18"/>
      <c r="VCO50" s="18"/>
      <c r="VCP50" s="18"/>
      <c r="VCQ50" s="18"/>
      <c r="VCR50" s="18"/>
      <c r="VCS50" s="18"/>
      <c r="VCT50" s="18"/>
      <c r="VCU50" s="18"/>
      <c r="VCV50" s="18"/>
      <c r="VCW50" s="18"/>
      <c r="VCX50" s="18"/>
      <c r="VCY50" s="18"/>
      <c r="VCZ50" s="18"/>
      <c r="VDA50" s="18"/>
      <c r="VDB50" s="18"/>
      <c r="VDC50" s="18"/>
      <c r="VDD50" s="18"/>
      <c r="VDE50" s="18"/>
      <c r="VDF50" s="18"/>
      <c r="VDG50" s="18"/>
      <c r="VDH50" s="18"/>
      <c r="VDI50" s="18"/>
      <c r="VDJ50" s="18"/>
      <c r="VDK50" s="18"/>
      <c r="VDL50" s="18"/>
      <c r="VDM50" s="18"/>
      <c r="VDN50" s="18"/>
      <c r="VDO50" s="18"/>
      <c r="VDP50" s="18"/>
      <c r="VDQ50" s="18"/>
      <c r="VDR50" s="18"/>
      <c r="VDS50" s="18"/>
      <c r="VDT50" s="18"/>
      <c r="VDU50" s="18"/>
      <c r="VDV50" s="18"/>
      <c r="VDW50" s="18"/>
      <c r="VDX50" s="18"/>
      <c r="VDY50" s="18"/>
      <c r="VDZ50" s="18"/>
      <c r="VEA50" s="18"/>
      <c r="VEB50" s="18"/>
      <c r="VEC50" s="18"/>
      <c r="VED50" s="18"/>
      <c r="VEE50" s="18"/>
      <c r="VEF50" s="18"/>
      <c r="VEG50" s="18"/>
      <c r="VEH50" s="18"/>
      <c r="VEI50" s="18"/>
      <c r="VEJ50" s="18"/>
      <c r="VEK50" s="18"/>
      <c r="VEL50" s="18"/>
      <c r="VEM50" s="18"/>
      <c r="VEN50" s="18"/>
      <c r="VEO50" s="18"/>
      <c r="VEP50" s="18"/>
      <c r="VEQ50" s="18"/>
      <c r="VER50" s="18"/>
      <c r="VES50" s="18"/>
      <c r="VET50" s="18"/>
      <c r="VEU50" s="18"/>
      <c r="VEV50" s="18"/>
      <c r="VEW50" s="18"/>
      <c r="VEX50" s="18"/>
      <c r="VEY50" s="18"/>
      <c r="VEZ50" s="18"/>
      <c r="VFA50" s="18"/>
      <c r="VFB50" s="18"/>
      <c r="VFC50" s="18"/>
      <c r="VFD50" s="18"/>
      <c r="VFE50" s="18"/>
      <c r="VFF50" s="18"/>
      <c r="VFG50" s="18"/>
      <c r="VFH50" s="18"/>
      <c r="VFI50" s="18"/>
      <c r="VFJ50" s="18"/>
      <c r="VFK50" s="18"/>
      <c r="VFL50" s="18"/>
      <c r="VFM50" s="18"/>
      <c r="VFN50" s="18"/>
      <c r="VFO50" s="18"/>
      <c r="VFP50" s="18"/>
      <c r="VFQ50" s="18"/>
      <c r="VFR50" s="18"/>
      <c r="VFS50" s="18"/>
      <c r="VFT50" s="18"/>
      <c r="VFU50" s="18"/>
      <c r="VFV50" s="18"/>
      <c r="VFW50" s="18"/>
      <c r="VFX50" s="18"/>
      <c r="VFY50" s="18"/>
      <c r="VFZ50" s="18"/>
      <c r="VGA50" s="18"/>
      <c r="VGB50" s="18"/>
      <c r="VGC50" s="18"/>
      <c r="VGD50" s="18"/>
      <c r="VGE50" s="18"/>
      <c r="VGF50" s="18"/>
      <c r="VGG50" s="18"/>
      <c r="VGH50" s="18"/>
      <c r="VGI50" s="18"/>
      <c r="VGJ50" s="18"/>
      <c r="VGK50" s="18"/>
      <c r="VGL50" s="18"/>
      <c r="VGM50" s="18"/>
      <c r="VGN50" s="18"/>
      <c r="VGO50" s="18"/>
      <c r="VGP50" s="18"/>
      <c r="VGQ50" s="18"/>
      <c r="VGR50" s="18"/>
      <c r="VGS50" s="18"/>
      <c r="VGT50" s="18"/>
      <c r="VGU50" s="18"/>
      <c r="VGV50" s="18"/>
      <c r="VGW50" s="18"/>
      <c r="VGX50" s="18"/>
      <c r="VGY50" s="18"/>
      <c r="VGZ50" s="18"/>
      <c r="VHA50" s="18"/>
      <c r="VHB50" s="18"/>
      <c r="VHC50" s="18"/>
      <c r="VHD50" s="18"/>
      <c r="VHE50" s="18"/>
      <c r="VHF50" s="18"/>
      <c r="VHG50" s="18"/>
      <c r="VHH50" s="18"/>
      <c r="VHI50" s="18"/>
      <c r="VHJ50" s="18"/>
      <c r="VHK50" s="18"/>
      <c r="VHL50" s="18"/>
      <c r="VHM50" s="18"/>
      <c r="VHN50" s="18"/>
      <c r="VHO50" s="18"/>
      <c r="VHP50" s="18"/>
      <c r="VHQ50" s="18"/>
      <c r="VHR50" s="18"/>
      <c r="VHS50" s="18"/>
      <c r="VHT50" s="18"/>
      <c r="VHU50" s="18"/>
      <c r="VHV50" s="18"/>
      <c r="VHW50" s="18"/>
      <c r="VHX50" s="18"/>
      <c r="VHY50" s="18"/>
      <c r="VHZ50" s="18"/>
      <c r="VIA50" s="18"/>
      <c r="VIB50" s="18"/>
      <c r="VIC50" s="18"/>
      <c r="VID50" s="18"/>
      <c r="VIE50" s="18"/>
      <c r="VIF50" s="18"/>
      <c r="VIG50" s="18"/>
      <c r="VIH50" s="18"/>
      <c r="VII50" s="18"/>
      <c r="VIJ50" s="18"/>
      <c r="VIK50" s="18"/>
      <c r="VIL50" s="18"/>
      <c r="VIM50" s="18"/>
      <c r="VIN50" s="18"/>
      <c r="VIO50" s="18"/>
      <c r="VIP50" s="18"/>
      <c r="VIQ50" s="18"/>
      <c r="VIR50" s="18"/>
      <c r="VIS50" s="18"/>
      <c r="VIT50" s="18"/>
      <c r="VIU50" s="18"/>
      <c r="VIV50" s="18"/>
      <c r="VIW50" s="18"/>
      <c r="VIX50" s="18"/>
      <c r="VIY50" s="18"/>
      <c r="VIZ50" s="18"/>
      <c r="VJA50" s="18"/>
      <c r="VJB50" s="18"/>
      <c r="VJC50" s="18"/>
      <c r="VJD50" s="18"/>
      <c r="VJE50" s="18"/>
      <c r="VJF50" s="18"/>
      <c r="VJG50" s="18"/>
      <c r="VJH50" s="18"/>
      <c r="VJI50" s="18"/>
      <c r="VJJ50" s="18"/>
      <c r="VJK50" s="18"/>
      <c r="VJL50" s="18"/>
      <c r="VJM50" s="18"/>
      <c r="VJN50" s="18"/>
      <c r="VJO50" s="18"/>
      <c r="VJP50" s="18"/>
      <c r="VJQ50" s="18"/>
      <c r="VJR50" s="18"/>
      <c r="VJS50" s="18"/>
      <c r="VJT50" s="18"/>
      <c r="VJU50" s="18"/>
      <c r="VJV50" s="18"/>
      <c r="VJW50" s="18"/>
      <c r="VJX50" s="18"/>
      <c r="VJY50" s="18"/>
      <c r="VJZ50" s="18"/>
      <c r="VKA50" s="18"/>
      <c r="VKB50" s="18"/>
      <c r="VKC50" s="18"/>
      <c r="VKD50" s="18"/>
      <c r="VKE50" s="18"/>
      <c r="VKF50" s="18"/>
      <c r="VKG50" s="18"/>
      <c r="VKH50" s="18"/>
      <c r="VKI50" s="18"/>
      <c r="VKJ50" s="18"/>
      <c r="VKK50" s="18"/>
      <c r="VKL50" s="18"/>
      <c r="VKM50" s="18"/>
      <c r="VKN50" s="18"/>
      <c r="VKO50" s="18"/>
      <c r="VKP50" s="18"/>
      <c r="VKQ50" s="18"/>
      <c r="VKR50" s="18"/>
      <c r="VKS50" s="18"/>
      <c r="VKT50" s="18"/>
      <c r="VKU50" s="18"/>
      <c r="VKV50" s="18"/>
      <c r="VKW50" s="18"/>
      <c r="VKX50" s="18"/>
      <c r="VKY50" s="18"/>
      <c r="VKZ50" s="18"/>
      <c r="VLA50" s="18"/>
      <c r="VLB50" s="18"/>
      <c r="VLC50" s="18"/>
      <c r="VLD50" s="18"/>
      <c r="VLE50" s="18"/>
      <c r="VLF50" s="18"/>
      <c r="VLG50" s="18"/>
      <c r="VLH50" s="18"/>
      <c r="VLI50" s="18"/>
      <c r="VLJ50" s="18"/>
      <c r="VLK50" s="18"/>
      <c r="VLL50" s="18"/>
      <c r="VLM50" s="18"/>
      <c r="VLN50" s="18"/>
      <c r="VLO50" s="18"/>
      <c r="VLP50" s="18"/>
      <c r="VLQ50" s="18"/>
      <c r="VLR50" s="18"/>
      <c r="VLS50" s="18"/>
      <c r="VLT50" s="18"/>
      <c r="VLU50" s="18"/>
      <c r="VLV50" s="18"/>
      <c r="VLW50" s="18"/>
      <c r="VLX50" s="18"/>
      <c r="VLY50" s="18"/>
      <c r="VLZ50" s="18"/>
      <c r="VMA50" s="18"/>
      <c r="VMB50" s="18"/>
      <c r="VMC50" s="18"/>
      <c r="VMD50" s="18"/>
      <c r="VME50" s="18"/>
      <c r="VMF50" s="18"/>
      <c r="VMG50" s="18"/>
      <c r="VMH50" s="18"/>
      <c r="VMI50" s="18"/>
      <c r="VMJ50" s="18"/>
      <c r="VMK50" s="18"/>
      <c r="VML50" s="18"/>
      <c r="VMM50" s="18"/>
      <c r="VMN50" s="18"/>
      <c r="VMO50" s="18"/>
      <c r="VMP50" s="18"/>
      <c r="VMQ50" s="18"/>
      <c r="VMR50" s="18"/>
      <c r="VMS50" s="18"/>
      <c r="VMT50" s="18"/>
      <c r="VMU50" s="18"/>
      <c r="VMV50" s="18"/>
      <c r="VMW50" s="18"/>
      <c r="VMX50" s="18"/>
      <c r="VMY50" s="18"/>
      <c r="VMZ50" s="18"/>
      <c r="VNA50" s="18"/>
      <c r="VNB50" s="18"/>
      <c r="VNC50" s="18"/>
      <c r="VND50" s="18"/>
      <c r="VNE50" s="18"/>
      <c r="VNF50" s="18"/>
      <c r="VNG50" s="18"/>
      <c r="VNH50" s="18"/>
      <c r="VNI50" s="18"/>
      <c r="VNJ50" s="18"/>
      <c r="VNK50" s="18"/>
      <c r="VNL50" s="18"/>
      <c r="VNM50" s="18"/>
      <c r="VNN50" s="18"/>
      <c r="VNO50" s="18"/>
      <c r="VNP50" s="18"/>
      <c r="VNQ50" s="18"/>
      <c r="VNR50" s="18"/>
      <c r="VNS50" s="18"/>
      <c r="VNT50" s="18"/>
      <c r="VNU50" s="18"/>
      <c r="VNV50" s="18"/>
      <c r="VNW50" s="18"/>
      <c r="VNX50" s="18"/>
      <c r="VNY50" s="18"/>
      <c r="VNZ50" s="18"/>
      <c r="VOA50" s="18"/>
      <c r="VOB50" s="18"/>
      <c r="VOC50" s="18"/>
      <c r="VOD50" s="18"/>
      <c r="VOE50" s="18"/>
      <c r="VOF50" s="18"/>
      <c r="VOG50" s="18"/>
      <c r="VOH50" s="18"/>
      <c r="VOI50" s="18"/>
      <c r="VOJ50" s="18"/>
      <c r="VOK50" s="18"/>
      <c r="VOL50" s="18"/>
      <c r="VOM50" s="18"/>
      <c r="VON50" s="18"/>
      <c r="VOO50" s="18"/>
      <c r="VOP50" s="18"/>
      <c r="VOQ50" s="18"/>
      <c r="VOR50" s="18"/>
      <c r="VOS50" s="18"/>
      <c r="VOT50" s="18"/>
      <c r="VOU50" s="18"/>
      <c r="VOV50" s="18"/>
      <c r="VOW50" s="18"/>
      <c r="VOX50" s="18"/>
      <c r="VOY50" s="18"/>
      <c r="VOZ50" s="18"/>
      <c r="VPA50" s="18"/>
      <c r="VPB50" s="18"/>
      <c r="VPC50" s="18"/>
      <c r="VPD50" s="18"/>
      <c r="VPE50" s="18"/>
      <c r="VPF50" s="18"/>
      <c r="VPG50" s="18"/>
      <c r="VPH50" s="18"/>
      <c r="VPI50" s="18"/>
      <c r="VPJ50" s="18"/>
      <c r="VPK50" s="18"/>
      <c r="VPL50" s="18"/>
      <c r="VPM50" s="18"/>
      <c r="VPN50" s="18"/>
      <c r="VPO50" s="18"/>
      <c r="VPP50" s="18"/>
      <c r="VPQ50" s="18"/>
      <c r="VPR50" s="18"/>
      <c r="VPS50" s="18"/>
      <c r="VPT50" s="18"/>
      <c r="VPU50" s="18"/>
      <c r="VPV50" s="18"/>
      <c r="VPW50" s="18"/>
      <c r="VPX50" s="18"/>
      <c r="VPY50" s="18"/>
      <c r="VPZ50" s="18"/>
      <c r="VQA50" s="18"/>
      <c r="VQB50" s="18"/>
      <c r="VQC50" s="18"/>
      <c r="VQD50" s="18"/>
      <c r="VQE50" s="18"/>
      <c r="VQF50" s="18"/>
      <c r="VQG50" s="18"/>
      <c r="VQH50" s="18"/>
      <c r="VQI50" s="18"/>
      <c r="VQJ50" s="18"/>
      <c r="VQK50" s="18"/>
      <c r="VQL50" s="18"/>
      <c r="VQM50" s="18"/>
      <c r="VQN50" s="18"/>
      <c r="VQO50" s="18"/>
      <c r="VQP50" s="18"/>
      <c r="VQQ50" s="18"/>
      <c r="VQR50" s="18"/>
      <c r="VQS50" s="18"/>
      <c r="VQT50" s="18"/>
      <c r="VQU50" s="18"/>
      <c r="VQV50" s="18"/>
      <c r="VQW50" s="18"/>
      <c r="VQX50" s="18"/>
      <c r="VQY50" s="18"/>
      <c r="VQZ50" s="18"/>
      <c r="VRA50" s="18"/>
      <c r="VRB50" s="18"/>
      <c r="VRC50" s="18"/>
      <c r="VRD50" s="18"/>
      <c r="VRE50" s="18"/>
      <c r="VRF50" s="18"/>
      <c r="VRG50" s="18"/>
      <c r="VRH50" s="18"/>
      <c r="VRI50" s="18"/>
      <c r="VRJ50" s="18"/>
      <c r="VRK50" s="18"/>
      <c r="VRL50" s="18"/>
      <c r="VRM50" s="18"/>
      <c r="VRN50" s="18"/>
      <c r="VRO50" s="18"/>
      <c r="VRP50" s="18"/>
      <c r="VRQ50" s="18"/>
      <c r="VRR50" s="18"/>
      <c r="VRS50" s="18"/>
      <c r="VRT50" s="18"/>
      <c r="VRU50" s="18"/>
      <c r="VRV50" s="18"/>
      <c r="VRW50" s="18"/>
      <c r="VRX50" s="18"/>
      <c r="VRY50" s="18"/>
      <c r="VRZ50" s="18"/>
      <c r="VSA50" s="18"/>
      <c r="VSB50" s="18"/>
      <c r="VSC50" s="18"/>
      <c r="VSD50" s="18"/>
      <c r="VSE50" s="18"/>
      <c r="VSF50" s="18"/>
      <c r="VSG50" s="18"/>
      <c r="VSH50" s="18"/>
      <c r="VSI50" s="18"/>
      <c r="VSJ50" s="18"/>
      <c r="VSK50" s="18"/>
      <c r="VSL50" s="18"/>
      <c r="VSM50" s="18"/>
      <c r="VSN50" s="18"/>
      <c r="VSO50" s="18"/>
      <c r="VSP50" s="18"/>
      <c r="VSQ50" s="18"/>
      <c r="VSR50" s="18"/>
      <c r="VSS50" s="18"/>
      <c r="VST50" s="18"/>
      <c r="VSU50" s="18"/>
      <c r="VSV50" s="18"/>
      <c r="VSW50" s="18"/>
      <c r="VSX50" s="18"/>
      <c r="VSY50" s="18"/>
      <c r="VSZ50" s="18"/>
      <c r="VTA50" s="18"/>
      <c r="VTB50" s="18"/>
      <c r="VTC50" s="18"/>
      <c r="VTD50" s="18"/>
      <c r="VTE50" s="18"/>
      <c r="VTF50" s="18"/>
      <c r="VTG50" s="18"/>
      <c r="VTH50" s="18"/>
      <c r="VTI50" s="18"/>
      <c r="VTJ50" s="18"/>
      <c r="VTK50" s="18"/>
      <c r="VTL50" s="18"/>
      <c r="VTM50" s="18"/>
      <c r="VTN50" s="18"/>
      <c r="VTO50" s="18"/>
      <c r="VTP50" s="18"/>
      <c r="VTQ50" s="18"/>
      <c r="VTR50" s="18"/>
      <c r="VTS50" s="18"/>
      <c r="VTT50" s="18"/>
      <c r="VTU50" s="18"/>
      <c r="VTV50" s="18"/>
      <c r="VTW50" s="18"/>
      <c r="VTX50" s="18"/>
      <c r="VTY50" s="18"/>
      <c r="VTZ50" s="18"/>
      <c r="VUA50" s="18"/>
      <c r="VUB50" s="18"/>
      <c r="VUC50" s="18"/>
      <c r="VUD50" s="18"/>
      <c r="VUE50" s="18"/>
      <c r="VUF50" s="18"/>
      <c r="VUG50" s="18"/>
      <c r="VUH50" s="18"/>
      <c r="VUI50" s="18"/>
      <c r="VUJ50" s="18"/>
      <c r="VUK50" s="18"/>
      <c r="VUL50" s="18"/>
      <c r="VUM50" s="18"/>
      <c r="VUN50" s="18"/>
      <c r="VUO50" s="18"/>
      <c r="VUP50" s="18"/>
      <c r="VUQ50" s="18"/>
      <c r="VUR50" s="18"/>
      <c r="VUS50" s="18"/>
      <c r="VUT50" s="18"/>
      <c r="VUU50" s="18"/>
      <c r="VUV50" s="18"/>
      <c r="VUW50" s="18"/>
      <c r="VUX50" s="18"/>
      <c r="VUY50" s="18"/>
      <c r="VUZ50" s="18"/>
      <c r="VVA50" s="18"/>
      <c r="VVB50" s="18"/>
      <c r="VVC50" s="18"/>
      <c r="VVD50" s="18"/>
      <c r="VVE50" s="18"/>
      <c r="VVF50" s="18"/>
      <c r="VVG50" s="18"/>
      <c r="VVH50" s="18"/>
      <c r="VVI50" s="18"/>
      <c r="VVJ50" s="18"/>
      <c r="VVK50" s="18"/>
      <c r="VVL50" s="18"/>
      <c r="VVM50" s="18"/>
      <c r="VVN50" s="18"/>
      <c r="VVO50" s="18"/>
      <c r="VVP50" s="18"/>
      <c r="VVQ50" s="18"/>
      <c r="VVR50" s="18"/>
      <c r="VVS50" s="18"/>
      <c r="VVT50" s="18"/>
      <c r="VVU50" s="18"/>
      <c r="VVV50" s="18"/>
      <c r="VVW50" s="18"/>
      <c r="VVX50" s="18"/>
      <c r="VVY50" s="18"/>
      <c r="VVZ50" s="18"/>
      <c r="VWA50" s="18"/>
      <c r="VWB50" s="18"/>
      <c r="VWC50" s="18"/>
      <c r="VWD50" s="18"/>
      <c r="VWE50" s="18"/>
      <c r="VWF50" s="18"/>
      <c r="VWG50" s="18"/>
      <c r="VWH50" s="18"/>
      <c r="VWI50" s="18"/>
      <c r="VWJ50" s="18"/>
      <c r="VWK50" s="18"/>
      <c r="VWL50" s="18"/>
      <c r="VWM50" s="18"/>
      <c r="VWN50" s="18"/>
      <c r="VWO50" s="18"/>
      <c r="VWP50" s="18"/>
      <c r="VWQ50" s="18"/>
      <c r="VWR50" s="18"/>
      <c r="VWS50" s="18"/>
      <c r="VWT50" s="18"/>
      <c r="VWU50" s="18"/>
      <c r="VWV50" s="18"/>
      <c r="VWW50" s="18"/>
      <c r="VWX50" s="18"/>
      <c r="VWY50" s="18"/>
      <c r="VWZ50" s="18"/>
      <c r="VXA50" s="18"/>
      <c r="VXB50" s="18"/>
      <c r="VXC50" s="18"/>
      <c r="VXD50" s="18"/>
      <c r="VXE50" s="18"/>
      <c r="VXF50" s="18"/>
      <c r="VXG50" s="18"/>
      <c r="VXH50" s="18"/>
      <c r="VXI50" s="18"/>
      <c r="VXJ50" s="18"/>
      <c r="VXK50" s="18"/>
      <c r="VXL50" s="18"/>
      <c r="VXM50" s="18"/>
      <c r="VXN50" s="18"/>
      <c r="VXO50" s="18"/>
      <c r="VXP50" s="18"/>
      <c r="VXQ50" s="18"/>
      <c r="VXR50" s="18"/>
      <c r="VXS50" s="18"/>
      <c r="VXT50" s="18"/>
      <c r="VXU50" s="18"/>
      <c r="VXV50" s="18"/>
      <c r="VXW50" s="18"/>
      <c r="VXX50" s="18"/>
      <c r="VXY50" s="18"/>
      <c r="VXZ50" s="18"/>
      <c r="VYA50" s="18"/>
      <c r="VYB50" s="18"/>
      <c r="VYC50" s="18"/>
      <c r="VYD50" s="18"/>
      <c r="VYE50" s="18"/>
      <c r="VYF50" s="18"/>
      <c r="VYG50" s="18"/>
      <c r="VYH50" s="18"/>
      <c r="VYI50" s="18"/>
      <c r="VYJ50" s="18"/>
      <c r="VYK50" s="18"/>
      <c r="VYL50" s="18"/>
      <c r="VYM50" s="18"/>
      <c r="VYN50" s="18"/>
      <c r="VYO50" s="18"/>
      <c r="VYP50" s="18"/>
      <c r="VYQ50" s="18"/>
      <c r="VYR50" s="18"/>
      <c r="VYS50" s="18"/>
      <c r="VYT50" s="18"/>
      <c r="VYU50" s="18"/>
      <c r="VYV50" s="18"/>
      <c r="VYW50" s="18"/>
      <c r="VYX50" s="18"/>
      <c r="VYY50" s="18"/>
      <c r="VYZ50" s="18"/>
      <c r="VZA50" s="18"/>
      <c r="VZB50" s="18"/>
      <c r="VZC50" s="18"/>
      <c r="VZD50" s="18"/>
      <c r="VZE50" s="18"/>
      <c r="VZF50" s="18"/>
      <c r="VZG50" s="18"/>
      <c r="VZH50" s="18"/>
      <c r="VZI50" s="18"/>
      <c r="VZJ50" s="18"/>
      <c r="VZK50" s="18"/>
      <c r="VZL50" s="18"/>
      <c r="VZM50" s="18"/>
      <c r="VZN50" s="18"/>
      <c r="VZO50" s="18"/>
      <c r="VZP50" s="18"/>
      <c r="VZQ50" s="18"/>
      <c r="VZR50" s="18"/>
      <c r="VZS50" s="18"/>
      <c r="VZT50" s="18"/>
      <c r="VZU50" s="18"/>
      <c r="VZV50" s="18"/>
      <c r="VZW50" s="18"/>
      <c r="VZX50" s="18"/>
      <c r="VZY50" s="18"/>
      <c r="VZZ50" s="18"/>
      <c r="WAA50" s="18"/>
      <c r="WAB50" s="18"/>
      <c r="WAC50" s="18"/>
      <c r="WAD50" s="18"/>
      <c r="WAE50" s="18"/>
      <c r="WAF50" s="18"/>
      <c r="WAG50" s="18"/>
      <c r="WAH50" s="18"/>
      <c r="WAI50" s="18"/>
      <c r="WAJ50" s="18"/>
      <c r="WAK50" s="18"/>
      <c r="WAL50" s="18"/>
      <c r="WAM50" s="18"/>
      <c r="WAN50" s="18"/>
      <c r="WAO50" s="18"/>
      <c r="WAP50" s="18"/>
      <c r="WAQ50" s="18"/>
      <c r="WAR50" s="18"/>
      <c r="WAS50" s="18"/>
      <c r="WAT50" s="18"/>
      <c r="WAU50" s="18"/>
      <c r="WAV50" s="18"/>
      <c r="WAW50" s="18"/>
      <c r="WAX50" s="18"/>
      <c r="WAY50" s="18"/>
      <c r="WAZ50" s="18"/>
      <c r="WBA50" s="18"/>
      <c r="WBB50" s="18"/>
      <c r="WBC50" s="18"/>
      <c r="WBD50" s="18"/>
      <c r="WBE50" s="18"/>
      <c r="WBF50" s="18"/>
      <c r="WBG50" s="18"/>
      <c r="WBH50" s="18"/>
      <c r="WBI50" s="18"/>
      <c r="WBJ50" s="18"/>
      <c r="WBK50" s="18"/>
      <c r="WBL50" s="18"/>
      <c r="WBM50" s="18"/>
      <c r="WBN50" s="18"/>
      <c r="WBO50" s="18"/>
      <c r="WBP50" s="18"/>
      <c r="WBQ50" s="18"/>
      <c r="WBR50" s="18"/>
      <c r="WBS50" s="18"/>
      <c r="WBT50" s="18"/>
      <c r="WBU50" s="18"/>
      <c r="WBV50" s="18"/>
      <c r="WBW50" s="18"/>
      <c r="WBX50" s="18"/>
      <c r="WBY50" s="18"/>
      <c r="WBZ50" s="18"/>
      <c r="WCA50" s="18"/>
      <c r="WCB50" s="18"/>
      <c r="WCC50" s="18"/>
      <c r="WCD50" s="18"/>
      <c r="WCE50" s="18"/>
      <c r="WCF50" s="18"/>
      <c r="WCG50" s="18"/>
      <c r="WCH50" s="18"/>
      <c r="WCI50" s="18"/>
      <c r="WCJ50" s="18"/>
      <c r="WCK50" s="18"/>
      <c r="WCL50" s="18"/>
      <c r="WCM50" s="18"/>
      <c r="WCN50" s="18"/>
      <c r="WCO50" s="18"/>
      <c r="WCP50" s="18"/>
      <c r="WCQ50" s="18"/>
      <c r="WCR50" s="18"/>
      <c r="WCS50" s="18"/>
      <c r="WCT50" s="18"/>
      <c r="WCU50" s="18"/>
      <c r="WCV50" s="18"/>
      <c r="WCW50" s="18"/>
      <c r="WCX50" s="18"/>
      <c r="WCY50" s="18"/>
      <c r="WCZ50" s="18"/>
      <c r="WDA50" s="18"/>
      <c r="WDB50" s="18"/>
      <c r="WDC50" s="18"/>
      <c r="WDD50" s="18"/>
      <c r="WDE50" s="18"/>
      <c r="WDF50" s="18"/>
      <c r="WDG50" s="18"/>
      <c r="WDH50" s="18"/>
      <c r="WDI50" s="18"/>
      <c r="WDJ50" s="18"/>
      <c r="WDK50" s="18"/>
      <c r="WDL50" s="18"/>
      <c r="WDM50" s="18"/>
      <c r="WDN50" s="18"/>
      <c r="WDO50" s="18"/>
      <c r="WDP50" s="18"/>
      <c r="WDQ50" s="18"/>
      <c r="WDR50" s="18"/>
      <c r="WDS50" s="18"/>
      <c r="WDT50" s="18"/>
      <c r="WDU50" s="18"/>
      <c r="WDV50" s="18"/>
      <c r="WDW50" s="18"/>
      <c r="WDX50" s="18"/>
      <c r="WDY50" s="18"/>
      <c r="WDZ50" s="18"/>
      <c r="WEA50" s="18"/>
      <c r="WEB50" s="18"/>
      <c r="WEC50" s="18"/>
      <c r="WED50" s="18"/>
      <c r="WEE50" s="18"/>
      <c r="WEF50" s="18"/>
      <c r="WEG50" s="18"/>
      <c r="WEH50" s="18"/>
      <c r="WEI50" s="18"/>
      <c r="WEJ50" s="18"/>
      <c r="WEK50" s="18"/>
      <c r="WEL50" s="18"/>
      <c r="WEM50" s="18"/>
      <c r="WEN50" s="18"/>
      <c r="WEO50" s="18"/>
      <c r="WEP50" s="18"/>
      <c r="WEQ50" s="18"/>
      <c r="WER50" s="18"/>
      <c r="WES50" s="18"/>
      <c r="WET50" s="18"/>
      <c r="WEU50" s="18"/>
      <c r="WEV50" s="18"/>
      <c r="WEW50" s="18"/>
      <c r="WEX50" s="18"/>
      <c r="WEY50" s="18"/>
      <c r="WEZ50" s="18"/>
      <c r="WFA50" s="18"/>
      <c r="WFB50" s="18"/>
      <c r="WFC50" s="18"/>
      <c r="WFD50" s="18"/>
      <c r="WFE50" s="18"/>
      <c r="WFF50" s="18"/>
      <c r="WFG50" s="18"/>
      <c r="WFH50" s="18"/>
      <c r="WFI50" s="18"/>
      <c r="WFJ50" s="18"/>
      <c r="WFK50" s="18"/>
      <c r="WFL50" s="18"/>
      <c r="WFM50" s="18"/>
      <c r="WFN50" s="18"/>
      <c r="WFO50" s="18"/>
      <c r="WFP50" s="18"/>
      <c r="WFQ50" s="18"/>
      <c r="WFR50" s="18"/>
      <c r="WFS50" s="18"/>
      <c r="WFT50" s="18"/>
      <c r="WFU50" s="18"/>
      <c r="WFV50" s="18"/>
      <c r="WFW50" s="18"/>
      <c r="WFX50" s="18"/>
      <c r="WFY50" s="18"/>
      <c r="WFZ50" s="18"/>
      <c r="WGA50" s="18"/>
      <c r="WGB50" s="18"/>
      <c r="WGC50" s="18"/>
      <c r="WGD50" s="18"/>
      <c r="WGE50" s="18"/>
      <c r="WGF50" s="18"/>
      <c r="WGG50" s="18"/>
      <c r="WGH50" s="18"/>
      <c r="WGI50" s="18"/>
      <c r="WGJ50" s="18"/>
      <c r="WGK50" s="18"/>
      <c r="WGL50" s="18"/>
      <c r="WGM50" s="18"/>
      <c r="WGN50" s="18"/>
      <c r="WGO50" s="18"/>
      <c r="WGP50" s="18"/>
      <c r="WGQ50" s="18"/>
      <c r="WGR50" s="18"/>
      <c r="WGS50" s="18"/>
      <c r="WGT50" s="18"/>
      <c r="WGU50" s="18"/>
      <c r="WGV50" s="18"/>
      <c r="WGW50" s="18"/>
      <c r="WGX50" s="18"/>
      <c r="WGY50" s="18"/>
      <c r="WGZ50" s="18"/>
      <c r="WHA50" s="18"/>
      <c r="WHB50" s="18"/>
      <c r="WHC50" s="18"/>
      <c r="WHD50" s="18"/>
      <c r="WHE50" s="18"/>
      <c r="WHF50" s="18"/>
      <c r="WHG50" s="18"/>
      <c r="WHH50" s="18"/>
      <c r="WHI50" s="18"/>
      <c r="WHJ50" s="18"/>
      <c r="WHK50" s="18"/>
      <c r="WHL50" s="18"/>
      <c r="WHM50" s="18"/>
      <c r="WHN50" s="18"/>
      <c r="WHO50" s="18"/>
      <c r="WHP50" s="18"/>
      <c r="WHQ50" s="18"/>
      <c r="WHR50" s="18"/>
      <c r="WHS50" s="18"/>
      <c r="WHT50" s="18"/>
      <c r="WHU50" s="18"/>
      <c r="WHV50" s="18"/>
      <c r="WHW50" s="18"/>
      <c r="WHX50" s="18"/>
      <c r="WHY50" s="18"/>
      <c r="WHZ50" s="18"/>
      <c r="WIA50" s="18"/>
      <c r="WIB50" s="18"/>
      <c r="WIC50" s="18"/>
      <c r="WID50" s="18"/>
      <c r="WIE50" s="18"/>
      <c r="WIF50" s="18"/>
      <c r="WIG50" s="18"/>
      <c r="WIH50" s="18"/>
      <c r="WII50" s="18"/>
      <c r="WIJ50" s="18"/>
      <c r="WIK50" s="18"/>
      <c r="WIL50" s="18"/>
      <c r="WIM50" s="18"/>
      <c r="WIN50" s="18"/>
      <c r="WIO50" s="18"/>
      <c r="WIP50" s="18"/>
      <c r="WIQ50" s="18"/>
      <c r="WIR50" s="18"/>
      <c r="WIS50" s="18"/>
      <c r="WIT50" s="18"/>
      <c r="WIU50" s="18"/>
      <c r="WIV50" s="18"/>
      <c r="WIW50" s="18"/>
      <c r="WIX50" s="18"/>
      <c r="WIY50" s="18"/>
      <c r="WIZ50" s="18"/>
      <c r="WJA50" s="18"/>
      <c r="WJB50" s="18"/>
      <c r="WJC50" s="18"/>
      <c r="WJD50" s="18"/>
      <c r="WJE50" s="18"/>
      <c r="WJF50" s="18"/>
      <c r="WJG50" s="18"/>
      <c r="WJH50" s="18"/>
      <c r="WJI50" s="18"/>
      <c r="WJJ50" s="18"/>
      <c r="WJK50" s="18"/>
      <c r="WJL50" s="18"/>
      <c r="WJM50" s="18"/>
      <c r="WJN50" s="18"/>
      <c r="WJO50" s="18"/>
      <c r="WJP50" s="18"/>
      <c r="WJQ50" s="18"/>
      <c r="WJR50" s="18"/>
      <c r="WJS50" s="18"/>
      <c r="WJT50" s="18"/>
      <c r="WJU50" s="18"/>
      <c r="WJV50" s="18"/>
      <c r="WJW50" s="18"/>
      <c r="WJX50" s="18"/>
      <c r="WJY50" s="18"/>
      <c r="WJZ50" s="18"/>
      <c r="WKA50" s="18"/>
      <c r="WKB50" s="18"/>
      <c r="WKC50" s="18"/>
      <c r="WKD50" s="18"/>
      <c r="WKE50" s="18"/>
      <c r="WKF50" s="18"/>
      <c r="WKG50" s="18"/>
      <c r="WKH50" s="18"/>
      <c r="WKI50" s="18"/>
      <c r="WKJ50" s="18"/>
      <c r="WKK50" s="18"/>
      <c r="WKL50" s="18"/>
      <c r="WKM50" s="18"/>
      <c r="WKN50" s="18"/>
      <c r="WKO50" s="18"/>
      <c r="WKP50" s="18"/>
      <c r="WKQ50" s="18"/>
      <c r="WKR50" s="18"/>
      <c r="WKS50" s="18"/>
      <c r="WKT50" s="18"/>
      <c r="WKU50" s="18"/>
      <c r="WKV50" s="18"/>
      <c r="WKW50" s="18"/>
      <c r="WKX50" s="18"/>
      <c r="WKY50" s="18"/>
      <c r="WKZ50" s="18"/>
      <c r="WLA50" s="18"/>
      <c r="WLB50" s="18"/>
      <c r="WLC50" s="18"/>
      <c r="WLD50" s="18"/>
      <c r="WLE50" s="18"/>
      <c r="WLF50" s="18"/>
      <c r="WLG50" s="18"/>
      <c r="WLH50" s="18"/>
      <c r="WLI50" s="18"/>
      <c r="WLJ50" s="18"/>
      <c r="WLK50" s="18"/>
      <c r="WLL50" s="18"/>
      <c r="WLM50" s="18"/>
      <c r="WLN50" s="18"/>
      <c r="WLO50" s="18"/>
      <c r="WLP50" s="18"/>
      <c r="WLQ50" s="18"/>
      <c r="WLR50" s="18"/>
      <c r="WLS50" s="18"/>
      <c r="WLT50" s="18"/>
      <c r="WLU50" s="18"/>
      <c r="WLV50" s="18"/>
      <c r="WLW50" s="18"/>
      <c r="WLX50" s="18"/>
      <c r="WLY50" s="18"/>
      <c r="WLZ50" s="18"/>
      <c r="WMA50" s="18"/>
      <c r="WMB50" s="18"/>
      <c r="WMC50" s="18"/>
      <c r="WMD50" s="18"/>
      <c r="WME50" s="18"/>
      <c r="WMF50" s="18"/>
      <c r="WMG50" s="18"/>
      <c r="WMH50" s="18"/>
      <c r="WMI50" s="18"/>
      <c r="WMJ50" s="18"/>
      <c r="WMK50" s="18"/>
      <c r="WML50" s="18"/>
      <c r="WMM50" s="18"/>
      <c r="WMN50" s="18"/>
      <c r="WMO50" s="18"/>
      <c r="WMP50" s="18"/>
      <c r="WMQ50" s="18"/>
      <c r="WMR50" s="18"/>
      <c r="WMS50" s="18"/>
      <c r="WMT50" s="18"/>
      <c r="WMU50" s="18"/>
      <c r="WMV50" s="18"/>
      <c r="WMW50" s="18"/>
      <c r="WMX50" s="18"/>
      <c r="WMY50" s="18"/>
      <c r="WMZ50" s="18"/>
      <c r="WNA50" s="18"/>
      <c r="WNB50" s="18"/>
      <c r="WNC50" s="18"/>
      <c r="WND50" s="18"/>
      <c r="WNE50" s="18"/>
      <c r="WNF50" s="18"/>
      <c r="WNG50" s="18"/>
      <c r="WNH50" s="18"/>
      <c r="WNI50" s="18"/>
      <c r="WNJ50" s="18"/>
      <c r="WNK50" s="18"/>
      <c r="WNL50" s="18"/>
      <c r="WNM50" s="18"/>
      <c r="WNN50" s="18"/>
      <c r="WNO50" s="18"/>
      <c r="WNP50" s="18"/>
      <c r="WNQ50" s="18"/>
      <c r="WNR50" s="18"/>
      <c r="WNS50" s="18"/>
      <c r="WNT50" s="18"/>
      <c r="WNU50" s="18"/>
      <c r="WNV50" s="18"/>
      <c r="WNW50" s="18"/>
      <c r="WNX50" s="18"/>
      <c r="WNY50" s="18"/>
      <c r="WNZ50" s="18"/>
      <c r="WOA50" s="18"/>
      <c r="WOB50" s="18"/>
      <c r="WOC50" s="18"/>
      <c r="WOD50" s="18"/>
      <c r="WOE50" s="18"/>
      <c r="WOF50" s="18"/>
      <c r="WOG50" s="18"/>
      <c r="WOH50" s="18"/>
      <c r="WOI50" s="18"/>
      <c r="WOJ50" s="18"/>
      <c r="WOK50" s="18"/>
      <c r="WOL50" s="18"/>
      <c r="WOM50" s="18"/>
      <c r="WON50" s="18"/>
      <c r="WOO50" s="18"/>
      <c r="WOP50" s="18"/>
      <c r="WOQ50" s="18"/>
      <c r="WOR50" s="18"/>
      <c r="WOS50" s="18"/>
      <c r="WOT50" s="18"/>
      <c r="WOU50" s="18"/>
      <c r="WOV50" s="18"/>
      <c r="WOW50" s="18"/>
      <c r="WOX50" s="18"/>
      <c r="WOY50" s="18"/>
      <c r="WOZ50" s="18"/>
      <c r="WPA50" s="18"/>
      <c r="WPB50" s="18"/>
      <c r="WPC50" s="18"/>
      <c r="WPD50" s="18"/>
      <c r="WPE50" s="18"/>
      <c r="WPF50" s="18"/>
      <c r="WPG50" s="18"/>
      <c r="WPH50" s="18"/>
      <c r="WPI50" s="18"/>
      <c r="WPJ50" s="18"/>
      <c r="WPK50" s="18"/>
      <c r="WPL50" s="18"/>
      <c r="WPM50" s="18"/>
      <c r="WPN50" s="18"/>
      <c r="WPO50" s="18"/>
      <c r="WPP50" s="18"/>
      <c r="WPQ50" s="18"/>
      <c r="WPR50" s="18"/>
      <c r="WPS50" s="18"/>
      <c r="WPT50" s="18"/>
      <c r="WPU50" s="18"/>
      <c r="WPV50" s="18"/>
      <c r="WPW50" s="18"/>
      <c r="WPX50" s="18"/>
      <c r="WPY50" s="18"/>
      <c r="WPZ50" s="18"/>
      <c r="WQA50" s="18"/>
      <c r="WQB50" s="18"/>
      <c r="WQC50" s="18"/>
      <c r="WQD50" s="18"/>
      <c r="WQE50" s="18"/>
      <c r="WQF50" s="18"/>
      <c r="WQG50" s="18"/>
      <c r="WQH50" s="18"/>
      <c r="WQI50" s="18"/>
      <c r="WQJ50" s="18"/>
      <c r="WQK50" s="18"/>
      <c r="WQL50" s="18"/>
      <c r="WQM50" s="18"/>
      <c r="WQN50" s="18"/>
      <c r="WQO50" s="18"/>
      <c r="WQP50" s="18"/>
      <c r="WQQ50" s="18"/>
      <c r="WQR50" s="18"/>
      <c r="WQS50" s="18"/>
      <c r="WQT50" s="18"/>
      <c r="WQU50" s="18"/>
      <c r="WQV50" s="18"/>
      <c r="WQW50" s="18"/>
      <c r="WQX50" s="18"/>
      <c r="WQY50" s="18"/>
      <c r="WQZ50" s="18"/>
      <c r="WRA50" s="18"/>
      <c r="WRB50" s="18"/>
      <c r="WRC50" s="18"/>
      <c r="WRD50" s="18"/>
      <c r="WRE50" s="18"/>
      <c r="WRF50" s="18"/>
      <c r="WRG50" s="18"/>
      <c r="WRH50" s="18"/>
      <c r="WRI50" s="18"/>
      <c r="WRJ50" s="18"/>
      <c r="WRK50" s="18"/>
      <c r="WRL50" s="18"/>
      <c r="WRM50" s="18"/>
      <c r="WRN50" s="18"/>
      <c r="WRO50" s="18"/>
      <c r="WRP50" s="18"/>
      <c r="WRQ50" s="18"/>
      <c r="WRR50" s="18"/>
      <c r="WRS50" s="18"/>
      <c r="WRT50" s="18"/>
      <c r="WRU50" s="18"/>
      <c r="WRV50" s="18"/>
      <c r="WRW50" s="18"/>
      <c r="WRX50" s="18"/>
      <c r="WRY50" s="18"/>
      <c r="WRZ50" s="18"/>
      <c r="WSA50" s="18"/>
      <c r="WSB50" s="18"/>
      <c r="WSC50" s="18"/>
      <c r="WSD50" s="18"/>
      <c r="WSE50" s="18"/>
      <c r="WSF50" s="18"/>
      <c r="WSG50" s="18"/>
      <c r="WSH50" s="18"/>
      <c r="WSI50" s="18"/>
      <c r="WSJ50" s="18"/>
      <c r="WSK50" s="18"/>
      <c r="WSL50" s="18"/>
      <c r="WSM50" s="18"/>
      <c r="WSN50" s="18"/>
      <c r="WSO50" s="18"/>
      <c r="WSP50" s="18"/>
      <c r="WSQ50" s="18"/>
      <c r="WSR50" s="18"/>
      <c r="WSS50" s="18"/>
      <c r="WST50" s="18"/>
      <c r="WSU50" s="18"/>
      <c r="WSV50" s="18"/>
      <c r="WSW50" s="18"/>
      <c r="WSX50" s="18"/>
      <c r="WSY50" s="18"/>
      <c r="WSZ50" s="18"/>
      <c r="WTA50" s="18"/>
      <c r="WTB50" s="18"/>
      <c r="WTC50" s="18"/>
      <c r="WTD50" s="18"/>
      <c r="WTE50" s="18"/>
      <c r="WTF50" s="18"/>
      <c r="WTG50" s="18"/>
      <c r="WTH50" s="18"/>
      <c r="WTI50" s="18"/>
      <c r="WTJ50" s="18"/>
      <c r="WTK50" s="18"/>
      <c r="WTL50" s="18"/>
      <c r="WTM50" s="18"/>
      <c r="WTN50" s="18"/>
      <c r="WTO50" s="18"/>
      <c r="WTP50" s="18"/>
      <c r="WTQ50" s="18"/>
      <c r="WTR50" s="18"/>
      <c r="WTS50" s="18"/>
      <c r="WTT50" s="18"/>
      <c r="WTU50" s="18"/>
      <c r="WTV50" s="18"/>
      <c r="WTW50" s="18"/>
      <c r="WTX50" s="18"/>
      <c r="WTY50" s="18"/>
      <c r="WTZ50" s="18"/>
      <c r="WUA50" s="18"/>
      <c r="WUB50" s="18"/>
      <c r="WUC50" s="18"/>
      <c r="WUD50" s="18"/>
      <c r="WUE50" s="18"/>
      <c r="WUF50" s="18"/>
      <c r="WUG50" s="18"/>
      <c r="WUH50" s="18"/>
      <c r="WUI50" s="18"/>
      <c r="WUJ50" s="18"/>
      <c r="WUK50" s="18"/>
      <c r="WUL50" s="18"/>
      <c r="WUM50" s="18"/>
      <c r="WUN50" s="18"/>
      <c r="WUO50" s="18"/>
      <c r="WUP50" s="18"/>
      <c r="WUQ50" s="18"/>
      <c r="WUR50" s="18"/>
      <c r="WUS50" s="18"/>
      <c r="WUT50" s="18"/>
      <c r="WUU50" s="18"/>
      <c r="WUV50" s="18"/>
      <c r="WUW50" s="18"/>
      <c r="WUX50" s="18"/>
      <c r="WUY50" s="18"/>
      <c r="WUZ50" s="18"/>
      <c r="WVA50" s="18"/>
      <c r="WVB50" s="18"/>
      <c r="WVC50" s="18"/>
      <c r="WVD50" s="18"/>
      <c r="WVE50" s="18"/>
      <c r="WVF50" s="18"/>
      <c r="WVG50" s="18"/>
      <c r="WVH50" s="18"/>
      <c r="WVI50" s="18"/>
      <c r="WVJ50" s="18"/>
      <c r="WVK50" s="18"/>
      <c r="WVL50" s="18"/>
      <c r="WVM50" s="18"/>
      <c r="WVN50" s="18"/>
      <c r="WVO50" s="18"/>
      <c r="WVP50" s="18"/>
      <c r="WVQ50" s="18"/>
      <c r="WVR50" s="18"/>
      <c r="WVS50" s="18"/>
      <c r="WVT50" s="18"/>
      <c r="WVU50" s="18"/>
      <c r="WVV50" s="18"/>
      <c r="WVW50" s="18"/>
      <c r="WVX50" s="18"/>
      <c r="WVY50" s="18"/>
      <c r="WVZ50" s="18"/>
      <c r="WWA50" s="18"/>
      <c r="WWB50" s="18"/>
      <c r="WWC50" s="18"/>
      <c r="WWD50" s="18"/>
      <c r="WWE50" s="18"/>
      <c r="WWF50" s="18"/>
      <c r="WWG50" s="18"/>
      <c r="WWH50" s="18"/>
      <c r="WWI50" s="18"/>
      <c r="WWJ50" s="18"/>
      <c r="WWK50" s="18"/>
      <c r="WWL50" s="18"/>
      <c r="WWM50" s="18"/>
      <c r="WWN50" s="18"/>
      <c r="WWO50" s="18"/>
      <c r="WWP50" s="18"/>
      <c r="WWQ50" s="18"/>
      <c r="WWR50" s="18"/>
      <c r="WWS50" s="18"/>
      <c r="WWT50" s="18"/>
      <c r="WWU50" s="18"/>
      <c r="WWV50" s="18"/>
      <c r="WWW50" s="18"/>
      <c r="WWX50" s="18"/>
      <c r="WWY50" s="18"/>
      <c r="WWZ50" s="18"/>
      <c r="WXA50" s="18"/>
      <c r="WXB50" s="18"/>
      <c r="WXC50" s="18"/>
      <c r="WXD50" s="18"/>
      <c r="WXE50" s="18"/>
      <c r="WXF50" s="18"/>
      <c r="WXG50" s="18"/>
      <c r="WXH50" s="18"/>
      <c r="WXI50" s="18"/>
      <c r="WXJ50" s="18"/>
      <c r="WXK50" s="18"/>
      <c r="WXL50" s="18"/>
      <c r="WXM50" s="18"/>
      <c r="WXN50" s="18"/>
      <c r="WXO50" s="18"/>
      <c r="WXP50" s="18"/>
      <c r="WXQ50" s="18"/>
      <c r="WXR50" s="18"/>
      <c r="WXS50" s="18"/>
      <c r="WXT50" s="18"/>
      <c r="WXU50" s="18"/>
      <c r="WXV50" s="18"/>
      <c r="WXW50" s="18"/>
      <c r="WXX50" s="18"/>
      <c r="WXY50" s="18"/>
      <c r="WXZ50" s="18"/>
      <c r="WYA50" s="18"/>
      <c r="WYB50" s="18"/>
      <c r="WYC50" s="18"/>
      <c r="WYD50" s="18"/>
      <c r="WYE50" s="18"/>
      <c r="WYF50" s="18"/>
      <c r="WYG50" s="18"/>
      <c r="WYH50" s="18"/>
      <c r="WYI50" s="18"/>
      <c r="WYJ50" s="18"/>
      <c r="WYK50" s="18"/>
      <c r="WYL50" s="18"/>
      <c r="WYM50" s="18"/>
      <c r="WYN50" s="18"/>
      <c r="WYO50" s="18"/>
      <c r="WYP50" s="18"/>
      <c r="WYQ50" s="18"/>
      <c r="WYR50" s="18"/>
      <c r="WYS50" s="18"/>
      <c r="WYT50" s="18"/>
      <c r="WYU50" s="18"/>
      <c r="WYV50" s="18"/>
      <c r="WYW50" s="18"/>
      <c r="WYX50" s="18"/>
      <c r="WYY50" s="18"/>
      <c r="WYZ50" s="18"/>
      <c r="WZA50" s="18"/>
      <c r="WZB50" s="18"/>
      <c r="WZC50" s="18"/>
      <c r="WZD50" s="18"/>
      <c r="WZE50" s="18"/>
      <c r="WZF50" s="18"/>
      <c r="WZG50" s="18"/>
      <c r="WZH50" s="18"/>
      <c r="WZI50" s="18"/>
      <c r="WZJ50" s="18"/>
      <c r="WZK50" s="18"/>
      <c r="WZL50" s="18"/>
      <c r="WZM50" s="18"/>
      <c r="WZN50" s="18"/>
      <c r="WZO50" s="18"/>
      <c r="WZP50" s="18"/>
      <c r="WZQ50" s="18"/>
      <c r="WZR50" s="18"/>
      <c r="WZS50" s="18"/>
      <c r="WZT50" s="18"/>
      <c r="WZU50" s="18"/>
      <c r="WZV50" s="18"/>
      <c r="WZW50" s="18"/>
      <c r="WZX50" s="18"/>
      <c r="WZY50" s="18"/>
      <c r="WZZ50" s="18"/>
      <c r="XAA50" s="18"/>
      <c r="XAB50" s="18"/>
      <c r="XAC50" s="18"/>
      <c r="XAD50" s="18"/>
      <c r="XAE50" s="18"/>
      <c r="XAF50" s="18"/>
      <c r="XAG50" s="18"/>
      <c r="XAH50" s="18"/>
      <c r="XAI50" s="18"/>
      <c r="XAJ50" s="18"/>
      <c r="XAK50" s="18"/>
      <c r="XAL50" s="18"/>
      <c r="XAM50" s="18"/>
      <c r="XAN50" s="18"/>
      <c r="XAO50" s="18"/>
      <c r="XAP50" s="18"/>
      <c r="XAQ50" s="18"/>
      <c r="XAR50" s="18"/>
      <c r="XAS50" s="18"/>
      <c r="XAT50" s="18"/>
      <c r="XAU50" s="18"/>
      <c r="XAV50" s="18"/>
      <c r="XAW50" s="18"/>
      <c r="XAX50" s="18"/>
      <c r="XAY50" s="18"/>
      <c r="XAZ50" s="18"/>
      <c r="XBA50" s="18"/>
      <c r="XBB50" s="18"/>
      <c r="XBC50" s="18"/>
      <c r="XBD50" s="18"/>
      <c r="XBE50" s="18"/>
      <c r="XBF50" s="18"/>
      <c r="XBG50" s="18"/>
      <c r="XBH50" s="18"/>
      <c r="XBI50" s="18"/>
      <c r="XBJ50" s="18"/>
      <c r="XBK50" s="18"/>
      <c r="XBL50" s="18"/>
      <c r="XBM50" s="18"/>
      <c r="XBN50" s="18"/>
      <c r="XBO50" s="18"/>
      <c r="XBP50" s="18"/>
      <c r="XBQ50" s="18"/>
      <c r="XBR50" s="18"/>
      <c r="XBS50" s="18"/>
      <c r="XBT50" s="18"/>
      <c r="XBU50" s="18"/>
      <c r="XBV50" s="18"/>
      <c r="XBW50" s="18"/>
      <c r="XBX50" s="18"/>
      <c r="XBY50" s="18"/>
      <c r="XBZ50" s="18"/>
      <c r="XCA50" s="18"/>
      <c r="XCB50" s="18"/>
      <c r="XCC50" s="18"/>
      <c r="XCD50" s="18"/>
      <c r="XCE50" s="18"/>
      <c r="XCF50" s="18"/>
      <c r="XCG50" s="18"/>
      <c r="XCH50" s="18"/>
      <c r="XCI50" s="18"/>
      <c r="XCJ50" s="18"/>
      <c r="XCK50" s="18"/>
      <c r="XCL50" s="18"/>
      <c r="XCM50" s="18"/>
      <c r="XCN50" s="18"/>
      <c r="XCO50" s="18"/>
      <c r="XCP50" s="18"/>
      <c r="XCQ50" s="18"/>
      <c r="XCR50" s="18"/>
      <c r="XCS50" s="18"/>
      <c r="XCT50" s="18"/>
      <c r="XCU50" s="18"/>
      <c r="XCV50" s="18"/>
      <c r="XCW50" s="18"/>
      <c r="XCX50" s="18"/>
      <c r="XCY50" s="18"/>
      <c r="XCZ50" s="18"/>
      <c r="XDA50" s="18"/>
      <c r="XDB50" s="18"/>
      <c r="XDC50" s="18"/>
      <c r="XDD50" s="18"/>
      <c r="XDE50" s="18"/>
      <c r="XDF50" s="18"/>
      <c r="XDG50" s="18"/>
      <c r="XDH50" s="18"/>
      <c r="XDI50" s="18"/>
      <c r="XDJ50" s="18"/>
      <c r="XDK50" s="18"/>
      <c r="XDL50" s="18"/>
      <c r="XDM50" s="18"/>
      <c r="XDN50" s="18"/>
      <c r="XDO50" s="18"/>
      <c r="XDP50" s="18"/>
      <c r="XDQ50" s="18"/>
      <c r="XDR50" s="18"/>
      <c r="XDS50" s="18"/>
      <c r="XDT50" s="18"/>
      <c r="XDU50" s="18"/>
      <c r="XDV50" s="18"/>
      <c r="XDW50" s="18"/>
      <c r="XDX50" s="18"/>
      <c r="XDY50" s="18"/>
      <c r="XDZ50" s="18"/>
      <c r="XEA50" s="18"/>
      <c r="XEB50" s="18"/>
      <c r="XEC50" s="18"/>
      <c r="XED50" s="18"/>
      <c r="XEE50" s="18"/>
      <c r="XEF50" s="18"/>
      <c r="XEG50" s="18"/>
      <c r="XEH50" s="18"/>
      <c r="XEI50" s="18"/>
      <c r="XEJ50" s="18"/>
      <c r="XEK50" s="18"/>
      <c r="XEL50" s="18"/>
      <c r="XEM50" s="18"/>
      <c r="XEN50" s="18"/>
      <c r="XEO50" s="18"/>
      <c r="XEP50" s="18"/>
      <c r="XEQ50" s="18"/>
      <c r="XER50" s="18"/>
      <c r="XES50" s="18"/>
      <c r="XET50" s="18"/>
      <c r="XEU50" s="18"/>
      <c r="XEV50" s="18"/>
      <c r="XEW50" s="18"/>
      <c r="XEX50" s="18"/>
      <c r="XEY50" s="18"/>
      <c r="XEZ50" s="18"/>
      <c r="XFA50" s="18"/>
      <c r="XFB50" s="18"/>
      <c r="XFC50" s="18"/>
      <c r="XFD50" s="18"/>
    </row>
    <row r="51" spans="1:16384" ht="13.5" customHeight="1">
      <c r="A51" s="18"/>
      <c r="B51" s="18"/>
      <c r="C51" s="18"/>
      <c r="D51" s="18"/>
      <c r="E51" s="18"/>
      <c r="F51" s="18"/>
      <c r="G51" s="18"/>
      <c r="H51" s="18">
        <v>7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>
        <f t="shared" si="196"/>
        <v>12</v>
      </c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EYY51" s="18"/>
      <c r="EYZ51" s="18"/>
      <c r="EZA51" s="18"/>
      <c r="EZB51" s="18"/>
      <c r="EZC51" s="18"/>
      <c r="EZD51" s="18"/>
      <c r="EZE51" s="18"/>
      <c r="EZF51" s="18"/>
      <c r="EZG51" s="18"/>
      <c r="EZH51" s="18"/>
      <c r="EZI51" s="18"/>
      <c r="EZJ51" s="18"/>
      <c r="EZK51" s="18"/>
      <c r="EZL51" s="18"/>
      <c r="EZM51" s="18"/>
      <c r="EZN51" s="18"/>
      <c r="EZO51" s="18"/>
      <c r="EZP51" s="18"/>
      <c r="EZQ51" s="18"/>
      <c r="EZR51" s="18"/>
      <c r="EZS51" s="18"/>
      <c r="EZT51" s="18"/>
      <c r="EZU51" s="18"/>
      <c r="EZV51" s="18"/>
      <c r="EZW51" s="18"/>
      <c r="EZX51" s="18"/>
      <c r="EZY51" s="18"/>
      <c r="EZZ51" s="18"/>
      <c r="FAA51" s="18"/>
      <c r="FAB51" s="18"/>
      <c r="FAC51" s="18"/>
      <c r="FAD51" s="18"/>
      <c r="FAE51" s="18"/>
      <c r="FAF51" s="18"/>
      <c r="FAG51" s="18"/>
      <c r="FAH51" s="18"/>
      <c r="FAI51" s="18"/>
      <c r="FAJ51" s="18"/>
      <c r="FAK51" s="18"/>
      <c r="FAL51" s="18"/>
      <c r="FAM51" s="18"/>
      <c r="FAN51" s="18"/>
      <c r="FAO51" s="18"/>
      <c r="FAP51" s="18"/>
      <c r="FAQ51" s="18"/>
      <c r="FAR51" s="18"/>
      <c r="FAS51" s="18"/>
      <c r="FAT51" s="18"/>
      <c r="FAU51" s="18"/>
      <c r="FAV51" s="18"/>
      <c r="FAW51" s="18"/>
      <c r="FAX51" s="18"/>
      <c r="FAY51" s="18"/>
      <c r="FAZ51" s="18"/>
      <c r="FBA51" s="18"/>
      <c r="FBB51" s="18"/>
      <c r="FBC51" s="18"/>
      <c r="FBD51" s="18"/>
      <c r="FBE51" s="18"/>
      <c r="FBF51" s="18"/>
      <c r="FBG51" s="18"/>
      <c r="FBH51" s="18"/>
      <c r="FBI51" s="18"/>
      <c r="FBJ51" s="18"/>
      <c r="FBK51" s="18"/>
      <c r="FBL51" s="18"/>
      <c r="FBM51" s="18"/>
      <c r="FBN51" s="18"/>
      <c r="FBO51" s="18"/>
      <c r="FBP51" s="18"/>
      <c r="FBQ51" s="18"/>
      <c r="FBR51" s="18"/>
      <c r="FBS51" s="18"/>
      <c r="FBT51" s="18"/>
      <c r="FBU51" s="18"/>
      <c r="FBV51" s="18"/>
      <c r="FBW51" s="18"/>
      <c r="FBX51" s="18"/>
      <c r="FBY51" s="18"/>
      <c r="FBZ51" s="18"/>
      <c r="FCA51" s="18"/>
      <c r="FCB51" s="18"/>
      <c r="FCC51" s="18"/>
      <c r="FCD51" s="18"/>
      <c r="FCE51" s="18"/>
      <c r="FCF51" s="18"/>
      <c r="FCG51" s="18"/>
      <c r="FCH51" s="18"/>
      <c r="FCI51" s="18"/>
      <c r="FCJ51" s="18"/>
      <c r="FCK51" s="18"/>
      <c r="FCL51" s="18"/>
      <c r="FCM51" s="18"/>
      <c r="FCN51" s="18"/>
      <c r="FCO51" s="18"/>
      <c r="FCP51" s="18"/>
      <c r="FCQ51" s="18"/>
      <c r="FCR51" s="18"/>
      <c r="FCS51" s="18"/>
      <c r="FCT51" s="18"/>
      <c r="FCU51" s="18"/>
      <c r="FCV51" s="18"/>
      <c r="FCW51" s="18"/>
      <c r="FCX51" s="18"/>
      <c r="FCY51" s="18"/>
      <c r="FCZ51" s="18"/>
      <c r="FDA51" s="18"/>
      <c r="FDB51" s="18"/>
      <c r="FDC51" s="18"/>
      <c r="FDD51" s="18"/>
      <c r="FDE51" s="18"/>
      <c r="FDF51" s="18"/>
      <c r="FDG51" s="18"/>
      <c r="FDH51" s="18"/>
      <c r="FDI51" s="18"/>
      <c r="FDJ51" s="18"/>
      <c r="FDK51" s="18"/>
      <c r="FDL51" s="18"/>
      <c r="FDM51" s="18"/>
      <c r="FDN51" s="18"/>
      <c r="FDO51" s="18"/>
      <c r="FDP51" s="18"/>
      <c r="FDQ51" s="18"/>
      <c r="FDR51" s="18"/>
      <c r="FDS51" s="18"/>
      <c r="FDT51" s="18"/>
      <c r="FDU51" s="18"/>
      <c r="FDV51" s="18"/>
      <c r="FDW51" s="18"/>
      <c r="FDX51" s="18"/>
      <c r="FDY51" s="18"/>
      <c r="FDZ51" s="18"/>
      <c r="FEA51" s="18"/>
      <c r="FEB51" s="18"/>
      <c r="FEC51" s="18"/>
      <c r="FED51" s="18"/>
      <c r="FEE51" s="18"/>
      <c r="FEF51" s="18"/>
      <c r="FEG51" s="18"/>
      <c r="FEH51" s="18"/>
      <c r="FEI51" s="18"/>
      <c r="FEJ51" s="18"/>
      <c r="FEK51" s="18"/>
      <c r="FEL51" s="18"/>
      <c r="FEM51" s="18"/>
      <c r="FEN51" s="18"/>
      <c r="FEO51" s="18"/>
      <c r="FEP51" s="18"/>
      <c r="FEQ51" s="18"/>
      <c r="FER51" s="18"/>
      <c r="FES51" s="18"/>
      <c r="FET51" s="18"/>
      <c r="FEU51" s="18"/>
      <c r="FEV51" s="18"/>
      <c r="FEW51" s="18"/>
      <c r="FEX51" s="18"/>
      <c r="FEY51" s="18"/>
      <c r="FEZ51" s="18"/>
      <c r="FFA51" s="18"/>
      <c r="FFB51" s="18"/>
      <c r="FFC51" s="18"/>
      <c r="FFD51" s="18"/>
      <c r="FFE51" s="18"/>
      <c r="FFF51" s="18"/>
      <c r="FFG51" s="18"/>
      <c r="FFH51" s="18"/>
      <c r="FFI51" s="18"/>
      <c r="FFJ51" s="18"/>
      <c r="FFK51" s="18"/>
      <c r="FFL51" s="18"/>
      <c r="FFM51" s="18"/>
      <c r="FFN51" s="18"/>
      <c r="FFO51" s="18"/>
      <c r="FFP51" s="18"/>
      <c r="FFQ51" s="18"/>
      <c r="FFR51" s="18"/>
      <c r="FFS51" s="18"/>
      <c r="FFT51" s="18"/>
      <c r="FFU51" s="18"/>
      <c r="FFV51" s="18"/>
      <c r="FFW51" s="18"/>
      <c r="FFX51" s="18"/>
      <c r="FFY51" s="18"/>
      <c r="FFZ51" s="18"/>
      <c r="FGA51" s="18"/>
      <c r="FGB51" s="18"/>
      <c r="FGC51" s="18"/>
      <c r="FGD51" s="18"/>
      <c r="FGE51" s="18"/>
      <c r="FGF51" s="18"/>
      <c r="FGG51" s="18"/>
      <c r="FGH51" s="18"/>
      <c r="FGI51" s="18"/>
      <c r="FGJ51" s="18"/>
      <c r="FGK51" s="18"/>
      <c r="FGL51" s="18"/>
      <c r="FGM51" s="18"/>
      <c r="FGN51" s="18"/>
      <c r="FGO51" s="18"/>
      <c r="FGP51" s="18"/>
      <c r="FGQ51" s="18"/>
      <c r="FGR51" s="18"/>
      <c r="FGS51" s="18"/>
      <c r="FGT51" s="18"/>
      <c r="FGU51" s="18"/>
      <c r="FGV51" s="18"/>
      <c r="FGW51" s="18"/>
      <c r="FGX51" s="18"/>
      <c r="FGY51" s="18"/>
      <c r="FGZ51" s="18"/>
      <c r="FHA51" s="18"/>
      <c r="FHB51" s="18"/>
      <c r="FHC51" s="18"/>
      <c r="FHD51" s="18"/>
      <c r="FHE51" s="18"/>
      <c r="FHF51" s="18"/>
      <c r="FHG51" s="18"/>
      <c r="FHH51" s="18"/>
      <c r="FHI51" s="18"/>
      <c r="FHJ51" s="18"/>
      <c r="FHK51" s="18"/>
      <c r="FHL51" s="18"/>
      <c r="FHM51" s="18"/>
      <c r="FHN51" s="18"/>
      <c r="FHO51" s="18"/>
      <c r="FHP51" s="18"/>
      <c r="FHQ51" s="18"/>
      <c r="FHR51" s="18"/>
      <c r="FHS51" s="18"/>
      <c r="FHT51" s="18"/>
      <c r="FHU51" s="18"/>
      <c r="FHV51" s="18"/>
      <c r="FHW51" s="18"/>
      <c r="FHX51" s="18"/>
      <c r="FHY51" s="18"/>
      <c r="FHZ51" s="18"/>
      <c r="FIA51" s="18"/>
      <c r="FIB51" s="18"/>
      <c r="FIC51" s="18"/>
      <c r="FID51" s="18"/>
      <c r="FIE51" s="18"/>
      <c r="FIF51" s="18"/>
      <c r="FIG51" s="18"/>
      <c r="FIH51" s="18"/>
      <c r="FII51" s="18"/>
      <c r="FIJ51" s="18"/>
      <c r="FIK51" s="18"/>
      <c r="FIL51" s="18"/>
      <c r="FIM51" s="18"/>
      <c r="FIN51" s="18"/>
      <c r="FIO51" s="18"/>
      <c r="FIP51" s="18"/>
      <c r="FIQ51" s="18"/>
      <c r="FIR51" s="18"/>
      <c r="FIS51" s="18"/>
      <c r="FIT51" s="18"/>
      <c r="FIU51" s="18"/>
      <c r="FIV51" s="18"/>
      <c r="FIW51" s="18"/>
      <c r="FIX51" s="18"/>
      <c r="FIY51" s="18"/>
      <c r="FIZ51" s="18"/>
      <c r="FJA51" s="18"/>
      <c r="FJB51" s="18"/>
      <c r="FJC51" s="18"/>
      <c r="FJD51" s="18"/>
      <c r="FJE51" s="18"/>
      <c r="FJF51" s="18"/>
      <c r="FJG51" s="18"/>
      <c r="FJH51" s="18"/>
      <c r="FJI51" s="18"/>
      <c r="FJJ51" s="18"/>
      <c r="FJK51" s="18"/>
      <c r="FJL51" s="18"/>
      <c r="FJM51" s="18"/>
      <c r="FJN51" s="18"/>
      <c r="FJO51" s="18"/>
      <c r="FJP51" s="18"/>
      <c r="FJQ51" s="18"/>
      <c r="FJR51" s="18"/>
      <c r="FJS51" s="18"/>
      <c r="FJT51" s="18"/>
      <c r="FJU51" s="18"/>
      <c r="FJV51" s="18"/>
      <c r="FJW51" s="18"/>
      <c r="FJX51" s="18"/>
      <c r="FJY51" s="18"/>
      <c r="FJZ51" s="18"/>
      <c r="FKA51" s="18"/>
      <c r="FKB51" s="18"/>
      <c r="FKC51" s="18"/>
      <c r="FKD51" s="18"/>
      <c r="FKE51" s="18"/>
      <c r="FKF51" s="18"/>
      <c r="FKG51" s="18"/>
      <c r="FKH51" s="18"/>
      <c r="FKI51" s="18"/>
      <c r="FKJ51" s="18"/>
      <c r="FKK51" s="18"/>
      <c r="FKL51" s="18"/>
      <c r="FKM51" s="18"/>
      <c r="FKN51" s="18"/>
      <c r="FKO51" s="18"/>
      <c r="FKP51" s="18"/>
      <c r="FKQ51" s="18"/>
      <c r="FKR51" s="18"/>
      <c r="FKS51" s="18"/>
      <c r="FKT51" s="18"/>
      <c r="FKU51" s="18"/>
      <c r="FKV51" s="18"/>
      <c r="FKW51" s="18"/>
      <c r="FKX51" s="18"/>
      <c r="FKY51" s="18"/>
      <c r="FKZ51" s="18"/>
      <c r="FLA51" s="18"/>
      <c r="FLB51" s="18"/>
      <c r="FLC51" s="18"/>
      <c r="FLD51" s="18"/>
      <c r="FLE51" s="18"/>
      <c r="FLF51" s="18"/>
      <c r="FLG51" s="18"/>
      <c r="FLH51" s="18"/>
      <c r="FLI51" s="18"/>
      <c r="FLJ51" s="18"/>
      <c r="FLK51" s="18"/>
      <c r="FLL51" s="18"/>
      <c r="FLM51" s="18"/>
      <c r="FLN51" s="18"/>
      <c r="FLO51" s="18"/>
      <c r="FLP51" s="18"/>
      <c r="FLQ51" s="18"/>
      <c r="FLR51" s="18"/>
      <c r="FLS51" s="18"/>
      <c r="FLT51" s="18"/>
      <c r="FLU51" s="18"/>
      <c r="FLV51" s="18"/>
      <c r="FLW51" s="18"/>
      <c r="FLX51" s="18"/>
      <c r="FLY51" s="18"/>
      <c r="FLZ51" s="18"/>
      <c r="FMA51" s="18"/>
      <c r="FMB51" s="18"/>
      <c r="FMC51" s="18"/>
      <c r="FMD51" s="18"/>
      <c r="FME51" s="18"/>
      <c r="FMF51" s="18"/>
      <c r="FMG51" s="18"/>
      <c r="FMH51" s="18"/>
      <c r="FMI51" s="18"/>
      <c r="FMJ51" s="18"/>
      <c r="FMK51" s="18"/>
      <c r="FML51" s="18"/>
      <c r="FMM51" s="18"/>
      <c r="FMN51" s="18"/>
      <c r="FMO51" s="18"/>
      <c r="FMP51" s="18"/>
      <c r="FMQ51" s="18"/>
      <c r="FMR51" s="18"/>
      <c r="FMS51" s="18"/>
      <c r="FMT51" s="18"/>
      <c r="FMU51" s="18"/>
      <c r="FMV51" s="18"/>
      <c r="FMW51" s="18"/>
      <c r="FMX51" s="18"/>
      <c r="FMY51" s="18"/>
      <c r="FMZ51" s="18"/>
      <c r="FNA51" s="18"/>
      <c r="FNB51" s="18"/>
      <c r="FNC51" s="18"/>
      <c r="FND51" s="18"/>
      <c r="FNE51" s="18"/>
      <c r="FNF51" s="18"/>
      <c r="FNG51" s="18"/>
      <c r="FNH51" s="18"/>
      <c r="FNI51" s="18"/>
      <c r="FNJ51" s="18"/>
      <c r="FNK51" s="18"/>
      <c r="FNL51" s="18"/>
      <c r="FNM51" s="18"/>
      <c r="FNN51" s="18"/>
      <c r="FNO51" s="18"/>
      <c r="FNP51" s="18"/>
      <c r="FNQ51" s="18"/>
      <c r="FNR51" s="18"/>
      <c r="FNS51" s="18"/>
      <c r="FNT51" s="18"/>
      <c r="FNU51" s="18"/>
      <c r="FNV51" s="18"/>
      <c r="FNW51" s="18"/>
      <c r="FNX51" s="18"/>
      <c r="FNY51" s="18"/>
      <c r="FNZ51" s="18"/>
      <c r="FOA51" s="18"/>
      <c r="FOB51" s="18"/>
      <c r="FOC51" s="18"/>
      <c r="FOD51" s="18"/>
      <c r="FOE51" s="18"/>
      <c r="FOF51" s="18"/>
      <c r="FOG51" s="18"/>
      <c r="FOH51" s="18"/>
      <c r="FOI51" s="18"/>
      <c r="FOJ51" s="18"/>
      <c r="FOK51" s="18"/>
      <c r="FOL51" s="18"/>
      <c r="FOM51" s="18"/>
      <c r="FON51" s="18"/>
      <c r="FOO51" s="18"/>
      <c r="FOP51" s="18"/>
      <c r="FOQ51" s="18"/>
      <c r="FOR51" s="18"/>
      <c r="FOS51" s="18"/>
      <c r="FOT51" s="18"/>
      <c r="FOU51" s="18"/>
      <c r="FOV51" s="18"/>
      <c r="FOW51" s="18"/>
      <c r="FOX51" s="18"/>
      <c r="FOY51" s="18"/>
      <c r="FOZ51" s="18"/>
      <c r="FPA51" s="18"/>
      <c r="FPB51" s="18"/>
      <c r="FPC51" s="18"/>
      <c r="FPD51" s="18"/>
      <c r="FPE51" s="18"/>
      <c r="FPF51" s="18"/>
      <c r="FPG51" s="18"/>
      <c r="FPH51" s="18"/>
      <c r="FPI51" s="18"/>
      <c r="FPJ51" s="18"/>
      <c r="FPK51" s="18"/>
      <c r="FPL51" s="18"/>
      <c r="FPM51" s="18"/>
      <c r="FPN51" s="18"/>
      <c r="FPO51" s="18"/>
      <c r="FPP51" s="18"/>
      <c r="FPQ51" s="18"/>
      <c r="FPR51" s="18"/>
      <c r="FPS51" s="18"/>
      <c r="FPT51" s="18"/>
      <c r="FPU51" s="18"/>
      <c r="FPV51" s="18"/>
      <c r="FPW51" s="18"/>
      <c r="FPX51" s="18"/>
      <c r="FPY51" s="18"/>
      <c r="FPZ51" s="18"/>
      <c r="FQA51" s="18"/>
      <c r="FQB51" s="18"/>
      <c r="FQC51" s="18"/>
      <c r="FQD51" s="18"/>
      <c r="FQE51" s="18"/>
      <c r="FQF51" s="18"/>
      <c r="FQG51" s="18"/>
      <c r="FQH51" s="18"/>
      <c r="FQI51" s="18"/>
      <c r="FQJ51" s="18"/>
      <c r="FQK51" s="18"/>
      <c r="FQL51" s="18"/>
      <c r="FQM51" s="18"/>
      <c r="FQN51" s="18"/>
      <c r="FQO51" s="18"/>
      <c r="FQP51" s="18"/>
      <c r="FQQ51" s="18"/>
      <c r="FQR51" s="18"/>
      <c r="FQS51" s="18"/>
      <c r="FQT51" s="18"/>
      <c r="FQU51" s="18"/>
      <c r="FQV51" s="18"/>
      <c r="FQW51" s="18"/>
      <c r="FQX51" s="18"/>
      <c r="FQY51" s="18"/>
      <c r="FQZ51" s="18"/>
      <c r="FRA51" s="18"/>
      <c r="FRB51" s="18"/>
      <c r="FRC51" s="18"/>
      <c r="FRD51" s="18"/>
      <c r="FRE51" s="18"/>
      <c r="FRF51" s="18"/>
      <c r="FRG51" s="18"/>
      <c r="FRH51" s="18"/>
      <c r="FRI51" s="18"/>
      <c r="FRJ51" s="18"/>
      <c r="FRK51" s="18"/>
      <c r="FRL51" s="18"/>
      <c r="FRM51" s="18"/>
      <c r="FRN51" s="18"/>
      <c r="FRO51" s="18"/>
      <c r="FRP51" s="18"/>
      <c r="FRQ51" s="18"/>
      <c r="FRR51" s="18"/>
      <c r="FRS51" s="18"/>
      <c r="FRT51" s="18"/>
      <c r="FRU51" s="18"/>
      <c r="FRV51" s="18"/>
      <c r="FRW51" s="18"/>
      <c r="FRX51" s="18"/>
      <c r="FRY51" s="18"/>
      <c r="FRZ51" s="18"/>
      <c r="FSA51" s="18"/>
      <c r="FSB51" s="18"/>
      <c r="FSC51" s="18"/>
      <c r="FSD51" s="18"/>
      <c r="FSE51" s="18"/>
      <c r="FSF51" s="18"/>
      <c r="FSG51" s="18"/>
      <c r="FSH51" s="18"/>
      <c r="FSI51" s="18"/>
      <c r="FSJ51" s="18"/>
      <c r="FSK51" s="18"/>
      <c r="FSL51" s="18"/>
      <c r="FSM51" s="18"/>
      <c r="FSN51" s="18"/>
      <c r="FSO51" s="18"/>
      <c r="FSP51" s="18"/>
      <c r="FSQ51" s="18"/>
      <c r="FSR51" s="18"/>
      <c r="FSS51" s="18"/>
      <c r="FST51" s="18"/>
      <c r="FSU51" s="18"/>
      <c r="FSV51" s="18"/>
      <c r="FSW51" s="18"/>
      <c r="FSX51" s="18"/>
      <c r="FSY51" s="18"/>
      <c r="FSZ51" s="18"/>
      <c r="FTA51" s="18"/>
      <c r="FTB51" s="18"/>
      <c r="FTC51" s="18"/>
      <c r="FTD51" s="18"/>
      <c r="FTE51" s="18"/>
      <c r="FTF51" s="18"/>
      <c r="FTG51" s="18"/>
      <c r="FTH51" s="18"/>
      <c r="FTI51" s="18"/>
      <c r="FTJ51" s="18"/>
      <c r="FTK51" s="18"/>
      <c r="FTL51" s="18"/>
      <c r="FTM51" s="18"/>
      <c r="FTN51" s="18"/>
      <c r="FTO51" s="18"/>
      <c r="FTP51" s="18"/>
      <c r="FTQ51" s="18"/>
      <c r="FTR51" s="18"/>
      <c r="FTS51" s="18"/>
      <c r="FTT51" s="18"/>
      <c r="FTU51" s="18"/>
      <c r="FTV51" s="18"/>
      <c r="FTW51" s="18"/>
      <c r="FTX51" s="18"/>
      <c r="FTY51" s="18"/>
      <c r="FTZ51" s="18"/>
      <c r="FUA51" s="18"/>
      <c r="FUB51" s="18"/>
      <c r="FUC51" s="18"/>
      <c r="FUD51" s="18"/>
      <c r="FUE51" s="18"/>
      <c r="FUF51" s="18"/>
      <c r="FUG51" s="18"/>
      <c r="FUH51" s="18"/>
      <c r="FUI51" s="18"/>
      <c r="FUJ51" s="18"/>
      <c r="FUK51" s="18"/>
      <c r="FUL51" s="18"/>
      <c r="FUM51" s="18"/>
      <c r="FUN51" s="18"/>
      <c r="FUO51" s="18"/>
      <c r="FUP51" s="18"/>
      <c r="FUQ51" s="18"/>
      <c r="FUR51" s="18"/>
      <c r="FUS51" s="18"/>
      <c r="FUT51" s="18"/>
      <c r="FUU51" s="18"/>
      <c r="FUV51" s="18"/>
      <c r="FUW51" s="18"/>
      <c r="FUX51" s="18"/>
      <c r="FUY51" s="18"/>
      <c r="FUZ51" s="18"/>
      <c r="FVA51" s="18"/>
      <c r="FVB51" s="18"/>
      <c r="FVC51" s="18"/>
      <c r="FVD51" s="18"/>
      <c r="FVE51" s="18"/>
      <c r="FVF51" s="18"/>
      <c r="FVG51" s="18"/>
      <c r="FVH51" s="18"/>
      <c r="FVI51" s="18"/>
      <c r="FVJ51" s="18"/>
      <c r="FVK51" s="18"/>
      <c r="FVL51" s="18"/>
      <c r="FVM51" s="18"/>
      <c r="FVN51" s="18"/>
      <c r="FVO51" s="18"/>
      <c r="FVP51" s="18"/>
      <c r="FVQ51" s="18"/>
      <c r="FVR51" s="18"/>
      <c r="FVS51" s="18"/>
      <c r="FVT51" s="18"/>
      <c r="FVU51" s="18"/>
      <c r="FVV51" s="18"/>
      <c r="FVW51" s="18"/>
      <c r="FVX51" s="18"/>
      <c r="FVY51" s="18"/>
      <c r="FVZ51" s="18"/>
      <c r="FWA51" s="18"/>
      <c r="FWB51" s="18"/>
      <c r="FWC51" s="18"/>
      <c r="FWD51" s="18"/>
      <c r="FWE51" s="18"/>
      <c r="FWF51" s="18"/>
      <c r="FWG51" s="18"/>
      <c r="FWH51" s="18"/>
      <c r="FWI51" s="18"/>
      <c r="FWJ51" s="18"/>
      <c r="FWK51" s="18"/>
      <c r="FWL51" s="18"/>
      <c r="FWM51" s="18"/>
      <c r="FWN51" s="18"/>
      <c r="FWO51" s="18"/>
      <c r="FWP51" s="18"/>
      <c r="FWQ51" s="18"/>
      <c r="FWR51" s="18"/>
      <c r="FWS51" s="18"/>
      <c r="FWT51" s="18"/>
      <c r="FWU51" s="18"/>
      <c r="FWV51" s="18"/>
      <c r="FWW51" s="18"/>
      <c r="FWX51" s="18"/>
      <c r="FWY51" s="18"/>
      <c r="FWZ51" s="18"/>
      <c r="FXA51" s="18"/>
      <c r="FXB51" s="18"/>
      <c r="FXC51" s="18"/>
      <c r="FXD51" s="18"/>
      <c r="FXE51" s="18"/>
      <c r="FXF51" s="18"/>
      <c r="FXG51" s="18"/>
      <c r="FXH51" s="18"/>
      <c r="FXI51" s="18"/>
      <c r="FXJ51" s="18"/>
      <c r="FXK51" s="18"/>
      <c r="FXL51" s="18"/>
      <c r="FXM51" s="18"/>
      <c r="FXN51" s="18"/>
      <c r="FXO51" s="18"/>
      <c r="FXP51" s="18"/>
      <c r="FXQ51" s="18"/>
      <c r="FXR51" s="18"/>
      <c r="FXS51" s="18"/>
      <c r="FXT51" s="18"/>
      <c r="FXU51" s="18"/>
      <c r="FXV51" s="18"/>
      <c r="FXW51" s="18"/>
      <c r="FXX51" s="18"/>
      <c r="FXY51" s="18"/>
      <c r="FXZ51" s="18"/>
      <c r="FYA51" s="18"/>
      <c r="FYB51" s="18"/>
      <c r="FYC51" s="18"/>
      <c r="FYD51" s="18"/>
      <c r="FYE51" s="18"/>
      <c r="FYF51" s="18"/>
      <c r="FYG51" s="18"/>
      <c r="FYH51" s="18"/>
      <c r="FYI51" s="18"/>
      <c r="FYJ51" s="18"/>
      <c r="FYK51" s="18"/>
      <c r="FYL51" s="18"/>
      <c r="FYM51" s="18"/>
      <c r="FYN51" s="18"/>
      <c r="FYO51" s="18"/>
      <c r="FYP51" s="18"/>
      <c r="FYQ51" s="18"/>
      <c r="FYR51" s="18"/>
      <c r="FYS51" s="18"/>
      <c r="FYT51" s="18"/>
      <c r="FYU51" s="18"/>
      <c r="FYV51" s="18"/>
      <c r="FYW51" s="18"/>
      <c r="FYX51" s="18"/>
      <c r="FYY51" s="18"/>
      <c r="FYZ51" s="18"/>
      <c r="FZA51" s="18"/>
      <c r="FZB51" s="18"/>
      <c r="FZC51" s="18"/>
      <c r="FZD51" s="18"/>
      <c r="FZE51" s="18"/>
      <c r="FZF51" s="18"/>
      <c r="FZG51" s="18"/>
      <c r="FZH51" s="18"/>
      <c r="FZI51" s="18"/>
      <c r="FZJ51" s="18"/>
      <c r="FZK51" s="18"/>
      <c r="FZL51" s="18"/>
      <c r="FZM51" s="18"/>
      <c r="FZN51" s="18"/>
      <c r="FZO51" s="18"/>
      <c r="FZP51" s="18"/>
      <c r="FZQ51" s="18"/>
      <c r="FZR51" s="18"/>
      <c r="FZS51" s="18"/>
      <c r="FZT51" s="18"/>
      <c r="FZU51" s="18"/>
      <c r="FZV51" s="18"/>
      <c r="FZW51" s="18"/>
      <c r="FZX51" s="18"/>
      <c r="FZY51" s="18"/>
      <c r="FZZ51" s="18"/>
      <c r="GAA51" s="18"/>
      <c r="GAB51" s="18"/>
      <c r="GAC51" s="18"/>
      <c r="GAD51" s="18"/>
      <c r="GAE51" s="18"/>
      <c r="GAF51" s="18"/>
      <c r="GAG51" s="18"/>
      <c r="GAH51" s="18"/>
      <c r="GAI51" s="18"/>
      <c r="GAJ51" s="18"/>
      <c r="GAK51" s="18"/>
      <c r="GAL51" s="18"/>
      <c r="GAM51" s="18"/>
      <c r="GAN51" s="18"/>
      <c r="GAO51" s="18"/>
      <c r="GAP51" s="18"/>
      <c r="GAQ51" s="18"/>
      <c r="GAR51" s="18"/>
      <c r="GAS51" s="18"/>
      <c r="GAT51" s="18"/>
      <c r="GAU51" s="18"/>
      <c r="GAV51" s="18"/>
      <c r="GAW51" s="18"/>
      <c r="GAX51" s="18"/>
      <c r="GAY51" s="18"/>
      <c r="GAZ51" s="18"/>
      <c r="GBA51" s="18"/>
      <c r="GBB51" s="18"/>
      <c r="GBC51" s="18"/>
      <c r="GBD51" s="18"/>
      <c r="GBE51" s="18"/>
      <c r="GBF51" s="18"/>
      <c r="GBG51" s="18"/>
      <c r="GBH51" s="18"/>
      <c r="GBI51" s="18"/>
      <c r="GBJ51" s="18"/>
      <c r="GBK51" s="18"/>
      <c r="GBL51" s="18"/>
      <c r="GBM51" s="18"/>
      <c r="GBN51" s="18"/>
      <c r="GBO51" s="18"/>
      <c r="GBP51" s="18"/>
      <c r="GBQ51" s="18"/>
      <c r="GBR51" s="18"/>
      <c r="GBS51" s="18"/>
      <c r="GBT51" s="18"/>
      <c r="GBU51" s="18"/>
      <c r="GBV51" s="18"/>
      <c r="GBW51" s="18"/>
      <c r="GBX51" s="18"/>
      <c r="GBY51" s="18"/>
      <c r="GBZ51" s="18"/>
      <c r="GCA51" s="18"/>
      <c r="GCB51" s="18"/>
      <c r="GCC51" s="18"/>
      <c r="GCD51" s="18"/>
      <c r="GCE51" s="18"/>
      <c r="GCF51" s="18"/>
      <c r="GCG51" s="18"/>
      <c r="GCH51" s="18"/>
      <c r="GCI51" s="18"/>
      <c r="GCJ51" s="18"/>
      <c r="GCK51" s="18"/>
      <c r="GCL51" s="18"/>
      <c r="GCM51" s="18"/>
      <c r="GCN51" s="18"/>
      <c r="GCO51" s="18"/>
      <c r="GCP51" s="18"/>
      <c r="GCQ51" s="18"/>
      <c r="GCR51" s="18"/>
      <c r="GCS51" s="18"/>
      <c r="GCT51" s="18"/>
      <c r="GCU51" s="18"/>
      <c r="GCV51" s="18"/>
      <c r="GCW51" s="18"/>
      <c r="GCX51" s="18"/>
      <c r="GCY51" s="18"/>
      <c r="GCZ51" s="18"/>
      <c r="GDA51" s="18"/>
      <c r="GDB51" s="18"/>
      <c r="GDC51" s="18"/>
      <c r="GDD51" s="18"/>
      <c r="GDE51" s="18"/>
      <c r="GDF51" s="18"/>
      <c r="GDG51" s="18"/>
      <c r="GDH51" s="18"/>
      <c r="GDI51" s="18"/>
      <c r="GDJ51" s="18"/>
      <c r="GDK51" s="18"/>
      <c r="GDL51" s="18"/>
      <c r="GDM51" s="18"/>
      <c r="GDN51" s="18"/>
      <c r="GDO51" s="18"/>
      <c r="GDP51" s="18"/>
      <c r="GDQ51" s="18"/>
      <c r="GDR51" s="18"/>
      <c r="GDS51" s="18"/>
      <c r="GDT51" s="18"/>
      <c r="GDU51" s="18"/>
      <c r="GDV51" s="18"/>
      <c r="GDW51" s="18"/>
      <c r="GDX51" s="18"/>
      <c r="GDY51" s="18"/>
      <c r="GDZ51" s="18"/>
      <c r="GEA51" s="18"/>
      <c r="GEB51" s="18"/>
      <c r="GEC51" s="18"/>
      <c r="GED51" s="18"/>
      <c r="GEE51" s="18"/>
      <c r="GEF51" s="18"/>
      <c r="GEG51" s="18"/>
      <c r="GEH51" s="18"/>
      <c r="GEI51" s="18"/>
      <c r="GEJ51" s="18"/>
      <c r="GEK51" s="18"/>
      <c r="GEL51" s="18"/>
      <c r="GEM51" s="18"/>
      <c r="GEN51" s="18"/>
      <c r="GEO51" s="18"/>
      <c r="GEP51" s="18"/>
      <c r="GEQ51" s="18"/>
      <c r="GER51" s="18"/>
      <c r="GES51" s="18"/>
      <c r="GET51" s="18"/>
      <c r="GEU51" s="18"/>
      <c r="GEV51" s="18"/>
      <c r="GEW51" s="18"/>
      <c r="GEX51" s="18"/>
      <c r="GEY51" s="18"/>
      <c r="GEZ51" s="18"/>
      <c r="GFA51" s="18"/>
      <c r="GFB51" s="18"/>
      <c r="GFC51" s="18"/>
      <c r="GFD51" s="18"/>
      <c r="GFE51" s="18"/>
      <c r="GFF51" s="18"/>
      <c r="GFG51" s="18"/>
      <c r="GFH51" s="18"/>
      <c r="GFI51" s="18"/>
      <c r="GFJ51" s="18"/>
      <c r="GFK51" s="18"/>
      <c r="GFL51" s="18"/>
      <c r="GFM51" s="18"/>
      <c r="GFN51" s="18"/>
      <c r="GFO51" s="18"/>
      <c r="GFP51" s="18"/>
      <c r="GFQ51" s="18"/>
      <c r="GFR51" s="18"/>
      <c r="GFS51" s="18"/>
      <c r="GFT51" s="18"/>
      <c r="GFU51" s="18"/>
      <c r="GFV51" s="18"/>
      <c r="GFW51" s="18"/>
      <c r="GFX51" s="18"/>
      <c r="GFY51" s="18"/>
      <c r="GFZ51" s="18"/>
      <c r="GGA51" s="18"/>
      <c r="GGB51" s="18"/>
      <c r="GGC51" s="18"/>
      <c r="GGD51" s="18"/>
      <c r="GGE51" s="18"/>
      <c r="GGF51" s="18"/>
      <c r="GGG51" s="18"/>
      <c r="GGH51" s="18"/>
      <c r="GGI51" s="18"/>
      <c r="GGJ51" s="18"/>
      <c r="GGK51" s="18"/>
      <c r="GGL51" s="18"/>
      <c r="GGM51" s="18"/>
      <c r="GGN51" s="18"/>
      <c r="GGO51" s="18"/>
      <c r="GGP51" s="18"/>
      <c r="GGQ51" s="18"/>
      <c r="GGR51" s="18"/>
      <c r="GGS51" s="18"/>
      <c r="GGT51" s="18"/>
      <c r="GGU51" s="18"/>
      <c r="GGV51" s="18"/>
      <c r="GGW51" s="18"/>
      <c r="GGX51" s="18"/>
      <c r="GGY51" s="18"/>
      <c r="GGZ51" s="18"/>
      <c r="GHA51" s="18"/>
      <c r="GHB51" s="18"/>
      <c r="GHC51" s="18"/>
      <c r="GHD51" s="18"/>
      <c r="GHE51" s="18"/>
      <c r="GHF51" s="18"/>
      <c r="GHG51" s="18"/>
      <c r="GHH51" s="18"/>
      <c r="GHI51" s="18"/>
      <c r="GHJ51" s="18"/>
      <c r="GHK51" s="18"/>
      <c r="GHL51" s="18"/>
      <c r="GHM51" s="18"/>
      <c r="GHN51" s="18"/>
      <c r="GHO51" s="18"/>
      <c r="GHP51" s="18"/>
      <c r="GHQ51" s="18"/>
      <c r="GHR51" s="18"/>
      <c r="GHS51" s="18"/>
      <c r="GHT51" s="18"/>
      <c r="GHU51" s="18"/>
      <c r="GHV51" s="18"/>
      <c r="GHW51" s="18"/>
      <c r="GHX51" s="18"/>
      <c r="GHY51" s="18"/>
      <c r="GHZ51" s="18"/>
      <c r="GIA51" s="18"/>
      <c r="GIB51" s="18"/>
      <c r="GIC51" s="18"/>
      <c r="GID51" s="18"/>
      <c r="GIE51" s="18"/>
      <c r="GIF51" s="18"/>
      <c r="GIG51" s="18"/>
      <c r="GIH51" s="18"/>
      <c r="GII51" s="18"/>
      <c r="GIJ51" s="18"/>
      <c r="GIK51" s="18"/>
      <c r="GIL51" s="18"/>
      <c r="GIM51" s="18"/>
      <c r="GIN51" s="18"/>
      <c r="GIO51" s="18"/>
      <c r="GIP51" s="18"/>
      <c r="GIQ51" s="18"/>
      <c r="GIR51" s="18"/>
      <c r="GIS51" s="18"/>
      <c r="GIT51" s="18"/>
      <c r="GIU51" s="18"/>
      <c r="GIV51" s="18"/>
      <c r="GIW51" s="18"/>
      <c r="GIX51" s="18"/>
      <c r="GIY51" s="18"/>
      <c r="GIZ51" s="18"/>
      <c r="GJA51" s="18"/>
      <c r="GJB51" s="18"/>
      <c r="GJC51" s="18"/>
      <c r="GJD51" s="18"/>
      <c r="GJE51" s="18"/>
      <c r="GJF51" s="18"/>
      <c r="GJG51" s="18"/>
      <c r="GJH51" s="18"/>
      <c r="GJI51" s="18"/>
      <c r="GJJ51" s="18"/>
      <c r="GJK51" s="18"/>
      <c r="GJL51" s="18"/>
      <c r="GJM51" s="18"/>
      <c r="GJN51" s="18"/>
      <c r="GJO51" s="18"/>
      <c r="GJP51" s="18"/>
      <c r="GJQ51" s="18"/>
      <c r="GJR51" s="18"/>
      <c r="GJS51" s="18"/>
      <c r="GJT51" s="18"/>
      <c r="GJU51" s="18"/>
      <c r="GJV51" s="18"/>
      <c r="GJW51" s="18"/>
      <c r="GJX51" s="18"/>
      <c r="GJY51" s="18"/>
      <c r="GJZ51" s="18"/>
      <c r="GKA51" s="18"/>
      <c r="GKB51" s="18"/>
      <c r="GKC51" s="18"/>
      <c r="GKD51" s="18"/>
      <c r="GKE51" s="18"/>
      <c r="GKF51" s="18"/>
      <c r="GKG51" s="18"/>
      <c r="GKH51" s="18"/>
      <c r="GKI51" s="18"/>
      <c r="GKJ51" s="18"/>
      <c r="GKK51" s="18"/>
      <c r="GKL51" s="18"/>
      <c r="GKM51" s="18"/>
      <c r="GKN51" s="18"/>
      <c r="GKO51" s="18"/>
      <c r="GKP51" s="18"/>
      <c r="GKQ51" s="18"/>
      <c r="GKR51" s="18"/>
      <c r="GKS51" s="18"/>
      <c r="GKT51" s="18"/>
      <c r="GKU51" s="18"/>
      <c r="GKV51" s="18"/>
      <c r="GKW51" s="18"/>
      <c r="GKX51" s="18"/>
      <c r="GKY51" s="18"/>
      <c r="GKZ51" s="18"/>
      <c r="GLA51" s="18"/>
      <c r="GLB51" s="18"/>
      <c r="GLC51" s="18"/>
      <c r="GLD51" s="18"/>
      <c r="GLE51" s="18"/>
      <c r="GLF51" s="18"/>
      <c r="GLG51" s="18"/>
      <c r="GLH51" s="18"/>
      <c r="GLI51" s="18"/>
      <c r="GLJ51" s="18"/>
      <c r="GLK51" s="18"/>
      <c r="GLL51" s="18"/>
      <c r="GLM51" s="18"/>
      <c r="GLN51" s="18"/>
      <c r="GLO51" s="18"/>
      <c r="GLP51" s="18"/>
      <c r="GLQ51" s="18"/>
      <c r="GLR51" s="18"/>
      <c r="GLS51" s="18"/>
      <c r="GLT51" s="18"/>
      <c r="GLU51" s="18"/>
      <c r="GLV51" s="18"/>
      <c r="GLW51" s="18"/>
      <c r="GLX51" s="18"/>
      <c r="GLY51" s="18"/>
      <c r="GLZ51" s="18"/>
      <c r="GMA51" s="18"/>
      <c r="GMB51" s="18"/>
      <c r="GMC51" s="18"/>
      <c r="GMD51" s="18"/>
      <c r="GME51" s="18"/>
      <c r="GMF51" s="18"/>
      <c r="GMG51" s="18"/>
      <c r="GMH51" s="18"/>
      <c r="GMI51" s="18"/>
      <c r="GMJ51" s="18"/>
      <c r="GMK51" s="18"/>
      <c r="GML51" s="18"/>
      <c r="GMM51" s="18"/>
      <c r="GMN51" s="18"/>
      <c r="GMO51" s="18"/>
      <c r="GMP51" s="18"/>
      <c r="GMQ51" s="18"/>
      <c r="GMR51" s="18"/>
      <c r="GMS51" s="18"/>
      <c r="GMT51" s="18"/>
      <c r="GMU51" s="18"/>
      <c r="GMV51" s="18"/>
      <c r="GMW51" s="18"/>
      <c r="GMX51" s="18"/>
      <c r="GMY51" s="18"/>
      <c r="GMZ51" s="18"/>
      <c r="GNA51" s="18"/>
      <c r="GNB51" s="18"/>
      <c r="GNC51" s="18"/>
      <c r="GND51" s="18"/>
      <c r="GNE51" s="18"/>
      <c r="GNF51" s="18"/>
      <c r="GNG51" s="18"/>
      <c r="GNH51" s="18"/>
      <c r="GNI51" s="18"/>
      <c r="GNJ51" s="18"/>
      <c r="GNK51" s="18"/>
      <c r="GNL51" s="18"/>
      <c r="GNM51" s="18"/>
      <c r="GNN51" s="18"/>
      <c r="GNO51" s="18"/>
      <c r="GNP51" s="18"/>
      <c r="GNQ51" s="18"/>
      <c r="GNR51" s="18"/>
      <c r="GNS51" s="18"/>
      <c r="GNT51" s="18"/>
      <c r="GNU51" s="18"/>
      <c r="GNV51" s="18"/>
      <c r="GNW51" s="18"/>
      <c r="GNX51" s="18"/>
      <c r="GNY51" s="18"/>
      <c r="GNZ51" s="18"/>
      <c r="GOA51" s="18"/>
      <c r="GOB51" s="18"/>
      <c r="GOC51" s="18"/>
      <c r="GOD51" s="18"/>
      <c r="GOE51" s="18"/>
      <c r="GOF51" s="18"/>
      <c r="GOG51" s="18"/>
      <c r="GOH51" s="18"/>
      <c r="GOI51" s="18"/>
      <c r="GOJ51" s="18"/>
      <c r="GOK51" s="18"/>
      <c r="GOL51" s="18"/>
      <c r="GOM51" s="18"/>
      <c r="GON51" s="18"/>
      <c r="GOO51" s="18"/>
      <c r="GOP51" s="18"/>
      <c r="GOQ51" s="18"/>
      <c r="GOR51" s="18"/>
      <c r="GOS51" s="18"/>
      <c r="GOT51" s="18"/>
      <c r="GOU51" s="18"/>
      <c r="GOV51" s="18"/>
      <c r="GOW51" s="18"/>
      <c r="GOX51" s="18"/>
      <c r="GOY51" s="18"/>
      <c r="GOZ51" s="18"/>
      <c r="GPA51" s="18"/>
      <c r="GPB51" s="18"/>
      <c r="GPC51" s="18"/>
      <c r="GPD51" s="18"/>
      <c r="GPE51" s="18"/>
      <c r="GPF51" s="18"/>
      <c r="GPG51" s="18"/>
      <c r="GPH51" s="18"/>
      <c r="GPI51" s="18"/>
      <c r="GPJ51" s="18"/>
      <c r="GPK51" s="18"/>
      <c r="GPL51" s="18"/>
      <c r="GPM51" s="18"/>
      <c r="GPN51" s="18"/>
      <c r="GPO51" s="18"/>
      <c r="GPP51" s="18"/>
      <c r="GPQ51" s="18"/>
      <c r="GPR51" s="18"/>
      <c r="GPS51" s="18"/>
      <c r="GPT51" s="18"/>
      <c r="GPU51" s="18"/>
      <c r="GPV51" s="18"/>
      <c r="GPW51" s="18"/>
      <c r="GPX51" s="18"/>
      <c r="GPY51" s="18"/>
      <c r="GPZ51" s="18"/>
      <c r="GQA51" s="18"/>
      <c r="GQB51" s="18"/>
      <c r="GQC51" s="18"/>
      <c r="GQD51" s="18"/>
      <c r="GQE51" s="18"/>
      <c r="GQF51" s="18"/>
      <c r="GQG51" s="18"/>
      <c r="GQH51" s="18"/>
      <c r="GQI51" s="18"/>
      <c r="GQJ51" s="18"/>
      <c r="GQK51" s="18"/>
      <c r="GQL51" s="18"/>
      <c r="GQM51" s="18"/>
      <c r="GQN51" s="18"/>
      <c r="GQO51" s="18"/>
      <c r="GQP51" s="18"/>
      <c r="GQQ51" s="18"/>
      <c r="GQR51" s="18"/>
      <c r="GQS51" s="18"/>
      <c r="GQT51" s="18"/>
      <c r="GQU51" s="18"/>
      <c r="GQV51" s="18"/>
      <c r="GQW51" s="18"/>
      <c r="GQX51" s="18"/>
      <c r="GQY51" s="18"/>
      <c r="GQZ51" s="18"/>
      <c r="GRA51" s="18"/>
      <c r="GRB51" s="18"/>
      <c r="GRC51" s="18"/>
      <c r="GRD51" s="18"/>
      <c r="GRE51" s="18"/>
      <c r="GRF51" s="18"/>
      <c r="GRG51" s="18"/>
      <c r="GRH51" s="18"/>
      <c r="GRI51" s="18"/>
      <c r="GRJ51" s="18"/>
      <c r="GRK51" s="18"/>
      <c r="GRL51" s="18"/>
      <c r="GRM51" s="18"/>
      <c r="GRN51" s="18"/>
      <c r="GRO51" s="18"/>
      <c r="GRP51" s="18"/>
      <c r="GRQ51" s="18"/>
      <c r="GRR51" s="18"/>
      <c r="GRS51" s="18"/>
      <c r="GRT51" s="18"/>
      <c r="GRU51" s="18"/>
      <c r="GRV51" s="18"/>
      <c r="GRW51" s="18"/>
      <c r="GRX51" s="18"/>
      <c r="GRY51" s="18"/>
      <c r="GRZ51" s="18"/>
      <c r="GSA51" s="18"/>
      <c r="GSB51" s="18"/>
      <c r="GSC51" s="18"/>
      <c r="GSD51" s="18"/>
      <c r="GSE51" s="18"/>
      <c r="GSF51" s="18"/>
      <c r="GSG51" s="18"/>
      <c r="GSH51" s="18"/>
      <c r="GSI51" s="18"/>
      <c r="GSJ51" s="18"/>
      <c r="GSK51" s="18"/>
      <c r="GSL51" s="18"/>
      <c r="GSM51" s="18"/>
      <c r="GSN51" s="18"/>
      <c r="GSO51" s="18"/>
      <c r="GSP51" s="18"/>
      <c r="GSQ51" s="18"/>
      <c r="GSR51" s="18"/>
      <c r="GSS51" s="18"/>
      <c r="GST51" s="18"/>
      <c r="GSU51" s="18"/>
      <c r="GSV51" s="18"/>
      <c r="GSW51" s="18"/>
      <c r="GSX51" s="18"/>
      <c r="GSY51" s="18"/>
      <c r="GSZ51" s="18"/>
      <c r="GTA51" s="18"/>
      <c r="GTB51" s="18"/>
      <c r="GTC51" s="18"/>
      <c r="GTD51" s="18"/>
      <c r="GTE51" s="18"/>
      <c r="GTF51" s="18"/>
      <c r="GTG51" s="18"/>
      <c r="GTH51" s="18"/>
      <c r="GTI51" s="18"/>
      <c r="GTJ51" s="18"/>
      <c r="GTK51" s="18"/>
      <c r="GTL51" s="18"/>
      <c r="GTM51" s="18"/>
      <c r="GTN51" s="18"/>
      <c r="GTO51" s="18"/>
      <c r="GTP51" s="18"/>
      <c r="GTQ51" s="18"/>
      <c r="GTR51" s="18"/>
      <c r="GTS51" s="18"/>
      <c r="GTT51" s="18"/>
      <c r="GTU51" s="18"/>
      <c r="GTV51" s="18"/>
      <c r="GTW51" s="18"/>
      <c r="GTX51" s="18"/>
      <c r="GTY51" s="18"/>
      <c r="GTZ51" s="18"/>
      <c r="GUA51" s="18"/>
      <c r="GUB51" s="18"/>
      <c r="GUC51" s="18"/>
      <c r="GUD51" s="18"/>
      <c r="GUE51" s="18"/>
      <c r="GUF51" s="18"/>
      <c r="GUG51" s="18"/>
      <c r="GUH51" s="18"/>
      <c r="GUI51" s="18"/>
      <c r="GUJ51" s="18"/>
      <c r="GUK51" s="18"/>
      <c r="GUL51" s="18"/>
      <c r="GUM51" s="18"/>
      <c r="GUN51" s="18"/>
      <c r="GUO51" s="18"/>
      <c r="GUP51" s="18"/>
      <c r="GUQ51" s="18"/>
      <c r="GUR51" s="18"/>
      <c r="GUS51" s="18"/>
      <c r="GUT51" s="18"/>
      <c r="GUU51" s="18"/>
      <c r="GUV51" s="18"/>
      <c r="GUW51" s="18"/>
      <c r="GUX51" s="18"/>
      <c r="GUY51" s="18"/>
      <c r="GUZ51" s="18"/>
      <c r="GVA51" s="18"/>
      <c r="GVB51" s="18"/>
      <c r="GVC51" s="18"/>
      <c r="GVD51" s="18"/>
      <c r="GVE51" s="18"/>
      <c r="GVF51" s="18"/>
      <c r="GVG51" s="18"/>
      <c r="GVH51" s="18"/>
      <c r="GVI51" s="18"/>
      <c r="GVJ51" s="18"/>
      <c r="GVK51" s="18"/>
      <c r="GVL51" s="18"/>
      <c r="GVM51" s="18"/>
      <c r="GVN51" s="18"/>
      <c r="GVO51" s="18"/>
      <c r="GVP51" s="18"/>
      <c r="GVQ51" s="18"/>
      <c r="GVR51" s="18"/>
      <c r="GVS51" s="18"/>
      <c r="GVT51" s="18"/>
      <c r="GVU51" s="18"/>
      <c r="GVV51" s="18"/>
      <c r="GVW51" s="18"/>
      <c r="GVX51" s="18"/>
      <c r="GVY51" s="18"/>
      <c r="GVZ51" s="18"/>
      <c r="GWA51" s="18"/>
      <c r="GWB51" s="18"/>
      <c r="GWC51" s="18"/>
      <c r="GWD51" s="18"/>
      <c r="GWE51" s="18"/>
      <c r="GWF51" s="18"/>
      <c r="GWG51" s="18"/>
      <c r="GWH51" s="18"/>
      <c r="GWI51" s="18"/>
      <c r="GWJ51" s="18"/>
      <c r="GWK51" s="18"/>
      <c r="GWL51" s="18"/>
      <c r="GWM51" s="18"/>
      <c r="GWN51" s="18"/>
      <c r="GWO51" s="18"/>
      <c r="GWP51" s="18"/>
      <c r="GWQ51" s="18"/>
      <c r="GWR51" s="18"/>
      <c r="GWS51" s="18"/>
      <c r="GWT51" s="18"/>
      <c r="GWU51" s="18"/>
      <c r="GWV51" s="18"/>
      <c r="GWW51" s="18"/>
      <c r="GWX51" s="18"/>
      <c r="GWY51" s="18"/>
      <c r="GWZ51" s="18"/>
      <c r="GXA51" s="18"/>
      <c r="GXB51" s="18"/>
      <c r="GXC51" s="18"/>
      <c r="GXD51" s="18"/>
      <c r="GXE51" s="18"/>
      <c r="GXF51" s="18"/>
      <c r="GXG51" s="18"/>
      <c r="GXH51" s="18"/>
      <c r="GXI51" s="18"/>
      <c r="GXJ51" s="18"/>
      <c r="GXK51" s="18"/>
      <c r="GXL51" s="18"/>
      <c r="GXM51" s="18"/>
      <c r="GXN51" s="18"/>
      <c r="GXO51" s="18"/>
      <c r="GXP51" s="18"/>
      <c r="GXQ51" s="18"/>
      <c r="GXR51" s="18"/>
      <c r="GXS51" s="18"/>
      <c r="GXT51" s="18"/>
      <c r="GXU51" s="18"/>
      <c r="GXV51" s="18"/>
      <c r="GXW51" s="18"/>
      <c r="GXX51" s="18"/>
      <c r="GXY51" s="18"/>
      <c r="GXZ51" s="18"/>
      <c r="GYA51" s="18"/>
      <c r="GYB51" s="18"/>
      <c r="GYC51" s="18"/>
      <c r="GYD51" s="18"/>
      <c r="GYE51" s="18"/>
      <c r="GYF51" s="18"/>
      <c r="GYG51" s="18"/>
      <c r="GYH51" s="18"/>
      <c r="GYI51" s="18"/>
      <c r="GYJ51" s="18"/>
      <c r="GYK51" s="18"/>
      <c r="GYL51" s="18"/>
      <c r="GYM51" s="18"/>
      <c r="GYN51" s="18"/>
      <c r="GYO51" s="18"/>
      <c r="GYP51" s="18"/>
      <c r="GYQ51" s="18"/>
      <c r="GYR51" s="18"/>
      <c r="GYS51" s="18"/>
      <c r="GYT51" s="18"/>
      <c r="GYU51" s="18"/>
      <c r="GYV51" s="18"/>
      <c r="GYW51" s="18"/>
      <c r="GYX51" s="18"/>
      <c r="GYY51" s="18"/>
      <c r="GYZ51" s="18"/>
      <c r="GZA51" s="18"/>
      <c r="GZB51" s="18"/>
      <c r="GZC51" s="18"/>
      <c r="GZD51" s="18"/>
      <c r="GZE51" s="18"/>
      <c r="GZF51" s="18"/>
      <c r="GZG51" s="18"/>
      <c r="GZH51" s="18"/>
      <c r="GZI51" s="18"/>
      <c r="GZJ51" s="18"/>
      <c r="GZK51" s="18"/>
      <c r="GZL51" s="18"/>
      <c r="GZM51" s="18"/>
      <c r="GZN51" s="18"/>
      <c r="GZO51" s="18"/>
      <c r="GZP51" s="18"/>
      <c r="GZQ51" s="18"/>
      <c r="GZR51" s="18"/>
      <c r="GZS51" s="18"/>
      <c r="GZT51" s="18"/>
      <c r="GZU51" s="18"/>
      <c r="GZV51" s="18"/>
      <c r="GZW51" s="18"/>
      <c r="GZX51" s="18"/>
      <c r="GZY51" s="18"/>
      <c r="GZZ51" s="18"/>
      <c r="HAA51" s="18"/>
      <c r="HAB51" s="18"/>
      <c r="HAC51" s="18"/>
      <c r="HAD51" s="18"/>
      <c r="HAE51" s="18"/>
      <c r="HAF51" s="18"/>
      <c r="HAG51" s="18"/>
      <c r="HAH51" s="18"/>
      <c r="HAI51" s="18"/>
      <c r="HAJ51" s="18"/>
      <c r="HAK51" s="18"/>
      <c r="HAL51" s="18"/>
      <c r="HAM51" s="18"/>
      <c r="HAN51" s="18"/>
      <c r="HAO51" s="18"/>
      <c r="HAP51" s="18"/>
      <c r="HAQ51" s="18"/>
      <c r="HAR51" s="18"/>
      <c r="HAS51" s="18"/>
      <c r="HAT51" s="18"/>
      <c r="HAU51" s="18"/>
      <c r="HAV51" s="18"/>
      <c r="HAW51" s="18"/>
      <c r="HAX51" s="18"/>
      <c r="HAY51" s="18"/>
      <c r="HAZ51" s="18"/>
      <c r="HBA51" s="18"/>
      <c r="HBB51" s="18"/>
      <c r="HBC51" s="18"/>
      <c r="HBD51" s="18"/>
      <c r="HBE51" s="18"/>
      <c r="HBF51" s="18"/>
      <c r="HBG51" s="18"/>
      <c r="HBH51" s="18"/>
      <c r="HBI51" s="18"/>
      <c r="HBJ51" s="18"/>
      <c r="HBK51" s="18"/>
      <c r="HBL51" s="18"/>
      <c r="HBM51" s="18"/>
      <c r="HBN51" s="18"/>
      <c r="HBO51" s="18"/>
      <c r="HBP51" s="18"/>
      <c r="HBQ51" s="18"/>
      <c r="HBR51" s="18"/>
      <c r="HBS51" s="18"/>
      <c r="HBT51" s="18"/>
      <c r="HBU51" s="18"/>
      <c r="HBV51" s="18"/>
      <c r="HBW51" s="18"/>
      <c r="HBX51" s="18"/>
      <c r="HBY51" s="18"/>
      <c r="HBZ51" s="18"/>
      <c r="HCA51" s="18"/>
      <c r="HCB51" s="18"/>
      <c r="HCC51" s="18"/>
      <c r="HCD51" s="18"/>
      <c r="HCE51" s="18"/>
      <c r="HCF51" s="18"/>
      <c r="HCG51" s="18"/>
      <c r="HCH51" s="18"/>
      <c r="HCI51" s="18"/>
      <c r="HCJ51" s="18"/>
      <c r="HCK51" s="18"/>
      <c r="HCL51" s="18"/>
      <c r="HCM51" s="18"/>
      <c r="HCN51" s="18"/>
      <c r="HCO51" s="18"/>
      <c r="HCP51" s="18"/>
      <c r="HCQ51" s="18"/>
      <c r="HCR51" s="18"/>
      <c r="HCS51" s="18"/>
      <c r="HCT51" s="18"/>
      <c r="HCU51" s="18"/>
      <c r="HCV51" s="18"/>
      <c r="HCW51" s="18"/>
      <c r="HCX51" s="18"/>
      <c r="HCY51" s="18"/>
      <c r="HCZ51" s="18"/>
      <c r="HDA51" s="18"/>
      <c r="HDB51" s="18"/>
      <c r="HDC51" s="18"/>
      <c r="HDD51" s="18"/>
      <c r="HDE51" s="18"/>
      <c r="HDF51" s="18"/>
      <c r="HDG51" s="18"/>
      <c r="HDH51" s="18"/>
      <c r="HDI51" s="18"/>
      <c r="HDJ51" s="18"/>
      <c r="HDK51" s="18"/>
      <c r="HDL51" s="18"/>
      <c r="HDM51" s="18"/>
      <c r="HDN51" s="18"/>
      <c r="HDO51" s="18"/>
      <c r="HDP51" s="18"/>
      <c r="HDQ51" s="18"/>
      <c r="HDR51" s="18"/>
      <c r="HDS51" s="18"/>
      <c r="HDT51" s="18"/>
      <c r="HDU51" s="18"/>
      <c r="HDV51" s="18"/>
      <c r="HDW51" s="18"/>
      <c r="HDX51" s="18"/>
      <c r="HDY51" s="18"/>
      <c r="HDZ51" s="18"/>
      <c r="HEA51" s="18"/>
      <c r="HEB51" s="18"/>
      <c r="HEC51" s="18"/>
      <c r="HED51" s="18"/>
      <c r="HEE51" s="18"/>
      <c r="HEF51" s="18"/>
      <c r="HEG51" s="18"/>
      <c r="HEH51" s="18"/>
      <c r="HEI51" s="18"/>
      <c r="HEJ51" s="18"/>
      <c r="HEK51" s="18"/>
      <c r="HEL51" s="18"/>
      <c r="HEM51" s="18"/>
      <c r="HEN51" s="18"/>
      <c r="HEO51" s="18"/>
      <c r="HEP51" s="18"/>
      <c r="HEQ51" s="18"/>
      <c r="HER51" s="18"/>
      <c r="HES51" s="18"/>
      <c r="HET51" s="18"/>
      <c r="HEU51" s="18"/>
      <c r="HEV51" s="18"/>
      <c r="HEW51" s="18"/>
      <c r="HEX51" s="18"/>
      <c r="HEY51" s="18"/>
      <c r="HEZ51" s="18"/>
      <c r="HFA51" s="18"/>
      <c r="HFB51" s="18"/>
      <c r="HFC51" s="18"/>
      <c r="HFD51" s="18"/>
      <c r="HFE51" s="18"/>
      <c r="HFF51" s="18"/>
      <c r="HFG51" s="18"/>
      <c r="HFH51" s="18"/>
      <c r="HFI51" s="18"/>
      <c r="HFJ51" s="18"/>
      <c r="HFK51" s="18"/>
      <c r="HFL51" s="18"/>
      <c r="HFM51" s="18"/>
      <c r="HFN51" s="18"/>
      <c r="HFO51" s="18"/>
      <c r="HFP51" s="18"/>
      <c r="HFQ51" s="18"/>
      <c r="HFR51" s="18"/>
      <c r="HFS51" s="18"/>
      <c r="HFT51" s="18"/>
      <c r="HFU51" s="18"/>
      <c r="HFV51" s="18"/>
      <c r="HFW51" s="18"/>
      <c r="HFX51" s="18"/>
      <c r="HFY51" s="18"/>
      <c r="HFZ51" s="18"/>
      <c r="HGA51" s="18"/>
      <c r="HGB51" s="18"/>
      <c r="HGC51" s="18"/>
      <c r="HGD51" s="18"/>
      <c r="HGE51" s="18"/>
      <c r="HGF51" s="18"/>
      <c r="HGG51" s="18"/>
      <c r="HGH51" s="18"/>
      <c r="HGI51" s="18"/>
      <c r="HGJ51" s="18"/>
      <c r="HGK51" s="18"/>
      <c r="HGL51" s="18"/>
      <c r="HGM51" s="18"/>
      <c r="HGN51" s="18"/>
      <c r="HGO51" s="18"/>
      <c r="HGP51" s="18"/>
      <c r="HGQ51" s="18"/>
      <c r="HGR51" s="18"/>
      <c r="HGS51" s="18"/>
      <c r="HGT51" s="18"/>
      <c r="HGU51" s="18"/>
      <c r="HGV51" s="18"/>
      <c r="HGW51" s="18"/>
      <c r="HGX51" s="18"/>
      <c r="HGY51" s="18"/>
      <c r="HGZ51" s="18"/>
      <c r="HHA51" s="18"/>
      <c r="HHB51" s="18"/>
      <c r="HHC51" s="18"/>
      <c r="HHD51" s="18"/>
      <c r="HHE51" s="18"/>
      <c r="HHF51" s="18"/>
      <c r="HHG51" s="18"/>
      <c r="HHH51" s="18"/>
      <c r="HHI51" s="18"/>
      <c r="HHJ51" s="18"/>
      <c r="HHK51" s="18"/>
      <c r="HHL51" s="18"/>
      <c r="HHM51" s="18"/>
      <c r="HHN51" s="18"/>
      <c r="HHO51" s="18"/>
      <c r="HHP51" s="18"/>
      <c r="HHQ51" s="18"/>
      <c r="HHR51" s="18"/>
      <c r="HHS51" s="18"/>
      <c r="HHT51" s="18"/>
      <c r="HHU51" s="18"/>
      <c r="HHV51" s="18"/>
      <c r="HHW51" s="18"/>
      <c r="HHX51" s="18"/>
      <c r="HHY51" s="18"/>
      <c r="HHZ51" s="18"/>
      <c r="HIA51" s="18"/>
      <c r="HIB51" s="18"/>
      <c r="HIC51" s="18"/>
      <c r="HID51" s="18"/>
      <c r="HIE51" s="18"/>
      <c r="HIF51" s="18"/>
      <c r="HIG51" s="18"/>
      <c r="HIH51" s="18"/>
      <c r="HII51" s="18"/>
      <c r="HIJ51" s="18"/>
      <c r="HIK51" s="18"/>
      <c r="HIL51" s="18"/>
      <c r="HIM51" s="18"/>
      <c r="HIN51" s="18"/>
      <c r="HIO51" s="18"/>
      <c r="HIP51" s="18"/>
      <c r="HIQ51" s="18"/>
      <c r="HIR51" s="18"/>
      <c r="HIS51" s="18"/>
      <c r="HIT51" s="18"/>
      <c r="HIU51" s="18"/>
      <c r="HIV51" s="18"/>
      <c r="HIW51" s="18"/>
      <c r="HIX51" s="18"/>
      <c r="HIY51" s="18"/>
      <c r="HIZ51" s="18"/>
      <c r="HJA51" s="18"/>
      <c r="HJB51" s="18"/>
      <c r="HJC51" s="18"/>
      <c r="HJD51" s="18"/>
      <c r="HJE51" s="18"/>
      <c r="HJF51" s="18"/>
      <c r="HJG51" s="18"/>
      <c r="HJH51" s="18"/>
      <c r="HJI51" s="18"/>
      <c r="HJJ51" s="18"/>
      <c r="HJK51" s="18"/>
      <c r="HJL51" s="18"/>
      <c r="HJM51" s="18"/>
      <c r="HJN51" s="18"/>
      <c r="HJO51" s="18"/>
      <c r="HJP51" s="18"/>
      <c r="HJQ51" s="18"/>
      <c r="HJR51" s="18"/>
      <c r="HJS51" s="18"/>
      <c r="HJT51" s="18"/>
      <c r="HJU51" s="18"/>
      <c r="HJV51" s="18"/>
      <c r="HJW51" s="18"/>
      <c r="HJX51" s="18"/>
      <c r="HJY51" s="18"/>
      <c r="HJZ51" s="18"/>
      <c r="HKA51" s="18"/>
      <c r="HKB51" s="18"/>
      <c r="HKC51" s="18"/>
      <c r="HKD51" s="18"/>
      <c r="HKE51" s="18"/>
      <c r="HKF51" s="18"/>
      <c r="HKG51" s="18"/>
      <c r="HKH51" s="18"/>
      <c r="HKI51" s="18"/>
      <c r="HKJ51" s="18"/>
      <c r="HKK51" s="18"/>
      <c r="HKL51" s="18"/>
      <c r="HKM51" s="18"/>
      <c r="HKN51" s="18"/>
      <c r="HKO51" s="18"/>
      <c r="HKP51" s="18"/>
      <c r="HKQ51" s="18"/>
      <c r="HKR51" s="18"/>
      <c r="HKS51" s="18"/>
      <c r="HKT51" s="18"/>
      <c r="HKU51" s="18"/>
      <c r="HKV51" s="18"/>
      <c r="HKW51" s="18"/>
      <c r="HKX51" s="18"/>
      <c r="HKY51" s="18"/>
      <c r="HKZ51" s="18"/>
      <c r="HLA51" s="18"/>
      <c r="HLB51" s="18"/>
      <c r="HLC51" s="18"/>
      <c r="HLD51" s="18"/>
      <c r="HLE51" s="18"/>
      <c r="HLF51" s="18"/>
      <c r="HLG51" s="18"/>
      <c r="HLH51" s="18"/>
      <c r="HLI51" s="18"/>
      <c r="HLJ51" s="18"/>
      <c r="HLK51" s="18"/>
      <c r="HLL51" s="18"/>
      <c r="HLM51" s="18"/>
      <c r="HLN51" s="18"/>
      <c r="HLO51" s="18"/>
      <c r="HLP51" s="18"/>
      <c r="HLQ51" s="18"/>
      <c r="HLR51" s="18"/>
      <c r="HLS51" s="18"/>
      <c r="HLT51" s="18"/>
      <c r="HLU51" s="18"/>
      <c r="HLV51" s="18"/>
      <c r="HLW51" s="18"/>
      <c r="HLX51" s="18"/>
      <c r="HLY51" s="18"/>
      <c r="HLZ51" s="18"/>
      <c r="HMA51" s="18"/>
      <c r="HMB51" s="18"/>
      <c r="HMC51" s="18"/>
      <c r="HMD51" s="18"/>
      <c r="HME51" s="18"/>
      <c r="HMF51" s="18"/>
      <c r="HMG51" s="18"/>
      <c r="HMH51" s="18"/>
      <c r="HMI51" s="18"/>
      <c r="HMJ51" s="18"/>
      <c r="HMK51" s="18"/>
      <c r="HML51" s="18"/>
      <c r="HMM51" s="18"/>
      <c r="HMN51" s="18"/>
      <c r="HMO51" s="18"/>
      <c r="HMP51" s="18"/>
      <c r="HMQ51" s="18"/>
      <c r="HMR51" s="18"/>
      <c r="HMS51" s="18"/>
      <c r="HMT51" s="18"/>
      <c r="HMU51" s="18"/>
      <c r="HMV51" s="18"/>
      <c r="HMW51" s="18"/>
      <c r="HMX51" s="18"/>
      <c r="HMY51" s="18"/>
      <c r="HMZ51" s="18"/>
      <c r="HNA51" s="18"/>
      <c r="HNB51" s="18"/>
      <c r="HNC51" s="18"/>
      <c r="HND51" s="18"/>
      <c r="HNE51" s="18"/>
      <c r="HNF51" s="18"/>
      <c r="HNG51" s="18"/>
      <c r="HNH51" s="18"/>
      <c r="HNI51" s="18"/>
      <c r="HNJ51" s="18"/>
      <c r="HNK51" s="18"/>
      <c r="HNL51" s="18"/>
      <c r="HNM51" s="18"/>
      <c r="HNN51" s="18"/>
      <c r="HNO51" s="18"/>
      <c r="HNP51" s="18"/>
      <c r="HNQ51" s="18"/>
      <c r="HNR51" s="18"/>
      <c r="HNS51" s="18"/>
      <c r="HNT51" s="18"/>
      <c r="HNU51" s="18"/>
      <c r="HNV51" s="18"/>
      <c r="HNW51" s="18"/>
      <c r="HNX51" s="18"/>
      <c r="HNY51" s="18"/>
      <c r="HNZ51" s="18"/>
      <c r="HOA51" s="18"/>
      <c r="HOB51" s="18"/>
      <c r="HOC51" s="18"/>
      <c r="HOD51" s="18"/>
      <c r="HOE51" s="18"/>
      <c r="HOF51" s="18"/>
      <c r="HOG51" s="18"/>
      <c r="HOH51" s="18"/>
      <c r="HOI51" s="18"/>
      <c r="HOJ51" s="18"/>
      <c r="HOK51" s="18"/>
      <c r="HOL51" s="18"/>
      <c r="HOM51" s="18"/>
      <c r="HON51" s="18"/>
      <c r="HOO51" s="18"/>
      <c r="HOP51" s="18"/>
      <c r="HOQ51" s="18"/>
      <c r="HOR51" s="18"/>
      <c r="HOS51" s="18"/>
      <c r="HOT51" s="18"/>
      <c r="HOU51" s="18"/>
      <c r="HOV51" s="18"/>
      <c r="HOW51" s="18"/>
      <c r="HOX51" s="18"/>
      <c r="HOY51" s="18"/>
      <c r="HOZ51" s="18"/>
      <c r="HPA51" s="18"/>
      <c r="HPB51" s="18"/>
      <c r="HPC51" s="18"/>
      <c r="HPD51" s="18"/>
      <c r="HPE51" s="18"/>
      <c r="HPF51" s="18"/>
      <c r="HPG51" s="18"/>
      <c r="HPH51" s="18"/>
      <c r="HPI51" s="18"/>
      <c r="HPJ51" s="18"/>
      <c r="HPK51" s="18"/>
      <c r="HPL51" s="18"/>
      <c r="HPM51" s="18"/>
      <c r="HPN51" s="18"/>
      <c r="HPO51" s="18"/>
      <c r="HPP51" s="18"/>
      <c r="HPQ51" s="18"/>
      <c r="HPR51" s="18"/>
      <c r="HPS51" s="18"/>
      <c r="HPT51" s="18"/>
      <c r="HPU51" s="18"/>
      <c r="HPV51" s="18"/>
      <c r="HPW51" s="18"/>
      <c r="HPX51" s="18"/>
      <c r="HPY51" s="18"/>
      <c r="HPZ51" s="18"/>
      <c r="HQA51" s="18"/>
      <c r="HQB51" s="18"/>
      <c r="HQC51" s="18"/>
      <c r="HQD51" s="18"/>
      <c r="HQE51" s="18"/>
      <c r="HQF51" s="18"/>
      <c r="HQG51" s="18"/>
      <c r="HQH51" s="18"/>
      <c r="HQI51" s="18"/>
      <c r="HQJ51" s="18"/>
      <c r="HQK51" s="18"/>
      <c r="HQL51" s="18"/>
      <c r="HQM51" s="18"/>
      <c r="HQN51" s="18"/>
      <c r="HQO51" s="18"/>
      <c r="HQP51" s="18"/>
      <c r="HQQ51" s="18"/>
      <c r="HQR51" s="18"/>
      <c r="HQS51" s="18"/>
      <c r="HQT51" s="18"/>
      <c r="HQU51" s="18"/>
      <c r="HQV51" s="18"/>
      <c r="HQW51" s="18"/>
      <c r="HQX51" s="18"/>
      <c r="HQY51" s="18"/>
      <c r="HQZ51" s="18"/>
      <c r="HRA51" s="18"/>
      <c r="HRB51" s="18"/>
      <c r="HRC51" s="18"/>
      <c r="HRD51" s="18"/>
      <c r="HRE51" s="18"/>
      <c r="HRF51" s="18"/>
      <c r="HRG51" s="18"/>
      <c r="HRH51" s="18"/>
      <c r="HRI51" s="18"/>
      <c r="HRJ51" s="18"/>
      <c r="HRK51" s="18"/>
      <c r="HRL51" s="18"/>
      <c r="HRM51" s="18"/>
      <c r="HRN51" s="18"/>
      <c r="HRO51" s="18"/>
      <c r="HRP51" s="18"/>
      <c r="HRQ51" s="18"/>
      <c r="HRR51" s="18"/>
      <c r="HRS51" s="18"/>
      <c r="HRT51" s="18"/>
      <c r="HRU51" s="18"/>
      <c r="HRV51" s="18"/>
      <c r="HRW51" s="18"/>
      <c r="HRX51" s="18"/>
      <c r="HRY51" s="18"/>
      <c r="HRZ51" s="18"/>
      <c r="HSA51" s="18"/>
      <c r="HSB51" s="18"/>
      <c r="HSC51" s="18"/>
      <c r="HSD51" s="18"/>
      <c r="HSE51" s="18"/>
      <c r="HSF51" s="18"/>
      <c r="HSG51" s="18"/>
      <c r="HSH51" s="18"/>
      <c r="HSI51" s="18"/>
      <c r="HSJ51" s="18"/>
      <c r="HSK51" s="18"/>
      <c r="HSL51" s="18"/>
      <c r="HSM51" s="18"/>
      <c r="HSN51" s="18"/>
      <c r="HSO51" s="18"/>
      <c r="HSP51" s="18"/>
      <c r="HSQ51" s="18"/>
      <c r="HSR51" s="18"/>
      <c r="HSS51" s="18"/>
      <c r="HST51" s="18"/>
      <c r="HSU51" s="18"/>
      <c r="HSV51" s="18"/>
      <c r="HSW51" s="18"/>
      <c r="HSX51" s="18"/>
      <c r="HSY51" s="18"/>
      <c r="HSZ51" s="18"/>
      <c r="HTA51" s="18"/>
      <c r="HTB51" s="18"/>
      <c r="HTC51" s="18"/>
      <c r="HTD51" s="18"/>
      <c r="HTE51" s="18"/>
      <c r="HTF51" s="18"/>
      <c r="HTG51" s="18"/>
      <c r="HTH51" s="18"/>
      <c r="HTI51" s="18"/>
      <c r="HTJ51" s="18"/>
      <c r="HTK51" s="18"/>
      <c r="HTL51" s="18"/>
      <c r="HTM51" s="18"/>
      <c r="HTN51" s="18"/>
      <c r="HTO51" s="18"/>
      <c r="HTP51" s="18"/>
      <c r="HTQ51" s="18"/>
      <c r="HTR51" s="18"/>
      <c r="HTS51" s="18"/>
      <c r="HTT51" s="18"/>
      <c r="HTU51" s="18"/>
      <c r="HTV51" s="18"/>
      <c r="HTW51" s="18"/>
      <c r="HTX51" s="18"/>
      <c r="HTY51" s="18"/>
      <c r="HTZ51" s="18"/>
      <c r="HUA51" s="18"/>
      <c r="HUB51" s="18"/>
      <c r="HUC51" s="18"/>
      <c r="HUD51" s="18"/>
      <c r="HUE51" s="18"/>
      <c r="HUF51" s="18"/>
      <c r="HUG51" s="18"/>
      <c r="HUH51" s="18"/>
      <c r="HUI51" s="18"/>
      <c r="HUJ51" s="18"/>
      <c r="HUK51" s="18"/>
      <c r="HUL51" s="18"/>
      <c r="HUM51" s="18"/>
      <c r="HUN51" s="18"/>
      <c r="HUO51" s="18"/>
      <c r="HUP51" s="18"/>
      <c r="HUQ51" s="18"/>
      <c r="HUR51" s="18"/>
      <c r="HUS51" s="18"/>
      <c r="HUT51" s="18"/>
      <c r="HUU51" s="18"/>
      <c r="HUV51" s="18"/>
      <c r="HUW51" s="18"/>
      <c r="HUX51" s="18"/>
      <c r="HUY51" s="18"/>
      <c r="HUZ51" s="18"/>
      <c r="HVA51" s="18"/>
      <c r="HVB51" s="18"/>
      <c r="HVC51" s="18"/>
      <c r="HVD51" s="18"/>
      <c r="HVE51" s="18"/>
      <c r="HVF51" s="18"/>
      <c r="HVG51" s="18"/>
      <c r="HVH51" s="18"/>
      <c r="HVI51" s="18"/>
      <c r="HVJ51" s="18"/>
      <c r="HVK51" s="18"/>
      <c r="HVL51" s="18"/>
      <c r="HVM51" s="18"/>
      <c r="HVN51" s="18"/>
      <c r="HVO51" s="18"/>
      <c r="HVP51" s="18"/>
      <c r="HVQ51" s="18"/>
      <c r="HVR51" s="18"/>
      <c r="HVS51" s="18"/>
      <c r="HVT51" s="18"/>
      <c r="HVU51" s="18"/>
      <c r="HVV51" s="18"/>
      <c r="HVW51" s="18"/>
      <c r="HVX51" s="18"/>
      <c r="HVY51" s="18"/>
      <c r="HVZ51" s="18"/>
      <c r="HWA51" s="18"/>
      <c r="HWB51" s="18"/>
      <c r="HWC51" s="18"/>
      <c r="HWD51" s="18"/>
      <c r="HWE51" s="18"/>
      <c r="HWF51" s="18"/>
      <c r="HWG51" s="18"/>
      <c r="HWH51" s="18"/>
      <c r="HWI51" s="18"/>
      <c r="HWJ51" s="18"/>
      <c r="HWK51" s="18"/>
      <c r="HWL51" s="18"/>
      <c r="HWM51" s="18"/>
      <c r="HWN51" s="18"/>
      <c r="HWO51" s="18"/>
      <c r="HWP51" s="18"/>
      <c r="HWQ51" s="18"/>
      <c r="HWR51" s="18"/>
      <c r="HWS51" s="18"/>
      <c r="HWT51" s="18"/>
      <c r="HWU51" s="18"/>
      <c r="HWV51" s="18"/>
      <c r="HWW51" s="18"/>
      <c r="HWX51" s="18"/>
      <c r="HWY51" s="18"/>
      <c r="HWZ51" s="18"/>
      <c r="HXA51" s="18"/>
      <c r="HXB51" s="18"/>
      <c r="HXC51" s="18"/>
      <c r="HXD51" s="18"/>
      <c r="HXE51" s="18"/>
      <c r="HXF51" s="18"/>
      <c r="HXG51" s="18"/>
      <c r="HXH51" s="18"/>
      <c r="HXI51" s="18"/>
      <c r="HXJ51" s="18"/>
      <c r="HXK51" s="18"/>
      <c r="HXL51" s="18"/>
      <c r="HXM51" s="18"/>
      <c r="HXN51" s="18"/>
      <c r="HXO51" s="18"/>
      <c r="HXP51" s="18"/>
      <c r="HXQ51" s="18"/>
      <c r="HXR51" s="18"/>
      <c r="HXS51" s="18"/>
      <c r="HXT51" s="18"/>
      <c r="HXU51" s="18"/>
      <c r="HXV51" s="18"/>
      <c r="HXW51" s="18"/>
      <c r="HXX51" s="18"/>
      <c r="HXY51" s="18"/>
      <c r="HXZ51" s="18"/>
      <c r="HYA51" s="18"/>
      <c r="HYB51" s="18"/>
      <c r="HYC51" s="18"/>
      <c r="HYD51" s="18"/>
      <c r="HYE51" s="18"/>
      <c r="HYF51" s="18"/>
      <c r="HYG51" s="18"/>
      <c r="HYH51" s="18"/>
      <c r="HYI51" s="18"/>
      <c r="HYJ51" s="18"/>
      <c r="HYK51" s="18"/>
      <c r="HYL51" s="18"/>
      <c r="HYM51" s="18"/>
      <c r="HYN51" s="18"/>
      <c r="HYO51" s="18"/>
      <c r="HYP51" s="18"/>
      <c r="HYQ51" s="18"/>
      <c r="HYR51" s="18"/>
      <c r="HYS51" s="18"/>
      <c r="HYT51" s="18"/>
      <c r="HYU51" s="18"/>
      <c r="HYV51" s="18"/>
      <c r="HYW51" s="18"/>
      <c r="HYX51" s="18"/>
      <c r="HYY51" s="18"/>
      <c r="HYZ51" s="18"/>
      <c r="HZA51" s="18"/>
      <c r="HZB51" s="18"/>
      <c r="HZC51" s="18"/>
      <c r="HZD51" s="18"/>
      <c r="HZE51" s="18"/>
      <c r="HZF51" s="18"/>
      <c r="HZG51" s="18"/>
      <c r="HZH51" s="18"/>
      <c r="HZI51" s="18"/>
      <c r="HZJ51" s="18"/>
      <c r="HZK51" s="18"/>
      <c r="HZL51" s="18"/>
      <c r="HZM51" s="18"/>
      <c r="HZN51" s="18"/>
      <c r="HZO51" s="18"/>
      <c r="HZP51" s="18"/>
      <c r="HZQ51" s="18"/>
      <c r="HZR51" s="18"/>
      <c r="HZS51" s="18"/>
      <c r="HZT51" s="18"/>
      <c r="HZU51" s="18"/>
      <c r="HZV51" s="18"/>
      <c r="HZW51" s="18"/>
      <c r="HZX51" s="18"/>
      <c r="HZY51" s="18"/>
      <c r="HZZ51" s="18"/>
      <c r="IAA51" s="18"/>
      <c r="IAB51" s="18"/>
      <c r="IAC51" s="18"/>
      <c r="IAD51" s="18"/>
      <c r="IAE51" s="18"/>
      <c r="IAF51" s="18"/>
      <c r="IAG51" s="18"/>
      <c r="IAH51" s="18"/>
      <c r="IAI51" s="18"/>
      <c r="IAJ51" s="18"/>
      <c r="IAK51" s="18"/>
      <c r="IAL51" s="18"/>
      <c r="IAM51" s="18"/>
      <c r="IAN51" s="18"/>
      <c r="IAO51" s="18"/>
      <c r="IAP51" s="18"/>
      <c r="IAQ51" s="18"/>
      <c r="IAR51" s="18"/>
      <c r="IAS51" s="18"/>
      <c r="IAT51" s="18"/>
      <c r="IAU51" s="18"/>
      <c r="IAV51" s="18"/>
      <c r="IAW51" s="18"/>
      <c r="IAX51" s="18"/>
      <c r="IAY51" s="18"/>
      <c r="IAZ51" s="18"/>
      <c r="IBA51" s="18"/>
      <c r="IBB51" s="18"/>
      <c r="IBC51" s="18"/>
      <c r="IBD51" s="18"/>
      <c r="IBE51" s="18"/>
      <c r="IBF51" s="18"/>
      <c r="IBG51" s="18"/>
      <c r="IBH51" s="18"/>
      <c r="IBI51" s="18"/>
      <c r="IBJ51" s="18"/>
      <c r="IBK51" s="18"/>
      <c r="IBL51" s="18"/>
      <c r="IBM51" s="18"/>
      <c r="IBN51" s="18"/>
      <c r="IBO51" s="18"/>
      <c r="IBP51" s="18"/>
      <c r="IBQ51" s="18"/>
      <c r="IBR51" s="18"/>
      <c r="IBS51" s="18"/>
      <c r="IBT51" s="18"/>
      <c r="IBU51" s="18"/>
      <c r="IBV51" s="18"/>
      <c r="IBW51" s="18"/>
      <c r="IBX51" s="18"/>
      <c r="IBY51" s="18"/>
      <c r="IBZ51" s="18"/>
      <c r="ICA51" s="18"/>
      <c r="ICB51" s="18"/>
      <c r="ICC51" s="18"/>
      <c r="ICD51" s="18"/>
      <c r="ICE51" s="18"/>
      <c r="ICF51" s="18"/>
      <c r="ICG51" s="18"/>
      <c r="ICH51" s="18"/>
      <c r="ICI51" s="18"/>
      <c r="ICJ51" s="18"/>
      <c r="ICK51" s="18"/>
      <c r="ICL51" s="18"/>
      <c r="ICM51" s="18"/>
      <c r="ICN51" s="18"/>
      <c r="ICO51" s="18"/>
      <c r="ICP51" s="18"/>
      <c r="ICQ51" s="18"/>
      <c r="ICR51" s="18"/>
      <c r="ICS51" s="18"/>
      <c r="ICT51" s="18"/>
      <c r="ICU51" s="18"/>
      <c r="ICV51" s="18"/>
      <c r="ICW51" s="18"/>
      <c r="ICX51" s="18"/>
      <c r="ICY51" s="18"/>
      <c r="ICZ51" s="18"/>
      <c r="IDA51" s="18"/>
      <c r="IDB51" s="18"/>
      <c r="IDC51" s="18"/>
      <c r="IDD51" s="18"/>
      <c r="IDE51" s="18"/>
      <c r="IDF51" s="18"/>
      <c r="IDG51" s="18"/>
      <c r="IDH51" s="18"/>
      <c r="IDI51" s="18"/>
      <c r="IDJ51" s="18"/>
      <c r="IDK51" s="18"/>
      <c r="IDL51" s="18"/>
      <c r="IDM51" s="18"/>
      <c r="IDN51" s="18"/>
      <c r="IDO51" s="18"/>
      <c r="IDP51" s="18"/>
      <c r="IDQ51" s="18"/>
      <c r="IDR51" s="18"/>
      <c r="IDS51" s="18"/>
      <c r="IDT51" s="18"/>
      <c r="IDU51" s="18"/>
      <c r="IDV51" s="18"/>
      <c r="IDW51" s="18"/>
      <c r="IDX51" s="18"/>
      <c r="IDY51" s="18"/>
      <c r="IDZ51" s="18"/>
      <c r="IEA51" s="18"/>
      <c r="IEB51" s="18"/>
      <c r="IEC51" s="18"/>
      <c r="IED51" s="18"/>
      <c r="IEE51" s="18"/>
      <c r="IEF51" s="18"/>
      <c r="IEG51" s="18"/>
      <c r="IEH51" s="18"/>
      <c r="IEI51" s="18"/>
      <c r="IEJ51" s="18"/>
      <c r="IEK51" s="18"/>
      <c r="IEL51" s="18"/>
      <c r="IEM51" s="18"/>
      <c r="IEN51" s="18"/>
      <c r="IEO51" s="18"/>
      <c r="IEP51" s="18"/>
      <c r="IEQ51" s="18"/>
      <c r="IER51" s="18"/>
      <c r="IES51" s="18"/>
      <c r="IET51" s="18"/>
      <c r="IEU51" s="18"/>
      <c r="IEV51" s="18"/>
      <c r="IEW51" s="18"/>
      <c r="IEX51" s="18"/>
      <c r="IEY51" s="18"/>
      <c r="IEZ51" s="18"/>
      <c r="IFA51" s="18"/>
      <c r="IFB51" s="18"/>
      <c r="IFC51" s="18"/>
      <c r="IFD51" s="18"/>
      <c r="IFE51" s="18"/>
      <c r="IFF51" s="18"/>
      <c r="IFG51" s="18"/>
      <c r="IFH51" s="18"/>
      <c r="IFI51" s="18"/>
      <c r="IFJ51" s="18"/>
      <c r="IFK51" s="18"/>
      <c r="IFL51" s="18"/>
      <c r="IFM51" s="18"/>
      <c r="IFN51" s="18"/>
      <c r="IFO51" s="18"/>
      <c r="IFP51" s="18"/>
      <c r="IFQ51" s="18"/>
      <c r="IFR51" s="18"/>
      <c r="IFS51" s="18"/>
      <c r="IFT51" s="18"/>
      <c r="IFU51" s="18"/>
      <c r="IFV51" s="18"/>
      <c r="IFW51" s="18"/>
      <c r="IFX51" s="18"/>
      <c r="IFY51" s="18"/>
      <c r="IFZ51" s="18"/>
      <c r="IGA51" s="18"/>
      <c r="IGB51" s="18"/>
      <c r="IGC51" s="18"/>
      <c r="IGD51" s="18"/>
      <c r="IGE51" s="18"/>
      <c r="IGF51" s="18"/>
      <c r="IGG51" s="18"/>
      <c r="IGH51" s="18"/>
      <c r="IGI51" s="18"/>
      <c r="IGJ51" s="18"/>
      <c r="IGK51" s="18"/>
      <c r="IGL51" s="18"/>
      <c r="IGM51" s="18"/>
      <c r="IGN51" s="18"/>
      <c r="IGO51" s="18"/>
      <c r="IGP51" s="18"/>
      <c r="IGQ51" s="18"/>
      <c r="IGR51" s="18"/>
      <c r="IGS51" s="18"/>
      <c r="IGT51" s="18"/>
      <c r="IGU51" s="18"/>
      <c r="IGV51" s="18"/>
      <c r="IGW51" s="18"/>
      <c r="IGX51" s="18"/>
      <c r="IGY51" s="18"/>
      <c r="IGZ51" s="18"/>
      <c r="IHA51" s="18"/>
      <c r="IHB51" s="18"/>
      <c r="IHC51" s="18"/>
      <c r="IHD51" s="18"/>
      <c r="IHE51" s="18"/>
      <c r="IHF51" s="18"/>
      <c r="IHG51" s="18"/>
      <c r="IHH51" s="18"/>
      <c r="IHI51" s="18"/>
      <c r="IHJ51" s="18"/>
      <c r="IHK51" s="18"/>
      <c r="IHL51" s="18"/>
      <c r="IHM51" s="18"/>
      <c r="IHN51" s="18"/>
      <c r="IHO51" s="18"/>
      <c r="IHP51" s="18"/>
      <c r="IHQ51" s="18"/>
      <c r="IHR51" s="18"/>
      <c r="IHS51" s="18"/>
      <c r="IHT51" s="18"/>
      <c r="IHU51" s="18"/>
      <c r="IHV51" s="18"/>
      <c r="IHW51" s="18"/>
      <c r="IHX51" s="18"/>
      <c r="IHY51" s="18"/>
      <c r="IHZ51" s="18"/>
      <c r="IIA51" s="18"/>
      <c r="IIB51" s="18"/>
      <c r="IIC51" s="18"/>
      <c r="IID51" s="18"/>
      <c r="IIE51" s="18"/>
      <c r="IIF51" s="18"/>
      <c r="IIG51" s="18"/>
      <c r="IIH51" s="18"/>
      <c r="III51" s="18"/>
      <c r="IIJ51" s="18"/>
      <c r="IIK51" s="18"/>
      <c r="IIL51" s="18"/>
      <c r="IIM51" s="18"/>
      <c r="IIN51" s="18"/>
      <c r="IIO51" s="18"/>
      <c r="IIP51" s="18"/>
      <c r="IIQ51" s="18"/>
      <c r="IIR51" s="18"/>
      <c r="IIS51" s="18"/>
      <c r="IIT51" s="18"/>
      <c r="IIU51" s="18"/>
      <c r="IIV51" s="18"/>
      <c r="IIW51" s="18"/>
      <c r="IIX51" s="18"/>
      <c r="IIY51" s="18"/>
      <c r="IIZ51" s="18"/>
      <c r="IJA51" s="18"/>
      <c r="IJB51" s="18"/>
      <c r="IJC51" s="18"/>
      <c r="IJD51" s="18"/>
      <c r="IJE51" s="18"/>
      <c r="IJF51" s="18"/>
      <c r="IJG51" s="18"/>
      <c r="IJH51" s="18"/>
      <c r="IJI51" s="18"/>
      <c r="IJJ51" s="18"/>
      <c r="IJK51" s="18"/>
      <c r="IJL51" s="18"/>
      <c r="IJM51" s="18"/>
      <c r="IJN51" s="18"/>
      <c r="IJO51" s="18"/>
      <c r="IJP51" s="18"/>
      <c r="IJQ51" s="18"/>
      <c r="IJR51" s="18"/>
      <c r="IJS51" s="18"/>
      <c r="IJT51" s="18"/>
      <c r="IJU51" s="18"/>
      <c r="IJV51" s="18"/>
      <c r="IJW51" s="18"/>
      <c r="IJX51" s="18"/>
      <c r="IJY51" s="18"/>
      <c r="IJZ51" s="18"/>
      <c r="IKA51" s="18"/>
      <c r="IKB51" s="18"/>
      <c r="IKC51" s="18"/>
      <c r="IKD51" s="18"/>
      <c r="IKE51" s="18"/>
      <c r="IKF51" s="18"/>
      <c r="IKG51" s="18"/>
      <c r="IKH51" s="18"/>
      <c r="IKI51" s="18"/>
      <c r="IKJ51" s="18"/>
      <c r="IKK51" s="18"/>
      <c r="IKL51" s="18"/>
      <c r="IKM51" s="18"/>
      <c r="IKN51" s="18"/>
      <c r="IKO51" s="18"/>
      <c r="IKP51" s="18"/>
      <c r="IKQ51" s="18"/>
      <c r="IKR51" s="18"/>
      <c r="IKS51" s="18"/>
      <c r="IKT51" s="18"/>
      <c r="IKU51" s="18"/>
      <c r="IKV51" s="18"/>
      <c r="IKW51" s="18"/>
      <c r="IKX51" s="18"/>
      <c r="IKY51" s="18"/>
      <c r="IKZ51" s="18"/>
      <c r="ILA51" s="18"/>
      <c r="ILB51" s="18"/>
      <c r="ILC51" s="18"/>
      <c r="ILD51" s="18"/>
      <c r="ILE51" s="18"/>
      <c r="ILF51" s="18"/>
      <c r="ILG51" s="18"/>
      <c r="ILH51" s="18"/>
      <c r="ILI51" s="18"/>
      <c r="ILJ51" s="18"/>
      <c r="ILK51" s="18"/>
      <c r="ILL51" s="18"/>
      <c r="ILM51" s="18"/>
      <c r="ILN51" s="18"/>
      <c r="ILO51" s="18"/>
      <c r="ILP51" s="18"/>
      <c r="ILQ51" s="18"/>
      <c r="ILR51" s="18"/>
      <c r="ILS51" s="18"/>
      <c r="ILT51" s="18"/>
      <c r="ILU51" s="18"/>
      <c r="ILV51" s="18"/>
      <c r="ILW51" s="18"/>
      <c r="ILX51" s="18"/>
      <c r="ILY51" s="18"/>
      <c r="ILZ51" s="18"/>
      <c r="IMA51" s="18"/>
      <c r="IMB51" s="18"/>
      <c r="IMC51" s="18"/>
      <c r="IMD51" s="18"/>
      <c r="IME51" s="18"/>
      <c r="IMF51" s="18"/>
      <c r="IMG51" s="18"/>
      <c r="IMH51" s="18"/>
      <c r="IMI51" s="18"/>
      <c r="IMJ51" s="18"/>
      <c r="IMK51" s="18"/>
      <c r="IML51" s="18"/>
      <c r="IMM51" s="18"/>
      <c r="IMN51" s="18"/>
      <c r="IMO51" s="18"/>
      <c r="IMP51" s="18"/>
      <c r="IMQ51" s="18"/>
      <c r="IMR51" s="18"/>
      <c r="IMS51" s="18"/>
      <c r="IMT51" s="18"/>
      <c r="IMU51" s="18"/>
      <c r="IMV51" s="18"/>
      <c r="IMW51" s="18"/>
      <c r="IMX51" s="18"/>
      <c r="IMY51" s="18"/>
      <c r="IMZ51" s="18"/>
      <c r="INA51" s="18"/>
      <c r="INB51" s="18"/>
      <c r="INC51" s="18"/>
      <c r="IND51" s="18"/>
      <c r="INE51" s="18"/>
      <c r="INF51" s="18"/>
      <c r="ING51" s="18"/>
      <c r="INH51" s="18"/>
      <c r="INI51" s="18"/>
      <c r="INJ51" s="18"/>
      <c r="INK51" s="18"/>
      <c r="INL51" s="18"/>
      <c r="INM51" s="18"/>
      <c r="INN51" s="18"/>
      <c r="INO51" s="18"/>
      <c r="INP51" s="18"/>
      <c r="INQ51" s="18"/>
      <c r="INR51" s="18"/>
      <c r="INS51" s="18"/>
      <c r="INT51" s="18"/>
      <c r="INU51" s="18"/>
      <c r="INV51" s="18"/>
      <c r="INW51" s="18"/>
      <c r="INX51" s="18"/>
      <c r="INY51" s="18"/>
      <c r="INZ51" s="18"/>
      <c r="IOA51" s="18"/>
      <c r="IOB51" s="18"/>
      <c r="IOC51" s="18"/>
      <c r="IOD51" s="18"/>
      <c r="IOE51" s="18"/>
      <c r="IOF51" s="18"/>
      <c r="IOG51" s="18"/>
      <c r="IOH51" s="18"/>
      <c r="IOI51" s="18"/>
      <c r="IOJ51" s="18"/>
      <c r="IOK51" s="18"/>
      <c r="IOL51" s="18"/>
      <c r="IOM51" s="18"/>
      <c r="ION51" s="18"/>
      <c r="IOO51" s="18"/>
      <c r="IOP51" s="18"/>
      <c r="IOQ51" s="18"/>
      <c r="IOR51" s="18"/>
      <c r="IOS51" s="18"/>
      <c r="IOT51" s="18"/>
      <c r="IOU51" s="18"/>
      <c r="IOV51" s="18"/>
      <c r="IOW51" s="18"/>
      <c r="IOX51" s="18"/>
      <c r="IOY51" s="18"/>
      <c r="IOZ51" s="18"/>
      <c r="IPA51" s="18"/>
      <c r="IPB51" s="18"/>
      <c r="IPC51" s="18"/>
      <c r="IPD51" s="18"/>
      <c r="IPE51" s="18"/>
      <c r="IPF51" s="18"/>
      <c r="IPG51" s="18"/>
      <c r="IPH51" s="18"/>
      <c r="IPI51" s="18"/>
      <c r="IPJ51" s="18"/>
      <c r="IPK51" s="18"/>
      <c r="IPL51" s="18"/>
      <c r="IPM51" s="18"/>
      <c r="IPN51" s="18"/>
      <c r="IPO51" s="18"/>
      <c r="IPP51" s="18"/>
      <c r="IPQ51" s="18"/>
      <c r="IPR51" s="18"/>
      <c r="IPS51" s="18"/>
      <c r="IPT51" s="18"/>
      <c r="IPU51" s="18"/>
      <c r="IPV51" s="18"/>
      <c r="IPW51" s="18"/>
      <c r="IPX51" s="18"/>
      <c r="IPY51" s="18"/>
      <c r="IPZ51" s="18"/>
      <c r="IQA51" s="18"/>
      <c r="IQB51" s="18"/>
      <c r="IQC51" s="18"/>
      <c r="IQD51" s="18"/>
      <c r="IQE51" s="18"/>
      <c r="IQF51" s="18"/>
      <c r="IQG51" s="18"/>
      <c r="IQH51" s="18"/>
      <c r="IQI51" s="18"/>
      <c r="IQJ51" s="18"/>
      <c r="IQK51" s="18"/>
      <c r="IQL51" s="18"/>
      <c r="IQM51" s="18"/>
      <c r="IQN51" s="18"/>
      <c r="IQO51" s="18"/>
      <c r="IQP51" s="18"/>
      <c r="IQQ51" s="18"/>
      <c r="IQR51" s="18"/>
      <c r="IQS51" s="18"/>
      <c r="IQT51" s="18"/>
      <c r="IQU51" s="18"/>
      <c r="IQV51" s="18"/>
      <c r="IQW51" s="18"/>
      <c r="IQX51" s="18"/>
      <c r="IQY51" s="18"/>
      <c r="IQZ51" s="18"/>
      <c r="IRA51" s="18"/>
      <c r="IRB51" s="18"/>
      <c r="IRC51" s="18"/>
      <c r="IRD51" s="18"/>
      <c r="IRE51" s="18"/>
      <c r="IRF51" s="18"/>
      <c r="IRG51" s="18"/>
      <c r="IRH51" s="18"/>
      <c r="IRI51" s="18"/>
      <c r="IRJ51" s="18"/>
      <c r="IRK51" s="18"/>
      <c r="IRL51" s="18"/>
      <c r="IRM51" s="18"/>
      <c r="IRN51" s="18"/>
      <c r="IRO51" s="18"/>
      <c r="IRP51" s="18"/>
      <c r="IRQ51" s="18"/>
      <c r="IRR51" s="18"/>
      <c r="IRS51" s="18"/>
      <c r="IRT51" s="18"/>
      <c r="IRU51" s="18"/>
      <c r="IRV51" s="18"/>
      <c r="IRW51" s="18"/>
      <c r="IRX51" s="18"/>
      <c r="IRY51" s="18"/>
      <c r="IRZ51" s="18"/>
      <c r="ISA51" s="18"/>
      <c r="ISB51" s="18"/>
      <c r="ISC51" s="18"/>
      <c r="ISD51" s="18"/>
      <c r="ISE51" s="18"/>
      <c r="ISF51" s="18"/>
      <c r="ISG51" s="18"/>
      <c r="ISH51" s="18"/>
      <c r="ISI51" s="18"/>
      <c r="ISJ51" s="18"/>
      <c r="ISK51" s="18"/>
      <c r="ISL51" s="18"/>
      <c r="ISM51" s="18"/>
      <c r="ISN51" s="18"/>
      <c r="ISO51" s="18"/>
      <c r="ISP51" s="18"/>
      <c r="ISQ51" s="18"/>
      <c r="ISR51" s="18"/>
      <c r="ISS51" s="18"/>
      <c r="IST51" s="18"/>
      <c r="ISU51" s="18"/>
      <c r="ISV51" s="18"/>
      <c r="ISW51" s="18"/>
      <c r="ISX51" s="18"/>
      <c r="ISY51" s="18"/>
      <c r="ISZ51" s="18"/>
      <c r="ITA51" s="18"/>
      <c r="ITB51" s="18"/>
      <c r="ITC51" s="18"/>
      <c r="ITD51" s="18"/>
      <c r="ITE51" s="18"/>
      <c r="ITF51" s="18"/>
      <c r="ITG51" s="18"/>
      <c r="ITH51" s="18"/>
      <c r="ITI51" s="18"/>
      <c r="ITJ51" s="18"/>
      <c r="ITK51" s="18"/>
      <c r="ITL51" s="18"/>
      <c r="ITM51" s="18"/>
      <c r="ITN51" s="18"/>
      <c r="ITO51" s="18"/>
      <c r="ITP51" s="18"/>
      <c r="ITQ51" s="18"/>
      <c r="ITR51" s="18"/>
      <c r="ITS51" s="18"/>
      <c r="ITT51" s="18"/>
      <c r="ITU51" s="18"/>
      <c r="ITV51" s="18"/>
      <c r="ITW51" s="18"/>
      <c r="ITX51" s="18"/>
      <c r="ITY51" s="18"/>
      <c r="ITZ51" s="18"/>
      <c r="IUA51" s="18"/>
      <c r="IUB51" s="18"/>
      <c r="IUC51" s="18"/>
      <c r="IUD51" s="18"/>
      <c r="IUE51" s="18"/>
      <c r="IUF51" s="18"/>
      <c r="IUG51" s="18"/>
      <c r="IUH51" s="18"/>
      <c r="IUI51" s="18"/>
      <c r="IUJ51" s="18"/>
      <c r="IUK51" s="18"/>
      <c r="IUL51" s="18"/>
      <c r="IUM51" s="18"/>
      <c r="IUN51" s="18"/>
      <c r="IUO51" s="18"/>
      <c r="IUP51" s="18"/>
      <c r="IUQ51" s="18"/>
      <c r="IUR51" s="18"/>
      <c r="IUS51" s="18"/>
      <c r="IUT51" s="18"/>
      <c r="IUU51" s="18"/>
      <c r="IUV51" s="18"/>
      <c r="IUW51" s="18"/>
      <c r="IUX51" s="18"/>
      <c r="IUY51" s="18"/>
      <c r="IUZ51" s="18"/>
      <c r="IVA51" s="18"/>
      <c r="IVB51" s="18"/>
      <c r="IVC51" s="18"/>
      <c r="IVD51" s="18"/>
      <c r="IVE51" s="18"/>
      <c r="IVF51" s="18"/>
      <c r="IVG51" s="18"/>
      <c r="IVH51" s="18"/>
      <c r="IVI51" s="18"/>
      <c r="IVJ51" s="18"/>
      <c r="IVK51" s="18"/>
      <c r="IVL51" s="18"/>
      <c r="IVM51" s="18"/>
      <c r="IVN51" s="18"/>
      <c r="IVO51" s="18"/>
      <c r="IVP51" s="18"/>
      <c r="IVQ51" s="18"/>
      <c r="IVR51" s="18"/>
      <c r="IVS51" s="18"/>
      <c r="IVT51" s="18"/>
      <c r="IVU51" s="18"/>
      <c r="IVV51" s="18"/>
      <c r="IVW51" s="18"/>
      <c r="IVX51" s="18"/>
      <c r="IVY51" s="18"/>
      <c r="IVZ51" s="18"/>
      <c r="IWA51" s="18"/>
      <c r="IWB51" s="18"/>
      <c r="IWC51" s="18"/>
      <c r="IWD51" s="18"/>
      <c r="IWE51" s="18"/>
      <c r="IWF51" s="18"/>
      <c r="IWG51" s="18"/>
      <c r="IWH51" s="18"/>
      <c r="IWI51" s="18"/>
      <c r="IWJ51" s="18"/>
      <c r="IWK51" s="18"/>
      <c r="IWL51" s="18"/>
      <c r="IWM51" s="18"/>
      <c r="IWN51" s="18"/>
      <c r="IWO51" s="18"/>
      <c r="IWP51" s="18"/>
      <c r="IWQ51" s="18"/>
      <c r="IWR51" s="18"/>
      <c r="IWS51" s="18"/>
      <c r="IWT51" s="18"/>
      <c r="IWU51" s="18"/>
      <c r="IWV51" s="18"/>
      <c r="IWW51" s="18"/>
      <c r="IWX51" s="18"/>
      <c r="IWY51" s="18"/>
      <c r="IWZ51" s="18"/>
      <c r="IXA51" s="18"/>
      <c r="IXB51" s="18"/>
      <c r="IXC51" s="18"/>
      <c r="IXD51" s="18"/>
      <c r="IXE51" s="18"/>
      <c r="IXF51" s="18"/>
      <c r="IXG51" s="18"/>
      <c r="IXH51" s="18"/>
      <c r="IXI51" s="18"/>
      <c r="IXJ51" s="18"/>
      <c r="IXK51" s="18"/>
      <c r="IXL51" s="18"/>
      <c r="IXM51" s="18"/>
      <c r="IXN51" s="18"/>
      <c r="IXO51" s="18"/>
      <c r="IXP51" s="18"/>
      <c r="IXQ51" s="18"/>
      <c r="IXR51" s="18"/>
      <c r="IXS51" s="18"/>
      <c r="IXT51" s="18"/>
      <c r="IXU51" s="18"/>
      <c r="IXV51" s="18"/>
      <c r="IXW51" s="18"/>
      <c r="IXX51" s="18"/>
      <c r="IXY51" s="18"/>
      <c r="IXZ51" s="18"/>
      <c r="IYA51" s="18"/>
      <c r="IYB51" s="18"/>
      <c r="IYC51" s="18"/>
      <c r="IYD51" s="18"/>
      <c r="IYE51" s="18"/>
      <c r="IYF51" s="18"/>
      <c r="IYG51" s="18"/>
      <c r="IYH51" s="18"/>
      <c r="IYI51" s="18"/>
      <c r="IYJ51" s="18"/>
      <c r="IYK51" s="18"/>
      <c r="IYL51" s="18"/>
      <c r="IYM51" s="18"/>
      <c r="IYN51" s="18"/>
      <c r="IYO51" s="18"/>
      <c r="IYP51" s="18"/>
      <c r="IYQ51" s="18"/>
      <c r="IYR51" s="18"/>
      <c r="IYS51" s="18"/>
      <c r="IYT51" s="18"/>
      <c r="IYU51" s="18"/>
      <c r="IYV51" s="18"/>
      <c r="IYW51" s="18"/>
      <c r="IYX51" s="18"/>
      <c r="IYY51" s="18"/>
      <c r="IYZ51" s="18"/>
      <c r="IZA51" s="18"/>
      <c r="IZB51" s="18"/>
      <c r="IZC51" s="18"/>
      <c r="IZD51" s="18"/>
      <c r="IZE51" s="18"/>
      <c r="IZF51" s="18"/>
      <c r="IZG51" s="18"/>
      <c r="IZH51" s="18"/>
      <c r="IZI51" s="18"/>
      <c r="IZJ51" s="18"/>
      <c r="IZK51" s="18"/>
      <c r="IZL51" s="18"/>
      <c r="IZM51" s="18"/>
      <c r="IZN51" s="18"/>
      <c r="IZO51" s="18"/>
      <c r="IZP51" s="18"/>
      <c r="IZQ51" s="18"/>
      <c r="IZR51" s="18"/>
      <c r="IZS51" s="18"/>
      <c r="IZT51" s="18"/>
      <c r="IZU51" s="18"/>
      <c r="IZV51" s="18"/>
      <c r="IZW51" s="18"/>
      <c r="IZX51" s="18"/>
      <c r="IZY51" s="18"/>
      <c r="IZZ51" s="18"/>
      <c r="JAA51" s="18"/>
      <c r="JAB51" s="18"/>
      <c r="JAC51" s="18"/>
      <c r="JAD51" s="18"/>
      <c r="JAE51" s="18"/>
      <c r="JAF51" s="18"/>
      <c r="JAG51" s="18"/>
      <c r="JAH51" s="18"/>
      <c r="JAI51" s="18"/>
      <c r="JAJ51" s="18"/>
      <c r="JAK51" s="18"/>
      <c r="JAL51" s="18"/>
      <c r="JAM51" s="18"/>
      <c r="JAN51" s="18"/>
      <c r="JAO51" s="18"/>
      <c r="JAP51" s="18"/>
      <c r="JAQ51" s="18"/>
      <c r="JAR51" s="18"/>
      <c r="JAS51" s="18"/>
      <c r="JAT51" s="18"/>
      <c r="JAU51" s="18"/>
      <c r="JAV51" s="18"/>
      <c r="JAW51" s="18"/>
      <c r="JAX51" s="18"/>
      <c r="JAY51" s="18"/>
      <c r="JAZ51" s="18"/>
      <c r="JBA51" s="18"/>
      <c r="JBB51" s="18"/>
      <c r="JBC51" s="18"/>
      <c r="JBD51" s="18"/>
      <c r="JBE51" s="18"/>
      <c r="JBF51" s="18"/>
      <c r="JBG51" s="18"/>
      <c r="JBH51" s="18"/>
      <c r="JBI51" s="18"/>
      <c r="JBJ51" s="18"/>
      <c r="JBK51" s="18"/>
      <c r="JBL51" s="18"/>
      <c r="JBM51" s="18"/>
      <c r="JBN51" s="18"/>
      <c r="JBO51" s="18"/>
      <c r="JBP51" s="18"/>
      <c r="JBQ51" s="18"/>
      <c r="JBR51" s="18"/>
      <c r="JBS51" s="18"/>
      <c r="JBT51" s="18"/>
      <c r="JBU51" s="18"/>
      <c r="JBV51" s="18"/>
      <c r="JBW51" s="18"/>
      <c r="JBX51" s="18"/>
      <c r="JBY51" s="18"/>
      <c r="JBZ51" s="18"/>
      <c r="JCA51" s="18"/>
      <c r="JCB51" s="18"/>
      <c r="JCC51" s="18"/>
      <c r="JCD51" s="18"/>
      <c r="JCE51" s="18"/>
      <c r="JCF51" s="18"/>
      <c r="JCG51" s="18"/>
      <c r="JCH51" s="18"/>
      <c r="JCI51" s="18"/>
      <c r="JCJ51" s="18"/>
      <c r="JCK51" s="18"/>
      <c r="JCL51" s="18"/>
      <c r="JCM51" s="18"/>
      <c r="JCN51" s="18"/>
      <c r="JCO51" s="18"/>
      <c r="JCP51" s="18"/>
      <c r="JCQ51" s="18"/>
      <c r="JCR51" s="18"/>
      <c r="JCS51" s="18"/>
      <c r="JCT51" s="18"/>
      <c r="JCU51" s="18"/>
      <c r="JCV51" s="18"/>
      <c r="JCW51" s="18"/>
      <c r="JCX51" s="18"/>
      <c r="JCY51" s="18"/>
      <c r="JCZ51" s="18"/>
      <c r="JDA51" s="18"/>
      <c r="JDB51" s="18"/>
      <c r="JDC51" s="18"/>
      <c r="JDD51" s="18"/>
      <c r="JDE51" s="18"/>
      <c r="JDF51" s="18"/>
      <c r="JDG51" s="18"/>
      <c r="JDH51" s="18"/>
      <c r="JDI51" s="18"/>
      <c r="JDJ51" s="18"/>
      <c r="JDK51" s="18"/>
      <c r="JDL51" s="18"/>
      <c r="JDM51" s="18"/>
      <c r="JDN51" s="18"/>
      <c r="JDO51" s="18"/>
      <c r="JDP51" s="18"/>
      <c r="JDQ51" s="18"/>
      <c r="JDR51" s="18"/>
      <c r="JDS51" s="18"/>
      <c r="JDT51" s="18"/>
      <c r="JDU51" s="18"/>
      <c r="JDV51" s="18"/>
      <c r="JDW51" s="18"/>
      <c r="JDX51" s="18"/>
      <c r="JDY51" s="18"/>
      <c r="JDZ51" s="18"/>
      <c r="JEA51" s="18"/>
      <c r="JEB51" s="18"/>
      <c r="JEC51" s="18"/>
      <c r="JED51" s="18"/>
      <c r="JEE51" s="18"/>
      <c r="JEF51" s="18"/>
      <c r="JEG51" s="18"/>
      <c r="JEH51" s="18"/>
      <c r="JEI51" s="18"/>
      <c r="JEJ51" s="18"/>
      <c r="JEK51" s="18"/>
      <c r="JEL51" s="18"/>
      <c r="JEM51" s="18"/>
      <c r="JEN51" s="18"/>
      <c r="JEO51" s="18"/>
      <c r="JEP51" s="18"/>
      <c r="JEQ51" s="18"/>
      <c r="JER51" s="18"/>
      <c r="JES51" s="18"/>
      <c r="JET51" s="18"/>
      <c r="JEU51" s="18"/>
      <c r="JEV51" s="18"/>
      <c r="JEW51" s="18"/>
      <c r="JEX51" s="18"/>
      <c r="JEY51" s="18"/>
      <c r="JEZ51" s="18"/>
      <c r="JFA51" s="18"/>
      <c r="JFB51" s="18"/>
      <c r="JFC51" s="18"/>
      <c r="JFD51" s="18"/>
      <c r="JFE51" s="18"/>
      <c r="JFF51" s="18"/>
      <c r="JFG51" s="18"/>
      <c r="JFH51" s="18"/>
      <c r="JFI51" s="18"/>
      <c r="JFJ51" s="18"/>
      <c r="JFK51" s="18"/>
      <c r="JFL51" s="18"/>
      <c r="JFM51" s="18"/>
      <c r="JFN51" s="18"/>
      <c r="JFO51" s="18"/>
      <c r="JFP51" s="18"/>
      <c r="JFQ51" s="18"/>
      <c r="JFR51" s="18"/>
      <c r="JFS51" s="18"/>
      <c r="JFT51" s="18"/>
      <c r="JFU51" s="18"/>
      <c r="JFV51" s="18"/>
      <c r="JFW51" s="18"/>
      <c r="JFX51" s="18"/>
      <c r="JFY51" s="18"/>
      <c r="JFZ51" s="18"/>
      <c r="JGA51" s="18"/>
      <c r="JGB51" s="18"/>
      <c r="JGC51" s="18"/>
      <c r="JGD51" s="18"/>
      <c r="JGE51" s="18"/>
      <c r="JGF51" s="18"/>
      <c r="JGG51" s="18"/>
      <c r="JGH51" s="18"/>
      <c r="JGI51" s="18"/>
      <c r="JGJ51" s="18"/>
      <c r="JGK51" s="18"/>
      <c r="JGL51" s="18"/>
      <c r="JGM51" s="18"/>
      <c r="JGN51" s="18"/>
      <c r="JGO51" s="18"/>
      <c r="JGP51" s="18"/>
      <c r="JGQ51" s="18"/>
      <c r="JGR51" s="18"/>
      <c r="JGS51" s="18"/>
      <c r="JGT51" s="18"/>
      <c r="JGU51" s="18"/>
      <c r="JGV51" s="18"/>
      <c r="JGW51" s="18"/>
      <c r="JGX51" s="18"/>
      <c r="JGY51" s="18"/>
      <c r="JGZ51" s="18"/>
      <c r="JHA51" s="18"/>
      <c r="JHB51" s="18"/>
      <c r="JHC51" s="18"/>
      <c r="JHD51" s="18"/>
      <c r="JHE51" s="18"/>
      <c r="JHF51" s="18"/>
      <c r="JHG51" s="18"/>
      <c r="JHH51" s="18"/>
      <c r="JHI51" s="18"/>
      <c r="JHJ51" s="18"/>
      <c r="JHK51" s="18"/>
      <c r="JHL51" s="18"/>
      <c r="JHM51" s="18"/>
      <c r="JHN51" s="18"/>
      <c r="JHO51" s="18"/>
      <c r="JHP51" s="18"/>
      <c r="JHQ51" s="18"/>
      <c r="JHR51" s="18"/>
      <c r="JHS51" s="18"/>
      <c r="JHT51" s="18"/>
      <c r="JHU51" s="18"/>
      <c r="JHV51" s="18"/>
      <c r="JHW51" s="18"/>
      <c r="JHX51" s="18"/>
      <c r="JHY51" s="18"/>
      <c r="JHZ51" s="18"/>
      <c r="JIA51" s="18"/>
      <c r="JIB51" s="18"/>
      <c r="JIC51" s="18"/>
      <c r="JID51" s="18"/>
      <c r="JIE51" s="18"/>
      <c r="JIF51" s="18"/>
      <c r="JIG51" s="18"/>
      <c r="JIH51" s="18"/>
      <c r="JII51" s="18"/>
      <c r="JIJ51" s="18"/>
      <c r="JIK51" s="18"/>
      <c r="JIL51" s="18"/>
      <c r="JIM51" s="18"/>
      <c r="JIN51" s="18"/>
      <c r="JIO51" s="18"/>
      <c r="JIP51" s="18"/>
      <c r="JIQ51" s="18"/>
      <c r="JIR51" s="18"/>
      <c r="JIS51" s="18"/>
      <c r="JIT51" s="18"/>
      <c r="JIU51" s="18"/>
      <c r="JIV51" s="18"/>
      <c r="JIW51" s="18"/>
      <c r="JIX51" s="18"/>
      <c r="JIY51" s="18"/>
      <c r="JIZ51" s="18"/>
      <c r="JJA51" s="18"/>
      <c r="JJB51" s="18"/>
      <c r="JJC51" s="18"/>
      <c r="JJD51" s="18"/>
      <c r="JJE51" s="18"/>
      <c r="JJF51" s="18"/>
      <c r="JJG51" s="18"/>
      <c r="JJH51" s="18"/>
      <c r="JJI51" s="18"/>
      <c r="JJJ51" s="18"/>
      <c r="JJK51" s="18"/>
      <c r="JJL51" s="18"/>
      <c r="JJM51" s="18"/>
      <c r="JJN51" s="18"/>
      <c r="JJO51" s="18"/>
      <c r="JJP51" s="18"/>
      <c r="JJQ51" s="18"/>
      <c r="JJR51" s="18"/>
      <c r="JJS51" s="18"/>
      <c r="JJT51" s="18"/>
      <c r="JJU51" s="18"/>
      <c r="JJV51" s="18"/>
      <c r="JJW51" s="18"/>
      <c r="JJX51" s="18"/>
      <c r="JJY51" s="18"/>
      <c r="JJZ51" s="18"/>
      <c r="JKA51" s="18"/>
      <c r="JKB51" s="18"/>
      <c r="JKC51" s="18"/>
      <c r="JKD51" s="18"/>
      <c r="JKE51" s="18"/>
      <c r="JKF51" s="18"/>
      <c r="JKG51" s="18"/>
      <c r="JKH51" s="18"/>
      <c r="JKI51" s="18"/>
      <c r="JKJ51" s="18"/>
      <c r="JKK51" s="18"/>
      <c r="JKL51" s="18"/>
      <c r="JKM51" s="18"/>
      <c r="JKN51" s="18"/>
      <c r="JKO51" s="18"/>
      <c r="JKP51" s="18"/>
      <c r="JKQ51" s="18"/>
      <c r="JKR51" s="18"/>
      <c r="JKS51" s="18"/>
      <c r="JKT51" s="18"/>
      <c r="JKU51" s="18"/>
      <c r="JKV51" s="18"/>
      <c r="JKW51" s="18"/>
      <c r="JKX51" s="18"/>
      <c r="JKY51" s="18"/>
      <c r="JKZ51" s="18"/>
      <c r="JLA51" s="18"/>
      <c r="JLB51" s="18"/>
      <c r="JLC51" s="18"/>
      <c r="JLD51" s="18"/>
      <c r="JLE51" s="18"/>
      <c r="JLF51" s="18"/>
      <c r="JLG51" s="18"/>
      <c r="JLH51" s="18"/>
      <c r="JLI51" s="18"/>
      <c r="JLJ51" s="18"/>
      <c r="JLK51" s="18"/>
      <c r="JLL51" s="18"/>
      <c r="JLM51" s="18"/>
      <c r="JLN51" s="18"/>
      <c r="JLO51" s="18"/>
      <c r="JLP51" s="18"/>
      <c r="JLQ51" s="18"/>
      <c r="JLR51" s="18"/>
      <c r="JLS51" s="18"/>
      <c r="JLT51" s="18"/>
      <c r="JLU51" s="18"/>
      <c r="JLV51" s="18"/>
      <c r="JLW51" s="18"/>
      <c r="JLX51" s="18"/>
      <c r="JLY51" s="18"/>
      <c r="JLZ51" s="18"/>
      <c r="JMA51" s="18"/>
      <c r="JMB51" s="18"/>
      <c r="JMC51" s="18"/>
      <c r="JMD51" s="18"/>
      <c r="JME51" s="18"/>
      <c r="JMF51" s="18"/>
      <c r="JMG51" s="18"/>
      <c r="JMH51" s="18"/>
      <c r="JMI51" s="18"/>
      <c r="JMJ51" s="18"/>
      <c r="JMK51" s="18"/>
      <c r="JML51" s="18"/>
      <c r="JMM51" s="18"/>
      <c r="JMN51" s="18"/>
      <c r="JMO51" s="18"/>
      <c r="JMP51" s="18"/>
      <c r="JMQ51" s="18"/>
      <c r="JMR51" s="18"/>
      <c r="JMS51" s="18"/>
      <c r="JMT51" s="18"/>
      <c r="JMU51" s="18"/>
      <c r="JMV51" s="18"/>
      <c r="JMW51" s="18"/>
      <c r="JMX51" s="18"/>
      <c r="JMY51" s="18"/>
      <c r="JMZ51" s="18"/>
      <c r="JNA51" s="18"/>
      <c r="JNB51" s="18"/>
      <c r="JNC51" s="18"/>
      <c r="JND51" s="18"/>
      <c r="JNE51" s="18"/>
      <c r="JNF51" s="18"/>
      <c r="JNG51" s="18"/>
      <c r="JNH51" s="18"/>
      <c r="JNI51" s="18"/>
      <c r="JNJ51" s="18"/>
      <c r="JNK51" s="18"/>
      <c r="JNL51" s="18"/>
      <c r="JNM51" s="18"/>
      <c r="JNN51" s="18"/>
      <c r="JNO51" s="18"/>
      <c r="JNP51" s="18"/>
      <c r="JNQ51" s="18"/>
      <c r="JNR51" s="18"/>
      <c r="JNS51" s="18"/>
      <c r="JNT51" s="18"/>
      <c r="JNU51" s="18"/>
      <c r="JNV51" s="18"/>
      <c r="JNW51" s="18"/>
      <c r="JNX51" s="18"/>
      <c r="JNY51" s="18"/>
      <c r="JNZ51" s="18"/>
      <c r="JOA51" s="18"/>
      <c r="JOB51" s="18"/>
      <c r="JOC51" s="18"/>
      <c r="JOD51" s="18"/>
      <c r="JOE51" s="18"/>
      <c r="JOF51" s="18"/>
      <c r="JOG51" s="18"/>
      <c r="JOH51" s="18"/>
      <c r="JOI51" s="18"/>
      <c r="JOJ51" s="18"/>
      <c r="JOK51" s="18"/>
      <c r="JOL51" s="18"/>
      <c r="JOM51" s="18"/>
      <c r="JON51" s="18"/>
      <c r="JOO51" s="18"/>
      <c r="JOP51" s="18"/>
      <c r="JOQ51" s="18"/>
      <c r="JOR51" s="18"/>
      <c r="JOS51" s="18"/>
      <c r="JOT51" s="18"/>
      <c r="JOU51" s="18"/>
      <c r="JOV51" s="18"/>
      <c r="JOW51" s="18"/>
      <c r="JOX51" s="18"/>
      <c r="JOY51" s="18"/>
      <c r="JOZ51" s="18"/>
      <c r="JPA51" s="18"/>
      <c r="JPB51" s="18"/>
      <c r="JPC51" s="18"/>
      <c r="JPD51" s="18"/>
      <c r="JPE51" s="18"/>
      <c r="JPF51" s="18"/>
      <c r="JPG51" s="18"/>
      <c r="JPH51" s="18"/>
      <c r="JPI51" s="18"/>
      <c r="JPJ51" s="18"/>
      <c r="JPK51" s="18"/>
      <c r="JPL51" s="18"/>
      <c r="JPM51" s="18"/>
      <c r="JPN51" s="18"/>
      <c r="JPO51" s="18"/>
      <c r="JPP51" s="18"/>
      <c r="JPQ51" s="18"/>
      <c r="JPR51" s="18"/>
      <c r="JPS51" s="18"/>
      <c r="JPT51" s="18"/>
      <c r="JPU51" s="18"/>
      <c r="JPV51" s="18"/>
      <c r="JPW51" s="18"/>
      <c r="JPX51" s="18"/>
      <c r="JPY51" s="18"/>
      <c r="JPZ51" s="18"/>
      <c r="JQA51" s="18"/>
      <c r="JQB51" s="18"/>
      <c r="JQC51" s="18"/>
      <c r="JQD51" s="18"/>
      <c r="JQE51" s="18"/>
      <c r="JQF51" s="18"/>
      <c r="JQG51" s="18"/>
      <c r="JQH51" s="18"/>
      <c r="JQI51" s="18"/>
      <c r="JQJ51" s="18"/>
      <c r="JQK51" s="18"/>
      <c r="JQL51" s="18"/>
      <c r="JQM51" s="18"/>
      <c r="JQN51" s="18"/>
      <c r="JQO51" s="18"/>
      <c r="JQP51" s="18"/>
      <c r="JQQ51" s="18"/>
      <c r="JQR51" s="18"/>
      <c r="JQS51" s="18"/>
      <c r="JQT51" s="18"/>
      <c r="JQU51" s="18"/>
      <c r="JQV51" s="18"/>
      <c r="JQW51" s="18"/>
      <c r="JQX51" s="18"/>
      <c r="JQY51" s="18"/>
      <c r="JQZ51" s="18"/>
      <c r="JRA51" s="18"/>
      <c r="JRB51" s="18"/>
      <c r="JRC51" s="18"/>
      <c r="JRD51" s="18"/>
      <c r="JRE51" s="18"/>
      <c r="JRF51" s="18"/>
      <c r="JRG51" s="18"/>
      <c r="JRH51" s="18"/>
      <c r="JRI51" s="18"/>
      <c r="JRJ51" s="18"/>
      <c r="JRK51" s="18"/>
      <c r="JRL51" s="18"/>
      <c r="JRM51" s="18"/>
      <c r="JRN51" s="18"/>
      <c r="JRO51" s="18"/>
      <c r="JRP51" s="18"/>
      <c r="JRQ51" s="18"/>
      <c r="JRR51" s="18"/>
      <c r="JRS51" s="18"/>
      <c r="JRT51" s="18"/>
      <c r="JRU51" s="18"/>
      <c r="JRV51" s="18"/>
      <c r="JRW51" s="18"/>
      <c r="JRX51" s="18"/>
      <c r="JRY51" s="18"/>
      <c r="JRZ51" s="18"/>
      <c r="JSA51" s="18"/>
      <c r="JSB51" s="18"/>
      <c r="JSC51" s="18"/>
      <c r="JSD51" s="18"/>
      <c r="JSE51" s="18"/>
      <c r="JSF51" s="18"/>
      <c r="JSG51" s="18"/>
      <c r="JSH51" s="18"/>
      <c r="JSI51" s="18"/>
      <c r="JSJ51" s="18"/>
      <c r="JSK51" s="18"/>
      <c r="JSL51" s="18"/>
      <c r="JSM51" s="18"/>
      <c r="JSN51" s="18"/>
      <c r="JSO51" s="18"/>
      <c r="JSP51" s="18"/>
      <c r="JSQ51" s="18"/>
      <c r="JSR51" s="18"/>
      <c r="JSS51" s="18"/>
      <c r="JST51" s="18"/>
      <c r="JSU51" s="18"/>
      <c r="JSV51" s="18"/>
      <c r="JSW51" s="18"/>
      <c r="JSX51" s="18"/>
      <c r="JSY51" s="18"/>
      <c r="JSZ51" s="18"/>
      <c r="JTA51" s="18"/>
      <c r="JTB51" s="18"/>
      <c r="JTC51" s="18"/>
      <c r="JTD51" s="18"/>
      <c r="JTE51" s="18"/>
      <c r="JTF51" s="18"/>
      <c r="JTG51" s="18"/>
      <c r="JTH51" s="18"/>
      <c r="JTI51" s="18"/>
      <c r="JTJ51" s="18"/>
      <c r="JTK51" s="18"/>
      <c r="JTL51" s="18"/>
      <c r="JTM51" s="18"/>
      <c r="JTN51" s="18"/>
      <c r="JTO51" s="18"/>
      <c r="JTP51" s="18"/>
      <c r="JTQ51" s="18"/>
      <c r="JTR51" s="18"/>
      <c r="JTS51" s="18"/>
      <c r="JTT51" s="18"/>
      <c r="JTU51" s="18"/>
      <c r="JTV51" s="18"/>
      <c r="JTW51" s="18"/>
      <c r="JTX51" s="18"/>
      <c r="JTY51" s="18"/>
      <c r="JTZ51" s="18"/>
      <c r="JUA51" s="18"/>
      <c r="JUB51" s="18"/>
      <c r="JUC51" s="18"/>
      <c r="JUD51" s="18"/>
      <c r="JUE51" s="18"/>
      <c r="JUF51" s="18"/>
      <c r="JUG51" s="18"/>
      <c r="JUH51" s="18"/>
      <c r="JUI51" s="18"/>
      <c r="JUJ51" s="18"/>
      <c r="JUK51" s="18"/>
      <c r="JUL51" s="18"/>
      <c r="JUM51" s="18"/>
      <c r="JUN51" s="18"/>
      <c r="JUO51" s="18"/>
      <c r="JUP51" s="18"/>
      <c r="JUQ51" s="18"/>
      <c r="JUR51" s="18"/>
      <c r="JUS51" s="18"/>
      <c r="JUT51" s="18"/>
      <c r="JUU51" s="18"/>
      <c r="JUV51" s="18"/>
      <c r="JUW51" s="18"/>
      <c r="JUX51" s="18"/>
      <c r="JUY51" s="18"/>
      <c r="JUZ51" s="18"/>
      <c r="JVA51" s="18"/>
      <c r="JVB51" s="18"/>
      <c r="JVC51" s="18"/>
      <c r="JVD51" s="18"/>
      <c r="JVE51" s="18"/>
      <c r="JVF51" s="18"/>
      <c r="JVG51" s="18"/>
      <c r="JVH51" s="18"/>
      <c r="JVI51" s="18"/>
      <c r="JVJ51" s="18"/>
      <c r="JVK51" s="18"/>
      <c r="JVL51" s="18"/>
      <c r="JVM51" s="18"/>
      <c r="JVN51" s="18"/>
      <c r="JVO51" s="18"/>
      <c r="JVP51" s="18"/>
      <c r="JVQ51" s="18"/>
      <c r="JVR51" s="18"/>
      <c r="JVS51" s="18"/>
      <c r="JVT51" s="18"/>
      <c r="JVU51" s="18"/>
      <c r="JVV51" s="18"/>
      <c r="JVW51" s="18"/>
      <c r="JVX51" s="18"/>
      <c r="JVY51" s="18"/>
      <c r="JVZ51" s="18"/>
      <c r="JWA51" s="18"/>
      <c r="JWB51" s="18"/>
      <c r="JWC51" s="18"/>
      <c r="JWD51" s="18"/>
      <c r="JWE51" s="18"/>
      <c r="JWF51" s="18"/>
      <c r="JWG51" s="18"/>
      <c r="JWH51" s="18"/>
      <c r="JWI51" s="18"/>
      <c r="JWJ51" s="18"/>
      <c r="JWK51" s="18"/>
      <c r="JWL51" s="18"/>
      <c r="JWM51" s="18"/>
      <c r="JWN51" s="18"/>
      <c r="JWO51" s="18"/>
      <c r="JWP51" s="18"/>
      <c r="JWQ51" s="18"/>
      <c r="JWR51" s="18"/>
      <c r="JWS51" s="18"/>
      <c r="JWT51" s="18"/>
      <c r="JWU51" s="18"/>
      <c r="JWV51" s="18"/>
      <c r="JWW51" s="18"/>
      <c r="JWX51" s="18"/>
      <c r="JWY51" s="18"/>
      <c r="JWZ51" s="18"/>
      <c r="JXA51" s="18"/>
      <c r="JXB51" s="18"/>
      <c r="JXC51" s="18"/>
      <c r="JXD51" s="18"/>
      <c r="JXE51" s="18"/>
      <c r="JXF51" s="18"/>
      <c r="JXG51" s="18"/>
      <c r="JXH51" s="18"/>
      <c r="JXI51" s="18"/>
      <c r="JXJ51" s="18"/>
      <c r="JXK51" s="18"/>
      <c r="JXL51" s="18"/>
      <c r="JXM51" s="18"/>
      <c r="JXN51" s="18"/>
      <c r="JXO51" s="18"/>
      <c r="JXP51" s="18"/>
      <c r="JXQ51" s="18"/>
      <c r="JXR51" s="18"/>
      <c r="JXS51" s="18"/>
      <c r="JXT51" s="18"/>
      <c r="JXU51" s="18"/>
      <c r="JXV51" s="18"/>
      <c r="JXW51" s="18"/>
      <c r="JXX51" s="18"/>
      <c r="JXY51" s="18"/>
      <c r="JXZ51" s="18"/>
      <c r="JYA51" s="18"/>
      <c r="JYB51" s="18"/>
      <c r="JYC51" s="18"/>
      <c r="JYD51" s="18"/>
      <c r="JYE51" s="18"/>
      <c r="JYF51" s="18"/>
      <c r="JYG51" s="18"/>
      <c r="JYH51" s="18"/>
      <c r="JYI51" s="18"/>
      <c r="JYJ51" s="18"/>
      <c r="JYK51" s="18"/>
      <c r="JYL51" s="18"/>
      <c r="JYM51" s="18"/>
      <c r="JYN51" s="18"/>
      <c r="JYO51" s="18"/>
      <c r="JYP51" s="18"/>
      <c r="JYQ51" s="18"/>
      <c r="JYR51" s="18"/>
      <c r="JYS51" s="18"/>
      <c r="JYT51" s="18"/>
      <c r="JYU51" s="18"/>
      <c r="JYV51" s="18"/>
      <c r="JYW51" s="18"/>
      <c r="JYX51" s="18"/>
      <c r="JYY51" s="18"/>
      <c r="JYZ51" s="18"/>
      <c r="JZA51" s="18"/>
      <c r="JZB51" s="18"/>
      <c r="JZC51" s="18"/>
      <c r="JZD51" s="18"/>
      <c r="JZE51" s="18"/>
      <c r="JZF51" s="18"/>
      <c r="JZG51" s="18"/>
      <c r="JZH51" s="18"/>
      <c r="JZI51" s="18"/>
      <c r="JZJ51" s="18"/>
      <c r="JZK51" s="18"/>
      <c r="JZL51" s="18"/>
      <c r="JZM51" s="18"/>
      <c r="JZN51" s="18"/>
      <c r="JZO51" s="18"/>
      <c r="JZP51" s="18"/>
      <c r="JZQ51" s="18"/>
      <c r="JZR51" s="18"/>
      <c r="JZS51" s="18"/>
      <c r="JZT51" s="18"/>
      <c r="JZU51" s="18"/>
      <c r="JZV51" s="18"/>
      <c r="JZW51" s="18"/>
      <c r="JZX51" s="18"/>
      <c r="JZY51" s="18"/>
      <c r="JZZ51" s="18"/>
      <c r="KAA51" s="18"/>
      <c r="KAB51" s="18"/>
      <c r="KAC51" s="18"/>
      <c r="KAD51" s="18"/>
      <c r="KAE51" s="18"/>
      <c r="KAF51" s="18"/>
      <c r="KAG51" s="18"/>
      <c r="KAH51" s="18"/>
      <c r="KAI51" s="18"/>
      <c r="KAJ51" s="18"/>
      <c r="KAK51" s="18"/>
      <c r="KAL51" s="18"/>
      <c r="KAM51" s="18"/>
      <c r="KAN51" s="18"/>
      <c r="KAO51" s="18"/>
      <c r="KAP51" s="18"/>
      <c r="KAQ51" s="18"/>
      <c r="KAR51" s="18"/>
      <c r="KAS51" s="18"/>
      <c r="KAT51" s="18"/>
      <c r="KAU51" s="18"/>
      <c r="KAV51" s="18"/>
      <c r="KAW51" s="18"/>
      <c r="KAX51" s="18"/>
      <c r="KAY51" s="18"/>
      <c r="KAZ51" s="18"/>
      <c r="KBA51" s="18"/>
      <c r="KBB51" s="18"/>
      <c r="KBC51" s="18"/>
      <c r="KBD51" s="18"/>
      <c r="KBE51" s="18"/>
      <c r="KBF51" s="18"/>
      <c r="KBG51" s="18"/>
      <c r="KBH51" s="18"/>
      <c r="KBI51" s="18"/>
      <c r="KBJ51" s="18"/>
      <c r="KBK51" s="18"/>
      <c r="KBL51" s="18"/>
      <c r="KBM51" s="18"/>
      <c r="KBN51" s="18"/>
      <c r="KBO51" s="18"/>
      <c r="KBP51" s="18"/>
      <c r="KBQ51" s="18"/>
      <c r="KBR51" s="18"/>
      <c r="KBS51" s="18"/>
      <c r="KBT51" s="18"/>
      <c r="KBU51" s="18"/>
      <c r="KBV51" s="18"/>
      <c r="KBW51" s="18"/>
      <c r="KBX51" s="18"/>
      <c r="KBY51" s="18"/>
      <c r="KBZ51" s="18"/>
      <c r="KCA51" s="18"/>
      <c r="KCB51" s="18"/>
      <c r="KCC51" s="18"/>
      <c r="KCD51" s="18"/>
      <c r="KCE51" s="18"/>
      <c r="KCF51" s="18"/>
      <c r="KCG51" s="18"/>
      <c r="KCH51" s="18"/>
      <c r="KCI51" s="18"/>
      <c r="KCJ51" s="18"/>
      <c r="KCK51" s="18"/>
      <c r="KCL51" s="18"/>
      <c r="KCM51" s="18"/>
      <c r="KCN51" s="18"/>
      <c r="KCO51" s="18"/>
      <c r="KCP51" s="18"/>
      <c r="KCQ51" s="18"/>
      <c r="KCR51" s="18"/>
      <c r="KCS51" s="18"/>
      <c r="KCT51" s="18"/>
      <c r="KCU51" s="18"/>
      <c r="KCV51" s="18"/>
      <c r="KCW51" s="18"/>
      <c r="KCX51" s="18"/>
      <c r="KCY51" s="18"/>
      <c r="KCZ51" s="18"/>
      <c r="KDA51" s="18"/>
      <c r="KDB51" s="18"/>
      <c r="KDC51" s="18"/>
      <c r="KDD51" s="18"/>
      <c r="KDE51" s="18"/>
      <c r="KDF51" s="18"/>
      <c r="KDG51" s="18"/>
      <c r="KDH51" s="18"/>
      <c r="KDI51" s="18"/>
      <c r="KDJ51" s="18"/>
      <c r="KDK51" s="18"/>
      <c r="KDL51" s="18"/>
      <c r="KDM51" s="18"/>
      <c r="KDN51" s="18"/>
      <c r="KDO51" s="18"/>
      <c r="KDP51" s="18"/>
      <c r="KDQ51" s="18"/>
      <c r="KDR51" s="18"/>
      <c r="KDS51" s="18"/>
      <c r="KDT51" s="18"/>
      <c r="KDU51" s="18"/>
      <c r="KDV51" s="18"/>
      <c r="KDW51" s="18"/>
      <c r="KDX51" s="18"/>
      <c r="KDY51" s="18"/>
      <c r="KDZ51" s="18"/>
      <c r="KEA51" s="18"/>
      <c r="KEB51" s="18"/>
      <c r="KEC51" s="18"/>
      <c r="KED51" s="18"/>
      <c r="KEE51" s="18"/>
      <c r="KEF51" s="18"/>
      <c r="KEG51" s="18"/>
      <c r="KEH51" s="18"/>
      <c r="KEI51" s="18"/>
      <c r="KEJ51" s="18"/>
      <c r="KEK51" s="18"/>
      <c r="KEL51" s="18"/>
      <c r="KEM51" s="18"/>
      <c r="KEN51" s="18"/>
      <c r="KEO51" s="18"/>
      <c r="KEP51" s="18"/>
      <c r="KEQ51" s="18"/>
      <c r="KER51" s="18"/>
      <c r="KES51" s="18"/>
      <c r="KET51" s="18"/>
      <c r="KEU51" s="18"/>
      <c r="KEV51" s="18"/>
      <c r="KEW51" s="18"/>
      <c r="KEX51" s="18"/>
      <c r="KEY51" s="18"/>
      <c r="KEZ51" s="18"/>
      <c r="KFA51" s="18"/>
      <c r="KFB51" s="18"/>
      <c r="KFC51" s="18"/>
      <c r="KFD51" s="18"/>
      <c r="KFE51" s="18"/>
      <c r="KFF51" s="18"/>
      <c r="KFG51" s="18"/>
      <c r="KFH51" s="18"/>
      <c r="KFI51" s="18"/>
      <c r="KFJ51" s="18"/>
      <c r="KFK51" s="18"/>
      <c r="KFL51" s="18"/>
      <c r="KFM51" s="18"/>
      <c r="KFN51" s="18"/>
      <c r="KFO51" s="18"/>
      <c r="KFP51" s="18"/>
      <c r="KFQ51" s="18"/>
      <c r="KFR51" s="18"/>
      <c r="KFS51" s="18"/>
      <c r="KFT51" s="18"/>
      <c r="KFU51" s="18"/>
      <c r="KFV51" s="18"/>
      <c r="KFW51" s="18"/>
      <c r="KFX51" s="18"/>
      <c r="KFY51" s="18"/>
      <c r="KFZ51" s="18"/>
      <c r="KGA51" s="18"/>
      <c r="KGB51" s="18"/>
      <c r="KGC51" s="18"/>
      <c r="KGD51" s="18"/>
      <c r="KGE51" s="18"/>
      <c r="KGF51" s="18"/>
      <c r="KGG51" s="18"/>
      <c r="KGH51" s="18"/>
      <c r="KGI51" s="18"/>
      <c r="KGJ51" s="18"/>
      <c r="KGK51" s="18"/>
      <c r="KGL51" s="18"/>
      <c r="KGM51" s="18"/>
      <c r="KGN51" s="18"/>
      <c r="KGO51" s="18"/>
      <c r="KGP51" s="18"/>
      <c r="KGQ51" s="18"/>
      <c r="KGR51" s="18"/>
      <c r="KGS51" s="18"/>
      <c r="KGT51" s="18"/>
      <c r="KGU51" s="18"/>
      <c r="KGV51" s="18"/>
      <c r="KGW51" s="18"/>
      <c r="KGX51" s="18"/>
      <c r="KGY51" s="18"/>
      <c r="KGZ51" s="18"/>
      <c r="KHA51" s="18"/>
      <c r="KHB51" s="18"/>
      <c r="KHC51" s="18"/>
      <c r="KHD51" s="18"/>
      <c r="KHE51" s="18"/>
      <c r="KHF51" s="18"/>
      <c r="KHG51" s="18"/>
      <c r="KHH51" s="18"/>
      <c r="KHI51" s="18"/>
      <c r="KHJ51" s="18"/>
      <c r="KHK51" s="18"/>
      <c r="KHL51" s="18"/>
      <c r="KHM51" s="18"/>
      <c r="KHN51" s="18"/>
      <c r="KHO51" s="18"/>
      <c r="KHP51" s="18"/>
      <c r="KHQ51" s="18"/>
      <c r="KHR51" s="18"/>
      <c r="KHS51" s="18"/>
      <c r="KHT51" s="18"/>
      <c r="KHU51" s="18"/>
      <c r="KHV51" s="18"/>
      <c r="KHW51" s="18"/>
      <c r="KHX51" s="18"/>
      <c r="KHY51" s="18"/>
      <c r="KHZ51" s="18"/>
      <c r="KIA51" s="18"/>
      <c r="KIB51" s="18"/>
      <c r="KIC51" s="18"/>
      <c r="KID51" s="18"/>
      <c r="KIE51" s="18"/>
      <c r="KIF51" s="18"/>
      <c r="KIG51" s="18"/>
      <c r="KIH51" s="18"/>
      <c r="KII51" s="18"/>
      <c r="KIJ51" s="18"/>
      <c r="KIK51" s="18"/>
      <c r="KIL51" s="18"/>
      <c r="KIM51" s="18"/>
      <c r="KIN51" s="18"/>
      <c r="KIO51" s="18"/>
      <c r="KIP51" s="18"/>
      <c r="KIQ51" s="18"/>
      <c r="KIR51" s="18"/>
      <c r="KIS51" s="18"/>
      <c r="KIT51" s="18"/>
      <c r="KIU51" s="18"/>
      <c r="KIV51" s="18"/>
      <c r="KIW51" s="18"/>
      <c r="KIX51" s="18"/>
      <c r="KIY51" s="18"/>
      <c r="KIZ51" s="18"/>
      <c r="KJA51" s="18"/>
      <c r="KJB51" s="18"/>
      <c r="KJC51" s="18"/>
      <c r="KJD51" s="18"/>
      <c r="KJE51" s="18"/>
      <c r="KJF51" s="18"/>
      <c r="KJG51" s="18"/>
      <c r="KJH51" s="18"/>
      <c r="KJI51" s="18"/>
      <c r="KJJ51" s="18"/>
      <c r="KJK51" s="18"/>
      <c r="KJL51" s="18"/>
      <c r="KJM51" s="18"/>
      <c r="KJN51" s="18"/>
      <c r="KJO51" s="18"/>
      <c r="KJP51" s="18"/>
      <c r="KJQ51" s="18"/>
      <c r="KJR51" s="18"/>
      <c r="KJS51" s="18"/>
      <c r="KJT51" s="18"/>
      <c r="KJU51" s="18"/>
      <c r="KJV51" s="18"/>
      <c r="KJW51" s="18"/>
      <c r="KJX51" s="18"/>
      <c r="KJY51" s="18"/>
      <c r="KJZ51" s="18"/>
      <c r="KKA51" s="18"/>
      <c r="KKB51" s="18"/>
      <c r="KKC51" s="18"/>
      <c r="KKD51" s="18"/>
      <c r="KKE51" s="18"/>
      <c r="KKF51" s="18"/>
      <c r="KKG51" s="18"/>
      <c r="KKH51" s="18"/>
      <c r="KKI51" s="18"/>
      <c r="KKJ51" s="18"/>
      <c r="KKK51" s="18"/>
      <c r="KKL51" s="18"/>
      <c r="KKM51" s="18"/>
      <c r="KKN51" s="18"/>
      <c r="KKO51" s="18"/>
      <c r="KKP51" s="18"/>
      <c r="KKQ51" s="18"/>
      <c r="KKR51" s="18"/>
      <c r="KKS51" s="18"/>
      <c r="KKT51" s="18"/>
      <c r="KKU51" s="18"/>
      <c r="KKV51" s="18"/>
      <c r="KKW51" s="18"/>
      <c r="KKX51" s="18"/>
      <c r="KKY51" s="18"/>
      <c r="KKZ51" s="18"/>
      <c r="KLA51" s="18"/>
      <c r="KLB51" s="18"/>
      <c r="KLC51" s="18"/>
      <c r="KLD51" s="18"/>
      <c r="KLE51" s="18"/>
      <c r="KLF51" s="18"/>
      <c r="KLG51" s="18"/>
      <c r="KLH51" s="18"/>
      <c r="KLI51" s="18"/>
      <c r="KLJ51" s="18"/>
      <c r="KLK51" s="18"/>
      <c r="KLL51" s="18"/>
      <c r="KLM51" s="18"/>
      <c r="KLN51" s="18"/>
      <c r="KLO51" s="18"/>
      <c r="KLP51" s="18"/>
      <c r="KLQ51" s="18"/>
      <c r="KLR51" s="18"/>
      <c r="KLS51" s="18"/>
      <c r="KLT51" s="18"/>
      <c r="KLU51" s="18"/>
      <c r="KLV51" s="18"/>
      <c r="KLW51" s="18"/>
      <c r="KLX51" s="18"/>
      <c r="KLY51" s="18"/>
      <c r="KLZ51" s="18"/>
      <c r="KMA51" s="18"/>
      <c r="KMB51" s="18"/>
      <c r="KMC51" s="18"/>
      <c r="KMD51" s="18"/>
      <c r="KME51" s="18"/>
      <c r="KMF51" s="18"/>
      <c r="KMG51" s="18"/>
      <c r="KMH51" s="18"/>
      <c r="KMI51" s="18"/>
      <c r="KMJ51" s="18"/>
      <c r="KMK51" s="18"/>
      <c r="KML51" s="18"/>
      <c r="KMM51" s="18"/>
      <c r="KMN51" s="18"/>
      <c r="KMO51" s="18"/>
      <c r="KMP51" s="18"/>
      <c r="KMQ51" s="18"/>
      <c r="KMR51" s="18"/>
      <c r="KMS51" s="18"/>
      <c r="KMT51" s="18"/>
      <c r="KMU51" s="18"/>
      <c r="KMV51" s="18"/>
      <c r="KMW51" s="18"/>
      <c r="KMX51" s="18"/>
      <c r="KMY51" s="18"/>
      <c r="KMZ51" s="18"/>
      <c r="KNA51" s="18"/>
      <c r="KNB51" s="18"/>
      <c r="KNC51" s="18"/>
      <c r="KND51" s="18"/>
      <c r="KNE51" s="18"/>
      <c r="KNF51" s="18"/>
      <c r="KNG51" s="18"/>
      <c r="KNH51" s="18"/>
      <c r="KNI51" s="18"/>
      <c r="KNJ51" s="18"/>
      <c r="KNK51" s="18"/>
      <c r="KNL51" s="18"/>
      <c r="KNM51" s="18"/>
      <c r="KNN51" s="18"/>
      <c r="KNO51" s="18"/>
      <c r="KNP51" s="18"/>
      <c r="KNQ51" s="18"/>
      <c r="KNR51" s="18"/>
      <c r="KNS51" s="18"/>
      <c r="KNT51" s="18"/>
      <c r="KNU51" s="18"/>
      <c r="KNV51" s="18"/>
      <c r="KNW51" s="18"/>
      <c r="KNX51" s="18"/>
      <c r="KNY51" s="18"/>
      <c r="KNZ51" s="18"/>
      <c r="KOA51" s="18"/>
      <c r="KOB51" s="18"/>
      <c r="KOC51" s="18"/>
      <c r="KOD51" s="18"/>
      <c r="KOE51" s="18"/>
      <c r="KOF51" s="18"/>
      <c r="KOG51" s="18"/>
      <c r="KOH51" s="18"/>
      <c r="KOI51" s="18"/>
      <c r="KOJ51" s="18"/>
      <c r="KOK51" s="18"/>
      <c r="KOL51" s="18"/>
      <c r="KOM51" s="18"/>
      <c r="KON51" s="18"/>
      <c r="KOO51" s="18"/>
      <c r="KOP51" s="18"/>
      <c r="KOQ51" s="18"/>
      <c r="KOR51" s="18"/>
      <c r="KOS51" s="18"/>
      <c r="KOT51" s="18"/>
      <c r="KOU51" s="18"/>
      <c r="KOV51" s="18"/>
      <c r="KOW51" s="18"/>
      <c r="KOX51" s="18"/>
      <c r="KOY51" s="18"/>
      <c r="KOZ51" s="18"/>
      <c r="KPA51" s="18"/>
      <c r="KPB51" s="18"/>
      <c r="KPC51" s="18"/>
      <c r="KPD51" s="18"/>
      <c r="KPE51" s="18"/>
      <c r="KPF51" s="18"/>
      <c r="KPG51" s="18"/>
      <c r="KPH51" s="18"/>
      <c r="KPI51" s="18"/>
      <c r="KPJ51" s="18"/>
      <c r="KPK51" s="18"/>
      <c r="KPL51" s="18"/>
      <c r="KPM51" s="18"/>
      <c r="KPN51" s="18"/>
      <c r="KPO51" s="18"/>
      <c r="KPP51" s="18"/>
      <c r="KPQ51" s="18"/>
      <c r="KPR51" s="18"/>
      <c r="KPS51" s="18"/>
      <c r="KPT51" s="18"/>
      <c r="KPU51" s="18"/>
      <c r="KPV51" s="18"/>
      <c r="KPW51" s="18"/>
      <c r="KPX51" s="18"/>
      <c r="KPY51" s="18"/>
      <c r="KPZ51" s="18"/>
      <c r="KQA51" s="18"/>
      <c r="KQB51" s="18"/>
      <c r="KQC51" s="18"/>
      <c r="KQD51" s="18"/>
      <c r="KQE51" s="18"/>
      <c r="KQF51" s="18"/>
      <c r="KQG51" s="18"/>
      <c r="KQH51" s="18"/>
      <c r="KQI51" s="18"/>
      <c r="KQJ51" s="18"/>
      <c r="KQK51" s="18"/>
      <c r="KQL51" s="18"/>
      <c r="KQM51" s="18"/>
      <c r="KQN51" s="18"/>
      <c r="KQO51" s="18"/>
      <c r="KQP51" s="18"/>
      <c r="KQQ51" s="18"/>
      <c r="KQR51" s="18"/>
      <c r="KQS51" s="18"/>
      <c r="KQT51" s="18"/>
      <c r="KQU51" s="18"/>
      <c r="KQV51" s="18"/>
      <c r="KQW51" s="18"/>
      <c r="KQX51" s="18"/>
      <c r="KQY51" s="18"/>
      <c r="KQZ51" s="18"/>
      <c r="KRA51" s="18"/>
      <c r="KRB51" s="18"/>
      <c r="KRC51" s="18"/>
      <c r="KRD51" s="18"/>
      <c r="KRE51" s="18"/>
      <c r="KRF51" s="18"/>
      <c r="KRG51" s="18"/>
      <c r="KRH51" s="18"/>
      <c r="KRI51" s="18"/>
      <c r="KRJ51" s="18"/>
      <c r="KRK51" s="18"/>
      <c r="KRL51" s="18"/>
      <c r="KRM51" s="18"/>
      <c r="KRN51" s="18"/>
      <c r="KRO51" s="18"/>
      <c r="KRP51" s="18"/>
      <c r="KRQ51" s="18"/>
      <c r="KRR51" s="18"/>
      <c r="KRS51" s="18"/>
      <c r="KRT51" s="18"/>
      <c r="KRU51" s="18"/>
      <c r="KRV51" s="18"/>
      <c r="KRW51" s="18"/>
      <c r="KRX51" s="18"/>
      <c r="KRY51" s="18"/>
      <c r="KRZ51" s="18"/>
      <c r="KSA51" s="18"/>
      <c r="KSB51" s="18"/>
      <c r="KSC51" s="18"/>
      <c r="KSD51" s="18"/>
      <c r="KSE51" s="18"/>
      <c r="KSF51" s="18"/>
      <c r="KSG51" s="18"/>
      <c r="KSH51" s="18"/>
      <c r="KSI51" s="18"/>
      <c r="KSJ51" s="18"/>
      <c r="KSK51" s="18"/>
      <c r="KSL51" s="18"/>
      <c r="KSM51" s="18"/>
      <c r="KSN51" s="18"/>
      <c r="KSO51" s="18"/>
      <c r="KSP51" s="18"/>
      <c r="KSQ51" s="18"/>
      <c r="KSR51" s="18"/>
      <c r="KSS51" s="18"/>
      <c r="KST51" s="18"/>
      <c r="KSU51" s="18"/>
      <c r="KSV51" s="18"/>
      <c r="KSW51" s="18"/>
      <c r="KSX51" s="18"/>
      <c r="KSY51" s="18"/>
      <c r="KSZ51" s="18"/>
      <c r="KTA51" s="18"/>
      <c r="KTB51" s="18"/>
      <c r="KTC51" s="18"/>
      <c r="KTD51" s="18"/>
      <c r="KTE51" s="18"/>
      <c r="KTF51" s="18"/>
      <c r="KTG51" s="18"/>
      <c r="KTH51" s="18"/>
      <c r="KTI51" s="18"/>
      <c r="KTJ51" s="18"/>
      <c r="KTK51" s="18"/>
      <c r="KTL51" s="18"/>
      <c r="KTM51" s="18"/>
      <c r="KTN51" s="18"/>
      <c r="KTO51" s="18"/>
      <c r="KTP51" s="18"/>
      <c r="KTQ51" s="18"/>
      <c r="KTR51" s="18"/>
      <c r="KTS51" s="18"/>
      <c r="KTT51" s="18"/>
      <c r="KTU51" s="18"/>
      <c r="KTV51" s="18"/>
      <c r="KTW51" s="18"/>
      <c r="KTX51" s="18"/>
      <c r="KTY51" s="18"/>
      <c r="KTZ51" s="18"/>
      <c r="KUA51" s="18"/>
      <c r="KUB51" s="18"/>
      <c r="KUC51" s="18"/>
      <c r="KUD51" s="18"/>
      <c r="KUE51" s="18"/>
      <c r="KUF51" s="18"/>
      <c r="KUG51" s="18"/>
      <c r="KUH51" s="18"/>
      <c r="KUI51" s="18"/>
      <c r="KUJ51" s="18"/>
      <c r="KUK51" s="18"/>
      <c r="KUL51" s="18"/>
      <c r="KUM51" s="18"/>
      <c r="KUN51" s="18"/>
      <c r="KUO51" s="18"/>
      <c r="KUP51" s="18"/>
      <c r="KUQ51" s="18"/>
      <c r="KUR51" s="18"/>
      <c r="KUS51" s="18"/>
      <c r="KUT51" s="18"/>
      <c r="KUU51" s="18"/>
      <c r="KUV51" s="18"/>
      <c r="KUW51" s="18"/>
      <c r="KUX51" s="18"/>
      <c r="KUY51" s="18"/>
      <c r="KUZ51" s="18"/>
      <c r="KVA51" s="18"/>
      <c r="KVB51" s="18"/>
      <c r="KVC51" s="18"/>
      <c r="KVD51" s="18"/>
      <c r="KVE51" s="18"/>
      <c r="KVF51" s="18"/>
      <c r="KVG51" s="18"/>
      <c r="KVH51" s="18"/>
      <c r="KVI51" s="18"/>
      <c r="KVJ51" s="18"/>
      <c r="KVK51" s="18"/>
      <c r="KVL51" s="18"/>
      <c r="KVM51" s="18"/>
      <c r="KVN51" s="18"/>
      <c r="KVO51" s="18"/>
      <c r="KVP51" s="18"/>
      <c r="KVQ51" s="18"/>
      <c r="KVR51" s="18"/>
      <c r="KVS51" s="18"/>
      <c r="KVT51" s="18"/>
      <c r="KVU51" s="18"/>
      <c r="KVV51" s="18"/>
      <c r="KVW51" s="18"/>
      <c r="KVX51" s="18"/>
      <c r="KVY51" s="18"/>
      <c r="KVZ51" s="18"/>
      <c r="KWA51" s="18"/>
      <c r="KWB51" s="18"/>
      <c r="KWC51" s="18"/>
      <c r="KWD51" s="18"/>
      <c r="KWE51" s="18"/>
      <c r="KWF51" s="18"/>
      <c r="KWG51" s="18"/>
      <c r="KWH51" s="18"/>
      <c r="KWI51" s="18"/>
      <c r="KWJ51" s="18"/>
      <c r="KWK51" s="18"/>
      <c r="KWL51" s="18"/>
      <c r="KWM51" s="18"/>
      <c r="KWN51" s="18"/>
      <c r="KWO51" s="18"/>
      <c r="KWP51" s="18"/>
      <c r="KWQ51" s="18"/>
      <c r="KWR51" s="18"/>
      <c r="KWS51" s="18"/>
      <c r="KWT51" s="18"/>
      <c r="KWU51" s="18"/>
      <c r="KWV51" s="18"/>
      <c r="KWW51" s="18"/>
      <c r="KWX51" s="18"/>
      <c r="KWY51" s="18"/>
      <c r="KWZ51" s="18"/>
      <c r="KXA51" s="18"/>
      <c r="KXB51" s="18"/>
      <c r="KXC51" s="18"/>
      <c r="KXD51" s="18"/>
      <c r="KXE51" s="18"/>
      <c r="KXF51" s="18"/>
      <c r="KXG51" s="18"/>
      <c r="KXH51" s="18"/>
      <c r="KXI51" s="18"/>
      <c r="KXJ51" s="18"/>
      <c r="KXK51" s="18"/>
      <c r="KXL51" s="18"/>
      <c r="KXM51" s="18"/>
      <c r="KXN51" s="18"/>
      <c r="KXO51" s="18"/>
      <c r="KXP51" s="18"/>
      <c r="KXQ51" s="18"/>
      <c r="KXR51" s="18"/>
      <c r="KXS51" s="18"/>
      <c r="KXT51" s="18"/>
      <c r="KXU51" s="18"/>
      <c r="KXV51" s="18"/>
      <c r="KXW51" s="18"/>
      <c r="KXX51" s="18"/>
      <c r="KXY51" s="18"/>
      <c r="KXZ51" s="18"/>
      <c r="KYA51" s="18"/>
      <c r="KYB51" s="18"/>
      <c r="KYC51" s="18"/>
      <c r="KYD51" s="18"/>
      <c r="KYE51" s="18"/>
      <c r="KYF51" s="18"/>
      <c r="KYG51" s="18"/>
      <c r="KYH51" s="18"/>
      <c r="KYI51" s="18"/>
      <c r="KYJ51" s="18"/>
      <c r="KYK51" s="18"/>
      <c r="KYL51" s="18"/>
      <c r="KYM51" s="18"/>
      <c r="KYN51" s="18"/>
      <c r="KYO51" s="18"/>
      <c r="KYP51" s="18"/>
      <c r="KYQ51" s="18"/>
      <c r="KYR51" s="18"/>
      <c r="KYS51" s="18"/>
      <c r="KYT51" s="18"/>
      <c r="KYU51" s="18"/>
      <c r="KYV51" s="18"/>
      <c r="KYW51" s="18"/>
      <c r="KYX51" s="18"/>
      <c r="KYY51" s="18"/>
      <c r="KYZ51" s="18"/>
      <c r="KZA51" s="18"/>
      <c r="KZB51" s="18"/>
      <c r="KZC51" s="18"/>
      <c r="KZD51" s="18"/>
      <c r="KZE51" s="18"/>
      <c r="KZF51" s="18"/>
      <c r="KZG51" s="18"/>
      <c r="KZH51" s="18"/>
      <c r="KZI51" s="18"/>
      <c r="KZJ51" s="18"/>
      <c r="KZK51" s="18"/>
      <c r="KZL51" s="18"/>
      <c r="KZM51" s="18"/>
      <c r="KZN51" s="18"/>
      <c r="KZO51" s="18"/>
      <c r="KZP51" s="18"/>
      <c r="KZQ51" s="18"/>
      <c r="KZR51" s="18"/>
      <c r="KZS51" s="18"/>
      <c r="KZT51" s="18"/>
      <c r="KZU51" s="18"/>
      <c r="KZV51" s="18"/>
      <c r="KZW51" s="18"/>
      <c r="KZX51" s="18"/>
      <c r="KZY51" s="18"/>
      <c r="KZZ51" s="18"/>
      <c r="LAA51" s="18"/>
      <c r="LAB51" s="18"/>
      <c r="LAC51" s="18"/>
      <c r="LAD51" s="18"/>
      <c r="LAE51" s="18"/>
      <c r="LAF51" s="18"/>
      <c r="LAG51" s="18"/>
      <c r="LAH51" s="18"/>
      <c r="LAI51" s="18"/>
      <c r="LAJ51" s="18"/>
      <c r="LAK51" s="18"/>
      <c r="LAL51" s="18"/>
      <c r="LAM51" s="18"/>
      <c r="LAN51" s="18"/>
      <c r="LAO51" s="18"/>
      <c r="LAP51" s="18"/>
      <c r="LAQ51" s="18"/>
      <c r="LAR51" s="18"/>
      <c r="LAS51" s="18"/>
      <c r="LAT51" s="18"/>
      <c r="LAU51" s="18"/>
      <c r="LAV51" s="18"/>
      <c r="LAW51" s="18"/>
      <c r="LAX51" s="18"/>
      <c r="LAY51" s="18"/>
      <c r="LAZ51" s="18"/>
      <c r="LBA51" s="18"/>
      <c r="LBB51" s="18"/>
      <c r="LBC51" s="18"/>
      <c r="LBD51" s="18"/>
      <c r="LBE51" s="18"/>
      <c r="LBF51" s="18"/>
      <c r="LBG51" s="18"/>
      <c r="LBH51" s="18"/>
      <c r="LBI51" s="18"/>
      <c r="LBJ51" s="18"/>
      <c r="LBK51" s="18"/>
      <c r="LBL51" s="18"/>
      <c r="LBM51" s="18"/>
      <c r="LBN51" s="18"/>
      <c r="LBO51" s="18"/>
      <c r="LBP51" s="18"/>
      <c r="LBQ51" s="18"/>
      <c r="LBR51" s="18"/>
      <c r="LBS51" s="18"/>
      <c r="LBT51" s="18"/>
      <c r="LBU51" s="18"/>
      <c r="LBV51" s="18"/>
      <c r="LBW51" s="18"/>
      <c r="LBX51" s="18"/>
      <c r="LBY51" s="18"/>
      <c r="LBZ51" s="18"/>
      <c r="LCA51" s="18"/>
      <c r="LCB51" s="18"/>
      <c r="LCC51" s="18"/>
      <c r="LCD51" s="18"/>
      <c r="LCE51" s="18"/>
      <c r="LCF51" s="18"/>
      <c r="LCG51" s="18"/>
      <c r="LCH51" s="18"/>
      <c r="LCI51" s="18"/>
      <c r="LCJ51" s="18"/>
      <c r="LCK51" s="18"/>
      <c r="LCL51" s="18"/>
      <c r="LCM51" s="18"/>
      <c r="LCN51" s="18"/>
      <c r="LCO51" s="18"/>
      <c r="LCP51" s="18"/>
      <c r="LCQ51" s="18"/>
      <c r="LCR51" s="18"/>
      <c r="LCS51" s="18"/>
      <c r="LCT51" s="18"/>
      <c r="LCU51" s="18"/>
      <c r="LCV51" s="18"/>
      <c r="LCW51" s="18"/>
      <c r="LCX51" s="18"/>
      <c r="LCY51" s="18"/>
      <c r="LCZ51" s="18"/>
      <c r="LDA51" s="18"/>
      <c r="LDB51" s="18"/>
      <c r="LDC51" s="18"/>
      <c r="LDD51" s="18"/>
      <c r="LDE51" s="18"/>
      <c r="LDF51" s="18"/>
      <c r="LDG51" s="18"/>
      <c r="LDH51" s="18"/>
      <c r="LDI51" s="18"/>
      <c r="LDJ51" s="18"/>
      <c r="LDK51" s="18"/>
      <c r="LDL51" s="18"/>
      <c r="LDM51" s="18"/>
      <c r="LDN51" s="18"/>
      <c r="LDO51" s="18"/>
      <c r="LDP51" s="18"/>
      <c r="LDQ51" s="18"/>
      <c r="LDR51" s="18"/>
      <c r="LDS51" s="18"/>
      <c r="LDT51" s="18"/>
      <c r="LDU51" s="18"/>
      <c r="LDV51" s="18"/>
      <c r="LDW51" s="18"/>
      <c r="LDX51" s="18"/>
      <c r="LDY51" s="18"/>
      <c r="LDZ51" s="18"/>
      <c r="LEA51" s="18"/>
      <c r="LEB51" s="18"/>
      <c r="LEC51" s="18"/>
      <c r="LED51" s="18"/>
      <c r="LEE51" s="18"/>
      <c r="LEF51" s="18"/>
      <c r="LEG51" s="18"/>
      <c r="LEH51" s="18"/>
      <c r="LEI51" s="18"/>
      <c r="LEJ51" s="18"/>
      <c r="LEK51" s="18"/>
      <c r="LEL51" s="18"/>
      <c r="LEM51" s="18"/>
      <c r="LEN51" s="18"/>
      <c r="LEO51" s="18"/>
      <c r="LEP51" s="18"/>
      <c r="LEQ51" s="18"/>
      <c r="LER51" s="18"/>
      <c r="LES51" s="18"/>
      <c r="LET51" s="18"/>
      <c r="LEU51" s="18"/>
      <c r="LEV51" s="18"/>
      <c r="LEW51" s="18"/>
      <c r="LEX51" s="18"/>
      <c r="LEY51" s="18"/>
      <c r="LEZ51" s="18"/>
      <c r="LFA51" s="18"/>
      <c r="LFB51" s="18"/>
      <c r="LFC51" s="18"/>
      <c r="LFD51" s="18"/>
      <c r="LFE51" s="18"/>
      <c r="LFF51" s="18"/>
      <c r="LFG51" s="18"/>
      <c r="LFH51" s="18"/>
      <c r="LFI51" s="18"/>
      <c r="LFJ51" s="18"/>
      <c r="LFK51" s="18"/>
      <c r="LFL51" s="18"/>
      <c r="LFM51" s="18"/>
      <c r="LFN51" s="18"/>
      <c r="LFO51" s="18"/>
      <c r="LFP51" s="18"/>
      <c r="LFQ51" s="18"/>
      <c r="LFR51" s="18"/>
      <c r="LFS51" s="18"/>
      <c r="LFT51" s="18"/>
      <c r="LFU51" s="18"/>
      <c r="LFV51" s="18"/>
      <c r="LFW51" s="18"/>
      <c r="LFX51" s="18"/>
      <c r="LFY51" s="18"/>
      <c r="LFZ51" s="18"/>
      <c r="LGA51" s="18"/>
      <c r="LGB51" s="18"/>
      <c r="LGC51" s="18"/>
      <c r="LGD51" s="18"/>
      <c r="LGE51" s="18"/>
      <c r="LGF51" s="18"/>
      <c r="LGG51" s="18"/>
      <c r="LGH51" s="18"/>
      <c r="LGI51" s="18"/>
      <c r="LGJ51" s="18"/>
      <c r="LGK51" s="18"/>
      <c r="LGL51" s="18"/>
      <c r="LGM51" s="18"/>
      <c r="LGN51" s="18"/>
      <c r="LGO51" s="18"/>
      <c r="LGP51" s="18"/>
      <c r="LGQ51" s="18"/>
      <c r="LGR51" s="18"/>
      <c r="LGS51" s="18"/>
      <c r="LGT51" s="18"/>
      <c r="LGU51" s="18"/>
      <c r="LGV51" s="18"/>
      <c r="LGW51" s="18"/>
      <c r="LGX51" s="18"/>
      <c r="LGY51" s="18"/>
      <c r="LGZ51" s="18"/>
      <c r="LHA51" s="18"/>
      <c r="LHB51" s="18"/>
      <c r="LHC51" s="18"/>
      <c r="LHD51" s="18"/>
      <c r="LHE51" s="18"/>
      <c r="LHF51" s="18"/>
      <c r="LHG51" s="18"/>
      <c r="LHH51" s="18"/>
      <c r="LHI51" s="18"/>
      <c r="LHJ51" s="18"/>
      <c r="LHK51" s="18"/>
      <c r="LHL51" s="18"/>
      <c r="LHM51" s="18"/>
      <c r="LHN51" s="18"/>
      <c r="LHO51" s="18"/>
      <c r="LHP51" s="18"/>
      <c r="LHQ51" s="18"/>
      <c r="LHR51" s="18"/>
      <c r="LHS51" s="18"/>
      <c r="LHT51" s="18"/>
      <c r="LHU51" s="18"/>
      <c r="LHV51" s="18"/>
      <c r="LHW51" s="18"/>
      <c r="LHX51" s="18"/>
      <c r="LHY51" s="18"/>
      <c r="LHZ51" s="18"/>
      <c r="LIA51" s="18"/>
      <c r="LIB51" s="18"/>
      <c r="LIC51" s="18"/>
      <c r="LID51" s="18"/>
      <c r="LIE51" s="18"/>
      <c r="LIF51" s="18"/>
      <c r="LIG51" s="18"/>
      <c r="LIH51" s="18"/>
      <c r="LII51" s="18"/>
      <c r="LIJ51" s="18"/>
      <c r="LIK51" s="18"/>
      <c r="LIL51" s="18"/>
      <c r="LIM51" s="18"/>
      <c r="LIN51" s="18"/>
      <c r="LIO51" s="18"/>
      <c r="LIP51" s="18"/>
      <c r="LIQ51" s="18"/>
      <c r="LIR51" s="18"/>
      <c r="LIS51" s="18"/>
      <c r="LIT51" s="18"/>
      <c r="LIU51" s="18"/>
      <c r="LIV51" s="18"/>
      <c r="LIW51" s="18"/>
      <c r="LIX51" s="18"/>
      <c r="LIY51" s="18"/>
      <c r="LIZ51" s="18"/>
      <c r="LJA51" s="18"/>
      <c r="LJB51" s="18"/>
      <c r="LJC51" s="18"/>
      <c r="LJD51" s="18"/>
      <c r="LJE51" s="18"/>
      <c r="LJF51" s="18"/>
      <c r="LJG51" s="18"/>
      <c r="LJH51" s="18"/>
      <c r="LJI51" s="18"/>
      <c r="LJJ51" s="18"/>
      <c r="LJK51" s="18"/>
      <c r="LJL51" s="18"/>
      <c r="LJM51" s="18"/>
      <c r="LJN51" s="18"/>
      <c r="LJO51" s="18"/>
      <c r="LJP51" s="18"/>
      <c r="LJQ51" s="18"/>
      <c r="LJR51" s="18"/>
      <c r="LJS51" s="18"/>
      <c r="LJT51" s="18"/>
      <c r="LJU51" s="18"/>
      <c r="LJV51" s="18"/>
      <c r="LJW51" s="18"/>
      <c r="LJX51" s="18"/>
      <c r="LJY51" s="18"/>
      <c r="LJZ51" s="18"/>
      <c r="LKA51" s="18"/>
      <c r="LKB51" s="18"/>
      <c r="LKC51" s="18"/>
      <c r="LKD51" s="18"/>
      <c r="LKE51" s="18"/>
      <c r="LKF51" s="18"/>
      <c r="LKG51" s="18"/>
      <c r="LKH51" s="18"/>
      <c r="LKI51" s="18"/>
      <c r="LKJ51" s="18"/>
      <c r="LKK51" s="18"/>
      <c r="LKL51" s="18"/>
      <c r="LKM51" s="18"/>
      <c r="LKN51" s="18"/>
      <c r="LKO51" s="18"/>
      <c r="LKP51" s="18"/>
      <c r="LKQ51" s="18"/>
      <c r="LKR51" s="18"/>
      <c r="LKS51" s="18"/>
      <c r="LKT51" s="18"/>
      <c r="LKU51" s="18"/>
      <c r="LKV51" s="18"/>
      <c r="LKW51" s="18"/>
      <c r="LKX51" s="18"/>
      <c r="LKY51" s="18"/>
      <c r="LKZ51" s="18"/>
      <c r="LLA51" s="18"/>
      <c r="LLB51" s="18"/>
      <c r="LLC51" s="18"/>
      <c r="LLD51" s="18"/>
      <c r="LLE51" s="18"/>
      <c r="LLF51" s="18"/>
      <c r="LLG51" s="18"/>
      <c r="LLH51" s="18"/>
      <c r="LLI51" s="18"/>
      <c r="LLJ51" s="18"/>
      <c r="LLK51" s="18"/>
      <c r="LLL51" s="18"/>
      <c r="LLM51" s="18"/>
      <c r="LLN51" s="18"/>
      <c r="LLO51" s="18"/>
      <c r="LLP51" s="18"/>
      <c r="LLQ51" s="18"/>
      <c r="LLR51" s="18"/>
      <c r="LLS51" s="18"/>
      <c r="LLT51" s="18"/>
      <c r="LLU51" s="18"/>
      <c r="LLV51" s="18"/>
      <c r="LLW51" s="18"/>
      <c r="LLX51" s="18"/>
      <c r="LLY51" s="18"/>
      <c r="LLZ51" s="18"/>
      <c r="LMA51" s="18"/>
      <c r="LMB51" s="18"/>
      <c r="LMC51" s="18"/>
      <c r="LMD51" s="18"/>
      <c r="LME51" s="18"/>
      <c r="LMF51" s="18"/>
      <c r="LMG51" s="18"/>
      <c r="LMH51" s="18"/>
      <c r="LMI51" s="18"/>
      <c r="LMJ51" s="18"/>
      <c r="LMK51" s="18"/>
      <c r="LML51" s="18"/>
      <c r="LMM51" s="18"/>
      <c r="LMN51" s="18"/>
      <c r="LMO51" s="18"/>
      <c r="LMP51" s="18"/>
      <c r="LMQ51" s="18"/>
      <c r="LMR51" s="18"/>
      <c r="LMS51" s="18"/>
      <c r="LMT51" s="18"/>
      <c r="LMU51" s="18"/>
      <c r="LMV51" s="18"/>
      <c r="LMW51" s="18"/>
      <c r="LMX51" s="18"/>
      <c r="LMY51" s="18"/>
      <c r="LMZ51" s="18"/>
      <c r="LNA51" s="18"/>
      <c r="LNB51" s="18"/>
      <c r="LNC51" s="18"/>
      <c r="LND51" s="18"/>
      <c r="LNE51" s="18"/>
      <c r="LNF51" s="18"/>
      <c r="LNG51" s="18"/>
      <c r="LNH51" s="18"/>
      <c r="LNI51" s="18"/>
      <c r="LNJ51" s="18"/>
      <c r="LNK51" s="18"/>
      <c r="LNL51" s="18"/>
      <c r="LNM51" s="18"/>
      <c r="LNN51" s="18"/>
      <c r="LNO51" s="18"/>
      <c r="LNP51" s="18"/>
      <c r="LNQ51" s="18"/>
      <c r="LNR51" s="18"/>
      <c r="LNS51" s="18"/>
      <c r="LNT51" s="18"/>
      <c r="LNU51" s="18"/>
      <c r="LNV51" s="18"/>
      <c r="LNW51" s="18"/>
      <c r="LNX51" s="18"/>
      <c r="LNY51" s="18"/>
      <c r="LNZ51" s="18"/>
      <c r="LOA51" s="18"/>
      <c r="LOB51" s="18"/>
      <c r="LOC51" s="18"/>
      <c r="LOD51" s="18"/>
      <c r="LOE51" s="18"/>
      <c r="LOF51" s="18"/>
      <c r="LOG51" s="18"/>
      <c r="LOH51" s="18"/>
      <c r="LOI51" s="18"/>
      <c r="LOJ51" s="18"/>
      <c r="LOK51" s="18"/>
      <c r="LOL51" s="18"/>
      <c r="LOM51" s="18"/>
      <c r="LON51" s="18"/>
      <c r="LOO51" s="18"/>
      <c r="LOP51" s="18"/>
      <c r="LOQ51" s="18"/>
      <c r="LOR51" s="18"/>
      <c r="LOS51" s="18"/>
      <c r="LOT51" s="18"/>
      <c r="LOU51" s="18"/>
      <c r="LOV51" s="18"/>
      <c r="LOW51" s="18"/>
      <c r="LOX51" s="18"/>
      <c r="LOY51" s="18"/>
      <c r="LOZ51" s="18"/>
      <c r="LPA51" s="18"/>
      <c r="LPB51" s="18"/>
      <c r="LPC51" s="18"/>
      <c r="LPD51" s="18"/>
      <c r="LPE51" s="18"/>
      <c r="LPF51" s="18"/>
      <c r="LPG51" s="18"/>
      <c r="LPH51" s="18"/>
      <c r="LPI51" s="18"/>
      <c r="LPJ51" s="18"/>
      <c r="LPK51" s="18"/>
      <c r="LPL51" s="18"/>
      <c r="LPM51" s="18"/>
      <c r="LPN51" s="18"/>
      <c r="LPO51" s="18"/>
      <c r="LPP51" s="18"/>
      <c r="LPQ51" s="18"/>
      <c r="LPR51" s="18"/>
      <c r="LPS51" s="18"/>
      <c r="LPT51" s="18"/>
      <c r="LPU51" s="18"/>
      <c r="LPV51" s="18"/>
      <c r="LPW51" s="18"/>
      <c r="LPX51" s="18"/>
      <c r="LPY51" s="18"/>
      <c r="LPZ51" s="18"/>
      <c r="LQA51" s="18"/>
      <c r="LQB51" s="18"/>
      <c r="LQC51" s="18"/>
      <c r="LQD51" s="18"/>
      <c r="LQE51" s="18"/>
      <c r="LQF51" s="18"/>
      <c r="LQG51" s="18"/>
      <c r="LQH51" s="18"/>
      <c r="LQI51" s="18"/>
      <c r="LQJ51" s="18"/>
      <c r="LQK51" s="18"/>
      <c r="LQL51" s="18"/>
      <c r="LQM51" s="18"/>
      <c r="LQN51" s="18"/>
      <c r="LQO51" s="18"/>
      <c r="LQP51" s="18"/>
      <c r="LQQ51" s="18"/>
      <c r="LQR51" s="18"/>
      <c r="LQS51" s="18"/>
      <c r="LQT51" s="18"/>
      <c r="LQU51" s="18"/>
      <c r="LQV51" s="18"/>
      <c r="LQW51" s="18"/>
      <c r="LQX51" s="18"/>
      <c r="LQY51" s="18"/>
      <c r="LQZ51" s="18"/>
      <c r="LRA51" s="18"/>
      <c r="LRB51" s="18"/>
      <c r="LRC51" s="18"/>
      <c r="LRD51" s="18"/>
      <c r="LRE51" s="18"/>
      <c r="LRF51" s="18"/>
      <c r="LRG51" s="18"/>
      <c r="LRH51" s="18"/>
      <c r="LRI51" s="18"/>
      <c r="LRJ51" s="18"/>
      <c r="LRK51" s="18"/>
      <c r="LRL51" s="18"/>
      <c r="LRM51" s="18"/>
      <c r="LRN51" s="18"/>
      <c r="LRO51" s="18"/>
      <c r="LRP51" s="18"/>
      <c r="LRQ51" s="18"/>
      <c r="LRR51" s="18"/>
      <c r="LRS51" s="18"/>
      <c r="LRT51" s="18"/>
      <c r="LRU51" s="18"/>
      <c r="LRV51" s="18"/>
      <c r="LRW51" s="18"/>
      <c r="LRX51" s="18"/>
      <c r="LRY51" s="18"/>
      <c r="LRZ51" s="18"/>
      <c r="LSA51" s="18"/>
      <c r="LSB51" s="18"/>
      <c r="LSC51" s="18"/>
      <c r="LSD51" s="18"/>
      <c r="LSE51" s="18"/>
      <c r="LSF51" s="18"/>
      <c r="LSG51" s="18"/>
      <c r="LSH51" s="18"/>
      <c r="LSI51" s="18"/>
      <c r="LSJ51" s="18"/>
      <c r="LSK51" s="18"/>
      <c r="LSL51" s="18"/>
      <c r="LSM51" s="18"/>
      <c r="LSN51" s="18"/>
      <c r="LSO51" s="18"/>
      <c r="LSP51" s="18"/>
      <c r="LSQ51" s="18"/>
      <c r="LSR51" s="18"/>
      <c r="LSS51" s="18"/>
      <c r="LST51" s="18"/>
      <c r="LSU51" s="18"/>
      <c r="LSV51" s="18"/>
      <c r="LSW51" s="18"/>
      <c r="LSX51" s="18"/>
      <c r="LSY51" s="18"/>
      <c r="LSZ51" s="18"/>
      <c r="LTA51" s="18"/>
      <c r="LTB51" s="18"/>
      <c r="LTC51" s="18"/>
      <c r="LTD51" s="18"/>
      <c r="LTE51" s="18"/>
      <c r="LTF51" s="18"/>
      <c r="LTG51" s="18"/>
      <c r="LTH51" s="18"/>
      <c r="LTI51" s="18"/>
      <c r="LTJ51" s="18"/>
      <c r="LTK51" s="18"/>
      <c r="LTL51" s="18"/>
      <c r="LTM51" s="18"/>
      <c r="LTN51" s="18"/>
      <c r="LTO51" s="18"/>
      <c r="LTP51" s="18"/>
      <c r="LTQ51" s="18"/>
      <c r="LTR51" s="18"/>
      <c r="LTS51" s="18"/>
      <c r="LTT51" s="18"/>
      <c r="LTU51" s="18"/>
      <c r="LTV51" s="18"/>
      <c r="LTW51" s="18"/>
      <c r="LTX51" s="18"/>
      <c r="LTY51" s="18"/>
      <c r="LTZ51" s="18"/>
      <c r="LUA51" s="18"/>
      <c r="LUB51" s="18"/>
      <c r="LUC51" s="18"/>
      <c r="LUD51" s="18"/>
      <c r="LUE51" s="18"/>
      <c r="LUF51" s="18"/>
      <c r="LUG51" s="18"/>
      <c r="LUH51" s="18"/>
      <c r="LUI51" s="18"/>
      <c r="LUJ51" s="18"/>
      <c r="LUK51" s="18"/>
      <c r="LUL51" s="18"/>
      <c r="LUM51" s="18"/>
      <c r="LUN51" s="18"/>
      <c r="LUO51" s="18"/>
      <c r="LUP51" s="18"/>
      <c r="LUQ51" s="18"/>
      <c r="LUR51" s="18"/>
      <c r="LUS51" s="18"/>
      <c r="LUT51" s="18"/>
      <c r="LUU51" s="18"/>
      <c r="LUV51" s="18"/>
      <c r="LUW51" s="18"/>
      <c r="LUX51" s="18"/>
      <c r="LUY51" s="18"/>
      <c r="LUZ51" s="18"/>
      <c r="LVA51" s="18"/>
      <c r="LVB51" s="18"/>
      <c r="LVC51" s="18"/>
      <c r="LVD51" s="18"/>
      <c r="LVE51" s="18"/>
      <c r="LVF51" s="18"/>
      <c r="LVG51" s="18"/>
      <c r="LVH51" s="18"/>
      <c r="LVI51" s="18"/>
      <c r="LVJ51" s="18"/>
      <c r="LVK51" s="18"/>
      <c r="LVL51" s="18"/>
      <c r="LVM51" s="18"/>
      <c r="LVN51" s="18"/>
      <c r="LVO51" s="18"/>
      <c r="LVP51" s="18"/>
      <c r="LVQ51" s="18"/>
      <c r="LVR51" s="18"/>
      <c r="LVS51" s="18"/>
      <c r="LVT51" s="18"/>
      <c r="LVU51" s="18"/>
      <c r="LVV51" s="18"/>
      <c r="LVW51" s="18"/>
      <c r="LVX51" s="18"/>
      <c r="LVY51" s="18"/>
      <c r="LVZ51" s="18"/>
      <c r="LWA51" s="18"/>
      <c r="LWB51" s="18"/>
      <c r="LWC51" s="18"/>
      <c r="LWD51" s="18"/>
      <c r="LWE51" s="18"/>
      <c r="LWF51" s="18"/>
      <c r="LWG51" s="18"/>
      <c r="LWH51" s="18"/>
      <c r="LWI51" s="18"/>
      <c r="LWJ51" s="18"/>
      <c r="LWK51" s="18"/>
      <c r="LWL51" s="18"/>
      <c r="LWM51" s="18"/>
      <c r="LWN51" s="18"/>
      <c r="LWO51" s="18"/>
      <c r="LWP51" s="18"/>
      <c r="LWQ51" s="18"/>
      <c r="LWR51" s="18"/>
      <c r="LWS51" s="18"/>
      <c r="LWT51" s="18"/>
      <c r="LWU51" s="18"/>
      <c r="LWV51" s="18"/>
      <c r="LWW51" s="18"/>
      <c r="LWX51" s="18"/>
      <c r="LWY51" s="18"/>
      <c r="LWZ51" s="18"/>
      <c r="LXA51" s="18"/>
      <c r="LXB51" s="18"/>
      <c r="LXC51" s="18"/>
      <c r="LXD51" s="18"/>
      <c r="LXE51" s="18"/>
      <c r="LXF51" s="18"/>
      <c r="LXG51" s="18"/>
      <c r="LXH51" s="18"/>
      <c r="LXI51" s="18"/>
      <c r="LXJ51" s="18"/>
      <c r="LXK51" s="18"/>
      <c r="LXL51" s="18"/>
      <c r="LXM51" s="18"/>
      <c r="LXN51" s="18"/>
      <c r="LXO51" s="18"/>
      <c r="LXP51" s="18"/>
      <c r="LXQ51" s="18"/>
      <c r="LXR51" s="18"/>
      <c r="LXS51" s="18"/>
      <c r="LXT51" s="18"/>
      <c r="LXU51" s="18"/>
      <c r="LXV51" s="18"/>
      <c r="LXW51" s="18"/>
      <c r="LXX51" s="18"/>
      <c r="LXY51" s="18"/>
      <c r="LXZ51" s="18"/>
      <c r="LYA51" s="18"/>
      <c r="LYB51" s="18"/>
      <c r="LYC51" s="18"/>
      <c r="LYD51" s="18"/>
      <c r="LYE51" s="18"/>
      <c r="LYF51" s="18"/>
      <c r="LYG51" s="18"/>
      <c r="LYH51" s="18"/>
      <c r="LYI51" s="18"/>
      <c r="LYJ51" s="18"/>
      <c r="LYK51" s="18"/>
      <c r="LYL51" s="18"/>
      <c r="LYM51" s="18"/>
      <c r="LYN51" s="18"/>
      <c r="LYO51" s="18"/>
      <c r="LYP51" s="18"/>
      <c r="LYQ51" s="18"/>
      <c r="LYR51" s="18"/>
      <c r="LYS51" s="18"/>
      <c r="LYT51" s="18"/>
      <c r="LYU51" s="18"/>
      <c r="LYV51" s="18"/>
      <c r="LYW51" s="18"/>
      <c r="LYX51" s="18"/>
      <c r="LYY51" s="18"/>
      <c r="LYZ51" s="18"/>
      <c r="LZA51" s="18"/>
      <c r="LZB51" s="18"/>
      <c r="LZC51" s="18"/>
      <c r="LZD51" s="18"/>
      <c r="LZE51" s="18"/>
      <c r="LZF51" s="18"/>
      <c r="LZG51" s="18"/>
      <c r="LZH51" s="18"/>
      <c r="LZI51" s="18"/>
      <c r="LZJ51" s="18"/>
      <c r="LZK51" s="18"/>
      <c r="LZL51" s="18"/>
      <c r="LZM51" s="18"/>
      <c r="LZN51" s="18"/>
      <c r="LZO51" s="18"/>
      <c r="LZP51" s="18"/>
      <c r="LZQ51" s="18"/>
      <c r="LZR51" s="18"/>
      <c r="LZS51" s="18"/>
      <c r="LZT51" s="18"/>
      <c r="LZU51" s="18"/>
      <c r="LZV51" s="18"/>
      <c r="LZW51" s="18"/>
      <c r="LZX51" s="18"/>
      <c r="LZY51" s="18"/>
      <c r="LZZ51" s="18"/>
      <c r="MAA51" s="18"/>
      <c r="MAB51" s="18"/>
      <c r="MAC51" s="18"/>
      <c r="MAD51" s="18"/>
      <c r="MAE51" s="18"/>
      <c r="MAF51" s="18"/>
      <c r="MAG51" s="18"/>
      <c r="MAH51" s="18"/>
      <c r="MAI51" s="18"/>
      <c r="MAJ51" s="18"/>
      <c r="MAK51" s="18"/>
      <c r="MAL51" s="18"/>
      <c r="MAM51" s="18"/>
      <c r="MAN51" s="18"/>
      <c r="MAO51" s="18"/>
      <c r="MAP51" s="18"/>
      <c r="MAQ51" s="18"/>
      <c r="MAR51" s="18"/>
      <c r="MAS51" s="18"/>
      <c r="MAT51" s="18"/>
      <c r="MAU51" s="18"/>
      <c r="MAV51" s="18"/>
      <c r="MAW51" s="18"/>
      <c r="MAX51" s="18"/>
      <c r="MAY51" s="18"/>
      <c r="MAZ51" s="18"/>
      <c r="MBA51" s="18"/>
      <c r="MBB51" s="18"/>
      <c r="MBC51" s="18"/>
      <c r="MBD51" s="18"/>
      <c r="MBE51" s="18"/>
      <c r="MBF51" s="18"/>
      <c r="MBG51" s="18"/>
      <c r="MBH51" s="18"/>
      <c r="MBI51" s="18"/>
      <c r="MBJ51" s="18"/>
      <c r="MBK51" s="18"/>
      <c r="MBL51" s="18"/>
      <c r="MBM51" s="18"/>
      <c r="MBN51" s="18"/>
      <c r="MBO51" s="18"/>
      <c r="MBP51" s="18"/>
      <c r="MBQ51" s="18"/>
      <c r="MBR51" s="18"/>
      <c r="MBS51" s="18"/>
      <c r="MBT51" s="18"/>
      <c r="MBU51" s="18"/>
      <c r="MBV51" s="18"/>
      <c r="MBW51" s="18"/>
      <c r="MBX51" s="18"/>
      <c r="MBY51" s="18"/>
      <c r="MBZ51" s="18"/>
      <c r="MCA51" s="18"/>
      <c r="MCB51" s="18"/>
      <c r="MCC51" s="18"/>
      <c r="MCD51" s="18"/>
      <c r="MCE51" s="18"/>
      <c r="MCF51" s="18"/>
      <c r="MCG51" s="18"/>
      <c r="MCH51" s="18"/>
      <c r="MCI51" s="18"/>
      <c r="MCJ51" s="18"/>
      <c r="MCK51" s="18"/>
      <c r="MCL51" s="18"/>
      <c r="MCM51" s="18"/>
      <c r="MCN51" s="18"/>
      <c r="MCO51" s="18"/>
      <c r="MCP51" s="18"/>
      <c r="MCQ51" s="18"/>
      <c r="MCR51" s="18"/>
      <c r="MCS51" s="18"/>
      <c r="MCT51" s="18"/>
      <c r="MCU51" s="18"/>
      <c r="MCV51" s="18"/>
      <c r="MCW51" s="18"/>
      <c r="MCX51" s="18"/>
      <c r="MCY51" s="18"/>
      <c r="MCZ51" s="18"/>
      <c r="MDA51" s="18"/>
      <c r="MDB51" s="18"/>
      <c r="MDC51" s="18"/>
      <c r="MDD51" s="18"/>
      <c r="MDE51" s="18"/>
      <c r="MDF51" s="18"/>
      <c r="MDG51" s="18"/>
      <c r="MDH51" s="18"/>
      <c r="MDI51" s="18"/>
      <c r="MDJ51" s="18"/>
      <c r="MDK51" s="18"/>
      <c r="MDL51" s="18"/>
      <c r="MDM51" s="18"/>
      <c r="MDN51" s="18"/>
      <c r="MDO51" s="18"/>
      <c r="MDP51" s="18"/>
      <c r="MDQ51" s="18"/>
      <c r="MDR51" s="18"/>
      <c r="MDS51" s="18"/>
      <c r="MDT51" s="18"/>
      <c r="MDU51" s="18"/>
      <c r="MDV51" s="18"/>
      <c r="MDW51" s="18"/>
      <c r="MDX51" s="18"/>
      <c r="MDY51" s="18"/>
      <c r="MDZ51" s="18"/>
      <c r="MEA51" s="18"/>
      <c r="MEB51" s="18"/>
      <c r="MEC51" s="18"/>
      <c r="MED51" s="18"/>
      <c r="MEE51" s="18"/>
      <c r="MEF51" s="18"/>
      <c r="MEG51" s="18"/>
      <c r="MEH51" s="18"/>
      <c r="MEI51" s="18"/>
      <c r="MEJ51" s="18"/>
      <c r="MEK51" s="18"/>
      <c r="MEL51" s="18"/>
      <c r="MEM51" s="18"/>
      <c r="MEN51" s="18"/>
      <c r="MEO51" s="18"/>
      <c r="MEP51" s="18"/>
      <c r="MEQ51" s="18"/>
      <c r="MER51" s="18"/>
      <c r="MES51" s="18"/>
      <c r="MET51" s="18"/>
      <c r="MEU51" s="18"/>
      <c r="MEV51" s="18"/>
      <c r="MEW51" s="18"/>
      <c r="MEX51" s="18"/>
      <c r="MEY51" s="18"/>
      <c r="MEZ51" s="18"/>
      <c r="MFA51" s="18"/>
      <c r="MFB51" s="18"/>
      <c r="MFC51" s="18"/>
      <c r="MFD51" s="18"/>
      <c r="MFE51" s="18"/>
      <c r="MFF51" s="18"/>
      <c r="MFG51" s="18"/>
      <c r="MFH51" s="18"/>
      <c r="MFI51" s="18"/>
      <c r="MFJ51" s="18"/>
      <c r="MFK51" s="18"/>
      <c r="MFL51" s="18"/>
      <c r="MFM51" s="18"/>
      <c r="MFN51" s="18"/>
      <c r="MFO51" s="18"/>
      <c r="MFP51" s="18"/>
      <c r="MFQ51" s="18"/>
      <c r="MFR51" s="18"/>
      <c r="MFS51" s="18"/>
      <c r="MFT51" s="18"/>
      <c r="MFU51" s="18"/>
      <c r="MFV51" s="18"/>
      <c r="MFW51" s="18"/>
      <c r="MFX51" s="18"/>
      <c r="MFY51" s="18"/>
      <c r="MFZ51" s="18"/>
      <c r="MGA51" s="18"/>
      <c r="MGB51" s="18"/>
      <c r="MGC51" s="18"/>
      <c r="MGD51" s="18"/>
      <c r="MGE51" s="18"/>
      <c r="MGF51" s="18"/>
      <c r="MGG51" s="18"/>
      <c r="MGH51" s="18"/>
      <c r="MGI51" s="18"/>
      <c r="MGJ51" s="18"/>
      <c r="MGK51" s="18"/>
      <c r="MGL51" s="18"/>
      <c r="MGM51" s="18"/>
      <c r="MGN51" s="18"/>
      <c r="MGO51" s="18"/>
      <c r="MGP51" s="18"/>
      <c r="MGQ51" s="18"/>
      <c r="MGR51" s="18"/>
      <c r="MGS51" s="18"/>
      <c r="MGT51" s="18"/>
      <c r="MGU51" s="18"/>
      <c r="MGV51" s="18"/>
      <c r="MGW51" s="18"/>
      <c r="MGX51" s="18"/>
      <c r="MGY51" s="18"/>
      <c r="MGZ51" s="18"/>
      <c r="MHA51" s="18"/>
      <c r="MHB51" s="18"/>
      <c r="MHC51" s="18"/>
      <c r="MHD51" s="18"/>
      <c r="MHE51" s="18"/>
      <c r="MHF51" s="18"/>
      <c r="MHG51" s="18"/>
      <c r="MHH51" s="18"/>
      <c r="MHI51" s="18"/>
      <c r="MHJ51" s="18"/>
      <c r="MHK51" s="18"/>
      <c r="MHL51" s="18"/>
      <c r="MHM51" s="18"/>
      <c r="MHN51" s="18"/>
      <c r="MHO51" s="18"/>
      <c r="MHP51" s="18"/>
      <c r="MHQ51" s="18"/>
      <c r="MHR51" s="18"/>
      <c r="MHS51" s="18"/>
      <c r="MHT51" s="18"/>
      <c r="MHU51" s="18"/>
      <c r="MHV51" s="18"/>
      <c r="MHW51" s="18"/>
      <c r="MHX51" s="18"/>
      <c r="MHY51" s="18"/>
      <c r="MHZ51" s="18"/>
      <c r="MIA51" s="18"/>
      <c r="MIB51" s="18"/>
      <c r="MIC51" s="18"/>
      <c r="MID51" s="18"/>
      <c r="MIE51" s="18"/>
      <c r="MIF51" s="18"/>
      <c r="MIG51" s="18"/>
      <c r="MIH51" s="18"/>
      <c r="MII51" s="18"/>
      <c r="MIJ51" s="18"/>
      <c r="MIK51" s="18"/>
      <c r="MIL51" s="18"/>
      <c r="MIM51" s="18"/>
      <c r="MIN51" s="18"/>
      <c r="MIO51" s="18"/>
      <c r="MIP51" s="18"/>
      <c r="MIQ51" s="18"/>
      <c r="MIR51" s="18"/>
      <c r="MIS51" s="18"/>
      <c r="MIT51" s="18"/>
      <c r="MIU51" s="18"/>
      <c r="MIV51" s="18"/>
      <c r="MIW51" s="18"/>
      <c r="MIX51" s="18"/>
      <c r="MIY51" s="18"/>
      <c r="MIZ51" s="18"/>
      <c r="MJA51" s="18"/>
      <c r="MJB51" s="18"/>
      <c r="MJC51" s="18"/>
      <c r="MJD51" s="18"/>
      <c r="MJE51" s="18"/>
      <c r="MJF51" s="18"/>
      <c r="MJG51" s="18"/>
      <c r="MJH51" s="18"/>
      <c r="MJI51" s="18"/>
      <c r="MJJ51" s="18"/>
      <c r="MJK51" s="18"/>
      <c r="MJL51" s="18"/>
      <c r="MJM51" s="18"/>
      <c r="MJN51" s="18"/>
      <c r="MJO51" s="18"/>
      <c r="MJP51" s="18"/>
      <c r="MJQ51" s="18"/>
      <c r="MJR51" s="18"/>
      <c r="MJS51" s="18"/>
      <c r="MJT51" s="18"/>
      <c r="MJU51" s="18"/>
      <c r="MJV51" s="18"/>
      <c r="MJW51" s="18"/>
      <c r="MJX51" s="18"/>
      <c r="MJY51" s="18"/>
      <c r="MJZ51" s="18"/>
      <c r="MKA51" s="18"/>
      <c r="MKB51" s="18"/>
      <c r="MKC51" s="18"/>
      <c r="MKD51" s="18"/>
      <c r="MKE51" s="18"/>
      <c r="MKF51" s="18"/>
      <c r="MKG51" s="18"/>
      <c r="MKH51" s="18"/>
      <c r="MKI51" s="18"/>
      <c r="MKJ51" s="18"/>
      <c r="MKK51" s="18"/>
      <c r="MKL51" s="18"/>
      <c r="MKM51" s="18"/>
      <c r="MKN51" s="18"/>
      <c r="MKO51" s="18"/>
      <c r="MKP51" s="18"/>
      <c r="MKQ51" s="18"/>
      <c r="MKR51" s="18"/>
      <c r="MKS51" s="18"/>
      <c r="MKT51" s="18"/>
      <c r="MKU51" s="18"/>
      <c r="MKV51" s="18"/>
      <c r="MKW51" s="18"/>
      <c r="MKX51" s="18"/>
      <c r="MKY51" s="18"/>
      <c r="MKZ51" s="18"/>
      <c r="MLA51" s="18"/>
      <c r="MLB51" s="18"/>
      <c r="MLC51" s="18"/>
      <c r="MLD51" s="18"/>
      <c r="MLE51" s="18"/>
      <c r="MLF51" s="18"/>
      <c r="MLG51" s="18"/>
      <c r="MLH51" s="18"/>
      <c r="MLI51" s="18"/>
      <c r="MLJ51" s="18"/>
      <c r="MLK51" s="18"/>
      <c r="MLL51" s="18"/>
      <c r="MLM51" s="18"/>
      <c r="MLN51" s="18"/>
      <c r="MLO51" s="18"/>
      <c r="MLP51" s="18"/>
      <c r="MLQ51" s="18"/>
      <c r="MLR51" s="18"/>
      <c r="MLS51" s="18"/>
      <c r="MLT51" s="18"/>
      <c r="MLU51" s="18"/>
      <c r="MLV51" s="18"/>
      <c r="MLW51" s="18"/>
      <c r="MLX51" s="18"/>
      <c r="MLY51" s="18"/>
      <c r="MLZ51" s="18"/>
      <c r="MMA51" s="18"/>
      <c r="MMB51" s="18"/>
      <c r="MMC51" s="18"/>
      <c r="MMD51" s="18"/>
      <c r="MME51" s="18"/>
      <c r="MMF51" s="18"/>
      <c r="MMG51" s="18"/>
      <c r="MMH51" s="18"/>
      <c r="MMI51" s="18"/>
      <c r="MMJ51" s="18"/>
      <c r="MMK51" s="18"/>
      <c r="MML51" s="18"/>
      <c r="MMM51" s="18"/>
      <c r="MMN51" s="18"/>
      <c r="MMO51" s="18"/>
      <c r="MMP51" s="18"/>
      <c r="MMQ51" s="18"/>
      <c r="MMR51" s="18"/>
      <c r="MMS51" s="18"/>
      <c r="MMT51" s="18"/>
      <c r="MMU51" s="18"/>
      <c r="MMV51" s="18"/>
      <c r="MMW51" s="18"/>
      <c r="MMX51" s="18"/>
      <c r="MMY51" s="18"/>
      <c r="MMZ51" s="18"/>
      <c r="MNA51" s="18"/>
      <c r="MNB51" s="18"/>
      <c r="MNC51" s="18"/>
      <c r="MND51" s="18"/>
      <c r="MNE51" s="18"/>
      <c r="MNF51" s="18"/>
      <c r="MNG51" s="18"/>
      <c r="MNH51" s="18"/>
      <c r="MNI51" s="18"/>
      <c r="MNJ51" s="18"/>
      <c r="MNK51" s="18"/>
      <c r="MNL51" s="18"/>
      <c r="MNM51" s="18"/>
      <c r="MNN51" s="18"/>
      <c r="MNO51" s="18"/>
      <c r="MNP51" s="18"/>
      <c r="MNQ51" s="18"/>
      <c r="MNR51" s="18"/>
      <c r="MNS51" s="18"/>
      <c r="MNT51" s="18"/>
      <c r="MNU51" s="18"/>
      <c r="MNV51" s="18"/>
      <c r="MNW51" s="18"/>
      <c r="MNX51" s="18"/>
      <c r="MNY51" s="18"/>
      <c r="MNZ51" s="18"/>
      <c r="MOA51" s="18"/>
      <c r="MOB51" s="18"/>
      <c r="MOC51" s="18"/>
      <c r="MOD51" s="18"/>
      <c r="MOE51" s="18"/>
      <c r="MOF51" s="18"/>
      <c r="MOG51" s="18"/>
      <c r="MOH51" s="18"/>
      <c r="MOI51" s="18"/>
      <c r="MOJ51" s="18"/>
      <c r="MOK51" s="18"/>
      <c r="MOL51" s="18"/>
      <c r="MOM51" s="18"/>
      <c r="MON51" s="18"/>
      <c r="MOO51" s="18"/>
      <c r="MOP51" s="18"/>
      <c r="MOQ51" s="18"/>
      <c r="MOR51" s="18"/>
      <c r="MOS51" s="18"/>
      <c r="MOT51" s="18"/>
      <c r="MOU51" s="18"/>
      <c r="MOV51" s="18"/>
      <c r="MOW51" s="18"/>
      <c r="MOX51" s="18"/>
      <c r="MOY51" s="18"/>
      <c r="MOZ51" s="18"/>
      <c r="MPA51" s="18"/>
      <c r="MPB51" s="18"/>
      <c r="MPC51" s="18"/>
      <c r="MPD51" s="18"/>
      <c r="MPE51" s="18"/>
      <c r="MPF51" s="18"/>
      <c r="MPG51" s="18"/>
      <c r="MPH51" s="18"/>
      <c r="MPI51" s="18"/>
      <c r="MPJ51" s="18"/>
      <c r="MPK51" s="18"/>
      <c r="MPL51" s="18"/>
      <c r="MPM51" s="18"/>
      <c r="MPN51" s="18"/>
      <c r="MPO51" s="18"/>
      <c r="MPP51" s="18"/>
      <c r="MPQ51" s="18"/>
      <c r="MPR51" s="18"/>
      <c r="MPS51" s="18"/>
      <c r="MPT51" s="18"/>
      <c r="MPU51" s="18"/>
      <c r="MPV51" s="18"/>
      <c r="MPW51" s="18"/>
      <c r="MPX51" s="18"/>
      <c r="MPY51" s="18"/>
      <c r="MPZ51" s="18"/>
      <c r="MQA51" s="18"/>
      <c r="MQB51" s="18"/>
      <c r="MQC51" s="18"/>
      <c r="MQD51" s="18"/>
      <c r="MQE51" s="18"/>
      <c r="MQF51" s="18"/>
      <c r="MQG51" s="18"/>
      <c r="MQH51" s="18"/>
      <c r="MQI51" s="18"/>
      <c r="MQJ51" s="18"/>
      <c r="MQK51" s="18"/>
      <c r="MQL51" s="18"/>
      <c r="MQM51" s="18"/>
      <c r="MQN51" s="18"/>
      <c r="MQO51" s="18"/>
      <c r="MQP51" s="18"/>
      <c r="MQQ51" s="18"/>
      <c r="MQR51" s="18"/>
      <c r="MQS51" s="18"/>
      <c r="MQT51" s="18"/>
      <c r="MQU51" s="18"/>
      <c r="MQV51" s="18"/>
      <c r="MQW51" s="18"/>
      <c r="MQX51" s="18"/>
      <c r="MQY51" s="18"/>
      <c r="MQZ51" s="18"/>
      <c r="MRA51" s="18"/>
      <c r="MRB51" s="18"/>
      <c r="MRC51" s="18"/>
      <c r="MRD51" s="18"/>
      <c r="MRE51" s="18"/>
      <c r="MRF51" s="18"/>
      <c r="MRG51" s="18"/>
      <c r="MRH51" s="18"/>
      <c r="MRI51" s="18"/>
      <c r="MRJ51" s="18"/>
      <c r="MRK51" s="18"/>
      <c r="MRL51" s="18"/>
      <c r="MRM51" s="18"/>
      <c r="MRN51" s="18"/>
      <c r="MRO51" s="18"/>
      <c r="MRP51" s="18"/>
      <c r="MRQ51" s="18"/>
      <c r="MRR51" s="18"/>
      <c r="MRS51" s="18"/>
      <c r="MRT51" s="18"/>
      <c r="MRU51" s="18"/>
      <c r="MRV51" s="18"/>
      <c r="MRW51" s="18"/>
      <c r="MRX51" s="18"/>
      <c r="MRY51" s="18"/>
      <c r="MRZ51" s="18"/>
      <c r="MSA51" s="18"/>
      <c r="MSB51" s="18"/>
      <c r="MSC51" s="18"/>
      <c r="MSD51" s="18"/>
      <c r="MSE51" s="18"/>
      <c r="MSF51" s="18"/>
      <c r="MSG51" s="18"/>
      <c r="MSH51" s="18"/>
      <c r="MSI51" s="18"/>
      <c r="MSJ51" s="18"/>
      <c r="MSK51" s="18"/>
      <c r="MSL51" s="18"/>
      <c r="MSM51" s="18"/>
      <c r="MSN51" s="18"/>
      <c r="MSO51" s="18"/>
      <c r="MSP51" s="18"/>
      <c r="MSQ51" s="18"/>
      <c r="MSR51" s="18"/>
      <c r="MSS51" s="18"/>
      <c r="MST51" s="18"/>
      <c r="MSU51" s="18"/>
      <c r="MSV51" s="18"/>
      <c r="MSW51" s="18"/>
      <c r="MSX51" s="18"/>
      <c r="MSY51" s="18"/>
      <c r="MSZ51" s="18"/>
      <c r="MTA51" s="18"/>
      <c r="MTB51" s="18"/>
      <c r="MTC51" s="18"/>
      <c r="MTD51" s="18"/>
      <c r="MTE51" s="18"/>
      <c r="MTF51" s="18"/>
      <c r="MTG51" s="18"/>
      <c r="MTH51" s="18"/>
      <c r="MTI51" s="18"/>
      <c r="MTJ51" s="18"/>
      <c r="MTK51" s="18"/>
      <c r="MTL51" s="18"/>
      <c r="MTM51" s="18"/>
      <c r="MTN51" s="18"/>
      <c r="MTO51" s="18"/>
      <c r="MTP51" s="18"/>
      <c r="MTQ51" s="18"/>
      <c r="MTR51" s="18"/>
      <c r="MTS51" s="18"/>
      <c r="MTT51" s="18"/>
      <c r="MTU51" s="18"/>
      <c r="MTV51" s="18"/>
      <c r="MTW51" s="18"/>
      <c r="MTX51" s="18"/>
      <c r="MTY51" s="18"/>
      <c r="MTZ51" s="18"/>
      <c r="MUA51" s="18"/>
      <c r="MUB51" s="18"/>
      <c r="MUC51" s="18"/>
      <c r="MUD51" s="18"/>
      <c r="MUE51" s="18"/>
      <c r="MUF51" s="18"/>
      <c r="MUG51" s="18"/>
      <c r="MUH51" s="18"/>
      <c r="MUI51" s="18"/>
      <c r="MUJ51" s="18"/>
      <c r="MUK51" s="18"/>
      <c r="MUL51" s="18"/>
      <c r="MUM51" s="18"/>
      <c r="MUN51" s="18"/>
      <c r="MUO51" s="18"/>
      <c r="MUP51" s="18"/>
      <c r="MUQ51" s="18"/>
      <c r="MUR51" s="18"/>
      <c r="MUS51" s="18"/>
      <c r="MUT51" s="18"/>
      <c r="MUU51" s="18"/>
      <c r="MUV51" s="18"/>
      <c r="MUW51" s="18"/>
      <c r="MUX51" s="18"/>
      <c r="MUY51" s="18"/>
      <c r="MUZ51" s="18"/>
      <c r="MVA51" s="18"/>
      <c r="MVB51" s="18"/>
      <c r="MVC51" s="18"/>
      <c r="MVD51" s="18"/>
      <c r="MVE51" s="18"/>
      <c r="MVF51" s="18"/>
      <c r="MVG51" s="18"/>
      <c r="MVH51" s="18"/>
      <c r="MVI51" s="18"/>
      <c r="MVJ51" s="18"/>
      <c r="MVK51" s="18"/>
      <c r="MVL51" s="18"/>
      <c r="MVM51" s="18"/>
      <c r="MVN51" s="18"/>
      <c r="MVO51" s="18"/>
      <c r="MVP51" s="18"/>
      <c r="MVQ51" s="18"/>
      <c r="MVR51" s="18"/>
      <c r="MVS51" s="18"/>
      <c r="MVT51" s="18"/>
      <c r="MVU51" s="18"/>
      <c r="MVV51" s="18"/>
      <c r="MVW51" s="18"/>
      <c r="MVX51" s="18"/>
      <c r="MVY51" s="18"/>
      <c r="MVZ51" s="18"/>
      <c r="MWA51" s="18"/>
      <c r="MWB51" s="18"/>
      <c r="MWC51" s="18"/>
      <c r="MWD51" s="18"/>
      <c r="MWE51" s="18"/>
      <c r="MWF51" s="18"/>
      <c r="MWG51" s="18"/>
      <c r="MWH51" s="18"/>
      <c r="MWI51" s="18"/>
      <c r="MWJ51" s="18"/>
      <c r="MWK51" s="18"/>
      <c r="MWL51" s="18"/>
      <c r="MWM51" s="18"/>
      <c r="MWN51" s="18"/>
      <c r="MWO51" s="18"/>
      <c r="MWP51" s="18"/>
      <c r="MWQ51" s="18"/>
      <c r="MWR51" s="18"/>
      <c r="MWS51" s="18"/>
      <c r="MWT51" s="18"/>
      <c r="MWU51" s="18"/>
      <c r="MWV51" s="18"/>
      <c r="MWW51" s="18"/>
      <c r="MWX51" s="18"/>
      <c r="MWY51" s="18"/>
      <c r="MWZ51" s="18"/>
      <c r="MXA51" s="18"/>
      <c r="MXB51" s="18"/>
      <c r="MXC51" s="18"/>
      <c r="MXD51" s="18"/>
      <c r="MXE51" s="18"/>
      <c r="MXF51" s="18"/>
      <c r="MXG51" s="18"/>
      <c r="MXH51" s="18"/>
      <c r="MXI51" s="18"/>
      <c r="MXJ51" s="18"/>
      <c r="MXK51" s="18"/>
      <c r="MXL51" s="18"/>
      <c r="MXM51" s="18"/>
      <c r="MXN51" s="18"/>
      <c r="MXO51" s="18"/>
      <c r="MXP51" s="18"/>
      <c r="MXQ51" s="18"/>
      <c r="MXR51" s="18"/>
      <c r="MXS51" s="18"/>
      <c r="MXT51" s="18"/>
      <c r="MXU51" s="18"/>
      <c r="MXV51" s="18"/>
      <c r="MXW51" s="18"/>
      <c r="MXX51" s="18"/>
      <c r="MXY51" s="18"/>
      <c r="MXZ51" s="18"/>
      <c r="MYA51" s="18"/>
      <c r="MYB51" s="18"/>
      <c r="MYC51" s="18"/>
      <c r="MYD51" s="18"/>
      <c r="MYE51" s="18"/>
      <c r="MYF51" s="18"/>
      <c r="MYG51" s="18"/>
      <c r="MYH51" s="18"/>
      <c r="MYI51" s="18"/>
      <c r="MYJ51" s="18"/>
      <c r="MYK51" s="18"/>
      <c r="MYL51" s="18"/>
      <c r="MYM51" s="18"/>
      <c r="MYN51" s="18"/>
      <c r="MYO51" s="18"/>
      <c r="MYP51" s="18"/>
      <c r="MYQ51" s="18"/>
      <c r="MYR51" s="18"/>
      <c r="MYS51" s="18"/>
      <c r="MYT51" s="18"/>
      <c r="MYU51" s="18"/>
      <c r="MYV51" s="18"/>
      <c r="MYW51" s="18"/>
      <c r="MYX51" s="18"/>
      <c r="MYY51" s="18"/>
      <c r="MYZ51" s="18"/>
      <c r="MZA51" s="18"/>
      <c r="MZB51" s="18"/>
      <c r="MZC51" s="18"/>
      <c r="MZD51" s="18"/>
      <c r="MZE51" s="18"/>
      <c r="MZF51" s="18"/>
      <c r="MZG51" s="18"/>
      <c r="MZH51" s="18"/>
      <c r="MZI51" s="18"/>
      <c r="MZJ51" s="18"/>
      <c r="MZK51" s="18"/>
      <c r="MZL51" s="18"/>
      <c r="MZM51" s="18"/>
      <c r="MZN51" s="18"/>
      <c r="MZO51" s="18"/>
      <c r="MZP51" s="18"/>
      <c r="MZQ51" s="18"/>
      <c r="MZR51" s="18"/>
      <c r="MZS51" s="18"/>
      <c r="MZT51" s="18"/>
      <c r="MZU51" s="18"/>
      <c r="MZV51" s="18"/>
      <c r="MZW51" s="18"/>
      <c r="MZX51" s="18"/>
      <c r="MZY51" s="18"/>
      <c r="MZZ51" s="18"/>
      <c r="NAA51" s="18"/>
      <c r="NAB51" s="18"/>
      <c r="NAC51" s="18"/>
      <c r="NAD51" s="18"/>
      <c r="NAE51" s="18"/>
      <c r="NAF51" s="18"/>
      <c r="NAG51" s="18"/>
      <c r="NAH51" s="18"/>
      <c r="NAI51" s="18"/>
      <c r="NAJ51" s="18"/>
      <c r="NAK51" s="18"/>
      <c r="NAL51" s="18"/>
      <c r="NAM51" s="18"/>
      <c r="NAN51" s="18"/>
      <c r="NAO51" s="18"/>
      <c r="NAP51" s="18"/>
      <c r="NAQ51" s="18"/>
      <c r="NAR51" s="18"/>
      <c r="NAS51" s="18"/>
      <c r="NAT51" s="18"/>
      <c r="NAU51" s="18"/>
      <c r="NAV51" s="18"/>
      <c r="NAW51" s="18"/>
      <c r="NAX51" s="18"/>
      <c r="NAY51" s="18"/>
      <c r="NAZ51" s="18"/>
      <c r="NBA51" s="18"/>
      <c r="NBB51" s="18"/>
      <c r="NBC51" s="18"/>
      <c r="NBD51" s="18"/>
      <c r="NBE51" s="18"/>
      <c r="NBF51" s="18"/>
      <c r="NBG51" s="18"/>
      <c r="NBH51" s="18"/>
      <c r="NBI51" s="18"/>
      <c r="NBJ51" s="18"/>
      <c r="NBK51" s="18"/>
      <c r="NBL51" s="18"/>
      <c r="NBM51" s="18"/>
      <c r="NBN51" s="18"/>
      <c r="NBO51" s="18"/>
      <c r="NBP51" s="18"/>
      <c r="NBQ51" s="18"/>
      <c r="NBR51" s="18"/>
      <c r="NBS51" s="18"/>
      <c r="NBT51" s="18"/>
      <c r="NBU51" s="18"/>
      <c r="NBV51" s="18"/>
      <c r="NBW51" s="18"/>
      <c r="NBX51" s="18"/>
      <c r="NBY51" s="18"/>
      <c r="NBZ51" s="18"/>
      <c r="NCA51" s="18"/>
      <c r="NCB51" s="18"/>
      <c r="NCC51" s="18"/>
      <c r="NCD51" s="18"/>
      <c r="NCE51" s="18"/>
      <c r="NCF51" s="18"/>
      <c r="NCG51" s="18"/>
      <c r="NCH51" s="18"/>
      <c r="NCI51" s="18"/>
      <c r="NCJ51" s="18"/>
      <c r="NCK51" s="18"/>
      <c r="NCL51" s="18"/>
      <c r="NCM51" s="18"/>
      <c r="NCN51" s="18"/>
      <c r="NCO51" s="18"/>
      <c r="NCP51" s="18"/>
      <c r="NCQ51" s="18"/>
      <c r="NCR51" s="18"/>
      <c r="NCS51" s="18"/>
      <c r="NCT51" s="18"/>
      <c r="NCU51" s="18"/>
      <c r="NCV51" s="18"/>
      <c r="NCW51" s="18"/>
      <c r="NCX51" s="18"/>
      <c r="NCY51" s="18"/>
      <c r="NCZ51" s="18"/>
      <c r="NDA51" s="18"/>
      <c r="NDB51" s="18"/>
      <c r="NDC51" s="18"/>
      <c r="NDD51" s="18"/>
      <c r="NDE51" s="18"/>
      <c r="NDF51" s="18"/>
      <c r="NDG51" s="18"/>
      <c r="NDH51" s="18"/>
      <c r="NDI51" s="18"/>
      <c r="NDJ51" s="18"/>
      <c r="NDK51" s="18"/>
      <c r="NDL51" s="18"/>
      <c r="NDM51" s="18"/>
      <c r="NDN51" s="18"/>
      <c r="NDO51" s="18"/>
      <c r="NDP51" s="18"/>
      <c r="NDQ51" s="18"/>
      <c r="NDR51" s="18"/>
      <c r="NDS51" s="18"/>
      <c r="NDT51" s="18"/>
      <c r="NDU51" s="18"/>
      <c r="NDV51" s="18"/>
      <c r="NDW51" s="18"/>
      <c r="NDX51" s="18"/>
      <c r="NDY51" s="18"/>
      <c r="NDZ51" s="18"/>
      <c r="NEA51" s="18"/>
      <c r="NEB51" s="18"/>
      <c r="NEC51" s="18"/>
      <c r="NED51" s="18"/>
      <c r="NEE51" s="18"/>
      <c r="NEF51" s="18"/>
      <c r="NEG51" s="18"/>
      <c r="NEH51" s="18"/>
      <c r="NEI51" s="18"/>
      <c r="NEJ51" s="18"/>
      <c r="NEK51" s="18"/>
      <c r="NEL51" s="18"/>
      <c r="NEM51" s="18"/>
      <c r="NEN51" s="18"/>
      <c r="NEO51" s="18"/>
      <c r="NEP51" s="18"/>
      <c r="NEQ51" s="18"/>
      <c r="NER51" s="18"/>
      <c r="NES51" s="18"/>
      <c r="NET51" s="18"/>
      <c r="NEU51" s="18"/>
      <c r="NEV51" s="18"/>
      <c r="NEW51" s="18"/>
      <c r="NEX51" s="18"/>
      <c r="NEY51" s="18"/>
      <c r="NEZ51" s="18"/>
      <c r="NFA51" s="18"/>
      <c r="NFB51" s="18"/>
      <c r="NFC51" s="18"/>
      <c r="NFD51" s="18"/>
      <c r="NFE51" s="18"/>
      <c r="NFF51" s="18"/>
      <c r="NFG51" s="18"/>
      <c r="NFH51" s="18"/>
      <c r="NFI51" s="18"/>
      <c r="NFJ51" s="18"/>
      <c r="NFK51" s="18"/>
      <c r="NFL51" s="18"/>
      <c r="NFM51" s="18"/>
      <c r="NFN51" s="18"/>
      <c r="NFO51" s="18"/>
      <c r="NFP51" s="18"/>
      <c r="NFQ51" s="18"/>
      <c r="NFR51" s="18"/>
      <c r="NFS51" s="18"/>
      <c r="NFT51" s="18"/>
      <c r="NFU51" s="18"/>
      <c r="NFV51" s="18"/>
      <c r="NFW51" s="18"/>
      <c r="NFX51" s="18"/>
      <c r="NFY51" s="18"/>
      <c r="NFZ51" s="18"/>
      <c r="NGA51" s="18"/>
      <c r="NGB51" s="18"/>
      <c r="NGC51" s="18"/>
      <c r="NGD51" s="18"/>
      <c r="NGE51" s="18"/>
      <c r="NGF51" s="18"/>
      <c r="NGG51" s="18"/>
      <c r="NGH51" s="18"/>
      <c r="NGI51" s="18"/>
      <c r="NGJ51" s="18"/>
      <c r="NGK51" s="18"/>
      <c r="NGL51" s="18"/>
      <c r="NGM51" s="18"/>
      <c r="NGN51" s="18"/>
      <c r="NGO51" s="18"/>
      <c r="NGP51" s="18"/>
      <c r="NGQ51" s="18"/>
      <c r="NGR51" s="18"/>
      <c r="NGS51" s="18"/>
      <c r="NGT51" s="18"/>
      <c r="NGU51" s="18"/>
      <c r="NGV51" s="18"/>
      <c r="NGW51" s="18"/>
      <c r="NGX51" s="18"/>
      <c r="NGY51" s="18"/>
      <c r="NGZ51" s="18"/>
      <c r="NHA51" s="18"/>
      <c r="NHB51" s="18"/>
      <c r="NHC51" s="18"/>
      <c r="NHD51" s="18"/>
      <c r="NHE51" s="18"/>
      <c r="NHF51" s="18"/>
      <c r="NHG51" s="18"/>
      <c r="NHH51" s="18"/>
      <c r="NHI51" s="18"/>
      <c r="NHJ51" s="18"/>
      <c r="NHK51" s="18"/>
      <c r="NHL51" s="18"/>
      <c r="NHM51" s="18"/>
      <c r="NHN51" s="18"/>
      <c r="NHO51" s="18"/>
      <c r="NHP51" s="18"/>
      <c r="NHQ51" s="18"/>
      <c r="NHR51" s="18"/>
      <c r="NHS51" s="18"/>
      <c r="NHT51" s="18"/>
      <c r="NHU51" s="18"/>
      <c r="NHV51" s="18"/>
      <c r="NHW51" s="18"/>
      <c r="NHX51" s="18"/>
      <c r="NHY51" s="18"/>
      <c r="NHZ51" s="18"/>
      <c r="NIA51" s="18"/>
      <c r="NIB51" s="18"/>
      <c r="NIC51" s="18"/>
      <c r="NID51" s="18"/>
      <c r="NIE51" s="18"/>
      <c r="NIF51" s="18"/>
      <c r="NIG51" s="18"/>
      <c r="NIH51" s="18"/>
      <c r="NII51" s="18"/>
      <c r="NIJ51" s="18"/>
      <c r="NIK51" s="18"/>
      <c r="NIL51" s="18"/>
      <c r="NIM51" s="18"/>
      <c r="NIN51" s="18"/>
      <c r="NIO51" s="18"/>
      <c r="NIP51" s="18"/>
      <c r="NIQ51" s="18"/>
      <c r="NIR51" s="18"/>
      <c r="NIS51" s="18"/>
      <c r="NIT51" s="18"/>
      <c r="NIU51" s="18"/>
      <c r="NIV51" s="18"/>
      <c r="NIW51" s="18"/>
      <c r="NIX51" s="18"/>
      <c r="NIY51" s="18"/>
      <c r="NIZ51" s="18"/>
      <c r="NJA51" s="18"/>
      <c r="NJB51" s="18"/>
      <c r="NJC51" s="18"/>
      <c r="NJD51" s="18"/>
      <c r="NJE51" s="18"/>
      <c r="NJF51" s="18"/>
      <c r="NJG51" s="18"/>
      <c r="NJH51" s="18"/>
      <c r="NJI51" s="18"/>
      <c r="NJJ51" s="18"/>
      <c r="NJK51" s="18"/>
      <c r="NJL51" s="18"/>
      <c r="NJM51" s="18"/>
      <c r="NJN51" s="18"/>
      <c r="NJO51" s="18"/>
      <c r="NJP51" s="18"/>
      <c r="NJQ51" s="18"/>
      <c r="NJR51" s="18"/>
      <c r="NJS51" s="18"/>
      <c r="NJT51" s="18"/>
      <c r="NJU51" s="18"/>
      <c r="NJV51" s="18"/>
      <c r="NJW51" s="18"/>
      <c r="NJX51" s="18"/>
      <c r="NJY51" s="18"/>
      <c r="NJZ51" s="18"/>
      <c r="NKA51" s="18"/>
      <c r="NKB51" s="18"/>
      <c r="NKC51" s="18"/>
      <c r="NKD51" s="18"/>
      <c r="NKE51" s="18"/>
      <c r="NKF51" s="18"/>
      <c r="NKG51" s="18"/>
      <c r="NKH51" s="18"/>
      <c r="NKI51" s="18"/>
      <c r="NKJ51" s="18"/>
      <c r="NKK51" s="18"/>
      <c r="NKL51" s="18"/>
      <c r="NKM51" s="18"/>
      <c r="NKN51" s="18"/>
      <c r="NKO51" s="18"/>
      <c r="NKP51" s="18"/>
      <c r="NKQ51" s="18"/>
      <c r="NKR51" s="18"/>
      <c r="NKS51" s="18"/>
      <c r="NKT51" s="18"/>
      <c r="NKU51" s="18"/>
      <c r="NKV51" s="18"/>
      <c r="NKW51" s="18"/>
      <c r="NKX51" s="18"/>
      <c r="NKY51" s="18"/>
      <c r="NKZ51" s="18"/>
      <c r="NLA51" s="18"/>
      <c r="NLB51" s="18"/>
      <c r="NLC51" s="18"/>
      <c r="NLD51" s="18"/>
      <c r="NLE51" s="18"/>
      <c r="NLF51" s="18"/>
      <c r="NLG51" s="18"/>
      <c r="NLH51" s="18"/>
      <c r="NLI51" s="18"/>
      <c r="NLJ51" s="18"/>
      <c r="NLK51" s="18"/>
      <c r="NLL51" s="18"/>
      <c r="NLM51" s="18"/>
      <c r="NLN51" s="18"/>
      <c r="NLO51" s="18"/>
      <c r="NLP51" s="18"/>
      <c r="NLQ51" s="18"/>
      <c r="NLR51" s="18"/>
      <c r="NLS51" s="18"/>
      <c r="NLT51" s="18"/>
      <c r="NLU51" s="18"/>
      <c r="NLV51" s="18"/>
      <c r="NLW51" s="18"/>
      <c r="NLX51" s="18"/>
      <c r="NLY51" s="18"/>
      <c r="NLZ51" s="18"/>
      <c r="NMA51" s="18"/>
      <c r="NMB51" s="18"/>
      <c r="NMC51" s="18"/>
      <c r="NMD51" s="18"/>
      <c r="NME51" s="18"/>
      <c r="NMF51" s="18"/>
      <c r="NMG51" s="18"/>
      <c r="NMH51" s="18"/>
      <c r="NMI51" s="18"/>
      <c r="NMJ51" s="18"/>
      <c r="NMK51" s="18"/>
      <c r="NML51" s="18"/>
      <c r="NMM51" s="18"/>
      <c r="NMN51" s="18"/>
      <c r="NMO51" s="18"/>
      <c r="NMP51" s="18"/>
      <c r="NMQ51" s="18"/>
      <c r="NMR51" s="18"/>
      <c r="NMS51" s="18"/>
      <c r="NMT51" s="18"/>
      <c r="NMU51" s="18"/>
      <c r="NMV51" s="18"/>
      <c r="NMW51" s="18"/>
      <c r="NMX51" s="18"/>
      <c r="NMY51" s="18"/>
      <c r="NMZ51" s="18"/>
      <c r="NNA51" s="18"/>
      <c r="NNB51" s="18"/>
      <c r="NNC51" s="18"/>
      <c r="NND51" s="18"/>
      <c r="NNE51" s="18"/>
      <c r="NNF51" s="18"/>
      <c r="NNG51" s="18"/>
      <c r="NNH51" s="18"/>
      <c r="NNI51" s="18"/>
      <c r="NNJ51" s="18"/>
      <c r="NNK51" s="18"/>
      <c r="NNL51" s="18"/>
      <c r="NNM51" s="18"/>
      <c r="NNN51" s="18"/>
      <c r="NNO51" s="18"/>
      <c r="NNP51" s="18"/>
      <c r="NNQ51" s="18"/>
      <c r="NNR51" s="18"/>
      <c r="NNS51" s="18"/>
      <c r="NNT51" s="18"/>
      <c r="NNU51" s="18"/>
      <c r="NNV51" s="18"/>
      <c r="NNW51" s="18"/>
      <c r="NNX51" s="18"/>
      <c r="NNY51" s="18"/>
      <c r="NNZ51" s="18"/>
      <c r="NOA51" s="18"/>
      <c r="NOB51" s="18"/>
      <c r="NOC51" s="18"/>
      <c r="NOD51" s="18"/>
      <c r="NOE51" s="18"/>
      <c r="NOF51" s="18"/>
      <c r="NOG51" s="18"/>
      <c r="NOH51" s="18"/>
      <c r="NOI51" s="18"/>
      <c r="NOJ51" s="18"/>
      <c r="NOK51" s="18"/>
      <c r="NOL51" s="18"/>
      <c r="NOM51" s="18"/>
      <c r="NON51" s="18"/>
      <c r="NOO51" s="18"/>
      <c r="NOP51" s="18"/>
      <c r="NOQ51" s="18"/>
      <c r="NOR51" s="18"/>
      <c r="NOS51" s="18"/>
      <c r="NOT51" s="18"/>
      <c r="NOU51" s="18"/>
      <c r="NOV51" s="18"/>
      <c r="NOW51" s="18"/>
      <c r="NOX51" s="18"/>
      <c r="NOY51" s="18"/>
      <c r="NOZ51" s="18"/>
      <c r="NPA51" s="18"/>
      <c r="NPB51" s="18"/>
      <c r="NPC51" s="18"/>
      <c r="NPD51" s="18"/>
      <c r="NPE51" s="18"/>
      <c r="NPF51" s="18"/>
      <c r="NPG51" s="18"/>
      <c r="NPH51" s="18"/>
      <c r="NPI51" s="18"/>
      <c r="NPJ51" s="18"/>
      <c r="NPK51" s="18"/>
      <c r="NPL51" s="18"/>
      <c r="NPM51" s="18"/>
      <c r="NPN51" s="18"/>
      <c r="NPO51" s="18"/>
      <c r="NPP51" s="18"/>
      <c r="NPQ51" s="18"/>
      <c r="NPR51" s="18"/>
      <c r="NPS51" s="18"/>
      <c r="NPT51" s="18"/>
      <c r="NPU51" s="18"/>
      <c r="NPV51" s="18"/>
      <c r="NPW51" s="18"/>
      <c r="NPX51" s="18"/>
      <c r="NPY51" s="18"/>
      <c r="NPZ51" s="18"/>
      <c r="NQA51" s="18"/>
      <c r="NQB51" s="18"/>
      <c r="NQC51" s="18"/>
      <c r="NQD51" s="18"/>
      <c r="NQE51" s="18"/>
      <c r="NQF51" s="18"/>
      <c r="NQG51" s="18"/>
      <c r="NQH51" s="18"/>
      <c r="NQI51" s="18"/>
      <c r="NQJ51" s="18"/>
      <c r="NQK51" s="18"/>
      <c r="NQL51" s="18"/>
      <c r="NQM51" s="18"/>
      <c r="NQN51" s="18"/>
      <c r="NQO51" s="18"/>
      <c r="NQP51" s="18"/>
      <c r="NQQ51" s="18"/>
      <c r="NQR51" s="18"/>
      <c r="NQS51" s="18"/>
      <c r="NQT51" s="18"/>
      <c r="NQU51" s="18"/>
      <c r="NQV51" s="18"/>
      <c r="NQW51" s="18"/>
      <c r="NQX51" s="18"/>
      <c r="NQY51" s="18"/>
      <c r="NQZ51" s="18"/>
      <c r="NRA51" s="18"/>
      <c r="NRB51" s="18"/>
      <c r="NRC51" s="18"/>
      <c r="NRD51" s="18"/>
      <c r="NRE51" s="18"/>
      <c r="NRF51" s="18"/>
      <c r="NRG51" s="18"/>
      <c r="NRH51" s="18"/>
      <c r="NRI51" s="18"/>
      <c r="NRJ51" s="18"/>
      <c r="NRK51" s="18"/>
      <c r="NRL51" s="18"/>
      <c r="NRM51" s="18"/>
      <c r="NRN51" s="18"/>
      <c r="NRO51" s="18"/>
      <c r="NRP51" s="18"/>
      <c r="NRQ51" s="18"/>
      <c r="NRR51" s="18"/>
      <c r="NRS51" s="18"/>
      <c r="NRT51" s="18"/>
      <c r="NRU51" s="18"/>
      <c r="NRV51" s="18"/>
      <c r="NRW51" s="18"/>
      <c r="NRX51" s="18"/>
      <c r="NRY51" s="18"/>
      <c r="NRZ51" s="18"/>
      <c r="NSA51" s="18"/>
      <c r="NSB51" s="18"/>
      <c r="NSC51" s="18"/>
      <c r="NSD51" s="18"/>
      <c r="NSE51" s="18"/>
      <c r="NSF51" s="18"/>
      <c r="NSG51" s="18"/>
      <c r="NSH51" s="18"/>
      <c r="NSI51" s="18"/>
      <c r="NSJ51" s="18"/>
      <c r="NSK51" s="18"/>
      <c r="NSL51" s="18"/>
      <c r="NSM51" s="18"/>
      <c r="NSN51" s="18"/>
      <c r="NSO51" s="18"/>
      <c r="NSP51" s="18"/>
      <c r="NSQ51" s="18"/>
      <c r="NSR51" s="18"/>
      <c r="NSS51" s="18"/>
      <c r="NST51" s="18"/>
      <c r="NSU51" s="18"/>
      <c r="NSV51" s="18"/>
      <c r="NSW51" s="18"/>
      <c r="NSX51" s="18"/>
      <c r="NSY51" s="18"/>
      <c r="NSZ51" s="18"/>
      <c r="NTA51" s="18"/>
      <c r="NTB51" s="18"/>
      <c r="NTC51" s="18"/>
      <c r="NTD51" s="18"/>
      <c r="NTE51" s="18"/>
      <c r="NTF51" s="18"/>
      <c r="NTG51" s="18"/>
      <c r="NTH51" s="18"/>
      <c r="NTI51" s="18"/>
      <c r="NTJ51" s="18"/>
      <c r="NTK51" s="18"/>
      <c r="NTL51" s="18"/>
      <c r="NTM51" s="18"/>
      <c r="NTN51" s="18"/>
      <c r="NTO51" s="18"/>
      <c r="NTP51" s="18"/>
      <c r="NTQ51" s="18"/>
      <c r="NTR51" s="18"/>
      <c r="NTS51" s="18"/>
      <c r="NTT51" s="18"/>
      <c r="NTU51" s="18"/>
      <c r="NTV51" s="18"/>
      <c r="NTW51" s="18"/>
      <c r="NTX51" s="18"/>
      <c r="NTY51" s="18"/>
      <c r="NTZ51" s="18"/>
      <c r="NUA51" s="18"/>
      <c r="NUB51" s="18"/>
      <c r="NUC51" s="18"/>
      <c r="NUD51" s="18"/>
      <c r="NUE51" s="18"/>
      <c r="NUF51" s="18"/>
      <c r="NUG51" s="18"/>
      <c r="NUH51" s="18"/>
      <c r="NUI51" s="18"/>
      <c r="NUJ51" s="18"/>
      <c r="NUK51" s="18"/>
      <c r="NUL51" s="18"/>
      <c r="NUM51" s="18"/>
      <c r="NUN51" s="18"/>
      <c r="NUO51" s="18"/>
      <c r="NUP51" s="18"/>
      <c r="NUQ51" s="18"/>
      <c r="NUR51" s="18"/>
      <c r="NUS51" s="18"/>
      <c r="NUT51" s="18"/>
      <c r="NUU51" s="18"/>
      <c r="NUV51" s="18"/>
      <c r="NUW51" s="18"/>
      <c r="NUX51" s="18"/>
      <c r="NUY51" s="18"/>
      <c r="NUZ51" s="18"/>
      <c r="NVA51" s="18"/>
      <c r="NVB51" s="18"/>
      <c r="NVC51" s="18"/>
      <c r="NVD51" s="18"/>
      <c r="NVE51" s="18"/>
      <c r="NVF51" s="18"/>
      <c r="NVG51" s="18"/>
      <c r="NVH51" s="18"/>
      <c r="NVI51" s="18"/>
      <c r="NVJ51" s="18"/>
      <c r="NVK51" s="18"/>
      <c r="NVL51" s="18"/>
      <c r="NVM51" s="18"/>
      <c r="NVN51" s="18"/>
      <c r="NVO51" s="18"/>
      <c r="NVP51" s="18"/>
      <c r="NVQ51" s="18"/>
      <c r="NVR51" s="18"/>
      <c r="NVS51" s="18"/>
      <c r="NVT51" s="18"/>
      <c r="NVU51" s="18"/>
      <c r="NVV51" s="18"/>
      <c r="NVW51" s="18"/>
      <c r="NVX51" s="18"/>
      <c r="NVY51" s="18"/>
      <c r="NVZ51" s="18"/>
      <c r="NWA51" s="18"/>
      <c r="NWB51" s="18"/>
      <c r="NWC51" s="18"/>
      <c r="NWD51" s="18"/>
      <c r="NWE51" s="18"/>
      <c r="NWF51" s="18"/>
      <c r="NWG51" s="18"/>
      <c r="NWH51" s="18"/>
      <c r="NWI51" s="18"/>
      <c r="NWJ51" s="18"/>
      <c r="NWK51" s="18"/>
      <c r="NWL51" s="18"/>
      <c r="NWM51" s="18"/>
      <c r="NWN51" s="18"/>
      <c r="NWO51" s="18"/>
      <c r="NWP51" s="18"/>
      <c r="NWQ51" s="18"/>
      <c r="NWR51" s="18"/>
      <c r="NWS51" s="18"/>
      <c r="NWT51" s="18"/>
      <c r="NWU51" s="18"/>
      <c r="NWV51" s="18"/>
      <c r="NWW51" s="18"/>
      <c r="NWX51" s="18"/>
      <c r="NWY51" s="18"/>
      <c r="NWZ51" s="18"/>
      <c r="NXA51" s="18"/>
      <c r="NXB51" s="18"/>
      <c r="NXC51" s="18"/>
      <c r="NXD51" s="18"/>
      <c r="NXE51" s="18"/>
      <c r="NXF51" s="18"/>
      <c r="NXG51" s="18"/>
      <c r="NXH51" s="18"/>
      <c r="NXI51" s="18"/>
      <c r="NXJ51" s="18"/>
      <c r="NXK51" s="18"/>
      <c r="NXL51" s="18"/>
      <c r="NXM51" s="18"/>
      <c r="NXN51" s="18"/>
      <c r="NXO51" s="18"/>
      <c r="NXP51" s="18"/>
      <c r="NXQ51" s="18"/>
      <c r="NXR51" s="18"/>
      <c r="NXS51" s="18"/>
      <c r="NXT51" s="18"/>
      <c r="NXU51" s="18"/>
      <c r="NXV51" s="18"/>
      <c r="NXW51" s="18"/>
      <c r="NXX51" s="18"/>
      <c r="NXY51" s="18"/>
      <c r="NXZ51" s="18"/>
      <c r="NYA51" s="18"/>
      <c r="NYB51" s="18"/>
      <c r="NYC51" s="18"/>
      <c r="NYD51" s="18"/>
      <c r="NYE51" s="18"/>
      <c r="NYF51" s="18"/>
      <c r="NYG51" s="18"/>
      <c r="NYH51" s="18"/>
      <c r="NYI51" s="18"/>
      <c r="NYJ51" s="18"/>
      <c r="NYK51" s="18"/>
      <c r="NYL51" s="18"/>
      <c r="NYM51" s="18"/>
      <c r="NYN51" s="18"/>
      <c r="NYO51" s="18"/>
      <c r="NYP51" s="18"/>
      <c r="NYQ51" s="18"/>
      <c r="NYR51" s="18"/>
      <c r="NYS51" s="18"/>
      <c r="NYT51" s="18"/>
      <c r="NYU51" s="18"/>
      <c r="NYV51" s="18"/>
      <c r="NYW51" s="18"/>
      <c r="NYX51" s="18"/>
      <c r="NYY51" s="18"/>
      <c r="NYZ51" s="18"/>
      <c r="NZA51" s="18"/>
      <c r="NZB51" s="18"/>
      <c r="NZC51" s="18"/>
      <c r="NZD51" s="18"/>
      <c r="NZE51" s="18"/>
      <c r="NZF51" s="18"/>
      <c r="NZG51" s="18"/>
      <c r="NZH51" s="18"/>
      <c r="NZI51" s="18"/>
      <c r="NZJ51" s="18"/>
      <c r="NZK51" s="18"/>
      <c r="NZL51" s="18"/>
      <c r="NZM51" s="18"/>
      <c r="NZN51" s="18"/>
      <c r="NZO51" s="18"/>
      <c r="NZP51" s="18"/>
      <c r="NZQ51" s="18"/>
      <c r="NZR51" s="18"/>
      <c r="NZS51" s="18"/>
      <c r="NZT51" s="18"/>
      <c r="NZU51" s="18"/>
      <c r="NZV51" s="18"/>
      <c r="NZW51" s="18"/>
      <c r="NZX51" s="18"/>
      <c r="NZY51" s="18"/>
      <c r="NZZ51" s="18"/>
      <c r="OAA51" s="18"/>
      <c r="OAB51" s="18"/>
      <c r="OAC51" s="18"/>
      <c r="OAD51" s="18"/>
      <c r="OAE51" s="18"/>
      <c r="OAF51" s="18"/>
      <c r="OAG51" s="18"/>
      <c r="OAH51" s="18"/>
      <c r="OAI51" s="18"/>
      <c r="OAJ51" s="18"/>
      <c r="OAK51" s="18"/>
      <c r="OAL51" s="18"/>
      <c r="OAM51" s="18"/>
      <c r="OAN51" s="18"/>
      <c r="OAO51" s="18"/>
      <c r="OAP51" s="18"/>
      <c r="OAQ51" s="18"/>
      <c r="OAR51" s="18"/>
      <c r="OAS51" s="18"/>
      <c r="OAT51" s="18"/>
      <c r="OAU51" s="18"/>
      <c r="OAV51" s="18"/>
      <c r="OAW51" s="18"/>
      <c r="OAX51" s="18"/>
      <c r="OAY51" s="18"/>
      <c r="OAZ51" s="18"/>
      <c r="OBA51" s="18"/>
      <c r="OBB51" s="18"/>
      <c r="OBC51" s="18"/>
      <c r="OBD51" s="18"/>
      <c r="OBE51" s="18"/>
      <c r="OBF51" s="18"/>
      <c r="OBG51" s="18"/>
      <c r="OBH51" s="18"/>
      <c r="OBI51" s="18"/>
      <c r="OBJ51" s="18"/>
      <c r="OBK51" s="18"/>
      <c r="OBL51" s="18"/>
      <c r="OBM51" s="18"/>
      <c r="OBN51" s="18"/>
      <c r="OBO51" s="18"/>
      <c r="OBP51" s="18"/>
      <c r="OBQ51" s="18"/>
      <c r="OBR51" s="18"/>
      <c r="OBS51" s="18"/>
      <c r="OBT51" s="18"/>
      <c r="OBU51" s="18"/>
      <c r="OBV51" s="18"/>
      <c r="OBW51" s="18"/>
      <c r="OBX51" s="18"/>
      <c r="OBY51" s="18"/>
      <c r="OBZ51" s="18"/>
      <c r="OCA51" s="18"/>
      <c r="OCB51" s="18"/>
      <c r="OCC51" s="18"/>
      <c r="OCD51" s="18"/>
      <c r="OCE51" s="18"/>
      <c r="OCF51" s="18"/>
      <c r="OCG51" s="18"/>
      <c r="OCH51" s="18"/>
      <c r="OCI51" s="18"/>
      <c r="OCJ51" s="18"/>
      <c r="OCK51" s="18"/>
      <c r="OCL51" s="18"/>
      <c r="OCM51" s="18"/>
      <c r="OCN51" s="18"/>
      <c r="OCO51" s="18"/>
      <c r="OCP51" s="18"/>
      <c r="OCQ51" s="18"/>
      <c r="OCR51" s="18"/>
      <c r="OCS51" s="18"/>
      <c r="OCT51" s="18"/>
      <c r="OCU51" s="18"/>
      <c r="OCV51" s="18"/>
      <c r="OCW51" s="18"/>
      <c r="OCX51" s="18"/>
      <c r="OCY51" s="18"/>
      <c r="OCZ51" s="18"/>
      <c r="ODA51" s="18"/>
      <c r="ODB51" s="18"/>
      <c r="ODC51" s="18"/>
      <c r="ODD51" s="18"/>
      <c r="ODE51" s="18"/>
      <c r="ODF51" s="18"/>
      <c r="ODG51" s="18"/>
      <c r="ODH51" s="18"/>
      <c r="ODI51" s="18"/>
      <c r="ODJ51" s="18"/>
      <c r="ODK51" s="18"/>
      <c r="ODL51" s="18"/>
      <c r="ODM51" s="18"/>
      <c r="ODN51" s="18"/>
      <c r="ODO51" s="18"/>
      <c r="ODP51" s="18"/>
      <c r="ODQ51" s="18"/>
      <c r="ODR51" s="18"/>
      <c r="ODS51" s="18"/>
      <c r="ODT51" s="18"/>
      <c r="ODU51" s="18"/>
      <c r="ODV51" s="18"/>
      <c r="ODW51" s="18"/>
      <c r="ODX51" s="18"/>
      <c r="ODY51" s="18"/>
      <c r="ODZ51" s="18"/>
      <c r="OEA51" s="18"/>
      <c r="OEB51" s="18"/>
      <c r="OEC51" s="18"/>
      <c r="OED51" s="18"/>
      <c r="OEE51" s="18"/>
      <c r="OEF51" s="18"/>
      <c r="OEG51" s="18"/>
      <c r="OEH51" s="18"/>
      <c r="OEI51" s="18"/>
      <c r="OEJ51" s="18"/>
      <c r="OEK51" s="18"/>
      <c r="OEL51" s="18"/>
      <c r="OEM51" s="18"/>
      <c r="OEN51" s="18"/>
      <c r="OEO51" s="18"/>
      <c r="OEP51" s="18"/>
      <c r="OEQ51" s="18"/>
      <c r="OER51" s="18"/>
      <c r="OES51" s="18"/>
      <c r="OET51" s="18"/>
      <c r="OEU51" s="18"/>
      <c r="OEV51" s="18"/>
      <c r="OEW51" s="18"/>
      <c r="OEX51" s="18"/>
      <c r="OEY51" s="18"/>
      <c r="OEZ51" s="18"/>
      <c r="OFA51" s="18"/>
      <c r="OFB51" s="18"/>
      <c r="OFC51" s="18"/>
      <c r="OFD51" s="18"/>
      <c r="OFE51" s="18"/>
      <c r="OFF51" s="18"/>
      <c r="OFG51" s="18"/>
      <c r="OFH51" s="18"/>
      <c r="OFI51" s="18"/>
      <c r="OFJ51" s="18"/>
      <c r="OFK51" s="18"/>
      <c r="OFL51" s="18"/>
      <c r="OFM51" s="18"/>
      <c r="OFN51" s="18"/>
      <c r="OFO51" s="18"/>
      <c r="OFP51" s="18"/>
      <c r="OFQ51" s="18"/>
      <c r="OFR51" s="18"/>
      <c r="OFS51" s="18"/>
      <c r="OFT51" s="18"/>
      <c r="OFU51" s="18"/>
      <c r="OFV51" s="18"/>
      <c r="OFW51" s="18"/>
      <c r="OFX51" s="18"/>
      <c r="OFY51" s="18"/>
      <c r="OFZ51" s="18"/>
      <c r="OGA51" s="18"/>
      <c r="OGB51" s="18"/>
      <c r="OGC51" s="18"/>
      <c r="OGD51" s="18"/>
      <c r="OGE51" s="18"/>
      <c r="OGF51" s="18"/>
      <c r="OGG51" s="18"/>
      <c r="OGH51" s="18"/>
      <c r="OGI51" s="18"/>
      <c r="OGJ51" s="18"/>
      <c r="OGK51" s="18"/>
      <c r="OGL51" s="18"/>
      <c r="OGM51" s="18"/>
      <c r="OGN51" s="18"/>
      <c r="OGO51" s="18"/>
      <c r="OGP51" s="18"/>
      <c r="OGQ51" s="18"/>
      <c r="OGR51" s="18"/>
      <c r="OGS51" s="18"/>
      <c r="OGT51" s="18"/>
      <c r="OGU51" s="18"/>
      <c r="OGV51" s="18"/>
      <c r="OGW51" s="18"/>
      <c r="OGX51" s="18"/>
      <c r="OGY51" s="18"/>
      <c r="OGZ51" s="18"/>
      <c r="OHA51" s="18"/>
      <c r="OHB51" s="18"/>
      <c r="OHC51" s="18"/>
      <c r="OHD51" s="18"/>
      <c r="OHE51" s="18"/>
      <c r="OHF51" s="18"/>
      <c r="OHG51" s="18"/>
      <c r="OHH51" s="18"/>
      <c r="OHI51" s="18"/>
      <c r="OHJ51" s="18"/>
      <c r="OHK51" s="18"/>
      <c r="OHL51" s="18"/>
      <c r="OHM51" s="18"/>
      <c r="OHN51" s="18"/>
      <c r="OHO51" s="18"/>
      <c r="OHP51" s="18"/>
      <c r="OHQ51" s="18"/>
      <c r="OHR51" s="18"/>
      <c r="OHS51" s="18"/>
      <c r="OHT51" s="18"/>
      <c r="OHU51" s="18"/>
      <c r="OHV51" s="18"/>
      <c r="OHW51" s="18"/>
      <c r="OHX51" s="18"/>
      <c r="OHY51" s="18"/>
      <c r="OHZ51" s="18"/>
      <c r="OIA51" s="18"/>
      <c r="OIB51" s="18"/>
      <c r="OIC51" s="18"/>
      <c r="OID51" s="18"/>
      <c r="OIE51" s="18"/>
      <c r="OIF51" s="18"/>
      <c r="OIG51" s="18"/>
      <c r="OIH51" s="18"/>
      <c r="OII51" s="18"/>
      <c r="OIJ51" s="18"/>
      <c r="OIK51" s="18"/>
      <c r="OIL51" s="18"/>
      <c r="OIM51" s="18"/>
      <c r="OIN51" s="18"/>
      <c r="OIO51" s="18"/>
      <c r="OIP51" s="18"/>
      <c r="OIQ51" s="18"/>
      <c r="OIR51" s="18"/>
      <c r="OIS51" s="18"/>
      <c r="OIT51" s="18"/>
      <c r="OIU51" s="18"/>
      <c r="OIV51" s="18"/>
      <c r="OIW51" s="18"/>
      <c r="OIX51" s="18"/>
      <c r="OIY51" s="18"/>
      <c r="OIZ51" s="18"/>
      <c r="OJA51" s="18"/>
      <c r="OJB51" s="18"/>
      <c r="OJC51" s="18"/>
      <c r="OJD51" s="18"/>
      <c r="OJE51" s="18"/>
      <c r="OJF51" s="18"/>
      <c r="OJG51" s="18"/>
      <c r="OJH51" s="18"/>
      <c r="OJI51" s="18"/>
      <c r="OJJ51" s="18"/>
      <c r="OJK51" s="18"/>
      <c r="OJL51" s="18"/>
      <c r="OJM51" s="18"/>
      <c r="OJN51" s="18"/>
      <c r="OJO51" s="18"/>
      <c r="OJP51" s="18"/>
      <c r="OJQ51" s="18"/>
      <c r="OJR51" s="18"/>
      <c r="OJS51" s="18"/>
      <c r="OJT51" s="18"/>
      <c r="OJU51" s="18"/>
      <c r="OJV51" s="18"/>
      <c r="OJW51" s="18"/>
      <c r="OJX51" s="18"/>
      <c r="OJY51" s="18"/>
      <c r="OJZ51" s="18"/>
      <c r="OKA51" s="18"/>
      <c r="OKB51" s="18"/>
      <c r="OKC51" s="18"/>
      <c r="OKD51" s="18"/>
      <c r="OKE51" s="18"/>
      <c r="OKF51" s="18"/>
      <c r="OKG51" s="18"/>
      <c r="OKH51" s="18"/>
      <c r="OKI51" s="18"/>
      <c r="OKJ51" s="18"/>
      <c r="OKK51" s="18"/>
      <c r="OKL51" s="18"/>
      <c r="OKM51" s="18"/>
      <c r="OKN51" s="18"/>
      <c r="OKO51" s="18"/>
      <c r="OKP51" s="18"/>
      <c r="OKQ51" s="18"/>
      <c r="OKR51" s="18"/>
      <c r="OKS51" s="18"/>
      <c r="OKT51" s="18"/>
      <c r="OKU51" s="18"/>
      <c r="OKV51" s="18"/>
      <c r="OKW51" s="18"/>
      <c r="OKX51" s="18"/>
      <c r="OKY51" s="18"/>
      <c r="OKZ51" s="18"/>
      <c r="OLA51" s="18"/>
      <c r="OLB51" s="18"/>
      <c r="OLC51" s="18"/>
      <c r="OLD51" s="18"/>
      <c r="OLE51" s="18"/>
      <c r="OLF51" s="18"/>
      <c r="OLG51" s="18"/>
      <c r="OLH51" s="18"/>
      <c r="OLI51" s="18"/>
      <c r="OLJ51" s="18"/>
      <c r="OLK51" s="18"/>
      <c r="OLL51" s="18"/>
      <c r="OLM51" s="18"/>
      <c r="OLN51" s="18"/>
      <c r="OLO51" s="18"/>
      <c r="OLP51" s="18"/>
      <c r="OLQ51" s="18"/>
      <c r="OLR51" s="18"/>
      <c r="OLS51" s="18"/>
      <c r="OLT51" s="18"/>
      <c r="OLU51" s="18"/>
      <c r="OLV51" s="18"/>
      <c r="OLW51" s="18"/>
      <c r="OLX51" s="18"/>
      <c r="OLY51" s="18"/>
      <c r="OLZ51" s="18"/>
      <c r="OMA51" s="18"/>
      <c r="OMB51" s="18"/>
      <c r="OMC51" s="18"/>
      <c r="OMD51" s="18"/>
      <c r="OME51" s="18"/>
      <c r="OMF51" s="18"/>
      <c r="OMG51" s="18"/>
      <c r="OMH51" s="18"/>
      <c r="OMI51" s="18"/>
      <c r="OMJ51" s="18"/>
      <c r="OMK51" s="18"/>
      <c r="OML51" s="18"/>
      <c r="OMM51" s="18"/>
      <c r="OMN51" s="18"/>
      <c r="OMO51" s="18"/>
      <c r="OMP51" s="18"/>
      <c r="OMQ51" s="18"/>
      <c r="OMR51" s="18"/>
      <c r="OMS51" s="18"/>
      <c r="OMT51" s="18"/>
      <c r="OMU51" s="18"/>
      <c r="OMV51" s="18"/>
      <c r="OMW51" s="18"/>
      <c r="OMX51" s="18"/>
      <c r="OMY51" s="18"/>
      <c r="OMZ51" s="18"/>
      <c r="ONA51" s="18"/>
      <c r="ONB51" s="18"/>
      <c r="ONC51" s="18"/>
      <c r="OND51" s="18"/>
      <c r="ONE51" s="18"/>
      <c r="ONF51" s="18"/>
      <c r="ONG51" s="18"/>
      <c r="ONH51" s="18"/>
      <c r="ONI51" s="18"/>
      <c r="ONJ51" s="18"/>
      <c r="ONK51" s="18"/>
      <c r="ONL51" s="18"/>
      <c r="ONM51" s="18"/>
      <c r="ONN51" s="18"/>
      <c r="ONO51" s="18"/>
      <c r="ONP51" s="18"/>
      <c r="ONQ51" s="18"/>
      <c r="ONR51" s="18"/>
      <c r="ONS51" s="18"/>
      <c r="ONT51" s="18"/>
      <c r="ONU51" s="18"/>
      <c r="ONV51" s="18"/>
      <c r="ONW51" s="18"/>
      <c r="ONX51" s="18"/>
      <c r="ONY51" s="18"/>
      <c r="ONZ51" s="18"/>
      <c r="OOA51" s="18"/>
      <c r="OOB51" s="18"/>
      <c r="OOC51" s="18"/>
      <c r="OOD51" s="18"/>
      <c r="OOE51" s="18"/>
      <c r="OOF51" s="18"/>
      <c r="OOG51" s="18"/>
      <c r="OOH51" s="18"/>
      <c r="OOI51" s="18"/>
      <c r="OOJ51" s="18"/>
      <c r="OOK51" s="18"/>
      <c r="OOL51" s="18"/>
      <c r="OOM51" s="18"/>
      <c r="OON51" s="18"/>
      <c r="OOO51" s="18"/>
      <c r="OOP51" s="18"/>
      <c r="OOQ51" s="18"/>
      <c r="OOR51" s="18"/>
      <c r="OOS51" s="18"/>
      <c r="OOT51" s="18"/>
      <c r="OOU51" s="18"/>
      <c r="OOV51" s="18"/>
      <c r="OOW51" s="18"/>
      <c r="OOX51" s="18"/>
      <c r="OOY51" s="18"/>
      <c r="OOZ51" s="18"/>
      <c r="OPA51" s="18"/>
      <c r="OPB51" s="18"/>
      <c r="OPC51" s="18"/>
      <c r="OPD51" s="18"/>
      <c r="OPE51" s="18"/>
      <c r="OPF51" s="18"/>
      <c r="OPG51" s="18"/>
      <c r="OPH51" s="18"/>
      <c r="OPI51" s="18"/>
      <c r="OPJ51" s="18"/>
      <c r="OPK51" s="18"/>
      <c r="OPL51" s="18"/>
      <c r="OPM51" s="18"/>
      <c r="OPN51" s="18"/>
      <c r="OPO51" s="18"/>
      <c r="OPP51" s="18"/>
      <c r="OPQ51" s="18"/>
      <c r="OPR51" s="18"/>
      <c r="OPS51" s="18"/>
      <c r="OPT51" s="18"/>
      <c r="OPU51" s="18"/>
      <c r="OPV51" s="18"/>
      <c r="OPW51" s="18"/>
      <c r="OPX51" s="18"/>
      <c r="OPY51" s="18"/>
      <c r="OPZ51" s="18"/>
      <c r="OQA51" s="18"/>
      <c r="OQB51" s="18"/>
      <c r="OQC51" s="18"/>
      <c r="OQD51" s="18"/>
      <c r="OQE51" s="18"/>
      <c r="OQF51" s="18"/>
      <c r="OQG51" s="18"/>
      <c r="OQH51" s="18"/>
      <c r="OQI51" s="18"/>
      <c r="OQJ51" s="18"/>
      <c r="OQK51" s="18"/>
      <c r="OQL51" s="18"/>
      <c r="OQM51" s="18"/>
      <c r="OQN51" s="18"/>
      <c r="OQO51" s="18"/>
      <c r="OQP51" s="18"/>
      <c r="OQQ51" s="18"/>
      <c r="OQR51" s="18"/>
      <c r="OQS51" s="18"/>
      <c r="OQT51" s="18"/>
      <c r="OQU51" s="18"/>
      <c r="OQV51" s="18"/>
      <c r="OQW51" s="18"/>
      <c r="OQX51" s="18"/>
      <c r="OQY51" s="18"/>
      <c r="OQZ51" s="18"/>
      <c r="ORA51" s="18"/>
      <c r="ORB51" s="18"/>
      <c r="ORC51" s="18"/>
      <c r="ORD51" s="18"/>
      <c r="ORE51" s="18"/>
      <c r="ORF51" s="18"/>
      <c r="ORG51" s="18"/>
      <c r="ORH51" s="18"/>
      <c r="ORI51" s="18"/>
      <c r="ORJ51" s="18"/>
      <c r="ORK51" s="18"/>
      <c r="ORL51" s="18"/>
      <c r="ORM51" s="18"/>
      <c r="ORN51" s="18"/>
      <c r="ORO51" s="18"/>
      <c r="ORP51" s="18"/>
      <c r="ORQ51" s="18"/>
      <c r="ORR51" s="18"/>
      <c r="ORS51" s="18"/>
      <c r="ORT51" s="18"/>
      <c r="ORU51" s="18"/>
      <c r="ORV51" s="18"/>
      <c r="ORW51" s="18"/>
      <c r="ORX51" s="18"/>
      <c r="ORY51" s="18"/>
      <c r="ORZ51" s="18"/>
      <c r="OSA51" s="18"/>
      <c r="OSB51" s="18"/>
      <c r="OSC51" s="18"/>
      <c r="OSD51" s="18"/>
      <c r="OSE51" s="18"/>
      <c r="OSF51" s="18"/>
      <c r="OSG51" s="18"/>
      <c r="OSH51" s="18"/>
      <c r="OSI51" s="18"/>
      <c r="OSJ51" s="18"/>
      <c r="OSK51" s="18"/>
      <c r="OSL51" s="18"/>
      <c r="OSM51" s="18"/>
      <c r="OSN51" s="18"/>
      <c r="OSO51" s="18"/>
      <c r="OSP51" s="18"/>
      <c r="OSQ51" s="18"/>
      <c r="OSR51" s="18"/>
      <c r="OSS51" s="18"/>
      <c r="OST51" s="18"/>
      <c r="OSU51" s="18"/>
      <c r="OSV51" s="18"/>
      <c r="OSW51" s="18"/>
      <c r="OSX51" s="18"/>
      <c r="OSY51" s="18"/>
      <c r="OSZ51" s="18"/>
      <c r="OTA51" s="18"/>
      <c r="OTB51" s="18"/>
      <c r="OTC51" s="18"/>
      <c r="OTD51" s="18"/>
      <c r="OTE51" s="18"/>
      <c r="OTF51" s="18"/>
      <c r="OTG51" s="18"/>
      <c r="OTH51" s="18"/>
      <c r="OTI51" s="18"/>
      <c r="OTJ51" s="18"/>
      <c r="OTK51" s="18"/>
      <c r="OTL51" s="18"/>
      <c r="OTM51" s="18"/>
      <c r="OTN51" s="18"/>
      <c r="OTO51" s="18"/>
      <c r="OTP51" s="18"/>
      <c r="OTQ51" s="18"/>
      <c r="OTR51" s="18"/>
      <c r="OTS51" s="18"/>
      <c r="OTT51" s="18"/>
      <c r="OTU51" s="18"/>
      <c r="OTV51" s="18"/>
      <c r="OTW51" s="18"/>
      <c r="OTX51" s="18"/>
      <c r="OTY51" s="18"/>
      <c r="OTZ51" s="18"/>
      <c r="OUA51" s="18"/>
      <c r="OUB51" s="18"/>
      <c r="OUC51" s="18"/>
      <c r="OUD51" s="18"/>
      <c r="OUE51" s="18"/>
      <c r="OUF51" s="18"/>
      <c r="OUG51" s="18"/>
      <c r="OUH51" s="18"/>
      <c r="OUI51" s="18"/>
      <c r="OUJ51" s="18"/>
      <c r="OUK51" s="18"/>
      <c r="OUL51" s="18"/>
      <c r="OUM51" s="18"/>
      <c r="OUN51" s="18"/>
      <c r="OUO51" s="18"/>
      <c r="OUP51" s="18"/>
      <c r="OUQ51" s="18"/>
      <c r="OUR51" s="18"/>
      <c r="OUS51" s="18"/>
      <c r="OUT51" s="18"/>
      <c r="OUU51" s="18"/>
      <c r="OUV51" s="18"/>
      <c r="OUW51" s="18"/>
      <c r="OUX51" s="18"/>
      <c r="OUY51" s="18"/>
      <c r="OUZ51" s="18"/>
      <c r="OVA51" s="18"/>
      <c r="OVB51" s="18"/>
      <c r="OVC51" s="18"/>
      <c r="OVD51" s="18"/>
      <c r="OVE51" s="18"/>
      <c r="OVF51" s="18"/>
      <c r="OVG51" s="18"/>
      <c r="OVH51" s="18"/>
      <c r="OVI51" s="18"/>
      <c r="OVJ51" s="18"/>
      <c r="OVK51" s="18"/>
      <c r="OVL51" s="18"/>
      <c r="OVM51" s="18"/>
      <c r="OVN51" s="18"/>
      <c r="OVO51" s="18"/>
      <c r="OVP51" s="18"/>
      <c r="OVQ51" s="18"/>
      <c r="OVR51" s="18"/>
      <c r="OVS51" s="18"/>
      <c r="OVT51" s="18"/>
      <c r="OVU51" s="18"/>
      <c r="OVV51" s="18"/>
      <c r="OVW51" s="18"/>
      <c r="OVX51" s="18"/>
      <c r="OVY51" s="18"/>
      <c r="OVZ51" s="18"/>
      <c r="OWA51" s="18"/>
      <c r="OWB51" s="18"/>
      <c r="OWC51" s="18"/>
      <c r="OWD51" s="18"/>
      <c r="OWE51" s="18"/>
      <c r="OWF51" s="18"/>
      <c r="OWG51" s="18"/>
      <c r="OWH51" s="18"/>
      <c r="OWI51" s="18"/>
      <c r="OWJ51" s="18"/>
      <c r="OWK51" s="18"/>
      <c r="OWL51" s="18"/>
      <c r="OWM51" s="18"/>
      <c r="OWN51" s="18"/>
      <c r="OWO51" s="18"/>
      <c r="OWP51" s="18"/>
      <c r="OWQ51" s="18"/>
      <c r="OWR51" s="18"/>
      <c r="OWS51" s="18"/>
      <c r="OWT51" s="18"/>
      <c r="OWU51" s="18"/>
      <c r="OWV51" s="18"/>
      <c r="OWW51" s="18"/>
      <c r="OWX51" s="18"/>
      <c r="OWY51" s="18"/>
      <c r="OWZ51" s="18"/>
      <c r="OXA51" s="18"/>
      <c r="OXB51" s="18"/>
      <c r="OXC51" s="18"/>
      <c r="OXD51" s="18"/>
      <c r="OXE51" s="18"/>
      <c r="OXF51" s="18"/>
      <c r="OXG51" s="18"/>
      <c r="OXH51" s="18"/>
      <c r="OXI51" s="18"/>
      <c r="OXJ51" s="18"/>
      <c r="OXK51" s="18"/>
      <c r="OXL51" s="18"/>
      <c r="OXM51" s="18"/>
      <c r="OXN51" s="18"/>
      <c r="OXO51" s="18"/>
      <c r="OXP51" s="18"/>
      <c r="OXQ51" s="18"/>
      <c r="OXR51" s="18"/>
      <c r="OXS51" s="18"/>
      <c r="OXT51" s="18"/>
      <c r="OXU51" s="18"/>
      <c r="OXV51" s="18"/>
      <c r="OXW51" s="18"/>
      <c r="OXX51" s="18"/>
      <c r="OXY51" s="18"/>
      <c r="OXZ51" s="18"/>
      <c r="OYA51" s="18"/>
      <c r="OYB51" s="18"/>
      <c r="OYC51" s="18"/>
      <c r="OYD51" s="18"/>
      <c r="OYE51" s="18"/>
      <c r="OYF51" s="18"/>
      <c r="OYG51" s="18"/>
      <c r="OYH51" s="18"/>
      <c r="OYI51" s="18"/>
      <c r="OYJ51" s="18"/>
      <c r="OYK51" s="18"/>
      <c r="OYL51" s="18"/>
      <c r="OYM51" s="18"/>
      <c r="OYN51" s="18"/>
      <c r="OYO51" s="18"/>
      <c r="OYP51" s="18"/>
      <c r="OYQ51" s="18"/>
      <c r="OYR51" s="18"/>
      <c r="OYS51" s="18"/>
      <c r="OYT51" s="18"/>
      <c r="OYU51" s="18"/>
      <c r="OYV51" s="18"/>
      <c r="OYW51" s="18"/>
      <c r="OYX51" s="18"/>
      <c r="OYY51" s="18"/>
      <c r="OYZ51" s="18"/>
      <c r="OZA51" s="18"/>
      <c r="OZB51" s="18"/>
      <c r="OZC51" s="18"/>
      <c r="OZD51" s="18"/>
      <c r="OZE51" s="18"/>
      <c r="OZF51" s="18"/>
      <c r="OZG51" s="18"/>
      <c r="OZH51" s="18"/>
      <c r="OZI51" s="18"/>
      <c r="OZJ51" s="18"/>
      <c r="OZK51" s="18"/>
      <c r="OZL51" s="18"/>
      <c r="OZM51" s="18"/>
      <c r="OZN51" s="18"/>
      <c r="OZO51" s="18"/>
      <c r="OZP51" s="18"/>
      <c r="OZQ51" s="18"/>
      <c r="OZR51" s="18"/>
      <c r="OZS51" s="18"/>
      <c r="OZT51" s="18"/>
      <c r="OZU51" s="18"/>
      <c r="OZV51" s="18"/>
      <c r="OZW51" s="18"/>
      <c r="OZX51" s="18"/>
      <c r="OZY51" s="18"/>
      <c r="OZZ51" s="18"/>
      <c r="PAA51" s="18"/>
      <c r="PAB51" s="18"/>
      <c r="PAC51" s="18"/>
      <c r="PAD51" s="18"/>
      <c r="PAE51" s="18"/>
      <c r="PAF51" s="18"/>
      <c r="PAG51" s="18"/>
      <c r="PAH51" s="18"/>
      <c r="PAI51" s="18"/>
      <c r="PAJ51" s="18"/>
      <c r="PAK51" s="18"/>
      <c r="PAL51" s="18"/>
      <c r="PAM51" s="18"/>
      <c r="PAN51" s="18"/>
      <c r="PAO51" s="18"/>
      <c r="PAP51" s="18"/>
      <c r="PAQ51" s="18"/>
      <c r="PAR51" s="18"/>
      <c r="PAS51" s="18"/>
      <c r="PAT51" s="18"/>
      <c r="PAU51" s="18"/>
      <c r="PAV51" s="18"/>
      <c r="PAW51" s="18"/>
      <c r="PAX51" s="18"/>
      <c r="PAY51" s="18"/>
      <c r="PAZ51" s="18"/>
      <c r="PBA51" s="18"/>
      <c r="PBB51" s="18"/>
      <c r="PBC51" s="18"/>
      <c r="PBD51" s="18"/>
      <c r="PBE51" s="18"/>
      <c r="PBF51" s="18"/>
      <c r="PBG51" s="18"/>
      <c r="PBH51" s="18"/>
      <c r="PBI51" s="18"/>
      <c r="PBJ51" s="18"/>
      <c r="PBK51" s="18"/>
      <c r="PBL51" s="18"/>
      <c r="PBM51" s="18"/>
      <c r="PBN51" s="18"/>
      <c r="PBO51" s="18"/>
      <c r="PBP51" s="18"/>
      <c r="PBQ51" s="18"/>
      <c r="PBR51" s="18"/>
      <c r="PBS51" s="18"/>
      <c r="PBT51" s="18"/>
      <c r="PBU51" s="18"/>
      <c r="PBV51" s="18"/>
      <c r="PBW51" s="18"/>
      <c r="PBX51" s="18"/>
      <c r="PBY51" s="18"/>
      <c r="PBZ51" s="18"/>
      <c r="PCA51" s="18"/>
      <c r="PCB51" s="18"/>
      <c r="PCC51" s="18"/>
      <c r="PCD51" s="18"/>
      <c r="PCE51" s="18"/>
      <c r="PCF51" s="18"/>
      <c r="PCG51" s="18"/>
      <c r="PCH51" s="18"/>
      <c r="PCI51" s="18"/>
      <c r="PCJ51" s="18"/>
      <c r="PCK51" s="18"/>
      <c r="PCL51" s="18"/>
      <c r="PCM51" s="18"/>
      <c r="PCN51" s="18"/>
      <c r="PCO51" s="18"/>
      <c r="PCP51" s="18"/>
      <c r="PCQ51" s="18"/>
      <c r="PCR51" s="18"/>
      <c r="PCS51" s="18"/>
      <c r="PCT51" s="18"/>
      <c r="PCU51" s="18"/>
      <c r="PCV51" s="18"/>
      <c r="PCW51" s="18"/>
      <c r="PCX51" s="18"/>
      <c r="PCY51" s="18"/>
      <c r="PCZ51" s="18"/>
      <c r="PDA51" s="18"/>
      <c r="PDB51" s="18"/>
      <c r="PDC51" s="18"/>
      <c r="PDD51" s="18"/>
      <c r="PDE51" s="18"/>
      <c r="PDF51" s="18"/>
      <c r="PDG51" s="18"/>
      <c r="PDH51" s="18"/>
      <c r="PDI51" s="18"/>
      <c r="PDJ51" s="18"/>
      <c r="PDK51" s="18"/>
      <c r="PDL51" s="18"/>
      <c r="PDM51" s="18"/>
      <c r="PDN51" s="18"/>
      <c r="PDO51" s="18"/>
      <c r="PDP51" s="18"/>
      <c r="PDQ51" s="18"/>
      <c r="PDR51" s="18"/>
      <c r="PDS51" s="18"/>
      <c r="PDT51" s="18"/>
      <c r="PDU51" s="18"/>
      <c r="PDV51" s="18"/>
      <c r="PDW51" s="18"/>
      <c r="PDX51" s="18"/>
      <c r="PDY51" s="18"/>
      <c r="PDZ51" s="18"/>
      <c r="PEA51" s="18"/>
      <c r="PEB51" s="18"/>
      <c r="PEC51" s="18"/>
      <c r="PED51" s="18"/>
      <c r="PEE51" s="18"/>
      <c r="PEF51" s="18"/>
      <c r="PEG51" s="18"/>
      <c r="PEH51" s="18"/>
      <c r="PEI51" s="18"/>
      <c r="PEJ51" s="18"/>
      <c r="PEK51" s="18"/>
      <c r="PEL51" s="18"/>
      <c r="PEM51" s="18"/>
      <c r="PEN51" s="18"/>
      <c r="PEO51" s="18"/>
      <c r="PEP51" s="18"/>
      <c r="PEQ51" s="18"/>
      <c r="PER51" s="18"/>
      <c r="PES51" s="18"/>
      <c r="PET51" s="18"/>
      <c r="PEU51" s="18"/>
      <c r="PEV51" s="18"/>
      <c r="PEW51" s="18"/>
      <c r="PEX51" s="18"/>
      <c r="PEY51" s="18"/>
      <c r="PEZ51" s="18"/>
      <c r="PFA51" s="18"/>
      <c r="PFB51" s="18"/>
      <c r="PFC51" s="18"/>
      <c r="PFD51" s="18"/>
      <c r="PFE51" s="18"/>
      <c r="PFF51" s="18"/>
      <c r="PFG51" s="18"/>
      <c r="PFH51" s="18"/>
      <c r="PFI51" s="18"/>
      <c r="PFJ51" s="18"/>
      <c r="PFK51" s="18"/>
      <c r="PFL51" s="18"/>
      <c r="PFM51" s="18"/>
      <c r="PFN51" s="18"/>
      <c r="PFO51" s="18"/>
      <c r="PFP51" s="18"/>
      <c r="PFQ51" s="18"/>
      <c r="PFR51" s="18"/>
      <c r="PFS51" s="18"/>
      <c r="PFT51" s="18"/>
      <c r="PFU51" s="18"/>
      <c r="PFV51" s="18"/>
      <c r="PFW51" s="18"/>
      <c r="PFX51" s="18"/>
      <c r="PFY51" s="18"/>
      <c r="PFZ51" s="18"/>
      <c r="PGA51" s="18"/>
      <c r="PGB51" s="18"/>
      <c r="PGC51" s="18"/>
      <c r="PGD51" s="18"/>
      <c r="PGE51" s="18"/>
      <c r="PGF51" s="18"/>
      <c r="PGG51" s="18"/>
      <c r="PGH51" s="18"/>
      <c r="PGI51" s="18"/>
      <c r="PGJ51" s="18"/>
      <c r="PGK51" s="18"/>
      <c r="PGL51" s="18"/>
      <c r="PGM51" s="18"/>
      <c r="PGN51" s="18"/>
      <c r="PGO51" s="18"/>
      <c r="PGP51" s="18"/>
      <c r="PGQ51" s="18"/>
      <c r="PGR51" s="18"/>
      <c r="PGS51" s="18"/>
      <c r="PGT51" s="18"/>
      <c r="PGU51" s="18"/>
      <c r="PGV51" s="18"/>
      <c r="PGW51" s="18"/>
      <c r="PGX51" s="18"/>
      <c r="PGY51" s="18"/>
      <c r="PGZ51" s="18"/>
      <c r="PHA51" s="18"/>
      <c r="PHB51" s="18"/>
      <c r="PHC51" s="18"/>
      <c r="PHD51" s="18"/>
      <c r="PHE51" s="18"/>
      <c r="PHF51" s="18"/>
      <c r="PHG51" s="18"/>
      <c r="PHH51" s="18"/>
      <c r="PHI51" s="18"/>
      <c r="PHJ51" s="18"/>
      <c r="PHK51" s="18"/>
      <c r="PHL51" s="18"/>
      <c r="PHM51" s="18"/>
      <c r="PHN51" s="18"/>
      <c r="PHO51" s="18"/>
      <c r="PHP51" s="18"/>
      <c r="PHQ51" s="18"/>
      <c r="PHR51" s="18"/>
      <c r="PHS51" s="18"/>
      <c r="PHT51" s="18"/>
      <c r="PHU51" s="18"/>
      <c r="PHV51" s="18"/>
      <c r="PHW51" s="18"/>
      <c r="PHX51" s="18"/>
      <c r="PHY51" s="18"/>
      <c r="PHZ51" s="18"/>
      <c r="PIA51" s="18"/>
      <c r="PIB51" s="18"/>
      <c r="PIC51" s="18"/>
      <c r="PID51" s="18"/>
      <c r="PIE51" s="18"/>
      <c r="PIF51" s="18"/>
      <c r="PIG51" s="18"/>
      <c r="PIH51" s="18"/>
      <c r="PII51" s="18"/>
      <c r="PIJ51" s="18"/>
      <c r="PIK51" s="18"/>
      <c r="PIL51" s="18"/>
      <c r="PIM51" s="18"/>
      <c r="PIN51" s="18"/>
      <c r="PIO51" s="18"/>
      <c r="PIP51" s="18"/>
      <c r="PIQ51" s="18"/>
      <c r="PIR51" s="18"/>
      <c r="PIS51" s="18"/>
      <c r="PIT51" s="18"/>
      <c r="PIU51" s="18"/>
      <c r="PIV51" s="18"/>
      <c r="PIW51" s="18"/>
      <c r="PIX51" s="18"/>
      <c r="PIY51" s="18"/>
      <c r="PIZ51" s="18"/>
      <c r="PJA51" s="18"/>
      <c r="PJB51" s="18"/>
      <c r="PJC51" s="18"/>
      <c r="PJD51" s="18"/>
      <c r="PJE51" s="18"/>
      <c r="PJF51" s="18"/>
      <c r="PJG51" s="18"/>
      <c r="PJH51" s="18"/>
      <c r="PJI51" s="18"/>
      <c r="PJJ51" s="18"/>
      <c r="PJK51" s="18"/>
      <c r="PJL51" s="18"/>
      <c r="PJM51" s="18"/>
      <c r="PJN51" s="18"/>
      <c r="PJO51" s="18"/>
      <c r="PJP51" s="18"/>
      <c r="PJQ51" s="18"/>
      <c r="PJR51" s="18"/>
      <c r="PJS51" s="18"/>
      <c r="PJT51" s="18"/>
      <c r="PJU51" s="18"/>
      <c r="PJV51" s="18"/>
      <c r="PJW51" s="18"/>
      <c r="PJX51" s="18"/>
      <c r="PJY51" s="18"/>
      <c r="PJZ51" s="18"/>
      <c r="PKA51" s="18"/>
      <c r="PKB51" s="18"/>
      <c r="PKC51" s="18"/>
      <c r="PKD51" s="18"/>
      <c r="PKE51" s="18"/>
      <c r="PKF51" s="18"/>
      <c r="PKG51" s="18"/>
      <c r="PKH51" s="18"/>
      <c r="PKI51" s="18"/>
      <c r="PKJ51" s="18"/>
      <c r="PKK51" s="18"/>
      <c r="PKL51" s="18"/>
      <c r="PKM51" s="18"/>
      <c r="PKN51" s="18"/>
      <c r="PKO51" s="18"/>
      <c r="PKP51" s="18"/>
      <c r="PKQ51" s="18"/>
      <c r="PKR51" s="18"/>
      <c r="PKS51" s="18"/>
      <c r="PKT51" s="18"/>
      <c r="PKU51" s="18"/>
      <c r="PKV51" s="18"/>
      <c r="PKW51" s="18"/>
      <c r="PKX51" s="18"/>
      <c r="PKY51" s="18"/>
      <c r="PKZ51" s="18"/>
      <c r="PLA51" s="18"/>
      <c r="PLB51" s="18"/>
      <c r="PLC51" s="18"/>
      <c r="PLD51" s="18"/>
      <c r="PLE51" s="18"/>
      <c r="PLF51" s="18"/>
      <c r="PLG51" s="18"/>
      <c r="PLH51" s="18"/>
      <c r="PLI51" s="18"/>
      <c r="PLJ51" s="18"/>
      <c r="PLK51" s="18"/>
      <c r="PLL51" s="18"/>
      <c r="PLM51" s="18"/>
      <c r="PLN51" s="18"/>
      <c r="PLO51" s="18"/>
      <c r="PLP51" s="18"/>
      <c r="PLQ51" s="18"/>
      <c r="PLR51" s="18"/>
      <c r="PLS51" s="18"/>
      <c r="PLT51" s="18"/>
      <c r="PLU51" s="18"/>
      <c r="PLV51" s="18"/>
      <c r="PLW51" s="18"/>
      <c r="PLX51" s="18"/>
      <c r="PLY51" s="18"/>
      <c r="PLZ51" s="18"/>
      <c r="PMA51" s="18"/>
      <c r="PMB51" s="18"/>
      <c r="PMC51" s="18"/>
      <c r="PMD51" s="18"/>
      <c r="PME51" s="18"/>
      <c r="PMF51" s="18"/>
      <c r="PMG51" s="18"/>
      <c r="PMH51" s="18"/>
      <c r="PMI51" s="18"/>
      <c r="PMJ51" s="18"/>
      <c r="PMK51" s="18"/>
      <c r="PML51" s="18"/>
      <c r="PMM51" s="18"/>
      <c r="PMN51" s="18"/>
      <c r="PMO51" s="18"/>
      <c r="PMP51" s="18"/>
      <c r="PMQ51" s="18"/>
      <c r="PMR51" s="18"/>
      <c r="PMS51" s="18"/>
      <c r="PMT51" s="18"/>
      <c r="PMU51" s="18"/>
      <c r="PMV51" s="18"/>
      <c r="PMW51" s="18"/>
      <c r="PMX51" s="18"/>
      <c r="PMY51" s="18"/>
      <c r="PMZ51" s="18"/>
      <c r="PNA51" s="18"/>
      <c r="PNB51" s="18"/>
      <c r="PNC51" s="18"/>
      <c r="PND51" s="18"/>
      <c r="PNE51" s="18"/>
      <c r="PNF51" s="18"/>
      <c r="PNG51" s="18"/>
      <c r="PNH51" s="18"/>
      <c r="PNI51" s="18"/>
      <c r="PNJ51" s="18"/>
      <c r="PNK51" s="18"/>
      <c r="PNL51" s="18"/>
      <c r="PNM51" s="18"/>
      <c r="PNN51" s="18"/>
      <c r="PNO51" s="18"/>
      <c r="PNP51" s="18"/>
      <c r="PNQ51" s="18"/>
      <c r="PNR51" s="18"/>
      <c r="PNS51" s="18"/>
      <c r="PNT51" s="18"/>
      <c r="PNU51" s="18"/>
      <c r="PNV51" s="18"/>
      <c r="PNW51" s="18"/>
      <c r="PNX51" s="18"/>
      <c r="PNY51" s="18"/>
      <c r="PNZ51" s="18"/>
      <c r="POA51" s="18"/>
      <c r="POB51" s="18"/>
      <c r="POC51" s="18"/>
      <c r="POD51" s="18"/>
      <c r="POE51" s="18"/>
      <c r="POF51" s="18"/>
      <c r="POG51" s="18"/>
      <c r="POH51" s="18"/>
      <c r="POI51" s="18"/>
      <c r="POJ51" s="18"/>
      <c r="POK51" s="18"/>
      <c r="POL51" s="18"/>
      <c r="POM51" s="18"/>
      <c r="PON51" s="18"/>
      <c r="POO51" s="18"/>
      <c r="POP51" s="18"/>
      <c r="POQ51" s="18"/>
      <c r="POR51" s="18"/>
      <c r="POS51" s="18"/>
      <c r="POT51" s="18"/>
      <c r="POU51" s="18"/>
      <c r="POV51" s="18"/>
      <c r="POW51" s="18"/>
      <c r="POX51" s="18"/>
      <c r="POY51" s="18"/>
      <c r="POZ51" s="18"/>
      <c r="PPA51" s="18"/>
      <c r="PPB51" s="18"/>
      <c r="PPC51" s="18"/>
      <c r="PPD51" s="18"/>
      <c r="PPE51" s="18"/>
      <c r="PPF51" s="18"/>
      <c r="PPG51" s="18"/>
      <c r="PPH51" s="18"/>
      <c r="PPI51" s="18"/>
      <c r="PPJ51" s="18"/>
      <c r="PPK51" s="18"/>
      <c r="PPL51" s="18"/>
      <c r="PPM51" s="18"/>
      <c r="PPN51" s="18"/>
      <c r="PPO51" s="18"/>
      <c r="PPP51" s="18"/>
      <c r="PPQ51" s="18"/>
      <c r="PPR51" s="18"/>
      <c r="PPS51" s="18"/>
      <c r="PPT51" s="18"/>
      <c r="PPU51" s="18"/>
      <c r="PPV51" s="18"/>
      <c r="PPW51" s="18"/>
      <c r="PPX51" s="18"/>
      <c r="PPY51" s="18"/>
      <c r="PPZ51" s="18"/>
      <c r="PQA51" s="18"/>
      <c r="PQB51" s="18"/>
      <c r="PQC51" s="18"/>
      <c r="PQD51" s="18"/>
      <c r="PQE51" s="18"/>
      <c r="PQF51" s="18"/>
      <c r="PQG51" s="18"/>
      <c r="PQH51" s="18"/>
      <c r="PQI51" s="18"/>
      <c r="PQJ51" s="18"/>
      <c r="PQK51" s="18"/>
      <c r="PQL51" s="18"/>
      <c r="PQM51" s="18"/>
      <c r="PQN51" s="18"/>
      <c r="PQO51" s="18"/>
      <c r="PQP51" s="18"/>
      <c r="PQQ51" s="18"/>
      <c r="PQR51" s="18"/>
      <c r="PQS51" s="18"/>
      <c r="PQT51" s="18"/>
      <c r="PQU51" s="18"/>
      <c r="PQV51" s="18"/>
      <c r="PQW51" s="18"/>
      <c r="PQX51" s="18"/>
      <c r="PQY51" s="18"/>
      <c r="PQZ51" s="18"/>
      <c r="PRA51" s="18"/>
      <c r="PRB51" s="18"/>
      <c r="PRC51" s="18"/>
      <c r="PRD51" s="18"/>
      <c r="PRE51" s="18"/>
      <c r="PRF51" s="18"/>
      <c r="PRG51" s="18"/>
      <c r="PRH51" s="18"/>
      <c r="PRI51" s="18"/>
      <c r="PRJ51" s="18"/>
      <c r="PRK51" s="18"/>
      <c r="PRL51" s="18"/>
      <c r="PRM51" s="18"/>
      <c r="PRN51" s="18"/>
      <c r="PRO51" s="18"/>
      <c r="PRP51" s="18"/>
      <c r="PRQ51" s="18"/>
      <c r="PRR51" s="18"/>
      <c r="PRS51" s="18"/>
      <c r="PRT51" s="18"/>
      <c r="PRU51" s="18"/>
      <c r="PRV51" s="18"/>
      <c r="PRW51" s="18"/>
      <c r="PRX51" s="18"/>
      <c r="PRY51" s="18"/>
      <c r="PRZ51" s="18"/>
      <c r="PSA51" s="18"/>
      <c r="PSB51" s="18"/>
      <c r="PSC51" s="18"/>
      <c r="PSD51" s="18"/>
      <c r="PSE51" s="18"/>
      <c r="PSF51" s="18"/>
      <c r="PSG51" s="18"/>
      <c r="PSH51" s="18"/>
      <c r="PSI51" s="18"/>
      <c r="PSJ51" s="18"/>
      <c r="PSK51" s="18"/>
      <c r="PSL51" s="18"/>
      <c r="PSM51" s="18"/>
      <c r="PSN51" s="18"/>
      <c r="PSO51" s="18"/>
      <c r="PSP51" s="18"/>
      <c r="PSQ51" s="18"/>
      <c r="PSR51" s="18"/>
      <c r="PSS51" s="18"/>
      <c r="PST51" s="18"/>
      <c r="PSU51" s="18"/>
      <c r="PSV51" s="18"/>
      <c r="PSW51" s="18"/>
      <c r="PSX51" s="18"/>
      <c r="PSY51" s="18"/>
      <c r="PSZ51" s="18"/>
      <c r="PTA51" s="18"/>
      <c r="PTB51" s="18"/>
      <c r="PTC51" s="18"/>
      <c r="PTD51" s="18"/>
      <c r="PTE51" s="18"/>
      <c r="PTF51" s="18"/>
      <c r="PTG51" s="18"/>
      <c r="PTH51" s="18"/>
      <c r="PTI51" s="18"/>
      <c r="PTJ51" s="18"/>
      <c r="PTK51" s="18"/>
      <c r="PTL51" s="18"/>
      <c r="PTM51" s="18"/>
      <c r="PTN51" s="18"/>
      <c r="PTO51" s="18"/>
      <c r="PTP51" s="18"/>
      <c r="PTQ51" s="18"/>
      <c r="PTR51" s="18"/>
      <c r="PTS51" s="18"/>
      <c r="PTT51" s="18"/>
      <c r="PTU51" s="18"/>
      <c r="PTV51" s="18"/>
      <c r="PTW51" s="18"/>
      <c r="PTX51" s="18"/>
      <c r="PTY51" s="18"/>
      <c r="PTZ51" s="18"/>
      <c r="PUA51" s="18"/>
      <c r="PUB51" s="18"/>
      <c r="PUC51" s="18"/>
      <c r="PUD51" s="18"/>
      <c r="PUE51" s="18"/>
      <c r="PUF51" s="18"/>
      <c r="PUG51" s="18"/>
      <c r="PUH51" s="18"/>
      <c r="PUI51" s="18"/>
      <c r="PUJ51" s="18"/>
      <c r="PUK51" s="18"/>
      <c r="PUL51" s="18"/>
      <c r="PUM51" s="18"/>
      <c r="PUN51" s="18"/>
      <c r="PUO51" s="18"/>
      <c r="PUP51" s="18"/>
      <c r="PUQ51" s="18"/>
      <c r="PUR51" s="18"/>
      <c r="PUS51" s="18"/>
      <c r="PUT51" s="18"/>
      <c r="PUU51" s="18"/>
      <c r="PUV51" s="18"/>
      <c r="PUW51" s="18"/>
      <c r="PUX51" s="18"/>
      <c r="PUY51" s="18"/>
      <c r="PUZ51" s="18"/>
      <c r="PVA51" s="18"/>
      <c r="PVB51" s="18"/>
      <c r="PVC51" s="18"/>
      <c r="PVD51" s="18"/>
      <c r="PVE51" s="18"/>
      <c r="PVF51" s="18"/>
      <c r="PVG51" s="18"/>
      <c r="PVH51" s="18"/>
      <c r="PVI51" s="18"/>
      <c r="PVJ51" s="18"/>
      <c r="PVK51" s="18"/>
      <c r="PVL51" s="18"/>
      <c r="PVM51" s="18"/>
      <c r="PVN51" s="18"/>
      <c r="PVO51" s="18"/>
      <c r="PVP51" s="18"/>
      <c r="PVQ51" s="18"/>
      <c r="PVR51" s="18"/>
      <c r="PVS51" s="18"/>
      <c r="PVT51" s="18"/>
      <c r="PVU51" s="18"/>
      <c r="PVV51" s="18"/>
      <c r="PVW51" s="18"/>
      <c r="PVX51" s="18"/>
      <c r="PVY51" s="18"/>
      <c r="PVZ51" s="18"/>
      <c r="PWA51" s="18"/>
      <c r="PWB51" s="18"/>
      <c r="PWC51" s="18"/>
      <c r="PWD51" s="18"/>
      <c r="PWE51" s="18"/>
      <c r="PWF51" s="18"/>
      <c r="PWG51" s="18"/>
      <c r="PWH51" s="18"/>
      <c r="PWI51" s="18"/>
      <c r="PWJ51" s="18"/>
      <c r="PWK51" s="18"/>
      <c r="PWL51" s="18"/>
      <c r="PWM51" s="18"/>
      <c r="PWN51" s="18"/>
      <c r="PWO51" s="18"/>
      <c r="PWP51" s="18"/>
      <c r="PWQ51" s="18"/>
      <c r="PWR51" s="18"/>
      <c r="PWS51" s="18"/>
      <c r="PWT51" s="18"/>
      <c r="PWU51" s="18"/>
      <c r="PWV51" s="18"/>
      <c r="PWW51" s="18"/>
      <c r="PWX51" s="18"/>
      <c r="PWY51" s="18"/>
      <c r="PWZ51" s="18"/>
      <c r="PXA51" s="18"/>
      <c r="PXB51" s="18"/>
      <c r="PXC51" s="18"/>
      <c r="PXD51" s="18"/>
      <c r="PXE51" s="18"/>
      <c r="PXF51" s="18"/>
      <c r="PXG51" s="18"/>
      <c r="PXH51" s="18"/>
      <c r="PXI51" s="18"/>
      <c r="PXJ51" s="18"/>
      <c r="PXK51" s="18"/>
      <c r="PXL51" s="18"/>
      <c r="PXM51" s="18"/>
      <c r="PXN51" s="18"/>
      <c r="PXO51" s="18"/>
      <c r="PXP51" s="18"/>
      <c r="PXQ51" s="18"/>
      <c r="PXR51" s="18"/>
      <c r="PXS51" s="18"/>
      <c r="PXT51" s="18"/>
      <c r="PXU51" s="18"/>
      <c r="PXV51" s="18"/>
      <c r="PXW51" s="18"/>
      <c r="PXX51" s="18"/>
      <c r="PXY51" s="18"/>
      <c r="PXZ51" s="18"/>
      <c r="PYA51" s="18"/>
      <c r="PYB51" s="18"/>
      <c r="PYC51" s="18"/>
      <c r="PYD51" s="18"/>
      <c r="PYE51" s="18"/>
      <c r="PYF51" s="18"/>
      <c r="PYG51" s="18"/>
      <c r="PYH51" s="18"/>
      <c r="PYI51" s="18"/>
      <c r="PYJ51" s="18"/>
      <c r="PYK51" s="18"/>
      <c r="PYL51" s="18"/>
      <c r="PYM51" s="18"/>
      <c r="PYN51" s="18"/>
      <c r="PYO51" s="18"/>
      <c r="PYP51" s="18"/>
      <c r="PYQ51" s="18"/>
      <c r="PYR51" s="18"/>
      <c r="PYS51" s="18"/>
      <c r="PYT51" s="18"/>
      <c r="PYU51" s="18"/>
      <c r="PYV51" s="18"/>
      <c r="PYW51" s="18"/>
      <c r="PYX51" s="18"/>
      <c r="PYY51" s="18"/>
      <c r="PYZ51" s="18"/>
      <c r="PZA51" s="18"/>
      <c r="PZB51" s="18"/>
      <c r="PZC51" s="18"/>
      <c r="PZD51" s="18"/>
      <c r="PZE51" s="18"/>
      <c r="PZF51" s="18"/>
      <c r="PZG51" s="18"/>
      <c r="PZH51" s="18"/>
      <c r="PZI51" s="18"/>
      <c r="PZJ51" s="18"/>
      <c r="PZK51" s="18"/>
      <c r="PZL51" s="18"/>
      <c r="PZM51" s="18"/>
      <c r="PZN51" s="18"/>
      <c r="PZO51" s="18"/>
      <c r="PZP51" s="18"/>
      <c r="PZQ51" s="18"/>
      <c r="PZR51" s="18"/>
      <c r="PZS51" s="18"/>
      <c r="PZT51" s="18"/>
      <c r="PZU51" s="18"/>
      <c r="PZV51" s="18"/>
      <c r="PZW51" s="18"/>
      <c r="PZX51" s="18"/>
      <c r="PZY51" s="18"/>
      <c r="PZZ51" s="18"/>
      <c r="QAA51" s="18"/>
      <c r="QAB51" s="18"/>
      <c r="QAC51" s="18"/>
      <c r="QAD51" s="18"/>
      <c r="QAE51" s="18"/>
      <c r="QAF51" s="18"/>
      <c r="QAG51" s="18"/>
      <c r="QAH51" s="18"/>
      <c r="QAI51" s="18"/>
      <c r="QAJ51" s="18"/>
      <c r="QAK51" s="18"/>
      <c r="QAL51" s="18"/>
      <c r="QAM51" s="18"/>
      <c r="QAN51" s="18"/>
      <c r="QAO51" s="18"/>
      <c r="QAP51" s="18"/>
      <c r="QAQ51" s="18"/>
      <c r="QAR51" s="18"/>
      <c r="QAS51" s="18"/>
      <c r="QAT51" s="18"/>
      <c r="QAU51" s="18"/>
      <c r="QAV51" s="18"/>
      <c r="QAW51" s="18"/>
      <c r="QAX51" s="18"/>
      <c r="QAY51" s="18"/>
      <c r="QAZ51" s="18"/>
      <c r="QBA51" s="18"/>
      <c r="QBB51" s="18"/>
      <c r="QBC51" s="18"/>
      <c r="QBD51" s="18"/>
      <c r="QBE51" s="18"/>
      <c r="QBF51" s="18"/>
      <c r="QBG51" s="18"/>
      <c r="QBH51" s="18"/>
      <c r="QBI51" s="18"/>
      <c r="QBJ51" s="18"/>
      <c r="QBK51" s="18"/>
      <c r="QBL51" s="18"/>
      <c r="QBM51" s="18"/>
      <c r="QBN51" s="18"/>
      <c r="QBO51" s="18"/>
      <c r="QBP51" s="18"/>
      <c r="QBQ51" s="18"/>
      <c r="QBR51" s="18"/>
      <c r="QBS51" s="18"/>
      <c r="QBT51" s="18"/>
      <c r="QBU51" s="18"/>
      <c r="QBV51" s="18"/>
      <c r="QBW51" s="18"/>
      <c r="QBX51" s="18"/>
      <c r="QBY51" s="18"/>
      <c r="QBZ51" s="18"/>
      <c r="QCA51" s="18"/>
      <c r="QCB51" s="18"/>
      <c r="QCC51" s="18"/>
      <c r="QCD51" s="18"/>
      <c r="QCE51" s="18"/>
      <c r="QCF51" s="18"/>
      <c r="QCG51" s="18"/>
      <c r="QCH51" s="18"/>
      <c r="QCI51" s="18"/>
      <c r="QCJ51" s="18"/>
      <c r="QCK51" s="18"/>
      <c r="QCL51" s="18"/>
      <c r="QCM51" s="18"/>
      <c r="QCN51" s="18"/>
      <c r="QCO51" s="18"/>
      <c r="QCP51" s="18"/>
      <c r="QCQ51" s="18"/>
      <c r="QCR51" s="18"/>
      <c r="QCS51" s="18"/>
      <c r="QCT51" s="18"/>
      <c r="QCU51" s="18"/>
      <c r="QCV51" s="18"/>
      <c r="QCW51" s="18"/>
      <c r="QCX51" s="18"/>
      <c r="QCY51" s="18"/>
      <c r="QCZ51" s="18"/>
      <c r="QDA51" s="18"/>
      <c r="QDB51" s="18"/>
      <c r="QDC51" s="18"/>
      <c r="QDD51" s="18"/>
      <c r="QDE51" s="18"/>
      <c r="QDF51" s="18"/>
      <c r="QDG51" s="18"/>
      <c r="QDH51" s="18"/>
      <c r="QDI51" s="18"/>
      <c r="QDJ51" s="18"/>
      <c r="QDK51" s="18"/>
      <c r="QDL51" s="18"/>
      <c r="QDM51" s="18"/>
      <c r="QDN51" s="18"/>
      <c r="QDO51" s="18"/>
      <c r="QDP51" s="18"/>
      <c r="QDQ51" s="18"/>
      <c r="QDR51" s="18"/>
      <c r="QDS51" s="18"/>
      <c r="QDT51" s="18"/>
      <c r="QDU51" s="18"/>
      <c r="QDV51" s="18"/>
      <c r="QDW51" s="18"/>
      <c r="QDX51" s="18"/>
      <c r="QDY51" s="18"/>
      <c r="QDZ51" s="18"/>
      <c r="QEA51" s="18"/>
      <c r="QEB51" s="18"/>
      <c r="QEC51" s="18"/>
      <c r="QED51" s="18"/>
      <c r="QEE51" s="18"/>
      <c r="QEF51" s="18"/>
      <c r="QEG51" s="18"/>
      <c r="QEH51" s="18"/>
      <c r="QEI51" s="18"/>
      <c r="QEJ51" s="18"/>
      <c r="QEK51" s="18"/>
      <c r="QEL51" s="18"/>
      <c r="QEM51" s="18"/>
      <c r="QEN51" s="18"/>
      <c r="QEO51" s="18"/>
      <c r="QEP51" s="18"/>
      <c r="QEQ51" s="18"/>
      <c r="QER51" s="18"/>
      <c r="QES51" s="18"/>
      <c r="QET51" s="18"/>
      <c r="QEU51" s="18"/>
      <c r="QEV51" s="18"/>
      <c r="QEW51" s="18"/>
      <c r="QEX51" s="18"/>
      <c r="QEY51" s="18"/>
      <c r="QEZ51" s="18"/>
      <c r="QFA51" s="18"/>
      <c r="QFB51" s="18"/>
      <c r="QFC51" s="18"/>
      <c r="QFD51" s="18"/>
      <c r="QFE51" s="18"/>
      <c r="QFF51" s="18"/>
      <c r="QFG51" s="18"/>
      <c r="QFH51" s="18"/>
      <c r="QFI51" s="18"/>
      <c r="QFJ51" s="18"/>
      <c r="QFK51" s="18"/>
      <c r="QFL51" s="18"/>
      <c r="QFM51" s="18"/>
      <c r="QFN51" s="18"/>
      <c r="QFO51" s="18"/>
      <c r="QFP51" s="18"/>
      <c r="QFQ51" s="18"/>
      <c r="QFR51" s="18"/>
      <c r="QFS51" s="18"/>
      <c r="QFT51" s="18"/>
      <c r="QFU51" s="18"/>
      <c r="QFV51" s="18"/>
      <c r="QFW51" s="18"/>
      <c r="QFX51" s="18"/>
      <c r="QFY51" s="18"/>
      <c r="QFZ51" s="18"/>
      <c r="QGA51" s="18"/>
      <c r="QGB51" s="18"/>
      <c r="QGC51" s="18"/>
      <c r="QGD51" s="18"/>
      <c r="QGE51" s="18"/>
      <c r="QGF51" s="18"/>
      <c r="QGG51" s="18"/>
      <c r="QGH51" s="18"/>
      <c r="QGI51" s="18"/>
      <c r="QGJ51" s="18"/>
      <c r="QGK51" s="18"/>
      <c r="QGL51" s="18"/>
      <c r="QGM51" s="18"/>
      <c r="QGN51" s="18"/>
      <c r="QGO51" s="18"/>
      <c r="QGP51" s="18"/>
      <c r="QGQ51" s="18"/>
      <c r="QGR51" s="18"/>
      <c r="QGS51" s="18"/>
      <c r="QGT51" s="18"/>
      <c r="QGU51" s="18"/>
      <c r="QGV51" s="18"/>
      <c r="QGW51" s="18"/>
      <c r="QGX51" s="18"/>
      <c r="QGY51" s="18"/>
      <c r="QGZ51" s="18"/>
      <c r="QHA51" s="18"/>
      <c r="QHB51" s="18"/>
      <c r="QHC51" s="18"/>
      <c r="QHD51" s="18"/>
      <c r="QHE51" s="18"/>
      <c r="QHF51" s="18"/>
      <c r="QHG51" s="18"/>
      <c r="QHH51" s="18"/>
      <c r="QHI51" s="18"/>
      <c r="QHJ51" s="18"/>
      <c r="QHK51" s="18"/>
      <c r="QHL51" s="18"/>
      <c r="QHM51" s="18"/>
      <c r="QHN51" s="18"/>
      <c r="QHO51" s="18"/>
      <c r="QHP51" s="18"/>
      <c r="QHQ51" s="18"/>
      <c r="QHR51" s="18"/>
      <c r="QHS51" s="18"/>
      <c r="QHT51" s="18"/>
      <c r="QHU51" s="18"/>
      <c r="QHV51" s="18"/>
      <c r="QHW51" s="18"/>
      <c r="QHX51" s="18"/>
      <c r="QHY51" s="18"/>
      <c r="QHZ51" s="18"/>
      <c r="QIA51" s="18"/>
      <c r="QIB51" s="18"/>
      <c r="QIC51" s="18"/>
      <c r="QID51" s="18"/>
      <c r="QIE51" s="18"/>
      <c r="QIF51" s="18"/>
      <c r="QIG51" s="18"/>
      <c r="QIH51" s="18"/>
      <c r="QII51" s="18"/>
      <c r="QIJ51" s="18"/>
      <c r="QIK51" s="18"/>
      <c r="QIL51" s="18"/>
      <c r="QIM51" s="18"/>
      <c r="QIN51" s="18"/>
      <c r="QIO51" s="18"/>
      <c r="QIP51" s="18"/>
      <c r="QIQ51" s="18"/>
      <c r="QIR51" s="18"/>
      <c r="QIS51" s="18"/>
      <c r="QIT51" s="18"/>
      <c r="QIU51" s="18"/>
      <c r="QIV51" s="18"/>
      <c r="QIW51" s="18"/>
      <c r="QIX51" s="18"/>
      <c r="QIY51" s="18"/>
      <c r="QIZ51" s="18"/>
      <c r="QJA51" s="18"/>
      <c r="QJB51" s="18"/>
      <c r="QJC51" s="18"/>
      <c r="QJD51" s="18"/>
      <c r="QJE51" s="18"/>
      <c r="QJF51" s="18"/>
      <c r="QJG51" s="18"/>
      <c r="QJH51" s="18"/>
      <c r="QJI51" s="18"/>
      <c r="QJJ51" s="18"/>
      <c r="QJK51" s="18"/>
      <c r="QJL51" s="18"/>
      <c r="QJM51" s="18"/>
      <c r="QJN51" s="18"/>
      <c r="QJO51" s="18"/>
      <c r="QJP51" s="18"/>
      <c r="QJQ51" s="18"/>
      <c r="QJR51" s="18"/>
      <c r="QJS51" s="18"/>
      <c r="QJT51" s="18"/>
      <c r="QJU51" s="18"/>
      <c r="QJV51" s="18"/>
      <c r="QJW51" s="18"/>
      <c r="QJX51" s="18"/>
      <c r="QJY51" s="18"/>
      <c r="QJZ51" s="18"/>
      <c r="QKA51" s="18"/>
      <c r="QKB51" s="18"/>
      <c r="QKC51" s="18"/>
      <c r="QKD51" s="18"/>
      <c r="QKE51" s="18"/>
      <c r="QKF51" s="18"/>
      <c r="QKG51" s="18"/>
      <c r="QKH51" s="18"/>
      <c r="QKI51" s="18"/>
      <c r="QKJ51" s="18"/>
      <c r="QKK51" s="18"/>
      <c r="QKL51" s="18"/>
      <c r="QKM51" s="18"/>
      <c r="QKN51" s="18"/>
      <c r="QKO51" s="18"/>
      <c r="QKP51" s="18"/>
      <c r="QKQ51" s="18"/>
      <c r="QKR51" s="18"/>
      <c r="QKS51" s="18"/>
      <c r="QKT51" s="18"/>
      <c r="QKU51" s="18"/>
      <c r="QKV51" s="18"/>
      <c r="QKW51" s="18"/>
      <c r="QKX51" s="18"/>
      <c r="QKY51" s="18"/>
      <c r="QKZ51" s="18"/>
      <c r="QLA51" s="18"/>
      <c r="QLB51" s="18"/>
      <c r="QLC51" s="18"/>
      <c r="QLD51" s="18"/>
      <c r="QLE51" s="18"/>
      <c r="QLF51" s="18"/>
      <c r="QLG51" s="18"/>
      <c r="QLH51" s="18"/>
      <c r="QLI51" s="18"/>
      <c r="QLJ51" s="18"/>
      <c r="QLK51" s="18"/>
      <c r="QLL51" s="18"/>
      <c r="QLM51" s="18"/>
      <c r="QLN51" s="18"/>
      <c r="QLO51" s="18"/>
      <c r="QLP51" s="18"/>
      <c r="QLQ51" s="18"/>
      <c r="QLR51" s="18"/>
      <c r="QLS51" s="18"/>
      <c r="QLT51" s="18"/>
      <c r="QLU51" s="18"/>
      <c r="QLV51" s="18"/>
      <c r="QLW51" s="18"/>
      <c r="QLX51" s="18"/>
      <c r="QLY51" s="18"/>
      <c r="QLZ51" s="18"/>
      <c r="QMA51" s="18"/>
      <c r="QMB51" s="18"/>
      <c r="QMC51" s="18"/>
      <c r="QMD51" s="18"/>
      <c r="QME51" s="18"/>
      <c r="QMF51" s="18"/>
      <c r="QMG51" s="18"/>
      <c r="QMH51" s="18"/>
      <c r="QMI51" s="18"/>
      <c r="QMJ51" s="18"/>
      <c r="QMK51" s="18"/>
      <c r="QML51" s="18"/>
      <c r="QMM51" s="18"/>
      <c r="QMN51" s="18"/>
      <c r="QMO51" s="18"/>
      <c r="QMP51" s="18"/>
      <c r="QMQ51" s="18"/>
      <c r="QMR51" s="18"/>
      <c r="QMS51" s="18"/>
      <c r="QMT51" s="18"/>
      <c r="QMU51" s="18"/>
      <c r="QMV51" s="18"/>
      <c r="QMW51" s="18"/>
      <c r="QMX51" s="18"/>
      <c r="QMY51" s="18"/>
      <c r="QMZ51" s="18"/>
      <c r="QNA51" s="18"/>
      <c r="QNB51" s="18"/>
      <c r="QNC51" s="18"/>
      <c r="QND51" s="18"/>
      <c r="QNE51" s="18"/>
      <c r="QNF51" s="18"/>
      <c r="QNG51" s="18"/>
      <c r="QNH51" s="18"/>
      <c r="QNI51" s="18"/>
      <c r="QNJ51" s="18"/>
      <c r="QNK51" s="18"/>
      <c r="QNL51" s="18"/>
      <c r="QNM51" s="18"/>
      <c r="QNN51" s="18"/>
      <c r="QNO51" s="18"/>
      <c r="QNP51" s="18"/>
      <c r="QNQ51" s="18"/>
      <c r="QNR51" s="18"/>
      <c r="QNS51" s="18"/>
      <c r="QNT51" s="18"/>
      <c r="QNU51" s="18"/>
      <c r="QNV51" s="18"/>
      <c r="QNW51" s="18"/>
      <c r="QNX51" s="18"/>
      <c r="QNY51" s="18"/>
      <c r="QNZ51" s="18"/>
      <c r="QOA51" s="18"/>
      <c r="QOB51" s="18"/>
      <c r="QOC51" s="18"/>
      <c r="QOD51" s="18"/>
      <c r="QOE51" s="18"/>
      <c r="QOF51" s="18"/>
      <c r="QOG51" s="18"/>
      <c r="QOH51" s="18"/>
      <c r="QOI51" s="18"/>
      <c r="QOJ51" s="18"/>
      <c r="QOK51" s="18"/>
      <c r="QOL51" s="18"/>
      <c r="QOM51" s="18"/>
      <c r="QON51" s="18"/>
      <c r="QOO51" s="18"/>
      <c r="QOP51" s="18"/>
      <c r="QOQ51" s="18"/>
      <c r="QOR51" s="18"/>
      <c r="QOS51" s="18"/>
      <c r="QOT51" s="18"/>
      <c r="QOU51" s="18"/>
      <c r="QOV51" s="18"/>
      <c r="QOW51" s="18"/>
      <c r="QOX51" s="18"/>
      <c r="QOY51" s="18"/>
      <c r="QOZ51" s="18"/>
      <c r="QPA51" s="18"/>
      <c r="QPB51" s="18"/>
      <c r="QPC51" s="18"/>
      <c r="QPD51" s="18"/>
      <c r="QPE51" s="18"/>
      <c r="QPF51" s="18"/>
      <c r="QPG51" s="18"/>
      <c r="QPH51" s="18"/>
      <c r="QPI51" s="18"/>
      <c r="QPJ51" s="18"/>
      <c r="QPK51" s="18"/>
      <c r="QPL51" s="18"/>
      <c r="QPM51" s="18"/>
      <c r="QPN51" s="18"/>
      <c r="QPO51" s="18"/>
      <c r="QPP51" s="18"/>
      <c r="QPQ51" s="18"/>
      <c r="QPR51" s="18"/>
      <c r="QPS51" s="18"/>
      <c r="QPT51" s="18"/>
      <c r="QPU51" s="18"/>
      <c r="QPV51" s="18"/>
      <c r="QPW51" s="18"/>
      <c r="QPX51" s="18"/>
      <c r="QPY51" s="18"/>
      <c r="QPZ51" s="18"/>
      <c r="QQA51" s="18"/>
      <c r="QQB51" s="18"/>
      <c r="QQC51" s="18"/>
      <c r="QQD51" s="18"/>
      <c r="QQE51" s="18"/>
      <c r="QQF51" s="18"/>
      <c r="QQG51" s="18"/>
      <c r="QQH51" s="18"/>
      <c r="QQI51" s="18"/>
      <c r="QQJ51" s="18"/>
      <c r="QQK51" s="18"/>
      <c r="QQL51" s="18"/>
      <c r="QQM51" s="18"/>
      <c r="QQN51" s="18"/>
      <c r="QQO51" s="18"/>
      <c r="QQP51" s="18"/>
      <c r="QQQ51" s="18"/>
      <c r="QQR51" s="18"/>
      <c r="QQS51" s="18"/>
      <c r="QQT51" s="18"/>
      <c r="QQU51" s="18"/>
      <c r="QQV51" s="18"/>
      <c r="QQW51" s="18"/>
      <c r="QQX51" s="18"/>
      <c r="QQY51" s="18"/>
      <c r="QQZ51" s="18"/>
      <c r="QRA51" s="18"/>
      <c r="QRB51" s="18"/>
      <c r="QRC51" s="18"/>
      <c r="QRD51" s="18"/>
      <c r="QRE51" s="18"/>
      <c r="QRF51" s="18"/>
      <c r="QRG51" s="18"/>
      <c r="QRH51" s="18"/>
      <c r="QRI51" s="18"/>
      <c r="QRJ51" s="18"/>
      <c r="QRK51" s="18"/>
      <c r="QRL51" s="18"/>
      <c r="QRM51" s="18"/>
      <c r="QRN51" s="18"/>
      <c r="QRO51" s="18"/>
      <c r="QRP51" s="18"/>
      <c r="QRQ51" s="18"/>
      <c r="QRR51" s="18"/>
      <c r="QRS51" s="18"/>
      <c r="QRT51" s="18"/>
      <c r="QRU51" s="18"/>
      <c r="QRV51" s="18"/>
      <c r="QRW51" s="18"/>
      <c r="QRX51" s="18"/>
      <c r="QRY51" s="18"/>
      <c r="QRZ51" s="18"/>
      <c r="QSA51" s="18"/>
      <c r="QSB51" s="18"/>
      <c r="QSC51" s="18"/>
      <c r="QSD51" s="18"/>
      <c r="QSE51" s="18"/>
      <c r="QSF51" s="18"/>
      <c r="QSG51" s="18"/>
      <c r="QSH51" s="18"/>
      <c r="QSI51" s="18"/>
      <c r="QSJ51" s="18"/>
      <c r="QSK51" s="18"/>
      <c r="QSL51" s="18"/>
      <c r="QSM51" s="18"/>
      <c r="QSN51" s="18"/>
      <c r="QSO51" s="18"/>
      <c r="QSP51" s="18"/>
      <c r="QSQ51" s="18"/>
      <c r="QSR51" s="18"/>
      <c r="QSS51" s="18"/>
      <c r="QST51" s="18"/>
      <c r="QSU51" s="18"/>
      <c r="QSV51" s="18"/>
      <c r="QSW51" s="18"/>
      <c r="QSX51" s="18"/>
      <c r="QSY51" s="18"/>
      <c r="QSZ51" s="18"/>
      <c r="QTA51" s="18"/>
      <c r="QTB51" s="18"/>
      <c r="QTC51" s="18"/>
      <c r="QTD51" s="18"/>
      <c r="QTE51" s="18"/>
      <c r="QTF51" s="18"/>
      <c r="QTG51" s="18"/>
      <c r="QTH51" s="18"/>
      <c r="QTI51" s="18"/>
      <c r="QTJ51" s="18"/>
      <c r="QTK51" s="18"/>
      <c r="QTL51" s="18"/>
      <c r="QTM51" s="18"/>
      <c r="QTN51" s="18"/>
      <c r="QTO51" s="18"/>
      <c r="QTP51" s="18"/>
      <c r="QTQ51" s="18"/>
      <c r="QTR51" s="18"/>
      <c r="QTS51" s="18"/>
      <c r="QTT51" s="18"/>
      <c r="QTU51" s="18"/>
      <c r="QTV51" s="18"/>
      <c r="QTW51" s="18"/>
      <c r="QTX51" s="18"/>
      <c r="QTY51" s="18"/>
      <c r="QTZ51" s="18"/>
      <c r="QUA51" s="18"/>
      <c r="QUB51" s="18"/>
      <c r="QUC51" s="18"/>
      <c r="QUD51" s="18"/>
      <c r="QUE51" s="18"/>
      <c r="QUF51" s="18"/>
      <c r="QUG51" s="18"/>
      <c r="QUH51" s="18"/>
      <c r="QUI51" s="18"/>
      <c r="QUJ51" s="18"/>
      <c r="QUK51" s="18"/>
      <c r="QUL51" s="18"/>
      <c r="QUM51" s="18"/>
      <c r="QUN51" s="18"/>
      <c r="QUO51" s="18"/>
      <c r="QUP51" s="18"/>
      <c r="QUQ51" s="18"/>
      <c r="QUR51" s="18"/>
      <c r="QUS51" s="18"/>
      <c r="QUT51" s="18"/>
      <c r="QUU51" s="18"/>
      <c r="QUV51" s="18"/>
      <c r="QUW51" s="18"/>
      <c r="QUX51" s="18"/>
      <c r="QUY51" s="18"/>
      <c r="QUZ51" s="18"/>
      <c r="QVA51" s="18"/>
      <c r="QVB51" s="18"/>
      <c r="QVC51" s="18"/>
      <c r="QVD51" s="18"/>
      <c r="QVE51" s="18"/>
      <c r="QVF51" s="18"/>
      <c r="QVG51" s="18"/>
      <c r="QVH51" s="18"/>
      <c r="QVI51" s="18"/>
      <c r="QVJ51" s="18"/>
      <c r="QVK51" s="18"/>
      <c r="QVL51" s="18"/>
      <c r="QVM51" s="18"/>
      <c r="QVN51" s="18"/>
      <c r="QVO51" s="18"/>
      <c r="QVP51" s="18"/>
      <c r="QVQ51" s="18"/>
      <c r="QVR51" s="18"/>
      <c r="QVS51" s="18"/>
      <c r="QVT51" s="18"/>
      <c r="QVU51" s="18"/>
      <c r="QVV51" s="18"/>
      <c r="QVW51" s="18"/>
      <c r="QVX51" s="18"/>
      <c r="QVY51" s="18"/>
      <c r="QVZ51" s="18"/>
      <c r="QWA51" s="18"/>
      <c r="QWB51" s="18"/>
      <c r="QWC51" s="18"/>
      <c r="QWD51" s="18"/>
      <c r="QWE51" s="18"/>
      <c r="QWF51" s="18"/>
      <c r="QWG51" s="18"/>
      <c r="QWH51" s="18"/>
      <c r="QWI51" s="18"/>
      <c r="QWJ51" s="18"/>
      <c r="QWK51" s="18"/>
      <c r="QWL51" s="18"/>
      <c r="QWM51" s="18"/>
      <c r="QWN51" s="18"/>
      <c r="QWO51" s="18"/>
      <c r="QWP51" s="18"/>
      <c r="QWQ51" s="18"/>
      <c r="QWR51" s="18"/>
      <c r="QWS51" s="18"/>
      <c r="QWT51" s="18"/>
      <c r="QWU51" s="18"/>
      <c r="QWV51" s="18"/>
      <c r="QWW51" s="18"/>
      <c r="QWX51" s="18"/>
      <c r="QWY51" s="18"/>
      <c r="QWZ51" s="18"/>
      <c r="QXA51" s="18"/>
      <c r="QXB51" s="18"/>
      <c r="QXC51" s="18"/>
      <c r="QXD51" s="18"/>
      <c r="QXE51" s="18"/>
      <c r="QXF51" s="18"/>
      <c r="QXG51" s="18"/>
      <c r="QXH51" s="18"/>
      <c r="QXI51" s="18"/>
      <c r="QXJ51" s="18"/>
      <c r="QXK51" s="18"/>
      <c r="QXL51" s="18"/>
      <c r="QXM51" s="18"/>
      <c r="QXN51" s="18"/>
      <c r="QXO51" s="18"/>
      <c r="QXP51" s="18"/>
      <c r="QXQ51" s="18"/>
      <c r="QXR51" s="18"/>
      <c r="QXS51" s="18"/>
      <c r="QXT51" s="18"/>
      <c r="QXU51" s="18"/>
      <c r="QXV51" s="18"/>
      <c r="QXW51" s="18"/>
      <c r="QXX51" s="18"/>
      <c r="QXY51" s="18"/>
      <c r="QXZ51" s="18"/>
      <c r="QYA51" s="18"/>
      <c r="QYB51" s="18"/>
      <c r="QYC51" s="18"/>
      <c r="QYD51" s="18"/>
      <c r="QYE51" s="18"/>
      <c r="QYF51" s="18"/>
      <c r="QYG51" s="18"/>
      <c r="QYH51" s="18"/>
      <c r="QYI51" s="18"/>
      <c r="QYJ51" s="18"/>
      <c r="QYK51" s="18"/>
      <c r="QYL51" s="18"/>
      <c r="QYM51" s="18"/>
      <c r="QYN51" s="18"/>
      <c r="QYO51" s="18"/>
      <c r="QYP51" s="18"/>
      <c r="QYQ51" s="18"/>
      <c r="QYR51" s="18"/>
      <c r="QYS51" s="18"/>
      <c r="QYT51" s="18"/>
      <c r="QYU51" s="18"/>
      <c r="QYV51" s="18"/>
      <c r="QYW51" s="18"/>
      <c r="QYX51" s="18"/>
      <c r="QYY51" s="18"/>
      <c r="QYZ51" s="18"/>
      <c r="QZA51" s="18"/>
      <c r="QZB51" s="18"/>
      <c r="QZC51" s="18"/>
      <c r="QZD51" s="18"/>
      <c r="QZE51" s="18"/>
      <c r="QZF51" s="18"/>
      <c r="QZG51" s="18"/>
      <c r="QZH51" s="18"/>
      <c r="QZI51" s="18"/>
      <c r="QZJ51" s="18"/>
      <c r="QZK51" s="18"/>
      <c r="QZL51" s="18"/>
      <c r="QZM51" s="18"/>
      <c r="QZN51" s="18"/>
      <c r="QZO51" s="18"/>
      <c r="QZP51" s="18"/>
      <c r="QZQ51" s="18"/>
      <c r="QZR51" s="18"/>
      <c r="QZS51" s="18"/>
      <c r="QZT51" s="18"/>
      <c r="QZU51" s="18"/>
      <c r="QZV51" s="18"/>
      <c r="QZW51" s="18"/>
      <c r="QZX51" s="18"/>
      <c r="QZY51" s="18"/>
      <c r="QZZ51" s="18"/>
      <c r="RAA51" s="18"/>
      <c r="RAB51" s="18"/>
      <c r="RAC51" s="18"/>
      <c r="RAD51" s="18"/>
      <c r="RAE51" s="18"/>
      <c r="RAF51" s="18"/>
      <c r="RAG51" s="18"/>
      <c r="RAH51" s="18"/>
      <c r="RAI51" s="18"/>
      <c r="RAJ51" s="18"/>
      <c r="RAK51" s="18"/>
      <c r="RAL51" s="18"/>
      <c r="RAM51" s="18"/>
      <c r="RAN51" s="18"/>
      <c r="RAO51" s="18"/>
      <c r="RAP51" s="18"/>
      <c r="RAQ51" s="18"/>
      <c r="RAR51" s="18"/>
      <c r="RAS51" s="18"/>
      <c r="RAT51" s="18"/>
      <c r="RAU51" s="18"/>
      <c r="RAV51" s="18"/>
      <c r="RAW51" s="18"/>
      <c r="RAX51" s="18"/>
      <c r="RAY51" s="18"/>
      <c r="RAZ51" s="18"/>
      <c r="RBA51" s="18"/>
      <c r="RBB51" s="18"/>
      <c r="RBC51" s="18"/>
      <c r="RBD51" s="18"/>
      <c r="RBE51" s="18"/>
      <c r="RBF51" s="18"/>
      <c r="RBG51" s="18"/>
      <c r="RBH51" s="18"/>
      <c r="RBI51" s="18"/>
      <c r="RBJ51" s="18"/>
      <c r="RBK51" s="18"/>
      <c r="RBL51" s="18"/>
      <c r="RBM51" s="18"/>
      <c r="RBN51" s="18"/>
      <c r="RBO51" s="18"/>
      <c r="RBP51" s="18"/>
      <c r="RBQ51" s="18"/>
      <c r="RBR51" s="18"/>
      <c r="RBS51" s="18"/>
      <c r="RBT51" s="18"/>
      <c r="RBU51" s="18"/>
      <c r="RBV51" s="18"/>
      <c r="RBW51" s="18"/>
      <c r="RBX51" s="18"/>
      <c r="RBY51" s="18"/>
      <c r="RBZ51" s="18"/>
      <c r="RCA51" s="18"/>
      <c r="RCB51" s="18"/>
      <c r="RCC51" s="18"/>
      <c r="RCD51" s="18"/>
      <c r="RCE51" s="18"/>
      <c r="RCF51" s="18"/>
      <c r="RCG51" s="18"/>
      <c r="RCH51" s="18"/>
      <c r="RCI51" s="18"/>
      <c r="RCJ51" s="18"/>
      <c r="RCK51" s="18"/>
      <c r="RCL51" s="18"/>
      <c r="RCM51" s="18"/>
      <c r="RCN51" s="18"/>
      <c r="RCO51" s="18"/>
      <c r="RCP51" s="18"/>
      <c r="RCQ51" s="18"/>
      <c r="RCR51" s="18"/>
      <c r="RCS51" s="18"/>
      <c r="RCT51" s="18"/>
      <c r="RCU51" s="18"/>
      <c r="RCV51" s="18"/>
      <c r="RCW51" s="18"/>
      <c r="RCX51" s="18"/>
      <c r="RCY51" s="18"/>
      <c r="RCZ51" s="18"/>
      <c r="RDA51" s="18"/>
      <c r="RDB51" s="18"/>
      <c r="RDC51" s="18"/>
      <c r="RDD51" s="18"/>
      <c r="RDE51" s="18"/>
      <c r="RDF51" s="18"/>
      <c r="RDG51" s="18"/>
      <c r="RDH51" s="18"/>
      <c r="RDI51" s="18"/>
      <c r="RDJ51" s="18"/>
      <c r="RDK51" s="18"/>
      <c r="RDL51" s="18"/>
      <c r="RDM51" s="18"/>
      <c r="RDN51" s="18"/>
      <c r="RDO51" s="18"/>
      <c r="RDP51" s="18"/>
      <c r="RDQ51" s="18"/>
      <c r="RDR51" s="18"/>
      <c r="RDS51" s="18"/>
      <c r="RDT51" s="18"/>
      <c r="RDU51" s="18"/>
      <c r="RDV51" s="18"/>
      <c r="RDW51" s="18"/>
      <c r="RDX51" s="18"/>
      <c r="RDY51" s="18"/>
      <c r="RDZ51" s="18"/>
      <c r="REA51" s="18"/>
      <c r="REB51" s="18"/>
      <c r="REC51" s="18"/>
      <c r="RED51" s="18"/>
      <c r="REE51" s="18"/>
      <c r="REF51" s="18"/>
      <c r="REG51" s="18"/>
      <c r="REH51" s="18"/>
      <c r="REI51" s="18"/>
      <c r="REJ51" s="18"/>
      <c r="REK51" s="18"/>
      <c r="REL51" s="18"/>
      <c r="REM51" s="18"/>
      <c r="REN51" s="18"/>
      <c r="REO51" s="18"/>
      <c r="REP51" s="18"/>
      <c r="REQ51" s="18"/>
      <c r="RER51" s="18"/>
      <c r="RES51" s="18"/>
      <c r="RET51" s="18"/>
      <c r="REU51" s="18"/>
      <c r="REV51" s="18"/>
      <c r="REW51" s="18"/>
      <c r="REX51" s="18"/>
      <c r="REY51" s="18"/>
      <c r="REZ51" s="18"/>
      <c r="RFA51" s="18"/>
      <c r="RFB51" s="18"/>
      <c r="RFC51" s="18"/>
      <c r="RFD51" s="18"/>
      <c r="RFE51" s="18"/>
      <c r="RFF51" s="18"/>
      <c r="RFG51" s="18"/>
      <c r="RFH51" s="18"/>
      <c r="RFI51" s="18"/>
      <c r="RFJ51" s="18"/>
      <c r="RFK51" s="18"/>
      <c r="RFL51" s="18"/>
      <c r="RFM51" s="18"/>
      <c r="RFN51" s="18"/>
      <c r="RFO51" s="18"/>
      <c r="RFP51" s="18"/>
      <c r="RFQ51" s="18"/>
      <c r="RFR51" s="18"/>
      <c r="RFS51" s="18"/>
      <c r="RFT51" s="18"/>
      <c r="RFU51" s="18"/>
      <c r="RFV51" s="18"/>
      <c r="RFW51" s="18"/>
      <c r="RFX51" s="18"/>
      <c r="RFY51" s="18"/>
      <c r="RFZ51" s="18"/>
      <c r="RGA51" s="18"/>
      <c r="RGB51" s="18"/>
      <c r="RGC51" s="18"/>
      <c r="RGD51" s="18"/>
      <c r="RGE51" s="18"/>
      <c r="RGF51" s="18"/>
      <c r="RGG51" s="18"/>
      <c r="RGH51" s="18"/>
      <c r="RGI51" s="18"/>
      <c r="RGJ51" s="18"/>
      <c r="RGK51" s="18"/>
      <c r="RGL51" s="18"/>
      <c r="RGM51" s="18"/>
      <c r="RGN51" s="18"/>
      <c r="RGO51" s="18"/>
      <c r="RGP51" s="18"/>
      <c r="RGQ51" s="18"/>
      <c r="RGR51" s="18"/>
      <c r="RGS51" s="18"/>
      <c r="RGT51" s="18"/>
      <c r="RGU51" s="18"/>
      <c r="RGV51" s="18"/>
      <c r="RGW51" s="18"/>
      <c r="RGX51" s="18"/>
      <c r="RGY51" s="18"/>
      <c r="RGZ51" s="18"/>
      <c r="RHA51" s="18"/>
      <c r="RHB51" s="18"/>
      <c r="RHC51" s="18"/>
      <c r="RHD51" s="18"/>
      <c r="RHE51" s="18"/>
      <c r="RHF51" s="18"/>
      <c r="RHG51" s="18"/>
      <c r="RHH51" s="18"/>
      <c r="RHI51" s="18"/>
      <c r="RHJ51" s="18"/>
      <c r="RHK51" s="18"/>
      <c r="RHL51" s="18"/>
      <c r="RHM51" s="18"/>
      <c r="RHN51" s="18"/>
      <c r="RHO51" s="18"/>
      <c r="RHP51" s="18"/>
      <c r="RHQ51" s="18"/>
      <c r="RHR51" s="18"/>
      <c r="RHS51" s="18"/>
      <c r="RHT51" s="18"/>
      <c r="RHU51" s="18"/>
      <c r="RHV51" s="18"/>
      <c r="RHW51" s="18"/>
      <c r="RHX51" s="18"/>
      <c r="RHY51" s="18"/>
      <c r="RHZ51" s="18"/>
      <c r="RIA51" s="18"/>
      <c r="RIB51" s="18"/>
      <c r="RIC51" s="18"/>
      <c r="RID51" s="18"/>
      <c r="RIE51" s="18"/>
      <c r="RIF51" s="18"/>
      <c r="RIG51" s="18"/>
      <c r="RIH51" s="18"/>
      <c r="RII51" s="18"/>
      <c r="RIJ51" s="18"/>
      <c r="RIK51" s="18"/>
      <c r="RIL51" s="18"/>
      <c r="RIM51" s="18"/>
      <c r="RIN51" s="18"/>
      <c r="RIO51" s="18"/>
      <c r="RIP51" s="18"/>
      <c r="RIQ51" s="18"/>
      <c r="RIR51" s="18"/>
      <c r="RIS51" s="18"/>
      <c r="RIT51" s="18"/>
      <c r="RIU51" s="18"/>
      <c r="RIV51" s="18"/>
      <c r="RIW51" s="18"/>
      <c r="RIX51" s="18"/>
      <c r="RIY51" s="18"/>
      <c r="RIZ51" s="18"/>
      <c r="RJA51" s="18"/>
      <c r="RJB51" s="18"/>
      <c r="RJC51" s="18"/>
      <c r="RJD51" s="18"/>
      <c r="RJE51" s="18"/>
      <c r="RJF51" s="18"/>
      <c r="RJG51" s="18"/>
      <c r="RJH51" s="18"/>
      <c r="RJI51" s="18"/>
      <c r="RJJ51" s="18"/>
      <c r="RJK51" s="18"/>
      <c r="RJL51" s="18"/>
      <c r="RJM51" s="18"/>
      <c r="RJN51" s="18"/>
      <c r="RJO51" s="18"/>
      <c r="RJP51" s="18"/>
      <c r="RJQ51" s="18"/>
      <c r="RJR51" s="18"/>
      <c r="RJS51" s="18"/>
      <c r="RJT51" s="18"/>
      <c r="RJU51" s="18"/>
      <c r="RJV51" s="18"/>
      <c r="RJW51" s="18"/>
      <c r="RJX51" s="18"/>
      <c r="RJY51" s="18"/>
      <c r="RJZ51" s="18"/>
      <c r="RKA51" s="18"/>
      <c r="RKB51" s="18"/>
      <c r="RKC51" s="18"/>
      <c r="RKD51" s="18"/>
      <c r="RKE51" s="18"/>
      <c r="RKF51" s="18"/>
      <c r="RKG51" s="18"/>
      <c r="RKH51" s="18"/>
      <c r="RKI51" s="18"/>
      <c r="RKJ51" s="18"/>
      <c r="RKK51" s="18"/>
      <c r="RKL51" s="18"/>
      <c r="RKM51" s="18"/>
      <c r="RKN51" s="18"/>
      <c r="RKO51" s="18"/>
      <c r="RKP51" s="18"/>
      <c r="RKQ51" s="18"/>
      <c r="RKR51" s="18"/>
      <c r="RKS51" s="18"/>
      <c r="RKT51" s="18"/>
      <c r="RKU51" s="18"/>
      <c r="RKV51" s="18"/>
      <c r="RKW51" s="18"/>
      <c r="RKX51" s="18"/>
      <c r="RKY51" s="18"/>
      <c r="RKZ51" s="18"/>
      <c r="RLA51" s="18"/>
      <c r="RLB51" s="18"/>
      <c r="RLC51" s="18"/>
      <c r="RLD51" s="18"/>
      <c r="RLE51" s="18"/>
      <c r="RLF51" s="18"/>
      <c r="RLG51" s="18"/>
      <c r="RLH51" s="18"/>
      <c r="RLI51" s="18"/>
      <c r="RLJ51" s="18"/>
      <c r="RLK51" s="18"/>
      <c r="RLL51" s="18"/>
      <c r="RLM51" s="18"/>
      <c r="RLN51" s="18"/>
      <c r="RLO51" s="18"/>
      <c r="RLP51" s="18"/>
      <c r="RLQ51" s="18"/>
      <c r="RLR51" s="18"/>
      <c r="RLS51" s="18"/>
      <c r="RLT51" s="18"/>
      <c r="RLU51" s="18"/>
      <c r="RLV51" s="18"/>
      <c r="RLW51" s="18"/>
      <c r="RLX51" s="18"/>
      <c r="RLY51" s="18"/>
      <c r="RLZ51" s="18"/>
      <c r="RMA51" s="18"/>
      <c r="RMB51" s="18"/>
      <c r="RMC51" s="18"/>
      <c r="RMD51" s="18"/>
      <c r="RME51" s="18"/>
      <c r="RMF51" s="18"/>
      <c r="RMG51" s="18"/>
      <c r="RMH51" s="18"/>
      <c r="RMI51" s="18"/>
      <c r="RMJ51" s="18"/>
      <c r="RMK51" s="18"/>
      <c r="RML51" s="18"/>
      <c r="RMM51" s="18"/>
      <c r="RMN51" s="18"/>
      <c r="RMO51" s="18"/>
      <c r="RMP51" s="18"/>
      <c r="RMQ51" s="18"/>
      <c r="RMR51" s="18"/>
      <c r="RMS51" s="18"/>
      <c r="RMT51" s="18"/>
      <c r="RMU51" s="18"/>
      <c r="RMV51" s="18"/>
      <c r="RMW51" s="18"/>
      <c r="RMX51" s="18"/>
      <c r="RMY51" s="18"/>
      <c r="RMZ51" s="18"/>
      <c r="RNA51" s="18"/>
      <c r="RNB51" s="18"/>
      <c r="RNC51" s="18"/>
      <c r="RND51" s="18"/>
      <c r="RNE51" s="18"/>
      <c r="RNF51" s="18"/>
      <c r="RNG51" s="18"/>
      <c r="RNH51" s="18"/>
      <c r="RNI51" s="18"/>
      <c r="RNJ51" s="18"/>
      <c r="RNK51" s="18"/>
      <c r="RNL51" s="18"/>
      <c r="RNM51" s="18"/>
      <c r="RNN51" s="18"/>
      <c r="RNO51" s="18"/>
      <c r="RNP51" s="18"/>
      <c r="RNQ51" s="18"/>
      <c r="RNR51" s="18"/>
      <c r="RNS51" s="18"/>
      <c r="RNT51" s="18"/>
      <c r="RNU51" s="18"/>
      <c r="RNV51" s="18"/>
      <c r="RNW51" s="18"/>
      <c r="RNX51" s="18"/>
      <c r="RNY51" s="18"/>
      <c r="RNZ51" s="18"/>
      <c r="ROA51" s="18"/>
      <c r="ROB51" s="18"/>
      <c r="ROC51" s="18"/>
      <c r="ROD51" s="18"/>
      <c r="ROE51" s="18"/>
      <c r="ROF51" s="18"/>
      <c r="ROG51" s="18"/>
      <c r="ROH51" s="18"/>
      <c r="ROI51" s="18"/>
      <c r="ROJ51" s="18"/>
      <c r="ROK51" s="18"/>
      <c r="ROL51" s="18"/>
      <c r="ROM51" s="18"/>
      <c r="RON51" s="18"/>
      <c r="ROO51" s="18"/>
      <c r="ROP51" s="18"/>
      <c r="ROQ51" s="18"/>
      <c r="ROR51" s="18"/>
      <c r="ROS51" s="18"/>
      <c r="ROT51" s="18"/>
      <c r="ROU51" s="18"/>
      <c r="ROV51" s="18"/>
      <c r="ROW51" s="18"/>
      <c r="ROX51" s="18"/>
      <c r="ROY51" s="18"/>
      <c r="ROZ51" s="18"/>
      <c r="RPA51" s="18"/>
      <c r="RPB51" s="18"/>
      <c r="RPC51" s="18"/>
      <c r="RPD51" s="18"/>
      <c r="RPE51" s="18"/>
      <c r="RPF51" s="18"/>
      <c r="RPG51" s="18"/>
      <c r="RPH51" s="18"/>
      <c r="RPI51" s="18"/>
      <c r="RPJ51" s="18"/>
      <c r="RPK51" s="18"/>
      <c r="RPL51" s="18"/>
      <c r="RPM51" s="18"/>
      <c r="RPN51" s="18"/>
      <c r="RPO51" s="18"/>
      <c r="RPP51" s="18"/>
      <c r="RPQ51" s="18"/>
      <c r="RPR51" s="18"/>
      <c r="RPS51" s="18"/>
      <c r="RPT51" s="18"/>
      <c r="RPU51" s="18"/>
      <c r="RPV51" s="18"/>
      <c r="RPW51" s="18"/>
      <c r="RPX51" s="18"/>
      <c r="RPY51" s="18"/>
      <c r="RPZ51" s="18"/>
      <c r="RQA51" s="18"/>
      <c r="RQB51" s="18"/>
      <c r="RQC51" s="18"/>
      <c r="RQD51" s="18"/>
      <c r="RQE51" s="18"/>
      <c r="RQF51" s="18"/>
      <c r="RQG51" s="18"/>
      <c r="RQH51" s="18"/>
      <c r="RQI51" s="18"/>
      <c r="RQJ51" s="18"/>
      <c r="RQK51" s="18"/>
      <c r="RQL51" s="18"/>
      <c r="RQM51" s="18"/>
      <c r="RQN51" s="18"/>
      <c r="RQO51" s="18"/>
      <c r="RQP51" s="18"/>
      <c r="RQQ51" s="18"/>
      <c r="RQR51" s="18"/>
      <c r="RQS51" s="18"/>
      <c r="RQT51" s="18"/>
      <c r="RQU51" s="18"/>
      <c r="RQV51" s="18"/>
      <c r="RQW51" s="18"/>
      <c r="RQX51" s="18"/>
      <c r="RQY51" s="18"/>
      <c r="RQZ51" s="18"/>
      <c r="RRA51" s="18"/>
      <c r="RRB51" s="18"/>
      <c r="RRC51" s="18"/>
      <c r="RRD51" s="18"/>
      <c r="RRE51" s="18"/>
      <c r="RRF51" s="18"/>
      <c r="RRG51" s="18"/>
      <c r="RRH51" s="18"/>
      <c r="RRI51" s="18"/>
      <c r="RRJ51" s="18"/>
      <c r="RRK51" s="18"/>
      <c r="RRL51" s="18"/>
      <c r="RRM51" s="18"/>
      <c r="RRN51" s="18"/>
      <c r="RRO51" s="18"/>
      <c r="RRP51" s="18"/>
      <c r="RRQ51" s="18"/>
      <c r="RRR51" s="18"/>
      <c r="RRS51" s="18"/>
      <c r="RRT51" s="18"/>
      <c r="RRU51" s="18"/>
      <c r="RRV51" s="18"/>
      <c r="RRW51" s="18"/>
      <c r="RRX51" s="18"/>
      <c r="RRY51" s="18"/>
      <c r="RRZ51" s="18"/>
      <c r="RSA51" s="18"/>
      <c r="RSB51" s="18"/>
      <c r="RSC51" s="18"/>
      <c r="RSD51" s="18"/>
      <c r="RSE51" s="18"/>
      <c r="RSF51" s="18"/>
      <c r="RSG51" s="18"/>
      <c r="RSH51" s="18"/>
      <c r="RSI51" s="18"/>
      <c r="RSJ51" s="18"/>
      <c r="RSK51" s="18"/>
      <c r="RSL51" s="18"/>
      <c r="RSM51" s="18"/>
      <c r="RSN51" s="18"/>
      <c r="RSO51" s="18"/>
      <c r="RSP51" s="18"/>
      <c r="RSQ51" s="18"/>
      <c r="RSR51" s="18"/>
      <c r="RSS51" s="18"/>
      <c r="RST51" s="18"/>
      <c r="RSU51" s="18"/>
      <c r="RSV51" s="18"/>
      <c r="RSW51" s="18"/>
      <c r="RSX51" s="18"/>
      <c r="RSY51" s="18"/>
      <c r="RSZ51" s="18"/>
      <c r="RTA51" s="18"/>
      <c r="RTB51" s="18"/>
      <c r="RTC51" s="18"/>
      <c r="RTD51" s="18"/>
      <c r="RTE51" s="18"/>
      <c r="RTF51" s="18"/>
      <c r="RTG51" s="18"/>
      <c r="RTH51" s="18"/>
      <c r="RTI51" s="18"/>
      <c r="RTJ51" s="18"/>
      <c r="RTK51" s="18"/>
      <c r="RTL51" s="18"/>
      <c r="RTM51" s="18"/>
      <c r="RTN51" s="18"/>
      <c r="RTO51" s="18"/>
      <c r="RTP51" s="18"/>
      <c r="RTQ51" s="18"/>
      <c r="RTR51" s="18"/>
      <c r="RTS51" s="18"/>
      <c r="RTT51" s="18"/>
      <c r="RTU51" s="18"/>
      <c r="RTV51" s="18"/>
      <c r="RTW51" s="18"/>
      <c r="RTX51" s="18"/>
      <c r="RTY51" s="18"/>
      <c r="RTZ51" s="18"/>
      <c r="RUA51" s="18"/>
      <c r="RUB51" s="18"/>
      <c r="RUC51" s="18"/>
      <c r="RUD51" s="18"/>
      <c r="RUE51" s="18"/>
      <c r="RUF51" s="18"/>
      <c r="RUG51" s="18"/>
      <c r="RUH51" s="18"/>
      <c r="RUI51" s="18"/>
      <c r="RUJ51" s="18"/>
      <c r="RUK51" s="18"/>
      <c r="RUL51" s="18"/>
      <c r="RUM51" s="18"/>
      <c r="RUN51" s="18"/>
      <c r="RUO51" s="18"/>
      <c r="RUP51" s="18"/>
      <c r="RUQ51" s="18"/>
      <c r="RUR51" s="18"/>
      <c r="RUS51" s="18"/>
      <c r="RUT51" s="18"/>
      <c r="RUU51" s="18"/>
      <c r="RUV51" s="18"/>
      <c r="RUW51" s="18"/>
      <c r="RUX51" s="18"/>
      <c r="RUY51" s="18"/>
      <c r="RUZ51" s="18"/>
      <c r="RVA51" s="18"/>
      <c r="RVB51" s="18"/>
      <c r="RVC51" s="18"/>
      <c r="RVD51" s="18"/>
      <c r="RVE51" s="18"/>
      <c r="RVF51" s="18"/>
      <c r="RVG51" s="18"/>
      <c r="RVH51" s="18"/>
      <c r="RVI51" s="18"/>
      <c r="RVJ51" s="18"/>
      <c r="RVK51" s="18"/>
      <c r="RVL51" s="18"/>
      <c r="RVM51" s="18"/>
      <c r="RVN51" s="18"/>
      <c r="RVO51" s="18"/>
      <c r="RVP51" s="18"/>
      <c r="RVQ51" s="18"/>
      <c r="RVR51" s="18"/>
      <c r="RVS51" s="18"/>
      <c r="RVT51" s="18"/>
      <c r="RVU51" s="18"/>
      <c r="RVV51" s="18"/>
      <c r="RVW51" s="18"/>
      <c r="RVX51" s="18"/>
      <c r="RVY51" s="18"/>
      <c r="RVZ51" s="18"/>
      <c r="RWA51" s="18"/>
      <c r="RWB51" s="18"/>
      <c r="RWC51" s="18"/>
      <c r="RWD51" s="18"/>
      <c r="RWE51" s="18"/>
      <c r="RWF51" s="18"/>
      <c r="RWG51" s="18"/>
      <c r="RWH51" s="18"/>
      <c r="RWI51" s="18"/>
      <c r="RWJ51" s="18"/>
      <c r="RWK51" s="18"/>
      <c r="RWL51" s="18"/>
      <c r="RWM51" s="18"/>
      <c r="RWN51" s="18"/>
      <c r="RWO51" s="18"/>
      <c r="RWP51" s="18"/>
      <c r="RWQ51" s="18"/>
      <c r="RWR51" s="18"/>
      <c r="RWS51" s="18"/>
      <c r="RWT51" s="18"/>
      <c r="RWU51" s="18"/>
      <c r="RWV51" s="18"/>
      <c r="RWW51" s="18"/>
      <c r="RWX51" s="18"/>
      <c r="RWY51" s="18"/>
      <c r="RWZ51" s="18"/>
      <c r="RXA51" s="18"/>
      <c r="RXB51" s="18"/>
      <c r="RXC51" s="18"/>
      <c r="RXD51" s="18"/>
      <c r="RXE51" s="18"/>
      <c r="RXF51" s="18"/>
      <c r="RXG51" s="18"/>
      <c r="RXH51" s="18"/>
      <c r="RXI51" s="18"/>
      <c r="RXJ51" s="18"/>
      <c r="RXK51" s="18"/>
      <c r="RXL51" s="18"/>
      <c r="RXM51" s="18"/>
      <c r="RXN51" s="18"/>
      <c r="RXO51" s="18"/>
      <c r="RXP51" s="18"/>
      <c r="RXQ51" s="18"/>
      <c r="RXR51" s="18"/>
      <c r="RXS51" s="18"/>
      <c r="RXT51" s="18"/>
      <c r="RXU51" s="18"/>
      <c r="RXV51" s="18"/>
      <c r="RXW51" s="18"/>
      <c r="RXX51" s="18"/>
      <c r="RXY51" s="18"/>
      <c r="RXZ51" s="18"/>
      <c r="RYA51" s="18"/>
      <c r="RYB51" s="18"/>
      <c r="RYC51" s="18"/>
      <c r="RYD51" s="18"/>
      <c r="RYE51" s="18"/>
      <c r="RYF51" s="18"/>
      <c r="RYG51" s="18"/>
      <c r="RYH51" s="18"/>
      <c r="RYI51" s="18"/>
      <c r="RYJ51" s="18"/>
      <c r="RYK51" s="18"/>
      <c r="RYL51" s="18"/>
      <c r="RYM51" s="18"/>
      <c r="RYN51" s="18"/>
      <c r="RYO51" s="18"/>
      <c r="RYP51" s="18"/>
      <c r="RYQ51" s="18"/>
      <c r="RYR51" s="18"/>
      <c r="RYS51" s="18"/>
      <c r="RYT51" s="18"/>
      <c r="RYU51" s="18"/>
      <c r="RYV51" s="18"/>
      <c r="RYW51" s="18"/>
      <c r="RYX51" s="18"/>
      <c r="RYY51" s="18"/>
      <c r="RYZ51" s="18"/>
      <c r="RZA51" s="18"/>
      <c r="RZB51" s="18"/>
      <c r="RZC51" s="18"/>
      <c r="RZD51" s="18"/>
      <c r="RZE51" s="18"/>
      <c r="RZF51" s="18"/>
      <c r="RZG51" s="18"/>
      <c r="RZH51" s="18"/>
      <c r="RZI51" s="18"/>
      <c r="RZJ51" s="18"/>
      <c r="RZK51" s="18"/>
      <c r="RZL51" s="18"/>
      <c r="RZM51" s="18"/>
      <c r="RZN51" s="18"/>
      <c r="RZO51" s="18"/>
      <c r="RZP51" s="18"/>
      <c r="RZQ51" s="18"/>
      <c r="RZR51" s="18"/>
      <c r="RZS51" s="18"/>
      <c r="RZT51" s="18"/>
      <c r="RZU51" s="18"/>
      <c r="RZV51" s="18"/>
      <c r="RZW51" s="18"/>
      <c r="RZX51" s="18"/>
      <c r="RZY51" s="18"/>
      <c r="RZZ51" s="18"/>
      <c r="SAA51" s="18"/>
      <c r="SAB51" s="18"/>
      <c r="SAC51" s="18"/>
      <c r="SAD51" s="18"/>
      <c r="SAE51" s="18"/>
      <c r="SAF51" s="18"/>
      <c r="SAG51" s="18"/>
      <c r="SAH51" s="18"/>
      <c r="SAI51" s="18"/>
      <c r="SAJ51" s="18"/>
      <c r="SAK51" s="18"/>
      <c r="SAL51" s="18"/>
      <c r="SAM51" s="18"/>
      <c r="SAN51" s="18"/>
      <c r="SAO51" s="18"/>
      <c r="SAP51" s="18"/>
      <c r="SAQ51" s="18"/>
      <c r="SAR51" s="18"/>
      <c r="SAS51" s="18"/>
      <c r="SAT51" s="18"/>
      <c r="SAU51" s="18"/>
      <c r="SAV51" s="18"/>
      <c r="SAW51" s="18"/>
      <c r="SAX51" s="18"/>
      <c r="SAY51" s="18"/>
      <c r="SAZ51" s="18"/>
      <c r="SBA51" s="18"/>
      <c r="SBB51" s="18"/>
      <c r="SBC51" s="18"/>
      <c r="SBD51" s="18"/>
      <c r="SBE51" s="18"/>
      <c r="SBF51" s="18"/>
      <c r="SBG51" s="18"/>
      <c r="SBH51" s="18"/>
      <c r="SBI51" s="18"/>
      <c r="SBJ51" s="18"/>
      <c r="SBK51" s="18"/>
      <c r="SBL51" s="18"/>
      <c r="SBM51" s="18"/>
      <c r="SBN51" s="18"/>
      <c r="SBO51" s="18"/>
      <c r="SBP51" s="18"/>
      <c r="SBQ51" s="18"/>
      <c r="SBR51" s="18"/>
      <c r="SBS51" s="18"/>
      <c r="SBT51" s="18"/>
      <c r="SBU51" s="18"/>
      <c r="SBV51" s="18"/>
      <c r="SBW51" s="18"/>
      <c r="SBX51" s="18"/>
      <c r="SBY51" s="18"/>
      <c r="SBZ51" s="18"/>
      <c r="SCA51" s="18"/>
      <c r="SCB51" s="18"/>
      <c r="SCC51" s="18"/>
      <c r="SCD51" s="18"/>
      <c r="SCE51" s="18"/>
      <c r="SCF51" s="18"/>
      <c r="SCG51" s="18"/>
      <c r="SCH51" s="18"/>
      <c r="SCI51" s="18"/>
      <c r="SCJ51" s="18"/>
      <c r="SCK51" s="18"/>
      <c r="SCL51" s="18"/>
      <c r="SCM51" s="18"/>
      <c r="SCN51" s="18"/>
      <c r="SCO51" s="18"/>
      <c r="SCP51" s="18"/>
      <c r="SCQ51" s="18"/>
      <c r="SCR51" s="18"/>
      <c r="SCS51" s="18"/>
      <c r="SCT51" s="18"/>
      <c r="SCU51" s="18"/>
      <c r="SCV51" s="18"/>
      <c r="SCW51" s="18"/>
      <c r="SCX51" s="18"/>
      <c r="SCY51" s="18"/>
      <c r="SCZ51" s="18"/>
      <c r="SDA51" s="18"/>
      <c r="SDB51" s="18"/>
      <c r="SDC51" s="18"/>
      <c r="SDD51" s="18"/>
      <c r="SDE51" s="18"/>
      <c r="SDF51" s="18"/>
      <c r="SDG51" s="18"/>
      <c r="SDH51" s="18"/>
      <c r="SDI51" s="18"/>
      <c r="SDJ51" s="18"/>
      <c r="SDK51" s="18"/>
      <c r="SDL51" s="18"/>
      <c r="SDM51" s="18"/>
      <c r="SDN51" s="18"/>
      <c r="SDO51" s="18"/>
      <c r="SDP51" s="18"/>
      <c r="SDQ51" s="18"/>
      <c r="SDR51" s="18"/>
      <c r="SDS51" s="18"/>
      <c r="SDT51" s="18"/>
      <c r="SDU51" s="18"/>
      <c r="SDV51" s="18"/>
      <c r="SDW51" s="18"/>
      <c r="SDX51" s="18"/>
      <c r="SDY51" s="18"/>
      <c r="SDZ51" s="18"/>
      <c r="SEA51" s="18"/>
      <c r="SEB51" s="18"/>
      <c r="SEC51" s="18"/>
      <c r="SED51" s="18"/>
      <c r="SEE51" s="18"/>
      <c r="SEF51" s="18"/>
      <c r="SEG51" s="18"/>
      <c r="SEH51" s="18"/>
      <c r="SEI51" s="18"/>
      <c r="SEJ51" s="18"/>
      <c r="SEK51" s="18"/>
      <c r="SEL51" s="18"/>
      <c r="SEM51" s="18"/>
      <c r="SEN51" s="18"/>
      <c r="SEO51" s="18"/>
      <c r="SEP51" s="18"/>
      <c r="SEQ51" s="18"/>
      <c r="SER51" s="18"/>
      <c r="SES51" s="18"/>
      <c r="SET51" s="18"/>
      <c r="SEU51" s="18"/>
      <c r="SEV51" s="18"/>
      <c r="SEW51" s="18"/>
      <c r="SEX51" s="18"/>
      <c r="SEY51" s="18"/>
      <c r="SEZ51" s="18"/>
      <c r="SFA51" s="18"/>
      <c r="SFB51" s="18"/>
      <c r="SFC51" s="18"/>
      <c r="SFD51" s="18"/>
      <c r="SFE51" s="18"/>
      <c r="SFF51" s="18"/>
      <c r="SFG51" s="18"/>
      <c r="SFH51" s="18"/>
      <c r="SFI51" s="18"/>
      <c r="SFJ51" s="18"/>
      <c r="SFK51" s="18"/>
      <c r="SFL51" s="18"/>
      <c r="SFM51" s="18"/>
      <c r="SFN51" s="18"/>
      <c r="SFO51" s="18"/>
      <c r="SFP51" s="18"/>
      <c r="SFQ51" s="18"/>
      <c r="SFR51" s="18"/>
      <c r="SFS51" s="18"/>
      <c r="SFT51" s="18"/>
      <c r="SFU51" s="18"/>
      <c r="SFV51" s="18"/>
      <c r="SFW51" s="18"/>
      <c r="SFX51" s="18"/>
      <c r="SFY51" s="18"/>
      <c r="SFZ51" s="18"/>
      <c r="SGA51" s="18"/>
      <c r="SGB51" s="18"/>
      <c r="SGC51" s="18"/>
      <c r="SGD51" s="18"/>
      <c r="SGE51" s="18"/>
      <c r="SGF51" s="18"/>
      <c r="SGG51" s="18"/>
      <c r="SGH51" s="18"/>
      <c r="SGI51" s="18"/>
      <c r="SGJ51" s="18"/>
      <c r="SGK51" s="18"/>
      <c r="SGL51" s="18"/>
      <c r="SGM51" s="18"/>
      <c r="SGN51" s="18"/>
      <c r="SGO51" s="18"/>
      <c r="SGP51" s="18"/>
      <c r="SGQ51" s="18"/>
      <c r="SGR51" s="18"/>
      <c r="SGS51" s="18"/>
      <c r="SGT51" s="18"/>
      <c r="SGU51" s="18"/>
      <c r="SGV51" s="18"/>
      <c r="SGW51" s="18"/>
      <c r="SGX51" s="18"/>
      <c r="SGY51" s="18"/>
      <c r="SGZ51" s="18"/>
      <c r="SHA51" s="18"/>
      <c r="SHB51" s="18"/>
      <c r="SHC51" s="18"/>
      <c r="SHD51" s="18"/>
      <c r="SHE51" s="18"/>
      <c r="SHF51" s="18"/>
      <c r="SHG51" s="18"/>
      <c r="SHH51" s="18"/>
      <c r="SHI51" s="18"/>
      <c r="SHJ51" s="18"/>
      <c r="SHK51" s="18"/>
      <c r="SHL51" s="18"/>
      <c r="SHM51" s="18"/>
      <c r="SHN51" s="18"/>
      <c r="SHO51" s="18"/>
      <c r="SHP51" s="18"/>
      <c r="SHQ51" s="18"/>
      <c r="SHR51" s="18"/>
      <c r="SHS51" s="18"/>
      <c r="SHT51" s="18"/>
      <c r="SHU51" s="18"/>
      <c r="SHV51" s="18"/>
      <c r="SHW51" s="18"/>
      <c r="SHX51" s="18"/>
      <c r="SHY51" s="18"/>
      <c r="SHZ51" s="18"/>
      <c r="SIA51" s="18"/>
      <c r="SIB51" s="18"/>
      <c r="SIC51" s="18"/>
      <c r="SID51" s="18"/>
      <c r="SIE51" s="18"/>
      <c r="SIF51" s="18"/>
      <c r="SIG51" s="18"/>
      <c r="SIH51" s="18"/>
      <c r="SII51" s="18"/>
      <c r="SIJ51" s="18"/>
      <c r="SIK51" s="18"/>
      <c r="SIL51" s="18"/>
      <c r="SIM51" s="18"/>
      <c r="SIN51" s="18"/>
      <c r="SIO51" s="18"/>
      <c r="SIP51" s="18"/>
      <c r="SIQ51" s="18"/>
      <c r="SIR51" s="18"/>
      <c r="SIS51" s="18"/>
      <c r="SIT51" s="18"/>
      <c r="SIU51" s="18"/>
      <c r="SIV51" s="18"/>
      <c r="SIW51" s="18"/>
      <c r="SIX51" s="18"/>
      <c r="SIY51" s="18"/>
      <c r="SIZ51" s="18"/>
      <c r="SJA51" s="18"/>
      <c r="SJB51" s="18"/>
      <c r="SJC51" s="18"/>
      <c r="SJD51" s="18"/>
      <c r="SJE51" s="18"/>
      <c r="SJF51" s="18"/>
      <c r="SJG51" s="18"/>
      <c r="SJH51" s="18"/>
      <c r="SJI51" s="18"/>
      <c r="SJJ51" s="18"/>
      <c r="SJK51" s="18"/>
      <c r="SJL51" s="18"/>
      <c r="SJM51" s="18"/>
      <c r="SJN51" s="18"/>
      <c r="SJO51" s="18"/>
      <c r="SJP51" s="18"/>
      <c r="SJQ51" s="18"/>
      <c r="SJR51" s="18"/>
      <c r="SJS51" s="18"/>
      <c r="SJT51" s="18"/>
      <c r="SJU51" s="18"/>
      <c r="SJV51" s="18"/>
      <c r="SJW51" s="18"/>
      <c r="SJX51" s="18"/>
      <c r="SJY51" s="18"/>
      <c r="SJZ51" s="18"/>
      <c r="SKA51" s="18"/>
      <c r="SKB51" s="18"/>
      <c r="SKC51" s="18"/>
      <c r="SKD51" s="18"/>
      <c r="SKE51" s="18"/>
      <c r="SKF51" s="18"/>
      <c r="SKG51" s="18"/>
      <c r="SKH51" s="18"/>
      <c r="SKI51" s="18"/>
      <c r="SKJ51" s="18"/>
      <c r="SKK51" s="18"/>
      <c r="SKL51" s="18"/>
      <c r="SKM51" s="18"/>
      <c r="SKN51" s="18"/>
      <c r="SKO51" s="18"/>
      <c r="SKP51" s="18"/>
      <c r="SKQ51" s="18"/>
      <c r="SKR51" s="18"/>
      <c r="SKS51" s="18"/>
      <c r="SKT51" s="18"/>
      <c r="SKU51" s="18"/>
      <c r="SKV51" s="18"/>
      <c r="SKW51" s="18"/>
      <c r="SKX51" s="18"/>
      <c r="SKY51" s="18"/>
      <c r="SKZ51" s="18"/>
      <c r="SLA51" s="18"/>
      <c r="SLB51" s="18"/>
      <c r="SLC51" s="18"/>
      <c r="SLD51" s="18"/>
      <c r="SLE51" s="18"/>
      <c r="SLF51" s="18"/>
      <c r="SLG51" s="18"/>
      <c r="SLH51" s="18"/>
      <c r="SLI51" s="18"/>
      <c r="SLJ51" s="18"/>
      <c r="SLK51" s="18"/>
      <c r="SLL51" s="18"/>
      <c r="SLM51" s="18"/>
      <c r="SLN51" s="18"/>
      <c r="SLO51" s="18"/>
      <c r="SLP51" s="18"/>
      <c r="SLQ51" s="18"/>
      <c r="SLR51" s="18"/>
      <c r="SLS51" s="18"/>
      <c r="SLT51" s="18"/>
      <c r="SLU51" s="18"/>
      <c r="SLV51" s="18"/>
      <c r="SLW51" s="18"/>
      <c r="SLX51" s="18"/>
      <c r="SLY51" s="18"/>
      <c r="SLZ51" s="18"/>
      <c r="SMA51" s="18"/>
      <c r="SMB51" s="18"/>
      <c r="SMC51" s="18"/>
      <c r="SMD51" s="18"/>
      <c r="SME51" s="18"/>
      <c r="SMF51" s="18"/>
      <c r="SMG51" s="18"/>
      <c r="SMH51" s="18"/>
      <c r="SMI51" s="18"/>
      <c r="SMJ51" s="18"/>
      <c r="SMK51" s="18"/>
      <c r="SML51" s="18"/>
      <c r="SMM51" s="18"/>
      <c r="SMN51" s="18"/>
      <c r="SMO51" s="18"/>
      <c r="SMP51" s="18"/>
      <c r="SMQ51" s="18"/>
      <c r="SMR51" s="18"/>
      <c r="SMS51" s="18"/>
      <c r="SMT51" s="18"/>
      <c r="SMU51" s="18"/>
      <c r="SMV51" s="18"/>
      <c r="SMW51" s="18"/>
      <c r="SMX51" s="18"/>
      <c r="SMY51" s="18"/>
      <c r="SMZ51" s="18"/>
      <c r="SNA51" s="18"/>
      <c r="SNB51" s="18"/>
      <c r="SNC51" s="18"/>
      <c r="SND51" s="18"/>
      <c r="SNE51" s="18"/>
      <c r="SNF51" s="18"/>
      <c r="SNG51" s="18"/>
      <c r="SNH51" s="18"/>
      <c r="SNI51" s="18"/>
      <c r="SNJ51" s="18"/>
      <c r="SNK51" s="18"/>
      <c r="SNL51" s="18"/>
      <c r="SNM51" s="18"/>
      <c r="SNN51" s="18"/>
      <c r="SNO51" s="18"/>
      <c r="SNP51" s="18"/>
      <c r="SNQ51" s="18"/>
      <c r="SNR51" s="18"/>
      <c r="SNS51" s="18"/>
      <c r="SNT51" s="18"/>
      <c r="SNU51" s="18"/>
      <c r="SNV51" s="18"/>
      <c r="SNW51" s="18"/>
      <c r="SNX51" s="18"/>
      <c r="SNY51" s="18"/>
      <c r="SNZ51" s="18"/>
      <c r="SOA51" s="18"/>
      <c r="SOB51" s="18"/>
      <c r="SOC51" s="18"/>
      <c r="SOD51" s="18"/>
      <c r="SOE51" s="18"/>
      <c r="SOF51" s="18"/>
      <c r="SOG51" s="18"/>
      <c r="SOH51" s="18"/>
      <c r="SOI51" s="18"/>
      <c r="SOJ51" s="18"/>
      <c r="SOK51" s="18"/>
      <c r="SOL51" s="18"/>
      <c r="SOM51" s="18"/>
      <c r="SON51" s="18"/>
      <c r="SOO51" s="18"/>
      <c r="SOP51" s="18"/>
      <c r="SOQ51" s="18"/>
      <c r="SOR51" s="18"/>
      <c r="SOS51" s="18"/>
      <c r="SOT51" s="18"/>
      <c r="SOU51" s="18"/>
      <c r="SOV51" s="18"/>
      <c r="SOW51" s="18"/>
      <c r="SOX51" s="18"/>
      <c r="SOY51" s="18"/>
      <c r="SOZ51" s="18"/>
      <c r="SPA51" s="18"/>
      <c r="SPB51" s="18"/>
      <c r="SPC51" s="18"/>
      <c r="SPD51" s="18"/>
      <c r="SPE51" s="18"/>
      <c r="SPF51" s="18"/>
      <c r="SPG51" s="18"/>
      <c r="SPH51" s="18"/>
      <c r="SPI51" s="18"/>
      <c r="SPJ51" s="18"/>
      <c r="SPK51" s="18"/>
      <c r="SPL51" s="18"/>
      <c r="SPM51" s="18"/>
      <c r="SPN51" s="18"/>
      <c r="SPO51" s="18"/>
      <c r="SPP51" s="18"/>
      <c r="SPQ51" s="18"/>
      <c r="SPR51" s="18"/>
      <c r="SPS51" s="18"/>
      <c r="SPT51" s="18"/>
      <c r="SPU51" s="18"/>
      <c r="SPV51" s="18"/>
      <c r="SPW51" s="18"/>
      <c r="SPX51" s="18"/>
      <c r="SPY51" s="18"/>
      <c r="SPZ51" s="18"/>
      <c r="SQA51" s="18"/>
      <c r="SQB51" s="18"/>
      <c r="SQC51" s="18"/>
      <c r="SQD51" s="18"/>
      <c r="SQE51" s="18"/>
      <c r="SQF51" s="18"/>
      <c r="SQG51" s="18"/>
      <c r="SQH51" s="18"/>
      <c r="SQI51" s="18"/>
      <c r="SQJ51" s="18"/>
      <c r="SQK51" s="18"/>
      <c r="SQL51" s="18"/>
      <c r="SQM51" s="18"/>
      <c r="SQN51" s="18"/>
      <c r="SQO51" s="18"/>
      <c r="SQP51" s="18"/>
      <c r="SQQ51" s="18"/>
      <c r="SQR51" s="18"/>
      <c r="SQS51" s="18"/>
      <c r="SQT51" s="18"/>
      <c r="SQU51" s="18"/>
      <c r="SQV51" s="18"/>
      <c r="SQW51" s="18"/>
      <c r="SQX51" s="18"/>
      <c r="SQY51" s="18"/>
      <c r="SQZ51" s="18"/>
      <c r="SRA51" s="18"/>
      <c r="SRB51" s="18"/>
      <c r="SRC51" s="18"/>
      <c r="SRD51" s="18"/>
      <c r="SRE51" s="18"/>
      <c r="SRF51" s="18"/>
      <c r="SRG51" s="18"/>
      <c r="SRH51" s="18"/>
      <c r="SRI51" s="18"/>
      <c r="SRJ51" s="18"/>
      <c r="SRK51" s="18"/>
      <c r="SRL51" s="18"/>
      <c r="SRM51" s="18"/>
      <c r="SRN51" s="18"/>
      <c r="SRO51" s="18"/>
      <c r="SRP51" s="18"/>
      <c r="SRQ51" s="18"/>
      <c r="SRR51" s="18"/>
      <c r="SRS51" s="18"/>
      <c r="SRT51" s="18"/>
      <c r="SRU51" s="18"/>
      <c r="SRV51" s="18"/>
      <c r="SRW51" s="18"/>
      <c r="SRX51" s="18"/>
      <c r="SRY51" s="18"/>
      <c r="SRZ51" s="18"/>
      <c r="SSA51" s="18"/>
      <c r="SSB51" s="18"/>
      <c r="SSC51" s="18"/>
      <c r="SSD51" s="18"/>
      <c r="SSE51" s="18"/>
      <c r="SSF51" s="18"/>
      <c r="SSG51" s="18"/>
      <c r="SSH51" s="18"/>
      <c r="SSI51" s="18"/>
      <c r="SSJ51" s="18"/>
      <c r="SSK51" s="18"/>
      <c r="SSL51" s="18"/>
      <c r="SSM51" s="18"/>
      <c r="SSN51" s="18"/>
      <c r="SSO51" s="18"/>
      <c r="SSP51" s="18"/>
      <c r="SSQ51" s="18"/>
      <c r="SSR51" s="18"/>
      <c r="SSS51" s="18"/>
      <c r="SST51" s="18"/>
      <c r="SSU51" s="18"/>
      <c r="SSV51" s="18"/>
      <c r="SSW51" s="18"/>
      <c r="SSX51" s="18"/>
      <c r="SSY51" s="18"/>
      <c r="SSZ51" s="18"/>
      <c r="STA51" s="18"/>
      <c r="STB51" s="18"/>
      <c r="STC51" s="18"/>
      <c r="STD51" s="18"/>
      <c r="STE51" s="18"/>
      <c r="STF51" s="18"/>
      <c r="STG51" s="18"/>
      <c r="STH51" s="18"/>
      <c r="STI51" s="18"/>
      <c r="STJ51" s="18"/>
      <c r="STK51" s="18"/>
      <c r="STL51" s="18"/>
      <c r="STM51" s="18"/>
      <c r="STN51" s="18"/>
      <c r="STO51" s="18"/>
      <c r="STP51" s="18"/>
      <c r="STQ51" s="18"/>
      <c r="STR51" s="18"/>
      <c r="STS51" s="18"/>
      <c r="STT51" s="18"/>
      <c r="STU51" s="18"/>
      <c r="STV51" s="18"/>
      <c r="STW51" s="18"/>
      <c r="STX51" s="18"/>
      <c r="STY51" s="18"/>
      <c r="STZ51" s="18"/>
      <c r="SUA51" s="18"/>
      <c r="SUB51" s="18"/>
      <c r="SUC51" s="18"/>
      <c r="SUD51" s="18"/>
      <c r="SUE51" s="18"/>
      <c r="SUF51" s="18"/>
      <c r="SUG51" s="18"/>
      <c r="SUH51" s="18"/>
      <c r="SUI51" s="18"/>
      <c r="SUJ51" s="18"/>
      <c r="SUK51" s="18"/>
      <c r="SUL51" s="18"/>
      <c r="SUM51" s="18"/>
      <c r="SUN51" s="18"/>
      <c r="SUO51" s="18"/>
      <c r="SUP51" s="18"/>
      <c r="SUQ51" s="18"/>
      <c r="SUR51" s="18"/>
      <c r="SUS51" s="18"/>
      <c r="SUT51" s="18"/>
      <c r="SUU51" s="18"/>
      <c r="SUV51" s="18"/>
      <c r="SUW51" s="18"/>
      <c r="SUX51" s="18"/>
      <c r="SUY51" s="18"/>
      <c r="SUZ51" s="18"/>
      <c r="SVA51" s="18"/>
      <c r="SVB51" s="18"/>
      <c r="SVC51" s="18"/>
      <c r="SVD51" s="18"/>
      <c r="SVE51" s="18"/>
      <c r="SVF51" s="18"/>
      <c r="SVG51" s="18"/>
      <c r="SVH51" s="18"/>
      <c r="SVI51" s="18"/>
      <c r="SVJ51" s="18"/>
      <c r="SVK51" s="18"/>
      <c r="SVL51" s="18"/>
      <c r="SVM51" s="18"/>
      <c r="SVN51" s="18"/>
      <c r="SVO51" s="18"/>
      <c r="SVP51" s="18"/>
      <c r="SVQ51" s="18"/>
      <c r="SVR51" s="18"/>
      <c r="SVS51" s="18"/>
      <c r="SVT51" s="18"/>
      <c r="SVU51" s="18"/>
      <c r="SVV51" s="18"/>
      <c r="SVW51" s="18"/>
      <c r="SVX51" s="18"/>
      <c r="SVY51" s="18"/>
      <c r="SVZ51" s="18"/>
      <c r="SWA51" s="18"/>
      <c r="SWB51" s="18"/>
      <c r="SWC51" s="18"/>
      <c r="SWD51" s="18"/>
      <c r="SWE51" s="18"/>
      <c r="SWF51" s="18"/>
      <c r="SWG51" s="18"/>
      <c r="SWH51" s="18"/>
      <c r="SWI51" s="18"/>
      <c r="SWJ51" s="18"/>
      <c r="SWK51" s="18"/>
      <c r="SWL51" s="18"/>
      <c r="SWM51" s="18"/>
      <c r="SWN51" s="18"/>
      <c r="SWO51" s="18"/>
      <c r="SWP51" s="18"/>
      <c r="SWQ51" s="18"/>
      <c r="SWR51" s="18"/>
      <c r="SWS51" s="18"/>
      <c r="SWT51" s="18"/>
      <c r="SWU51" s="18"/>
      <c r="SWV51" s="18"/>
      <c r="SWW51" s="18"/>
      <c r="SWX51" s="18"/>
      <c r="SWY51" s="18"/>
      <c r="SWZ51" s="18"/>
      <c r="SXA51" s="18"/>
      <c r="SXB51" s="18"/>
      <c r="SXC51" s="18"/>
      <c r="SXD51" s="18"/>
      <c r="SXE51" s="18"/>
      <c r="SXF51" s="18"/>
      <c r="SXG51" s="18"/>
      <c r="SXH51" s="18"/>
      <c r="SXI51" s="18"/>
      <c r="SXJ51" s="18"/>
      <c r="SXK51" s="18"/>
      <c r="SXL51" s="18"/>
      <c r="SXM51" s="18"/>
      <c r="SXN51" s="18"/>
      <c r="SXO51" s="18"/>
      <c r="SXP51" s="18"/>
      <c r="SXQ51" s="18"/>
      <c r="SXR51" s="18"/>
      <c r="SXS51" s="18"/>
      <c r="SXT51" s="18"/>
      <c r="SXU51" s="18"/>
      <c r="SXV51" s="18"/>
      <c r="SXW51" s="18"/>
      <c r="SXX51" s="18"/>
      <c r="SXY51" s="18"/>
      <c r="SXZ51" s="18"/>
      <c r="SYA51" s="18"/>
      <c r="SYB51" s="18"/>
      <c r="SYC51" s="18"/>
      <c r="SYD51" s="18"/>
      <c r="SYE51" s="18"/>
      <c r="SYF51" s="18"/>
      <c r="SYG51" s="18"/>
      <c r="SYH51" s="18"/>
      <c r="SYI51" s="18"/>
      <c r="SYJ51" s="18"/>
      <c r="SYK51" s="18"/>
      <c r="SYL51" s="18"/>
      <c r="SYM51" s="18"/>
      <c r="SYN51" s="18"/>
      <c r="SYO51" s="18"/>
      <c r="SYP51" s="18"/>
      <c r="SYQ51" s="18"/>
      <c r="SYR51" s="18"/>
      <c r="SYS51" s="18"/>
      <c r="SYT51" s="18"/>
      <c r="SYU51" s="18"/>
      <c r="SYV51" s="18"/>
      <c r="SYW51" s="18"/>
      <c r="SYX51" s="18"/>
      <c r="SYY51" s="18"/>
      <c r="SYZ51" s="18"/>
      <c r="SZA51" s="18"/>
      <c r="SZB51" s="18"/>
      <c r="SZC51" s="18"/>
      <c r="SZD51" s="18"/>
      <c r="SZE51" s="18"/>
      <c r="SZF51" s="18"/>
      <c r="SZG51" s="18"/>
      <c r="SZH51" s="18"/>
      <c r="SZI51" s="18"/>
      <c r="SZJ51" s="18"/>
      <c r="SZK51" s="18"/>
      <c r="SZL51" s="18"/>
      <c r="SZM51" s="18"/>
      <c r="SZN51" s="18"/>
      <c r="SZO51" s="18"/>
      <c r="SZP51" s="18"/>
      <c r="SZQ51" s="18"/>
      <c r="SZR51" s="18"/>
      <c r="SZS51" s="18"/>
      <c r="SZT51" s="18"/>
      <c r="SZU51" s="18"/>
      <c r="SZV51" s="18"/>
      <c r="SZW51" s="18"/>
      <c r="SZX51" s="18"/>
      <c r="SZY51" s="18"/>
      <c r="SZZ51" s="18"/>
      <c r="TAA51" s="18"/>
      <c r="TAB51" s="18"/>
      <c r="TAC51" s="18"/>
      <c r="TAD51" s="18"/>
      <c r="TAE51" s="18"/>
      <c r="TAF51" s="18"/>
      <c r="TAG51" s="18"/>
      <c r="TAH51" s="18"/>
      <c r="TAI51" s="18"/>
      <c r="TAJ51" s="18"/>
      <c r="TAK51" s="18"/>
      <c r="TAL51" s="18"/>
      <c r="TAM51" s="18"/>
      <c r="TAN51" s="18"/>
      <c r="TAO51" s="18"/>
      <c r="TAP51" s="18"/>
      <c r="TAQ51" s="18"/>
      <c r="TAR51" s="18"/>
      <c r="TAS51" s="18"/>
      <c r="TAT51" s="18"/>
      <c r="TAU51" s="18"/>
      <c r="TAV51" s="18"/>
      <c r="TAW51" s="18"/>
      <c r="TAX51" s="18"/>
      <c r="TAY51" s="18"/>
      <c r="TAZ51" s="18"/>
      <c r="TBA51" s="18"/>
      <c r="TBB51" s="18"/>
      <c r="TBC51" s="18"/>
      <c r="TBD51" s="18"/>
      <c r="TBE51" s="18"/>
      <c r="TBF51" s="18"/>
      <c r="TBG51" s="18"/>
      <c r="TBH51" s="18"/>
      <c r="TBI51" s="18"/>
      <c r="TBJ51" s="18"/>
      <c r="TBK51" s="18"/>
      <c r="TBL51" s="18"/>
      <c r="TBM51" s="18"/>
      <c r="TBN51" s="18"/>
      <c r="TBO51" s="18"/>
      <c r="TBP51" s="18"/>
      <c r="TBQ51" s="18"/>
      <c r="TBR51" s="18"/>
      <c r="TBS51" s="18"/>
      <c r="TBT51" s="18"/>
      <c r="TBU51" s="18"/>
      <c r="TBV51" s="18"/>
      <c r="TBW51" s="18"/>
      <c r="TBX51" s="18"/>
      <c r="TBY51" s="18"/>
      <c r="TBZ51" s="18"/>
      <c r="TCA51" s="18"/>
      <c r="TCB51" s="18"/>
      <c r="TCC51" s="18"/>
      <c r="TCD51" s="18"/>
      <c r="TCE51" s="18"/>
      <c r="TCF51" s="18"/>
      <c r="TCG51" s="18"/>
      <c r="TCH51" s="18"/>
      <c r="TCI51" s="18"/>
      <c r="TCJ51" s="18"/>
      <c r="TCK51" s="18"/>
      <c r="TCL51" s="18"/>
      <c r="TCM51" s="18"/>
      <c r="TCN51" s="18"/>
      <c r="TCO51" s="18"/>
      <c r="TCP51" s="18"/>
      <c r="TCQ51" s="18"/>
      <c r="TCR51" s="18"/>
      <c r="TCS51" s="18"/>
      <c r="TCT51" s="18"/>
      <c r="TCU51" s="18"/>
      <c r="TCV51" s="18"/>
      <c r="TCW51" s="18"/>
      <c r="TCX51" s="18"/>
      <c r="TCY51" s="18"/>
      <c r="TCZ51" s="18"/>
      <c r="TDA51" s="18"/>
      <c r="TDB51" s="18"/>
      <c r="TDC51" s="18"/>
      <c r="TDD51" s="18"/>
      <c r="TDE51" s="18"/>
      <c r="TDF51" s="18"/>
      <c r="TDG51" s="18"/>
      <c r="TDH51" s="18"/>
      <c r="TDI51" s="18"/>
      <c r="TDJ51" s="18"/>
      <c r="TDK51" s="18"/>
      <c r="TDL51" s="18"/>
      <c r="TDM51" s="18"/>
      <c r="TDN51" s="18"/>
      <c r="TDO51" s="18"/>
      <c r="TDP51" s="18"/>
      <c r="TDQ51" s="18"/>
      <c r="TDR51" s="18"/>
      <c r="TDS51" s="18"/>
      <c r="TDT51" s="18"/>
      <c r="TDU51" s="18"/>
      <c r="TDV51" s="18"/>
      <c r="TDW51" s="18"/>
      <c r="TDX51" s="18"/>
      <c r="TDY51" s="18"/>
      <c r="TDZ51" s="18"/>
      <c r="TEA51" s="18"/>
      <c r="TEB51" s="18"/>
      <c r="TEC51" s="18"/>
      <c r="TED51" s="18"/>
      <c r="TEE51" s="18"/>
      <c r="TEF51" s="18"/>
      <c r="TEG51" s="18"/>
      <c r="TEH51" s="18"/>
      <c r="TEI51" s="18"/>
      <c r="TEJ51" s="18"/>
      <c r="TEK51" s="18"/>
      <c r="TEL51" s="18"/>
      <c r="TEM51" s="18"/>
      <c r="TEN51" s="18"/>
      <c r="TEO51" s="18"/>
      <c r="TEP51" s="18"/>
      <c r="TEQ51" s="18"/>
      <c r="TER51" s="18"/>
      <c r="TES51" s="18"/>
      <c r="TET51" s="18"/>
      <c r="TEU51" s="18"/>
      <c r="TEV51" s="18"/>
      <c r="TEW51" s="18"/>
      <c r="TEX51" s="18"/>
      <c r="TEY51" s="18"/>
      <c r="TEZ51" s="18"/>
      <c r="TFA51" s="18"/>
      <c r="TFB51" s="18"/>
      <c r="TFC51" s="18"/>
      <c r="TFD51" s="18"/>
      <c r="TFE51" s="18"/>
      <c r="TFF51" s="18"/>
      <c r="TFG51" s="18"/>
      <c r="TFH51" s="18"/>
      <c r="TFI51" s="18"/>
      <c r="TFJ51" s="18"/>
      <c r="TFK51" s="18"/>
      <c r="TFL51" s="18"/>
      <c r="TFM51" s="18"/>
      <c r="TFN51" s="18"/>
      <c r="TFO51" s="18"/>
      <c r="TFP51" s="18"/>
      <c r="TFQ51" s="18"/>
      <c r="TFR51" s="18"/>
      <c r="TFS51" s="18"/>
      <c r="TFT51" s="18"/>
      <c r="TFU51" s="18"/>
      <c r="TFV51" s="18"/>
      <c r="TFW51" s="18"/>
      <c r="TFX51" s="18"/>
      <c r="TFY51" s="18"/>
      <c r="TFZ51" s="18"/>
      <c r="TGA51" s="18"/>
      <c r="TGB51" s="18"/>
      <c r="TGC51" s="18"/>
      <c r="TGD51" s="18"/>
      <c r="TGE51" s="18"/>
      <c r="TGF51" s="18"/>
      <c r="TGG51" s="18"/>
      <c r="TGH51" s="18"/>
      <c r="TGI51" s="18"/>
      <c r="TGJ51" s="18"/>
      <c r="TGK51" s="18"/>
      <c r="TGL51" s="18"/>
      <c r="TGM51" s="18"/>
      <c r="TGN51" s="18"/>
      <c r="TGO51" s="18"/>
      <c r="TGP51" s="18"/>
      <c r="TGQ51" s="18"/>
      <c r="TGR51" s="18"/>
      <c r="TGS51" s="18"/>
      <c r="TGT51" s="18"/>
      <c r="TGU51" s="18"/>
      <c r="TGV51" s="18"/>
      <c r="TGW51" s="18"/>
      <c r="TGX51" s="18"/>
      <c r="TGY51" s="18"/>
      <c r="TGZ51" s="18"/>
      <c r="THA51" s="18"/>
      <c r="THB51" s="18"/>
      <c r="THC51" s="18"/>
      <c r="THD51" s="18"/>
      <c r="THE51" s="18"/>
      <c r="THF51" s="18"/>
      <c r="THG51" s="18"/>
      <c r="THH51" s="18"/>
      <c r="THI51" s="18"/>
      <c r="THJ51" s="18"/>
      <c r="THK51" s="18"/>
      <c r="THL51" s="18"/>
      <c r="THM51" s="18"/>
      <c r="THN51" s="18"/>
      <c r="THO51" s="18"/>
      <c r="THP51" s="18"/>
      <c r="THQ51" s="18"/>
      <c r="THR51" s="18"/>
      <c r="THS51" s="18"/>
      <c r="THT51" s="18"/>
      <c r="THU51" s="18"/>
      <c r="THV51" s="18"/>
      <c r="THW51" s="18"/>
      <c r="THX51" s="18"/>
      <c r="THY51" s="18"/>
      <c r="THZ51" s="18"/>
      <c r="TIA51" s="18"/>
      <c r="TIB51" s="18"/>
      <c r="TIC51" s="18"/>
      <c r="TID51" s="18"/>
      <c r="TIE51" s="18"/>
      <c r="TIF51" s="18"/>
      <c r="TIG51" s="18"/>
      <c r="TIH51" s="18"/>
      <c r="TII51" s="18"/>
      <c r="TIJ51" s="18"/>
      <c r="TIK51" s="18"/>
      <c r="TIL51" s="18"/>
      <c r="TIM51" s="18"/>
      <c r="TIN51" s="18"/>
      <c r="TIO51" s="18"/>
      <c r="TIP51" s="18"/>
      <c r="TIQ51" s="18"/>
      <c r="TIR51" s="18"/>
      <c r="TIS51" s="18"/>
      <c r="TIT51" s="18"/>
      <c r="TIU51" s="18"/>
      <c r="TIV51" s="18"/>
      <c r="TIW51" s="18"/>
      <c r="TIX51" s="18"/>
      <c r="TIY51" s="18"/>
      <c r="TIZ51" s="18"/>
      <c r="TJA51" s="18"/>
      <c r="TJB51" s="18"/>
      <c r="TJC51" s="18"/>
      <c r="TJD51" s="18"/>
      <c r="TJE51" s="18"/>
      <c r="TJF51" s="18"/>
      <c r="TJG51" s="18"/>
      <c r="TJH51" s="18"/>
      <c r="TJI51" s="18"/>
      <c r="TJJ51" s="18"/>
      <c r="TJK51" s="18"/>
      <c r="TJL51" s="18"/>
      <c r="TJM51" s="18"/>
      <c r="TJN51" s="18"/>
      <c r="TJO51" s="18"/>
      <c r="TJP51" s="18"/>
      <c r="TJQ51" s="18"/>
      <c r="TJR51" s="18"/>
      <c r="TJS51" s="18"/>
      <c r="TJT51" s="18"/>
      <c r="TJU51" s="18"/>
      <c r="TJV51" s="18"/>
      <c r="TJW51" s="18"/>
      <c r="TJX51" s="18"/>
      <c r="TJY51" s="18"/>
      <c r="TJZ51" s="18"/>
      <c r="TKA51" s="18"/>
      <c r="TKB51" s="18"/>
      <c r="TKC51" s="18"/>
      <c r="TKD51" s="18"/>
      <c r="TKE51" s="18"/>
      <c r="TKF51" s="18"/>
      <c r="TKG51" s="18"/>
      <c r="TKH51" s="18"/>
      <c r="TKI51" s="18"/>
      <c r="TKJ51" s="18"/>
      <c r="TKK51" s="18"/>
      <c r="TKL51" s="18"/>
      <c r="TKM51" s="18"/>
      <c r="TKN51" s="18"/>
      <c r="TKO51" s="18"/>
      <c r="TKP51" s="18"/>
      <c r="TKQ51" s="18"/>
      <c r="TKR51" s="18"/>
      <c r="TKS51" s="18"/>
      <c r="TKT51" s="18"/>
      <c r="TKU51" s="18"/>
      <c r="TKV51" s="18"/>
      <c r="TKW51" s="18"/>
      <c r="TKX51" s="18"/>
      <c r="TKY51" s="18"/>
      <c r="TKZ51" s="18"/>
      <c r="TLA51" s="18"/>
      <c r="TLB51" s="18"/>
      <c r="TLC51" s="18"/>
      <c r="TLD51" s="18"/>
      <c r="TLE51" s="18"/>
      <c r="TLF51" s="18"/>
      <c r="TLG51" s="18"/>
      <c r="TLH51" s="18"/>
      <c r="TLI51" s="18"/>
      <c r="TLJ51" s="18"/>
      <c r="TLK51" s="18"/>
      <c r="TLL51" s="18"/>
      <c r="TLM51" s="18"/>
      <c r="TLN51" s="18"/>
      <c r="TLO51" s="18"/>
      <c r="TLP51" s="18"/>
      <c r="TLQ51" s="18"/>
      <c r="TLR51" s="18"/>
      <c r="TLS51" s="18"/>
      <c r="TLT51" s="18"/>
      <c r="TLU51" s="18"/>
      <c r="TLV51" s="18"/>
      <c r="TLW51" s="18"/>
      <c r="TLX51" s="18"/>
      <c r="TLY51" s="18"/>
      <c r="TLZ51" s="18"/>
      <c r="TMA51" s="18"/>
      <c r="TMB51" s="18"/>
      <c r="TMC51" s="18"/>
      <c r="TMD51" s="18"/>
      <c r="TME51" s="18"/>
      <c r="TMF51" s="18"/>
      <c r="TMG51" s="18"/>
      <c r="TMH51" s="18"/>
      <c r="TMI51" s="18"/>
      <c r="TMJ51" s="18"/>
      <c r="TMK51" s="18"/>
      <c r="TML51" s="18"/>
      <c r="TMM51" s="18"/>
      <c r="TMN51" s="18"/>
      <c r="TMO51" s="18"/>
      <c r="TMP51" s="18"/>
      <c r="TMQ51" s="18"/>
      <c r="TMR51" s="18"/>
      <c r="TMS51" s="18"/>
      <c r="TMT51" s="18"/>
      <c r="TMU51" s="18"/>
      <c r="TMV51" s="18"/>
      <c r="TMW51" s="18"/>
      <c r="TMX51" s="18"/>
      <c r="TMY51" s="18"/>
      <c r="TMZ51" s="18"/>
      <c r="TNA51" s="18"/>
      <c r="TNB51" s="18"/>
      <c r="TNC51" s="18"/>
      <c r="TND51" s="18"/>
      <c r="TNE51" s="18"/>
      <c r="TNF51" s="18"/>
      <c r="TNG51" s="18"/>
      <c r="TNH51" s="18"/>
      <c r="TNI51" s="18"/>
      <c r="TNJ51" s="18"/>
      <c r="TNK51" s="18"/>
      <c r="TNL51" s="18"/>
      <c r="TNM51" s="18"/>
      <c r="TNN51" s="18"/>
      <c r="TNO51" s="18"/>
      <c r="TNP51" s="18"/>
      <c r="TNQ51" s="18"/>
      <c r="TNR51" s="18"/>
      <c r="TNS51" s="18"/>
      <c r="TNT51" s="18"/>
      <c r="TNU51" s="18"/>
      <c r="TNV51" s="18"/>
      <c r="TNW51" s="18"/>
      <c r="TNX51" s="18"/>
      <c r="TNY51" s="18"/>
      <c r="TNZ51" s="18"/>
      <c r="TOA51" s="18"/>
      <c r="TOB51" s="18"/>
      <c r="TOC51" s="18"/>
      <c r="TOD51" s="18"/>
      <c r="TOE51" s="18"/>
      <c r="TOF51" s="18"/>
      <c r="TOG51" s="18"/>
      <c r="TOH51" s="18"/>
      <c r="TOI51" s="18"/>
      <c r="TOJ51" s="18"/>
      <c r="TOK51" s="18"/>
      <c r="TOL51" s="18"/>
      <c r="TOM51" s="18"/>
      <c r="TON51" s="18"/>
      <c r="TOO51" s="18"/>
      <c r="TOP51" s="18"/>
      <c r="TOQ51" s="18"/>
      <c r="TOR51" s="18"/>
      <c r="TOS51" s="18"/>
      <c r="TOT51" s="18"/>
      <c r="TOU51" s="18"/>
      <c r="TOV51" s="18"/>
      <c r="TOW51" s="18"/>
      <c r="TOX51" s="18"/>
      <c r="TOY51" s="18"/>
      <c r="TOZ51" s="18"/>
      <c r="TPA51" s="18"/>
      <c r="TPB51" s="18"/>
      <c r="TPC51" s="18"/>
      <c r="TPD51" s="18"/>
      <c r="TPE51" s="18"/>
      <c r="TPF51" s="18"/>
      <c r="TPG51" s="18"/>
      <c r="TPH51" s="18"/>
      <c r="TPI51" s="18"/>
      <c r="TPJ51" s="18"/>
      <c r="TPK51" s="18"/>
      <c r="TPL51" s="18"/>
      <c r="TPM51" s="18"/>
      <c r="TPN51" s="18"/>
      <c r="TPO51" s="18"/>
      <c r="TPP51" s="18"/>
      <c r="TPQ51" s="18"/>
      <c r="TPR51" s="18"/>
      <c r="TPS51" s="18"/>
      <c r="TPT51" s="18"/>
      <c r="TPU51" s="18"/>
      <c r="TPV51" s="18"/>
      <c r="TPW51" s="18"/>
      <c r="TPX51" s="18"/>
      <c r="TPY51" s="18"/>
      <c r="TPZ51" s="18"/>
      <c r="TQA51" s="18"/>
      <c r="TQB51" s="18"/>
      <c r="TQC51" s="18"/>
      <c r="TQD51" s="18"/>
      <c r="TQE51" s="18"/>
      <c r="TQF51" s="18"/>
      <c r="TQG51" s="18"/>
      <c r="TQH51" s="18"/>
      <c r="TQI51" s="18"/>
      <c r="TQJ51" s="18"/>
      <c r="TQK51" s="18"/>
      <c r="TQL51" s="18"/>
      <c r="TQM51" s="18"/>
      <c r="TQN51" s="18"/>
      <c r="TQO51" s="18"/>
      <c r="TQP51" s="18"/>
      <c r="TQQ51" s="18"/>
      <c r="TQR51" s="18"/>
      <c r="TQS51" s="18"/>
      <c r="TQT51" s="18"/>
      <c r="TQU51" s="18"/>
      <c r="TQV51" s="18"/>
      <c r="TQW51" s="18"/>
      <c r="TQX51" s="18"/>
      <c r="TQY51" s="18"/>
      <c r="TQZ51" s="18"/>
      <c r="TRA51" s="18"/>
      <c r="TRB51" s="18"/>
      <c r="TRC51" s="18"/>
      <c r="TRD51" s="18"/>
      <c r="TRE51" s="18"/>
      <c r="TRF51" s="18"/>
      <c r="TRG51" s="18"/>
      <c r="TRH51" s="18"/>
      <c r="TRI51" s="18"/>
      <c r="TRJ51" s="18"/>
      <c r="TRK51" s="18"/>
      <c r="TRL51" s="18"/>
      <c r="TRM51" s="18"/>
      <c r="TRN51" s="18"/>
      <c r="TRO51" s="18"/>
      <c r="TRP51" s="18"/>
      <c r="TRQ51" s="18"/>
      <c r="TRR51" s="18"/>
      <c r="TRS51" s="18"/>
      <c r="TRT51" s="18"/>
      <c r="TRU51" s="18"/>
      <c r="TRV51" s="18"/>
      <c r="TRW51" s="18"/>
      <c r="TRX51" s="18"/>
      <c r="TRY51" s="18"/>
      <c r="TRZ51" s="18"/>
      <c r="TSA51" s="18"/>
      <c r="TSB51" s="18"/>
      <c r="TSC51" s="18"/>
      <c r="TSD51" s="18"/>
      <c r="TSE51" s="18"/>
      <c r="TSF51" s="18"/>
      <c r="TSG51" s="18"/>
      <c r="TSH51" s="18"/>
      <c r="TSI51" s="18"/>
      <c r="TSJ51" s="18"/>
      <c r="TSK51" s="18"/>
      <c r="TSL51" s="18"/>
      <c r="TSM51" s="18"/>
      <c r="TSN51" s="18"/>
      <c r="TSO51" s="18"/>
      <c r="TSP51" s="18"/>
      <c r="TSQ51" s="18"/>
      <c r="TSR51" s="18"/>
      <c r="TSS51" s="18"/>
      <c r="TST51" s="18"/>
      <c r="TSU51" s="18"/>
      <c r="TSV51" s="18"/>
      <c r="TSW51" s="18"/>
      <c r="TSX51" s="18"/>
      <c r="TSY51" s="18"/>
      <c r="TSZ51" s="18"/>
      <c r="TTA51" s="18"/>
      <c r="TTB51" s="18"/>
      <c r="TTC51" s="18"/>
      <c r="TTD51" s="18"/>
      <c r="TTE51" s="18"/>
      <c r="TTF51" s="18"/>
      <c r="TTG51" s="18"/>
      <c r="TTH51" s="18"/>
      <c r="TTI51" s="18"/>
      <c r="TTJ51" s="18"/>
      <c r="TTK51" s="18"/>
      <c r="TTL51" s="18"/>
      <c r="TTM51" s="18"/>
      <c r="TTN51" s="18"/>
      <c r="TTO51" s="18"/>
      <c r="TTP51" s="18"/>
      <c r="TTQ51" s="18"/>
      <c r="TTR51" s="18"/>
      <c r="TTS51" s="18"/>
      <c r="TTT51" s="18"/>
      <c r="TTU51" s="18"/>
      <c r="TTV51" s="18"/>
      <c r="TTW51" s="18"/>
      <c r="TTX51" s="18"/>
      <c r="TTY51" s="18"/>
      <c r="TTZ51" s="18"/>
      <c r="TUA51" s="18"/>
      <c r="TUB51" s="18"/>
      <c r="TUC51" s="18"/>
      <c r="TUD51" s="18"/>
      <c r="TUE51" s="18"/>
      <c r="TUF51" s="18"/>
      <c r="TUG51" s="18"/>
      <c r="TUH51" s="18"/>
      <c r="TUI51" s="18"/>
      <c r="TUJ51" s="18"/>
      <c r="TUK51" s="18"/>
      <c r="TUL51" s="18"/>
      <c r="TUM51" s="18"/>
      <c r="TUN51" s="18"/>
      <c r="TUO51" s="18"/>
      <c r="TUP51" s="18"/>
      <c r="TUQ51" s="18"/>
      <c r="TUR51" s="18"/>
      <c r="TUS51" s="18"/>
      <c r="TUT51" s="18"/>
      <c r="TUU51" s="18"/>
      <c r="TUV51" s="18"/>
      <c r="TUW51" s="18"/>
      <c r="TUX51" s="18"/>
      <c r="TUY51" s="18"/>
      <c r="TUZ51" s="18"/>
      <c r="TVA51" s="18"/>
      <c r="TVB51" s="18"/>
      <c r="TVC51" s="18"/>
      <c r="TVD51" s="18"/>
      <c r="TVE51" s="18"/>
      <c r="TVF51" s="18"/>
      <c r="TVG51" s="18"/>
      <c r="TVH51" s="18"/>
      <c r="TVI51" s="18"/>
      <c r="TVJ51" s="18"/>
      <c r="TVK51" s="18"/>
      <c r="TVL51" s="18"/>
      <c r="TVM51" s="18"/>
      <c r="TVN51" s="18"/>
      <c r="TVO51" s="18"/>
      <c r="TVP51" s="18"/>
      <c r="TVQ51" s="18"/>
      <c r="TVR51" s="18"/>
      <c r="TVS51" s="18"/>
      <c r="TVT51" s="18"/>
      <c r="TVU51" s="18"/>
      <c r="TVV51" s="18"/>
      <c r="TVW51" s="18"/>
      <c r="TVX51" s="18"/>
      <c r="TVY51" s="18"/>
      <c r="TVZ51" s="18"/>
      <c r="TWA51" s="18"/>
      <c r="TWB51" s="18"/>
      <c r="TWC51" s="18"/>
      <c r="TWD51" s="18"/>
      <c r="TWE51" s="18"/>
      <c r="TWF51" s="18"/>
      <c r="TWG51" s="18"/>
      <c r="TWH51" s="18"/>
      <c r="TWI51" s="18"/>
      <c r="TWJ51" s="18"/>
      <c r="TWK51" s="18"/>
      <c r="TWL51" s="18"/>
      <c r="TWM51" s="18"/>
      <c r="TWN51" s="18"/>
      <c r="TWO51" s="18"/>
      <c r="TWP51" s="18"/>
      <c r="TWQ51" s="18"/>
      <c r="TWR51" s="18"/>
      <c r="TWS51" s="18"/>
      <c r="TWT51" s="18"/>
      <c r="TWU51" s="18"/>
      <c r="TWV51" s="18"/>
      <c r="TWW51" s="18"/>
      <c r="TWX51" s="18"/>
      <c r="TWY51" s="18"/>
      <c r="TWZ51" s="18"/>
      <c r="TXA51" s="18"/>
      <c r="TXB51" s="18"/>
      <c r="TXC51" s="18"/>
      <c r="TXD51" s="18"/>
      <c r="TXE51" s="18"/>
      <c r="TXF51" s="18"/>
      <c r="TXG51" s="18"/>
      <c r="TXH51" s="18"/>
      <c r="TXI51" s="18"/>
      <c r="TXJ51" s="18"/>
      <c r="TXK51" s="18"/>
      <c r="TXL51" s="18"/>
      <c r="TXM51" s="18"/>
      <c r="TXN51" s="18"/>
      <c r="TXO51" s="18"/>
      <c r="TXP51" s="18"/>
      <c r="TXQ51" s="18"/>
      <c r="TXR51" s="18"/>
      <c r="TXS51" s="18"/>
      <c r="TXT51" s="18"/>
      <c r="TXU51" s="18"/>
      <c r="TXV51" s="18"/>
      <c r="TXW51" s="18"/>
      <c r="TXX51" s="18"/>
      <c r="TXY51" s="18"/>
      <c r="TXZ51" s="18"/>
      <c r="TYA51" s="18"/>
      <c r="TYB51" s="18"/>
      <c r="TYC51" s="18"/>
      <c r="TYD51" s="18"/>
      <c r="TYE51" s="18"/>
      <c r="TYF51" s="18"/>
      <c r="TYG51" s="18"/>
      <c r="TYH51" s="18"/>
      <c r="TYI51" s="18"/>
      <c r="TYJ51" s="18"/>
      <c r="TYK51" s="18"/>
      <c r="TYL51" s="18"/>
      <c r="TYM51" s="18"/>
      <c r="TYN51" s="18"/>
      <c r="TYO51" s="18"/>
      <c r="TYP51" s="18"/>
      <c r="TYQ51" s="18"/>
      <c r="TYR51" s="18"/>
      <c r="TYS51" s="18"/>
      <c r="TYT51" s="18"/>
      <c r="TYU51" s="18"/>
      <c r="TYV51" s="18"/>
      <c r="TYW51" s="18"/>
      <c r="TYX51" s="18"/>
      <c r="TYY51" s="18"/>
      <c r="TYZ51" s="18"/>
      <c r="TZA51" s="18"/>
      <c r="TZB51" s="18"/>
      <c r="TZC51" s="18"/>
      <c r="TZD51" s="18"/>
      <c r="TZE51" s="18"/>
      <c r="TZF51" s="18"/>
      <c r="TZG51" s="18"/>
      <c r="TZH51" s="18"/>
      <c r="TZI51" s="18"/>
      <c r="TZJ51" s="18"/>
      <c r="TZK51" s="18"/>
      <c r="TZL51" s="18"/>
      <c r="TZM51" s="18"/>
      <c r="TZN51" s="18"/>
      <c r="TZO51" s="18"/>
      <c r="TZP51" s="18"/>
      <c r="TZQ51" s="18"/>
      <c r="TZR51" s="18"/>
      <c r="TZS51" s="18"/>
      <c r="TZT51" s="18"/>
      <c r="TZU51" s="18"/>
      <c r="TZV51" s="18"/>
      <c r="TZW51" s="18"/>
      <c r="TZX51" s="18"/>
      <c r="TZY51" s="18"/>
      <c r="TZZ51" s="18"/>
      <c r="UAA51" s="18"/>
      <c r="UAB51" s="18"/>
      <c r="UAC51" s="18"/>
      <c r="UAD51" s="18"/>
      <c r="UAE51" s="18"/>
      <c r="UAF51" s="18"/>
      <c r="UAG51" s="18"/>
      <c r="UAH51" s="18"/>
      <c r="UAI51" s="18"/>
      <c r="UAJ51" s="18"/>
      <c r="UAK51" s="18"/>
      <c r="UAL51" s="18"/>
      <c r="UAM51" s="18"/>
      <c r="UAN51" s="18"/>
      <c r="UAO51" s="18"/>
      <c r="UAP51" s="18"/>
      <c r="UAQ51" s="18"/>
      <c r="UAR51" s="18"/>
      <c r="UAS51" s="18"/>
      <c r="UAT51" s="18"/>
      <c r="UAU51" s="18"/>
      <c r="UAV51" s="18"/>
      <c r="UAW51" s="18"/>
      <c r="UAX51" s="18"/>
      <c r="UAY51" s="18"/>
      <c r="UAZ51" s="18"/>
      <c r="UBA51" s="18"/>
      <c r="UBB51" s="18"/>
      <c r="UBC51" s="18"/>
      <c r="UBD51" s="18"/>
      <c r="UBE51" s="18"/>
      <c r="UBF51" s="18"/>
      <c r="UBG51" s="18"/>
      <c r="UBH51" s="18"/>
      <c r="UBI51" s="18"/>
      <c r="UBJ51" s="18"/>
      <c r="UBK51" s="18"/>
      <c r="UBL51" s="18"/>
      <c r="UBM51" s="18"/>
      <c r="UBN51" s="18"/>
      <c r="UBO51" s="18"/>
      <c r="UBP51" s="18"/>
      <c r="UBQ51" s="18"/>
      <c r="UBR51" s="18"/>
      <c r="UBS51" s="18"/>
      <c r="UBT51" s="18"/>
      <c r="UBU51" s="18"/>
      <c r="UBV51" s="18"/>
      <c r="UBW51" s="18"/>
      <c r="UBX51" s="18"/>
      <c r="UBY51" s="18"/>
      <c r="UBZ51" s="18"/>
      <c r="UCA51" s="18"/>
      <c r="UCB51" s="18"/>
      <c r="UCC51" s="18"/>
      <c r="UCD51" s="18"/>
      <c r="UCE51" s="18"/>
      <c r="UCF51" s="18"/>
      <c r="UCG51" s="18"/>
      <c r="UCH51" s="18"/>
      <c r="UCI51" s="18"/>
      <c r="UCJ51" s="18"/>
      <c r="UCK51" s="18"/>
      <c r="UCL51" s="18"/>
      <c r="UCM51" s="18"/>
      <c r="UCN51" s="18"/>
      <c r="UCO51" s="18"/>
      <c r="UCP51" s="18"/>
      <c r="UCQ51" s="18"/>
      <c r="UCR51" s="18"/>
      <c r="UCS51" s="18"/>
      <c r="UCT51" s="18"/>
      <c r="UCU51" s="18"/>
      <c r="UCV51" s="18"/>
      <c r="UCW51" s="18"/>
      <c r="UCX51" s="18"/>
      <c r="UCY51" s="18"/>
      <c r="UCZ51" s="18"/>
      <c r="UDA51" s="18"/>
      <c r="UDB51" s="18"/>
      <c r="UDC51" s="18"/>
      <c r="UDD51" s="18"/>
      <c r="UDE51" s="18"/>
      <c r="UDF51" s="18"/>
      <c r="UDG51" s="18"/>
      <c r="UDH51" s="18"/>
      <c r="UDI51" s="18"/>
      <c r="UDJ51" s="18"/>
      <c r="UDK51" s="18"/>
      <c r="UDL51" s="18"/>
      <c r="UDM51" s="18"/>
      <c r="UDN51" s="18"/>
      <c r="UDO51" s="18"/>
      <c r="UDP51" s="18"/>
      <c r="UDQ51" s="18"/>
      <c r="UDR51" s="18"/>
      <c r="UDS51" s="18"/>
      <c r="UDT51" s="18"/>
      <c r="UDU51" s="18"/>
      <c r="UDV51" s="18"/>
      <c r="UDW51" s="18"/>
      <c r="UDX51" s="18"/>
      <c r="UDY51" s="18"/>
      <c r="UDZ51" s="18"/>
      <c r="UEA51" s="18"/>
      <c r="UEB51" s="18"/>
      <c r="UEC51" s="18"/>
      <c r="UED51" s="18"/>
      <c r="UEE51" s="18"/>
      <c r="UEF51" s="18"/>
      <c r="UEG51" s="18"/>
      <c r="UEH51" s="18"/>
      <c r="UEI51" s="18"/>
      <c r="UEJ51" s="18"/>
      <c r="UEK51" s="18"/>
      <c r="UEL51" s="18"/>
      <c r="UEM51" s="18"/>
      <c r="UEN51" s="18"/>
      <c r="UEO51" s="18"/>
      <c r="UEP51" s="18"/>
      <c r="UEQ51" s="18"/>
      <c r="UER51" s="18"/>
      <c r="UES51" s="18"/>
      <c r="UET51" s="18"/>
      <c r="UEU51" s="18"/>
      <c r="UEV51" s="18"/>
      <c r="UEW51" s="18"/>
      <c r="UEX51" s="18"/>
      <c r="UEY51" s="18"/>
      <c r="UEZ51" s="18"/>
      <c r="UFA51" s="18"/>
      <c r="UFB51" s="18"/>
      <c r="UFC51" s="18"/>
      <c r="UFD51" s="18"/>
      <c r="UFE51" s="18"/>
      <c r="UFF51" s="18"/>
      <c r="UFG51" s="18"/>
      <c r="UFH51" s="18"/>
      <c r="UFI51" s="18"/>
      <c r="UFJ51" s="18"/>
      <c r="UFK51" s="18"/>
      <c r="UFL51" s="18"/>
      <c r="UFM51" s="18"/>
      <c r="UFN51" s="18"/>
      <c r="UFO51" s="18"/>
      <c r="UFP51" s="18"/>
      <c r="UFQ51" s="18"/>
      <c r="UFR51" s="18"/>
      <c r="UFS51" s="18"/>
      <c r="UFT51" s="18"/>
      <c r="UFU51" s="18"/>
      <c r="UFV51" s="18"/>
      <c r="UFW51" s="18"/>
      <c r="UFX51" s="18"/>
      <c r="UFY51" s="18"/>
      <c r="UFZ51" s="18"/>
      <c r="UGA51" s="18"/>
      <c r="UGB51" s="18"/>
      <c r="UGC51" s="18"/>
      <c r="UGD51" s="18"/>
      <c r="UGE51" s="18"/>
      <c r="UGF51" s="18"/>
      <c r="UGG51" s="18"/>
      <c r="UGH51" s="18"/>
      <c r="UGI51" s="18"/>
      <c r="UGJ51" s="18"/>
      <c r="UGK51" s="18"/>
      <c r="UGL51" s="18"/>
      <c r="UGM51" s="18"/>
      <c r="UGN51" s="18"/>
      <c r="UGO51" s="18"/>
      <c r="UGP51" s="18"/>
      <c r="UGQ51" s="18"/>
      <c r="UGR51" s="18"/>
      <c r="UGS51" s="18"/>
      <c r="UGT51" s="18"/>
      <c r="UGU51" s="18"/>
      <c r="UGV51" s="18"/>
      <c r="UGW51" s="18"/>
      <c r="UGX51" s="18"/>
      <c r="UGY51" s="18"/>
      <c r="UGZ51" s="18"/>
      <c r="UHA51" s="18"/>
      <c r="UHB51" s="18"/>
      <c r="UHC51" s="18"/>
      <c r="UHD51" s="18"/>
      <c r="UHE51" s="18"/>
      <c r="UHF51" s="18"/>
      <c r="UHG51" s="18"/>
      <c r="UHH51" s="18"/>
      <c r="UHI51" s="18"/>
      <c r="UHJ51" s="18"/>
      <c r="UHK51" s="18"/>
      <c r="UHL51" s="18"/>
      <c r="UHM51" s="18"/>
      <c r="UHN51" s="18"/>
      <c r="UHO51" s="18"/>
      <c r="UHP51" s="18"/>
      <c r="UHQ51" s="18"/>
      <c r="UHR51" s="18"/>
      <c r="UHS51" s="18"/>
      <c r="UHT51" s="18"/>
      <c r="UHU51" s="18"/>
      <c r="UHV51" s="18"/>
      <c r="UHW51" s="18"/>
      <c r="UHX51" s="18"/>
      <c r="UHY51" s="18"/>
      <c r="UHZ51" s="18"/>
      <c r="UIA51" s="18"/>
      <c r="UIB51" s="18"/>
      <c r="UIC51" s="18"/>
      <c r="UID51" s="18"/>
      <c r="UIE51" s="18"/>
      <c r="UIF51" s="18"/>
      <c r="UIG51" s="18"/>
      <c r="UIH51" s="18"/>
      <c r="UII51" s="18"/>
      <c r="UIJ51" s="18"/>
      <c r="UIK51" s="18"/>
      <c r="UIL51" s="18"/>
      <c r="UIM51" s="18"/>
      <c r="UIN51" s="18"/>
      <c r="UIO51" s="18"/>
      <c r="UIP51" s="18"/>
      <c r="UIQ51" s="18"/>
      <c r="UIR51" s="18"/>
      <c r="UIS51" s="18"/>
      <c r="UIT51" s="18"/>
      <c r="UIU51" s="18"/>
      <c r="UIV51" s="18"/>
      <c r="UIW51" s="18"/>
      <c r="UIX51" s="18"/>
      <c r="UIY51" s="18"/>
      <c r="UIZ51" s="18"/>
      <c r="UJA51" s="18"/>
      <c r="UJB51" s="18"/>
      <c r="UJC51" s="18"/>
      <c r="UJD51" s="18"/>
      <c r="UJE51" s="18"/>
      <c r="UJF51" s="18"/>
      <c r="UJG51" s="18"/>
      <c r="UJH51" s="18"/>
      <c r="UJI51" s="18"/>
      <c r="UJJ51" s="18"/>
      <c r="UJK51" s="18"/>
      <c r="UJL51" s="18"/>
      <c r="UJM51" s="18"/>
      <c r="UJN51" s="18"/>
      <c r="UJO51" s="18"/>
      <c r="UJP51" s="18"/>
      <c r="UJQ51" s="18"/>
      <c r="UJR51" s="18"/>
      <c r="UJS51" s="18"/>
      <c r="UJT51" s="18"/>
      <c r="UJU51" s="18"/>
      <c r="UJV51" s="18"/>
      <c r="UJW51" s="18"/>
      <c r="UJX51" s="18"/>
      <c r="UJY51" s="18"/>
      <c r="UJZ51" s="18"/>
      <c r="UKA51" s="18"/>
      <c r="UKB51" s="18"/>
      <c r="UKC51" s="18"/>
      <c r="UKD51" s="18"/>
      <c r="UKE51" s="18"/>
      <c r="UKF51" s="18"/>
      <c r="UKG51" s="18"/>
      <c r="UKH51" s="18"/>
      <c r="UKI51" s="18"/>
      <c r="UKJ51" s="18"/>
      <c r="UKK51" s="18"/>
      <c r="UKL51" s="18"/>
      <c r="UKM51" s="18"/>
      <c r="UKN51" s="18"/>
      <c r="UKO51" s="18"/>
      <c r="UKP51" s="18"/>
      <c r="UKQ51" s="18"/>
      <c r="UKR51" s="18"/>
      <c r="UKS51" s="18"/>
      <c r="UKT51" s="18"/>
      <c r="UKU51" s="18"/>
      <c r="UKV51" s="18"/>
      <c r="UKW51" s="18"/>
      <c r="UKX51" s="18"/>
      <c r="UKY51" s="18"/>
      <c r="UKZ51" s="18"/>
      <c r="ULA51" s="18"/>
      <c r="ULB51" s="18"/>
      <c r="ULC51" s="18"/>
      <c r="ULD51" s="18"/>
      <c r="ULE51" s="18"/>
      <c r="ULF51" s="18"/>
      <c r="ULG51" s="18"/>
      <c r="ULH51" s="18"/>
      <c r="ULI51" s="18"/>
      <c r="ULJ51" s="18"/>
      <c r="ULK51" s="18"/>
      <c r="ULL51" s="18"/>
      <c r="ULM51" s="18"/>
      <c r="ULN51" s="18"/>
      <c r="ULO51" s="18"/>
      <c r="ULP51" s="18"/>
      <c r="ULQ51" s="18"/>
      <c r="ULR51" s="18"/>
      <c r="ULS51" s="18"/>
      <c r="ULT51" s="18"/>
      <c r="ULU51" s="18"/>
      <c r="ULV51" s="18"/>
      <c r="ULW51" s="18"/>
      <c r="ULX51" s="18"/>
      <c r="ULY51" s="18"/>
      <c r="ULZ51" s="18"/>
      <c r="UMA51" s="18"/>
      <c r="UMB51" s="18"/>
      <c r="UMC51" s="18"/>
      <c r="UMD51" s="18"/>
      <c r="UME51" s="18"/>
      <c r="UMF51" s="18"/>
      <c r="UMG51" s="18"/>
      <c r="UMH51" s="18"/>
      <c r="UMI51" s="18"/>
      <c r="UMJ51" s="18"/>
      <c r="UMK51" s="18"/>
      <c r="UML51" s="18"/>
      <c r="UMM51" s="18"/>
      <c r="UMN51" s="18"/>
      <c r="UMO51" s="18"/>
      <c r="UMP51" s="18"/>
      <c r="UMQ51" s="18"/>
      <c r="UMR51" s="18"/>
      <c r="UMS51" s="18"/>
      <c r="UMT51" s="18"/>
      <c r="UMU51" s="18"/>
      <c r="UMV51" s="18"/>
      <c r="UMW51" s="18"/>
      <c r="UMX51" s="18"/>
      <c r="UMY51" s="18"/>
      <c r="UMZ51" s="18"/>
      <c r="UNA51" s="18"/>
      <c r="UNB51" s="18"/>
      <c r="UNC51" s="18"/>
      <c r="UND51" s="18"/>
      <c r="UNE51" s="18"/>
      <c r="UNF51" s="18"/>
      <c r="UNG51" s="18"/>
      <c r="UNH51" s="18"/>
      <c r="UNI51" s="18"/>
      <c r="UNJ51" s="18"/>
      <c r="UNK51" s="18"/>
      <c r="UNL51" s="18"/>
      <c r="UNM51" s="18"/>
      <c r="UNN51" s="18"/>
      <c r="UNO51" s="18"/>
      <c r="UNP51" s="18"/>
      <c r="UNQ51" s="18"/>
      <c r="UNR51" s="18"/>
      <c r="UNS51" s="18"/>
      <c r="UNT51" s="18"/>
      <c r="UNU51" s="18"/>
      <c r="UNV51" s="18"/>
      <c r="UNW51" s="18"/>
      <c r="UNX51" s="18"/>
      <c r="UNY51" s="18"/>
      <c r="UNZ51" s="18"/>
      <c r="UOA51" s="18"/>
      <c r="UOB51" s="18"/>
      <c r="UOC51" s="18"/>
      <c r="UOD51" s="18"/>
      <c r="UOE51" s="18"/>
      <c r="UOF51" s="18"/>
      <c r="UOG51" s="18"/>
      <c r="UOH51" s="18"/>
      <c r="UOI51" s="18"/>
      <c r="UOJ51" s="18"/>
      <c r="UOK51" s="18"/>
      <c r="UOL51" s="18"/>
      <c r="UOM51" s="18"/>
      <c r="UON51" s="18"/>
      <c r="UOO51" s="18"/>
      <c r="UOP51" s="18"/>
      <c r="UOQ51" s="18"/>
      <c r="UOR51" s="18"/>
      <c r="UOS51" s="18"/>
      <c r="UOT51" s="18"/>
      <c r="UOU51" s="18"/>
      <c r="UOV51" s="18"/>
      <c r="UOW51" s="18"/>
      <c r="UOX51" s="18"/>
      <c r="UOY51" s="18"/>
      <c r="UOZ51" s="18"/>
      <c r="UPA51" s="18"/>
      <c r="UPB51" s="18"/>
      <c r="UPC51" s="18"/>
      <c r="UPD51" s="18"/>
      <c r="UPE51" s="18"/>
      <c r="UPF51" s="18"/>
      <c r="UPG51" s="18"/>
      <c r="UPH51" s="18"/>
      <c r="UPI51" s="18"/>
      <c r="UPJ51" s="18"/>
      <c r="UPK51" s="18"/>
      <c r="UPL51" s="18"/>
      <c r="UPM51" s="18"/>
      <c r="UPN51" s="18"/>
      <c r="UPO51" s="18"/>
      <c r="UPP51" s="18"/>
      <c r="UPQ51" s="18"/>
      <c r="UPR51" s="18"/>
      <c r="UPS51" s="18"/>
      <c r="UPT51" s="18"/>
      <c r="UPU51" s="18"/>
      <c r="UPV51" s="18"/>
      <c r="UPW51" s="18"/>
      <c r="UPX51" s="18"/>
      <c r="UPY51" s="18"/>
      <c r="UPZ51" s="18"/>
      <c r="UQA51" s="18"/>
      <c r="UQB51" s="18"/>
      <c r="UQC51" s="18"/>
      <c r="UQD51" s="18"/>
      <c r="UQE51" s="18"/>
      <c r="UQF51" s="18"/>
      <c r="UQG51" s="18"/>
      <c r="UQH51" s="18"/>
      <c r="UQI51" s="18"/>
      <c r="UQJ51" s="18"/>
      <c r="UQK51" s="18"/>
      <c r="UQL51" s="18"/>
      <c r="UQM51" s="18"/>
      <c r="UQN51" s="18"/>
      <c r="UQO51" s="18"/>
      <c r="UQP51" s="18"/>
      <c r="UQQ51" s="18"/>
      <c r="UQR51" s="18"/>
      <c r="UQS51" s="18"/>
      <c r="UQT51" s="18"/>
      <c r="UQU51" s="18"/>
      <c r="UQV51" s="18"/>
      <c r="UQW51" s="18"/>
      <c r="UQX51" s="18"/>
      <c r="UQY51" s="18"/>
      <c r="UQZ51" s="18"/>
      <c r="URA51" s="18"/>
      <c r="URB51" s="18"/>
      <c r="URC51" s="18"/>
      <c r="URD51" s="18"/>
      <c r="URE51" s="18"/>
      <c r="URF51" s="18"/>
      <c r="URG51" s="18"/>
      <c r="URH51" s="18"/>
      <c r="URI51" s="18"/>
      <c r="URJ51" s="18"/>
      <c r="URK51" s="18"/>
      <c r="URL51" s="18"/>
      <c r="URM51" s="18"/>
      <c r="URN51" s="18"/>
      <c r="URO51" s="18"/>
      <c r="URP51" s="18"/>
      <c r="URQ51" s="18"/>
      <c r="URR51" s="18"/>
      <c r="URS51" s="18"/>
      <c r="URT51" s="18"/>
      <c r="URU51" s="18"/>
      <c r="URV51" s="18"/>
      <c r="URW51" s="18"/>
      <c r="URX51" s="18"/>
      <c r="URY51" s="18"/>
      <c r="URZ51" s="18"/>
      <c r="USA51" s="18"/>
      <c r="USB51" s="18"/>
      <c r="USC51" s="18"/>
      <c r="USD51" s="18"/>
      <c r="USE51" s="18"/>
      <c r="USF51" s="18"/>
      <c r="USG51" s="18"/>
      <c r="USH51" s="18"/>
      <c r="USI51" s="18"/>
      <c r="USJ51" s="18"/>
      <c r="USK51" s="18"/>
      <c r="USL51" s="18"/>
      <c r="USM51" s="18"/>
      <c r="USN51" s="18"/>
      <c r="USO51" s="18"/>
      <c r="USP51" s="18"/>
      <c r="USQ51" s="18"/>
      <c r="USR51" s="18"/>
      <c r="USS51" s="18"/>
      <c r="UST51" s="18"/>
      <c r="USU51" s="18"/>
      <c r="USV51" s="18"/>
      <c r="USW51" s="18"/>
      <c r="USX51" s="18"/>
      <c r="USY51" s="18"/>
      <c r="USZ51" s="18"/>
      <c r="UTA51" s="18"/>
      <c r="UTB51" s="18"/>
      <c r="UTC51" s="18"/>
      <c r="UTD51" s="18"/>
      <c r="UTE51" s="18"/>
      <c r="UTF51" s="18"/>
      <c r="UTG51" s="18"/>
      <c r="UTH51" s="18"/>
      <c r="UTI51" s="18"/>
      <c r="UTJ51" s="18"/>
      <c r="UTK51" s="18"/>
      <c r="UTL51" s="18"/>
      <c r="UTM51" s="18"/>
      <c r="UTN51" s="18"/>
      <c r="UTO51" s="18"/>
      <c r="UTP51" s="18"/>
      <c r="UTQ51" s="18"/>
      <c r="UTR51" s="18"/>
      <c r="UTS51" s="18"/>
      <c r="UTT51" s="18"/>
      <c r="UTU51" s="18"/>
      <c r="UTV51" s="18"/>
      <c r="UTW51" s="18"/>
      <c r="UTX51" s="18"/>
      <c r="UTY51" s="18"/>
      <c r="UTZ51" s="18"/>
      <c r="UUA51" s="18"/>
      <c r="UUB51" s="18"/>
      <c r="UUC51" s="18"/>
      <c r="UUD51" s="18"/>
      <c r="UUE51" s="18"/>
      <c r="UUF51" s="18"/>
      <c r="UUG51" s="18"/>
      <c r="UUH51" s="18"/>
      <c r="UUI51" s="18"/>
      <c r="UUJ51" s="18"/>
      <c r="UUK51" s="18"/>
      <c r="UUL51" s="18"/>
      <c r="UUM51" s="18"/>
      <c r="UUN51" s="18"/>
      <c r="UUO51" s="18"/>
      <c r="UUP51" s="18"/>
      <c r="UUQ51" s="18"/>
      <c r="UUR51" s="18"/>
      <c r="UUS51" s="18"/>
      <c r="UUT51" s="18"/>
      <c r="UUU51" s="18"/>
      <c r="UUV51" s="18"/>
      <c r="UUW51" s="18"/>
      <c r="UUX51" s="18"/>
      <c r="UUY51" s="18"/>
      <c r="UUZ51" s="18"/>
      <c r="UVA51" s="18"/>
      <c r="UVB51" s="18"/>
      <c r="UVC51" s="18"/>
      <c r="UVD51" s="18"/>
      <c r="UVE51" s="18"/>
      <c r="UVF51" s="18"/>
      <c r="UVG51" s="18"/>
      <c r="UVH51" s="18"/>
      <c r="UVI51" s="18"/>
      <c r="UVJ51" s="18"/>
      <c r="UVK51" s="18"/>
      <c r="UVL51" s="18"/>
      <c r="UVM51" s="18"/>
      <c r="UVN51" s="18"/>
      <c r="UVO51" s="18"/>
      <c r="UVP51" s="18"/>
      <c r="UVQ51" s="18"/>
      <c r="UVR51" s="18"/>
      <c r="UVS51" s="18"/>
      <c r="UVT51" s="18"/>
      <c r="UVU51" s="18"/>
      <c r="UVV51" s="18"/>
      <c r="UVW51" s="18"/>
      <c r="UVX51" s="18"/>
      <c r="UVY51" s="18"/>
      <c r="UVZ51" s="18"/>
      <c r="UWA51" s="18"/>
      <c r="UWB51" s="18"/>
      <c r="UWC51" s="18"/>
      <c r="UWD51" s="18"/>
      <c r="UWE51" s="18"/>
      <c r="UWF51" s="18"/>
      <c r="UWG51" s="18"/>
      <c r="UWH51" s="18"/>
      <c r="UWI51" s="18"/>
      <c r="UWJ51" s="18"/>
      <c r="UWK51" s="18"/>
      <c r="UWL51" s="18"/>
      <c r="UWM51" s="18"/>
      <c r="UWN51" s="18"/>
      <c r="UWO51" s="18"/>
      <c r="UWP51" s="18"/>
      <c r="UWQ51" s="18"/>
      <c r="UWR51" s="18"/>
      <c r="UWS51" s="18"/>
      <c r="UWT51" s="18"/>
      <c r="UWU51" s="18"/>
      <c r="UWV51" s="18"/>
      <c r="UWW51" s="18"/>
      <c r="UWX51" s="18"/>
      <c r="UWY51" s="18"/>
      <c r="UWZ51" s="18"/>
      <c r="UXA51" s="18"/>
      <c r="UXB51" s="18"/>
      <c r="UXC51" s="18"/>
      <c r="UXD51" s="18"/>
      <c r="UXE51" s="18"/>
      <c r="UXF51" s="18"/>
      <c r="UXG51" s="18"/>
      <c r="UXH51" s="18"/>
      <c r="UXI51" s="18"/>
      <c r="UXJ51" s="18"/>
      <c r="UXK51" s="18"/>
      <c r="UXL51" s="18"/>
      <c r="UXM51" s="18"/>
      <c r="UXN51" s="18"/>
      <c r="UXO51" s="18"/>
      <c r="UXP51" s="18"/>
      <c r="UXQ51" s="18"/>
      <c r="UXR51" s="18"/>
      <c r="UXS51" s="18"/>
      <c r="UXT51" s="18"/>
      <c r="UXU51" s="18"/>
      <c r="UXV51" s="18"/>
      <c r="UXW51" s="18"/>
      <c r="UXX51" s="18"/>
      <c r="UXY51" s="18"/>
      <c r="UXZ51" s="18"/>
      <c r="UYA51" s="18"/>
      <c r="UYB51" s="18"/>
      <c r="UYC51" s="18"/>
      <c r="UYD51" s="18"/>
      <c r="UYE51" s="18"/>
      <c r="UYF51" s="18"/>
      <c r="UYG51" s="18"/>
      <c r="UYH51" s="18"/>
      <c r="UYI51" s="18"/>
      <c r="UYJ51" s="18"/>
      <c r="UYK51" s="18"/>
      <c r="UYL51" s="18"/>
      <c r="UYM51" s="18"/>
      <c r="UYN51" s="18"/>
      <c r="UYO51" s="18"/>
      <c r="UYP51" s="18"/>
      <c r="UYQ51" s="18"/>
      <c r="UYR51" s="18"/>
      <c r="UYS51" s="18"/>
      <c r="UYT51" s="18"/>
      <c r="UYU51" s="18"/>
      <c r="UYV51" s="18"/>
      <c r="UYW51" s="18"/>
      <c r="UYX51" s="18"/>
      <c r="UYY51" s="18"/>
      <c r="UYZ51" s="18"/>
      <c r="UZA51" s="18"/>
      <c r="UZB51" s="18"/>
      <c r="UZC51" s="18"/>
      <c r="UZD51" s="18"/>
      <c r="UZE51" s="18"/>
      <c r="UZF51" s="18"/>
      <c r="UZG51" s="18"/>
      <c r="UZH51" s="18"/>
      <c r="UZI51" s="18"/>
      <c r="UZJ51" s="18"/>
      <c r="UZK51" s="18"/>
      <c r="UZL51" s="18"/>
      <c r="UZM51" s="18"/>
      <c r="UZN51" s="18"/>
      <c r="UZO51" s="18"/>
      <c r="UZP51" s="18"/>
      <c r="UZQ51" s="18"/>
      <c r="UZR51" s="18"/>
      <c r="UZS51" s="18"/>
      <c r="UZT51" s="18"/>
      <c r="UZU51" s="18"/>
      <c r="UZV51" s="18"/>
      <c r="UZW51" s="18"/>
      <c r="UZX51" s="18"/>
      <c r="UZY51" s="18"/>
      <c r="UZZ51" s="18"/>
      <c r="VAA51" s="18"/>
      <c r="VAB51" s="18"/>
      <c r="VAC51" s="18"/>
      <c r="VAD51" s="18"/>
      <c r="VAE51" s="18"/>
      <c r="VAF51" s="18"/>
      <c r="VAG51" s="18"/>
      <c r="VAH51" s="18"/>
      <c r="VAI51" s="18"/>
      <c r="VAJ51" s="18"/>
      <c r="VAK51" s="18"/>
      <c r="VAL51" s="18"/>
      <c r="VAM51" s="18"/>
      <c r="VAN51" s="18"/>
      <c r="VAO51" s="18"/>
      <c r="VAP51" s="18"/>
      <c r="VAQ51" s="18"/>
      <c r="VAR51" s="18"/>
      <c r="VAS51" s="18"/>
      <c r="VAT51" s="18"/>
      <c r="VAU51" s="18"/>
      <c r="VAV51" s="18"/>
      <c r="VAW51" s="18"/>
      <c r="VAX51" s="18"/>
      <c r="VAY51" s="18"/>
      <c r="VAZ51" s="18"/>
      <c r="VBA51" s="18"/>
      <c r="VBB51" s="18"/>
      <c r="VBC51" s="18"/>
      <c r="VBD51" s="18"/>
      <c r="VBE51" s="18"/>
      <c r="VBF51" s="18"/>
      <c r="VBG51" s="18"/>
      <c r="VBH51" s="18"/>
      <c r="VBI51" s="18"/>
      <c r="VBJ51" s="18"/>
      <c r="VBK51" s="18"/>
      <c r="VBL51" s="18"/>
      <c r="VBM51" s="18"/>
      <c r="VBN51" s="18"/>
      <c r="VBO51" s="18"/>
      <c r="VBP51" s="18"/>
      <c r="VBQ51" s="18"/>
      <c r="VBR51" s="18"/>
      <c r="VBS51" s="18"/>
      <c r="VBT51" s="18"/>
      <c r="VBU51" s="18"/>
      <c r="VBV51" s="18"/>
      <c r="VBW51" s="18"/>
      <c r="VBX51" s="18"/>
      <c r="VBY51" s="18"/>
      <c r="VBZ51" s="18"/>
      <c r="VCA51" s="18"/>
      <c r="VCB51" s="18"/>
      <c r="VCC51" s="18"/>
      <c r="VCD51" s="18"/>
      <c r="VCE51" s="18"/>
      <c r="VCF51" s="18"/>
      <c r="VCG51" s="18"/>
      <c r="VCH51" s="18"/>
      <c r="VCI51" s="18"/>
      <c r="VCJ51" s="18"/>
      <c r="VCK51" s="18"/>
      <c r="VCL51" s="18"/>
      <c r="VCM51" s="18"/>
      <c r="VCN51" s="18"/>
      <c r="VCO51" s="18"/>
      <c r="VCP51" s="18"/>
      <c r="VCQ51" s="18"/>
      <c r="VCR51" s="18"/>
      <c r="VCS51" s="18"/>
      <c r="VCT51" s="18"/>
      <c r="VCU51" s="18"/>
      <c r="VCV51" s="18"/>
      <c r="VCW51" s="18"/>
      <c r="VCX51" s="18"/>
      <c r="VCY51" s="18"/>
      <c r="VCZ51" s="18"/>
      <c r="VDA51" s="18"/>
      <c r="VDB51" s="18"/>
      <c r="VDC51" s="18"/>
      <c r="VDD51" s="18"/>
      <c r="VDE51" s="18"/>
      <c r="VDF51" s="18"/>
      <c r="VDG51" s="18"/>
      <c r="VDH51" s="18"/>
      <c r="VDI51" s="18"/>
      <c r="VDJ51" s="18"/>
      <c r="VDK51" s="18"/>
      <c r="VDL51" s="18"/>
      <c r="VDM51" s="18"/>
      <c r="VDN51" s="18"/>
      <c r="VDO51" s="18"/>
      <c r="VDP51" s="18"/>
      <c r="VDQ51" s="18"/>
      <c r="VDR51" s="18"/>
      <c r="VDS51" s="18"/>
      <c r="VDT51" s="18"/>
      <c r="VDU51" s="18"/>
      <c r="VDV51" s="18"/>
      <c r="VDW51" s="18"/>
      <c r="VDX51" s="18"/>
      <c r="VDY51" s="18"/>
      <c r="VDZ51" s="18"/>
      <c r="VEA51" s="18"/>
      <c r="VEB51" s="18"/>
      <c r="VEC51" s="18"/>
      <c r="VED51" s="18"/>
      <c r="VEE51" s="18"/>
      <c r="VEF51" s="18"/>
      <c r="VEG51" s="18"/>
      <c r="VEH51" s="18"/>
      <c r="VEI51" s="18"/>
      <c r="VEJ51" s="18"/>
      <c r="VEK51" s="18"/>
      <c r="VEL51" s="18"/>
      <c r="VEM51" s="18"/>
      <c r="VEN51" s="18"/>
      <c r="VEO51" s="18"/>
      <c r="VEP51" s="18"/>
      <c r="VEQ51" s="18"/>
      <c r="VER51" s="18"/>
      <c r="VES51" s="18"/>
      <c r="VET51" s="18"/>
      <c r="VEU51" s="18"/>
      <c r="VEV51" s="18"/>
      <c r="VEW51" s="18"/>
      <c r="VEX51" s="18"/>
      <c r="VEY51" s="18"/>
      <c r="VEZ51" s="18"/>
      <c r="VFA51" s="18"/>
      <c r="VFB51" s="18"/>
      <c r="VFC51" s="18"/>
      <c r="VFD51" s="18"/>
      <c r="VFE51" s="18"/>
      <c r="VFF51" s="18"/>
      <c r="VFG51" s="18"/>
      <c r="VFH51" s="18"/>
      <c r="VFI51" s="18"/>
      <c r="VFJ51" s="18"/>
      <c r="VFK51" s="18"/>
      <c r="VFL51" s="18"/>
      <c r="VFM51" s="18"/>
      <c r="VFN51" s="18"/>
      <c r="VFO51" s="18"/>
      <c r="VFP51" s="18"/>
      <c r="VFQ51" s="18"/>
      <c r="VFR51" s="18"/>
      <c r="VFS51" s="18"/>
      <c r="VFT51" s="18"/>
      <c r="VFU51" s="18"/>
      <c r="VFV51" s="18"/>
      <c r="VFW51" s="18"/>
      <c r="VFX51" s="18"/>
      <c r="VFY51" s="18"/>
      <c r="VFZ51" s="18"/>
      <c r="VGA51" s="18"/>
      <c r="VGB51" s="18"/>
      <c r="VGC51" s="18"/>
      <c r="VGD51" s="18"/>
      <c r="VGE51" s="18"/>
      <c r="VGF51" s="18"/>
      <c r="VGG51" s="18"/>
      <c r="VGH51" s="18"/>
      <c r="VGI51" s="18"/>
      <c r="VGJ51" s="18"/>
      <c r="VGK51" s="18"/>
      <c r="VGL51" s="18"/>
      <c r="VGM51" s="18"/>
      <c r="VGN51" s="18"/>
      <c r="VGO51" s="18"/>
      <c r="VGP51" s="18"/>
      <c r="VGQ51" s="18"/>
      <c r="VGR51" s="18"/>
      <c r="VGS51" s="18"/>
      <c r="VGT51" s="18"/>
      <c r="VGU51" s="18"/>
      <c r="VGV51" s="18"/>
      <c r="VGW51" s="18"/>
      <c r="VGX51" s="18"/>
      <c r="VGY51" s="18"/>
      <c r="VGZ51" s="18"/>
      <c r="VHA51" s="18"/>
      <c r="VHB51" s="18"/>
      <c r="VHC51" s="18"/>
      <c r="VHD51" s="18"/>
      <c r="VHE51" s="18"/>
      <c r="VHF51" s="18"/>
      <c r="VHG51" s="18"/>
      <c r="VHH51" s="18"/>
      <c r="VHI51" s="18"/>
      <c r="VHJ51" s="18"/>
      <c r="VHK51" s="18"/>
      <c r="VHL51" s="18"/>
      <c r="VHM51" s="18"/>
      <c r="VHN51" s="18"/>
      <c r="VHO51" s="18"/>
      <c r="VHP51" s="18"/>
      <c r="VHQ51" s="18"/>
      <c r="VHR51" s="18"/>
      <c r="VHS51" s="18"/>
      <c r="VHT51" s="18"/>
      <c r="VHU51" s="18"/>
      <c r="VHV51" s="18"/>
      <c r="VHW51" s="18"/>
      <c r="VHX51" s="18"/>
      <c r="VHY51" s="18"/>
      <c r="VHZ51" s="18"/>
      <c r="VIA51" s="18"/>
      <c r="VIB51" s="18"/>
      <c r="VIC51" s="18"/>
      <c r="VID51" s="18"/>
      <c r="VIE51" s="18"/>
      <c r="VIF51" s="18"/>
      <c r="VIG51" s="18"/>
      <c r="VIH51" s="18"/>
      <c r="VII51" s="18"/>
      <c r="VIJ51" s="18"/>
      <c r="VIK51" s="18"/>
      <c r="VIL51" s="18"/>
      <c r="VIM51" s="18"/>
      <c r="VIN51" s="18"/>
      <c r="VIO51" s="18"/>
      <c r="VIP51" s="18"/>
      <c r="VIQ51" s="18"/>
      <c r="VIR51" s="18"/>
      <c r="VIS51" s="18"/>
      <c r="VIT51" s="18"/>
      <c r="VIU51" s="18"/>
      <c r="VIV51" s="18"/>
      <c r="VIW51" s="18"/>
      <c r="VIX51" s="18"/>
      <c r="VIY51" s="18"/>
      <c r="VIZ51" s="18"/>
      <c r="VJA51" s="18"/>
      <c r="VJB51" s="18"/>
      <c r="VJC51" s="18"/>
      <c r="VJD51" s="18"/>
      <c r="VJE51" s="18"/>
      <c r="VJF51" s="18"/>
      <c r="VJG51" s="18"/>
      <c r="VJH51" s="18"/>
      <c r="VJI51" s="18"/>
      <c r="VJJ51" s="18"/>
      <c r="VJK51" s="18"/>
      <c r="VJL51" s="18"/>
      <c r="VJM51" s="18"/>
      <c r="VJN51" s="18"/>
      <c r="VJO51" s="18"/>
      <c r="VJP51" s="18"/>
      <c r="VJQ51" s="18"/>
      <c r="VJR51" s="18"/>
      <c r="VJS51" s="18"/>
      <c r="VJT51" s="18"/>
      <c r="VJU51" s="18"/>
      <c r="VJV51" s="18"/>
      <c r="VJW51" s="18"/>
      <c r="VJX51" s="18"/>
      <c r="VJY51" s="18"/>
      <c r="VJZ51" s="18"/>
      <c r="VKA51" s="18"/>
      <c r="VKB51" s="18"/>
      <c r="VKC51" s="18"/>
      <c r="VKD51" s="18"/>
      <c r="VKE51" s="18"/>
      <c r="VKF51" s="18"/>
      <c r="VKG51" s="18"/>
      <c r="VKH51" s="18"/>
      <c r="VKI51" s="18"/>
      <c r="VKJ51" s="18"/>
      <c r="VKK51" s="18"/>
      <c r="VKL51" s="18"/>
      <c r="VKM51" s="18"/>
      <c r="VKN51" s="18"/>
      <c r="VKO51" s="18"/>
      <c r="VKP51" s="18"/>
      <c r="VKQ51" s="18"/>
      <c r="VKR51" s="18"/>
      <c r="VKS51" s="18"/>
      <c r="VKT51" s="18"/>
      <c r="VKU51" s="18"/>
      <c r="VKV51" s="18"/>
      <c r="VKW51" s="18"/>
      <c r="VKX51" s="18"/>
      <c r="VKY51" s="18"/>
      <c r="VKZ51" s="18"/>
      <c r="VLA51" s="18"/>
      <c r="VLB51" s="18"/>
      <c r="VLC51" s="18"/>
      <c r="VLD51" s="18"/>
      <c r="VLE51" s="18"/>
      <c r="VLF51" s="18"/>
      <c r="VLG51" s="18"/>
      <c r="VLH51" s="18"/>
      <c r="VLI51" s="18"/>
      <c r="VLJ51" s="18"/>
      <c r="VLK51" s="18"/>
      <c r="VLL51" s="18"/>
      <c r="VLM51" s="18"/>
      <c r="VLN51" s="18"/>
      <c r="VLO51" s="18"/>
      <c r="VLP51" s="18"/>
      <c r="VLQ51" s="18"/>
      <c r="VLR51" s="18"/>
      <c r="VLS51" s="18"/>
      <c r="VLT51" s="18"/>
      <c r="VLU51" s="18"/>
      <c r="VLV51" s="18"/>
      <c r="VLW51" s="18"/>
      <c r="VLX51" s="18"/>
      <c r="VLY51" s="18"/>
      <c r="VLZ51" s="18"/>
      <c r="VMA51" s="18"/>
      <c r="VMB51" s="18"/>
      <c r="VMC51" s="18"/>
      <c r="VMD51" s="18"/>
      <c r="VME51" s="18"/>
      <c r="VMF51" s="18"/>
      <c r="VMG51" s="18"/>
      <c r="VMH51" s="18"/>
      <c r="VMI51" s="18"/>
      <c r="VMJ51" s="18"/>
      <c r="VMK51" s="18"/>
      <c r="VML51" s="18"/>
      <c r="VMM51" s="18"/>
      <c r="VMN51" s="18"/>
      <c r="VMO51" s="18"/>
      <c r="VMP51" s="18"/>
      <c r="VMQ51" s="18"/>
      <c r="VMR51" s="18"/>
      <c r="VMS51" s="18"/>
      <c r="VMT51" s="18"/>
      <c r="VMU51" s="18"/>
      <c r="VMV51" s="18"/>
      <c r="VMW51" s="18"/>
      <c r="VMX51" s="18"/>
      <c r="VMY51" s="18"/>
      <c r="VMZ51" s="18"/>
      <c r="VNA51" s="18"/>
      <c r="VNB51" s="18"/>
      <c r="VNC51" s="18"/>
      <c r="VND51" s="18"/>
      <c r="VNE51" s="18"/>
      <c r="VNF51" s="18"/>
      <c r="VNG51" s="18"/>
      <c r="VNH51" s="18"/>
      <c r="VNI51" s="18"/>
      <c r="VNJ51" s="18"/>
      <c r="VNK51" s="18"/>
      <c r="VNL51" s="18"/>
      <c r="VNM51" s="18"/>
      <c r="VNN51" s="18"/>
      <c r="VNO51" s="18"/>
      <c r="VNP51" s="18"/>
      <c r="VNQ51" s="18"/>
      <c r="VNR51" s="18"/>
      <c r="VNS51" s="18"/>
      <c r="VNT51" s="18"/>
      <c r="VNU51" s="18"/>
      <c r="VNV51" s="18"/>
      <c r="VNW51" s="18"/>
      <c r="VNX51" s="18"/>
      <c r="VNY51" s="18"/>
      <c r="VNZ51" s="18"/>
      <c r="VOA51" s="18"/>
      <c r="VOB51" s="18"/>
      <c r="VOC51" s="18"/>
      <c r="VOD51" s="18"/>
      <c r="VOE51" s="18"/>
      <c r="VOF51" s="18"/>
      <c r="VOG51" s="18"/>
      <c r="VOH51" s="18"/>
      <c r="VOI51" s="18"/>
      <c r="VOJ51" s="18"/>
      <c r="VOK51" s="18"/>
      <c r="VOL51" s="18"/>
      <c r="VOM51" s="18"/>
      <c r="VON51" s="18"/>
      <c r="VOO51" s="18"/>
      <c r="VOP51" s="18"/>
      <c r="VOQ51" s="18"/>
      <c r="VOR51" s="18"/>
      <c r="VOS51" s="18"/>
      <c r="VOT51" s="18"/>
      <c r="VOU51" s="18"/>
      <c r="VOV51" s="18"/>
      <c r="VOW51" s="18"/>
      <c r="VOX51" s="18"/>
      <c r="VOY51" s="18"/>
      <c r="VOZ51" s="18"/>
      <c r="VPA51" s="18"/>
      <c r="VPB51" s="18"/>
      <c r="VPC51" s="18"/>
      <c r="VPD51" s="18"/>
      <c r="VPE51" s="18"/>
      <c r="VPF51" s="18"/>
      <c r="VPG51" s="18"/>
      <c r="VPH51" s="18"/>
      <c r="VPI51" s="18"/>
      <c r="VPJ51" s="18"/>
      <c r="VPK51" s="18"/>
      <c r="VPL51" s="18"/>
      <c r="VPM51" s="18"/>
      <c r="VPN51" s="18"/>
      <c r="VPO51" s="18"/>
      <c r="VPP51" s="18"/>
      <c r="VPQ51" s="18"/>
      <c r="VPR51" s="18"/>
      <c r="VPS51" s="18"/>
      <c r="VPT51" s="18"/>
      <c r="VPU51" s="18"/>
      <c r="VPV51" s="18"/>
      <c r="VPW51" s="18"/>
      <c r="VPX51" s="18"/>
      <c r="VPY51" s="18"/>
      <c r="VPZ51" s="18"/>
      <c r="VQA51" s="18"/>
      <c r="VQB51" s="18"/>
      <c r="VQC51" s="18"/>
      <c r="VQD51" s="18"/>
      <c r="VQE51" s="18"/>
      <c r="VQF51" s="18"/>
      <c r="VQG51" s="18"/>
      <c r="VQH51" s="18"/>
      <c r="VQI51" s="18"/>
      <c r="VQJ51" s="18"/>
      <c r="VQK51" s="18"/>
      <c r="VQL51" s="18"/>
      <c r="VQM51" s="18"/>
      <c r="VQN51" s="18"/>
      <c r="VQO51" s="18"/>
      <c r="VQP51" s="18"/>
      <c r="VQQ51" s="18"/>
      <c r="VQR51" s="18"/>
      <c r="VQS51" s="18"/>
      <c r="VQT51" s="18"/>
      <c r="VQU51" s="18"/>
      <c r="VQV51" s="18"/>
      <c r="VQW51" s="18"/>
      <c r="VQX51" s="18"/>
      <c r="VQY51" s="18"/>
      <c r="VQZ51" s="18"/>
      <c r="VRA51" s="18"/>
      <c r="VRB51" s="18"/>
      <c r="VRC51" s="18"/>
      <c r="VRD51" s="18"/>
      <c r="VRE51" s="18"/>
      <c r="VRF51" s="18"/>
      <c r="VRG51" s="18"/>
      <c r="VRH51" s="18"/>
      <c r="VRI51" s="18"/>
      <c r="VRJ51" s="18"/>
      <c r="VRK51" s="18"/>
      <c r="VRL51" s="18"/>
      <c r="VRM51" s="18"/>
      <c r="VRN51" s="18"/>
      <c r="VRO51" s="18"/>
      <c r="VRP51" s="18"/>
      <c r="VRQ51" s="18"/>
      <c r="VRR51" s="18"/>
      <c r="VRS51" s="18"/>
      <c r="VRT51" s="18"/>
      <c r="VRU51" s="18"/>
      <c r="VRV51" s="18"/>
      <c r="VRW51" s="18"/>
      <c r="VRX51" s="18"/>
      <c r="VRY51" s="18"/>
      <c r="VRZ51" s="18"/>
      <c r="VSA51" s="18"/>
      <c r="VSB51" s="18"/>
      <c r="VSC51" s="18"/>
      <c r="VSD51" s="18"/>
      <c r="VSE51" s="18"/>
      <c r="VSF51" s="18"/>
      <c r="VSG51" s="18"/>
      <c r="VSH51" s="18"/>
      <c r="VSI51" s="18"/>
      <c r="VSJ51" s="18"/>
      <c r="VSK51" s="18"/>
      <c r="VSL51" s="18"/>
      <c r="VSM51" s="18"/>
      <c r="VSN51" s="18"/>
      <c r="VSO51" s="18"/>
      <c r="VSP51" s="18"/>
      <c r="VSQ51" s="18"/>
      <c r="VSR51" s="18"/>
      <c r="VSS51" s="18"/>
      <c r="VST51" s="18"/>
      <c r="VSU51" s="18"/>
      <c r="VSV51" s="18"/>
      <c r="VSW51" s="18"/>
      <c r="VSX51" s="18"/>
      <c r="VSY51" s="18"/>
      <c r="VSZ51" s="18"/>
      <c r="VTA51" s="18"/>
      <c r="VTB51" s="18"/>
      <c r="VTC51" s="18"/>
      <c r="VTD51" s="18"/>
      <c r="VTE51" s="18"/>
      <c r="VTF51" s="18"/>
      <c r="VTG51" s="18"/>
      <c r="VTH51" s="18"/>
      <c r="VTI51" s="18"/>
      <c r="VTJ51" s="18"/>
      <c r="VTK51" s="18"/>
      <c r="VTL51" s="18"/>
      <c r="VTM51" s="18"/>
      <c r="VTN51" s="18"/>
      <c r="VTO51" s="18"/>
      <c r="VTP51" s="18"/>
      <c r="VTQ51" s="18"/>
      <c r="VTR51" s="18"/>
      <c r="VTS51" s="18"/>
      <c r="VTT51" s="18"/>
      <c r="VTU51" s="18"/>
      <c r="VTV51" s="18"/>
      <c r="VTW51" s="18"/>
      <c r="VTX51" s="18"/>
      <c r="VTY51" s="18"/>
      <c r="VTZ51" s="18"/>
      <c r="VUA51" s="18"/>
      <c r="VUB51" s="18"/>
      <c r="VUC51" s="18"/>
      <c r="VUD51" s="18"/>
      <c r="VUE51" s="18"/>
      <c r="VUF51" s="18"/>
      <c r="VUG51" s="18"/>
      <c r="VUH51" s="18"/>
      <c r="VUI51" s="18"/>
      <c r="VUJ51" s="18"/>
      <c r="VUK51" s="18"/>
      <c r="VUL51" s="18"/>
      <c r="VUM51" s="18"/>
      <c r="VUN51" s="18"/>
      <c r="VUO51" s="18"/>
      <c r="VUP51" s="18"/>
      <c r="VUQ51" s="18"/>
      <c r="VUR51" s="18"/>
      <c r="VUS51" s="18"/>
      <c r="VUT51" s="18"/>
      <c r="VUU51" s="18"/>
      <c r="VUV51" s="18"/>
      <c r="VUW51" s="18"/>
      <c r="VUX51" s="18"/>
      <c r="VUY51" s="18"/>
      <c r="VUZ51" s="18"/>
      <c r="VVA51" s="18"/>
      <c r="VVB51" s="18"/>
      <c r="VVC51" s="18"/>
      <c r="VVD51" s="18"/>
      <c r="VVE51" s="18"/>
      <c r="VVF51" s="18"/>
      <c r="VVG51" s="18"/>
      <c r="VVH51" s="18"/>
      <c r="VVI51" s="18"/>
      <c r="VVJ51" s="18"/>
      <c r="VVK51" s="18"/>
      <c r="VVL51" s="18"/>
      <c r="VVM51" s="18"/>
      <c r="VVN51" s="18"/>
      <c r="VVO51" s="18"/>
      <c r="VVP51" s="18"/>
      <c r="VVQ51" s="18"/>
      <c r="VVR51" s="18"/>
      <c r="VVS51" s="18"/>
      <c r="VVT51" s="18"/>
      <c r="VVU51" s="18"/>
      <c r="VVV51" s="18"/>
      <c r="VVW51" s="18"/>
      <c r="VVX51" s="18"/>
      <c r="VVY51" s="18"/>
      <c r="VVZ51" s="18"/>
      <c r="VWA51" s="18"/>
      <c r="VWB51" s="18"/>
      <c r="VWC51" s="18"/>
      <c r="VWD51" s="18"/>
      <c r="VWE51" s="18"/>
      <c r="VWF51" s="18"/>
      <c r="VWG51" s="18"/>
      <c r="VWH51" s="18"/>
      <c r="VWI51" s="18"/>
      <c r="VWJ51" s="18"/>
      <c r="VWK51" s="18"/>
      <c r="VWL51" s="18"/>
      <c r="VWM51" s="18"/>
      <c r="VWN51" s="18"/>
      <c r="VWO51" s="18"/>
      <c r="VWP51" s="18"/>
      <c r="VWQ51" s="18"/>
      <c r="VWR51" s="18"/>
      <c r="VWS51" s="18"/>
      <c r="VWT51" s="18"/>
      <c r="VWU51" s="18"/>
      <c r="VWV51" s="18"/>
      <c r="VWW51" s="18"/>
      <c r="VWX51" s="18"/>
      <c r="VWY51" s="18"/>
      <c r="VWZ51" s="18"/>
      <c r="VXA51" s="18"/>
      <c r="VXB51" s="18"/>
      <c r="VXC51" s="18"/>
      <c r="VXD51" s="18"/>
      <c r="VXE51" s="18"/>
      <c r="VXF51" s="18"/>
      <c r="VXG51" s="18"/>
      <c r="VXH51" s="18"/>
      <c r="VXI51" s="18"/>
      <c r="VXJ51" s="18"/>
      <c r="VXK51" s="18"/>
      <c r="VXL51" s="18"/>
      <c r="VXM51" s="18"/>
      <c r="VXN51" s="18"/>
      <c r="VXO51" s="18"/>
      <c r="VXP51" s="18"/>
      <c r="VXQ51" s="18"/>
      <c r="VXR51" s="18"/>
      <c r="VXS51" s="18"/>
      <c r="VXT51" s="18"/>
      <c r="VXU51" s="18"/>
      <c r="VXV51" s="18"/>
      <c r="VXW51" s="18"/>
      <c r="VXX51" s="18"/>
      <c r="VXY51" s="18"/>
      <c r="VXZ51" s="18"/>
      <c r="VYA51" s="18"/>
      <c r="VYB51" s="18"/>
      <c r="VYC51" s="18"/>
      <c r="VYD51" s="18"/>
      <c r="VYE51" s="18"/>
      <c r="VYF51" s="18"/>
      <c r="VYG51" s="18"/>
      <c r="VYH51" s="18"/>
      <c r="VYI51" s="18"/>
      <c r="VYJ51" s="18"/>
      <c r="VYK51" s="18"/>
      <c r="VYL51" s="18"/>
      <c r="VYM51" s="18"/>
      <c r="VYN51" s="18"/>
      <c r="VYO51" s="18"/>
      <c r="VYP51" s="18"/>
      <c r="VYQ51" s="18"/>
      <c r="VYR51" s="18"/>
      <c r="VYS51" s="18"/>
      <c r="VYT51" s="18"/>
      <c r="VYU51" s="18"/>
      <c r="VYV51" s="18"/>
      <c r="VYW51" s="18"/>
      <c r="VYX51" s="18"/>
      <c r="VYY51" s="18"/>
      <c r="VYZ51" s="18"/>
      <c r="VZA51" s="18"/>
      <c r="VZB51" s="18"/>
      <c r="VZC51" s="18"/>
      <c r="VZD51" s="18"/>
      <c r="VZE51" s="18"/>
      <c r="VZF51" s="18"/>
      <c r="VZG51" s="18"/>
      <c r="VZH51" s="18"/>
      <c r="VZI51" s="18"/>
      <c r="VZJ51" s="18"/>
      <c r="VZK51" s="18"/>
      <c r="VZL51" s="18"/>
      <c r="VZM51" s="18"/>
      <c r="VZN51" s="18"/>
      <c r="VZO51" s="18"/>
      <c r="VZP51" s="18"/>
      <c r="VZQ51" s="18"/>
      <c r="VZR51" s="18"/>
      <c r="VZS51" s="18"/>
      <c r="VZT51" s="18"/>
      <c r="VZU51" s="18"/>
      <c r="VZV51" s="18"/>
      <c r="VZW51" s="18"/>
      <c r="VZX51" s="18"/>
      <c r="VZY51" s="18"/>
      <c r="VZZ51" s="18"/>
      <c r="WAA51" s="18"/>
      <c r="WAB51" s="18"/>
      <c r="WAC51" s="18"/>
      <c r="WAD51" s="18"/>
      <c r="WAE51" s="18"/>
      <c r="WAF51" s="18"/>
      <c r="WAG51" s="18"/>
      <c r="WAH51" s="18"/>
      <c r="WAI51" s="18"/>
      <c r="WAJ51" s="18"/>
      <c r="WAK51" s="18"/>
      <c r="WAL51" s="18"/>
      <c r="WAM51" s="18"/>
      <c r="WAN51" s="18"/>
      <c r="WAO51" s="18"/>
      <c r="WAP51" s="18"/>
      <c r="WAQ51" s="18"/>
      <c r="WAR51" s="18"/>
      <c r="WAS51" s="18"/>
      <c r="WAT51" s="18"/>
      <c r="WAU51" s="18"/>
      <c r="WAV51" s="18"/>
      <c r="WAW51" s="18"/>
      <c r="WAX51" s="18"/>
      <c r="WAY51" s="18"/>
      <c r="WAZ51" s="18"/>
      <c r="WBA51" s="18"/>
      <c r="WBB51" s="18"/>
      <c r="WBC51" s="18"/>
      <c r="WBD51" s="18"/>
      <c r="WBE51" s="18"/>
      <c r="WBF51" s="18"/>
      <c r="WBG51" s="18"/>
      <c r="WBH51" s="18"/>
      <c r="WBI51" s="18"/>
      <c r="WBJ51" s="18"/>
      <c r="WBK51" s="18"/>
      <c r="WBL51" s="18"/>
      <c r="WBM51" s="18"/>
      <c r="WBN51" s="18"/>
      <c r="WBO51" s="18"/>
      <c r="WBP51" s="18"/>
      <c r="WBQ51" s="18"/>
      <c r="WBR51" s="18"/>
      <c r="WBS51" s="18"/>
      <c r="WBT51" s="18"/>
      <c r="WBU51" s="18"/>
      <c r="WBV51" s="18"/>
      <c r="WBW51" s="18"/>
      <c r="WBX51" s="18"/>
      <c r="WBY51" s="18"/>
      <c r="WBZ51" s="18"/>
      <c r="WCA51" s="18"/>
      <c r="WCB51" s="18"/>
      <c r="WCC51" s="18"/>
      <c r="WCD51" s="18"/>
      <c r="WCE51" s="18"/>
      <c r="WCF51" s="18"/>
      <c r="WCG51" s="18"/>
      <c r="WCH51" s="18"/>
      <c r="WCI51" s="18"/>
      <c r="WCJ51" s="18"/>
      <c r="WCK51" s="18"/>
      <c r="WCL51" s="18"/>
      <c r="WCM51" s="18"/>
      <c r="WCN51" s="18"/>
      <c r="WCO51" s="18"/>
      <c r="WCP51" s="18"/>
      <c r="WCQ51" s="18"/>
      <c r="WCR51" s="18"/>
      <c r="WCS51" s="18"/>
      <c r="WCT51" s="18"/>
      <c r="WCU51" s="18"/>
      <c r="WCV51" s="18"/>
      <c r="WCW51" s="18"/>
      <c r="WCX51" s="18"/>
      <c r="WCY51" s="18"/>
      <c r="WCZ51" s="18"/>
      <c r="WDA51" s="18"/>
      <c r="WDB51" s="18"/>
      <c r="WDC51" s="18"/>
      <c r="WDD51" s="18"/>
      <c r="WDE51" s="18"/>
      <c r="WDF51" s="18"/>
      <c r="WDG51" s="18"/>
      <c r="WDH51" s="18"/>
      <c r="WDI51" s="18"/>
      <c r="WDJ51" s="18"/>
      <c r="WDK51" s="18"/>
      <c r="WDL51" s="18"/>
      <c r="WDM51" s="18"/>
      <c r="WDN51" s="18"/>
      <c r="WDO51" s="18"/>
      <c r="WDP51" s="18"/>
      <c r="WDQ51" s="18"/>
      <c r="WDR51" s="18"/>
      <c r="WDS51" s="18"/>
      <c r="WDT51" s="18"/>
      <c r="WDU51" s="18"/>
      <c r="WDV51" s="18"/>
      <c r="WDW51" s="18"/>
      <c r="WDX51" s="18"/>
      <c r="WDY51" s="18"/>
      <c r="WDZ51" s="18"/>
      <c r="WEA51" s="18"/>
      <c r="WEB51" s="18"/>
      <c r="WEC51" s="18"/>
      <c r="WED51" s="18"/>
      <c r="WEE51" s="18"/>
      <c r="WEF51" s="18"/>
      <c r="WEG51" s="18"/>
      <c r="WEH51" s="18"/>
      <c r="WEI51" s="18"/>
      <c r="WEJ51" s="18"/>
      <c r="WEK51" s="18"/>
      <c r="WEL51" s="18"/>
      <c r="WEM51" s="18"/>
      <c r="WEN51" s="18"/>
      <c r="WEO51" s="18"/>
      <c r="WEP51" s="18"/>
      <c r="WEQ51" s="18"/>
      <c r="WER51" s="18"/>
      <c r="WES51" s="18"/>
      <c r="WET51" s="18"/>
      <c r="WEU51" s="18"/>
      <c r="WEV51" s="18"/>
      <c r="WEW51" s="18"/>
      <c r="WEX51" s="18"/>
      <c r="WEY51" s="18"/>
      <c r="WEZ51" s="18"/>
      <c r="WFA51" s="18"/>
      <c r="WFB51" s="18"/>
      <c r="WFC51" s="18"/>
      <c r="WFD51" s="18"/>
      <c r="WFE51" s="18"/>
      <c r="WFF51" s="18"/>
      <c r="WFG51" s="18"/>
      <c r="WFH51" s="18"/>
      <c r="WFI51" s="18"/>
      <c r="WFJ51" s="18"/>
      <c r="WFK51" s="18"/>
      <c r="WFL51" s="18"/>
      <c r="WFM51" s="18"/>
      <c r="WFN51" s="18"/>
      <c r="WFO51" s="18"/>
      <c r="WFP51" s="18"/>
      <c r="WFQ51" s="18"/>
      <c r="WFR51" s="18"/>
      <c r="WFS51" s="18"/>
      <c r="WFT51" s="18"/>
      <c r="WFU51" s="18"/>
      <c r="WFV51" s="18"/>
      <c r="WFW51" s="18"/>
      <c r="WFX51" s="18"/>
      <c r="WFY51" s="18"/>
      <c r="WFZ51" s="18"/>
      <c r="WGA51" s="18"/>
      <c r="WGB51" s="18"/>
      <c r="WGC51" s="18"/>
      <c r="WGD51" s="18"/>
      <c r="WGE51" s="18"/>
      <c r="WGF51" s="18"/>
      <c r="WGG51" s="18"/>
      <c r="WGH51" s="18"/>
      <c r="WGI51" s="18"/>
      <c r="WGJ51" s="18"/>
      <c r="WGK51" s="18"/>
      <c r="WGL51" s="18"/>
      <c r="WGM51" s="18"/>
      <c r="WGN51" s="18"/>
      <c r="WGO51" s="18"/>
      <c r="WGP51" s="18"/>
      <c r="WGQ51" s="18"/>
      <c r="WGR51" s="18"/>
      <c r="WGS51" s="18"/>
      <c r="WGT51" s="18"/>
      <c r="WGU51" s="18"/>
      <c r="WGV51" s="18"/>
      <c r="WGW51" s="18"/>
      <c r="WGX51" s="18"/>
      <c r="WGY51" s="18"/>
      <c r="WGZ51" s="18"/>
      <c r="WHA51" s="18"/>
      <c r="WHB51" s="18"/>
      <c r="WHC51" s="18"/>
      <c r="WHD51" s="18"/>
      <c r="WHE51" s="18"/>
      <c r="WHF51" s="18"/>
      <c r="WHG51" s="18"/>
      <c r="WHH51" s="18"/>
      <c r="WHI51" s="18"/>
      <c r="WHJ51" s="18"/>
      <c r="WHK51" s="18"/>
      <c r="WHL51" s="18"/>
      <c r="WHM51" s="18"/>
      <c r="WHN51" s="18"/>
      <c r="WHO51" s="18"/>
      <c r="WHP51" s="18"/>
      <c r="WHQ51" s="18"/>
      <c r="WHR51" s="18"/>
      <c r="WHS51" s="18"/>
      <c r="WHT51" s="18"/>
      <c r="WHU51" s="18"/>
      <c r="WHV51" s="18"/>
      <c r="WHW51" s="18"/>
      <c r="WHX51" s="18"/>
      <c r="WHY51" s="18"/>
      <c r="WHZ51" s="18"/>
      <c r="WIA51" s="18"/>
      <c r="WIB51" s="18"/>
      <c r="WIC51" s="18"/>
      <c r="WID51" s="18"/>
      <c r="WIE51" s="18"/>
      <c r="WIF51" s="18"/>
      <c r="WIG51" s="18"/>
      <c r="WIH51" s="18"/>
      <c r="WII51" s="18"/>
      <c r="WIJ51" s="18"/>
      <c r="WIK51" s="18"/>
      <c r="WIL51" s="18"/>
      <c r="WIM51" s="18"/>
      <c r="WIN51" s="18"/>
      <c r="WIO51" s="18"/>
      <c r="WIP51" s="18"/>
      <c r="WIQ51" s="18"/>
      <c r="WIR51" s="18"/>
      <c r="WIS51" s="18"/>
      <c r="WIT51" s="18"/>
      <c r="WIU51" s="18"/>
      <c r="WIV51" s="18"/>
      <c r="WIW51" s="18"/>
      <c r="WIX51" s="18"/>
      <c r="WIY51" s="18"/>
      <c r="WIZ51" s="18"/>
      <c r="WJA51" s="18"/>
      <c r="WJB51" s="18"/>
      <c r="WJC51" s="18"/>
      <c r="WJD51" s="18"/>
      <c r="WJE51" s="18"/>
      <c r="WJF51" s="18"/>
      <c r="WJG51" s="18"/>
      <c r="WJH51" s="18"/>
      <c r="WJI51" s="18"/>
      <c r="WJJ51" s="18"/>
      <c r="WJK51" s="18"/>
      <c r="WJL51" s="18"/>
      <c r="WJM51" s="18"/>
      <c r="WJN51" s="18"/>
      <c r="WJO51" s="18"/>
      <c r="WJP51" s="18"/>
      <c r="WJQ51" s="18"/>
      <c r="WJR51" s="18"/>
      <c r="WJS51" s="18"/>
      <c r="WJT51" s="18"/>
      <c r="WJU51" s="18"/>
      <c r="WJV51" s="18"/>
      <c r="WJW51" s="18"/>
      <c r="WJX51" s="18"/>
      <c r="WJY51" s="18"/>
      <c r="WJZ51" s="18"/>
      <c r="WKA51" s="18"/>
      <c r="WKB51" s="18"/>
      <c r="WKC51" s="18"/>
      <c r="WKD51" s="18"/>
      <c r="WKE51" s="18"/>
      <c r="WKF51" s="18"/>
      <c r="WKG51" s="18"/>
      <c r="WKH51" s="18"/>
      <c r="WKI51" s="18"/>
      <c r="WKJ51" s="18"/>
      <c r="WKK51" s="18"/>
      <c r="WKL51" s="18"/>
      <c r="WKM51" s="18"/>
      <c r="WKN51" s="18"/>
      <c r="WKO51" s="18"/>
      <c r="WKP51" s="18"/>
      <c r="WKQ51" s="18"/>
      <c r="WKR51" s="18"/>
      <c r="WKS51" s="18"/>
      <c r="WKT51" s="18"/>
      <c r="WKU51" s="18"/>
      <c r="WKV51" s="18"/>
      <c r="WKW51" s="18"/>
      <c r="WKX51" s="18"/>
      <c r="WKY51" s="18"/>
      <c r="WKZ51" s="18"/>
      <c r="WLA51" s="18"/>
      <c r="WLB51" s="18"/>
      <c r="WLC51" s="18"/>
      <c r="WLD51" s="18"/>
      <c r="WLE51" s="18"/>
      <c r="WLF51" s="18"/>
      <c r="WLG51" s="18"/>
      <c r="WLH51" s="18"/>
      <c r="WLI51" s="18"/>
      <c r="WLJ51" s="18"/>
      <c r="WLK51" s="18"/>
      <c r="WLL51" s="18"/>
      <c r="WLM51" s="18"/>
      <c r="WLN51" s="18"/>
      <c r="WLO51" s="18"/>
      <c r="WLP51" s="18"/>
      <c r="WLQ51" s="18"/>
      <c r="WLR51" s="18"/>
      <c r="WLS51" s="18"/>
      <c r="WLT51" s="18"/>
      <c r="WLU51" s="18"/>
      <c r="WLV51" s="18"/>
      <c r="WLW51" s="18"/>
      <c r="WLX51" s="18"/>
      <c r="WLY51" s="18"/>
      <c r="WLZ51" s="18"/>
      <c r="WMA51" s="18"/>
      <c r="WMB51" s="18"/>
      <c r="WMC51" s="18"/>
      <c r="WMD51" s="18"/>
      <c r="WME51" s="18"/>
      <c r="WMF51" s="18"/>
      <c r="WMG51" s="18"/>
      <c r="WMH51" s="18"/>
      <c r="WMI51" s="18"/>
      <c r="WMJ51" s="18"/>
      <c r="WMK51" s="18"/>
      <c r="WML51" s="18"/>
      <c r="WMM51" s="18"/>
      <c r="WMN51" s="18"/>
      <c r="WMO51" s="18"/>
      <c r="WMP51" s="18"/>
      <c r="WMQ51" s="18"/>
      <c r="WMR51" s="18"/>
      <c r="WMS51" s="18"/>
      <c r="WMT51" s="18"/>
      <c r="WMU51" s="18"/>
      <c r="WMV51" s="18"/>
      <c r="WMW51" s="18"/>
      <c r="WMX51" s="18"/>
      <c r="WMY51" s="18"/>
      <c r="WMZ51" s="18"/>
      <c r="WNA51" s="18"/>
      <c r="WNB51" s="18"/>
      <c r="WNC51" s="18"/>
      <c r="WND51" s="18"/>
      <c r="WNE51" s="18"/>
      <c r="WNF51" s="18"/>
      <c r="WNG51" s="18"/>
      <c r="WNH51" s="18"/>
      <c r="WNI51" s="18"/>
      <c r="WNJ51" s="18"/>
      <c r="WNK51" s="18"/>
      <c r="WNL51" s="18"/>
      <c r="WNM51" s="18"/>
      <c r="WNN51" s="18"/>
      <c r="WNO51" s="18"/>
      <c r="WNP51" s="18"/>
      <c r="WNQ51" s="18"/>
      <c r="WNR51" s="18"/>
      <c r="WNS51" s="18"/>
      <c r="WNT51" s="18"/>
      <c r="WNU51" s="18"/>
      <c r="WNV51" s="18"/>
      <c r="WNW51" s="18"/>
      <c r="WNX51" s="18"/>
      <c r="WNY51" s="18"/>
      <c r="WNZ51" s="18"/>
      <c r="WOA51" s="18"/>
      <c r="WOB51" s="18"/>
      <c r="WOC51" s="18"/>
      <c r="WOD51" s="18"/>
      <c r="WOE51" s="18"/>
      <c r="WOF51" s="18"/>
      <c r="WOG51" s="18"/>
      <c r="WOH51" s="18"/>
      <c r="WOI51" s="18"/>
      <c r="WOJ51" s="18"/>
      <c r="WOK51" s="18"/>
      <c r="WOL51" s="18"/>
      <c r="WOM51" s="18"/>
      <c r="WON51" s="18"/>
      <c r="WOO51" s="18"/>
      <c r="WOP51" s="18"/>
      <c r="WOQ51" s="18"/>
      <c r="WOR51" s="18"/>
      <c r="WOS51" s="18"/>
      <c r="WOT51" s="18"/>
      <c r="WOU51" s="18"/>
      <c r="WOV51" s="18"/>
      <c r="WOW51" s="18"/>
      <c r="WOX51" s="18"/>
      <c r="WOY51" s="18"/>
      <c r="WOZ51" s="18"/>
      <c r="WPA51" s="18"/>
      <c r="WPB51" s="18"/>
      <c r="WPC51" s="18"/>
      <c r="WPD51" s="18"/>
      <c r="WPE51" s="18"/>
      <c r="WPF51" s="18"/>
      <c r="WPG51" s="18"/>
      <c r="WPH51" s="18"/>
      <c r="WPI51" s="18"/>
      <c r="WPJ51" s="18"/>
      <c r="WPK51" s="18"/>
      <c r="WPL51" s="18"/>
      <c r="WPM51" s="18"/>
      <c r="WPN51" s="18"/>
      <c r="WPO51" s="18"/>
      <c r="WPP51" s="18"/>
      <c r="WPQ51" s="18"/>
      <c r="WPR51" s="18"/>
      <c r="WPS51" s="18"/>
      <c r="WPT51" s="18"/>
      <c r="WPU51" s="18"/>
      <c r="WPV51" s="18"/>
      <c r="WPW51" s="18"/>
      <c r="WPX51" s="18"/>
      <c r="WPY51" s="18"/>
      <c r="WPZ51" s="18"/>
      <c r="WQA51" s="18"/>
      <c r="WQB51" s="18"/>
      <c r="WQC51" s="18"/>
      <c r="WQD51" s="18"/>
      <c r="WQE51" s="18"/>
      <c r="WQF51" s="18"/>
      <c r="WQG51" s="18"/>
      <c r="WQH51" s="18"/>
      <c r="WQI51" s="18"/>
      <c r="WQJ51" s="18"/>
      <c r="WQK51" s="18"/>
      <c r="WQL51" s="18"/>
      <c r="WQM51" s="18"/>
      <c r="WQN51" s="18"/>
      <c r="WQO51" s="18"/>
      <c r="WQP51" s="18"/>
      <c r="WQQ51" s="18"/>
      <c r="WQR51" s="18"/>
      <c r="WQS51" s="18"/>
      <c r="WQT51" s="18"/>
      <c r="WQU51" s="18"/>
      <c r="WQV51" s="18"/>
      <c r="WQW51" s="18"/>
      <c r="WQX51" s="18"/>
      <c r="WQY51" s="18"/>
      <c r="WQZ51" s="18"/>
      <c r="WRA51" s="18"/>
      <c r="WRB51" s="18"/>
      <c r="WRC51" s="18"/>
      <c r="WRD51" s="18"/>
      <c r="WRE51" s="18"/>
      <c r="WRF51" s="18"/>
      <c r="WRG51" s="18"/>
      <c r="WRH51" s="18"/>
      <c r="WRI51" s="18"/>
      <c r="WRJ51" s="18"/>
      <c r="WRK51" s="18"/>
      <c r="WRL51" s="18"/>
      <c r="WRM51" s="18"/>
      <c r="WRN51" s="18"/>
      <c r="WRO51" s="18"/>
      <c r="WRP51" s="18"/>
      <c r="WRQ51" s="18"/>
      <c r="WRR51" s="18"/>
      <c r="WRS51" s="18"/>
      <c r="WRT51" s="18"/>
      <c r="WRU51" s="18"/>
      <c r="WRV51" s="18"/>
      <c r="WRW51" s="18"/>
      <c r="WRX51" s="18"/>
      <c r="WRY51" s="18"/>
      <c r="WRZ51" s="18"/>
      <c r="WSA51" s="18"/>
      <c r="WSB51" s="18"/>
      <c r="WSC51" s="18"/>
      <c r="WSD51" s="18"/>
      <c r="WSE51" s="18"/>
      <c r="WSF51" s="18"/>
      <c r="WSG51" s="18"/>
      <c r="WSH51" s="18"/>
      <c r="WSI51" s="18"/>
      <c r="WSJ51" s="18"/>
      <c r="WSK51" s="18"/>
      <c r="WSL51" s="18"/>
      <c r="WSM51" s="18"/>
      <c r="WSN51" s="18"/>
      <c r="WSO51" s="18"/>
      <c r="WSP51" s="18"/>
      <c r="WSQ51" s="18"/>
      <c r="WSR51" s="18"/>
      <c r="WSS51" s="18"/>
      <c r="WST51" s="18"/>
      <c r="WSU51" s="18"/>
      <c r="WSV51" s="18"/>
      <c r="WSW51" s="18"/>
      <c r="WSX51" s="18"/>
      <c r="WSY51" s="18"/>
      <c r="WSZ51" s="18"/>
      <c r="WTA51" s="18"/>
      <c r="WTB51" s="18"/>
      <c r="WTC51" s="18"/>
      <c r="WTD51" s="18"/>
      <c r="WTE51" s="18"/>
      <c r="WTF51" s="18"/>
      <c r="WTG51" s="18"/>
      <c r="WTH51" s="18"/>
      <c r="WTI51" s="18"/>
      <c r="WTJ51" s="18"/>
      <c r="WTK51" s="18"/>
      <c r="WTL51" s="18"/>
      <c r="WTM51" s="18"/>
      <c r="WTN51" s="18"/>
      <c r="WTO51" s="18"/>
      <c r="WTP51" s="18"/>
      <c r="WTQ51" s="18"/>
      <c r="WTR51" s="18"/>
      <c r="WTS51" s="18"/>
      <c r="WTT51" s="18"/>
      <c r="WTU51" s="18"/>
      <c r="WTV51" s="18"/>
      <c r="WTW51" s="18"/>
      <c r="WTX51" s="18"/>
      <c r="WTY51" s="18"/>
      <c r="WTZ51" s="18"/>
      <c r="WUA51" s="18"/>
      <c r="WUB51" s="18"/>
      <c r="WUC51" s="18"/>
      <c r="WUD51" s="18"/>
      <c r="WUE51" s="18"/>
      <c r="WUF51" s="18"/>
      <c r="WUG51" s="18"/>
      <c r="WUH51" s="18"/>
      <c r="WUI51" s="18"/>
      <c r="WUJ51" s="18"/>
      <c r="WUK51" s="18"/>
      <c r="WUL51" s="18"/>
      <c r="WUM51" s="18"/>
      <c r="WUN51" s="18"/>
      <c r="WUO51" s="18"/>
      <c r="WUP51" s="18"/>
      <c r="WUQ51" s="18"/>
      <c r="WUR51" s="18"/>
      <c r="WUS51" s="18"/>
      <c r="WUT51" s="18"/>
      <c r="WUU51" s="18"/>
      <c r="WUV51" s="18"/>
      <c r="WUW51" s="18"/>
      <c r="WUX51" s="18"/>
      <c r="WUY51" s="18"/>
      <c r="WUZ51" s="18"/>
      <c r="WVA51" s="18"/>
      <c r="WVB51" s="18"/>
      <c r="WVC51" s="18"/>
      <c r="WVD51" s="18"/>
      <c r="WVE51" s="18"/>
      <c r="WVF51" s="18"/>
      <c r="WVG51" s="18"/>
      <c r="WVH51" s="18"/>
      <c r="WVI51" s="18"/>
      <c r="WVJ51" s="18"/>
      <c r="WVK51" s="18"/>
      <c r="WVL51" s="18"/>
      <c r="WVM51" s="18"/>
      <c r="WVN51" s="18"/>
      <c r="WVO51" s="18"/>
      <c r="WVP51" s="18"/>
      <c r="WVQ51" s="18"/>
      <c r="WVR51" s="18"/>
      <c r="WVS51" s="18"/>
      <c r="WVT51" s="18"/>
      <c r="WVU51" s="18"/>
      <c r="WVV51" s="18"/>
      <c r="WVW51" s="18"/>
      <c r="WVX51" s="18"/>
      <c r="WVY51" s="18"/>
      <c r="WVZ51" s="18"/>
      <c r="WWA51" s="18"/>
      <c r="WWB51" s="18"/>
      <c r="WWC51" s="18"/>
      <c r="WWD51" s="18"/>
      <c r="WWE51" s="18"/>
      <c r="WWF51" s="18"/>
      <c r="WWG51" s="18"/>
      <c r="WWH51" s="18"/>
      <c r="WWI51" s="18"/>
      <c r="WWJ51" s="18"/>
      <c r="WWK51" s="18"/>
      <c r="WWL51" s="18"/>
      <c r="WWM51" s="18"/>
      <c r="WWN51" s="18"/>
      <c r="WWO51" s="18"/>
      <c r="WWP51" s="18"/>
      <c r="WWQ51" s="18"/>
      <c r="WWR51" s="18"/>
      <c r="WWS51" s="18"/>
      <c r="WWT51" s="18"/>
      <c r="WWU51" s="18"/>
      <c r="WWV51" s="18"/>
      <c r="WWW51" s="18"/>
      <c r="WWX51" s="18"/>
      <c r="WWY51" s="18"/>
      <c r="WWZ51" s="18"/>
      <c r="WXA51" s="18"/>
      <c r="WXB51" s="18"/>
      <c r="WXC51" s="18"/>
      <c r="WXD51" s="18"/>
      <c r="WXE51" s="18"/>
      <c r="WXF51" s="18"/>
      <c r="WXG51" s="18"/>
      <c r="WXH51" s="18"/>
      <c r="WXI51" s="18"/>
      <c r="WXJ51" s="18"/>
      <c r="WXK51" s="18"/>
      <c r="WXL51" s="18"/>
      <c r="WXM51" s="18"/>
      <c r="WXN51" s="18"/>
      <c r="WXO51" s="18"/>
      <c r="WXP51" s="18"/>
      <c r="WXQ51" s="18"/>
      <c r="WXR51" s="18"/>
      <c r="WXS51" s="18"/>
      <c r="WXT51" s="18"/>
      <c r="WXU51" s="18"/>
      <c r="WXV51" s="18"/>
      <c r="WXW51" s="18"/>
      <c r="WXX51" s="18"/>
      <c r="WXY51" s="18"/>
      <c r="WXZ51" s="18"/>
      <c r="WYA51" s="18"/>
      <c r="WYB51" s="18"/>
      <c r="WYC51" s="18"/>
      <c r="WYD51" s="18"/>
      <c r="WYE51" s="18"/>
      <c r="WYF51" s="18"/>
      <c r="WYG51" s="18"/>
      <c r="WYH51" s="18"/>
      <c r="WYI51" s="18"/>
      <c r="WYJ51" s="18"/>
      <c r="WYK51" s="18"/>
      <c r="WYL51" s="18"/>
      <c r="WYM51" s="18"/>
      <c r="WYN51" s="18"/>
      <c r="WYO51" s="18"/>
      <c r="WYP51" s="18"/>
      <c r="WYQ51" s="18"/>
      <c r="WYR51" s="18"/>
      <c r="WYS51" s="18"/>
      <c r="WYT51" s="18"/>
      <c r="WYU51" s="18"/>
      <c r="WYV51" s="18"/>
      <c r="WYW51" s="18"/>
      <c r="WYX51" s="18"/>
      <c r="WYY51" s="18"/>
      <c r="WYZ51" s="18"/>
      <c r="WZA51" s="18"/>
      <c r="WZB51" s="18"/>
      <c r="WZC51" s="18"/>
      <c r="WZD51" s="18"/>
      <c r="WZE51" s="18"/>
      <c r="WZF51" s="18"/>
      <c r="WZG51" s="18"/>
      <c r="WZH51" s="18"/>
      <c r="WZI51" s="18"/>
      <c r="WZJ51" s="18"/>
      <c r="WZK51" s="18"/>
      <c r="WZL51" s="18"/>
      <c r="WZM51" s="18"/>
      <c r="WZN51" s="18"/>
      <c r="WZO51" s="18"/>
      <c r="WZP51" s="18"/>
      <c r="WZQ51" s="18"/>
      <c r="WZR51" s="18"/>
      <c r="WZS51" s="18"/>
      <c r="WZT51" s="18"/>
      <c r="WZU51" s="18"/>
      <c r="WZV51" s="18"/>
      <c r="WZW51" s="18"/>
      <c r="WZX51" s="18"/>
      <c r="WZY51" s="18"/>
      <c r="WZZ51" s="18"/>
      <c r="XAA51" s="18"/>
      <c r="XAB51" s="18"/>
      <c r="XAC51" s="18"/>
      <c r="XAD51" s="18"/>
      <c r="XAE51" s="18"/>
      <c r="XAF51" s="18"/>
      <c r="XAG51" s="18"/>
      <c r="XAH51" s="18"/>
      <c r="XAI51" s="18"/>
      <c r="XAJ51" s="18"/>
      <c r="XAK51" s="18"/>
      <c r="XAL51" s="18"/>
      <c r="XAM51" s="18"/>
      <c r="XAN51" s="18"/>
      <c r="XAO51" s="18"/>
      <c r="XAP51" s="18"/>
      <c r="XAQ51" s="18"/>
      <c r="XAR51" s="18"/>
      <c r="XAS51" s="18"/>
      <c r="XAT51" s="18"/>
      <c r="XAU51" s="18"/>
      <c r="XAV51" s="18"/>
      <c r="XAW51" s="18"/>
      <c r="XAX51" s="18"/>
      <c r="XAY51" s="18"/>
      <c r="XAZ51" s="18"/>
      <c r="XBA51" s="18"/>
      <c r="XBB51" s="18"/>
      <c r="XBC51" s="18"/>
      <c r="XBD51" s="18"/>
      <c r="XBE51" s="18"/>
      <c r="XBF51" s="18"/>
      <c r="XBG51" s="18"/>
      <c r="XBH51" s="18"/>
      <c r="XBI51" s="18"/>
      <c r="XBJ51" s="18"/>
      <c r="XBK51" s="18"/>
      <c r="XBL51" s="18"/>
      <c r="XBM51" s="18"/>
      <c r="XBN51" s="18"/>
      <c r="XBO51" s="18"/>
      <c r="XBP51" s="18"/>
      <c r="XBQ51" s="18"/>
      <c r="XBR51" s="18"/>
      <c r="XBS51" s="18"/>
      <c r="XBT51" s="18"/>
      <c r="XBU51" s="18"/>
      <c r="XBV51" s="18"/>
      <c r="XBW51" s="18"/>
      <c r="XBX51" s="18"/>
      <c r="XBY51" s="18"/>
      <c r="XBZ51" s="18"/>
      <c r="XCA51" s="18"/>
      <c r="XCB51" s="18"/>
      <c r="XCC51" s="18"/>
      <c r="XCD51" s="18"/>
      <c r="XCE51" s="18"/>
      <c r="XCF51" s="18"/>
      <c r="XCG51" s="18"/>
      <c r="XCH51" s="18"/>
      <c r="XCI51" s="18"/>
      <c r="XCJ51" s="18"/>
      <c r="XCK51" s="18"/>
      <c r="XCL51" s="18"/>
      <c r="XCM51" s="18"/>
      <c r="XCN51" s="18"/>
      <c r="XCO51" s="18"/>
      <c r="XCP51" s="18"/>
      <c r="XCQ51" s="18"/>
      <c r="XCR51" s="18"/>
      <c r="XCS51" s="18"/>
      <c r="XCT51" s="18"/>
      <c r="XCU51" s="18"/>
      <c r="XCV51" s="18"/>
      <c r="XCW51" s="18"/>
      <c r="XCX51" s="18"/>
      <c r="XCY51" s="18"/>
      <c r="XCZ51" s="18"/>
      <c r="XDA51" s="18"/>
      <c r="XDB51" s="18"/>
      <c r="XDC51" s="18"/>
      <c r="XDD51" s="18"/>
      <c r="XDE51" s="18"/>
      <c r="XDF51" s="18"/>
      <c r="XDG51" s="18"/>
      <c r="XDH51" s="18"/>
      <c r="XDI51" s="18"/>
      <c r="XDJ51" s="18"/>
      <c r="XDK51" s="18"/>
      <c r="XDL51" s="18"/>
      <c r="XDM51" s="18"/>
      <c r="XDN51" s="18"/>
      <c r="XDO51" s="18"/>
      <c r="XDP51" s="18"/>
      <c r="XDQ51" s="18"/>
      <c r="XDR51" s="18"/>
      <c r="XDS51" s="18"/>
      <c r="XDT51" s="18"/>
      <c r="XDU51" s="18"/>
      <c r="XDV51" s="18"/>
      <c r="XDW51" s="18"/>
      <c r="XDX51" s="18"/>
      <c r="XDY51" s="18"/>
      <c r="XDZ51" s="18"/>
      <c r="XEA51" s="18"/>
      <c r="XEB51" s="18"/>
      <c r="XEC51" s="18"/>
      <c r="XED51" s="18"/>
      <c r="XEE51" s="18"/>
      <c r="XEF51" s="18"/>
      <c r="XEG51" s="18"/>
      <c r="XEH51" s="18"/>
      <c r="XEI51" s="18"/>
      <c r="XEJ51" s="18"/>
      <c r="XEK51" s="18"/>
      <c r="XEL51" s="18"/>
      <c r="XEM51" s="18"/>
      <c r="XEN51" s="18"/>
      <c r="XEO51" s="18"/>
      <c r="XEP51" s="18"/>
      <c r="XEQ51" s="18"/>
      <c r="XER51" s="18"/>
      <c r="XES51" s="18"/>
      <c r="XET51" s="18"/>
      <c r="XEU51" s="18"/>
      <c r="XEV51" s="18"/>
      <c r="XEW51" s="18"/>
      <c r="XEX51" s="18"/>
      <c r="XEY51" s="18"/>
      <c r="XEZ51" s="18"/>
      <c r="XFA51" s="18"/>
      <c r="XFB51" s="18"/>
      <c r="XFC51" s="18"/>
      <c r="XFD51" s="18"/>
    </row>
    <row r="52" spans="1:16384" ht="13.5" customHeight="1">
      <c r="A52" s="18"/>
      <c r="B52" s="18"/>
      <c r="C52" s="18"/>
      <c r="D52" s="18"/>
      <c r="E52" s="18"/>
      <c r="F52" s="18"/>
      <c r="G52" s="18"/>
      <c r="H52" s="18">
        <v>7</v>
      </c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>
        <f t="shared" si="196"/>
        <v>12</v>
      </c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  <c r="AMJ52" s="18"/>
      <c r="AMK52" s="18"/>
      <c r="AML52" s="18"/>
      <c r="AMM52" s="18"/>
      <c r="AMN52" s="18"/>
      <c r="AMO52" s="18"/>
      <c r="AMP52" s="18"/>
      <c r="AMQ52" s="18"/>
      <c r="AMR52" s="18"/>
      <c r="AMS52" s="18"/>
      <c r="AMT52" s="18"/>
      <c r="AMU52" s="18"/>
      <c r="AMV52" s="18"/>
      <c r="AMW52" s="18"/>
      <c r="AMX52" s="18"/>
      <c r="AMY52" s="18"/>
      <c r="AMZ52" s="18"/>
      <c r="ANA52" s="18"/>
      <c r="ANB52" s="18"/>
      <c r="ANC52" s="18"/>
      <c r="AND52" s="18"/>
      <c r="ANE52" s="18"/>
      <c r="ANF52" s="18"/>
      <c r="ANG52" s="18"/>
      <c r="ANH52" s="18"/>
      <c r="ANI52" s="18"/>
      <c r="ANJ52" s="18"/>
      <c r="ANK52" s="18"/>
      <c r="ANL52" s="18"/>
      <c r="ANM52" s="18"/>
      <c r="ANN52" s="18"/>
      <c r="ANO52" s="18"/>
      <c r="ANP52" s="18"/>
      <c r="ANQ52" s="18"/>
      <c r="ANR52" s="18"/>
      <c r="ANS52" s="18"/>
      <c r="ANT52" s="18"/>
      <c r="ANU52" s="18"/>
      <c r="ANV52" s="18"/>
      <c r="ANW52" s="18"/>
      <c r="ANX52" s="18"/>
      <c r="ANY52" s="18"/>
      <c r="ANZ52" s="18"/>
      <c r="AOA52" s="18"/>
      <c r="AOB52" s="18"/>
      <c r="AOC52" s="18"/>
      <c r="AOD52" s="18"/>
      <c r="AOE52" s="18"/>
      <c r="AOF52" s="18"/>
      <c r="AOG52" s="18"/>
      <c r="AOH52" s="18"/>
      <c r="AOI52" s="18"/>
      <c r="AOJ52" s="18"/>
      <c r="AOK52" s="18"/>
      <c r="AOL52" s="18"/>
      <c r="AOM52" s="18"/>
      <c r="AON52" s="18"/>
      <c r="AOO52" s="18"/>
      <c r="AOP52" s="18"/>
      <c r="AOQ52" s="18"/>
      <c r="AOR52" s="18"/>
      <c r="AOS52" s="18"/>
      <c r="AOT52" s="18"/>
      <c r="AOU52" s="18"/>
      <c r="AOV52" s="18"/>
      <c r="AOW52" s="18"/>
      <c r="AOX52" s="18"/>
      <c r="AOY52" s="18"/>
      <c r="AOZ52" s="18"/>
      <c r="APA52" s="18"/>
      <c r="APB52" s="18"/>
      <c r="APC52" s="18"/>
      <c r="APD52" s="18"/>
      <c r="APE52" s="18"/>
      <c r="APF52" s="18"/>
      <c r="APG52" s="18"/>
      <c r="APH52" s="18"/>
      <c r="API52" s="18"/>
      <c r="APJ52" s="18"/>
      <c r="APK52" s="18"/>
      <c r="APL52" s="18"/>
      <c r="APM52" s="18"/>
      <c r="APN52" s="18"/>
      <c r="APO52" s="18"/>
      <c r="APP52" s="18"/>
      <c r="APQ52" s="18"/>
      <c r="APR52" s="18"/>
      <c r="APS52" s="18"/>
      <c r="APT52" s="18"/>
      <c r="APU52" s="18"/>
      <c r="APV52" s="18"/>
      <c r="APW52" s="18"/>
      <c r="APX52" s="18"/>
      <c r="APY52" s="18"/>
      <c r="APZ52" s="18"/>
      <c r="AQA52" s="18"/>
      <c r="AQB52" s="18"/>
      <c r="AQC52" s="18"/>
      <c r="AQD52" s="18"/>
      <c r="AQE52" s="18"/>
      <c r="AQF52" s="18"/>
      <c r="AQG52" s="18"/>
      <c r="AQH52" s="18"/>
      <c r="AQI52" s="18"/>
      <c r="AQJ52" s="18"/>
      <c r="AQK52" s="18"/>
      <c r="AQL52" s="18"/>
      <c r="AQM52" s="18"/>
      <c r="AQN52" s="18"/>
      <c r="AQO52" s="18"/>
      <c r="AQP52" s="18"/>
      <c r="AQQ52" s="18"/>
      <c r="AQR52" s="18"/>
      <c r="AQS52" s="18"/>
      <c r="AQT52" s="18"/>
      <c r="AQU52" s="18"/>
      <c r="AQV52" s="18"/>
      <c r="AQW52" s="18"/>
      <c r="AQX52" s="18"/>
      <c r="AQY52" s="18"/>
      <c r="AQZ52" s="18"/>
      <c r="ARA52" s="18"/>
      <c r="ARB52" s="18"/>
      <c r="ARC52" s="18"/>
      <c r="ARD52" s="18"/>
      <c r="ARE52" s="18"/>
      <c r="ARF52" s="18"/>
      <c r="ARG52" s="18"/>
      <c r="ARH52" s="18"/>
      <c r="ARI52" s="18"/>
      <c r="ARJ52" s="18"/>
      <c r="ARK52" s="18"/>
      <c r="ARL52" s="18"/>
      <c r="ARM52" s="18"/>
      <c r="ARN52" s="18"/>
      <c r="ARO52" s="18"/>
      <c r="ARP52" s="18"/>
      <c r="ARQ52" s="18"/>
      <c r="ARR52" s="18"/>
      <c r="ARS52" s="18"/>
      <c r="ART52" s="18"/>
      <c r="ARU52" s="18"/>
      <c r="ARV52" s="18"/>
      <c r="ARW52" s="18"/>
      <c r="ARX52" s="18"/>
      <c r="ARY52" s="18"/>
      <c r="ARZ52" s="18"/>
      <c r="ASA52" s="18"/>
      <c r="ASB52" s="18"/>
      <c r="ASC52" s="18"/>
      <c r="ASD52" s="18"/>
      <c r="ASE52" s="18"/>
      <c r="ASF52" s="18"/>
      <c r="ASG52" s="18"/>
      <c r="ASH52" s="18"/>
      <c r="ASI52" s="18"/>
      <c r="ASJ52" s="18"/>
      <c r="ASK52" s="18"/>
      <c r="ASL52" s="18"/>
      <c r="ASM52" s="18"/>
      <c r="ASN52" s="18"/>
      <c r="ASO52" s="18"/>
      <c r="ASP52" s="18"/>
      <c r="ASQ52" s="18"/>
      <c r="ASR52" s="18"/>
      <c r="ASS52" s="18"/>
      <c r="AST52" s="18"/>
      <c r="ASU52" s="18"/>
      <c r="ASV52" s="18"/>
      <c r="ASW52" s="18"/>
      <c r="ASX52" s="18"/>
      <c r="ASY52" s="18"/>
      <c r="ASZ52" s="18"/>
      <c r="ATA52" s="18"/>
      <c r="ATB52" s="18"/>
      <c r="ATC52" s="18"/>
      <c r="ATD52" s="18"/>
      <c r="ATE52" s="18"/>
      <c r="ATF52" s="18"/>
      <c r="ATG52" s="18"/>
      <c r="ATH52" s="18"/>
      <c r="ATI52" s="18"/>
      <c r="ATJ52" s="18"/>
      <c r="ATK52" s="18"/>
      <c r="ATL52" s="18"/>
      <c r="ATM52" s="18"/>
      <c r="ATN52" s="18"/>
      <c r="ATO52" s="18"/>
      <c r="ATP52" s="18"/>
      <c r="ATQ52" s="18"/>
      <c r="ATR52" s="18"/>
      <c r="ATS52" s="18"/>
      <c r="ATT52" s="18"/>
      <c r="ATU52" s="18"/>
      <c r="ATV52" s="18"/>
      <c r="ATW52" s="18"/>
      <c r="ATX52" s="18"/>
      <c r="ATY52" s="18"/>
      <c r="ATZ52" s="18"/>
      <c r="AUA52" s="18"/>
      <c r="AUB52" s="18"/>
      <c r="AUC52" s="18"/>
      <c r="AUD52" s="18"/>
      <c r="AUE52" s="18"/>
      <c r="AUF52" s="18"/>
      <c r="AUG52" s="18"/>
      <c r="AUH52" s="18"/>
      <c r="AUI52" s="18"/>
      <c r="AUJ52" s="18"/>
      <c r="AUK52" s="18"/>
      <c r="AUL52" s="18"/>
      <c r="AUM52" s="18"/>
      <c r="AUN52" s="18"/>
      <c r="AUO52" s="18"/>
      <c r="AUP52" s="18"/>
      <c r="AUQ52" s="18"/>
      <c r="AUR52" s="18"/>
      <c r="AUS52" s="18"/>
      <c r="AUT52" s="18"/>
      <c r="AUU52" s="18"/>
      <c r="AUV52" s="18"/>
      <c r="AUW52" s="18"/>
      <c r="AUX52" s="18"/>
      <c r="AUY52" s="18"/>
      <c r="AUZ52" s="18"/>
      <c r="AVA52" s="18"/>
      <c r="AVB52" s="18"/>
      <c r="AVC52" s="18"/>
      <c r="AVD52" s="18"/>
      <c r="AVE52" s="18"/>
      <c r="AVF52" s="18"/>
      <c r="AVG52" s="18"/>
      <c r="AVH52" s="18"/>
      <c r="AVI52" s="18"/>
      <c r="AVJ52" s="18"/>
      <c r="AVK52" s="18"/>
      <c r="AVL52" s="18"/>
      <c r="AVM52" s="18"/>
      <c r="AVN52" s="18"/>
      <c r="AVO52" s="18"/>
      <c r="AVP52" s="18"/>
      <c r="AVQ52" s="18"/>
      <c r="AVR52" s="18"/>
      <c r="AVS52" s="18"/>
      <c r="AVT52" s="18"/>
      <c r="AVU52" s="18"/>
      <c r="AVV52" s="18"/>
      <c r="AVW52" s="18"/>
      <c r="AVX52" s="18"/>
      <c r="AVY52" s="18"/>
      <c r="AVZ52" s="18"/>
      <c r="AWA52" s="18"/>
      <c r="AWB52" s="18"/>
      <c r="AWC52" s="18"/>
      <c r="AWD52" s="18"/>
      <c r="AWE52" s="18"/>
      <c r="AWF52" s="18"/>
      <c r="AWG52" s="18"/>
      <c r="AWH52" s="18"/>
      <c r="AWI52" s="18"/>
      <c r="AWJ52" s="18"/>
      <c r="AWK52" s="18"/>
      <c r="AWL52" s="18"/>
      <c r="AWM52" s="18"/>
      <c r="AWN52" s="18"/>
      <c r="AWO52" s="18"/>
      <c r="AWP52" s="18"/>
      <c r="AWQ52" s="18"/>
      <c r="AWR52" s="18"/>
      <c r="AWS52" s="18"/>
      <c r="AWT52" s="18"/>
      <c r="AWU52" s="18"/>
      <c r="AWV52" s="18"/>
      <c r="AWW52" s="18"/>
      <c r="AWX52" s="18"/>
      <c r="AWY52" s="18"/>
      <c r="AWZ52" s="18"/>
      <c r="AXA52" s="18"/>
      <c r="AXB52" s="18"/>
      <c r="AXC52" s="18"/>
      <c r="AXD52" s="18"/>
      <c r="AXE52" s="18"/>
      <c r="AXF52" s="18"/>
      <c r="AXG52" s="18"/>
      <c r="AXH52" s="18"/>
      <c r="AXI52" s="18"/>
      <c r="AXJ52" s="18"/>
      <c r="AXK52" s="18"/>
      <c r="AXL52" s="18"/>
      <c r="AXM52" s="18"/>
      <c r="AXN52" s="18"/>
      <c r="AXO52" s="18"/>
      <c r="AXP52" s="18"/>
      <c r="AXQ52" s="18"/>
      <c r="AXR52" s="18"/>
      <c r="AXS52" s="18"/>
      <c r="AXT52" s="18"/>
      <c r="AXU52" s="18"/>
      <c r="AXV52" s="18"/>
      <c r="AXW52" s="18"/>
      <c r="AXX52" s="18"/>
      <c r="AXY52" s="18"/>
      <c r="AXZ52" s="18"/>
      <c r="AYA52" s="18"/>
      <c r="AYB52" s="18"/>
      <c r="AYC52" s="18"/>
      <c r="AYD52" s="18"/>
      <c r="AYE52" s="18"/>
      <c r="AYF52" s="18"/>
      <c r="AYG52" s="18"/>
      <c r="AYH52" s="18"/>
      <c r="AYI52" s="18"/>
      <c r="AYJ52" s="18"/>
      <c r="AYK52" s="18"/>
      <c r="AYL52" s="18"/>
      <c r="AYM52" s="18"/>
      <c r="AYN52" s="18"/>
      <c r="AYO52" s="18"/>
      <c r="AYP52" s="18"/>
      <c r="AYQ52" s="18"/>
      <c r="AYR52" s="18"/>
      <c r="AYS52" s="18"/>
      <c r="AYT52" s="18"/>
      <c r="AYU52" s="18"/>
      <c r="AYV52" s="18"/>
      <c r="AYW52" s="18"/>
      <c r="AYX52" s="18"/>
      <c r="AYY52" s="18"/>
      <c r="AYZ52" s="18"/>
      <c r="AZA52" s="18"/>
      <c r="AZB52" s="18"/>
      <c r="AZC52" s="18"/>
      <c r="AZD52" s="18"/>
      <c r="AZE52" s="18"/>
      <c r="AZF52" s="18"/>
      <c r="AZG52" s="18"/>
      <c r="AZH52" s="18"/>
      <c r="AZI52" s="18"/>
      <c r="AZJ52" s="18"/>
      <c r="AZK52" s="18"/>
      <c r="AZL52" s="18"/>
      <c r="AZM52" s="18"/>
      <c r="AZN52" s="18"/>
      <c r="AZO52" s="18"/>
      <c r="AZP52" s="18"/>
      <c r="AZQ52" s="18"/>
      <c r="AZR52" s="18"/>
      <c r="AZS52" s="18"/>
      <c r="AZT52" s="18"/>
      <c r="AZU52" s="18"/>
      <c r="AZV52" s="18"/>
      <c r="AZW52" s="18"/>
      <c r="AZX52" s="18"/>
      <c r="AZY52" s="18"/>
      <c r="AZZ52" s="18"/>
      <c r="BAA52" s="18"/>
      <c r="BAB52" s="18"/>
      <c r="BAC52" s="18"/>
      <c r="BAD52" s="18"/>
      <c r="BAE52" s="18"/>
      <c r="BAF52" s="18"/>
      <c r="BAG52" s="18"/>
      <c r="BAH52" s="18"/>
      <c r="BAI52" s="18"/>
      <c r="BAJ52" s="18"/>
      <c r="BAK52" s="18"/>
      <c r="BAL52" s="18"/>
      <c r="BAM52" s="18"/>
      <c r="BAN52" s="18"/>
      <c r="BAO52" s="18"/>
      <c r="BAP52" s="18"/>
      <c r="BAQ52" s="18"/>
      <c r="BAR52" s="18"/>
      <c r="BAS52" s="18"/>
      <c r="BAT52" s="18"/>
      <c r="BAU52" s="18"/>
      <c r="BAV52" s="18"/>
      <c r="BAW52" s="18"/>
      <c r="BAX52" s="18"/>
      <c r="BAY52" s="18"/>
      <c r="BAZ52" s="18"/>
      <c r="BBA52" s="18"/>
      <c r="BBB52" s="18"/>
      <c r="BBC52" s="18"/>
      <c r="BBD52" s="18"/>
      <c r="BBE52" s="18"/>
      <c r="BBF52" s="18"/>
      <c r="BBG52" s="18"/>
      <c r="BBH52" s="18"/>
      <c r="BBI52" s="18"/>
      <c r="BBJ52" s="18"/>
      <c r="BBK52" s="18"/>
      <c r="BBL52" s="18"/>
      <c r="BBM52" s="18"/>
      <c r="BBN52" s="18"/>
      <c r="BBO52" s="18"/>
      <c r="BBP52" s="18"/>
      <c r="BBQ52" s="18"/>
      <c r="BBR52" s="18"/>
      <c r="BBS52" s="18"/>
      <c r="BBT52" s="18"/>
      <c r="BBU52" s="18"/>
      <c r="BBV52" s="18"/>
      <c r="BBW52" s="18"/>
      <c r="BBX52" s="18"/>
      <c r="BBY52" s="18"/>
      <c r="BBZ52" s="18"/>
      <c r="BCA52" s="18"/>
      <c r="BCB52" s="18"/>
      <c r="BCC52" s="18"/>
      <c r="BCD52" s="18"/>
      <c r="BCE52" s="18"/>
      <c r="BCF52" s="18"/>
      <c r="BCG52" s="18"/>
      <c r="BCH52" s="18"/>
      <c r="BCI52" s="18"/>
      <c r="BCJ52" s="18"/>
      <c r="BCK52" s="18"/>
      <c r="BCL52" s="18"/>
      <c r="BCM52" s="18"/>
      <c r="BCN52" s="18"/>
      <c r="BCO52" s="18"/>
      <c r="BCP52" s="18"/>
      <c r="BCQ52" s="18"/>
      <c r="BCR52" s="18"/>
      <c r="BCS52" s="18"/>
      <c r="BCT52" s="18"/>
      <c r="BCU52" s="18"/>
      <c r="BCV52" s="18"/>
      <c r="BCW52" s="18"/>
      <c r="BCX52" s="18"/>
      <c r="BCY52" s="18"/>
      <c r="BCZ52" s="18"/>
      <c r="BDA52" s="18"/>
      <c r="BDB52" s="18"/>
      <c r="BDC52" s="18"/>
      <c r="BDD52" s="18"/>
      <c r="BDE52" s="18"/>
      <c r="BDF52" s="18"/>
      <c r="BDG52" s="18"/>
      <c r="BDH52" s="18"/>
      <c r="BDI52" s="18"/>
      <c r="BDJ52" s="18"/>
      <c r="BDK52" s="18"/>
      <c r="BDL52" s="18"/>
      <c r="BDM52" s="18"/>
      <c r="BDN52" s="18"/>
      <c r="BDO52" s="18"/>
      <c r="BDP52" s="18"/>
      <c r="BDQ52" s="18"/>
      <c r="BDR52" s="18"/>
      <c r="BDS52" s="18"/>
      <c r="BDT52" s="18"/>
      <c r="BDU52" s="18"/>
      <c r="BDV52" s="18"/>
      <c r="BDW52" s="18"/>
      <c r="BDX52" s="18"/>
      <c r="BDY52" s="18"/>
      <c r="BDZ52" s="18"/>
      <c r="BEA52" s="18"/>
      <c r="BEB52" s="18"/>
      <c r="BEC52" s="18"/>
      <c r="BED52" s="18"/>
      <c r="BEE52" s="18"/>
      <c r="BEF52" s="18"/>
      <c r="BEG52" s="18"/>
      <c r="BEH52" s="18"/>
      <c r="BEI52" s="18"/>
      <c r="BEJ52" s="18"/>
      <c r="BEK52" s="18"/>
      <c r="BEL52" s="18"/>
      <c r="BEM52" s="18"/>
      <c r="BEN52" s="18"/>
      <c r="BEO52" s="18"/>
      <c r="BEP52" s="18"/>
      <c r="BEQ52" s="18"/>
      <c r="BER52" s="18"/>
      <c r="BES52" s="18"/>
      <c r="BET52" s="18"/>
      <c r="BEU52" s="18"/>
      <c r="BEV52" s="18"/>
      <c r="BEW52" s="18"/>
      <c r="BEX52" s="18"/>
      <c r="BEY52" s="18"/>
      <c r="BEZ52" s="18"/>
      <c r="BFA52" s="18"/>
      <c r="BFB52" s="18"/>
      <c r="BFC52" s="18"/>
      <c r="BFD52" s="18"/>
      <c r="BFE52" s="18"/>
      <c r="BFF52" s="18"/>
      <c r="BFG52" s="18"/>
      <c r="BFH52" s="18"/>
      <c r="BFI52" s="18"/>
      <c r="BFJ52" s="18"/>
      <c r="BFK52" s="18"/>
      <c r="BFL52" s="18"/>
      <c r="BFM52" s="18"/>
      <c r="BFN52" s="18"/>
      <c r="BFO52" s="18"/>
      <c r="BFP52" s="18"/>
      <c r="BFQ52" s="18"/>
      <c r="BFR52" s="18"/>
      <c r="BFS52" s="18"/>
      <c r="BFT52" s="18"/>
      <c r="BFU52" s="18"/>
      <c r="BFV52" s="18"/>
      <c r="BFW52" s="18"/>
      <c r="BFX52" s="18"/>
      <c r="BFY52" s="18"/>
      <c r="BFZ52" s="18"/>
      <c r="BGA52" s="18"/>
      <c r="BGB52" s="18"/>
      <c r="BGC52" s="18"/>
      <c r="BGD52" s="18"/>
      <c r="BGE52" s="18"/>
      <c r="BGF52" s="18"/>
      <c r="BGG52" s="18"/>
      <c r="BGH52" s="18"/>
      <c r="BGI52" s="18"/>
      <c r="BGJ52" s="18"/>
      <c r="BGK52" s="18"/>
      <c r="BGL52" s="18"/>
      <c r="BGM52" s="18"/>
      <c r="BGN52" s="18"/>
      <c r="BGO52" s="18"/>
      <c r="BGP52" s="18"/>
      <c r="BGQ52" s="18"/>
      <c r="BGR52" s="18"/>
      <c r="BGS52" s="18"/>
      <c r="BGT52" s="18"/>
      <c r="BGU52" s="18"/>
      <c r="BGV52" s="18"/>
      <c r="BGW52" s="18"/>
      <c r="BGX52" s="18"/>
      <c r="BGY52" s="18"/>
      <c r="BGZ52" s="18"/>
      <c r="BHA52" s="18"/>
      <c r="BHB52" s="18"/>
      <c r="BHC52" s="18"/>
      <c r="BHD52" s="18"/>
      <c r="BHE52" s="18"/>
      <c r="BHF52" s="18"/>
      <c r="BHG52" s="18"/>
      <c r="BHH52" s="18"/>
      <c r="BHI52" s="18"/>
      <c r="BHJ52" s="18"/>
      <c r="BHK52" s="18"/>
      <c r="BHL52" s="18"/>
      <c r="BHM52" s="18"/>
      <c r="BHN52" s="18"/>
      <c r="BHO52" s="18"/>
      <c r="BHP52" s="18"/>
      <c r="BHQ52" s="18"/>
      <c r="BHR52" s="18"/>
      <c r="BHS52" s="18"/>
      <c r="BHT52" s="18"/>
      <c r="BHU52" s="18"/>
      <c r="BHV52" s="18"/>
      <c r="BHW52" s="18"/>
      <c r="BHX52" s="18"/>
      <c r="BHY52" s="18"/>
      <c r="BHZ52" s="18"/>
      <c r="BIA52" s="18"/>
      <c r="BIB52" s="18"/>
      <c r="BIC52" s="18"/>
      <c r="BID52" s="18"/>
      <c r="BIE52" s="18"/>
      <c r="BIF52" s="18"/>
      <c r="BIG52" s="18"/>
      <c r="BIH52" s="18"/>
      <c r="BII52" s="18"/>
      <c r="BIJ52" s="18"/>
      <c r="BIK52" s="18"/>
      <c r="BIL52" s="18"/>
      <c r="BIM52" s="18"/>
      <c r="BIN52" s="18"/>
      <c r="BIO52" s="18"/>
      <c r="BIP52" s="18"/>
      <c r="BIQ52" s="18"/>
      <c r="BIR52" s="18"/>
      <c r="BIS52" s="18"/>
      <c r="BIT52" s="18"/>
      <c r="BIU52" s="18"/>
      <c r="BIV52" s="18"/>
      <c r="BIW52" s="18"/>
      <c r="BIX52" s="18"/>
      <c r="BIY52" s="18"/>
      <c r="BIZ52" s="18"/>
      <c r="BJA52" s="18"/>
      <c r="BJB52" s="18"/>
      <c r="BJC52" s="18"/>
      <c r="BJD52" s="18"/>
      <c r="BJE52" s="18"/>
      <c r="BJF52" s="18"/>
      <c r="BJG52" s="18"/>
      <c r="BJH52" s="18"/>
      <c r="BJI52" s="18"/>
      <c r="BJJ52" s="18"/>
      <c r="BJK52" s="18"/>
      <c r="BJL52" s="18"/>
      <c r="BJM52" s="18"/>
      <c r="BJN52" s="18"/>
      <c r="BJO52" s="18"/>
      <c r="BJP52" s="18"/>
      <c r="BJQ52" s="18"/>
      <c r="BJR52" s="18"/>
      <c r="BJS52" s="18"/>
      <c r="BJT52" s="18"/>
      <c r="BJU52" s="18"/>
      <c r="BJV52" s="18"/>
      <c r="BJW52" s="18"/>
      <c r="BJX52" s="18"/>
      <c r="BJY52" s="18"/>
      <c r="BJZ52" s="18"/>
      <c r="BKA52" s="18"/>
      <c r="BKB52" s="18"/>
      <c r="BKC52" s="18"/>
      <c r="BKD52" s="18"/>
      <c r="BKE52" s="18"/>
      <c r="BKF52" s="18"/>
      <c r="BKG52" s="18"/>
      <c r="BKH52" s="18"/>
      <c r="BKI52" s="18"/>
      <c r="BKJ52" s="18"/>
      <c r="BKK52" s="18"/>
      <c r="BKL52" s="18"/>
      <c r="BKM52" s="18"/>
      <c r="BKN52" s="18"/>
      <c r="BKO52" s="18"/>
      <c r="BKP52" s="18"/>
      <c r="BKQ52" s="18"/>
      <c r="BKR52" s="18"/>
      <c r="BKS52" s="18"/>
      <c r="BKT52" s="18"/>
      <c r="BKU52" s="18"/>
      <c r="BKV52" s="18"/>
      <c r="BKW52" s="18"/>
      <c r="BKX52" s="18"/>
      <c r="BKY52" s="18"/>
      <c r="BKZ52" s="18"/>
      <c r="BLA52" s="18"/>
      <c r="BLB52" s="18"/>
      <c r="BLC52" s="18"/>
      <c r="BLD52" s="18"/>
      <c r="BLE52" s="18"/>
      <c r="BLF52" s="18"/>
      <c r="BLG52" s="18"/>
      <c r="BLH52" s="18"/>
      <c r="BLI52" s="18"/>
      <c r="BLJ52" s="18"/>
      <c r="BLK52" s="18"/>
      <c r="BLL52" s="18"/>
      <c r="BLM52" s="18"/>
      <c r="BLN52" s="18"/>
      <c r="BLO52" s="18"/>
      <c r="BLP52" s="18"/>
      <c r="BLQ52" s="18"/>
      <c r="BLR52" s="18"/>
      <c r="BLS52" s="18"/>
      <c r="BLT52" s="18"/>
      <c r="BLU52" s="18"/>
      <c r="BLV52" s="18"/>
      <c r="BLW52" s="18"/>
      <c r="BLX52" s="18"/>
      <c r="BLY52" s="18"/>
      <c r="BLZ52" s="18"/>
      <c r="BMA52" s="18"/>
      <c r="BMB52" s="18"/>
      <c r="BMC52" s="18"/>
      <c r="BMD52" s="18"/>
      <c r="BME52" s="18"/>
      <c r="BMF52" s="18"/>
      <c r="BMG52" s="18"/>
      <c r="BMH52" s="18"/>
      <c r="BMI52" s="18"/>
      <c r="BMJ52" s="18"/>
      <c r="BMK52" s="18"/>
      <c r="BML52" s="18"/>
      <c r="BMM52" s="18"/>
      <c r="BMN52" s="18"/>
      <c r="BMO52" s="18"/>
      <c r="BMP52" s="18"/>
      <c r="BMQ52" s="18"/>
      <c r="BMR52" s="18"/>
      <c r="BMS52" s="18"/>
      <c r="BMT52" s="18"/>
      <c r="BMU52" s="18"/>
      <c r="BMV52" s="18"/>
      <c r="BMW52" s="18"/>
      <c r="BMX52" s="18"/>
      <c r="BMY52" s="18"/>
      <c r="BMZ52" s="18"/>
      <c r="BNA52" s="18"/>
      <c r="BNB52" s="18"/>
      <c r="BNC52" s="18"/>
      <c r="BND52" s="18"/>
      <c r="BNE52" s="18"/>
      <c r="BNF52" s="18"/>
      <c r="BNG52" s="18"/>
      <c r="BNH52" s="18"/>
      <c r="BNI52" s="18"/>
      <c r="BNJ52" s="18"/>
      <c r="BNK52" s="18"/>
      <c r="BNL52" s="18"/>
      <c r="BNM52" s="18"/>
      <c r="BNN52" s="18"/>
      <c r="BNO52" s="18"/>
      <c r="BNP52" s="18"/>
      <c r="BNQ52" s="18"/>
      <c r="BNR52" s="18"/>
      <c r="BNS52" s="18"/>
      <c r="BNT52" s="18"/>
      <c r="BNU52" s="18"/>
      <c r="BNV52" s="18"/>
      <c r="BNW52" s="18"/>
      <c r="BNX52" s="18"/>
      <c r="BNY52" s="18"/>
      <c r="BNZ52" s="18"/>
      <c r="BOA52" s="18"/>
      <c r="BOB52" s="18"/>
      <c r="BOC52" s="18"/>
      <c r="BOD52" s="18"/>
      <c r="BOE52" s="18"/>
      <c r="BOF52" s="18"/>
      <c r="BOG52" s="18"/>
      <c r="BOH52" s="18"/>
      <c r="BOI52" s="18"/>
      <c r="BOJ52" s="18"/>
      <c r="BOK52" s="18"/>
      <c r="BOL52" s="18"/>
      <c r="BOM52" s="18"/>
      <c r="BON52" s="18"/>
      <c r="BOO52" s="18"/>
      <c r="BOP52" s="18"/>
      <c r="BOQ52" s="18"/>
      <c r="BOR52" s="18"/>
      <c r="BOS52" s="18"/>
      <c r="BOT52" s="18"/>
      <c r="BOU52" s="18"/>
      <c r="BOV52" s="18"/>
      <c r="BOW52" s="18"/>
      <c r="BOX52" s="18"/>
      <c r="BOY52" s="18"/>
      <c r="BOZ52" s="18"/>
      <c r="BPA52" s="18"/>
      <c r="BPB52" s="18"/>
      <c r="BPC52" s="18"/>
      <c r="BPD52" s="18"/>
      <c r="BPE52" s="18"/>
      <c r="BPF52" s="18"/>
      <c r="BPG52" s="18"/>
      <c r="BPH52" s="18"/>
      <c r="BPI52" s="18"/>
      <c r="BPJ52" s="18"/>
      <c r="BPK52" s="18"/>
      <c r="BPL52" s="18"/>
      <c r="BPM52" s="18"/>
      <c r="BPN52" s="18"/>
      <c r="BPO52" s="18"/>
      <c r="BPP52" s="18"/>
      <c r="BPQ52" s="18"/>
      <c r="BPR52" s="18"/>
      <c r="BPS52" s="18"/>
      <c r="BPT52" s="18"/>
      <c r="BPU52" s="18"/>
      <c r="BPV52" s="18"/>
      <c r="BPW52" s="18"/>
      <c r="BPX52" s="18"/>
      <c r="BPY52" s="18"/>
      <c r="BPZ52" s="18"/>
      <c r="BQA52" s="18"/>
      <c r="BQB52" s="18"/>
      <c r="BQC52" s="18"/>
      <c r="BQD52" s="18"/>
      <c r="BQE52" s="18"/>
      <c r="BQF52" s="18"/>
      <c r="BQG52" s="18"/>
      <c r="BQH52" s="18"/>
      <c r="BQI52" s="18"/>
      <c r="BQJ52" s="18"/>
      <c r="BQK52" s="18"/>
      <c r="BQL52" s="18"/>
      <c r="BQM52" s="18"/>
      <c r="BQN52" s="18"/>
      <c r="BQO52" s="18"/>
      <c r="BQP52" s="18"/>
      <c r="BQQ52" s="18"/>
      <c r="BQR52" s="18"/>
      <c r="BQS52" s="18"/>
      <c r="BQT52" s="18"/>
      <c r="BQU52" s="18"/>
      <c r="BQV52" s="18"/>
      <c r="BQW52" s="18"/>
      <c r="BQX52" s="18"/>
      <c r="BQY52" s="18"/>
      <c r="BQZ52" s="18"/>
      <c r="BRA52" s="18"/>
      <c r="BRB52" s="18"/>
      <c r="BRC52" s="18"/>
      <c r="BRD52" s="18"/>
      <c r="BRE52" s="18"/>
      <c r="BRF52" s="18"/>
      <c r="BRG52" s="18"/>
      <c r="BRH52" s="18"/>
      <c r="BRI52" s="18"/>
      <c r="BRJ52" s="18"/>
      <c r="BRK52" s="18"/>
      <c r="BRL52" s="18"/>
      <c r="BRM52" s="18"/>
      <c r="BRN52" s="18"/>
      <c r="BRO52" s="18"/>
      <c r="BRP52" s="18"/>
      <c r="BRQ52" s="18"/>
      <c r="BRR52" s="18"/>
      <c r="BRS52" s="18"/>
      <c r="BRT52" s="18"/>
      <c r="BRU52" s="18"/>
      <c r="BRV52" s="18"/>
      <c r="BRW52" s="18"/>
      <c r="BRX52" s="18"/>
      <c r="BRY52" s="18"/>
      <c r="BRZ52" s="18"/>
      <c r="BSA52" s="18"/>
      <c r="BSB52" s="18"/>
      <c r="BSC52" s="18"/>
      <c r="BSD52" s="18"/>
      <c r="BSE52" s="18"/>
      <c r="BSF52" s="18"/>
      <c r="BSG52" s="18"/>
      <c r="BSH52" s="18"/>
      <c r="BSI52" s="18"/>
      <c r="BSJ52" s="18"/>
      <c r="BSK52" s="18"/>
      <c r="BSL52" s="18"/>
      <c r="BSM52" s="18"/>
      <c r="BSN52" s="18"/>
      <c r="BSO52" s="18"/>
      <c r="BSP52" s="18"/>
      <c r="BSQ52" s="18"/>
      <c r="BSR52" s="18"/>
      <c r="BSS52" s="18"/>
      <c r="BST52" s="18"/>
      <c r="BSU52" s="18"/>
      <c r="BSV52" s="18"/>
      <c r="BSW52" s="18"/>
      <c r="BSX52" s="18"/>
      <c r="BSY52" s="18"/>
      <c r="BSZ52" s="18"/>
      <c r="BTA52" s="18"/>
      <c r="BTB52" s="18"/>
      <c r="BTC52" s="18"/>
      <c r="BTD52" s="18"/>
      <c r="BTE52" s="18"/>
      <c r="BTF52" s="18"/>
      <c r="BTG52" s="18"/>
      <c r="BTH52" s="18"/>
      <c r="BTI52" s="18"/>
      <c r="BTJ52" s="18"/>
      <c r="BTK52" s="18"/>
      <c r="BTL52" s="18"/>
      <c r="BTM52" s="18"/>
      <c r="BTN52" s="18"/>
      <c r="BTO52" s="18"/>
      <c r="BTP52" s="18"/>
      <c r="BTQ52" s="18"/>
      <c r="BTR52" s="18"/>
      <c r="BTS52" s="18"/>
      <c r="BTT52" s="18"/>
      <c r="BTU52" s="18"/>
      <c r="BTV52" s="18"/>
      <c r="BTW52" s="18"/>
      <c r="BTX52" s="18"/>
      <c r="BTY52" s="18"/>
      <c r="BTZ52" s="18"/>
      <c r="BUA52" s="18"/>
      <c r="BUB52" s="18"/>
      <c r="BUC52" s="18"/>
      <c r="BUD52" s="18"/>
      <c r="BUE52" s="18"/>
      <c r="BUF52" s="18"/>
      <c r="BUG52" s="18"/>
      <c r="BUH52" s="18"/>
      <c r="BUI52" s="18"/>
      <c r="BUJ52" s="18"/>
      <c r="BUK52" s="18"/>
      <c r="BUL52" s="18"/>
      <c r="BUM52" s="18"/>
      <c r="BUN52" s="18"/>
      <c r="BUO52" s="18"/>
      <c r="BUP52" s="18"/>
      <c r="BUQ52" s="18"/>
      <c r="BUR52" s="18"/>
      <c r="BUS52" s="18"/>
      <c r="BUT52" s="18"/>
      <c r="BUU52" s="18"/>
      <c r="BUV52" s="18"/>
      <c r="BUW52" s="18"/>
      <c r="BUX52" s="18"/>
      <c r="BUY52" s="18"/>
      <c r="BUZ52" s="18"/>
      <c r="BVA52" s="18"/>
      <c r="BVB52" s="18"/>
      <c r="BVC52" s="18"/>
      <c r="BVD52" s="18"/>
      <c r="BVE52" s="18"/>
      <c r="BVF52" s="18"/>
      <c r="BVG52" s="18"/>
      <c r="BVH52" s="18"/>
      <c r="BVI52" s="18"/>
      <c r="BVJ52" s="18"/>
      <c r="BVK52" s="18"/>
      <c r="BVL52" s="18"/>
      <c r="BVM52" s="18"/>
      <c r="BVN52" s="18"/>
      <c r="BVO52" s="18"/>
      <c r="BVP52" s="18"/>
      <c r="BVQ52" s="18"/>
      <c r="BVR52" s="18"/>
      <c r="BVS52" s="18"/>
      <c r="BVT52" s="18"/>
      <c r="BVU52" s="18"/>
      <c r="BVV52" s="18"/>
      <c r="BVW52" s="18"/>
      <c r="BVX52" s="18"/>
      <c r="BVY52" s="18"/>
      <c r="BVZ52" s="18"/>
      <c r="BWA52" s="18"/>
      <c r="BWB52" s="18"/>
      <c r="BWC52" s="18"/>
      <c r="BWD52" s="18"/>
      <c r="BWE52" s="18"/>
      <c r="BWF52" s="18"/>
      <c r="BWG52" s="18"/>
      <c r="BWH52" s="18"/>
      <c r="BWI52" s="18"/>
      <c r="BWJ52" s="18"/>
      <c r="BWK52" s="18"/>
      <c r="BWL52" s="18"/>
      <c r="BWM52" s="18"/>
      <c r="BWN52" s="18"/>
      <c r="BWO52" s="18"/>
      <c r="BWP52" s="18"/>
      <c r="BWQ52" s="18"/>
      <c r="BWR52" s="18"/>
      <c r="BWS52" s="18"/>
      <c r="BWT52" s="18"/>
      <c r="BWU52" s="18"/>
      <c r="BWV52" s="18"/>
      <c r="BWW52" s="18"/>
      <c r="BWX52" s="18"/>
      <c r="BWY52" s="18"/>
      <c r="BWZ52" s="18"/>
      <c r="BXA52" s="18"/>
      <c r="BXB52" s="18"/>
      <c r="BXC52" s="18"/>
      <c r="BXD52" s="18"/>
      <c r="BXE52" s="18"/>
      <c r="BXF52" s="18"/>
      <c r="BXG52" s="18"/>
      <c r="BXH52" s="18"/>
      <c r="BXI52" s="18"/>
      <c r="BXJ52" s="18"/>
      <c r="BXK52" s="18"/>
      <c r="BXL52" s="18"/>
      <c r="BXM52" s="18"/>
      <c r="BXN52" s="18"/>
      <c r="BXO52" s="18"/>
      <c r="BXP52" s="18"/>
      <c r="BXQ52" s="18"/>
      <c r="BXR52" s="18"/>
      <c r="BXS52" s="18"/>
      <c r="BXT52" s="18"/>
      <c r="BXU52" s="18"/>
      <c r="BXV52" s="18"/>
      <c r="BXW52" s="18"/>
      <c r="BXX52" s="18"/>
      <c r="BXY52" s="18"/>
      <c r="BXZ52" s="18"/>
      <c r="BYA52" s="18"/>
      <c r="BYB52" s="18"/>
      <c r="BYC52" s="18"/>
      <c r="BYD52" s="18"/>
      <c r="BYE52" s="18"/>
      <c r="BYF52" s="18"/>
      <c r="BYG52" s="18"/>
      <c r="BYH52" s="18"/>
      <c r="BYI52" s="18"/>
      <c r="BYJ52" s="18"/>
      <c r="BYK52" s="18"/>
      <c r="BYL52" s="18"/>
      <c r="BYM52" s="18"/>
      <c r="BYN52" s="18"/>
      <c r="BYO52" s="18"/>
      <c r="BYP52" s="18"/>
      <c r="BYQ52" s="18"/>
      <c r="BYR52" s="18"/>
      <c r="BYS52" s="18"/>
      <c r="BYT52" s="18"/>
      <c r="BYU52" s="18"/>
      <c r="BYV52" s="18"/>
      <c r="BYW52" s="18"/>
      <c r="BYX52" s="18"/>
      <c r="BYY52" s="18"/>
      <c r="BYZ52" s="18"/>
      <c r="BZA52" s="18"/>
      <c r="BZB52" s="18"/>
      <c r="BZC52" s="18"/>
      <c r="BZD52" s="18"/>
      <c r="BZE52" s="18"/>
      <c r="BZF52" s="18"/>
      <c r="BZG52" s="18"/>
      <c r="BZH52" s="18"/>
      <c r="BZI52" s="18"/>
      <c r="BZJ52" s="18"/>
      <c r="BZK52" s="18"/>
      <c r="BZL52" s="18"/>
      <c r="BZM52" s="18"/>
      <c r="BZN52" s="18"/>
      <c r="BZO52" s="18"/>
      <c r="BZP52" s="18"/>
      <c r="BZQ52" s="18"/>
      <c r="BZR52" s="18"/>
      <c r="BZS52" s="18"/>
      <c r="BZT52" s="18"/>
      <c r="BZU52" s="18"/>
      <c r="BZV52" s="18"/>
      <c r="BZW52" s="18"/>
      <c r="BZX52" s="18"/>
      <c r="BZY52" s="18"/>
      <c r="BZZ52" s="18"/>
      <c r="CAA52" s="18"/>
      <c r="CAB52" s="18"/>
      <c r="CAC52" s="18"/>
      <c r="CAD52" s="18"/>
      <c r="CAE52" s="18"/>
      <c r="CAF52" s="18"/>
      <c r="CAG52" s="18"/>
      <c r="CAH52" s="18"/>
      <c r="CAI52" s="18"/>
      <c r="CAJ52" s="18"/>
      <c r="CAK52" s="18"/>
      <c r="CAL52" s="18"/>
      <c r="CAM52" s="18"/>
      <c r="CAN52" s="18"/>
      <c r="CAO52" s="18"/>
      <c r="CAP52" s="18"/>
      <c r="CAQ52" s="18"/>
      <c r="CAR52" s="18"/>
      <c r="CAS52" s="18"/>
      <c r="CAT52" s="18"/>
      <c r="CAU52" s="18"/>
      <c r="CAV52" s="18"/>
      <c r="CAW52" s="18"/>
      <c r="CAX52" s="18"/>
      <c r="CAY52" s="18"/>
      <c r="CAZ52" s="18"/>
      <c r="CBA52" s="18"/>
      <c r="CBB52" s="18"/>
      <c r="CBC52" s="18"/>
      <c r="CBD52" s="18"/>
      <c r="CBE52" s="18"/>
      <c r="CBF52" s="18"/>
      <c r="CBG52" s="18"/>
      <c r="CBH52" s="18"/>
      <c r="CBI52" s="18"/>
      <c r="CBJ52" s="18"/>
      <c r="CBK52" s="18"/>
      <c r="CBL52" s="18"/>
      <c r="CBM52" s="18"/>
      <c r="CBN52" s="18"/>
      <c r="CBO52" s="18"/>
      <c r="CBP52" s="18"/>
      <c r="CBQ52" s="18"/>
      <c r="CBR52" s="18"/>
      <c r="CBS52" s="18"/>
      <c r="CBT52" s="18"/>
      <c r="CBU52" s="18"/>
      <c r="CBV52" s="18"/>
      <c r="CBW52" s="18"/>
      <c r="CBX52" s="18"/>
      <c r="CBY52" s="18"/>
      <c r="CBZ52" s="18"/>
      <c r="CCA52" s="18"/>
      <c r="CCB52" s="18"/>
      <c r="CCC52" s="18"/>
      <c r="CCD52" s="18"/>
      <c r="CCE52" s="18"/>
      <c r="CCF52" s="18"/>
      <c r="CCG52" s="18"/>
      <c r="CCH52" s="18"/>
      <c r="CCI52" s="18"/>
      <c r="CCJ52" s="18"/>
      <c r="CCK52" s="18"/>
      <c r="CCL52" s="18"/>
      <c r="CCM52" s="18"/>
      <c r="CCN52" s="18"/>
      <c r="CCO52" s="18"/>
      <c r="CCP52" s="18"/>
      <c r="CCQ52" s="18"/>
      <c r="CCR52" s="18"/>
      <c r="CCS52" s="18"/>
      <c r="CCT52" s="18"/>
      <c r="CCU52" s="18"/>
      <c r="CCV52" s="18"/>
      <c r="CCW52" s="18"/>
      <c r="CCX52" s="18"/>
      <c r="CCY52" s="18"/>
      <c r="CCZ52" s="18"/>
      <c r="CDA52" s="18"/>
      <c r="CDB52" s="18"/>
      <c r="CDC52" s="18"/>
      <c r="CDD52" s="18"/>
      <c r="CDE52" s="18"/>
      <c r="CDF52" s="18"/>
      <c r="CDG52" s="18"/>
      <c r="CDH52" s="18"/>
      <c r="CDI52" s="18"/>
      <c r="CDJ52" s="18"/>
      <c r="CDK52" s="18"/>
      <c r="CDL52" s="18"/>
      <c r="CDM52" s="18"/>
      <c r="CDN52" s="18"/>
      <c r="CDO52" s="18"/>
      <c r="CDP52" s="18"/>
      <c r="CDQ52" s="18"/>
      <c r="CDR52" s="18"/>
      <c r="CDS52" s="18"/>
      <c r="CDT52" s="18"/>
      <c r="CDU52" s="18"/>
      <c r="CDV52" s="18"/>
      <c r="CDW52" s="18"/>
      <c r="CDX52" s="18"/>
      <c r="CDY52" s="18"/>
      <c r="CDZ52" s="18"/>
      <c r="CEA52" s="18"/>
      <c r="CEB52" s="18"/>
      <c r="CEC52" s="18"/>
      <c r="CED52" s="18"/>
      <c r="CEE52" s="18"/>
      <c r="CEF52" s="18"/>
      <c r="CEG52" s="18"/>
      <c r="CEH52" s="18"/>
      <c r="CEI52" s="18"/>
      <c r="CEJ52" s="18"/>
      <c r="CEK52" s="18"/>
      <c r="CEL52" s="18"/>
      <c r="CEM52" s="18"/>
      <c r="CEN52" s="18"/>
      <c r="CEO52" s="18"/>
      <c r="CEP52" s="18"/>
      <c r="CEQ52" s="18"/>
      <c r="CER52" s="18"/>
      <c r="CES52" s="18"/>
      <c r="CET52" s="18"/>
      <c r="CEU52" s="18"/>
      <c r="CEV52" s="18"/>
      <c r="CEW52" s="18"/>
      <c r="CEX52" s="18"/>
      <c r="CEY52" s="18"/>
      <c r="CEZ52" s="18"/>
      <c r="CFA52" s="18"/>
      <c r="CFB52" s="18"/>
      <c r="CFC52" s="18"/>
      <c r="CFD52" s="18"/>
      <c r="CFE52" s="18"/>
      <c r="CFF52" s="18"/>
      <c r="CFG52" s="18"/>
      <c r="CFH52" s="18"/>
      <c r="CFI52" s="18"/>
      <c r="CFJ52" s="18"/>
      <c r="CFK52" s="18"/>
      <c r="CFL52" s="18"/>
      <c r="CFM52" s="18"/>
      <c r="CFN52" s="18"/>
      <c r="CFO52" s="18"/>
      <c r="CFP52" s="18"/>
      <c r="CFQ52" s="18"/>
      <c r="CFR52" s="18"/>
      <c r="CFS52" s="18"/>
      <c r="CFT52" s="18"/>
      <c r="CFU52" s="18"/>
      <c r="CFV52" s="18"/>
      <c r="CFW52" s="18"/>
      <c r="CFX52" s="18"/>
      <c r="CFY52" s="18"/>
      <c r="CFZ52" s="18"/>
      <c r="CGA52" s="18"/>
      <c r="CGB52" s="18"/>
      <c r="CGC52" s="18"/>
      <c r="CGD52" s="18"/>
      <c r="CGE52" s="18"/>
      <c r="CGF52" s="18"/>
      <c r="CGG52" s="18"/>
      <c r="CGH52" s="18"/>
      <c r="CGI52" s="18"/>
      <c r="CGJ52" s="18"/>
      <c r="CGK52" s="18"/>
      <c r="CGL52" s="18"/>
      <c r="CGM52" s="18"/>
      <c r="CGN52" s="18"/>
      <c r="CGO52" s="18"/>
      <c r="CGP52" s="18"/>
      <c r="CGQ52" s="18"/>
      <c r="CGR52" s="18"/>
      <c r="CGS52" s="18"/>
      <c r="CGT52" s="18"/>
      <c r="CGU52" s="18"/>
      <c r="CGV52" s="18"/>
      <c r="CGW52" s="18"/>
      <c r="CGX52" s="18"/>
      <c r="CGY52" s="18"/>
      <c r="CGZ52" s="18"/>
      <c r="CHA52" s="18"/>
      <c r="CHB52" s="18"/>
      <c r="CHC52" s="18"/>
      <c r="CHD52" s="18"/>
      <c r="CHE52" s="18"/>
      <c r="CHF52" s="18"/>
      <c r="CHG52" s="18"/>
      <c r="CHH52" s="18"/>
      <c r="CHI52" s="18"/>
      <c r="CHJ52" s="18"/>
      <c r="CHK52" s="18"/>
      <c r="CHL52" s="18"/>
      <c r="CHM52" s="18"/>
      <c r="CHN52" s="18"/>
      <c r="CHO52" s="18"/>
      <c r="CHP52" s="18"/>
      <c r="CHQ52" s="18"/>
      <c r="CHR52" s="18"/>
      <c r="CHS52" s="18"/>
      <c r="CHT52" s="18"/>
      <c r="CHU52" s="18"/>
      <c r="CHV52" s="18"/>
      <c r="CHW52" s="18"/>
      <c r="CHX52" s="18"/>
      <c r="CHY52" s="18"/>
      <c r="CHZ52" s="18"/>
      <c r="CIA52" s="18"/>
      <c r="CIB52" s="18"/>
      <c r="CIC52" s="18"/>
      <c r="CID52" s="18"/>
      <c r="CIE52" s="18"/>
      <c r="CIF52" s="18"/>
      <c r="CIG52" s="18"/>
      <c r="CIH52" s="18"/>
      <c r="CII52" s="18"/>
      <c r="CIJ52" s="18"/>
      <c r="CIK52" s="18"/>
      <c r="CIL52" s="18"/>
      <c r="CIM52" s="18"/>
      <c r="CIN52" s="18"/>
      <c r="CIO52" s="18"/>
      <c r="CIP52" s="18"/>
      <c r="CIQ52" s="18"/>
      <c r="CIR52" s="18"/>
      <c r="CIS52" s="18"/>
      <c r="CIT52" s="18"/>
      <c r="CIU52" s="18"/>
      <c r="CIV52" s="18"/>
      <c r="CIW52" s="18"/>
      <c r="CIX52" s="18"/>
      <c r="CIY52" s="18"/>
      <c r="CIZ52" s="18"/>
      <c r="CJA52" s="18"/>
      <c r="CJB52" s="18"/>
      <c r="CJC52" s="18"/>
      <c r="CJD52" s="18"/>
      <c r="CJE52" s="18"/>
      <c r="CJF52" s="18"/>
      <c r="CJG52" s="18"/>
      <c r="CJH52" s="18"/>
      <c r="CJI52" s="18"/>
      <c r="CJJ52" s="18"/>
      <c r="CJK52" s="18"/>
      <c r="CJL52" s="18"/>
      <c r="CJM52" s="18"/>
      <c r="CJN52" s="18"/>
      <c r="CJO52" s="18"/>
      <c r="CJP52" s="18"/>
      <c r="CJQ52" s="18"/>
      <c r="CJR52" s="18"/>
      <c r="CJS52" s="18"/>
      <c r="CJT52" s="18"/>
      <c r="CJU52" s="18"/>
      <c r="CJV52" s="18"/>
      <c r="CJW52" s="18"/>
      <c r="CJX52" s="18"/>
      <c r="CJY52" s="18"/>
      <c r="CJZ52" s="18"/>
      <c r="CKA52" s="18"/>
      <c r="CKB52" s="18"/>
      <c r="CKC52" s="18"/>
      <c r="CKD52" s="18"/>
      <c r="CKE52" s="18"/>
      <c r="CKF52" s="18"/>
      <c r="CKG52" s="18"/>
      <c r="CKH52" s="18"/>
      <c r="CKI52" s="18"/>
      <c r="CKJ52" s="18"/>
      <c r="CKK52" s="18"/>
      <c r="CKL52" s="18"/>
      <c r="CKM52" s="18"/>
      <c r="CKN52" s="18"/>
      <c r="CKO52" s="18"/>
      <c r="CKP52" s="18"/>
      <c r="CKQ52" s="18"/>
      <c r="CKR52" s="18"/>
      <c r="CKS52" s="18"/>
      <c r="CKT52" s="18"/>
      <c r="CKU52" s="18"/>
      <c r="CKV52" s="18"/>
      <c r="CKW52" s="18"/>
      <c r="CKX52" s="18"/>
      <c r="CKY52" s="18"/>
      <c r="CKZ52" s="18"/>
      <c r="CLA52" s="18"/>
      <c r="CLB52" s="18"/>
      <c r="CLC52" s="18"/>
      <c r="CLD52" s="18"/>
      <c r="CLE52" s="18"/>
      <c r="CLF52" s="18"/>
      <c r="CLG52" s="18"/>
      <c r="CLH52" s="18"/>
      <c r="CLI52" s="18"/>
      <c r="CLJ52" s="18"/>
      <c r="CLK52" s="18"/>
      <c r="CLL52" s="18"/>
      <c r="CLM52" s="18"/>
      <c r="CLN52" s="18"/>
      <c r="CLO52" s="18"/>
      <c r="CLP52" s="18"/>
      <c r="CLQ52" s="18"/>
      <c r="CLR52" s="18"/>
      <c r="CLS52" s="18"/>
      <c r="CLT52" s="18"/>
      <c r="CLU52" s="18"/>
      <c r="CLV52" s="18"/>
      <c r="CLW52" s="18"/>
      <c r="CLX52" s="18"/>
      <c r="CLY52" s="18"/>
      <c r="CLZ52" s="18"/>
      <c r="CMA52" s="18"/>
      <c r="CMB52" s="18"/>
      <c r="CMC52" s="18"/>
      <c r="CMD52" s="18"/>
      <c r="CME52" s="18"/>
      <c r="CMF52" s="18"/>
      <c r="CMG52" s="18"/>
      <c r="CMH52" s="18"/>
      <c r="CMI52" s="18"/>
      <c r="CMJ52" s="18"/>
      <c r="CMK52" s="18"/>
      <c r="CML52" s="18"/>
      <c r="CMM52" s="18"/>
      <c r="CMN52" s="18"/>
      <c r="CMO52" s="18"/>
      <c r="CMP52" s="18"/>
      <c r="CMQ52" s="18"/>
      <c r="CMR52" s="18"/>
      <c r="CMS52" s="18"/>
      <c r="CMT52" s="18"/>
      <c r="CMU52" s="18"/>
      <c r="CMV52" s="18"/>
      <c r="CMW52" s="18"/>
      <c r="CMX52" s="18"/>
      <c r="CMY52" s="18"/>
      <c r="CMZ52" s="18"/>
      <c r="CNA52" s="18"/>
      <c r="CNB52" s="18"/>
      <c r="CNC52" s="18"/>
      <c r="CND52" s="18"/>
      <c r="CNE52" s="18"/>
      <c r="CNF52" s="18"/>
      <c r="CNG52" s="18"/>
      <c r="CNH52" s="18"/>
      <c r="CNI52" s="18"/>
      <c r="CNJ52" s="18"/>
      <c r="CNK52" s="18"/>
      <c r="CNL52" s="18"/>
      <c r="CNM52" s="18"/>
      <c r="CNN52" s="18"/>
      <c r="CNO52" s="18"/>
      <c r="CNP52" s="18"/>
      <c r="CNQ52" s="18"/>
      <c r="CNR52" s="18"/>
      <c r="CNS52" s="18"/>
      <c r="CNT52" s="18"/>
      <c r="CNU52" s="18"/>
      <c r="CNV52" s="18"/>
      <c r="CNW52" s="18"/>
      <c r="CNX52" s="18"/>
      <c r="CNY52" s="18"/>
      <c r="CNZ52" s="18"/>
      <c r="COA52" s="18"/>
      <c r="COB52" s="18"/>
      <c r="COC52" s="18"/>
      <c r="COD52" s="18"/>
      <c r="COE52" s="18"/>
      <c r="COF52" s="18"/>
      <c r="COG52" s="18"/>
      <c r="COH52" s="18"/>
      <c r="COI52" s="18"/>
      <c r="COJ52" s="18"/>
      <c r="COK52" s="18"/>
      <c r="COL52" s="18"/>
      <c r="COM52" s="18"/>
      <c r="CON52" s="18"/>
      <c r="COO52" s="18"/>
      <c r="COP52" s="18"/>
      <c r="COQ52" s="18"/>
      <c r="COR52" s="18"/>
      <c r="COS52" s="18"/>
      <c r="COT52" s="18"/>
      <c r="COU52" s="18"/>
      <c r="COV52" s="18"/>
      <c r="COW52" s="18"/>
      <c r="COX52" s="18"/>
      <c r="COY52" s="18"/>
      <c r="COZ52" s="18"/>
      <c r="CPA52" s="18"/>
      <c r="CPB52" s="18"/>
      <c r="CPC52" s="18"/>
      <c r="CPD52" s="18"/>
      <c r="CPE52" s="18"/>
      <c r="CPF52" s="18"/>
      <c r="CPG52" s="18"/>
      <c r="CPH52" s="18"/>
      <c r="CPI52" s="18"/>
      <c r="CPJ52" s="18"/>
      <c r="CPK52" s="18"/>
      <c r="CPL52" s="18"/>
      <c r="CPM52" s="18"/>
      <c r="CPN52" s="18"/>
      <c r="CPO52" s="18"/>
      <c r="CPP52" s="18"/>
      <c r="CPQ52" s="18"/>
      <c r="CPR52" s="18"/>
      <c r="CPS52" s="18"/>
      <c r="CPT52" s="18"/>
      <c r="CPU52" s="18"/>
      <c r="CPV52" s="18"/>
      <c r="CPW52" s="18"/>
      <c r="CPX52" s="18"/>
      <c r="CPY52" s="18"/>
      <c r="CPZ52" s="18"/>
      <c r="CQA52" s="18"/>
      <c r="CQB52" s="18"/>
      <c r="CQC52" s="18"/>
      <c r="CQD52" s="18"/>
      <c r="CQE52" s="18"/>
      <c r="CQF52" s="18"/>
      <c r="CQG52" s="18"/>
      <c r="CQH52" s="18"/>
      <c r="CQI52" s="18"/>
      <c r="CQJ52" s="18"/>
      <c r="CQK52" s="18"/>
      <c r="CQL52" s="18"/>
      <c r="CQM52" s="18"/>
      <c r="CQN52" s="18"/>
      <c r="CQO52" s="18"/>
      <c r="CQP52" s="18"/>
      <c r="CQQ52" s="18"/>
      <c r="CQR52" s="18"/>
      <c r="CQS52" s="18"/>
      <c r="CQT52" s="18"/>
      <c r="CQU52" s="18"/>
      <c r="CQV52" s="18"/>
      <c r="CQW52" s="18"/>
      <c r="CQX52" s="18"/>
      <c r="CQY52" s="18"/>
      <c r="CQZ52" s="18"/>
      <c r="CRA52" s="18"/>
      <c r="CRB52" s="18"/>
      <c r="CRC52" s="18"/>
      <c r="CRD52" s="18"/>
      <c r="CRE52" s="18"/>
      <c r="CRF52" s="18"/>
      <c r="CRG52" s="18"/>
      <c r="CRH52" s="18"/>
      <c r="CRI52" s="18"/>
      <c r="CRJ52" s="18"/>
      <c r="CRK52" s="18"/>
      <c r="CRL52" s="18"/>
      <c r="CRM52" s="18"/>
      <c r="CRN52" s="18"/>
      <c r="CRO52" s="18"/>
      <c r="CRP52" s="18"/>
      <c r="CRQ52" s="18"/>
      <c r="CRR52" s="18"/>
      <c r="CRS52" s="18"/>
      <c r="CRT52" s="18"/>
      <c r="CRU52" s="18"/>
      <c r="CRV52" s="18"/>
      <c r="CRW52" s="18"/>
      <c r="CRX52" s="18"/>
      <c r="CRY52" s="18"/>
      <c r="CRZ52" s="18"/>
      <c r="CSA52" s="18"/>
      <c r="CSB52" s="18"/>
      <c r="CSC52" s="18"/>
      <c r="CSD52" s="18"/>
      <c r="CSE52" s="18"/>
      <c r="CSF52" s="18"/>
      <c r="CSG52" s="18"/>
      <c r="CSH52" s="18"/>
      <c r="CSI52" s="18"/>
      <c r="CSJ52" s="18"/>
      <c r="CSK52" s="18"/>
      <c r="CSL52" s="18"/>
      <c r="CSM52" s="18"/>
      <c r="CSN52" s="18"/>
      <c r="CSO52" s="18"/>
      <c r="CSP52" s="18"/>
      <c r="CSQ52" s="18"/>
      <c r="CSR52" s="18"/>
      <c r="CSS52" s="18"/>
      <c r="CST52" s="18"/>
      <c r="CSU52" s="18"/>
      <c r="CSV52" s="18"/>
      <c r="CSW52" s="18"/>
      <c r="CSX52" s="18"/>
      <c r="CSY52" s="18"/>
      <c r="CSZ52" s="18"/>
      <c r="CTA52" s="18"/>
      <c r="CTB52" s="18"/>
      <c r="CTC52" s="18"/>
      <c r="CTD52" s="18"/>
      <c r="CTE52" s="18"/>
      <c r="CTF52" s="18"/>
      <c r="CTG52" s="18"/>
      <c r="CTH52" s="18"/>
      <c r="CTI52" s="18"/>
      <c r="CTJ52" s="18"/>
      <c r="CTK52" s="18"/>
      <c r="CTL52" s="18"/>
      <c r="CTM52" s="18"/>
      <c r="CTN52" s="18"/>
      <c r="CTO52" s="18"/>
      <c r="CTP52" s="18"/>
      <c r="CTQ52" s="18"/>
      <c r="CTR52" s="18"/>
      <c r="CTS52" s="18"/>
      <c r="CTT52" s="18"/>
      <c r="CTU52" s="18"/>
      <c r="CTV52" s="18"/>
      <c r="CTW52" s="18"/>
      <c r="CTX52" s="18"/>
      <c r="CTY52" s="18"/>
      <c r="CTZ52" s="18"/>
      <c r="CUA52" s="18"/>
      <c r="CUB52" s="18"/>
      <c r="CUC52" s="18"/>
      <c r="CUD52" s="18"/>
      <c r="CUE52" s="18"/>
      <c r="CUF52" s="18"/>
      <c r="CUG52" s="18"/>
      <c r="CUH52" s="18"/>
      <c r="CUI52" s="18"/>
      <c r="CUJ52" s="18"/>
      <c r="CUK52" s="18"/>
      <c r="CUL52" s="18"/>
      <c r="CUM52" s="18"/>
      <c r="CUN52" s="18"/>
      <c r="CUO52" s="18"/>
      <c r="CUP52" s="18"/>
      <c r="CUQ52" s="18"/>
      <c r="CUR52" s="18"/>
      <c r="CUS52" s="18"/>
      <c r="CUT52" s="18"/>
      <c r="CUU52" s="18"/>
      <c r="CUV52" s="18"/>
      <c r="CUW52" s="18"/>
      <c r="CUX52" s="18"/>
      <c r="CUY52" s="18"/>
      <c r="CUZ52" s="18"/>
      <c r="CVA52" s="18"/>
      <c r="CVB52" s="18"/>
      <c r="CVC52" s="18"/>
      <c r="CVD52" s="18"/>
      <c r="CVE52" s="18"/>
      <c r="CVF52" s="18"/>
      <c r="CVG52" s="18"/>
      <c r="CVH52" s="18"/>
      <c r="CVI52" s="18"/>
      <c r="CVJ52" s="18"/>
      <c r="CVK52" s="18"/>
      <c r="CVL52" s="18"/>
      <c r="CVM52" s="18"/>
      <c r="CVN52" s="18"/>
      <c r="CVO52" s="18"/>
      <c r="CVP52" s="18"/>
      <c r="CVQ52" s="18"/>
      <c r="CVR52" s="18"/>
      <c r="CVS52" s="18"/>
      <c r="CVT52" s="18"/>
      <c r="CVU52" s="18"/>
      <c r="CVV52" s="18"/>
      <c r="CVW52" s="18"/>
      <c r="CVX52" s="18"/>
      <c r="CVY52" s="18"/>
      <c r="CVZ52" s="18"/>
      <c r="CWA52" s="18"/>
      <c r="CWB52" s="18"/>
      <c r="CWC52" s="18"/>
      <c r="CWD52" s="18"/>
      <c r="CWE52" s="18"/>
      <c r="CWF52" s="18"/>
      <c r="CWG52" s="18"/>
      <c r="CWH52" s="18"/>
      <c r="CWI52" s="18"/>
      <c r="CWJ52" s="18"/>
      <c r="CWK52" s="18"/>
      <c r="CWL52" s="18"/>
      <c r="CWM52" s="18"/>
      <c r="CWN52" s="18"/>
      <c r="CWO52" s="18"/>
      <c r="CWP52" s="18"/>
      <c r="CWQ52" s="18"/>
      <c r="CWR52" s="18"/>
      <c r="CWS52" s="18"/>
      <c r="CWT52" s="18"/>
      <c r="CWU52" s="18"/>
      <c r="CWV52" s="18"/>
      <c r="CWW52" s="18"/>
      <c r="CWX52" s="18"/>
      <c r="CWY52" s="18"/>
      <c r="CWZ52" s="18"/>
      <c r="CXA52" s="18"/>
      <c r="CXB52" s="18"/>
      <c r="CXC52" s="18"/>
      <c r="CXD52" s="18"/>
      <c r="CXE52" s="18"/>
      <c r="CXF52" s="18"/>
      <c r="CXG52" s="18"/>
      <c r="CXH52" s="18"/>
      <c r="CXI52" s="18"/>
      <c r="CXJ52" s="18"/>
      <c r="CXK52" s="18"/>
      <c r="CXL52" s="18"/>
      <c r="CXM52" s="18"/>
      <c r="CXN52" s="18"/>
      <c r="CXO52" s="18"/>
      <c r="CXP52" s="18"/>
      <c r="CXQ52" s="18"/>
      <c r="CXR52" s="18"/>
      <c r="CXS52" s="18"/>
      <c r="CXT52" s="18"/>
      <c r="CXU52" s="18"/>
      <c r="CXV52" s="18"/>
      <c r="CXW52" s="18"/>
      <c r="CXX52" s="18"/>
      <c r="CXY52" s="18"/>
      <c r="CXZ52" s="18"/>
      <c r="CYA52" s="18"/>
      <c r="CYB52" s="18"/>
      <c r="CYC52" s="18"/>
      <c r="CYD52" s="18"/>
      <c r="CYE52" s="18"/>
      <c r="CYF52" s="18"/>
      <c r="CYG52" s="18"/>
      <c r="CYH52" s="18"/>
      <c r="CYI52" s="18"/>
      <c r="CYJ52" s="18"/>
      <c r="CYK52" s="18"/>
      <c r="CYL52" s="18"/>
      <c r="CYM52" s="18"/>
      <c r="CYN52" s="18"/>
      <c r="CYO52" s="18"/>
      <c r="CYP52" s="18"/>
      <c r="CYQ52" s="18"/>
      <c r="CYR52" s="18"/>
      <c r="CYS52" s="18"/>
      <c r="CYT52" s="18"/>
      <c r="CYU52" s="18"/>
      <c r="CYV52" s="18"/>
      <c r="CYW52" s="18"/>
      <c r="CYX52" s="18"/>
      <c r="CYY52" s="18"/>
      <c r="CYZ52" s="18"/>
      <c r="CZA52" s="18"/>
      <c r="CZB52" s="18"/>
      <c r="CZC52" s="18"/>
      <c r="CZD52" s="18"/>
      <c r="CZE52" s="18"/>
      <c r="CZF52" s="18"/>
      <c r="CZG52" s="18"/>
      <c r="CZH52" s="18"/>
      <c r="CZI52" s="18"/>
      <c r="CZJ52" s="18"/>
      <c r="CZK52" s="18"/>
      <c r="CZL52" s="18"/>
      <c r="CZM52" s="18"/>
      <c r="CZN52" s="18"/>
      <c r="CZO52" s="18"/>
      <c r="CZP52" s="18"/>
      <c r="CZQ52" s="18"/>
      <c r="CZR52" s="18"/>
      <c r="CZS52" s="18"/>
      <c r="CZT52" s="18"/>
      <c r="CZU52" s="18"/>
      <c r="CZV52" s="18"/>
      <c r="CZW52" s="18"/>
      <c r="CZX52" s="18"/>
      <c r="CZY52" s="18"/>
      <c r="CZZ52" s="18"/>
      <c r="DAA52" s="18"/>
      <c r="DAB52" s="18"/>
      <c r="DAC52" s="18"/>
      <c r="DAD52" s="18"/>
      <c r="DAE52" s="18"/>
      <c r="DAF52" s="18"/>
      <c r="DAG52" s="18"/>
      <c r="DAH52" s="18"/>
      <c r="DAI52" s="18"/>
      <c r="DAJ52" s="18"/>
      <c r="DAK52" s="18"/>
      <c r="DAL52" s="18"/>
      <c r="DAM52" s="18"/>
      <c r="DAN52" s="18"/>
      <c r="DAO52" s="18"/>
      <c r="DAP52" s="18"/>
      <c r="DAQ52" s="18"/>
      <c r="DAR52" s="18"/>
      <c r="DAS52" s="18"/>
      <c r="DAT52" s="18"/>
      <c r="DAU52" s="18"/>
      <c r="DAV52" s="18"/>
      <c r="DAW52" s="18"/>
      <c r="DAX52" s="18"/>
      <c r="DAY52" s="18"/>
      <c r="DAZ52" s="18"/>
      <c r="DBA52" s="18"/>
      <c r="DBB52" s="18"/>
      <c r="DBC52" s="18"/>
      <c r="DBD52" s="18"/>
      <c r="DBE52" s="18"/>
      <c r="DBF52" s="18"/>
      <c r="DBG52" s="18"/>
      <c r="DBH52" s="18"/>
      <c r="DBI52" s="18"/>
      <c r="DBJ52" s="18"/>
      <c r="DBK52" s="18"/>
      <c r="DBL52" s="18"/>
      <c r="DBM52" s="18"/>
      <c r="DBN52" s="18"/>
      <c r="DBO52" s="18"/>
      <c r="DBP52" s="18"/>
      <c r="DBQ52" s="18"/>
      <c r="DBR52" s="18"/>
      <c r="DBS52" s="18"/>
      <c r="DBT52" s="18"/>
      <c r="DBU52" s="18"/>
      <c r="DBV52" s="18"/>
      <c r="DBW52" s="18"/>
      <c r="DBX52" s="18"/>
      <c r="DBY52" s="18"/>
      <c r="DBZ52" s="18"/>
      <c r="DCA52" s="18"/>
      <c r="DCB52" s="18"/>
      <c r="DCC52" s="18"/>
      <c r="DCD52" s="18"/>
      <c r="DCE52" s="18"/>
      <c r="DCF52" s="18"/>
      <c r="DCG52" s="18"/>
      <c r="DCH52" s="18"/>
      <c r="DCI52" s="18"/>
      <c r="DCJ52" s="18"/>
      <c r="DCK52" s="18"/>
      <c r="DCL52" s="18"/>
      <c r="DCM52" s="18"/>
      <c r="DCN52" s="18"/>
      <c r="DCO52" s="18"/>
      <c r="DCP52" s="18"/>
      <c r="DCQ52" s="18"/>
      <c r="DCR52" s="18"/>
      <c r="DCS52" s="18"/>
      <c r="DCT52" s="18"/>
      <c r="DCU52" s="18"/>
      <c r="DCV52" s="18"/>
      <c r="DCW52" s="18"/>
      <c r="DCX52" s="18"/>
      <c r="DCY52" s="18"/>
      <c r="DCZ52" s="18"/>
      <c r="DDA52" s="18"/>
      <c r="DDB52" s="18"/>
      <c r="DDC52" s="18"/>
      <c r="DDD52" s="18"/>
      <c r="DDE52" s="18"/>
      <c r="DDF52" s="18"/>
      <c r="DDG52" s="18"/>
      <c r="DDH52" s="18"/>
      <c r="DDI52" s="18"/>
      <c r="DDJ52" s="18"/>
      <c r="DDK52" s="18"/>
      <c r="DDL52" s="18"/>
      <c r="DDM52" s="18"/>
      <c r="DDN52" s="18"/>
      <c r="DDO52" s="18"/>
      <c r="DDP52" s="18"/>
      <c r="DDQ52" s="18"/>
      <c r="DDR52" s="18"/>
      <c r="DDS52" s="18"/>
      <c r="DDT52" s="18"/>
      <c r="DDU52" s="18"/>
      <c r="DDV52" s="18"/>
      <c r="DDW52" s="18"/>
      <c r="DDX52" s="18"/>
      <c r="DDY52" s="18"/>
      <c r="DDZ52" s="18"/>
      <c r="DEA52" s="18"/>
      <c r="DEB52" s="18"/>
      <c r="DEC52" s="18"/>
      <c r="DED52" s="18"/>
      <c r="DEE52" s="18"/>
      <c r="DEF52" s="18"/>
      <c r="DEG52" s="18"/>
      <c r="DEH52" s="18"/>
      <c r="DEI52" s="18"/>
      <c r="DEJ52" s="18"/>
      <c r="DEK52" s="18"/>
      <c r="DEL52" s="18"/>
      <c r="DEM52" s="18"/>
      <c r="DEN52" s="18"/>
      <c r="DEO52" s="18"/>
      <c r="DEP52" s="18"/>
      <c r="DEQ52" s="18"/>
      <c r="DER52" s="18"/>
      <c r="DES52" s="18"/>
      <c r="DET52" s="18"/>
      <c r="DEU52" s="18"/>
      <c r="DEV52" s="18"/>
      <c r="DEW52" s="18"/>
      <c r="DEX52" s="18"/>
      <c r="DEY52" s="18"/>
      <c r="DEZ52" s="18"/>
      <c r="DFA52" s="18"/>
      <c r="DFB52" s="18"/>
      <c r="DFC52" s="18"/>
      <c r="DFD52" s="18"/>
      <c r="DFE52" s="18"/>
      <c r="DFF52" s="18"/>
      <c r="DFG52" s="18"/>
      <c r="DFH52" s="18"/>
      <c r="DFI52" s="18"/>
      <c r="DFJ52" s="18"/>
      <c r="DFK52" s="18"/>
      <c r="DFL52" s="18"/>
      <c r="DFM52" s="18"/>
      <c r="DFN52" s="18"/>
      <c r="DFO52" s="18"/>
      <c r="DFP52" s="18"/>
      <c r="DFQ52" s="18"/>
      <c r="DFR52" s="18"/>
      <c r="DFS52" s="18"/>
      <c r="DFT52" s="18"/>
      <c r="DFU52" s="18"/>
      <c r="DFV52" s="18"/>
      <c r="DFW52" s="18"/>
      <c r="DFX52" s="18"/>
      <c r="DFY52" s="18"/>
      <c r="DFZ52" s="18"/>
      <c r="DGA52" s="18"/>
      <c r="DGB52" s="18"/>
      <c r="DGC52" s="18"/>
      <c r="DGD52" s="18"/>
      <c r="DGE52" s="18"/>
      <c r="DGF52" s="18"/>
      <c r="DGG52" s="18"/>
      <c r="DGH52" s="18"/>
      <c r="DGI52" s="18"/>
      <c r="DGJ52" s="18"/>
      <c r="DGK52" s="18"/>
      <c r="DGL52" s="18"/>
      <c r="DGM52" s="18"/>
      <c r="DGN52" s="18"/>
      <c r="DGO52" s="18"/>
      <c r="DGP52" s="18"/>
      <c r="DGQ52" s="18"/>
      <c r="DGR52" s="18"/>
      <c r="DGS52" s="18"/>
      <c r="DGT52" s="18"/>
      <c r="DGU52" s="18"/>
      <c r="DGV52" s="18"/>
      <c r="DGW52" s="18"/>
      <c r="DGX52" s="18"/>
      <c r="DGY52" s="18"/>
      <c r="DGZ52" s="18"/>
      <c r="DHA52" s="18"/>
      <c r="DHB52" s="18"/>
      <c r="DHC52" s="18"/>
      <c r="DHD52" s="18"/>
      <c r="DHE52" s="18"/>
      <c r="DHF52" s="18"/>
      <c r="DHG52" s="18"/>
      <c r="DHH52" s="18"/>
      <c r="DHI52" s="18"/>
      <c r="DHJ52" s="18"/>
      <c r="DHK52" s="18"/>
      <c r="DHL52" s="18"/>
      <c r="DHM52" s="18"/>
      <c r="DHN52" s="18"/>
      <c r="DHO52" s="18"/>
      <c r="DHP52" s="18"/>
      <c r="DHQ52" s="18"/>
      <c r="DHR52" s="18"/>
      <c r="DHS52" s="18"/>
      <c r="DHT52" s="18"/>
      <c r="DHU52" s="18"/>
      <c r="DHV52" s="18"/>
      <c r="DHW52" s="18"/>
      <c r="DHX52" s="18"/>
      <c r="DHY52" s="18"/>
      <c r="DHZ52" s="18"/>
      <c r="DIA52" s="18"/>
      <c r="DIB52" s="18"/>
      <c r="DIC52" s="18"/>
      <c r="DID52" s="18"/>
      <c r="DIE52" s="18"/>
      <c r="DIF52" s="18"/>
      <c r="DIG52" s="18"/>
      <c r="DIH52" s="18"/>
      <c r="DII52" s="18"/>
      <c r="DIJ52" s="18"/>
      <c r="DIK52" s="18"/>
      <c r="DIL52" s="18"/>
      <c r="DIM52" s="18"/>
      <c r="DIN52" s="18"/>
      <c r="DIO52" s="18"/>
      <c r="DIP52" s="18"/>
      <c r="DIQ52" s="18"/>
      <c r="DIR52" s="18"/>
      <c r="DIS52" s="18"/>
      <c r="DIT52" s="18"/>
      <c r="DIU52" s="18"/>
      <c r="DIV52" s="18"/>
      <c r="DIW52" s="18"/>
      <c r="DIX52" s="18"/>
      <c r="DIY52" s="18"/>
      <c r="DIZ52" s="18"/>
      <c r="DJA52" s="18"/>
      <c r="DJB52" s="18"/>
      <c r="DJC52" s="18"/>
      <c r="DJD52" s="18"/>
      <c r="DJE52" s="18"/>
      <c r="DJF52" s="18"/>
      <c r="DJG52" s="18"/>
      <c r="DJH52" s="18"/>
      <c r="DJI52" s="18"/>
      <c r="DJJ52" s="18"/>
      <c r="DJK52" s="18"/>
      <c r="DJL52" s="18"/>
      <c r="DJM52" s="18"/>
      <c r="DJN52" s="18"/>
      <c r="DJO52" s="18"/>
      <c r="DJP52" s="18"/>
      <c r="DJQ52" s="18"/>
      <c r="DJR52" s="18"/>
      <c r="DJS52" s="18"/>
      <c r="DJT52" s="18"/>
      <c r="DJU52" s="18"/>
      <c r="DJV52" s="18"/>
      <c r="DJW52" s="18"/>
      <c r="DJX52" s="18"/>
      <c r="DJY52" s="18"/>
      <c r="DJZ52" s="18"/>
      <c r="DKA52" s="18"/>
      <c r="DKB52" s="18"/>
      <c r="DKC52" s="18"/>
      <c r="DKD52" s="18"/>
      <c r="DKE52" s="18"/>
      <c r="DKF52" s="18"/>
      <c r="DKG52" s="18"/>
      <c r="DKH52" s="18"/>
      <c r="DKI52" s="18"/>
      <c r="DKJ52" s="18"/>
      <c r="DKK52" s="18"/>
      <c r="DKL52" s="18"/>
      <c r="DKM52" s="18"/>
      <c r="DKN52" s="18"/>
      <c r="DKO52" s="18"/>
      <c r="DKP52" s="18"/>
      <c r="DKQ52" s="18"/>
      <c r="DKR52" s="18"/>
      <c r="DKS52" s="18"/>
      <c r="DKT52" s="18"/>
      <c r="DKU52" s="18"/>
      <c r="DKV52" s="18"/>
      <c r="DKW52" s="18"/>
      <c r="DKX52" s="18"/>
      <c r="DKY52" s="18"/>
      <c r="DKZ52" s="18"/>
      <c r="DLA52" s="18"/>
      <c r="DLB52" s="18"/>
      <c r="DLC52" s="18"/>
      <c r="DLD52" s="18"/>
      <c r="DLE52" s="18"/>
      <c r="DLF52" s="18"/>
      <c r="DLG52" s="18"/>
      <c r="DLH52" s="18"/>
      <c r="DLI52" s="18"/>
      <c r="DLJ52" s="18"/>
      <c r="DLK52" s="18"/>
      <c r="DLL52" s="18"/>
      <c r="DLM52" s="18"/>
      <c r="DLN52" s="18"/>
      <c r="DLO52" s="18"/>
      <c r="DLP52" s="18"/>
      <c r="DLQ52" s="18"/>
      <c r="DLR52" s="18"/>
      <c r="DLS52" s="18"/>
      <c r="DLT52" s="18"/>
      <c r="DLU52" s="18"/>
      <c r="DLV52" s="18"/>
      <c r="DLW52" s="18"/>
      <c r="DLX52" s="18"/>
      <c r="DLY52" s="18"/>
      <c r="DLZ52" s="18"/>
      <c r="DMA52" s="18"/>
      <c r="DMB52" s="18"/>
      <c r="DMC52" s="18"/>
      <c r="DMD52" s="18"/>
      <c r="DME52" s="18"/>
      <c r="DMF52" s="18"/>
      <c r="DMG52" s="18"/>
      <c r="DMH52" s="18"/>
      <c r="DMI52" s="18"/>
      <c r="DMJ52" s="18"/>
      <c r="DMK52" s="18"/>
      <c r="DML52" s="18"/>
      <c r="DMM52" s="18"/>
      <c r="DMN52" s="18"/>
      <c r="DMO52" s="18"/>
      <c r="DMP52" s="18"/>
      <c r="DMQ52" s="18"/>
      <c r="DMR52" s="18"/>
      <c r="DMS52" s="18"/>
      <c r="DMT52" s="18"/>
      <c r="DMU52" s="18"/>
      <c r="DMV52" s="18"/>
      <c r="DMW52" s="18"/>
      <c r="DMX52" s="18"/>
      <c r="DMY52" s="18"/>
      <c r="DMZ52" s="18"/>
      <c r="DNA52" s="18"/>
      <c r="DNB52" s="18"/>
      <c r="DNC52" s="18"/>
      <c r="DND52" s="18"/>
      <c r="DNE52" s="18"/>
      <c r="DNF52" s="18"/>
      <c r="DNG52" s="18"/>
      <c r="DNH52" s="18"/>
      <c r="DNI52" s="18"/>
      <c r="DNJ52" s="18"/>
      <c r="DNK52" s="18"/>
      <c r="DNL52" s="18"/>
      <c r="DNM52" s="18"/>
      <c r="DNN52" s="18"/>
      <c r="DNO52" s="18"/>
      <c r="DNP52" s="18"/>
      <c r="DNQ52" s="18"/>
      <c r="DNR52" s="18"/>
      <c r="DNS52" s="18"/>
      <c r="DNT52" s="18"/>
      <c r="DNU52" s="18"/>
      <c r="DNV52" s="18"/>
      <c r="DNW52" s="18"/>
      <c r="DNX52" s="18"/>
      <c r="DNY52" s="18"/>
      <c r="DNZ52" s="18"/>
      <c r="DOA52" s="18"/>
      <c r="DOB52" s="18"/>
      <c r="DOC52" s="18"/>
      <c r="DOD52" s="18"/>
      <c r="DOE52" s="18"/>
      <c r="DOF52" s="18"/>
      <c r="DOG52" s="18"/>
      <c r="DOH52" s="18"/>
      <c r="DOI52" s="18"/>
      <c r="DOJ52" s="18"/>
      <c r="DOK52" s="18"/>
      <c r="DOL52" s="18"/>
      <c r="DOM52" s="18"/>
      <c r="DON52" s="18"/>
      <c r="DOO52" s="18"/>
      <c r="DOP52" s="18"/>
      <c r="DOQ52" s="18"/>
      <c r="DOR52" s="18"/>
      <c r="DOS52" s="18"/>
      <c r="DOT52" s="18"/>
      <c r="DOU52" s="18"/>
      <c r="DOV52" s="18"/>
      <c r="DOW52" s="18"/>
      <c r="DOX52" s="18"/>
      <c r="DOY52" s="18"/>
      <c r="DOZ52" s="18"/>
      <c r="DPA52" s="18"/>
      <c r="DPB52" s="18"/>
      <c r="DPC52" s="18"/>
      <c r="DPD52" s="18"/>
      <c r="DPE52" s="18"/>
      <c r="DPF52" s="18"/>
      <c r="DPG52" s="18"/>
      <c r="DPH52" s="18"/>
      <c r="DPI52" s="18"/>
      <c r="DPJ52" s="18"/>
      <c r="DPK52" s="18"/>
      <c r="DPL52" s="18"/>
      <c r="DPM52" s="18"/>
      <c r="DPN52" s="18"/>
      <c r="DPO52" s="18"/>
      <c r="DPP52" s="18"/>
      <c r="DPQ52" s="18"/>
      <c r="DPR52" s="18"/>
      <c r="DPS52" s="18"/>
      <c r="DPT52" s="18"/>
      <c r="DPU52" s="18"/>
      <c r="DPV52" s="18"/>
      <c r="DPW52" s="18"/>
      <c r="DPX52" s="18"/>
      <c r="DPY52" s="18"/>
      <c r="DPZ52" s="18"/>
      <c r="DQA52" s="18"/>
      <c r="DQB52" s="18"/>
      <c r="DQC52" s="18"/>
      <c r="DQD52" s="18"/>
      <c r="DQE52" s="18"/>
      <c r="DQF52" s="18"/>
      <c r="DQG52" s="18"/>
      <c r="DQH52" s="18"/>
      <c r="DQI52" s="18"/>
      <c r="DQJ52" s="18"/>
      <c r="DQK52" s="18"/>
      <c r="DQL52" s="18"/>
      <c r="DQM52" s="18"/>
      <c r="DQN52" s="18"/>
      <c r="DQO52" s="18"/>
      <c r="DQP52" s="18"/>
      <c r="DQQ52" s="18"/>
      <c r="DQR52" s="18"/>
      <c r="DQS52" s="18"/>
      <c r="DQT52" s="18"/>
      <c r="DQU52" s="18"/>
      <c r="DQV52" s="18"/>
      <c r="DQW52" s="18"/>
      <c r="DQX52" s="18"/>
      <c r="DQY52" s="18"/>
      <c r="DQZ52" s="18"/>
      <c r="DRA52" s="18"/>
      <c r="DRB52" s="18"/>
      <c r="DRC52" s="18"/>
      <c r="DRD52" s="18"/>
      <c r="DRE52" s="18"/>
      <c r="DRF52" s="18"/>
      <c r="DRG52" s="18"/>
      <c r="DRH52" s="18"/>
      <c r="DRI52" s="18"/>
      <c r="DRJ52" s="18"/>
      <c r="DRK52" s="18"/>
      <c r="DRL52" s="18"/>
      <c r="DRM52" s="18"/>
      <c r="DRN52" s="18"/>
      <c r="DRO52" s="18"/>
      <c r="DRP52" s="18"/>
      <c r="DRQ52" s="18"/>
      <c r="DRR52" s="18"/>
      <c r="DRS52" s="18"/>
      <c r="DRT52" s="18"/>
      <c r="DRU52" s="18"/>
      <c r="DRV52" s="18"/>
      <c r="DRW52" s="18"/>
      <c r="DRX52" s="18"/>
      <c r="DRY52" s="18"/>
      <c r="DRZ52" s="18"/>
      <c r="DSA52" s="18"/>
      <c r="DSB52" s="18"/>
      <c r="DSC52" s="18"/>
      <c r="DSD52" s="18"/>
      <c r="DSE52" s="18"/>
      <c r="DSF52" s="18"/>
      <c r="DSG52" s="18"/>
      <c r="DSH52" s="18"/>
      <c r="DSI52" s="18"/>
      <c r="DSJ52" s="18"/>
      <c r="DSK52" s="18"/>
      <c r="DSL52" s="18"/>
      <c r="DSM52" s="18"/>
      <c r="DSN52" s="18"/>
      <c r="DSO52" s="18"/>
      <c r="DSP52" s="18"/>
      <c r="DSQ52" s="18"/>
      <c r="DSR52" s="18"/>
      <c r="DSS52" s="18"/>
      <c r="DST52" s="18"/>
      <c r="DSU52" s="18"/>
      <c r="DSV52" s="18"/>
      <c r="DSW52" s="18"/>
      <c r="DSX52" s="18"/>
      <c r="DSY52" s="18"/>
      <c r="DSZ52" s="18"/>
      <c r="DTA52" s="18"/>
      <c r="DTB52" s="18"/>
      <c r="DTC52" s="18"/>
      <c r="DTD52" s="18"/>
      <c r="DTE52" s="18"/>
      <c r="DTF52" s="18"/>
      <c r="DTG52" s="18"/>
      <c r="DTH52" s="18"/>
      <c r="DTI52" s="18"/>
      <c r="DTJ52" s="18"/>
      <c r="DTK52" s="18"/>
      <c r="DTL52" s="18"/>
      <c r="DTM52" s="18"/>
      <c r="DTN52" s="18"/>
      <c r="DTO52" s="18"/>
      <c r="DTP52" s="18"/>
      <c r="DTQ52" s="18"/>
      <c r="DTR52" s="18"/>
      <c r="DTS52" s="18"/>
      <c r="DTT52" s="18"/>
      <c r="DTU52" s="18"/>
      <c r="DTV52" s="18"/>
      <c r="DTW52" s="18"/>
      <c r="DTX52" s="18"/>
      <c r="DTY52" s="18"/>
      <c r="DTZ52" s="18"/>
      <c r="DUA52" s="18"/>
      <c r="DUB52" s="18"/>
      <c r="DUC52" s="18"/>
      <c r="DUD52" s="18"/>
      <c r="DUE52" s="18"/>
      <c r="DUF52" s="18"/>
      <c r="DUG52" s="18"/>
      <c r="DUH52" s="18"/>
      <c r="DUI52" s="18"/>
      <c r="DUJ52" s="18"/>
      <c r="DUK52" s="18"/>
      <c r="DUL52" s="18"/>
      <c r="DUM52" s="18"/>
      <c r="DUN52" s="18"/>
      <c r="DUO52" s="18"/>
      <c r="DUP52" s="18"/>
      <c r="DUQ52" s="18"/>
      <c r="DUR52" s="18"/>
      <c r="DUS52" s="18"/>
      <c r="DUT52" s="18"/>
      <c r="DUU52" s="18"/>
      <c r="DUV52" s="18"/>
      <c r="DUW52" s="18"/>
      <c r="DUX52" s="18"/>
      <c r="DUY52" s="18"/>
      <c r="DUZ52" s="18"/>
      <c r="DVA52" s="18"/>
      <c r="DVB52" s="18"/>
      <c r="DVC52" s="18"/>
      <c r="DVD52" s="18"/>
      <c r="DVE52" s="18"/>
      <c r="DVF52" s="18"/>
      <c r="DVG52" s="18"/>
      <c r="DVH52" s="18"/>
      <c r="DVI52" s="18"/>
      <c r="DVJ52" s="18"/>
      <c r="DVK52" s="18"/>
      <c r="DVL52" s="18"/>
      <c r="DVM52" s="18"/>
      <c r="DVN52" s="18"/>
      <c r="DVO52" s="18"/>
      <c r="DVP52" s="18"/>
      <c r="DVQ52" s="18"/>
      <c r="DVR52" s="18"/>
      <c r="DVS52" s="18"/>
      <c r="DVT52" s="18"/>
      <c r="DVU52" s="18"/>
      <c r="DVV52" s="18"/>
      <c r="DVW52" s="18"/>
      <c r="DVX52" s="18"/>
      <c r="DVY52" s="18"/>
      <c r="DVZ52" s="18"/>
      <c r="DWA52" s="18"/>
      <c r="DWB52" s="18"/>
      <c r="DWC52" s="18"/>
      <c r="DWD52" s="18"/>
      <c r="DWE52" s="18"/>
      <c r="DWF52" s="18"/>
      <c r="DWG52" s="18"/>
      <c r="DWH52" s="18"/>
      <c r="DWI52" s="18"/>
      <c r="DWJ52" s="18"/>
      <c r="DWK52" s="18"/>
      <c r="DWL52" s="18"/>
      <c r="DWM52" s="18"/>
      <c r="DWN52" s="18"/>
      <c r="DWO52" s="18"/>
      <c r="DWP52" s="18"/>
      <c r="DWQ52" s="18"/>
      <c r="DWR52" s="18"/>
      <c r="DWS52" s="18"/>
      <c r="DWT52" s="18"/>
      <c r="DWU52" s="18"/>
      <c r="DWV52" s="18"/>
      <c r="DWW52" s="18"/>
      <c r="DWX52" s="18"/>
      <c r="DWY52" s="18"/>
      <c r="DWZ52" s="18"/>
      <c r="DXA52" s="18"/>
      <c r="DXB52" s="18"/>
      <c r="DXC52" s="18"/>
      <c r="DXD52" s="18"/>
      <c r="DXE52" s="18"/>
      <c r="DXF52" s="18"/>
      <c r="DXG52" s="18"/>
      <c r="DXH52" s="18"/>
      <c r="DXI52" s="18"/>
      <c r="DXJ52" s="18"/>
      <c r="DXK52" s="18"/>
      <c r="DXL52" s="18"/>
      <c r="DXM52" s="18"/>
      <c r="DXN52" s="18"/>
      <c r="DXO52" s="18"/>
      <c r="DXP52" s="18"/>
      <c r="DXQ52" s="18"/>
      <c r="DXR52" s="18"/>
      <c r="DXS52" s="18"/>
      <c r="DXT52" s="18"/>
      <c r="DXU52" s="18"/>
      <c r="DXV52" s="18"/>
      <c r="DXW52" s="18"/>
      <c r="DXX52" s="18"/>
      <c r="DXY52" s="18"/>
      <c r="DXZ52" s="18"/>
      <c r="DYA52" s="18"/>
      <c r="DYB52" s="18"/>
      <c r="DYC52" s="18"/>
      <c r="DYD52" s="18"/>
      <c r="DYE52" s="18"/>
      <c r="DYF52" s="18"/>
      <c r="DYG52" s="18"/>
      <c r="DYH52" s="18"/>
      <c r="DYI52" s="18"/>
      <c r="DYJ52" s="18"/>
      <c r="DYK52" s="18"/>
      <c r="DYL52" s="18"/>
      <c r="DYM52" s="18"/>
      <c r="DYN52" s="18"/>
      <c r="DYO52" s="18"/>
      <c r="DYP52" s="18"/>
      <c r="DYQ52" s="18"/>
      <c r="DYR52" s="18"/>
      <c r="DYS52" s="18"/>
      <c r="DYT52" s="18"/>
      <c r="DYU52" s="18"/>
      <c r="DYV52" s="18"/>
      <c r="DYW52" s="18"/>
      <c r="DYX52" s="18"/>
      <c r="DYY52" s="18"/>
      <c r="DYZ52" s="18"/>
      <c r="DZA52" s="18"/>
      <c r="DZB52" s="18"/>
      <c r="DZC52" s="18"/>
      <c r="DZD52" s="18"/>
      <c r="DZE52" s="18"/>
      <c r="DZF52" s="18"/>
      <c r="DZG52" s="18"/>
      <c r="DZH52" s="18"/>
      <c r="DZI52" s="18"/>
      <c r="DZJ52" s="18"/>
      <c r="DZK52" s="18"/>
      <c r="DZL52" s="18"/>
      <c r="DZM52" s="18"/>
      <c r="DZN52" s="18"/>
      <c r="DZO52" s="18"/>
      <c r="DZP52" s="18"/>
      <c r="DZQ52" s="18"/>
      <c r="DZR52" s="18"/>
      <c r="DZS52" s="18"/>
      <c r="DZT52" s="18"/>
      <c r="DZU52" s="18"/>
      <c r="DZV52" s="18"/>
      <c r="DZW52" s="18"/>
      <c r="DZX52" s="18"/>
      <c r="DZY52" s="18"/>
      <c r="DZZ52" s="18"/>
      <c r="EAA52" s="18"/>
      <c r="EAB52" s="18"/>
      <c r="EAC52" s="18"/>
      <c r="EAD52" s="18"/>
      <c r="EAE52" s="18"/>
      <c r="EAF52" s="18"/>
      <c r="EAG52" s="18"/>
      <c r="EAH52" s="18"/>
      <c r="EAI52" s="18"/>
      <c r="EAJ52" s="18"/>
      <c r="EAK52" s="18"/>
      <c r="EAL52" s="18"/>
      <c r="EAM52" s="18"/>
      <c r="EAN52" s="18"/>
      <c r="EAO52" s="18"/>
      <c r="EAP52" s="18"/>
      <c r="EAQ52" s="18"/>
      <c r="EAR52" s="18"/>
      <c r="EAS52" s="18"/>
      <c r="EAT52" s="18"/>
      <c r="EAU52" s="18"/>
      <c r="EAV52" s="18"/>
      <c r="EAW52" s="18"/>
      <c r="EAX52" s="18"/>
      <c r="EAY52" s="18"/>
      <c r="EAZ52" s="18"/>
      <c r="EBA52" s="18"/>
      <c r="EBB52" s="18"/>
      <c r="EBC52" s="18"/>
      <c r="EBD52" s="18"/>
      <c r="EBE52" s="18"/>
      <c r="EBF52" s="18"/>
      <c r="EBG52" s="18"/>
      <c r="EBH52" s="18"/>
      <c r="EBI52" s="18"/>
      <c r="EBJ52" s="18"/>
      <c r="EBK52" s="18"/>
      <c r="EBL52" s="18"/>
      <c r="EBM52" s="18"/>
      <c r="EBN52" s="18"/>
      <c r="EBO52" s="18"/>
      <c r="EBP52" s="18"/>
      <c r="EBQ52" s="18"/>
      <c r="EBR52" s="18"/>
      <c r="EBS52" s="18"/>
      <c r="EBT52" s="18"/>
      <c r="EBU52" s="18"/>
      <c r="EBV52" s="18"/>
      <c r="EBW52" s="18"/>
      <c r="EBX52" s="18"/>
      <c r="EBY52" s="18"/>
      <c r="EBZ52" s="18"/>
      <c r="ECA52" s="18"/>
      <c r="ECB52" s="18"/>
      <c r="ECC52" s="18"/>
      <c r="ECD52" s="18"/>
      <c r="ECE52" s="18"/>
      <c r="ECF52" s="18"/>
      <c r="ECG52" s="18"/>
      <c r="ECH52" s="18"/>
      <c r="ECI52" s="18"/>
      <c r="ECJ52" s="18"/>
      <c r="ECK52" s="18"/>
      <c r="ECL52" s="18"/>
      <c r="ECM52" s="18"/>
      <c r="ECN52" s="18"/>
      <c r="ECO52" s="18"/>
      <c r="ECP52" s="18"/>
      <c r="ECQ52" s="18"/>
      <c r="ECR52" s="18"/>
      <c r="ECS52" s="18"/>
      <c r="ECT52" s="18"/>
      <c r="ECU52" s="18"/>
      <c r="ECV52" s="18"/>
      <c r="ECW52" s="18"/>
      <c r="ECX52" s="18"/>
      <c r="ECY52" s="18"/>
      <c r="ECZ52" s="18"/>
      <c r="EDA52" s="18"/>
      <c r="EDB52" s="18"/>
      <c r="EDC52" s="18"/>
      <c r="EDD52" s="18"/>
      <c r="EDE52" s="18"/>
      <c r="EDF52" s="18"/>
      <c r="EDG52" s="18"/>
      <c r="EDH52" s="18"/>
      <c r="EDI52" s="18"/>
      <c r="EDJ52" s="18"/>
      <c r="EDK52" s="18"/>
      <c r="EDL52" s="18"/>
      <c r="EDM52" s="18"/>
      <c r="EDN52" s="18"/>
      <c r="EDO52" s="18"/>
      <c r="EDP52" s="18"/>
      <c r="EDQ52" s="18"/>
      <c r="EDR52" s="18"/>
      <c r="EDS52" s="18"/>
      <c r="EDT52" s="18"/>
      <c r="EDU52" s="18"/>
      <c r="EDV52" s="18"/>
      <c r="EDW52" s="18"/>
      <c r="EDX52" s="18"/>
      <c r="EDY52" s="18"/>
      <c r="EDZ52" s="18"/>
      <c r="EEA52" s="18"/>
      <c r="EEB52" s="18"/>
      <c r="EEC52" s="18"/>
      <c r="EED52" s="18"/>
      <c r="EEE52" s="18"/>
      <c r="EEF52" s="18"/>
      <c r="EEG52" s="18"/>
      <c r="EEH52" s="18"/>
      <c r="EEI52" s="18"/>
      <c r="EEJ52" s="18"/>
      <c r="EEK52" s="18"/>
      <c r="EEL52" s="18"/>
      <c r="EEM52" s="18"/>
      <c r="EEN52" s="18"/>
      <c r="EEO52" s="18"/>
      <c r="EEP52" s="18"/>
      <c r="EEQ52" s="18"/>
      <c r="EER52" s="18"/>
      <c r="EES52" s="18"/>
      <c r="EET52" s="18"/>
      <c r="EEU52" s="18"/>
      <c r="EEV52" s="18"/>
      <c r="EEW52" s="18"/>
      <c r="EEX52" s="18"/>
      <c r="EEY52" s="18"/>
      <c r="EEZ52" s="18"/>
      <c r="EFA52" s="18"/>
      <c r="EFB52" s="18"/>
      <c r="EFC52" s="18"/>
      <c r="EFD52" s="18"/>
      <c r="EFE52" s="18"/>
      <c r="EFF52" s="18"/>
      <c r="EFG52" s="18"/>
      <c r="EFH52" s="18"/>
      <c r="EFI52" s="18"/>
      <c r="EFJ52" s="18"/>
      <c r="EFK52" s="18"/>
      <c r="EFL52" s="18"/>
      <c r="EFM52" s="18"/>
      <c r="EFN52" s="18"/>
      <c r="EFO52" s="18"/>
      <c r="EFP52" s="18"/>
      <c r="EFQ52" s="18"/>
      <c r="EFR52" s="18"/>
      <c r="EFS52" s="18"/>
      <c r="EFT52" s="18"/>
      <c r="EFU52" s="18"/>
      <c r="EFV52" s="18"/>
      <c r="EFW52" s="18"/>
      <c r="EFX52" s="18"/>
      <c r="EFY52" s="18"/>
      <c r="EFZ52" s="18"/>
      <c r="EGA52" s="18"/>
      <c r="EGB52" s="18"/>
      <c r="EGC52" s="18"/>
      <c r="EGD52" s="18"/>
      <c r="EGE52" s="18"/>
      <c r="EGF52" s="18"/>
      <c r="EGG52" s="18"/>
      <c r="EGH52" s="18"/>
      <c r="EGI52" s="18"/>
      <c r="EGJ52" s="18"/>
      <c r="EGK52" s="18"/>
      <c r="EGL52" s="18"/>
      <c r="EGM52" s="18"/>
      <c r="EGN52" s="18"/>
      <c r="EGO52" s="18"/>
      <c r="EGP52" s="18"/>
      <c r="EGQ52" s="18"/>
      <c r="EGR52" s="18"/>
      <c r="EGS52" s="18"/>
      <c r="EGT52" s="18"/>
      <c r="EGU52" s="18"/>
      <c r="EGV52" s="18"/>
      <c r="EGW52" s="18"/>
      <c r="EGX52" s="18"/>
      <c r="EGY52" s="18"/>
      <c r="EGZ52" s="18"/>
      <c r="EHA52" s="18"/>
      <c r="EHB52" s="18"/>
      <c r="EHC52" s="18"/>
      <c r="EHD52" s="18"/>
      <c r="EHE52" s="18"/>
      <c r="EHF52" s="18"/>
      <c r="EHG52" s="18"/>
      <c r="EHH52" s="18"/>
      <c r="EHI52" s="18"/>
      <c r="EHJ52" s="18"/>
      <c r="EHK52" s="18"/>
      <c r="EHL52" s="18"/>
      <c r="EHM52" s="18"/>
      <c r="EHN52" s="18"/>
      <c r="EHO52" s="18"/>
      <c r="EHP52" s="18"/>
      <c r="EHQ52" s="18"/>
      <c r="EHR52" s="18"/>
      <c r="EHS52" s="18"/>
      <c r="EHT52" s="18"/>
      <c r="EHU52" s="18"/>
      <c r="EHV52" s="18"/>
      <c r="EHW52" s="18"/>
      <c r="EHX52" s="18"/>
      <c r="EHY52" s="18"/>
      <c r="EHZ52" s="18"/>
      <c r="EIA52" s="18"/>
      <c r="EIB52" s="18"/>
      <c r="EIC52" s="18"/>
      <c r="EID52" s="18"/>
      <c r="EIE52" s="18"/>
      <c r="EIF52" s="18"/>
      <c r="EIG52" s="18"/>
      <c r="EIH52" s="18"/>
      <c r="EII52" s="18"/>
      <c r="EIJ52" s="18"/>
      <c r="EIK52" s="18"/>
      <c r="EIL52" s="18"/>
      <c r="EIM52" s="18"/>
      <c r="EIN52" s="18"/>
      <c r="EIO52" s="18"/>
      <c r="EIP52" s="18"/>
      <c r="EIQ52" s="18"/>
      <c r="EIR52" s="18"/>
      <c r="EIS52" s="18"/>
      <c r="EIT52" s="18"/>
      <c r="EIU52" s="18"/>
      <c r="EIV52" s="18"/>
      <c r="EIW52" s="18"/>
      <c r="EIX52" s="18"/>
      <c r="EIY52" s="18"/>
      <c r="EIZ52" s="18"/>
      <c r="EJA52" s="18"/>
      <c r="EJB52" s="18"/>
      <c r="EJC52" s="18"/>
      <c r="EJD52" s="18"/>
      <c r="EJE52" s="18"/>
      <c r="EJF52" s="18"/>
      <c r="EJG52" s="18"/>
      <c r="EJH52" s="18"/>
      <c r="EJI52" s="18"/>
      <c r="EJJ52" s="18"/>
      <c r="EJK52" s="18"/>
      <c r="EJL52" s="18"/>
      <c r="EJM52" s="18"/>
      <c r="EJN52" s="18"/>
      <c r="EJO52" s="18"/>
      <c r="EJP52" s="18"/>
      <c r="EJQ52" s="18"/>
      <c r="EJR52" s="18"/>
      <c r="EJS52" s="18"/>
      <c r="EJT52" s="18"/>
      <c r="EJU52" s="18"/>
      <c r="EJV52" s="18"/>
      <c r="EJW52" s="18"/>
      <c r="EJX52" s="18"/>
      <c r="EJY52" s="18"/>
      <c r="EJZ52" s="18"/>
      <c r="EKA52" s="18"/>
      <c r="EKB52" s="18"/>
      <c r="EKC52" s="18"/>
      <c r="EKD52" s="18"/>
      <c r="EKE52" s="18"/>
      <c r="EKF52" s="18"/>
      <c r="EKG52" s="18"/>
      <c r="EKH52" s="18"/>
      <c r="EKI52" s="18"/>
      <c r="EKJ52" s="18"/>
      <c r="EKK52" s="18"/>
      <c r="EKL52" s="18"/>
      <c r="EKM52" s="18"/>
      <c r="EKN52" s="18"/>
      <c r="EKO52" s="18"/>
      <c r="EKP52" s="18"/>
      <c r="EKQ52" s="18"/>
      <c r="EKR52" s="18"/>
      <c r="EKS52" s="18"/>
      <c r="EKT52" s="18"/>
      <c r="EKU52" s="18"/>
      <c r="EKV52" s="18"/>
      <c r="EKW52" s="18"/>
      <c r="EKX52" s="18"/>
      <c r="EKY52" s="18"/>
      <c r="EKZ52" s="18"/>
      <c r="ELA52" s="18"/>
      <c r="ELB52" s="18"/>
      <c r="ELC52" s="18"/>
      <c r="ELD52" s="18"/>
      <c r="ELE52" s="18"/>
      <c r="ELF52" s="18"/>
      <c r="ELG52" s="18"/>
      <c r="ELH52" s="18"/>
      <c r="ELI52" s="18"/>
      <c r="ELJ52" s="18"/>
      <c r="ELK52" s="18"/>
      <c r="ELL52" s="18"/>
      <c r="ELM52" s="18"/>
      <c r="ELN52" s="18"/>
      <c r="ELO52" s="18"/>
      <c r="ELP52" s="18"/>
      <c r="ELQ52" s="18"/>
      <c r="ELR52" s="18"/>
      <c r="ELS52" s="18"/>
      <c r="ELT52" s="18"/>
      <c r="ELU52" s="18"/>
      <c r="ELV52" s="18"/>
      <c r="ELW52" s="18"/>
      <c r="ELX52" s="18"/>
      <c r="ELY52" s="18"/>
      <c r="ELZ52" s="18"/>
      <c r="EMA52" s="18"/>
      <c r="EMB52" s="18"/>
      <c r="EMC52" s="18"/>
      <c r="EMD52" s="18"/>
      <c r="EME52" s="18"/>
      <c r="EMF52" s="18"/>
      <c r="EMG52" s="18"/>
      <c r="EMH52" s="18"/>
      <c r="EMI52" s="18"/>
      <c r="EMJ52" s="18"/>
      <c r="EMK52" s="18"/>
      <c r="EML52" s="18"/>
      <c r="EMM52" s="18"/>
      <c r="EMN52" s="18"/>
      <c r="EMO52" s="18"/>
      <c r="EMP52" s="18"/>
      <c r="EMQ52" s="18"/>
      <c r="EMR52" s="18"/>
      <c r="EMS52" s="18"/>
      <c r="EMT52" s="18"/>
      <c r="EMU52" s="18"/>
      <c r="EMV52" s="18"/>
      <c r="EMW52" s="18"/>
      <c r="EMX52" s="18"/>
      <c r="EMY52" s="18"/>
      <c r="EMZ52" s="18"/>
      <c r="ENA52" s="18"/>
      <c r="ENB52" s="18"/>
      <c r="ENC52" s="18"/>
      <c r="END52" s="18"/>
      <c r="ENE52" s="18"/>
      <c r="ENF52" s="18"/>
      <c r="ENG52" s="18"/>
      <c r="ENH52" s="18"/>
      <c r="ENI52" s="18"/>
      <c r="ENJ52" s="18"/>
      <c r="ENK52" s="18"/>
      <c r="ENL52" s="18"/>
      <c r="ENM52" s="18"/>
      <c r="ENN52" s="18"/>
      <c r="ENO52" s="18"/>
      <c r="ENP52" s="18"/>
      <c r="ENQ52" s="18"/>
      <c r="ENR52" s="18"/>
      <c r="ENS52" s="18"/>
      <c r="ENT52" s="18"/>
      <c r="ENU52" s="18"/>
      <c r="ENV52" s="18"/>
      <c r="ENW52" s="18"/>
      <c r="ENX52" s="18"/>
      <c r="ENY52" s="18"/>
      <c r="ENZ52" s="18"/>
      <c r="EOA52" s="18"/>
      <c r="EOB52" s="18"/>
      <c r="EOC52" s="18"/>
      <c r="EOD52" s="18"/>
      <c r="EOE52" s="18"/>
      <c r="EOF52" s="18"/>
      <c r="EOG52" s="18"/>
      <c r="EOH52" s="18"/>
      <c r="EOI52" s="18"/>
      <c r="EOJ52" s="18"/>
      <c r="EOK52" s="18"/>
      <c r="EOL52" s="18"/>
      <c r="EOM52" s="18"/>
      <c r="EON52" s="18"/>
      <c r="EOO52" s="18"/>
      <c r="EOP52" s="18"/>
      <c r="EOQ52" s="18"/>
      <c r="EOR52" s="18"/>
      <c r="EOS52" s="18"/>
      <c r="EOT52" s="18"/>
      <c r="EOU52" s="18"/>
      <c r="EOV52" s="18"/>
      <c r="EOW52" s="18"/>
      <c r="EOX52" s="18"/>
      <c r="EOY52" s="18"/>
      <c r="EOZ52" s="18"/>
      <c r="EPA52" s="18"/>
      <c r="EPB52" s="18"/>
      <c r="EPC52" s="18"/>
      <c r="EPD52" s="18"/>
      <c r="EPE52" s="18"/>
      <c r="EPF52" s="18"/>
      <c r="EPG52" s="18"/>
      <c r="EPH52" s="18"/>
      <c r="EPI52" s="18"/>
      <c r="EPJ52" s="18"/>
      <c r="EPK52" s="18"/>
      <c r="EPL52" s="18"/>
      <c r="EPM52" s="18"/>
      <c r="EPN52" s="18"/>
      <c r="EPO52" s="18"/>
      <c r="EPP52" s="18"/>
      <c r="EPQ52" s="18"/>
      <c r="EPR52" s="18"/>
      <c r="EPS52" s="18"/>
      <c r="EPT52" s="18"/>
      <c r="EPU52" s="18"/>
      <c r="EPV52" s="18"/>
      <c r="EPW52" s="18"/>
      <c r="EPX52" s="18"/>
      <c r="EPY52" s="18"/>
      <c r="EPZ52" s="18"/>
      <c r="EQA52" s="18"/>
      <c r="EQB52" s="18"/>
      <c r="EQC52" s="18"/>
      <c r="EQD52" s="18"/>
      <c r="EQE52" s="18"/>
      <c r="EQF52" s="18"/>
      <c r="EQG52" s="18"/>
      <c r="EQH52" s="18"/>
      <c r="EQI52" s="18"/>
      <c r="EQJ52" s="18"/>
      <c r="EQK52" s="18"/>
      <c r="EQL52" s="18"/>
      <c r="EQM52" s="18"/>
      <c r="EQN52" s="18"/>
      <c r="EQO52" s="18"/>
      <c r="EQP52" s="18"/>
      <c r="EQQ52" s="18"/>
      <c r="EQR52" s="18"/>
      <c r="EQS52" s="18"/>
      <c r="EQT52" s="18"/>
      <c r="EQU52" s="18"/>
      <c r="EQV52" s="18"/>
      <c r="EQW52" s="18"/>
      <c r="EQX52" s="18"/>
      <c r="EQY52" s="18"/>
      <c r="EQZ52" s="18"/>
      <c r="ERA52" s="18"/>
      <c r="ERB52" s="18"/>
      <c r="ERC52" s="18"/>
      <c r="ERD52" s="18"/>
      <c r="ERE52" s="18"/>
      <c r="ERF52" s="18"/>
      <c r="ERG52" s="18"/>
      <c r="ERH52" s="18"/>
      <c r="ERI52" s="18"/>
      <c r="ERJ52" s="18"/>
      <c r="ERK52" s="18"/>
      <c r="ERL52" s="18"/>
      <c r="ERM52" s="18"/>
      <c r="ERN52" s="18"/>
      <c r="ERO52" s="18"/>
      <c r="ERP52" s="18"/>
      <c r="ERQ52" s="18"/>
      <c r="ERR52" s="18"/>
      <c r="ERS52" s="18"/>
      <c r="ERT52" s="18"/>
      <c r="ERU52" s="18"/>
      <c r="ERV52" s="18"/>
      <c r="ERW52" s="18"/>
      <c r="ERX52" s="18"/>
      <c r="ERY52" s="18"/>
      <c r="ERZ52" s="18"/>
      <c r="ESA52" s="18"/>
      <c r="ESB52" s="18"/>
      <c r="ESC52" s="18"/>
      <c r="ESD52" s="18"/>
      <c r="ESE52" s="18"/>
      <c r="ESF52" s="18"/>
      <c r="ESG52" s="18"/>
      <c r="ESH52" s="18"/>
      <c r="ESI52" s="18"/>
      <c r="ESJ52" s="18"/>
      <c r="ESK52" s="18"/>
      <c r="ESL52" s="18"/>
      <c r="ESM52" s="18"/>
      <c r="ESN52" s="18"/>
      <c r="ESO52" s="18"/>
      <c r="ESP52" s="18"/>
      <c r="ESQ52" s="18"/>
      <c r="ESR52" s="18"/>
      <c r="ESS52" s="18"/>
      <c r="EST52" s="18"/>
      <c r="ESU52" s="18"/>
      <c r="ESV52" s="18"/>
      <c r="ESW52" s="18"/>
      <c r="ESX52" s="18"/>
      <c r="ESY52" s="18"/>
      <c r="ESZ52" s="18"/>
      <c r="ETA52" s="18"/>
      <c r="ETB52" s="18"/>
      <c r="ETC52" s="18"/>
      <c r="ETD52" s="18"/>
      <c r="ETE52" s="18"/>
      <c r="ETF52" s="18"/>
      <c r="ETG52" s="18"/>
      <c r="ETH52" s="18"/>
      <c r="ETI52" s="18"/>
      <c r="ETJ52" s="18"/>
      <c r="ETK52" s="18"/>
      <c r="ETL52" s="18"/>
      <c r="ETM52" s="18"/>
      <c r="ETN52" s="18"/>
      <c r="ETO52" s="18"/>
      <c r="ETP52" s="18"/>
      <c r="ETQ52" s="18"/>
      <c r="ETR52" s="18"/>
      <c r="ETS52" s="18"/>
      <c r="ETT52" s="18"/>
      <c r="ETU52" s="18"/>
      <c r="ETV52" s="18"/>
      <c r="ETW52" s="18"/>
      <c r="ETX52" s="18"/>
      <c r="ETY52" s="18"/>
      <c r="ETZ52" s="18"/>
      <c r="EUA52" s="18"/>
      <c r="EUB52" s="18"/>
      <c r="EUC52" s="18"/>
      <c r="EUD52" s="18"/>
      <c r="EUE52" s="18"/>
      <c r="EUF52" s="18"/>
      <c r="EUG52" s="18"/>
      <c r="EUH52" s="18"/>
      <c r="EUI52" s="18"/>
      <c r="EUJ52" s="18"/>
      <c r="EUK52" s="18"/>
      <c r="EUL52" s="18"/>
      <c r="EUM52" s="18"/>
      <c r="EUN52" s="18"/>
      <c r="EUO52" s="18"/>
      <c r="EUP52" s="18"/>
      <c r="EUQ52" s="18"/>
      <c r="EUR52" s="18"/>
      <c r="EUS52" s="18"/>
      <c r="EUT52" s="18"/>
      <c r="EUU52" s="18"/>
      <c r="EUV52" s="18"/>
      <c r="EUW52" s="18"/>
      <c r="EUX52" s="18"/>
      <c r="EUY52" s="18"/>
      <c r="EUZ52" s="18"/>
      <c r="EVA52" s="18"/>
      <c r="EVB52" s="18"/>
      <c r="EVC52" s="18"/>
      <c r="EVD52" s="18"/>
      <c r="EVE52" s="18"/>
      <c r="EVF52" s="18"/>
      <c r="EVG52" s="18"/>
      <c r="EVH52" s="18"/>
      <c r="EVI52" s="18"/>
      <c r="EVJ52" s="18"/>
      <c r="EVK52" s="18"/>
      <c r="EVL52" s="18"/>
      <c r="EVM52" s="18"/>
      <c r="EVN52" s="18"/>
      <c r="EVO52" s="18"/>
      <c r="EVP52" s="18"/>
      <c r="EVQ52" s="18"/>
      <c r="EVR52" s="18"/>
      <c r="EVS52" s="18"/>
      <c r="EVT52" s="18"/>
      <c r="EVU52" s="18"/>
      <c r="EVV52" s="18"/>
      <c r="EVW52" s="18"/>
      <c r="EVX52" s="18"/>
      <c r="EVY52" s="18"/>
      <c r="EVZ52" s="18"/>
      <c r="EWA52" s="18"/>
      <c r="EWB52" s="18"/>
      <c r="EWC52" s="18"/>
      <c r="EWD52" s="18"/>
      <c r="EWE52" s="18"/>
      <c r="EWF52" s="18"/>
      <c r="EWG52" s="18"/>
      <c r="EWH52" s="18"/>
      <c r="EWI52" s="18"/>
      <c r="EWJ52" s="18"/>
      <c r="EWK52" s="18"/>
      <c r="EWL52" s="18"/>
      <c r="EWM52" s="18"/>
      <c r="EWN52" s="18"/>
      <c r="EWO52" s="18"/>
      <c r="EWP52" s="18"/>
      <c r="EWQ52" s="18"/>
      <c r="EWR52" s="18"/>
      <c r="EWS52" s="18"/>
      <c r="EWT52" s="18"/>
      <c r="EWU52" s="18"/>
      <c r="EWV52" s="18"/>
      <c r="EWW52" s="18"/>
      <c r="EWX52" s="18"/>
      <c r="EWY52" s="18"/>
      <c r="EWZ52" s="18"/>
      <c r="EXA52" s="18"/>
      <c r="EXB52" s="18"/>
      <c r="EXC52" s="18"/>
      <c r="EXD52" s="18"/>
      <c r="EXE52" s="18"/>
      <c r="EXF52" s="18"/>
      <c r="EXG52" s="18"/>
      <c r="EXH52" s="18"/>
      <c r="EXI52" s="18"/>
      <c r="EXJ52" s="18"/>
      <c r="EXK52" s="18"/>
      <c r="EXL52" s="18"/>
      <c r="EXM52" s="18"/>
      <c r="EXN52" s="18"/>
      <c r="EXO52" s="18"/>
      <c r="EXP52" s="18"/>
      <c r="EXQ52" s="18"/>
      <c r="EXR52" s="18"/>
      <c r="EXS52" s="18"/>
      <c r="EXT52" s="18"/>
      <c r="EXU52" s="18"/>
      <c r="EXV52" s="18"/>
      <c r="EXW52" s="18"/>
      <c r="EXX52" s="18"/>
      <c r="EXY52" s="18"/>
      <c r="EXZ52" s="18"/>
      <c r="EYA52" s="18"/>
      <c r="EYB52" s="18"/>
      <c r="EYC52" s="18"/>
      <c r="EYD52" s="18"/>
      <c r="EYE52" s="18"/>
      <c r="EYF52" s="18"/>
      <c r="EYG52" s="18"/>
      <c r="EYH52" s="18"/>
      <c r="EYI52" s="18"/>
      <c r="EYJ52" s="18"/>
      <c r="EYK52" s="18"/>
      <c r="EYL52" s="18"/>
      <c r="EYM52" s="18"/>
      <c r="EYN52" s="18"/>
      <c r="EYO52" s="18"/>
      <c r="EYP52" s="18"/>
      <c r="EYQ52" s="18"/>
      <c r="EYR52" s="18"/>
      <c r="EYS52" s="18"/>
      <c r="EYT52" s="18"/>
      <c r="EYU52" s="18"/>
      <c r="EYV52" s="18"/>
      <c r="EYW52" s="18"/>
      <c r="EYX52" s="18"/>
      <c r="EYY52" s="18"/>
      <c r="EYZ52" s="18"/>
      <c r="EZA52" s="18"/>
      <c r="EZB52" s="18"/>
      <c r="EZC52" s="18"/>
      <c r="EZD52" s="18"/>
      <c r="EZE52" s="18"/>
      <c r="EZF52" s="18"/>
      <c r="EZG52" s="18"/>
      <c r="EZH52" s="18"/>
      <c r="EZI52" s="18"/>
      <c r="EZJ52" s="18"/>
      <c r="EZK52" s="18"/>
      <c r="EZL52" s="18"/>
      <c r="EZM52" s="18"/>
      <c r="EZN52" s="18"/>
      <c r="EZO52" s="18"/>
      <c r="EZP52" s="18"/>
      <c r="EZQ52" s="18"/>
      <c r="EZR52" s="18"/>
      <c r="EZS52" s="18"/>
      <c r="EZT52" s="18"/>
      <c r="EZU52" s="18"/>
      <c r="EZV52" s="18"/>
      <c r="EZW52" s="18"/>
      <c r="EZX52" s="18"/>
      <c r="EZY52" s="18"/>
      <c r="EZZ52" s="18"/>
      <c r="FAA52" s="18"/>
      <c r="FAB52" s="18"/>
      <c r="FAC52" s="18"/>
      <c r="FAD52" s="18"/>
      <c r="FAE52" s="18"/>
      <c r="FAF52" s="18"/>
      <c r="FAG52" s="18"/>
      <c r="FAH52" s="18"/>
      <c r="FAI52" s="18"/>
      <c r="FAJ52" s="18"/>
      <c r="FAK52" s="18"/>
      <c r="FAL52" s="18"/>
      <c r="FAM52" s="18"/>
      <c r="FAN52" s="18"/>
      <c r="FAO52" s="18"/>
      <c r="FAP52" s="18"/>
      <c r="FAQ52" s="18"/>
      <c r="FAR52" s="18"/>
      <c r="FAS52" s="18"/>
      <c r="FAT52" s="18"/>
      <c r="FAU52" s="18"/>
      <c r="FAV52" s="18"/>
      <c r="FAW52" s="18"/>
      <c r="FAX52" s="18"/>
      <c r="FAY52" s="18"/>
      <c r="FAZ52" s="18"/>
      <c r="FBA52" s="18"/>
      <c r="FBB52" s="18"/>
      <c r="FBC52" s="18"/>
      <c r="FBD52" s="18"/>
      <c r="FBE52" s="18"/>
      <c r="FBF52" s="18"/>
      <c r="FBG52" s="18"/>
      <c r="FBH52" s="18"/>
      <c r="FBI52" s="18"/>
      <c r="FBJ52" s="18"/>
      <c r="FBK52" s="18"/>
      <c r="FBL52" s="18"/>
      <c r="FBM52" s="18"/>
      <c r="FBN52" s="18"/>
      <c r="FBO52" s="18"/>
      <c r="FBP52" s="18"/>
      <c r="FBQ52" s="18"/>
      <c r="FBR52" s="18"/>
      <c r="FBS52" s="18"/>
      <c r="FBT52" s="18"/>
      <c r="FBU52" s="18"/>
      <c r="FBV52" s="18"/>
      <c r="FBW52" s="18"/>
      <c r="FBX52" s="18"/>
      <c r="FBY52" s="18"/>
      <c r="FBZ52" s="18"/>
      <c r="FCA52" s="18"/>
      <c r="FCB52" s="18"/>
      <c r="FCC52" s="18"/>
      <c r="FCD52" s="18"/>
      <c r="FCE52" s="18"/>
      <c r="FCF52" s="18"/>
      <c r="FCG52" s="18"/>
      <c r="FCH52" s="18"/>
      <c r="FCI52" s="18"/>
      <c r="FCJ52" s="18"/>
      <c r="FCK52" s="18"/>
      <c r="FCL52" s="18"/>
      <c r="FCM52" s="18"/>
      <c r="FCN52" s="18"/>
      <c r="FCO52" s="18"/>
      <c r="FCP52" s="18"/>
      <c r="FCQ52" s="18"/>
      <c r="FCR52" s="18"/>
      <c r="FCS52" s="18"/>
      <c r="FCT52" s="18"/>
      <c r="FCU52" s="18"/>
      <c r="FCV52" s="18"/>
      <c r="FCW52" s="18"/>
      <c r="FCX52" s="18"/>
      <c r="FCY52" s="18"/>
      <c r="FCZ52" s="18"/>
      <c r="FDA52" s="18"/>
      <c r="FDB52" s="18"/>
      <c r="FDC52" s="18"/>
      <c r="FDD52" s="18"/>
      <c r="FDE52" s="18"/>
      <c r="FDF52" s="18"/>
      <c r="FDG52" s="18"/>
      <c r="FDH52" s="18"/>
      <c r="FDI52" s="18"/>
      <c r="FDJ52" s="18"/>
      <c r="FDK52" s="18"/>
      <c r="FDL52" s="18"/>
      <c r="FDM52" s="18"/>
      <c r="FDN52" s="18"/>
      <c r="FDO52" s="18"/>
      <c r="FDP52" s="18"/>
      <c r="FDQ52" s="18"/>
      <c r="FDR52" s="18"/>
      <c r="FDS52" s="18"/>
      <c r="FDT52" s="18"/>
      <c r="FDU52" s="18"/>
      <c r="FDV52" s="18"/>
      <c r="FDW52" s="18"/>
      <c r="FDX52" s="18"/>
      <c r="FDY52" s="18"/>
      <c r="FDZ52" s="18"/>
      <c r="FEA52" s="18"/>
      <c r="FEB52" s="18"/>
      <c r="FEC52" s="18"/>
      <c r="FED52" s="18"/>
      <c r="FEE52" s="18"/>
      <c r="FEF52" s="18"/>
      <c r="FEG52" s="18"/>
      <c r="FEH52" s="18"/>
      <c r="FEI52" s="18"/>
      <c r="FEJ52" s="18"/>
      <c r="FEK52" s="18"/>
      <c r="FEL52" s="18"/>
      <c r="FEM52" s="18"/>
      <c r="FEN52" s="18"/>
      <c r="FEO52" s="18"/>
      <c r="FEP52" s="18"/>
      <c r="FEQ52" s="18"/>
      <c r="FER52" s="18"/>
      <c r="FES52" s="18"/>
      <c r="FET52" s="18"/>
      <c r="FEU52" s="18"/>
      <c r="FEV52" s="18"/>
      <c r="FEW52" s="18"/>
      <c r="FEX52" s="18"/>
      <c r="FEY52" s="18"/>
      <c r="FEZ52" s="18"/>
      <c r="FFA52" s="18"/>
      <c r="FFB52" s="18"/>
      <c r="FFC52" s="18"/>
      <c r="FFD52" s="18"/>
      <c r="FFE52" s="18"/>
      <c r="FFF52" s="18"/>
      <c r="FFG52" s="18"/>
      <c r="FFH52" s="18"/>
      <c r="FFI52" s="18"/>
      <c r="FFJ52" s="18"/>
      <c r="FFK52" s="18"/>
      <c r="FFL52" s="18"/>
      <c r="FFM52" s="18"/>
      <c r="FFN52" s="18"/>
      <c r="FFO52" s="18"/>
      <c r="FFP52" s="18"/>
      <c r="FFQ52" s="18"/>
      <c r="FFR52" s="18"/>
      <c r="FFS52" s="18"/>
      <c r="FFT52" s="18"/>
      <c r="FFU52" s="18"/>
      <c r="FFV52" s="18"/>
      <c r="FFW52" s="18"/>
      <c r="FFX52" s="18"/>
      <c r="FFY52" s="18"/>
      <c r="FFZ52" s="18"/>
      <c r="FGA52" s="18"/>
      <c r="FGB52" s="18"/>
      <c r="FGC52" s="18"/>
      <c r="FGD52" s="18"/>
      <c r="FGE52" s="18"/>
      <c r="FGF52" s="18"/>
      <c r="FGG52" s="18"/>
      <c r="FGH52" s="18"/>
      <c r="FGI52" s="18"/>
      <c r="FGJ52" s="18"/>
      <c r="FGK52" s="18"/>
      <c r="FGL52" s="18"/>
      <c r="FGM52" s="18"/>
      <c r="FGN52" s="18"/>
      <c r="FGO52" s="18"/>
      <c r="FGP52" s="18"/>
      <c r="FGQ52" s="18"/>
      <c r="FGR52" s="18"/>
      <c r="FGS52" s="18"/>
      <c r="FGT52" s="18"/>
      <c r="FGU52" s="18"/>
      <c r="FGV52" s="18"/>
      <c r="FGW52" s="18"/>
      <c r="FGX52" s="18"/>
      <c r="FGY52" s="18"/>
      <c r="FGZ52" s="18"/>
      <c r="FHA52" s="18"/>
      <c r="FHB52" s="18"/>
      <c r="FHC52" s="18"/>
      <c r="FHD52" s="18"/>
      <c r="FHE52" s="18"/>
      <c r="FHF52" s="18"/>
      <c r="FHG52" s="18"/>
      <c r="FHH52" s="18"/>
      <c r="FHI52" s="18"/>
      <c r="FHJ52" s="18"/>
      <c r="FHK52" s="18"/>
      <c r="FHL52" s="18"/>
      <c r="FHM52" s="18"/>
      <c r="FHN52" s="18"/>
      <c r="FHO52" s="18"/>
      <c r="FHP52" s="18"/>
      <c r="FHQ52" s="18"/>
      <c r="FHR52" s="18"/>
      <c r="FHS52" s="18"/>
      <c r="FHT52" s="18"/>
      <c r="FHU52" s="18"/>
      <c r="FHV52" s="18"/>
      <c r="FHW52" s="18"/>
      <c r="FHX52" s="18"/>
      <c r="FHY52" s="18"/>
      <c r="FHZ52" s="18"/>
      <c r="FIA52" s="18"/>
      <c r="FIB52" s="18"/>
      <c r="FIC52" s="18"/>
      <c r="FID52" s="18"/>
      <c r="FIE52" s="18"/>
      <c r="FIF52" s="18"/>
      <c r="FIG52" s="18"/>
      <c r="FIH52" s="18"/>
      <c r="FII52" s="18"/>
      <c r="FIJ52" s="18"/>
      <c r="FIK52" s="18"/>
      <c r="FIL52" s="18"/>
      <c r="FIM52" s="18"/>
      <c r="FIN52" s="18"/>
      <c r="FIO52" s="18"/>
      <c r="FIP52" s="18"/>
      <c r="FIQ52" s="18"/>
      <c r="FIR52" s="18"/>
      <c r="FIS52" s="18"/>
      <c r="FIT52" s="18"/>
      <c r="FIU52" s="18"/>
      <c r="FIV52" s="18"/>
      <c r="FIW52" s="18"/>
      <c r="FIX52" s="18"/>
      <c r="FIY52" s="18"/>
      <c r="FIZ52" s="18"/>
      <c r="FJA52" s="18"/>
      <c r="FJB52" s="18"/>
      <c r="FJC52" s="18"/>
      <c r="FJD52" s="18"/>
      <c r="FJE52" s="18"/>
      <c r="FJF52" s="18"/>
      <c r="FJG52" s="18"/>
      <c r="FJH52" s="18"/>
      <c r="FJI52" s="18"/>
      <c r="FJJ52" s="18"/>
      <c r="FJK52" s="18"/>
      <c r="FJL52" s="18"/>
      <c r="FJM52" s="18"/>
      <c r="FJN52" s="18"/>
      <c r="FJO52" s="18"/>
      <c r="FJP52" s="18"/>
      <c r="FJQ52" s="18"/>
      <c r="FJR52" s="18"/>
      <c r="FJS52" s="18"/>
      <c r="FJT52" s="18"/>
      <c r="FJU52" s="18"/>
      <c r="FJV52" s="18"/>
      <c r="FJW52" s="18"/>
      <c r="FJX52" s="18"/>
      <c r="FJY52" s="18"/>
      <c r="FJZ52" s="18"/>
      <c r="FKA52" s="18"/>
      <c r="FKB52" s="18"/>
      <c r="FKC52" s="18"/>
      <c r="FKD52" s="18"/>
      <c r="FKE52" s="18"/>
      <c r="FKF52" s="18"/>
      <c r="FKG52" s="18"/>
      <c r="FKH52" s="18"/>
      <c r="FKI52" s="18"/>
      <c r="FKJ52" s="18"/>
      <c r="FKK52" s="18"/>
      <c r="FKL52" s="18"/>
      <c r="FKM52" s="18"/>
      <c r="FKN52" s="18"/>
      <c r="FKO52" s="18"/>
      <c r="FKP52" s="18"/>
      <c r="FKQ52" s="18"/>
      <c r="FKR52" s="18"/>
      <c r="FKS52" s="18"/>
      <c r="FKT52" s="18"/>
      <c r="FKU52" s="18"/>
      <c r="FKV52" s="18"/>
      <c r="FKW52" s="18"/>
      <c r="FKX52" s="18"/>
      <c r="FKY52" s="18"/>
      <c r="FKZ52" s="18"/>
      <c r="FLA52" s="18"/>
      <c r="FLB52" s="18"/>
      <c r="FLC52" s="18"/>
      <c r="FLD52" s="18"/>
      <c r="FLE52" s="18"/>
      <c r="FLF52" s="18"/>
      <c r="FLG52" s="18"/>
      <c r="FLH52" s="18"/>
      <c r="FLI52" s="18"/>
      <c r="FLJ52" s="18"/>
      <c r="FLK52" s="18"/>
      <c r="FLL52" s="18"/>
      <c r="FLM52" s="18"/>
      <c r="FLN52" s="18"/>
      <c r="FLO52" s="18"/>
      <c r="FLP52" s="18"/>
      <c r="FLQ52" s="18"/>
      <c r="FLR52" s="18"/>
      <c r="FLS52" s="18"/>
      <c r="FLT52" s="18"/>
      <c r="FLU52" s="18"/>
      <c r="FLV52" s="18"/>
      <c r="FLW52" s="18"/>
      <c r="FLX52" s="18"/>
      <c r="FLY52" s="18"/>
      <c r="FLZ52" s="18"/>
      <c r="FMA52" s="18"/>
      <c r="FMB52" s="18"/>
      <c r="FMC52" s="18"/>
      <c r="FMD52" s="18"/>
      <c r="FME52" s="18"/>
      <c r="FMF52" s="18"/>
      <c r="FMG52" s="18"/>
      <c r="FMH52" s="18"/>
      <c r="FMI52" s="18"/>
      <c r="FMJ52" s="18"/>
      <c r="FMK52" s="18"/>
      <c r="FML52" s="18"/>
      <c r="FMM52" s="18"/>
      <c r="FMN52" s="18"/>
      <c r="FMO52" s="18"/>
      <c r="FMP52" s="18"/>
      <c r="FMQ52" s="18"/>
      <c r="FMR52" s="18"/>
      <c r="FMS52" s="18"/>
      <c r="FMT52" s="18"/>
      <c r="FMU52" s="18"/>
      <c r="FMV52" s="18"/>
      <c r="FMW52" s="18"/>
      <c r="FMX52" s="18"/>
      <c r="FMY52" s="18"/>
      <c r="FMZ52" s="18"/>
      <c r="FNA52" s="18"/>
      <c r="FNB52" s="18"/>
      <c r="FNC52" s="18"/>
      <c r="FND52" s="18"/>
      <c r="FNE52" s="18"/>
      <c r="FNF52" s="18"/>
      <c r="FNG52" s="18"/>
      <c r="FNH52" s="18"/>
      <c r="FNI52" s="18"/>
      <c r="FNJ52" s="18"/>
      <c r="FNK52" s="18"/>
      <c r="FNL52" s="18"/>
      <c r="FNM52" s="18"/>
      <c r="FNN52" s="18"/>
      <c r="FNO52" s="18"/>
      <c r="FNP52" s="18"/>
      <c r="FNQ52" s="18"/>
      <c r="FNR52" s="18"/>
      <c r="FNS52" s="18"/>
      <c r="FNT52" s="18"/>
      <c r="FNU52" s="18"/>
      <c r="FNV52" s="18"/>
      <c r="FNW52" s="18"/>
      <c r="FNX52" s="18"/>
      <c r="FNY52" s="18"/>
      <c r="FNZ52" s="18"/>
      <c r="FOA52" s="18"/>
      <c r="FOB52" s="18"/>
      <c r="FOC52" s="18"/>
      <c r="FOD52" s="18"/>
      <c r="FOE52" s="18"/>
      <c r="FOF52" s="18"/>
      <c r="FOG52" s="18"/>
      <c r="FOH52" s="18"/>
      <c r="FOI52" s="18"/>
      <c r="FOJ52" s="18"/>
      <c r="FOK52" s="18"/>
      <c r="FOL52" s="18"/>
      <c r="FOM52" s="18"/>
      <c r="FON52" s="18"/>
      <c r="FOO52" s="18"/>
      <c r="FOP52" s="18"/>
      <c r="FOQ52" s="18"/>
      <c r="FOR52" s="18"/>
      <c r="FOS52" s="18"/>
      <c r="FOT52" s="18"/>
      <c r="FOU52" s="18"/>
      <c r="FOV52" s="18"/>
      <c r="FOW52" s="18"/>
      <c r="FOX52" s="18"/>
      <c r="FOY52" s="18"/>
      <c r="FOZ52" s="18"/>
      <c r="FPA52" s="18"/>
      <c r="FPB52" s="18"/>
      <c r="FPC52" s="18"/>
      <c r="FPD52" s="18"/>
      <c r="FPE52" s="18"/>
      <c r="FPF52" s="18"/>
      <c r="FPG52" s="18"/>
      <c r="FPH52" s="18"/>
      <c r="FPI52" s="18"/>
      <c r="FPJ52" s="18"/>
      <c r="FPK52" s="18"/>
      <c r="FPL52" s="18"/>
      <c r="FPM52" s="18"/>
      <c r="FPN52" s="18"/>
      <c r="FPO52" s="18"/>
      <c r="FPP52" s="18"/>
      <c r="FPQ52" s="18"/>
      <c r="FPR52" s="18"/>
      <c r="FPS52" s="18"/>
      <c r="FPT52" s="18"/>
      <c r="FPU52" s="18"/>
      <c r="FPV52" s="18"/>
      <c r="FPW52" s="18"/>
      <c r="FPX52" s="18"/>
      <c r="FPY52" s="18"/>
      <c r="FPZ52" s="18"/>
      <c r="FQA52" s="18"/>
      <c r="FQB52" s="18"/>
      <c r="FQC52" s="18"/>
      <c r="FQD52" s="18"/>
      <c r="FQE52" s="18"/>
      <c r="FQF52" s="18"/>
      <c r="FQG52" s="18"/>
      <c r="FQH52" s="18"/>
      <c r="FQI52" s="18"/>
      <c r="FQJ52" s="18"/>
      <c r="FQK52" s="18"/>
      <c r="FQL52" s="18"/>
      <c r="FQM52" s="18"/>
      <c r="FQN52" s="18"/>
      <c r="FQO52" s="18"/>
      <c r="FQP52" s="18"/>
      <c r="FQQ52" s="18"/>
      <c r="FQR52" s="18"/>
      <c r="FQS52" s="18"/>
      <c r="FQT52" s="18"/>
      <c r="FQU52" s="18"/>
      <c r="FQV52" s="18"/>
      <c r="FQW52" s="18"/>
      <c r="FQX52" s="18"/>
      <c r="FQY52" s="18"/>
      <c r="FQZ52" s="18"/>
      <c r="FRA52" s="18"/>
      <c r="FRB52" s="18"/>
      <c r="FRC52" s="18"/>
      <c r="FRD52" s="18"/>
      <c r="FRE52" s="18"/>
      <c r="FRF52" s="18"/>
      <c r="FRG52" s="18"/>
      <c r="FRH52" s="18"/>
      <c r="FRI52" s="18"/>
      <c r="FRJ52" s="18"/>
      <c r="FRK52" s="18"/>
      <c r="FRL52" s="18"/>
      <c r="FRM52" s="18"/>
      <c r="FRN52" s="18"/>
      <c r="FRO52" s="18"/>
      <c r="FRP52" s="18"/>
      <c r="FRQ52" s="18"/>
      <c r="FRR52" s="18"/>
      <c r="FRS52" s="18"/>
      <c r="FRT52" s="18"/>
      <c r="FRU52" s="18"/>
      <c r="FRV52" s="18"/>
      <c r="FRW52" s="18"/>
      <c r="FRX52" s="18"/>
      <c r="FRY52" s="18"/>
      <c r="FRZ52" s="18"/>
      <c r="FSA52" s="18"/>
      <c r="FSB52" s="18"/>
      <c r="FSC52" s="18"/>
      <c r="FSD52" s="18"/>
      <c r="FSE52" s="18"/>
      <c r="FSF52" s="18"/>
      <c r="FSG52" s="18"/>
      <c r="FSH52" s="18"/>
      <c r="FSI52" s="18"/>
      <c r="FSJ52" s="18"/>
      <c r="FSK52" s="18"/>
      <c r="FSL52" s="18"/>
      <c r="FSM52" s="18"/>
      <c r="FSN52" s="18"/>
      <c r="FSO52" s="18"/>
      <c r="FSP52" s="18"/>
      <c r="FSQ52" s="18"/>
      <c r="FSR52" s="18"/>
      <c r="FSS52" s="18"/>
      <c r="FST52" s="18"/>
      <c r="FSU52" s="18"/>
      <c r="FSV52" s="18"/>
      <c r="FSW52" s="18"/>
      <c r="FSX52" s="18"/>
      <c r="FSY52" s="18"/>
      <c r="FSZ52" s="18"/>
      <c r="FTA52" s="18"/>
      <c r="FTB52" s="18"/>
      <c r="FTC52" s="18"/>
      <c r="FTD52" s="18"/>
      <c r="FTE52" s="18"/>
      <c r="FTF52" s="18"/>
      <c r="FTG52" s="18"/>
      <c r="FTH52" s="18"/>
      <c r="FTI52" s="18"/>
      <c r="FTJ52" s="18"/>
      <c r="FTK52" s="18"/>
      <c r="FTL52" s="18"/>
      <c r="FTM52" s="18"/>
      <c r="FTN52" s="18"/>
      <c r="FTO52" s="18"/>
      <c r="FTP52" s="18"/>
      <c r="FTQ52" s="18"/>
      <c r="FTR52" s="18"/>
      <c r="FTS52" s="18"/>
      <c r="FTT52" s="18"/>
      <c r="FTU52" s="18"/>
      <c r="FTV52" s="18"/>
      <c r="FTW52" s="18"/>
      <c r="FTX52" s="18"/>
      <c r="FTY52" s="18"/>
      <c r="FTZ52" s="18"/>
      <c r="FUA52" s="18"/>
      <c r="FUB52" s="18"/>
      <c r="FUC52" s="18"/>
      <c r="FUD52" s="18"/>
      <c r="FUE52" s="18"/>
      <c r="FUF52" s="18"/>
      <c r="FUG52" s="18"/>
      <c r="FUH52" s="18"/>
      <c r="FUI52" s="18"/>
      <c r="FUJ52" s="18"/>
      <c r="FUK52" s="18"/>
      <c r="FUL52" s="18"/>
      <c r="FUM52" s="18"/>
      <c r="FUN52" s="18"/>
      <c r="FUO52" s="18"/>
      <c r="FUP52" s="18"/>
      <c r="FUQ52" s="18"/>
      <c r="FUR52" s="18"/>
      <c r="FUS52" s="18"/>
      <c r="FUT52" s="18"/>
      <c r="FUU52" s="18"/>
      <c r="FUV52" s="18"/>
      <c r="FUW52" s="18"/>
      <c r="FUX52" s="18"/>
      <c r="FUY52" s="18"/>
      <c r="FUZ52" s="18"/>
      <c r="FVA52" s="18"/>
      <c r="FVB52" s="18"/>
      <c r="FVC52" s="18"/>
      <c r="FVD52" s="18"/>
      <c r="FVE52" s="18"/>
      <c r="FVF52" s="18"/>
      <c r="FVG52" s="18"/>
      <c r="FVH52" s="18"/>
      <c r="FVI52" s="18"/>
      <c r="FVJ52" s="18"/>
      <c r="FVK52" s="18"/>
      <c r="FVL52" s="18"/>
      <c r="FVM52" s="18"/>
      <c r="FVN52" s="18"/>
      <c r="FVO52" s="18"/>
      <c r="FVP52" s="18"/>
      <c r="FVQ52" s="18"/>
      <c r="FVR52" s="18"/>
      <c r="FVS52" s="18"/>
      <c r="FVT52" s="18"/>
      <c r="FVU52" s="18"/>
      <c r="FVV52" s="18"/>
      <c r="FVW52" s="18"/>
      <c r="FVX52" s="18"/>
      <c r="FVY52" s="18"/>
      <c r="FVZ52" s="18"/>
      <c r="FWA52" s="18"/>
      <c r="FWB52" s="18"/>
      <c r="FWC52" s="18"/>
      <c r="FWD52" s="18"/>
      <c r="FWE52" s="18"/>
      <c r="FWF52" s="18"/>
      <c r="FWG52" s="18"/>
      <c r="FWH52" s="18"/>
      <c r="FWI52" s="18"/>
      <c r="FWJ52" s="18"/>
      <c r="FWK52" s="18"/>
      <c r="FWL52" s="18"/>
      <c r="FWM52" s="18"/>
      <c r="FWN52" s="18"/>
      <c r="FWO52" s="18"/>
      <c r="FWP52" s="18"/>
      <c r="FWQ52" s="18"/>
      <c r="FWR52" s="18"/>
      <c r="FWS52" s="18"/>
      <c r="FWT52" s="18"/>
      <c r="FWU52" s="18"/>
      <c r="FWV52" s="18"/>
      <c r="FWW52" s="18"/>
      <c r="FWX52" s="18"/>
      <c r="FWY52" s="18"/>
      <c r="FWZ52" s="18"/>
      <c r="FXA52" s="18"/>
      <c r="FXB52" s="18"/>
      <c r="FXC52" s="18"/>
      <c r="FXD52" s="18"/>
      <c r="FXE52" s="18"/>
      <c r="FXF52" s="18"/>
      <c r="FXG52" s="18"/>
      <c r="FXH52" s="18"/>
      <c r="FXI52" s="18"/>
      <c r="FXJ52" s="18"/>
      <c r="FXK52" s="18"/>
      <c r="FXL52" s="18"/>
      <c r="FXM52" s="18"/>
      <c r="FXN52" s="18"/>
      <c r="FXO52" s="18"/>
      <c r="FXP52" s="18"/>
      <c r="FXQ52" s="18"/>
      <c r="FXR52" s="18"/>
      <c r="FXS52" s="18"/>
      <c r="FXT52" s="18"/>
      <c r="FXU52" s="18"/>
      <c r="FXV52" s="18"/>
      <c r="FXW52" s="18"/>
      <c r="FXX52" s="18"/>
      <c r="FXY52" s="18"/>
      <c r="FXZ52" s="18"/>
      <c r="FYA52" s="18"/>
      <c r="FYB52" s="18"/>
      <c r="FYC52" s="18"/>
      <c r="FYD52" s="18"/>
      <c r="FYE52" s="18"/>
      <c r="FYF52" s="18"/>
      <c r="FYG52" s="18"/>
      <c r="FYH52" s="18"/>
      <c r="FYI52" s="18"/>
      <c r="FYJ52" s="18"/>
      <c r="FYK52" s="18"/>
      <c r="FYL52" s="18"/>
      <c r="FYM52" s="18"/>
      <c r="FYN52" s="18"/>
      <c r="FYO52" s="18"/>
      <c r="FYP52" s="18"/>
      <c r="FYQ52" s="18"/>
      <c r="FYR52" s="18"/>
      <c r="FYS52" s="18"/>
      <c r="FYT52" s="18"/>
      <c r="FYU52" s="18"/>
      <c r="FYV52" s="18"/>
      <c r="FYW52" s="18"/>
      <c r="FYX52" s="18"/>
      <c r="FYY52" s="18"/>
      <c r="FYZ52" s="18"/>
      <c r="FZA52" s="18"/>
      <c r="FZB52" s="18"/>
      <c r="FZC52" s="18"/>
      <c r="FZD52" s="18"/>
      <c r="FZE52" s="18"/>
      <c r="FZF52" s="18"/>
      <c r="FZG52" s="18"/>
      <c r="FZH52" s="18"/>
      <c r="FZI52" s="18"/>
      <c r="FZJ52" s="18"/>
      <c r="FZK52" s="18"/>
      <c r="FZL52" s="18"/>
      <c r="FZM52" s="18"/>
      <c r="FZN52" s="18"/>
      <c r="FZO52" s="18"/>
      <c r="FZP52" s="18"/>
      <c r="FZQ52" s="18"/>
      <c r="FZR52" s="18"/>
      <c r="FZS52" s="18"/>
      <c r="FZT52" s="18"/>
      <c r="FZU52" s="18"/>
      <c r="FZV52" s="18"/>
      <c r="FZW52" s="18"/>
      <c r="FZX52" s="18"/>
      <c r="FZY52" s="18"/>
      <c r="FZZ52" s="18"/>
      <c r="GAA52" s="18"/>
      <c r="GAB52" s="18"/>
      <c r="GAC52" s="18"/>
      <c r="GAD52" s="18"/>
      <c r="GAE52" s="18"/>
      <c r="GAF52" s="18"/>
      <c r="GAG52" s="18"/>
      <c r="GAH52" s="18"/>
      <c r="GAI52" s="18"/>
      <c r="GAJ52" s="18"/>
      <c r="GAK52" s="18"/>
      <c r="GAL52" s="18"/>
      <c r="GAM52" s="18"/>
      <c r="GAN52" s="18"/>
      <c r="GAO52" s="18"/>
      <c r="GAP52" s="18"/>
      <c r="GAQ52" s="18"/>
      <c r="GAR52" s="18"/>
      <c r="GAS52" s="18"/>
      <c r="GAT52" s="18"/>
      <c r="GAU52" s="18"/>
      <c r="GAV52" s="18"/>
      <c r="GAW52" s="18"/>
      <c r="GAX52" s="18"/>
      <c r="GAY52" s="18"/>
      <c r="GAZ52" s="18"/>
      <c r="GBA52" s="18"/>
      <c r="GBB52" s="18"/>
      <c r="GBC52" s="18"/>
      <c r="GBD52" s="18"/>
      <c r="GBE52" s="18"/>
      <c r="GBF52" s="18"/>
      <c r="GBG52" s="18"/>
      <c r="GBH52" s="18"/>
      <c r="GBI52" s="18"/>
      <c r="GBJ52" s="18"/>
      <c r="GBK52" s="18"/>
      <c r="GBL52" s="18"/>
      <c r="GBM52" s="18"/>
      <c r="GBN52" s="18"/>
      <c r="GBO52" s="18"/>
      <c r="GBP52" s="18"/>
      <c r="GBQ52" s="18"/>
      <c r="GBR52" s="18"/>
      <c r="GBS52" s="18"/>
      <c r="GBT52" s="18"/>
      <c r="GBU52" s="18"/>
      <c r="GBV52" s="18"/>
      <c r="GBW52" s="18"/>
      <c r="GBX52" s="18"/>
      <c r="GBY52" s="18"/>
      <c r="GBZ52" s="18"/>
      <c r="GCA52" s="18"/>
      <c r="GCB52" s="18"/>
      <c r="GCC52" s="18"/>
      <c r="GCD52" s="18"/>
      <c r="GCE52" s="18"/>
      <c r="GCF52" s="18"/>
      <c r="GCG52" s="18"/>
      <c r="GCH52" s="18"/>
      <c r="GCI52" s="18"/>
      <c r="GCJ52" s="18"/>
      <c r="GCK52" s="18"/>
      <c r="GCL52" s="18"/>
      <c r="GCM52" s="18"/>
      <c r="GCN52" s="18"/>
      <c r="GCO52" s="18"/>
      <c r="GCP52" s="18"/>
      <c r="GCQ52" s="18"/>
      <c r="GCR52" s="18"/>
      <c r="GCS52" s="18"/>
      <c r="GCT52" s="18"/>
      <c r="GCU52" s="18"/>
      <c r="GCV52" s="18"/>
      <c r="GCW52" s="18"/>
      <c r="GCX52" s="18"/>
      <c r="GCY52" s="18"/>
      <c r="GCZ52" s="18"/>
      <c r="GDA52" s="18"/>
      <c r="GDB52" s="18"/>
      <c r="GDC52" s="18"/>
      <c r="GDD52" s="18"/>
      <c r="GDE52" s="18"/>
      <c r="GDF52" s="18"/>
      <c r="GDG52" s="18"/>
      <c r="GDH52" s="18"/>
      <c r="GDI52" s="18"/>
      <c r="GDJ52" s="18"/>
      <c r="GDK52" s="18"/>
      <c r="GDL52" s="18"/>
      <c r="GDM52" s="18"/>
      <c r="GDN52" s="18"/>
      <c r="GDO52" s="18"/>
      <c r="GDP52" s="18"/>
      <c r="GDQ52" s="18"/>
      <c r="GDR52" s="18"/>
      <c r="GDS52" s="18"/>
      <c r="GDT52" s="18"/>
      <c r="GDU52" s="18"/>
      <c r="GDV52" s="18"/>
      <c r="GDW52" s="18"/>
      <c r="GDX52" s="18"/>
      <c r="GDY52" s="18"/>
      <c r="GDZ52" s="18"/>
      <c r="GEA52" s="18"/>
      <c r="GEB52" s="18"/>
      <c r="GEC52" s="18"/>
      <c r="GED52" s="18"/>
      <c r="GEE52" s="18"/>
      <c r="GEF52" s="18"/>
      <c r="GEG52" s="18"/>
      <c r="GEH52" s="18"/>
      <c r="GEI52" s="18"/>
      <c r="GEJ52" s="18"/>
      <c r="GEK52" s="18"/>
      <c r="GEL52" s="18"/>
      <c r="GEM52" s="18"/>
      <c r="GEN52" s="18"/>
      <c r="GEO52" s="18"/>
      <c r="GEP52" s="18"/>
      <c r="GEQ52" s="18"/>
      <c r="GER52" s="18"/>
      <c r="GES52" s="18"/>
      <c r="GET52" s="18"/>
      <c r="GEU52" s="18"/>
      <c r="GEV52" s="18"/>
      <c r="GEW52" s="18"/>
      <c r="GEX52" s="18"/>
      <c r="GEY52" s="18"/>
      <c r="GEZ52" s="18"/>
      <c r="GFA52" s="18"/>
      <c r="GFB52" s="18"/>
      <c r="GFC52" s="18"/>
      <c r="GFD52" s="18"/>
      <c r="GFE52" s="18"/>
      <c r="GFF52" s="18"/>
      <c r="GFG52" s="18"/>
      <c r="GFH52" s="18"/>
      <c r="GFI52" s="18"/>
      <c r="GFJ52" s="18"/>
      <c r="GFK52" s="18"/>
      <c r="GFL52" s="18"/>
      <c r="GFM52" s="18"/>
      <c r="GFN52" s="18"/>
      <c r="GFO52" s="18"/>
      <c r="GFP52" s="18"/>
      <c r="GFQ52" s="18"/>
      <c r="GFR52" s="18"/>
      <c r="GFS52" s="18"/>
      <c r="GFT52" s="18"/>
      <c r="GFU52" s="18"/>
      <c r="GFV52" s="18"/>
      <c r="GFW52" s="18"/>
      <c r="GFX52" s="18"/>
      <c r="GFY52" s="18"/>
      <c r="GFZ52" s="18"/>
      <c r="GGA52" s="18"/>
      <c r="GGB52" s="18"/>
      <c r="GGC52" s="18"/>
      <c r="GGD52" s="18"/>
      <c r="GGE52" s="18"/>
      <c r="GGF52" s="18"/>
      <c r="GGG52" s="18"/>
      <c r="GGH52" s="18"/>
      <c r="GGI52" s="18"/>
      <c r="GGJ52" s="18"/>
      <c r="GGK52" s="18"/>
      <c r="GGL52" s="18"/>
      <c r="GGM52" s="18"/>
      <c r="GGN52" s="18"/>
      <c r="GGO52" s="18"/>
      <c r="GGP52" s="18"/>
      <c r="GGQ52" s="18"/>
      <c r="GGR52" s="18"/>
      <c r="GGS52" s="18"/>
      <c r="GGT52" s="18"/>
      <c r="GGU52" s="18"/>
      <c r="GGV52" s="18"/>
      <c r="GGW52" s="18"/>
      <c r="GGX52" s="18"/>
      <c r="GGY52" s="18"/>
      <c r="GGZ52" s="18"/>
      <c r="GHA52" s="18"/>
      <c r="GHB52" s="18"/>
      <c r="GHC52" s="18"/>
      <c r="GHD52" s="18"/>
      <c r="GHE52" s="18"/>
      <c r="GHF52" s="18"/>
      <c r="GHG52" s="18"/>
      <c r="GHH52" s="18"/>
      <c r="GHI52" s="18"/>
      <c r="GHJ52" s="18"/>
      <c r="GHK52" s="18"/>
      <c r="GHL52" s="18"/>
      <c r="GHM52" s="18"/>
      <c r="GHN52" s="18"/>
      <c r="GHO52" s="18"/>
      <c r="GHP52" s="18"/>
      <c r="GHQ52" s="18"/>
      <c r="GHR52" s="18"/>
      <c r="GHS52" s="18"/>
      <c r="GHT52" s="18"/>
      <c r="GHU52" s="18"/>
      <c r="GHV52" s="18"/>
      <c r="GHW52" s="18"/>
      <c r="GHX52" s="18"/>
      <c r="GHY52" s="18"/>
      <c r="GHZ52" s="18"/>
      <c r="GIA52" s="18"/>
      <c r="GIB52" s="18"/>
      <c r="GIC52" s="18"/>
      <c r="GID52" s="18"/>
      <c r="GIE52" s="18"/>
      <c r="GIF52" s="18"/>
      <c r="GIG52" s="18"/>
      <c r="GIH52" s="18"/>
      <c r="GII52" s="18"/>
      <c r="GIJ52" s="18"/>
      <c r="GIK52" s="18"/>
      <c r="GIL52" s="18"/>
      <c r="GIM52" s="18"/>
      <c r="GIN52" s="18"/>
      <c r="GIO52" s="18"/>
      <c r="GIP52" s="18"/>
      <c r="GIQ52" s="18"/>
      <c r="GIR52" s="18"/>
      <c r="GIS52" s="18"/>
      <c r="GIT52" s="18"/>
      <c r="GIU52" s="18"/>
      <c r="GIV52" s="18"/>
      <c r="GIW52" s="18"/>
      <c r="GIX52" s="18"/>
      <c r="GIY52" s="18"/>
      <c r="GIZ52" s="18"/>
      <c r="GJA52" s="18"/>
      <c r="GJB52" s="18"/>
      <c r="GJC52" s="18"/>
      <c r="GJD52" s="18"/>
      <c r="GJE52" s="18"/>
      <c r="GJF52" s="18"/>
      <c r="GJG52" s="18"/>
      <c r="GJH52" s="18"/>
      <c r="GJI52" s="18"/>
      <c r="GJJ52" s="18"/>
      <c r="GJK52" s="18"/>
      <c r="GJL52" s="18"/>
      <c r="GJM52" s="18"/>
      <c r="GJN52" s="18"/>
      <c r="GJO52" s="18"/>
      <c r="GJP52" s="18"/>
      <c r="GJQ52" s="18"/>
      <c r="GJR52" s="18"/>
      <c r="GJS52" s="18"/>
      <c r="GJT52" s="18"/>
      <c r="GJU52" s="18"/>
      <c r="GJV52" s="18"/>
      <c r="GJW52" s="18"/>
      <c r="GJX52" s="18"/>
      <c r="GJY52" s="18"/>
      <c r="GJZ52" s="18"/>
      <c r="GKA52" s="18"/>
      <c r="GKB52" s="18"/>
      <c r="GKC52" s="18"/>
      <c r="GKD52" s="18"/>
      <c r="GKE52" s="18"/>
      <c r="GKF52" s="18"/>
      <c r="GKG52" s="18"/>
      <c r="GKH52" s="18"/>
      <c r="GKI52" s="18"/>
      <c r="GKJ52" s="18"/>
      <c r="GKK52" s="18"/>
      <c r="GKL52" s="18"/>
      <c r="GKM52" s="18"/>
      <c r="GKN52" s="18"/>
      <c r="GKO52" s="18"/>
      <c r="GKP52" s="18"/>
      <c r="GKQ52" s="18"/>
      <c r="GKR52" s="18"/>
      <c r="GKS52" s="18"/>
      <c r="GKT52" s="18"/>
      <c r="GKU52" s="18"/>
      <c r="GKV52" s="18"/>
      <c r="GKW52" s="18"/>
      <c r="GKX52" s="18"/>
      <c r="GKY52" s="18"/>
      <c r="GKZ52" s="18"/>
      <c r="GLA52" s="18"/>
      <c r="GLB52" s="18"/>
      <c r="GLC52" s="18"/>
      <c r="GLD52" s="18"/>
      <c r="GLE52" s="18"/>
      <c r="GLF52" s="18"/>
      <c r="GLG52" s="18"/>
      <c r="GLH52" s="18"/>
      <c r="GLI52" s="18"/>
      <c r="GLJ52" s="18"/>
      <c r="GLK52" s="18"/>
      <c r="GLL52" s="18"/>
      <c r="GLM52" s="18"/>
      <c r="GLN52" s="18"/>
      <c r="GLO52" s="18"/>
      <c r="GLP52" s="18"/>
      <c r="GLQ52" s="18"/>
      <c r="GLR52" s="18"/>
      <c r="GLS52" s="18"/>
      <c r="GLT52" s="18"/>
      <c r="GLU52" s="18"/>
      <c r="GLV52" s="18"/>
      <c r="GLW52" s="18"/>
      <c r="GLX52" s="18"/>
      <c r="GLY52" s="18"/>
      <c r="GLZ52" s="18"/>
      <c r="GMA52" s="18"/>
      <c r="GMB52" s="18"/>
      <c r="GMC52" s="18"/>
      <c r="GMD52" s="18"/>
      <c r="GME52" s="18"/>
      <c r="GMF52" s="18"/>
      <c r="GMG52" s="18"/>
      <c r="GMH52" s="18"/>
      <c r="GMI52" s="18"/>
      <c r="GMJ52" s="18"/>
      <c r="GMK52" s="18"/>
      <c r="GML52" s="18"/>
      <c r="GMM52" s="18"/>
      <c r="GMN52" s="18"/>
      <c r="GMO52" s="18"/>
      <c r="GMP52" s="18"/>
      <c r="GMQ52" s="18"/>
      <c r="GMR52" s="18"/>
      <c r="GMS52" s="18"/>
      <c r="GMT52" s="18"/>
      <c r="GMU52" s="18"/>
      <c r="GMV52" s="18"/>
      <c r="GMW52" s="18"/>
      <c r="GMX52" s="18"/>
      <c r="GMY52" s="18"/>
      <c r="GMZ52" s="18"/>
      <c r="GNA52" s="18"/>
      <c r="GNB52" s="18"/>
      <c r="GNC52" s="18"/>
      <c r="GND52" s="18"/>
      <c r="GNE52" s="18"/>
      <c r="GNF52" s="18"/>
      <c r="GNG52" s="18"/>
      <c r="GNH52" s="18"/>
      <c r="GNI52" s="18"/>
      <c r="GNJ52" s="18"/>
      <c r="GNK52" s="18"/>
      <c r="GNL52" s="18"/>
      <c r="GNM52" s="18"/>
      <c r="GNN52" s="18"/>
      <c r="GNO52" s="18"/>
      <c r="GNP52" s="18"/>
      <c r="GNQ52" s="18"/>
      <c r="GNR52" s="18"/>
      <c r="GNS52" s="18"/>
      <c r="GNT52" s="18"/>
      <c r="GNU52" s="18"/>
      <c r="GNV52" s="18"/>
      <c r="GNW52" s="18"/>
      <c r="GNX52" s="18"/>
      <c r="GNY52" s="18"/>
      <c r="GNZ52" s="18"/>
      <c r="GOA52" s="18"/>
      <c r="GOB52" s="18"/>
      <c r="GOC52" s="18"/>
      <c r="GOD52" s="18"/>
      <c r="GOE52" s="18"/>
      <c r="GOF52" s="18"/>
      <c r="GOG52" s="18"/>
      <c r="GOH52" s="18"/>
      <c r="GOI52" s="18"/>
      <c r="GOJ52" s="18"/>
      <c r="GOK52" s="18"/>
      <c r="GOL52" s="18"/>
      <c r="GOM52" s="18"/>
      <c r="GON52" s="18"/>
      <c r="GOO52" s="18"/>
      <c r="GOP52" s="18"/>
      <c r="GOQ52" s="18"/>
      <c r="GOR52" s="18"/>
      <c r="GOS52" s="18"/>
      <c r="GOT52" s="18"/>
      <c r="GOU52" s="18"/>
      <c r="GOV52" s="18"/>
      <c r="GOW52" s="18"/>
      <c r="GOX52" s="18"/>
      <c r="GOY52" s="18"/>
      <c r="GOZ52" s="18"/>
      <c r="GPA52" s="18"/>
      <c r="GPB52" s="18"/>
      <c r="GPC52" s="18"/>
      <c r="GPD52" s="18"/>
      <c r="GPE52" s="18"/>
      <c r="GPF52" s="18"/>
      <c r="GPG52" s="18"/>
      <c r="GPH52" s="18"/>
      <c r="GPI52" s="18"/>
      <c r="GPJ52" s="18"/>
      <c r="GPK52" s="18"/>
      <c r="GPL52" s="18"/>
      <c r="GPM52" s="18"/>
      <c r="GPN52" s="18"/>
      <c r="GPO52" s="18"/>
      <c r="GPP52" s="18"/>
      <c r="GPQ52" s="18"/>
      <c r="GPR52" s="18"/>
      <c r="GPS52" s="18"/>
      <c r="GPT52" s="18"/>
      <c r="GPU52" s="18"/>
      <c r="GPV52" s="18"/>
      <c r="GPW52" s="18"/>
      <c r="GPX52" s="18"/>
      <c r="GPY52" s="18"/>
      <c r="GPZ52" s="18"/>
      <c r="GQA52" s="18"/>
      <c r="GQB52" s="18"/>
      <c r="GQC52" s="18"/>
      <c r="GQD52" s="18"/>
      <c r="GQE52" s="18"/>
      <c r="GQF52" s="18"/>
      <c r="GQG52" s="18"/>
      <c r="GQH52" s="18"/>
      <c r="GQI52" s="18"/>
      <c r="GQJ52" s="18"/>
      <c r="GQK52" s="18"/>
      <c r="GQL52" s="18"/>
      <c r="GQM52" s="18"/>
      <c r="GQN52" s="18"/>
      <c r="GQO52" s="18"/>
      <c r="GQP52" s="18"/>
      <c r="GQQ52" s="18"/>
      <c r="GQR52" s="18"/>
      <c r="GQS52" s="18"/>
      <c r="GQT52" s="18"/>
      <c r="GQU52" s="18"/>
      <c r="GQV52" s="18"/>
      <c r="GQW52" s="18"/>
      <c r="GQX52" s="18"/>
      <c r="GQY52" s="18"/>
      <c r="GQZ52" s="18"/>
      <c r="GRA52" s="18"/>
      <c r="GRB52" s="18"/>
      <c r="GRC52" s="18"/>
      <c r="GRD52" s="18"/>
      <c r="GRE52" s="18"/>
      <c r="GRF52" s="18"/>
      <c r="GRG52" s="18"/>
      <c r="GRH52" s="18"/>
      <c r="GRI52" s="18"/>
      <c r="GRJ52" s="18"/>
      <c r="GRK52" s="18"/>
      <c r="GRL52" s="18"/>
      <c r="GRM52" s="18"/>
      <c r="GRN52" s="18"/>
      <c r="GRO52" s="18"/>
      <c r="GRP52" s="18"/>
      <c r="GRQ52" s="18"/>
      <c r="GRR52" s="18"/>
      <c r="GRS52" s="18"/>
      <c r="GRT52" s="18"/>
      <c r="GRU52" s="18"/>
      <c r="GRV52" s="18"/>
      <c r="GRW52" s="18"/>
      <c r="GRX52" s="18"/>
      <c r="GRY52" s="18"/>
      <c r="GRZ52" s="18"/>
      <c r="GSA52" s="18"/>
      <c r="GSB52" s="18"/>
      <c r="GSC52" s="18"/>
      <c r="GSD52" s="18"/>
      <c r="GSE52" s="18"/>
      <c r="GSF52" s="18"/>
      <c r="GSG52" s="18"/>
      <c r="GSH52" s="18"/>
      <c r="GSI52" s="18"/>
      <c r="GSJ52" s="18"/>
      <c r="GSK52" s="18"/>
      <c r="GSL52" s="18"/>
      <c r="GSM52" s="18"/>
      <c r="GSN52" s="18"/>
      <c r="GSO52" s="18"/>
      <c r="GSP52" s="18"/>
      <c r="GSQ52" s="18"/>
      <c r="GSR52" s="18"/>
      <c r="GSS52" s="18"/>
      <c r="GST52" s="18"/>
      <c r="GSU52" s="18"/>
      <c r="GSV52" s="18"/>
      <c r="GSW52" s="18"/>
      <c r="GSX52" s="18"/>
      <c r="GSY52" s="18"/>
      <c r="GSZ52" s="18"/>
      <c r="GTA52" s="18"/>
      <c r="GTB52" s="18"/>
      <c r="GTC52" s="18"/>
      <c r="GTD52" s="18"/>
      <c r="GTE52" s="18"/>
      <c r="GTF52" s="18"/>
      <c r="GTG52" s="18"/>
      <c r="GTH52" s="18"/>
      <c r="GTI52" s="18"/>
      <c r="GTJ52" s="18"/>
      <c r="GTK52" s="18"/>
      <c r="GTL52" s="18"/>
      <c r="GTM52" s="18"/>
      <c r="GTN52" s="18"/>
      <c r="GTO52" s="18"/>
      <c r="GTP52" s="18"/>
      <c r="GTQ52" s="18"/>
      <c r="GTR52" s="18"/>
      <c r="GTS52" s="18"/>
      <c r="GTT52" s="18"/>
      <c r="GTU52" s="18"/>
      <c r="GTV52" s="18"/>
      <c r="GTW52" s="18"/>
      <c r="GTX52" s="18"/>
      <c r="GTY52" s="18"/>
      <c r="GTZ52" s="18"/>
      <c r="GUA52" s="18"/>
      <c r="GUB52" s="18"/>
      <c r="GUC52" s="18"/>
      <c r="GUD52" s="18"/>
      <c r="GUE52" s="18"/>
      <c r="GUF52" s="18"/>
      <c r="GUG52" s="18"/>
      <c r="GUH52" s="18"/>
      <c r="GUI52" s="18"/>
      <c r="GUJ52" s="18"/>
      <c r="GUK52" s="18"/>
      <c r="GUL52" s="18"/>
      <c r="GUM52" s="18"/>
      <c r="GUN52" s="18"/>
      <c r="GUO52" s="18"/>
      <c r="GUP52" s="18"/>
      <c r="GUQ52" s="18"/>
      <c r="GUR52" s="18"/>
      <c r="GUS52" s="18"/>
      <c r="GUT52" s="18"/>
      <c r="GUU52" s="18"/>
      <c r="GUV52" s="18"/>
      <c r="GUW52" s="18"/>
      <c r="GUX52" s="18"/>
      <c r="GUY52" s="18"/>
      <c r="GUZ52" s="18"/>
      <c r="GVA52" s="18"/>
      <c r="GVB52" s="18"/>
      <c r="GVC52" s="18"/>
      <c r="GVD52" s="18"/>
      <c r="GVE52" s="18"/>
      <c r="GVF52" s="18"/>
      <c r="GVG52" s="18"/>
      <c r="GVH52" s="18"/>
      <c r="GVI52" s="18"/>
      <c r="GVJ52" s="18"/>
      <c r="GVK52" s="18"/>
      <c r="GVL52" s="18"/>
      <c r="GVM52" s="18"/>
      <c r="GVN52" s="18"/>
      <c r="GVO52" s="18"/>
      <c r="GVP52" s="18"/>
      <c r="GVQ52" s="18"/>
      <c r="GVR52" s="18"/>
      <c r="GVS52" s="18"/>
      <c r="GVT52" s="18"/>
      <c r="GVU52" s="18"/>
      <c r="GVV52" s="18"/>
      <c r="GVW52" s="18"/>
      <c r="GVX52" s="18"/>
      <c r="GVY52" s="18"/>
      <c r="GVZ52" s="18"/>
      <c r="GWA52" s="18"/>
      <c r="GWB52" s="18"/>
      <c r="GWC52" s="18"/>
      <c r="GWD52" s="18"/>
      <c r="GWE52" s="18"/>
      <c r="GWF52" s="18"/>
      <c r="GWG52" s="18"/>
      <c r="GWH52" s="18"/>
      <c r="GWI52" s="18"/>
      <c r="GWJ52" s="18"/>
      <c r="GWK52" s="18"/>
      <c r="GWL52" s="18"/>
      <c r="GWM52" s="18"/>
      <c r="GWN52" s="18"/>
      <c r="GWO52" s="18"/>
      <c r="GWP52" s="18"/>
      <c r="GWQ52" s="18"/>
      <c r="GWR52" s="18"/>
      <c r="GWS52" s="18"/>
      <c r="GWT52" s="18"/>
      <c r="GWU52" s="18"/>
      <c r="GWV52" s="18"/>
      <c r="GWW52" s="18"/>
      <c r="GWX52" s="18"/>
      <c r="GWY52" s="18"/>
      <c r="GWZ52" s="18"/>
      <c r="GXA52" s="18"/>
      <c r="GXB52" s="18"/>
      <c r="GXC52" s="18"/>
      <c r="GXD52" s="18"/>
      <c r="GXE52" s="18"/>
      <c r="GXF52" s="18"/>
      <c r="GXG52" s="18"/>
      <c r="GXH52" s="18"/>
      <c r="GXI52" s="18"/>
      <c r="GXJ52" s="18"/>
      <c r="GXK52" s="18"/>
      <c r="GXL52" s="18"/>
      <c r="GXM52" s="18"/>
      <c r="GXN52" s="18"/>
      <c r="GXO52" s="18"/>
      <c r="GXP52" s="18"/>
      <c r="GXQ52" s="18"/>
      <c r="GXR52" s="18"/>
      <c r="GXS52" s="18"/>
      <c r="GXT52" s="18"/>
      <c r="GXU52" s="18"/>
      <c r="GXV52" s="18"/>
      <c r="GXW52" s="18"/>
      <c r="GXX52" s="18"/>
      <c r="GXY52" s="18"/>
      <c r="GXZ52" s="18"/>
      <c r="GYA52" s="18"/>
      <c r="GYB52" s="18"/>
      <c r="GYC52" s="18"/>
      <c r="GYD52" s="18"/>
      <c r="GYE52" s="18"/>
      <c r="GYF52" s="18"/>
      <c r="GYG52" s="18"/>
      <c r="GYH52" s="18"/>
      <c r="GYI52" s="18"/>
      <c r="GYJ52" s="18"/>
      <c r="GYK52" s="18"/>
      <c r="GYL52" s="18"/>
      <c r="GYM52" s="18"/>
      <c r="GYN52" s="18"/>
      <c r="GYO52" s="18"/>
      <c r="GYP52" s="18"/>
      <c r="GYQ52" s="18"/>
      <c r="GYR52" s="18"/>
      <c r="GYS52" s="18"/>
      <c r="GYT52" s="18"/>
      <c r="GYU52" s="18"/>
      <c r="GYV52" s="18"/>
      <c r="GYW52" s="18"/>
      <c r="GYX52" s="18"/>
      <c r="GYY52" s="18"/>
      <c r="GYZ52" s="18"/>
      <c r="GZA52" s="18"/>
      <c r="GZB52" s="18"/>
      <c r="GZC52" s="18"/>
      <c r="GZD52" s="18"/>
      <c r="GZE52" s="18"/>
      <c r="GZF52" s="18"/>
      <c r="GZG52" s="18"/>
      <c r="GZH52" s="18"/>
      <c r="GZI52" s="18"/>
      <c r="GZJ52" s="18"/>
      <c r="GZK52" s="18"/>
      <c r="GZL52" s="18"/>
      <c r="GZM52" s="18"/>
      <c r="GZN52" s="18"/>
      <c r="GZO52" s="18"/>
      <c r="GZP52" s="18"/>
      <c r="GZQ52" s="18"/>
      <c r="GZR52" s="18"/>
      <c r="GZS52" s="18"/>
      <c r="GZT52" s="18"/>
      <c r="GZU52" s="18"/>
      <c r="GZV52" s="18"/>
      <c r="GZW52" s="18"/>
      <c r="GZX52" s="18"/>
      <c r="GZY52" s="18"/>
      <c r="GZZ52" s="18"/>
      <c r="HAA52" s="18"/>
      <c r="HAB52" s="18"/>
      <c r="HAC52" s="18"/>
      <c r="HAD52" s="18"/>
      <c r="HAE52" s="18"/>
      <c r="HAF52" s="18"/>
      <c r="HAG52" s="18"/>
      <c r="HAH52" s="18"/>
      <c r="HAI52" s="18"/>
      <c r="HAJ52" s="18"/>
      <c r="HAK52" s="18"/>
      <c r="HAL52" s="18"/>
      <c r="HAM52" s="18"/>
      <c r="HAN52" s="18"/>
      <c r="HAO52" s="18"/>
      <c r="HAP52" s="18"/>
      <c r="HAQ52" s="18"/>
      <c r="HAR52" s="18"/>
      <c r="HAS52" s="18"/>
      <c r="HAT52" s="18"/>
      <c r="HAU52" s="18"/>
      <c r="HAV52" s="18"/>
      <c r="HAW52" s="18"/>
      <c r="HAX52" s="18"/>
      <c r="HAY52" s="18"/>
      <c r="HAZ52" s="18"/>
      <c r="HBA52" s="18"/>
      <c r="HBB52" s="18"/>
      <c r="HBC52" s="18"/>
      <c r="HBD52" s="18"/>
      <c r="HBE52" s="18"/>
      <c r="HBF52" s="18"/>
      <c r="HBG52" s="18"/>
      <c r="HBH52" s="18"/>
      <c r="HBI52" s="18"/>
      <c r="HBJ52" s="18"/>
      <c r="HBK52" s="18"/>
      <c r="HBL52" s="18"/>
      <c r="HBM52" s="18"/>
      <c r="HBN52" s="18"/>
      <c r="HBO52" s="18"/>
      <c r="HBP52" s="18"/>
      <c r="HBQ52" s="18"/>
      <c r="HBR52" s="18"/>
      <c r="HBS52" s="18"/>
      <c r="HBT52" s="18"/>
      <c r="HBU52" s="18"/>
      <c r="HBV52" s="18"/>
      <c r="HBW52" s="18"/>
      <c r="HBX52" s="18"/>
      <c r="HBY52" s="18"/>
      <c r="HBZ52" s="18"/>
      <c r="HCA52" s="18"/>
      <c r="HCB52" s="18"/>
      <c r="HCC52" s="18"/>
      <c r="HCD52" s="18"/>
      <c r="HCE52" s="18"/>
      <c r="HCF52" s="18"/>
      <c r="HCG52" s="18"/>
      <c r="HCH52" s="18"/>
      <c r="HCI52" s="18"/>
      <c r="HCJ52" s="18"/>
      <c r="HCK52" s="18"/>
      <c r="HCL52" s="18"/>
      <c r="HCM52" s="18"/>
      <c r="HCN52" s="18"/>
      <c r="HCO52" s="18"/>
      <c r="HCP52" s="18"/>
      <c r="HCQ52" s="18"/>
      <c r="HCR52" s="18"/>
      <c r="HCS52" s="18"/>
      <c r="HCT52" s="18"/>
      <c r="HCU52" s="18"/>
      <c r="HCV52" s="18"/>
      <c r="HCW52" s="18"/>
      <c r="HCX52" s="18"/>
      <c r="HCY52" s="18"/>
      <c r="HCZ52" s="18"/>
      <c r="HDA52" s="18"/>
      <c r="HDB52" s="18"/>
      <c r="HDC52" s="18"/>
      <c r="HDD52" s="18"/>
      <c r="HDE52" s="18"/>
      <c r="HDF52" s="18"/>
      <c r="HDG52" s="18"/>
      <c r="HDH52" s="18"/>
      <c r="HDI52" s="18"/>
      <c r="HDJ52" s="18"/>
      <c r="HDK52" s="18"/>
      <c r="HDL52" s="18"/>
      <c r="HDM52" s="18"/>
      <c r="HDN52" s="18"/>
      <c r="HDO52" s="18"/>
      <c r="HDP52" s="18"/>
      <c r="HDQ52" s="18"/>
      <c r="HDR52" s="18"/>
      <c r="HDS52" s="18"/>
      <c r="HDT52" s="18"/>
      <c r="HDU52" s="18"/>
      <c r="HDV52" s="18"/>
      <c r="HDW52" s="18"/>
      <c r="HDX52" s="18"/>
      <c r="HDY52" s="18"/>
      <c r="HDZ52" s="18"/>
      <c r="HEA52" s="18"/>
      <c r="HEB52" s="18"/>
      <c r="HEC52" s="18"/>
      <c r="HED52" s="18"/>
      <c r="HEE52" s="18"/>
      <c r="HEF52" s="18"/>
      <c r="HEG52" s="18"/>
      <c r="HEH52" s="18"/>
      <c r="HEI52" s="18"/>
      <c r="HEJ52" s="18"/>
      <c r="HEK52" s="18"/>
      <c r="HEL52" s="18"/>
      <c r="HEM52" s="18"/>
      <c r="HEN52" s="18"/>
      <c r="HEO52" s="18"/>
      <c r="HEP52" s="18"/>
      <c r="HEQ52" s="18"/>
      <c r="HER52" s="18"/>
      <c r="HES52" s="18"/>
      <c r="HET52" s="18"/>
      <c r="HEU52" s="18"/>
      <c r="HEV52" s="18"/>
      <c r="HEW52" s="18"/>
      <c r="HEX52" s="18"/>
      <c r="HEY52" s="18"/>
      <c r="HEZ52" s="18"/>
      <c r="HFA52" s="18"/>
      <c r="HFB52" s="18"/>
      <c r="HFC52" s="18"/>
      <c r="HFD52" s="18"/>
      <c r="HFE52" s="18"/>
      <c r="HFF52" s="18"/>
      <c r="HFG52" s="18"/>
      <c r="HFH52" s="18"/>
      <c r="HFI52" s="18"/>
      <c r="HFJ52" s="18"/>
      <c r="HFK52" s="18"/>
      <c r="HFL52" s="18"/>
      <c r="HFM52" s="18"/>
      <c r="HFN52" s="18"/>
      <c r="HFO52" s="18"/>
      <c r="HFP52" s="18"/>
      <c r="HFQ52" s="18"/>
      <c r="HFR52" s="18"/>
      <c r="HFS52" s="18"/>
      <c r="HFT52" s="18"/>
      <c r="HFU52" s="18"/>
      <c r="HFV52" s="18"/>
      <c r="HFW52" s="18"/>
      <c r="HFX52" s="18"/>
      <c r="HFY52" s="18"/>
      <c r="HFZ52" s="18"/>
      <c r="HGA52" s="18"/>
      <c r="HGB52" s="18"/>
      <c r="HGC52" s="18"/>
      <c r="HGD52" s="18"/>
      <c r="HGE52" s="18"/>
      <c r="HGF52" s="18"/>
      <c r="HGG52" s="18"/>
      <c r="HGH52" s="18"/>
      <c r="HGI52" s="18"/>
      <c r="HGJ52" s="18"/>
      <c r="HGK52" s="18"/>
      <c r="HGL52" s="18"/>
      <c r="HGM52" s="18"/>
      <c r="HGN52" s="18"/>
      <c r="HGO52" s="18"/>
      <c r="HGP52" s="18"/>
      <c r="HGQ52" s="18"/>
      <c r="HGR52" s="18"/>
      <c r="HGS52" s="18"/>
      <c r="HGT52" s="18"/>
      <c r="HGU52" s="18"/>
      <c r="HGV52" s="18"/>
      <c r="HGW52" s="18"/>
      <c r="HGX52" s="18"/>
      <c r="HGY52" s="18"/>
      <c r="HGZ52" s="18"/>
      <c r="HHA52" s="18"/>
      <c r="HHB52" s="18"/>
      <c r="HHC52" s="18"/>
      <c r="HHD52" s="18"/>
      <c r="HHE52" s="18"/>
      <c r="HHF52" s="18"/>
      <c r="HHG52" s="18"/>
      <c r="HHH52" s="18"/>
      <c r="HHI52" s="18"/>
      <c r="HHJ52" s="18"/>
      <c r="HHK52" s="18"/>
      <c r="HHL52" s="18"/>
      <c r="HHM52" s="18"/>
      <c r="HHN52" s="18"/>
      <c r="HHO52" s="18"/>
      <c r="HHP52" s="18"/>
      <c r="HHQ52" s="18"/>
      <c r="HHR52" s="18"/>
      <c r="HHS52" s="18"/>
      <c r="HHT52" s="18"/>
      <c r="HHU52" s="18"/>
      <c r="HHV52" s="18"/>
      <c r="HHW52" s="18"/>
      <c r="HHX52" s="18"/>
      <c r="HHY52" s="18"/>
      <c r="HHZ52" s="18"/>
      <c r="HIA52" s="18"/>
      <c r="HIB52" s="18"/>
      <c r="HIC52" s="18"/>
      <c r="HID52" s="18"/>
      <c r="HIE52" s="18"/>
      <c r="HIF52" s="18"/>
      <c r="HIG52" s="18"/>
      <c r="HIH52" s="18"/>
      <c r="HII52" s="18"/>
      <c r="HIJ52" s="18"/>
      <c r="HIK52" s="18"/>
      <c r="HIL52" s="18"/>
      <c r="HIM52" s="18"/>
      <c r="HIN52" s="18"/>
      <c r="HIO52" s="18"/>
      <c r="HIP52" s="18"/>
      <c r="HIQ52" s="18"/>
      <c r="HIR52" s="18"/>
      <c r="HIS52" s="18"/>
      <c r="HIT52" s="18"/>
      <c r="HIU52" s="18"/>
      <c r="HIV52" s="18"/>
      <c r="HIW52" s="18"/>
      <c r="HIX52" s="18"/>
      <c r="HIY52" s="18"/>
      <c r="HIZ52" s="18"/>
      <c r="HJA52" s="18"/>
      <c r="HJB52" s="18"/>
      <c r="HJC52" s="18"/>
      <c r="HJD52" s="18"/>
      <c r="HJE52" s="18"/>
      <c r="HJF52" s="18"/>
      <c r="HJG52" s="18"/>
      <c r="HJH52" s="18"/>
      <c r="HJI52" s="18"/>
      <c r="HJJ52" s="18"/>
      <c r="HJK52" s="18"/>
      <c r="HJL52" s="18"/>
      <c r="HJM52" s="18"/>
      <c r="HJN52" s="18"/>
      <c r="HJO52" s="18"/>
      <c r="HJP52" s="18"/>
      <c r="HJQ52" s="18"/>
      <c r="HJR52" s="18"/>
      <c r="HJS52" s="18"/>
      <c r="HJT52" s="18"/>
      <c r="HJU52" s="18"/>
      <c r="HJV52" s="18"/>
      <c r="HJW52" s="18"/>
      <c r="HJX52" s="18"/>
      <c r="HJY52" s="18"/>
      <c r="HJZ52" s="18"/>
      <c r="HKA52" s="18"/>
      <c r="HKB52" s="18"/>
      <c r="HKC52" s="18"/>
      <c r="HKD52" s="18"/>
      <c r="HKE52" s="18"/>
      <c r="HKF52" s="18"/>
      <c r="HKG52" s="18"/>
      <c r="HKH52" s="18"/>
      <c r="HKI52" s="18"/>
      <c r="HKJ52" s="18"/>
      <c r="HKK52" s="18"/>
      <c r="HKL52" s="18"/>
      <c r="HKM52" s="18"/>
      <c r="HKN52" s="18"/>
      <c r="HKO52" s="18"/>
      <c r="HKP52" s="18"/>
      <c r="HKQ52" s="18"/>
      <c r="HKR52" s="18"/>
      <c r="HKS52" s="18"/>
      <c r="HKT52" s="18"/>
      <c r="HKU52" s="18"/>
      <c r="HKV52" s="18"/>
      <c r="HKW52" s="18"/>
      <c r="HKX52" s="18"/>
      <c r="HKY52" s="18"/>
      <c r="HKZ52" s="18"/>
      <c r="HLA52" s="18"/>
      <c r="HLB52" s="18"/>
      <c r="HLC52" s="18"/>
      <c r="HLD52" s="18"/>
      <c r="HLE52" s="18"/>
      <c r="HLF52" s="18"/>
      <c r="HLG52" s="18"/>
      <c r="HLH52" s="18"/>
      <c r="HLI52" s="18"/>
      <c r="HLJ52" s="18"/>
      <c r="HLK52" s="18"/>
      <c r="HLL52" s="18"/>
      <c r="HLM52" s="18"/>
      <c r="HLN52" s="18"/>
      <c r="HLO52" s="18"/>
      <c r="HLP52" s="18"/>
      <c r="HLQ52" s="18"/>
      <c r="HLR52" s="18"/>
      <c r="HLS52" s="18"/>
      <c r="HLT52" s="18"/>
      <c r="HLU52" s="18"/>
      <c r="HLV52" s="18"/>
      <c r="HLW52" s="18"/>
      <c r="HLX52" s="18"/>
      <c r="HLY52" s="18"/>
      <c r="HLZ52" s="18"/>
      <c r="HMA52" s="18"/>
      <c r="HMB52" s="18"/>
      <c r="HMC52" s="18"/>
      <c r="HMD52" s="18"/>
      <c r="HME52" s="18"/>
      <c r="HMF52" s="18"/>
      <c r="HMG52" s="18"/>
      <c r="HMH52" s="18"/>
      <c r="HMI52" s="18"/>
      <c r="HMJ52" s="18"/>
      <c r="HMK52" s="18"/>
      <c r="HML52" s="18"/>
      <c r="HMM52" s="18"/>
      <c r="HMN52" s="18"/>
      <c r="HMO52" s="18"/>
      <c r="HMP52" s="18"/>
      <c r="HMQ52" s="18"/>
      <c r="HMR52" s="18"/>
      <c r="HMS52" s="18"/>
      <c r="HMT52" s="18"/>
      <c r="HMU52" s="18"/>
      <c r="HMV52" s="18"/>
      <c r="HMW52" s="18"/>
      <c r="HMX52" s="18"/>
      <c r="HMY52" s="18"/>
      <c r="HMZ52" s="18"/>
      <c r="HNA52" s="18"/>
      <c r="HNB52" s="18"/>
      <c r="HNC52" s="18"/>
      <c r="HND52" s="18"/>
      <c r="HNE52" s="18"/>
      <c r="HNF52" s="18"/>
      <c r="HNG52" s="18"/>
      <c r="HNH52" s="18"/>
      <c r="HNI52" s="18"/>
      <c r="HNJ52" s="18"/>
      <c r="HNK52" s="18"/>
      <c r="HNL52" s="18"/>
      <c r="HNM52" s="18"/>
      <c r="HNN52" s="18"/>
      <c r="HNO52" s="18"/>
      <c r="HNP52" s="18"/>
      <c r="HNQ52" s="18"/>
      <c r="HNR52" s="18"/>
      <c r="HNS52" s="18"/>
      <c r="HNT52" s="18"/>
      <c r="HNU52" s="18"/>
      <c r="HNV52" s="18"/>
      <c r="HNW52" s="18"/>
      <c r="HNX52" s="18"/>
      <c r="HNY52" s="18"/>
      <c r="HNZ52" s="18"/>
      <c r="HOA52" s="18"/>
      <c r="HOB52" s="18"/>
      <c r="HOC52" s="18"/>
      <c r="HOD52" s="18"/>
      <c r="HOE52" s="18"/>
      <c r="HOF52" s="18"/>
      <c r="HOG52" s="18"/>
      <c r="HOH52" s="18"/>
      <c r="HOI52" s="18"/>
      <c r="HOJ52" s="18"/>
      <c r="HOK52" s="18"/>
      <c r="HOL52" s="18"/>
      <c r="HOM52" s="18"/>
      <c r="HON52" s="18"/>
      <c r="HOO52" s="18"/>
      <c r="HOP52" s="18"/>
      <c r="HOQ52" s="18"/>
      <c r="HOR52" s="18"/>
      <c r="HOS52" s="18"/>
      <c r="HOT52" s="18"/>
      <c r="HOU52" s="18"/>
      <c r="HOV52" s="18"/>
      <c r="HOW52" s="18"/>
      <c r="HOX52" s="18"/>
      <c r="HOY52" s="18"/>
      <c r="HOZ52" s="18"/>
      <c r="HPA52" s="18"/>
      <c r="HPB52" s="18"/>
      <c r="HPC52" s="18"/>
      <c r="HPD52" s="18"/>
      <c r="HPE52" s="18"/>
      <c r="HPF52" s="18"/>
      <c r="HPG52" s="18"/>
      <c r="HPH52" s="18"/>
      <c r="HPI52" s="18"/>
      <c r="HPJ52" s="18"/>
      <c r="HPK52" s="18"/>
      <c r="HPL52" s="18"/>
      <c r="HPM52" s="18"/>
      <c r="HPN52" s="18"/>
      <c r="HPO52" s="18"/>
      <c r="HPP52" s="18"/>
      <c r="HPQ52" s="18"/>
      <c r="HPR52" s="18"/>
      <c r="HPS52" s="18"/>
      <c r="HPT52" s="18"/>
      <c r="HPU52" s="18"/>
      <c r="HPV52" s="18"/>
      <c r="HPW52" s="18"/>
      <c r="HPX52" s="18"/>
      <c r="HPY52" s="18"/>
      <c r="HPZ52" s="18"/>
      <c r="HQA52" s="18"/>
      <c r="HQB52" s="18"/>
      <c r="HQC52" s="18"/>
      <c r="HQD52" s="18"/>
      <c r="HQE52" s="18"/>
      <c r="HQF52" s="18"/>
      <c r="HQG52" s="18"/>
      <c r="HQH52" s="18"/>
      <c r="HQI52" s="18"/>
      <c r="HQJ52" s="18"/>
      <c r="HQK52" s="18"/>
      <c r="HQL52" s="18"/>
      <c r="HQM52" s="18"/>
      <c r="HQN52" s="18"/>
      <c r="HQO52" s="18"/>
      <c r="HQP52" s="18"/>
      <c r="HQQ52" s="18"/>
      <c r="HQR52" s="18"/>
      <c r="HQS52" s="18"/>
      <c r="HQT52" s="18"/>
      <c r="HQU52" s="18"/>
      <c r="HQV52" s="18"/>
      <c r="HQW52" s="18"/>
      <c r="HQX52" s="18"/>
      <c r="HQY52" s="18"/>
      <c r="HQZ52" s="18"/>
      <c r="HRA52" s="18"/>
      <c r="HRB52" s="18"/>
      <c r="HRC52" s="18"/>
      <c r="HRD52" s="18"/>
      <c r="HRE52" s="18"/>
      <c r="HRF52" s="18"/>
      <c r="HRG52" s="18"/>
      <c r="HRH52" s="18"/>
      <c r="HRI52" s="18"/>
      <c r="HRJ52" s="18"/>
      <c r="HRK52" s="18"/>
      <c r="HRL52" s="18"/>
      <c r="HRM52" s="18"/>
      <c r="HRN52" s="18"/>
      <c r="HRO52" s="18"/>
      <c r="HRP52" s="18"/>
      <c r="HRQ52" s="18"/>
      <c r="HRR52" s="18"/>
      <c r="HRS52" s="18"/>
      <c r="HRT52" s="18"/>
      <c r="HRU52" s="18"/>
      <c r="HRV52" s="18"/>
      <c r="HRW52" s="18"/>
      <c r="HRX52" s="18"/>
      <c r="HRY52" s="18"/>
      <c r="HRZ52" s="18"/>
      <c r="HSA52" s="18"/>
      <c r="HSB52" s="18"/>
      <c r="HSC52" s="18"/>
      <c r="HSD52" s="18"/>
      <c r="HSE52" s="18"/>
      <c r="HSF52" s="18"/>
      <c r="HSG52" s="18"/>
      <c r="HSH52" s="18"/>
      <c r="HSI52" s="18"/>
      <c r="HSJ52" s="18"/>
      <c r="HSK52" s="18"/>
      <c r="HSL52" s="18"/>
      <c r="HSM52" s="18"/>
      <c r="HSN52" s="18"/>
      <c r="HSO52" s="18"/>
      <c r="HSP52" s="18"/>
      <c r="HSQ52" s="18"/>
      <c r="HSR52" s="18"/>
      <c r="HSS52" s="18"/>
      <c r="HST52" s="18"/>
      <c r="HSU52" s="18"/>
      <c r="HSV52" s="18"/>
      <c r="HSW52" s="18"/>
      <c r="HSX52" s="18"/>
      <c r="HSY52" s="18"/>
      <c r="HSZ52" s="18"/>
      <c r="HTA52" s="18"/>
      <c r="HTB52" s="18"/>
      <c r="HTC52" s="18"/>
      <c r="HTD52" s="18"/>
      <c r="HTE52" s="18"/>
      <c r="HTF52" s="18"/>
      <c r="HTG52" s="18"/>
      <c r="HTH52" s="18"/>
      <c r="HTI52" s="18"/>
      <c r="HTJ52" s="18"/>
      <c r="HTK52" s="18"/>
      <c r="HTL52" s="18"/>
      <c r="HTM52" s="18"/>
      <c r="HTN52" s="18"/>
      <c r="HTO52" s="18"/>
      <c r="HTP52" s="18"/>
      <c r="HTQ52" s="18"/>
      <c r="HTR52" s="18"/>
      <c r="HTS52" s="18"/>
      <c r="HTT52" s="18"/>
      <c r="HTU52" s="18"/>
      <c r="HTV52" s="18"/>
      <c r="HTW52" s="18"/>
      <c r="HTX52" s="18"/>
      <c r="HTY52" s="18"/>
      <c r="HTZ52" s="18"/>
      <c r="HUA52" s="18"/>
      <c r="HUB52" s="18"/>
      <c r="HUC52" s="18"/>
      <c r="HUD52" s="18"/>
      <c r="HUE52" s="18"/>
      <c r="HUF52" s="18"/>
      <c r="HUG52" s="18"/>
      <c r="HUH52" s="18"/>
      <c r="HUI52" s="18"/>
      <c r="HUJ52" s="18"/>
      <c r="HUK52" s="18"/>
      <c r="HUL52" s="18"/>
      <c r="HUM52" s="18"/>
      <c r="HUN52" s="18"/>
      <c r="HUO52" s="18"/>
      <c r="HUP52" s="18"/>
      <c r="HUQ52" s="18"/>
      <c r="HUR52" s="18"/>
      <c r="HUS52" s="18"/>
      <c r="HUT52" s="18"/>
      <c r="HUU52" s="18"/>
      <c r="HUV52" s="18"/>
      <c r="HUW52" s="18"/>
      <c r="HUX52" s="18"/>
      <c r="HUY52" s="18"/>
      <c r="HUZ52" s="18"/>
      <c r="HVA52" s="18"/>
      <c r="HVB52" s="18"/>
      <c r="HVC52" s="18"/>
      <c r="HVD52" s="18"/>
      <c r="HVE52" s="18"/>
      <c r="HVF52" s="18"/>
      <c r="HVG52" s="18"/>
      <c r="HVH52" s="18"/>
      <c r="HVI52" s="18"/>
      <c r="HVJ52" s="18"/>
      <c r="HVK52" s="18"/>
      <c r="HVL52" s="18"/>
      <c r="HVM52" s="18"/>
      <c r="HVN52" s="18"/>
      <c r="HVO52" s="18"/>
      <c r="HVP52" s="18"/>
      <c r="HVQ52" s="18"/>
      <c r="HVR52" s="18"/>
      <c r="HVS52" s="18"/>
      <c r="HVT52" s="18"/>
      <c r="HVU52" s="18"/>
      <c r="HVV52" s="18"/>
      <c r="HVW52" s="18"/>
      <c r="HVX52" s="18"/>
      <c r="HVY52" s="18"/>
      <c r="HVZ52" s="18"/>
      <c r="HWA52" s="18"/>
      <c r="HWB52" s="18"/>
      <c r="HWC52" s="18"/>
      <c r="HWD52" s="18"/>
      <c r="HWE52" s="18"/>
      <c r="HWF52" s="18"/>
      <c r="HWG52" s="18"/>
      <c r="HWH52" s="18"/>
      <c r="HWI52" s="18"/>
      <c r="HWJ52" s="18"/>
      <c r="HWK52" s="18"/>
      <c r="HWL52" s="18"/>
      <c r="HWM52" s="18"/>
      <c r="HWN52" s="18"/>
      <c r="HWO52" s="18"/>
      <c r="HWP52" s="18"/>
      <c r="HWQ52" s="18"/>
      <c r="HWR52" s="18"/>
      <c r="HWS52" s="18"/>
      <c r="HWT52" s="18"/>
      <c r="HWU52" s="18"/>
      <c r="HWV52" s="18"/>
      <c r="HWW52" s="18"/>
      <c r="HWX52" s="18"/>
      <c r="HWY52" s="18"/>
      <c r="HWZ52" s="18"/>
      <c r="HXA52" s="18"/>
      <c r="HXB52" s="18"/>
      <c r="HXC52" s="18"/>
      <c r="HXD52" s="18"/>
      <c r="HXE52" s="18"/>
      <c r="HXF52" s="18"/>
      <c r="HXG52" s="18"/>
      <c r="HXH52" s="18"/>
      <c r="HXI52" s="18"/>
      <c r="HXJ52" s="18"/>
      <c r="HXK52" s="18"/>
      <c r="HXL52" s="18"/>
      <c r="HXM52" s="18"/>
      <c r="HXN52" s="18"/>
      <c r="HXO52" s="18"/>
      <c r="HXP52" s="18"/>
      <c r="HXQ52" s="18"/>
      <c r="HXR52" s="18"/>
      <c r="HXS52" s="18"/>
      <c r="HXT52" s="18"/>
      <c r="HXU52" s="18"/>
      <c r="HXV52" s="18"/>
      <c r="HXW52" s="18"/>
      <c r="HXX52" s="18"/>
      <c r="HXY52" s="18"/>
      <c r="HXZ52" s="18"/>
      <c r="HYA52" s="18"/>
      <c r="HYB52" s="18"/>
      <c r="HYC52" s="18"/>
      <c r="HYD52" s="18"/>
      <c r="HYE52" s="18"/>
      <c r="HYF52" s="18"/>
      <c r="HYG52" s="18"/>
      <c r="HYH52" s="18"/>
      <c r="HYI52" s="18"/>
      <c r="HYJ52" s="18"/>
      <c r="HYK52" s="18"/>
      <c r="HYL52" s="18"/>
      <c r="HYM52" s="18"/>
      <c r="HYN52" s="18"/>
      <c r="HYO52" s="18"/>
      <c r="HYP52" s="18"/>
      <c r="HYQ52" s="18"/>
      <c r="HYR52" s="18"/>
      <c r="HYS52" s="18"/>
      <c r="HYT52" s="18"/>
      <c r="HYU52" s="18"/>
      <c r="HYV52" s="18"/>
      <c r="HYW52" s="18"/>
      <c r="HYX52" s="18"/>
      <c r="HYY52" s="18"/>
      <c r="HYZ52" s="18"/>
      <c r="HZA52" s="18"/>
      <c r="HZB52" s="18"/>
      <c r="HZC52" s="18"/>
      <c r="HZD52" s="18"/>
      <c r="HZE52" s="18"/>
      <c r="HZF52" s="18"/>
      <c r="HZG52" s="18"/>
      <c r="HZH52" s="18"/>
      <c r="HZI52" s="18"/>
      <c r="HZJ52" s="18"/>
      <c r="HZK52" s="18"/>
      <c r="HZL52" s="18"/>
      <c r="HZM52" s="18"/>
      <c r="HZN52" s="18"/>
      <c r="HZO52" s="18"/>
      <c r="HZP52" s="18"/>
      <c r="HZQ52" s="18"/>
      <c r="HZR52" s="18"/>
      <c r="HZS52" s="18"/>
      <c r="HZT52" s="18"/>
      <c r="HZU52" s="18"/>
      <c r="HZV52" s="18"/>
      <c r="HZW52" s="18"/>
      <c r="HZX52" s="18"/>
      <c r="HZY52" s="18"/>
      <c r="HZZ52" s="18"/>
      <c r="IAA52" s="18"/>
      <c r="IAB52" s="18"/>
      <c r="IAC52" s="18"/>
      <c r="IAD52" s="18"/>
      <c r="IAE52" s="18"/>
      <c r="IAF52" s="18"/>
      <c r="IAG52" s="18"/>
      <c r="IAH52" s="18"/>
      <c r="IAI52" s="18"/>
      <c r="IAJ52" s="18"/>
      <c r="IAK52" s="18"/>
      <c r="IAL52" s="18"/>
      <c r="IAM52" s="18"/>
      <c r="IAN52" s="18"/>
      <c r="IAO52" s="18"/>
      <c r="IAP52" s="18"/>
      <c r="IAQ52" s="18"/>
      <c r="IAR52" s="18"/>
      <c r="IAS52" s="18"/>
      <c r="IAT52" s="18"/>
      <c r="IAU52" s="18"/>
      <c r="IAV52" s="18"/>
      <c r="IAW52" s="18"/>
      <c r="IAX52" s="18"/>
      <c r="IAY52" s="18"/>
      <c r="IAZ52" s="18"/>
      <c r="IBA52" s="18"/>
      <c r="IBB52" s="18"/>
      <c r="IBC52" s="18"/>
      <c r="IBD52" s="18"/>
      <c r="IBE52" s="18"/>
      <c r="IBF52" s="18"/>
      <c r="IBG52" s="18"/>
      <c r="IBH52" s="18"/>
      <c r="IBI52" s="18"/>
      <c r="IBJ52" s="18"/>
      <c r="IBK52" s="18"/>
      <c r="IBL52" s="18"/>
      <c r="IBM52" s="18"/>
      <c r="IBN52" s="18"/>
      <c r="IBO52" s="18"/>
      <c r="IBP52" s="18"/>
      <c r="IBQ52" s="18"/>
      <c r="IBR52" s="18"/>
      <c r="IBS52" s="18"/>
      <c r="IBT52" s="18"/>
      <c r="IBU52" s="18"/>
      <c r="IBV52" s="18"/>
      <c r="IBW52" s="18"/>
      <c r="IBX52" s="18"/>
      <c r="IBY52" s="18"/>
      <c r="IBZ52" s="18"/>
      <c r="ICA52" s="18"/>
      <c r="ICB52" s="18"/>
      <c r="ICC52" s="18"/>
      <c r="ICD52" s="18"/>
      <c r="ICE52" s="18"/>
      <c r="ICF52" s="18"/>
      <c r="ICG52" s="18"/>
      <c r="ICH52" s="18"/>
      <c r="ICI52" s="18"/>
      <c r="ICJ52" s="18"/>
      <c r="ICK52" s="18"/>
      <c r="ICL52" s="18"/>
      <c r="ICM52" s="18"/>
      <c r="ICN52" s="18"/>
      <c r="ICO52" s="18"/>
      <c r="ICP52" s="18"/>
      <c r="ICQ52" s="18"/>
      <c r="ICR52" s="18"/>
      <c r="ICS52" s="18"/>
      <c r="ICT52" s="18"/>
      <c r="ICU52" s="18"/>
      <c r="ICV52" s="18"/>
      <c r="ICW52" s="18"/>
      <c r="ICX52" s="18"/>
      <c r="ICY52" s="18"/>
      <c r="ICZ52" s="18"/>
      <c r="IDA52" s="18"/>
      <c r="IDB52" s="18"/>
      <c r="IDC52" s="18"/>
      <c r="IDD52" s="18"/>
      <c r="IDE52" s="18"/>
      <c r="IDF52" s="18"/>
      <c r="IDG52" s="18"/>
      <c r="IDH52" s="18"/>
      <c r="IDI52" s="18"/>
      <c r="IDJ52" s="18"/>
      <c r="IDK52" s="18"/>
      <c r="IDL52" s="18"/>
      <c r="IDM52" s="18"/>
      <c r="IDN52" s="18"/>
      <c r="IDO52" s="18"/>
      <c r="IDP52" s="18"/>
      <c r="IDQ52" s="18"/>
      <c r="IDR52" s="18"/>
      <c r="IDS52" s="18"/>
      <c r="IDT52" s="18"/>
      <c r="IDU52" s="18"/>
      <c r="IDV52" s="18"/>
      <c r="IDW52" s="18"/>
      <c r="IDX52" s="18"/>
      <c r="IDY52" s="18"/>
      <c r="IDZ52" s="18"/>
      <c r="IEA52" s="18"/>
      <c r="IEB52" s="18"/>
      <c r="IEC52" s="18"/>
      <c r="IED52" s="18"/>
      <c r="IEE52" s="18"/>
      <c r="IEF52" s="18"/>
      <c r="IEG52" s="18"/>
      <c r="IEH52" s="18"/>
      <c r="IEI52" s="18"/>
      <c r="IEJ52" s="18"/>
      <c r="IEK52" s="18"/>
      <c r="IEL52" s="18"/>
      <c r="IEM52" s="18"/>
      <c r="IEN52" s="18"/>
      <c r="IEO52" s="18"/>
      <c r="IEP52" s="18"/>
      <c r="IEQ52" s="18"/>
      <c r="IER52" s="18"/>
      <c r="IES52" s="18"/>
      <c r="IET52" s="18"/>
      <c r="IEU52" s="18"/>
      <c r="IEV52" s="18"/>
      <c r="IEW52" s="18"/>
      <c r="IEX52" s="18"/>
      <c r="IEY52" s="18"/>
      <c r="IEZ52" s="18"/>
      <c r="IFA52" s="18"/>
      <c r="IFB52" s="18"/>
      <c r="IFC52" s="18"/>
      <c r="IFD52" s="18"/>
      <c r="IFE52" s="18"/>
      <c r="IFF52" s="18"/>
      <c r="IFG52" s="18"/>
      <c r="IFH52" s="18"/>
      <c r="IFI52" s="18"/>
      <c r="IFJ52" s="18"/>
      <c r="IFK52" s="18"/>
      <c r="IFL52" s="18"/>
      <c r="IFM52" s="18"/>
      <c r="IFN52" s="18"/>
      <c r="IFO52" s="18"/>
      <c r="IFP52" s="18"/>
      <c r="IFQ52" s="18"/>
      <c r="IFR52" s="18"/>
      <c r="IFS52" s="18"/>
      <c r="IFT52" s="18"/>
      <c r="IFU52" s="18"/>
      <c r="IFV52" s="18"/>
      <c r="IFW52" s="18"/>
      <c r="IFX52" s="18"/>
      <c r="IFY52" s="18"/>
      <c r="IFZ52" s="18"/>
      <c r="IGA52" s="18"/>
      <c r="IGB52" s="18"/>
      <c r="IGC52" s="18"/>
      <c r="IGD52" s="18"/>
      <c r="IGE52" s="18"/>
      <c r="IGF52" s="18"/>
      <c r="IGG52" s="18"/>
      <c r="IGH52" s="18"/>
      <c r="IGI52" s="18"/>
      <c r="IGJ52" s="18"/>
      <c r="IGK52" s="18"/>
      <c r="IGL52" s="18"/>
      <c r="IGM52" s="18"/>
      <c r="IGN52" s="18"/>
      <c r="IGO52" s="18"/>
      <c r="IGP52" s="18"/>
      <c r="IGQ52" s="18"/>
      <c r="IGR52" s="18"/>
      <c r="IGS52" s="18"/>
      <c r="IGT52" s="18"/>
      <c r="IGU52" s="18"/>
      <c r="IGV52" s="18"/>
      <c r="IGW52" s="18"/>
      <c r="IGX52" s="18"/>
      <c r="IGY52" s="18"/>
      <c r="IGZ52" s="18"/>
      <c r="IHA52" s="18"/>
      <c r="IHB52" s="18"/>
      <c r="IHC52" s="18"/>
      <c r="IHD52" s="18"/>
      <c r="IHE52" s="18"/>
      <c r="IHF52" s="18"/>
      <c r="IHG52" s="18"/>
      <c r="IHH52" s="18"/>
      <c r="IHI52" s="18"/>
      <c r="IHJ52" s="18"/>
      <c r="IHK52" s="18"/>
      <c r="IHL52" s="18"/>
      <c r="IHM52" s="18"/>
      <c r="IHN52" s="18"/>
      <c r="IHO52" s="18"/>
      <c r="IHP52" s="18"/>
      <c r="IHQ52" s="18"/>
      <c r="IHR52" s="18"/>
      <c r="IHS52" s="18"/>
      <c r="IHT52" s="18"/>
      <c r="IHU52" s="18"/>
      <c r="IHV52" s="18"/>
      <c r="IHW52" s="18"/>
      <c r="IHX52" s="18"/>
      <c r="IHY52" s="18"/>
      <c r="IHZ52" s="18"/>
      <c r="IIA52" s="18"/>
      <c r="IIB52" s="18"/>
      <c r="IIC52" s="18"/>
      <c r="IID52" s="18"/>
      <c r="IIE52" s="18"/>
      <c r="IIF52" s="18"/>
      <c r="IIG52" s="18"/>
      <c r="IIH52" s="18"/>
      <c r="III52" s="18"/>
      <c r="IIJ52" s="18"/>
      <c r="IIK52" s="18"/>
      <c r="IIL52" s="18"/>
      <c r="IIM52" s="18"/>
      <c r="IIN52" s="18"/>
      <c r="IIO52" s="18"/>
      <c r="IIP52" s="18"/>
      <c r="IIQ52" s="18"/>
      <c r="IIR52" s="18"/>
      <c r="IIS52" s="18"/>
      <c r="IIT52" s="18"/>
      <c r="IIU52" s="18"/>
      <c r="IIV52" s="18"/>
      <c r="IIW52" s="18"/>
      <c r="IIX52" s="18"/>
      <c r="IIY52" s="18"/>
      <c r="IIZ52" s="18"/>
      <c r="IJA52" s="18"/>
      <c r="IJB52" s="18"/>
      <c r="IJC52" s="18"/>
      <c r="IJD52" s="18"/>
      <c r="IJE52" s="18"/>
      <c r="IJF52" s="18"/>
      <c r="IJG52" s="18"/>
      <c r="IJH52" s="18"/>
      <c r="IJI52" s="18"/>
      <c r="IJJ52" s="18"/>
      <c r="IJK52" s="18"/>
      <c r="IJL52" s="18"/>
      <c r="IJM52" s="18"/>
      <c r="IJN52" s="18"/>
      <c r="IJO52" s="18"/>
      <c r="IJP52" s="18"/>
      <c r="IJQ52" s="18"/>
      <c r="IJR52" s="18"/>
      <c r="IJS52" s="18"/>
      <c r="IJT52" s="18"/>
      <c r="IJU52" s="18"/>
      <c r="IJV52" s="18"/>
      <c r="IJW52" s="18"/>
      <c r="IJX52" s="18"/>
      <c r="IJY52" s="18"/>
      <c r="IJZ52" s="18"/>
      <c r="IKA52" s="18"/>
      <c r="IKB52" s="18"/>
      <c r="IKC52" s="18"/>
      <c r="IKD52" s="18"/>
      <c r="IKE52" s="18"/>
      <c r="IKF52" s="18"/>
      <c r="IKG52" s="18"/>
      <c r="IKH52" s="18"/>
      <c r="IKI52" s="18"/>
      <c r="IKJ52" s="18"/>
      <c r="IKK52" s="18"/>
      <c r="IKL52" s="18"/>
      <c r="IKM52" s="18"/>
      <c r="IKN52" s="18"/>
      <c r="IKO52" s="18"/>
      <c r="IKP52" s="18"/>
      <c r="IKQ52" s="18"/>
      <c r="IKR52" s="18"/>
      <c r="IKS52" s="18"/>
      <c r="IKT52" s="18"/>
      <c r="IKU52" s="18"/>
      <c r="IKV52" s="18"/>
      <c r="IKW52" s="18"/>
      <c r="IKX52" s="18"/>
      <c r="IKY52" s="18"/>
      <c r="IKZ52" s="18"/>
      <c r="ILA52" s="18"/>
      <c r="ILB52" s="18"/>
      <c r="ILC52" s="18"/>
      <c r="ILD52" s="18"/>
      <c r="ILE52" s="18"/>
      <c r="ILF52" s="18"/>
      <c r="ILG52" s="18"/>
      <c r="ILH52" s="18"/>
      <c r="ILI52" s="18"/>
      <c r="ILJ52" s="18"/>
      <c r="ILK52" s="18"/>
      <c r="ILL52" s="18"/>
      <c r="ILM52" s="18"/>
      <c r="ILN52" s="18"/>
      <c r="ILO52" s="18"/>
      <c r="ILP52" s="18"/>
      <c r="ILQ52" s="18"/>
      <c r="ILR52" s="18"/>
      <c r="ILS52" s="18"/>
      <c r="ILT52" s="18"/>
      <c r="ILU52" s="18"/>
      <c r="ILV52" s="18"/>
      <c r="ILW52" s="18"/>
      <c r="ILX52" s="18"/>
      <c r="ILY52" s="18"/>
      <c r="ILZ52" s="18"/>
      <c r="IMA52" s="18"/>
      <c r="IMB52" s="18"/>
      <c r="IMC52" s="18"/>
      <c r="IMD52" s="18"/>
      <c r="IME52" s="18"/>
      <c r="IMF52" s="18"/>
      <c r="IMG52" s="18"/>
      <c r="IMH52" s="18"/>
      <c r="IMI52" s="18"/>
      <c r="IMJ52" s="18"/>
      <c r="IMK52" s="18"/>
      <c r="IML52" s="18"/>
      <c r="IMM52" s="18"/>
      <c r="IMN52" s="18"/>
      <c r="IMO52" s="18"/>
      <c r="IMP52" s="18"/>
      <c r="IMQ52" s="18"/>
      <c r="IMR52" s="18"/>
      <c r="IMS52" s="18"/>
      <c r="IMT52" s="18"/>
      <c r="IMU52" s="18"/>
      <c r="IMV52" s="18"/>
      <c r="IMW52" s="18"/>
      <c r="IMX52" s="18"/>
      <c r="IMY52" s="18"/>
      <c r="IMZ52" s="18"/>
      <c r="INA52" s="18"/>
      <c r="INB52" s="18"/>
      <c r="INC52" s="18"/>
      <c r="IND52" s="18"/>
      <c r="INE52" s="18"/>
      <c r="INF52" s="18"/>
      <c r="ING52" s="18"/>
      <c r="INH52" s="18"/>
      <c r="INI52" s="18"/>
      <c r="INJ52" s="18"/>
      <c r="INK52" s="18"/>
      <c r="INL52" s="18"/>
      <c r="INM52" s="18"/>
      <c r="INN52" s="18"/>
      <c r="INO52" s="18"/>
      <c r="INP52" s="18"/>
      <c r="INQ52" s="18"/>
      <c r="INR52" s="18"/>
      <c r="INS52" s="18"/>
      <c r="INT52" s="18"/>
      <c r="INU52" s="18"/>
      <c r="INV52" s="18"/>
      <c r="INW52" s="18"/>
      <c r="INX52" s="18"/>
      <c r="INY52" s="18"/>
      <c r="INZ52" s="18"/>
      <c r="IOA52" s="18"/>
      <c r="IOB52" s="18"/>
      <c r="IOC52" s="18"/>
      <c r="IOD52" s="18"/>
      <c r="IOE52" s="18"/>
      <c r="IOF52" s="18"/>
      <c r="IOG52" s="18"/>
      <c r="IOH52" s="18"/>
      <c r="IOI52" s="18"/>
      <c r="IOJ52" s="18"/>
      <c r="IOK52" s="18"/>
      <c r="IOL52" s="18"/>
      <c r="IOM52" s="18"/>
      <c r="ION52" s="18"/>
      <c r="IOO52" s="18"/>
      <c r="IOP52" s="18"/>
      <c r="IOQ52" s="18"/>
      <c r="IOR52" s="18"/>
      <c r="IOS52" s="18"/>
      <c r="IOT52" s="18"/>
      <c r="IOU52" s="18"/>
      <c r="IOV52" s="18"/>
      <c r="IOW52" s="18"/>
      <c r="IOX52" s="18"/>
      <c r="IOY52" s="18"/>
      <c r="IOZ52" s="18"/>
      <c r="IPA52" s="18"/>
      <c r="IPB52" s="18"/>
      <c r="IPC52" s="18"/>
      <c r="IPD52" s="18"/>
      <c r="IPE52" s="18"/>
      <c r="IPF52" s="18"/>
      <c r="IPG52" s="18"/>
      <c r="IPH52" s="18"/>
      <c r="IPI52" s="18"/>
      <c r="IPJ52" s="18"/>
      <c r="IPK52" s="18"/>
      <c r="IPL52" s="18"/>
      <c r="IPM52" s="18"/>
      <c r="IPN52" s="18"/>
      <c r="IPO52" s="18"/>
      <c r="IPP52" s="18"/>
      <c r="IPQ52" s="18"/>
      <c r="IPR52" s="18"/>
      <c r="IPS52" s="18"/>
      <c r="IPT52" s="18"/>
      <c r="IPU52" s="18"/>
      <c r="IPV52" s="18"/>
      <c r="IPW52" s="18"/>
      <c r="IPX52" s="18"/>
      <c r="IPY52" s="18"/>
      <c r="IPZ52" s="18"/>
      <c r="IQA52" s="18"/>
      <c r="IQB52" s="18"/>
      <c r="IQC52" s="18"/>
      <c r="IQD52" s="18"/>
      <c r="IQE52" s="18"/>
      <c r="IQF52" s="18"/>
      <c r="IQG52" s="18"/>
      <c r="IQH52" s="18"/>
      <c r="IQI52" s="18"/>
      <c r="IQJ52" s="18"/>
      <c r="IQK52" s="18"/>
      <c r="IQL52" s="18"/>
      <c r="IQM52" s="18"/>
      <c r="IQN52" s="18"/>
      <c r="IQO52" s="18"/>
      <c r="IQP52" s="18"/>
      <c r="IQQ52" s="18"/>
      <c r="IQR52" s="18"/>
      <c r="IQS52" s="18"/>
      <c r="IQT52" s="18"/>
      <c r="IQU52" s="18"/>
      <c r="IQV52" s="18"/>
      <c r="IQW52" s="18"/>
      <c r="IQX52" s="18"/>
      <c r="IQY52" s="18"/>
      <c r="IQZ52" s="18"/>
      <c r="IRA52" s="18"/>
      <c r="IRB52" s="18"/>
      <c r="IRC52" s="18"/>
      <c r="IRD52" s="18"/>
      <c r="IRE52" s="18"/>
      <c r="IRF52" s="18"/>
      <c r="IRG52" s="18"/>
      <c r="IRH52" s="18"/>
      <c r="IRI52" s="18"/>
      <c r="IRJ52" s="18"/>
      <c r="IRK52" s="18"/>
      <c r="IRL52" s="18"/>
      <c r="IRM52" s="18"/>
      <c r="IRN52" s="18"/>
      <c r="IRO52" s="18"/>
      <c r="IRP52" s="18"/>
      <c r="IRQ52" s="18"/>
      <c r="IRR52" s="18"/>
      <c r="IRS52" s="18"/>
      <c r="IRT52" s="18"/>
      <c r="IRU52" s="18"/>
      <c r="IRV52" s="18"/>
      <c r="IRW52" s="18"/>
      <c r="IRX52" s="18"/>
      <c r="IRY52" s="18"/>
      <c r="IRZ52" s="18"/>
      <c r="ISA52" s="18"/>
      <c r="ISB52" s="18"/>
      <c r="ISC52" s="18"/>
      <c r="ISD52" s="18"/>
      <c r="ISE52" s="18"/>
      <c r="ISF52" s="18"/>
      <c r="ISG52" s="18"/>
      <c r="ISH52" s="18"/>
      <c r="ISI52" s="18"/>
      <c r="ISJ52" s="18"/>
      <c r="ISK52" s="18"/>
      <c r="ISL52" s="18"/>
      <c r="ISM52" s="18"/>
      <c r="ISN52" s="18"/>
      <c r="ISO52" s="18"/>
      <c r="ISP52" s="18"/>
      <c r="ISQ52" s="18"/>
      <c r="ISR52" s="18"/>
      <c r="ISS52" s="18"/>
      <c r="IST52" s="18"/>
      <c r="ISU52" s="18"/>
      <c r="ISV52" s="18"/>
      <c r="ISW52" s="18"/>
      <c r="ISX52" s="18"/>
      <c r="ISY52" s="18"/>
      <c r="ISZ52" s="18"/>
      <c r="ITA52" s="18"/>
      <c r="ITB52" s="18"/>
      <c r="ITC52" s="18"/>
      <c r="ITD52" s="18"/>
      <c r="ITE52" s="18"/>
      <c r="ITF52" s="18"/>
      <c r="ITG52" s="18"/>
      <c r="ITH52" s="18"/>
      <c r="ITI52" s="18"/>
      <c r="ITJ52" s="18"/>
      <c r="ITK52" s="18"/>
      <c r="ITL52" s="18"/>
      <c r="ITM52" s="18"/>
      <c r="ITN52" s="18"/>
      <c r="ITO52" s="18"/>
      <c r="ITP52" s="18"/>
      <c r="ITQ52" s="18"/>
      <c r="ITR52" s="18"/>
      <c r="ITS52" s="18"/>
      <c r="ITT52" s="18"/>
      <c r="ITU52" s="18"/>
      <c r="ITV52" s="18"/>
      <c r="ITW52" s="18"/>
      <c r="ITX52" s="18"/>
      <c r="ITY52" s="18"/>
      <c r="ITZ52" s="18"/>
      <c r="IUA52" s="18"/>
      <c r="IUB52" s="18"/>
      <c r="IUC52" s="18"/>
      <c r="IUD52" s="18"/>
      <c r="IUE52" s="18"/>
      <c r="IUF52" s="18"/>
      <c r="IUG52" s="18"/>
      <c r="IUH52" s="18"/>
      <c r="IUI52" s="18"/>
      <c r="IUJ52" s="18"/>
      <c r="IUK52" s="18"/>
      <c r="IUL52" s="18"/>
      <c r="IUM52" s="18"/>
      <c r="IUN52" s="18"/>
      <c r="IUO52" s="18"/>
      <c r="IUP52" s="18"/>
      <c r="IUQ52" s="18"/>
      <c r="IUR52" s="18"/>
      <c r="IUS52" s="18"/>
      <c r="IUT52" s="18"/>
      <c r="IUU52" s="18"/>
      <c r="IUV52" s="18"/>
      <c r="IUW52" s="18"/>
      <c r="IUX52" s="18"/>
      <c r="IUY52" s="18"/>
      <c r="IUZ52" s="18"/>
      <c r="IVA52" s="18"/>
      <c r="IVB52" s="18"/>
      <c r="IVC52" s="18"/>
      <c r="IVD52" s="18"/>
      <c r="IVE52" s="18"/>
      <c r="IVF52" s="18"/>
      <c r="IVG52" s="18"/>
      <c r="IVH52" s="18"/>
      <c r="IVI52" s="18"/>
      <c r="IVJ52" s="18"/>
      <c r="IVK52" s="18"/>
      <c r="IVL52" s="18"/>
      <c r="IVM52" s="18"/>
      <c r="IVN52" s="18"/>
      <c r="IVO52" s="18"/>
      <c r="IVP52" s="18"/>
      <c r="IVQ52" s="18"/>
      <c r="IVR52" s="18"/>
      <c r="IVS52" s="18"/>
      <c r="IVT52" s="18"/>
      <c r="IVU52" s="18"/>
      <c r="IVV52" s="18"/>
      <c r="IVW52" s="18"/>
      <c r="IVX52" s="18"/>
      <c r="IVY52" s="18"/>
      <c r="IVZ52" s="18"/>
      <c r="IWA52" s="18"/>
      <c r="IWB52" s="18"/>
      <c r="IWC52" s="18"/>
      <c r="IWD52" s="18"/>
      <c r="IWE52" s="18"/>
      <c r="IWF52" s="18"/>
      <c r="IWG52" s="18"/>
      <c r="IWH52" s="18"/>
      <c r="IWI52" s="18"/>
      <c r="IWJ52" s="18"/>
      <c r="IWK52" s="18"/>
      <c r="IWL52" s="18"/>
      <c r="IWM52" s="18"/>
      <c r="IWN52" s="18"/>
      <c r="IWO52" s="18"/>
      <c r="IWP52" s="18"/>
      <c r="IWQ52" s="18"/>
      <c r="IWR52" s="18"/>
      <c r="IWS52" s="18"/>
      <c r="IWT52" s="18"/>
      <c r="IWU52" s="18"/>
      <c r="IWV52" s="18"/>
      <c r="IWW52" s="18"/>
      <c r="IWX52" s="18"/>
      <c r="IWY52" s="18"/>
      <c r="IWZ52" s="18"/>
      <c r="IXA52" s="18"/>
      <c r="IXB52" s="18"/>
      <c r="IXC52" s="18"/>
      <c r="IXD52" s="18"/>
      <c r="IXE52" s="18"/>
      <c r="IXF52" s="18"/>
      <c r="IXG52" s="18"/>
      <c r="IXH52" s="18"/>
      <c r="IXI52" s="18"/>
      <c r="IXJ52" s="18"/>
      <c r="IXK52" s="18"/>
      <c r="IXL52" s="18"/>
      <c r="IXM52" s="18"/>
      <c r="IXN52" s="18"/>
      <c r="IXO52" s="18"/>
      <c r="IXP52" s="18"/>
      <c r="IXQ52" s="18"/>
      <c r="IXR52" s="18"/>
      <c r="IXS52" s="18"/>
      <c r="IXT52" s="18"/>
      <c r="IXU52" s="18"/>
      <c r="IXV52" s="18"/>
      <c r="IXW52" s="18"/>
      <c r="IXX52" s="18"/>
      <c r="IXY52" s="18"/>
      <c r="IXZ52" s="18"/>
      <c r="IYA52" s="18"/>
      <c r="IYB52" s="18"/>
      <c r="IYC52" s="18"/>
      <c r="IYD52" s="18"/>
      <c r="IYE52" s="18"/>
      <c r="IYF52" s="18"/>
      <c r="IYG52" s="18"/>
      <c r="IYH52" s="18"/>
      <c r="IYI52" s="18"/>
      <c r="IYJ52" s="18"/>
      <c r="IYK52" s="18"/>
      <c r="IYL52" s="18"/>
      <c r="IYM52" s="18"/>
      <c r="IYN52" s="18"/>
      <c r="IYO52" s="18"/>
      <c r="IYP52" s="18"/>
      <c r="IYQ52" s="18"/>
      <c r="IYR52" s="18"/>
      <c r="IYS52" s="18"/>
      <c r="IYT52" s="18"/>
      <c r="IYU52" s="18"/>
      <c r="IYV52" s="18"/>
      <c r="IYW52" s="18"/>
      <c r="IYX52" s="18"/>
      <c r="IYY52" s="18"/>
      <c r="IYZ52" s="18"/>
      <c r="IZA52" s="18"/>
      <c r="IZB52" s="18"/>
      <c r="IZC52" s="18"/>
      <c r="IZD52" s="18"/>
      <c r="IZE52" s="18"/>
      <c r="IZF52" s="18"/>
      <c r="IZG52" s="18"/>
      <c r="IZH52" s="18"/>
      <c r="IZI52" s="18"/>
      <c r="IZJ52" s="18"/>
      <c r="IZK52" s="18"/>
      <c r="IZL52" s="18"/>
      <c r="IZM52" s="18"/>
      <c r="IZN52" s="18"/>
      <c r="IZO52" s="18"/>
      <c r="IZP52" s="18"/>
      <c r="IZQ52" s="18"/>
      <c r="IZR52" s="18"/>
      <c r="IZS52" s="18"/>
      <c r="IZT52" s="18"/>
      <c r="IZU52" s="18"/>
      <c r="IZV52" s="18"/>
      <c r="IZW52" s="18"/>
      <c r="IZX52" s="18"/>
      <c r="IZY52" s="18"/>
      <c r="IZZ52" s="18"/>
      <c r="JAA52" s="18"/>
      <c r="JAB52" s="18"/>
      <c r="JAC52" s="18"/>
      <c r="JAD52" s="18"/>
      <c r="JAE52" s="18"/>
      <c r="JAF52" s="18"/>
      <c r="JAG52" s="18"/>
      <c r="JAH52" s="18"/>
      <c r="JAI52" s="18"/>
      <c r="JAJ52" s="18"/>
      <c r="JAK52" s="18"/>
      <c r="JAL52" s="18"/>
      <c r="JAM52" s="18"/>
      <c r="JAN52" s="18"/>
      <c r="JAO52" s="18"/>
      <c r="JAP52" s="18"/>
      <c r="JAQ52" s="18"/>
      <c r="JAR52" s="18"/>
      <c r="JAS52" s="18"/>
      <c r="JAT52" s="18"/>
      <c r="JAU52" s="18"/>
      <c r="JAV52" s="18"/>
      <c r="JAW52" s="18"/>
      <c r="JAX52" s="18"/>
      <c r="JAY52" s="18"/>
      <c r="JAZ52" s="18"/>
      <c r="JBA52" s="18"/>
      <c r="JBB52" s="18"/>
      <c r="JBC52" s="18"/>
      <c r="JBD52" s="18"/>
      <c r="JBE52" s="18"/>
      <c r="JBF52" s="18"/>
      <c r="JBG52" s="18"/>
      <c r="JBH52" s="18"/>
      <c r="JBI52" s="18"/>
      <c r="JBJ52" s="18"/>
      <c r="JBK52" s="18"/>
      <c r="JBL52" s="18"/>
      <c r="JBM52" s="18"/>
      <c r="JBN52" s="18"/>
      <c r="JBO52" s="18"/>
      <c r="JBP52" s="18"/>
      <c r="JBQ52" s="18"/>
      <c r="JBR52" s="18"/>
      <c r="JBS52" s="18"/>
      <c r="JBT52" s="18"/>
      <c r="JBU52" s="18"/>
      <c r="JBV52" s="18"/>
      <c r="JBW52" s="18"/>
      <c r="JBX52" s="18"/>
      <c r="JBY52" s="18"/>
      <c r="JBZ52" s="18"/>
      <c r="JCA52" s="18"/>
      <c r="JCB52" s="18"/>
      <c r="JCC52" s="18"/>
      <c r="JCD52" s="18"/>
      <c r="JCE52" s="18"/>
      <c r="JCF52" s="18"/>
      <c r="JCG52" s="18"/>
      <c r="JCH52" s="18"/>
      <c r="JCI52" s="18"/>
      <c r="JCJ52" s="18"/>
      <c r="JCK52" s="18"/>
      <c r="JCL52" s="18"/>
      <c r="JCM52" s="18"/>
      <c r="JCN52" s="18"/>
      <c r="JCO52" s="18"/>
      <c r="JCP52" s="18"/>
      <c r="JCQ52" s="18"/>
      <c r="JCR52" s="18"/>
      <c r="JCS52" s="18"/>
      <c r="JCT52" s="18"/>
      <c r="JCU52" s="18"/>
      <c r="JCV52" s="18"/>
      <c r="JCW52" s="18"/>
      <c r="JCX52" s="18"/>
      <c r="JCY52" s="18"/>
      <c r="JCZ52" s="18"/>
      <c r="JDA52" s="18"/>
      <c r="JDB52" s="18"/>
      <c r="JDC52" s="18"/>
      <c r="JDD52" s="18"/>
      <c r="JDE52" s="18"/>
      <c r="JDF52" s="18"/>
      <c r="JDG52" s="18"/>
      <c r="JDH52" s="18"/>
      <c r="JDI52" s="18"/>
      <c r="JDJ52" s="18"/>
      <c r="JDK52" s="18"/>
      <c r="JDL52" s="18"/>
      <c r="JDM52" s="18"/>
      <c r="JDN52" s="18"/>
      <c r="JDO52" s="18"/>
      <c r="JDP52" s="18"/>
      <c r="JDQ52" s="18"/>
      <c r="JDR52" s="18"/>
      <c r="JDS52" s="18"/>
      <c r="JDT52" s="18"/>
      <c r="JDU52" s="18"/>
      <c r="JDV52" s="18"/>
      <c r="JDW52" s="18"/>
      <c r="JDX52" s="18"/>
      <c r="JDY52" s="18"/>
      <c r="JDZ52" s="18"/>
      <c r="JEA52" s="18"/>
      <c r="JEB52" s="18"/>
      <c r="JEC52" s="18"/>
      <c r="JED52" s="18"/>
      <c r="JEE52" s="18"/>
      <c r="JEF52" s="18"/>
      <c r="JEG52" s="18"/>
      <c r="JEH52" s="18"/>
      <c r="JEI52" s="18"/>
      <c r="JEJ52" s="18"/>
      <c r="JEK52" s="18"/>
      <c r="JEL52" s="18"/>
      <c r="JEM52" s="18"/>
      <c r="JEN52" s="18"/>
      <c r="JEO52" s="18"/>
      <c r="JEP52" s="18"/>
      <c r="JEQ52" s="18"/>
      <c r="JER52" s="18"/>
      <c r="JES52" s="18"/>
      <c r="JET52" s="18"/>
      <c r="JEU52" s="18"/>
      <c r="JEV52" s="18"/>
      <c r="JEW52" s="18"/>
      <c r="JEX52" s="18"/>
      <c r="JEY52" s="18"/>
      <c r="JEZ52" s="18"/>
      <c r="JFA52" s="18"/>
      <c r="JFB52" s="18"/>
      <c r="JFC52" s="18"/>
      <c r="JFD52" s="18"/>
      <c r="JFE52" s="18"/>
      <c r="JFF52" s="18"/>
      <c r="JFG52" s="18"/>
      <c r="JFH52" s="18"/>
      <c r="JFI52" s="18"/>
      <c r="JFJ52" s="18"/>
      <c r="JFK52" s="18"/>
      <c r="JFL52" s="18"/>
      <c r="JFM52" s="18"/>
      <c r="JFN52" s="18"/>
      <c r="JFO52" s="18"/>
      <c r="JFP52" s="18"/>
      <c r="JFQ52" s="18"/>
      <c r="JFR52" s="18"/>
      <c r="JFS52" s="18"/>
      <c r="JFT52" s="18"/>
      <c r="JFU52" s="18"/>
      <c r="JFV52" s="18"/>
      <c r="JFW52" s="18"/>
      <c r="JFX52" s="18"/>
      <c r="JFY52" s="18"/>
      <c r="JFZ52" s="18"/>
      <c r="JGA52" s="18"/>
      <c r="JGB52" s="18"/>
      <c r="JGC52" s="18"/>
      <c r="JGD52" s="18"/>
      <c r="JGE52" s="18"/>
      <c r="JGF52" s="18"/>
      <c r="JGG52" s="18"/>
      <c r="JGH52" s="18"/>
      <c r="JGI52" s="18"/>
      <c r="JGJ52" s="18"/>
      <c r="JGK52" s="18"/>
      <c r="JGL52" s="18"/>
      <c r="JGM52" s="18"/>
      <c r="JGN52" s="18"/>
      <c r="JGO52" s="18"/>
      <c r="JGP52" s="18"/>
      <c r="JGQ52" s="18"/>
      <c r="JGR52" s="18"/>
      <c r="JGS52" s="18"/>
      <c r="JGT52" s="18"/>
      <c r="JGU52" s="18"/>
      <c r="JGV52" s="18"/>
      <c r="JGW52" s="18"/>
      <c r="JGX52" s="18"/>
      <c r="JGY52" s="18"/>
      <c r="JGZ52" s="18"/>
      <c r="JHA52" s="18"/>
      <c r="JHB52" s="18"/>
      <c r="JHC52" s="18"/>
      <c r="JHD52" s="18"/>
      <c r="JHE52" s="18"/>
      <c r="JHF52" s="18"/>
      <c r="JHG52" s="18"/>
      <c r="JHH52" s="18"/>
      <c r="JHI52" s="18"/>
      <c r="JHJ52" s="18"/>
      <c r="JHK52" s="18"/>
      <c r="JHL52" s="18"/>
      <c r="JHM52" s="18"/>
      <c r="JHN52" s="18"/>
      <c r="JHO52" s="18"/>
      <c r="JHP52" s="18"/>
      <c r="JHQ52" s="18"/>
      <c r="JHR52" s="18"/>
      <c r="JHS52" s="18"/>
      <c r="JHT52" s="18"/>
      <c r="JHU52" s="18"/>
      <c r="JHV52" s="18"/>
      <c r="JHW52" s="18"/>
      <c r="JHX52" s="18"/>
      <c r="JHY52" s="18"/>
      <c r="JHZ52" s="18"/>
      <c r="JIA52" s="18"/>
      <c r="JIB52" s="18"/>
      <c r="JIC52" s="18"/>
      <c r="JID52" s="18"/>
      <c r="JIE52" s="18"/>
      <c r="JIF52" s="18"/>
      <c r="JIG52" s="18"/>
      <c r="JIH52" s="18"/>
      <c r="JII52" s="18"/>
      <c r="JIJ52" s="18"/>
      <c r="JIK52" s="18"/>
      <c r="JIL52" s="18"/>
      <c r="JIM52" s="18"/>
      <c r="JIN52" s="18"/>
      <c r="JIO52" s="18"/>
      <c r="JIP52" s="18"/>
      <c r="JIQ52" s="18"/>
      <c r="JIR52" s="18"/>
      <c r="JIS52" s="18"/>
      <c r="JIT52" s="18"/>
      <c r="JIU52" s="18"/>
      <c r="JIV52" s="18"/>
      <c r="JIW52" s="18"/>
      <c r="JIX52" s="18"/>
      <c r="JIY52" s="18"/>
      <c r="JIZ52" s="18"/>
      <c r="JJA52" s="18"/>
      <c r="JJB52" s="18"/>
      <c r="JJC52" s="18"/>
      <c r="JJD52" s="18"/>
      <c r="JJE52" s="18"/>
      <c r="JJF52" s="18"/>
      <c r="JJG52" s="18"/>
      <c r="JJH52" s="18"/>
      <c r="JJI52" s="18"/>
      <c r="JJJ52" s="18"/>
      <c r="JJK52" s="18"/>
      <c r="JJL52" s="18"/>
      <c r="JJM52" s="18"/>
      <c r="JJN52" s="18"/>
      <c r="JJO52" s="18"/>
      <c r="JJP52" s="18"/>
      <c r="JJQ52" s="18"/>
      <c r="JJR52" s="18"/>
      <c r="JJS52" s="18"/>
      <c r="JJT52" s="18"/>
      <c r="JJU52" s="18"/>
      <c r="JJV52" s="18"/>
      <c r="JJW52" s="18"/>
      <c r="JJX52" s="18"/>
      <c r="JJY52" s="18"/>
      <c r="JJZ52" s="18"/>
      <c r="JKA52" s="18"/>
      <c r="JKB52" s="18"/>
      <c r="JKC52" s="18"/>
      <c r="JKD52" s="18"/>
      <c r="JKE52" s="18"/>
      <c r="JKF52" s="18"/>
      <c r="JKG52" s="18"/>
      <c r="JKH52" s="18"/>
      <c r="JKI52" s="18"/>
      <c r="JKJ52" s="18"/>
      <c r="JKK52" s="18"/>
      <c r="JKL52" s="18"/>
      <c r="JKM52" s="18"/>
      <c r="JKN52" s="18"/>
      <c r="JKO52" s="18"/>
      <c r="JKP52" s="18"/>
      <c r="JKQ52" s="18"/>
      <c r="JKR52" s="18"/>
      <c r="JKS52" s="18"/>
      <c r="JKT52" s="18"/>
      <c r="JKU52" s="18"/>
      <c r="JKV52" s="18"/>
      <c r="JKW52" s="18"/>
      <c r="JKX52" s="18"/>
      <c r="JKY52" s="18"/>
      <c r="JKZ52" s="18"/>
      <c r="JLA52" s="18"/>
      <c r="JLB52" s="18"/>
      <c r="JLC52" s="18"/>
      <c r="JLD52" s="18"/>
      <c r="JLE52" s="18"/>
      <c r="JLF52" s="18"/>
      <c r="JLG52" s="18"/>
      <c r="JLH52" s="18"/>
      <c r="JLI52" s="18"/>
      <c r="JLJ52" s="18"/>
      <c r="JLK52" s="18"/>
      <c r="JLL52" s="18"/>
      <c r="JLM52" s="18"/>
      <c r="JLN52" s="18"/>
      <c r="JLO52" s="18"/>
      <c r="JLP52" s="18"/>
      <c r="JLQ52" s="18"/>
      <c r="JLR52" s="18"/>
      <c r="JLS52" s="18"/>
      <c r="JLT52" s="18"/>
      <c r="JLU52" s="18"/>
      <c r="JLV52" s="18"/>
      <c r="JLW52" s="18"/>
      <c r="JLX52" s="18"/>
      <c r="JLY52" s="18"/>
      <c r="JLZ52" s="18"/>
      <c r="JMA52" s="18"/>
      <c r="JMB52" s="18"/>
      <c r="JMC52" s="18"/>
      <c r="JMD52" s="18"/>
      <c r="JME52" s="18"/>
      <c r="JMF52" s="18"/>
      <c r="JMG52" s="18"/>
      <c r="JMH52" s="18"/>
      <c r="JMI52" s="18"/>
      <c r="JMJ52" s="18"/>
      <c r="JMK52" s="18"/>
      <c r="JML52" s="18"/>
      <c r="JMM52" s="18"/>
      <c r="JMN52" s="18"/>
      <c r="JMO52" s="18"/>
      <c r="JMP52" s="18"/>
      <c r="JMQ52" s="18"/>
      <c r="JMR52" s="18"/>
      <c r="JMS52" s="18"/>
      <c r="JMT52" s="18"/>
      <c r="JMU52" s="18"/>
      <c r="JMV52" s="18"/>
      <c r="JMW52" s="18"/>
      <c r="JMX52" s="18"/>
      <c r="JMY52" s="18"/>
      <c r="JMZ52" s="18"/>
      <c r="JNA52" s="18"/>
      <c r="JNB52" s="18"/>
      <c r="JNC52" s="18"/>
      <c r="JND52" s="18"/>
      <c r="JNE52" s="18"/>
      <c r="JNF52" s="18"/>
      <c r="JNG52" s="18"/>
      <c r="JNH52" s="18"/>
      <c r="JNI52" s="18"/>
      <c r="JNJ52" s="18"/>
      <c r="JNK52" s="18"/>
      <c r="JNL52" s="18"/>
      <c r="JNM52" s="18"/>
      <c r="JNN52" s="18"/>
      <c r="JNO52" s="18"/>
      <c r="JNP52" s="18"/>
      <c r="JNQ52" s="18"/>
      <c r="JNR52" s="18"/>
      <c r="JNS52" s="18"/>
      <c r="JNT52" s="18"/>
      <c r="JNU52" s="18"/>
      <c r="JNV52" s="18"/>
      <c r="JNW52" s="18"/>
      <c r="JNX52" s="18"/>
      <c r="JNY52" s="18"/>
      <c r="JNZ52" s="18"/>
      <c r="JOA52" s="18"/>
      <c r="JOB52" s="18"/>
      <c r="JOC52" s="18"/>
      <c r="JOD52" s="18"/>
      <c r="JOE52" s="18"/>
      <c r="JOF52" s="18"/>
      <c r="JOG52" s="18"/>
      <c r="JOH52" s="18"/>
      <c r="JOI52" s="18"/>
      <c r="JOJ52" s="18"/>
      <c r="JOK52" s="18"/>
      <c r="JOL52" s="18"/>
      <c r="JOM52" s="18"/>
      <c r="JON52" s="18"/>
      <c r="JOO52" s="18"/>
      <c r="JOP52" s="18"/>
      <c r="JOQ52" s="18"/>
      <c r="JOR52" s="18"/>
      <c r="JOS52" s="18"/>
      <c r="JOT52" s="18"/>
      <c r="JOU52" s="18"/>
      <c r="JOV52" s="18"/>
      <c r="JOW52" s="18"/>
      <c r="JOX52" s="18"/>
      <c r="JOY52" s="18"/>
      <c r="JOZ52" s="18"/>
      <c r="JPA52" s="18"/>
      <c r="JPB52" s="18"/>
      <c r="JPC52" s="18"/>
      <c r="JPD52" s="18"/>
      <c r="JPE52" s="18"/>
      <c r="JPF52" s="18"/>
      <c r="JPG52" s="18"/>
      <c r="JPH52" s="18"/>
      <c r="JPI52" s="18"/>
      <c r="JPJ52" s="18"/>
      <c r="JPK52" s="18"/>
      <c r="JPL52" s="18"/>
      <c r="JPM52" s="18"/>
      <c r="JPN52" s="18"/>
      <c r="JPO52" s="18"/>
      <c r="JPP52" s="18"/>
      <c r="JPQ52" s="18"/>
      <c r="JPR52" s="18"/>
      <c r="JPS52" s="18"/>
      <c r="JPT52" s="18"/>
      <c r="JPU52" s="18"/>
      <c r="JPV52" s="18"/>
      <c r="JPW52" s="18"/>
      <c r="JPX52" s="18"/>
      <c r="JPY52" s="18"/>
      <c r="JPZ52" s="18"/>
      <c r="JQA52" s="18"/>
      <c r="JQB52" s="18"/>
      <c r="JQC52" s="18"/>
      <c r="JQD52" s="18"/>
      <c r="JQE52" s="18"/>
      <c r="JQF52" s="18"/>
      <c r="JQG52" s="18"/>
      <c r="JQH52" s="18"/>
      <c r="JQI52" s="18"/>
      <c r="JQJ52" s="18"/>
      <c r="JQK52" s="18"/>
      <c r="JQL52" s="18"/>
      <c r="JQM52" s="18"/>
      <c r="JQN52" s="18"/>
      <c r="JQO52" s="18"/>
      <c r="JQP52" s="18"/>
      <c r="JQQ52" s="18"/>
      <c r="JQR52" s="18"/>
      <c r="JQS52" s="18"/>
      <c r="JQT52" s="18"/>
      <c r="JQU52" s="18"/>
      <c r="JQV52" s="18"/>
      <c r="JQW52" s="18"/>
      <c r="JQX52" s="18"/>
      <c r="JQY52" s="18"/>
      <c r="JQZ52" s="18"/>
      <c r="JRA52" s="18"/>
      <c r="JRB52" s="18"/>
      <c r="JRC52" s="18"/>
      <c r="JRD52" s="18"/>
      <c r="JRE52" s="18"/>
      <c r="JRF52" s="18"/>
      <c r="JRG52" s="18"/>
      <c r="JRH52" s="18"/>
      <c r="JRI52" s="18"/>
      <c r="JRJ52" s="18"/>
      <c r="JRK52" s="18"/>
      <c r="JRL52" s="18"/>
      <c r="JRM52" s="18"/>
      <c r="JRN52" s="18"/>
      <c r="JRO52" s="18"/>
      <c r="JRP52" s="18"/>
      <c r="JRQ52" s="18"/>
      <c r="JRR52" s="18"/>
      <c r="JRS52" s="18"/>
      <c r="JRT52" s="18"/>
      <c r="JRU52" s="18"/>
      <c r="JRV52" s="18"/>
      <c r="JRW52" s="18"/>
      <c r="JRX52" s="18"/>
      <c r="JRY52" s="18"/>
      <c r="JRZ52" s="18"/>
      <c r="JSA52" s="18"/>
      <c r="JSB52" s="18"/>
      <c r="JSC52" s="18"/>
      <c r="JSD52" s="18"/>
      <c r="JSE52" s="18"/>
      <c r="JSF52" s="18"/>
      <c r="JSG52" s="18"/>
      <c r="JSH52" s="18"/>
      <c r="JSI52" s="18"/>
      <c r="JSJ52" s="18"/>
      <c r="JSK52" s="18"/>
      <c r="JSL52" s="18"/>
      <c r="JSM52" s="18"/>
      <c r="JSN52" s="18"/>
      <c r="JSO52" s="18"/>
      <c r="JSP52" s="18"/>
      <c r="JSQ52" s="18"/>
      <c r="JSR52" s="18"/>
      <c r="JSS52" s="18"/>
      <c r="JST52" s="18"/>
      <c r="JSU52" s="18"/>
      <c r="JSV52" s="18"/>
      <c r="JSW52" s="18"/>
      <c r="JSX52" s="18"/>
      <c r="JSY52" s="18"/>
      <c r="JSZ52" s="18"/>
      <c r="JTA52" s="18"/>
      <c r="JTB52" s="18"/>
      <c r="JTC52" s="18"/>
      <c r="JTD52" s="18"/>
      <c r="JTE52" s="18"/>
      <c r="JTF52" s="18"/>
      <c r="JTG52" s="18"/>
      <c r="JTH52" s="18"/>
      <c r="JTI52" s="18"/>
      <c r="JTJ52" s="18"/>
      <c r="JTK52" s="18"/>
      <c r="JTL52" s="18"/>
      <c r="JTM52" s="18"/>
      <c r="JTN52" s="18"/>
      <c r="JTO52" s="18"/>
      <c r="JTP52" s="18"/>
      <c r="JTQ52" s="18"/>
      <c r="JTR52" s="18"/>
      <c r="JTS52" s="18"/>
      <c r="JTT52" s="18"/>
      <c r="JTU52" s="18"/>
      <c r="JTV52" s="18"/>
      <c r="JTW52" s="18"/>
      <c r="JTX52" s="18"/>
      <c r="JTY52" s="18"/>
      <c r="JTZ52" s="18"/>
      <c r="JUA52" s="18"/>
      <c r="JUB52" s="18"/>
      <c r="JUC52" s="18"/>
      <c r="JUD52" s="18"/>
      <c r="JUE52" s="18"/>
      <c r="JUF52" s="18"/>
      <c r="JUG52" s="18"/>
      <c r="JUH52" s="18"/>
      <c r="JUI52" s="18"/>
      <c r="JUJ52" s="18"/>
      <c r="JUK52" s="18"/>
      <c r="JUL52" s="18"/>
      <c r="JUM52" s="18"/>
      <c r="JUN52" s="18"/>
      <c r="JUO52" s="18"/>
      <c r="JUP52" s="18"/>
      <c r="JUQ52" s="18"/>
      <c r="JUR52" s="18"/>
      <c r="JUS52" s="18"/>
      <c r="JUT52" s="18"/>
      <c r="JUU52" s="18"/>
      <c r="JUV52" s="18"/>
      <c r="JUW52" s="18"/>
      <c r="JUX52" s="18"/>
      <c r="JUY52" s="18"/>
      <c r="JUZ52" s="18"/>
      <c r="JVA52" s="18"/>
      <c r="JVB52" s="18"/>
      <c r="JVC52" s="18"/>
      <c r="JVD52" s="18"/>
      <c r="JVE52" s="18"/>
      <c r="JVF52" s="18"/>
      <c r="JVG52" s="18"/>
      <c r="JVH52" s="18"/>
      <c r="JVI52" s="18"/>
      <c r="JVJ52" s="18"/>
      <c r="JVK52" s="18"/>
      <c r="JVL52" s="18"/>
      <c r="JVM52" s="18"/>
      <c r="JVN52" s="18"/>
      <c r="JVO52" s="18"/>
      <c r="JVP52" s="18"/>
      <c r="JVQ52" s="18"/>
      <c r="JVR52" s="18"/>
      <c r="JVS52" s="18"/>
      <c r="JVT52" s="18"/>
      <c r="JVU52" s="18"/>
      <c r="JVV52" s="18"/>
      <c r="JVW52" s="18"/>
      <c r="JVX52" s="18"/>
      <c r="JVY52" s="18"/>
      <c r="JVZ52" s="18"/>
      <c r="JWA52" s="18"/>
      <c r="JWB52" s="18"/>
      <c r="JWC52" s="18"/>
      <c r="JWD52" s="18"/>
      <c r="JWE52" s="18"/>
      <c r="JWF52" s="18"/>
      <c r="JWG52" s="18"/>
      <c r="JWH52" s="18"/>
      <c r="JWI52" s="18"/>
      <c r="JWJ52" s="18"/>
      <c r="JWK52" s="18"/>
      <c r="JWL52" s="18"/>
      <c r="JWM52" s="18"/>
      <c r="JWN52" s="18"/>
      <c r="JWO52" s="18"/>
      <c r="JWP52" s="18"/>
      <c r="JWQ52" s="18"/>
      <c r="JWR52" s="18"/>
      <c r="JWS52" s="18"/>
      <c r="JWT52" s="18"/>
      <c r="JWU52" s="18"/>
      <c r="JWV52" s="18"/>
      <c r="JWW52" s="18"/>
      <c r="JWX52" s="18"/>
      <c r="JWY52" s="18"/>
      <c r="JWZ52" s="18"/>
      <c r="JXA52" s="18"/>
      <c r="JXB52" s="18"/>
      <c r="JXC52" s="18"/>
      <c r="JXD52" s="18"/>
      <c r="JXE52" s="18"/>
      <c r="JXF52" s="18"/>
      <c r="JXG52" s="18"/>
      <c r="JXH52" s="18"/>
      <c r="JXI52" s="18"/>
      <c r="JXJ52" s="18"/>
      <c r="JXK52" s="18"/>
      <c r="JXL52" s="18"/>
      <c r="JXM52" s="18"/>
      <c r="JXN52" s="18"/>
      <c r="JXO52" s="18"/>
      <c r="JXP52" s="18"/>
      <c r="JXQ52" s="18"/>
      <c r="JXR52" s="18"/>
      <c r="JXS52" s="18"/>
      <c r="JXT52" s="18"/>
      <c r="JXU52" s="18"/>
      <c r="JXV52" s="18"/>
      <c r="JXW52" s="18"/>
      <c r="JXX52" s="18"/>
      <c r="JXY52" s="18"/>
      <c r="JXZ52" s="18"/>
      <c r="JYA52" s="18"/>
      <c r="JYB52" s="18"/>
      <c r="JYC52" s="18"/>
      <c r="JYD52" s="18"/>
      <c r="JYE52" s="18"/>
      <c r="JYF52" s="18"/>
      <c r="JYG52" s="18"/>
      <c r="JYH52" s="18"/>
      <c r="JYI52" s="18"/>
      <c r="JYJ52" s="18"/>
      <c r="JYK52" s="18"/>
      <c r="JYL52" s="18"/>
      <c r="JYM52" s="18"/>
      <c r="JYN52" s="18"/>
      <c r="JYO52" s="18"/>
      <c r="JYP52" s="18"/>
      <c r="JYQ52" s="18"/>
      <c r="JYR52" s="18"/>
      <c r="JYS52" s="18"/>
      <c r="JYT52" s="18"/>
      <c r="JYU52" s="18"/>
      <c r="JYV52" s="18"/>
      <c r="JYW52" s="18"/>
      <c r="JYX52" s="18"/>
      <c r="JYY52" s="18"/>
      <c r="JYZ52" s="18"/>
      <c r="JZA52" s="18"/>
      <c r="JZB52" s="18"/>
      <c r="JZC52" s="18"/>
      <c r="JZD52" s="18"/>
      <c r="JZE52" s="18"/>
      <c r="JZF52" s="18"/>
      <c r="JZG52" s="18"/>
      <c r="JZH52" s="18"/>
      <c r="JZI52" s="18"/>
      <c r="JZJ52" s="18"/>
      <c r="JZK52" s="18"/>
      <c r="JZL52" s="18"/>
      <c r="JZM52" s="18"/>
      <c r="JZN52" s="18"/>
      <c r="JZO52" s="18"/>
      <c r="JZP52" s="18"/>
      <c r="JZQ52" s="18"/>
      <c r="JZR52" s="18"/>
      <c r="JZS52" s="18"/>
      <c r="JZT52" s="18"/>
      <c r="JZU52" s="18"/>
      <c r="JZV52" s="18"/>
      <c r="JZW52" s="18"/>
      <c r="JZX52" s="18"/>
      <c r="JZY52" s="18"/>
      <c r="JZZ52" s="18"/>
      <c r="KAA52" s="18"/>
      <c r="KAB52" s="18"/>
      <c r="KAC52" s="18"/>
      <c r="KAD52" s="18"/>
      <c r="KAE52" s="18"/>
      <c r="KAF52" s="18"/>
      <c r="KAG52" s="18"/>
      <c r="KAH52" s="18"/>
      <c r="KAI52" s="18"/>
      <c r="KAJ52" s="18"/>
      <c r="KAK52" s="18"/>
      <c r="KAL52" s="18"/>
      <c r="KAM52" s="18"/>
      <c r="KAN52" s="18"/>
      <c r="KAO52" s="18"/>
      <c r="KAP52" s="18"/>
      <c r="KAQ52" s="18"/>
      <c r="KAR52" s="18"/>
      <c r="KAS52" s="18"/>
      <c r="KAT52" s="18"/>
      <c r="KAU52" s="18"/>
      <c r="KAV52" s="18"/>
      <c r="KAW52" s="18"/>
      <c r="KAX52" s="18"/>
      <c r="KAY52" s="18"/>
      <c r="KAZ52" s="18"/>
      <c r="KBA52" s="18"/>
      <c r="KBB52" s="18"/>
      <c r="KBC52" s="18"/>
      <c r="KBD52" s="18"/>
      <c r="KBE52" s="18"/>
      <c r="KBF52" s="18"/>
      <c r="KBG52" s="18"/>
      <c r="KBH52" s="18"/>
      <c r="KBI52" s="18"/>
      <c r="KBJ52" s="18"/>
      <c r="KBK52" s="18"/>
      <c r="KBL52" s="18"/>
      <c r="KBM52" s="18"/>
      <c r="KBN52" s="18"/>
      <c r="KBO52" s="18"/>
      <c r="KBP52" s="18"/>
      <c r="KBQ52" s="18"/>
      <c r="KBR52" s="18"/>
      <c r="KBS52" s="18"/>
      <c r="KBT52" s="18"/>
      <c r="KBU52" s="18"/>
      <c r="KBV52" s="18"/>
      <c r="KBW52" s="18"/>
      <c r="KBX52" s="18"/>
      <c r="KBY52" s="18"/>
      <c r="KBZ52" s="18"/>
      <c r="KCA52" s="18"/>
      <c r="KCB52" s="18"/>
      <c r="KCC52" s="18"/>
      <c r="KCD52" s="18"/>
      <c r="KCE52" s="18"/>
      <c r="KCF52" s="18"/>
      <c r="KCG52" s="18"/>
      <c r="KCH52" s="18"/>
      <c r="KCI52" s="18"/>
      <c r="KCJ52" s="18"/>
      <c r="KCK52" s="18"/>
      <c r="KCL52" s="18"/>
      <c r="KCM52" s="18"/>
      <c r="KCN52" s="18"/>
      <c r="KCO52" s="18"/>
      <c r="KCP52" s="18"/>
      <c r="KCQ52" s="18"/>
      <c r="KCR52" s="18"/>
      <c r="KCS52" s="18"/>
      <c r="KCT52" s="18"/>
      <c r="KCU52" s="18"/>
      <c r="KCV52" s="18"/>
      <c r="KCW52" s="18"/>
      <c r="KCX52" s="18"/>
      <c r="KCY52" s="18"/>
      <c r="KCZ52" s="18"/>
      <c r="KDA52" s="18"/>
      <c r="KDB52" s="18"/>
      <c r="KDC52" s="18"/>
      <c r="KDD52" s="18"/>
      <c r="KDE52" s="18"/>
      <c r="KDF52" s="18"/>
      <c r="KDG52" s="18"/>
      <c r="KDH52" s="18"/>
      <c r="KDI52" s="18"/>
      <c r="KDJ52" s="18"/>
      <c r="KDK52" s="18"/>
      <c r="KDL52" s="18"/>
      <c r="KDM52" s="18"/>
      <c r="KDN52" s="18"/>
      <c r="KDO52" s="18"/>
      <c r="KDP52" s="18"/>
      <c r="KDQ52" s="18"/>
      <c r="KDR52" s="18"/>
      <c r="KDS52" s="18"/>
      <c r="KDT52" s="18"/>
      <c r="KDU52" s="18"/>
      <c r="KDV52" s="18"/>
      <c r="KDW52" s="18"/>
      <c r="KDX52" s="18"/>
      <c r="KDY52" s="18"/>
      <c r="KDZ52" s="18"/>
      <c r="KEA52" s="18"/>
      <c r="KEB52" s="18"/>
      <c r="KEC52" s="18"/>
      <c r="KED52" s="18"/>
      <c r="KEE52" s="18"/>
      <c r="KEF52" s="18"/>
      <c r="KEG52" s="18"/>
      <c r="KEH52" s="18"/>
      <c r="KEI52" s="18"/>
      <c r="KEJ52" s="18"/>
      <c r="KEK52" s="18"/>
      <c r="KEL52" s="18"/>
      <c r="KEM52" s="18"/>
      <c r="KEN52" s="18"/>
      <c r="KEO52" s="18"/>
      <c r="KEP52" s="18"/>
      <c r="KEQ52" s="18"/>
      <c r="KER52" s="18"/>
      <c r="KES52" s="18"/>
      <c r="KET52" s="18"/>
      <c r="KEU52" s="18"/>
      <c r="KEV52" s="18"/>
      <c r="KEW52" s="18"/>
      <c r="KEX52" s="18"/>
      <c r="KEY52" s="18"/>
      <c r="KEZ52" s="18"/>
      <c r="KFA52" s="18"/>
      <c r="KFB52" s="18"/>
      <c r="KFC52" s="18"/>
      <c r="KFD52" s="18"/>
      <c r="KFE52" s="18"/>
      <c r="KFF52" s="18"/>
      <c r="KFG52" s="18"/>
      <c r="KFH52" s="18"/>
      <c r="KFI52" s="18"/>
      <c r="KFJ52" s="18"/>
      <c r="KFK52" s="18"/>
      <c r="KFL52" s="18"/>
      <c r="KFM52" s="18"/>
      <c r="KFN52" s="18"/>
      <c r="KFO52" s="18"/>
      <c r="KFP52" s="18"/>
      <c r="KFQ52" s="18"/>
      <c r="KFR52" s="18"/>
      <c r="KFS52" s="18"/>
      <c r="KFT52" s="18"/>
      <c r="KFU52" s="18"/>
      <c r="KFV52" s="18"/>
      <c r="KFW52" s="18"/>
      <c r="KFX52" s="18"/>
      <c r="KFY52" s="18"/>
      <c r="KFZ52" s="18"/>
      <c r="KGA52" s="18"/>
      <c r="KGB52" s="18"/>
      <c r="KGC52" s="18"/>
      <c r="KGD52" s="18"/>
      <c r="KGE52" s="18"/>
      <c r="KGF52" s="18"/>
      <c r="KGG52" s="18"/>
      <c r="KGH52" s="18"/>
      <c r="KGI52" s="18"/>
      <c r="KGJ52" s="18"/>
      <c r="KGK52" s="18"/>
      <c r="KGL52" s="18"/>
      <c r="KGM52" s="18"/>
      <c r="KGN52" s="18"/>
      <c r="KGO52" s="18"/>
      <c r="KGP52" s="18"/>
      <c r="KGQ52" s="18"/>
      <c r="KGR52" s="18"/>
      <c r="KGS52" s="18"/>
      <c r="KGT52" s="18"/>
      <c r="KGU52" s="18"/>
      <c r="KGV52" s="18"/>
      <c r="KGW52" s="18"/>
      <c r="KGX52" s="18"/>
      <c r="KGY52" s="18"/>
      <c r="KGZ52" s="18"/>
      <c r="KHA52" s="18"/>
      <c r="KHB52" s="18"/>
      <c r="KHC52" s="18"/>
      <c r="KHD52" s="18"/>
      <c r="KHE52" s="18"/>
      <c r="KHF52" s="18"/>
      <c r="KHG52" s="18"/>
      <c r="KHH52" s="18"/>
      <c r="KHI52" s="18"/>
      <c r="KHJ52" s="18"/>
      <c r="KHK52" s="18"/>
      <c r="KHL52" s="18"/>
      <c r="KHM52" s="18"/>
      <c r="KHN52" s="18"/>
      <c r="KHO52" s="18"/>
      <c r="KHP52" s="18"/>
      <c r="KHQ52" s="18"/>
      <c r="KHR52" s="18"/>
      <c r="KHS52" s="18"/>
      <c r="KHT52" s="18"/>
      <c r="KHU52" s="18"/>
      <c r="KHV52" s="18"/>
      <c r="KHW52" s="18"/>
      <c r="KHX52" s="18"/>
      <c r="KHY52" s="18"/>
      <c r="KHZ52" s="18"/>
      <c r="KIA52" s="18"/>
      <c r="KIB52" s="18"/>
      <c r="KIC52" s="18"/>
      <c r="KID52" s="18"/>
      <c r="KIE52" s="18"/>
      <c r="KIF52" s="18"/>
      <c r="KIG52" s="18"/>
      <c r="KIH52" s="18"/>
      <c r="KII52" s="18"/>
      <c r="KIJ52" s="18"/>
      <c r="KIK52" s="18"/>
      <c r="KIL52" s="18"/>
      <c r="KIM52" s="18"/>
      <c r="KIN52" s="18"/>
      <c r="KIO52" s="18"/>
      <c r="KIP52" s="18"/>
      <c r="KIQ52" s="18"/>
      <c r="KIR52" s="18"/>
      <c r="KIS52" s="18"/>
      <c r="KIT52" s="18"/>
      <c r="KIU52" s="18"/>
      <c r="KIV52" s="18"/>
      <c r="KIW52" s="18"/>
      <c r="KIX52" s="18"/>
      <c r="KIY52" s="18"/>
      <c r="KIZ52" s="18"/>
      <c r="KJA52" s="18"/>
      <c r="KJB52" s="18"/>
      <c r="KJC52" s="18"/>
      <c r="KJD52" s="18"/>
      <c r="KJE52" s="18"/>
      <c r="KJF52" s="18"/>
      <c r="KJG52" s="18"/>
      <c r="KJH52" s="18"/>
      <c r="KJI52" s="18"/>
      <c r="KJJ52" s="18"/>
      <c r="KJK52" s="18"/>
      <c r="KJL52" s="18"/>
      <c r="KJM52" s="18"/>
      <c r="KJN52" s="18"/>
      <c r="KJO52" s="18"/>
      <c r="KJP52" s="18"/>
      <c r="KJQ52" s="18"/>
      <c r="KJR52" s="18"/>
      <c r="KJS52" s="18"/>
      <c r="KJT52" s="18"/>
      <c r="KJU52" s="18"/>
      <c r="KJV52" s="18"/>
      <c r="KJW52" s="18"/>
      <c r="KJX52" s="18"/>
      <c r="KJY52" s="18"/>
      <c r="KJZ52" s="18"/>
      <c r="KKA52" s="18"/>
      <c r="KKB52" s="18"/>
      <c r="KKC52" s="18"/>
      <c r="KKD52" s="18"/>
      <c r="KKE52" s="18"/>
      <c r="KKF52" s="18"/>
      <c r="KKG52" s="18"/>
      <c r="KKH52" s="18"/>
      <c r="KKI52" s="18"/>
      <c r="KKJ52" s="18"/>
      <c r="KKK52" s="18"/>
      <c r="KKL52" s="18"/>
      <c r="KKM52" s="18"/>
      <c r="KKN52" s="18"/>
      <c r="KKO52" s="18"/>
      <c r="KKP52" s="18"/>
      <c r="KKQ52" s="18"/>
      <c r="KKR52" s="18"/>
      <c r="KKS52" s="18"/>
      <c r="KKT52" s="18"/>
      <c r="KKU52" s="18"/>
      <c r="KKV52" s="18"/>
      <c r="KKW52" s="18"/>
      <c r="KKX52" s="18"/>
      <c r="KKY52" s="18"/>
      <c r="KKZ52" s="18"/>
      <c r="KLA52" s="18"/>
      <c r="KLB52" s="18"/>
      <c r="KLC52" s="18"/>
      <c r="KLD52" s="18"/>
      <c r="KLE52" s="18"/>
      <c r="KLF52" s="18"/>
      <c r="KLG52" s="18"/>
      <c r="KLH52" s="18"/>
      <c r="KLI52" s="18"/>
      <c r="KLJ52" s="18"/>
      <c r="KLK52" s="18"/>
      <c r="KLL52" s="18"/>
      <c r="KLM52" s="18"/>
      <c r="KLN52" s="18"/>
      <c r="KLO52" s="18"/>
      <c r="KLP52" s="18"/>
      <c r="KLQ52" s="18"/>
      <c r="KLR52" s="18"/>
      <c r="KLS52" s="18"/>
      <c r="KLT52" s="18"/>
      <c r="KLU52" s="18"/>
      <c r="KLV52" s="18"/>
      <c r="KLW52" s="18"/>
      <c r="KLX52" s="18"/>
      <c r="KLY52" s="18"/>
      <c r="KLZ52" s="18"/>
      <c r="KMA52" s="18"/>
      <c r="KMB52" s="18"/>
      <c r="KMC52" s="18"/>
      <c r="KMD52" s="18"/>
      <c r="KME52" s="18"/>
      <c r="KMF52" s="18"/>
      <c r="KMG52" s="18"/>
      <c r="KMH52" s="18"/>
      <c r="KMI52" s="18"/>
      <c r="KMJ52" s="18"/>
      <c r="KMK52" s="18"/>
      <c r="KML52" s="18"/>
      <c r="KMM52" s="18"/>
      <c r="KMN52" s="18"/>
      <c r="KMO52" s="18"/>
      <c r="KMP52" s="18"/>
      <c r="KMQ52" s="18"/>
      <c r="KMR52" s="18"/>
      <c r="KMS52" s="18"/>
      <c r="KMT52" s="18"/>
      <c r="KMU52" s="18"/>
      <c r="KMV52" s="18"/>
      <c r="KMW52" s="18"/>
      <c r="KMX52" s="18"/>
      <c r="KMY52" s="18"/>
      <c r="KMZ52" s="18"/>
      <c r="KNA52" s="18"/>
      <c r="KNB52" s="18"/>
      <c r="KNC52" s="18"/>
      <c r="KND52" s="18"/>
      <c r="KNE52" s="18"/>
      <c r="KNF52" s="18"/>
      <c r="KNG52" s="18"/>
      <c r="KNH52" s="18"/>
      <c r="KNI52" s="18"/>
      <c r="KNJ52" s="18"/>
      <c r="KNK52" s="18"/>
      <c r="KNL52" s="18"/>
      <c r="KNM52" s="18"/>
      <c r="KNN52" s="18"/>
      <c r="KNO52" s="18"/>
      <c r="KNP52" s="18"/>
      <c r="KNQ52" s="18"/>
      <c r="KNR52" s="18"/>
      <c r="KNS52" s="18"/>
      <c r="KNT52" s="18"/>
      <c r="KNU52" s="18"/>
      <c r="KNV52" s="18"/>
      <c r="KNW52" s="18"/>
      <c r="KNX52" s="18"/>
      <c r="KNY52" s="18"/>
      <c r="KNZ52" s="18"/>
      <c r="KOA52" s="18"/>
      <c r="KOB52" s="18"/>
      <c r="KOC52" s="18"/>
      <c r="KOD52" s="18"/>
      <c r="KOE52" s="18"/>
      <c r="KOF52" s="18"/>
      <c r="KOG52" s="18"/>
      <c r="KOH52" s="18"/>
      <c r="KOI52" s="18"/>
      <c r="KOJ52" s="18"/>
      <c r="KOK52" s="18"/>
      <c r="KOL52" s="18"/>
      <c r="KOM52" s="18"/>
      <c r="KON52" s="18"/>
      <c r="KOO52" s="18"/>
      <c r="KOP52" s="18"/>
      <c r="KOQ52" s="18"/>
      <c r="KOR52" s="18"/>
      <c r="KOS52" s="18"/>
      <c r="KOT52" s="18"/>
      <c r="KOU52" s="18"/>
      <c r="KOV52" s="18"/>
      <c r="KOW52" s="18"/>
      <c r="KOX52" s="18"/>
      <c r="KOY52" s="18"/>
      <c r="KOZ52" s="18"/>
      <c r="KPA52" s="18"/>
      <c r="KPB52" s="18"/>
      <c r="KPC52" s="18"/>
      <c r="KPD52" s="18"/>
      <c r="KPE52" s="18"/>
      <c r="KPF52" s="18"/>
      <c r="KPG52" s="18"/>
      <c r="KPH52" s="18"/>
      <c r="KPI52" s="18"/>
      <c r="KPJ52" s="18"/>
      <c r="KPK52" s="18"/>
      <c r="KPL52" s="18"/>
      <c r="KPM52" s="18"/>
      <c r="KPN52" s="18"/>
      <c r="KPO52" s="18"/>
      <c r="KPP52" s="18"/>
      <c r="KPQ52" s="18"/>
      <c r="KPR52" s="18"/>
      <c r="KPS52" s="18"/>
      <c r="KPT52" s="18"/>
      <c r="KPU52" s="18"/>
      <c r="KPV52" s="18"/>
      <c r="KPW52" s="18"/>
      <c r="KPX52" s="18"/>
      <c r="KPY52" s="18"/>
      <c r="KPZ52" s="18"/>
      <c r="KQA52" s="18"/>
      <c r="KQB52" s="18"/>
      <c r="KQC52" s="18"/>
      <c r="KQD52" s="18"/>
      <c r="KQE52" s="18"/>
      <c r="KQF52" s="18"/>
      <c r="KQG52" s="18"/>
      <c r="KQH52" s="18"/>
      <c r="KQI52" s="18"/>
      <c r="KQJ52" s="18"/>
      <c r="KQK52" s="18"/>
      <c r="KQL52" s="18"/>
      <c r="KQM52" s="18"/>
      <c r="KQN52" s="18"/>
      <c r="KQO52" s="18"/>
      <c r="KQP52" s="18"/>
      <c r="KQQ52" s="18"/>
      <c r="KQR52" s="18"/>
      <c r="KQS52" s="18"/>
      <c r="KQT52" s="18"/>
      <c r="KQU52" s="18"/>
      <c r="KQV52" s="18"/>
      <c r="KQW52" s="18"/>
      <c r="KQX52" s="18"/>
      <c r="KQY52" s="18"/>
      <c r="KQZ52" s="18"/>
      <c r="KRA52" s="18"/>
      <c r="KRB52" s="18"/>
      <c r="KRC52" s="18"/>
      <c r="KRD52" s="18"/>
      <c r="KRE52" s="18"/>
      <c r="KRF52" s="18"/>
      <c r="KRG52" s="18"/>
      <c r="KRH52" s="18"/>
      <c r="KRI52" s="18"/>
      <c r="KRJ52" s="18"/>
      <c r="KRK52" s="18"/>
      <c r="KRL52" s="18"/>
      <c r="KRM52" s="18"/>
      <c r="KRN52" s="18"/>
      <c r="KRO52" s="18"/>
      <c r="KRP52" s="18"/>
      <c r="KRQ52" s="18"/>
      <c r="KRR52" s="18"/>
      <c r="KRS52" s="18"/>
      <c r="KRT52" s="18"/>
      <c r="KRU52" s="18"/>
      <c r="KRV52" s="18"/>
      <c r="KRW52" s="18"/>
      <c r="KRX52" s="18"/>
      <c r="KRY52" s="18"/>
      <c r="KRZ52" s="18"/>
      <c r="KSA52" s="18"/>
      <c r="KSB52" s="18"/>
      <c r="KSC52" s="18"/>
      <c r="KSD52" s="18"/>
      <c r="KSE52" s="18"/>
      <c r="KSF52" s="18"/>
      <c r="KSG52" s="18"/>
      <c r="KSH52" s="18"/>
      <c r="KSI52" s="18"/>
      <c r="KSJ52" s="18"/>
      <c r="KSK52" s="18"/>
      <c r="KSL52" s="18"/>
      <c r="KSM52" s="18"/>
      <c r="KSN52" s="18"/>
      <c r="KSO52" s="18"/>
      <c r="KSP52" s="18"/>
      <c r="KSQ52" s="18"/>
      <c r="KSR52" s="18"/>
      <c r="KSS52" s="18"/>
      <c r="KST52" s="18"/>
      <c r="KSU52" s="18"/>
      <c r="KSV52" s="18"/>
      <c r="KSW52" s="18"/>
      <c r="KSX52" s="18"/>
      <c r="KSY52" s="18"/>
      <c r="KSZ52" s="18"/>
      <c r="KTA52" s="18"/>
      <c r="KTB52" s="18"/>
      <c r="KTC52" s="18"/>
      <c r="KTD52" s="18"/>
      <c r="KTE52" s="18"/>
      <c r="KTF52" s="18"/>
      <c r="KTG52" s="18"/>
      <c r="KTH52" s="18"/>
      <c r="KTI52" s="18"/>
      <c r="KTJ52" s="18"/>
      <c r="KTK52" s="18"/>
      <c r="KTL52" s="18"/>
      <c r="KTM52" s="18"/>
      <c r="KTN52" s="18"/>
      <c r="KTO52" s="18"/>
      <c r="KTP52" s="18"/>
      <c r="KTQ52" s="18"/>
      <c r="KTR52" s="18"/>
      <c r="KTS52" s="18"/>
      <c r="KTT52" s="18"/>
      <c r="KTU52" s="18"/>
      <c r="KTV52" s="18"/>
      <c r="KTW52" s="18"/>
      <c r="KTX52" s="18"/>
      <c r="KTY52" s="18"/>
      <c r="KTZ52" s="18"/>
      <c r="KUA52" s="18"/>
      <c r="KUB52" s="18"/>
      <c r="KUC52" s="18"/>
      <c r="KUD52" s="18"/>
      <c r="KUE52" s="18"/>
      <c r="KUF52" s="18"/>
      <c r="KUG52" s="18"/>
      <c r="KUH52" s="18"/>
      <c r="KUI52" s="18"/>
      <c r="KUJ52" s="18"/>
      <c r="KUK52" s="18"/>
      <c r="KUL52" s="18"/>
      <c r="KUM52" s="18"/>
      <c r="KUN52" s="18"/>
      <c r="KUO52" s="18"/>
      <c r="KUP52" s="18"/>
      <c r="KUQ52" s="18"/>
      <c r="KUR52" s="18"/>
      <c r="KUS52" s="18"/>
      <c r="KUT52" s="18"/>
      <c r="KUU52" s="18"/>
      <c r="KUV52" s="18"/>
      <c r="KUW52" s="18"/>
      <c r="KUX52" s="18"/>
      <c r="KUY52" s="18"/>
      <c r="KUZ52" s="18"/>
      <c r="KVA52" s="18"/>
      <c r="KVB52" s="18"/>
      <c r="KVC52" s="18"/>
      <c r="KVD52" s="18"/>
      <c r="KVE52" s="18"/>
      <c r="KVF52" s="18"/>
      <c r="KVG52" s="18"/>
      <c r="KVH52" s="18"/>
      <c r="KVI52" s="18"/>
      <c r="KVJ52" s="18"/>
      <c r="KVK52" s="18"/>
      <c r="KVL52" s="18"/>
      <c r="KVM52" s="18"/>
      <c r="KVN52" s="18"/>
      <c r="KVO52" s="18"/>
      <c r="KVP52" s="18"/>
      <c r="KVQ52" s="18"/>
      <c r="KVR52" s="18"/>
      <c r="KVS52" s="18"/>
      <c r="KVT52" s="18"/>
      <c r="KVU52" s="18"/>
      <c r="KVV52" s="18"/>
      <c r="KVW52" s="18"/>
      <c r="KVX52" s="18"/>
      <c r="KVY52" s="18"/>
      <c r="KVZ52" s="18"/>
      <c r="KWA52" s="18"/>
      <c r="KWB52" s="18"/>
      <c r="KWC52" s="18"/>
      <c r="KWD52" s="18"/>
      <c r="KWE52" s="18"/>
      <c r="KWF52" s="18"/>
      <c r="KWG52" s="18"/>
      <c r="KWH52" s="18"/>
      <c r="KWI52" s="18"/>
      <c r="KWJ52" s="18"/>
      <c r="KWK52" s="18"/>
      <c r="KWL52" s="18"/>
      <c r="KWM52" s="18"/>
      <c r="KWN52" s="18"/>
      <c r="KWO52" s="18"/>
      <c r="KWP52" s="18"/>
      <c r="KWQ52" s="18"/>
      <c r="KWR52" s="18"/>
      <c r="KWS52" s="18"/>
      <c r="KWT52" s="18"/>
      <c r="KWU52" s="18"/>
      <c r="KWV52" s="18"/>
      <c r="KWW52" s="18"/>
      <c r="KWX52" s="18"/>
      <c r="KWY52" s="18"/>
      <c r="KWZ52" s="18"/>
      <c r="KXA52" s="18"/>
      <c r="KXB52" s="18"/>
      <c r="KXC52" s="18"/>
      <c r="KXD52" s="18"/>
      <c r="KXE52" s="18"/>
      <c r="KXF52" s="18"/>
      <c r="KXG52" s="18"/>
      <c r="KXH52" s="18"/>
      <c r="KXI52" s="18"/>
      <c r="KXJ52" s="18"/>
      <c r="KXK52" s="18"/>
      <c r="KXL52" s="18"/>
      <c r="KXM52" s="18"/>
      <c r="KXN52" s="18"/>
      <c r="KXO52" s="18"/>
      <c r="KXP52" s="18"/>
      <c r="KXQ52" s="18"/>
      <c r="KXR52" s="18"/>
      <c r="KXS52" s="18"/>
      <c r="KXT52" s="18"/>
      <c r="KXU52" s="18"/>
      <c r="KXV52" s="18"/>
      <c r="KXW52" s="18"/>
      <c r="KXX52" s="18"/>
      <c r="KXY52" s="18"/>
      <c r="KXZ52" s="18"/>
      <c r="KYA52" s="18"/>
      <c r="KYB52" s="18"/>
      <c r="KYC52" s="18"/>
      <c r="KYD52" s="18"/>
      <c r="KYE52" s="18"/>
      <c r="KYF52" s="18"/>
      <c r="KYG52" s="18"/>
      <c r="KYH52" s="18"/>
      <c r="KYI52" s="18"/>
      <c r="KYJ52" s="18"/>
      <c r="KYK52" s="18"/>
      <c r="KYL52" s="18"/>
      <c r="KYM52" s="18"/>
      <c r="KYN52" s="18"/>
      <c r="KYO52" s="18"/>
      <c r="KYP52" s="18"/>
      <c r="KYQ52" s="18"/>
      <c r="KYR52" s="18"/>
      <c r="KYS52" s="18"/>
      <c r="KYT52" s="18"/>
      <c r="KYU52" s="18"/>
      <c r="KYV52" s="18"/>
      <c r="KYW52" s="18"/>
      <c r="KYX52" s="18"/>
      <c r="KYY52" s="18"/>
      <c r="KYZ52" s="18"/>
      <c r="KZA52" s="18"/>
      <c r="KZB52" s="18"/>
      <c r="KZC52" s="18"/>
      <c r="KZD52" s="18"/>
      <c r="KZE52" s="18"/>
      <c r="KZF52" s="18"/>
      <c r="KZG52" s="18"/>
      <c r="KZH52" s="18"/>
      <c r="KZI52" s="18"/>
      <c r="KZJ52" s="18"/>
      <c r="KZK52" s="18"/>
      <c r="KZL52" s="18"/>
      <c r="KZM52" s="18"/>
      <c r="KZN52" s="18"/>
      <c r="KZO52" s="18"/>
      <c r="KZP52" s="18"/>
      <c r="KZQ52" s="18"/>
      <c r="KZR52" s="18"/>
      <c r="KZS52" s="18"/>
      <c r="KZT52" s="18"/>
      <c r="KZU52" s="18"/>
      <c r="KZV52" s="18"/>
      <c r="KZW52" s="18"/>
      <c r="KZX52" s="18"/>
      <c r="KZY52" s="18"/>
      <c r="KZZ52" s="18"/>
      <c r="LAA52" s="18"/>
      <c r="LAB52" s="18"/>
      <c r="LAC52" s="18"/>
      <c r="LAD52" s="18"/>
      <c r="LAE52" s="18"/>
      <c r="LAF52" s="18"/>
      <c r="LAG52" s="18"/>
      <c r="LAH52" s="18"/>
      <c r="LAI52" s="18"/>
      <c r="LAJ52" s="18"/>
      <c r="LAK52" s="18"/>
      <c r="LAL52" s="18"/>
      <c r="LAM52" s="18"/>
      <c r="LAN52" s="18"/>
      <c r="LAO52" s="18"/>
      <c r="LAP52" s="18"/>
      <c r="LAQ52" s="18"/>
      <c r="LAR52" s="18"/>
      <c r="LAS52" s="18"/>
      <c r="LAT52" s="18"/>
      <c r="LAU52" s="18"/>
      <c r="LAV52" s="18"/>
      <c r="LAW52" s="18"/>
      <c r="LAX52" s="18"/>
      <c r="LAY52" s="18"/>
      <c r="LAZ52" s="18"/>
      <c r="LBA52" s="18"/>
      <c r="LBB52" s="18"/>
      <c r="LBC52" s="18"/>
      <c r="LBD52" s="18"/>
      <c r="LBE52" s="18"/>
      <c r="LBF52" s="18"/>
      <c r="LBG52" s="18"/>
      <c r="LBH52" s="18"/>
      <c r="LBI52" s="18"/>
      <c r="LBJ52" s="18"/>
      <c r="LBK52" s="18"/>
      <c r="LBL52" s="18"/>
      <c r="LBM52" s="18"/>
      <c r="LBN52" s="18"/>
      <c r="LBO52" s="18"/>
      <c r="LBP52" s="18"/>
      <c r="LBQ52" s="18"/>
      <c r="LBR52" s="18"/>
      <c r="LBS52" s="18"/>
      <c r="LBT52" s="18"/>
      <c r="LBU52" s="18"/>
      <c r="LBV52" s="18"/>
      <c r="LBW52" s="18"/>
      <c r="LBX52" s="18"/>
      <c r="LBY52" s="18"/>
      <c r="LBZ52" s="18"/>
      <c r="LCA52" s="18"/>
      <c r="LCB52" s="18"/>
      <c r="LCC52" s="18"/>
      <c r="LCD52" s="18"/>
      <c r="LCE52" s="18"/>
      <c r="LCF52" s="18"/>
      <c r="LCG52" s="18"/>
      <c r="LCH52" s="18"/>
      <c r="LCI52" s="18"/>
      <c r="LCJ52" s="18"/>
      <c r="LCK52" s="18"/>
      <c r="LCL52" s="18"/>
      <c r="LCM52" s="18"/>
      <c r="LCN52" s="18"/>
      <c r="LCO52" s="18"/>
      <c r="LCP52" s="18"/>
      <c r="LCQ52" s="18"/>
      <c r="LCR52" s="18"/>
      <c r="LCS52" s="18"/>
      <c r="LCT52" s="18"/>
      <c r="LCU52" s="18"/>
      <c r="LCV52" s="18"/>
      <c r="LCW52" s="18"/>
      <c r="LCX52" s="18"/>
      <c r="LCY52" s="18"/>
      <c r="LCZ52" s="18"/>
      <c r="LDA52" s="18"/>
      <c r="LDB52" s="18"/>
      <c r="LDC52" s="18"/>
      <c r="LDD52" s="18"/>
      <c r="LDE52" s="18"/>
      <c r="LDF52" s="18"/>
      <c r="LDG52" s="18"/>
      <c r="LDH52" s="18"/>
      <c r="LDI52" s="18"/>
      <c r="LDJ52" s="18"/>
      <c r="LDK52" s="18"/>
      <c r="LDL52" s="18"/>
      <c r="LDM52" s="18"/>
      <c r="LDN52" s="18"/>
      <c r="LDO52" s="18"/>
      <c r="LDP52" s="18"/>
      <c r="LDQ52" s="18"/>
      <c r="LDR52" s="18"/>
      <c r="LDS52" s="18"/>
      <c r="LDT52" s="18"/>
      <c r="LDU52" s="18"/>
      <c r="LDV52" s="18"/>
      <c r="LDW52" s="18"/>
      <c r="LDX52" s="18"/>
      <c r="LDY52" s="18"/>
      <c r="LDZ52" s="18"/>
      <c r="LEA52" s="18"/>
      <c r="LEB52" s="18"/>
      <c r="LEC52" s="18"/>
      <c r="LED52" s="18"/>
      <c r="LEE52" s="18"/>
      <c r="LEF52" s="18"/>
      <c r="LEG52" s="18"/>
      <c r="LEH52" s="18"/>
      <c r="LEI52" s="18"/>
      <c r="LEJ52" s="18"/>
      <c r="LEK52" s="18"/>
      <c r="LEL52" s="18"/>
      <c r="LEM52" s="18"/>
      <c r="LEN52" s="18"/>
      <c r="LEO52" s="18"/>
      <c r="LEP52" s="18"/>
      <c r="LEQ52" s="18"/>
      <c r="LER52" s="18"/>
      <c r="LES52" s="18"/>
      <c r="LET52" s="18"/>
      <c r="LEU52" s="18"/>
      <c r="LEV52" s="18"/>
      <c r="LEW52" s="18"/>
      <c r="LEX52" s="18"/>
      <c r="LEY52" s="18"/>
      <c r="LEZ52" s="18"/>
      <c r="LFA52" s="18"/>
      <c r="LFB52" s="18"/>
      <c r="LFC52" s="18"/>
      <c r="LFD52" s="18"/>
      <c r="LFE52" s="18"/>
      <c r="LFF52" s="18"/>
      <c r="LFG52" s="18"/>
      <c r="LFH52" s="18"/>
      <c r="LFI52" s="18"/>
      <c r="LFJ52" s="18"/>
      <c r="LFK52" s="18"/>
      <c r="LFL52" s="18"/>
      <c r="LFM52" s="18"/>
      <c r="LFN52" s="18"/>
      <c r="LFO52" s="18"/>
      <c r="LFP52" s="18"/>
      <c r="LFQ52" s="18"/>
      <c r="LFR52" s="18"/>
      <c r="LFS52" s="18"/>
      <c r="LFT52" s="18"/>
      <c r="LFU52" s="18"/>
      <c r="LFV52" s="18"/>
      <c r="LFW52" s="18"/>
      <c r="LFX52" s="18"/>
      <c r="LFY52" s="18"/>
      <c r="LFZ52" s="18"/>
      <c r="LGA52" s="18"/>
      <c r="LGB52" s="18"/>
      <c r="LGC52" s="18"/>
      <c r="LGD52" s="18"/>
      <c r="LGE52" s="18"/>
      <c r="LGF52" s="18"/>
      <c r="LGG52" s="18"/>
      <c r="LGH52" s="18"/>
      <c r="LGI52" s="18"/>
      <c r="LGJ52" s="18"/>
      <c r="LGK52" s="18"/>
      <c r="LGL52" s="18"/>
      <c r="LGM52" s="18"/>
      <c r="LGN52" s="18"/>
      <c r="LGO52" s="18"/>
      <c r="LGP52" s="18"/>
      <c r="LGQ52" s="18"/>
      <c r="LGR52" s="18"/>
      <c r="LGS52" s="18"/>
      <c r="LGT52" s="18"/>
      <c r="LGU52" s="18"/>
      <c r="LGV52" s="18"/>
      <c r="LGW52" s="18"/>
      <c r="LGX52" s="18"/>
      <c r="LGY52" s="18"/>
      <c r="LGZ52" s="18"/>
      <c r="LHA52" s="18"/>
      <c r="LHB52" s="18"/>
      <c r="LHC52" s="18"/>
      <c r="LHD52" s="18"/>
      <c r="LHE52" s="18"/>
      <c r="LHF52" s="18"/>
      <c r="LHG52" s="18"/>
      <c r="LHH52" s="18"/>
      <c r="LHI52" s="18"/>
      <c r="LHJ52" s="18"/>
      <c r="LHK52" s="18"/>
      <c r="LHL52" s="18"/>
      <c r="LHM52" s="18"/>
      <c r="LHN52" s="18"/>
      <c r="LHO52" s="18"/>
      <c r="LHP52" s="18"/>
      <c r="LHQ52" s="18"/>
      <c r="LHR52" s="18"/>
      <c r="LHS52" s="18"/>
      <c r="LHT52" s="18"/>
      <c r="LHU52" s="18"/>
      <c r="LHV52" s="18"/>
      <c r="LHW52" s="18"/>
      <c r="LHX52" s="18"/>
      <c r="LHY52" s="18"/>
      <c r="LHZ52" s="18"/>
      <c r="LIA52" s="18"/>
      <c r="LIB52" s="18"/>
      <c r="LIC52" s="18"/>
      <c r="LID52" s="18"/>
      <c r="LIE52" s="18"/>
      <c r="LIF52" s="18"/>
      <c r="LIG52" s="18"/>
      <c r="LIH52" s="18"/>
      <c r="LII52" s="18"/>
      <c r="LIJ52" s="18"/>
      <c r="LIK52" s="18"/>
      <c r="LIL52" s="18"/>
      <c r="LIM52" s="18"/>
      <c r="LIN52" s="18"/>
      <c r="LIO52" s="18"/>
      <c r="LIP52" s="18"/>
      <c r="LIQ52" s="18"/>
      <c r="LIR52" s="18"/>
      <c r="LIS52" s="18"/>
      <c r="LIT52" s="18"/>
      <c r="LIU52" s="18"/>
      <c r="LIV52" s="18"/>
      <c r="LIW52" s="18"/>
      <c r="LIX52" s="18"/>
      <c r="LIY52" s="18"/>
      <c r="LIZ52" s="18"/>
      <c r="LJA52" s="18"/>
      <c r="LJB52" s="18"/>
      <c r="LJC52" s="18"/>
      <c r="LJD52" s="18"/>
      <c r="LJE52" s="18"/>
      <c r="LJF52" s="18"/>
      <c r="LJG52" s="18"/>
      <c r="LJH52" s="18"/>
      <c r="LJI52" s="18"/>
      <c r="LJJ52" s="18"/>
      <c r="LJK52" s="18"/>
      <c r="LJL52" s="18"/>
      <c r="LJM52" s="18"/>
      <c r="LJN52" s="18"/>
      <c r="LJO52" s="18"/>
      <c r="LJP52" s="18"/>
      <c r="LJQ52" s="18"/>
      <c r="LJR52" s="18"/>
      <c r="LJS52" s="18"/>
      <c r="LJT52" s="18"/>
      <c r="LJU52" s="18"/>
      <c r="LJV52" s="18"/>
      <c r="LJW52" s="18"/>
      <c r="LJX52" s="18"/>
      <c r="LJY52" s="18"/>
      <c r="LJZ52" s="18"/>
      <c r="LKA52" s="18"/>
      <c r="LKB52" s="18"/>
      <c r="LKC52" s="18"/>
      <c r="LKD52" s="18"/>
      <c r="LKE52" s="18"/>
      <c r="LKF52" s="18"/>
      <c r="LKG52" s="18"/>
      <c r="LKH52" s="18"/>
      <c r="LKI52" s="18"/>
      <c r="LKJ52" s="18"/>
      <c r="LKK52" s="18"/>
      <c r="LKL52" s="18"/>
      <c r="LKM52" s="18"/>
      <c r="LKN52" s="18"/>
      <c r="LKO52" s="18"/>
      <c r="LKP52" s="18"/>
      <c r="LKQ52" s="18"/>
      <c r="LKR52" s="18"/>
      <c r="LKS52" s="18"/>
      <c r="LKT52" s="18"/>
      <c r="LKU52" s="18"/>
      <c r="LKV52" s="18"/>
      <c r="LKW52" s="18"/>
      <c r="LKX52" s="18"/>
      <c r="LKY52" s="18"/>
      <c r="LKZ52" s="18"/>
      <c r="LLA52" s="18"/>
      <c r="LLB52" s="18"/>
      <c r="LLC52" s="18"/>
      <c r="LLD52" s="18"/>
      <c r="LLE52" s="18"/>
      <c r="LLF52" s="18"/>
      <c r="LLG52" s="18"/>
      <c r="LLH52" s="18"/>
      <c r="LLI52" s="18"/>
      <c r="LLJ52" s="18"/>
      <c r="LLK52" s="18"/>
      <c r="LLL52" s="18"/>
      <c r="LLM52" s="18"/>
      <c r="LLN52" s="18"/>
      <c r="LLO52" s="18"/>
      <c r="LLP52" s="18"/>
      <c r="LLQ52" s="18"/>
      <c r="LLR52" s="18"/>
      <c r="LLS52" s="18"/>
      <c r="LLT52" s="18"/>
      <c r="LLU52" s="18"/>
      <c r="LLV52" s="18"/>
      <c r="LLW52" s="18"/>
      <c r="LLX52" s="18"/>
      <c r="LLY52" s="18"/>
      <c r="LLZ52" s="18"/>
      <c r="LMA52" s="18"/>
      <c r="LMB52" s="18"/>
      <c r="LMC52" s="18"/>
      <c r="LMD52" s="18"/>
      <c r="LME52" s="18"/>
      <c r="LMF52" s="18"/>
      <c r="LMG52" s="18"/>
      <c r="LMH52" s="18"/>
      <c r="LMI52" s="18"/>
      <c r="LMJ52" s="18"/>
      <c r="LMK52" s="18"/>
      <c r="LML52" s="18"/>
      <c r="LMM52" s="18"/>
      <c r="LMN52" s="18"/>
      <c r="LMO52" s="18"/>
      <c r="LMP52" s="18"/>
      <c r="LMQ52" s="18"/>
      <c r="LMR52" s="18"/>
      <c r="LMS52" s="18"/>
      <c r="LMT52" s="18"/>
      <c r="LMU52" s="18"/>
      <c r="LMV52" s="18"/>
      <c r="LMW52" s="18"/>
      <c r="LMX52" s="18"/>
      <c r="LMY52" s="18"/>
      <c r="LMZ52" s="18"/>
      <c r="LNA52" s="18"/>
      <c r="LNB52" s="18"/>
      <c r="LNC52" s="18"/>
      <c r="LND52" s="18"/>
      <c r="LNE52" s="18"/>
      <c r="LNF52" s="18"/>
      <c r="LNG52" s="18"/>
      <c r="LNH52" s="18"/>
      <c r="LNI52" s="18"/>
      <c r="LNJ52" s="18"/>
      <c r="LNK52" s="18"/>
      <c r="LNL52" s="18"/>
      <c r="LNM52" s="18"/>
      <c r="LNN52" s="18"/>
      <c r="LNO52" s="18"/>
      <c r="LNP52" s="18"/>
      <c r="LNQ52" s="18"/>
      <c r="LNR52" s="18"/>
      <c r="LNS52" s="18"/>
      <c r="LNT52" s="18"/>
      <c r="LNU52" s="18"/>
      <c r="LNV52" s="18"/>
      <c r="LNW52" s="18"/>
      <c r="LNX52" s="18"/>
      <c r="LNY52" s="18"/>
      <c r="LNZ52" s="18"/>
      <c r="LOA52" s="18"/>
      <c r="LOB52" s="18"/>
      <c r="LOC52" s="18"/>
      <c r="LOD52" s="18"/>
      <c r="LOE52" s="18"/>
      <c r="LOF52" s="18"/>
      <c r="LOG52" s="18"/>
      <c r="LOH52" s="18"/>
      <c r="LOI52" s="18"/>
      <c r="LOJ52" s="18"/>
      <c r="LOK52" s="18"/>
      <c r="LOL52" s="18"/>
      <c r="LOM52" s="18"/>
      <c r="LON52" s="18"/>
      <c r="LOO52" s="18"/>
      <c r="LOP52" s="18"/>
      <c r="LOQ52" s="18"/>
      <c r="LOR52" s="18"/>
      <c r="LOS52" s="18"/>
      <c r="LOT52" s="18"/>
      <c r="LOU52" s="18"/>
      <c r="LOV52" s="18"/>
      <c r="LOW52" s="18"/>
      <c r="LOX52" s="18"/>
      <c r="LOY52" s="18"/>
      <c r="LOZ52" s="18"/>
      <c r="LPA52" s="18"/>
      <c r="LPB52" s="18"/>
      <c r="LPC52" s="18"/>
      <c r="LPD52" s="18"/>
      <c r="LPE52" s="18"/>
      <c r="LPF52" s="18"/>
      <c r="LPG52" s="18"/>
      <c r="LPH52" s="18"/>
      <c r="LPI52" s="18"/>
      <c r="LPJ52" s="18"/>
      <c r="LPK52" s="18"/>
      <c r="LPL52" s="18"/>
      <c r="LPM52" s="18"/>
      <c r="LPN52" s="18"/>
      <c r="LPO52" s="18"/>
      <c r="LPP52" s="18"/>
      <c r="LPQ52" s="18"/>
      <c r="LPR52" s="18"/>
      <c r="LPS52" s="18"/>
      <c r="LPT52" s="18"/>
      <c r="LPU52" s="18"/>
      <c r="LPV52" s="18"/>
      <c r="LPW52" s="18"/>
      <c r="LPX52" s="18"/>
      <c r="LPY52" s="18"/>
      <c r="LPZ52" s="18"/>
      <c r="LQA52" s="18"/>
      <c r="LQB52" s="18"/>
      <c r="LQC52" s="18"/>
      <c r="LQD52" s="18"/>
      <c r="LQE52" s="18"/>
      <c r="LQF52" s="18"/>
      <c r="LQG52" s="18"/>
      <c r="LQH52" s="18"/>
      <c r="LQI52" s="18"/>
      <c r="LQJ52" s="18"/>
      <c r="LQK52" s="18"/>
      <c r="LQL52" s="18"/>
      <c r="LQM52" s="18"/>
      <c r="LQN52" s="18"/>
      <c r="LQO52" s="18"/>
      <c r="LQP52" s="18"/>
      <c r="LQQ52" s="18"/>
      <c r="LQR52" s="18"/>
      <c r="LQS52" s="18"/>
      <c r="LQT52" s="18"/>
      <c r="LQU52" s="18"/>
      <c r="LQV52" s="18"/>
      <c r="LQW52" s="18"/>
      <c r="LQX52" s="18"/>
      <c r="LQY52" s="18"/>
      <c r="LQZ52" s="18"/>
      <c r="LRA52" s="18"/>
      <c r="LRB52" s="18"/>
      <c r="LRC52" s="18"/>
      <c r="LRD52" s="18"/>
      <c r="LRE52" s="18"/>
      <c r="LRF52" s="18"/>
      <c r="LRG52" s="18"/>
      <c r="LRH52" s="18"/>
      <c r="LRI52" s="18"/>
      <c r="LRJ52" s="18"/>
      <c r="LRK52" s="18"/>
      <c r="LRL52" s="18"/>
      <c r="LRM52" s="18"/>
      <c r="LRN52" s="18"/>
      <c r="LRO52" s="18"/>
      <c r="LRP52" s="18"/>
      <c r="LRQ52" s="18"/>
      <c r="LRR52" s="18"/>
      <c r="LRS52" s="18"/>
      <c r="LRT52" s="18"/>
      <c r="LRU52" s="18"/>
      <c r="LRV52" s="18"/>
      <c r="LRW52" s="18"/>
      <c r="LRX52" s="18"/>
      <c r="LRY52" s="18"/>
      <c r="LRZ52" s="18"/>
      <c r="LSA52" s="18"/>
      <c r="LSB52" s="18"/>
      <c r="LSC52" s="18"/>
      <c r="LSD52" s="18"/>
      <c r="LSE52" s="18"/>
      <c r="LSF52" s="18"/>
      <c r="LSG52" s="18"/>
      <c r="LSH52" s="18"/>
      <c r="LSI52" s="18"/>
      <c r="LSJ52" s="18"/>
      <c r="LSK52" s="18"/>
      <c r="LSL52" s="18"/>
      <c r="LSM52" s="18"/>
      <c r="LSN52" s="18"/>
      <c r="LSO52" s="18"/>
      <c r="LSP52" s="18"/>
      <c r="LSQ52" s="18"/>
      <c r="LSR52" s="18"/>
      <c r="LSS52" s="18"/>
      <c r="LST52" s="18"/>
      <c r="LSU52" s="18"/>
      <c r="LSV52" s="18"/>
      <c r="LSW52" s="18"/>
      <c r="LSX52" s="18"/>
      <c r="LSY52" s="18"/>
      <c r="LSZ52" s="18"/>
      <c r="LTA52" s="18"/>
      <c r="LTB52" s="18"/>
      <c r="LTC52" s="18"/>
      <c r="LTD52" s="18"/>
      <c r="LTE52" s="18"/>
      <c r="LTF52" s="18"/>
      <c r="LTG52" s="18"/>
      <c r="LTH52" s="18"/>
      <c r="LTI52" s="18"/>
      <c r="LTJ52" s="18"/>
      <c r="LTK52" s="18"/>
      <c r="LTL52" s="18"/>
      <c r="LTM52" s="18"/>
      <c r="LTN52" s="18"/>
      <c r="LTO52" s="18"/>
      <c r="LTP52" s="18"/>
      <c r="LTQ52" s="18"/>
      <c r="LTR52" s="18"/>
      <c r="LTS52" s="18"/>
      <c r="LTT52" s="18"/>
      <c r="LTU52" s="18"/>
      <c r="LTV52" s="18"/>
      <c r="LTW52" s="18"/>
      <c r="LTX52" s="18"/>
      <c r="LTY52" s="18"/>
      <c r="LTZ52" s="18"/>
      <c r="LUA52" s="18"/>
      <c r="LUB52" s="18"/>
      <c r="LUC52" s="18"/>
      <c r="LUD52" s="18"/>
      <c r="LUE52" s="18"/>
      <c r="LUF52" s="18"/>
      <c r="LUG52" s="18"/>
      <c r="LUH52" s="18"/>
      <c r="LUI52" s="18"/>
      <c r="LUJ52" s="18"/>
      <c r="LUK52" s="18"/>
      <c r="LUL52" s="18"/>
      <c r="LUM52" s="18"/>
      <c r="LUN52" s="18"/>
      <c r="LUO52" s="18"/>
      <c r="LUP52" s="18"/>
      <c r="LUQ52" s="18"/>
      <c r="LUR52" s="18"/>
      <c r="LUS52" s="18"/>
      <c r="LUT52" s="18"/>
      <c r="LUU52" s="18"/>
      <c r="LUV52" s="18"/>
      <c r="LUW52" s="18"/>
      <c r="LUX52" s="18"/>
      <c r="LUY52" s="18"/>
      <c r="LUZ52" s="18"/>
      <c r="LVA52" s="18"/>
      <c r="LVB52" s="18"/>
      <c r="LVC52" s="18"/>
      <c r="LVD52" s="18"/>
      <c r="LVE52" s="18"/>
      <c r="LVF52" s="18"/>
      <c r="LVG52" s="18"/>
      <c r="LVH52" s="18"/>
      <c r="LVI52" s="18"/>
      <c r="LVJ52" s="18"/>
      <c r="LVK52" s="18"/>
      <c r="LVL52" s="18"/>
      <c r="LVM52" s="18"/>
      <c r="LVN52" s="18"/>
      <c r="LVO52" s="18"/>
      <c r="LVP52" s="18"/>
      <c r="LVQ52" s="18"/>
      <c r="LVR52" s="18"/>
      <c r="LVS52" s="18"/>
      <c r="LVT52" s="18"/>
      <c r="LVU52" s="18"/>
      <c r="LVV52" s="18"/>
      <c r="LVW52" s="18"/>
      <c r="LVX52" s="18"/>
      <c r="LVY52" s="18"/>
      <c r="LVZ52" s="18"/>
      <c r="LWA52" s="18"/>
      <c r="LWB52" s="18"/>
      <c r="LWC52" s="18"/>
      <c r="LWD52" s="18"/>
      <c r="LWE52" s="18"/>
      <c r="LWF52" s="18"/>
      <c r="LWG52" s="18"/>
      <c r="LWH52" s="18"/>
      <c r="LWI52" s="18"/>
      <c r="LWJ52" s="18"/>
      <c r="LWK52" s="18"/>
      <c r="LWL52" s="18"/>
      <c r="LWM52" s="18"/>
      <c r="LWN52" s="18"/>
      <c r="LWO52" s="18"/>
      <c r="LWP52" s="18"/>
      <c r="LWQ52" s="18"/>
      <c r="LWR52" s="18"/>
      <c r="LWS52" s="18"/>
      <c r="LWT52" s="18"/>
      <c r="LWU52" s="18"/>
      <c r="LWV52" s="18"/>
      <c r="LWW52" s="18"/>
      <c r="LWX52" s="18"/>
      <c r="LWY52" s="18"/>
      <c r="LWZ52" s="18"/>
      <c r="LXA52" s="18"/>
      <c r="LXB52" s="18"/>
      <c r="LXC52" s="18"/>
      <c r="LXD52" s="18"/>
      <c r="LXE52" s="18"/>
      <c r="LXF52" s="18"/>
      <c r="LXG52" s="18"/>
      <c r="LXH52" s="18"/>
      <c r="LXI52" s="18"/>
      <c r="LXJ52" s="18"/>
      <c r="LXK52" s="18"/>
      <c r="LXL52" s="18"/>
      <c r="LXM52" s="18"/>
      <c r="LXN52" s="18"/>
      <c r="LXO52" s="18"/>
      <c r="LXP52" s="18"/>
      <c r="LXQ52" s="18"/>
      <c r="LXR52" s="18"/>
      <c r="LXS52" s="18"/>
      <c r="LXT52" s="18"/>
      <c r="LXU52" s="18"/>
      <c r="LXV52" s="18"/>
      <c r="LXW52" s="18"/>
      <c r="LXX52" s="18"/>
      <c r="LXY52" s="18"/>
      <c r="LXZ52" s="18"/>
      <c r="LYA52" s="18"/>
      <c r="LYB52" s="18"/>
      <c r="LYC52" s="18"/>
      <c r="LYD52" s="18"/>
      <c r="LYE52" s="18"/>
      <c r="LYF52" s="18"/>
      <c r="LYG52" s="18"/>
      <c r="LYH52" s="18"/>
      <c r="LYI52" s="18"/>
      <c r="LYJ52" s="18"/>
      <c r="LYK52" s="18"/>
      <c r="LYL52" s="18"/>
      <c r="LYM52" s="18"/>
      <c r="LYN52" s="18"/>
      <c r="LYO52" s="18"/>
      <c r="LYP52" s="18"/>
      <c r="LYQ52" s="18"/>
      <c r="LYR52" s="18"/>
      <c r="LYS52" s="18"/>
      <c r="LYT52" s="18"/>
      <c r="LYU52" s="18"/>
      <c r="LYV52" s="18"/>
      <c r="LYW52" s="18"/>
      <c r="LYX52" s="18"/>
      <c r="LYY52" s="18"/>
      <c r="LYZ52" s="18"/>
      <c r="LZA52" s="18"/>
      <c r="LZB52" s="18"/>
      <c r="LZC52" s="18"/>
      <c r="LZD52" s="18"/>
      <c r="LZE52" s="18"/>
      <c r="LZF52" s="18"/>
      <c r="LZG52" s="18"/>
      <c r="LZH52" s="18"/>
      <c r="LZI52" s="18"/>
      <c r="LZJ52" s="18"/>
      <c r="LZK52" s="18"/>
      <c r="LZL52" s="18"/>
      <c r="LZM52" s="18"/>
      <c r="LZN52" s="18"/>
      <c r="LZO52" s="18"/>
      <c r="LZP52" s="18"/>
      <c r="LZQ52" s="18"/>
      <c r="LZR52" s="18"/>
      <c r="LZS52" s="18"/>
      <c r="LZT52" s="18"/>
      <c r="LZU52" s="18"/>
      <c r="LZV52" s="18"/>
      <c r="LZW52" s="18"/>
      <c r="LZX52" s="18"/>
      <c r="LZY52" s="18"/>
      <c r="LZZ52" s="18"/>
      <c r="MAA52" s="18"/>
      <c r="MAB52" s="18"/>
      <c r="MAC52" s="18"/>
      <c r="MAD52" s="18"/>
      <c r="MAE52" s="18"/>
      <c r="MAF52" s="18"/>
      <c r="MAG52" s="18"/>
      <c r="MAH52" s="18"/>
      <c r="MAI52" s="18"/>
      <c r="MAJ52" s="18"/>
      <c r="MAK52" s="18"/>
      <c r="MAL52" s="18"/>
      <c r="MAM52" s="18"/>
      <c r="MAN52" s="18"/>
      <c r="MAO52" s="18"/>
      <c r="MAP52" s="18"/>
      <c r="MAQ52" s="18"/>
      <c r="MAR52" s="18"/>
      <c r="MAS52" s="18"/>
      <c r="MAT52" s="18"/>
      <c r="MAU52" s="18"/>
      <c r="MAV52" s="18"/>
      <c r="MAW52" s="18"/>
      <c r="MAX52" s="18"/>
      <c r="MAY52" s="18"/>
      <c r="MAZ52" s="18"/>
      <c r="MBA52" s="18"/>
      <c r="MBB52" s="18"/>
      <c r="MBC52" s="18"/>
      <c r="MBD52" s="18"/>
      <c r="MBE52" s="18"/>
      <c r="MBF52" s="18"/>
      <c r="MBG52" s="18"/>
      <c r="MBH52" s="18"/>
      <c r="MBI52" s="18"/>
      <c r="MBJ52" s="18"/>
      <c r="MBK52" s="18"/>
      <c r="MBL52" s="18"/>
      <c r="MBM52" s="18"/>
      <c r="MBN52" s="18"/>
      <c r="MBO52" s="18"/>
      <c r="MBP52" s="18"/>
      <c r="MBQ52" s="18"/>
      <c r="MBR52" s="18"/>
      <c r="MBS52" s="18"/>
      <c r="MBT52" s="18"/>
      <c r="MBU52" s="18"/>
      <c r="MBV52" s="18"/>
      <c r="MBW52" s="18"/>
      <c r="MBX52" s="18"/>
      <c r="MBY52" s="18"/>
      <c r="MBZ52" s="18"/>
      <c r="MCA52" s="18"/>
      <c r="MCB52" s="18"/>
      <c r="MCC52" s="18"/>
      <c r="MCD52" s="18"/>
      <c r="MCE52" s="18"/>
      <c r="MCF52" s="18"/>
      <c r="MCG52" s="18"/>
      <c r="MCH52" s="18"/>
      <c r="MCI52" s="18"/>
      <c r="MCJ52" s="18"/>
      <c r="MCK52" s="18"/>
      <c r="MCL52" s="18"/>
      <c r="MCM52" s="18"/>
      <c r="MCN52" s="18"/>
      <c r="MCO52" s="18"/>
      <c r="MCP52" s="18"/>
      <c r="MCQ52" s="18"/>
      <c r="MCR52" s="18"/>
      <c r="MCS52" s="18"/>
      <c r="MCT52" s="18"/>
      <c r="MCU52" s="18"/>
      <c r="MCV52" s="18"/>
      <c r="MCW52" s="18"/>
      <c r="MCX52" s="18"/>
      <c r="MCY52" s="18"/>
      <c r="MCZ52" s="18"/>
      <c r="MDA52" s="18"/>
      <c r="MDB52" s="18"/>
      <c r="MDC52" s="18"/>
      <c r="MDD52" s="18"/>
      <c r="MDE52" s="18"/>
      <c r="MDF52" s="18"/>
      <c r="MDG52" s="18"/>
      <c r="MDH52" s="18"/>
      <c r="MDI52" s="18"/>
      <c r="MDJ52" s="18"/>
      <c r="MDK52" s="18"/>
      <c r="MDL52" s="18"/>
      <c r="MDM52" s="18"/>
      <c r="MDN52" s="18"/>
      <c r="MDO52" s="18"/>
      <c r="MDP52" s="18"/>
      <c r="MDQ52" s="18"/>
      <c r="MDR52" s="18"/>
      <c r="MDS52" s="18"/>
      <c r="MDT52" s="18"/>
      <c r="MDU52" s="18"/>
      <c r="MDV52" s="18"/>
      <c r="MDW52" s="18"/>
      <c r="MDX52" s="18"/>
      <c r="MDY52" s="18"/>
      <c r="MDZ52" s="18"/>
      <c r="MEA52" s="18"/>
      <c r="MEB52" s="18"/>
      <c r="MEC52" s="18"/>
      <c r="MED52" s="18"/>
      <c r="MEE52" s="18"/>
      <c r="MEF52" s="18"/>
      <c r="MEG52" s="18"/>
      <c r="MEH52" s="18"/>
      <c r="MEI52" s="18"/>
      <c r="MEJ52" s="18"/>
      <c r="MEK52" s="18"/>
      <c r="MEL52" s="18"/>
      <c r="MEM52" s="18"/>
      <c r="MEN52" s="18"/>
      <c r="MEO52" s="18"/>
      <c r="MEP52" s="18"/>
      <c r="MEQ52" s="18"/>
      <c r="MER52" s="18"/>
      <c r="MES52" s="18"/>
      <c r="MET52" s="18"/>
      <c r="MEU52" s="18"/>
      <c r="MEV52" s="18"/>
      <c r="MEW52" s="18"/>
      <c r="MEX52" s="18"/>
      <c r="MEY52" s="18"/>
      <c r="MEZ52" s="18"/>
      <c r="MFA52" s="18"/>
      <c r="MFB52" s="18"/>
      <c r="MFC52" s="18"/>
      <c r="MFD52" s="18"/>
      <c r="MFE52" s="18"/>
      <c r="MFF52" s="18"/>
      <c r="MFG52" s="18"/>
      <c r="MFH52" s="18"/>
      <c r="MFI52" s="18"/>
      <c r="MFJ52" s="18"/>
      <c r="MFK52" s="18"/>
      <c r="MFL52" s="18"/>
      <c r="MFM52" s="18"/>
      <c r="MFN52" s="18"/>
      <c r="MFO52" s="18"/>
      <c r="MFP52" s="18"/>
      <c r="MFQ52" s="18"/>
      <c r="MFR52" s="18"/>
      <c r="MFS52" s="18"/>
      <c r="MFT52" s="18"/>
      <c r="MFU52" s="18"/>
      <c r="MFV52" s="18"/>
      <c r="MFW52" s="18"/>
      <c r="MFX52" s="18"/>
      <c r="MFY52" s="18"/>
      <c r="MFZ52" s="18"/>
      <c r="MGA52" s="18"/>
      <c r="MGB52" s="18"/>
      <c r="MGC52" s="18"/>
      <c r="MGD52" s="18"/>
      <c r="MGE52" s="18"/>
      <c r="MGF52" s="18"/>
      <c r="MGG52" s="18"/>
      <c r="MGH52" s="18"/>
      <c r="MGI52" s="18"/>
      <c r="MGJ52" s="18"/>
      <c r="MGK52" s="18"/>
      <c r="MGL52" s="18"/>
      <c r="MGM52" s="18"/>
      <c r="MGN52" s="18"/>
      <c r="MGO52" s="18"/>
      <c r="MGP52" s="18"/>
      <c r="MGQ52" s="18"/>
      <c r="MGR52" s="18"/>
      <c r="MGS52" s="18"/>
      <c r="MGT52" s="18"/>
      <c r="MGU52" s="18"/>
      <c r="MGV52" s="18"/>
      <c r="MGW52" s="18"/>
      <c r="MGX52" s="18"/>
      <c r="MGY52" s="18"/>
      <c r="MGZ52" s="18"/>
      <c r="MHA52" s="18"/>
      <c r="MHB52" s="18"/>
      <c r="MHC52" s="18"/>
      <c r="MHD52" s="18"/>
      <c r="MHE52" s="18"/>
      <c r="MHF52" s="18"/>
      <c r="MHG52" s="18"/>
      <c r="MHH52" s="18"/>
      <c r="MHI52" s="18"/>
      <c r="MHJ52" s="18"/>
      <c r="MHK52" s="18"/>
      <c r="MHL52" s="18"/>
      <c r="MHM52" s="18"/>
      <c r="MHN52" s="18"/>
      <c r="MHO52" s="18"/>
      <c r="MHP52" s="18"/>
      <c r="MHQ52" s="18"/>
      <c r="MHR52" s="18"/>
      <c r="MHS52" s="18"/>
      <c r="MHT52" s="18"/>
      <c r="MHU52" s="18"/>
      <c r="MHV52" s="18"/>
      <c r="MHW52" s="18"/>
      <c r="MHX52" s="18"/>
      <c r="MHY52" s="18"/>
      <c r="MHZ52" s="18"/>
      <c r="MIA52" s="18"/>
      <c r="MIB52" s="18"/>
      <c r="MIC52" s="18"/>
      <c r="MID52" s="18"/>
      <c r="MIE52" s="18"/>
      <c r="MIF52" s="18"/>
      <c r="MIG52" s="18"/>
      <c r="MIH52" s="18"/>
      <c r="MII52" s="18"/>
      <c r="MIJ52" s="18"/>
      <c r="MIK52" s="18"/>
      <c r="MIL52" s="18"/>
      <c r="MIM52" s="18"/>
      <c r="MIN52" s="18"/>
      <c r="MIO52" s="18"/>
      <c r="MIP52" s="18"/>
      <c r="MIQ52" s="18"/>
      <c r="MIR52" s="18"/>
      <c r="MIS52" s="18"/>
      <c r="MIT52" s="18"/>
      <c r="MIU52" s="18"/>
      <c r="MIV52" s="18"/>
      <c r="MIW52" s="18"/>
      <c r="MIX52" s="18"/>
      <c r="MIY52" s="18"/>
      <c r="MIZ52" s="18"/>
      <c r="MJA52" s="18"/>
      <c r="MJB52" s="18"/>
      <c r="MJC52" s="18"/>
      <c r="MJD52" s="18"/>
      <c r="MJE52" s="18"/>
      <c r="MJF52" s="18"/>
      <c r="MJG52" s="18"/>
      <c r="MJH52" s="18"/>
      <c r="MJI52" s="18"/>
      <c r="MJJ52" s="18"/>
      <c r="MJK52" s="18"/>
      <c r="MJL52" s="18"/>
      <c r="MJM52" s="18"/>
      <c r="MJN52" s="18"/>
      <c r="MJO52" s="18"/>
      <c r="MJP52" s="18"/>
      <c r="MJQ52" s="18"/>
      <c r="MJR52" s="18"/>
      <c r="MJS52" s="18"/>
      <c r="MJT52" s="18"/>
      <c r="MJU52" s="18"/>
      <c r="MJV52" s="18"/>
      <c r="MJW52" s="18"/>
      <c r="MJX52" s="18"/>
      <c r="MJY52" s="18"/>
      <c r="MJZ52" s="18"/>
      <c r="MKA52" s="18"/>
      <c r="MKB52" s="18"/>
      <c r="MKC52" s="18"/>
      <c r="MKD52" s="18"/>
      <c r="MKE52" s="18"/>
      <c r="MKF52" s="18"/>
      <c r="MKG52" s="18"/>
      <c r="MKH52" s="18"/>
      <c r="MKI52" s="18"/>
      <c r="MKJ52" s="18"/>
      <c r="MKK52" s="18"/>
      <c r="MKL52" s="18"/>
      <c r="MKM52" s="18"/>
      <c r="MKN52" s="18"/>
      <c r="MKO52" s="18"/>
      <c r="MKP52" s="18"/>
      <c r="MKQ52" s="18"/>
      <c r="MKR52" s="18"/>
      <c r="MKS52" s="18"/>
      <c r="MKT52" s="18"/>
      <c r="MKU52" s="18"/>
      <c r="MKV52" s="18"/>
      <c r="MKW52" s="18"/>
      <c r="MKX52" s="18"/>
      <c r="MKY52" s="18"/>
      <c r="MKZ52" s="18"/>
      <c r="MLA52" s="18"/>
      <c r="MLB52" s="18"/>
      <c r="MLC52" s="18"/>
      <c r="MLD52" s="18"/>
      <c r="MLE52" s="18"/>
      <c r="MLF52" s="18"/>
      <c r="MLG52" s="18"/>
      <c r="MLH52" s="18"/>
      <c r="MLI52" s="18"/>
      <c r="MLJ52" s="18"/>
      <c r="MLK52" s="18"/>
      <c r="MLL52" s="18"/>
      <c r="MLM52" s="18"/>
      <c r="MLN52" s="18"/>
      <c r="MLO52" s="18"/>
      <c r="MLP52" s="18"/>
      <c r="MLQ52" s="18"/>
      <c r="MLR52" s="18"/>
      <c r="MLS52" s="18"/>
      <c r="MLT52" s="18"/>
      <c r="MLU52" s="18"/>
      <c r="MLV52" s="18"/>
      <c r="MLW52" s="18"/>
      <c r="MLX52" s="18"/>
      <c r="MLY52" s="18"/>
      <c r="MLZ52" s="18"/>
      <c r="MMA52" s="18"/>
      <c r="MMB52" s="18"/>
      <c r="MMC52" s="18"/>
      <c r="MMD52" s="18"/>
      <c r="MME52" s="18"/>
      <c r="MMF52" s="18"/>
      <c r="MMG52" s="18"/>
      <c r="MMH52" s="18"/>
      <c r="MMI52" s="18"/>
      <c r="MMJ52" s="18"/>
      <c r="MMK52" s="18"/>
      <c r="MML52" s="18"/>
      <c r="MMM52" s="18"/>
      <c r="MMN52" s="18"/>
      <c r="MMO52" s="18"/>
      <c r="MMP52" s="18"/>
      <c r="MMQ52" s="18"/>
      <c r="MMR52" s="18"/>
      <c r="MMS52" s="18"/>
      <c r="MMT52" s="18"/>
      <c r="MMU52" s="18"/>
      <c r="MMV52" s="18"/>
      <c r="MMW52" s="18"/>
      <c r="MMX52" s="18"/>
      <c r="MMY52" s="18"/>
      <c r="MMZ52" s="18"/>
      <c r="MNA52" s="18"/>
      <c r="MNB52" s="18"/>
      <c r="MNC52" s="18"/>
      <c r="MND52" s="18"/>
      <c r="MNE52" s="18"/>
      <c r="MNF52" s="18"/>
      <c r="MNG52" s="18"/>
      <c r="MNH52" s="18"/>
      <c r="MNI52" s="18"/>
      <c r="MNJ52" s="18"/>
      <c r="MNK52" s="18"/>
      <c r="MNL52" s="18"/>
      <c r="MNM52" s="18"/>
      <c r="MNN52" s="18"/>
      <c r="MNO52" s="18"/>
      <c r="MNP52" s="18"/>
      <c r="MNQ52" s="18"/>
      <c r="MNR52" s="18"/>
      <c r="MNS52" s="18"/>
      <c r="MNT52" s="18"/>
      <c r="MNU52" s="18"/>
      <c r="MNV52" s="18"/>
      <c r="MNW52" s="18"/>
      <c r="MNX52" s="18"/>
      <c r="MNY52" s="18"/>
      <c r="MNZ52" s="18"/>
      <c r="MOA52" s="18"/>
      <c r="MOB52" s="18"/>
      <c r="MOC52" s="18"/>
      <c r="MOD52" s="18"/>
      <c r="MOE52" s="18"/>
      <c r="MOF52" s="18"/>
      <c r="MOG52" s="18"/>
      <c r="MOH52" s="18"/>
      <c r="MOI52" s="18"/>
      <c r="MOJ52" s="18"/>
      <c r="MOK52" s="18"/>
      <c r="MOL52" s="18"/>
      <c r="MOM52" s="18"/>
      <c r="MON52" s="18"/>
      <c r="MOO52" s="18"/>
      <c r="MOP52" s="18"/>
      <c r="MOQ52" s="18"/>
      <c r="MOR52" s="18"/>
      <c r="MOS52" s="18"/>
      <c r="MOT52" s="18"/>
      <c r="MOU52" s="18"/>
      <c r="MOV52" s="18"/>
      <c r="MOW52" s="18"/>
      <c r="MOX52" s="18"/>
      <c r="MOY52" s="18"/>
      <c r="MOZ52" s="18"/>
      <c r="MPA52" s="18"/>
      <c r="MPB52" s="18"/>
      <c r="MPC52" s="18"/>
      <c r="MPD52" s="18"/>
      <c r="MPE52" s="18"/>
      <c r="MPF52" s="18"/>
      <c r="MPG52" s="18"/>
      <c r="MPH52" s="18"/>
      <c r="MPI52" s="18"/>
      <c r="MPJ52" s="18"/>
      <c r="MPK52" s="18"/>
      <c r="MPL52" s="18"/>
      <c r="MPM52" s="18"/>
      <c r="MPN52" s="18"/>
      <c r="MPO52" s="18"/>
      <c r="MPP52" s="18"/>
      <c r="MPQ52" s="18"/>
      <c r="MPR52" s="18"/>
      <c r="MPS52" s="18"/>
      <c r="MPT52" s="18"/>
      <c r="MPU52" s="18"/>
      <c r="MPV52" s="18"/>
      <c r="MPW52" s="18"/>
      <c r="MPX52" s="18"/>
      <c r="MPY52" s="18"/>
      <c r="MPZ52" s="18"/>
      <c r="MQA52" s="18"/>
      <c r="MQB52" s="18"/>
      <c r="MQC52" s="18"/>
      <c r="MQD52" s="18"/>
      <c r="MQE52" s="18"/>
      <c r="MQF52" s="18"/>
      <c r="MQG52" s="18"/>
      <c r="MQH52" s="18"/>
      <c r="MQI52" s="18"/>
      <c r="MQJ52" s="18"/>
      <c r="MQK52" s="18"/>
      <c r="MQL52" s="18"/>
      <c r="MQM52" s="18"/>
      <c r="MQN52" s="18"/>
      <c r="MQO52" s="18"/>
      <c r="MQP52" s="18"/>
      <c r="MQQ52" s="18"/>
      <c r="MQR52" s="18"/>
      <c r="MQS52" s="18"/>
      <c r="MQT52" s="18"/>
      <c r="MQU52" s="18"/>
      <c r="MQV52" s="18"/>
      <c r="MQW52" s="18"/>
      <c r="MQX52" s="18"/>
      <c r="MQY52" s="18"/>
      <c r="MQZ52" s="18"/>
      <c r="MRA52" s="18"/>
      <c r="MRB52" s="18"/>
      <c r="MRC52" s="18"/>
      <c r="MRD52" s="18"/>
      <c r="MRE52" s="18"/>
      <c r="MRF52" s="18"/>
      <c r="MRG52" s="18"/>
      <c r="MRH52" s="18"/>
      <c r="MRI52" s="18"/>
      <c r="MRJ52" s="18"/>
      <c r="MRK52" s="18"/>
      <c r="MRL52" s="18"/>
      <c r="MRM52" s="18"/>
      <c r="MRN52" s="18"/>
      <c r="MRO52" s="18"/>
      <c r="MRP52" s="18"/>
      <c r="MRQ52" s="18"/>
      <c r="MRR52" s="18"/>
      <c r="MRS52" s="18"/>
      <c r="MRT52" s="18"/>
      <c r="MRU52" s="18"/>
      <c r="MRV52" s="18"/>
      <c r="MRW52" s="18"/>
      <c r="MRX52" s="18"/>
      <c r="MRY52" s="18"/>
      <c r="MRZ52" s="18"/>
      <c r="MSA52" s="18"/>
      <c r="MSB52" s="18"/>
      <c r="MSC52" s="18"/>
      <c r="MSD52" s="18"/>
      <c r="MSE52" s="18"/>
      <c r="MSF52" s="18"/>
      <c r="MSG52" s="18"/>
      <c r="MSH52" s="18"/>
      <c r="MSI52" s="18"/>
      <c r="MSJ52" s="18"/>
      <c r="MSK52" s="18"/>
      <c r="MSL52" s="18"/>
      <c r="MSM52" s="18"/>
      <c r="MSN52" s="18"/>
      <c r="MSO52" s="18"/>
      <c r="MSP52" s="18"/>
      <c r="MSQ52" s="18"/>
      <c r="MSR52" s="18"/>
      <c r="MSS52" s="18"/>
      <c r="MST52" s="18"/>
      <c r="MSU52" s="18"/>
      <c r="MSV52" s="18"/>
      <c r="MSW52" s="18"/>
      <c r="MSX52" s="18"/>
      <c r="MSY52" s="18"/>
      <c r="MSZ52" s="18"/>
      <c r="MTA52" s="18"/>
      <c r="MTB52" s="18"/>
      <c r="MTC52" s="18"/>
      <c r="MTD52" s="18"/>
      <c r="MTE52" s="18"/>
      <c r="MTF52" s="18"/>
      <c r="MTG52" s="18"/>
      <c r="MTH52" s="18"/>
      <c r="MTI52" s="18"/>
      <c r="MTJ52" s="18"/>
      <c r="MTK52" s="18"/>
      <c r="MTL52" s="18"/>
      <c r="MTM52" s="18"/>
      <c r="MTN52" s="18"/>
      <c r="MTO52" s="18"/>
      <c r="MTP52" s="18"/>
      <c r="MTQ52" s="18"/>
      <c r="MTR52" s="18"/>
      <c r="MTS52" s="18"/>
      <c r="MTT52" s="18"/>
      <c r="MTU52" s="18"/>
      <c r="MTV52" s="18"/>
      <c r="MTW52" s="18"/>
      <c r="MTX52" s="18"/>
      <c r="MTY52" s="18"/>
      <c r="MTZ52" s="18"/>
      <c r="MUA52" s="18"/>
      <c r="MUB52" s="18"/>
      <c r="MUC52" s="18"/>
      <c r="MUD52" s="18"/>
      <c r="MUE52" s="18"/>
      <c r="MUF52" s="18"/>
      <c r="MUG52" s="18"/>
      <c r="MUH52" s="18"/>
      <c r="MUI52" s="18"/>
      <c r="MUJ52" s="18"/>
      <c r="MUK52" s="18"/>
      <c r="MUL52" s="18"/>
      <c r="MUM52" s="18"/>
      <c r="MUN52" s="18"/>
      <c r="MUO52" s="18"/>
      <c r="MUP52" s="18"/>
      <c r="MUQ52" s="18"/>
      <c r="MUR52" s="18"/>
      <c r="MUS52" s="18"/>
      <c r="MUT52" s="18"/>
      <c r="MUU52" s="18"/>
      <c r="MUV52" s="18"/>
      <c r="MUW52" s="18"/>
      <c r="MUX52" s="18"/>
      <c r="MUY52" s="18"/>
      <c r="MUZ52" s="18"/>
      <c r="MVA52" s="18"/>
      <c r="MVB52" s="18"/>
      <c r="MVC52" s="18"/>
      <c r="MVD52" s="18"/>
      <c r="MVE52" s="18"/>
      <c r="MVF52" s="18"/>
      <c r="MVG52" s="18"/>
      <c r="MVH52" s="18"/>
      <c r="MVI52" s="18"/>
      <c r="MVJ52" s="18"/>
      <c r="MVK52" s="18"/>
      <c r="MVL52" s="18"/>
      <c r="MVM52" s="18"/>
      <c r="MVN52" s="18"/>
      <c r="MVO52" s="18"/>
      <c r="MVP52" s="18"/>
      <c r="MVQ52" s="18"/>
      <c r="MVR52" s="18"/>
      <c r="MVS52" s="18"/>
      <c r="MVT52" s="18"/>
      <c r="MVU52" s="18"/>
      <c r="MVV52" s="18"/>
      <c r="MVW52" s="18"/>
      <c r="MVX52" s="18"/>
      <c r="MVY52" s="18"/>
      <c r="MVZ52" s="18"/>
      <c r="MWA52" s="18"/>
      <c r="MWB52" s="18"/>
      <c r="MWC52" s="18"/>
      <c r="MWD52" s="18"/>
      <c r="MWE52" s="18"/>
      <c r="MWF52" s="18"/>
      <c r="MWG52" s="18"/>
      <c r="MWH52" s="18"/>
      <c r="MWI52" s="18"/>
      <c r="MWJ52" s="18"/>
      <c r="MWK52" s="18"/>
      <c r="MWL52" s="18"/>
      <c r="MWM52" s="18"/>
      <c r="MWN52" s="18"/>
      <c r="MWO52" s="18"/>
      <c r="MWP52" s="18"/>
      <c r="MWQ52" s="18"/>
      <c r="MWR52" s="18"/>
      <c r="MWS52" s="18"/>
      <c r="MWT52" s="18"/>
      <c r="MWU52" s="18"/>
      <c r="MWV52" s="18"/>
      <c r="MWW52" s="18"/>
      <c r="MWX52" s="18"/>
      <c r="MWY52" s="18"/>
      <c r="MWZ52" s="18"/>
      <c r="MXA52" s="18"/>
      <c r="MXB52" s="18"/>
      <c r="MXC52" s="18"/>
      <c r="MXD52" s="18"/>
      <c r="MXE52" s="18"/>
      <c r="MXF52" s="18"/>
      <c r="MXG52" s="18"/>
      <c r="MXH52" s="18"/>
      <c r="MXI52" s="18"/>
      <c r="MXJ52" s="18"/>
      <c r="MXK52" s="18"/>
      <c r="MXL52" s="18"/>
      <c r="MXM52" s="18"/>
      <c r="MXN52" s="18"/>
      <c r="MXO52" s="18"/>
      <c r="MXP52" s="18"/>
      <c r="MXQ52" s="18"/>
      <c r="MXR52" s="18"/>
      <c r="MXS52" s="18"/>
      <c r="MXT52" s="18"/>
      <c r="MXU52" s="18"/>
      <c r="MXV52" s="18"/>
      <c r="MXW52" s="18"/>
      <c r="MXX52" s="18"/>
      <c r="MXY52" s="18"/>
      <c r="MXZ52" s="18"/>
      <c r="MYA52" s="18"/>
      <c r="MYB52" s="18"/>
      <c r="MYC52" s="18"/>
      <c r="MYD52" s="18"/>
      <c r="MYE52" s="18"/>
      <c r="MYF52" s="18"/>
      <c r="MYG52" s="18"/>
      <c r="MYH52" s="18"/>
      <c r="MYI52" s="18"/>
      <c r="MYJ52" s="18"/>
      <c r="MYK52" s="18"/>
      <c r="MYL52" s="18"/>
      <c r="MYM52" s="18"/>
      <c r="MYN52" s="18"/>
      <c r="MYO52" s="18"/>
      <c r="MYP52" s="18"/>
      <c r="MYQ52" s="18"/>
      <c r="MYR52" s="18"/>
      <c r="MYS52" s="18"/>
      <c r="MYT52" s="18"/>
      <c r="MYU52" s="18"/>
      <c r="MYV52" s="18"/>
      <c r="MYW52" s="18"/>
      <c r="MYX52" s="18"/>
      <c r="MYY52" s="18"/>
      <c r="MYZ52" s="18"/>
      <c r="MZA52" s="18"/>
      <c r="MZB52" s="18"/>
      <c r="MZC52" s="18"/>
      <c r="MZD52" s="18"/>
      <c r="MZE52" s="18"/>
      <c r="MZF52" s="18"/>
      <c r="MZG52" s="18"/>
      <c r="MZH52" s="18"/>
      <c r="MZI52" s="18"/>
      <c r="MZJ52" s="18"/>
      <c r="MZK52" s="18"/>
      <c r="MZL52" s="18"/>
      <c r="MZM52" s="18"/>
      <c r="MZN52" s="18"/>
      <c r="MZO52" s="18"/>
      <c r="MZP52" s="18"/>
      <c r="MZQ52" s="18"/>
      <c r="MZR52" s="18"/>
      <c r="MZS52" s="18"/>
      <c r="MZT52" s="18"/>
      <c r="MZU52" s="18"/>
      <c r="MZV52" s="18"/>
      <c r="MZW52" s="18"/>
      <c r="MZX52" s="18"/>
      <c r="MZY52" s="18"/>
      <c r="MZZ52" s="18"/>
      <c r="NAA52" s="18"/>
      <c r="NAB52" s="18"/>
      <c r="NAC52" s="18"/>
      <c r="NAD52" s="18"/>
      <c r="NAE52" s="18"/>
      <c r="NAF52" s="18"/>
      <c r="NAG52" s="18"/>
      <c r="NAH52" s="18"/>
      <c r="NAI52" s="18"/>
      <c r="NAJ52" s="18"/>
      <c r="NAK52" s="18"/>
      <c r="NAL52" s="18"/>
      <c r="NAM52" s="18"/>
      <c r="NAN52" s="18"/>
      <c r="NAO52" s="18"/>
      <c r="NAP52" s="18"/>
      <c r="NAQ52" s="18"/>
      <c r="NAR52" s="18"/>
      <c r="NAS52" s="18"/>
      <c r="NAT52" s="18"/>
      <c r="NAU52" s="18"/>
      <c r="NAV52" s="18"/>
      <c r="NAW52" s="18"/>
      <c r="NAX52" s="18"/>
      <c r="NAY52" s="18"/>
      <c r="NAZ52" s="18"/>
      <c r="NBA52" s="18"/>
      <c r="NBB52" s="18"/>
      <c r="NBC52" s="18"/>
      <c r="NBD52" s="18"/>
      <c r="NBE52" s="18"/>
      <c r="NBF52" s="18"/>
      <c r="NBG52" s="18"/>
      <c r="NBH52" s="18"/>
      <c r="NBI52" s="18"/>
      <c r="NBJ52" s="18"/>
      <c r="NBK52" s="18"/>
      <c r="NBL52" s="18"/>
      <c r="NBM52" s="18"/>
      <c r="NBN52" s="18"/>
      <c r="NBO52" s="18"/>
      <c r="NBP52" s="18"/>
      <c r="NBQ52" s="18"/>
      <c r="NBR52" s="18"/>
      <c r="NBS52" s="18"/>
      <c r="NBT52" s="18"/>
      <c r="NBU52" s="18"/>
      <c r="NBV52" s="18"/>
      <c r="NBW52" s="18"/>
      <c r="NBX52" s="18"/>
      <c r="NBY52" s="18"/>
      <c r="NBZ52" s="18"/>
      <c r="NCA52" s="18"/>
      <c r="NCB52" s="18"/>
      <c r="NCC52" s="18"/>
      <c r="NCD52" s="18"/>
      <c r="NCE52" s="18"/>
      <c r="NCF52" s="18"/>
      <c r="NCG52" s="18"/>
      <c r="NCH52" s="18"/>
      <c r="NCI52" s="18"/>
      <c r="NCJ52" s="18"/>
      <c r="NCK52" s="18"/>
      <c r="NCL52" s="18"/>
      <c r="NCM52" s="18"/>
      <c r="NCN52" s="18"/>
      <c r="NCO52" s="18"/>
      <c r="NCP52" s="18"/>
      <c r="NCQ52" s="18"/>
      <c r="NCR52" s="18"/>
      <c r="NCS52" s="18"/>
      <c r="NCT52" s="18"/>
      <c r="NCU52" s="18"/>
      <c r="NCV52" s="18"/>
      <c r="NCW52" s="18"/>
      <c r="NCX52" s="18"/>
      <c r="NCY52" s="18"/>
      <c r="NCZ52" s="18"/>
      <c r="NDA52" s="18"/>
      <c r="NDB52" s="18"/>
      <c r="NDC52" s="18"/>
      <c r="NDD52" s="18"/>
      <c r="NDE52" s="18"/>
      <c r="NDF52" s="18"/>
      <c r="NDG52" s="18"/>
      <c r="NDH52" s="18"/>
      <c r="NDI52" s="18"/>
      <c r="NDJ52" s="18"/>
      <c r="NDK52" s="18"/>
      <c r="NDL52" s="18"/>
      <c r="NDM52" s="18"/>
      <c r="NDN52" s="18"/>
      <c r="NDO52" s="18"/>
      <c r="NDP52" s="18"/>
      <c r="NDQ52" s="18"/>
      <c r="NDR52" s="18"/>
      <c r="NDS52" s="18"/>
      <c r="NDT52" s="18"/>
      <c r="NDU52" s="18"/>
      <c r="NDV52" s="18"/>
      <c r="NDW52" s="18"/>
      <c r="NDX52" s="18"/>
      <c r="NDY52" s="18"/>
      <c r="NDZ52" s="18"/>
      <c r="NEA52" s="18"/>
      <c r="NEB52" s="18"/>
      <c r="NEC52" s="18"/>
      <c r="NED52" s="18"/>
      <c r="NEE52" s="18"/>
      <c r="NEF52" s="18"/>
      <c r="NEG52" s="18"/>
      <c r="NEH52" s="18"/>
      <c r="NEI52" s="18"/>
      <c r="NEJ52" s="18"/>
      <c r="NEK52" s="18"/>
      <c r="NEL52" s="18"/>
      <c r="NEM52" s="18"/>
      <c r="NEN52" s="18"/>
      <c r="NEO52" s="18"/>
      <c r="NEP52" s="18"/>
      <c r="NEQ52" s="18"/>
      <c r="NER52" s="18"/>
      <c r="NES52" s="18"/>
      <c r="NET52" s="18"/>
      <c r="NEU52" s="18"/>
      <c r="NEV52" s="18"/>
      <c r="NEW52" s="18"/>
      <c r="NEX52" s="18"/>
      <c r="NEY52" s="18"/>
      <c r="NEZ52" s="18"/>
      <c r="NFA52" s="18"/>
      <c r="NFB52" s="18"/>
      <c r="NFC52" s="18"/>
      <c r="NFD52" s="18"/>
      <c r="NFE52" s="18"/>
      <c r="NFF52" s="18"/>
      <c r="NFG52" s="18"/>
      <c r="NFH52" s="18"/>
      <c r="NFI52" s="18"/>
      <c r="NFJ52" s="18"/>
      <c r="NFK52" s="18"/>
      <c r="NFL52" s="18"/>
      <c r="NFM52" s="18"/>
      <c r="NFN52" s="18"/>
      <c r="NFO52" s="18"/>
      <c r="NFP52" s="18"/>
      <c r="NFQ52" s="18"/>
      <c r="NFR52" s="18"/>
      <c r="NFS52" s="18"/>
      <c r="NFT52" s="18"/>
      <c r="NFU52" s="18"/>
      <c r="NFV52" s="18"/>
      <c r="NFW52" s="18"/>
      <c r="NFX52" s="18"/>
      <c r="NFY52" s="18"/>
      <c r="NFZ52" s="18"/>
      <c r="NGA52" s="18"/>
      <c r="NGB52" s="18"/>
      <c r="NGC52" s="18"/>
      <c r="NGD52" s="18"/>
      <c r="NGE52" s="18"/>
      <c r="NGF52" s="18"/>
      <c r="NGG52" s="18"/>
      <c r="NGH52" s="18"/>
      <c r="NGI52" s="18"/>
      <c r="NGJ52" s="18"/>
      <c r="NGK52" s="18"/>
      <c r="NGL52" s="18"/>
      <c r="NGM52" s="18"/>
      <c r="NGN52" s="18"/>
      <c r="NGO52" s="18"/>
      <c r="NGP52" s="18"/>
      <c r="NGQ52" s="18"/>
      <c r="NGR52" s="18"/>
      <c r="NGS52" s="18"/>
      <c r="NGT52" s="18"/>
      <c r="NGU52" s="18"/>
      <c r="NGV52" s="18"/>
      <c r="NGW52" s="18"/>
      <c r="NGX52" s="18"/>
      <c r="NGY52" s="18"/>
      <c r="NGZ52" s="18"/>
      <c r="NHA52" s="18"/>
      <c r="NHB52" s="18"/>
      <c r="NHC52" s="18"/>
      <c r="NHD52" s="18"/>
      <c r="NHE52" s="18"/>
      <c r="NHF52" s="18"/>
      <c r="NHG52" s="18"/>
      <c r="NHH52" s="18"/>
      <c r="NHI52" s="18"/>
      <c r="NHJ52" s="18"/>
      <c r="NHK52" s="18"/>
      <c r="NHL52" s="18"/>
      <c r="NHM52" s="18"/>
      <c r="NHN52" s="18"/>
      <c r="NHO52" s="18"/>
      <c r="NHP52" s="18"/>
      <c r="NHQ52" s="18"/>
      <c r="NHR52" s="18"/>
      <c r="NHS52" s="18"/>
      <c r="NHT52" s="18"/>
      <c r="NHU52" s="18"/>
      <c r="NHV52" s="18"/>
      <c r="NHW52" s="18"/>
      <c r="NHX52" s="18"/>
      <c r="NHY52" s="18"/>
      <c r="NHZ52" s="18"/>
      <c r="NIA52" s="18"/>
      <c r="NIB52" s="18"/>
      <c r="NIC52" s="18"/>
      <c r="NID52" s="18"/>
      <c r="NIE52" s="18"/>
      <c r="NIF52" s="18"/>
      <c r="NIG52" s="18"/>
      <c r="NIH52" s="18"/>
      <c r="NII52" s="18"/>
      <c r="NIJ52" s="18"/>
      <c r="NIK52" s="18"/>
      <c r="NIL52" s="18"/>
      <c r="NIM52" s="18"/>
      <c r="NIN52" s="18"/>
      <c r="NIO52" s="18"/>
      <c r="NIP52" s="18"/>
      <c r="NIQ52" s="18"/>
      <c r="NIR52" s="18"/>
      <c r="NIS52" s="18"/>
      <c r="NIT52" s="18"/>
      <c r="NIU52" s="18"/>
      <c r="NIV52" s="18"/>
      <c r="NIW52" s="18"/>
      <c r="NIX52" s="18"/>
      <c r="NIY52" s="18"/>
      <c r="NIZ52" s="18"/>
      <c r="NJA52" s="18"/>
      <c r="NJB52" s="18"/>
      <c r="NJC52" s="18"/>
      <c r="NJD52" s="18"/>
      <c r="NJE52" s="18"/>
      <c r="NJF52" s="18"/>
      <c r="NJG52" s="18"/>
      <c r="NJH52" s="18"/>
      <c r="NJI52" s="18"/>
      <c r="NJJ52" s="18"/>
      <c r="NJK52" s="18"/>
      <c r="NJL52" s="18"/>
      <c r="NJM52" s="18"/>
      <c r="NJN52" s="18"/>
      <c r="NJO52" s="18"/>
      <c r="NJP52" s="18"/>
      <c r="NJQ52" s="18"/>
      <c r="NJR52" s="18"/>
      <c r="NJS52" s="18"/>
      <c r="NJT52" s="18"/>
      <c r="NJU52" s="18"/>
      <c r="NJV52" s="18"/>
      <c r="NJW52" s="18"/>
      <c r="NJX52" s="18"/>
      <c r="NJY52" s="18"/>
      <c r="NJZ52" s="18"/>
      <c r="NKA52" s="18"/>
      <c r="NKB52" s="18"/>
      <c r="NKC52" s="18"/>
      <c r="NKD52" s="18"/>
      <c r="NKE52" s="18"/>
      <c r="NKF52" s="18"/>
      <c r="NKG52" s="18"/>
      <c r="NKH52" s="18"/>
      <c r="NKI52" s="18"/>
      <c r="NKJ52" s="18"/>
      <c r="NKK52" s="18"/>
      <c r="NKL52" s="18"/>
      <c r="NKM52" s="18"/>
      <c r="NKN52" s="18"/>
      <c r="NKO52" s="18"/>
      <c r="NKP52" s="18"/>
      <c r="NKQ52" s="18"/>
      <c r="NKR52" s="18"/>
      <c r="NKS52" s="18"/>
      <c r="NKT52" s="18"/>
      <c r="NKU52" s="18"/>
      <c r="NKV52" s="18"/>
      <c r="NKW52" s="18"/>
      <c r="NKX52" s="18"/>
      <c r="NKY52" s="18"/>
      <c r="NKZ52" s="18"/>
      <c r="NLA52" s="18"/>
      <c r="NLB52" s="18"/>
      <c r="NLC52" s="18"/>
      <c r="NLD52" s="18"/>
      <c r="NLE52" s="18"/>
      <c r="NLF52" s="18"/>
      <c r="NLG52" s="18"/>
      <c r="NLH52" s="18"/>
      <c r="NLI52" s="18"/>
      <c r="NLJ52" s="18"/>
      <c r="NLK52" s="18"/>
      <c r="NLL52" s="18"/>
      <c r="NLM52" s="18"/>
      <c r="NLN52" s="18"/>
      <c r="NLO52" s="18"/>
      <c r="NLP52" s="18"/>
      <c r="NLQ52" s="18"/>
      <c r="NLR52" s="18"/>
      <c r="NLS52" s="18"/>
      <c r="NLT52" s="18"/>
      <c r="NLU52" s="18"/>
      <c r="NLV52" s="18"/>
      <c r="NLW52" s="18"/>
      <c r="NLX52" s="18"/>
      <c r="NLY52" s="18"/>
      <c r="NLZ52" s="18"/>
      <c r="NMA52" s="18"/>
      <c r="NMB52" s="18"/>
      <c r="NMC52" s="18"/>
      <c r="NMD52" s="18"/>
      <c r="NME52" s="18"/>
      <c r="NMF52" s="18"/>
      <c r="NMG52" s="18"/>
      <c r="NMH52" s="18"/>
      <c r="NMI52" s="18"/>
      <c r="NMJ52" s="18"/>
      <c r="NMK52" s="18"/>
      <c r="NML52" s="18"/>
      <c r="NMM52" s="18"/>
      <c r="NMN52" s="18"/>
      <c r="NMO52" s="18"/>
      <c r="NMP52" s="18"/>
      <c r="NMQ52" s="18"/>
      <c r="NMR52" s="18"/>
      <c r="NMS52" s="18"/>
      <c r="NMT52" s="18"/>
      <c r="NMU52" s="18"/>
      <c r="NMV52" s="18"/>
      <c r="NMW52" s="18"/>
      <c r="NMX52" s="18"/>
      <c r="NMY52" s="18"/>
      <c r="NMZ52" s="18"/>
      <c r="NNA52" s="18"/>
      <c r="NNB52" s="18"/>
      <c r="NNC52" s="18"/>
      <c r="NND52" s="18"/>
      <c r="NNE52" s="18"/>
      <c r="NNF52" s="18"/>
      <c r="NNG52" s="18"/>
      <c r="NNH52" s="18"/>
      <c r="NNI52" s="18"/>
      <c r="NNJ52" s="18"/>
      <c r="NNK52" s="18"/>
      <c r="NNL52" s="18"/>
      <c r="NNM52" s="18"/>
      <c r="NNN52" s="18"/>
      <c r="NNO52" s="18"/>
      <c r="NNP52" s="18"/>
      <c r="NNQ52" s="18"/>
      <c r="NNR52" s="18"/>
      <c r="NNS52" s="18"/>
      <c r="NNT52" s="18"/>
      <c r="NNU52" s="18"/>
      <c r="NNV52" s="18"/>
      <c r="NNW52" s="18"/>
      <c r="NNX52" s="18"/>
      <c r="NNY52" s="18"/>
      <c r="NNZ52" s="18"/>
      <c r="NOA52" s="18"/>
      <c r="NOB52" s="18"/>
      <c r="NOC52" s="18"/>
      <c r="NOD52" s="18"/>
      <c r="NOE52" s="18"/>
      <c r="NOF52" s="18"/>
      <c r="NOG52" s="18"/>
      <c r="NOH52" s="18"/>
      <c r="NOI52" s="18"/>
      <c r="NOJ52" s="18"/>
      <c r="NOK52" s="18"/>
      <c r="NOL52" s="18"/>
      <c r="NOM52" s="18"/>
      <c r="NON52" s="18"/>
      <c r="NOO52" s="18"/>
      <c r="NOP52" s="18"/>
      <c r="NOQ52" s="18"/>
      <c r="NOR52" s="18"/>
      <c r="NOS52" s="18"/>
      <c r="NOT52" s="18"/>
      <c r="NOU52" s="18"/>
      <c r="NOV52" s="18"/>
      <c r="NOW52" s="18"/>
      <c r="NOX52" s="18"/>
      <c r="NOY52" s="18"/>
      <c r="NOZ52" s="18"/>
      <c r="NPA52" s="18"/>
      <c r="NPB52" s="18"/>
      <c r="NPC52" s="18"/>
      <c r="NPD52" s="18"/>
      <c r="NPE52" s="18"/>
      <c r="NPF52" s="18"/>
      <c r="NPG52" s="18"/>
      <c r="NPH52" s="18"/>
      <c r="NPI52" s="18"/>
      <c r="NPJ52" s="18"/>
      <c r="NPK52" s="18"/>
      <c r="NPL52" s="18"/>
      <c r="NPM52" s="18"/>
      <c r="NPN52" s="18"/>
      <c r="NPO52" s="18"/>
      <c r="NPP52" s="18"/>
      <c r="NPQ52" s="18"/>
      <c r="NPR52" s="18"/>
      <c r="NPS52" s="18"/>
      <c r="NPT52" s="18"/>
      <c r="NPU52" s="18"/>
      <c r="NPV52" s="18"/>
      <c r="NPW52" s="18"/>
      <c r="NPX52" s="18"/>
      <c r="NPY52" s="18"/>
      <c r="NPZ52" s="18"/>
      <c r="NQA52" s="18"/>
      <c r="NQB52" s="18"/>
      <c r="NQC52" s="18"/>
      <c r="NQD52" s="18"/>
      <c r="NQE52" s="18"/>
      <c r="NQF52" s="18"/>
      <c r="NQG52" s="18"/>
      <c r="NQH52" s="18"/>
      <c r="NQI52" s="18"/>
      <c r="NQJ52" s="18"/>
      <c r="NQK52" s="18"/>
      <c r="NQL52" s="18"/>
      <c r="NQM52" s="18"/>
      <c r="NQN52" s="18"/>
      <c r="NQO52" s="18"/>
      <c r="NQP52" s="18"/>
      <c r="NQQ52" s="18"/>
      <c r="NQR52" s="18"/>
      <c r="NQS52" s="18"/>
      <c r="NQT52" s="18"/>
      <c r="NQU52" s="18"/>
      <c r="NQV52" s="18"/>
      <c r="NQW52" s="18"/>
      <c r="NQX52" s="18"/>
      <c r="NQY52" s="18"/>
      <c r="NQZ52" s="18"/>
      <c r="NRA52" s="18"/>
      <c r="NRB52" s="18"/>
      <c r="NRC52" s="18"/>
      <c r="NRD52" s="18"/>
      <c r="NRE52" s="18"/>
      <c r="NRF52" s="18"/>
      <c r="NRG52" s="18"/>
      <c r="NRH52" s="18"/>
      <c r="NRI52" s="18"/>
      <c r="NRJ52" s="18"/>
      <c r="NRK52" s="18"/>
      <c r="NRL52" s="18"/>
      <c r="NRM52" s="18"/>
      <c r="NRN52" s="18"/>
      <c r="NRO52" s="18"/>
      <c r="NRP52" s="18"/>
      <c r="NRQ52" s="18"/>
      <c r="NRR52" s="18"/>
      <c r="NRS52" s="18"/>
      <c r="NRT52" s="18"/>
      <c r="NRU52" s="18"/>
      <c r="NRV52" s="18"/>
      <c r="NRW52" s="18"/>
      <c r="NRX52" s="18"/>
      <c r="NRY52" s="18"/>
      <c r="NRZ52" s="18"/>
      <c r="NSA52" s="18"/>
      <c r="NSB52" s="18"/>
      <c r="NSC52" s="18"/>
      <c r="NSD52" s="18"/>
      <c r="NSE52" s="18"/>
      <c r="NSF52" s="18"/>
      <c r="NSG52" s="18"/>
      <c r="NSH52" s="18"/>
      <c r="NSI52" s="18"/>
      <c r="NSJ52" s="18"/>
      <c r="NSK52" s="18"/>
      <c r="NSL52" s="18"/>
      <c r="NSM52" s="18"/>
      <c r="NSN52" s="18"/>
      <c r="NSO52" s="18"/>
      <c r="NSP52" s="18"/>
      <c r="NSQ52" s="18"/>
      <c r="NSR52" s="18"/>
      <c r="NSS52" s="18"/>
      <c r="NST52" s="18"/>
      <c r="NSU52" s="18"/>
      <c r="NSV52" s="18"/>
      <c r="NSW52" s="18"/>
      <c r="NSX52" s="18"/>
      <c r="NSY52" s="18"/>
      <c r="NSZ52" s="18"/>
      <c r="NTA52" s="18"/>
      <c r="NTB52" s="18"/>
      <c r="NTC52" s="18"/>
      <c r="NTD52" s="18"/>
      <c r="NTE52" s="18"/>
      <c r="NTF52" s="18"/>
      <c r="NTG52" s="18"/>
      <c r="NTH52" s="18"/>
      <c r="NTI52" s="18"/>
      <c r="NTJ52" s="18"/>
      <c r="NTK52" s="18"/>
      <c r="NTL52" s="18"/>
      <c r="NTM52" s="18"/>
      <c r="NTN52" s="18"/>
      <c r="NTO52" s="18"/>
      <c r="NTP52" s="18"/>
      <c r="NTQ52" s="18"/>
      <c r="NTR52" s="18"/>
      <c r="NTS52" s="18"/>
      <c r="NTT52" s="18"/>
      <c r="NTU52" s="18"/>
      <c r="NTV52" s="18"/>
      <c r="NTW52" s="18"/>
      <c r="NTX52" s="18"/>
      <c r="NTY52" s="18"/>
      <c r="NTZ52" s="18"/>
      <c r="NUA52" s="18"/>
      <c r="NUB52" s="18"/>
      <c r="NUC52" s="18"/>
      <c r="NUD52" s="18"/>
      <c r="NUE52" s="18"/>
      <c r="NUF52" s="18"/>
      <c r="NUG52" s="18"/>
      <c r="NUH52" s="18"/>
      <c r="NUI52" s="18"/>
      <c r="NUJ52" s="18"/>
      <c r="NUK52" s="18"/>
      <c r="NUL52" s="18"/>
      <c r="NUM52" s="18"/>
      <c r="NUN52" s="18"/>
      <c r="NUO52" s="18"/>
      <c r="NUP52" s="18"/>
      <c r="NUQ52" s="18"/>
      <c r="NUR52" s="18"/>
      <c r="NUS52" s="18"/>
      <c r="NUT52" s="18"/>
      <c r="NUU52" s="18"/>
      <c r="NUV52" s="18"/>
      <c r="NUW52" s="18"/>
      <c r="NUX52" s="18"/>
      <c r="NUY52" s="18"/>
      <c r="NUZ52" s="18"/>
      <c r="NVA52" s="18"/>
      <c r="NVB52" s="18"/>
      <c r="NVC52" s="18"/>
      <c r="NVD52" s="18"/>
      <c r="NVE52" s="18"/>
      <c r="NVF52" s="18"/>
      <c r="NVG52" s="18"/>
      <c r="NVH52" s="18"/>
      <c r="NVI52" s="18"/>
      <c r="NVJ52" s="18"/>
      <c r="NVK52" s="18"/>
      <c r="NVL52" s="18"/>
      <c r="NVM52" s="18"/>
      <c r="NVN52" s="18"/>
      <c r="NVO52" s="18"/>
      <c r="NVP52" s="18"/>
      <c r="NVQ52" s="18"/>
      <c r="NVR52" s="18"/>
      <c r="NVS52" s="18"/>
      <c r="NVT52" s="18"/>
      <c r="NVU52" s="18"/>
      <c r="NVV52" s="18"/>
      <c r="NVW52" s="18"/>
      <c r="NVX52" s="18"/>
      <c r="NVY52" s="18"/>
      <c r="NVZ52" s="18"/>
      <c r="NWA52" s="18"/>
      <c r="NWB52" s="18"/>
      <c r="NWC52" s="18"/>
      <c r="NWD52" s="18"/>
      <c r="NWE52" s="18"/>
      <c r="NWF52" s="18"/>
      <c r="NWG52" s="18"/>
      <c r="NWH52" s="18"/>
      <c r="NWI52" s="18"/>
      <c r="NWJ52" s="18"/>
      <c r="NWK52" s="18"/>
      <c r="NWL52" s="18"/>
      <c r="NWM52" s="18"/>
      <c r="NWN52" s="18"/>
      <c r="NWO52" s="18"/>
      <c r="NWP52" s="18"/>
      <c r="NWQ52" s="18"/>
      <c r="NWR52" s="18"/>
      <c r="NWS52" s="18"/>
      <c r="NWT52" s="18"/>
      <c r="NWU52" s="18"/>
      <c r="NWV52" s="18"/>
      <c r="NWW52" s="18"/>
      <c r="NWX52" s="18"/>
      <c r="NWY52" s="18"/>
      <c r="NWZ52" s="18"/>
      <c r="NXA52" s="18"/>
      <c r="NXB52" s="18"/>
      <c r="NXC52" s="18"/>
      <c r="NXD52" s="18"/>
      <c r="NXE52" s="18"/>
      <c r="NXF52" s="18"/>
      <c r="NXG52" s="18"/>
      <c r="NXH52" s="18"/>
      <c r="NXI52" s="18"/>
      <c r="NXJ52" s="18"/>
      <c r="NXK52" s="18"/>
      <c r="NXL52" s="18"/>
      <c r="NXM52" s="18"/>
      <c r="NXN52" s="18"/>
      <c r="NXO52" s="18"/>
      <c r="NXP52" s="18"/>
      <c r="NXQ52" s="18"/>
      <c r="NXR52" s="18"/>
      <c r="NXS52" s="18"/>
      <c r="NXT52" s="18"/>
      <c r="NXU52" s="18"/>
      <c r="NXV52" s="18"/>
      <c r="NXW52" s="18"/>
      <c r="NXX52" s="18"/>
      <c r="NXY52" s="18"/>
      <c r="NXZ52" s="18"/>
      <c r="NYA52" s="18"/>
      <c r="NYB52" s="18"/>
      <c r="NYC52" s="18"/>
      <c r="NYD52" s="18"/>
      <c r="NYE52" s="18"/>
      <c r="NYF52" s="18"/>
      <c r="NYG52" s="18"/>
      <c r="NYH52" s="18"/>
      <c r="NYI52" s="18"/>
      <c r="NYJ52" s="18"/>
      <c r="NYK52" s="18"/>
      <c r="NYL52" s="18"/>
      <c r="NYM52" s="18"/>
      <c r="NYN52" s="18"/>
      <c r="NYO52" s="18"/>
      <c r="NYP52" s="18"/>
      <c r="NYQ52" s="18"/>
      <c r="NYR52" s="18"/>
      <c r="NYS52" s="18"/>
      <c r="NYT52" s="18"/>
      <c r="NYU52" s="18"/>
      <c r="NYV52" s="18"/>
      <c r="NYW52" s="18"/>
      <c r="NYX52" s="18"/>
      <c r="NYY52" s="18"/>
      <c r="NYZ52" s="18"/>
      <c r="NZA52" s="18"/>
      <c r="NZB52" s="18"/>
      <c r="NZC52" s="18"/>
      <c r="NZD52" s="18"/>
      <c r="NZE52" s="18"/>
      <c r="NZF52" s="18"/>
      <c r="NZG52" s="18"/>
      <c r="NZH52" s="18"/>
      <c r="NZI52" s="18"/>
      <c r="NZJ52" s="18"/>
      <c r="NZK52" s="18"/>
      <c r="NZL52" s="18"/>
      <c r="NZM52" s="18"/>
      <c r="NZN52" s="18"/>
      <c r="NZO52" s="18"/>
      <c r="NZP52" s="18"/>
      <c r="NZQ52" s="18"/>
      <c r="NZR52" s="18"/>
      <c r="NZS52" s="18"/>
      <c r="NZT52" s="18"/>
      <c r="NZU52" s="18"/>
      <c r="NZV52" s="18"/>
      <c r="NZW52" s="18"/>
      <c r="NZX52" s="18"/>
      <c r="NZY52" s="18"/>
      <c r="NZZ52" s="18"/>
      <c r="OAA52" s="18"/>
      <c r="OAB52" s="18"/>
      <c r="OAC52" s="18"/>
      <c r="OAD52" s="18"/>
      <c r="OAE52" s="18"/>
      <c r="OAF52" s="18"/>
      <c r="OAG52" s="18"/>
      <c r="OAH52" s="18"/>
      <c r="OAI52" s="18"/>
      <c r="OAJ52" s="18"/>
      <c r="OAK52" s="18"/>
      <c r="OAL52" s="18"/>
      <c r="OAM52" s="18"/>
      <c r="OAN52" s="18"/>
      <c r="OAO52" s="18"/>
      <c r="OAP52" s="18"/>
      <c r="OAQ52" s="18"/>
      <c r="OAR52" s="18"/>
      <c r="OAS52" s="18"/>
      <c r="OAT52" s="18"/>
      <c r="OAU52" s="18"/>
      <c r="OAV52" s="18"/>
      <c r="OAW52" s="18"/>
      <c r="OAX52" s="18"/>
      <c r="OAY52" s="18"/>
      <c r="OAZ52" s="18"/>
      <c r="OBA52" s="18"/>
      <c r="OBB52" s="18"/>
      <c r="OBC52" s="18"/>
      <c r="OBD52" s="18"/>
      <c r="OBE52" s="18"/>
      <c r="OBF52" s="18"/>
      <c r="OBG52" s="18"/>
      <c r="OBH52" s="18"/>
      <c r="OBI52" s="18"/>
      <c r="OBJ52" s="18"/>
      <c r="OBK52" s="18"/>
      <c r="OBL52" s="18"/>
      <c r="OBM52" s="18"/>
      <c r="OBN52" s="18"/>
      <c r="OBO52" s="18"/>
      <c r="OBP52" s="18"/>
      <c r="OBQ52" s="18"/>
      <c r="OBR52" s="18"/>
      <c r="OBS52" s="18"/>
      <c r="OBT52" s="18"/>
      <c r="OBU52" s="18"/>
      <c r="OBV52" s="18"/>
      <c r="OBW52" s="18"/>
      <c r="OBX52" s="18"/>
      <c r="OBY52" s="18"/>
      <c r="OBZ52" s="18"/>
      <c r="OCA52" s="18"/>
      <c r="OCB52" s="18"/>
      <c r="OCC52" s="18"/>
      <c r="OCD52" s="18"/>
      <c r="OCE52" s="18"/>
      <c r="OCF52" s="18"/>
      <c r="OCG52" s="18"/>
      <c r="OCH52" s="18"/>
      <c r="OCI52" s="18"/>
      <c r="OCJ52" s="18"/>
      <c r="OCK52" s="18"/>
      <c r="OCL52" s="18"/>
      <c r="OCM52" s="18"/>
      <c r="OCN52" s="18"/>
      <c r="OCO52" s="18"/>
      <c r="OCP52" s="18"/>
      <c r="OCQ52" s="18"/>
      <c r="OCR52" s="18"/>
      <c r="OCS52" s="18"/>
      <c r="OCT52" s="18"/>
      <c r="OCU52" s="18"/>
      <c r="OCV52" s="18"/>
      <c r="OCW52" s="18"/>
      <c r="OCX52" s="18"/>
      <c r="OCY52" s="18"/>
      <c r="OCZ52" s="18"/>
      <c r="ODA52" s="18"/>
      <c r="ODB52" s="18"/>
      <c r="ODC52" s="18"/>
      <c r="ODD52" s="18"/>
      <c r="ODE52" s="18"/>
      <c r="ODF52" s="18"/>
      <c r="ODG52" s="18"/>
      <c r="ODH52" s="18"/>
      <c r="ODI52" s="18"/>
      <c r="ODJ52" s="18"/>
      <c r="ODK52" s="18"/>
      <c r="ODL52" s="18"/>
      <c r="ODM52" s="18"/>
      <c r="ODN52" s="18"/>
      <c r="ODO52" s="18"/>
      <c r="ODP52" s="18"/>
      <c r="ODQ52" s="18"/>
      <c r="ODR52" s="18"/>
      <c r="ODS52" s="18"/>
      <c r="ODT52" s="18"/>
      <c r="ODU52" s="18"/>
      <c r="ODV52" s="18"/>
      <c r="ODW52" s="18"/>
      <c r="ODX52" s="18"/>
      <c r="ODY52" s="18"/>
      <c r="ODZ52" s="18"/>
      <c r="OEA52" s="18"/>
      <c r="OEB52" s="18"/>
      <c r="OEC52" s="18"/>
      <c r="OED52" s="18"/>
      <c r="OEE52" s="18"/>
      <c r="OEF52" s="18"/>
      <c r="OEG52" s="18"/>
      <c r="OEH52" s="18"/>
      <c r="OEI52" s="18"/>
      <c r="OEJ52" s="18"/>
      <c r="OEK52" s="18"/>
      <c r="OEL52" s="18"/>
      <c r="OEM52" s="18"/>
      <c r="OEN52" s="18"/>
      <c r="OEO52" s="18"/>
      <c r="OEP52" s="18"/>
      <c r="OEQ52" s="18"/>
      <c r="OER52" s="18"/>
      <c r="OES52" s="18"/>
      <c r="OET52" s="18"/>
      <c r="OEU52" s="18"/>
      <c r="OEV52" s="18"/>
      <c r="OEW52" s="18"/>
      <c r="OEX52" s="18"/>
      <c r="OEY52" s="18"/>
      <c r="OEZ52" s="18"/>
      <c r="OFA52" s="18"/>
      <c r="OFB52" s="18"/>
      <c r="OFC52" s="18"/>
      <c r="OFD52" s="18"/>
      <c r="OFE52" s="18"/>
      <c r="OFF52" s="18"/>
      <c r="OFG52" s="18"/>
      <c r="OFH52" s="18"/>
      <c r="OFI52" s="18"/>
      <c r="OFJ52" s="18"/>
      <c r="OFK52" s="18"/>
      <c r="OFL52" s="18"/>
      <c r="OFM52" s="18"/>
      <c r="OFN52" s="18"/>
      <c r="OFO52" s="18"/>
      <c r="OFP52" s="18"/>
      <c r="OFQ52" s="18"/>
      <c r="OFR52" s="18"/>
      <c r="OFS52" s="18"/>
      <c r="OFT52" s="18"/>
      <c r="OFU52" s="18"/>
      <c r="OFV52" s="18"/>
      <c r="OFW52" s="18"/>
      <c r="OFX52" s="18"/>
      <c r="OFY52" s="18"/>
      <c r="OFZ52" s="18"/>
      <c r="OGA52" s="18"/>
      <c r="OGB52" s="18"/>
      <c r="OGC52" s="18"/>
      <c r="OGD52" s="18"/>
      <c r="OGE52" s="18"/>
      <c r="OGF52" s="18"/>
      <c r="OGG52" s="18"/>
      <c r="OGH52" s="18"/>
      <c r="OGI52" s="18"/>
      <c r="OGJ52" s="18"/>
      <c r="OGK52" s="18"/>
      <c r="OGL52" s="18"/>
      <c r="OGM52" s="18"/>
      <c r="OGN52" s="18"/>
      <c r="OGO52" s="18"/>
      <c r="OGP52" s="18"/>
      <c r="OGQ52" s="18"/>
      <c r="OGR52" s="18"/>
      <c r="OGS52" s="18"/>
      <c r="OGT52" s="18"/>
      <c r="OGU52" s="18"/>
      <c r="OGV52" s="18"/>
      <c r="OGW52" s="18"/>
      <c r="OGX52" s="18"/>
      <c r="OGY52" s="18"/>
      <c r="OGZ52" s="18"/>
      <c r="OHA52" s="18"/>
      <c r="OHB52" s="18"/>
      <c r="OHC52" s="18"/>
      <c r="OHD52" s="18"/>
      <c r="OHE52" s="18"/>
      <c r="OHF52" s="18"/>
      <c r="OHG52" s="18"/>
      <c r="OHH52" s="18"/>
      <c r="OHI52" s="18"/>
      <c r="OHJ52" s="18"/>
      <c r="OHK52" s="18"/>
      <c r="OHL52" s="18"/>
      <c r="OHM52" s="18"/>
      <c r="OHN52" s="18"/>
      <c r="OHO52" s="18"/>
      <c r="OHP52" s="18"/>
      <c r="OHQ52" s="18"/>
      <c r="OHR52" s="18"/>
      <c r="OHS52" s="18"/>
      <c r="OHT52" s="18"/>
      <c r="OHU52" s="18"/>
      <c r="OHV52" s="18"/>
      <c r="OHW52" s="18"/>
      <c r="OHX52" s="18"/>
      <c r="OHY52" s="18"/>
      <c r="OHZ52" s="18"/>
      <c r="OIA52" s="18"/>
      <c r="OIB52" s="18"/>
      <c r="OIC52" s="18"/>
      <c r="OID52" s="18"/>
      <c r="OIE52" s="18"/>
      <c r="OIF52" s="18"/>
      <c r="OIG52" s="18"/>
      <c r="OIH52" s="18"/>
      <c r="OII52" s="18"/>
      <c r="OIJ52" s="18"/>
      <c r="OIK52" s="18"/>
      <c r="OIL52" s="18"/>
      <c r="OIM52" s="18"/>
      <c r="OIN52" s="18"/>
      <c r="OIO52" s="18"/>
      <c r="OIP52" s="18"/>
      <c r="OIQ52" s="18"/>
      <c r="OIR52" s="18"/>
      <c r="OIS52" s="18"/>
      <c r="OIT52" s="18"/>
      <c r="OIU52" s="18"/>
      <c r="OIV52" s="18"/>
      <c r="OIW52" s="18"/>
      <c r="OIX52" s="18"/>
      <c r="OIY52" s="18"/>
      <c r="OIZ52" s="18"/>
      <c r="OJA52" s="18"/>
      <c r="OJB52" s="18"/>
      <c r="OJC52" s="18"/>
      <c r="OJD52" s="18"/>
      <c r="OJE52" s="18"/>
      <c r="OJF52" s="18"/>
      <c r="OJG52" s="18"/>
      <c r="OJH52" s="18"/>
      <c r="OJI52" s="18"/>
      <c r="OJJ52" s="18"/>
      <c r="OJK52" s="18"/>
      <c r="OJL52" s="18"/>
      <c r="OJM52" s="18"/>
      <c r="OJN52" s="18"/>
      <c r="OJO52" s="18"/>
      <c r="OJP52" s="18"/>
      <c r="OJQ52" s="18"/>
      <c r="OJR52" s="18"/>
      <c r="OJS52" s="18"/>
      <c r="OJT52" s="18"/>
      <c r="OJU52" s="18"/>
      <c r="OJV52" s="18"/>
      <c r="OJW52" s="18"/>
      <c r="OJX52" s="18"/>
      <c r="OJY52" s="18"/>
      <c r="OJZ52" s="18"/>
      <c r="OKA52" s="18"/>
      <c r="OKB52" s="18"/>
      <c r="OKC52" s="18"/>
      <c r="OKD52" s="18"/>
      <c r="OKE52" s="18"/>
      <c r="OKF52" s="18"/>
      <c r="OKG52" s="18"/>
      <c r="OKH52" s="18"/>
      <c r="OKI52" s="18"/>
      <c r="OKJ52" s="18"/>
      <c r="OKK52" s="18"/>
      <c r="OKL52" s="18"/>
      <c r="OKM52" s="18"/>
      <c r="OKN52" s="18"/>
      <c r="OKO52" s="18"/>
      <c r="OKP52" s="18"/>
      <c r="OKQ52" s="18"/>
      <c r="OKR52" s="18"/>
      <c r="OKS52" s="18"/>
      <c r="OKT52" s="18"/>
      <c r="OKU52" s="18"/>
      <c r="OKV52" s="18"/>
      <c r="OKW52" s="18"/>
      <c r="OKX52" s="18"/>
      <c r="OKY52" s="18"/>
      <c r="OKZ52" s="18"/>
      <c r="OLA52" s="18"/>
      <c r="OLB52" s="18"/>
      <c r="OLC52" s="18"/>
      <c r="OLD52" s="18"/>
      <c r="OLE52" s="18"/>
      <c r="OLF52" s="18"/>
      <c r="OLG52" s="18"/>
      <c r="OLH52" s="18"/>
      <c r="OLI52" s="18"/>
      <c r="OLJ52" s="18"/>
      <c r="OLK52" s="18"/>
      <c r="OLL52" s="18"/>
      <c r="OLM52" s="18"/>
      <c r="OLN52" s="18"/>
      <c r="OLO52" s="18"/>
      <c r="OLP52" s="18"/>
      <c r="OLQ52" s="18"/>
      <c r="OLR52" s="18"/>
      <c r="OLS52" s="18"/>
      <c r="OLT52" s="18"/>
      <c r="OLU52" s="18"/>
      <c r="OLV52" s="18"/>
      <c r="OLW52" s="18"/>
      <c r="OLX52" s="18"/>
      <c r="OLY52" s="18"/>
      <c r="OLZ52" s="18"/>
      <c r="OMA52" s="18"/>
      <c r="OMB52" s="18"/>
      <c r="OMC52" s="18"/>
      <c r="OMD52" s="18"/>
      <c r="OME52" s="18"/>
      <c r="OMF52" s="18"/>
      <c r="OMG52" s="18"/>
      <c r="OMH52" s="18"/>
      <c r="OMI52" s="18"/>
      <c r="OMJ52" s="18"/>
      <c r="OMK52" s="18"/>
      <c r="OML52" s="18"/>
      <c r="OMM52" s="18"/>
      <c r="OMN52" s="18"/>
      <c r="OMO52" s="18"/>
      <c r="OMP52" s="18"/>
      <c r="OMQ52" s="18"/>
      <c r="OMR52" s="18"/>
      <c r="OMS52" s="18"/>
      <c r="OMT52" s="18"/>
      <c r="OMU52" s="18"/>
      <c r="OMV52" s="18"/>
      <c r="OMW52" s="18"/>
      <c r="OMX52" s="18"/>
      <c r="OMY52" s="18"/>
      <c r="OMZ52" s="18"/>
      <c r="ONA52" s="18"/>
      <c r="ONB52" s="18"/>
      <c r="ONC52" s="18"/>
      <c r="OND52" s="18"/>
      <c r="ONE52" s="18"/>
      <c r="ONF52" s="18"/>
      <c r="ONG52" s="18"/>
      <c r="ONH52" s="18"/>
      <c r="ONI52" s="18"/>
      <c r="ONJ52" s="18"/>
      <c r="ONK52" s="18"/>
      <c r="ONL52" s="18"/>
      <c r="ONM52" s="18"/>
      <c r="ONN52" s="18"/>
      <c r="ONO52" s="18"/>
      <c r="ONP52" s="18"/>
      <c r="ONQ52" s="18"/>
      <c r="ONR52" s="18"/>
      <c r="ONS52" s="18"/>
      <c r="ONT52" s="18"/>
      <c r="ONU52" s="18"/>
      <c r="ONV52" s="18"/>
      <c r="ONW52" s="18"/>
      <c r="ONX52" s="18"/>
      <c r="ONY52" s="18"/>
      <c r="ONZ52" s="18"/>
      <c r="OOA52" s="18"/>
      <c r="OOB52" s="18"/>
      <c r="OOC52" s="18"/>
      <c r="OOD52" s="18"/>
      <c r="OOE52" s="18"/>
      <c r="OOF52" s="18"/>
      <c r="OOG52" s="18"/>
      <c r="OOH52" s="18"/>
      <c r="OOI52" s="18"/>
      <c r="OOJ52" s="18"/>
      <c r="OOK52" s="18"/>
      <c r="OOL52" s="18"/>
      <c r="OOM52" s="18"/>
      <c r="OON52" s="18"/>
      <c r="OOO52" s="18"/>
      <c r="OOP52" s="18"/>
      <c r="OOQ52" s="18"/>
      <c r="OOR52" s="18"/>
      <c r="OOS52" s="18"/>
      <c r="OOT52" s="18"/>
      <c r="OOU52" s="18"/>
      <c r="OOV52" s="18"/>
      <c r="OOW52" s="18"/>
      <c r="OOX52" s="18"/>
      <c r="OOY52" s="18"/>
      <c r="OOZ52" s="18"/>
      <c r="OPA52" s="18"/>
      <c r="OPB52" s="18"/>
      <c r="OPC52" s="18"/>
      <c r="OPD52" s="18"/>
      <c r="OPE52" s="18"/>
      <c r="OPF52" s="18"/>
      <c r="OPG52" s="18"/>
      <c r="OPH52" s="18"/>
      <c r="OPI52" s="18"/>
      <c r="OPJ52" s="18"/>
      <c r="OPK52" s="18"/>
      <c r="OPL52" s="18"/>
      <c r="OPM52" s="18"/>
      <c r="OPN52" s="18"/>
      <c r="OPO52" s="18"/>
      <c r="OPP52" s="18"/>
      <c r="OPQ52" s="18"/>
      <c r="OPR52" s="18"/>
      <c r="OPS52" s="18"/>
      <c r="OPT52" s="18"/>
      <c r="OPU52" s="18"/>
      <c r="OPV52" s="18"/>
      <c r="OPW52" s="18"/>
      <c r="OPX52" s="18"/>
      <c r="OPY52" s="18"/>
      <c r="OPZ52" s="18"/>
      <c r="OQA52" s="18"/>
      <c r="OQB52" s="18"/>
      <c r="OQC52" s="18"/>
      <c r="OQD52" s="18"/>
      <c r="OQE52" s="18"/>
      <c r="OQF52" s="18"/>
      <c r="OQG52" s="18"/>
      <c r="OQH52" s="18"/>
      <c r="OQI52" s="18"/>
      <c r="OQJ52" s="18"/>
      <c r="OQK52" s="18"/>
      <c r="OQL52" s="18"/>
      <c r="OQM52" s="18"/>
      <c r="OQN52" s="18"/>
      <c r="OQO52" s="18"/>
      <c r="OQP52" s="18"/>
      <c r="OQQ52" s="18"/>
      <c r="OQR52" s="18"/>
      <c r="OQS52" s="18"/>
      <c r="OQT52" s="18"/>
      <c r="OQU52" s="18"/>
      <c r="OQV52" s="18"/>
      <c r="OQW52" s="18"/>
      <c r="OQX52" s="18"/>
      <c r="OQY52" s="18"/>
      <c r="OQZ52" s="18"/>
      <c r="ORA52" s="18"/>
      <c r="ORB52" s="18"/>
      <c r="ORC52" s="18"/>
      <c r="ORD52" s="18"/>
      <c r="ORE52" s="18"/>
      <c r="ORF52" s="18"/>
      <c r="ORG52" s="18"/>
      <c r="ORH52" s="18"/>
      <c r="ORI52" s="18"/>
      <c r="ORJ52" s="18"/>
      <c r="ORK52" s="18"/>
      <c r="ORL52" s="18"/>
      <c r="ORM52" s="18"/>
      <c r="ORN52" s="18"/>
      <c r="ORO52" s="18"/>
      <c r="ORP52" s="18"/>
      <c r="ORQ52" s="18"/>
      <c r="ORR52" s="18"/>
      <c r="ORS52" s="18"/>
      <c r="ORT52" s="18"/>
      <c r="ORU52" s="18"/>
      <c r="ORV52" s="18"/>
      <c r="ORW52" s="18"/>
      <c r="ORX52" s="18"/>
      <c r="ORY52" s="18"/>
      <c r="ORZ52" s="18"/>
      <c r="OSA52" s="18"/>
      <c r="OSB52" s="18"/>
      <c r="OSC52" s="18"/>
      <c r="OSD52" s="18"/>
      <c r="OSE52" s="18"/>
      <c r="OSF52" s="18"/>
      <c r="OSG52" s="18"/>
      <c r="OSH52" s="18"/>
      <c r="OSI52" s="18"/>
      <c r="OSJ52" s="18"/>
      <c r="OSK52" s="18"/>
      <c r="OSL52" s="18"/>
      <c r="OSM52" s="18"/>
      <c r="OSN52" s="18"/>
      <c r="OSO52" s="18"/>
      <c r="OSP52" s="18"/>
      <c r="OSQ52" s="18"/>
      <c r="OSR52" s="18"/>
      <c r="OSS52" s="18"/>
      <c r="OST52" s="18"/>
      <c r="OSU52" s="18"/>
      <c r="OSV52" s="18"/>
      <c r="OSW52" s="18"/>
      <c r="OSX52" s="18"/>
      <c r="OSY52" s="18"/>
      <c r="OSZ52" s="18"/>
      <c r="OTA52" s="18"/>
      <c r="OTB52" s="18"/>
      <c r="OTC52" s="18"/>
      <c r="OTD52" s="18"/>
      <c r="OTE52" s="18"/>
      <c r="OTF52" s="18"/>
      <c r="OTG52" s="18"/>
      <c r="OTH52" s="18"/>
      <c r="OTI52" s="18"/>
      <c r="OTJ52" s="18"/>
      <c r="OTK52" s="18"/>
      <c r="OTL52" s="18"/>
      <c r="OTM52" s="18"/>
      <c r="OTN52" s="18"/>
      <c r="OTO52" s="18"/>
      <c r="OTP52" s="18"/>
      <c r="OTQ52" s="18"/>
      <c r="OTR52" s="18"/>
      <c r="OTS52" s="18"/>
      <c r="OTT52" s="18"/>
      <c r="OTU52" s="18"/>
      <c r="OTV52" s="18"/>
      <c r="OTW52" s="18"/>
      <c r="OTX52" s="18"/>
      <c r="OTY52" s="18"/>
      <c r="OTZ52" s="18"/>
      <c r="OUA52" s="18"/>
      <c r="OUB52" s="18"/>
      <c r="OUC52" s="18"/>
      <c r="OUD52" s="18"/>
      <c r="OUE52" s="18"/>
      <c r="OUF52" s="18"/>
      <c r="OUG52" s="18"/>
      <c r="OUH52" s="18"/>
      <c r="OUI52" s="18"/>
      <c r="OUJ52" s="18"/>
      <c r="OUK52" s="18"/>
      <c r="OUL52" s="18"/>
      <c r="OUM52" s="18"/>
      <c r="OUN52" s="18"/>
      <c r="OUO52" s="18"/>
      <c r="OUP52" s="18"/>
      <c r="OUQ52" s="18"/>
      <c r="OUR52" s="18"/>
      <c r="OUS52" s="18"/>
      <c r="OUT52" s="18"/>
      <c r="OUU52" s="18"/>
      <c r="OUV52" s="18"/>
      <c r="OUW52" s="18"/>
      <c r="OUX52" s="18"/>
      <c r="OUY52" s="18"/>
      <c r="OUZ52" s="18"/>
      <c r="OVA52" s="18"/>
      <c r="OVB52" s="18"/>
      <c r="OVC52" s="18"/>
      <c r="OVD52" s="18"/>
      <c r="OVE52" s="18"/>
      <c r="OVF52" s="18"/>
      <c r="OVG52" s="18"/>
      <c r="OVH52" s="18"/>
      <c r="OVI52" s="18"/>
      <c r="OVJ52" s="18"/>
      <c r="OVK52" s="18"/>
      <c r="OVL52" s="18"/>
      <c r="OVM52" s="18"/>
      <c r="OVN52" s="18"/>
      <c r="OVO52" s="18"/>
      <c r="OVP52" s="18"/>
      <c r="OVQ52" s="18"/>
      <c r="OVR52" s="18"/>
      <c r="OVS52" s="18"/>
      <c r="OVT52" s="18"/>
      <c r="OVU52" s="18"/>
      <c r="OVV52" s="18"/>
      <c r="OVW52" s="18"/>
      <c r="OVX52" s="18"/>
      <c r="OVY52" s="18"/>
      <c r="OVZ52" s="18"/>
      <c r="OWA52" s="18"/>
      <c r="OWB52" s="18"/>
      <c r="OWC52" s="18"/>
      <c r="OWD52" s="18"/>
      <c r="OWE52" s="18"/>
      <c r="OWF52" s="18"/>
      <c r="OWG52" s="18"/>
      <c r="OWH52" s="18"/>
      <c r="OWI52" s="18"/>
      <c r="OWJ52" s="18"/>
      <c r="OWK52" s="18"/>
      <c r="OWL52" s="18"/>
      <c r="OWM52" s="18"/>
      <c r="OWN52" s="18"/>
      <c r="OWO52" s="18"/>
      <c r="OWP52" s="18"/>
      <c r="OWQ52" s="18"/>
      <c r="OWR52" s="18"/>
      <c r="OWS52" s="18"/>
      <c r="OWT52" s="18"/>
      <c r="OWU52" s="18"/>
      <c r="OWV52" s="18"/>
      <c r="OWW52" s="18"/>
      <c r="OWX52" s="18"/>
      <c r="OWY52" s="18"/>
      <c r="OWZ52" s="18"/>
      <c r="OXA52" s="18"/>
      <c r="OXB52" s="18"/>
      <c r="OXC52" s="18"/>
      <c r="OXD52" s="18"/>
      <c r="OXE52" s="18"/>
      <c r="OXF52" s="18"/>
      <c r="OXG52" s="18"/>
      <c r="OXH52" s="18"/>
      <c r="OXI52" s="18"/>
      <c r="OXJ52" s="18"/>
      <c r="OXK52" s="18"/>
      <c r="OXL52" s="18"/>
      <c r="OXM52" s="18"/>
      <c r="OXN52" s="18"/>
      <c r="OXO52" s="18"/>
      <c r="OXP52" s="18"/>
      <c r="OXQ52" s="18"/>
      <c r="OXR52" s="18"/>
      <c r="OXS52" s="18"/>
      <c r="OXT52" s="18"/>
      <c r="OXU52" s="18"/>
      <c r="OXV52" s="18"/>
      <c r="OXW52" s="18"/>
      <c r="OXX52" s="18"/>
      <c r="OXY52" s="18"/>
      <c r="OXZ52" s="18"/>
      <c r="OYA52" s="18"/>
      <c r="OYB52" s="18"/>
      <c r="OYC52" s="18"/>
      <c r="OYD52" s="18"/>
      <c r="OYE52" s="18"/>
      <c r="OYF52" s="18"/>
      <c r="OYG52" s="18"/>
      <c r="OYH52" s="18"/>
      <c r="OYI52" s="18"/>
      <c r="OYJ52" s="18"/>
      <c r="OYK52" s="18"/>
      <c r="OYL52" s="18"/>
      <c r="OYM52" s="18"/>
      <c r="OYN52" s="18"/>
      <c r="OYO52" s="18"/>
      <c r="OYP52" s="18"/>
      <c r="OYQ52" s="18"/>
      <c r="OYR52" s="18"/>
      <c r="OYS52" s="18"/>
      <c r="OYT52" s="18"/>
      <c r="OYU52" s="18"/>
      <c r="OYV52" s="18"/>
      <c r="OYW52" s="18"/>
      <c r="OYX52" s="18"/>
      <c r="OYY52" s="18"/>
      <c r="OYZ52" s="18"/>
      <c r="OZA52" s="18"/>
      <c r="OZB52" s="18"/>
      <c r="OZC52" s="18"/>
      <c r="OZD52" s="18"/>
      <c r="OZE52" s="18"/>
      <c r="OZF52" s="18"/>
      <c r="OZG52" s="18"/>
      <c r="OZH52" s="18"/>
      <c r="OZI52" s="18"/>
      <c r="OZJ52" s="18"/>
      <c r="OZK52" s="18"/>
      <c r="OZL52" s="18"/>
      <c r="OZM52" s="18"/>
      <c r="OZN52" s="18"/>
      <c r="OZO52" s="18"/>
      <c r="OZP52" s="18"/>
      <c r="OZQ52" s="18"/>
      <c r="OZR52" s="18"/>
      <c r="OZS52" s="18"/>
      <c r="OZT52" s="18"/>
      <c r="OZU52" s="18"/>
      <c r="OZV52" s="18"/>
      <c r="OZW52" s="18"/>
      <c r="OZX52" s="18"/>
      <c r="OZY52" s="18"/>
      <c r="OZZ52" s="18"/>
      <c r="PAA52" s="18"/>
      <c r="PAB52" s="18"/>
      <c r="PAC52" s="18"/>
      <c r="PAD52" s="18"/>
      <c r="PAE52" s="18"/>
      <c r="PAF52" s="18"/>
      <c r="PAG52" s="18"/>
      <c r="PAH52" s="18"/>
      <c r="PAI52" s="18"/>
      <c r="PAJ52" s="18"/>
      <c r="PAK52" s="18"/>
      <c r="PAL52" s="18"/>
      <c r="PAM52" s="18"/>
      <c r="PAN52" s="18"/>
      <c r="PAO52" s="18"/>
      <c r="PAP52" s="18"/>
      <c r="PAQ52" s="18"/>
      <c r="PAR52" s="18"/>
      <c r="PAS52" s="18"/>
      <c r="PAT52" s="18"/>
      <c r="PAU52" s="18"/>
      <c r="PAV52" s="18"/>
      <c r="PAW52" s="18"/>
      <c r="PAX52" s="18"/>
      <c r="PAY52" s="18"/>
      <c r="PAZ52" s="18"/>
      <c r="PBA52" s="18"/>
      <c r="PBB52" s="18"/>
      <c r="PBC52" s="18"/>
      <c r="PBD52" s="18"/>
      <c r="PBE52" s="18"/>
      <c r="PBF52" s="18"/>
      <c r="PBG52" s="18"/>
      <c r="PBH52" s="18"/>
      <c r="PBI52" s="18"/>
      <c r="PBJ52" s="18"/>
      <c r="PBK52" s="18"/>
      <c r="PBL52" s="18"/>
      <c r="PBM52" s="18"/>
      <c r="PBN52" s="18"/>
      <c r="PBO52" s="18"/>
      <c r="PBP52" s="18"/>
      <c r="PBQ52" s="18"/>
      <c r="PBR52" s="18"/>
      <c r="PBS52" s="18"/>
      <c r="PBT52" s="18"/>
      <c r="PBU52" s="18"/>
      <c r="PBV52" s="18"/>
      <c r="PBW52" s="18"/>
      <c r="PBX52" s="18"/>
      <c r="PBY52" s="18"/>
      <c r="PBZ52" s="18"/>
      <c r="PCA52" s="18"/>
      <c r="PCB52" s="18"/>
      <c r="PCC52" s="18"/>
      <c r="PCD52" s="18"/>
      <c r="PCE52" s="18"/>
      <c r="PCF52" s="18"/>
      <c r="PCG52" s="18"/>
      <c r="PCH52" s="18"/>
      <c r="PCI52" s="18"/>
      <c r="PCJ52" s="18"/>
      <c r="PCK52" s="18"/>
      <c r="PCL52" s="18"/>
      <c r="PCM52" s="18"/>
      <c r="PCN52" s="18"/>
      <c r="PCO52" s="18"/>
      <c r="PCP52" s="18"/>
      <c r="PCQ52" s="18"/>
      <c r="PCR52" s="18"/>
      <c r="PCS52" s="18"/>
      <c r="PCT52" s="18"/>
      <c r="PCU52" s="18"/>
      <c r="PCV52" s="18"/>
      <c r="PCW52" s="18"/>
      <c r="PCX52" s="18"/>
      <c r="PCY52" s="18"/>
      <c r="PCZ52" s="18"/>
      <c r="PDA52" s="18"/>
      <c r="PDB52" s="18"/>
      <c r="PDC52" s="18"/>
      <c r="PDD52" s="18"/>
      <c r="PDE52" s="18"/>
      <c r="PDF52" s="18"/>
      <c r="PDG52" s="18"/>
      <c r="PDH52" s="18"/>
      <c r="PDI52" s="18"/>
      <c r="PDJ52" s="18"/>
      <c r="PDK52" s="18"/>
      <c r="PDL52" s="18"/>
      <c r="PDM52" s="18"/>
      <c r="PDN52" s="18"/>
      <c r="PDO52" s="18"/>
      <c r="PDP52" s="18"/>
      <c r="PDQ52" s="18"/>
      <c r="PDR52" s="18"/>
      <c r="PDS52" s="18"/>
      <c r="PDT52" s="18"/>
      <c r="PDU52" s="18"/>
      <c r="PDV52" s="18"/>
      <c r="PDW52" s="18"/>
      <c r="PDX52" s="18"/>
      <c r="PDY52" s="18"/>
      <c r="PDZ52" s="18"/>
      <c r="PEA52" s="18"/>
      <c r="PEB52" s="18"/>
      <c r="PEC52" s="18"/>
      <c r="PED52" s="18"/>
      <c r="PEE52" s="18"/>
      <c r="PEF52" s="18"/>
      <c r="PEG52" s="18"/>
      <c r="PEH52" s="18"/>
      <c r="PEI52" s="18"/>
      <c r="PEJ52" s="18"/>
      <c r="PEK52" s="18"/>
      <c r="PEL52" s="18"/>
      <c r="PEM52" s="18"/>
      <c r="PEN52" s="18"/>
      <c r="PEO52" s="18"/>
      <c r="PEP52" s="18"/>
      <c r="PEQ52" s="18"/>
      <c r="PER52" s="18"/>
      <c r="PES52" s="18"/>
      <c r="PET52" s="18"/>
      <c r="PEU52" s="18"/>
      <c r="PEV52" s="18"/>
      <c r="PEW52" s="18"/>
      <c r="PEX52" s="18"/>
      <c r="PEY52" s="18"/>
      <c r="PEZ52" s="18"/>
      <c r="PFA52" s="18"/>
      <c r="PFB52" s="18"/>
      <c r="PFC52" s="18"/>
      <c r="PFD52" s="18"/>
      <c r="PFE52" s="18"/>
      <c r="PFF52" s="18"/>
      <c r="PFG52" s="18"/>
      <c r="PFH52" s="18"/>
      <c r="PFI52" s="18"/>
      <c r="PFJ52" s="18"/>
      <c r="PFK52" s="18"/>
      <c r="PFL52" s="18"/>
      <c r="PFM52" s="18"/>
      <c r="PFN52" s="18"/>
      <c r="PFO52" s="18"/>
      <c r="PFP52" s="18"/>
      <c r="PFQ52" s="18"/>
      <c r="PFR52" s="18"/>
      <c r="PFS52" s="18"/>
      <c r="PFT52" s="18"/>
      <c r="PFU52" s="18"/>
      <c r="PFV52" s="18"/>
      <c r="PFW52" s="18"/>
      <c r="PFX52" s="18"/>
      <c r="PFY52" s="18"/>
      <c r="PFZ52" s="18"/>
      <c r="PGA52" s="18"/>
      <c r="PGB52" s="18"/>
      <c r="PGC52" s="18"/>
      <c r="PGD52" s="18"/>
      <c r="PGE52" s="18"/>
      <c r="PGF52" s="18"/>
      <c r="PGG52" s="18"/>
      <c r="PGH52" s="18"/>
      <c r="PGI52" s="18"/>
      <c r="PGJ52" s="18"/>
      <c r="PGK52" s="18"/>
      <c r="PGL52" s="18"/>
      <c r="PGM52" s="18"/>
      <c r="PGN52" s="18"/>
      <c r="PGO52" s="18"/>
      <c r="PGP52" s="18"/>
      <c r="PGQ52" s="18"/>
      <c r="PGR52" s="18"/>
      <c r="PGS52" s="18"/>
      <c r="PGT52" s="18"/>
      <c r="PGU52" s="18"/>
      <c r="PGV52" s="18"/>
      <c r="PGW52" s="18"/>
      <c r="PGX52" s="18"/>
      <c r="PGY52" s="18"/>
      <c r="PGZ52" s="18"/>
      <c r="PHA52" s="18"/>
      <c r="PHB52" s="18"/>
      <c r="PHC52" s="18"/>
      <c r="PHD52" s="18"/>
      <c r="PHE52" s="18"/>
      <c r="PHF52" s="18"/>
      <c r="PHG52" s="18"/>
      <c r="PHH52" s="18"/>
      <c r="PHI52" s="18"/>
      <c r="PHJ52" s="18"/>
      <c r="PHK52" s="18"/>
      <c r="PHL52" s="18"/>
      <c r="PHM52" s="18"/>
      <c r="PHN52" s="18"/>
      <c r="PHO52" s="18"/>
      <c r="PHP52" s="18"/>
      <c r="PHQ52" s="18"/>
      <c r="PHR52" s="18"/>
      <c r="PHS52" s="18"/>
      <c r="PHT52" s="18"/>
      <c r="PHU52" s="18"/>
      <c r="PHV52" s="18"/>
      <c r="PHW52" s="18"/>
      <c r="PHX52" s="18"/>
      <c r="PHY52" s="18"/>
      <c r="PHZ52" s="18"/>
      <c r="PIA52" s="18"/>
      <c r="PIB52" s="18"/>
      <c r="PIC52" s="18"/>
      <c r="PID52" s="18"/>
      <c r="PIE52" s="18"/>
      <c r="PIF52" s="18"/>
      <c r="PIG52" s="18"/>
      <c r="PIH52" s="18"/>
      <c r="PII52" s="18"/>
      <c r="PIJ52" s="18"/>
      <c r="PIK52" s="18"/>
      <c r="PIL52" s="18"/>
      <c r="PIM52" s="18"/>
      <c r="PIN52" s="18"/>
      <c r="PIO52" s="18"/>
      <c r="PIP52" s="18"/>
      <c r="PIQ52" s="18"/>
      <c r="PIR52" s="18"/>
      <c r="PIS52" s="18"/>
      <c r="PIT52" s="18"/>
      <c r="PIU52" s="18"/>
      <c r="PIV52" s="18"/>
      <c r="PIW52" s="18"/>
      <c r="PIX52" s="18"/>
      <c r="PIY52" s="18"/>
      <c r="PIZ52" s="18"/>
      <c r="PJA52" s="18"/>
      <c r="PJB52" s="18"/>
      <c r="PJC52" s="18"/>
      <c r="PJD52" s="18"/>
      <c r="PJE52" s="18"/>
      <c r="PJF52" s="18"/>
      <c r="PJG52" s="18"/>
      <c r="PJH52" s="18"/>
      <c r="PJI52" s="18"/>
      <c r="PJJ52" s="18"/>
      <c r="PJK52" s="18"/>
      <c r="PJL52" s="18"/>
      <c r="PJM52" s="18"/>
      <c r="PJN52" s="18"/>
      <c r="PJO52" s="18"/>
      <c r="PJP52" s="18"/>
      <c r="PJQ52" s="18"/>
      <c r="PJR52" s="18"/>
      <c r="PJS52" s="18"/>
      <c r="PJT52" s="18"/>
      <c r="PJU52" s="18"/>
      <c r="PJV52" s="18"/>
      <c r="PJW52" s="18"/>
      <c r="PJX52" s="18"/>
      <c r="PJY52" s="18"/>
      <c r="PJZ52" s="18"/>
      <c r="PKA52" s="18"/>
      <c r="PKB52" s="18"/>
      <c r="PKC52" s="18"/>
      <c r="PKD52" s="18"/>
      <c r="PKE52" s="18"/>
      <c r="PKF52" s="18"/>
      <c r="PKG52" s="18"/>
      <c r="PKH52" s="18"/>
      <c r="PKI52" s="18"/>
      <c r="PKJ52" s="18"/>
      <c r="PKK52" s="18"/>
      <c r="PKL52" s="18"/>
      <c r="PKM52" s="18"/>
      <c r="PKN52" s="18"/>
      <c r="PKO52" s="18"/>
      <c r="PKP52" s="18"/>
      <c r="PKQ52" s="18"/>
      <c r="PKR52" s="18"/>
      <c r="PKS52" s="18"/>
      <c r="PKT52" s="18"/>
      <c r="PKU52" s="18"/>
      <c r="PKV52" s="18"/>
      <c r="PKW52" s="18"/>
      <c r="PKX52" s="18"/>
      <c r="PKY52" s="18"/>
      <c r="PKZ52" s="18"/>
      <c r="PLA52" s="18"/>
      <c r="PLB52" s="18"/>
      <c r="PLC52" s="18"/>
      <c r="PLD52" s="18"/>
      <c r="PLE52" s="18"/>
      <c r="PLF52" s="18"/>
      <c r="PLG52" s="18"/>
      <c r="PLH52" s="18"/>
      <c r="PLI52" s="18"/>
      <c r="PLJ52" s="18"/>
      <c r="PLK52" s="18"/>
      <c r="PLL52" s="18"/>
      <c r="PLM52" s="18"/>
      <c r="PLN52" s="18"/>
      <c r="PLO52" s="18"/>
      <c r="PLP52" s="18"/>
      <c r="PLQ52" s="18"/>
      <c r="PLR52" s="18"/>
      <c r="PLS52" s="18"/>
      <c r="PLT52" s="18"/>
      <c r="PLU52" s="18"/>
      <c r="PLV52" s="18"/>
      <c r="PLW52" s="18"/>
      <c r="PLX52" s="18"/>
      <c r="PLY52" s="18"/>
      <c r="PLZ52" s="18"/>
      <c r="PMA52" s="18"/>
      <c r="PMB52" s="18"/>
      <c r="PMC52" s="18"/>
      <c r="PMD52" s="18"/>
      <c r="PME52" s="18"/>
      <c r="PMF52" s="18"/>
      <c r="PMG52" s="18"/>
      <c r="PMH52" s="18"/>
      <c r="PMI52" s="18"/>
      <c r="PMJ52" s="18"/>
      <c r="PMK52" s="18"/>
      <c r="PML52" s="18"/>
      <c r="PMM52" s="18"/>
      <c r="PMN52" s="18"/>
      <c r="PMO52" s="18"/>
      <c r="PMP52" s="18"/>
      <c r="PMQ52" s="18"/>
      <c r="PMR52" s="18"/>
      <c r="PMS52" s="18"/>
      <c r="PMT52" s="18"/>
      <c r="PMU52" s="18"/>
      <c r="PMV52" s="18"/>
      <c r="PMW52" s="18"/>
      <c r="PMX52" s="18"/>
      <c r="PMY52" s="18"/>
      <c r="PMZ52" s="18"/>
      <c r="PNA52" s="18"/>
      <c r="PNB52" s="18"/>
      <c r="PNC52" s="18"/>
      <c r="PND52" s="18"/>
      <c r="PNE52" s="18"/>
      <c r="PNF52" s="18"/>
      <c r="PNG52" s="18"/>
      <c r="PNH52" s="18"/>
      <c r="PNI52" s="18"/>
      <c r="PNJ52" s="18"/>
      <c r="PNK52" s="18"/>
      <c r="PNL52" s="18"/>
      <c r="PNM52" s="18"/>
      <c r="PNN52" s="18"/>
      <c r="PNO52" s="18"/>
      <c r="PNP52" s="18"/>
      <c r="PNQ52" s="18"/>
      <c r="PNR52" s="18"/>
      <c r="PNS52" s="18"/>
      <c r="PNT52" s="18"/>
      <c r="PNU52" s="18"/>
      <c r="PNV52" s="18"/>
      <c r="PNW52" s="18"/>
      <c r="PNX52" s="18"/>
      <c r="PNY52" s="18"/>
      <c r="PNZ52" s="18"/>
      <c r="POA52" s="18"/>
      <c r="POB52" s="18"/>
      <c r="POC52" s="18"/>
      <c r="POD52" s="18"/>
      <c r="POE52" s="18"/>
      <c r="POF52" s="18"/>
      <c r="POG52" s="18"/>
      <c r="POH52" s="18"/>
      <c r="POI52" s="18"/>
      <c r="POJ52" s="18"/>
      <c r="POK52" s="18"/>
      <c r="POL52" s="18"/>
      <c r="POM52" s="18"/>
      <c r="PON52" s="18"/>
      <c r="POO52" s="18"/>
      <c r="POP52" s="18"/>
      <c r="POQ52" s="18"/>
      <c r="POR52" s="18"/>
      <c r="POS52" s="18"/>
      <c r="POT52" s="18"/>
      <c r="POU52" s="18"/>
      <c r="POV52" s="18"/>
      <c r="POW52" s="18"/>
      <c r="POX52" s="18"/>
      <c r="POY52" s="18"/>
      <c r="POZ52" s="18"/>
      <c r="PPA52" s="18"/>
      <c r="PPB52" s="18"/>
      <c r="PPC52" s="18"/>
      <c r="PPD52" s="18"/>
      <c r="PPE52" s="18"/>
      <c r="PPF52" s="18"/>
      <c r="PPG52" s="18"/>
      <c r="PPH52" s="18"/>
      <c r="PPI52" s="18"/>
      <c r="PPJ52" s="18"/>
      <c r="PPK52" s="18"/>
      <c r="PPL52" s="18"/>
      <c r="PPM52" s="18"/>
      <c r="PPN52" s="18"/>
      <c r="PPO52" s="18"/>
      <c r="PPP52" s="18"/>
      <c r="PPQ52" s="18"/>
      <c r="PPR52" s="18"/>
      <c r="PPS52" s="18"/>
      <c r="PPT52" s="18"/>
      <c r="PPU52" s="18"/>
      <c r="PPV52" s="18"/>
      <c r="PPW52" s="18"/>
      <c r="PPX52" s="18"/>
      <c r="PPY52" s="18"/>
      <c r="PPZ52" s="18"/>
      <c r="PQA52" s="18"/>
      <c r="PQB52" s="18"/>
      <c r="PQC52" s="18"/>
      <c r="PQD52" s="18"/>
      <c r="PQE52" s="18"/>
      <c r="PQF52" s="18"/>
      <c r="PQG52" s="18"/>
      <c r="PQH52" s="18"/>
      <c r="PQI52" s="18"/>
      <c r="PQJ52" s="18"/>
      <c r="PQK52" s="18"/>
      <c r="PQL52" s="18"/>
      <c r="PQM52" s="18"/>
      <c r="PQN52" s="18"/>
      <c r="PQO52" s="18"/>
      <c r="PQP52" s="18"/>
      <c r="PQQ52" s="18"/>
      <c r="PQR52" s="18"/>
      <c r="PQS52" s="18"/>
      <c r="PQT52" s="18"/>
      <c r="PQU52" s="18"/>
      <c r="PQV52" s="18"/>
      <c r="PQW52" s="18"/>
      <c r="PQX52" s="18"/>
      <c r="PQY52" s="18"/>
      <c r="PQZ52" s="18"/>
      <c r="PRA52" s="18"/>
      <c r="PRB52" s="18"/>
      <c r="PRC52" s="18"/>
      <c r="PRD52" s="18"/>
      <c r="PRE52" s="18"/>
      <c r="PRF52" s="18"/>
      <c r="PRG52" s="18"/>
      <c r="PRH52" s="18"/>
      <c r="PRI52" s="18"/>
      <c r="PRJ52" s="18"/>
      <c r="PRK52" s="18"/>
      <c r="PRL52" s="18"/>
      <c r="PRM52" s="18"/>
      <c r="PRN52" s="18"/>
      <c r="PRO52" s="18"/>
      <c r="PRP52" s="18"/>
      <c r="PRQ52" s="18"/>
      <c r="PRR52" s="18"/>
      <c r="PRS52" s="18"/>
      <c r="PRT52" s="18"/>
      <c r="PRU52" s="18"/>
      <c r="PRV52" s="18"/>
      <c r="PRW52" s="18"/>
      <c r="PRX52" s="18"/>
      <c r="PRY52" s="18"/>
      <c r="PRZ52" s="18"/>
      <c r="PSA52" s="18"/>
      <c r="PSB52" s="18"/>
      <c r="PSC52" s="18"/>
      <c r="PSD52" s="18"/>
      <c r="PSE52" s="18"/>
      <c r="PSF52" s="18"/>
      <c r="PSG52" s="18"/>
      <c r="PSH52" s="18"/>
      <c r="PSI52" s="18"/>
      <c r="PSJ52" s="18"/>
      <c r="PSK52" s="18"/>
      <c r="PSL52" s="18"/>
      <c r="PSM52" s="18"/>
      <c r="PSN52" s="18"/>
      <c r="PSO52" s="18"/>
      <c r="PSP52" s="18"/>
      <c r="PSQ52" s="18"/>
      <c r="PSR52" s="18"/>
      <c r="PSS52" s="18"/>
      <c r="PST52" s="18"/>
      <c r="PSU52" s="18"/>
      <c r="PSV52" s="18"/>
      <c r="PSW52" s="18"/>
      <c r="PSX52" s="18"/>
      <c r="PSY52" s="18"/>
      <c r="PSZ52" s="18"/>
      <c r="PTA52" s="18"/>
      <c r="PTB52" s="18"/>
      <c r="PTC52" s="18"/>
      <c r="PTD52" s="18"/>
      <c r="PTE52" s="18"/>
      <c r="PTF52" s="18"/>
      <c r="PTG52" s="18"/>
      <c r="PTH52" s="18"/>
      <c r="PTI52" s="18"/>
      <c r="PTJ52" s="18"/>
      <c r="PTK52" s="18"/>
      <c r="PTL52" s="18"/>
      <c r="PTM52" s="18"/>
      <c r="PTN52" s="18"/>
      <c r="PTO52" s="18"/>
      <c r="PTP52" s="18"/>
      <c r="PTQ52" s="18"/>
      <c r="PTR52" s="18"/>
      <c r="PTS52" s="18"/>
      <c r="PTT52" s="18"/>
      <c r="PTU52" s="18"/>
      <c r="PTV52" s="18"/>
      <c r="PTW52" s="18"/>
      <c r="PTX52" s="18"/>
      <c r="PTY52" s="18"/>
      <c r="PTZ52" s="18"/>
      <c r="PUA52" s="18"/>
      <c r="PUB52" s="18"/>
      <c r="PUC52" s="18"/>
      <c r="PUD52" s="18"/>
      <c r="PUE52" s="18"/>
      <c r="PUF52" s="18"/>
      <c r="PUG52" s="18"/>
      <c r="PUH52" s="18"/>
      <c r="PUI52" s="18"/>
      <c r="PUJ52" s="18"/>
      <c r="PUK52" s="18"/>
      <c r="PUL52" s="18"/>
      <c r="PUM52" s="18"/>
      <c r="PUN52" s="18"/>
      <c r="PUO52" s="18"/>
      <c r="PUP52" s="18"/>
      <c r="PUQ52" s="18"/>
      <c r="PUR52" s="18"/>
      <c r="PUS52" s="18"/>
      <c r="PUT52" s="18"/>
      <c r="PUU52" s="18"/>
      <c r="PUV52" s="18"/>
      <c r="PUW52" s="18"/>
      <c r="PUX52" s="18"/>
      <c r="PUY52" s="18"/>
      <c r="PUZ52" s="18"/>
      <c r="PVA52" s="18"/>
      <c r="PVB52" s="18"/>
      <c r="PVC52" s="18"/>
      <c r="PVD52" s="18"/>
      <c r="PVE52" s="18"/>
      <c r="PVF52" s="18"/>
      <c r="PVG52" s="18"/>
      <c r="PVH52" s="18"/>
      <c r="PVI52" s="18"/>
      <c r="PVJ52" s="18"/>
      <c r="PVK52" s="18"/>
      <c r="PVL52" s="18"/>
      <c r="PVM52" s="18"/>
      <c r="PVN52" s="18"/>
      <c r="PVO52" s="18"/>
      <c r="PVP52" s="18"/>
      <c r="PVQ52" s="18"/>
      <c r="PVR52" s="18"/>
      <c r="PVS52" s="18"/>
      <c r="PVT52" s="18"/>
      <c r="PVU52" s="18"/>
      <c r="PVV52" s="18"/>
      <c r="PVW52" s="18"/>
      <c r="PVX52" s="18"/>
      <c r="PVY52" s="18"/>
      <c r="PVZ52" s="18"/>
      <c r="PWA52" s="18"/>
      <c r="PWB52" s="18"/>
      <c r="PWC52" s="18"/>
      <c r="PWD52" s="18"/>
      <c r="PWE52" s="18"/>
      <c r="PWF52" s="18"/>
      <c r="PWG52" s="18"/>
      <c r="PWH52" s="18"/>
      <c r="PWI52" s="18"/>
      <c r="PWJ52" s="18"/>
      <c r="PWK52" s="18"/>
      <c r="PWL52" s="18"/>
      <c r="PWM52" s="18"/>
      <c r="PWN52" s="18"/>
      <c r="PWO52" s="18"/>
      <c r="PWP52" s="18"/>
      <c r="PWQ52" s="18"/>
      <c r="PWR52" s="18"/>
      <c r="PWS52" s="18"/>
      <c r="PWT52" s="18"/>
      <c r="PWU52" s="18"/>
      <c r="PWV52" s="18"/>
      <c r="PWW52" s="18"/>
      <c r="PWX52" s="18"/>
      <c r="PWY52" s="18"/>
      <c r="PWZ52" s="18"/>
      <c r="PXA52" s="18"/>
      <c r="PXB52" s="18"/>
      <c r="PXC52" s="18"/>
      <c r="PXD52" s="18"/>
      <c r="PXE52" s="18"/>
      <c r="PXF52" s="18"/>
      <c r="PXG52" s="18"/>
      <c r="PXH52" s="18"/>
      <c r="PXI52" s="18"/>
      <c r="PXJ52" s="18"/>
      <c r="PXK52" s="18"/>
      <c r="PXL52" s="18"/>
      <c r="PXM52" s="18"/>
      <c r="PXN52" s="18"/>
      <c r="PXO52" s="18"/>
      <c r="PXP52" s="18"/>
      <c r="PXQ52" s="18"/>
      <c r="PXR52" s="18"/>
      <c r="PXS52" s="18"/>
      <c r="PXT52" s="18"/>
      <c r="PXU52" s="18"/>
      <c r="PXV52" s="18"/>
      <c r="PXW52" s="18"/>
      <c r="PXX52" s="18"/>
      <c r="PXY52" s="18"/>
      <c r="PXZ52" s="18"/>
      <c r="PYA52" s="18"/>
      <c r="PYB52" s="18"/>
      <c r="PYC52" s="18"/>
      <c r="PYD52" s="18"/>
      <c r="PYE52" s="18"/>
      <c r="PYF52" s="18"/>
      <c r="PYG52" s="18"/>
      <c r="PYH52" s="18"/>
      <c r="PYI52" s="18"/>
      <c r="PYJ52" s="18"/>
      <c r="PYK52" s="18"/>
      <c r="PYL52" s="18"/>
      <c r="PYM52" s="18"/>
      <c r="PYN52" s="18"/>
      <c r="PYO52" s="18"/>
      <c r="PYP52" s="18"/>
      <c r="PYQ52" s="18"/>
      <c r="PYR52" s="18"/>
      <c r="PYS52" s="18"/>
      <c r="PYT52" s="18"/>
      <c r="PYU52" s="18"/>
      <c r="PYV52" s="18"/>
      <c r="PYW52" s="18"/>
      <c r="PYX52" s="18"/>
      <c r="PYY52" s="18"/>
      <c r="PYZ52" s="18"/>
      <c r="PZA52" s="18"/>
      <c r="PZB52" s="18"/>
      <c r="PZC52" s="18"/>
      <c r="PZD52" s="18"/>
      <c r="PZE52" s="18"/>
      <c r="PZF52" s="18"/>
      <c r="PZG52" s="18"/>
      <c r="PZH52" s="18"/>
      <c r="PZI52" s="18"/>
      <c r="PZJ52" s="18"/>
      <c r="PZK52" s="18"/>
      <c r="PZL52" s="18"/>
      <c r="PZM52" s="18"/>
      <c r="PZN52" s="18"/>
      <c r="PZO52" s="18"/>
      <c r="PZP52" s="18"/>
      <c r="PZQ52" s="18"/>
      <c r="PZR52" s="18"/>
      <c r="PZS52" s="18"/>
      <c r="PZT52" s="18"/>
      <c r="PZU52" s="18"/>
      <c r="PZV52" s="18"/>
      <c r="PZW52" s="18"/>
      <c r="PZX52" s="18"/>
      <c r="PZY52" s="18"/>
      <c r="PZZ52" s="18"/>
      <c r="QAA52" s="18"/>
      <c r="QAB52" s="18"/>
      <c r="QAC52" s="18"/>
      <c r="QAD52" s="18"/>
      <c r="QAE52" s="18"/>
      <c r="QAF52" s="18"/>
      <c r="QAG52" s="18"/>
      <c r="QAH52" s="18"/>
      <c r="QAI52" s="18"/>
      <c r="QAJ52" s="18"/>
      <c r="QAK52" s="18"/>
      <c r="QAL52" s="18"/>
      <c r="QAM52" s="18"/>
      <c r="QAN52" s="18"/>
      <c r="QAO52" s="18"/>
      <c r="QAP52" s="18"/>
      <c r="QAQ52" s="18"/>
      <c r="QAR52" s="18"/>
      <c r="QAS52" s="18"/>
      <c r="QAT52" s="18"/>
      <c r="QAU52" s="18"/>
      <c r="QAV52" s="18"/>
      <c r="QAW52" s="18"/>
      <c r="QAX52" s="18"/>
      <c r="QAY52" s="18"/>
      <c r="QAZ52" s="18"/>
      <c r="QBA52" s="18"/>
      <c r="QBB52" s="18"/>
      <c r="QBC52" s="18"/>
      <c r="QBD52" s="18"/>
      <c r="QBE52" s="18"/>
      <c r="QBF52" s="18"/>
      <c r="QBG52" s="18"/>
      <c r="QBH52" s="18"/>
      <c r="QBI52" s="18"/>
      <c r="QBJ52" s="18"/>
      <c r="QBK52" s="18"/>
      <c r="QBL52" s="18"/>
      <c r="QBM52" s="18"/>
      <c r="QBN52" s="18"/>
      <c r="QBO52" s="18"/>
      <c r="QBP52" s="18"/>
      <c r="QBQ52" s="18"/>
      <c r="QBR52" s="18"/>
      <c r="QBS52" s="18"/>
      <c r="QBT52" s="18"/>
      <c r="QBU52" s="18"/>
      <c r="QBV52" s="18"/>
      <c r="QBW52" s="18"/>
      <c r="QBX52" s="18"/>
      <c r="QBY52" s="18"/>
      <c r="QBZ52" s="18"/>
      <c r="QCA52" s="18"/>
      <c r="QCB52" s="18"/>
      <c r="QCC52" s="18"/>
      <c r="QCD52" s="18"/>
      <c r="QCE52" s="18"/>
      <c r="QCF52" s="18"/>
      <c r="QCG52" s="18"/>
      <c r="QCH52" s="18"/>
      <c r="QCI52" s="18"/>
      <c r="QCJ52" s="18"/>
      <c r="QCK52" s="18"/>
      <c r="QCL52" s="18"/>
      <c r="QCM52" s="18"/>
      <c r="QCN52" s="18"/>
      <c r="QCO52" s="18"/>
      <c r="QCP52" s="18"/>
      <c r="QCQ52" s="18"/>
      <c r="QCR52" s="18"/>
      <c r="QCS52" s="18"/>
      <c r="QCT52" s="18"/>
      <c r="QCU52" s="18"/>
      <c r="QCV52" s="18"/>
      <c r="QCW52" s="18"/>
      <c r="QCX52" s="18"/>
      <c r="QCY52" s="18"/>
      <c r="QCZ52" s="18"/>
      <c r="QDA52" s="18"/>
      <c r="QDB52" s="18"/>
      <c r="QDC52" s="18"/>
      <c r="QDD52" s="18"/>
      <c r="QDE52" s="18"/>
      <c r="QDF52" s="18"/>
      <c r="QDG52" s="18"/>
      <c r="QDH52" s="18"/>
      <c r="QDI52" s="18"/>
      <c r="QDJ52" s="18"/>
      <c r="QDK52" s="18"/>
      <c r="QDL52" s="18"/>
      <c r="QDM52" s="18"/>
      <c r="QDN52" s="18"/>
      <c r="QDO52" s="18"/>
      <c r="QDP52" s="18"/>
      <c r="QDQ52" s="18"/>
      <c r="QDR52" s="18"/>
      <c r="QDS52" s="18"/>
      <c r="QDT52" s="18"/>
      <c r="QDU52" s="18"/>
      <c r="QDV52" s="18"/>
      <c r="QDW52" s="18"/>
      <c r="QDX52" s="18"/>
      <c r="QDY52" s="18"/>
      <c r="QDZ52" s="18"/>
      <c r="QEA52" s="18"/>
      <c r="QEB52" s="18"/>
      <c r="QEC52" s="18"/>
      <c r="QED52" s="18"/>
      <c r="QEE52" s="18"/>
      <c r="QEF52" s="18"/>
      <c r="QEG52" s="18"/>
      <c r="QEH52" s="18"/>
      <c r="QEI52" s="18"/>
      <c r="QEJ52" s="18"/>
      <c r="QEK52" s="18"/>
      <c r="QEL52" s="18"/>
      <c r="QEM52" s="18"/>
      <c r="QEN52" s="18"/>
      <c r="QEO52" s="18"/>
      <c r="QEP52" s="18"/>
      <c r="QEQ52" s="18"/>
      <c r="QER52" s="18"/>
      <c r="QES52" s="18"/>
      <c r="QET52" s="18"/>
      <c r="QEU52" s="18"/>
      <c r="QEV52" s="18"/>
      <c r="QEW52" s="18"/>
      <c r="QEX52" s="18"/>
      <c r="QEY52" s="18"/>
      <c r="QEZ52" s="18"/>
      <c r="QFA52" s="18"/>
      <c r="QFB52" s="18"/>
      <c r="QFC52" s="18"/>
      <c r="QFD52" s="18"/>
      <c r="QFE52" s="18"/>
      <c r="QFF52" s="18"/>
      <c r="QFG52" s="18"/>
      <c r="QFH52" s="18"/>
      <c r="QFI52" s="18"/>
      <c r="QFJ52" s="18"/>
      <c r="QFK52" s="18"/>
      <c r="QFL52" s="18"/>
      <c r="QFM52" s="18"/>
      <c r="QFN52" s="18"/>
      <c r="QFO52" s="18"/>
      <c r="QFP52" s="18"/>
      <c r="QFQ52" s="18"/>
      <c r="QFR52" s="18"/>
      <c r="QFS52" s="18"/>
      <c r="QFT52" s="18"/>
      <c r="QFU52" s="18"/>
      <c r="QFV52" s="18"/>
      <c r="QFW52" s="18"/>
      <c r="QFX52" s="18"/>
      <c r="QFY52" s="18"/>
      <c r="QFZ52" s="18"/>
      <c r="QGA52" s="18"/>
      <c r="QGB52" s="18"/>
      <c r="QGC52" s="18"/>
      <c r="QGD52" s="18"/>
      <c r="QGE52" s="18"/>
      <c r="QGF52" s="18"/>
      <c r="QGG52" s="18"/>
      <c r="QGH52" s="18"/>
      <c r="QGI52" s="18"/>
      <c r="QGJ52" s="18"/>
      <c r="QGK52" s="18"/>
      <c r="QGL52" s="18"/>
      <c r="QGM52" s="18"/>
      <c r="QGN52" s="18"/>
      <c r="QGO52" s="18"/>
      <c r="QGP52" s="18"/>
      <c r="QGQ52" s="18"/>
      <c r="QGR52" s="18"/>
      <c r="QGS52" s="18"/>
      <c r="QGT52" s="18"/>
      <c r="QGU52" s="18"/>
      <c r="QGV52" s="18"/>
      <c r="QGW52" s="18"/>
      <c r="QGX52" s="18"/>
      <c r="QGY52" s="18"/>
      <c r="QGZ52" s="18"/>
      <c r="QHA52" s="18"/>
      <c r="QHB52" s="18"/>
      <c r="QHC52" s="18"/>
      <c r="QHD52" s="18"/>
      <c r="QHE52" s="18"/>
      <c r="QHF52" s="18"/>
      <c r="QHG52" s="18"/>
      <c r="QHH52" s="18"/>
      <c r="QHI52" s="18"/>
      <c r="QHJ52" s="18"/>
      <c r="QHK52" s="18"/>
      <c r="QHL52" s="18"/>
      <c r="QHM52" s="18"/>
      <c r="QHN52" s="18"/>
      <c r="QHO52" s="18"/>
      <c r="QHP52" s="18"/>
      <c r="QHQ52" s="18"/>
      <c r="QHR52" s="18"/>
      <c r="QHS52" s="18"/>
      <c r="QHT52" s="18"/>
      <c r="QHU52" s="18"/>
      <c r="QHV52" s="18"/>
      <c r="QHW52" s="18"/>
      <c r="QHX52" s="18"/>
      <c r="QHY52" s="18"/>
      <c r="QHZ52" s="18"/>
      <c r="QIA52" s="18"/>
      <c r="QIB52" s="18"/>
      <c r="QIC52" s="18"/>
      <c r="QID52" s="18"/>
      <c r="QIE52" s="18"/>
      <c r="QIF52" s="18"/>
      <c r="QIG52" s="18"/>
      <c r="QIH52" s="18"/>
      <c r="QII52" s="18"/>
      <c r="QIJ52" s="18"/>
      <c r="QIK52" s="18"/>
      <c r="QIL52" s="18"/>
      <c r="QIM52" s="18"/>
      <c r="QIN52" s="18"/>
      <c r="QIO52" s="18"/>
      <c r="QIP52" s="18"/>
      <c r="QIQ52" s="18"/>
      <c r="QIR52" s="18"/>
      <c r="QIS52" s="18"/>
      <c r="QIT52" s="18"/>
      <c r="QIU52" s="18"/>
      <c r="QIV52" s="18"/>
      <c r="QIW52" s="18"/>
      <c r="QIX52" s="18"/>
      <c r="QIY52" s="18"/>
      <c r="QIZ52" s="18"/>
      <c r="QJA52" s="18"/>
      <c r="QJB52" s="18"/>
      <c r="QJC52" s="18"/>
      <c r="QJD52" s="18"/>
      <c r="QJE52" s="18"/>
      <c r="QJF52" s="18"/>
      <c r="QJG52" s="18"/>
      <c r="QJH52" s="18"/>
      <c r="QJI52" s="18"/>
      <c r="QJJ52" s="18"/>
      <c r="QJK52" s="18"/>
      <c r="QJL52" s="18"/>
      <c r="QJM52" s="18"/>
      <c r="QJN52" s="18"/>
      <c r="QJO52" s="18"/>
      <c r="QJP52" s="18"/>
      <c r="QJQ52" s="18"/>
      <c r="QJR52" s="18"/>
      <c r="QJS52" s="18"/>
      <c r="QJT52" s="18"/>
      <c r="QJU52" s="18"/>
      <c r="QJV52" s="18"/>
      <c r="QJW52" s="18"/>
      <c r="QJX52" s="18"/>
      <c r="QJY52" s="18"/>
      <c r="QJZ52" s="18"/>
      <c r="QKA52" s="18"/>
      <c r="QKB52" s="18"/>
      <c r="QKC52" s="18"/>
      <c r="QKD52" s="18"/>
      <c r="QKE52" s="18"/>
      <c r="QKF52" s="18"/>
      <c r="QKG52" s="18"/>
      <c r="QKH52" s="18"/>
      <c r="QKI52" s="18"/>
      <c r="QKJ52" s="18"/>
      <c r="QKK52" s="18"/>
      <c r="QKL52" s="18"/>
      <c r="QKM52" s="18"/>
      <c r="QKN52" s="18"/>
      <c r="QKO52" s="18"/>
      <c r="QKP52" s="18"/>
      <c r="QKQ52" s="18"/>
      <c r="QKR52" s="18"/>
      <c r="QKS52" s="18"/>
      <c r="QKT52" s="18"/>
      <c r="QKU52" s="18"/>
      <c r="QKV52" s="18"/>
      <c r="QKW52" s="18"/>
      <c r="QKX52" s="18"/>
      <c r="QKY52" s="18"/>
      <c r="QKZ52" s="18"/>
      <c r="QLA52" s="18"/>
      <c r="QLB52" s="18"/>
      <c r="QLC52" s="18"/>
      <c r="QLD52" s="18"/>
      <c r="QLE52" s="18"/>
      <c r="QLF52" s="18"/>
      <c r="QLG52" s="18"/>
      <c r="QLH52" s="18"/>
      <c r="QLI52" s="18"/>
      <c r="QLJ52" s="18"/>
      <c r="QLK52" s="18"/>
      <c r="QLL52" s="18"/>
      <c r="QLM52" s="18"/>
      <c r="QLN52" s="18"/>
      <c r="QLO52" s="18"/>
      <c r="QLP52" s="18"/>
      <c r="QLQ52" s="18"/>
      <c r="QLR52" s="18"/>
      <c r="QLS52" s="18"/>
      <c r="QLT52" s="18"/>
      <c r="QLU52" s="18"/>
      <c r="QLV52" s="18"/>
      <c r="QLW52" s="18"/>
      <c r="QLX52" s="18"/>
      <c r="QLY52" s="18"/>
      <c r="QLZ52" s="18"/>
      <c r="QMA52" s="18"/>
      <c r="QMB52" s="18"/>
      <c r="QMC52" s="18"/>
      <c r="QMD52" s="18"/>
      <c r="QME52" s="18"/>
      <c r="QMF52" s="18"/>
      <c r="QMG52" s="18"/>
      <c r="QMH52" s="18"/>
      <c r="QMI52" s="18"/>
      <c r="QMJ52" s="18"/>
      <c r="QMK52" s="18"/>
      <c r="QML52" s="18"/>
      <c r="QMM52" s="18"/>
      <c r="QMN52" s="18"/>
      <c r="QMO52" s="18"/>
      <c r="QMP52" s="18"/>
      <c r="QMQ52" s="18"/>
      <c r="QMR52" s="18"/>
      <c r="QMS52" s="18"/>
      <c r="QMT52" s="18"/>
      <c r="QMU52" s="18"/>
      <c r="QMV52" s="18"/>
      <c r="QMW52" s="18"/>
      <c r="QMX52" s="18"/>
      <c r="QMY52" s="18"/>
      <c r="QMZ52" s="18"/>
      <c r="QNA52" s="18"/>
      <c r="QNB52" s="18"/>
      <c r="QNC52" s="18"/>
      <c r="QND52" s="18"/>
      <c r="QNE52" s="18"/>
      <c r="QNF52" s="18"/>
      <c r="QNG52" s="18"/>
      <c r="QNH52" s="18"/>
      <c r="QNI52" s="18"/>
      <c r="QNJ52" s="18"/>
      <c r="QNK52" s="18"/>
      <c r="QNL52" s="18"/>
      <c r="QNM52" s="18"/>
      <c r="QNN52" s="18"/>
      <c r="QNO52" s="18"/>
      <c r="QNP52" s="18"/>
      <c r="QNQ52" s="18"/>
      <c r="QNR52" s="18"/>
      <c r="QNS52" s="18"/>
      <c r="QNT52" s="18"/>
      <c r="QNU52" s="18"/>
      <c r="QNV52" s="18"/>
      <c r="QNW52" s="18"/>
      <c r="QNX52" s="18"/>
      <c r="QNY52" s="18"/>
      <c r="QNZ52" s="18"/>
      <c r="QOA52" s="18"/>
      <c r="QOB52" s="18"/>
      <c r="QOC52" s="18"/>
      <c r="QOD52" s="18"/>
      <c r="QOE52" s="18"/>
      <c r="QOF52" s="18"/>
      <c r="QOG52" s="18"/>
      <c r="QOH52" s="18"/>
      <c r="QOI52" s="18"/>
      <c r="QOJ52" s="18"/>
      <c r="QOK52" s="18"/>
      <c r="QOL52" s="18"/>
      <c r="QOM52" s="18"/>
      <c r="QON52" s="18"/>
      <c r="QOO52" s="18"/>
      <c r="QOP52" s="18"/>
      <c r="QOQ52" s="18"/>
      <c r="QOR52" s="18"/>
      <c r="QOS52" s="18"/>
      <c r="QOT52" s="18"/>
      <c r="QOU52" s="18"/>
      <c r="QOV52" s="18"/>
      <c r="QOW52" s="18"/>
      <c r="QOX52" s="18"/>
      <c r="QOY52" s="18"/>
      <c r="QOZ52" s="18"/>
      <c r="QPA52" s="18"/>
      <c r="QPB52" s="18"/>
      <c r="QPC52" s="18"/>
      <c r="QPD52" s="18"/>
      <c r="QPE52" s="18"/>
      <c r="QPF52" s="18"/>
      <c r="QPG52" s="18"/>
      <c r="QPH52" s="18"/>
      <c r="QPI52" s="18"/>
      <c r="QPJ52" s="18"/>
      <c r="QPK52" s="18"/>
      <c r="QPL52" s="18"/>
      <c r="QPM52" s="18"/>
      <c r="QPN52" s="18"/>
      <c r="QPO52" s="18"/>
      <c r="QPP52" s="18"/>
      <c r="QPQ52" s="18"/>
      <c r="QPR52" s="18"/>
      <c r="QPS52" s="18"/>
      <c r="QPT52" s="18"/>
      <c r="QPU52" s="18"/>
      <c r="QPV52" s="18"/>
      <c r="QPW52" s="18"/>
      <c r="QPX52" s="18"/>
      <c r="QPY52" s="18"/>
      <c r="QPZ52" s="18"/>
      <c r="QQA52" s="18"/>
      <c r="QQB52" s="18"/>
      <c r="QQC52" s="18"/>
      <c r="QQD52" s="18"/>
      <c r="QQE52" s="18"/>
      <c r="QQF52" s="18"/>
      <c r="QQG52" s="18"/>
      <c r="QQH52" s="18"/>
      <c r="QQI52" s="18"/>
      <c r="QQJ52" s="18"/>
      <c r="QQK52" s="18"/>
      <c r="QQL52" s="18"/>
      <c r="QQM52" s="18"/>
      <c r="QQN52" s="18"/>
      <c r="QQO52" s="18"/>
      <c r="QQP52" s="18"/>
      <c r="QQQ52" s="18"/>
      <c r="QQR52" s="18"/>
      <c r="QQS52" s="18"/>
      <c r="QQT52" s="18"/>
      <c r="QQU52" s="18"/>
      <c r="QQV52" s="18"/>
      <c r="QQW52" s="18"/>
      <c r="QQX52" s="18"/>
      <c r="QQY52" s="18"/>
      <c r="QQZ52" s="18"/>
      <c r="QRA52" s="18"/>
      <c r="QRB52" s="18"/>
      <c r="QRC52" s="18"/>
      <c r="QRD52" s="18"/>
      <c r="QRE52" s="18"/>
      <c r="QRF52" s="18"/>
      <c r="QRG52" s="18"/>
      <c r="QRH52" s="18"/>
      <c r="QRI52" s="18"/>
      <c r="QRJ52" s="18"/>
      <c r="QRK52" s="18"/>
      <c r="QRL52" s="18"/>
      <c r="QRM52" s="18"/>
      <c r="QRN52" s="18"/>
      <c r="QRO52" s="18"/>
      <c r="QRP52" s="18"/>
      <c r="QRQ52" s="18"/>
      <c r="QRR52" s="18"/>
      <c r="QRS52" s="18"/>
      <c r="QRT52" s="18"/>
      <c r="QRU52" s="18"/>
      <c r="QRV52" s="18"/>
      <c r="QRW52" s="18"/>
      <c r="QRX52" s="18"/>
      <c r="QRY52" s="18"/>
      <c r="QRZ52" s="18"/>
      <c r="QSA52" s="18"/>
      <c r="QSB52" s="18"/>
      <c r="QSC52" s="18"/>
      <c r="QSD52" s="18"/>
      <c r="QSE52" s="18"/>
      <c r="QSF52" s="18"/>
      <c r="QSG52" s="18"/>
      <c r="QSH52" s="18"/>
      <c r="QSI52" s="18"/>
      <c r="QSJ52" s="18"/>
      <c r="QSK52" s="18"/>
      <c r="QSL52" s="18"/>
      <c r="QSM52" s="18"/>
      <c r="QSN52" s="18"/>
      <c r="QSO52" s="18"/>
      <c r="QSP52" s="18"/>
      <c r="QSQ52" s="18"/>
      <c r="QSR52" s="18"/>
      <c r="QSS52" s="18"/>
      <c r="QST52" s="18"/>
      <c r="QSU52" s="18"/>
      <c r="QSV52" s="18"/>
      <c r="QSW52" s="18"/>
      <c r="QSX52" s="18"/>
      <c r="QSY52" s="18"/>
      <c r="QSZ52" s="18"/>
      <c r="QTA52" s="18"/>
      <c r="QTB52" s="18"/>
      <c r="QTC52" s="18"/>
      <c r="QTD52" s="18"/>
      <c r="QTE52" s="18"/>
      <c r="QTF52" s="18"/>
      <c r="QTG52" s="18"/>
      <c r="QTH52" s="18"/>
      <c r="QTI52" s="18"/>
      <c r="QTJ52" s="18"/>
      <c r="QTK52" s="18"/>
      <c r="QTL52" s="18"/>
      <c r="QTM52" s="18"/>
      <c r="QTN52" s="18"/>
      <c r="QTO52" s="18"/>
      <c r="QTP52" s="18"/>
      <c r="QTQ52" s="18"/>
      <c r="QTR52" s="18"/>
      <c r="QTS52" s="18"/>
      <c r="QTT52" s="18"/>
      <c r="QTU52" s="18"/>
      <c r="QTV52" s="18"/>
      <c r="QTW52" s="18"/>
      <c r="QTX52" s="18"/>
      <c r="QTY52" s="18"/>
      <c r="QTZ52" s="18"/>
      <c r="QUA52" s="18"/>
      <c r="QUB52" s="18"/>
      <c r="QUC52" s="18"/>
      <c r="QUD52" s="18"/>
      <c r="QUE52" s="18"/>
      <c r="QUF52" s="18"/>
      <c r="QUG52" s="18"/>
      <c r="QUH52" s="18"/>
      <c r="QUI52" s="18"/>
      <c r="QUJ52" s="18"/>
      <c r="QUK52" s="18"/>
      <c r="QUL52" s="18"/>
      <c r="QUM52" s="18"/>
      <c r="QUN52" s="18"/>
      <c r="QUO52" s="18"/>
      <c r="QUP52" s="18"/>
      <c r="QUQ52" s="18"/>
      <c r="QUR52" s="18"/>
      <c r="QUS52" s="18"/>
      <c r="QUT52" s="18"/>
      <c r="QUU52" s="18"/>
      <c r="QUV52" s="18"/>
      <c r="QUW52" s="18"/>
      <c r="QUX52" s="18"/>
      <c r="QUY52" s="18"/>
      <c r="QUZ52" s="18"/>
      <c r="QVA52" s="18"/>
      <c r="QVB52" s="18"/>
      <c r="QVC52" s="18"/>
      <c r="QVD52" s="18"/>
      <c r="QVE52" s="18"/>
      <c r="QVF52" s="18"/>
      <c r="QVG52" s="18"/>
      <c r="QVH52" s="18"/>
      <c r="QVI52" s="18"/>
      <c r="QVJ52" s="18"/>
      <c r="QVK52" s="18"/>
      <c r="QVL52" s="18"/>
      <c r="QVM52" s="18"/>
      <c r="QVN52" s="18"/>
      <c r="QVO52" s="18"/>
      <c r="QVP52" s="18"/>
      <c r="QVQ52" s="18"/>
      <c r="QVR52" s="18"/>
      <c r="QVS52" s="18"/>
      <c r="QVT52" s="18"/>
      <c r="QVU52" s="18"/>
      <c r="QVV52" s="18"/>
      <c r="QVW52" s="18"/>
      <c r="QVX52" s="18"/>
      <c r="QVY52" s="18"/>
      <c r="QVZ52" s="18"/>
      <c r="QWA52" s="18"/>
      <c r="QWB52" s="18"/>
      <c r="QWC52" s="18"/>
      <c r="QWD52" s="18"/>
      <c r="QWE52" s="18"/>
      <c r="QWF52" s="18"/>
      <c r="QWG52" s="18"/>
      <c r="QWH52" s="18"/>
      <c r="QWI52" s="18"/>
      <c r="QWJ52" s="18"/>
      <c r="QWK52" s="18"/>
      <c r="QWL52" s="18"/>
      <c r="QWM52" s="18"/>
      <c r="QWN52" s="18"/>
      <c r="QWO52" s="18"/>
      <c r="QWP52" s="18"/>
      <c r="QWQ52" s="18"/>
      <c r="QWR52" s="18"/>
      <c r="QWS52" s="18"/>
      <c r="QWT52" s="18"/>
      <c r="QWU52" s="18"/>
      <c r="QWV52" s="18"/>
      <c r="QWW52" s="18"/>
      <c r="QWX52" s="18"/>
      <c r="QWY52" s="18"/>
      <c r="QWZ52" s="18"/>
      <c r="QXA52" s="18"/>
      <c r="QXB52" s="18"/>
      <c r="QXC52" s="18"/>
      <c r="QXD52" s="18"/>
      <c r="QXE52" s="18"/>
      <c r="QXF52" s="18"/>
      <c r="QXG52" s="18"/>
      <c r="QXH52" s="18"/>
      <c r="QXI52" s="18"/>
      <c r="QXJ52" s="18"/>
      <c r="QXK52" s="18"/>
      <c r="QXL52" s="18"/>
      <c r="QXM52" s="18"/>
      <c r="QXN52" s="18"/>
      <c r="QXO52" s="18"/>
      <c r="QXP52" s="18"/>
      <c r="QXQ52" s="18"/>
      <c r="QXR52" s="18"/>
      <c r="QXS52" s="18"/>
      <c r="QXT52" s="18"/>
      <c r="QXU52" s="18"/>
      <c r="QXV52" s="18"/>
      <c r="QXW52" s="18"/>
      <c r="QXX52" s="18"/>
      <c r="QXY52" s="18"/>
      <c r="QXZ52" s="18"/>
      <c r="QYA52" s="18"/>
      <c r="QYB52" s="18"/>
      <c r="QYC52" s="18"/>
      <c r="QYD52" s="18"/>
      <c r="QYE52" s="18"/>
      <c r="QYF52" s="18"/>
      <c r="QYG52" s="18"/>
      <c r="QYH52" s="18"/>
      <c r="QYI52" s="18"/>
      <c r="QYJ52" s="18"/>
      <c r="QYK52" s="18"/>
      <c r="QYL52" s="18"/>
      <c r="QYM52" s="18"/>
      <c r="QYN52" s="18"/>
      <c r="QYO52" s="18"/>
      <c r="QYP52" s="18"/>
      <c r="QYQ52" s="18"/>
      <c r="QYR52" s="18"/>
      <c r="QYS52" s="18"/>
      <c r="QYT52" s="18"/>
      <c r="QYU52" s="18"/>
      <c r="QYV52" s="18"/>
      <c r="QYW52" s="18"/>
      <c r="QYX52" s="18"/>
      <c r="QYY52" s="18"/>
      <c r="QYZ52" s="18"/>
      <c r="QZA52" s="18"/>
      <c r="QZB52" s="18"/>
      <c r="QZC52" s="18"/>
      <c r="QZD52" s="18"/>
      <c r="QZE52" s="18"/>
      <c r="QZF52" s="18"/>
      <c r="QZG52" s="18"/>
      <c r="QZH52" s="18"/>
      <c r="QZI52" s="18"/>
      <c r="QZJ52" s="18"/>
      <c r="QZK52" s="18"/>
      <c r="QZL52" s="18"/>
      <c r="QZM52" s="18"/>
      <c r="QZN52" s="18"/>
      <c r="QZO52" s="18"/>
      <c r="QZP52" s="18"/>
      <c r="QZQ52" s="18"/>
      <c r="QZR52" s="18"/>
      <c r="QZS52" s="18"/>
      <c r="QZT52" s="18"/>
      <c r="QZU52" s="18"/>
      <c r="QZV52" s="18"/>
      <c r="QZW52" s="18"/>
      <c r="QZX52" s="18"/>
      <c r="QZY52" s="18"/>
      <c r="QZZ52" s="18"/>
      <c r="RAA52" s="18"/>
      <c r="RAB52" s="18"/>
      <c r="RAC52" s="18"/>
      <c r="RAD52" s="18"/>
      <c r="RAE52" s="18"/>
      <c r="RAF52" s="18"/>
      <c r="RAG52" s="18"/>
      <c r="RAH52" s="18"/>
      <c r="RAI52" s="18"/>
      <c r="RAJ52" s="18"/>
      <c r="RAK52" s="18"/>
      <c r="RAL52" s="18"/>
      <c r="RAM52" s="18"/>
      <c r="RAN52" s="18"/>
      <c r="RAO52" s="18"/>
      <c r="RAP52" s="18"/>
      <c r="RAQ52" s="18"/>
      <c r="RAR52" s="18"/>
      <c r="RAS52" s="18"/>
      <c r="RAT52" s="18"/>
      <c r="RAU52" s="18"/>
      <c r="RAV52" s="18"/>
      <c r="RAW52" s="18"/>
      <c r="RAX52" s="18"/>
      <c r="RAY52" s="18"/>
      <c r="RAZ52" s="18"/>
      <c r="RBA52" s="18"/>
      <c r="RBB52" s="18"/>
      <c r="RBC52" s="18"/>
      <c r="RBD52" s="18"/>
      <c r="RBE52" s="18"/>
      <c r="RBF52" s="18"/>
      <c r="RBG52" s="18"/>
      <c r="RBH52" s="18"/>
      <c r="RBI52" s="18"/>
      <c r="RBJ52" s="18"/>
      <c r="RBK52" s="18"/>
      <c r="RBL52" s="18"/>
      <c r="RBM52" s="18"/>
      <c r="RBN52" s="18"/>
      <c r="RBO52" s="18"/>
      <c r="RBP52" s="18"/>
      <c r="RBQ52" s="18"/>
      <c r="RBR52" s="18"/>
      <c r="RBS52" s="18"/>
      <c r="RBT52" s="18"/>
      <c r="RBU52" s="18"/>
      <c r="RBV52" s="18"/>
      <c r="RBW52" s="18"/>
      <c r="RBX52" s="18"/>
      <c r="RBY52" s="18"/>
      <c r="RBZ52" s="18"/>
      <c r="RCA52" s="18"/>
      <c r="RCB52" s="18"/>
      <c r="RCC52" s="18"/>
      <c r="RCD52" s="18"/>
      <c r="RCE52" s="18"/>
      <c r="RCF52" s="18"/>
      <c r="RCG52" s="18"/>
      <c r="RCH52" s="18"/>
      <c r="RCI52" s="18"/>
      <c r="RCJ52" s="18"/>
      <c r="RCK52" s="18"/>
      <c r="RCL52" s="18"/>
      <c r="RCM52" s="18"/>
      <c r="RCN52" s="18"/>
      <c r="RCO52" s="18"/>
      <c r="RCP52" s="18"/>
      <c r="RCQ52" s="18"/>
      <c r="RCR52" s="18"/>
      <c r="RCS52" s="18"/>
      <c r="RCT52" s="18"/>
      <c r="RCU52" s="18"/>
      <c r="RCV52" s="18"/>
      <c r="RCW52" s="18"/>
      <c r="RCX52" s="18"/>
      <c r="RCY52" s="18"/>
      <c r="RCZ52" s="18"/>
      <c r="RDA52" s="18"/>
      <c r="RDB52" s="18"/>
      <c r="RDC52" s="18"/>
      <c r="RDD52" s="18"/>
      <c r="RDE52" s="18"/>
      <c r="RDF52" s="18"/>
      <c r="RDG52" s="18"/>
      <c r="RDH52" s="18"/>
      <c r="RDI52" s="18"/>
      <c r="RDJ52" s="18"/>
      <c r="RDK52" s="18"/>
      <c r="RDL52" s="18"/>
      <c r="RDM52" s="18"/>
      <c r="RDN52" s="18"/>
      <c r="RDO52" s="18"/>
      <c r="RDP52" s="18"/>
      <c r="RDQ52" s="18"/>
      <c r="RDR52" s="18"/>
      <c r="RDS52" s="18"/>
      <c r="RDT52" s="18"/>
      <c r="RDU52" s="18"/>
      <c r="RDV52" s="18"/>
      <c r="RDW52" s="18"/>
      <c r="RDX52" s="18"/>
      <c r="RDY52" s="18"/>
      <c r="RDZ52" s="18"/>
      <c r="REA52" s="18"/>
      <c r="REB52" s="18"/>
      <c r="REC52" s="18"/>
      <c r="RED52" s="18"/>
      <c r="REE52" s="18"/>
      <c r="REF52" s="18"/>
      <c r="REG52" s="18"/>
      <c r="REH52" s="18"/>
      <c r="REI52" s="18"/>
      <c r="REJ52" s="18"/>
      <c r="REK52" s="18"/>
      <c r="REL52" s="18"/>
      <c r="REM52" s="18"/>
      <c r="REN52" s="18"/>
      <c r="REO52" s="18"/>
      <c r="REP52" s="18"/>
      <c r="REQ52" s="18"/>
      <c r="RER52" s="18"/>
      <c r="RES52" s="18"/>
      <c r="RET52" s="18"/>
      <c r="REU52" s="18"/>
      <c r="REV52" s="18"/>
      <c r="REW52" s="18"/>
      <c r="REX52" s="18"/>
      <c r="REY52" s="18"/>
      <c r="REZ52" s="18"/>
      <c r="RFA52" s="18"/>
      <c r="RFB52" s="18"/>
      <c r="RFC52" s="18"/>
      <c r="RFD52" s="18"/>
      <c r="RFE52" s="18"/>
      <c r="RFF52" s="18"/>
      <c r="RFG52" s="18"/>
      <c r="RFH52" s="18"/>
      <c r="RFI52" s="18"/>
      <c r="RFJ52" s="18"/>
      <c r="RFK52" s="18"/>
      <c r="RFL52" s="18"/>
      <c r="RFM52" s="18"/>
      <c r="RFN52" s="18"/>
      <c r="RFO52" s="18"/>
      <c r="RFP52" s="18"/>
      <c r="RFQ52" s="18"/>
      <c r="RFR52" s="18"/>
      <c r="RFS52" s="18"/>
      <c r="RFT52" s="18"/>
      <c r="RFU52" s="18"/>
      <c r="RFV52" s="18"/>
      <c r="RFW52" s="18"/>
      <c r="RFX52" s="18"/>
      <c r="RFY52" s="18"/>
      <c r="RFZ52" s="18"/>
      <c r="RGA52" s="18"/>
      <c r="RGB52" s="18"/>
      <c r="RGC52" s="18"/>
      <c r="RGD52" s="18"/>
      <c r="RGE52" s="18"/>
      <c r="RGF52" s="18"/>
      <c r="RGG52" s="18"/>
      <c r="RGH52" s="18"/>
      <c r="RGI52" s="18"/>
      <c r="RGJ52" s="18"/>
      <c r="RGK52" s="18"/>
      <c r="RGL52" s="18"/>
      <c r="RGM52" s="18"/>
      <c r="RGN52" s="18"/>
      <c r="RGO52" s="18"/>
      <c r="RGP52" s="18"/>
      <c r="RGQ52" s="18"/>
      <c r="RGR52" s="18"/>
      <c r="RGS52" s="18"/>
      <c r="RGT52" s="18"/>
      <c r="RGU52" s="18"/>
      <c r="RGV52" s="18"/>
      <c r="RGW52" s="18"/>
      <c r="RGX52" s="18"/>
      <c r="RGY52" s="18"/>
      <c r="RGZ52" s="18"/>
      <c r="RHA52" s="18"/>
      <c r="RHB52" s="18"/>
      <c r="RHC52" s="18"/>
      <c r="RHD52" s="18"/>
      <c r="RHE52" s="18"/>
      <c r="RHF52" s="18"/>
      <c r="RHG52" s="18"/>
      <c r="RHH52" s="18"/>
      <c r="RHI52" s="18"/>
      <c r="RHJ52" s="18"/>
      <c r="RHK52" s="18"/>
      <c r="RHL52" s="18"/>
      <c r="RHM52" s="18"/>
      <c r="RHN52" s="18"/>
      <c r="RHO52" s="18"/>
      <c r="RHP52" s="18"/>
      <c r="RHQ52" s="18"/>
      <c r="RHR52" s="18"/>
      <c r="RHS52" s="18"/>
      <c r="RHT52" s="18"/>
      <c r="RHU52" s="18"/>
      <c r="RHV52" s="18"/>
      <c r="RHW52" s="18"/>
      <c r="RHX52" s="18"/>
      <c r="RHY52" s="18"/>
      <c r="RHZ52" s="18"/>
      <c r="RIA52" s="18"/>
      <c r="RIB52" s="18"/>
      <c r="RIC52" s="18"/>
      <c r="RID52" s="18"/>
      <c r="RIE52" s="18"/>
      <c r="RIF52" s="18"/>
      <c r="RIG52" s="18"/>
      <c r="RIH52" s="18"/>
      <c r="RII52" s="18"/>
      <c r="RIJ52" s="18"/>
      <c r="RIK52" s="18"/>
      <c r="RIL52" s="18"/>
      <c r="RIM52" s="18"/>
      <c r="RIN52" s="18"/>
      <c r="RIO52" s="18"/>
      <c r="RIP52" s="18"/>
      <c r="RIQ52" s="18"/>
      <c r="RIR52" s="18"/>
      <c r="RIS52" s="18"/>
      <c r="RIT52" s="18"/>
      <c r="RIU52" s="18"/>
      <c r="RIV52" s="18"/>
      <c r="RIW52" s="18"/>
      <c r="RIX52" s="18"/>
      <c r="RIY52" s="18"/>
      <c r="RIZ52" s="18"/>
      <c r="RJA52" s="18"/>
      <c r="RJB52" s="18"/>
      <c r="RJC52" s="18"/>
      <c r="RJD52" s="18"/>
      <c r="RJE52" s="18"/>
      <c r="RJF52" s="18"/>
      <c r="RJG52" s="18"/>
      <c r="RJH52" s="18"/>
      <c r="RJI52" s="18"/>
      <c r="RJJ52" s="18"/>
      <c r="RJK52" s="18"/>
      <c r="RJL52" s="18"/>
      <c r="RJM52" s="18"/>
      <c r="RJN52" s="18"/>
      <c r="RJO52" s="18"/>
      <c r="RJP52" s="18"/>
      <c r="RJQ52" s="18"/>
      <c r="RJR52" s="18"/>
      <c r="RJS52" s="18"/>
      <c r="RJT52" s="18"/>
      <c r="RJU52" s="18"/>
      <c r="RJV52" s="18"/>
      <c r="RJW52" s="18"/>
      <c r="RJX52" s="18"/>
      <c r="RJY52" s="18"/>
      <c r="RJZ52" s="18"/>
      <c r="RKA52" s="18"/>
      <c r="RKB52" s="18"/>
      <c r="RKC52" s="18"/>
      <c r="RKD52" s="18"/>
      <c r="RKE52" s="18"/>
      <c r="RKF52" s="18"/>
      <c r="RKG52" s="18"/>
      <c r="RKH52" s="18"/>
      <c r="RKI52" s="18"/>
      <c r="RKJ52" s="18"/>
      <c r="RKK52" s="18"/>
      <c r="RKL52" s="18"/>
      <c r="RKM52" s="18"/>
      <c r="RKN52" s="18"/>
      <c r="RKO52" s="18"/>
      <c r="RKP52" s="18"/>
      <c r="RKQ52" s="18"/>
      <c r="RKR52" s="18"/>
      <c r="RKS52" s="18"/>
      <c r="RKT52" s="18"/>
      <c r="RKU52" s="18"/>
      <c r="RKV52" s="18"/>
      <c r="RKW52" s="18"/>
      <c r="RKX52" s="18"/>
      <c r="RKY52" s="18"/>
      <c r="RKZ52" s="18"/>
      <c r="RLA52" s="18"/>
      <c r="RLB52" s="18"/>
      <c r="RLC52" s="18"/>
      <c r="RLD52" s="18"/>
      <c r="RLE52" s="18"/>
      <c r="RLF52" s="18"/>
      <c r="RLG52" s="18"/>
      <c r="RLH52" s="18"/>
      <c r="RLI52" s="18"/>
      <c r="RLJ52" s="18"/>
      <c r="RLK52" s="18"/>
      <c r="RLL52" s="18"/>
      <c r="RLM52" s="18"/>
      <c r="RLN52" s="18"/>
      <c r="RLO52" s="18"/>
      <c r="RLP52" s="18"/>
      <c r="RLQ52" s="18"/>
      <c r="RLR52" s="18"/>
      <c r="RLS52" s="18"/>
      <c r="RLT52" s="18"/>
      <c r="RLU52" s="18"/>
      <c r="RLV52" s="18"/>
      <c r="RLW52" s="18"/>
      <c r="RLX52" s="18"/>
      <c r="RLY52" s="18"/>
      <c r="RLZ52" s="18"/>
      <c r="RMA52" s="18"/>
      <c r="RMB52" s="18"/>
      <c r="RMC52" s="18"/>
      <c r="RMD52" s="18"/>
      <c r="RME52" s="18"/>
      <c r="RMF52" s="18"/>
      <c r="RMG52" s="18"/>
      <c r="RMH52" s="18"/>
      <c r="RMI52" s="18"/>
      <c r="RMJ52" s="18"/>
      <c r="RMK52" s="18"/>
      <c r="RML52" s="18"/>
      <c r="RMM52" s="18"/>
      <c r="RMN52" s="18"/>
      <c r="RMO52" s="18"/>
      <c r="RMP52" s="18"/>
      <c r="RMQ52" s="18"/>
      <c r="RMR52" s="18"/>
      <c r="RMS52" s="18"/>
      <c r="RMT52" s="18"/>
      <c r="RMU52" s="18"/>
      <c r="RMV52" s="18"/>
      <c r="RMW52" s="18"/>
      <c r="RMX52" s="18"/>
      <c r="RMY52" s="18"/>
      <c r="RMZ52" s="18"/>
      <c r="RNA52" s="18"/>
      <c r="RNB52" s="18"/>
      <c r="RNC52" s="18"/>
      <c r="RND52" s="18"/>
      <c r="RNE52" s="18"/>
      <c r="RNF52" s="18"/>
      <c r="RNG52" s="18"/>
      <c r="RNH52" s="18"/>
      <c r="RNI52" s="18"/>
      <c r="RNJ52" s="18"/>
      <c r="RNK52" s="18"/>
      <c r="RNL52" s="18"/>
      <c r="RNM52" s="18"/>
      <c r="RNN52" s="18"/>
      <c r="RNO52" s="18"/>
      <c r="RNP52" s="18"/>
      <c r="RNQ52" s="18"/>
      <c r="RNR52" s="18"/>
      <c r="RNS52" s="18"/>
      <c r="RNT52" s="18"/>
      <c r="RNU52" s="18"/>
      <c r="RNV52" s="18"/>
      <c r="RNW52" s="18"/>
      <c r="RNX52" s="18"/>
      <c r="RNY52" s="18"/>
      <c r="RNZ52" s="18"/>
      <c r="ROA52" s="18"/>
      <c r="ROB52" s="18"/>
      <c r="ROC52" s="18"/>
      <c r="ROD52" s="18"/>
      <c r="ROE52" s="18"/>
      <c r="ROF52" s="18"/>
      <c r="ROG52" s="18"/>
      <c r="ROH52" s="18"/>
      <c r="ROI52" s="18"/>
      <c r="ROJ52" s="18"/>
      <c r="ROK52" s="18"/>
      <c r="ROL52" s="18"/>
      <c r="ROM52" s="18"/>
      <c r="RON52" s="18"/>
      <c r="ROO52" s="18"/>
      <c r="ROP52" s="18"/>
      <c r="ROQ52" s="18"/>
      <c r="ROR52" s="18"/>
      <c r="ROS52" s="18"/>
      <c r="ROT52" s="18"/>
      <c r="ROU52" s="18"/>
      <c r="ROV52" s="18"/>
      <c r="ROW52" s="18"/>
      <c r="ROX52" s="18"/>
      <c r="ROY52" s="18"/>
      <c r="ROZ52" s="18"/>
      <c r="RPA52" s="18"/>
      <c r="RPB52" s="18"/>
      <c r="RPC52" s="18"/>
      <c r="RPD52" s="18"/>
      <c r="RPE52" s="18"/>
      <c r="RPF52" s="18"/>
      <c r="RPG52" s="18"/>
      <c r="RPH52" s="18"/>
      <c r="RPI52" s="18"/>
      <c r="RPJ52" s="18"/>
      <c r="RPK52" s="18"/>
      <c r="RPL52" s="18"/>
      <c r="RPM52" s="18"/>
      <c r="RPN52" s="18"/>
      <c r="RPO52" s="18"/>
      <c r="RPP52" s="18"/>
      <c r="RPQ52" s="18"/>
      <c r="RPR52" s="18"/>
      <c r="RPS52" s="18"/>
      <c r="RPT52" s="18"/>
      <c r="RPU52" s="18"/>
      <c r="RPV52" s="18"/>
      <c r="RPW52" s="18"/>
      <c r="RPX52" s="18"/>
      <c r="RPY52" s="18"/>
      <c r="RPZ52" s="18"/>
      <c r="RQA52" s="18"/>
      <c r="RQB52" s="18"/>
      <c r="RQC52" s="18"/>
      <c r="RQD52" s="18"/>
      <c r="RQE52" s="18"/>
      <c r="RQF52" s="18"/>
      <c r="RQG52" s="18"/>
      <c r="RQH52" s="18"/>
      <c r="RQI52" s="18"/>
      <c r="RQJ52" s="18"/>
      <c r="RQK52" s="18"/>
      <c r="RQL52" s="18"/>
      <c r="RQM52" s="18"/>
      <c r="RQN52" s="18"/>
      <c r="RQO52" s="18"/>
      <c r="RQP52" s="18"/>
      <c r="RQQ52" s="18"/>
      <c r="RQR52" s="18"/>
      <c r="RQS52" s="18"/>
      <c r="RQT52" s="18"/>
      <c r="RQU52" s="18"/>
      <c r="RQV52" s="18"/>
      <c r="RQW52" s="18"/>
      <c r="RQX52" s="18"/>
      <c r="RQY52" s="18"/>
      <c r="RQZ52" s="18"/>
      <c r="RRA52" s="18"/>
      <c r="RRB52" s="18"/>
      <c r="RRC52" s="18"/>
      <c r="RRD52" s="18"/>
      <c r="RRE52" s="18"/>
      <c r="RRF52" s="18"/>
      <c r="RRG52" s="18"/>
      <c r="RRH52" s="18"/>
      <c r="RRI52" s="18"/>
      <c r="RRJ52" s="18"/>
      <c r="RRK52" s="18"/>
      <c r="RRL52" s="18"/>
      <c r="RRM52" s="18"/>
      <c r="RRN52" s="18"/>
      <c r="RRO52" s="18"/>
      <c r="RRP52" s="18"/>
      <c r="RRQ52" s="18"/>
      <c r="RRR52" s="18"/>
      <c r="RRS52" s="18"/>
      <c r="RRT52" s="18"/>
      <c r="RRU52" s="18"/>
      <c r="RRV52" s="18"/>
      <c r="RRW52" s="18"/>
      <c r="RRX52" s="18"/>
      <c r="RRY52" s="18"/>
      <c r="RRZ52" s="18"/>
      <c r="RSA52" s="18"/>
      <c r="RSB52" s="18"/>
      <c r="RSC52" s="18"/>
      <c r="RSD52" s="18"/>
      <c r="RSE52" s="18"/>
      <c r="RSF52" s="18"/>
      <c r="RSG52" s="18"/>
      <c r="RSH52" s="18"/>
      <c r="RSI52" s="18"/>
      <c r="RSJ52" s="18"/>
      <c r="RSK52" s="18"/>
      <c r="RSL52" s="18"/>
      <c r="RSM52" s="18"/>
      <c r="RSN52" s="18"/>
      <c r="RSO52" s="18"/>
      <c r="RSP52" s="18"/>
      <c r="RSQ52" s="18"/>
      <c r="RSR52" s="18"/>
      <c r="RSS52" s="18"/>
      <c r="RST52" s="18"/>
      <c r="RSU52" s="18"/>
      <c r="RSV52" s="18"/>
      <c r="RSW52" s="18"/>
      <c r="RSX52" s="18"/>
      <c r="RSY52" s="18"/>
      <c r="RSZ52" s="18"/>
      <c r="RTA52" s="18"/>
      <c r="RTB52" s="18"/>
      <c r="RTC52" s="18"/>
      <c r="RTD52" s="18"/>
      <c r="RTE52" s="18"/>
      <c r="RTF52" s="18"/>
      <c r="RTG52" s="18"/>
      <c r="RTH52" s="18"/>
      <c r="RTI52" s="18"/>
      <c r="RTJ52" s="18"/>
      <c r="RTK52" s="18"/>
      <c r="RTL52" s="18"/>
      <c r="RTM52" s="18"/>
      <c r="RTN52" s="18"/>
      <c r="RTO52" s="18"/>
      <c r="RTP52" s="18"/>
      <c r="RTQ52" s="18"/>
      <c r="RTR52" s="18"/>
      <c r="RTS52" s="18"/>
      <c r="RTT52" s="18"/>
      <c r="RTU52" s="18"/>
      <c r="RTV52" s="18"/>
      <c r="RTW52" s="18"/>
      <c r="RTX52" s="18"/>
      <c r="RTY52" s="18"/>
      <c r="RTZ52" s="18"/>
      <c r="RUA52" s="18"/>
      <c r="RUB52" s="18"/>
      <c r="RUC52" s="18"/>
      <c r="RUD52" s="18"/>
      <c r="RUE52" s="18"/>
      <c r="RUF52" s="18"/>
      <c r="RUG52" s="18"/>
      <c r="RUH52" s="18"/>
      <c r="RUI52" s="18"/>
      <c r="RUJ52" s="18"/>
      <c r="RUK52" s="18"/>
      <c r="RUL52" s="18"/>
      <c r="RUM52" s="18"/>
      <c r="RUN52" s="18"/>
      <c r="RUO52" s="18"/>
      <c r="RUP52" s="18"/>
      <c r="RUQ52" s="18"/>
      <c r="RUR52" s="18"/>
      <c r="RUS52" s="18"/>
      <c r="RUT52" s="18"/>
      <c r="RUU52" s="18"/>
      <c r="RUV52" s="18"/>
      <c r="RUW52" s="18"/>
      <c r="RUX52" s="18"/>
      <c r="RUY52" s="18"/>
      <c r="RUZ52" s="18"/>
      <c r="RVA52" s="18"/>
      <c r="RVB52" s="18"/>
      <c r="RVC52" s="18"/>
      <c r="RVD52" s="18"/>
      <c r="RVE52" s="18"/>
      <c r="RVF52" s="18"/>
      <c r="RVG52" s="18"/>
      <c r="RVH52" s="18"/>
      <c r="RVI52" s="18"/>
      <c r="RVJ52" s="18"/>
      <c r="RVK52" s="18"/>
      <c r="RVL52" s="18"/>
      <c r="RVM52" s="18"/>
      <c r="RVN52" s="18"/>
      <c r="RVO52" s="18"/>
      <c r="RVP52" s="18"/>
      <c r="RVQ52" s="18"/>
      <c r="RVR52" s="18"/>
      <c r="RVS52" s="18"/>
      <c r="RVT52" s="18"/>
      <c r="RVU52" s="18"/>
      <c r="RVV52" s="18"/>
      <c r="RVW52" s="18"/>
      <c r="RVX52" s="18"/>
      <c r="RVY52" s="18"/>
      <c r="RVZ52" s="18"/>
      <c r="RWA52" s="18"/>
      <c r="RWB52" s="18"/>
      <c r="RWC52" s="18"/>
      <c r="RWD52" s="18"/>
      <c r="RWE52" s="18"/>
      <c r="RWF52" s="18"/>
      <c r="RWG52" s="18"/>
      <c r="RWH52" s="18"/>
      <c r="RWI52" s="18"/>
      <c r="RWJ52" s="18"/>
      <c r="RWK52" s="18"/>
      <c r="RWL52" s="18"/>
      <c r="RWM52" s="18"/>
      <c r="RWN52" s="18"/>
      <c r="RWO52" s="18"/>
      <c r="RWP52" s="18"/>
      <c r="RWQ52" s="18"/>
      <c r="RWR52" s="18"/>
      <c r="RWS52" s="18"/>
      <c r="RWT52" s="18"/>
      <c r="RWU52" s="18"/>
      <c r="RWV52" s="18"/>
      <c r="RWW52" s="18"/>
      <c r="RWX52" s="18"/>
      <c r="RWY52" s="18"/>
      <c r="RWZ52" s="18"/>
      <c r="RXA52" s="18"/>
      <c r="RXB52" s="18"/>
      <c r="RXC52" s="18"/>
      <c r="RXD52" s="18"/>
      <c r="RXE52" s="18"/>
      <c r="RXF52" s="18"/>
      <c r="RXG52" s="18"/>
      <c r="RXH52" s="18"/>
      <c r="RXI52" s="18"/>
      <c r="RXJ52" s="18"/>
      <c r="RXK52" s="18"/>
      <c r="RXL52" s="18"/>
      <c r="RXM52" s="18"/>
      <c r="RXN52" s="18"/>
      <c r="RXO52" s="18"/>
      <c r="RXP52" s="18"/>
      <c r="RXQ52" s="18"/>
      <c r="RXR52" s="18"/>
      <c r="RXS52" s="18"/>
      <c r="RXT52" s="18"/>
      <c r="RXU52" s="18"/>
      <c r="RXV52" s="18"/>
      <c r="RXW52" s="18"/>
      <c r="RXX52" s="18"/>
      <c r="RXY52" s="18"/>
      <c r="RXZ52" s="18"/>
      <c r="RYA52" s="18"/>
      <c r="RYB52" s="18"/>
      <c r="RYC52" s="18"/>
      <c r="RYD52" s="18"/>
      <c r="RYE52" s="18"/>
      <c r="RYF52" s="18"/>
      <c r="RYG52" s="18"/>
      <c r="RYH52" s="18"/>
      <c r="RYI52" s="18"/>
      <c r="RYJ52" s="18"/>
      <c r="RYK52" s="18"/>
      <c r="RYL52" s="18"/>
      <c r="RYM52" s="18"/>
      <c r="RYN52" s="18"/>
      <c r="RYO52" s="18"/>
      <c r="RYP52" s="18"/>
      <c r="RYQ52" s="18"/>
      <c r="RYR52" s="18"/>
      <c r="RYS52" s="18"/>
      <c r="RYT52" s="18"/>
      <c r="RYU52" s="18"/>
      <c r="RYV52" s="18"/>
      <c r="RYW52" s="18"/>
      <c r="RYX52" s="18"/>
      <c r="RYY52" s="18"/>
      <c r="RYZ52" s="18"/>
      <c r="RZA52" s="18"/>
      <c r="RZB52" s="18"/>
      <c r="RZC52" s="18"/>
      <c r="RZD52" s="18"/>
      <c r="RZE52" s="18"/>
      <c r="RZF52" s="18"/>
      <c r="RZG52" s="18"/>
      <c r="RZH52" s="18"/>
      <c r="RZI52" s="18"/>
      <c r="RZJ52" s="18"/>
      <c r="RZK52" s="18"/>
      <c r="RZL52" s="18"/>
      <c r="RZM52" s="18"/>
      <c r="RZN52" s="18"/>
      <c r="RZO52" s="18"/>
      <c r="RZP52" s="18"/>
      <c r="RZQ52" s="18"/>
      <c r="RZR52" s="18"/>
      <c r="RZS52" s="18"/>
      <c r="RZT52" s="18"/>
      <c r="RZU52" s="18"/>
      <c r="RZV52" s="18"/>
      <c r="RZW52" s="18"/>
      <c r="RZX52" s="18"/>
      <c r="RZY52" s="18"/>
      <c r="RZZ52" s="18"/>
      <c r="SAA52" s="18"/>
      <c r="SAB52" s="18"/>
      <c r="SAC52" s="18"/>
      <c r="SAD52" s="18"/>
      <c r="SAE52" s="18"/>
      <c r="SAF52" s="18"/>
      <c r="SAG52" s="18"/>
      <c r="SAH52" s="18"/>
      <c r="SAI52" s="18"/>
      <c r="SAJ52" s="18"/>
      <c r="SAK52" s="18"/>
      <c r="SAL52" s="18"/>
      <c r="SAM52" s="18"/>
      <c r="SAN52" s="18"/>
      <c r="SAO52" s="18"/>
      <c r="SAP52" s="18"/>
      <c r="SAQ52" s="18"/>
      <c r="SAR52" s="18"/>
      <c r="SAS52" s="18"/>
      <c r="SAT52" s="18"/>
      <c r="SAU52" s="18"/>
      <c r="SAV52" s="18"/>
      <c r="SAW52" s="18"/>
      <c r="SAX52" s="18"/>
      <c r="SAY52" s="18"/>
      <c r="SAZ52" s="18"/>
      <c r="SBA52" s="18"/>
      <c r="SBB52" s="18"/>
      <c r="SBC52" s="18"/>
      <c r="SBD52" s="18"/>
      <c r="SBE52" s="18"/>
      <c r="SBF52" s="18"/>
      <c r="SBG52" s="18"/>
      <c r="SBH52" s="18"/>
      <c r="SBI52" s="18"/>
      <c r="SBJ52" s="18"/>
      <c r="SBK52" s="18"/>
      <c r="SBL52" s="18"/>
      <c r="SBM52" s="18"/>
      <c r="SBN52" s="18"/>
      <c r="SBO52" s="18"/>
      <c r="SBP52" s="18"/>
      <c r="SBQ52" s="18"/>
      <c r="SBR52" s="18"/>
      <c r="SBS52" s="18"/>
      <c r="SBT52" s="18"/>
      <c r="SBU52" s="18"/>
      <c r="SBV52" s="18"/>
      <c r="SBW52" s="18"/>
      <c r="SBX52" s="18"/>
      <c r="SBY52" s="18"/>
      <c r="SBZ52" s="18"/>
      <c r="SCA52" s="18"/>
      <c r="SCB52" s="18"/>
      <c r="SCC52" s="18"/>
      <c r="SCD52" s="18"/>
      <c r="SCE52" s="18"/>
      <c r="SCF52" s="18"/>
      <c r="SCG52" s="18"/>
      <c r="SCH52" s="18"/>
      <c r="SCI52" s="18"/>
      <c r="SCJ52" s="18"/>
      <c r="SCK52" s="18"/>
      <c r="SCL52" s="18"/>
      <c r="SCM52" s="18"/>
      <c r="SCN52" s="18"/>
      <c r="SCO52" s="18"/>
      <c r="SCP52" s="18"/>
      <c r="SCQ52" s="18"/>
      <c r="SCR52" s="18"/>
      <c r="SCS52" s="18"/>
      <c r="SCT52" s="18"/>
      <c r="SCU52" s="18"/>
      <c r="SCV52" s="18"/>
      <c r="SCW52" s="18"/>
      <c r="SCX52" s="18"/>
      <c r="SCY52" s="18"/>
      <c r="SCZ52" s="18"/>
      <c r="SDA52" s="18"/>
      <c r="SDB52" s="18"/>
      <c r="SDC52" s="18"/>
      <c r="SDD52" s="18"/>
      <c r="SDE52" s="18"/>
      <c r="SDF52" s="18"/>
      <c r="SDG52" s="18"/>
      <c r="SDH52" s="18"/>
      <c r="SDI52" s="18"/>
      <c r="SDJ52" s="18"/>
      <c r="SDK52" s="18"/>
      <c r="SDL52" s="18"/>
      <c r="SDM52" s="18"/>
      <c r="SDN52" s="18"/>
      <c r="SDO52" s="18"/>
      <c r="SDP52" s="18"/>
      <c r="SDQ52" s="18"/>
      <c r="SDR52" s="18"/>
      <c r="SDS52" s="18"/>
      <c r="SDT52" s="18"/>
      <c r="SDU52" s="18"/>
      <c r="SDV52" s="18"/>
      <c r="SDW52" s="18"/>
      <c r="SDX52" s="18"/>
      <c r="SDY52" s="18"/>
      <c r="SDZ52" s="18"/>
      <c r="SEA52" s="18"/>
      <c r="SEB52" s="18"/>
      <c r="SEC52" s="18"/>
      <c r="SED52" s="18"/>
      <c r="SEE52" s="18"/>
      <c r="SEF52" s="18"/>
      <c r="SEG52" s="18"/>
      <c r="SEH52" s="18"/>
      <c r="SEI52" s="18"/>
      <c r="SEJ52" s="18"/>
      <c r="SEK52" s="18"/>
      <c r="SEL52" s="18"/>
      <c r="SEM52" s="18"/>
      <c r="SEN52" s="18"/>
      <c r="SEO52" s="18"/>
      <c r="SEP52" s="18"/>
      <c r="SEQ52" s="18"/>
      <c r="SER52" s="18"/>
      <c r="SES52" s="18"/>
      <c r="SET52" s="18"/>
      <c r="SEU52" s="18"/>
      <c r="SEV52" s="18"/>
      <c r="SEW52" s="18"/>
      <c r="SEX52" s="18"/>
      <c r="SEY52" s="18"/>
      <c r="SEZ52" s="18"/>
      <c r="SFA52" s="18"/>
      <c r="SFB52" s="18"/>
      <c r="SFC52" s="18"/>
      <c r="SFD52" s="18"/>
      <c r="SFE52" s="18"/>
      <c r="SFF52" s="18"/>
      <c r="SFG52" s="18"/>
      <c r="SFH52" s="18"/>
      <c r="SFI52" s="18"/>
      <c r="SFJ52" s="18"/>
      <c r="SFK52" s="18"/>
      <c r="SFL52" s="18"/>
      <c r="SFM52" s="18"/>
      <c r="SFN52" s="18"/>
      <c r="SFO52" s="18"/>
      <c r="SFP52" s="18"/>
      <c r="SFQ52" s="18"/>
      <c r="SFR52" s="18"/>
      <c r="SFS52" s="18"/>
      <c r="SFT52" s="18"/>
      <c r="SFU52" s="18"/>
      <c r="SFV52" s="18"/>
      <c r="SFW52" s="18"/>
      <c r="SFX52" s="18"/>
      <c r="SFY52" s="18"/>
      <c r="SFZ52" s="18"/>
      <c r="SGA52" s="18"/>
      <c r="SGB52" s="18"/>
      <c r="SGC52" s="18"/>
      <c r="SGD52" s="18"/>
      <c r="SGE52" s="18"/>
      <c r="SGF52" s="18"/>
      <c r="SGG52" s="18"/>
      <c r="SGH52" s="18"/>
      <c r="SGI52" s="18"/>
      <c r="SGJ52" s="18"/>
      <c r="SGK52" s="18"/>
      <c r="SGL52" s="18"/>
      <c r="SGM52" s="18"/>
      <c r="SGN52" s="18"/>
      <c r="SGO52" s="18"/>
      <c r="SGP52" s="18"/>
      <c r="SGQ52" s="18"/>
      <c r="SGR52" s="18"/>
      <c r="SGS52" s="18"/>
      <c r="SGT52" s="18"/>
      <c r="SGU52" s="18"/>
      <c r="SGV52" s="18"/>
      <c r="SGW52" s="18"/>
      <c r="SGX52" s="18"/>
      <c r="SGY52" s="18"/>
      <c r="SGZ52" s="18"/>
      <c r="SHA52" s="18"/>
      <c r="SHB52" s="18"/>
      <c r="SHC52" s="18"/>
      <c r="SHD52" s="18"/>
      <c r="SHE52" s="18"/>
      <c r="SHF52" s="18"/>
      <c r="SHG52" s="18"/>
      <c r="SHH52" s="18"/>
      <c r="SHI52" s="18"/>
      <c r="SHJ52" s="18"/>
      <c r="SHK52" s="18"/>
      <c r="SHL52" s="18"/>
      <c r="SHM52" s="18"/>
      <c r="SHN52" s="18"/>
      <c r="SHO52" s="18"/>
      <c r="SHP52" s="18"/>
      <c r="SHQ52" s="18"/>
      <c r="SHR52" s="18"/>
      <c r="SHS52" s="18"/>
      <c r="SHT52" s="18"/>
      <c r="SHU52" s="18"/>
      <c r="SHV52" s="18"/>
      <c r="SHW52" s="18"/>
      <c r="SHX52" s="18"/>
      <c r="SHY52" s="18"/>
      <c r="SHZ52" s="18"/>
      <c r="SIA52" s="18"/>
      <c r="SIB52" s="18"/>
      <c r="SIC52" s="18"/>
      <c r="SID52" s="18"/>
      <c r="SIE52" s="18"/>
      <c r="SIF52" s="18"/>
      <c r="SIG52" s="18"/>
      <c r="SIH52" s="18"/>
      <c r="SII52" s="18"/>
      <c r="SIJ52" s="18"/>
      <c r="SIK52" s="18"/>
      <c r="SIL52" s="18"/>
      <c r="SIM52" s="18"/>
      <c r="SIN52" s="18"/>
      <c r="SIO52" s="18"/>
      <c r="SIP52" s="18"/>
      <c r="SIQ52" s="18"/>
      <c r="SIR52" s="18"/>
      <c r="SIS52" s="18"/>
      <c r="SIT52" s="18"/>
      <c r="SIU52" s="18"/>
      <c r="SIV52" s="18"/>
      <c r="SIW52" s="18"/>
      <c r="SIX52" s="18"/>
      <c r="SIY52" s="18"/>
      <c r="SIZ52" s="18"/>
      <c r="SJA52" s="18"/>
      <c r="SJB52" s="18"/>
      <c r="SJC52" s="18"/>
      <c r="SJD52" s="18"/>
      <c r="SJE52" s="18"/>
      <c r="SJF52" s="18"/>
      <c r="SJG52" s="18"/>
      <c r="SJH52" s="18"/>
      <c r="SJI52" s="18"/>
      <c r="SJJ52" s="18"/>
      <c r="SJK52" s="18"/>
      <c r="SJL52" s="18"/>
      <c r="SJM52" s="18"/>
      <c r="SJN52" s="18"/>
      <c r="SJO52" s="18"/>
      <c r="SJP52" s="18"/>
      <c r="SJQ52" s="18"/>
      <c r="SJR52" s="18"/>
      <c r="SJS52" s="18"/>
      <c r="SJT52" s="18"/>
      <c r="SJU52" s="18"/>
      <c r="SJV52" s="18"/>
      <c r="SJW52" s="18"/>
      <c r="SJX52" s="18"/>
      <c r="SJY52" s="18"/>
      <c r="SJZ52" s="18"/>
      <c r="SKA52" s="18"/>
      <c r="SKB52" s="18"/>
      <c r="SKC52" s="18"/>
      <c r="SKD52" s="18"/>
      <c r="SKE52" s="18"/>
      <c r="SKF52" s="18"/>
      <c r="SKG52" s="18"/>
      <c r="SKH52" s="18"/>
      <c r="SKI52" s="18"/>
      <c r="SKJ52" s="18"/>
      <c r="SKK52" s="18"/>
      <c r="SKL52" s="18"/>
      <c r="SKM52" s="18"/>
      <c r="SKN52" s="18"/>
      <c r="SKO52" s="18"/>
      <c r="SKP52" s="18"/>
      <c r="SKQ52" s="18"/>
      <c r="SKR52" s="18"/>
      <c r="SKS52" s="18"/>
      <c r="SKT52" s="18"/>
      <c r="SKU52" s="18"/>
      <c r="SKV52" s="18"/>
      <c r="SKW52" s="18"/>
      <c r="SKX52" s="18"/>
      <c r="SKY52" s="18"/>
      <c r="SKZ52" s="18"/>
      <c r="SLA52" s="18"/>
      <c r="SLB52" s="18"/>
      <c r="SLC52" s="18"/>
      <c r="SLD52" s="18"/>
      <c r="SLE52" s="18"/>
      <c r="SLF52" s="18"/>
      <c r="SLG52" s="18"/>
      <c r="SLH52" s="18"/>
      <c r="SLI52" s="18"/>
      <c r="SLJ52" s="18"/>
      <c r="SLK52" s="18"/>
      <c r="SLL52" s="18"/>
      <c r="SLM52" s="18"/>
      <c r="SLN52" s="18"/>
      <c r="SLO52" s="18"/>
      <c r="SLP52" s="18"/>
      <c r="SLQ52" s="18"/>
      <c r="SLR52" s="18"/>
      <c r="SLS52" s="18"/>
      <c r="SLT52" s="18"/>
      <c r="SLU52" s="18"/>
      <c r="SLV52" s="18"/>
      <c r="SLW52" s="18"/>
      <c r="SLX52" s="18"/>
      <c r="SLY52" s="18"/>
      <c r="SLZ52" s="18"/>
      <c r="SMA52" s="18"/>
      <c r="SMB52" s="18"/>
      <c r="SMC52" s="18"/>
      <c r="SMD52" s="18"/>
      <c r="SME52" s="18"/>
      <c r="SMF52" s="18"/>
      <c r="SMG52" s="18"/>
      <c r="SMH52" s="18"/>
      <c r="SMI52" s="18"/>
      <c r="SMJ52" s="18"/>
      <c r="SMK52" s="18"/>
      <c r="SML52" s="18"/>
      <c r="SMM52" s="18"/>
      <c r="SMN52" s="18"/>
      <c r="SMO52" s="18"/>
      <c r="SMP52" s="18"/>
      <c r="SMQ52" s="18"/>
      <c r="SMR52" s="18"/>
      <c r="SMS52" s="18"/>
      <c r="SMT52" s="18"/>
      <c r="SMU52" s="18"/>
      <c r="SMV52" s="18"/>
      <c r="SMW52" s="18"/>
      <c r="SMX52" s="18"/>
      <c r="SMY52" s="18"/>
      <c r="SMZ52" s="18"/>
      <c r="SNA52" s="18"/>
      <c r="SNB52" s="18"/>
      <c r="SNC52" s="18"/>
      <c r="SND52" s="18"/>
      <c r="SNE52" s="18"/>
      <c r="SNF52" s="18"/>
      <c r="SNG52" s="18"/>
      <c r="SNH52" s="18"/>
      <c r="SNI52" s="18"/>
      <c r="SNJ52" s="18"/>
      <c r="SNK52" s="18"/>
      <c r="SNL52" s="18"/>
      <c r="SNM52" s="18"/>
      <c r="SNN52" s="18"/>
      <c r="SNO52" s="18"/>
      <c r="SNP52" s="18"/>
      <c r="SNQ52" s="18"/>
      <c r="SNR52" s="18"/>
      <c r="SNS52" s="18"/>
      <c r="SNT52" s="18"/>
      <c r="SNU52" s="18"/>
      <c r="SNV52" s="18"/>
      <c r="SNW52" s="18"/>
      <c r="SNX52" s="18"/>
      <c r="SNY52" s="18"/>
      <c r="SNZ52" s="18"/>
      <c r="SOA52" s="18"/>
      <c r="SOB52" s="18"/>
      <c r="SOC52" s="18"/>
      <c r="SOD52" s="18"/>
      <c r="SOE52" s="18"/>
      <c r="SOF52" s="18"/>
      <c r="SOG52" s="18"/>
      <c r="SOH52" s="18"/>
      <c r="SOI52" s="18"/>
      <c r="SOJ52" s="18"/>
      <c r="SOK52" s="18"/>
      <c r="SOL52" s="18"/>
      <c r="SOM52" s="18"/>
      <c r="SON52" s="18"/>
      <c r="SOO52" s="18"/>
      <c r="SOP52" s="18"/>
      <c r="SOQ52" s="18"/>
      <c r="SOR52" s="18"/>
      <c r="SOS52" s="18"/>
      <c r="SOT52" s="18"/>
      <c r="SOU52" s="18"/>
      <c r="SOV52" s="18"/>
      <c r="SOW52" s="18"/>
      <c r="SOX52" s="18"/>
      <c r="SOY52" s="18"/>
      <c r="SOZ52" s="18"/>
      <c r="SPA52" s="18"/>
      <c r="SPB52" s="18"/>
      <c r="SPC52" s="18"/>
      <c r="SPD52" s="18"/>
      <c r="SPE52" s="18"/>
      <c r="SPF52" s="18"/>
      <c r="SPG52" s="18"/>
      <c r="SPH52" s="18"/>
      <c r="SPI52" s="18"/>
      <c r="SPJ52" s="18"/>
      <c r="SPK52" s="18"/>
      <c r="SPL52" s="18"/>
      <c r="SPM52" s="18"/>
      <c r="SPN52" s="18"/>
      <c r="SPO52" s="18"/>
      <c r="SPP52" s="18"/>
      <c r="SPQ52" s="18"/>
      <c r="SPR52" s="18"/>
      <c r="SPS52" s="18"/>
      <c r="SPT52" s="18"/>
      <c r="SPU52" s="18"/>
      <c r="SPV52" s="18"/>
      <c r="SPW52" s="18"/>
      <c r="SPX52" s="18"/>
      <c r="SPY52" s="18"/>
      <c r="SPZ52" s="18"/>
      <c r="SQA52" s="18"/>
      <c r="SQB52" s="18"/>
      <c r="SQC52" s="18"/>
      <c r="SQD52" s="18"/>
      <c r="SQE52" s="18"/>
      <c r="SQF52" s="18"/>
      <c r="SQG52" s="18"/>
      <c r="SQH52" s="18"/>
      <c r="SQI52" s="18"/>
      <c r="SQJ52" s="18"/>
      <c r="SQK52" s="18"/>
      <c r="SQL52" s="18"/>
      <c r="SQM52" s="18"/>
      <c r="SQN52" s="18"/>
      <c r="SQO52" s="18"/>
      <c r="SQP52" s="18"/>
      <c r="SQQ52" s="18"/>
      <c r="SQR52" s="18"/>
      <c r="SQS52" s="18"/>
      <c r="SQT52" s="18"/>
      <c r="SQU52" s="18"/>
      <c r="SQV52" s="18"/>
      <c r="SQW52" s="18"/>
      <c r="SQX52" s="18"/>
      <c r="SQY52" s="18"/>
      <c r="SQZ52" s="18"/>
      <c r="SRA52" s="18"/>
      <c r="SRB52" s="18"/>
      <c r="SRC52" s="18"/>
      <c r="SRD52" s="18"/>
      <c r="SRE52" s="18"/>
      <c r="SRF52" s="18"/>
      <c r="SRG52" s="18"/>
      <c r="SRH52" s="18"/>
      <c r="SRI52" s="18"/>
      <c r="SRJ52" s="18"/>
      <c r="SRK52" s="18"/>
      <c r="SRL52" s="18"/>
      <c r="SRM52" s="18"/>
      <c r="SRN52" s="18"/>
      <c r="SRO52" s="18"/>
      <c r="SRP52" s="18"/>
      <c r="SRQ52" s="18"/>
      <c r="SRR52" s="18"/>
      <c r="SRS52" s="18"/>
      <c r="SRT52" s="18"/>
      <c r="SRU52" s="18"/>
      <c r="SRV52" s="18"/>
      <c r="SRW52" s="18"/>
      <c r="SRX52" s="18"/>
      <c r="SRY52" s="18"/>
      <c r="SRZ52" s="18"/>
      <c r="SSA52" s="18"/>
      <c r="SSB52" s="18"/>
      <c r="SSC52" s="18"/>
      <c r="SSD52" s="18"/>
      <c r="SSE52" s="18"/>
      <c r="SSF52" s="18"/>
      <c r="SSG52" s="18"/>
      <c r="SSH52" s="18"/>
      <c r="SSI52" s="18"/>
      <c r="SSJ52" s="18"/>
      <c r="SSK52" s="18"/>
      <c r="SSL52" s="18"/>
      <c r="SSM52" s="18"/>
      <c r="SSN52" s="18"/>
      <c r="SSO52" s="18"/>
      <c r="SSP52" s="18"/>
      <c r="SSQ52" s="18"/>
      <c r="SSR52" s="18"/>
      <c r="SSS52" s="18"/>
      <c r="SST52" s="18"/>
      <c r="SSU52" s="18"/>
      <c r="SSV52" s="18"/>
      <c r="SSW52" s="18"/>
      <c r="SSX52" s="18"/>
      <c r="SSY52" s="18"/>
      <c r="SSZ52" s="18"/>
      <c r="STA52" s="18"/>
      <c r="STB52" s="18"/>
      <c r="STC52" s="18"/>
      <c r="STD52" s="18"/>
      <c r="STE52" s="18"/>
      <c r="STF52" s="18"/>
      <c r="STG52" s="18"/>
      <c r="STH52" s="18"/>
      <c r="STI52" s="18"/>
      <c r="STJ52" s="18"/>
      <c r="STK52" s="18"/>
      <c r="STL52" s="18"/>
      <c r="STM52" s="18"/>
      <c r="STN52" s="18"/>
      <c r="STO52" s="18"/>
      <c r="STP52" s="18"/>
      <c r="STQ52" s="18"/>
      <c r="STR52" s="18"/>
      <c r="STS52" s="18"/>
      <c r="STT52" s="18"/>
      <c r="STU52" s="18"/>
      <c r="STV52" s="18"/>
      <c r="STW52" s="18"/>
      <c r="STX52" s="18"/>
      <c r="STY52" s="18"/>
      <c r="STZ52" s="18"/>
      <c r="SUA52" s="18"/>
      <c r="SUB52" s="18"/>
      <c r="SUC52" s="18"/>
      <c r="SUD52" s="18"/>
      <c r="SUE52" s="18"/>
      <c r="SUF52" s="18"/>
      <c r="SUG52" s="18"/>
      <c r="SUH52" s="18"/>
      <c r="SUI52" s="18"/>
      <c r="SUJ52" s="18"/>
      <c r="SUK52" s="18"/>
      <c r="SUL52" s="18"/>
      <c r="SUM52" s="18"/>
      <c r="SUN52" s="18"/>
      <c r="SUO52" s="18"/>
      <c r="SUP52" s="18"/>
      <c r="SUQ52" s="18"/>
      <c r="SUR52" s="18"/>
      <c r="SUS52" s="18"/>
      <c r="SUT52" s="18"/>
      <c r="SUU52" s="18"/>
      <c r="SUV52" s="18"/>
      <c r="SUW52" s="18"/>
      <c r="SUX52" s="18"/>
      <c r="SUY52" s="18"/>
      <c r="SUZ52" s="18"/>
      <c r="SVA52" s="18"/>
      <c r="SVB52" s="18"/>
      <c r="SVC52" s="18"/>
      <c r="SVD52" s="18"/>
      <c r="SVE52" s="18"/>
      <c r="SVF52" s="18"/>
      <c r="SVG52" s="18"/>
      <c r="SVH52" s="18"/>
      <c r="SVI52" s="18"/>
      <c r="SVJ52" s="18"/>
      <c r="SVK52" s="18"/>
      <c r="SVL52" s="18"/>
      <c r="SVM52" s="18"/>
      <c r="SVN52" s="18"/>
      <c r="SVO52" s="18"/>
      <c r="SVP52" s="18"/>
      <c r="SVQ52" s="18"/>
      <c r="SVR52" s="18"/>
      <c r="SVS52" s="18"/>
      <c r="SVT52" s="18"/>
      <c r="SVU52" s="18"/>
      <c r="SVV52" s="18"/>
      <c r="SVW52" s="18"/>
      <c r="SVX52" s="18"/>
      <c r="SVY52" s="18"/>
      <c r="SVZ52" s="18"/>
      <c r="SWA52" s="18"/>
      <c r="SWB52" s="18"/>
      <c r="SWC52" s="18"/>
      <c r="SWD52" s="18"/>
      <c r="SWE52" s="18"/>
      <c r="SWF52" s="18"/>
      <c r="SWG52" s="18"/>
      <c r="SWH52" s="18"/>
      <c r="SWI52" s="18"/>
      <c r="SWJ52" s="18"/>
      <c r="SWK52" s="18"/>
      <c r="SWL52" s="18"/>
      <c r="SWM52" s="18"/>
      <c r="SWN52" s="18"/>
      <c r="SWO52" s="18"/>
      <c r="SWP52" s="18"/>
      <c r="SWQ52" s="18"/>
      <c r="SWR52" s="18"/>
      <c r="SWS52" s="18"/>
      <c r="SWT52" s="18"/>
      <c r="SWU52" s="18"/>
      <c r="SWV52" s="18"/>
      <c r="SWW52" s="18"/>
      <c r="SWX52" s="18"/>
      <c r="SWY52" s="18"/>
      <c r="SWZ52" s="18"/>
      <c r="SXA52" s="18"/>
      <c r="SXB52" s="18"/>
      <c r="SXC52" s="18"/>
      <c r="SXD52" s="18"/>
      <c r="SXE52" s="18"/>
      <c r="SXF52" s="18"/>
      <c r="SXG52" s="18"/>
      <c r="SXH52" s="18"/>
      <c r="SXI52" s="18"/>
      <c r="SXJ52" s="18"/>
      <c r="SXK52" s="18"/>
      <c r="SXL52" s="18"/>
      <c r="SXM52" s="18"/>
      <c r="SXN52" s="18"/>
      <c r="SXO52" s="18"/>
      <c r="SXP52" s="18"/>
      <c r="SXQ52" s="18"/>
      <c r="SXR52" s="18"/>
      <c r="SXS52" s="18"/>
      <c r="SXT52" s="18"/>
      <c r="SXU52" s="18"/>
      <c r="SXV52" s="18"/>
      <c r="SXW52" s="18"/>
      <c r="SXX52" s="18"/>
      <c r="SXY52" s="18"/>
      <c r="SXZ52" s="18"/>
      <c r="SYA52" s="18"/>
      <c r="SYB52" s="18"/>
      <c r="SYC52" s="18"/>
      <c r="SYD52" s="18"/>
      <c r="SYE52" s="18"/>
      <c r="SYF52" s="18"/>
      <c r="SYG52" s="18"/>
      <c r="SYH52" s="18"/>
      <c r="SYI52" s="18"/>
      <c r="SYJ52" s="18"/>
      <c r="SYK52" s="18"/>
      <c r="SYL52" s="18"/>
      <c r="SYM52" s="18"/>
      <c r="SYN52" s="18"/>
      <c r="SYO52" s="18"/>
      <c r="SYP52" s="18"/>
      <c r="SYQ52" s="18"/>
      <c r="SYR52" s="18"/>
      <c r="SYS52" s="18"/>
      <c r="SYT52" s="18"/>
      <c r="SYU52" s="18"/>
      <c r="SYV52" s="18"/>
      <c r="SYW52" s="18"/>
      <c r="SYX52" s="18"/>
      <c r="SYY52" s="18"/>
      <c r="SYZ52" s="18"/>
      <c r="SZA52" s="18"/>
      <c r="SZB52" s="18"/>
      <c r="SZC52" s="18"/>
      <c r="SZD52" s="18"/>
      <c r="SZE52" s="18"/>
      <c r="SZF52" s="18"/>
      <c r="SZG52" s="18"/>
      <c r="SZH52" s="18"/>
      <c r="SZI52" s="18"/>
      <c r="SZJ52" s="18"/>
      <c r="SZK52" s="18"/>
      <c r="SZL52" s="18"/>
      <c r="SZM52" s="18"/>
      <c r="SZN52" s="18"/>
      <c r="SZO52" s="18"/>
      <c r="SZP52" s="18"/>
      <c r="SZQ52" s="18"/>
      <c r="SZR52" s="18"/>
      <c r="SZS52" s="18"/>
      <c r="SZT52" s="18"/>
      <c r="SZU52" s="18"/>
      <c r="SZV52" s="18"/>
      <c r="SZW52" s="18"/>
      <c r="SZX52" s="18"/>
      <c r="SZY52" s="18"/>
      <c r="SZZ52" s="18"/>
      <c r="TAA52" s="18"/>
      <c r="TAB52" s="18"/>
      <c r="TAC52" s="18"/>
      <c r="TAD52" s="18"/>
      <c r="TAE52" s="18"/>
      <c r="TAF52" s="18"/>
      <c r="TAG52" s="18"/>
      <c r="TAH52" s="18"/>
      <c r="TAI52" s="18"/>
      <c r="TAJ52" s="18"/>
      <c r="TAK52" s="18"/>
      <c r="TAL52" s="18"/>
      <c r="TAM52" s="18"/>
      <c r="TAN52" s="18"/>
      <c r="TAO52" s="18"/>
      <c r="TAP52" s="18"/>
      <c r="TAQ52" s="18"/>
      <c r="TAR52" s="18"/>
      <c r="TAS52" s="18"/>
      <c r="TAT52" s="18"/>
      <c r="TAU52" s="18"/>
      <c r="TAV52" s="18"/>
      <c r="TAW52" s="18"/>
      <c r="TAX52" s="18"/>
      <c r="TAY52" s="18"/>
      <c r="TAZ52" s="18"/>
      <c r="TBA52" s="18"/>
      <c r="TBB52" s="18"/>
      <c r="TBC52" s="18"/>
      <c r="TBD52" s="18"/>
      <c r="TBE52" s="18"/>
      <c r="TBF52" s="18"/>
      <c r="TBG52" s="18"/>
      <c r="TBH52" s="18"/>
      <c r="TBI52" s="18"/>
      <c r="TBJ52" s="18"/>
      <c r="TBK52" s="18"/>
      <c r="TBL52" s="18"/>
      <c r="TBM52" s="18"/>
      <c r="TBN52" s="18"/>
      <c r="TBO52" s="18"/>
      <c r="TBP52" s="18"/>
      <c r="TBQ52" s="18"/>
      <c r="TBR52" s="18"/>
      <c r="TBS52" s="18"/>
      <c r="TBT52" s="18"/>
      <c r="TBU52" s="18"/>
      <c r="TBV52" s="18"/>
      <c r="TBW52" s="18"/>
      <c r="TBX52" s="18"/>
      <c r="TBY52" s="18"/>
      <c r="TBZ52" s="18"/>
      <c r="TCA52" s="18"/>
      <c r="TCB52" s="18"/>
      <c r="TCC52" s="18"/>
      <c r="TCD52" s="18"/>
      <c r="TCE52" s="18"/>
      <c r="TCF52" s="18"/>
      <c r="TCG52" s="18"/>
      <c r="TCH52" s="18"/>
      <c r="TCI52" s="18"/>
      <c r="TCJ52" s="18"/>
      <c r="TCK52" s="18"/>
      <c r="TCL52" s="18"/>
      <c r="TCM52" s="18"/>
      <c r="TCN52" s="18"/>
      <c r="TCO52" s="18"/>
      <c r="TCP52" s="18"/>
      <c r="TCQ52" s="18"/>
      <c r="TCR52" s="18"/>
      <c r="TCS52" s="18"/>
      <c r="TCT52" s="18"/>
      <c r="TCU52" s="18"/>
      <c r="TCV52" s="18"/>
      <c r="TCW52" s="18"/>
      <c r="TCX52" s="18"/>
      <c r="TCY52" s="18"/>
      <c r="TCZ52" s="18"/>
      <c r="TDA52" s="18"/>
      <c r="TDB52" s="18"/>
      <c r="TDC52" s="18"/>
      <c r="TDD52" s="18"/>
      <c r="TDE52" s="18"/>
      <c r="TDF52" s="18"/>
      <c r="TDG52" s="18"/>
      <c r="TDH52" s="18"/>
      <c r="TDI52" s="18"/>
      <c r="TDJ52" s="18"/>
      <c r="TDK52" s="18"/>
      <c r="TDL52" s="18"/>
      <c r="TDM52" s="18"/>
      <c r="TDN52" s="18"/>
      <c r="TDO52" s="18"/>
      <c r="TDP52" s="18"/>
      <c r="TDQ52" s="18"/>
      <c r="TDR52" s="18"/>
      <c r="TDS52" s="18"/>
      <c r="TDT52" s="18"/>
      <c r="TDU52" s="18"/>
      <c r="TDV52" s="18"/>
      <c r="TDW52" s="18"/>
      <c r="TDX52" s="18"/>
      <c r="TDY52" s="18"/>
      <c r="TDZ52" s="18"/>
      <c r="TEA52" s="18"/>
      <c r="TEB52" s="18"/>
      <c r="TEC52" s="18"/>
      <c r="TED52" s="18"/>
      <c r="TEE52" s="18"/>
      <c r="TEF52" s="18"/>
      <c r="TEG52" s="18"/>
      <c r="TEH52" s="18"/>
      <c r="TEI52" s="18"/>
      <c r="TEJ52" s="18"/>
      <c r="TEK52" s="18"/>
      <c r="TEL52" s="18"/>
      <c r="TEM52" s="18"/>
      <c r="TEN52" s="18"/>
      <c r="TEO52" s="18"/>
      <c r="TEP52" s="18"/>
      <c r="TEQ52" s="18"/>
      <c r="TER52" s="18"/>
      <c r="TES52" s="18"/>
      <c r="TET52" s="18"/>
      <c r="TEU52" s="18"/>
      <c r="TEV52" s="18"/>
      <c r="TEW52" s="18"/>
      <c r="TEX52" s="18"/>
      <c r="TEY52" s="18"/>
      <c r="TEZ52" s="18"/>
      <c r="TFA52" s="18"/>
      <c r="TFB52" s="18"/>
      <c r="TFC52" s="18"/>
      <c r="TFD52" s="18"/>
      <c r="TFE52" s="18"/>
      <c r="TFF52" s="18"/>
      <c r="TFG52" s="18"/>
      <c r="TFH52" s="18"/>
      <c r="TFI52" s="18"/>
      <c r="TFJ52" s="18"/>
      <c r="TFK52" s="18"/>
      <c r="TFL52" s="18"/>
      <c r="TFM52" s="18"/>
      <c r="TFN52" s="18"/>
      <c r="TFO52" s="18"/>
      <c r="TFP52" s="18"/>
      <c r="TFQ52" s="18"/>
      <c r="TFR52" s="18"/>
      <c r="TFS52" s="18"/>
      <c r="TFT52" s="18"/>
      <c r="TFU52" s="18"/>
      <c r="TFV52" s="18"/>
      <c r="TFW52" s="18"/>
      <c r="TFX52" s="18"/>
      <c r="TFY52" s="18"/>
      <c r="TFZ52" s="18"/>
      <c r="TGA52" s="18"/>
      <c r="TGB52" s="18"/>
      <c r="TGC52" s="18"/>
      <c r="TGD52" s="18"/>
      <c r="TGE52" s="18"/>
      <c r="TGF52" s="18"/>
      <c r="TGG52" s="18"/>
      <c r="TGH52" s="18"/>
      <c r="TGI52" s="18"/>
      <c r="TGJ52" s="18"/>
      <c r="TGK52" s="18"/>
      <c r="TGL52" s="18"/>
      <c r="TGM52" s="18"/>
      <c r="TGN52" s="18"/>
      <c r="TGO52" s="18"/>
      <c r="TGP52" s="18"/>
      <c r="TGQ52" s="18"/>
      <c r="TGR52" s="18"/>
      <c r="TGS52" s="18"/>
      <c r="TGT52" s="18"/>
      <c r="TGU52" s="18"/>
      <c r="TGV52" s="18"/>
      <c r="TGW52" s="18"/>
      <c r="TGX52" s="18"/>
      <c r="TGY52" s="18"/>
      <c r="TGZ52" s="18"/>
      <c r="THA52" s="18"/>
      <c r="THB52" s="18"/>
      <c r="THC52" s="18"/>
      <c r="THD52" s="18"/>
      <c r="THE52" s="18"/>
      <c r="THF52" s="18"/>
      <c r="THG52" s="18"/>
      <c r="THH52" s="18"/>
      <c r="THI52" s="18"/>
      <c r="THJ52" s="18"/>
      <c r="THK52" s="18"/>
      <c r="THL52" s="18"/>
      <c r="THM52" s="18"/>
      <c r="THN52" s="18"/>
      <c r="THO52" s="18"/>
      <c r="THP52" s="18"/>
      <c r="THQ52" s="18"/>
      <c r="THR52" s="18"/>
      <c r="THS52" s="18"/>
      <c r="THT52" s="18"/>
      <c r="THU52" s="18"/>
      <c r="THV52" s="18"/>
      <c r="THW52" s="18"/>
      <c r="THX52" s="18"/>
      <c r="THY52" s="18"/>
      <c r="THZ52" s="18"/>
      <c r="TIA52" s="18"/>
      <c r="TIB52" s="18"/>
      <c r="TIC52" s="18"/>
      <c r="TID52" s="18"/>
      <c r="TIE52" s="18"/>
      <c r="TIF52" s="18"/>
      <c r="TIG52" s="18"/>
      <c r="TIH52" s="18"/>
      <c r="TII52" s="18"/>
      <c r="TIJ52" s="18"/>
      <c r="TIK52" s="18"/>
      <c r="TIL52" s="18"/>
      <c r="TIM52" s="18"/>
      <c r="TIN52" s="18"/>
      <c r="TIO52" s="18"/>
      <c r="TIP52" s="18"/>
      <c r="TIQ52" s="18"/>
      <c r="TIR52" s="18"/>
      <c r="TIS52" s="18"/>
      <c r="TIT52" s="18"/>
      <c r="TIU52" s="18"/>
      <c r="TIV52" s="18"/>
      <c r="TIW52" s="18"/>
      <c r="TIX52" s="18"/>
      <c r="TIY52" s="18"/>
      <c r="TIZ52" s="18"/>
      <c r="TJA52" s="18"/>
      <c r="TJB52" s="18"/>
      <c r="TJC52" s="18"/>
      <c r="TJD52" s="18"/>
      <c r="TJE52" s="18"/>
      <c r="TJF52" s="18"/>
      <c r="TJG52" s="18"/>
      <c r="TJH52" s="18"/>
      <c r="TJI52" s="18"/>
      <c r="TJJ52" s="18"/>
      <c r="TJK52" s="18"/>
      <c r="TJL52" s="18"/>
      <c r="TJM52" s="18"/>
      <c r="TJN52" s="18"/>
      <c r="TJO52" s="18"/>
      <c r="TJP52" s="18"/>
      <c r="TJQ52" s="18"/>
      <c r="TJR52" s="18"/>
      <c r="TJS52" s="18"/>
      <c r="TJT52" s="18"/>
      <c r="TJU52" s="18"/>
      <c r="TJV52" s="18"/>
      <c r="TJW52" s="18"/>
      <c r="TJX52" s="18"/>
      <c r="TJY52" s="18"/>
      <c r="TJZ52" s="18"/>
      <c r="TKA52" s="18"/>
      <c r="TKB52" s="18"/>
      <c r="TKC52" s="18"/>
      <c r="TKD52" s="18"/>
      <c r="TKE52" s="18"/>
      <c r="TKF52" s="18"/>
      <c r="TKG52" s="18"/>
      <c r="TKH52" s="18"/>
      <c r="TKI52" s="18"/>
      <c r="TKJ52" s="18"/>
      <c r="TKK52" s="18"/>
      <c r="TKL52" s="18"/>
      <c r="TKM52" s="18"/>
      <c r="TKN52" s="18"/>
      <c r="TKO52" s="18"/>
      <c r="TKP52" s="18"/>
      <c r="TKQ52" s="18"/>
      <c r="TKR52" s="18"/>
      <c r="TKS52" s="18"/>
      <c r="TKT52" s="18"/>
      <c r="TKU52" s="18"/>
      <c r="TKV52" s="18"/>
      <c r="TKW52" s="18"/>
      <c r="TKX52" s="18"/>
      <c r="TKY52" s="18"/>
      <c r="TKZ52" s="18"/>
      <c r="TLA52" s="18"/>
      <c r="TLB52" s="18"/>
      <c r="TLC52" s="18"/>
      <c r="TLD52" s="18"/>
      <c r="TLE52" s="18"/>
      <c r="TLF52" s="18"/>
      <c r="TLG52" s="18"/>
      <c r="TLH52" s="18"/>
      <c r="TLI52" s="18"/>
      <c r="TLJ52" s="18"/>
      <c r="TLK52" s="18"/>
      <c r="TLL52" s="18"/>
      <c r="TLM52" s="18"/>
      <c r="TLN52" s="18"/>
      <c r="TLO52" s="18"/>
      <c r="TLP52" s="18"/>
      <c r="TLQ52" s="18"/>
      <c r="TLR52" s="18"/>
      <c r="TLS52" s="18"/>
      <c r="TLT52" s="18"/>
      <c r="TLU52" s="18"/>
      <c r="TLV52" s="18"/>
      <c r="TLW52" s="18"/>
      <c r="TLX52" s="18"/>
      <c r="TLY52" s="18"/>
      <c r="TLZ52" s="18"/>
      <c r="TMA52" s="18"/>
      <c r="TMB52" s="18"/>
      <c r="TMC52" s="18"/>
      <c r="TMD52" s="18"/>
      <c r="TME52" s="18"/>
      <c r="TMF52" s="18"/>
      <c r="TMG52" s="18"/>
      <c r="TMH52" s="18"/>
      <c r="TMI52" s="18"/>
      <c r="TMJ52" s="18"/>
      <c r="TMK52" s="18"/>
      <c r="TML52" s="18"/>
      <c r="TMM52" s="18"/>
      <c r="TMN52" s="18"/>
      <c r="TMO52" s="18"/>
      <c r="TMP52" s="18"/>
      <c r="TMQ52" s="18"/>
      <c r="TMR52" s="18"/>
      <c r="TMS52" s="18"/>
      <c r="TMT52" s="18"/>
      <c r="TMU52" s="18"/>
      <c r="TMV52" s="18"/>
      <c r="TMW52" s="18"/>
      <c r="TMX52" s="18"/>
      <c r="TMY52" s="18"/>
      <c r="TMZ52" s="18"/>
      <c r="TNA52" s="18"/>
      <c r="TNB52" s="18"/>
      <c r="TNC52" s="18"/>
      <c r="TND52" s="18"/>
      <c r="TNE52" s="18"/>
      <c r="TNF52" s="18"/>
      <c r="TNG52" s="18"/>
      <c r="TNH52" s="18"/>
      <c r="TNI52" s="18"/>
      <c r="TNJ52" s="18"/>
      <c r="TNK52" s="18"/>
      <c r="TNL52" s="18"/>
      <c r="TNM52" s="18"/>
      <c r="TNN52" s="18"/>
      <c r="TNO52" s="18"/>
      <c r="TNP52" s="18"/>
      <c r="TNQ52" s="18"/>
      <c r="TNR52" s="18"/>
      <c r="TNS52" s="18"/>
      <c r="TNT52" s="18"/>
      <c r="TNU52" s="18"/>
      <c r="TNV52" s="18"/>
      <c r="TNW52" s="18"/>
      <c r="TNX52" s="18"/>
      <c r="TNY52" s="18"/>
      <c r="TNZ52" s="18"/>
      <c r="TOA52" s="18"/>
      <c r="TOB52" s="18"/>
      <c r="TOC52" s="18"/>
      <c r="TOD52" s="18"/>
      <c r="TOE52" s="18"/>
      <c r="TOF52" s="18"/>
      <c r="TOG52" s="18"/>
      <c r="TOH52" s="18"/>
      <c r="TOI52" s="18"/>
      <c r="TOJ52" s="18"/>
      <c r="TOK52" s="18"/>
      <c r="TOL52" s="18"/>
      <c r="TOM52" s="18"/>
      <c r="TON52" s="18"/>
      <c r="TOO52" s="18"/>
      <c r="TOP52" s="18"/>
      <c r="TOQ52" s="18"/>
      <c r="TOR52" s="18"/>
      <c r="TOS52" s="18"/>
      <c r="TOT52" s="18"/>
      <c r="TOU52" s="18"/>
      <c r="TOV52" s="18"/>
      <c r="TOW52" s="18"/>
      <c r="TOX52" s="18"/>
      <c r="TOY52" s="18"/>
      <c r="TOZ52" s="18"/>
      <c r="TPA52" s="18"/>
      <c r="TPB52" s="18"/>
      <c r="TPC52" s="18"/>
      <c r="TPD52" s="18"/>
      <c r="TPE52" s="18"/>
      <c r="TPF52" s="18"/>
      <c r="TPG52" s="18"/>
      <c r="TPH52" s="18"/>
      <c r="TPI52" s="18"/>
      <c r="TPJ52" s="18"/>
      <c r="TPK52" s="18"/>
      <c r="TPL52" s="18"/>
      <c r="TPM52" s="18"/>
      <c r="TPN52" s="18"/>
      <c r="TPO52" s="18"/>
      <c r="TPP52" s="18"/>
      <c r="TPQ52" s="18"/>
      <c r="TPR52" s="18"/>
      <c r="TPS52" s="18"/>
      <c r="TPT52" s="18"/>
      <c r="TPU52" s="18"/>
      <c r="TPV52" s="18"/>
      <c r="TPW52" s="18"/>
      <c r="TPX52" s="18"/>
      <c r="TPY52" s="18"/>
      <c r="TPZ52" s="18"/>
      <c r="TQA52" s="18"/>
      <c r="TQB52" s="18"/>
      <c r="TQC52" s="18"/>
      <c r="TQD52" s="18"/>
      <c r="TQE52" s="18"/>
      <c r="TQF52" s="18"/>
      <c r="TQG52" s="18"/>
      <c r="TQH52" s="18"/>
      <c r="TQI52" s="18"/>
      <c r="TQJ52" s="18"/>
      <c r="TQK52" s="18"/>
      <c r="TQL52" s="18"/>
      <c r="TQM52" s="18"/>
      <c r="TQN52" s="18"/>
      <c r="TQO52" s="18"/>
      <c r="TQP52" s="18"/>
      <c r="TQQ52" s="18"/>
      <c r="TQR52" s="18"/>
      <c r="TQS52" s="18"/>
      <c r="TQT52" s="18"/>
      <c r="TQU52" s="18"/>
      <c r="TQV52" s="18"/>
      <c r="TQW52" s="18"/>
      <c r="TQX52" s="18"/>
      <c r="TQY52" s="18"/>
      <c r="TQZ52" s="18"/>
      <c r="TRA52" s="18"/>
      <c r="TRB52" s="18"/>
      <c r="TRC52" s="18"/>
      <c r="TRD52" s="18"/>
      <c r="TRE52" s="18"/>
      <c r="TRF52" s="18"/>
      <c r="TRG52" s="18"/>
      <c r="TRH52" s="18"/>
      <c r="TRI52" s="18"/>
      <c r="TRJ52" s="18"/>
      <c r="TRK52" s="18"/>
      <c r="TRL52" s="18"/>
      <c r="TRM52" s="18"/>
      <c r="TRN52" s="18"/>
      <c r="TRO52" s="18"/>
      <c r="TRP52" s="18"/>
      <c r="TRQ52" s="18"/>
      <c r="TRR52" s="18"/>
      <c r="TRS52" s="18"/>
      <c r="TRT52" s="18"/>
      <c r="TRU52" s="18"/>
      <c r="TRV52" s="18"/>
      <c r="TRW52" s="18"/>
      <c r="TRX52" s="18"/>
      <c r="TRY52" s="18"/>
      <c r="TRZ52" s="18"/>
      <c r="TSA52" s="18"/>
      <c r="TSB52" s="18"/>
      <c r="TSC52" s="18"/>
      <c r="TSD52" s="18"/>
      <c r="TSE52" s="18"/>
      <c r="TSF52" s="18"/>
      <c r="TSG52" s="18"/>
      <c r="TSH52" s="18"/>
      <c r="TSI52" s="18"/>
      <c r="TSJ52" s="18"/>
      <c r="TSK52" s="18"/>
      <c r="TSL52" s="18"/>
      <c r="TSM52" s="18"/>
      <c r="TSN52" s="18"/>
      <c r="TSO52" s="18"/>
      <c r="TSP52" s="18"/>
      <c r="TSQ52" s="18"/>
      <c r="TSR52" s="18"/>
      <c r="TSS52" s="18"/>
      <c r="TST52" s="18"/>
      <c r="TSU52" s="18"/>
      <c r="TSV52" s="18"/>
      <c r="TSW52" s="18"/>
      <c r="TSX52" s="18"/>
      <c r="TSY52" s="18"/>
      <c r="TSZ52" s="18"/>
      <c r="TTA52" s="18"/>
      <c r="TTB52" s="18"/>
      <c r="TTC52" s="18"/>
      <c r="TTD52" s="18"/>
      <c r="TTE52" s="18"/>
      <c r="TTF52" s="18"/>
      <c r="TTG52" s="18"/>
      <c r="TTH52" s="18"/>
      <c r="TTI52" s="18"/>
      <c r="TTJ52" s="18"/>
      <c r="TTK52" s="18"/>
      <c r="TTL52" s="18"/>
      <c r="TTM52" s="18"/>
      <c r="TTN52" s="18"/>
      <c r="TTO52" s="18"/>
      <c r="TTP52" s="18"/>
      <c r="TTQ52" s="18"/>
      <c r="TTR52" s="18"/>
      <c r="TTS52" s="18"/>
      <c r="TTT52" s="18"/>
      <c r="TTU52" s="18"/>
      <c r="TTV52" s="18"/>
      <c r="TTW52" s="18"/>
      <c r="TTX52" s="18"/>
      <c r="TTY52" s="18"/>
      <c r="TTZ52" s="18"/>
      <c r="TUA52" s="18"/>
      <c r="TUB52" s="18"/>
      <c r="TUC52" s="18"/>
      <c r="TUD52" s="18"/>
      <c r="TUE52" s="18"/>
      <c r="TUF52" s="18"/>
      <c r="TUG52" s="18"/>
      <c r="TUH52" s="18"/>
      <c r="TUI52" s="18"/>
      <c r="TUJ52" s="18"/>
      <c r="TUK52" s="18"/>
      <c r="TUL52" s="18"/>
      <c r="TUM52" s="18"/>
      <c r="TUN52" s="18"/>
      <c r="TUO52" s="18"/>
      <c r="TUP52" s="18"/>
      <c r="TUQ52" s="18"/>
      <c r="TUR52" s="18"/>
      <c r="TUS52" s="18"/>
      <c r="TUT52" s="18"/>
      <c r="TUU52" s="18"/>
      <c r="TUV52" s="18"/>
      <c r="TUW52" s="18"/>
      <c r="TUX52" s="18"/>
      <c r="TUY52" s="18"/>
      <c r="TUZ52" s="18"/>
      <c r="TVA52" s="18"/>
      <c r="TVB52" s="18"/>
      <c r="TVC52" s="18"/>
      <c r="TVD52" s="18"/>
      <c r="TVE52" s="18"/>
      <c r="TVF52" s="18"/>
      <c r="TVG52" s="18"/>
      <c r="TVH52" s="18"/>
      <c r="TVI52" s="18"/>
      <c r="TVJ52" s="18"/>
      <c r="TVK52" s="18"/>
      <c r="TVL52" s="18"/>
      <c r="TVM52" s="18"/>
      <c r="TVN52" s="18"/>
      <c r="TVO52" s="18"/>
      <c r="TVP52" s="18"/>
      <c r="TVQ52" s="18"/>
      <c r="TVR52" s="18"/>
      <c r="TVS52" s="18"/>
      <c r="TVT52" s="18"/>
      <c r="TVU52" s="18"/>
      <c r="TVV52" s="18"/>
      <c r="TVW52" s="18"/>
      <c r="TVX52" s="18"/>
      <c r="TVY52" s="18"/>
      <c r="TVZ52" s="18"/>
      <c r="TWA52" s="18"/>
      <c r="TWB52" s="18"/>
      <c r="TWC52" s="18"/>
      <c r="TWD52" s="18"/>
      <c r="TWE52" s="18"/>
      <c r="TWF52" s="18"/>
      <c r="TWG52" s="18"/>
      <c r="TWH52" s="18"/>
      <c r="TWI52" s="18"/>
      <c r="TWJ52" s="18"/>
      <c r="TWK52" s="18"/>
      <c r="TWL52" s="18"/>
      <c r="TWM52" s="18"/>
      <c r="TWN52" s="18"/>
      <c r="TWO52" s="18"/>
      <c r="TWP52" s="18"/>
      <c r="TWQ52" s="18"/>
      <c r="TWR52" s="18"/>
      <c r="TWS52" s="18"/>
      <c r="TWT52" s="18"/>
      <c r="TWU52" s="18"/>
      <c r="TWV52" s="18"/>
      <c r="TWW52" s="18"/>
      <c r="TWX52" s="18"/>
      <c r="TWY52" s="18"/>
      <c r="TWZ52" s="18"/>
      <c r="TXA52" s="18"/>
      <c r="TXB52" s="18"/>
      <c r="TXC52" s="18"/>
      <c r="TXD52" s="18"/>
      <c r="TXE52" s="18"/>
      <c r="TXF52" s="18"/>
      <c r="TXG52" s="18"/>
      <c r="TXH52" s="18"/>
      <c r="TXI52" s="18"/>
      <c r="TXJ52" s="18"/>
      <c r="TXK52" s="18"/>
      <c r="TXL52" s="18"/>
      <c r="TXM52" s="18"/>
      <c r="TXN52" s="18"/>
      <c r="TXO52" s="18"/>
      <c r="TXP52" s="18"/>
      <c r="TXQ52" s="18"/>
      <c r="TXR52" s="18"/>
      <c r="TXS52" s="18"/>
      <c r="TXT52" s="18"/>
      <c r="TXU52" s="18"/>
      <c r="TXV52" s="18"/>
      <c r="TXW52" s="18"/>
      <c r="TXX52" s="18"/>
      <c r="TXY52" s="18"/>
      <c r="TXZ52" s="18"/>
      <c r="TYA52" s="18"/>
      <c r="TYB52" s="18"/>
      <c r="TYC52" s="18"/>
      <c r="TYD52" s="18"/>
      <c r="TYE52" s="18"/>
      <c r="TYF52" s="18"/>
      <c r="TYG52" s="18"/>
      <c r="TYH52" s="18"/>
      <c r="TYI52" s="18"/>
      <c r="TYJ52" s="18"/>
      <c r="TYK52" s="18"/>
      <c r="TYL52" s="18"/>
      <c r="TYM52" s="18"/>
      <c r="TYN52" s="18"/>
      <c r="TYO52" s="18"/>
      <c r="TYP52" s="18"/>
      <c r="TYQ52" s="18"/>
      <c r="TYR52" s="18"/>
      <c r="TYS52" s="18"/>
      <c r="TYT52" s="18"/>
      <c r="TYU52" s="18"/>
      <c r="TYV52" s="18"/>
      <c r="TYW52" s="18"/>
      <c r="TYX52" s="18"/>
      <c r="TYY52" s="18"/>
      <c r="TYZ52" s="18"/>
      <c r="TZA52" s="18"/>
      <c r="TZB52" s="18"/>
      <c r="TZC52" s="18"/>
      <c r="TZD52" s="18"/>
      <c r="TZE52" s="18"/>
      <c r="TZF52" s="18"/>
      <c r="TZG52" s="18"/>
      <c r="TZH52" s="18"/>
      <c r="TZI52" s="18"/>
      <c r="TZJ52" s="18"/>
      <c r="TZK52" s="18"/>
      <c r="TZL52" s="18"/>
      <c r="TZM52" s="18"/>
      <c r="TZN52" s="18"/>
      <c r="TZO52" s="18"/>
      <c r="TZP52" s="18"/>
      <c r="TZQ52" s="18"/>
      <c r="TZR52" s="18"/>
      <c r="TZS52" s="18"/>
      <c r="TZT52" s="18"/>
      <c r="TZU52" s="18"/>
      <c r="TZV52" s="18"/>
      <c r="TZW52" s="18"/>
      <c r="TZX52" s="18"/>
      <c r="TZY52" s="18"/>
      <c r="TZZ52" s="18"/>
      <c r="UAA52" s="18"/>
      <c r="UAB52" s="18"/>
      <c r="UAC52" s="18"/>
      <c r="UAD52" s="18"/>
      <c r="UAE52" s="18"/>
      <c r="UAF52" s="18"/>
      <c r="UAG52" s="18"/>
      <c r="UAH52" s="18"/>
      <c r="UAI52" s="18"/>
      <c r="UAJ52" s="18"/>
      <c r="UAK52" s="18"/>
      <c r="UAL52" s="18"/>
      <c r="UAM52" s="18"/>
      <c r="UAN52" s="18"/>
      <c r="UAO52" s="18"/>
      <c r="UAP52" s="18"/>
      <c r="UAQ52" s="18"/>
      <c r="UAR52" s="18"/>
      <c r="UAS52" s="18"/>
      <c r="UAT52" s="18"/>
      <c r="UAU52" s="18"/>
      <c r="UAV52" s="18"/>
      <c r="UAW52" s="18"/>
      <c r="UAX52" s="18"/>
      <c r="UAY52" s="18"/>
      <c r="UAZ52" s="18"/>
      <c r="UBA52" s="18"/>
      <c r="UBB52" s="18"/>
      <c r="UBC52" s="18"/>
      <c r="UBD52" s="18"/>
      <c r="UBE52" s="18"/>
      <c r="UBF52" s="18"/>
      <c r="UBG52" s="18"/>
      <c r="UBH52" s="18"/>
      <c r="UBI52" s="18"/>
      <c r="UBJ52" s="18"/>
      <c r="UBK52" s="18"/>
      <c r="UBL52" s="18"/>
      <c r="UBM52" s="18"/>
      <c r="UBN52" s="18"/>
      <c r="UBO52" s="18"/>
      <c r="UBP52" s="18"/>
      <c r="UBQ52" s="18"/>
      <c r="UBR52" s="18"/>
      <c r="UBS52" s="18"/>
      <c r="UBT52" s="18"/>
      <c r="UBU52" s="18"/>
      <c r="UBV52" s="18"/>
      <c r="UBW52" s="18"/>
      <c r="UBX52" s="18"/>
      <c r="UBY52" s="18"/>
      <c r="UBZ52" s="18"/>
      <c r="UCA52" s="18"/>
      <c r="UCB52" s="18"/>
      <c r="UCC52" s="18"/>
      <c r="UCD52" s="18"/>
      <c r="UCE52" s="18"/>
      <c r="UCF52" s="18"/>
      <c r="UCG52" s="18"/>
      <c r="UCH52" s="18"/>
      <c r="UCI52" s="18"/>
      <c r="UCJ52" s="18"/>
      <c r="UCK52" s="18"/>
      <c r="UCL52" s="18"/>
      <c r="UCM52" s="18"/>
      <c r="UCN52" s="18"/>
      <c r="UCO52" s="18"/>
      <c r="UCP52" s="18"/>
      <c r="UCQ52" s="18"/>
      <c r="UCR52" s="18"/>
      <c r="UCS52" s="18"/>
      <c r="UCT52" s="18"/>
      <c r="UCU52" s="18"/>
      <c r="UCV52" s="18"/>
      <c r="UCW52" s="18"/>
      <c r="UCX52" s="18"/>
      <c r="UCY52" s="18"/>
      <c r="UCZ52" s="18"/>
      <c r="UDA52" s="18"/>
      <c r="UDB52" s="18"/>
      <c r="UDC52" s="18"/>
      <c r="UDD52" s="18"/>
      <c r="UDE52" s="18"/>
      <c r="UDF52" s="18"/>
      <c r="UDG52" s="18"/>
      <c r="UDH52" s="18"/>
      <c r="UDI52" s="18"/>
      <c r="UDJ52" s="18"/>
      <c r="UDK52" s="18"/>
      <c r="UDL52" s="18"/>
      <c r="UDM52" s="18"/>
      <c r="UDN52" s="18"/>
      <c r="UDO52" s="18"/>
      <c r="UDP52" s="18"/>
      <c r="UDQ52" s="18"/>
      <c r="UDR52" s="18"/>
      <c r="UDS52" s="18"/>
      <c r="UDT52" s="18"/>
      <c r="UDU52" s="18"/>
      <c r="UDV52" s="18"/>
      <c r="UDW52" s="18"/>
      <c r="UDX52" s="18"/>
      <c r="UDY52" s="18"/>
      <c r="UDZ52" s="18"/>
      <c r="UEA52" s="18"/>
      <c r="UEB52" s="18"/>
      <c r="UEC52" s="18"/>
      <c r="UED52" s="18"/>
      <c r="UEE52" s="18"/>
      <c r="UEF52" s="18"/>
      <c r="UEG52" s="18"/>
      <c r="UEH52" s="18"/>
      <c r="UEI52" s="18"/>
      <c r="UEJ52" s="18"/>
      <c r="UEK52" s="18"/>
      <c r="UEL52" s="18"/>
      <c r="UEM52" s="18"/>
      <c r="UEN52" s="18"/>
      <c r="UEO52" s="18"/>
      <c r="UEP52" s="18"/>
      <c r="UEQ52" s="18"/>
      <c r="UER52" s="18"/>
      <c r="UES52" s="18"/>
      <c r="UET52" s="18"/>
      <c r="UEU52" s="18"/>
      <c r="UEV52" s="18"/>
      <c r="UEW52" s="18"/>
      <c r="UEX52" s="18"/>
      <c r="UEY52" s="18"/>
      <c r="UEZ52" s="18"/>
      <c r="UFA52" s="18"/>
      <c r="UFB52" s="18"/>
      <c r="UFC52" s="18"/>
      <c r="UFD52" s="18"/>
      <c r="UFE52" s="18"/>
      <c r="UFF52" s="18"/>
      <c r="UFG52" s="18"/>
      <c r="UFH52" s="18"/>
      <c r="UFI52" s="18"/>
      <c r="UFJ52" s="18"/>
      <c r="UFK52" s="18"/>
      <c r="UFL52" s="18"/>
      <c r="UFM52" s="18"/>
      <c r="UFN52" s="18"/>
      <c r="UFO52" s="18"/>
      <c r="UFP52" s="18"/>
      <c r="UFQ52" s="18"/>
      <c r="UFR52" s="18"/>
      <c r="UFS52" s="18"/>
      <c r="UFT52" s="18"/>
      <c r="UFU52" s="18"/>
      <c r="UFV52" s="18"/>
      <c r="UFW52" s="18"/>
      <c r="UFX52" s="18"/>
      <c r="UFY52" s="18"/>
      <c r="UFZ52" s="18"/>
      <c r="UGA52" s="18"/>
      <c r="UGB52" s="18"/>
      <c r="UGC52" s="18"/>
      <c r="UGD52" s="18"/>
      <c r="UGE52" s="18"/>
      <c r="UGF52" s="18"/>
      <c r="UGG52" s="18"/>
      <c r="UGH52" s="18"/>
      <c r="UGI52" s="18"/>
      <c r="UGJ52" s="18"/>
      <c r="UGK52" s="18"/>
      <c r="UGL52" s="18"/>
      <c r="UGM52" s="18"/>
      <c r="UGN52" s="18"/>
      <c r="UGO52" s="18"/>
      <c r="UGP52" s="18"/>
      <c r="UGQ52" s="18"/>
      <c r="UGR52" s="18"/>
      <c r="UGS52" s="18"/>
      <c r="UGT52" s="18"/>
      <c r="UGU52" s="18"/>
      <c r="UGV52" s="18"/>
      <c r="UGW52" s="18"/>
      <c r="UGX52" s="18"/>
      <c r="UGY52" s="18"/>
      <c r="UGZ52" s="18"/>
      <c r="UHA52" s="18"/>
      <c r="UHB52" s="18"/>
      <c r="UHC52" s="18"/>
      <c r="UHD52" s="18"/>
      <c r="UHE52" s="18"/>
      <c r="UHF52" s="18"/>
      <c r="UHG52" s="18"/>
      <c r="UHH52" s="18"/>
      <c r="UHI52" s="18"/>
      <c r="UHJ52" s="18"/>
      <c r="UHK52" s="18"/>
      <c r="UHL52" s="18"/>
      <c r="UHM52" s="18"/>
      <c r="UHN52" s="18"/>
      <c r="UHO52" s="18"/>
      <c r="UHP52" s="18"/>
      <c r="UHQ52" s="18"/>
      <c r="UHR52" s="18"/>
      <c r="UHS52" s="18"/>
      <c r="UHT52" s="18"/>
      <c r="UHU52" s="18"/>
      <c r="UHV52" s="18"/>
      <c r="UHW52" s="18"/>
      <c r="UHX52" s="18"/>
      <c r="UHY52" s="18"/>
      <c r="UHZ52" s="18"/>
      <c r="UIA52" s="18"/>
      <c r="UIB52" s="18"/>
      <c r="UIC52" s="18"/>
      <c r="UID52" s="18"/>
      <c r="UIE52" s="18"/>
      <c r="UIF52" s="18"/>
      <c r="UIG52" s="18"/>
      <c r="UIH52" s="18"/>
      <c r="UII52" s="18"/>
      <c r="UIJ52" s="18"/>
      <c r="UIK52" s="18"/>
      <c r="UIL52" s="18"/>
      <c r="UIM52" s="18"/>
      <c r="UIN52" s="18"/>
      <c r="UIO52" s="18"/>
      <c r="UIP52" s="18"/>
      <c r="UIQ52" s="18"/>
      <c r="UIR52" s="18"/>
      <c r="UIS52" s="18"/>
      <c r="UIT52" s="18"/>
      <c r="UIU52" s="18"/>
      <c r="UIV52" s="18"/>
      <c r="UIW52" s="18"/>
      <c r="UIX52" s="18"/>
      <c r="UIY52" s="18"/>
      <c r="UIZ52" s="18"/>
      <c r="UJA52" s="18"/>
      <c r="UJB52" s="18"/>
      <c r="UJC52" s="18"/>
      <c r="UJD52" s="18"/>
      <c r="UJE52" s="18"/>
      <c r="UJF52" s="18"/>
      <c r="UJG52" s="18"/>
      <c r="UJH52" s="18"/>
      <c r="UJI52" s="18"/>
      <c r="UJJ52" s="18"/>
      <c r="UJK52" s="18"/>
      <c r="UJL52" s="18"/>
      <c r="UJM52" s="18"/>
      <c r="UJN52" s="18"/>
      <c r="UJO52" s="18"/>
      <c r="UJP52" s="18"/>
      <c r="UJQ52" s="18"/>
      <c r="UJR52" s="18"/>
      <c r="UJS52" s="18"/>
      <c r="UJT52" s="18"/>
      <c r="UJU52" s="18"/>
      <c r="UJV52" s="18"/>
      <c r="UJW52" s="18"/>
      <c r="UJX52" s="18"/>
      <c r="UJY52" s="18"/>
      <c r="UJZ52" s="18"/>
      <c r="UKA52" s="18"/>
      <c r="UKB52" s="18"/>
      <c r="UKC52" s="18"/>
      <c r="UKD52" s="18"/>
      <c r="UKE52" s="18"/>
      <c r="UKF52" s="18"/>
      <c r="UKG52" s="18"/>
      <c r="UKH52" s="18"/>
      <c r="UKI52" s="18"/>
      <c r="UKJ52" s="18"/>
      <c r="UKK52" s="18"/>
      <c r="UKL52" s="18"/>
      <c r="UKM52" s="18"/>
      <c r="UKN52" s="18"/>
      <c r="UKO52" s="18"/>
      <c r="UKP52" s="18"/>
      <c r="UKQ52" s="18"/>
      <c r="UKR52" s="18"/>
      <c r="UKS52" s="18"/>
      <c r="UKT52" s="18"/>
      <c r="UKU52" s="18"/>
      <c r="UKV52" s="18"/>
      <c r="UKW52" s="18"/>
      <c r="UKX52" s="18"/>
      <c r="UKY52" s="18"/>
      <c r="UKZ52" s="18"/>
      <c r="ULA52" s="18"/>
      <c r="ULB52" s="18"/>
      <c r="ULC52" s="18"/>
      <c r="ULD52" s="18"/>
      <c r="ULE52" s="18"/>
      <c r="ULF52" s="18"/>
      <c r="ULG52" s="18"/>
      <c r="ULH52" s="18"/>
      <c r="ULI52" s="18"/>
      <c r="ULJ52" s="18"/>
      <c r="ULK52" s="18"/>
      <c r="ULL52" s="18"/>
      <c r="ULM52" s="18"/>
      <c r="ULN52" s="18"/>
      <c r="ULO52" s="18"/>
      <c r="ULP52" s="18"/>
      <c r="ULQ52" s="18"/>
      <c r="ULR52" s="18"/>
      <c r="ULS52" s="18"/>
      <c r="ULT52" s="18"/>
      <c r="ULU52" s="18"/>
      <c r="ULV52" s="18"/>
      <c r="ULW52" s="18"/>
      <c r="ULX52" s="18"/>
      <c r="ULY52" s="18"/>
      <c r="ULZ52" s="18"/>
      <c r="UMA52" s="18"/>
      <c r="UMB52" s="18"/>
      <c r="UMC52" s="18"/>
      <c r="UMD52" s="18"/>
      <c r="UME52" s="18"/>
      <c r="UMF52" s="18"/>
      <c r="UMG52" s="18"/>
      <c r="UMH52" s="18"/>
      <c r="UMI52" s="18"/>
      <c r="UMJ52" s="18"/>
      <c r="UMK52" s="18"/>
      <c r="UML52" s="18"/>
      <c r="UMM52" s="18"/>
      <c r="UMN52" s="18"/>
      <c r="UMO52" s="18"/>
      <c r="UMP52" s="18"/>
      <c r="UMQ52" s="18"/>
      <c r="UMR52" s="18"/>
      <c r="UMS52" s="18"/>
      <c r="UMT52" s="18"/>
      <c r="UMU52" s="18"/>
      <c r="UMV52" s="18"/>
      <c r="UMW52" s="18"/>
      <c r="UMX52" s="18"/>
      <c r="UMY52" s="18"/>
      <c r="UMZ52" s="18"/>
      <c r="UNA52" s="18"/>
      <c r="UNB52" s="18"/>
      <c r="UNC52" s="18"/>
      <c r="UND52" s="18"/>
      <c r="UNE52" s="18"/>
      <c r="UNF52" s="18"/>
      <c r="UNG52" s="18"/>
      <c r="UNH52" s="18"/>
      <c r="UNI52" s="18"/>
      <c r="UNJ52" s="18"/>
      <c r="UNK52" s="18"/>
      <c r="UNL52" s="18"/>
      <c r="UNM52" s="18"/>
      <c r="UNN52" s="18"/>
      <c r="UNO52" s="18"/>
      <c r="UNP52" s="18"/>
      <c r="UNQ52" s="18"/>
      <c r="UNR52" s="18"/>
      <c r="UNS52" s="18"/>
      <c r="UNT52" s="18"/>
      <c r="UNU52" s="18"/>
      <c r="UNV52" s="18"/>
      <c r="UNW52" s="18"/>
      <c r="UNX52" s="18"/>
      <c r="UNY52" s="18"/>
      <c r="UNZ52" s="18"/>
      <c r="UOA52" s="18"/>
      <c r="UOB52" s="18"/>
      <c r="UOC52" s="18"/>
      <c r="UOD52" s="18"/>
      <c r="UOE52" s="18"/>
      <c r="UOF52" s="18"/>
      <c r="UOG52" s="18"/>
      <c r="UOH52" s="18"/>
      <c r="UOI52" s="18"/>
      <c r="UOJ52" s="18"/>
      <c r="UOK52" s="18"/>
      <c r="UOL52" s="18"/>
      <c r="UOM52" s="18"/>
      <c r="UON52" s="18"/>
      <c r="UOO52" s="18"/>
      <c r="UOP52" s="18"/>
      <c r="UOQ52" s="18"/>
      <c r="UOR52" s="18"/>
      <c r="UOS52" s="18"/>
      <c r="UOT52" s="18"/>
      <c r="UOU52" s="18"/>
      <c r="UOV52" s="18"/>
      <c r="UOW52" s="18"/>
      <c r="UOX52" s="18"/>
      <c r="UOY52" s="18"/>
      <c r="UOZ52" s="18"/>
      <c r="UPA52" s="18"/>
      <c r="UPB52" s="18"/>
      <c r="UPC52" s="18"/>
      <c r="UPD52" s="18"/>
      <c r="UPE52" s="18"/>
      <c r="UPF52" s="18"/>
      <c r="UPG52" s="18"/>
      <c r="UPH52" s="18"/>
      <c r="UPI52" s="18"/>
      <c r="UPJ52" s="18"/>
      <c r="UPK52" s="18"/>
      <c r="UPL52" s="18"/>
      <c r="UPM52" s="18"/>
      <c r="UPN52" s="18"/>
      <c r="UPO52" s="18"/>
      <c r="UPP52" s="18"/>
      <c r="UPQ52" s="18"/>
      <c r="UPR52" s="18"/>
      <c r="UPS52" s="18"/>
      <c r="UPT52" s="18"/>
      <c r="UPU52" s="18"/>
      <c r="UPV52" s="18"/>
      <c r="UPW52" s="18"/>
      <c r="UPX52" s="18"/>
      <c r="UPY52" s="18"/>
      <c r="UPZ52" s="18"/>
      <c r="UQA52" s="18"/>
      <c r="UQB52" s="18"/>
      <c r="UQC52" s="18"/>
      <c r="UQD52" s="18"/>
      <c r="UQE52" s="18"/>
      <c r="UQF52" s="18"/>
      <c r="UQG52" s="18"/>
      <c r="UQH52" s="18"/>
      <c r="UQI52" s="18"/>
      <c r="UQJ52" s="18"/>
      <c r="UQK52" s="18"/>
      <c r="UQL52" s="18"/>
      <c r="UQM52" s="18"/>
      <c r="UQN52" s="18"/>
      <c r="UQO52" s="18"/>
      <c r="UQP52" s="18"/>
      <c r="UQQ52" s="18"/>
      <c r="UQR52" s="18"/>
      <c r="UQS52" s="18"/>
      <c r="UQT52" s="18"/>
      <c r="UQU52" s="18"/>
      <c r="UQV52" s="18"/>
      <c r="UQW52" s="18"/>
      <c r="UQX52" s="18"/>
      <c r="UQY52" s="18"/>
      <c r="UQZ52" s="18"/>
      <c r="URA52" s="18"/>
      <c r="URB52" s="18"/>
      <c r="URC52" s="18"/>
      <c r="URD52" s="18"/>
      <c r="URE52" s="18"/>
      <c r="URF52" s="18"/>
      <c r="URG52" s="18"/>
      <c r="URH52" s="18"/>
      <c r="URI52" s="18"/>
      <c r="URJ52" s="18"/>
      <c r="URK52" s="18"/>
      <c r="URL52" s="18"/>
      <c r="URM52" s="18"/>
      <c r="URN52" s="18"/>
      <c r="URO52" s="18"/>
      <c r="URP52" s="18"/>
      <c r="URQ52" s="18"/>
      <c r="URR52" s="18"/>
      <c r="URS52" s="18"/>
      <c r="URT52" s="18"/>
      <c r="URU52" s="18"/>
      <c r="URV52" s="18"/>
      <c r="URW52" s="18"/>
      <c r="URX52" s="18"/>
      <c r="URY52" s="18"/>
      <c r="URZ52" s="18"/>
      <c r="USA52" s="18"/>
      <c r="USB52" s="18"/>
      <c r="USC52" s="18"/>
      <c r="USD52" s="18"/>
      <c r="USE52" s="18"/>
      <c r="USF52" s="18"/>
      <c r="USG52" s="18"/>
      <c r="USH52" s="18"/>
      <c r="USI52" s="18"/>
      <c r="USJ52" s="18"/>
      <c r="USK52" s="18"/>
      <c r="USL52" s="18"/>
      <c r="USM52" s="18"/>
      <c r="USN52" s="18"/>
      <c r="USO52" s="18"/>
      <c r="USP52" s="18"/>
      <c r="USQ52" s="18"/>
      <c r="USR52" s="18"/>
      <c r="USS52" s="18"/>
      <c r="UST52" s="18"/>
      <c r="USU52" s="18"/>
      <c r="USV52" s="18"/>
      <c r="USW52" s="18"/>
      <c r="USX52" s="18"/>
      <c r="USY52" s="18"/>
      <c r="USZ52" s="18"/>
      <c r="UTA52" s="18"/>
      <c r="UTB52" s="18"/>
      <c r="UTC52" s="18"/>
      <c r="UTD52" s="18"/>
      <c r="UTE52" s="18"/>
      <c r="UTF52" s="18"/>
      <c r="UTG52" s="18"/>
      <c r="UTH52" s="18"/>
      <c r="UTI52" s="18"/>
      <c r="UTJ52" s="18"/>
      <c r="UTK52" s="18"/>
      <c r="UTL52" s="18"/>
      <c r="UTM52" s="18"/>
      <c r="UTN52" s="18"/>
      <c r="UTO52" s="18"/>
      <c r="UTP52" s="18"/>
      <c r="UTQ52" s="18"/>
      <c r="UTR52" s="18"/>
      <c r="UTS52" s="18"/>
      <c r="UTT52" s="18"/>
      <c r="UTU52" s="18"/>
      <c r="UTV52" s="18"/>
      <c r="UTW52" s="18"/>
      <c r="UTX52" s="18"/>
      <c r="UTY52" s="18"/>
      <c r="UTZ52" s="18"/>
      <c r="UUA52" s="18"/>
      <c r="UUB52" s="18"/>
      <c r="UUC52" s="18"/>
      <c r="UUD52" s="18"/>
      <c r="UUE52" s="18"/>
      <c r="UUF52" s="18"/>
      <c r="UUG52" s="18"/>
      <c r="UUH52" s="18"/>
      <c r="UUI52" s="18"/>
      <c r="UUJ52" s="18"/>
      <c r="UUK52" s="18"/>
      <c r="UUL52" s="18"/>
      <c r="UUM52" s="18"/>
      <c r="UUN52" s="18"/>
      <c r="UUO52" s="18"/>
      <c r="UUP52" s="18"/>
      <c r="UUQ52" s="18"/>
      <c r="UUR52" s="18"/>
      <c r="UUS52" s="18"/>
      <c r="UUT52" s="18"/>
      <c r="UUU52" s="18"/>
      <c r="UUV52" s="18"/>
      <c r="UUW52" s="18"/>
      <c r="UUX52" s="18"/>
      <c r="UUY52" s="18"/>
      <c r="UUZ52" s="18"/>
      <c r="UVA52" s="18"/>
      <c r="UVB52" s="18"/>
      <c r="UVC52" s="18"/>
      <c r="UVD52" s="18"/>
      <c r="UVE52" s="18"/>
      <c r="UVF52" s="18"/>
      <c r="UVG52" s="18"/>
      <c r="UVH52" s="18"/>
      <c r="UVI52" s="18"/>
      <c r="UVJ52" s="18"/>
      <c r="UVK52" s="18"/>
      <c r="UVL52" s="18"/>
      <c r="UVM52" s="18"/>
      <c r="UVN52" s="18"/>
      <c r="UVO52" s="18"/>
      <c r="UVP52" s="18"/>
      <c r="UVQ52" s="18"/>
      <c r="UVR52" s="18"/>
      <c r="UVS52" s="18"/>
      <c r="UVT52" s="18"/>
      <c r="UVU52" s="18"/>
      <c r="UVV52" s="18"/>
      <c r="UVW52" s="18"/>
      <c r="UVX52" s="18"/>
      <c r="UVY52" s="18"/>
      <c r="UVZ52" s="18"/>
      <c r="UWA52" s="18"/>
      <c r="UWB52" s="18"/>
      <c r="UWC52" s="18"/>
      <c r="UWD52" s="18"/>
      <c r="UWE52" s="18"/>
      <c r="UWF52" s="18"/>
      <c r="UWG52" s="18"/>
      <c r="UWH52" s="18"/>
      <c r="UWI52" s="18"/>
      <c r="UWJ52" s="18"/>
      <c r="UWK52" s="18"/>
      <c r="UWL52" s="18"/>
      <c r="UWM52" s="18"/>
      <c r="UWN52" s="18"/>
      <c r="UWO52" s="18"/>
      <c r="UWP52" s="18"/>
      <c r="UWQ52" s="18"/>
      <c r="UWR52" s="18"/>
      <c r="UWS52" s="18"/>
      <c r="UWT52" s="18"/>
      <c r="UWU52" s="18"/>
      <c r="UWV52" s="18"/>
      <c r="UWW52" s="18"/>
      <c r="UWX52" s="18"/>
      <c r="UWY52" s="18"/>
      <c r="UWZ52" s="18"/>
      <c r="UXA52" s="18"/>
      <c r="UXB52" s="18"/>
      <c r="UXC52" s="18"/>
      <c r="UXD52" s="18"/>
      <c r="UXE52" s="18"/>
      <c r="UXF52" s="18"/>
      <c r="UXG52" s="18"/>
      <c r="UXH52" s="18"/>
      <c r="UXI52" s="18"/>
      <c r="UXJ52" s="18"/>
      <c r="UXK52" s="18"/>
      <c r="UXL52" s="18"/>
      <c r="UXM52" s="18"/>
      <c r="UXN52" s="18"/>
      <c r="UXO52" s="18"/>
      <c r="UXP52" s="18"/>
      <c r="UXQ52" s="18"/>
      <c r="UXR52" s="18"/>
      <c r="UXS52" s="18"/>
      <c r="UXT52" s="18"/>
      <c r="UXU52" s="18"/>
      <c r="UXV52" s="18"/>
      <c r="UXW52" s="18"/>
      <c r="UXX52" s="18"/>
      <c r="UXY52" s="18"/>
      <c r="UXZ52" s="18"/>
      <c r="UYA52" s="18"/>
      <c r="UYB52" s="18"/>
      <c r="UYC52" s="18"/>
      <c r="UYD52" s="18"/>
      <c r="UYE52" s="18"/>
      <c r="UYF52" s="18"/>
      <c r="UYG52" s="18"/>
      <c r="UYH52" s="18"/>
      <c r="UYI52" s="18"/>
      <c r="UYJ52" s="18"/>
      <c r="UYK52" s="18"/>
      <c r="UYL52" s="18"/>
      <c r="UYM52" s="18"/>
      <c r="UYN52" s="18"/>
      <c r="UYO52" s="18"/>
      <c r="UYP52" s="18"/>
      <c r="UYQ52" s="18"/>
      <c r="UYR52" s="18"/>
      <c r="UYS52" s="18"/>
      <c r="UYT52" s="18"/>
      <c r="UYU52" s="18"/>
      <c r="UYV52" s="18"/>
      <c r="UYW52" s="18"/>
      <c r="UYX52" s="18"/>
      <c r="UYY52" s="18"/>
      <c r="UYZ52" s="18"/>
      <c r="UZA52" s="18"/>
      <c r="UZB52" s="18"/>
      <c r="UZC52" s="18"/>
      <c r="UZD52" s="18"/>
      <c r="UZE52" s="18"/>
      <c r="UZF52" s="18"/>
      <c r="UZG52" s="18"/>
      <c r="UZH52" s="18"/>
      <c r="UZI52" s="18"/>
      <c r="UZJ52" s="18"/>
      <c r="UZK52" s="18"/>
      <c r="UZL52" s="18"/>
      <c r="UZM52" s="18"/>
      <c r="UZN52" s="18"/>
      <c r="UZO52" s="18"/>
      <c r="UZP52" s="18"/>
      <c r="UZQ52" s="18"/>
      <c r="UZR52" s="18"/>
      <c r="UZS52" s="18"/>
      <c r="UZT52" s="18"/>
      <c r="UZU52" s="18"/>
      <c r="UZV52" s="18"/>
      <c r="UZW52" s="18"/>
      <c r="UZX52" s="18"/>
      <c r="UZY52" s="18"/>
      <c r="UZZ52" s="18"/>
      <c r="VAA52" s="18"/>
      <c r="VAB52" s="18"/>
      <c r="VAC52" s="18"/>
      <c r="VAD52" s="18"/>
      <c r="VAE52" s="18"/>
      <c r="VAF52" s="18"/>
      <c r="VAG52" s="18"/>
      <c r="VAH52" s="18"/>
      <c r="VAI52" s="18"/>
      <c r="VAJ52" s="18"/>
      <c r="VAK52" s="18"/>
      <c r="VAL52" s="18"/>
      <c r="VAM52" s="18"/>
      <c r="VAN52" s="18"/>
      <c r="VAO52" s="18"/>
      <c r="VAP52" s="18"/>
      <c r="VAQ52" s="18"/>
      <c r="VAR52" s="18"/>
      <c r="VAS52" s="18"/>
      <c r="VAT52" s="18"/>
      <c r="VAU52" s="18"/>
      <c r="VAV52" s="18"/>
      <c r="VAW52" s="18"/>
      <c r="VAX52" s="18"/>
      <c r="VAY52" s="18"/>
      <c r="VAZ52" s="18"/>
      <c r="VBA52" s="18"/>
      <c r="VBB52" s="18"/>
      <c r="VBC52" s="18"/>
      <c r="VBD52" s="18"/>
      <c r="VBE52" s="18"/>
      <c r="VBF52" s="18"/>
      <c r="VBG52" s="18"/>
      <c r="VBH52" s="18"/>
      <c r="VBI52" s="18"/>
      <c r="VBJ52" s="18"/>
      <c r="VBK52" s="18"/>
      <c r="VBL52" s="18"/>
      <c r="VBM52" s="18"/>
      <c r="VBN52" s="18"/>
      <c r="VBO52" s="18"/>
      <c r="VBP52" s="18"/>
      <c r="VBQ52" s="18"/>
      <c r="VBR52" s="18"/>
      <c r="VBS52" s="18"/>
      <c r="VBT52" s="18"/>
      <c r="VBU52" s="18"/>
      <c r="VBV52" s="18"/>
      <c r="VBW52" s="18"/>
      <c r="VBX52" s="18"/>
      <c r="VBY52" s="18"/>
      <c r="VBZ52" s="18"/>
      <c r="VCA52" s="18"/>
      <c r="VCB52" s="18"/>
      <c r="VCC52" s="18"/>
      <c r="VCD52" s="18"/>
      <c r="VCE52" s="18"/>
      <c r="VCF52" s="18"/>
      <c r="VCG52" s="18"/>
      <c r="VCH52" s="18"/>
      <c r="VCI52" s="18"/>
      <c r="VCJ52" s="18"/>
      <c r="VCK52" s="18"/>
      <c r="VCL52" s="18"/>
      <c r="VCM52" s="18"/>
      <c r="VCN52" s="18"/>
      <c r="VCO52" s="18"/>
      <c r="VCP52" s="18"/>
      <c r="VCQ52" s="18"/>
      <c r="VCR52" s="18"/>
      <c r="VCS52" s="18"/>
      <c r="VCT52" s="18"/>
      <c r="VCU52" s="18"/>
      <c r="VCV52" s="18"/>
      <c r="VCW52" s="18"/>
      <c r="VCX52" s="18"/>
      <c r="VCY52" s="18"/>
      <c r="VCZ52" s="18"/>
      <c r="VDA52" s="18"/>
      <c r="VDB52" s="18"/>
      <c r="VDC52" s="18"/>
      <c r="VDD52" s="18"/>
      <c r="VDE52" s="18"/>
      <c r="VDF52" s="18"/>
      <c r="VDG52" s="18"/>
      <c r="VDH52" s="18"/>
      <c r="VDI52" s="18"/>
      <c r="VDJ52" s="18"/>
      <c r="VDK52" s="18"/>
      <c r="VDL52" s="18"/>
      <c r="VDM52" s="18"/>
      <c r="VDN52" s="18"/>
      <c r="VDO52" s="18"/>
      <c r="VDP52" s="18"/>
      <c r="VDQ52" s="18"/>
      <c r="VDR52" s="18"/>
      <c r="VDS52" s="18"/>
      <c r="VDT52" s="18"/>
      <c r="VDU52" s="18"/>
      <c r="VDV52" s="18"/>
      <c r="VDW52" s="18"/>
      <c r="VDX52" s="18"/>
      <c r="VDY52" s="18"/>
      <c r="VDZ52" s="18"/>
      <c r="VEA52" s="18"/>
      <c r="VEB52" s="18"/>
      <c r="VEC52" s="18"/>
      <c r="VED52" s="18"/>
      <c r="VEE52" s="18"/>
      <c r="VEF52" s="18"/>
      <c r="VEG52" s="18"/>
      <c r="VEH52" s="18"/>
      <c r="VEI52" s="18"/>
      <c r="VEJ52" s="18"/>
      <c r="VEK52" s="18"/>
      <c r="VEL52" s="18"/>
      <c r="VEM52" s="18"/>
      <c r="VEN52" s="18"/>
      <c r="VEO52" s="18"/>
      <c r="VEP52" s="18"/>
      <c r="VEQ52" s="18"/>
      <c r="VER52" s="18"/>
      <c r="VES52" s="18"/>
      <c r="VET52" s="18"/>
      <c r="VEU52" s="18"/>
      <c r="VEV52" s="18"/>
      <c r="VEW52" s="18"/>
      <c r="VEX52" s="18"/>
      <c r="VEY52" s="18"/>
      <c r="VEZ52" s="18"/>
      <c r="VFA52" s="18"/>
      <c r="VFB52" s="18"/>
      <c r="VFC52" s="18"/>
      <c r="VFD52" s="18"/>
      <c r="VFE52" s="18"/>
      <c r="VFF52" s="18"/>
      <c r="VFG52" s="18"/>
      <c r="VFH52" s="18"/>
      <c r="VFI52" s="18"/>
      <c r="VFJ52" s="18"/>
      <c r="VFK52" s="18"/>
      <c r="VFL52" s="18"/>
      <c r="VFM52" s="18"/>
      <c r="VFN52" s="18"/>
      <c r="VFO52" s="18"/>
      <c r="VFP52" s="18"/>
      <c r="VFQ52" s="18"/>
      <c r="VFR52" s="18"/>
      <c r="VFS52" s="18"/>
      <c r="VFT52" s="18"/>
      <c r="VFU52" s="18"/>
      <c r="VFV52" s="18"/>
      <c r="VFW52" s="18"/>
      <c r="VFX52" s="18"/>
      <c r="VFY52" s="18"/>
      <c r="VFZ52" s="18"/>
      <c r="VGA52" s="18"/>
      <c r="VGB52" s="18"/>
      <c r="VGC52" s="18"/>
      <c r="VGD52" s="18"/>
      <c r="VGE52" s="18"/>
      <c r="VGF52" s="18"/>
      <c r="VGG52" s="18"/>
      <c r="VGH52" s="18"/>
      <c r="VGI52" s="18"/>
      <c r="VGJ52" s="18"/>
      <c r="VGK52" s="18"/>
      <c r="VGL52" s="18"/>
      <c r="VGM52" s="18"/>
      <c r="VGN52" s="18"/>
      <c r="VGO52" s="18"/>
      <c r="VGP52" s="18"/>
      <c r="VGQ52" s="18"/>
      <c r="VGR52" s="18"/>
      <c r="VGS52" s="18"/>
      <c r="VGT52" s="18"/>
      <c r="VGU52" s="18"/>
      <c r="VGV52" s="18"/>
      <c r="VGW52" s="18"/>
      <c r="VGX52" s="18"/>
      <c r="VGY52" s="18"/>
      <c r="VGZ52" s="18"/>
      <c r="VHA52" s="18"/>
      <c r="VHB52" s="18"/>
      <c r="VHC52" s="18"/>
      <c r="VHD52" s="18"/>
      <c r="VHE52" s="18"/>
      <c r="VHF52" s="18"/>
      <c r="VHG52" s="18"/>
      <c r="VHH52" s="18"/>
      <c r="VHI52" s="18"/>
      <c r="VHJ52" s="18"/>
      <c r="VHK52" s="18"/>
      <c r="VHL52" s="18"/>
      <c r="VHM52" s="18"/>
      <c r="VHN52" s="18"/>
      <c r="VHO52" s="18"/>
      <c r="VHP52" s="18"/>
      <c r="VHQ52" s="18"/>
      <c r="VHR52" s="18"/>
      <c r="VHS52" s="18"/>
      <c r="VHT52" s="18"/>
      <c r="VHU52" s="18"/>
      <c r="VHV52" s="18"/>
      <c r="VHW52" s="18"/>
      <c r="VHX52" s="18"/>
      <c r="VHY52" s="18"/>
      <c r="VHZ52" s="18"/>
      <c r="VIA52" s="18"/>
      <c r="VIB52" s="18"/>
      <c r="VIC52" s="18"/>
      <c r="VID52" s="18"/>
      <c r="VIE52" s="18"/>
      <c r="VIF52" s="18"/>
      <c r="VIG52" s="18"/>
      <c r="VIH52" s="18"/>
      <c r="VII52" s="18"/>
      <c r="VIJ52" s="18"/>
      <c r="VIK52" s="18"/>
      <c r="VIL52" s="18"/>
      <c r="VIM52" s="18"/>
      <c r="VIN52" s="18"/>
      <c r="VIO52" s="18"/>
      <c r="VIP52" s="18"/>
      <c r="VIQ52" s="18"/>
      <c r="VIR52" s="18"/>
      <c r="VIS52" s="18"/>
      <c r="VIT52" s="18"/>
      <c r="VIU52" s="18"/>
      <c r="VIV52" s="18"/>
      <c r="VIW52" s="18"/>
      <c r="VIX52" s="18"/>
      <c r="VIY52" s="18"/>
      <c r="VIZ52" s="18"/>
      <c r="VJA52" s="18"/>
      <c r="VJB52" s="18"/>
      <c r="VJC52" s="18"/>
      <c r="VJD52" s="18"/>
      <c r="VJE52" s="18"/>
      <c r="VJF52" s="18"/>
      <c r="VJG52" s="18"/>
      <c r="VJH52" s="18"/>
      <c r="VJI52" s="18"/>
      <c r="VJJ52" s="18"/>
      <c r="VJK52" s="18"/>
      <c r="VJL52" s="18"/>
      <c r="VJM52" s="18"/>
      <c r="VJN52" s="18"/>
      <c r="VJO52" s="18"/>
      <c r="VJP52" s="18"/>
      <c r="VJQ52" s="18"/>
      <c r="VJR52" s="18"/>
      <c r="VJS52" s="18"/>
      <c r="VJT52" s="18"/>
      <c r="VJU52" s="18"/>
      <c r="VJV52" s="18"/>
      <c r="VJW52" s="18"/>
      <c r="VJX52" s="18"/>
      <c r="VJY52" s="18"/>
      <c r="VJZ52" s="18"/>
      <c r="VKA52" s="18"/>
      <c r="VKB52" s="18"/>
      <c r="VKC52" s="18"/>
      <c r="VKD52" s="18"/>
      <c r="VKE52" s="18"/>
      <c r="VKF52" s="18"/>
      <c r="VKG52" s="18"/>
      <c r="VKH52" s="18"/>
      <c r="VKI52" s="18"/>
      <c r="VKJ52" s="18"/>
      <c r="VKK52" s="18"/>
      <c r="VKL52" s="18"/>
      <c r="VKM52" s="18"/>
      <c r="VKN52" s="18"/>
      <c r="VKO52" s="18"/>
      <c r="VKP52" s="18"/>
      <c r="VKQ52" s="18"/>
      <c r="VKR52" s="18"/>
      <c r="VKS52" s="18"/>
      <c r="VKT52" s="18"/>
      <c r="VKU52" s="18"/>
      <c r="VKV52" s="18"/>
      <c r="VKW52" s="18"/>
      <c r="VKX52" s="18"/>
      <c r="VKY52" s="18"/>
      <c r="VKZ52" s="18"/>
      <c r="VLA52" s="18"/>
      <c r="VLB52" s="18"/>
      <c r="VLC52" s="18"/>
      <c r="VLD52" s="18"/>
      <c r="VLE52" s="18"/>
      <c r="VLF52" s="18"/>
      <c r="VLG52" s="18"/>
      <c r="VLH52" s="18"/>
      <c r="VLI52" s="18"/>
      <c r="VLJ52" s="18"/>
      <c r="VLK52" s="18"/>
      <c r="VLL52" s="18"/>
      <c r="VLM52" s="18"/>
      <c r="VLN52" s="18"/>
      <c r="VLO52" s="18"/>
      <c r="VLP52" s="18"/>
      <c r="VLQ52" s="18"/>
      <c r="VLR52" s="18"/>
      <c r="VLS52" s="18"/>
      <c r="VLT52" s="18"/>
      <c r="VLU52" s="18"/>
      <c r="VLV52" s="18"/>
      <c r="VLW52" s="18"/>
      <c r="VLX52" s="18"/>
      <c r="VLY52" s="18"/>
      <c r="VLZ52" s="18"/>
      <c r="VMA52" s="18"/>
      <c r="VMB52" s="18"/>
      <c r="VMC52" s="18"/>
      <c r="VMD52" s="18"/>
      <c r="VME52" s="18"/>
      <c r="VMF52" s="18"/>
      <c r="VMG52" s="18"/>
      <c r="VMH52" s="18"/>
      <c r="VMI52" s="18"/>
      <c r="VMJ52" s="18"/>
      <c r="VMK52" s="18"/>
      <c r="VML52" s="18"/>
      <c r="VMM52" s="18"/>
      <c r="VMN52" s="18"/>
      <c r="VMO52" s="18"/>
      <c r="VMP52" s="18"/>
      <c r="VMQ52" s="18"/>
      <c r="VMR52" s="18"/>
      <c r="VMS52" s="18"/>
      <c r="VMT52" s="18"/>
      <c r="VMU52" s="18"/>
      <c r="VMV52" s="18"/>
      <c r="VMW52" s="18"/>
      <c r="VMX52" s="18"/>
      <c r="VMY52" s="18"/>
      <c r="VMZ52" s="18"/>
      <c r="VNA52" s="18"/>
      <c r="VNB52" s="18"/>
      <c r="VNC52" s="18"/>
      <c r="VND52" s="18"/>
      <c r="VNE52" s="18"/>
      <c r="VNF52" s="18"/>
      <c r="VNG52" s="18"/>
      <c r="VNH52" s="18"/>
      <c r="VNI52" s="18"/>
      <c r="VNJ52" s="18"/>
      <c r="VNK52" s="18"/>
      <c r="VNL52" s="18"/>
      <c r="VNM52" s="18"/>
      <c r="VNN52" s="18"/>
      <c r="VNO52" s="18"/>
      <c r="VNP52" s="18"/>
      <c r="VNQ52" s="18"/>
      <c r="VNR52" s="18"/>
      <c r="VNS52" s="18"/>
      <c r="VNT52" s="18"/>
      <c r="VNU52" s="18"/>
      <c r="VNV52" s="18"/>
      <c r="VNW52" s="18"/>
      <c r="VNX52" s="18"/>
      <c r="VNY52" s="18"/>
      <c r="VNZ52" s="18"/>
      <c r="VOA52" s="18"/>
      <c r="VOB52" s="18"/>
      <c r="VOC52" s="18"/>
      <c r="VOD52" s="18"/>
      <c r="VOE52" s="18"/>
      <c r="VOF52" s="18"/>
      <c r="VOG52" s="18"/>
      <c r="VOH52" s="18"/>
      <c r="VOI52" s="18"/>
      <c r="VOJ52" s="18"/>
      <c r="VOK52" s="18"/>
      <c r="VOL52" s="18"/>
      <c r="VOM52" s="18"/>
      <c r="VON52" s="18"/>
      <c r="VOO52" s="18"/>
      <c r="VOP52" s="18"/>
      <c r="VOQ52" s="18"/>
      <c r="VOR52" s="18"/>
      <c r="VOS52" s="18"/>
      <c r="VOT52" s="18"/>
      <c r="VOU52" s="18"/>
      <c r="VOV52" s="18"/>
      <c r="VOW52" s="18"/>
      <c r="VOX52" s="18"/>
      <c r="VOY52" s="18"/>
      <c r="VOZ52" s="18"/>
      <c r="VPA52" s="18"/>
      <c r="VPB52" s="18"/>
      <c r="VPC52" s="18"/>
      <c r="VPD52" s="18"/>
      <c r="VPE52" s="18"/>
      <c r="VPF52" s="18"/>
      <c r="VPG52" s="18"/>
      <c r="VPH52" s="18"/>
      <c r="VPI52" s="18"/>
      <c r="VPJ52" s="18"/>
      <c r="VPK52" s="18"/>
      <c r="VPL52" s="18"/>
      <c r="VPM52" s="18"/>
      <c r="VPN52" s="18"/>
      <c r="VPO52" s="18"/>
      <c r="VPP52" s="18"/>
      <c r="VPQ52" s="18"/>
      <c r="VPR52" s="18"/>
      <c r="VPS52" s="18"/>
      <c r="VPT52" s="18"/>
      <c r="VPU52" s="18"/>
      <c r="VPV52" s="18"/>
      <c r="VPW52" s="18"/>
      <c r="VPX52" s="18"/>
      <c r="VPY52" s="18"/>
      <c r="VPZ52" s="18"/>
      <c r="VQA52" s="18"/>
      <c r="VQB52" s="18"/>
      <c r="VQC52" s="18"/>
      <c r="VQD52" s="18"/>
      <c r="VQE52" s="18"/>
      <c r="VQF52" s="18"/>
      <c r="VQG52" s="18"/>
      <c r="VQH52" s="18"/>
      <c r="VQI52" s="18"/>
      <c r="VQJ52" s="18"/>
      <c r="VQK52" s="18"/>
      <c r="VQL52" s="18"/>
      <c r="VQM52" s="18"/>
      <c r="VQN52" s="18"/>
      <c r="VQO52" s="18"/>
      <c r="VQP52" s="18"/>
      <c r="VQQ52" s="18"/>
      <c r="VQR52" s="18"/>
      <c r="VQS52" s="18"/>
      <c r="VQT52" s="18"/>
      <c r="VQU52" s="18"/>
      <c r="VQV52" s="18"/>
      <c r="VQW52" s="18"/>
      <c r="VQX52" s="18"/>
      <c r="VQY52" s="18"/>
      <c r="VQZ52" s="18"/>
      <c r="VRA52" s="18"/>
      <c r="VRB52" s="18"/>
      <c r="VRC52" s="18"/>
      <c r="VRD52" s="18"/>
      <c r="VRE52" s="18"/>
      <c r="VRF52" s="18"/>
      <c r="VRG52" s="18"/>
      <c r="VRH52" s="18"/>
      <c r="VRI52" s="18"/>
      <c r="VRJ52" s="18"/>
      <c r="VRK52" s="18"/>
      <c r="VRL52" s="18"/>
      <c r="VRM52" s="18"/>
      <c r="VRN52" s="18"/>
      <c r="VRO52" s="18"/>
      <c r="VRP52" s="18"/>
      <c r="VRQ52" s="18"/>
      <c r="VRR52" s="18"/>
      <c r="VRS52" s="18"/>
      <c r="VRT52" s="18"/>
      <c r="VRU52" s="18"/>
      <c r="VRV52" s="18"/>
      <c r="VRW52" s="18"/>
      <c r="VRX52" s="18"/>
      <c r="VRY52" s="18"/>
      <c r="VRZ52" s="18"/>
      <c r="VSA52" s="18"/>
      <c r="VSB52" s="18"/>
      <c r="VSC52" s="18"/>
      <c r="VSD52" s="18"/>
      <c r="VSE52" s="18"/>
      <c r="VSF52" s="18"/>
      <c r="VSG52" s="18"/>
      <c r="VSH52" s="18"/>
      <c r="VSI52" s="18"/>
      <c r="VSJ52" s="18"/>
      <c r="VSK52" s="18"/>
      <c r="VSL52" s="18"/>
      <c r="VSM52" s="18"/>
      <c r="VSN52" s="18"/>
      <c r="VSO52" s="18"/>
      <c r="VSP52" s="18"/>
      <c r="VSQ52" s="18"/>
      <c r="VSR52" s="18"/>
      <c r="VSS52" s="18"/>
      <c r="VST52" s="18"/>
      <c r="VSU52" s="18"/>
      <c r="VSV52" s="18"/>
      <c r="VSW52" s="18"/>
      <c r="VSX52" s="18"/>
      <c r="VSY52" s="18"/>
      <c r="VSZ52" s="18"/>
      <c r="VTA52" s="18"/>
      <c r="VTB52" s="18"/>
      <c r="VTC52" s="18"/>
      <c r="VTD52" s="18"/>
      <c r="VTE52" s="18"/>
      <c r="VTF52" s="18"/>
      <c r="VTG52" s="18"/>
      <c r="VTH52" s="18"/>
      <c r="VTI52" s="18"/>
      <c r="VTJ52" s="18"/>
      <c r="VTK52" s="18"/>
      <c r="VTL52" s="18"/>
      <c r="VTM52" s="18"/>
      <c r="VTN52" s="18"/>
      <c r="VTO52" s="18"/>
      <c r="VTP52" s="18"/>
      <c r="VTQ52" s="18"/>
      <c r="VTR52" s="18"/>
      <c r="VTS52" s="18"/>
      <c r="VTT52" s="18"/>
      <c r="VTU52" s="18"/>
      <c r="VTV52" s="18"/>
      <c r="VTW52" s="18"/>
      <c r="VTX52" s="18"/>
      <c r="VTY52" s="18"/>
      <c r="VTZ52" s="18"/>
      <c r="VUA52" s="18"/>
      <c r="VUB52" s="18"/>
      <c r="VUC52" s="18"/>
      <c r="VUD52" s="18"/>
      <c r="VUE52" s="18"/>
      <c r="VUF52" s="18"/>
      <c r="VUG52" s="18"/>
      <c r="VUH52" s="18"/>
      <c r="VUI52" s="18"/>
      <c r="VUJ52" s="18"/>
      <c r="VUK52" s="18"/>
      <c r="VUL52" s="18"/>
      <c r="VUM52" s="18"/>
      <c r="VUN52" s="18"/>
      <c r="VUO52" s="18"/>
      <c r="VUP52" s="18"/>
      <c r="VUQ52" s="18"/>
      <c r="VUR52" s="18"/>
      <c r="VUS52" s="18"/>
      <c r="VUT52" s="18"/>
      <c r="VUU52" s="18"/>
      <c r="VUV52" s="18"/>
      <c r="VUW52" s="18"/>
      <c r="VUX52" s="18"/>
      <c r="VUY52" s="18"/>
      <c r="VUZ52" s="18"/>
      <c r="VVA52" s="18"/>
      <c r="VVB52" s="18"/>
      <c r="VVC52" s="18"/>
      <c r="VVD52" s="18"/>
      <c r="VVE52" s="18"/>
      <c r="VVF52" s="18"/>
      <c r="VVG52" s="18"/>
      <c r="VVH52" s="18"/>
      <c r="VVI52" s="18"/>
      <c r="VVJ52" s="18"/>
      <c r="VVK52" s="18"/>
      <c r="VVL52" s="18"/>
      <c r="VVM52" s="18"/>
      <c r="VVN52" s="18"/>
      <c r="VVO52" s="18"/>
      <c r="VVP52" s="18"/>
      <c r="VVQ52" s="18"/>
      <c r="VVR52" s="18"/>
      <c r="VVS52" s="18"/>
      <c r="VVT52" s="18"/>
      <c r="VVU52" s="18"/>
      <c r="VVV52" s="18"/>
      <c r="VVW52" s="18"/>
      <c r="VVX52" s="18"/>
      <c r="VVY52" s="18"/>
      <c r="VVZ52" s="18"/>
      <c r="VWA52" s="18"/>
      <c r="VWB52" s="18"/>
      <c r="VWC52" s="18"/>
      <c r="VWD52" s="18"/>
      <c r="VWE52" s="18"/>
      <c r="VWF52" s="18"/>
      <c r="VWG52" s="18"/>
      <c r="VWH52" s="18"/>
      <c r="VWI52" s="18"/>
      <c r="VWJ52" s="18"/>
      <c r="VWK52" s="18"/>
      <c r="VWL52" s="18"/>
      <c r="VWM52" s="18"/>
      <c r="VWN52" s="18"/>
      <c r="VWO52" s="18"/>
      <c r="VWP52" s="18"/>
      <c r="VWQ52" s="18"/>
      <c r="VWR52" s="18"/>
      <c r="VWS52" s="18"/>
      <c r="VWT52" s="18"/>
      <c r="VWU52" s="18"/>
      <c r="VWV52" s="18"/>
      <c r="VWW52" s="18"/>
      <c r="VWX52" s="18"/>
      <c r="VWY52" s="18"/>
      <c r="VWZ52" s="18"/>
      <c r="VXA52" s="18"/>
      <c r="VXB52" s="18"/>
      <c r="VXC52" s="18"/>
      <c r="VXD52" s="18"/>
      <c r="VXE52" s="18"/>
      <c r="VXF52" s="18"/>
      <c r="VXG52" s="18"/>
      <c r="VXH52" s="18"/>
      <c r="VXI52" s="18"/>
      <c r="VXJ52" s="18"/>
      <c r="VXK52" s="18"/>
      <c r="VXL52" s="18"/>
      <c r="VXM52" s="18"/>
      <c r="VXN52" s="18"/>
      <c r="VXO52" s="18"/>
      <c r="VXP52" s="18"/>
      <c r="VXQ52" s="18"/>
      <c r="VXR52" s="18"/>
      <c r="VXS52" s="18"/>
      <c r="VXT52" s="18"/>
      <c r="VXU52" s="18"/>
      <c r="VXV52" s="18"/>
      <c r="VXW52" s="18"/>
      <c r="VXX52" s="18"/>
      <c r="VXY52" s="18"/>
      <c r="VXZ52" s="18"/>
      <c r="VYA52" s="18"/>
      <c r="VYB52" s="18"/>
      <c r="VYC52" s="18"/>
      <c r="VYD52" s="18"/>
      <c r="VYE52" s="18"/>
      <c r="VYF52" s="18"/>
      <c r="VYG52" s="18"/>
      <c r="VYH52" s="18"/>
      <c r="VYI52" s="18"/>
      <c r="VYJ52" s="18"/>
      <c r="VYK52" s="18"/>
      <c r="VYL52" s="18"/>
      <c r="VYM52" s="18"/>
      <c r="VYN52" s="18"/>
      <c r="VYO52" s="18"/>
      <c r="VYP52" s="18"/>
      <c r="VYQ52" s="18"/>
      <c r="VYR52" s="18"/>
      <c r="VYS52" s="18"/>
      <c r="VYT52" s="18"/>
      <c r="VYU52" s="18"/>
      <c r="VYV52" s="18"/>
      <c r="VYW52" s="18"/>
      <c r="VYX52" s="18"/>
      <c r="VYY52" s="18"/>
      <c r="VYZ52" s="18"/>
      <c r="VZA52" s="18"/>
      <c r="VZB52" s="18"/>
      <c r="VZC52" s="18"/>
      <c r="VZD52" s="18"/>
      <c r="VZE52" s="18"/>
      <c r="VZF52" s="18"/>
      <c r="VZG52" s="18"/>
      <c r="VZH52" s="18"/>
      <c r="VZI52" s="18"/>
      <c r="VZJ52" s="18"/>
      <c r="VZK52" s="18"/>
      <c r="VZL52" s="18"/>
      <c r="VZM52" s="18"/>
      <c r="VZN52" s="18"/>
      <c r="VZO52" s="18"/>
      <c r="VZP52" s="18"/>
      <c r="VZQ52" s="18"/>
      <c r="VZR52" s="18"/>
      <c r="VZS52" s="18"/>
      <c r="VZT52" s="18"/>
      <c r="VZU52" s="18"/>
      <c r="VZV52" s="18"/>
      <c r="VZW52" s="18"/>
      <c r="VZX52" s="18"/>
      <c r="VZY52" s="18"/>
      <c r="VZZ52" s="18"/>
      <c r="WAA52" s="18"/>
      <c r="WAB52" s="18"/>
      <c r="WAC52" s="18"/>
      <c r="WAD52" s="18"/>
      <c r="WAE52" s="18"/>
      <c r="WAF52" s="18"/>
      <c r="WAG52" s="18"/>
      <c r="WAH52" s="18"/>
      <c r="WAI52" s="18"/>
      <c r="WAJ52" s="18"/>
      <c r="WAK52" s="18"/>
      <c r="WAL52" s="18"/>
      <c r="WAM52" s="18"/>
      <c r="WAN52" s="18"/>
      <c r="WAO52" s="18"/>
      <c r="WAP52" s="18"/>
      <c r="WAQ52" s="18"/>
      <c r="WAR52" s="18"/>
      <c r="WAS52" s="18"/>
      <c r="WAT52" s="18"/>
      <c r="WAU52" s="18"/>
      <c r="WAV52" s="18"/>
      <c r="WAW52" s="18"/>
      <c r="WAX52" s="18"/>
      <c r="WAY52" s="18"/>
      <c r="WAZ52" s="18"/>
      <c r="WBA52" s="18"/>
      <c r="WBB52" s="18"/>
      <c r="WBC52" s="18"/>
      <c r="WBD52" s="18"/>
      <c r="WBE52" s="18"/>
      <c r="WBF52" s="18"/>
      <c r="WBG52" s="18"/>
      <c r="WBH52" s="18"/>
      <c r="WBI52" s="18"/>
      <c r="WBJ52" s="18"/>
      <c r="WBK52" s="18"/>
      <c r="WBL52" s="18"/>
      <c r="WBM52" s="18"/>
      <c r="WBN52" s="18"/>
      <c r="WBO52" s="18"/>
      <c r="WBP52" s="18"/>
      <c r="WBQ52" s="18"/>
      <c r="WBR52" s="18"/>
      <c r="WBS52" s="18"/>
      <c r="WBT52" s="18"/>
      <c r="WBU52" s="18"/>
      <c r="WBV52" s="18"/>
      <c r="WBW52" s="18"/>
      <c r="WBX52" s="18"/>
      <c r="WBY52" s="18"/>
      <c r="WBZ52" s="18"/>
      <c r="WCA52" s="18"/>
      <c r="WCB52" s="18"/>
      <c r="WCC52" s="18"/>
      <c r="WCD52" s="18"/>
      <c r="WCE52" s="18"/>
      <c r="WCF52" s="18"/>
      <c r="WCG52" s="18"/>
      <c r="WCH52" s="18"/>
      <c r="WCI52" s="18"/>
      <c r="WCJ52" s="18"/>
      <c r="WCK52" s="18"/>
      <c r="WCL52" s="18"/>
      <c r="WCM52" s="18"/>
      <c r="WCN52" s="18"/>
      <c r="WCO52" s="18"/>
      <c r="WCP52" s="18"/>
      <c r="WCQ52" s="18"/>
      <c r="WCR52" s="18"/>
      <c r="WCS52" s="18"/>
      <c r="WCT52" s="18"/>
      <c r="WCU52" s="18"/>
      <c r="WCV52" s="18"/>
      <c r="WCW52" s="18"/>
      <c r="WCX52" s="18"/>
      <c r="WCY52" s="18"/>
      <c r="WCZ52" s="18"/>
      <c r="WDA52" s="18"/>
      <c r="WDB52" s="18"/>
      <c r="WDC52" s="18"/>
      <c r="WDD52" s="18"/>
      <c r="WDE52" s="18"/>
      <c r="WDF52" s="18"/>
      <c r="WDG52" s="18"/>
      <c r="WDH52" s="18"/>
      <c r="WDI52" s="18"/>
      <c r="WDJ52" s="18"/>
      <c r="WDK52" s="18"/>
      <c r="WDL52" s="18"/>
      <c r="WDM52" s="18"/>
      <c r="WDN52" s="18"/>
      <c r="WDO52" s="18"/>
      <c r="WDP52" s="18"/>
      <c r="WDQ52" s="18"/>
      <c r="WDR52" s="18"/>
      <c r="WDS52" s="18"/>
      <c r="WDT52" s="18"/>
      <c r="WDU52" s="18"/>
      <c r="WDV52" s="18"/>
      <c r="WDW52" s="18"/>
      <c r="WDX52" s="18"/>
      <c r="WDY52" s="18"/>
      <c r="WDZ52" s="18"/>
      <c r="WEA52" s="18"/>
      <c r="WEB52" s="18"/>
      <c r="WEC52" s="18"/>
      <c r="WED52" s="18"/>
      <c r="WEE52" s="18"/>
      <c r="WEF52" s="18"/>
      <c r="WEG52" s="18"/>
      <c r="WEH52" s="18"/>
      <c r="WEI52" s="18"/>
      <c r="WEJ52" s="18"/>
      <c r="WEK52" s="18"/>
      <c r="WEL52" s="18"/>
      <c r="WEM52" s="18"/>
      <c r="WEN52" s="18"/>
      <c r="WEO52" s="18"/>
      <c r="WEP52" s="18"/>
      <c r="WEQ52" s="18"/>
      <c r="WER52" s="18"/>
      <c r="WES52" s="18"/>
      <c r="WET52" s="18"/>
      <c r="WEU52" s="18"/>
      <c r="WEV52" s="18"/>
      <c r="WEW52" s="18"/>
      <c r="WEX52" s="18"/>
      <c r="WEY52" s="18"/>
      <c r="WEZ52" s="18"/>
      <c r="WFA52" s="18"/>
      <c r="WFB52" s="18"/>
      <c r="WFC52" s="18"/>
      <c r="WFD52" s="18"/>
      <c r="WFE52" s="18"/>
      <c r="WFF52" s="18"/>
      <c r="WFG52" s="18"/>
      <c r="WFH52" s="18"/>
      <c r="WFI52" s="18"/>
      <c r="WFJ52" s="18"/>
      <c r="WFK52" s="18"/>
      <c r="WFL52" s="18"/>
      <c r="WFM52" s="18"/>
      <c r="WFN52" s="18"/>
      <c r="WFO52" s="18"/>
      <c r="WFP52" s="18"/>
      <c r="WFQ52" s="18"/>
      <c r="WFR52" s="18"/>
      <c r="WFS52" s="18"/>
      <c r="WFT52" s="18"/>
      <c r="WFU52" s="18"/>
      <c r="WFV52" s="18"/>
      <c r="WFW52" s="18"/>
      <c r="WFX52" s="18"/>
      <c r="WFY52" s="18"/>
      <c r="WFZ52" s="18"/>
      <c r="WGA52" s="18"/>
      <c r="WGB52" s="18"/>
      <c r="WGC52" s="18"/>
      <c r="WGD52" s="18"/>
      <c r="WGE52" s="18"/>
      <c r="WGF52" s="18"/>
      <c r="WGG52" s="18"/>
      <c r="WGH52" s="18"/>
      <c r="WGI52" s="18"/>
      <c r="WGJ52" s="18"/>
      <c r="WGK52" s="18"/>
      <c r="WGL52" s="18"/>
      <c r="WGM52" s="18"/>
      <c r="WGN52" s="18"/>
      <c r="WGO52" s="18"/>
      <c r="WGP52" s="18"/>
      <c r="WGQ52" s="18"/>
      <c r="WGR52" s="18"/>
      <c r="WGS52" s="18"/>
      <c r="WGT52" s="18"/>
      <c r="WGU52" s="18"/>
      <c r="WGV52" s="18"/>
      <c r="WGW52" s="18"/>
      <c r="WGX52" s="18"/>
      <c r="WGY52" s="18"/>
      <c r="WGZ52" s="18"/>
      <c r="WHA52" s="18"/>
      <c r="WHB52" s="18"/>
      <c r="WHC52" s="18"/>
      <c r="WHD52" s="18"/>
      <c r="WHE52" s="18"/>
      <c r="WHF52" s="18"/>
      <c r="WHG52" s="18"/>
      <c r="WHH52" s="18"/>
      <c r="WHI52" s="18"/>
      <c r="WHJ52" s="18"/>
      <c r="WHK52" s="18"/>
      <c r="WHL52" s="18"/>
      <c r="WHM52" s="18"/>
      <c r="WHN52" s="18"/>
      <c r="WHO52" s="18"/>
      <c r="WHP52" s="18"/>
      <c r="WHQ52" s="18"/>
      <c r="WHR52" s="18"/>
      <c r="WHS52" s="18"/>
      <c r="WHT52" s="18"/>
      <c r="WHU52" s="18"/>
      <c r="WHV52" s="18"/>
      <c r="WHW52" s="18"/>
      <c r="WHX52" s="18"/>
      <c r="WHY52" s="18"/>
      <c r="WHZ52" s="18"/>
      <c r="WIA52" s="18"/>
      <c r="WIB52" s="18"/>
      <c r="WIC52" s="18"/>
      <c r="WID52" s="18"/>
      <c r="WIE52" s="18"/>
      <c r="WIF52" s="18"/>
      <c r="WIG52" s="18"/>
      <c r="WIH52" s="18"/>
      <c r="WII52" s="18"/>
      <c r="WIJ52" s="18"/>
      <c r="WIK52" s="18"/>
      <c r="WIL52" s="18"/>
      <c r="WIM52" s="18"/>
      <c r="WIN52" s="18"/>
      <c r="WIO52" s="18"/>
      <c r="WIP52" s="18"/>
      <c r="WIQ52" s="18"/>
      <c r="WIR52" s="18"/>
      <c r="WIS52" s="18"/>
      <c r="WIT52" s="18"/>
      <c r="WIU52" s="18"/>
      <c r="WIV52" s="18"/>
      <c r="WIW52" s="18"/>
      <c r="WIX52" s="18"/>
      <c r="WIY52" s="18"/>
      <c r="WIZ52" s="18"/>
      <c r="WJA52" s="18"/>
      <c r="WJB52" s="18"/>
      <c r="WJC52" s="18"/>
      <c r="WJD52" s="18"/>
      <c r="WJE52" s="18"/>
      <c r="WJF52" s="18"/>
      <c r="WJG52" s="18"/>
      <c r="WJH52" s="18"/>
      <c r="WJI52" s="18"/>
      <c r="WJJ52" s="18"/>
      <c r="WJK52" s="18"/>
      <c r="WJL52" s="18"/>
      <c r="WJM52" s="18"/>
      <c r="WJN52" s="18"/>
      <c r="WJO52" s="18"/>
      <c r="WJP52" s="18"/>
      <c r="WJQ52" s="18"/>
      <c r="WJR52" s="18"/>
      <c r="WJS52" s="18"/>
      <c r="WJT52" s="18"/>
      <c r="WJU52" s="18"/>
      <c r="WJV52" s="18"/>
      <c r="WJW52" s="18"/>
      <c r="WJX52" s="18"/>
      <c r="WJY52" s="18"/>
      <c r="WJZ52" s="18"/>
      <c r="WKA52" s="18"/>
      <c r="WKB52" s="18"/>
      <c r="WKC52" s="18"/>
      <c r="WKD52" s="18"/>
      <c r="WKE52" s="18"/>
      <c r="WKF52" s="18"/>
      <c r="WKG52" s="18"/>
      <c r="WKH52" s="18"/>
      <c r="WKI52" s="18"/>
      <c r="WKJ52" s="18"/>
      <c r="WKK52" s="18"/>
      <c r="WKL52" s="18"/>
      <c r="WKM52" s="18"/>
      <c r="WKN52" s="18"/>
      <c r="WKO52" s="18"/>
      <c r="WKP52" s="18"/>
      <c r="WKQ52" s="18"/>
      <c r="WKR52" s="18"/>
      <c r="WKS52" s="18"/>
      <c r="WKT52" s="18"/>
      <c r="WKU52" s="18"/>
      <c r="WKV52" s="18"/>
      <c r="WKW52" s="18"/>
      <c r="WKX52" s="18"/>
      <c r="WKY52" s="18"/>
      <c r="WKZ52" s="18"/>
      <c r="WLA52" s="18"/>
      <c r="WLB52" s="18"/>
      <c r="WLC52" s="18"/>
      <c r="WLD52" s="18"/>
      <c r="WLE52" s="18"/>
      <c r="WLF52" s="18"/>
      <c r="WLG52" s="18"/>
      <c r="WLH52" s="18"/>
      <c r="WLI52" s="18"/>
      <c r="WLJ52" s="18"/>
      <c r="WLK52" s="18"/>
      <c r="WLL52" s="18"/>
      <c r="WLM52" s="18"/>
      <c r="WLN52" s="18"/>
      <c r="WLO52" s="18"/>
      <c r="WLP52" s="18"/>
      <c r="WLQ52" s="18"/>
      <c r="WLR52" s="18"/>
      <c r="WLS52" s="18"/>
      <c r="WLT52" s="18"/>
      <c r="WLU52" s="18"/>
      <c r="WLV52" s="18"/>
      <c r="WLW52" s="18"/>
      <c r="WLX52" s="18"/>
      <c r="WLY52" s="18"/>
      <c r="WLZ52" s="18"/>
      <c r="WMA52" s="18"/>
      <c r="WMB52" s="18"/>
      <c r="WMC52" s="18"/>
      <c r="WMD52" s="18"/>
      <c r="WME52" s="18"/>
      <c r="WMF52" s="18"/>
      <c r="WMG52" s="18"/>
      <c r="WMH52" s="18"/>
      <c r="WMI52" s="18"/>
      <c r="WMJ52" s="18"/>
      <c r="WMK52" s="18"/>
      <c r="WML52" s="18"/>
      <c r="WMM52" s="18"/>
      <c r="WMN52" s="18"/>
      <c r="WMO52" s="18"/>
      <c r="WMP52" s="18"/>
      <c r="WMQ52" s="18"/>
      <c r="WMR52" s="18"/>
      <c r="WMS52" s="18"/>
      <c r="WMT52" s="18"/>
      <c r="WMU52" s="18"/>
      <c r="WMV52" s="18"/>
      <c r="WMW52" s="18"/>
      <c r="WMX52" s="18"/>
      <c r="WMY52" s="18"/>
      <c r="WMZ52" s="18"/>
      <c r="WNA52" s="18"/>
      <c r="WNB52" s="18"/>
      <c r="WNC52" s="18"/>
      <c r="WND52" s="18"/>
      <c r="WNE52" s="18"/>
      <c r="WNF52" s="18"/>
      <c r="WNG52" s="18"/>
      <c r="WNH52" s="18"/>
      <c r="WNI52" s="18"/>
      <c r="WNJ52" s="18"/>
      <c r="WNK52" s="18"/>
      <c r="WNL52" s="18"/>
      <c r="WNM52" s="18"/>
      <c r="WNN52" s="18"/>
      <c r="WNO52" s="18"/>
      <c r="WNP52" s="18"/>
      <c r="WNQ52" s="18"/>
      <c r="WNR52" s="18"/>
      <c r="WNS52" s="18"/>
      <c r="WNT52" s="18"/>
      <c r="WNU52" s="18"/>
      <c r="WNV52" s="18"/>
      <c r="WNW52" s="18"/>
      <c r="WNX52" s="18"/>
      <c r="WNY52" s="18"/>
      <c r="WNZ52" s="18"/>
      <c r="WOA52" s="18"/>
      <c r="WOB52" s="18"/>
      <c r="WOC52" s="18"/>
      <c r="WOD52" s="18"/>
      <c r="WOE52" s="18"/>
      <c r="WOF52" s="18"/>
      <c r="WOG52" s="18"/>
      <c r="WOH52" s="18"/>
      <c r="WOI52" s="18"/>
      <c r="WOJ52" s="18"/>
      <c r="WOK52" s="18"/>
      <c r="WOL52" s="18"/>
      <c r="WOM52" s="18"/>
      <c r="WON52" s="18"/>
      <c r="WOO52" s="18"/>
      <c r="WOP52" s="18"/>
      <c r="WOQ52" s="18"/>
      <c r="WOR52" s="18"/>
      <c r="WOS52" s="18"/>
      <c r="WOT52" s="18"/>
      <c r="WOU52" s="18"/>
      <c r="WOV52" s="18"/>
      <c r="WOW52" s="18"/>
      <c r="WOX52" s="18"/>
      <c r="WOY52" s="18"/>
      <c r="WOZ52" s="18"/>
      <c r="WPA52" s="18"/>
      <c r="WPB52" s="18"/>
      <c r="WPC52" s="18"/>
      <c r="WPD52" s="18"/>
      <c r="WPE52" s="18"/>
      <c r="WPF52" s="18"/>
      <c r="WPG52" s="18"/>
      <c r="WPH52" s="18"/>
      <c r="WPI52" s="18"/>
      <c r="WPJ52" s="18"/>
      <c r="WPK52" s="18"/>
      <c r="WPL52" s="18"/>
      <c r="WPM52" s="18"/>
      <c r="WPN52" s="18"/>
      <c r="WPO52" s="18"/>
      <c r="WPP52" s="18"/>
      <c r="WPQ52" s="18"/>
      <c r="WPR52" s="18"/>
      <c r="WPS52" s="18"/>
      <c r="WPT52" s="18"/>
      <c r="WPU52" s="18"/>
      <c r="WPV52" s="18"/>
      <c r="WPW52" s="18"/>
      <c r="WPX52" s="18"/>
      <c r="WPY52" s="18"/>
      <c r="WPZ52" s="18"/>
      <c r="WQA52" s="18"/>
      <c r="WQB52" s="18"/>
      <c r="WQC52" s="18"/>
      <c r="WQD52" s="18"/>
      <c r="WQE52" s="18"/>
      <c r="WQF52" s="18"/>
      <c r="WQG52" s="18"/>
      <c r="WQH52" s="18"/>
      <c r="WQI52" s="18"/>
      <c r="WQJ52" s="18"/>
      <c r="WQK52" s="18"/>
      <c r="WQL52" s="18"/>
      <c r="WQM52" s="18"/>
      <c r="WQN52" s="18"/>
      <c r="WQO52" s="18"/>
      <c r="WQP52" s="18"/>
      <c r="WQQ52" s="18"/>
      <c r="WQR52" s="18"/>
      <c r="WQS52" s="18"/>
      <c r="WQT52" s="18"/>
      <c r="WQU52" s="18"/>
      <c r="WQV52" s="18"/>
      <c r="WQW52" s="18"/>
      <c r="WQX52" s="18"/>
      <c r="WQY52" s="18"/>
      <c r="WQZ52" s="18"/>
      <c r="WRA52" s="18"/>
      <c r="WRB52" s="18"/>
      <c r="WRC52" s="18"/>
      <c r="WRD52" s="18"/>
      <c r="WRE52" s="18"/>
      <c r="WRF52" s="18"/>
      <c r="WRG52" s="18"/>
      <c r="WRH52" s="18"/>
      <c r="WRI52" s="18"/>
      <c r="WRJ52" s="18"/>
      <c r="WRK52" s="18"/>
      <c r="WRL52" s="18"/>
      <c r="WRM52" s="18"/>
      <c r="WRN52" s="18"/>
      <c r="WRO52" s="18"/>
      <c r="WRP52" s="18"/>
      <c r="WRQ52" s="18"/>
      <c r="WRR52" s="18"/>
      <c r="WRS52" s="18"/>
      <c r="WRT52" s="18"/>
      <c r="WRU52" s="18"/>
      <c r="WRV52" s="18"/>
      <c r="WRW52" s="18"/>
      <c r="WRX52" s="18"/>
      <c r="WRY52" s="18"/>
      <c r="WRZ52" s="18"/>
      <c r="WSA52" s="18"/>
      <c r="WSB52" s="18"/>
      <c r="WSC52" s="18"/>
      <c r="WSD52" s="18"/>
      <c r="WSE52" s="18"/>
      <c r="WSF52" s="18"/>
      <c r="WSG52" s="18"/>
      <c r="WSH52" s="18"/>
      <c r="WSI52" s="18"/>
      <c r="WSJ52" s="18"/>
      <c r="WSK52" s="18"/>
      <c r="WSL52" s="18"/>
      <c r="WSM52" s="18"/>
      <c r="WSN52" s="18"/>
      <c r="WSO52" s="18"/>
      <c r="WSP52" s="18"/>
      <c r="WSQ52" s="18"/>
      <c r="WSR52" s="18"/>
      <c r="WSS52" s="18"/>
      <c r="WST52" s="18"/>
      <c r="WSU52" s="18"/>
      <c r="WSV52" s="18"/>
      <c r="WSW52" s="18"/>
      <c r="WSX52" s="18"/>
      <c r="WSY52" s="18"/>
      <c r="WSZ52" s="18"/>
      <c r="WTA52" s="18"/>
      <c r="WTB52" s="18"/>
      <c r="WTC52" s="18"/>
      <c r="WTD52" s="18"/>
      <c r="WTE52" s="18"/>
      <c r="WTF52" s="18"/>
      <c r="WTG52" s="18"/>
      <c r="WTH52" s="18"/>
      <c r="WTI52" s="18"/>
      <c r="WTJ52" s="18"/>
      <c r="WTK52" s="18"/>
      <c r="WTL52" s="18"/>
      <c r="WTM52" s="18"/>
      <c r="WTN52" s="18"/>
      <c r="WTO52" s="18"/>
      <c r="WTP52" s="18"/>
      <c r="WTQ52" s="18"/>
      <c r="WTR52" s="18"/>
      <c r="WTS52" s="18"/>
      <c r="WTT52" s="18"/>
      <c r="WTU52" s="18"/>
      <c r="WTV52" s="18"/>
      <c r="WTW52" s="18"/>
      <c r="WTX52" s="18"/>
      <c r="WTY52" s="18"/>
      <c r="WTZ52" s="18"/>
      <c r="WUA52" s="18"/>
      <c r="WUB52" s="18"/>
      <c r="WUC52" s="18"/>
      <c r="WUD52" s="18"/>
      <c r="WUE52" s="18"/>
      <c r="WUF52" s="18"/>
      <c r="WUG52" s="18"/>
      <c r="WUH52" s="18"/>
      <c r="WUI52" s="18"/>
      <c r="WUJ52" s="18"/>
      <c r="WUK52" s="18"/>
      <c r="WUL52" s="18"/>
      <c r="WUM52" s="18"/>
      <c r="WUN52" s="18"/>
      <c r="WUO52" s="18"/>
      <c r="WUP52" s="18"/>
      <c r="WUQ52" s="18"/>
      <c r="WUR52" s="18"/>
      <c r="WUS52" s="18"/>
      <c r="WUT52" s="18"/>
      <c r="WUU52" s="18"/>
      <c r="WUV52" s="18"/>
      <c r="WUW52" s="18"/>
      <c r="WUX52" s="18"/>
      <c r="WUY52" s="18"/>
      <c r="WUZ52" s="18"/>
      <c r="WVA52" s="18"/>
      <c r="WVB52" s="18"/>
      <c r="WVC52" s="18"/>
      <c r="WVD52" s="18"/>
      <c r="WVE52" s="18"/>
      <c r="WVF52" s="18"/>
      <c r="WVG52" s="18"/>
      <c r="WVH52" s="18"/>
      <c r="WVI52" s="18"/>
      <c r="WVJ52" s="18"/>
      <c r="WVK52" s="18"/>
      <c r="WVL52" s="18"/>
      <c r="WVM52" s="18"/>
      <c r="WVN52" s="18"/>
      <c r="WVO52" s="18"/>
      <c r="WVP52" s="18"/>
      <c r="WVQ52" s="18"/>
      <c r="WVR52" s="18"/>
      <c r="WVS52" s="18"/>
      <c r="WVT52" s="18"/>
      <c r="WVU52" s="18"/>
      <c r="WVV52" s="18"/>
      <c r="WVW52" s="18"/>
      <c r="WVX52" s="18"/>
      <c r="WVY52" s="18"/>
      <c r="WVZ52" s="18"/>
      <c r="WWA52" s="18"/>
      <c r="WWB52" s="18"/>
      <c r="WWC52" s="18"/>
      <c r="WWD52" s="18"/>
      <c r="WWE52" s="18"/>
      <c r="WWF52" s="18"/>
      <c r="WWG52" s="18"/>
      <c r="WWH52" s="18"/>
      <c r="WWI52" s="18"/>
      <c r="WWJ52" s="18"/>
      <c r="WWK52" s="18"/>
      <c r="WWL52" s="18"/>
      <c r="WWM52" s="18"/>
      <c r="WWN52" s="18"/>
      <c r="WWO52" s="18"/>
      <c r="WWP52" s="18"/>
      <c r="WWQ52" s="18"/>
      <c r="WWR52" s="18"/>
      <c r="WWS52" s="18"/>
      <c r="WWT52" s="18"/>
      <c r="WWU52" s="18"/>
      <c r="WWV52" s="18"/>
      <c r="WWW52" s="18"/>
      <c r="WWX52" s="18"/>
      <c r="WWY52" s="18"/>
      <c r="WWZ52" s="18"/>
      <c r="WXA52" s="18"/>
      <c r="WXB52" s="18"/>
      <c r="WXC52" s="18"/>
      <c r="WXD52" s="18"/>
      <c r="WXE52" s="18"/>
      <c r="WXF52" s="18"/>
      <c r="WXG52" s="18"/>
      <c r="WXH52" s="18"/>
      <c r="WXI52" s="18"/>
      <c r="WXJ52" s="18"/>
      <c r="WXK52" s="18"/>
      <c r="WXL52" s="18"/>
      <c r="WXM52" s="18"/>
      <c r="WXN52" s="18"/>
      <c r="WXO52" s="18"/>
      <c r="WXP52" s="18"/>
      <c r="WXQ52" s="18"/>
      <c r="WXR52" s="18"/>
      <c r="WXS52" s="18"/>
      <c r="WXT52" s="18"/>
      <c r="WXU52" s="18"/>
      <c r="WXV52" s="18"/>
      <c r="WXW52" s="18"/>
      <c r="WXX52" s="18"/>
      <c r="WXY52" s="18"/>
      <c r="WXZ52" s="18"/>
      <c r="WYA52" s="18"/>
      <c r="WYB52" s="18"/>
      <c r="WYC52" s="18"/>
      <c r="WYD52" s="18"/>
      <c r="WYE52" s="18"/>
      <c r="WYF52" s="18"/>
      <c r="WYG52" s="18"/>
      <c r="WYH52" s="18"/>
      <c r="WYI52" s="18"/>
      <c r="WYJ52" s="18"/>
      <c r="WYK52" s="18"/>
      <c r="WYL52" s="18"/>
      <c r="WYM52" s="18"/>
      <c r="WYN52" s="18"/>
      <c r="WYO52" s="18"/>
      <c r="WYP52" s="18"/>
      <c r="WYQ52" s="18"/>
      <c r="WYR52" s="18"/>
      <c r="WYS52" s="18"/>
      <c r="WYT52" s="18"/>
      <c r="WYU52" s="18"/>
      <c r="WYV52" s="18"/>
      <c r="WYW52" s="18"/>
      <c r="WYX52" s="18"/>
      <c r="WYY52" s="18"/>
      <c r="WYZ52" s="18"/>
      <c r="WZA52" s="18"/>
      <c r="WZB52" s="18"/>
      <c r="WZC52" s="18"/>
      <c r="WZD52" s="18"/>
      <c r="WZE52" s="18"/>
      <c r="WZF52" s="18"/>
      <c r="WZG52" s="18"/>
      <c r="WZH52" s="18"/>
      <c r="WZI52" s="18"/>
      <c r="WZJ52" s="18"/>
      <c r="WZK52" s="18"/>
      <c r="WZL52" s="18"/>
      <c r="WZM52" s="18"/>
      <c r="WZN52" s="18"/>
      <c r="WZO52" s="18"/>
      <c r="WZP52" s="18"/>
      <c r="WZQ52" s="18"/>
      <c r="WZR52" s="18"/>
      <c r="WZS52" s="18"/>
      <c r="WZT52" s="18"/>
      <c r="WZU52" s="18"/>
      <c r="WZV52" s="18"/>
      <c r="WZW52" s="18"/>
      <c r="WZX52" s="18"/>
      <c r="WZY52" s="18"/>
      <c r="WZZ52" s="18"/>
      <c r="XAA52" s="18"/>
      <c r="XAB52" s="18"/>
      <c r="XAC52" s="18"/>
      <c r="XAD52" s="18"/>
      <c r="XAE52" s="18"/>
      <c r="XAF52" s="18"/>
      <c r="XAG52" s="18"/>
      <c r="XAH52" s="18"/>
      <c r="XAI52" s="18"/>
      <c r="XAJ52" s="18"/>
      <c r="XAK52" s="18"/>
      <c r="XAL52" s="18"/>
      <c r="XAM52" s="18"/>
      <c r="XAN52" s="18"/>
      <c r="XAO52" s="18"/>
      <c r="XAP52" s="18"/>
      <c r="XAQ52" s="18"/>
      <c r="XAR52" s="18"/>
      <c r="XAS52" s="18"/>
      <c r="XAT52" s="18"/>
      <c r="XAU52" s="18"/>
      <c r="XAV52" s="18"/>
      <c r="XAW52" s="18"/>
      <c r="XAX52" s="18"/>
      <c r="XAY52" s="18"/>
      <c r="XAZ52" s="18"/>
      <c r="XBA52" s="18"/>
      <c r="XBB52" s="18"/>
      <c r="XBC52" s="18"/>
      <c r="XBD52" s="18"/>
      <c r="XBE52" s="18"/>
      <c r="XBF52" s="18"/>
      <c r="XBG52" s="18"/>
      <c r="XBH52" s="18"/>
      <c r="XBI52" s="18"/>
      <c r="XBJ52" s="18"/>
      <c r="XBK52" s="18"/>
      <c r="XBL52" s="18"/>
      <c r="XBM52" s="18"/>
      <c r="XBN52" s="18"/>
      <c r="XBO52" s="18"/>
      <c r="XBP52" s="18"/>
      <c r="XBQ52" s="18"/>
      <c r="XBR52" s="18"/>
      <c r="XBS52" s="18"/>
      <c r="XBT52" s="18"/>
      <c r="XBU52" s="18"/>
      <c r="XBV52" s="18"/>
      <c r="XBW52" s="18"/>
      <c r="XBX52" s="18"/>
      <c r="XBY52" s="18"/>
      <c r="XBZ52" s="18"/>
      <c r="XCA52" s="18"/>
      <c r="XCB52" s="18"/>
      <c r="XCC52" s="18"/>
      <c r="XCD52" s="18"/>
      <c r="XCE52" s="18"/>
      <c r="XCF52" s="18"/>
      <c r="XCG52" s="18"/>
      <c r="XCH52" s="18"/>
      <c r="XCI52" s="18"/>
      <c r="XCJ52" s="18"/>
      <c r="XCK52" s="18"/>
      <c r="XCL52" s="18"/>
      <c r="XCM52" s="18"/>
      <c r="XCN52" s="18"/>
      <c r="XCO52" s="18"/>
      <c r="XCP52" s="18"/>
      <c r="XCQ52" s="18"/>
      <c r="XCR52" s="18"/>
      <c r="XCS52" s="18"/>
      <c r="XCT52" s="18"/>
      <c r="XCU52" s="18"/>
      <c r="XCV52" s="18"/>
      <c r="XCW52" s="18"/>
      <c r="XCX52" s="18"/>
      <c r="XCY52" s="18"/>
      <c r="XCZ52" s="18"/>
      <c r="XDA52" s="18"/>
      <c r="XDB52" s="18"/>
      <c r="XDC52" s="18"/>
      <c r="XDD52" s="18"/>
      <c r="XDE52" s="18"/>
      <c r="XDF52" s="18"/>
      <c r="XDG52" s="18"/>
      <c r="XDH52" s="18"/>
      <c r="XDI52" s="18"/>
      <c r="XDJ52" s="18"/>
      <c r="XDK52" s="18"/>
      <c r="XDL52" s="18"/>
      <c r="XDM52" s="18"/>
      <c r="XDN52" s="18"/>
      <c r="XDO52" s="18"/>
      <c r="XDP52" s="18"/>
      <c r="XDQ52" s="18"/>
      <c r="XDR52" s="18"/>
      <c r="XDS52" s="18"/>
      <c r="XDT52" s="18"/>
      <c r="XDU52" s="18"/>
      <c r="XDV52" s="18"/>
      <c r="XDW52" s="18"/>
      <c r="XDX52" s="18"/>
      <c r="XDY52" s="18"/>
      <c r="XDZ52" s="18"/>
      <c r="XEA52" s="18"/>
      <c r="XEB52" s="18"/>
      <c r="XEC52" s="18"/>
      <c r="XED52" s="18"/>
      <c r="XEE52" s="18"/>
      <c r="XEF52" s="18"/>
      <c r="XEG52" s="18"/>
      <c r="XEH52" s="18"/>
      <c r="XEI52" s="18"/>
      <c r="XEJ52" s="18"/>
      <c r="XEK52" s="18"/>
      <c r="XEL52" s="18"/>
      <c r="XEM52" s="18"/>
      <c r="XEN52" s="18"/>
      <c r="XEO52" s="18"/>
      <c r="XEP52" s="18"/>
      <c r="XEQ52" s="18"/>
      <c r="XER52" s="18"/>
      <c r="XES52" s="18"/>
      <c r="XET52" s="18"/>
      <c r="XEU52" s="18"/>
      <c r="XEV52" s="18"/>
      <c r="XEW52" s="18"/>
      <c r="XEX52" s="18"/>
      <c r="XEY52" s="18"/>
      <c r="XEZ52" s="18"/>
      <c r="XFA52" s="18"/>
      <c r="XFB52" s="18"/>
      <c r="XFC52" s="18"/>
      <c r="XFD52" s="18"/>
    </row>
    <row r="53" spans="1:16384" ht="13.5" customHeight="1">
      <c r="A53" s="18"/>
      <c r="B53" s="18"/>
      <c r="C53" s="18"/>
      <c r="D53" s="18"/>
      <c r="E53" s="18"/>
      <c r="F53" s="18"/>
      <c r="G53" s="18"/>
      <c r="H53" s="18">
        <v>7</v>
      </c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>
        <f t="shared" si="196"/>
        <v>12</v>
      </c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  <c r="AMJ53" s="18"/>
      <c r="AMK53" s="18"/>
      <c r="AML53" s="18"/>
      <c r="AMM53" s="18"/>
      <c r="AMN53" s="18"/>
      <c r="AMO53" s="18"/>
      <c r="AMP53" s="18"/>
      <c r="AMQ53" s="18"/>
      <c r="AMR53" s="18"/>
      <c r="AMS53" s="18"/>
      <c r="AMT53" s="18"/>
      <c r="AMU53" s="18"/>
      <c r="AMV53" s="18"/>
      <c r="AMW53" s="18"/>
      <c r="AMX53" s="18"/>
      <c r="AMY53" s="18"/>
      <c r="AMZ53" s="18"/>
      <c r="ANA53" s="18"/>
      <c r="ANB53" s="18"/>
      <c r="ANC53" s="18"/>
      <c r="AND53" s="18"/>
      <c r="ANE53" s="18"/>
      <c r="ANF53" s="18"/>
      <c r="ANG53" s="18"/>
      <c r="ANH53" s="18"/>
      <c r="ANI53" s="18"/>
      <c r="ANJ53" s="18"/>
      <c r="ANK53" s="18"/>
      <c r="ANL53" s="18"/>
      <c r="ANM53" s="18"/>
      <c r="ANN53" s="18"/>
      <c r="ANO53" s="18"/>
      <c r="ANP53" s="18"/>
      <c r="ANQ53" s="18"/>
      <c r="ANR53" s="18"/>
      <c r="ANS53" s="18"/>
      <c r="ANT53" s="18"/>
      <c r="ANU53" s="18"/>
      <c r="ANV53" s="18"/>
      <c r="ANW53" s="18"/>
      <c r="ANX53" s="18"/>
      <c r="ANY53" s="18"/>
      <c r="ANZ53" s="18"/>
      <c r="AOA53" s="18"/>
      <c r="AOB53" s="18"/>
      <c r="AOC53" s="18"/>
      <c r="AOD53" s="18"/>
      <c r="AOE53" s="18"/>
      <c r="AOF53" s="18"/>
      <c r="AOG53" s="18"/>
      <c r="AOH53" s="18"/>
      <c r="AOI53" s="18"/>
      <c r="AOJ53" s="18"/>
      <c r="AOK53" s="18"/>
      <c r="AOL53" s="18"/>
      <c r="AOM53" s="18"/>
      <c r="AON53" s="18"/>
      <c r="AOO53" s="18"/>
      <c r="AOP53" s="18"/>
      <c r="AOQ53" s="18"/>
      <c r="AOR53" s="18"/>
      <c r="AOS53" s="18"/>
      <c r="AOT53" s="18"/>
      <c r="AOU53" s="18"/>
      <c r="AOV53" s="18"/>
      <c r="AOW53" s="18"/>
      <c r="AOX53" s="18"/>
      <c r="AOY53" s="18"/>
      <c r="AOZ53" s="18"/>
      <c r="APA53" s="18"/>
      <c r="APB53" s="18"/>
      <c r="APC53" s="18"/>
      <c r="APD53" s="18"/>
      <c r="APE53" s="18"/>
      <c r="APF53" s="18"/>
      <c r="APG53" s="18"/>
      <c r="APH53" s="18"/>
      <c r="API53" s="18"/>
      <c r="APJ53" s="18"/>
      <c r="APK53" s="18"/>
      <c r="APL53" s="18"/>
      <c r="APM53" s="18"/>
      <c r="APN53" s="18"/>
      <c r="APO53" s="18"/>
      <c r="APP53" s="18"/>
      <c r="APQ53" s="18"/>
      <c r="APR53" s="18"/>
      <c r="APS53" s="18"/>
      <c r="APT53" s="18"/>
      <c r="APU53" s="18"/>
      <c r="APV53" s="18"/>
      <c r="APW53" s="18"/>
      <c r="APX53" s="18"/>
      <c r="APY53" s="18"/>
      <c r="APZ53" s="18"/>
      <c r="AQA53" s="18"/>
      <c r="AQB53" s="18"/>
      <c r="AQC53" s="18"/>
      <c r="AQD53" s="18"/>
      <c r="AQE53" s="18"/>
      <c r="AQF53" s="18"/>
      <c r="AQG53" s="18"/>
      <c r="AQH53" s="18"/>
      <c r="AQI53" s="18"/>
      <c r="AQJ53" s="18"/>
      <c r="AQK53" s="18"/>
      <c r="AQL53" s="18"/>
      <c r="AQM53" s="18"/>
      <c r="AQN53" s="18"/>
      <c r="AQO53" s="18"/>
      <c r="AQP53" s="18"/>
      <c r="AQQ53" s="18"/>
      <c r="AQR53" s="18"/>
      <c r="AQS53" s="18"/>
      <c r="AQT53" s="18"/>
      <c r="AQU53" s="18"/>
      <c r="AQV53" s="18"/>
      <c r="AQW53" s="18"/>
      <c r="AQX53" s="18"/>
      <c r="AQY53" s="18"/>
      <c r="AQZ53" s="18"/>
      <c r="ARA53" s="18"/>
      <c r="ARB53" s="18"/>
      <c r="ARC53" s="18"/>
      <c r="ARD53" s="18"/>
      <c r="ARE53" s="18"/>
      <c r="ARF53" s="18"/>
      <c r="ARG53" s="18"/>
      <c r="ARH53" s="18"/>
      <c r="ARI53" s="18"/>
      <c r="ARJ53" s="18"/>
      <c r="ARK53" s="18"/>
      <c r="ARL53" s="18"/>
      <c r="ARM53" s="18"/>
      <c r="ARN53" s="18"/>
      <c r="ARO53" s="18"/>
      <c r="ARP53" s="18"/>
      <c r="ARQ53" s="18"/>
      <c r="ARR53" s="18"/>
      <c r="ARS53" s="18"/>
      <c r="ART53" s="18"/>
      <c r="ARU53" s="18"/>
      <c r="ARV53" s="18"/>
      <c r="ARW53" s="18"/>
      <c r="ARX53" s="18"/>
      <c r="ARY53" s="18"/>
      <c r="ARZ53" s="18"/>
      <c r="ASA53" s="18"/>
      <c r="ASB53" s="18"/>
      <c r="ASC53" s="18"/>
      <c r="ASD53" s="18"/>
      <c r="ASE53" s="18"/>
      <c r="ASF53" s="18"/>
      <c r="ASG53" s="18"/>
      <c r="ASH53" s="18"/>
      <c r="ASI53" s="18"/>
      <c r="ASJ53" s="18"/>
      <c r="ASK53" s="18"/>
      <c r="ASL53" s="18"/>
      <c r="ASM53" s="18"/>
      <c r="ASN53" s="18"/>
      <c r="ASO53" s="18"/>
      <c r="ASP53" s="18"/>
      <c r="ASQ53" s="18"/>
      <c r="ASR53" s="18"/>
      <c r="ASS53" s="18"/>
      <c r="AST53" s="18"/>
      <c r="ASU53" s="18"/>
      <c r="ASV53" s="18"/>
      <c r="ASW53" s="18"/>
      <c r="ASX53" s="18"/>
      <c r="ASY53" s="18"/>
      <c r="ASZ53" s="18"/>
      <c r="ATA53" s="18"/>
      <c r="ATB53" s="18"/>
      <c r="ATC53" s="18"/>
      <c r="ATD53" s="18"/>
      <c r="ATE53" s="18"/>
      <c r="ATF53" s="18"/>
      <c r="ATG53" s="18"/>
      <c r="ATH53" s="18"/>
      <c r="ATI53" s="18"/>
      <c r="ATJ53" s="18"/>
      <c r="ATK53" s="18"/>
      <c r="ATL53" s="18"/>
      <c r="ATM53" s="18"/>
      <c r="ATN53" s="18"/>
      <c r="ATO53" s="18"/>
      <c r="ATP53" s="18"/>
      <c r="ATQ53" s="18"/>
      <c r="ATR53" s="18"/>
      <c r="ATS53" s="18"/>
      <c r="ATT53" s="18"/>
      <c r="ATU53" s="18"/>
      <c r="ATV53" s="18"/>
      <c r="ATW53" s="18"/>
      <c r="ATX53" s="18"/>
      <c r="ATY53" s="18"/>
      <c r="ATZ53" s="18"/>
      <c r="AUA53" s="18"/>
      <c r="AUB53" s="18"/>
      <c r="AUC53" s="18"/>
      <c r="AUD53" s="18"/>
      <c r="AUE53" s="18"/>
      <c r="AUF53" s="18"/>
      <c r="AUG53" s="18"/>
      <c r="AUH53" s="18"/>
      <c r="AUI53" s="18"/>
      <c r="AUJ53" s="18"/>
      <c r="AUK53" s="18"/>
      <c r="AUL53" s="18"/>
      <c r="AUM53" s="18"/>
      <c r="AUN53" s="18"/>
      <c r="AUO53" s="18"/>
      <c r="AUP53" s="18"/>
      <c r="AUQ53" s="18"/>
      <c r="AUR53" s="18"/>
      <c r="AUS53" s="18"/>
      <c r="AUT53" s="18"/>
      <c r="AUU53" s="18"/>
      <c r="AUV53" s="18"/>
      <c r="AUW53" s="18"/>
      <c r="AUX53" s="18"/>
      <c r="AUY53" s="18"/>
      <c r="AUZ53" s="18"/>
      <c r="AVA53" s="18"/>
      <c r="AVB53" s="18"/>
      <c r="AVC53" s="18"/>
      <c r="AVD53" s="18"/>
      <c r="AVE53" s="18"/>
      <c r="AVF53" s="18"/>
      <c r="AVG53" s="18"/>
      <c r="AVH53" s="18"/>
      <c r="AVI53" s="18"/>
      <c r="AVJ53" s="18"/>
      <c r="AVK53" s="18"/>
      <c r="AVL53" s="18"/>
      <c r="AVM53" s="18"/>
      <c r="AVN53" s="18"/>
      <c r="AVO53" s="18"/>
      <c r="AVP53" s="18"/>
      <c r="AVQ53" s="18"/>
      <c r="AVR53" s="18"/>
      <c r="AVS53" s="18"/>
      <c r="AVT53" s="18"/>
      <c r="AVU53" s="18"/>
      <c r="AVV53" s="18"/>
      <c r="AVW53" s="18"/>
      <c r="AVX53" s="18"/>
      <c r="AVY53" s="18"/>
      <c r="AVZ53" s="18"/>
      <c r="AWA53" s="18"/>
      <c r="AWB53" s="18"/>
      <c r="AWC53" s="18"/>
      <c r="AWD53" s="18"/>
      <c r="AWE53" s="18"/>
      <c r="AWF53" s="18"/>
      <c r="AWG53" s="18"/>
      <c r="AWH53" s="18"/>
      <c r="AWI53" s="18"/>
      <c r="AWJ53" s="18"/>
      <c r="AWK53" s="18"/>
      <c r="AWL53" s="18"/>
      <c r="AWM53" s="18"/>
      <c r="AWN53" s="18"/>
      <c r="AWO53" s="18"/>
      <c r="AWP53" s="18"/>
      <c r="AWQ53" s="18"/>
      <c r="AWR53" s="18"/>
      <c r="AWS53" s="18"/>
      <c r="AWT53" s="18"/>
      <c r="AWU53" s="18"/>
      <c r="AWV53" s="18"/>
      <c r="AWW53" s="18"/>
      <c r="AWX53" s="18"/>
      <c r="AWY53" s="18"/>
      <c r="AWZ53" s="18"/>
      <c r="AXA53" s="18"/>
      <c r="AXB53" s="18"/>
      <c r="AXC53" s="18"/>
      <c r="AXD53" s="18"/>
      <c r="AXE53" s="18"/>
      <c r="AXF53" s="18"/>
      <c r="AXG53" s="18"/>
      <c r="AXH53" s="18"/>
      <c r="AXI53" s="18"/>
      <c r="AXJ53" s="18"/>
      <c r="AXK53" s="18"/>
      <c r="AXL53" s="18"/>
      <c r="AXM53" s="18"/>
      <c r="AXN53" s="18"/>
      <c r="AXO53" s="18"/>
      <c r="AXP53" s="18"/>
      <c r="AXQ53" s="18"/>
      <c r="AXR53" s="18"/>
      <c r="AXS53" s="18"/>
      <c r="AXT53" s="18"/>
      <c r="AXU53" s="18"/>
      <c r="AXV53" s="18"/>
      <c r="AXW53" s="18"/>
      <c r="AXX53" s="18"/>
      <c r="AXY53" s="18"/>
      <c r="AXZ53" s="18"/>
      <c r="AYA53" s="18"/>
      <c r="AYB53" s="18"/>
      <c r="AYC53" s="18"/>
      <c r="AYD53" s="18"/>
      <c r="AYE53" s="18"/>
      <c r="AYF53" s="18"/>
      <c r="AYG53" s="18"/>
      <c r="AYH53" s="18"/>
      <c r="AYI53" s="18"/>
      <c r="AYJ53" s="18"/>
      <c r="AYK53" s="18"/>
      <c r="AYL53" s="18"/>
      <c r="AYM53" s="18"/>
      <c r="AYN53" s="18"/>
      <c r="AYO53" s="18"/>
      <c r="AYP53" s="18"/>
      <c r="AYQ53" s="18"/>
      <c r="AYR53" s="18"/>
      <c r="AYS53" s="18"/>
      <c r="AYT53" s="18"/>
      <c r="AYU53" s="18"/>
      <c r="AYV53" s="18"/>
      <c r="AYW53" s="18"/>
      <c r="AYX53" s="18"/>
      <c r="AYY53" s="18"/>
      <c r="AYZ53" s="18"/>
      <c r="AZA53" s="18"/>
      <c r="AZB53" s="18"/>
      <c r="AZC53" s="18"/>
      <c r="AZD53" s="18"/>
      <c r="AZE53" s="18"/>
      <c r="AZF53" s="18"/>
      <c r="AZG53" s="18"/>
      <c r="AZH53" s="18"/>
      <c r="AZI53" s="18"/>
      <c r="AZJ53" s="18"/>
      <c r="AZK53" s="18"/>
      <c r="AZL53" s="18"/>
      <c r="AZM53" s="18"/>
      <c r="AZN53" s="18"/>
      <c r="AZO53" s="18"/>
      <c r="AZP53" s="18"/>
      <c r="AZQ53" s="18"/>
      <c r="AZR53" s="18"/>
      <c r="AZS53" s="18"/>
      <c r="AZT53" s="18"/>
      <c r="AZU53" s="18"/>
      <c r="AZV53" s="18"/>
      <c r="AZW53" s="18"/>
      <c r="AZX53" s="18"/>
      <c r="AZY53" s="18"/>
      <c r="AZZ53" s="18"/>
      <c r="BAA53" s="18"/>
      <c r="BAB53" s="18"/>
      <c r="BAC53" s="18"/>
      <c r="BAD53" s="18"/>
      <c r="BAE53" s="18"/>
      <c r="BAF53" s="18"/>
      <c r="BAG53" s="18"/>
      <c r="BAH53" s="18"/>
      <c r="BAI53" s="18"/>
      <c r="BAJ53" s="18"/>
      <c r="BAK53" s="18"/>
      <c r="BAL53" s="18"/>
      <c r="BAM53" s="18"/>
      <c r="BAN53" s="18"/>
      <c r="BAO53" s="18"/>
      <c r="BAP53" s="18"/>
      <c r="BAQ53" s="18"/>
      <c r="BAR53" s="18"/>
      <c r="BAS53" s="18"/>
      <c r="BAT53" s="18"/>
      <c r="BAU53" s="18"/>
      <c r="BAV53" s="18"/>
      <c r="BAW53" s="18"/>
      <c r="BAX53" s="18"/>
      <c r="BAY53" s="18"/>
      <c r="BAZ53" s="18"/>
      <c r="BBA53" s="18"/>
      <c r="BBB53" s="18"/>
      <c r="BBC53" s="18"/>
      <c r="BBD53" s="18"/>
      <c r="BBE53" s="18"/>
      <c r="BBF53" s="18"/>
      <c r="BBG53" s="18"/>
      <c r="BBH53" s="18"/>
      <c r="BBI53" s="18"/>
      <c r="BBJ53" s="18"/>
      <c r="BBK53" s="18"/>
      <c r="BBL53" s="18"/>
      <c r="BBM53" s="18"/>
      <c r="BBN53" s="18"/>
      <c r="BBO53" s="18"/>
      <c r="BBP53" s="18"/>
      <c r="BBQ53" s="18"/>
      <c r="BBR53" s="18"/>
      <c r="BBS53" s="18"/>
      <c r="BBT53" s="18"/>
      <c r="BBU53" s="18"/>
      <c r="BBV53" s="18"/>
      <c r="BBW53" s="18"/>
      <c r="BBX53" s="18"/>
      <c r="BBY53" s="18"/>
      <c r="BBZ53" s="18"/>
      <c r="BCA53" s="18"/>
      <c r="BCB53" s="18"/>
      <c r="BCC53" s="18"/>
      <c r="BCD53" s="18"/>
      <c r="BCE53" s="18"/>
      <c r="BCF53" s="18"/>
      <c r="BCG53" s="18"/>
      <c r="BCH53" s="18"/>
      <c r="BCI53" s="18"/>
      <c r="BCJ53" s="18"/>
      <c r="BCK53" s="18"/>
      <c r="BCL53" s="18"/>
      <c r="BCM53" s="18"/>
      <c r="BCN53" s="18"/>
      <c r="BCO53" s="18"/>
      <c r="BCP53" s="18"/>
      <c r="BCQ53" s="18"/>
      <c r="BCR53" s="18"/>
      <c r="BCS53" s="18"/>
      <c r="BCT53" s="18"/>
      <c r="BCU53" s="18"/>
      <c r="BCV53" s="18"/>
      <c r="BCW53" s="18"/>
      <c r="BCX53" s="18"/>
      <c r="BCY53" s="18"/>
      <c r="BCZ53" s="18"/>
      <c r="BDA53" s="18"/>
      <c r="BDB53" s="18"/>
      <c r="BDC53" s="18"/>
      <c r="BDD53" s="18"/>
      <c r="BDE53" s="18"/>
      <c r="BDF53" s="18"/>
      <c r="BDG53" s="18"/>
      <c r="BDH53" s="18"/>
      <c r="BDI53" s="18"/>
      <c r="BDJ53" s="18"/>
      <c r="BDK53" s="18"/>
      <c r="BDL53" s="18"/>
      <c r="BDM53" s="18"/>
      <c r="BDN53" s="18"/>
      <c r="BDO53" s="18"/>
      <c r="BDP53" s="18"/>
      <c r="BDQ53" s="18"/>
      <c r="BDR53" s="18"/>
      <c r="BDS53" s="18"/>
      <c r="BDT53" s="18"/>
      <c r="BDU53" s="18"/>
      <c r="BDV53" s="18"/>
      <c r="BDW53" s="18"/>
      <c r="BDX53" s="18"/>
      <c r="BDY53" s="18"/>
      <c r="BDZ53" s="18"/>
      <c r="BEA53" s="18"/>
      <c r="BEB53" s="18"/>
      <c r="BEC53" s="18"/>
      <c r="BED53" s="18"/>
      <c r="BEE53" s="18"/>
      <c r="BEF53" s="18"/>
      <c r="BEG53" s="18"/>
      <c r="BEH53" s="18"/>
      <c r="BEI53" s="18"/>
      <c r="BEJ53" s="18"/>
      <c r="BEK53" s="18"/>
      <c r="BEL53" s="18"/>
      <c r="BEM53" s="18"/>
      <c r="BEN53" s="18"/>
      <c r="BEO53" s="18"/>
      <c r="BEP53" s="18"/>
      <c r="BEQ53" s="18"/>
      <c r="BER53" s="18"/>
      <c r="BES53" s="18"/>
      <c r="BET53" s="18"/>
      <c r="BEU53" s="18"/>
      <c r="BEV53" s="18"/>
      <c r="BEW53" s="18"/>
      <c r="BEX53" s="18"/>
      <c r="BEY53" s="18"/>
      <c r="BEZ53" s="18"/>
      <c r="BFA53" s="18"/>
      <c r="BFB53" s="18"/>
      <c r="BFC53" s="18"/>
      <c r="BFD53" s="18"/>
      <c r="BFE53" s="18"/>
      <c r="BFF53" s="18"/>
      <c r="BFG53" s="18"/>
      <c r="BFH53" s="18"/>
      <c r="BFI53" s="18"/>
      <c r="BFJ53" s="18"/>
      <c r="BFK53" s="18"/>
      <c r="BFL53" s="18"/>
      <c r="BFM53" s="18"/>
      <c r="BFN53" s="18"/>
      <c r="BFO53" s="18"/>
      <c r="BFP53" s="18"/>
      <c r="BFQ53" s="18"/>
      <c r="BFR53" s="18"/>
      <c r="BFS53" s="18"/>
      <c r="BFT53" s="18"/>
      <c r="BFU53" s="18"/>
      <c r="BFV53" s="18"/>
      <c r="BFW53" s="18"/>
      <c r="BFX53" s="18"/>
      <c r="BFY53" s="18"/>
      <c r="BFZ53" s="18"/>
      <c r="BGA53" s="18"/>
      <c r="BGB53" s="18"/>
      <c r="BGC53" s="18"/>
      <c r="BGD53" s="18"/>
      <c r="BGE53" s="18"/>
      <c r="BGF53" s="18"/>
      <c r="BGG53" s="18"/>
      <c r="BGH53" s="18"/>
      <c r="BGI53" s="18"/>
      <c r="BGJ53" s="18"/>
      <c r="BGK53" s="18"/>
      <c r="BGL53" s="18"/>
      <c r="BGM53" s="18"/>
      <c r="BGN53" s="18"/>
      <c r="BGO53" s="18"/>
      <c r="BGP53" s="18"/>
      <c r="BGQ53" s="18"/>
      <c r="BGR53" s="18"/>
      <c r="BGS53" s="18"/>
      <c r="BGT53" s="18"/>
      <c r="BGU53" s="18"/>
      <c r="BGV53" s="18"/>
      <c r="BGW53" s="18"/>
      <c r="BGX53" s="18"/>
      <c r="BGY53" s="18"/>
      <c r="BGZ53" s="18"/>
      <c r="BHA53" s="18"/>
      <c r="BHB53" s="18"/>
      <c r="BHC53" s="18"/>
      <c r="BHD53" s="18"/>
      <c r="BHE53" s="18"/>
      <c r="BHF53" s="18"/>
      <c r="BHG53" s="18"/>
      <c r="BHH53" s="18"/>
      <c r="BHI53" s="18"/>
      <c r="BHJ53" s="18"/>
      <c r="BHK53" s="18"/>
      <c r="BHL53" s="18"/>
      <c r="BHM53" s="18"/>
      <c r="BHN53" s="18"/>
      <c r="BHO53" s="18"/>
      <c r="BHP53" s="18"/>
      <c r="BHQ53" s="18"/>
      <c r="BHR53" s="18"/>
      <c r="BHS53" s="18"/>
      <c r="BHT53" s="18"/>
      <c r="BHU53" s="18"/>
      <c r="BHV53" s="18"/>
      <c r="BHW53" s="18"/>
      <c r="BHX53" s="18"/>
      <c r="BHY53" s="18"/>
      <c r="BHZ53" s="18"/>
      <c r="BIA53" s="18"/>
      <c r="BIB53" s="18"/>
      <c r="BIC53" s="18"/>
      <c r="BID53" s="18"/>
      <c r="BIE53" s="18"/>
      <c r="BIF53" s="18"/>
      <c r="BIG53" s="18"/>
      <c r="BIH53" s="18"/>
      <c r="BII53" s="18"/>
      <c r="BIJ53" s="18"/>
      <c r="BIK53" s="18"/>
      <c r="BIL53" s="18"/>
      <c r="BIM53" s="18"/>
      <c r="BIN53" s="18"/>
      <c r="BIO53" s="18"/>
      <c r="BIP53" s="18"/>
      <c r="BIQ53" s="18"/>
      <c r="BIR53" s="18"/>
      <c r="BIS53" s="18"/>
      <c r="BIT53" s="18"/>
      <c r="BIU53" s="18"/>
      <c r="BIV53" s="18"/>
      <c r="BIW53" s="18"/>
      <c r="BIX53" s="18"/>
      <c r="BIY53" s="18"/>
      <c r="BIZ53" s="18"/>
      <c r="BJA53" s="18"/>
      <c r="BJB53" s="18"/>
      <c r="BJC53" s="18"/>
      <c r="BJD53" s="18"/>
      <c r="BJE53" s="18"/>
      <c r="BJF53" s="18"/>
      <c r="BJG53" s="18"/>
      <c r="BJH53" s="18"/>
      <c r="BJI53" s="18"/>
      <c r="BJJ53" s="18"/>
      <c r="BJK53" s="18"/>
      <c r="BJL53" s="18"/>
      <c r="BJM53" s="18"/>
      <c r="BJN53" s="18"/>
      <c r="BJO53" s="18"/>
      <c r="BJP53" s="18"/>
      <c r="BJQ53" s="18"/>
      <c r="BJR53" s="18"/>
      <c r="BJS53" s="18"/>
      <c r="BJT53" s="18"/>
      <c r="BJU53" s="18"/>
      <c r="BJV53" s="18"/>
      <c r="BJW53" s="18"/>
      <c r="BJX53" s="18"/>
      <c r="BJY53" s="18"/>
      <c r="BJZ53" s="18"/>
      <c r="BKA53" s="18"/>
      <c r="BKB53" s="18"/>
      <c r="BKC53" s="18"/>
      <c r="BKD53" s="18"/>
      <c r="BKE53" s="18"/>
      <c r="BKF53" s="18"/>
      <c r="BKG53" s="18"/>
      <c r="BKH53" s="18"/>
      <c r="BKI53" s="18"/>
      <c r="BKJ53" s="18"/>
      <c r="BKK53" s="18"/>
      <c r="BKL53" s="18"/>
      <c r="BKM53" s="18"/>
      <c r="BKN53" s="18"/>
      <c r="BKO53" s="18"/>
      <c r="BKP53" s="18"/>
      <c r="BKQ53" s="18"/>
      <c r="BKR53" s="18"/>
      <c r="BKS53" s="18"/>
      <c r="BKT53" s="18"/>
      <c r="BKU53" s="18"/>
      <c r="BKV53" s="18"/>
      <c r="BKW53" s="18"/>
      <c r="BKX53" s="18"/>
      <c r="BKY53" s="18"/>
      <c r="BKZ53" s="18"/>
      <c r="BLA53" s="18"/>
      <c r="BLB53" s="18"/>
      <c r="BLC53" s="18"/>
      <c r="BLD53" s="18"/>
      <c r="BLE53" s="18"/>
      <c r="BLF53" s="18"/>
      <c r="BLG53" s="18"/>
      <c r="BLH53" s="18"/>
      <c r="BLI53" s="18"/>
      <c r="BLJ53" s="18"/>
      <c r="BLK53" s="18"/>
      <c r="BLL53" s="18"/>
      <c r="BLM53" s="18"/>
      <c r="BLN53" s="18"/>
      <c r="BLO53" s="18"/>
      <c r="BLP53" s="18"/>
      <c r="BLQ53" s="18"/>
      <c r="BLR53" s="18"/>
      <c r="BLS53" s="18"/>
      <c r="BLT53" s="18"/>
      <c r="BLU53" s="18"/>
      <c r="BLV53" s="18"/>
      <c r="BLW53" s="18"/>
      <c r="BLX53" s="18"/>
      <c r="BLY53" s="18"/>
      <c r="BLZ53" s="18"/>
      <c r="BMA53" s="18"/>
      <c r="BMB53" s="18"/>
      <c r="BMC53" s="18"/>
      <c r="BMD53" s="18"/>
      <c r="BME53" s="18"/>
      <c r="BMF53" s="18"/>
      <c r="BMG53" s="18"/>
      <c r="BMH53" s="18"/>
      <c r="BMI53" s="18"/>
      <c r="BMJ53" s="18"/>
      <c r="BMK53" s="18"/>
      <c r="BML53" s="18"/>
      <c r="BMM53" s="18"/>
      <c r="BMN53" s="18"/>
      <c r="BMO53" s="18"/>
      <c r="BMP53" s="18"/>
      <c r="BMQ53" s="18"/>
      <c r="BMR53" s="18"/>
      <c r="BMS53" s="18"/>
      <c r="BMT53" s="18"/>
      <c r="BMU53" s="18"/>
      <c r="BMV53" s="18"/>
      <c r="BMW53" s="18"/>
      <c r="BMX53" s="18"/>
      <c r="BMY53" s="18"/>
      <c r="BMZ53" s="18"/>
      <c r="BNA53" s="18"/>
      <c r="BNB53" s="18"/>
      <c r="BNC53" s="18"/>
      <c r="BND53" s="18"/>
      <c r="BNE53" s="18"/>
      <c r="BNF53" s="18"/>
      <c r="BNG53" s="18"/>
      <c r="BNH53" s="18"/>
      <c r="BNI53" s="18"/>
      <c r="BNJ53" s="18"/>
      <c r="BNK53" s="18"/>
      <c r="BNL53" s="18"/>
      <c r="BNM53" s="18"/>
      <c r="BNN53" s="18"/>
      <c r="BNO53" s="18"/>
      <c r="BNP53" s="18"/>
      <c r="BNQ53" s="18"/>
      <c r="BNR53" s="18"/>
      <c r="BNS53" s="18"/>
      <c r="BNT53" s="18"/>
      <c r="BNU53" s="18"/>
      <c r="BNV53" s="18"/>
      <c r="BNW53" s="18"/>
      <c r="BNX53" s="18"/>
      <c r="BNY53" s="18"/>
      <c r="BNZ53" s="18"/>
      <c r="BOA53" s="18"/>
      <c r="BOB53" s="18"/>
      <c r="BOC53" s="18"/>
      <c r="BOD53" s="18"/>
      <c r="BOE53" s="18"/>
      <c r="BOF53" s="18"/>
      <c r="BOG53" s="18"/>
      <c r="BOH53" s="18"/>
      <c r="BOI53" s="18"/>
      <c r="BOJ53" s="18"/>
      <c r="BOK53" s="18"/>
      <c r="BOL53" s="18"/>
      <c r="BOM53" s="18"/>
      <c r="BON53" s="18"/>
      <c r="BOO53" s="18"/>
      <c r="BOP53" s="18"/>
      <c r="BOQ53" s="18"/>
      <c r="BOR53" s="18"/>
      <c r="BOS53" s="18"/>
      <c r="BOT53" s="18"/>
      <c r="BOU53" s="18"/>
      <c r="BOV53" s="18"/>
      <c r="BOW53" s="18"/>
      <c r="BOX53" s="18"/>
      <c r="BOY53" s="18"/>
      <c r="BOZ53" s="18"/>
      <c r="BPA53" s="18"/>
      <c r="BPB53" s="18"/>
      <c r="BPC53" s="18"/>
      <c r="BPD53" s="18"/>
      <c r="BPE53" s="18"/>
      <c r="BPF53" s="18"/>
      <c r="BPG53" s="18"/>
      <c r="BPH53" s="18"/>
      <c r="BPI53" s="18"/>
      <c r="BPJ53" s="18"/>
      <c r="BPK53" s="18"/>
      <c r="BPL53" s="18"/>
      <c r="BPM53" s="18"/>
      <c r="BPN53" s="18"/>
      <c r="BPO53" s="18"/>
      <c r="BPP53" s="18"/>
      <c r="BPQ53" s="18"/>
      <c r="BPR53" s="18"/>
      <c r="BPS53" s="18"/>
      <c r="BPT53" s="18"/>
      <c r="BPU53" s="18"/>
      <c r="BPV53" s="18"/>
      <c r="BPW53" s="18"/>
      <c r="BPX53" s="18"/>
      <c r="BPY53" s="18"/>
      <c r="BPZ53" s="18"/>
      <c r="BQA53" s="18"/>
      <c r="BQB53" s="18"/>
      <c r="BQC53" s="18"/>
      <c r="BQD53" s="18"/>
      <c r="BQE53" s="18"/>
      <c r="BQF53" s="18"/>
      <c r="BQG53" s="18"/>
      <c r="BQH53" s="18"/>
      <c r="BQI53" s="18"/>
      <c r="BQJ53" s="18"/>
      <c r="BQK53" s="18"/>
      <c r="BQL53" s="18"/>
      <c r="BQM53" s="18"/>
      <c r="BQN53" s="18"/>
      <c r="BQO53" s="18"/>
      <c r="BQP53" s="18"/>
      <c r="BQQ53" s="18"/>
      <c r="BQR53" s="18"/>
      <c r="BQS53" s="18"/>
      <c r="BQT53" s="18"/>
      <c r="BQU53" s="18"/>
      <c r="BQV53" s="18"/>
      <c r="BQW53" s="18"/>
      <c r="BQX53" s="18"/>
      <c r="BQY53" s="18"/>
      <c r="BQZ53" s="18"/>
      <c r="BRA53" s="18"/>
      <c r="BRB53" s="18"/>
      <c r="BRC53" s="18"/>
      <c r="BRD53" s="18"/>
      <c r="BRE53" s="18"/>
      <c r="BRF53" s="18"/>
      <c r="BRG53" s="18"/>
      <c r="BRH53" s="18"/>
      <c r="BRI53" s="18"/>
      <c r="BRJ53" s="18"/>
      <c r="BRK53" s="18"/>
      <c r="BRL53" s="18"/>
      <c r="BRM53" s="18"/>
      <c r="BRN53" s="18"/>
      <c r="BRO53" s="18"/>
      <c r="BRP53" s="18"/>
      <c r="BRQ53" s="18"/>
      <c r="BRR53" s="18"/>
      <c r="BRS53" s="18"/>
      <c r="BRT53" s="18"/>
      <c r="BRU53" s="18"/>
      <c r="BRV53" s="18"/>
      <c r="BRW53" s="18"/>
      <c r="BRX53" s="18"/>
      <c r="BRY53" s="18"/>
      <c r="BRZ53" s="18"/>
      <c r="BSA53" s="18"/>
      <c r="BSB53" s="18"/>
      <c r="BSC53" s="18"/>
      <c r="BSD53" s="18"/>
      <c r="BSE53" s="18"/>
      <c r="BSF53" s="18"/>
      <c r="BSG53" s="18"/>
      <c r="BSH53" s="18"/>
      <c r="BSI53" s="18"/>
      <c r="BSJ53" s="18"/>
      <c r="BSK53" s="18"/>
      <c r="BSL53" s="18"/>
      <c r="BSM53" s="18"/>
      <c r="BSN53" s="18"/>
      <c r="BSO53" s="18"/>
      <c r="BSP53" s="18"/>
      <c r="BSQ53" s="18"/>
      <c r="BSR53" s="18"/>
      <c r="BSS53" s="18"/>
      <c r="BST53" s="18"/>
      <c r="BSU53" s="18"/>
      <c r="BSV53" s="18"/>
      <c r="BSW53" s="18"/>
      <c r="BSX53" s="18"/>
      <c r="BSY53" s="18"/>
      <c r="BSZ53" s="18"/>
      <c r="BTA53" s="18"/>
      <c r="BTB53" s="18"/>
      <c r="BTC53" s="18"/>
      <c r="BTD53" s="18"/>
      <c r="BTE53" s="18"/>
      <c r="BTF53" s="18"/>
      <c r="BTG53" s="18"/>
      <c r="BTH53" s="18"/>
      <c r="BTI53" s="18"/>
      <c r="BTJ53" s="18"/>
      <c r="BTK53" s="18"/>
      <c r="BTL53" s="18"/>
      <c r="BTM53" s="18"/>
      <c r="BTN53" s="18"/>
      <c r="BTO53" s="18"/>
      <c r="BTP53" s="18"/>
      <c r="BTQ53" s="18"/>
      <c r="BTR53" s="18"/>
      <c r="BTS53" s="18"/>
      <c r="BTT53" s="18"/>
      <c r="BTU53" s="18"/>
      <c r="BTV53" s="18"/>
      <c r="BTW53" s="18"/>
      <c r="BTX53" s="18"/>
      <c r="BTY53" s="18"/>
      <c r="BTZ53" s="18"/>
      <c r="BUA53" s="18"/>
      <c r="BUB53" s="18"/>
      <c r="BUC53" s="18"/>
      <c r="BUD53" s="18"/>
      <c r="BUE53" s="18"/>
      <c r="BUF53" s="18"/>
      <c r="BUG53" s="18"/>
      <c r="BUH53" s="18"/>
      <c r="BUI53" s="18"/>
      <c r="BUJ53" s="18"/>
      <c r="BUK53" s="18"/>
      <c r="BUL53" s="18"/>
      <c r="BUM53" s="18"/>
      <c r="BUN53" s="18"/>
      <c r="BUO53" s="18"/>
      <c r="BUP53" s="18"/>
      <c r="BUQ53" s="18"/>
      <c r="BUR53" s="18"/>
      <c r="BUS53" s="18"/>
      <c r="BUT53" s="18"/>
      <c r="BUU53" s="18"/>
      <c r="BUV53" s="18"/>
      <c r="BUW53" s="18"/>
      <c r="BUX53" s="18"/>
      <c r="BUY53" s="18"/>
      <c r="BUZ53" s="18"/>
      <c r="BVA53" s="18"/>
      <c r="BVB53" s="18"/>
      <c r="BVC53" s="18"/>
      <c r="BVD53" s="18"/>
      <c r="BVE53" s="18"/>
      <c r="BVF53" s="18"/>
      <c r="BVG53" s="18"/>
      <c r="BVH53" s="18"/>
      <c r="BVI53" s="18"/>
      <c r="BVJ53" s="18"/>
      <c r="BVK53" s="18"/>
      <c r="BVL53" s="18"/>
      <c r="BVM53" s="18"/>
      <c r="BVN53" s="18"/>
      <c r="BVO53" s="18"/>
      <c r="BVP53" s="18"/>
      <c r="BVQ53" s="18"/>
      <c r="BVR53" s="18"/>
      <c r="BVS53" s="18"/>
      <c r="BVT53" s="18"/>
      <c r="BVU53" s="18"/>
      <c r="BVV53" s="18"/>
      <c r="BVW53" s="18"/>
      <c r="BVX53" s="18"/>
      <c r="BVY53" s="18"/>
      <c r="BVZ53" s="18"/>
      <c r="BWA53" s="18"/>
      <c r="BWB53" s="18"/>
      <c r="BWC53" s="18"/>
      <c r="BWD53" s="18"/>
      <c r="BWE53" s="18"/>
      <c r="BWF53" s="18"/>
      <c r="BWG53" s="18"/>
      <c r="BWH53" s="18"/>
      <c r="BWI53" s="18"/>
      <c r="BWJ53" s="18"/>
      <c r="BWK53" s="18"/>
      <c r="BWL53" s="18"/>
      <c r="BWM53" s="18"/>
      <c r="BWN53" s="18"/>
      <c r="BWO53" s="18"/>
      <c r="BWP53" s="18"/>
      <c r="BWQ53" s="18"/>
      <c r="BWR53" s="18"/>
      <c r="BWS53" s="18"/>
      <c r="BWT53" s="18"/>
      <c r="BWU53" s="18"/>
      <c r="BWV53" s="18"/>
      <c r="BWW53" s="18"/>
      <c r="BWX53" s="18"/>
      <c r="BWY53" s="18"/>
      <c r="BWZ53" s="18"/>
      <c r="BXA53" s="18"/>
      <c r="BXB53" s="18"/>
      <c r="BXC53" s="18"/>
      <c r="BXD53" s="18"/>
      <c r="BXE53" s="18"/>
      <c r="BXF53" s="18"/>
      <c r="BXG53" s="18"/>
      <c r="BXH53" s="18"/>
      <c r="BXI53" s="18"/>
      <c r="BXJ53" s="18"/>
      <c r="BXK53" s="18"/>
      <c r="BXL53" s="18"/>
      <c r="BXM53" s="18"/>
      <c r="BXN53" s="18"/>
      <c r="BXO53" s="18"/>
      <c r="BXP53" s="18"/>
      <c r="BXQ53" s="18"/>
      <c r="BXR53" s="18"/>
      <c r="BXS53" s="18"/>
      <c r="BXT53" s="18"/>
      <c r="BXU53" s="18"/>
      <c r="BXV53" s="18"/>
      <c r="BXW53" s="18"/>
      <c r="BXX53" s="18"/>
      <c r="BXY53" s="18"/>
      <c r="BXZ53" s="18"/>
      <c r="BYA53" s="18"/>
      <c r="BYB53" s="18"/>
      <c r="BYC53" s="18"/>
      <c r="BYD53" s="18"/>
      <c r="BYE53" s="18"/>
      <c r="BYF53" s="18"/>
      <c r="BYG53" s="18"/>
      <c r="BYH53" s="18"/>
      <c r="BYI53" s="18"/>
      <c r="BYJ53" s="18"/>
      <c r="BYK53" s="18"/>
      <c r="BYL53" s="18"/>
      <c r="BYM53" s="18"/>
      <c r="BYN53" s="18"/>
      <c r="BYO53" s="18"/>
      <c r="BYP53" s="18"/>
      <c r="BYQ53" s="18"/>
      <c r="BYR53" s="18"/>
      <c r="BYS53" s="18"/>
      <c r="BYT53" s="18"/>
      <c r="BYU53" s="18"/>
      <c r="BYV53" s="18"/>
      <c r="BYW53" s="18"/>
      <c r="BYX53" s="18"/>
      <c r="BYY53" s="18"/>
      <c r="BYZ53" s="18"/>
      <c r="BZA53" s="18"/>
      <c r="BZB53" s="18"/>
      <c r="BZC53" s="18"/>
      <c r="BZD53" s="18"/>
      <c r="BZE53" s="18"/>
      <c r="BZF53" s="18"/>
      <c r="BZG53" s="18"/>
      <c r="BZH53" s="18"/>
      <c r="BZI53" s="18"/>
      <c r="BZJ53" s="18"/>
      <c r="BZK53" s="18"/>
      <c r="BZL53" s="18"/>
      <c r="BZM53" s="18"/>
      <c r="BZN53" s="18"/>
      <c r="BZO53" s="18"/>
      <c r="BZP53" s="18"/>
      <c r="BZQ53" s="18"/>
      <c r="BZR53" s="18"/>
      <c r="BZS53" s="18"/>
      <c r="BZT53" s="18"/>
      <c r="BZU53" s="18"/>
      <c r="BZV53" s="18"/>
      <c r="BZW53" s="18"/>
      <c r="BZX53" s="18"/>
      <c r="BZY53" s="18"/>
      <c r="BZZ53" s="18"/>
      <c r="CAA53" s="18"/>
      <c r="CAB53" s="18"/>
      <c r="CAC53" s="18"/>
      <c r="CAD53" s="18"/>
      <c r="CAE53" s="18"/>
      <c r="CAF53" s="18"/>
      <c r="CAG53" s="18"/>
      <c r="CAH53" s="18"/>
      <c r="CAI53" s="18"/>
      <c r="CAJ53" s="18"/>
      <c r="CAK53" s="18"/>
      <c r="CAL53" s="18"/>
      <c r="CAM53" s="18"/>
      <c r="CAN53" s="18"/>
      <c r="CAO53" s="18"/>
      <c r="CAP53" s="18"/>
      <c r="CAQ53" s="18"/>
      <c r="CAR53" s="18"/>
      <c r="CAS53" s="18"/>
      <c r="CAT53" s="18"/>
      <c r="CAU53" s="18"/>
      <c r="CAV53" s="18"/>
      <c r="CAW53" s="18"/>
      <c r="CAX53" s="18"/>
      <c r="CAY53" s="18"/>
      <c r="CAZ53" s="18"/>
      <c r="CBA53" s="18"/>
      <c r="CBB53" s="18"/>
      <c r="CBC53" s="18"/>
      <c r="CBD53" s="18"/>
      <c r="CBE53" s="18"/>
      <c r="CBF53" s="18"/>
      <c r="CBG53" s="18"/>
      <c r="CBH53" s="18"/>
      <c r="CBI53" s="18"/>
      <c r="CBJ53" s="18"/>
      <c r="CBK53" s="18"/>
      <c r="CBL53" s="18"/>
      <c r="CBM53" s="18"/>
      <c r="CBN53" s="18"/>
      <c r="CBO53" s="18"/>
      <c r="CBP53" s="18"/>
      <c r="CBQ53" s="18"/>
      <c r="CBR53" s="18"/>
      <c r="CBS53" s="18"/>
      <c r="CBT53" s="18"/>
      <c r="CBU53" s="18"/>
      <c r="CBV53" s="18"/>
      <c r="CBW53" s="18"/>
      <c r="CBX53" s="18"/>
      <c r="CBY53" s="18"/>
      <c r="CBZ53" s="18"/>
      <c r="CCA53" s="18"/>
      <c r="CCB53" s="18"/>
      <c r="CCC53" s="18"/>
      <c r="CCD53" s="18"/>
      <c r="CCE53" s="18"/>
      <c r="CCF53" s="18"/>
      <c r="CCG53" s="18"/>
      <c r="CCH53" s="18"/>
      <c r="CCI53" s="18"/>
      <c r="CCJ53" s="18"/>
      <c r="CCK53" s="18"/>
      <c r="CCL53" s="18"/>
      <c r="CCM53" s="18"/>
      <c r="CCN53" s="18"/>
      <c r="CCO53" s="18"/>
      <c r="CCP53" s="18"/>
      <c r="CCQ53" s="18"/>
      <c r="CCR53" s="18"/>
      <c r="CCS53" s="18"/>
      <c r="CCT53" s="18"/>
      <c r="CCU53" s="18"/>
      <c r="CCV53" s="18"/>
      <c r="CCW53" s="18"/>
      <c r="CCX53" s="18"/>
      <c r="CCY53" s="18"/>
      <c r="CCZ53" s="18"/>
      <c r="CDA53" s="18"/>
      <c r="CDB53" s="18"/>
      <c r="CDC53" s="18"/>
      <c r="CDD53" s="18"/>
      <c r="CDE53" s="18"/>
      <c r="CDF53" s="18"/>
      <c r="CDG53" s="18"/>
      <c r="CDH53" s="18"/>
      <c r="CDI53" s="18"/>
      <c r="CDJ53" s="18"/>
      <c r="CDK53" s="18"/>
      <c r="CDL53" s="18"/>
      <c r="CDM53" s="18"/>
      <c r="CDN53" s="18"/>
      <c r="CDO53" s="18"/>
      <c r="CDP53" s="18"/>
      <c r="CDQ53" s="18"/>
      <c r="CDR53" s="18"/>
      <c r="CDS53" s="18"/>
      <c r="CDT53" s="18"/>
      <c r="CDU53" s="18"/>
      <c r="CDV53" s="18"/>
      <c r="CDW53" s="18"/>
      <c r="CDX53" s="18"/>
      <c r="CDY53" s="18"/>
      <c r="CDZ53" s="18"/>
      <c r="CEA53" s="18"/>
      <c r="CEB53" s="18"/>
      <c r="CEC53" s="18"/>
      <c r="CED53" s="18"/>
      <c r="CEE53" s="18"/>
      <c r="CEF53" s="18"/>
      <c r="CEG53" s="18"/>
      <c r="CEH53" s="18"/>
      <c r="CEI53" s="18"/>
      <c r="CEJ53" s="18"/>
      <c r="CEK53" s="18"/>
      <c r="CEL53" s="18"/>
      <c r="CEM53" s="18"/>
      <c r="CEN53" s="18"/>
      <c r="CEO53" s="18"/>
      <c r="CEP53" s="18"/>
      <c r="CEQ53" s="18"/>
      <c r="CER53" s="18"/>
      <c r="CES53" s="18"/>
      <c r="CET53" s="18"/>
      <c r="CEU53" s="18"/>
      <c r="CEV53" s="18"/>
      <c r="CEW53" s="18"/>
      <c r="CEX53" s="18"/>
      <c r="CEY53" s="18"/>
      <c r="CEZ53" s="18"/>
      <c r="CFA53" s="18"/>
      <c r="CFB53" s="18"/>
      <c r="CFC53" s="18"/>
      <c r="CFD53" s="18"/>
      <c r="CFE53" s="18"/>
      <c r="CFF53" s="18"/>
      <c r="CFG53" s="18"/>
      <c r="CFH53" s="18"/>
      <c r="CFI53" s="18"/>
      <c r="CFJ53" s="18"/>
      <c r="CFK53" s="18"/>
      <c r="CFL53" s="18"/>
      <c r="CFM53" s="18"/>
      <c r="CFN53" s="18"/>
      <c r="CFO53" s="18"/>
      <c r="CFP53" s="18"/>
      <c r="CFQ53" s="18"/>
      <c r="CFR53" s="18"/>
      <c r="CFS53" s="18"/>
      <c r="CFT53" s="18"/>
      <c r="CFU53" s="18"/>
      <c r="CFV53" s="18"/>
      <c r="CFW53" s="18"/>
      <c r="CFX53" s="18"/>
      <c r="CFY53" s="18"/>
      <c r="CFZ53" s="18"/>
      <c r="CGA53" s="18"/>
      <c r="CGB53" s="18"/>
      <c r="CGC53" s="18"/>
      <c r="CGD53" s="18"/>
      <c r="CGE53" s="18"/>
      <c r="CGF53" s="18"/>
      <c r="CGG53" s="18"/>
      <c r="CGH53" s="18"/>
      <c r="CGI53" s="18"/>
      <c r="CGJ53" s="18"/>
      <c r="CGK53" s="18"/>
      <c r="CGL53" s="18"/>
      <c r="CGM53" s="18"/>
      <c r="CGN53" s="18"/>
      <c r="CGO53" s="18"/>
      <c r="CGP53" s="18"/>
      <c r="CGQ53" s="18"/>
      <c r="CGR53" s="18"/>
      <c r="CGS53" s="18"/>
      <c r="CGT53" s="18"/>
      <c r="CGU53" s="18"/>
      <c r="CGV53" s="18"/>
      <c r="CGW53" s="18"/>
      <c r="CGX53" s="18"/>
      <c r="CGY53" s="18"/>
      <c r="CGZ53" s="18"/>
      <c r="CHA53" s="18"/>
      <c r="CHB53" s="18"/>
      <c r="CHC53" s="18"/>
      <c r="CHD53" s="18"/>
      <c r="CHE53" s="18"/>
      <c r="CHF53" s="18"/>
      <c r="CHG53" s="18"/>
      <c r="CHH53" s="18"/>
      <c r="CHI53" s="18"/>
      <c r="CHJ53" s="18"/>
      <c r="CHK53" s="18"/>
      <c r="CHL53" s="18"/>
      <c r="CHM53" s="18"/>
      <c r="CHN53" s="18"/>
      <c r="CHO53" s="18"/>
      <c r="CHP53" s="18"/>
      <c r="CHQ53" s="18"/>
      <c r="CHR53" s="18"/>
      <c r="CHS53" s="18"/>
      <c r="CHT53" s="18"/>
      <c r="CHU53" s="18"/>
      <c r="CHV53" s="18"/>
      <c r="CHW53" s="18"/>
      <c r="CHX53" s="18"/>
      <c r="CHY53" s="18"/>
      <c r="CHZ53" s="18"/>
      <c r="CIA53" s="18"/>
      <c r="CIB53" s="18"/>
      <c r="CIC53" s="18"/>
      <c r="CID53" s="18"/>
      <c r="CIE53" s="18"/>
      <c r="CIF53" s="18"/>
      <c r="CIG53" s="18"/>
      <c r="CIH53" s="18"/>
      <c r="CII53" s="18"/>
      <c r="CIJ53" s="18"/>
      <c r="CIK53" s="18"/>
      <c r="CIL53" s="18"/>
      <c r="CIM53" s="18"/>
      <c r="CIN53" s="18"/>
      <c r="CIO53" s="18"/>
      <c r="CIP53" s="18"/>
      <c r="CIQ53" s="18"/>
      <c r="CIR53" s="18"/>
      <c r="CIS53" s="18"/>
      <c r="CIT53" s="18"/>
      <c r="CIU53" s="18"/>
      <c r="CIV53" s="18"/>
      <c r="CIW53" s="18"/>
      <c r="CIX53" s="18"/>
      <c r="CIY53" s="18"/>
      <c r="CIZ53" s="18"/>
      <c r="CJA53" s="18"/>
      <c r="CJB53" s="18"/>
      <c r="CJC53" s="18"/>
      <c r="CJD53" s="18"/>
      <c r="CJE53" s="18"/>
      <c r="CJF53" s="18"/>
      <c r="CJG53" s="18"/>
      <c r="CJH53" s="18"/>
      <c r="CJI53" s="18"/>
      <c r="CJJ53" s="18"/>
      <c r="CJK53" s="18"/>
      <c r="CJL53" s="18"/>
      <c r="CJM53" s="18"/>
      <c r="CJN53" s="18"/>
      <c r="CJO53" s="18"/>
      <c r="CJP53" s="18"/>
      <c r="CJQ53" s="18"/>
      <c r="CJR53" s="18"/>
      <c r="CJS53" s="18"/>
      <c r="CJT53" s="18"/>
      <c r="CJU53" s="18"/>
      <c r="CJV53" s="18"/>
      <c r="CJW53" s="18"/>
      <c r="CJX53" s="18"/>
      <c r="CJY53" s="18"/>
      <c r="CJZ53" s="18"/>
      <c r="CKA53" s="18"/>
      <c r="CKB53" s="18"/>
      <c r="CKC53" s="18"/>
      <c r="CKD53" s="18"/>
      <c r="CKE53" s="18"/>
      <c r="CKF53" s="18"/>
      <c r="CKG53" s="18"/>
      <c r="CKH53" s="18"/>
      <c r="CKI53" s="18"/>
      <c r="CKJ53" s="18"/>
      <c r="CKK53" s="18"/>
      <c r="CKL53" s="18"/>
      <c r="CKM53" s="18"/>
      <c r="CKN53" s="18"/>
      <c r="CKO53" s="18"/>
      <c r="CKP53" s="18"/>
      <c r="CKQ53" s="18"/>
      <c r="CKR53" s="18"/>
      <c r="CKS53" s="18"/>
      <c r="CKT53" s="18"/>
      <c r="CKU53" s="18"/>
      <c r="CKV53" s="18"/>
      <c r="CKW53" s="18"/>
      <c r="CKX53" s="18"/>
      <c r="CKY53" s="18"/>
      <c r="CKZ53" s="18"/>
      <c r="CLA53" s="18"/>
      <c r="CLB53" s="18"/>
      <c r="CLC53" s="18"/>
      <c r="CLD53" s="18"/>
      <c r="CLE53" s="18"/>
      <c r="CLF53" s="18"/>
      <c r="CLG53" s="18"/>
      <c r="CLH53" s="18"/>
      <c r="CLI53" s="18"/>
      <c r="CLJ53" s="18"/>
      <c r="CLK53" s="18"/>
      <c r="CLL53" s="18"/>
      <c r="CLM53" s="18"/>
      <c r="CLN53" s="18"/>
      <c r="CLO53" s="18"/>
      <c r="CLP53" s="18"/>
      <c r="CLQ53" s="18"/>
      <c r="CLR53" s="18"/>
      <c r="CLS53" s="18"/>
      <c r="CLT53" s="18"/>
      <c r="CLU53" s="18"/>
      <c r="CLV53" s="18"/>
      <c r="CLW53" s="18"/>
      <c r="CLX53" s="18"/>
      <c r="CLY53" s="18"/>
      <c r="CLZ53" s="18"/>
      <c r="CMA53" s="18"/>
      <c r="CMB53" s="18"/>
      <c r="CMC53" s="18"/>
      <c r="CMD53" s="18"/>
      <c r="CME53" s="18"/>
      <c r="CMF53" s="18"/>
      <c r="CMG53" s="18"/>
      <c r="CMH53" s="18"/>
      <c r="CMI53" s="18"/>
      <c r="CMJ53" s="18"/>
      <c r="CMK53" s="18"/>
      <c r="CML53" s="18"/>
      <c r="CMM53" s="18"/>
      <c r="CMN53" s="18"/>
      <c r="CMO53" s="18"/>
      <c r="CMP53" s="18"/>
      <c r="CMQ53" s="18"/>
      <c r="CMR53" s="18"/>
      <c r="CMS53" s="18"/>
      <c r="CMT53" s="18"/>
      <c r="CMU53" s="18"/>
      <c r="CMV53" s="18"/>
      <c r="CMW53" s="18"/>
      <c r="CMX53" s="18"/>
      <c r="CMY53" s="18"/>
      <c r="CMZ53" s="18"/>
      <c r="CNA53" s="18"/>
      <c r="CNB53" s="18"/>
      <c r="CNC53" s="18"/>
      <c r="CND53" s="18"/>
      <c r="CNE53" s="18"/>
      <c r="CNF53" s="18"/>
      <c r="CNG53" s="18"/>
      <c r="CNH53" s="18"/>
      <c r="CNI53" s="18"/>
      <c r="CNJ53" s="18"/>
      <c r="CNK53" s="18"/>
      <c r="CNL53" s="18"/>
      <c r="CNM53" s="18"/>
      <c r="CNN53" s="18"/>
      <c r="CNO53" s="18"/>
      <c r="CNP53" s="18"/>
      <c r="CNQ53" s="18"/>
      <c r="CNR53" s="18"/>
      <c r="CNS53" s="18"/>
      <c r="CNT53" s="18"/>
      <c r="CNU53" s="18"/>
      <c r="CNV53" s="18"/>
      <c r="CNW53" s="18"/>
      <c r="CNX53" s="18"/>
      <c r="CNY53" s="18"/>
      <c r="CNZ53" s="18"/>
      <c r="COA53" s="18"/>
      <c r="COB53" s="18"/>
      <c r="COC53" s="18"/>
      <c r="COD53" s="18"/>
      <c r="COE53" s="18"/>
      <c r="COF53" s="18"/>
      <c r="COG53" s="18"/>
      <c r="COH53" s="18"/>
      <c r="COI53" s="18"/>
      <c r="COJ53" s="18"/>
      <c r="COK53" s="18"/>
      <c r="COL53" s="18"/>
      <c r="COM53" s="18"/>
      <c r="CON53" s="18"/>
      <c r="COO53" s="18"/>
      <c r="COP53" s="18"/>
      <c r="COQ53" s="18"/>
      <c r="COR53" s="18"/>
      <c r="COS53" s="18"/>
      <c r="COT53" s="18"/>
      <c r="COU53" s="18"/>
      <c r="COV53" s="18"/>
      <c r="COW53" s="18"/>
      <c r="COX53" s="18"/>
      <c r="COY53" s="18"/>
      <c r="COZ53" s="18"/>
      <c r="CPA53" s="18"/>
      <c r="CPB53" s="18"/>
      <c r="CPC53" s="18"/>
      <c r="CPD53" s="18"/>
      <c r="CPE53" s="18"/>
      <c r="CPF53" s="18"/>
      <c r="CPG53" s="18"/>
      <c r="CPH53" s="18"/>
      <c r="CPI53" s="18"/>
      <c r="CPJ53" s="18"/>
      <c r="CPK53" s="18"/>
      <c r="CPL53" s="18"/>
      <c r="CPM53" s="18"/>
      <c r="CPN53" s="18"/>
      <c r="CPO53" s="18"/>
      <c r="CPP53" s="18"/>
      <c r="CPQ53" s="18"/>
      <c r="CPR53" s="18"/>
      <c r="CPS53" s="18"/>
      <c r="CPT53" s="18"/>
      <c r="CPU53" s="18"/>
      <c r="CPV53" s="18"/>
      <c r="CPW53" s="18"/>
      <c r="CPX53" s="18"/>
      <c r="CPY53" s="18"/>
      <c r="CPZ53" s="18"/>
      <c r="CQA53" s="18"/>
      <c r="CQB53" s="18"/>
      <c r="CQC53" s="18"/>
      <c r="CQD53" s="18"/>
      <c r="CQE53" s="18"/>
      <c r="CQF53" s="18"/>
      <c r="CQG53" s="18"/>
      <c r="CQH53" s="18"/>
      <c r="CQI53" s="18"/>
      <c r="CQJ53" s="18"/>
      <c r="CQK53" s="18"/>
      <c r="CQL53" s="18"/>
      <c r="CQM53" s="18"/>
      <c r="CQN53" s="18"/>
      <c r="CQO53" s="18"/>
      <c r="CQP53" s="18"/>
      <c r="CQQ53" s="18"/>
      <c r="CQR53" s="18"/>
      <c r="CQS53" s="18"/>
      <c r="CQT53" s="18"/>
      <c r="CQU53" s="18"/>
      <c r="CQV53" s="18"/>
      <c r="CQW53" s="18"/>
      <c r="CQX53" s="18"/>
      <c r="CQY53" s="18"/>
      <c r="CQZ53" s="18"/>
      <c r="CRA53" s="18"/>
      <c r="CRB53" s="18"/>
      <c r="CRC53" s="18"/>
      <c r="CRD53" s="18"/>
      <c r="CRE53" s="18"/>
      <c r="CRF53" s="18"/>
      <c r="CRG53" s="18"/>
      <c r="CRH53" s="18"/>
      <c r="CRI53" s="18"/>
      <c r="CRJ53" s="18"/>
      <c r="CRK53" s="18"/>
      <c r="CRL53" s="18"/>
      <c r="CRM53" s="18"/>
      <c r="CRN53" s="18"/>
      <c r="CRO53" s="18"/>
      <c r="CRP53" s="18"/>
      <c r="CRQ53" s="18"/>
      <c r="CRR53" s="18"/>
      <c r="CRS53" s="18"/>
      <c r="CRT53" s="18"/>
      <c r="CRU53" s="18"/>
      <c r="CRV53" s="18"/>
      <c r="CRW53" s="18"/>
      <c r="CRX53" s="18"/>
      <c r="CRY53" s="18"/>
      <c r="CRZ53" s="18"/>
      <c r="CSA53" s="18"/>
      <c r="CSB53" s="18"/>
      <c r="CSC53" s="18"/>
      <c r="CSD53" s="18"/>
      <c r="CSE53" s="18"/>
      <c r="CSF53" s="18"/>
      <c r="CSG53" s="18"/>
      <c r="CSH53" s="18"/>
      <c r="CSI53" s="18"/>
      <c r="CSJ53" s="18"/>
      <c r="CSK53" s="18"/>
      <c r="CSL53" s="18"/>
      <c r="CSM53" s="18"/>
      <c r="CSN53" s="18"/>
      <c r="CSO53" s="18"/>
      <c r="CSP53" s="18"/>
      <c r="CSQ53" s="18"/>
      <c r="CSR53" s="18"/>
      <c r="CSS53" s="18"/>
      <c r="CST53" s="18"/>
      <c r="CSU53" s="18"/>
      <c r="CSV53" s="18"/>
      <c r="CSW53" s="18"/>
      <c r="CSX53" s="18"/>
      <c r="CSY53" s="18"/>
      <c r="CSZ53" s="18"/>
      <c r="CTA53" s="18"/>
      <c r="CTB53" s="18"/>
      <c r="CTC53" s="18"/>
      <c r="CTD53" s="18"/>
      <c r="CTE53" s="18"/>
      <c r="CTF53" s="18"/>
      <c r="CTG53" s="18"/>
      <c r="CTH53" s="18"/>
      <c r="CTI53" s="18"/>
      <c r="CTJ53" s="18"/>
      <c r="CTK53" s="18"/>
      <c r="CTL53" s="18"/>
      <c r="CTM53" s="18"/>
      <c r="CTN53" s="18"/>
      <c r="CTO53" s="18"/>
      <c r="CTP53" s="18"/>
      <c r="CTQ53" s="18"/>
      <c r="CTR53" s="18"/>
      <c r="CTS53" s="18"/>
      <c r="CTT53" s="18"/>
      <c r="CTU53" s="18"/>
      <c r="CTV53" s="18"/>
      <c r="CTW53" s="18"/>
      <c r="CTX53" s="18"/>
      <c r="CTY53" s="18"/>
      <c r="CTZ53" s="18"/>
      <c r="CUA53" s="18"/>
      <c r="CUB53" s="18"/>
      <c r="CUC53" s="18"/>
      <c r="CUD53" s="18"/>
      <c r="CUE53" s="18"/>
      <c r="CUF53" s="18"/>
      <c r="CUG53" s="18"/>
      <c r="CUH53" s="18"/>
      <c r="CUI53" s="18"/>
      <c r="CUJ53" s="18"/>
      <c r="CUK53" s="18"/>
      <c r="CUL53" s="18"/>
      <c r="CUM53" s="18"/>
      <c r="CUN53" s="18"/>
      <c r="CUO53" s="18"/>
      <c r="CUP53" s="18"/>
      <c r="CUQ53" s="18"/>
      <c r="CUR53" s="18"/>
      <c r="CUS53" s="18"/>
      <c r="CUT53" s="18"/>
      <c r="CUU53" s="18"/>
      <c r="CUV53" s="18"/>
      <c r="CUW53" s="18"/>
      <c r="CUX53" s="18"/>
      <c r="CUY53" s="18"/>
      <c r="CUZ53" s="18"/>
      <c r="CVA53" s="18"/>
      <c r="CVB53" s="18"/>
      <c r="CVC53" s="18"/>
      <c r="CVD53" s="18"/>
      <c r="CVE53" s="18"/>
      <c r="CVF53" s="18"/>
      <c r="CVG53" s="18"/>
      <c r="CVH53" s="18"/>
      <c r="CVI53" s="18"/>
      <c r="CVJ53" s="18"/>
      <c r="CVK53" s="18"/>
      <c r="CVL53" s="18"/>
      <c r="CVM53" s="18"/>
      <c r="CVN53" s="18"/>
      <c r="CVO53" s="18"/>
      <c r="CVP53" s="18"/>
      <c r="CVQ53" s="18"/>
      <c r="CVR53" s="18"/>
      <c r="CVS53" s="18"/>
      <c r="CVT53" s="18"/>
      <c r="CVU53" s="18"/>
      <c r="CVV53" s="18"/>
      <c r="CVW53" s="18"/>
      <c r="CVX53" s="18"/>
      <c r="CVY53" s="18"/>
      <c r="CVZ53" s="18"/>
      <c r="CWA53" s="18"/>
      <c r="CWB53" s="18"/>
      <c r="CWC53" s="18"/>
      <c r="CWD53" s="18"/>
      <c r="CWE53" s="18"/>
      <c r="CWF53" s="18"/>
      <c r="CWG53" s="18"/>
      <c r="CWH53" s="18"/>
      <c r="CWI53" s="18"/>
      <c r="CWJ53" s="18"/>
      <c r="CWK53" s="18"/>
      <c r="CWL53" s="18"/>
      <c r="CWM53" s="18"/>
      <c r="CWN53" s="18"/>
      <c r="CWO53" s="18"/>
      <c r="CWP53" s="18"/>
      <c r="CWQ53" s="18"/>
      <c r="CWR53" s="18"/>
      <c r="CWS53" s="18"/>
      <c r="CWT53" s="18"/>
      <c r="CWU53" s="18"/>
      <c r="CWV53" s="18"/>
      <c r="CWW53" s="18"/>
      <c r="CWX53" s="18"/>
      <c r="CWY53" s="18"/>
      <c r="CWZ53" s="18"/>
      <c r="CXA53" s="18"/>
      <c r="CXB53" s="18"/>
      <c r="CXC53" s="18"/>
      <c r="CXD53" s="18"/>
      <c r="CXE53" s="18"/>
      <c r="CXF53" s="18"/>
      <c r="CXG53" s="18"/>
      <c r="CXH53" s="18"/>
      <c r="CXI53" s="18"/>
      <c r="CXJ53" s="18"/>
      <c r="CXK53" s="18"/>
      <c r="CXL53" s="18"/>
      <c r="CXM53" s="18"/>
      <c r="CXN53" s="18"/>
      <c r="CXO53" s="18"/>
      <c r="CXP53" s="18"/>
      <c r="CXQ53" s="18"/>
      <c r="CXR53" s="18"/>
      <c r="CXS53" s="18"/>
      <c r="CXT53" s="18"/>
      <c r="CXU53" s="18"/>
      <c r="CXV53" s="18"/>
      <c r="CXW53" s="18"/>
      <c r="CXX53" s="18"/>
      <c r="CXY53" s="18"/>
      <c r="CXZ53" s="18"/>
      <c r="CYA53" s="18"/>
      <c r="CYB53" s="18"/>
      <c r="CYC53" s="18"/>
      <c r="CYD53" s="18"/>
      <c r="CYE53" s="18"/>
      <c r="CYF53" s="18"/>
      <c r="CYG53" s="18"/>
      <c r="CYH53" s="18"/>
      <c r="CYI53" s="18"/>
      <c r="CYJ53" s="18"/>
      <c r="CYK53" s="18"/>
      <c r="CYL53" s="18"/>
      <c r="CYM53" s="18"/>
      <c r="CYN53" s="18"/>
      <c r="CYO53" s="18"/>
      <c r="CYP53" s="18"/>
      <c r="CYQ53" s="18"/>
      <c r="CYR53" s="18"/>
      <c r="CYS53" s="18"/>
      <c r="CYT53" s="18"/>
      <c r="CYU53" s="18"/>
      <c r="CYV53" s="18"/>
      <c r="CYW53" s="18"/>
      <c r="CYX53" s="18"/>
      <c r="CYY53" s="18"/>
      <c r="CYZ53" s="18"/>
      <c r="CZA53" s="18"/>
      <c r="CZB53" s="18"/>
      <c r="CZC53" s="18"/>
      <c r="CZD53" s="18"/>
      <c r="CZE53" s="18"/>
      <c r="CZF53" s="18"/>
      <c r="CZG53" s="18"/>
      <c r="CZH53" s="18"/>
      <c r="CZI53" s="18"/>
      <c r="CZJ53" s="18"/>
      <c r="CZK53" s="18"/>
      <c r="CZL53" s="18"/>
      <c r="CZM53" s="18"/>
      <c r="CZN53" s="18"/>
      <c r="CZO53" s="18"/>
      <c r="CZP53" s="18"/>
      <c r="CZQ53" s="18"/>
      <c r="CZR53" s="18"/>
      <c r="CZS53" s="18"/>
      <c r="CZT53" s="18"/>
      <c r="CZU53" s="18"/>
      <c r="CZV53" s="18"/>
      <c r="CZW53" s="18"/>
      <c r="CZX53" s="18"/>
      <c r="CZY53" s="18"/>
      <c r="CZZ53" s="18"/>
      <c r="DAA53" s="18"/>
      <c r="DAB53" s="18"/>
      <c r="DAC53" s="18"/>
      <c r="DAD53" s="18"/>
      <c r="DAE53" s="18"/>
      <c r="DAF53" s="18"/>
      <c r="DAG53" s="18"/>
      <c r="DAH53" s="18"/>
      <c r="DAI53" s="18"/>
      <c r="DAJ53" s="18"/>
      <c r="DAK53" s="18"/>
      <c r="DAL53" s="18"/>
      <c r="DAM53" s="18"/>
      <c r="DAN53" s="18"/>
      <c r="DAO53" s="18"/>
      <c r="DAP53" s="18"/>
      <c r="DAQ53" s="18"/>
      <c r="DAR53" s="18"/>
      <c r="DAS53" s="18"/>
      <c r="DAT53" s="18"/>
      <c r="DAU53" s="18"/>
      <c r="DAV53" s="18"/>
      <c r="DAW53" s="18"/>
      <c r="DAX53" s="18"/>
      <c r="DAY53" s="18"/>
      <c r="DAZ53" s="18"/>
      <c r="DBA53" s="18"/>
      <c r="DBB53" s="18"/>
      <c r="DBC53" s="18"/>
      <c r="DBD53" s="18"/>
      <c r="DBE53" s="18"/>
      <c r="DBF53" s="18"/>
      <c r="DBG53" s="18"/>
      <c r="DBH53" s="18"/>
      <c r="DBI53" s="18"/>
      <c r="DBJ53" s="18"/>
      <c r="DBK53" s="18"/>
      <c r="DBL53" s="18"/>
      <c r="DBM53" s="18"/>
      <c r="DBN53" s="18"/>
      <c r="DBO53" s="18"/>
      <c r="DBP53" s="18"/>
      <c r="DBQ53" s="18"/>
      <c r="DBR53" s="18"/>
      <c r="DBS53" s="18"/>
      <c r="DBT53" s="18"/>
      <c r="DBU53" s="18"/>
      <c r="DBV53" s="18"/>
      <c r="DBW53" s="18"/>
      <c r="DBX53" s="18"/>
      <c r="DBY53" s="18"/>
      <c r="DBZ53" s="18"/>
      <c r="DCA53" s="18"/>
      <c r="DCB53" s="18"/>
      <c r="DCC53" s="18"/>
      <c r="DCD53" s="18"/>
      <c r="DCE53" s="18"/>
      <c r="DCF53" s="18"/>
      <c r="DCG53" s="18"/>
      <c r="DCH53" s="18"/>
      <c r="DCI53" s="18"/>
      <c r="DCJ53" s="18"/>
      <c r="DCK53" s="18"/>
      <c r="DCL53" s="18"/>
      <c r="DCM53" s="18"/>
      <c r="DCN53" s="18"/>
      <c r="DCO53" s="18"/>
      <c r="DCP53" s="18"/>
      <c r="DCQ53" s="18"/>
      <c r="DCR53" s="18"/>
      <c r="DCS53" s="18"/>
      <c r="DCT53" s="18"/>
      <c r="DCU53" s="18"/>
      <c r="DCV53" s="18"/>
      <c r="DCW53" s="18"/>
      <c r="DCX53" s="18"/>
      <c r="DCY53" s="18"/>
      <c r="DCZ53" s="18"/>
      <c r="DDA53" s="18"/>
      <c r="DDB53" s="18"/>
      <c r="DDC53" s="18"/>
      <c r="DDD53" s="18"/>
      <c r="DDE53" s="18"/>
      <c r="DDF53" s="18"/>
      <c r="DDG53" s="18"/>
      <c r="DDH53" s="18"/>
      <c r="DDI53" s="18"/>
      <c r="DDJ53" s="18"/>
      <c r="DDK53" s="18"/>
      <c r="DDL53" s="18"/>
      <c r="DDM53" s="18"/>
      <c r="DDN53" s="18"/>
      <c r="DDO53" s="18"/>
      <c r="DDP53" s="18"/>
      <c r="DDQ53" s="18"/>
      <c r="DDR53" s="18"/>
      <c r="DDS53" s="18"/>
      <c r="DDT53" s="18"/>
      <c r="DDU53" s="18"/>
      <c r="DDV53" s="18"/>
      <c r="DDW53" s="18"/>
      <c r="DDX53" s="18"/>
      <c r="DDY53" s="18"/>
      <c r="DDZ53" s="18"/>
      <c r="DEA53" s="18"/>
      <c r="DEB53" s="18"/>
      <c r="DEC53" s="18"/>
      <c r="DED53" s="18"/>
      <c r="DEE53" s="18"/>
      <c r="DEF53" s="18"/>
      <c r="DEG53" s="18"/>
      <c r="DEH53" s="18"/>
      <c r="DEI53" s="18"/>
      <c r="DEJ53" s="18"/>
      <c r="DEK53" s="18"/>
      <c r="DEL53" s="18"/>
      <c r="DEM53" s="18"/>
      <c r="DEN53" s="18"/>
      <c r="DEO53" s="18"/>
      <c r="DEP53" s="18"/>
      <c r="DEQ53" s="18"/>
      <c r="DER53" s="18"/>
      <c r="DES53" s="18"/>
      <c r="DET53" s="18"/>
      <c r="DEU53" s="18"/>
      <c r="DEV53" s="18"/>
      <c r="DEW53" s="18"/>
      <c r="DEX53" s="18"/>
      <c r="DEY53" s="18"/>
      <c r="DEZ53" s="18"/>
      <c r="DFA53" s="18"/>
      <c r="DFB53" s="18"/>
      <c r="DFC53" s="18"/>
      <c r="DFD53" s="18"/>
      <c r="DFE53" s="18"/>
      <c r="DFF53" s="18"/>
      <c r="DFG53" s="18"/>
      <c r="DFH53" s="18"/>
      <c r="DFI53" s="18"/>
      <c r="DFJ53" s="18"/>
      <c r="DFK53" s="18"/>
      <c r="DFL53" s="18"/>
      <c r="DFM53" s="18"/>
      <c r="DFN53" s="18"/>
      <c r="DFO53" s="18"/>
      <c r="DFP53" s="18"/>
      <c r="DFQ53" s="18"/>
      <c r="DFR53" s="18"/>
      <c r="DFS53" s="18"/>
      <c r="DFT53" s="18"/>
      <c r="DFU53" s="18"/>
      <c r="DFV53" s="18"/>
      <c r="DFW53" s="18"/>
      <c r="DFX53" s="18"/>
      <c r="DFY53" s="18"/>
      <c r="DFZ53" s="18"/>
      <c r="DGA53" s="18"/>
      <c r="DGB53" s="18"/>
      <c r="DGC53" s="18"/>
      <c r="DGD53" s="18"/>
      <c r="DGE53" s="18"/>
      <c r="DGF53" s="18"/>
      <c r="DGG53" s="18"/>
      <c r="DGH53" s="18"/>
      <c r="DGI53" s="18"/>
      <c r="DGJ53" s="18"/>
      <c r="DGK53" s="18"/>
      <c r="DGL53" s="18"/>
      <c r="DGM53" s="18"/>
      <c r="DGN53" s="18"/>
      <c r="DGO53" s="18"/>
      <c r="DGP53" s="18"/>
      <c r="DGQ53" s="18"/>
      <c r="DGR53" s="18"/>
      <c r="DGS53" s="18"/>
      <c r="DGT53" s="18"/>
      <c r="DGU53" s="18"/>
      <c r="DGV53" s="18"/>
      <c r="DGW53" s="18"/>
      <c r="DGX53" s="18"/>
      <c r="DGY53" s="18"/>
      <c r="DGZ53" s="18"/>
      <c r="DHA53" s="18"/>
      <c r="DHB53" s="18"/>
      <c r="DHC53" s="18"/>
      <c r="DHD53" s="18"/>
      <c r="DHE53" s="18"/>
      <c r="DHF53" s="18"/>
      <c r="DHG53" s="18"/>
      <c r="DHH53" s="18"/>
      <c r="DHI53" s="18"/>
      <c r="DHJ53" s="18"/>
      <c r="DHK53" s="18"/>
      <c r="DHL53" s="18"/>
      <c r="DHM53" s="18"/>
      <c r="DHN53" s="18"/>
      <c r="DHO53" s="18"/>
      <c r="DHP53" s="18"/>
      <c r="DHQ53" s="18"/>
      <c r="DHR53" s="18"/>
      <c r="DHS53" s="18"/>
      <c r="DHT53" s="18"/>
      <c r="DHU53" s="18"/>
      <c r="DHV53" s="18"/>
      <c r="DHW53" s="18"/>
      <c r="DHX53" s="18"/>
      <c r="DHY53" s="18"/>
      <c r="DHZ53" s="18"/>
      <c r="DIA53" s="18"/>
      <c r="DIB53" s="18"/>
      <c r="DIC53" s="18"/>
      <c r="DID53" s="18"/>
      <c r="DIE53" s="18"/>
      <c r="DIF53" s="18"/>
      <c r="DIG53" s="18"/>
      <c r="DIH53" s="18"/>
      <c r="DII53" s="18"/>
      <c r="DIJ53" s="18"/>
      <c r="DIK53" s="18"/>
      <c r="DIL53" s="18"/>
      <c r="DIM53" s="18"/>
      <c r="DIN53" s="18"/>
      <c r="DIO53" s="18"/>
      <c r="DIP53" s="18"/>
      <c r="DIQ53" s="18"/>
      <c r="DIR53" s="18"/>
      <c r="DIS53" s="18"/>
      <c r="DIT53" s="18"/>
      <c r="DIU53" s="18"/>
      <c r="DIV53" s="18"/>
      <c r="DIW53" s="18"/>
      <c r="DIX53" s="18"/>
      <c r="DIY53" s="18"/>
      <c r="DIZ53" s="18"/>
      <c r="DJA53" s="18"/>
      <c r="DJB53" s="18"/>
      <c r="DJC53" s="18"/>
      <c r="DJD53" s="18"/>
      <c r="DJE53" s="18"/>
      <c r="DJF53" s="18"/>
      <c r="DJG53" s="18"/>
      <c r="DJH53" s="18"/>
      <c r="DJI53" s="18"/>
      <c r="DJJ53" s="18"/>
      <c r="DJK53" s="18"/>
      <c r="DJL53" s="18"/>
      <c r="DJM53" s="18"/>
      <c r="DJN53" s="18"/>
      <c r="DJO53" s="18"/>
      <c r="DJP53" s="18"/>
      <c r="DJQ53" s="18"/>
      <c r="DJR53" s="18"/>
      <c r="DJS53" s="18"/>
      <c r="DJT53" s="18"/>
      <c r="DJU53" s="18"/>
      <c r="DJV53" s="18"/>
      <c r="DJW53" s="18"/>
      <c r="DJX53" s="18"/>
      <c r="DJY53" s="18"/>
      <c r="DJZ53" s="18"/>
      <c r="DKA53" s="18"/>
      <c r="DKB53" s="18"/>
      <c r="DKC53" s="18"/>
      <c r="DKD53" s="18"/>
      <c r="DKE53" s="18"/>
      <c r="DKF53" s="18"/>
      <c r="DKG53" s="18"/>
      <c r="DKH53" s="18"/>
      <c r="DKI53" s="18"/>
      <c r="DKJ53" s="18"/>
      <c r="DKK53" s="18"/>
      <c r="DKL53" s="18"/>
      <c r="DKM53" s="18"/>
      <c r="DKN53" s="18"/>
      <c r="DKO53" s="18"/>
      <c r="DKP53" s="18"/>
      <c r="DKQ53" s="18"/>
      <c r="DKR53" s="18"/>
      <c r="DKS53" s="18"/>
      <c r="DKT53" s="18"/>
      <c r="DKU53" s="18"/>
      <c r="DKV53" s="18"/>
      <c r="DKW53" s="18"/>
      <c r="DKX53" s="18"/>
      <c r="DKY53" s="18"/>
      <c r="DKZ53" s="18"/>
      <c r="DLA53" s="18"/>
      <c r="DLB53" s="18"/>
      <c r="DLC53" s="18"/>
      <c r="DLD53" s="18"/>
      <c r="DLE53" s="18"/>
      <c r="DLF53" s="18"/>
      <c r="DLG53" s="18"/>
      <c r="DLH53" s="18"/>
      <c r="DLI53" s="18"/>
      <c r="DLJ53" s="18"/>
      <c r="DLK53" s="18"/>
      <c r="DLL53" s="18"/>
      <c r="DLM53" s="18"/>
      <c r="DLN53" s="18"/>
      <c r="DLO53" s="18"/>
      <c r="DLP53" s="18"/>
      <c r="DLQ53" s="18"/>
      <c r="DLR53" s="18"/>
      <c r="DLS53" s="18"/>
      <c r="DLT53" s="18"/>
      <c r="DLU53" s="18"/>
      <c r="DLV53" s="18"/>
      <c r="DLW53" s="18"/>
      <c r="DLX53" s="18"/>
      <c r="DLY53" s="18"/>
      <c r="DLZ53" s="18"/>
      <c r="DMA53" s="18"/>
      <c r="DMB53" s="18"/>
      <c r="DMC53" s="18"/>
      <c r="DMD53" s="18"/>
      <c r="DME53" s="18"/>
      <c r="DMF53" s="18"/>
      <c r="DMG53" s="18"/>
      <c r="DMH53" s="18"/>
      <c r="DMI53" s="18"/>
      <c r="DMJ53" s="18"/>
      <c r="DMK53" s="18"/>
      <c r="DML53" s="18"/>
      <c r="DMM53" s="18"/>
      <c r="DMN53" s="18"/>
      <c r="DMO53" s="18"/>
      <c r="DMP53" s="18"/>
      <c r="DMQ53" s="18"/>
      <c r="DMR53" s="18"/>
      <c r="DMS53" s="18"/>
      <c r="DMT53" s="18"/>
      <c r="DMU53" s="18"/>
      <c r="DMV53" s="18"/>
      <c r="DMW53" s="18"/>
      <c r="DMX53" s="18"/>
      <c r="DMY53" s="18"/>
      <c r="DMZ53" s="18"/>
      <c r="DNA53" s="18"/>
      <c r="DNB53" s="18"/>
      <c r="DNC53" s="18"/>
      <c r="DND53" s="18"/>
      <c r="DNE53" s="18"/>
      <c r="DNF53" s="18"/>
      <c r="DNG53" s="18"/>
      <c r="DNH53" s="18"/>
      <c r="DNI53" s="18"/>
      <c r="DNJ53" s="18"/>
      <c r="DNK53" s="18"/>
      <c r="DNL53" s="18"/>
      <c r="DNM53" s="18"/>
      <c r="DNN53" s="18"/>
      <c r="DNO53" s="18"/>
      <c r="DNP53" s="18"/>
      <c r="DNQ53" s="18"/>
      <c r="DNR53" s="18"/>
      <c r="DNS53" s="18"/>
      <c r="DNT53" s="18"/>
      <c r="DNU53" s="18"/>
      <c r="DNV53" s="18"/>
      <c r="DNW53" s="18"/>
      <c r="DNX53" s="18"/>
      <c r="DNY53" s="18"/>
      <c r="DNZ53" s="18"/>
      <c r="DOA53" s="18"/>
      <c r="DOB53" s="18"/>
      <c r="DOC53" s="18"/>
      <c r="DOD53" s="18"/>
      <c r="DOE53" s="18"/>
      <c r="DOF53" s="18"/>
      <c r="DOG53" s="18"/>
      <c r="DOH53" s="18"/>
      <c r="DOI53" s="18"/>
      <c r="DOJ53" s="18"/>
      <c r="DOK53" s="18"/>
      <c r="DOL53" s="18"/>
      <c r="DOM53" s="18"/>
      <c r="DON53" s="18"/>
      <c r="DOO53" s="18"/>
      <c r="DOP53" s="18"/>
      <c r="DOQ53" s="18"/>
      <c r="DOR53" s="18"/>
      <c r="DOS53" s="18"/>
      <c r="DOT53" s="18"/>
      <c r="DOU53" s="18"/>
      <c r="DOV53" s="18"/>
      <c r="DOW53" s="18"/>
      <c r="DOX53" s="18"/>
      <c r="DOY53" s="18"/>
      <c r="DOZ53" s="18"/>
      <c r="DPA53" s="18"/>
      <c r="DPB53" s="18"/>
      <c r="DPC53" s="18"/>
      <c r="DPD53" s="18"/>
      <c r="DPE53" s="18"/>
      <c r="DPF53" s="18"/>
      <c r="DPG53" s="18"/>
      <c r="DPH53" s="18"/>
      <c r="DPI53" s="18"/>
      <c r="DPJ53" s="18"/>
      <c r="DPK53" s="18"/>
      <c r="DPL53" s="18"/>
      <c r="DPM53" s="18"/>
      <c r="DPN53" s="18"/>
      <c r="DPO53" s="18"/>
      <c r="DPP53" s="18"/>
      <c r="DPQ53" s="18"/>
      <c r="DPR53" s="18"/>
      <c r="DPS53" s="18"/>
      <c r="DPT53" s="18"/>
      <c r="DPU53" s="18"/>
      <c r="DPV53" s="18"/>
      <c r="DPW53" s="18"/>
      <c r="DPX53" s="18"/>
      <c r="DPY53" s="18"/>
      <c r="DPZ53" s="18"/>
      <c r="DQA53" s="18"/>
      <c r="DQB53" s="18"/>
      <c r="DQC53" s="18"/>
      <c r="DQD53" s="18"/>
      <c r="DQE53" s="18"/>
      <c r="DQF53" s="18"/>
      <c r="DQG53" s="18"/>
      <c r="DQH53" s="18"/>
      <c r="DQI53" s="18"/>
      <c r="DQJ53" s="18"/>
      <c r="DQK53" s="18"/>
      <c r="DQL53" s="18"/>
      <c r="DQM53" s="18"/>
      <c r="DQN53" s="18"/>
      <c r="DQO53" s="18"/>
      <c r="DQP53" s="18"/>
      <c r="DQQ53" s="18"/>
      <c r="DQR53" s="18"/>
      <c r="DQS53" s="18"/>
      <c r="DQT53" s="18"/>
      <c r="DQU53" s="18"/>
      <c r="DQV53" s="18"/>
      <c r="DQW53" s="18"/>
      <c r="DQX53" s="18"/>
      <c r="DQY53" s="18"/>
      <c r="DQZ53" s="18"/>
      <c r="DRA53" s="18"/>
      <c r="DRB53" s="18"/>
      <c r="DRC53" s="18"/>
      <c r="DRD53" s="18"/>
      <c r="DRE53" s="18"/>
      <c r="DRF53" s="18"/>
      <c r="DRG53" s="18"/>
      <c r="DRH53" s="18"/>
      <c r="DRI53" s="18"/>
      <c r="DRJ53" s="18"/>
      <c r="DRK53" s="18"/>
      <c r="DRL53" s="18"/>
      <c r="DRM53" s="18"/>
      <c r="DRN53" s="18"/>
      <c r="DRO53" s="18"/>
      <c r="DRP53" s="18"/>
      <c r="DRQ53" s="18"/>
      <c r="DRR53" s="18"/>
      <c r="DRS53" s="18"/>
      <c r="DRT53" s="18"/>
      <c r="DRU53" s="18"/>
      <c r="DRV53" s="18"/>
      <c r="DRW53" s="18"/>
      <c r="DRX53" s="18"/>
      <c r="DRY53" s="18"/>
      <c r="DRZ53" s="18"/>
      <c r="DSA53" s="18"/>
      <c r="DSB53" s="18"/>
      <c r="DSC53" s="18"/>
      <c r="DSD53" s="18"/>
      <c r="DSE53" s="18"/>
      <c r="DSF53" s="18"/>
      <c r="DSG53" s="18"/>
      <c r="DSH53" s="18"/>
      <c r="DSI53" s="18"/>
      <c r="DSJ53" s="18"/>
      <c r="DSK53" s="18"/>
      <c r="DSL53" s="18"/>
      <c r="DSM53" s="18"/>
      <c r="DSN53" s="18"/>
      <c r="DSO53" s="18"/>
      <c r="DSP53" s="18"/>
      <c r="DSQ53" s="18"/>
      <c r="DSR53" s="18"/>
      <c r="DSS53" s="18"/>
      <c r="DST53" s="18"/>
      <c r="DSU53" s="18"/>
      <c r="DSV53" s="18"/>
      <c r="DSW53" s="18"/>
      <c r="DSX53" s="18"/>
      <c r="DSY53" s="18"/>
      <c r="DSZ53" s="18"/>
      <c r="DTA53" s="18"/>
      <c r="DTB53" s="18"/>
      <c r="DTC53" s="18"/>
      <c r="DTD53" s="18"/>
      <c r="DTE53" s="18"/>
      <c r="DTF53" s="18"/>
      <c r="DTG53" s="18"/>
      <c r="DTH53" s="18"/>
      <c r="DTI53" s="18"/>
      <c r="DTJ53" s="18"/>
      <c r="DTK53" s="18"/>
      <c r="DTL53" s="18"/>
      <c r="DTM53" s="18"/>
      <c r="DTN53" s="18"/>
      <c r="DTO53" s="18"/>
      <c r="DTP53" s="18"/>
      <c r="DTQ53" s="18"/>
      <c r="DTR53" s="18"/>
      <c r="DTS53" s="18"/>
      <c r="DTT53" s="18"/>
      <c r="DTU53" s="18"/>
      <c r="DTV53" s="18"/>
      <c r="DTW53" s="18"/>
      <c r="DTX53" s="18"/>
      <c r="DTY53" s="18"/>
      <c r="DTZ53" s="18"/>
      <c r="DUA53" s="18"/>
      <c r="DUB53" s="18"/>
      <c r="DUC53" s="18"/>
      <c r="DUD53" s="18"/>
      <c r="DUE53" s="18"/>
      <c r="DUF53" s="18"/>
      <c r="DUG53" s="18"/>
      <c r="DUH53" s="18"/>
      <c r="DUI53" s="18"/>
      <c r="DUJ53" s="18"/>
      <c r="DUK53" s="18"/>
      <c r="DUL53" s="18"/>
      <c r="DUM53" s="18"/>
      <c r="DUN53" s="18"/>
      <c r="DUO53" s="18"/>
      <c r="DUP53" s="18"/>
      <c r="DUQ53" s="18"/>
      <c r="DUR53" s="18"/>
      <c r="DUS53" s="18"/>
      <c r="DUT53" s="18"/>
      <c r="DUU53" s="18"/>
      <c r="DUV53" s="18"/>
      <c r="DUW53" s="18"/>
      <c r="DUX53" s="18"/>
      <c r="DUY53" s="18"/>
      <c r="DUZ53" s="18"/>
      <c r="DVA53" s="18"/>
      <c r="DVB53" s="18"/>
      <c r="DVC53" s="18"/>
      <c r="DVD53" s="18"/>
      <c r="DVE53" s="18"/>
      <c r="DVF53" s="18"/>
      <c r="DVG53" s="18"/>
      <c r="DVH53" s="18"/>
      <c r="DVI53" s="18"/>
      <c r="DVJ53" s="18"/>
      <c r="DVK53" s="18"/>
      <c r="DVL53" s="18"/>
      <c r="DVM53" s="18"/>
      <c r="DVN53" s="18"/>
      <c r="DVO53" s="18"/>
      <c r="DVP53" s="18"/>
      <c r="DVQ53" s="18"/>
      <c r="DVR53" s="18"/>
      <c r="DVS53" s="18"/>
      <c r="DVT53" s="18"/>
      <c r="DVU53" s="18"/>
      <c r="DVV53" s="18"/>
      <c r="DVW53" s="18"/>
      <c r="DVX53" s="18"/>
      <c r="DVY53" s="18"/>
      <c r="DVZ53" s="18"/>
      <c r="DWA53" s="18"/>
      <c r="DWB53" s="18"/>
      <c r="DWC53" s="18"/>
      <c r="DWD53" s="18"/>
      <c r="DWE53" s="18"/>
      <c r="DWF53" s="18"/>
      <c r="DWG53" s="18"/>
      <c r="DWH53" s="18"/>
      <c r="DWI53" s="18"/>
      <c r="DWJ53" s="18"/>
      <c r="DWK53" s="18"/>
      <c r="DWL53" s="18"/>
      <c r="DWM53" s="18"/>
      <c r="DWN53" s="18"/>
      <c r="DWO53" s="18"/>
      <c r="DWP53" s="18"/>
      <c r="DWQ53" s="18"/>
      <c r="DWR53" s="18"/>
      <c r="DWS53" s="18"/>
      <c r="DWT53" s="18"/>
      <c r="DWU53" s="18"/>
      <c r="DWV53" s="18"/>
      <c r="DWW53" s="18"/>
      <c r="DWX53" s="18"/>
      <c r="DWY53" s="18"/>
      <c r="DWZ53" s="18"/>
      <c r="DXA53" s="18"/>
      <c r="DXB53" s="18"/>
      <c r="DXC53" s="18"/>
      <c r="DXD53" s="18"/>
      <c r="DXE53" s="18"/>
      <c r="DXF53" s="18"/>
      <c r="DXG53" s="18"/>
      <c r="DXH53" s="18"/>
      <c r="DXI53" s="18"/>
      <c r="DXJ53" s="18"/>
      <c r="DXK53" s="18"/>
      <c r="DXL53" s="18"/>
      <c r="DXM53" s="18"/>
      <c r="DXN53" s="18"/>
      <c r="DXO53" s="18"/>
      <c r="DXP53" s="18"/>
      <c r="DXQ53" s="18"/>
      <c r="DXR53" s="18"/>
      <c r="DXS53" s="18"/>
      <c r="DXT53" s="18"/>
      <c r="DXU53" s="18"/>
      <c r="DXV53" s="18"/>
      <c r="DXW53" s="18"/>
      <c r="DXX53" s="18"/>
      <c r="DXY53" s="18"/>
      <c r="DXZ53" s="18"/>
      <c r="DYA53" s="18"/>
      <c r="DYB53" s="18"/>
      <c r="DYC53" s="18"/>
      <c r="DYD53" s="18"/>
      <c r="DYE53" s="18"/>
      <c r="DYF53" s="18"/>
      <c r="DYG53" s="18"/>
      <c r="DYH53" s="18"/>
      <c r="DYI53" s="18"/>
      <c r="DYJ53" s="18"/>
      <c r="DYK53" s="18"/>
      <c r="DYL53" s="18"/>
      <c r="DYM53" s="18"/>
      <c r="DYN53" s="18"/>
      <c r="DYO53" s="18"/>
      <c r="DYP53" s="18"/>
      <c r="DYQ53" s="18"/>
      <c r="DYR53" s="18"/>
      <c r="DYS53" s="18"/>
      <c r="DYT53" s="18"/>
      <c r="DYU53" s="18"/>
      <c r="DYV53" s="18"/>
      <c r="DYW53" s="18"/>
      <c r="DYX53" s="18"/>
      <c r="DYY53" s="18"/>
      <c r="DYZ53" s="18"/>
      <c r="DZA53" s="18"/>
      <c r="DZB53" s="18"/>
      <c r="DZC53" s="18"/>
      <c r="DZD53" s="18"/>
      <c r="DZE53" s="18"/>
      <c r="DZF53" s="18"/>
      <c r="DZG53" s="18"/>
      <c r="DZH53" s="18"/>
      <c r="DZI53" s="18"/>
      <c r="DZJ53" s="18"/>
      <c r="DZK53" s="18"/>
      <c r="DZL53" s="18"/>
      <c r="DZM53" s="18"/>
      <c r="DZN53" s="18"/>
      <c r="DZO53" s="18"/>
      <c r="DZP53" s="18"/>
      <c r="DZQ53" s="18"/>
      <c r="DZR53" s="18"/>
      <c r="DZS53" s="18"/>
      <c r="DZT53" s="18"/>
      <c r="DZU53" s="18"/>
      <c r="DZV53" s="18"/>
      <c r="DZW53" s="18"/>
      <c r="DZX53" s="18"/>
      <c r="DZY53" s="18"/>
      <c r="DZZ53" s="18"/>
      <c r="EAA53" s="18"/>
      <c r="EAB53" s="18"/>
      <c r="EAC53" s="18"/>
      <c r="EAD53" s="18"/>
      <c r="EAE53" s="18"/>
      <c r="EAF53" s="18"/>
      <c r="EAG53" s="18"/>
      <c r="EAH53" s="18"/>
      <c r="EAI53" s="18"/>
      <c r="EAJ53" s="18"/>
      <c r="EAK53" s="18"/>
      <c r="EAL53" s="18"/>
      <c r="EAM53" s="18"/>
      <c r="EAN53" s="18"/>
      <c r="EAO53" s="18"/>
      <c r="EAP53" s="18"/>
      <c r="EAQ53" s="18"/>
      <c r="EAR53" s="18"/>
      <c r="EAS53" s="18"/>
      <c r="EAT53" s="18"/>
      <c r="EAU53" s="18"/>
      <c r="EAV53" s="18"/>
      <c r="EAW53" s="18"/>
      <c r="EAX53" s="18"/>
      <c r="EAY53" s="18"/>
      <c r="EAZ53" s="18"/>
      <c r="EBA53" s="18"/>
      <c r="EBB53" s="18"/>
      <c r="EBC53" s="18"/>
      <c r="EBD53" s="18"/>
      <c r="EBE53" s="18"/>
      <c r="EBF53" s="18"/>
      <c r="EBG53" s="18"/>
      <c r="EBH53" s="18"/>
      <c r="EBI53" s="18"/>
      <c r="EBJ53" s="18"/>
      <c r="EBK53" s="18"/>
      <c r="EBL53" s="18"/>
      <c r="EBM53" s="18"/>
      <c r="EBN53" s="18"/>
      <c r="EBO53" s="18"/>
      <c r="EBP53" s="18"/>
      <c r="EBQ53" s="18"/>
      <c r="EBR53" s="18"/>
      <c r="EBS53" s="18"/>
      <c r="EBT53" s="18"/>
      <c r="EBU53" s="18"/>
      <c r="EBV53" s="18"/>
      <c r="EBW53" s="18"/>
      <c r="EBX53" s="18"/>
      <c r="EBY53" s="18"/>
      <c r="EBZ53" s="18"/>
      <c r="ECA53" s="18"/>
      <c r="ECB53" s="18"/>
      <c r="ECC53" s="18"/>
      <c r="ECD53" s="18"/>
      <c r="ECE53" s="18"/>
      <c r="ECF53" s="18"/>
      <c r="ECG53" s="18"/>
      <c r="ECH53" s="18"/>
      <c r="ECI53" s="18"/>
      <c r="ECJ53" s="18"/>
      <c r="ECK53" s="18"/>
      <c r="ECL53" s="18"/>
      <c r="ECM53" s="18"/>
      <c r="ECN53" s="18"/>
      <c r="ECO53" s="18"/>
      <c r="ECP53" s="18"/>
      <c r="ECQ53" s="18"/>
      <c r="ECR53" s="18"/>
      <c r="ECS53" s="18"/>
      <c r="ECT53" s="18"/>
      <c r="ECU53" s="18"/>
      <c r="ECV53" s="18"/>
      <c r="ECW53" s="18"/>
      <c r="ECX53" s="18"/>
      <c r="ECY53" s="18"/>
      <c r="ECZ53" s="18"/>
      <c r="EDA53" s="18"/>
      <c r="EDB53" s="18"/>
      <c r="EDC53" s="18"/>
      <c r="EDD53" s="18"/>
      <c r="EDE53" s="18"/>
      <c r="EDF53" s="18"/>
      <c r="EDG53" s="18"/>
      <c r="EDH53" s="18"/>
      <c r="EDI53" s="18"/>
      <c r="EDJ53" s="18"/>
      <c r="EDK53" s="18"/>
      <c r="EDL53" s="18"/>
      <c r="EDM53" s="18"/>
      <c r="EDN53" s="18"/>
      <c r="EDO53" s="18"/>
      <c r="EDP53" s="18"/>
      <c r="EDQ53" s="18"/>
      <c r="EDR53" s="18"/>
      <c r="EDS53" s="18"/>
      <c r="EDT53" s="18"/>
      <c r="EDU53" s="18"/>
      <c r="EDV53" s="18"/>
      <c r="EDW53" s="18"/>
      <c r="EDX53" s="18"/>
      <c r="EDY53" s="18"/>
      <c r="EDZ53" s="18"/>
      <c r="EEA53" s="18"/>
      <c r="EEB53" s="18"/>
      <c r="EEC53" s="18"/>
      <c r="EED53" s="18"/>
      <c r="EEE53" s="18"/>
      <c r="EEF53" s="18"/>
      <c r="EEG53" s="18"/>
      <c r="EEH53" s="18"/>
      <c r="EEI53" s="18"/>
      <c r="EEJ53" s="18"/>
      <c r="EEK53" s="18"/>
      <c r="EEL53" s="18"/>
      <c r="EEM53" s="18"/>
      <c r="EEN53" s="18"/>
      <c r="EEO53" s="18"/>
      <c r="EEP53" s="18"/>
      <c r="EEQ53" s="18"/>
      <c r="EER53" s="18"/>
      <c r="EES53" s="18"/>
      <c r="EET53" s="18"/>
      <c r="EEU53" s="18"/>
      <c r="EEV53" s="18"/>
      <c r="EEW53" s="18"/>
      <c r="EEX53" s="18"/>
      <c r="EEY53" s="18"/>
      <c r="EEZ53" s="18"/>
      <c r="EFA53" s="18"/>
      <c r="EFB53" s="18"/>
      <c r="EFC53" s="18"/>
      <c r="EFD53" s="18"/>
      <c r="EFE53" s="18"/>
      <c r="EFF53" s="18"/>
      <c r="EFG53" s="18"/>
      <c r="EFH53" s="18"/>
      <c r="EFI53" s="18"/>
      <c r="EFJ53" s="18"/>
      <c r="EFK53" s="18"/>
      <c r="EFL53" s="18"/>
      <c r="EFM53" s="18"/>
      <c r="EFN53" s="18"/>
      <c r="EFO53" s="18"/>
      <c r="EFP53" s="18"/>
      <c r="EFQ53" s="18"/>
      <c r="EFR53" s="18"/>
      <c r="EFS53" s="18"/>
      <c r="EFT53" s="18"/>
      <c r="EFU53" s="18"/>
      <c r="EFV53" s="18"/>
      <c r="EFW53" s="18"/>
      <c r="EFX53" s="18"/>
      <c r="EFY53" s="18"/>
      <c r="EFZ53" s="18"/>
      <c r="EGA53" s="18"/>
      <c r="EGB53" s="18"/>
      <c r="EGC53" s="18"/>
      <c r="EGD53" s="18"/>
      <c r="EGE53" s="18"/>
      <c r="EGF53" s="18"/>
      <c r="EGG53" s="18"/>
      <c r="EGH53" s="18"/>
      <c r="EGI53" s="18"/>
      <c r="EGJ53" s="18"/>
      <c r="EGK53" s="18"/>
      <c r="EGL53" s="18"/>
      <c r="EGM53" s="18"/>
      <c r="EGN53" s="18"/>
      <c r="EGO53" s="18"/>
      <c r="EGP53" s="18"/>
      <c r="EGQ53" s="18"/>
      <c r="EGR53" s="18"/>
      <c r="EGS53" s="18"/>
      <c r="EGT53" s="18"/>
      <c r="EGU53" s="18"/>
      <c r="EGV53" s="18"/>
      <c r="EGW53" s="18"/>
      <c r="EGX53" s="18"/>
      <c r="EGY53" s="18"/>
      <c r="EGZ53" s="18"/>
      <c r="EHA53" s="18"/>
      <c r="EHB53" s="18"/>
      <c r="EHC53" s="18"/>
      <c r="EHD53" s="18"/>
      <c r="EHE53" s="18"/>
      <c r="EHF53" s="18"/>
      <c r="EHG53" s="18"/>
      <c r="EHH53" s="18"/>
      <c r="EHI53" s="18"/>
      <c r="EHJ53" s="18"/>
      <c r="EHK53" s="18"/>
      <c r="EHL53" s="18"/>
      <c r="EHM53" s="18"/>
      <c r="EHN53" s="18"/>
      <c r="EHO53" s="18"/>
      <c r="EHP53" s="18"/>
      <c r="EHQ53" s="18"/>
      <c r="EHR53" s="18"/>
      <c r="EHS53" s="18"/>
      <c r="EHT53" s="18"/>
      <c r="EHU53" s="18"/>
      <c r="EHV53" s="18"/>
      <c r="EHW53" s="18"/>
      <c r="EHX53" s="18"/>
      <c r="EHY53" s="18"/>
      <c r="EHZ53" s="18"/>
      <c r="EIA53" s="18"/>
      <c r="EIB53" s="18"/>
      <c r="EIC53" s="18"/>
      <c r="EID53" s="18"/>
      <c r="EIE53" s="18"/>
      <c r="EIF53" s="18"/>
      <c r="EIG53" s="18"/>
      <c r="EIH53" s="18"/>
      <c r="EII53" s="18"/>
      <c r="EIJ53" s="18"/>
      <c r="EIK53" s="18"/>
      <c r="EIL53" s="18"/>
      <c r="EIM53" s="18"/>
      <c r="EIN53" s="18"/>
      <c r="EIO53" s="18"/>
      <c r="EIP53" s="18"/>
      <c r="EIQ53" s="18"/>
      <c r="EIR53" s="18"/>
      <c r="EIS53" s="18"/>
      <c r="EIT53" s="18"/>
      <c r="EIU53" s="18"/>
      <c r="EIV53" s="18"/>
      <c r="EIW53" s="18"/>
      <c r="EIX53" s="18"/>
      <c r="EIY53" s="18"/>
      <c r="EIZ53" s="18"/>
      <c r="EJA53" s="18"/>
      <c r="EJB53" s="18"/>
      <c r="EJC53" s="18"/>
      <c r="EJD53" s="18"/>
      <c r="EJE53" s="18"/>
      <c r="EJF53" s="18"/>
      <c r="EJG53" s="18"/>
      <c r="EJH53" s="18"/>
      <c r="EJI53" s="18"/>
      <c r="EJJ53" s="18"/>
      <c r="EJK53" s="18"/>
      <c r="EJL53" s="18"/>
      <c r="EJM53" s="18"/>
      <c r="EJN53" s="18"/>
      <c r="EJO53" s="18"/>
      <c r="EJP53" s="18"/>
      <c r="EJQ53" s="18"/>
      <c r="EJR53" s="18"/>
      <c r="EJS53" s="18"/>
      <c r="EJT53" s="18"/>
      <c r="EJU53" s="18"/>
      <c r="EJV53" s="18"/>
      <c r="EJW53" s="18"/>
      <c r="EJX53" s="18"/>
      <c r="EJY53" s="18"/>
      <c r="EJZ53" s="18"/>
      <c r="EKA53" s="18"/>
      <c r="EKB53" s="18"/>
      <c r="EKC53" s="18"/>
      <c r="EKD53" s="18"/>
      <c r="EKE53" s="18"/>
      <c r="EKF53" s="18"/>
      <c r="EKG53" s="18"/>
      <c r="EKH53" s="18"/>
      <c r="EKI53" s="18"/>
      <c r="EKJ53" s="18"/>
      <c r="EKK53" s="18"/>
      <c r="EKL53" s="18"/>
      <c r="EKM53" s="18"/>
      <c r="EKN53" s="18"/>
      <c r="EKO53" s="18"/>
      <c r="EKP53" s="18"/>
      <c r="EKQ53" s="18"/>
      <c r="EKR53" s="18"/>
      <c r="EKS53" s="18"/>
      <c r="EKT53" s="18"/>
      <c r="EKU53" s="18"/>
      <c r="EKV53" s="18"/>
      <c r="EKW53" s="18"/>
      <c r="EKX53" s="18"/>
      <c r="EKY53" s="18"/>
      <c r="EKZ53" s="18"/>
      <c r="ELA53" s="18"/>
      <c r="ELB53" s="18"/>
      <c r="ELC53" s="18"/>
      <c r="ELD53" s="18"/>
      <c r="ELE53" s="18"/>
      <c r="ELF53" s="18"/>
      <c r="ELG53" s="18"/>
      <c r="ELH53" s="18"/>
      <c r="ELI53" s="18"/>
      <c r="ELJ53" s="18"/>
      <c r="ELK53" s="18"/>
      <c r="ELL53" s="18"/>
      <c r="ELM53" s="18"/>
      <c r="ELN53" s="18"/>
      <c r="ELO53" s="18"/>
      <c r="ELP53" s="18"/>
      <c r="ELQ53" s="18"/>
      <c r="ELR53" s="18"/>
      <c r="ELS53" s="18"/>
      <c r="ELT53" s="18"/>
      <c r="ELU53" s="18"/>
      <c r="ELV53" s="18"/>
      <c r="ELW53" s="18"/>
      <c r="ELX53" s="18"/>
      <c r="ELY53" s="18"/>
      <c r="ELZ53" s="18"/>
      <c r="EMA53" s="18"/>
      <c r="EMB53" s="18"/>
      <c r="EMC53" s="18"/>
      <c r="EMD53" s="18"/>
      <c r="EME53" s="18"/>
      <c r="EMF53" s="18"/>
      <c r="EMG53" s="18"/>
      <c r="EMH53" s="18"/>
      <c r="EMI53" s="18"/>
      <c r="EMJ53" s="18"/>
      <c r="EMK53" s="18"/>
      <c r="EML53" s="18"/>
      <c r="EMM53" s="18"/>
      <c r="EMN53" s="18"/>
      <c r="EMO53" s="18"/>
      <c r="EMP53" s="18"/>
      <c r="EMQ53" s="18"/>
      <c r="EMR53" s="18"/>
      <c r="EMS53" s="18"/>
      <c r="EMT53" s="18"/>
      <c r="EMU53" s="18"/>
      <c r="EMV53" s="18"/>
      <c r="EMW53" s="18"/>
      <c r="EMX53" s="18"/>
      <c r="EMY53" s="18"/>
      <c r="EMZ53" s="18"/>
      <c r="ENA53" s="18"/>
      <c r="ENB53" s="18"/>
      <c r="ENC53" s="18"/>
      <c r="END53" s="18"/>
      <c r="ENE53" s="18"/>
      <c r="ENF53" s="18"/>
      <c r="ENG53" s="18"/>
      <c r="ENH53" s="18"/>
      <c r="ENI53" s="18"/>
      <c r="ENJ53" s="18"/>
      <c r="ENK53" s="18"/>
      <c r="ENL53" s="18"/>
      <c r="ENM53" s="18"/>
      <c r="ENN53" s="18"/>
      <c r="ENO53" s="18"/>
      <c r="ENP53" s="18"/>
      <c r="ENQ53" s="18"/>
      <c r="ENR53" s="18"/>
      <c r="ENS53" s="18"/>
      <c r="ENT53" s="18"/>
      <c r="ENU53" s="18"/>
      <c r="ENV53" s="18"/>
      <c r="ENW53" s="18"/>
      <c r="ENX53" s="18"/>
      <c r="ENY53" s="18"/>
      <c r="ENZ53" s="18"/>
      <c r="EOA53" s="18"/>
      <c r="EOB53" s="18"/>
      <c r="EOC53" s="18"/>
      <c r="EOD53" s="18"/>
      <c r="EOE53" s="18"/>
      <c r="EOF53" s="18"/>
      <c r="EOG53" s="18"/>
      <c r="EOH53" s="18"/>
      <c r="EOI53" s="18"/>
      <c r="EOJ53" s="18"/>
      <c r="EOK53" s="18"/>
      <c r="EOL53" s="18"/>
      <c r="EOM53" s="18"/>
      <c r="EON53" s="18"/>
      <c r="EOO53" s="18"/>
      <c r="EOP53" s="18"/>
      <c r="EOQ53" s="18"/>
      <c r="EOR53" s="18"/>
      <c r="EOS53" s="18"/>
      <c r="EOT53" s="18"/>
      <c r="EOU53" s="18"/>
      <c r="EOV53" s="18"/>
      <c r="EOW53" s="18"/>
      <c r="EOX53" s="18"/>
      <c r="EOY53" s="18"/>
      <c r="EOZ53" s="18"/>
      <c r="EPA53" s="18"/>
      <c r="EPB53" s="18"/>
      <c r="EPC53" s="18"/>
      <c r="EPD53" s="18"/>
      <c r="EPE53" s="18"/>
      <c r="EPF53" s="18"/>
      <c r="EPG53" s="18"/>
      <c r="EPH53" s="18"/>
      <c r="EPI53" s="18"/>
      <c r="EPJ53" s="18"/>
      <c r="EPK53" s="18"/>
      <c r="EPL53" s="18"/>
      <c r="EPM53" s="18"/>
      <c r="EPN53" s="18"/>
      <c r="EPO53" s="18"/>
      <c r="EPP53" s="18"/>
      <c r="EPQ53" s="18"/>
      <c r="EPR53" s="18"/>
      <c r="EPS53" s="18"/>
      <c r="EPT53" s="18"/>
      <c r="EPU53" s="18"/>
      <c r="EPV53" s="18"/>
      <c r="EPW53" s="18"/>
      <c r="EPX53" s="18"/>
      <c r="EPY53" s="18"/>
      <c r="EPZ53" s="18"/>
      <c r="EQA53" s="18"/>
      <c r="EQB53" s="18"/>
      <c r="EQC53" s="18"/>
      <c r="EQD53" s="18"/>
      <c r="EQE53" s="18"/>
      <c r="EQF53" s="18"/>
      <c r="EQG53" s="18"/>
      <c r="EQH53" s="18"/>
      <c r="EQI53" s="18"/>
      <c r="EQJ53" s="18"/>
      <c r="EQK53" s="18"/>
      <c r="EQL53" s="18"/>
      <c r="EQM53" s="18"/>
      <c r="EQN53" s="18"/>
      <c r="EQO53" s="18"/>
      <c r="EQP53" s="18"/>
      <c r="EQQ53" s="18"/>
      <c r="EQR53" s="18"/>
      <c r="EQS53" s="18"/>
      <c r="EQT53" s="18"/>
      <c r="EQU53" s="18"/>
      <c r="EQV53" s="18"/>
      <c r="EQW53" s="18"/>
      <c r="EQX53" s="18"/>
      <c r="EQY53" s="18"/>
      <c r="EQZ53" s="18"/>
      <c r="ERA53" s="18"/>
      <c r="ERB53" s="18"/>
      <c r="ERC53" s="18"/>
      <c r="ERD53" s="18"/>
      <c r="ERE53" s="18"/>
      <c r="ERF53" s="18"/>
      <c r="ERG53" s="18"/>
      <c r="ERH53" s="18"/>
      <c r="ERI53" s="18"/>
      <c r="ERJ53" s="18"/>
      <c r="ERK53" s="18"/>
      <c r="ERL53" s="18"/>
      <c r="ERM53" s="18"/>
      <c r="ERN53" s="18"/>
      <c r="ERO53" s="18"/>
      <c r="ERP53" s="18"/>
      <c r="ERQ53" s="18"/>
      <c r="ERR53" s="18"/>
      <c r="ERS53" s="18"/>
      <c r="ERT53" s="18"/>
      <c r="ERU53" s="18"/>
      <c r="ERV53" s="18"/>
      <c r="ERW53" s="18"/>
      <c r="ERX53" s="18"/>
      <c r="ERY53" s="18"/>
      <c r="ERZ53" s="18"/>
      <c r="ESA53" s="18"/>
      <c r="ESB53" s="18"/>
      <c r="ESC53" s="18"/>
      <c r="ESD53" s="18"/>
      <c r="ESE53" s="18"/>
      <c r="ESF53" s="18"/>
      <c r="ESG53" s="18"/>
      <c r="ESH53" s="18"/>
      <c r="ESI53" s="18"/>
      <c r="ESJ53" s="18"/>
      <c r="ESK53" s="18"/>
      <c r="ESL53" s="18"/>
      <c r="ESM53" s="18"/>
      <c r="ESN53" s="18"/>
      <c r="ESO53" s="18"/>
      <c r="ESP53" s="18"/>
      <c r="ESQ53" s="18"/>
      <c r="ESR53" s="18"/>
      <c r="ESS53" s="18"/>
      <c r="EST53" s="18"/>
      <c r="ESU53" s="18"/>
      <c r="ESV53" s="18"/>
      <c r="ESW53" s="18"/>
      <c r="ESX53" s="18"/>
      <c r="ESY53" s="18"/>
      <c r="ESZ53" s="18"/>
      <c r="ETA53" s="18"/>
      <c r="ETB53" s="18"/>
      <c r="ETC53" s="18"/>
      <c r="ETD53" s="18"/>
      <c r="ETE53" s="18"/>
      <c r="ETF53" s="18"/>
      <c r="ETG53" s="18"/>
      <c r="ETH53" s="18"/>
      <c r="ETI53" s="18"/>
      <c r="ETJ53" s="18"/>
      <c r="ETK53" s="18"/>
      <c r="ETL53" s="18"/>
      <c r="ETM53" s="18"/>
      <c r="ETN53" s="18"/>
      <c r="ETO53" s="18"/>
      <c r="ETP53" s="18"/>
      <c r="ETQ53" s="18"/>
      <c r="ETR53" s="18"/>
      <c r="ETS53" s="18"/>
      <c r="ETT53" s="18"/>
      <c r="ETU53" s="18"/>
      <c r="ETV53" s="18"/>
      <c r="ETW53" s="18"/>
      <c r="ETX53" s="18"/>
      <c r="ETY53" s="18"/>
      <c r="ETZ53" s="18"/>
      <c r="EUA53" s="18"/>
      <c r="EUB53" s="18"/>
      <c r="EUC53" s="18"/>
      <c r="EUD53" s="18"/>
      <c r="EUE53" s="18"/>
      <c r="EUF53" s="18"/>
      <c r="EUG53" s="18"/>
      <c r="EUH53" s="18"/>
      <c r="EUI53" s="18"/>
      <c r="EUJ53" s="18"/>
      <c r="EUK53" s="18"/>
      <c r="EUL53" s="18"/>
      <c r="EUM53" s="18"/>
      <c r="EUN53" s="18"/>
      <c r="EUO53" s="18"/>
      <c r="EUP53" s="18"/>
      <c r="EUQ53" s="18"/>
      <c r="EUR53" s="18"/>
      <c r="EUS53" s="18"/>
      <c r="EUT53" s="18"/>
      <c r="EUU53" s="18"/>
      <c r="EUV53" s="18"/>
      <c r="EUW53" s="18"/>
      <c r="EUX53" s="18"/>
      <c r="EUY53" s="18"/>
      <c r="EUZ53" s="18"/>
      <c r="EVA53" s="18"/>
      <c r="EVB53" s="18"/>
      <c r="EVC53" s="18"/>
      <c r="EVD53" s="18"/>
      <c r="EVE53" s="18"/>
      <c r="EVF53" s="18"/>
      <c r="EVG53" s="18"/>
      <c r="EVH53" s="18"/>
      <c r="EVI53" s="18"/>
      <c r="EVJ53" s="18"/>
      <c r="EVK53" s="18"/>
      <c r="EVL53" s="18"/>
      <c r="EVM53" s="18"/>
      <c r="EVN53" s="18"/>
      <c r="EVO53" s="18"/>
      <c r="EVP53" s="18"/>
      <c r="EVQ53" s="18"/>
      <c r="EVR53" s="18"/>
      <c r="EVS53" s="18"/>
      <c r="EVT53" s="18"/>
      <c r="EVU53" s="18"/>
      <c r="EVV53" s="18"/>
      <c r="EVW53" s="18"/>
      <c r="EVX53" s="18"/>
      <c r="EVY53" s="18"/>
      <c r="EVZ53" s="18"/>
      <c r="EWA53" s="18"/>
      <c r="EWB53" s="18"/>
      <c r="EWC53" s="18"/>
      <c r="EWD53" s="18"/>
      <c r="EWE53" s="18"/>
      <c r="EWF53" s="18"/>
      <c r="EWG53" s="18"/>
      <c r="EWH53" s="18"/>
      <c r="EWI53" s="18"/>
      <c r="EWJ53" s="18"/>
      <c r="EWK53" s="18"/>
      <c r="EWL53" s="18"/>
      <c r="EWM53" s="18"/>
      <c r="EWN53" s="18"/>
      <c r="EWO53" s="18"/>
      <c r="EWP53" s="18"/>
      <c r="EWQ53" s="18"/>
      <c r="EWR53" s="18"/>
      <c r="EWS53" s="18"/>
      <c r="EWT53" s="18"/>
      <c r="EWU53" s="18"/>
      <c r="EWV53" s="18"/>
      <c r="EWW53" s="18"/>
      <c r="EWX53" s="18"/>
      <c r="EWY53" s="18"/>
      <c r="EWZ53" s="18"/>
      <c r="EXA53" s="18"/>
      <c r="EXB53" s="18"/>
      <c r="EXC53" s="18"/>
      <c r="EXD53" s="18"/>
      <c r="EXE53" s="18"/>
      <c r="EXF53" s="18"/>
      <c r="EXG53" s="18"/>
      <c r="EXH53" s="18"/>
      <c r="EXI53" s="18"/>
      <c r="EXJ53" s="18"/>
      <c r="EXK53" s="18"/>
      <c r="EXL53" s="18"/>
      <c r="EXM53" s="18"/>
      <c r="EXN53" s="18"/>
      <c r="EXO53" s="18"/>
      <c r="EXP53" s="18"/>
      <c r="EXQ53" s="18"/>
      <c r="EXR53" s="18"/>
      <c r="EXS53" s="18"/>
      <c r="EXT53" s="18"/>
      <c r="EXU53" s="18"/>
      <c r="EXV53" s="18"/>
      <c r="EXW53" s="18"/>
      <c r="EXX53" s="18"/>
      <c r="EXY53" s="18"/>
      <c r="EXZ53" s="18"/>
      <c r="EYA53" s="18"/>
      <c r="EYB53" s="18"/>
      <c r="EYC53" s="18"/>
      <c r="EYD53" s="18"/>
      <c r="EYE53" s="18"/>
      <c r="EYF53" s="18"/>
      <c r="EYG53" s="18"/>
      <c r="EYH53" s="18"/>
      <c r="EYI53" s="18"/>
      <c r="EYJ53" s="18"/>
      <c r="EYK53" s="18"/>
      <c r="EYL53" s="18"/>
      <c r="EYM53" s="18"/>
      <c r="EYN53" s="18"/>
      <c r="EYO53" s="18"/>
      <c r="EYP53" s="18"/>
      <c r="EYQ53" s="18"/>
      <c r="EYR53" s="18"/>
      <c r="EYS53" s="18"/>
      <c r="EYT53" s="18"/>
      <c r="EYU53" s="18"/>
      <c r="EYV53" s="18"/>
      <c r="EYW53" s="18"/>
      <c r="EYX53" s="18"/>
      <c r="EYY53" s="18"/>
      <c r="EYZ53" s="18"/>
      <c r="EZA53" s="18"/>
      <c r="EZB53" s="18"/>
      <c r="EZC53" s="18"/>
      <c r="EZD53" s="18"/>
      <c r="EZE53" s="18"/>
      <c r="EZF53" s="18"/>
      <c r="EZG53" s="18"/>
      <c r="EZH53" s="18"/>
      <c r="EZI53" s="18"/>
      <c r="EZJ53" s="18"/>
      <c r="EZK53" s="18"/>
      <c r="EZL53" s="18"/>
      <c r="EZM53" s="18"/>
      <c r="EZN53" s="18"/>
      <c r="EZO53" s="18"/>
      <c r="EZP53" s="18"/>
      <c r="EZQ53" s="18"/>
      <c r="EZR53" s="18"/>
      <c r="EZS53" s="18"/>
      <c r="EZT53" s="18"/>
      <c r="EZU53" s="18"/>
      <c r="EZV53" s="18"/>
      <c r="EZW53" s="18"/>
      <c r="EZX53" s="18"/>
      <c r="EZY53" s="18"/>
      <c r="EZZ53" s="18"/>
      <c r="FAA53" s="18"/>
      <c r="FAB53" s="18"/>
      <c r="FAC53" s="18"/>
      <c r="FAD53" s="18"/>
      <c r="FAE53" s="18"/>
      <c r="FAF53" s="18"/>
      <c r="FAG53" s="18"/>
      <c r="FAH53" s="18"/>
      <c r="FAI53" s="18"/>
      <c r="FAJ53" s="18"/>
      <c r="FAK53" s="18"/>
      <c r="FAL53" s="18"/>
      <c r="FAM53" s="18"/>
      <c r="FAN53" s="18"/>
      <c r="FAO53" s="18"/>
      <c r="FAP53" s="18"/>
      <c r="FAQ53" s="18"/>
      <c r="FAR53" s="18"/>
      <c r="FAS53" s="18"/>
      <c r="FAT53" s="18"/>
      <c r="FAU53" s="18"/>
      <c r="FAV53" s="18"/>
      <c r="FAW53" s="18"/>
      <c r="FAX53" s="18"/>
      <c r="FAY53" s="18"/>
      <c r="FAZ53" s="18"/>
      <c r="FBA53" s="18"/>
      <c r="FBB53" s="18"/>
      <c r="FBC53" s="18"/>
      <c r="FBD53" s="18"/>
      <c r="FBE53" s="18"/>
      <c r="FBF53" s="18"/>
      <c r="FBG53" s="18"/>
      <c r="FBH53" s="18"/>
      <c r="FBI53" s="18"/>
      <c r="FBJ53" s="18"/>
      <c r="FBK53" s="18"/>
      <c r="FBL53" s="18"/>
      <c r="FBM53" s="18"/>
      <c r="FBN53" s="18"/>
      <c r="FBO53" s="18"/>
      <c r="FBP53" s="18"/>
      <c r="FBQ53" s="18"/>
      <c r="FBR53" s="18"/>
      <c r="FBS53" s="18"/>
      <c r="FBT53" s="18"/>
      <c r="FBU53" s="18"/>
      <c r="FBV53" s="18"/>
      <c r="FBW53" s="18"/>
      <c r="FBX53" s="18"/>
      <c r="FBY53" s="18"/>
      <c r="FBZ53" s="18"/>
      <c r="FCA53" s="18"/>
      <c r="FCB53" s="18"/>
      <c r="FCC53" s="18"/>
      <c r="FCD53" s="18"/>
      <c r="FCE53" s="18"/>
      <c r="FCF53" s="18"/>
      <c r="FCG53" s="18"/>
      <c r="FCH53" s="18"/>
      <c r="FCI53" s="18"/>
      <c r="FCJ53" s="18"/>
      <c r="FCK53" s="18"/>
      <c r="FCL53" s="18"/>
      <c r="FCM53" s="18"/>
      <c r="FCN53" s="18"/>
      <c r="FCO53" s="18"/>
      <c r="FCP53" s="18"/>
      <c r="FCQ53" s="18"/>
      <c r="FCR53" s="18"/>
      <c r="FCS53" s="18"/>
      <c r="FCT53" s="18"/>
      <c r="FCU53" s="18"/>
      <c r="FCV53" s="18"/>
      <c r="FCW53" s="18"/>
      <c r="FCX53" s="18"/>
      <c r="FCY53" s="18"/>
      <c r="FCZ53" s="18"/>
      <c r="FDA53" s="18"/>
      <c r="FDB53" s="18"/>
      <c r="FDC53" s="18"/>
      <c r="FDD53" s="18"/>
      <c r="FDE53" s="18"/>
      <c r="FDF53" s="18"/>
      <c r="FDG53" s="18"/>
      <c r="FDH53" s="18"/>
      <c r="FDI53" s="18"/>
      <c r="FDJ53" s="18"/>
      <c r="FDK53" s="18"/>
      <c r="FDL53" s="18"/>
      <c r="FDM53" s="18"/>
      <c r="FDN53" s="18"/>
      <c r="FDO53" s="18"/>
      <c r="FDP53" s="18"/>
      <c r="FDQ53" s="18"/>
      <c r="FDR53" s="18"/>
      <c r="FDS53" s="18"/>
      <c r="FDT53" s="18"/>
      <c r="FDU53" s="18"/>
      <c r="FDV53" s="18"/>
      <c r="FDW53" s="18"/>
      <c r="FDX53" s="18"/>
      <c r="FDY53" s="18"/>
      <c r="FDZ53" s="18"/>
      <c r="FEA53" s="18"/>
      <c r="FEB53" s="18"/>
      <c r="FEC53" s="18"/>
      <c r="FED53" s="18"/>
      <c r="FEE53" s="18"/>
      <c r="FEF53" s="18"/>
      <c r="FEG53" s="18"/>
      <c r="FEH53" s="18"/>
      <c r="FEI53" s="18"/>
      <c r="FEJ53" s="18"/>
      <c r="FEK53" s="18"/>
      <c r="FEL53" s="18"/>
      <c r="FEM53" s="18"/>
      <c r="FEN53" s="18"/>
      <c r="FEO53" s="18"/>
      <c r="FEP53" s="18"/>
      <c r="FEQ53" s="18"/>
      <c r="FER53" s="18"/>
      <c r="FES53" s="18"/>
      <c r="FET53" s="18"/>
      <c r="FEU53" s="18"/>
      <c r="FEV53" s="18"/>
      <c r="FEW53" s="18"/>
      <c r="FEX53" s="18"/>
      <c r="FEY53" s="18"/>
      <c r="FEZ53" s="18"/>
      <c r="FFA53" s="18"/>
      <c r="FFB53" s="18"/>
      <c r="FFC53" s="18"/>
      <c r="FFD53" s="18"/>
      <c r="FFE53" s="18"/>
      <c r="FFF53" s="18"/>
      <c r="FFG53" s="18"/>
      <c r="FFH53" s="18"/>
      <c r="FFI53" s="18"/>
      <c r="FFJ53" s="18"/>
      <c r="FFK53" s="18"/>
      <c r="FFL53" s="18"/>
      <c r="FFM53" s="18"/>
      <c r="FFN53" s="18"/>
      <c r="FFO53" s="18"/>
      <c r="FFP53" s="18"/>
      <c r="FFQ53" s="18"/>
      <c r="FFR53" s="18"/>
      <c r="FFS53" s="18"/>
      <c r="FFT53" s="18"/>
      <c r="FFU53" s="18"/>
      <c r="FFV53" s="18"/>
      <c r="FFW53" s="18"/>
      <c r="FFX53" s="18"/>
      <c r="FFY53" s="18"/>
      <c r="FFZ53" s="18"/>
      <c r="FGA53" s="18"/>
      <c r="FGB53" s="18"/>
      <c r="FGC53" s="18"/>
      <c r="FGD53" s="18"/>
      <c r="FGE53" s="18"/>
      <c r="FGF53" s="18"/>
      <c r="FGG53" s="18"/>
      <c r="FGH53" s="18"/>
      <c r="FGI53" s="18"/>
      <c r="FGJ53" s="18"/>
      <c r="FGK53" s="18"/>
      <c r="FGL53" s="18"/>
      <c r="FGM53" s="18"/>
      <c r="FGN53" s="18"/>
      <c r="FGO53" s="18"/>
      <c r="FGP53" s="18"/>
      <c r="FGQ53" s="18"/>
      <c r="FGR53" s="18"/>
      <c r="FGS53" s="18"/>
      <c r="FGT53" s="18"/>
      <c r="FGU53" s="18"/>
      <c r="FGV53" s="18"/>
      <c r="FGW53" s="18"/>
      <c r="FGX53" s="18"/>
      <c r="FGY53" s="18"/>
      <c r="FGZ53" s="18"/>
      <c r="FHA53" s="18"/>
      <c r="FHB53" s="18"/>
      <c r="FHC53" s="18"/>
      <c r="FHD53" s="18"/>
      <c r="FHE53" s="18"/>
      <c r="FHF53" s="18"/>
      <c r="FHG53" s="18"/>
      <c r="FHH53" s="18"/>
      <c r="FHI53" s="18"/>
      <c r="FHJ53" s="18"/>
      <c r="FHK53" s="18"/>
      <c r="FHL53" s="18"/>
      <c r="FHM53" s="18"/>
      <c r="FHN53" s="18"/>
      <c r="FHO53" s="18"/>
      <c r="FHP53" s="18"/>
      <c r="FHQ53" s="18"/>
      <c r="FHR53" s="18"/>
      <c r="FHS53" s="18"/>
      <c r="FHT53" s="18"/>
      <c r="FHU53" s="18"/>
      <c r="FHV53" s="18"/>
      <c r="FHW53" s="18"/>
      <c r="FHX53" s="18"/>
      <c r="FHY53" s="18"/>
      <c r="FHZ53" s="18"/>
      <c r="FIA53" s="18"/>
      <c r="FIB53" s="18"/>
      <c r="FIC53" s="18"/>
      <c r="FID53" s="18"/>
      <c r="FIE53" s="18"/>
      <c r="FIF53" s="18"/>
      <c r="FIG53" s="18"/>
      <c r="FIH53" s="18"/>
      <c r="FII53" s="18"/>
      <c r="FIJ53" s="18"/>
      <c r="FIK53" s="18"/>
      <c r="FIL53" s="18"/>
      <c r="FIM53" s="18"/>
      <c r="FIN53" s="18"/>
      <c r="FIO53" s="18"/>
      <c r="FIP53" s="18"/>
      <c r="FIQ53" s="18"/>
      <c r="FIR53" s="18"/>
      <c r="FIS53" s="18"/>
      <c r="FIT53" s="18"/>
      <c r="FIU53" s="18"/>
      <c r="FIV53" s="18"/>
      <c r="FIW53" s="18"/>
      <c r="FIX53" s="18"/>
      <c r="FIY53" s="18"/>
      <c r="FIZ53" s="18"/>
      <c r="FJA53" s="18"/>
      <c r="FJB53" s="18"/>
      <c r="FJC53" s="18"/>
      <c r="FJD53" s="18"/>
      <c r="FJE53" s="18"/>
      <c r="FJF53" s="18"/>
      <c r="FJG53" s="18"/>
      <c r="FJH53" s="18"/>
      <c r="FJI53" s="18"/>
      <c r="FJJ53" s="18"/>
      <c r="FJK53" s="18"/>
      <c r="FJL53" s="18"/>
      <c r="FJM53" s="18"/>
      <c r="FJN53" s="18"/>
      <c r="FJO53" s="18"/>
      <c r="FJP53" s="18"/>
      <c r="FJQ53" s="18"/>
      <c r="FJR53" s="18"/>
      <c r="FJS53" s="18"/>
      <c r="FJT53" s="18"/>
      <c r="FJU53" s="18"/>
      <c r="FJV53" s="18"/>
      <c r="FJW53" s="18"/>
      <c r="FJX53" s="18"/>
      <c r="FJY53" s="18"/>
      <c r="FJZ53" s="18"/>
      <c r="FKA53" s="18"/>
      <c r="FKB53" s="18"/>
      <c r="FKC53" s="18"/>
      <c r="FKD53" s="18"/>
      <c r="FKE53" s="18"/>
      <c r="FKF53" s="18"/>
      <c r="FKG53" s="18"/>
      <c r="FKH53" s="18"/>
      <c r="FKI53" s="18"/>
      <c r="FKJ53" s="18"/>
      <c r="FKK53" s="18"/>
      <c r="FKL53" s="18"/>
      <c r="FKM53" s="18"/>
      <c r="FKN53" s="18"/>
      <c r="FKO53" s="18"/>
      <c r="FKP53" s="18"/>
      <c r="FKQ53" s="18"/>
      <c r="FKR53" s="18"/>
      <c r="FKS53" s="18"/>
      <c r="FKT53" s="18"/>
      <c r="FKU53" s="18"/>
      <c r="FKV53" s="18"/>
      <c r="FKW53" s="18"/>
      <c r="FKX53" s="18"/>
      <c r="FKY53" s="18"/>
      <c r="FKZ53" s="18"/>
      <c r="FLA53" s="18"/>
      <c r="FLB53" s="18"/>
      <c r="FLC53" s="18"/>
      <c r="FLD53" s="18"/>
      <c r="FLE53" s="18"/>
      <c r="FLF53" s="18"/>
      <c r="FLG53" s="18"/>
      <c r="FLH53" s="18"/>
      <c r="FLI53" s="18"/>
      <c r="FLJ53" s="18"/>
      <c r="FLK53" s="18"/>
      <c r="FLL53" s="18"/>
      <c r="FLM53" s="18"/>
      <c r="FLN53" s="18"/>
      <c r="FLO53" s="18"/>
      <c r="FLP53" s="18"/>
      <c r="FLQ53" s="18"/>
      <c r="FLR53" s="18"/>
      <c r="FLS53" s="18"/>
      <c r="FLT53" s="18"/>
      <c r="FLU53" s="18"/>
      <c r="FLV53" s="18"/>
      <c r="FLW53" s="18"/>
      <c r="FLX53" s="18"/>
      <c r="FLY53" s="18"/>
      <c r="FLZ53" s="18"/>
      <c r="FMA53" s="18"/>
      <c r="FMB53" s="18"/>
      <c r="FMC53" s="18"/>
      <c r="FMD53" s="18"/>
      <c r="FME53" s="18"/>
      <c r="FMF53" s="18"/>
      <c r="FMG53" s="18"/>
      <c r="FMH53" s="18"/>
      <c r="FMI53" s="18"/>
      <c r="FMJ53" s="18"/>
      <c r="FMK53" s="18"/>
      <c r="FML53" s="18"/>
      <c r="FMM53" s="18"/>
      <c r="FMN53" s="18"/>
      <c r="FMO53" s="18"/>
      <c r="FMP53" s="18"/>
      <c r="FMQ53" s="18"/>
      <c r="FMR53" s="18"/>
      <c r="FMS53" s="18"/>
      <c r="FMT53" s="18"/>
      <c r="FMU53" s="18"/>
      <c r="FMV53" s="18"/>
      <c r="FMW53" s="18"/>
      <c r="FMX53" s="18"/>
      <c r="FMY53" s="18"/>
      <c r="FMZ53" s="18"/>
      <c r="FNA53" s="18"/>
      <c r="FNB53" s="18"/>
      <c r="FNC53" s="18"/>
      <c r="FND53" s="18"/>
      <c r="FNE53" s="18"/>
      <c r="FNF53" s="18"/>
      <c r="FNG53" s="18"/>
      <c r="FNH53" s="18"/>
      <c r="FNI53" s="18"/>
      <c r="FNJ53" s="18"/>
      <c r="FNK53" s="18"/>
      <c r="FNL53" s="18"/>
      <c r="FNM53" s="18"/>
      <c r="FNN53" s="18"/>
      <c r="FNO53" s="18"/>
      <c r="FNP53" s="18"/>
      <c r="FNQ53" s="18"/>
      <c r="FNR53" s="18"/>
      <c r="FNS53" s="18"/>
      <c r="FNT53" s="18"/>
      <c r="FNU53" s="18"/>
      <c r="FNV53" s="18"/>
      <c r="FNW53" s="18"/>
      <c r="FNX53" s="18"/>
      <c r="FNY53" s="18"/>
      <c r="FNZ53" s="18"/>
      <c r="FOA53" s="18"/>
      <c r="FOB53" s="18"/>
      <c r="FOC53" s="18"/>
      <c r="FOD53" s="18"/>
      <c r="FOE53" s="18"/>
      <c r="FOF53" s="18"/>
      <c r="FOG53" s="18"/>
      <c r="FOH53" s="18"/>
      <c r="FOI53" s="18"/>
      <c r="FOJ53" s="18"/>
      <c r="FOK53" s="18"/>
      <c r="FOL53" s="18"/>
      <c r="FOM53" s="18"/>
      <c r="FON53" s="18"/>
      <c r="FOO53" s="18"/>
      <c r="FOP53" s="18"/>
      <c r="FOQ53" s="18"/>
      <c r="FOR53" s="18"/>
      <c r="FOS53" s="18"/>
      <c r="FOT53" s="18"/>
      <c r="FOU53" s="18"/>
      <c r="FOV53" s="18"/>
      <c r="FOW53" s="18"/>
      <c r="FOX53" s="18"/>
      <c r="FOY53" s="18"/>
      <c r="FOZ53" s="18"/>
      <c r="FPA53" s="18"/>
      <c r="FPB53" s="18"/>
      <c r="FPC53" s="18"/>
      <c r="FPD53" s="18"/>
      <c r="FPE53" s="18"/>
      <c r="FPF53" s="18"/>
      <c r="FPG53" s="18"/>
      <c r="FPH53" s="18"/>
      <c r="FPI53" s="18"/>
      <c r="FPJ53" s="18"/>
      <c r="FPK53" s="18"/>
      <c r="FPL53" s="18"/>
      <c r="FPM53" s="18"/>
      <c r="FPN53" s="18"/>
      <c r="FPO53" s="18"/>
      <c r="FPP53" s="18"/>
      <c r="FPQ53" s="18"/>
      <c r="FPR53" s="18"/>
      <c r="FPS53" s="18"/>
      <c r="FPT53" s="18"/>
      <c r="FPU53" s="18"/>
      <c r="FPV53" s="18"/>
      <c r="FPW53" s="18"/>
      <c r="FPX53" s="18"/>
      <c r="FPY53" s="18"/>
      <c r="FPZ53" s="18"/>
      <c r="FQA53" s="18"/>
      <c r="FQB53" s="18"/>
      <c r="FQC53" s="18"/>
      <c r="FQD53" s="18"/>
      <c r="FQE53" s="18"/>
      <c r="FQF53" s="18"/>
      <c r="FQG53" s="18"/>
      <c r="FQH53" s="18"/>
      <c r="FQI53" s="18"/>
      <c r="FQJ53" s="18"/>
      <c r="FQK53" s="18"/>
      <c r="FQL53" s="18"/>
      <c r="FQM53" s="18"/>
      <c r="FQN53" s="18"/>
      <c r="FQO53" s="18"/>
      <c r="FQP53" s="18"/>
      <c r="FQQ53" s="18"/>
      <c r="FQR53" s="18"/>
      <c r="FQS53" s="18"/>
      <c r="FQT53" s="18"/>
      <c r="FQU53" s="18"/>
      <c r="FQV53" s="18"/>
      <c r="FQW53" s="18"/>
      <c r="FQX53" s="18"/>
      <c r="FQY53" s="18"/>
      <c r="FQZ53" s="18"/>
      <c r="FRA53" s="18"/>
      <c r="FRB53" s="18"/>
      <c r="FRC53" s="18"/>
      <c r="FRD53" s="18"/>
      <c r="FRE53" s="18"/>
      <c r="FRF53" s="18"/>
      <c r="FRG53" s="18"/>
      <c r="FRH53" s="18"/>
      <c r="FRI53" s="18"/>
      <c r="FRJ53" s="18"/>
      <c r="FRK53" s="18"/>
      <c r="FRL53" s="18"/>
      <c r="FRM53" s="18"/>
      <c r="FRN53" s="18"/>
      <c r="FRO53" s="18"/>
      <c r="FRP53" s="18"/>
      <c r="FRQ53" s="18"/>
      <c r="FRR53" s="18"/>
      <c r="FRS53" s="18"/>
      <c r="FRT53" s="18"/>
      <c r="FRU53" s="18"/>
      <c r="FRV53" s="18"/>
      <c r="FRW53" s="18"/>
      <c r="FRX53" s="18"/>
      <c r="FRY53" s="18"/>
      <c r="FRZ53" s="18"/>
      <c r="FSA53" s="18"/>
      <c r="FSB53" s="18"/>
      <c r="FSC53" s="18"/>
      <c r="FSD53" s="18"/>
      <c r="FSE53" s="18"/>
      <c r="FSF53" s="18"/>
      <c r="FSG53" s="18"/>
      <c r="FSH53" s="18"/>
      <c r="FSI53" s="18"/>
      <c r="FSJ53" s="18"/>
      <c r="FSK53" s="18"/>
      <c r="FSL53" s="18"/>
      <c r="FSM53" s="18"/>
      <c r="FSN53" s="18"/>
      <c r="FSO53" s="18"/>
      <c r="FSP53" s="18"/>
      <c r="FSQ53" s="18"/>
      <c r="FSR53" s="18"/>
      <c r="FSS53" s="18"/>
      <c r="FST53" s="18"/>
      <c r="FSU53" s="18"/>
      <c r="FSV53" s="18"/>
      <c r="FSW53" s="18"/>
      <c r="FSX53" s="18"/>
      <c r="FSY53" s="18"/>
      <c r="FSZ53" s="18"/>
      <c r="FTA53" s="18"/>
      <c r="FTB53" s="18"/>
      <c r="FTC53" s="18"/>
      <c r="FTD53" s="18"/>
      <c r="FTE53" s="18"/>
      <c r="FTF53" s="18"/>
      <c r="FTG53" s="18"/>
      <c r="FTH53" s="18"/>
      <c r="FTI53" s="18"/>
      <c r="FTJ53" s="18"/>
      <c r="FTK53" s="18"/>
      <c r="FTL53" s="18"/>
      <c r="FTM53" s="18"/>
      <c r="FTN53" s="18"/>
      <c r="FTO53" s="18"/>
      <c r="FTP53" s="18"/>
      <c r="FTQ53" s="18"/>
      <c r="FTR53" s="18"/>
      <c r="FTS53" s="18"/>
      <c r="FTT53" s="18"/>
      <c r="FTU53" s="18"/>
      <c r="FTV53" s="18"/>
      <c r="FTW53" s="18"/>
      <c r="FTX53" s="18"/>
      <c r="FTY53" s="18"/>
      <c r="FTZ53" s="18"/>
      <c r="FUA53" s="18"/>
      <c r="FUB53" s="18"/>
      <c r="FUC53" s="18"/>
      <c r="FUD53" s="18"/>
      <c r="FUE53" s="18"/>
      <c r="FUF53" s="18"/>
      <c r="FUG53" s="18"/>
      <c r="FUH53" s="18"/>
      <c r="FUI53" s="18"/>
      <c r="FUJ53" s="18"/>
      <c r="FUK53" s="18"/>
      <c r="FUL53" s="18"/>
      <c r="FUM53" s="18"/>
      <c r="FUN53" s="18"/>
      <c r="FUO53" s="18"/>
      <c r="FUP53" s="18"/>
      <c r="FUQ53" s="18"/>
      <c r="FUR53" s="18"/>
      <c r="FUS53" s="18"/>
      <c r="FUT53" s="18"/>
      <c r="FUU53" s="18"/>
      <c r="FUV53" s="18"/>
      <c r="FUW53" s="18"/>
      <c r="FUX53" s="18"/>
      <c r="FUY53" s="18"/>
      <c r="FUZ53" s="18"/>
      <c r="FVA53" s="18"/>
      <c r="FVB53" s="18"/>
      <c r="FVC53" s="18"/>
      <c r="FVD53" s="18"/>
      <c r="FVE53" s="18"/>
      <c r="FVF53" s="18"/>
      <c r="FVG53" s="18"/>
      <c r="FVH53" s="18"/>
      <c r="FVI53" s="18"/>
      <c r="FVJ53" s="18"/>
      <c r="FVK53" s="18"/>
      <c r="FVL53" s="18"/>
      <c r="FVM53" s="18"/>
      <c r="FVN53" s="18"/>
      <c r="FVO53" s="18"/>
      <c r="FVP53" s="18"/>
      <c r="FVQ53" s="18"/>
      <c r="FVR53" s="18"/>
      <c r="FVS53" s="18"/>
      <c r="FVT53" s="18"/>
      <c r="FVU53" s="18"/>
      <c r="FVV53" s="18"/>
      <c r="FVW53" s="18"/>
      <c r="FVX53" s="18"/>
      <c r="FVY53" s="18"/>
      <c r="FVZ53" s="18"/>
      <c r="FWA53" s="18"/>
      <c r="FWB53" s="18"/>
      <c r="FWC53" s="18"/>
      <c r="FWD53" s="18"/>
      <c r="FWE53" s="18"/>
      <c r="FWF53" s="18"/>
      <c r="FWG53" s="18"/>
      <c r="FWH53" s="18"/>
      <c r="FWI53" s="18"/>
      <c r="FWJ53" s="18"/>
      <c r="FWK53" s="18"/>
      <c r="FWL53" s="18"/>
      <c r="FWM53" s="18"/>
      <c r="FWN53" s="18"/>
      <c r="FWO53" s="18"/>
      <c r="FWP53" s="18"/>
      <c r="FWQ53" s="18"/>
      <c r="FWR53" s="18"/>
      <c r="FWS53" s="18"/>
      <c r="FWT53" s="18"/>
      <c r="FWU53" s="18"/>
      <c r="FWV53" s="18"/>
      <c r="FWW53" s="18"/>
      <c r="FWX53" s="18"/>
      <c r="FWY53" s="18"/>
      <c r="FWZ53" s="18"/>
      <c r="FXA53" s="18"/>
      <c r="FXB53" s="18"/>
      <c r="FXC53" s="18"/>
      <c r="FXD53" s="18"/>
      <c r="FXE53" s="18"/>
      <c r="FXF53" s="18"/>
      <c r="FXG53" s="18"/>
      <c r="FXH53" s="18"/>
      <c r="FXI53" s="18"/>
      <c r="FXJ53" s="18"/>
      <c r="FXK53" s="18"/>
      <c r="FXL53" s="18"/>
      <c r="FXM53" s="18"/>
      <c r="FXN53" s="18"/>
      <c r="FXO53" s="18"/>
      <c r="FXP53" s="18"/>
      <c r="FXQ53" s="18"/>
      <c r="FXR53" s="18"/>
      <c r="FXS53" s="18"/>
      <c r="FXT53" s="18"/>
      <c r="FXU53" s="18"/>
      <c r="FXV53" s="18"/>
      <c r="FXW53" s="18"/>
      <c r="FXX53" s="18"/>
      <c r="FXY53" s="18"/>
      <c r="FXZ53" s="18"/>
      <c r="FYA53" s="18"/>
      <c r="FYB53" s="18"/>
      <c r="FYC53" s="18"/>
      <c r="FYD53" s="18"/>
      <c r="FYE53" s="18"/>
      <c r="FYF53" s="18"/>
      <c r="FYG53" s="18"/>
      <c r="FYH53" s="18"/>
      <c r="FYI53" s="18"/>
      <c r="FYJ53" s="18"/>
      <c r="FYK53" s="18"/>
      <c r="FYL53" s="18"/>
      <c r="FYM53" s="18"/>
      <c r="FYN53" s="18"/>
      <c r="FYO53" s="18"/>
      <c r="FYP53" s="18"/>
      <c r="FYQ53" s="18"/>
      <c r="FYR53" s="18"/>
      <c r="FYS53" s="18"/>
      <c r="FYT53" s="18"/>
      <c r="FYU53" s="18"/>
      <c r="FYV53" s="18"/>
      <c r="FYW53" s="18"/>
      <c r="FYX53" s="18"/>
      <c r="FYY53" s="18"/>
      <c r="FYZ53" s="18"/>
      <c r="FZA53" s="18"/>
      <c r="FZB53" s="18"/>
      <c r="FZC53" s="18"/>
      <c r="FZD53" s="18"/>
      <c r="FZE53" s="18"/>
      <c r="FZF53" s="18"/>
      <c r="FZG53" s="18"/>
      <c r="FZH53" s="18"/>
      <c r="FZI53" s="18"/>
      <c r="FZJ53" s="18"/>
      <c r="FZK53" s="18"/>
      <c r="FZL53" s="18"/>
      <c r="FZM53" s="18"/>
      <c r="FZN53" s="18"/>
      <c r="FZO53" s="18"/>
      <c r="FZP53" s="18"/>
      <c r="FZQ53" s="18"/>
      <c r="FZR53" s="18"/>
      <c r="FZS53" s="18"/>
      <c r="FZT53" s="18"/>
      <c r="FZU53" s="18"/>
      <c r="FZV53" s="18"/>
      <c r="FZW53" s="18"/>
      <c r="FZX53" s="18"/>
      <c r="FZY53" s="18"/>
      <c r="FZZ53" s="18"/>
      <c r="GAA53" s="18"/>
      <c r="GAB53" s="18"/>
      <c r="GAC53" s="18"/>
      <c r="GAD53" s="18"/>
      <c r="GAE53" s="18"/>
      <c r="GAF53" s="18"/>
      <c r="GAG53" s="18"/>
      <c r="GAH53" s="18"/>
      <c r="GAI53" s="18"/>
      <c r="GAJ53" s="18"/>
      <c r="GAK53" s="18"/>
      <c r="GAL53" s="18"/>
      <c r="GAM53" s="18"/>
      <c r="GAN53" s="18"/>
      <c r="GAO53" s="18"/>
      <c r="GAP53" s="18"/>
      <c r="GAQ53" s="18"/>
      <c r="GAR53" s="18"/>
      <c r="GAS53" s="18"/>
      <c r="GAT53" s="18"/>
      <c r="GAU53" s="18"/>
      <c r="GAV53" s="18"/>
      <c r="GAW53" s="18"/>
      <c r="GAX53" s="18"/>
      <c r="GAY53" s="18"/>
      <c r="GAZ53" s="18"/>
      <c r="GBA53" s="18"/>
      <c r="GBB53" s="18"/>
      <c r="GBC53" s="18"/>
      <c r="GBD53" s="18"/>
      <c r="GBE53" s="18"/>
      <c r="GBF53" s="18"/>
      <c r="GBG53" s="18"/>
      <c r="GBH53" s="18"/>
      <c r="GBI53" s="18"/>
      <c r="GBJ53" s="18"/>
      <c r="GBK53" s="18"/>
      <c r="GBL53" s="18"/>
      <c r="GBM53" s="18"/>
      <c r="GBN53" s="18"/>
      <c r="GBO53" s="18"/>
      <c r="GBP53" s="18"/>
      <c r="GBQ53" s="18"/>
      <c r="GBR53" s="18"/>
      <c r="GBS53" s="18"/>
      <c r="GBT53" s="18"/>
      <c r="GBU53" s="18"/>
      <c r="GBV53" s="18"/>
      <c r="GBW53" s="18"/>
      <c r="GBX53" s="18"/>
      <c r="GBY53" s="18"/>
      <c r="GBZ53" s="18"/>
      <c r="GCA53" s="18"/>
      <c r="GCB53" s="18"/>
      <c r="GCC53" s="18"/>
      <c r="GCD53" s="18"/>
      <c r="GCE53" s="18"/>
      <c r="GCF53" s="18"/>
      <c r="GCG53" s="18"/>
      <c r="GCH53" s="18"/>
      <c r="GCI53" s="18"/>
      <c r="GCJ53" s="18"/>
      <c r="GCK53" s="18"/>
      <c r="GCL53" s="18"/>
      <c r="GCM53" s="18"/>
      <c r="GCN53" s="18"/>
      <c r="GCO53" s="18"/>
      <c r="GCP53" s="18"/>
      <c r="GCQ53" s="18"/>
      <c r="GCR53" s="18"/>
      <c r="GCS53" s="18"/>
      <c r="GCT53" s="18"/>
      <c r="GCU53" s="18"/>
      <c r="GCV53" s="18"/>
      <c r="GCW53" s="18"/>
      <c r="GCX53" s="18"/>
      <c r="GCY53" s="18"/>
      <c r="GCZ53" s="18"/>
      <c r="GDA53" s="18"/>
      <c r="GDB53" s="18"/>
      <c r="GDC53" s="18"/>
      <c r="GDD53" s="18"/>
      <c r="GDE53" s="18"/>
      <c r="GDF53" s="18"/>
      <c r="GDG53" s="18"/>
      <c r="GDH53" s="18"/>
      <c r="GDI53" s="18"/>
      <c r="GDJ53" s="18"/>
      <c r="GDK53" s="18"/>
      <c r="GDL53" s="18"/>
      <c r="GDM53" s="18"/>
      <c r="GDN53" s="18"/>
      <c r="GDO53" s="18"/>
      <c r="GDP53" s="18"/>
      <c r="GDQ53" s="18"/>
      <c r="GDR53" s="18"/>
      <c r="GDS53" s="18"/>
      <c r="GDT53" s="18"/>
      <c r="GDU53" s="18"/>
      <c r="GDV53" s="18"/>
      <c r="GDW53" s="18"/>
      <c r="GDX53" s="18"/>
      <c r="GDY53" s="18"/>
      <c r="GDZ53" s="18"/>
      <c r="GEA53" s="18"/>
      <c r="GEB53" s="18"/>
      <c r="GEC53" s="18"/>
      <c r="GED53" s="18"/>
      <c r="GEE53" s="18"/>
      <c r="GEF53" s="18"/>
      <c r="GEG53" s="18"/>
      <c r="GEH53" s="18"/>
      <c r="GEI53" s="18"/>
      <c r="GEJ53" s="18"/>
      <c r="GEK53" s="18"/>
      <c r="GEL53" s="18"/>
      <c r="GEM53" s="18"/>
      <c r="GEN53" s="18"/>
      <c r="GEO53" s="18"/>
      <c r="GEP53" s="18"/>
      <c r="GEQ53" s="18"/>
      <c r="GER53" s="18"/>
      <c r="GES53" s="18"/>
      <c r="GET53" s="18"/>
      <c r="GEU53" s="18"/>
      <c r="GEV53" s="18"/>
      <c r="GEW53" s="18"/>
      <c r="GEX53" s="18"/>
      <c r="GEY53" s="18"/>
      <c r="GEZ53" s="18"/>
      <c r="GFA53" s="18"/>
      <c r="GFB53" s="18"/>
      <c r="GFC53" s="18"/>
      <c r="GFD53" s="18"/>
      <c r="GFE53" s="18"/>
      <c r="GFF53" s="18"/>
      <c r="GFG53" s="18"/>
      <c r="GFH53" s="18"/>
      <c r="GFI53" s="18"/>
      <c r="GFJ53" s="18"/>
      <c r="GFK53" s="18"/>
      <c r="GFL53" s="18"/>
      <c r="GFM53" s="18"/>
      <c r="GFN53" s="18"/>
      <c r="GFO53" s="18"/>
      <c r="GFP53" s="18"/>
      <c r="GFQ53" s="18"/>
      <c r="GFR53" s="18"/>
      <c r="GFS53" s="18"/>
      <c r="GFT53" s="18"/>
      <c r="GFU53" s="18"/>
      <c r="GFV53" s="18"/>
      <c r="GFW53" s="18"/>
      <c r="GFX53" s="18"/>
      <c r="GFY53" s="18"/>
      <c r="GFZ53" s="18"/>
      <c r="GGA53" s="18"/>
      <c r="GGB53" s="18"/>
      <c r="GGC53" s="18"/>
      <c r="GGD53" s="18"/>
      <c r="GGE53" s="18"/>
      <c r="GGF53" s="18"/>
      <c r="GGG53" s="18"/>
      <c r="GGH53" s="18"/>
      <c r="GGI53" s="18"/>
      <c r="GGJ53" s="18"/>
      <c r="GGK53" s="18"/>
      <c r="GGL53" s="18"/>
      <c r="GGM53" s="18"/>
      <c r="GGN53" s="18"/>
      <c r="GGO53" s="18"/>
      <c r="GGP53" s="18"/>
      <c r="GGQ53" s="18"/>
      <c r="GGR53" s="18"/>
      <c r="GGS53" s="18"/>
      <c r="GGT53" s="18"/>
      <c r="GGU53" s="18"/>
      <c r="GGV53" s="18"/>
      <c r="GGW53" s="18"/>
      <c r="GGX53" s="18"/>
      <c r="GGY53" s="18"/>
      <c r="GGZ53" s="18"/>
      <c r="GHA53" s="18"/>
      <c r="GHB53" s="18"/>
      <c r="GHC53" s="18"/>
      <c r="GHD53" s="18"/>
      <c r="GHE53" s="18"/>
      <c r="GHF53" s="18"/>
      <c r="GHG53" s="18"/>
      <c r="GHH53" s="18"/>
      <c r="GHI53" s="18"/>
      <c r="GHJ53" s="18"/>
      <c r="GHK53" s="18"/>
      <c r="GHL53" s="18"/>
      <c r="GHM53" s="18"/>
      <c r="GHN53" s="18"/>
      <c r="GHO53" s="18"/>
      <c r="GHP53" s="18"/>
      <c r="GHQ53" s="18"/>
      <c r="GHR53" s="18"/>
      <c r="GHS53" s="18"/>
      <c r="GHT53" s="18"/>
      <c r="GHU53" s="18"/>
      <c r="GHV53" s="18"/>
      <c r="GHW53" s="18"/>
      <c r="GHX53" s="18"/>
      <c r="GHY53" s="18"/>
      <c r="GHZ53" s="18"/>
      <c r="GIA53" s="18"/>
      <c r="GIB53" s="18"/>
      <c r="GIC53" s="18"/>
      <c r="GID53" s="18"/>
      <c r="GIE53" s="18"/>
      <c r="GIF53" s="18"/>
      <c r="GIG53" s="18"/>
      <c r="GIH53" s="18"/>
      <c r="GII53" s="18"/>
      <c r="GIJ53" s="18"/>
      <c r="GIK53" s="18"/>
      <c r="GIL53" s="18"/>
      <c r="GIM53" s="18"/>
      <c r="GIN53" s="18"/>
      <c r="GIO53" s="18"/>
      <c r="GIP53" s="18"/>
      <c r="GIQ53" s="18"/>
      <c r="GIR53" s="18"/>
      <c r="GIS53" s="18"/>
      <c r="GIT53" s="18"/>
      <c r="GIU53" s="18"/>
      <c r="GIV53" s="18"/>
      <c r="GIW53" s="18"/>
      <c r="GIX53" s="18"/>
      <c r="GIY53" s="18"/>
      <c r="GIZ53" s="18"/>
      <c r="GJA53" s="18"/>
      <c r="GJB53" s="18"/>
      <c r="GJC53" s="18"/>
      <c r="GJD53" s="18"/>
      <c r="GJE53" s="18"/>
      <c r="GJF53" s="18"/>
      <c r="GJG53" s="18"/>
      <c r="GJH53" s="18"/>
      <c r="GJI53" s="18"/>
      <c r="GJJ53" s="18"/>
      <c r="GJK53" s="18"/>
      <c r="GJL53" s="18"/>
      <c r="GJM53" s="18"/>
      <c r="GJN53" s="18"/>
      <c r="GJO53" s="18"/>
      <c r="GJP53" s="18"/>
      <c r="GJQ53" s="18"/>
      <c r="GJR53" s="18"/>
      <c r="GJS53" s="18"/>
      <c r="GJT53" s="18"/>
      <c r="GJU53" s="18"/>
      <c r="GJV53" s="18"/>
      <c r="GJW53" s="18"/>
      <c r="GJX53" s="18"/>
      <c r="GJY53" s="18"/>
      <c r="GJZ53" s="18"/>
      <c r="GKA53" s="18"/>
      <c r="GKB53" s="18"/>
      <c r="GKC53" s="18"/>
      <c r="GKD53" s="18"/>
      <c r="GKE53" s="18"/>
      <c r="GKF53" s="18"/>
      <c r="GKG53" s="18"/>
      <c r="GKH53" s="18"/>
      <c r="GKI53" s="18"/>
      <c r="GKJ53" s="18"/>
      <c r="GKK53" s="18"/>
      <c r="GKL53" s="18"/>
      <c r="GKM53" s="18"/>
      <c r="GKN53" s="18"/>
      <c r="GKO53" s="18"/>
      <c r="GKP53" s="18"/>
      <c r="GKQ53" s="18"/>
      <c r="GKR53" s="18"/>
      <c r="GKS53" s="18"/>
      <c r="GKT53" s="18"/>
      <c r="GKU53" s="18"/>
      <c r="GKV53" s="18"/>
      <c r="GKW53" s="18"/>
      <c r="GKX53" s="18"/>
      <c r="GKY53" s="18"/>
      <c r="GKZ53" s="18"/>
      <c r="GLA53" s="18"/>
      <c r="GLB53" s="18"/>
      <c r="GLC53" s="18"/>
      <c r="GLD53" s="18"/>
      <c r="GLE53" s="18"/>
      <c r="GLF53" s="18"/>
      <c r="GLG53" s="18"/>
      <c r="GLH53" s="18"/>
      <c r="GLI53" s="18"/>
      <c r="GLJ53" s="18"/>
      <c r="GLK53" s="18"/>
      <c r="GLL53" s="18"/>
      <c r="GLM53" s="18"/>
      <c r="GLN53" s="18"/>
      <c r="GLO53" s="18"/>
      <c r="GLP53" s="18"/>
      <c r="GLQ53" s="18"/>
      <c r="GLR53" s="18"/>
      <c r="GLS53" s="18"/>
      <c r="GLT53" s="18"/>
      <c r="GLU53" s="18"/>
      <c r="GLV53" s="18"/>
      <c r="GLW53" s="18"/>
      <c r="GLX53" s="18"/>
      <c r="GLY53" s="18"/>
      <c r="GLZ53" s="18"/>
      <c r="GMA53" s="18"/>
      <c r="GMB53" s="18"/>
      <c r="GMC53" s="18"/>
      <c r="GMD53" s="18"/>
      <c r="GME53" s="18"/>
      <c r="GMF53" s="18"/>
      <c r="GMG53" s="18"/>
      <c r="GMH53" s="18"/>
      <c r="GMI53" s="18"/>
      <c r="GMJ53" s="18"/>
      <c r="GMK53" s="18"/>
      <c r="GML53" s="18"/>
      <c r="GMM53" s="18"/>
      <c r="GMN53" s="18"/>
      <c r="GMO53" s="18"/>
      <c r="GMP53" s="18"/>
      <c r="GMQ53" s="18"/>
      <c r="GMR53" s="18"/>
      <c r="GMS53" s="18"/>
      <c r="GMT53" s="18"/>
      <c r="GMU53" s="18"/>
      <c r="GMV53" s="18"/>
      <c r="GMW53" s="18"/>
      <c r="GMX53" s="18"/>
      <c r="GMY53" s="18"/>
      <c r="GMZ53" s="18"/>
      <c r="GNA53" s="18"/>
      <c r="GNB53" s="18"/>
      <c r="GNC53" s="18"/>
      <c r="GND53" s="18"/>
      <c r="GNE53" s="18"/>
      <c r="GNF53" s="18"/>
      <c r="GNG53" s="18"/>
      <c r="GNH53" s="18"/>
      <c r="GNI53" s="18"/>
      <c r="GNJ53" s="18"/>
      <c r="GNK53" s="18"/>
      <c r="GNL53" s="18"/>
      <c r="GNM53" s="18"/>
      <c r="GNN53" s="18"/>
      <c r="GNO53" s="18"/>
      <c r="GNP53" s="18"/>
      <c r="GNQ53" s="18"/>
      <c r="GNR53" s="18"/>
      <c r="GNS53" s="18"/>
      <c r="GNT53" s="18"/>
      <c r="GNU53" s="18"/>
      <c r="GNV53" s="18"/>
      <c r="GNW53" s="18"/>
      <c r="GNX53" s="18"/>
      <c r="GNY53" s="18"/>
      <c r="GNZ53" s="18"/>
      <c r="GOA53" s="18"/>
      <c r="GOB53" s="18"/>
      <c r="GOC53" s="18"/>
      <c r="GOD53" s="18"/>
      <c r="GOE53" s="18"/>
      <c r="GOF53" s="18"/>
      <c r="GOG53" s="18"/>
      <c r="GOH53" s="18"/>
      <c r="GOI53" s="18"/>
      <c r="GOJ53" s="18"/>
      <c r="GOK53" s="18"/>
      <c r="GOL53" s="18"/>
      <c r="GOM53" s="18"/>
      <c r="GON53" s="18"/>
      <c r="GOO53" s="18"/>
      <c r="GOP53" s="18"/>
      <c r="GOQ53" s="18"/>
      <c r="GOR53" s="18"/>
      <c r="GOS53" s="18"/>
      <c r="GOT53" s="18"/>
      <c r="GOU53" s="18"/>
      <c r="GOV53" s="18"/>
      <c r="GOW53" s="18"/>
      <c r="GOX53" s="18"/>
      <c r="GOY53" s="18"/>
      <c r="GOZ53" s="18"/>
      <c r="GPA53" s="18"/>
      <c r="GPB53" s="18"/>
      <c r="GPC53" s="18"/>
      <c r="GPD53" s="18"/>
      <c r="GPE53" s="18"/>
      <c r="GPF53" s="18"/>
      <c r="GPG53" s="18"/>
      <c r="GPH53" s="18"/>
      <c r="GPI53" s="18"/>
      <c r="GPJ53" s="18"/>
      <c r="GPK53" s="18"/>
      <c r="GPL53" s="18"/>
      <c r="GPM53" s="18"/>
      <c r="GPN53" s="18"/>
      <c r="GPO53" s="18"/>
      <c r="GPP53" s="18"/>
      <c r="GPQ53" s="18"/>
      <c r="GPR53" s="18"/>
      <c r="GPS53" s="18"/>
      <c r="GPT53" s="18"/>
      <c r="GPU53" s="18"/>
      <c r="GPV53" s="18"/>
      <c r="GPW53" s="18"/>
      <c r="GPX53" s="18"/>
      <c r="GPY53" s="18"/>
      <c r="GPZ53" s="18"/>
      <c r="GQA53" s="18"/>
      <c r="GQB53" s="18"/>
      <c r="GQC53" s="18"/>
      <c r="GQD53" s="18"/>
      <c r="GQE53" s="18"/>
      <c r="GQF53" s="18"/>
      <c r="GQG53" s="18"/>
      <c r="GQH53" s="18"/>
      <c r="GQI53" s="18"/>
      <c r="GQJ53" s="18"/>
      <c r="GQK53" s="18"/>
      <c r="GQL53" s="18"/>
      <c r="GQM53" s="18"/>
      <c r="GQN53" s="18"/>
      <c r="GQO53" s="18"/>
      <c r="GQP53" s="18"/>
      <c r="GQQ53" s="18"/>
      <c r="GQR53" s="18"/>
      <c r="GQS53" s="18"/>
      <c r="GQT53" s="18"/>
      <c r="GQU53" s="18"/>
      <c r="GQV53" s="18"/>
      <c r="GQW53" s="18"/>
      <c r="GQX53" s="18"/>
      <c r="GQY53" s="18"/>
      <c r="GQZ53" s="18"/>
      <c r="GRA53" s="18"/>
      <c r="GRB53" s="18"/>
      <c r="GRC53" s="18"/>
      <c r="GRD53" s="18"/>
      <c r="GRE53" s="18"/>
      <c r="GRF53" s="18"/>
      <c r="GRG53" s="18"/>
      <c r="GRH53" s="18"/>
      <c r="GRI53" s="18"/>
      <c r="GRJ53" s="18"/>
      <c r="GRK53" s="18"/>
      <c r="GRL53" s="18"/>
      <c r="GRM53" s="18"/>
      <c r="GRN53" s="18"/>
      <c r="GRO53" s="18"/>
      <c r="GRP53" s="18"/>
      <c r="GRQ53" s="18"/>
      <c r="GRR53" s="18"/>
      <c r="GRS53" s="18"/>
      <c r="GRT53" s="18"/>
      <c r="GRU53" s="18"/>
      <c r="GRV53" s="18"/>
      <c r="GRW53" s="18"/>
      <c r="GRX53" s="18"/>
      <c r="GRY53" s="18"/>
      <c r="GRZ53" s="18"/>
      <c r="GSA53" s="18"/>
      <c r="GSB53" s="18"/>
      <c r="GSC53" s="18"/>
      <c r="GSD53" s="18"/>
      <c r="GSE53" s="18"/>
      <c r="GSF53" s="18"/>
      <c r="GSG53" s="18"/>
      <c r="GSH53" s="18"/>
      <c r="GSI53" s="18"/>
      <c r="GSJ53" s="18"/>
      <c r="GSK53" s="18"/>
      <c r="GSL53" s="18"/>
      <c r="GSM53" s="18"/>
      <c r="GSN53" s="18"/>
      <c r="GSO53" s="18"/>
      <c r="GSP53" s="18"/>
      <c r="GSQ53" s="18"/>
      <c r="GSR53" s="18"/>
      <c r="GSS53" s="18"/>
      <c r="GST53" s="18"/>
      <c r="GSU53" s="18"/>
      <c r="GSV53" s="18"/>
      <c r="GSW53" s="18"/>
      <c r="GSX53" s="18"/>
      <c r="GSY53" s="18"/>
      <c r="GSZ53" s="18"/>
      <c r="GTA53" s="18"/>
      <c r="GTB53" s="18"/>
      <c r="GTC53" s="18"/>
      <c r="GTD53" s="18"/>
      <c r="GTE53" s="18"/>
      <c r="GTF53" s="18"/>
      <c r="GTG53" s="18"/>
      <c r="GTH53" s="18"/>
      <c r="GTI53" s="18"/>
      <c r="GTJ53" s="18"/>
      <c r="GTK53" s="18"/>
      <c r="GTL53" s="18"/>
      <c r="GTM53" s="18"/>
      <c r="GTN53" s="18"/>
      <c r="GTO53" s="18"/>
      <c r="GTP53" s="18"/>
      <c r="GTQ53" s="18"/>
      <c r="GTR53" s="18"/>
      <c r="GTS53" s="18"/>
      <c r="GTT53" s="18"/>
      <c r="GTU53" s="18"/>
      <c r="GTV53" s="18"/>
      <c r="GTW53" s="18"/>
      <c r="GTX53" s="18"/>
      <c r="GTY53" s="18"/>
      <c r="GTZ53" s="18"/>
      <c r="GUA53" s="18"/>
      <c r="GUB53" s="18"/>
      <c r="GUC53" s="18"/>
      <c r="GUD53" s="18"/>
      <c r="GUE53" s="18"/>
      <c r="GUF53" s="18"/>
      <c r="GUG53" s="18"/>
      <c r="GUH53" s="18"/>
      <c r="GUI53" s="18"/>
      <c r="GUJ53" s="18"/>
      <c r="GUK53" s="18"/>
      <c r="GUL53" s="18"/>
      <c r="GUM53" s="18"/>
      <c r="GUN53" s="18"/>
      <c r="GUO53" s="18"/>
      <c r="GUP53" s="18"/>
      <c r="GUQ53" s="18"/>
      <c r="GUR53" s="18"/>
      <c r="GUS53" s="18"/>
      <c r="GUT53" s="18"/>
      <c r="GUU53" s="18"/>
      <c r="GUV53" s="18"/>
      <c r="GUW53" s="18"/>
      <c r="GUX53" s="18"/>
      <c r="GUY53" s="18"/>
      <c r="GUZ53" s="18"/>
      <c r="GVA53" s="18"/>
      <c r="GVB53" s="18"/>
      <c r="GVC53" s="18"/>
      <c r="GVD53" s="18"/>
      <c r="GVE53" s="18"/>
      <c r="GVF53" s="18"/>
      <c r="GVG53" s="18"/>
      <c r="GVH53" s="18"/>
      <c r="GVI53" s="18"/>
      <c r="GVJ53" s="18"/>
      <c r="GVK53" s="18"/>
      <c r="GVL53" s="18"/>
      <c r="GVM53" s="18"/>
      <c r="GVN53" s="18"/>
      <c r="GVO53" s="18"/>
      <c r="GVP53" s="18"/>
      <c r="GVQ53" s="18"/>
      <c r="GVR53" s="18"/>
      <c r="GVS53" s="18"/>
      <c r="GVT53" s="18"/>
      <c r="GVU53" s="18"/>
      <c r="GVV53" s="18"/>
      <c r="GVW53" s="18"/>
      <c r="GVX53" s="18"/>
      <c r="GVY53" s="18"/>
      <c r="GVZ53" s="18"/>
      <c r="GWA53" s="18"/>
      <c r="GWB53" s="18"/>
      <c r="GWC53" s="18"/>
      <c r="GWD53" s="18"/>
      <c r="GWE53" s="18"/>
      <c r="GWF53" s="18"/>
      <c r="GWG53" s="18"/>
      <c r="GWH53" s="18"/>
      <c r="GWI53" s="18"/>
      <c r="GWJ53" s="18"/>
      <c r="GWK53" s="18"/>
      <c r="GWL53" s="18"/>
      <c r="GWM53" s="18"/>
      <c r="GWN53" s="18"/>
      <c r="GWO53" s="18"/>
      <c r="GWP53" s="18"/>
      <c r="GWQ53" s="18"/>
      <c r="GWR53" s="18"/>
      <c r="GWS53" s="18"/>
      <c r="GWT53" s="18"/>
      <c r="GWU53" s="18"/>
      <c r="GWV53" s="18"/>
      <c r="GWW53" s="18"/>
      <c r="GWX53" s="18"/>
      <c r="GWY53" s="18"/>
      <c r="GWZ53" s="18"/>
      <c r="GXA53" s="18"/>
      <c r="GXB53" s="18"/>
      <c r="GXC53" s="18"/>
      <c r="GXD53" s="18"/>
      <c r="GXE53" s="18"/>
      <c r="GXF53" s="18"/>
      <c r="GXG53" s="18"/>
      <c r="GXH53" s="18"/>
      <c r="GXI53" s="18"/>
      <c r="GXJ53" s="18"/>
      <c r="GXK53" s="18"/>
      <c r="GXL53" s="18"/>
      <c r="GXM53" s="18"/>
      <c r="GXN53" s="18"/>
      <c r="GXO53" s="18"/>
      <c r="GXP53" s="18"/>
      <c r="GXQ53" s="18"/>
      <c r="GXR53" s="18"/>
      <c r="GXS53" s="18"/>
      <c r="GXT53" s="18"/>
      <c r="GXU53" s="18"/>
      <c r="GXV53" s="18"/>
      <c r="GXW53" s="18"/>
      <c r="GXX53" s="18"/>
      <c r="GXY53" s="18"/>
      <c r="GXZ53" s="18"/>
      <c r="GYA53" s="18"/>
      <c r="GYB53" s="18"/>
      <c r="GYC53" s="18"/>
      <c r="GYD53" s="18"/>
      <c r="GYE53" s="18"/>
      <c r="GYF53" s="18"/>
      <c r="GYG53" s="18"/>
      <c r="GYH53" s="18"/>
      <c r="GYI53" s="18"/>
      <c r="GYJ53" s="18"/>
      <c r="GYK53" s="18"/>
      <c r="GYL53" s="18"/>
      <c r="GYM53" s="18"/>
      <c r="GYN53" s="18"/>
      <c r="GYO53" s="18"/>
      <c r="GYP53" s="18"/>
      <c r="GYQ53" s="18"/>
      <c r="GYR53" s="18"/>
      <c r="GYS53" s="18"/>
      <c r="GYT53" s="18"/>
      <c r="GYU53" s="18"/>
      <c r="GYV53" s="18"/>
      <c r="GYW53" s="18"/>
      <c r="GYX53" s="18"/>
      <c r="GYY53" s="18"/>
      <c r="GYZ53" s="18"/>
      <c r="GZA53" s="18"/>
      <c r="GZB53" s="18"/>
      <c r="GZC53" s="18"/>
      <c r="GZD53" s="18"/>
      <c r="GZE53" s="18"/>
      <c r="GZF53" s="18"/>
      <c r="GZG53" s="18"/>
      <c r="GZH53" s="18"/>
      <c r="GZI53" s="18"/>
      <c r="GZJ53" s="18"/>
      <c r="GZK53" s="18"/>
      <c r="GZL53" s="18"/>
      <c r="GZM53" s="18"/>
      <c r="GZN53" s="18"/>
      <c r="GZO53" s="18"/>
      <c r="GZP53" s="18"/>
      <c r="GZQ53" s="18"/>
      <c r="GZR53" s="18"/>
      <c r="GZS53" s="18"/>
      <c r="GZT53" s="18"/>
      <c r="GZU53" s="18"/>
      <c r="GZV53" s="18"/>
      <c r="GZW53" s="18"/>
      <c r="GZX53" s="18"/>
      <c r="GZY53" s="18"/>
      <c r="GZZ53" s="18"/>
      <c r="HAA53" s="18"/>
      <c r="HAB53" s="18"/>
      <c r="HAC53" s="18"/>
      <c r="HAD53" s="18"/>
      <c r="HAE53" s="18"/>
      <c r="HAF53" s="18"/>
      <c r="HAG53" s="18"/>
      <c r="HAH53" s="18"/>
      <c r="HAI53" s="18"/>
      <c r="HAJ53" s="18"/>
      <c r="HAK53" s="18"/>
      <c r="HAL53" s="18"/>
      <c r="HAM53" s="18"/>
      <c r="HAN53" s="18"/>
      <c r="HAO53" s="18"/>
      <c r="HAP53" s="18"/>
      <c r="HAQ53" s="18"/>
      <c r="HAR53" s="18"/>
      <c r="HAS53" s="18"/>
      <c r="HAT53" s="18"/>
      <c r="HAU53" s="18"/>
      <c r="HAV53" s="18"/>
      <c r="HAW53" s="18"/>
      <c r="HAX53" s="18"/>
      <c r="HAY53" s="18"/>
      <c r="HAZ53" s="18"/>
      <c r="HBA53" s="18"/>
      <c r="HBB53" s="18"/>
      <c r="HBC53" s="18"/>
      <c r="HBD53" s="18"/>
      <c r="HBE53" s="18"/>
      <c r="HBF53" s="18"/>
      <c r="HBG53" s="18"/>
      <c r="HBH53" s="18"/>
      <c r="HBI53" s="18"/>
      <c r="HBJ53" s="18"/>
      <c r="HBK53" s="18"/>
      <c r="HBL53" s="18"/>
      <c r="HBM53" s="18"/>
      <c r="HBN53" s="18"/>
      <c r="HBO53" s="18"/>
      <c r="HBP53" s="18"/>
      <c r="HBQ53" s="18"/>
      <c r="HBR53" s="18"/>
      <c r="HBS53" s="18"/>
      <c r="HBT53" s="18"/>
      <c r="HBU53" s="18"/>
      <c r="HBV53" s="18"/>
      <c r="HBW53" s="18"/>
      <c r="HBX53" s="18"/>
      <c r="HBY53" s="18"/>
      <c r="HBZ53" s="18"/>
      <c r="HCA53" s="18"/>
      <c r="HCB53" s="18"/>
      <c r="HCC53" s="18"/>
      <c r="HCD53" s="18"/>
      <c r="HCE53" s="18"/>
      <c r="HCF53" s="18"/>
      <c r="HCG53" s="18"/>
      <c r="HCH53" s="18"/>
      <c r="HCI53" s="18"/>
      <c r="HCJ53" s="18"/>
      <c r="HCK53" s="18"/>
      <c r="HCL53" s="18"/>
      <c r="HCM53" s="18"/>
      <c r="HCN53" s="18"/>
      <c r="HCO53" s="18"/>
      <c r="HCP53" s="18"/>
      <c r="HCQ53" s="18"/>
      <c r="HCR53" s="18"/>
      <c r="HCS53" s="18"/>
      <c r="HCT53" s="18"/>
      <c r="HCU53" s="18"/>
      <c r="HCV53" s="18"/>
      <c r="HCW53" s="18"/>
      <c r="HCX53" s="18"/>
      <c r="HCY53" s="18"/>
      <c r="HCZ53" s="18"/>
      <c r="HDA53" s="18"/>
      <c r="HDB53" s="18"/>
      <c r="HDC53" s="18"/>
      <c r="HDD53" s="18"/>
      <c r="HDE53" s="18"/>
      <c r="HDF53" s="18"/>
      <c r="HDG53" s="18"/>
      <c r="HDH53" s="18"/>
      <c r="HDI53" s="18"/>
      <c r="HDJ53" s="18"/>
      <c r="HDK53" s="18"/>
      <c r="HDL53" s="18"/>
      <c r="HDM53" s="18"/>
      <c r="HDN53" s="18"/>
      <c r="HDO53" s="18"/>
      <c r="HDP53" s="18"/>
      <c r="HDQ53" s="18"/>
      <c r="HDR53" s="18"/>
      <c r="HDS53" s="18"/>
      <c r="HDT53" s="18"/>
      <c r="HDU53" s="18"/>
      <c r="HDV53" s="18"/>
      <c r="HDW53" s="18"/>
      <c r="HDX53" s="18"/>
      <c r="HDY53" s="18"/>
      <c r="HDZ53" s="18"/>
      <c r="HEA53" s="18"/>
      <c r="HEB53" s="18"/>
      <c r="HEC53" s="18"/>
      <c r="HED53" s="18"/>
      <c r="HEE53" s="18"/>
      <c r="HEF53" s="18"/>
      <c r="HEG53" s="18"/>
      <c r="HEH53" s="18"/>
      <c r="HEI53" s="18"/>
      <c r="HEJ53" s="18"/>
      <c r="HEK53" s="18"/>
      <c r="HEL53" s="18"/>
      <c r="HEM53" s="18"/>
      <c r="HEN53" s="18"/>
      <c r="HEO53" s="18"/>
      <c r="HEP53" s="18"/>
      <c r="HEQ53" s="18"/>
      <c r="HER53" s="18"/>
      <c r="HES53" s="18"/>
      <c r="HET53" s="18"/>
      <c r="HEU53" s="18"/>
      <c r="HEV53" s="18"/>
      <c r="HEW53" s="18"/>
      <c r="HEX53" s="18"/>
      <c r="HEY53" s="18"/>
      <c r="HEZ53" s="18"/>
      <c r="HFA53" s="18"/>
      <c r="HFB53" s="18"/>
      <c r="HFC53" s="18"/>
      <c r="HFD53" s="18"/>
      <c r="HFE53" s="18"/>
      <c r="HFF53" s="18"/>
      <c r="HFG53" s="18"/>
      <c r="HFH53" s="18"/>
      <c r="HFI53" s="18"/>
      <c r="HFJ53" s="18"/>
      <c r="HFK53" s="18"/>
      <c r="HFL53" s="18"/>
      <c r="HFM53" s="18"/>
      <c r="HFN53" s="18"/>
      <c r="HFO53" s="18"/>
      <c r="HFP53" s="18"/>
      <c r="HFQ53" s="18"/>
      <c r="HFR53" s="18"/>
      <c r="HFS53" s="18"/>
      <c r="HFT53" s="18"/>
      <c r="HFU53" s="18"/>
      <c r="HFV53" s="18"/>
      <c r="HFW53" s="18"/>
      <c r="HFX53" s="18"/>
      <c r="HFY53" s="18"/>
      <c r="HFZ53" s="18"/>
      <c r="HGA53" s="18"/>
      <c r="HGB53" s="18"/>
      <c r="HGC53" s="18"/>
      <c r="HGD53" s="18"/>
      <c r="HGE53" s="18"/>
      <c r="HGF53" s="18"/>
      <c r="HGG53" s="18"/>
      <c r="HGH53" s="18"/>
      <c r="HGI53" s="18"/>
      <c r="HGJ53" s="18"/>
      <c r="HGK53" s="18"/>
      <c r="HGL53" s="18"/>
      <c r="HGM53" s="18"/>
      <c r="HGN53" s="18"/>
      <c r="HGO53" s="18"/>
      <c r="HGP53" s="18"/>
      <c r="HGQ53" s="18"/>
      <c r="HGR53" s="18"/>
      <c r="HGS53" s="18"/>
      <c r="HGT53" s="18"/>
      <c r="HGU53" s="18"/>
      <c r="HGV53" s="18"/>
      <c r="HGW53" s="18"/>
      <c r="HGX53" s="18"/>
      <c r="HGY53" s="18"/>
      <c r="HGZ53" s="18"/>
      <c r="HHA53" s="18"/>
      <c r="HHB53" s="18"/>
      <c r="HHC53" s="18"/>
      <c r="HHD53" s="18"/>
      <c r="HHE53" s="18"/>
      <c r="HHF53" s="18"/>
      <c r="HHG53" s="18"/>
      <c r="HHH53" s="18"/>
      <c r="HHI53" s="18"/>
      <c r="HHJ53" s="18"/>
      <c r="HHK53" s="18"/>
      <c r="HHL53" s="18"/>
      <c r="HHM53" s="18"/>
      <c r="HHN53" s="18"/>
      <c r="HHO53" s="18"/>
      <c r="HHP53" s="18"/>
      <c r="HHQ53" s="18"/>
      <c r="HHR53" s="18"/>
      <c r="HHS53" s="18"/>
      <c r="HHT53" s="18"/>
      <c r="HHU53" s="18"/>
      <c r="HHV53" s="18"/>
      <c r="HHW53" s="18"/>
      <c r="HHX53" s="18"/>
      <c r="HHY53" s="18"/>
      <c r="HHZ53" s="18"/>
      <c r="HIA53" s="18"/>
      <c r="HIB53" s="18"/>
      <c r="HIC53" s="18"/>
      <c r="HID53" s="18"/>
      <c r="HIE53" s="18"/>
      <c r="HIF53" s="18"/>
      <c r="HIG53" s="18"/>
      <c r="HIH53" s="18"/>
      <c r="HII53" s="18"/>
      <c r="HIJ53" s="18"/>
      <c r="HIK53" s="18"/>
      <c r="HIL53" s="18"/>
      <c r="HIM53" s="18"/>
      <c r="HIN53" s="18"/>
      <c r="HIO53" s="18"/>
      <c r="HIP53" s="18"/>
      <c r="HIQ53" s="18"/>
      <c r="HIR53" s="18"/>
      <c r="HIS53" s="18"/>
      <c r="HIT53" s="18"/>
      <c r="HIU53" s="18"/>
      <c r="HIV53" s="18"/>
      <c r="HIW53" s="18"/>
      <c r="HIX53" s="18"/>
      <c r="HIY53" s="18"/>
      <c r="HIZ53" s="18"/>
      <c r="HJA53" s="18"/>
      <c r="HJB53" s="18"/>
      <c r="HJC53" s="18"/>
      <c r="HJD53" s="18"/>
      <c r="HJE53" s="18"/>
      <c r="HJF53" s="18"/>
      <c r="HJG53" s="18"/>
      <c r="HJH53" s="18"/>
      <c r="HJI53" s="18"/>
      <c r="HJJ53" s="18"/>
      <c r="HJK53" s="18"/>
      <c r="HJL53" s="18"/>
      <c r="HJM53" s="18"/>
      <c r="HJN53" s="18"/>
      <c r="HJO53" s="18"/>
      <c r="HJP53" s="18"/>
      <c r="HJQ53" s="18"/>
      <c r="HJR53" s="18"/>
      <c r="HJS53" s="18"/>
      <c r="HJT53" s="18"/>
      <c r="HJU53" s="18"/>
      <c r="HJV53" s="18"/>
      <c r="HJW53" s="18"/>
      <c r="HJX53" s="18"/>
      <c r="HJY53" s="18"/>
      <c r="HJZ53" s="18"/>
      <c r="HKA53" s="18"/>
      <c r="HKB53" s="18"/>
      <c r="HKC53" s="18"/>
      <c r="HKD53" s="18"/>
      <c r="HKE53" s="18"/>
      <c r="HKF53" s="18"/>
      <c r="HKG53" s="18"/>
      <c r="HKH53" s="18"/>
      <c r="HKI53" s="18"/>
      <c r="HKJ53" s="18"/>
      <c r="HKK53" s="18"/>
      <c r="HKL53" s="18"/>
      <c r="HKM53" s="18"/>
      <c r="HKN53" s="18"/>
      <c r="HKO53" s="18"/>
      <c r="HKP53" s="18"/>
      <c r="HKQ53" s="18"/>
      <c r="HKR53" s="18"/>
      <c r="HKS53" s="18"/>
      <c r="HKT53" s="18"/>
      <c r="HKU53" s="18"/>
      <c r="HKV53" s="18"/>
      <c r="HKW53" s="18"/>
      <c r="HKX53" s="18"/>
      <c r="HKY53" s="18"/>
      <c r="HKZ53" s="18"/>
      <c r="HLA53" s="18"/>
      <c r="HLB53" s="18"/>
      <c r="HLC53" s="18"/>
      <c r="HLD53" s="18"/>
      <c r="HLE53" s="18"/>
      <c r="HLF53" s="18"/>
      <c r="HLG53" s="18"/>
      <c r="HLH53" s="18"/>
      <c r="HLI53" s="18"/>
      <c r="HLJ53" s="18"/>
      <c r="HLK53" s="18"/>
      <c r="HLL53" s="18"/>
      <c r="HLM53" s="18"/>
      <c r="HLN53" s="18"/>
      <c r="HLO53" s="18"/>
      <c r="HLP53" s="18"/>
      <c r="HLQ53" s="18"/>
      <c r="HLR53" s="18"/>
      <c r="HLS53" s="18"/>
      <c r="HLT53" s="18"/>
      <c r="HLU53" s="18"/>
      <c r="HLV53" s="18"/>
      <c r="HLW53" s="18"/>
      <c r="HLX53" s="18"/>
      <c r="HLY53" s="18"/>
      <c r="HLZ53" s="18"/>
      <c r="HMA53" s="18"/>
      <c r="HMB53" s="18"/>
      <c r="HMC53" s="18"/>
      <c r="HMD53" s="18"/>
      <c r="HME53" s="18"/>
      <c r="HMF53" s="18"/>
      <c r="HMG53" s="18"/>
      <c r="HMH53" s="18"/>
      <c r="HMI53" s="18"/>
      <c r="HMJ53" s="18"/>
      <c r="HMK53" s="18"/>
      <c r="HML53" s="18"/>
      <c r="HMM53" s="18"/>
      <c r="HMN53" s="18"/>
      <c r="HMO53" s="18"/>
      <c r="HMP53" s="18"/>
      <c r="HMQ53" s="18"/>
      <c r="HMR53" s="18"/>
      <c r="HMS53" s="18"/>
      <c r="HMT53" s="18"/>
      <c r="HMU53" s="18"/>
      <c r="HMV53" s="18"/>
      <c r="HMW53" s="18"/>
      <c r="HMX53" s="18"/>
      <c r="HMY53" s="18"/>
      <c r="HMZ53" s="18"/>
      <c r="HNA53" s="18"/>
      <c r="HNB53" s="18"/>
      <c r="HNC53" s="18"/>
      <c r="HND53" s="18"/>
      <c r="HNE53" s="18"/>
      <c r="HNF53" s="18"/>
      <c r="HNG53" s="18"/>
      <c r="HNH53" s="18"/>
      <c r="HNI53" s="18"/>
      <c r="HNJ53" s="18"/>
      <c r="HNK53" s="18"/>
      <c r="HNL53" s="18"/>
      <c r="HNM53" s="18"/>
      <c r="HNN53" s="18"/>
      <c r="HNO53" s="18"/>
      <c r="HNP53" s="18"/>
      <c r="HNQ53" s="18"/>
      <c r="HNR53" s="18"/>
      <c r="HNS53" s="18"/>
      <c r="HNT53" s="18"/>
      <c r="HNU53" s="18"/>
      <c r="HNV53" s="18"/>
      <c r="HNW53" s="18"/>
      <c r="HNX53" s="18"/>
      <c r="HNY53" s="18"/>
      <c r="HNZ53" s="18"/>
      <c r="HOA53" s="18"/>
      <c r="HOB53" s="18"/>
      <c r="HOC53" s="18"/>
      <c r="HOD53" s="18"/>
      <c r="HOE53" s="18"/>
      <c r="HOF53" s="18"/>
      <c r="HOG53" s="18"/>
      <c r="HOH53" s="18"/>
      <c r="HOI53" s="18"/>
      <c r="HOJ53" s="18"/>
      <c r="HOK53" s="18"/>
      <c r="HOL53" s="18"/>
      <c r="HOM53" s="18"/>
      <c r="HON53" s="18"/>
      <c r="HOO53" s="18"/>
      <c r="HOP53" s="18"/>
      <c r="HOQ53" s="18"/>
      <c r="HOR53" s="18"/>
      <c r="HOS53" s="18"/>
      <c r="HOT53" s="18"/>
      <c r="HOU53" s="18"/>
      <c r="HOV53" s="18"/>
      <c r="HOW53" s="18"/>
      <c r="HOX53" s="18"/>
      <c r="HOY53" s="18"/>
      <c r="HOZ53" s="18"/>
      <c r="HPA53" s="18"/>
      <c r="HPB53" s="18"/>
      <c r="HPC53" s="18"/>
      <c r="HPD53" s="18"/>
      <c r="HPE53" s="18"/>
      <c r="HPF53" s="18"/>
      <c r="HPG53" s="18"/>
      <c r="HPH53" s="18"/>
      <c r="HPI53" s="18"/>
      <c r="HPJ53" s="18"/>
      <c r="HPK53" s="18"/>
      <c r="HPL53" s="18"/>
      <c r="HPM53" s="18"/>
      <c r="HPN53" s="18"/>
      <c r="HPO53" s="18"/>
      <c r="HPP53" s="18"/>
      <c r="HPQ53" s="18"/>
      <c r="HPR53" s="18"/>
      <c r="HPS53" s="18"/>
      <c r="HPT53" s="18"/>
      <c r="HPU53" s="18"/>
      <c r="HPV53" s="18"/>
      <c r="HPW53" s="18"/>
      <c r="HPX53" s="18"/>
      <c r="HPY53" s="18"/>
      <c r="HPZ53" s="18"/>
      <c r="HQA53" s="18"/>
      <c r="HQB53" s="18"/>
      <c r="HQC53" s="18"/>
      <c r="HQD53" s="18"/>
      <c r="HQE53" s="18"/>
      <c r="HQF53" s="18"/>
      <c r="HQG53" s="18"/>
      <c r="HQH53" s="18"/>
      <c r="HQI53" s="18"/>
      <c r="HQJ53" s="18"/>
      <c r="HQK53" s="18"/>
      <c r="HQL53" s="18"/>
      <c r="HQM53" s="18"/>
      <c r="HQN53" s="18"/>
      <c r="HQO53" s="18"/>
      <c r="HQP53" s="18"/>
      <c r="HQQ53" s="18"/>
      <c r="HQR53" s="18"/>
      <c r="HQS53" s="18"/>
      <c r="HQT53" s="18"/>
      <c r="HQU53" s="18"/>
      <c r="HQV53" s="18"/>
      <c r="HQW53" s="18"/>
      <c r="HQX53" s="18"/>
      <c r="HQY53" s="18"/>
      <c r="HQZ53" s="18"/>
      <c r="HRA53" s="18"/>
      <c r="HRB53" s="18"/>
      <c r="HRC53" s="18"/>
      <c r="HRD53" s="18"/>
      <c r="HRE53" s="18"/>
      <c r="HRF53" s="18"/>
      <c r="HRG53" s="18"/>
      <c r="HRH53" s="18"/>
      <c r="HRI53" s="18"/>
      <c r="HRJ53" s="18"/>
      <c r="HRK53" s="18"/>
      <c r="HRL53" s="18"/>
      <c r="HRM53" s="18"/>
      <c r="HRN53" s="18"/>
      <c r="HRO53" s="18"/>
      <c r="HRP53" s="18"/>
      <c r="HRQ53" s="18"/>
      <c r="HRR53" s="18"/>
      <c r="HRS53" s="18"/>
      <c r="HRT53" s="18"/>
      <c r="HRU53" s="18"/>
      <c r="HRV53" s="18"/>
      <c r="HRW53" s="18"/>
      <c r="HRX53" s="18"/>
      <c r="HRY53" s="18"/>
      <c r="HRZ53" s="18"/>
      <c r="HSA53" s="18"/>
      <c r="HSB53" s="18"/>
      <c r="HSC53" s="18"/>
      <c r="HSD53" s="18"/>
      <c r="HSE53" s="18"/>
      <c r="HSF53" s="18"/>
      <c r="HSG53" s="18"/>
      <c r="HSH53" s="18"/>
      <c r="HSI53" s="18"/>
      <c r="HSJ53" s="18"/>
      <c r="HSK53" s="18"/>
      <c r="HSL53" s="18"/>
      <c r="HSM53" s="18"/>
      <c r="HSN53" s="18"/>
      <c r="HSO53" s="18"/>
      <c r="HSP53" s="18"/>
      <c r="HSQ53" s="18"/>
      <c r="HSR53" s="18"/>
      <c r="HSS53" s="18"/>
      <c r="HST53" s="18"/>
      <c r="HSU53" s="18"/>
      <c r="HSV53" s="18"/>
      <c r="HSW53" s="18"/>
      <c r="HSX53" s="18"/>
      <c r="HSY53" s="18"/>
      <c r="HSZ53" s="18"/>
      <c r="HTA53" s="18"/>
      <c r="HTB53" s="18"/>
      <c r="HTC53" s="18"/>
      <c r="HTD53" s="18"/>
      <c r="HTE53" s="18"/>
      <c r="HTF53" s="18"/>
      <c r="HTG53" s="18"/>
      <c r="HTH53" s="18"/>
      <c r="HTI53" s="18"/>
      <c r="HTJ53" s="18"/>
      <c r="HTK53" s="18"/>
      <c r="HTL53" s="18"/>
      <c r="HTM53" s="18"/>
      <c r="HTN53" s="18"/>
      <c r="HTO53" s="18"/>
      <c r="HTP53" s="18"/>
      <c r="HTQ53" s="18"/>
      <c r="HTR53" s="18"/>
      <c r="HTS53" s="18"/>
      <c r="HTT53" s="18"/>
      <c r="HTU53" s="18"/>
      <c r="HTV53" s="18"/>
      <c r="HTW53" s="18"/>
      <c r="HTX53" s="18"/>
      <c r="HTY53" s="18"/>
      <c r="HTZ53" s="18"/>
      <c r="HUA53" s="18"/>
      <c r="HUB53" s="18"/>
      <c r="HUC53" s="18"/>
      <c r="HUD53" s="18"/>
      <c r="HUE53" s="18"/>
      <c r="HUF53" s="18"/>
      <c r="HUG53" s="18"/>
      <c r="HUH53" s="18"/>
      <c r="HUI53" s="18"/>
      <c r="HUJ53" s="18"/>
      <c r="HUK53" s="18"/>
      <c r="HUL53" s="18"/>
      <c r="HUM53" s="18"/>
      <c r="HUN53" s="18"/>
      <c r="HUO53" s="18"/>
      <c r="HUP53" s="18"/>
      <c r="HUQ53" s="18"/>
      <c r="HUR53" s="18"/>
      <c r="HUS53" s="18"/>
      <c r="HUT53" s="18"/>
      <c r="HUU53" s="18"/>
      <c r="HUV53" s="18"/>
      <c r="HUW53" s="18"/>
      <c r="HUX53" s="18"/>
      <c r="HUY53" s="18"/>
      <c r="HUZ53" s="18"/>
      <c r="HVA53" s="18"/>
      <c r="HVB53" s="18"/>
      <c r="HVC53" s="18"/>
      <c r="HVD53" s="18"/>
      <c r="HVE53" s="18"/>
      <c r="HVF53" s="18"/>
      <c r="HVG53" s="18"/>
      <c r="HVH53" s="18"/>
      <c r="HVI53" s="18"/>
      <c r="HVJ53" s="18"/>
      <c r="HVK53" s="18"/>
      <c r="HVL53" s="18"/>
      <c r="HVM53" s="18"/>
      <c r="HVN53" s="18"/>
      <c r="HVO53" s="18"/>
      <c r="HVP53" s="18"/>
      <c r="HVQ53" s="18"/>
      <c r="HVR53" s="18"/>
      <c r="HVS53" s="18"/>
      <c r="HVT53" s="18"/>
      <c r="HVU53" s="18"/>
      <c r="HVV53" s="18"/>
      <c r="HVW53" s="18"/>
      <c r="HVX53" s="18"/>
      <c r="HVY53" s="18"/>
      <c r="HVZ53" s="18"/>
      <c r="HWA53" s="18"/>
      <c r="HWB53" s="18"/>
      <c r="HWC53" s="18"/>
      <c r="HWD53" s="18"/>
      <c r="HWE53" s="18"/>
      <c r="HWF53" s="18"/>
      <c r="HWG53" s="18"/>
      <c r="HWH53" s="18"/>
      <c r="HWI53" s="18"/>
      <c r="HWJ53" s="18"/>
      <c r="HWK53" s="18"/>
      <c r="HWL53" s="18"/>
      <c r="HWM53" s="18"/>
      <c r="HWN53" s="18"/>
      <c r="HWO53" s="18"/>
      <c r="HWP53" s="18"/>
      <c r="HWQ53" s="18"/>
      <c r="HWR53" s="18"/>
      <c r="HWS53" s="18"/>
      <c r="HWT53" s="18"/>
      <c r="HWU53" s="18"/>
      <c r="HWV53" s="18"/>
      <c r="HWW53" s="18"/>
      <c r="HWX53" s="18"/>
      <c r="HWY53" s="18"/>
      <c r="HWZ53" s="18"/>
      <c r="HXA53" s="18"/>
      <c r="HXB53" s="18"/>
      <c r="HXC53" s="18"/>
      <c r="HXD53" s="18"/>
      <c r="HXE53" s="18"/>
      <c r="HXF53" s="18"/>
      <c r="HXG53" s="18"/>
      <c r="HXH53" s="18"/>
      <c r="HXI53" s="18"/>
      <c r="HXJ53" s="18"/>
      <c r="HXK53" s="18"/>
      <c r="HXL53" s="18"/>
      <c r="HXM53" s="18"/>
      <c r="HXN53" s="18"/>
      <c r="HXO53" s="18"/>
      <c r="HXP53" s="18"/>
      <c r="HXQ53" s="18"/>
      <c r="HXR53" s="18"/>
      <c r="HXS53" s="18"/>
      <c r="HXT53" s="18"/>
      <c r="HXU53" s="18"/>
      <c r="HXV53" s="18"/>
      <c r="HXW53" s="18"/>
      <c r="HXX53" s="18"/>
      <c r="HXY53" s="18"/>
      <c r="HXZ53" s="18"/>
      <c r="HYA53" s="18"/>
      <c r="HYB53" s="18"/>
      <c r="HYC53" s="18"/>
      <c r="HYD53" s="18"/>
      <c r="HYE53" s="18"/>
      <c r="HYF53" s="18"/>
      <c r="HYG53" s="18"/>
      <c r="HYH53" s="18"/>
      <c r="HYI53" s="18"/>
      <c r="HYJ53" s="18"/>
      <c r="HYK53" s="18"/>
      <c r="HYL53" s="18"/>
      <c r="HYM53" s="18"/>
      <c r="HYN53" s="18"/>
      <c r="HYO53" s="18"/>
      <c r="HYP53" s="18"/>
      <c r="HYQ53" s="18"/>
      <c r="HYR53" s="18"/>
      <c r="HYS53" s="18"/>
      <c r="HYT53" s="18"/>
      <c r="HYU53" s="18"/>
      <c r="HYV53" s="18"/>
      <c r="HYW53" s="18"/>
      <c r="HYX53" s="18"/>
      <c r="HYY53" s="18"/>
      <c r="HYZ53" s="18"/>
      <c r="HZA53" s="18"/>
      <c r="HZB53" s="18"/>
      <c r="HZC53" s="18"/>
      <c r="HZD53" s="18"/>
      <c r="HZE53" s="18"/>
      <c r="HZF53" s="18"/>
      <c r="HZG53" s="18"/>
      <c r="HZH53" s="18"/>
      <c r="HZI53" s="18"/>
      <c r="HZJ53" s="18"/>
      <c r="HZK53" s="18"/>
      <c r="HZL53" s="18"/>
      <c r="HZM53" s="18"/>
      <c r="HZN53" s="18"/>
      <c r="HZO53" s="18"/>
      <c r="HZP53" s="18"/>
      <c r="HZQ53" s="18"/>
      <c r="HZR53" s="18"/>
      <c r="HZS53" s="18"/>
      <c r="HZT53" s="18"/>
      <c r="HZU53" s="18"/>
      <c r="HZV53" s="18"/>
      <c r="HZW53" s="18"/>
      <c r="HZX53" s="18"/>
      <c r="HZY53" s="18"/>
      <c r="HZZ53" s="18"/>
      <c r="IAA53" s="18"/>
      <c r="IAB53" s="18"/>
      <c r="IAC53" s="18"/>
      <c r="IAD53" s="18"/>
      <c r="IAE53" s="18"/>
      <c r="IAF53" s="18"/>
      <c r="IAG53" s="18"/>
      <c r="IAH53" s="18"/>
      <c r="IAI53" s="18"/>
      <c r="IAJ53" s="18"/>
      <c r="IAK53" s="18"/>
      <c r="IAL53" s="18"/>
      <c r="IAM53" s="18"/>
      <c r="IAN53" s="18"/>
      <c r="IAO53" s="18"/>
      <c r="IAP53" s="18"/>
      <c r="IAQ53" s="18"/>
      <c r="IAR53" s="18"/>
      <c r="IAS53" s="18"/>
      <c r="IAT53" s="18"/>
      <c r="IAU53" s="18"/>
      <c r="IAV53" s="18"/>
      <c r="IAW53" s="18"/>
      <c r="IAX53" s="18"/>
      <c r="IAY53" s="18"/>
      <c r="IAZ53" s="18"/>
      <c r="IBA53" s="18"/>
      <c r="IBB53" s="18"/>
      <c r="IBC53" s="18"/>
      <c r="IBD53" s="18"/>
      <c r="IBE53" s="18"/>
      <c r="IBF53" s="18"/>
      <c r="IBG53" s="18"/>
      <c r="IBH53" s="18"/>
      <c r="IBI53" s="18"/>
      <c r="IBJ53" s="18"/>
      <c r="IBK53" s="18"/>
      <c r="IBL53" s="18"/>
      <c r="IBM53" s="18"/>
      <c r="IBN53" s="18"/>
      <c r="IBO53" s="18"/>
      <c r="IBP53" s="18"/>
      <c r="IBQ53" s="18"/>
      <c r="IBR53" s="18"/>
      <c r="IBS53" s="18"/>
      <c r="IBT53" s="18"/>
      <c r="IBU53" s="18"/>
      <c r="IBV53" s="18"/>
      <c r="IBW53" s="18"/>
      <c r="IBX53" s="18"/>
      <c r="IBY53" s="18"/>
      <c r="IBZ53" s="18"/>
      <c r="ICA53" s="18"/>
      <c r="ICB53" s="18"/>
      <c r="ICC53" s="18"/>
      <c r="ICD53" s="18"/>
      <c r="ICE53" s="18"/>
      <c r="ICF53" s="18"/>
      <c r="ICG53" s="18"/>
      <c r="ICH53" s="18"/>
      <c r="ICI53" s="18"/>
      <c r="ICJ53" s="18"/>
      <c r="ICK53" s="18"/>
      <c r="ICL53" s="18"/>
      <c r="ICM53" s="18"/>
      <c r="ICN53" s="18"/>
      <c r="ICO53" s="18"/>
      <c r="ICP53" s="18"/>
      <c r="ICQ53" s="18"/>
      <c r="ICR53" s="18"/>
      <c r="ICS53" s="18"/>
      <c r="ICT53" s="18"/>
      <c r="ICU53" s="18"/>
      <c r="ICV53" s="18"/>
      <c r="ICW53" s="18"/>
      <c r="ICX53" s="18"/>
      <c r="ICY53" s="18"/>
      <c r="ICZ53" s="18"/>
      <c r="IDA53" s="18"/>
      <c r="IDB53" s="18"/>
      <c r="IDC53" s="18"/>
      <c r="IDD53" s="18"/>
      <c r="IDE53" s="18"/>
      <c r="IDF53" s="18"/>
      <c r="IDG53" s="18"/>
      <c r="IDH53" s="18"/>
      <c r="IDI53" s="18"/>
      <c r="IDJ53" s="18"/>
      <c r="IDK53" s="18"/>
      <c r="IDL53" s="18"/>
      <c r="IDM53" s="18"/>
      <c r="IDN53" s="18"/>
      <c r="IDO53" s="18"/>
      <c r="IDP53" s="18"/>
      <c r="IDQ53" s="18"/>
      <c r="IDR53" s="18"/>
      <c r="IDS53" s="18"/>
      <c r="IDT53" s="18"/>
      <c r="IDU53" s="18"/>
      <c r="IDV53" s="18"/>
      <c r="IDW53" s="18"/>
      <c r="IDX53" s="18"/>
      <c r="IDY53" s="18"/>
      <c r="IDZ53" s="18"/>
      <c r="IEA53" s="18"/>
      <c r="IEB53" s="18"/>
      <c r="IEC53" s="18"/>
      <c r="IED53" s="18"/>
      <c r="IEE53" s="18"/>
      <c r="IEF53" s="18"/>
      <c r="IEG53" s="18"/>
      <c r="IEH53" s="18"/>
      <c r="IEI53" s="18"/>
      <c r="IEJ53" s="18"/>
      <c r="IEK53" s="18"/>
      <c r="IEL53" s="18"/>
      <c r="IEM53" s="18"/>
      <c r="IEN53" s="18"/>
      <c r="IEO53" s="18"/>
      <c r="IEP53" s="18"/>
      <c r="IEQ53" s="18"/>
      <c r="IER53" s="18"/>
      <c r="IES53" s="18"/>
      <c r="IET53" s="18"/>
      <c r="IEU53" s="18"/>
      <c r="IEV53" s="18"/>
      <c r="IEW53" s="18"/>
      <c r="IEX53" s="18"/>
      <c r="IEY53" s="18"/>
      <c r="IEZ53" s="18"/>
      <c r="IFA53" s="18"/>
      <c r="IFB53" s="18"/>
      <c r="IFC53" s="18"/>
      <c r="IFD53" s="18"/>
      <c r="IFE53" s="18"/>
      <c r="IFF53" s="18"/>
      <c r="IFG53" s="18"/>
      <c r="IFH53" s="18"/>
      <c r="IFI53" s="18"/>
      <c r="IFJ53" s="18"/>
      <c r="IFK53" s="18"/>
      <c r="IFL53" s="18"/>
      <c r="IFM53" s="18"/>
      <c r="IFN53" s="18"/>
      <c r="IFO53" s="18"/>
      <c r="IFP53" s="18"/>
      <c r="IFQ53" s="18"/>
      <c r="IFR53" s="18"/>
      <c r="IFS53" s="18"/>
      <c r="IFT53" s="18"/>
      <c r="IFU53" s="18"/>
      <c r="IFV53" s="18"/>
      <c r="IFW53" s="18"/>
      <c r="IFX53" s="18"/>
      <c r="IFY53" s="18"/>
      <c r="IFZ53" s="18"/>
      <c r="IGA53" s="18"/>
      <c r="IGB53" s="18"/>
      <c r="IGC53" s="18"/>
      <c r="IGD53" s="18"/>
      <c r="IGE53" s="18"/>
      <c r="IGF53" s="18"/>
      <c r="IGG53" s="18"/>
      <c r="IGH53" s="18"/>
      <c r="IGI53" s="18"/>
      <c r="IGJ53" s="18"/>
      <c r="IGK53" s="18"/>
      <c r="IGL53" s="18"/>
      <c r="IGM53" s="18"/>
      <c r="IGN53" s="18"/>
      <c r="IGO53" s="18"/>
      <c r="IGP53" s="18"/>
      <c r="IGQ53" s="18"/>
      <c r="IGR53" s="18"/>
      <c r="IGS53" s="18"/>
      <c r="IGT53" s="18"/>
      <c r="IGU53" s="18"/>
      <c r="IGV53" s="18"/>
      <c r="IGW53" s="18"/>
      <c r="IGX53" s="18"/>
      <c r="IGY53" s="18"/>
      <c r="IGZ53" s="18"/>
      <c r="IHA53" s="18"/>
      <c r="IHB53" s="18"/>
      <c r="IHC53" s="18"/>
      <c r="IHD53" s="18"/>
      <c r="IHE53" s="18"/>
      <c r="IHF53" s="18"/>
      <c r="IHG53" s="18"/>
      <c r="IHH53" s="18"/>
      <c r="IHI53" s="18"/>
      <c r="IHJ53" s="18"/>
      <c r="IHK53" s="18"/>
      <c r="IHL53" s="18"/>
      <c r="IHM53" s="18"/>
      <c r="IHN53" s="18"/>
      <c r="IHO53" s="18"/>
      <c r="IHP53" s="18"/>
      <c r="IHQ53" s="18"/>
      <c r="IHR53" s="18"/>
      <c r="IHS53" s="18"/>
      <c r="IHT53" s="18"/>
      <c r="IHU53" s="18"/>
      <c r="IHV53" s="18"/>
      <c r="IHW53" s="18"/>
      <c r="IHX53" s="18"/>
      <c r="IHY53" s="18"/>
      <c r="IHZ53" s="18"/>
      <c r="IIA53" s="18"/>
      <c r="IIB53" s="18"/>
      <c r="IIC53" s="18"/>
      <c r="IID53" s="18"/>
      <c r="IIE53" s="18"/>
      <c r="IIF53" s="18"/>
      <c r="IIG53" s="18"/>
      <c r="IIH53" s="18"/>
      <c r="III53" s="18"/>
      <c r="IIJ53" s="18"/>
      <c r="IIK53" s="18"/>
      <c r="IIL53" s="18"/>
      <c r="IIM53" s="18"/>
      <c r="IIN53" s="18"/>
      <c r="IIO53" s="18"/>
      <c r="IIP53" s="18"/>
      <c r="IIQ53" s="18"/>
      <c r="IIR53" s="18"/>
      <c r="IIS53" s="18"/>
      <c r="IIT53" s="18"/>
      <c r="IIU53" s="18"/>
      <c r="IIV53" s="18"/>
      <c r="IIW53" s="18"/>
      <c r="IIX53" s="18"/>
      <c r="IIY53" s="18"/>
      <c r="IIZ53" s="18"/>
      <c r="IJA53" s="18"/>
      <c r="IJB53" s="18"/>
      <c r="IJC53" s="18"/>
      <c r="IJD53" s="18"/>
      <c r="IJE53" s="18"/>
      <c r="IJF53" s="18"/>
      <c r="IJG53" s="18"/>
      <c r="IJH53" s="18"/>
      <c r="IJI53" s="18"/>
      <c r="IJJ53" s="18"/>
      <c r="IJK53" s="18"/>
      <c r="IJL53" s="18"/>
      <c r="IJM53" s="18"/>
      <c r="IJN53" s="18"/>
      <c r="IJO53" s="18"/>
      <c r="IJP53" s="18"/>
      <c r="IJQ53" s="18"/>
      <c r="IJR53" s="18"/>
      <c r="IJS53" s="18"/>
      <c r="IJT53" s="18"/>
      <c r="IJU53" s="18"/>
      <c r="IJV53" s="18"/>
      <c r="IJW53" s="18"/>
      <c r="IJX53" s="18"/>
      <c r="IJY53" s="18"/>
      <c r="IJZ53" s="18"/>
      <c r="IKA53" s="18"/>
      <c r="IKB53" s="18"/>
      <c r="IKC53" s="18"/>
      <c r="IKD53" s="18"/>
      <c r="IKE53" s="18"/>
      <c r="IKF53" s="18"/>
      <c r="IKG53" s="18"/>
      <c r="IKH53" s="18"/>
      <c r="IKI53" s="18"/>
      <c r="IKJ53" s="18"/>
      <c r="IKK53" s="18"/>
      <c r="IKL53" s="18"/>
      <c r="IKM53" s="18"/>
      <c r="IKN53" s="18"/>
      <c r="IKO53" s="18"/>
      <c r="IKP53" s="18"/>
      <c r="IKQ53" s="18"/>
      <c r="IKR53" s="18"/>
      <c r="IKS53" s="18"/>
      <c r="IKT53" s="18"/>
      <c r="IKU53" s="18"/>
      <c r="IKV53" s="18"/>
      <c r="IKW53" s="18"/>
      <c r="IKX53" s="18"/>
      <c r="IKY53" s="18"/>
      <c r="IKZ53" s="18"/>
      <c r="ILA53" s="18"/>
      <c r="ILB53" s="18"/>
      <c r="ILC53" s="18"/>
      <c r="ILD53" s="18"/>
      <c r="ILE53" s="18"/>
      <c r="ILF53" s="18"/>
      <c r="ILG53" s="18"/>
      <c r="ILH53" s="18"/>
      <c r="ILI53" s="18"/>
      <c r="ILJ53" s="18"/>
      <c r="ILK53" s="18"/>
      <c r="ILL53" s="18"/>
      <c r="ILM53" s="18"/>
      <c r="ILN53" s="18"/>
      <c r="ILO53" s="18"/>
      <c r="ILP53" s="18"/>
      <c r="ILQ53" s="18"/>
      <c r="ILR53" s="18"/>
      <c r="ILS53" s="18"/>
      <c r="ILT53" s="18"/>
      <c r="ILU53" s="18"/>
      <c r="ILV53" s="18"/>
      <c r="ILW53" s="18"/>
      <c r="ILX53" s="18"/>
      <c r="ILY53" s="18"/>
      <c r="ILZ53" s="18"/>
      <c r="IMA53" s="18"/>
      <c r="IMB53" s="18"/>
      <c r="IMC53" s="18"/>
      <c r="IMD53" s="18"/>
      <c r="IME53" s="18"/>
      <c r="IMF53" s="18"/>
      <c r="IMG53" s="18"/>
      <c r="IMH53" s="18"/>
      <c r="IMI53" s="18"/>
      <c r="IMJ53" s="18"/>
      <c r="IMK53" s="18"/>
      <c r="IML53" s="18"/>
      <c r="IMM53" s="18"/>
      <c r="IMN53" s="18"/>
      <c r="IMO53" s="18"/>
      <c r="IMP53" s="18"/>
      <c r="IMQ53" s="18"/>
      <c r="IMR53" s="18"/>
      <c r="IMS53" s="18"/>
      <c r="IMT53" s="18"/>
      <c r="IMU53" s="18"/>
      <c r="IMV53" s="18"/>
      <c r="IMW53" s="18"/>
      <c r="IMX53" s="18"/>
      <c r="IMY53" s="18"/>
      <c r="IMZ53" s="18"/>
      <c r="INA53" s="18"/>
      <c r="INB53" s="18"/>
      <c r="INC53" s="18"/>
      <c r="IND53" s="18"/>
      <c r="INE53" s="18"/>
      <c r="INF53" s="18"/>
      <c r="ING53" s="18"/>
      <c r="INH53" s="18"/>
      <c r="INI53" s="18"/>
      <c r="INJ53" s="18"/>
      <c r="INK53" s="18"/>
      <c r="INL53" s="18"/>
      <c r="INM53" s="18"/>
      <c r="INN53" s="18"/>
      <c r="INO53" s="18"/>
      <c r="INP53" s="18"/>
      <c r="INQ53" s="18"/>
      <c r="INR53" s="18"/>
      <c r="INS53" s="18"/>
      <c r="INT53" s="18"/>
      <c r="INU53" s="18"/>
      <c r="INV53" s="18"/>
      <c r="INW53" s="18"/>
      <c r="INX53" s="18"/>
      <c r="INY53" s="18"/>
      <c r="INZ53" s="18"/>
      <c r="IOA53" s="18"/>
      <c r="IOB53" s="18"/>
      <c r="IOC53" s="18"/>
      <c r="IOD53" s="18"/>
      <c r="IOE53" s="18"/>
      <c r="IOF53" s="18"/>
      <c r="IOG53" s="18"/>
      <c r="IOH53" s="18"/>
      <c r="IOI53" s="18"/>
      <c r="IOJ53" s="18"/>
      <c r="IOK53" s="18"/>
      <c r="IOL53" s="18"/>
      <c r="IOM53" s="18"/>
      <c r="ION53" s="18"/>
      <c r="IOO53" s="18"/>
      <c r="IOP53" s="18"/>
      <c r="IOQ53" s="18"/>
      <c r="IOR53" s="18"/>
      <c r="IOS53" s="18"/>
      <c r="IOT53" s="18"/>
      <c r="IOU53" s="18"/>
      <c r="IOV53" s="18"/>
      <c r="IOW53" s="18"/>
      <c r="IOX53" s="18"/>
      <c r="IOY53" s="18"/>
      <c r="IOZ53" s="18"/>
      <c r="IPA53" s="18"/>
      <c r="IPB53" s="18"/>
      <c r="IPC53" s="18"/>
      <c r="IPD53" s="18"/>
      <c r="IPE53" s="18"/>
      <c r="IPF53" s="18"/>
      <c r="IPG53" s="18"/>
      <c r="IPH53" s="18"/>
      <c r="IPI53" s="18"/>
      <c r="IPJ53" s="18"/>
      <c r="IPK53" s="18"/>
      <c r="IPL53" s="18"/>
      <c r="IPM53" s="18"/>
      <c r="IPN53" s="18"/>
      <c r="IPO53" s="18"/>
      <c r="IPP53" s="18"/>
      <c r="IPQ53" s="18"/>
      <c r="IPR53" s="18"/>
      <c r="IPS53" s="18"/>
      <c r="IPT53" s="18"/>
      <c r="IPU53" s="18"/>
      <c r="IPV53" s="18"/>
      <c r="IPW53" s="18"/>
      <c r="IPX53" s="18"/>
      <c r="IPY53" s="18"/>
      <c r="IPZ53" s="18"/>
      <c r="IQA53" s="18"/>
      <c r="IQB53" s="18"/>
      <c r="IQC53" s="18"/>
      <c r="IQD53" s="18"/>
      <c r="IQE53" s="18"/>
      <c r="IQF53" s="18"/>
      <c r="IQG53" s="18"/>
      <c r="IQH53" s="18"/>
      <c r="IQI53" s="18"/>
      <c r="IQJ53" s="18"/>
      <c r="IQK53" s="18"/>
      <c r="IQL53" s="18"/>
      <c r="IQM53" s="18"/>
      <c r="IQN53" s="18"/>
      <c r="IQO53" s="18"/>
      <c r="IQP53" s="18"/>
      <c r="IQQ53" s="18"/>
      <c r="IQR53" s="18"/>
      <c r="IQS53" s="18"/>
      <c r="IQT53" s="18"/>
      <c r="IQU53" s="18"/>
      <c r="IQV53" s="18"/>
      <c r="IQW53" s="18"/>
      <c r="IQX53" s="18"/>
      <c r="IQY53" s="18"/>
      <c r="IQZ53" s="18"/>
      <c r="IRA53" s="18"/>
      <c r="IRB53" s="18"/>
      <c r="IRC53" s="18"/>
      <c r="IRD53" s="18"/>
      <c r="IRE53" s="18"/>
      <c r="IRF53" s="18"/>
      <c r="IRG53" s="18"/>
      <c r="IRH53" s="18"/>
      <c r="IRI53" s="18"/>
      <c r="IRJ53" s="18"/>
      <c r="IRK53" s="18"/>
      <c r="IRL53" s="18"/>
      <c r="IRM53" s="18"/>
      <c r="IRN53" s="18"/>
      <c r="IRO53" s="18"/>
      <c r="IRP53" s="18"/>
      <c r="IRQ53" s="18"/>
      <c r="IRR53" s="18"/>
      <c r="IRS53" s="18"/>
      <c r="IRT53" s="18"/>
      <c r="IRU53" s="18"/>
      <c r="IRV53" s="18"/>
      <c r="IRW53" s="18"/>
      <c r="IRX53" s="18"/>
      <c r="IRY53" s="18"/>
      <c r="IRZ53" s="18"/>
      <c r="ISA53" s="18"/>
      <c r="ISB53" s="18"/>
      <c r="ISC53" s="18"/>
      <c r="ISD53" s="18"/>
      <c r="ISE53" s="18"/>
      <c r="ISF53" s="18"/>
      <c r="ISG53" s="18"/>
      <c r="ISH53" s="18"/>
      <c r="ISI53" s="18"/>
      <c r="ISJ53" s="18"/>
      <c r="ISK53" s="18"/>
      <c r="ISL53" s="18"/>
      <c r="ISM53" s="18"/>
      <c r="ISN53" s="18"/>
      <c r="ISO53" s="18"/>
      <c r="ISP53" s="18"/>
      <c r="ISQ53" s="18"/>
      <c r="ISR53" s="18"/>
      <c r="ISS53" s="18"/>
      <c r="IST53" s="18"/>
      <c r="ISU53" s="18"/>
      <c r="ISV53" s="18"/>
      <c r="ISW53" s="18"/>
      <c r="ISX53" s="18"/>
      <c r="ISY53" s="18"/>
      <c r="ISZ53" s="18"/>
      <c r="ITA53" s="18"/>
      <c r="ITB53" s="18"/>
      <c r="ITC53" s="18"/>
      <c r="ITD53" s="18"/>
      <c r="ITE53" s="18"/>
      <c r="ITF53" s="18"/>
      <c r="ITG53" s="18"/>
      <c r="ITH53" s="18"/>
      <c r="ITI53" s="18"/>
      <c r="ITJ53" s="18"/>
      <c r="ITK53" s="18"/>
      <c r="ITL53" s="18"/>
      <c r="ITM53" s="18"/>
      <c r="ITN53" s="18"/>
      <c r="ITO53" s="18"/>
      <c r="ITP53" s="18"/>
      <c r="ITQ53" s="18"/>
      <c r="ITR53" s="18"/>
      <c r="ITS53" s="18"/>
      <c r="ITT53" s="18"/>
      <c r="ITU53" s="18"/>
      <c r="ITV53" s="18"/>
      <c r="ITW53" s="18"/>
      <c r="ITX53" s="18"/>
      <c r="ITY53" s="18"/>
      <c r="ITZ53" s="18"/>
      <c r="IUA53" s="18"/>
      <c r="IUB53" s="18"/>
      <c r="IUC53" s="18"/>
      <c r="IUD53" s="18"/>
      <c r="IUE53" s="18"/>
      <c r="IUF53" s="18"/>
      <c r="IUG53" s="18"/>
      <c r="IUH53" s="18"/>
      <c r="IUI53" s="18"/>
      <c r="IUJ53" s="18"/>
      <c r="IUK53" s="18"/>
      <c r="IUL53" s="18"/>
      <c r="IUM53" s="18"/>
      <c r="IUN53" s="18"/>
      <c r="IUO53" s="18"/>
      <c r="IUP53" s="18"/>
      <c r="IUQ53" s="18"/>
      <c r="IUR53" s="18"/>
      <c r="IUS53" s="18"/>
      <c r="IUT53" s="18"/>
      <c r="IUU53" s="18"/>
      <c r="IUV53" s="18"/>
      <c r="IUW53" s="18"/>
      <c r="IUX53" s="18"/>
      <c r="IUY53" s="18"/>
      <c r="IUZ53" s="18"/>
      <c r="IVA53" s="18"/>
      <c r="IVB53" s="18"/>
      <c r="IVC53" s="18"/>
      <c r="IVD53" s="18"/>
      <c r="IVE53" s="18"/>
      <c r="IVF53" s="18"/>
      <c r="IVG53" s="18"/>
      <c r="IVH53" s="18"/>
      <c r="IVI53" s="18"/>
      <c r="IVJ53" s="18"/>
      <c r="IVK53" s="18"/>
      <c r="IVL53" s="18"/>
      <c r="IVM53" s="18"/>
      <c r="IVN53" s="18"/>
      <c r="IVO53" s="18"/>
      <c r="IVP53" s="18"/>
      <c r="IVQ53" s="18"/>
      <c r="IVR53" s="18"/>
      <c r="IVS53" s="18"/>
      <c r="IVT53" s="18"/>
      <c r="IVU53" s="18"/>
      <c r="IVV53" s="18"/>
      <c r="IVW53" s="18"/>
      <c r="IVX53" s="18"/>
      <c r="IVY53" s="18"/>
      <c r="IVZ53" s="18"/>
      <c r="IWA53" s="18"/>
      <c r="IWB53" s="18"/>
      <c r="IWC53" s="18"/>
      <c r="IWD53" s="18"/>
      <c r="IWE53" s="18"/>
      <c r="IWF53" s="18"/>
      <c r="IWG53" s="18"/>
      <c r="IWH53" s="18"/>
      <c r="IWI53" s="18"/>
      <c r="IWJ53" s="18"/>
      <c r="IWK53" s="18"/>
      <c r="IWL53" s="18"/>
      <c r="IWM53" s="18"/>
      <c r="IWN53" s="18"/>
      <c r="IWO53" s="18"/>
      <c r="IWP53" s="18"/>
      <c r="IWQ53" s="18"/>
      <c r="IWR53" s="18"/>
      <c r="IWS53" s="18"/>
      <c r="IWT53" s="18"/>
      <c r="IWU53" s="18"/>
      <c r="IWV53" s="18"/>
      <c r="IWW53" s="18"/>
      <c r="IWX53" s="18"/>
      <c r="IWY53" s="18"/>
      <c r="IWZ53" s="18"/>
      <c r="IXA53" s="18"/>
      <c r="IXB53" s="18"/>
      <c r="IXC53" s="18"/>
      <c r="IXD53" s="18"/>
      <c r="IXE53" s="18"/>
      <c r="IXF53" s="18"/>
      <c r="IXG53" s="18"/>
      <c r="IXH53" s="18"/>
      <c r="IXI53" s="18"/>
      <c r="IXJ53" s="18"/>
      <c r="IXK53" s="18"/>
      <c r="IXL53" s="18"/>
      <c r="IXM53" s="18"/>
      <c r="IXN53" s="18"/>
      <c r="IXO53" s="18"/>
      <c r="IXP53" s="18"/>
      <c r="IXQ53" s="18"/>
      <c r="IXR53" s="18"/>
      <c r="IXS53" s="18"/>
      <c r="IXT53" s="18"/>
      <c r="IXU53" s="18"/>
      <c r="IXV53" s="18"/>
      <c r="IXW53" s="18"/>
      <c r="IXX53" s="18"/>
      <c r="IXY53" s="18"/>
      <c r="IXZ53" s="18"/>
      <c r="IYA53" s="18"/>
      <c r="IYB53" s="18"/>
      <c r="IYC53" s="18"/>
      <c r="IYD53" s="18"/>
      <c r="IYE53" s="18"/>
      <c r="IYF53" s="18"/>
      <c r="IYG53" s="18"/>
      <c r="IYH53" s="18"/>
      <c r="IYI53" s="18"/>
      <c r="IYJ53" s="18"/>
      <c r="IYK53" s="18"/>
      <c r="IYL53" s="18"/>
      <c r="IYM53" s="18"/>
      <c r="IYN53" s="18"/>
      <c r="IYO53" s="18"/>
      <c r="IYP53" s="18"/>
      <c r="IYQ53" s="18"/>
      <c r="IYR53" s="18"/>
      <c r="IYS53" s="18"/>
      <c r="IYT53" s="18"/>
      <c r="IYU53" s="18"/>
      <c r="IYV53" s="18"/>
      <c r="IYW53" s="18"/>
      <c r="IYX53" s="18"/>
      <c r="IYY53" s="18"/>
      <c r="IYZ53" s="18"/>
      <c r="IZA53" s="18"/>
      <c r="IZB53" s="18"/>
      <c r="IZC53" s="18"/>
      <c r="IZD53" s="18"/>
      <c r="IZE53" s="18"/>
      <c r="IZF53" s="18"/>
      <c r="IZG53" s="18"/>
      <c r="IZH53" s="18"/>
      <c r="IZI53" s="18"/>
      <c r="IZJ53" s="18"/>
      <c r="IZK53" s="18"/>
      <c r="IZL53" s="18"/>
      <c r="IZM53" s="18"/>
      <c r="IZN53" s="18"/>
      <c r="IZO53" s="18"/>
      <c r="IZP53" s="18"/>
      <c r="IZQ53" s="18"/>
      <c r="IZR53" s="18"/>
      <c r="IZS53" s="18"/>
      <c r="IZT53" s="18"/>
      <c r="IZU53" s="18"/>
      <c r="IZV53" s="18"/>
      <c r="IZW53" s="18"/>
      <c r="IZX53" s="18"/>
      <c r="IZY53" s="18"/>
      <c r="IZZ53" s="18"/>
      <c r="JAA53" s="18"/>
      <c r="JAB53" s="18"/>
      <c r="JAC53" s="18"/>
      <c r="JAD53" s="18"/>
      <c r="JAE53" s="18"/>
      <c r="JAF53" s="18"/>
      <c r="JAG53" s="18"/>
      <c r="JAH53" s="18"/>
      <c r="JAI53" s="18"/>
      <c r="JAJ53" s="18"/>
      <c r="JAK53" s="18"/>
      <c r="JAL53" s="18"/>
      <c r="JAM53" s="18"/>
      <c r="JAN53" s="18"/>
      <c r="JAO53" s="18"/>
      <c r="JAP53" s="18"/>
      <c r="JAQ53" s="18"/>
      <c r="JAR53" s="18"/>
      <c r="JAS53" s="18"/>
      <c r="JAT53" s="18"/>
      <c r="JAU53" s="18"/>
      <c r="JAV53" s="18"/>
      <c r="JAW53" s="18"/>
      <c r="JAX53" s="18"/>
      <c r="JAY53" s="18"/>
      <c r="JAZ53" s="18"/>
      <c r="JBA53" s="18"/>
      <c r="JBB53" s="18"/>
      <c r="JBC53" s="18"/>
      <c r="JBD53" s="18"/>
      <c r="JBE53" s="18"/>
      <c r="JBF53" s="18"/>
      <c r="JBG53" s="18"/>
      <c r="JBH53" s="18"/>
      <c r="JBI53" s="18"/>
      <c r="JBJ53" s="18"/>
      <c r="JBK53" s="18"/>
      <c r="JBL53" s="18"/>
      <c r="JBM53" s="18"/>
      <c r="JBN53" s="18"/>
      <c r="JBO53" s="18"/>
      <c r="JBP53" s="18"/>
      <c r="JBQ53" s="18"/>
      <c r="JBR53" s="18"/>
      <c r="JBS53" s="18"/>
      <c r="JBT53" s="18"/>
      <c r="JBU53" s="18"/>
      <c r="JBV53" s="18"/>
      <c r="JBW53" s="18"/>
      <c r="JBX53" s="18"/>
      <c r="JBY53" s="18"/>
      <c r="JBZ53" s="18"/>
      <c r="JCA53" s="18"/>
      <c r="JCB53" s="18"/>
      <c r="JCC53" s="18"/>
      <c r="JCD53" s="18"/>
      <c r="JCE53" s="18"/>
      <c r="JCF53" s="18"/>
      <c r="JCG53" s="18"/>
      <c r="JCH53" s="18"/>
      <c r="JCI53" s="18"/>
      <c r="JCJ53" s="18"/>
      <c r="JCK53" s="18"/>
      <c r="JCL53" s="18"/>
      <c r="JCM53" s="18"/>
      <c r="JCN53" s="18"/>
      <c r="JCO53" s="18"/>
      <c r="JCP53" s="18"/>
      <c r="JCQ53" s="18"/>
      <c r="JCR53" s="18"/>
      <c r="JCS53" s="18"/>
      <c r="JCT53" s="18"/>
      <c r="JCU53" s="18"/>
      <c r="JCV53" s="18"/>
      <c r="JCW53" s="18"/>
      <c r="JCX53" s="18"/>
      <c r="JCY53" s="18"/>
      <c r="JCZ53" s="18"/>
      <c r="JDA53" s="18"/>
      <c r="JDB53" s="18"/>
      <c r="JDC53" s="18"/>
      <c r="JDD53" s="18"/>
      <c r="JDE53" s="18"/>
      <c r="JDF53" s="18"/>
      <c r="JDG53" s="18"/>
      <c r="JDH53" s="18"/>
      <c r="JDI53" s="18"/>
      <c r="JDJ53" s="18"/>
      <c r="JDK53" s="18"/>
      <c r="JDL53" s="18"/>
      <c r="JDM53" s="18"/>
      <c r="JDN53" s="18"/>
      <c r="JDO53" s="18"/>
      <c r="JDP53" s="18"/>
      <c r="JDQ53" s="18"/>
      <c r="JDR53" s="18"/>
      <c r="JDS53" s="18"/>
      <c r="JDT53" s="18"/>
      <c r="JDU53" s="18"/>
      <c r="JDV53" s="18"/>
      <c r="JDW53" s="18"/>
      <c r="JDX53" s="18"/>
      <c r="JDY53" s="18"/>
      <c r="JDZ53" s="18"/>
      <c r="JEA53" s="18"/>
      <c r="JEB53" s="18"/>
      <c r="JEC53" s="18"/>
      <c r="JED53" s="18"/>
      <c r="JEE53" s="18"/>
      <c r="JEF53" s="18"/>
      <c r="JEG53" s="18"/>
      <c r="JEH53" s="18"/>
      <c r="JEI53" s="18"/>
      <c r="JEJ53" s="18"/>
      <c r="JEK53" s="18"/>
      <c r="JEL53" s="18"/>
      <c r="JEM53" s="18"/>
      <c r="JEN53" s="18"/>
      <c r="JEO53" s="18"/>
      <c r="JEP53" s="18"/>
      <c r="JEQ53" s="18"/>
      <c r="JER53" s="18"/>
      <c r="JES53" s="18"/>
      <c r="JET53" s="18"/>
      <c r="JEU53" s="18"/>
      <c r="JEV53" s="18"/>
      <c r="JEW53" s="18"/>
      <c r="JEX53" s="18"/>
      <c r="JEY53" s="18"/>
      <c r="JEZ53" s="18"/>
      <c r="JFA53" s="18"/>
      <c r="JFB53" s="18"/>
      <c r="JFC53" s="18"/>
      <c r="JFD53" s="18"/>
      <c r="JFE53" s="18"/>
      <c r="JFF53" s="18"/>
      <c r="JFG53" s="18"/>
      <c r="JFH53" s="18"/>
      <c r="JFI53" s="18"/>
      <c r="JFJ53" s="18"/>
      <c r="JFK53" s="18"/>
      <c r="JFL53" s="18"/>
      <c r="JFM53" s="18"/>
      <c r="JFN53" s="18"/>
      <c r="JFO53" s="18"/>
      <c r="JFP53" s="18"/>
      <c r="JFQ53" s="18"/>
      <c r="JFR53" s="18"/>
      <c r="JFS53" s="18"/>
      <c r="JFT53" s="18"/>
      <c r="JFU53" s="18"/>
      <c r="JFV53" s="18"/>
      <c r="JFW53" s="18"/>
      <c r="JFX53" s="18"/>
      <c r="JFY53" s="18"/>
      <c r="JFZ53" s="18"/>
      <c r="JGA53" s="18"/>
      <c r="JGB53" s="18"/>
      <c r="JGC53" s="18"/>
      <c r="JGD53" s="18"/>
      <c r="JGE53" s="18"/>
      <c r="JGF53" s="18"/>
      <c r="JGG53" s="18"/>
      <c r="JGH53" s="18"/>
      <c r="JGI53" s="18"/>
      <c r="JGJ53" s="18"/>
      <c r="JGK53" s="18"/>
      <c r="JGL53" s="18"/>
      <c r="JGM53" s="18"/>
      <c r="JGN53" s="18"/>
      <c r="JGO53" s="18"/>
      <c r="JGP53" s="18"/>
      <c r="JGQ53" s="18"/>
      <c r="JGR53" s="18"/>
      <c r="JGS53" s="18"/>
      <c r="JGT53" s="18"/>
      <c r="JGU53" s="18"/>
      <c r="JGV53" s="18"/>
      <c r="JGW53" s="18"/>
      <c r="JGX53" s="18"/>
      <c r="JGY53" s="18"/>
      <c r="JGZ53" s="18"/>
      <c r="JHA53" s="18"/>
      <c r="JHB53" s="18"/>
      <c r="JHC53" s="18"/>
      <c r="JHD53" s="18"/>
      <c r="JHE53" s="18"/>
      <c r="JHF53" s="18"/>
      <c r="JHG53" s="18"/>
      <c r="JHH53" s="18"/>
      <c r="JHI53" s="18"/>
      <c r="JHJ53" s="18"/>
      <c r="JHK53" s="18"/>
      <c r="JHL53" s="18"/>
      <c r="JHM53" s="18"/>
      <c r="JHN53" s="18"/>
      <c r="JHO53" s="18"/>
      <c r="JHP53" s="18"/>
      <c r="JHQ53" s="18"/>
      <c r="JHR53" s="18"/>
      <c r="JHS53" s="18"/>
      <c r="JHT53" s="18"/>
      <c r="JHU53" s="18"/>
      <c r="JHV53" s="18"/>
      <c r="JHW53" s="18"/>
      <c r="JHX53" s="18"/>
      <c r="JHY53" s="18"/>
      <c r="JHZ53" s="18"/>
      <c r="JIA53" s="18"/>
      <c r="JIB53" s="18"/>
      <c r="JIC53" s="18"/>
      <c r="JID53" s="18"/>
      <c r="JIE53" s="18"/>
      <c r="JIF53" s="18"/>
      <c r="JIG53" s="18"/>
      <c r="JIH53" s="18"/>
      <c r="JII53" s="18"/>
      <c r="JIJ53" s="18"/>
      <c r="JIK53" s="18"/>
      <c r="JIL53" s="18"/>
      <c r="JIM53" s="18"/>
      <c r="JIN53" s="18"/>
      <c r="JIO53" s="18"/>
      <c r="JIP53" s="18"/>
      <c r="JIQ53" s="18"/>
      <c r="JIR53" s="18"/>
      <c r="JIS53" s="18"/>
      <c r="JIT53" s="18"/>
      <c r="JIU53" s="18"/>
      <c r="JIV53" s="18"/>
      <c r="JIW53" s="18"/>
      <c r="JIX53" s="18"/>
      <c r="JIY53" s="18"/>
      <c r="JIZ53" s="18"/>
      <c r="JJA53" s="18"/>
      <c r="JJB53" s="18"/>
      <c r="JJC53" s="18"/>
      <c r="JJD53" s="18"/>
      <c r="JJE53" s="18"/>
      <c r="JJF53" s="18"/>
      <c r="JJG53" s="18"/>
      <c r="JJH53" s="18"/>
      <c r="JJI53" s="18"/>
      <c r="JJJ53" s="18"/>
      <c r="JJK53" s="18"/>
      <c r="JJL53" s="18"/>
      <c r="JJM53" s="18"/>
      <c r="JJN53" s="18"/>
      <c r="JJO53" s="18"/>
      <c r="JJP53" s="18"/>
      <c r="JJQ53" s="18"/>
      <c r="JJR53" s="18"/>
      <c r="JJS53" s="18"/>
      <c r="JJT53" s="18"/>
      <c r="JJU53" s="18"/>
      <c r="JJV53" s="18"/>
      <c r="JJW53" s="18"/>
      <c r="JJX53" s="18"/>
      <c r="JJY53" s="18"/>
      <c r="JJZ53" s="18"/>
      <c r="JKA53" s="18"/>
      <c r="JKB53" s="18"/>
      <c r="JKC53" s="18"/>
      <c r="JKD53" s="18"/>
      <c r="JKE53" s="18"/>
      <c r="JKF53" s="18"/>
      <c r="JKG53" s="18"/>
      <c r="JKH53" s="18"/>
      <c r="JKI53" s="18"/>
      <c r="JKJ53" s="18"/>
      <c r="JKK53" s="18"/>
      <c r="JKL53" s="18"/>
      <c r="JKM53" s="18"/>
      <c r="JKN53" s="18"/>
      <c r="JKO53" s="18"/>
      <c r="JKP53" s="18"/>
      <c r="JKQ53" s="18"/>
      <c r="JKR53" s="18"/>
      <c r="JKS53" s="18"/>
      <c r="JKT53" s="18"/>
      <c r="JKU53" s="18"/>
      <c r="JKV53" s="18"/>
      <c r="JKW53" s="18"/>
      <c r="JKX53" s="18"/>
      <c r="JKY53" s="18"/>
      <c r="JKZ53" s="18"/>
      <c r="JLA53" s="18"/>
      <c r="JLB53" s="18"/>
      <c r="JLC53" s="18"/>
      <c r="JLD53" s="18"/>
      <c r="JLE53" s="18"/>
      <c r="JLF53" s="18"/>
      <c r="JLG53" s="18"/>
      <c r="JLH53" s="18"/>
      <c r="JLI53" s="18"/>
      <c r="JLJ53" s="18"/>
      <c r="JLK53" s="18"/>
      <c r="JLL53" s="18"/>
      <c r="JLM53" s="18"/>
      <c r="JLN53" s="18"/>
      <c r="JLO53" s="18"/>
      <c r="JLP53" s="18"/>
      <c r="JLQ53" s="18"/>
      <c r="JLR53" s="18"/>
      <c r="JLS53" s="18"/>
      <c r="JLT53" s="18"/>
      <c r="JLU53" s="18"/>
      <c r="JLV53" s="18"/>
      <c r="JLW53" s="18"/>
      <c r="JLX53" s="18"/>
      <c r="JLY53" s="18"/>
      <c r="JLZ53" s="18"/>
      <c r="JMA53" s="18"/>
      <c r="JMB53" s="18"/>
      <c r="JMC53" s="18"/>
      <c r="JMD53" s="18"/>
      <c r="JME53" s="18"/>
      <c r="JMF53" s="18"/>
      <c r="JMG53" s="18"/>
      <c r="JMH53" s="18"/>
      <c r="JMI53" s="18"/>
      <c r="JMJ53" s="18"/>
      <c r="JMK53" s="18"/>
      <c r="JML53" s="18"/>
      <c r="JMM53" s="18"/>
      <c r="JMN53" s="18"/>
      <c r="JMO53" s="18"/>
      <c r="JMP53" s="18"/>
      <c r="JMQ53" s="18"/>
      <c r="JMR53" s="18"/>
      <c r="JMS53" s="18"/>
      <c r="JMT53" s="18"/>
      <c r="JMU53" s="18"/>
      <c r="JMV53" s="18"/>
      <c r="JMW53" s="18"/>
      <c r="JMX53" s="18"/>
      <c r="JMY53" s="18"/>
      <c r="JMZ53" s="18"/>
      <c r="JNA53" s="18"/>
      <c r="JNB53" s="18"/>
      <c r="JNC53" s="18"/>
      <c r="JND53" s="18"/>
      <c r="JNE53" s="18"/>
      <c r="JNF53" s="18"/>
      <c r="JNG53" s="18"/>
      <c r="JNH53" s="18"/>
      <c r="JNI53" s="18"/>
      <c r="JNJ53" s="18"/>
      <c r="JNK53" s="18"/>
      <c r="JNL53" s="18"/>
      <c r="JNM53" s="18"/>
      <c r="JNN53" s="18"/>
      <c r="JNO53" s="18"/>
      <c r="JNP53" s="18"/>
      <c r="JNQ53" s="18"/>
      <c r="JNR53" s="18"/>
      <c r="JNS53" s="18"/>
      <c r="JNT53" s="18"/>
      <c r="JNU53" s="18"/>
      <c r="JNV53" s="18"/>
      <c r="JNW53" s="18"/>
      <c r="JNX53" s="18"/>
      <c r="JNY53" s="18"/>
      <c r="JNZ53" s="18"/>
      <c r="JOA53" s="18"/>
      <c r="JOB53" s="18"/>
      <c r="JOC53" s="18"/>
      <c r="JOD53" s="18"/>
      <c r="JOE53" s="18"/>
      <c r="JOF53" s="18"/>
      <c r="JOG53" s="18"/>
      <c r="JOH53" s="18"/>
      <c r="JOI53" s="18"/>
      <c r="JOJ53" s="18"/>
      <c r="JOK53" s="18"/>
      <c r="JOL53" s="18"/>
      <c r="JOM53" s="18"/>
      <c r="JON53" s="18"/>
      <c r="JOO53" s="18"/>
      <c r="JOP53" s="18"/>
      <c r="JOQ53" s="18"/>
      <c r="JOR53" s="18"/>
      <c r="JOS53" s="18"/>
      <c r="JOT53" s="18"/>
      <c r="JOU53" s="18"/>
      <c r="JOV53" s="18"/>
      <c r="JOW53" s="18"/>
      <c r="JOX53" s="18"/>
      <c r="JOY53" s="18"/>
      <c r="JOZ53" s="18"/>
      <c r="JPA53" s="18"/>
      <c r="JPB53" s="18"/>
      <c r="JPC53" s="18"/>
      <c r="JPD53" s="18"/>
      <c r="JPE53" s="18"/>
      <c r="JPF53" s="18"/>
      <c r="JPG53" s="18"/>
      <c r="JPH53" s="18"/>
      <c r="JPI53" s="18"/>
      <c r="JPJ53" s="18"/>
      <c r="JPK53" s="18"/>
      <c r="JPL53" s="18"/>
      <c r="JPM53" s="18"/>
      <c r="JPN53" s="18"/>
      <c r="JPO53" s="18"/>
      <c r="JPP53" s="18"/>
      <c r="JPQ53" s="18"/>
      <c r="JPR53" s="18"/>
      <c r="JPS53" s="18"/>
      <c r="JPT53" s="18"/>
      <c r="JPU53" s="18"/>
      <c r="JPV53" s="18"/>
      <c r="JPW53" s="18"/>
      <c r="JPX53" s="18"/>
      <c r="JPY53" s="18"/>
      <c r="JPZ53" s="18"/>
      <c r="JQA53" s="18"/>
      <c r="JQB53" s="18"/>
      <c r="JQC53" s="18"/>
      <c r="JQD53" s="18"/>
      <c r="JQE53" s="18"/>
      <c r="JQF53" s="18"/>
      <c r="JQG53" s="18"/>
      <c r="JQH53" s="18"/>
      <c r="JQI53" s="18"/>
      <c r="JQJ53" s="18"/>
      <c r="JQK53" s="18"/>
      <c r="JQL53" s="18"/>
      <c r="JQM53" s="18"/>
      <c r="JQN53" s="18"/>
      <c r="JQO53" s="18"/>
      <c r="JQP53" s="18"/>
      <c r="JQQ53" s="18"/>
      <c r="JQR53" s="18"/>
      <c r="JQS53" s="18"/>
      <c r="JQT53" s="18"/>
      <c r="JQU53" s="18"/>
      <c r="JQV53" s="18"/>
      <c r="JQW53" s="18"/>
      <c r="JQX53" s="18"/>
      <c r="JQY53" s="18"/>
      <c r="JQZ53" s="18"/>
      <c r="JRA53" s="18"/>
      <c r="JRB53" s="18"/>
      <c r="JRC53" s="18"/>
      <c r="JRD53" s="18"/>
      <c r="JRE53" s="18"/>
      <c r="JRF53" s="18"/>
      <c r="JRG53" s="18"/>
      <c r="JRH53" s="18"/>
      <c r="JRI53" s="18"/>
      <c r="JRJ53" s="18"/>
      <c r="JRK53" s="18"/>
      <c r="JRL53" s="18"/>
      <c r="JRM53" s="18"/>
      <c r="JRN53" s="18"/>
      <c r="JRO53" s="18"/>
      <c r="JRP53" s="18"/>
      <c r="JRQ53" s="18"/>
      <c r="JRR53" s="18"/>
      <c r="JRS53" s="18"/>
      <c r="JRT53" s="18"/>
      <c r="JRU53" s="18"/>
      <c r="JRV53" s="18"/>
      <c r="JRW53" s="18"/>
      <c r="JRX53" s="18"/>
      <c r="JRY53" s="18"/>
      <c r="JRZ53" s="18"/>
      <c r="JSA53" s="18"/>
      <c r="JSB53" s="18"/>
      <c r="JSC53" s="18"/>
      <c r="JSD53" s="18"/>
      <c r="JSE53" s="18"/>
      <c r="JSF53" s="18"/>
      <c r="JSG53" s="18"/>
      <c r="JSH53" s="18"/>
      <c r="JSI53" s="18"/>
      <c r="JSJ53" s="18"/>
      <c r="JSK53" s="18"/>
      <c r="JSL53" s="18"/>
      <c r="JSM53" s="18"/>
      <c r="JSN53" s="18"/>
      <c r="JSO53" s="18"/>
      <c r="JSP53" s="18"/>
      <c r="JSQ53" s="18"/>
      <c r="JSR53" s="18"/>
      <c r="JSS53" s="18"/>
      <c r="JST53" s="18"/>
      <c r="JSU53" s="18"/>
      <c r="JSV53" s="18"/>
      <c r="JSW53" s="18"/>
      <c r="JSX53" s="18"/>
      <c r="JSY53" s="18"/>
      <c r="JSZ53" s="18"/>
      <c r="JTA53" s="18"/>
      <c r="JTB53" s="18"/>
      <c r="JTC53" s="18"/>
      <c r="JTD53" s="18"/>
      <c r="JTE53" s="18"/>
      <c r="JTF53" s="18"/>
      <c r="JTG53" s="18"/>
      <c r="JTH53" s="18"/>
      <c r="JTI53" s="18"/>
      <c r="JTJ53" s="18"/>
      <c r="JTK53" s="18"/>
      <c r="JTL53" s="18"/>
      <c r="JTM53" s="18"/>
      <c r="JTN53" s="18"/>
      <c r="JTO53" s="18"/>
      <c r="JTP53" s="18"/>
      <c r="JTQ53" s="18"/>
      <c r="JTR53" s="18"/>
      <c r="JTS53" s="18"/>
      <c r="JTT53" s="18"/>
      <c r="JTU53" s="18"/>
      <c r="JTV53" s="18"/>
      <c r="JTW53" s="18"/>
      <c r="JTX53" s="18"/>
      <c r="JTY53" s="18"/>
      <c r="JTZ53" s="18"/>
      <c r="JUA53" s="18"/>
      <c r="JUB53" s="18"/>
      <c r="JUC53" s="18"/>
      <c r="JUD53" s="18"/>
      <c r="JUE53" s="18"/>
      <c r="JUF53" s="18"/>
      <c r="JUG53" s="18"/>
      <c r="JUH53" s="18"/>
      <c r="JUI53" s="18"/>
      <c r="JUJ53" s="18"/>
      <c r="JUK53" s="18"/>
      <c r="JUL53" s="18"/>
      <c r="JUM53" s="18"/>
      <c r="JUN53" s="18"/>
      <c r="JUO53" s="18"/>
      <c r="JUP53" s="18"/>
      <c r="JUQ53" s="18"/>
      <c r="JUR53" s="18"/>
      <c r="JUS53" s="18"/>
      <c r="JUT53" s="18"/>
      <c r="JUU53" s="18"/>
      <c r="JUV53" s="18"/>
      <c r="JUW53" s="18"/>
      <c r="JUX53" s="18"/>
      <c r="JUY53" s="18"/>
      <c r="JUZ53" s="18"/>
      <c r="JVA53" s="18"/>
      <c r="JVB53" s="18"/>
      <c r="JVC53" s="18"/>
      <c r="JVD53" s="18"/>
      <c r="JVE53" s="18"/>
      <c r="JVF53" s="18"/>
      <c r="JVG53" s="18"/>
      <c r="JVH53" s="18"/>
      <c r="JVI53" s="18"/>
      <c r="JVJ53" s="18"/>
      <c r="JVK53" s="18"/>
      <c r="JVL53" s="18"/>
      <c r="JVM53" s="18"/>
      <c r="JVN53" s="18"/>
      <c r="JVO53" s="18"/>
      <c r="JVP53" s="18"/>
      <c r="JVQ53" s="18"/>
      <c r="JVR53" s="18"/>
      <c r="JVS53" s="18"/>
      <c r="JVT53" s="18"/>
      <c r="JVU53" s="18"/>
      <c r="JVV53" s="18"/>
      <c r="JVW53" s="18"/>
      <c r="JVX53" s="18"/>
      <c r="JVY53" s="18"/>
      <c r="JVZ53" s="18"/>
      <c r="JWA53" s="18"/>
      <c r="JWB53" s="18"/>
      <c r="JWC53" s="18"/>
      <c r="JWD53" s="18"/>
      <c r="JWE53" s="18"/>
      <c r="JWF53" s="18"/>
      <c r="JWG53" s="18"/>
      <c r="JWH53" s="18"/>
      <c r="JWI53" s="18"/>
      <c r="JWJ53" s="18"/>
      <c r="JWK53" s="18"/>
      <c r="JWL53" s="18"/>
      <c r="JWM53" s="18"/>
      <c r="JWN53" s="18"/>
      <c r="JWO53" s="18"/>
      <c r="JWP53" s="18"/>
      <c r="JWQ53" s="18"/>
      <c r="JWR53" s="18"/>
      <c r="JWS53" s="18"/>
      <c r="JWT53" s="18"/>
      <c r="JWU53" s="18"/>
      <c r="JWV53" s="18"/>
      <c r="JWW53" s="18"/>
      <c r="JWX53" s="18"/>
      <c r="JWY53" s="18"/>
      <c r="JWZ53" s="18"/>
      <c r="JXA53" s="18"/>
      <c r="JXB53" s="18"/>
      <c r="JXC53" s="18"/>
      <c r="JXD53" s="18"/>
      <c r="JXE53" s="18"/>
      <c r="JXF53" s="18"/>
      <c r="JXG53" s="18"/>
      <c r="JXH53" s="18"/>
      <c r="JXI53" s="18"/>
      <c r="JXJ53" s="18"/>
      <c r="JXK53" s="18"/>
      <c r="JXL53" s="18"/>
      <c r="JXM53" s="18"/>
      <c r="JXN53" s="18"/>
      <c r="JXO53" s="18"/>
      <c r="JXP53" s="18"/>
      <c r="JXQ53" s="18"/>
      <c r="JXR53" s="18"/>
      <c r="JXS53" s="18"/>
      <c r="JXT53" s="18"/>
      <c r="JXU53" s="18"/>
      <c r="JXV53" s="18"/>
      <c r="JXW53" s="18"/>
      <c r="JXX53" s="18"/>
      <c r="JXY53" s="18"/>
      <c r="JXZ53" s="18"/>
      <c r="JYA53" s="18"/>
      <c r="JYB53" s="18"/>
      <c r="JYC53" s="18"/>
      <c r="JYD53" s="18"/>
      <c r="JYE53" s="18"/>
      <c r="JYF53" s="18"/>
      <c r="JYG53" s="18"/>
      <c r="JYH53" s="18"/>
      <c r="JYI53" s="18"/>
      <c r="JYJ53" s="18"/>
      <c r="JYK53" s="18"/>
      <c r="JYL53" s="18"/>
      <c r="JYM53" s="18"/>
      <c r="JYN53" s="18"/>
      <c r="JYO53" s="18"/>
      <c r="JYP53" s="18"/>
      <c r="JYQ53" s="18"/>
      <c r="JYR53" s="18"/>
      <c r="JYS53" s="18"/>
      <c r="JYT53" s="18"/>
      <c r="JYU53" s="18"/>
      <c r="JYV53" s="18"/>
      <c r="JYW53" s="18"/>
      <c r="JYX53" s="18"/>
      <c r="JYY53" s="18"/>
      <c r="JYZ53" s="18"/>
      <c r="JZA53" s="18"/>
      <c r="JZB53" s="18"/>
      <c r="JZC53" s="18"/>
      <c r="JZD53" s="18"/>
      <c r="JZE53" s="18"/>
      <c r="JZF53" s="18"/>
      <c r="JZG53" s="18"/>
      <c r="JZH53" s="18"/>
      <c r="JZI53" s="18"/>
      <c r="JZJ53" s="18"/>
      <c r="JZK53" s="18"/>
      <c r="JZL53" s="18"/>
      <c r="JZM53" s="18"/>
      <c r="JZN53" s="18"/>
      <c r="JZO53" s="18"/>
      <c r="JZP53" s="18"/>
      <c r="JZQ53" s="18"/>
      <c r="JZR53" s="18"/>
      <c r="JZS53" s="18"/>
      <c r="JZT53" s="18"/>
      <c r="JZU53" s="18"/>
      <c r="JZV53" s="18"/>
      <c r="JZW53" s="18"/>
      <c r="JZX53" s="18"/>
      <c r="JZY53" s="18"/>
      <c r="JZZ53" s="18"/>
      <c r="KAA53" s="18"/>
      <c r="KAB53" s="18"/>
      <c r="KAC53" s="18"/>
      <c r="KAD53" s="18"/>
      <c r="KAE53" s="18"/>
      <c r="KAF53" s="18"/>
      <c r="KAG53" s="18"/>
      <c r="KAH53" s="18"/>
      <c r="KAI53" s="18"/>
      <c r="KAJ53" s="18"/>
      <c r="KAK53" s="18"/>
      <c r="KAL53" s="18"/>
      <c r="KAM53" s="18"/>
      <c r="KAN53" s="18"/>
      <c r="KAO53" s="18"/>
      <c r="KAP53" s="18"/>
      <c r="KAQ53" s="18"/>
      <c r="KAR53" s="18"/>
      <c r="KAS53" s="18"/>
      <c r="KAT53" s="18"/>
      <c r="KAU53" s="18"/>
      <c r="KAV53" s="18"/>
      <c r="KAW53" s="18"/>
      <c r="KAX53" s="18"/>
      <c r="KAY53" s="18"/>
      <c r="KAZ53" s="18"/>
      <c r="KBA53" s="18"/>
      <c r="KBB53" s="18"/>
      <c r="KBC53" s="18"/>
      <c r="KBD53" s="18"/>
      <c r="KBE53" s="18"/>
      <c r="KBF53" s="18"/>
      <c r="KBG53" s="18"/>
      <c r="KBH53" s="18"/>
      <c r="KBI53" s="18"/>
      <c r="KBJ53" s="18"/>
      <c r="KBK53" s="18"/>
      <c r="KBL53" s="18"/>
      <c r="KBM53" s="18"/>
      <c r="KBN53" s="18"/>
      <c r="KBO53" s="18"/>
      <c r="KBP53" s="18"/>
      <c r="KBQ53" s="18"/>
      <c r="KBR53" s="18"/>
      <c r="KBS53" s="18"/>
      <c r="KBT53" s="18"/>
      <c r="KBU53" s="18"/>
      <c r="KBV53" s="18"/>
      <c r="KBW53" s="18"/>
      <c r="KBX53" s="18"/>
      <c r="KBY53" s="18"/>
      <c r="KBZ53" s="18"/>
      <c r="KCA53" s="18"/>
      <c r="KCB53" s="18"/>
      <c r="KCC53" s="18"/>
      <c r="KCD53" s="18"/>
      <c r="KCE53" s="18"/>
      <c r="KCF53" s="18"/>
      <c r="KCG53" s="18"/>
      <c r="KCH53" s="18"/>
      <c r="KCI53" s="18"/>
      <c r="KCJ53" s="18"/>
      <c r="KCK53" s="18"/>
      <c r="KCL53" s="18"/>
      <c r="KCM53" s="18"/>
      <c r="KCN53" s="18"/>
      <c r="KCO53" s="18"/>
      <c r="KCP53" s="18"/>
      <c r="KCQ53" s="18"/>
      <c r="KCR53" s="18"/>
      <c r="KCS53" s="18"/>
      <c r="KCT53" s="18"/>
      <c r="KCU53" s="18"/>
      <c r="KCV53" s="18"/>
      <c r="KCW53" s="18"/>
      <c r="KCX53" s="18"/>
      <c r="KCY53" s="18"/>
      <c r="KCZ53" s="18"/>
      <c r="KDA53" s="18"/>
      <c r="KDB53" s="18"/>
      <c r="KDC53" s="18"/>
      <c r="KDD53" s="18"/>
      <c r="KDE53" s="18"/>
      <c r="KDF53" s="18"/>
      <c r="KDG53" s="18"/>
      <c r="KDH53" s="18"/>
      <c r="KDI53" s="18"/>
      <c r="KDJ53" s="18"/>
      <c r="KDK53" s="18"/>
      <c r="KDL53" s="18"/>
      <c r="KDM53" s="18"/>
      <c r="KDN53" s="18"/>
      <c r="KDO53" s="18"/>
      <c r="KDP53" s="18"/>
      <c r="KDQ53" s="18"/>
      <c r="KDR53" s="18"/>
      <c r="KDS53" s="18"/>
      <c r="KDT53" s="18"/>
      <c r="KDU53" s="18"/>
      <c r="KDV53" s="18"/>
      <c r="KDW53" s="18"/>
      <c r="KDX53" s="18"/>
      <c r="KDY53" s="18"/>
      <c r="KDZ53" s="18"/>
      <c r="KEA53" s="18"/>
      <c r="KEB53" s="18"/>
      <c r="KEC53" s="18"/>
      <c r="KED53" s="18"/>
      <c r="KEE53" s="18"/>
      <c r="KEF53" s="18"/>
      <c r="KEG53" s="18"/>
      <c r="KEH53" s="18"/>
      <c r="KEI53" s="18"/>
      <c r="KEJ53" s="18"/>
      <c r="KEK53" s="18"/>
      <c r="KEL53" s="18"/>
      <c r="KEM53" s="18"/>
      <c r="KEN53" s="18"/>
      <c r="KEO53" s="18"/>
      <c r="KEP53" s="18"/>
      <c r="KEQ53" s="18"/>
      <c r="KER53" s="18"/>
      <c r="KES53" s="18"/>
      <c r="KET53" s="18"/>
      <c r="KEU53" s="18"/>
      <c r="KEV53" s="18"/>
      <c r="KEW53" s="18"/>
      <c r="KEX53" s="18"/>
      <c r="KEY53" s="18"/>
      <c r="KEZ53" s="18"/>
      <c r="KFA53" s="18"/>
      <c r="KFB53" s="18"/>
      <c r="KFC53" s="18"/>
      <c r="KFD53" s="18"/>
      <c r="KFE53" s="18"/>
      <c r="KFF53" s="18"/>
      <c r="KFG53" s="18"/>
      <c r="KFH53" s="18"/>
      <c r="KFI53" s="18"/>
      <c r="KFJ53" s="18"/>
      <c r="KFK53" s="18"/>
      <c r="KFL53" s="18"/>
      <c r="KFM53" s="18"/>
      <c r="KFN53" s="18"/>
      <c r="KFO53" s="18"/>
      <c r="KFP53" s="18"/>
      <c r="KFQ53" s="18"/>
      <c r="KFR53" s="18"/>
      <c r="KFS53" s="18"/>
      <c r="KFT53" s="18"/>
      <c r="KFU53" s="18"/>
      <c r="KFV53" s="18"/>
      <c r="KFW53" s="18"/>
      <c r="KFX53" s="18"/>
      <c r="KFY53" s="18"/>
      <c r="KFZ53" s="18"/>
      <c r="KGA53" s="18"/>
      <c r="KGB53" s="18"/>
      <c r="KGC53" s="18"/>
      <c r="KGD53" s="18"/>
      <c r="KGE53" s="18"/>
      <c r="KGF53" s="18"/>
      <c r="KGG53" s="18"/>
      <c r="KGH53" s="18"/>
      <c r="KGI53" s="18"/>
      <c r="KGJ53" s="18"/>
      <c r="KGK53" s="18"/>
      <c r="KGL53" s="18"/>
      <c r="KGM53" s="18"/>
      <c r="KGN53" s="18"/>
      <c r="KGO53" s="18"/>
      <c r="KGP53" s="18"/>
      <c r="KGQ53" s="18"/>
      <c r="KGR53" s="18"/>
      <c r="KGS53" s="18"/>
      <c r="KGT53" s="18"/>
      <c r="KGU53" s="18"/>
      <c r="KGV53" s="18"/>
      <c r="KGW53" s="18"/>
      <c r="KGX53" s="18"/>
      <c r="KGY53" s="18"/>
      <c r="KGZ53" s="18"/>
      <c r="KHA53" s="18"/>
      <c r="KHB53" s="18"/>
      <c r="KHC53" s="18"/>
      <c r="KHD53" s="18"/>
      <c r="KHE53" s="18"/>
      <c r="KHF53" s="18"/>
      <c r="KHG53" s="18"/>
      <c r="KHH53" s="18"/>
      <c r="KHI53" s="18"/>
      <c r="KHJ53" s="18"/>
      <c r="KHK53" s="18"/>
      <c r="KHL53" s="18"/>
      <c r="KHM53" s="18"/>
      <c r="KHN53" s="18"/>
      <c r="KHO53" s="18"/>
      <c r="KHP53" s="18"/>
      <c r="KHQ53" s="18"/>
      <c r="KHR53" s="18"/>
      <c r="KHS53" s="18"/>
      <c r="KHT53" s="18"/>
      <c r="KHU53" s="18"/>
      <c r="KHV53" s="18"/>
      <c r="KHW53" s="18"/>
      <c r="KHX53" s="18"/>
      <c r="KHY53" s="18"/>
      <c r="KHZ53" s="18"/>
      <c r="KIA53" s="18"/>
      <c r="KIB53" s="18"/>
      <c r="KIC53" s="18"/>
      <c r="KID53" s="18"/>
      <c r="KIE53" s="18"/>
      <c r="KIF53" s="18"/>
      <c r="KIG53" s="18"/>
      <c r="KIH53" s="18"/>
      <c r="KII53" s="18"/>
      <c r="KIJ53" s="18"/>
      <c r="KIK53" s="18"/>
      <c r="KIL53" s="18"/>
      <c r="KIM53" s="18"/>
      <c r="KIN53" s="18"/>
      <c r="KIO53" s="18"/>
      <c r="KIP53" s="18"/>
      <c r="KIQ53" s="18"/>
      <c r="KIR53" s="18"/>
      <c r="KIS53" s="18"/>
      <c r="KIT53" s="18"/>
      <c r="KIU53" s="18"/>
      <c r="KIV53" s="18"/>
      <c r="KIW53" s="18"/>
      <c r="KIX53" s="18"/>
      <c r="KIY53" s="18"/>
      <c r="KIZ53" s="18"/>
      <c r="KJA53" s="18"/>
      <c r="KJB53" s="18"/>
      <c r="KJC53" s="18"/>
      <c r="KJD53" s="18"/>
      <c r="KJE53" s="18"/>
      <c r="KJF53" s="18"/>
      <c r="KJG53" s="18"/>
      <c r="KJH53" s="18"/>
      <c r="KJI53" s="18"/>
      <c r="KJJ53" s="18"/>
      <c r="KJK53" s="18"/>
      <c r="KJL53" s="18"/>
      <c r="KJM53" s="18"/>
      <c r="KJN53" s="18"/>
      <c r="KJO53" s="18"/>
      <c r="KJP53" s="18"/>
      <c r="KJQ53" s="18"/>
      <c r="KJR53" s="18"/>
      <c r="KJS53" s="18"/>
      <c r="KJT53" s="18"/>
      <c r="KJU53" s="18"/>
      <c r="KJV53" s="18"/>
      <c r="KJW53" s="18"/>
      <c r="KJX53" s="18"/>
      <c r="KJY53" s="18"/>
      <c r="KJZ53" s="18"/>
      <c r="KKA53" s="18"/>
      <c r="KKB53" s="18"/>
      <c r="KKC53" s="18"/>
      <c r="KKD53" s="18"/>
      <c r="KKE53" s="18"/>
      <c r="KKF53" s="18"/>
      <c r="KKG53" s="18"/>
      <c r="KKH53" s="18"/>
      <c r="KKI53" s="18"/>
      <c r="KKJ53" s="18"/>
      <c r="KKK53" s="18"/>
      <c r="KKL53" s="18"/>
      <c r="KKM53" s="18"/>
      <c r="KKN53" s="18"/>
      <c r="KKO53" s="18"/>
      <c r="KKP53" s="18"/>
      <c r="KKQ53" s="18"/>
      <c r="KKR53" s="18"/>
      <c r="KKS53" s="18"/>
      <c r="KKT53" s="18"/>
      <c r="KKU53" s="18"/>
      <c r="KKV53" s="18"/>
      <c r="KKW53" s="18"/>
      <c r="KKX53" s="18"/>
      <c r="KKY53" s="18"/>
      <c r="KKZ53" s="18"/>
      <c r="KLA53" s="18"/>
      <c r="KLB53" s="18"/>
      <c r="KLC53" s="18"/>
      <c r="KLD53" s="18"/>
      <c r="KLE53" s="18"/>
      <c r="KLF53" s="18"/>
      <c r="KLG53" s="18"/>
      <c r="KLH53" s="18"/>
      <c r="KLI53" s="18"/>
      <c r="KLJ53" s="18"/>
      <c r="KLK53" s="18"/>
      <c r="KLL53" s="18"/>
      <c r="KLM53" s="18"/>
      <c r="KLN53" s="18"/>
      <c r="KLO53" s="18"/>
      <c r="KLP53" s="18"/>
      <c r="KLQ53" s="18"/>
      <c r="KLR53" s="18"/>
      <c r="KLS53" s="18"/>
      <c r="KLT53" s="18"/>
      <c r="KLU53" s="18"/>
      <c r="KLV53" s="18"/>
      <c r="KLW53" s="18"/>
      <c r="KLX53" s="18"/>
      <c r="KLY53" s="18"/>
      <c r="KLZ53" s="18"/>
      <c r="KMA53" s="18"/>
      <c r="KMB53" s="18"/>
      <c r="KMC53" s="18"/>
      <c r="KMD53" s="18"/>
      <c r="KME53" s="18"/>
      <c r="KMF53" s="18"/>
      <c r="KMG53" s="18"/>
      <c r="KMH53" s="18"/>
      <c r="KMI53" s="18"/>
      <c r="KMJ53" s="18"/>
      <c r="KMK53" s="18"/>
      <c r="KML53" s="18"/>
      <c r="KMM53" s="18"/>
      <c r="KMN53" s="18"/>
      <c r="KMO53" s="18"/>
      <c r="KMP53" s="18"/>
      <c r="KMQ53" s="18"/>
      <c r="KMR53" s="18"/>
      <c r="KMS53" s="18"/>
      <c r="KMT53" s="18"/>
      <c r="KMU53" s="18"/>
      <c r="KMV53" s="18"/>
      <c r="KMW53" s="18"/>
      <c r="KMX53" s="18"/>
      <c r="KMY53" s="18"/>
      <c r="KMZ53" s="18"/>
      <c r="KNA53" s="18"/>
      <c r="KNB53" s="18"/>
      <c r="KNC53" s="18"/>
      <c r="KND53" s="18"/>
      <c r="KNE53" s="18"/>
      <c r="KNF53" s="18"/>
      <c r="KNG53" s="18"/>
      <c r="KNH53" s="18"/>
      <c r="KNI53" s="18"/>
      <c r="KNJ53" s="18"/>
      <c r="KNK53" s="18"/>
      <c r="KNL53" s="18"/>
      <c r="KNM53" s="18"/>
      <c r="KNN53" s="18"/>
      <c r="KNO53" s="18"/>
      <c r="KNP53" s="18"/>
      <c r="KNQ53" s="18"/>
      <c r="KNR53" s="18"/>
      <c r="KNS53" s="18"/>
      <c r="KNT53" s="18"/>
      <c r="KNU53" s="18"/>
      <c r="KNV53" s="18"/>
      <c r="KNW53" s="18"/>
      <c r="KNX53" s="18"/>
      <c r="KNY53" s="18"/>
      <c r="KNZ53" s="18"/>
      <c r="KOA53" s="18"/>
      <c r="KOB53" s="18"/>
      <c r="KOC53" s="18"/>
      <c r="KOD53" s="18"/>
      <c r="KOE53" s="18"/>
      <c r="KOF53" s="18"/>
      <c r="KOG53" s="18"/>
      <c r="KOH53" s="18"/>
      <c r="KOI53" s="18"/>
      <c r="KOJ53" s="18"/>
      <c r="KOK53" s="18"/>
      <c r="KOL53" s="18"/>
      <c r="KOM53" s="18"/>
      <c r="KON53" s="18"/>
      <c r="KOO53" s="18"/>
      <c r="KOP53" s="18"/>
      <c r="KOQ53" s="18"/>
      <c r="KOR53" s="18"/>
      <c r="KOS53" s="18"/>
      <c r="KOT53" s="18"/>
      <c r="KOU53" s="18"/>
      <c r="KOV53" s="18"/>
      <c r="KOW53" s="18"/>
      <c r="KOX53" s="18"/>
      <c r="KOY53" s="18"/>
      <c r="KOZ53" s="18"/>
      <c r="KPA53" s="18"/>
      <c r="KPB53" s="18"/>
      <c r="KPC53" s="18"/>
      <c r="KPD53" s="18"/>
      <c r="KPE53" s="18"/>
      <c r="KPF53" s="18"/>
      <c r="KPG53" s="18"/>
      <c r="KPH53" s="18"/>
      <c r="KPI53" s="18"/>
      <c r="KPJ53" s="18"/>
      <c r="KPK53" s="18"/>
      <c r="KPL53" s="18"/>
      <c r="KPM53" s="18"/>
      <c r="KPN53" s="18"/>
      <c r="KPO53" s="18"/>
      <c r="KPP53" s="18"/>
      <c r="KPQ53" s="18"/>
      <c r="KPR53" s="18"/>
      <c r="KPS53" s="18"/>
      <c r="KPT53" s="18"/>
      <c r="KPU53" s="18"/>
      <c r="KPV53" s="18"/>
      <c r="KPW53" s="18"/>
      <c r="KPX53" s="18"/>
      <c r="KPY53" s="18"/>
      <c r="KPZ53" s="18"/>
      <c r="KQA53" s="18"/>
      <c r="KQB53" s="18"/>
      <c r="KQC53" s="18"/>
      <c r="KQD53" s="18"/>
      <c r="KQE53" s="18"/>
      <c r="KQF53" s="18"/>
      <c r="KQG53" s="18"/>
      <c r="KQH53" s="18"/>
      <c r="KQI53" s="18"/>
      <c r="KQJ53" s="18"/>
      <c r="KQK53" s="18"/>
      <c r="KQL53" s="18"/>
      <c r="KQM53" s="18"/>
      <c r="KQN53" s="18"/>
      <c r="KQO53" s="18"/>
      <c r="KQP53" s="18"/>
      <c r="KQQ53" s="18"/>
      <c r="KQR53" s="18"/>
      <c r="KQS53" s="18"/>
      <c r="KQT53" s="18"/>
      <c r="KQU53" s="18"/>
      <c r="KQV53" s="18"/>
      <c r="KQW53" s="18"/>
      <c r="KQX53" s="18"/>
      <c r="KQY53" s="18"/>
      <c r="KQZ53" s="18"/>
      <c r="KRA53" s="18"/>
      <c r="KRB53" s="18"/>
      <c r="KRC53" s="18"/>
      <c r="KRD53" s="18"/>
      <c r="KRE53" s="18"/>
      <c r="KRF53" s="18"/>
      <c r="KRG53" s="18"/>
      <c r="KRH53" s="18"/>
      <c r="KRI53" s="18"/>
      <c r="KRJ53" s="18"/>
      <c r="KRK53" s="18"/>
      <c r="KRL53" s="18"/>
      <c r="KRM53" s="18"/>
      <c r="KRN53" s="18"/>
      <c r="KRO53" s="18"/>
      <c r="KRP53" s="18"/>
      <c r="KRQ53" s="18"/>
      <c r="KRR53" s="18"/>
      <c r="KRS53" s="18"/>
      <c r="KRT53" s="18"/>
      <c r="KRU53" s="18"/>
      <c r="KRV53" s="18"/>
      <c r="KRW53" s="18"/>
      <c r="KRX53" s="18"/>
      <c r="KRY53" s="18"/>
      <c r="KRZ53" s="18"/>
      <c r="KSA53" s="18"/>
      <c r="KSB53" s="18"/>
      <c r="KSC53" s="18"/>
      <c r="KSD53" s="18"/>
      <c r="KSE53" s="18"/>
      <c r="KSF53" s="18"/>
      <c r="KSG53" s="18"/>
      <c r="KSH53" s="18"/>
      <c r="KSI53" s="18"/>
      <c r="KSJ53" s="18"/>
      <c r="KSK53" s="18"/>
      <c r="KSL53" s="18"/>
      <c r="KSM53" s="18"/>
      <c r="KSN53" s="18"/>
      <c r="KSO53" s="18"/>
      <c r="KSP53" s="18"/>
      <c r="KSQ53" s="18"/>
      <c r="KSR53" s="18"/>
      <c r="KSS53" s="18"/>
      <c r="KST53" s="18"/>
      <c r="KSU53" s="18"/>
      <c r="KSV53" s="18"/>
      <c r="KSW53" s="18"/>
      <c r="KSX53" s="18"/>
      <c r="KSY53" s="18"/>
      <c r="KSZ53" s="18"/>
      <c r="KTA53" s="18"/>
      <c r="KTB53" s="18"/>
      <c r="KTC53" s="18"/>
      <c r="KTD53" s="18"/>
      <c r="KTE53" s="18"/>
      <c r="KTF53" s="18"/>
      <c r="KTG53" s="18"/>
      <c r="KTH53" s="18"/>
      <c r="KTI53" s="18"/>
      <c r="KTJ53" s="18"/>
      <c r="KTK53" s="18"/>
      <c r="KTL53" s="18"/>
      <c r="KTM53" s="18"/>
      <c r="KTN53" s="18"/>
      <c r="KTO53" s="18"/>
      <c r="KTP53" s="18"/>
      <c r="KTQ53" s="18"/>
      <c r="KTR53" s="18"/>
      <c r="KTS53" s="18"/>
      <c r="KTT53" s="18"/>
      <c r="KTU53" s="18"/>
      <c r="KTV53" s="18"/>
      <c r="KTW53" s="18"/>
      <c r="KTX53" s="18"/>
      <c r="KTY53" s="18"/>
      <c r="KTZ53" s="18"/>
      <c r="KUA53" s="18"/>
      <c r="KUB53" s="18"/>
      <c r="KUC53" s="18"/>
      <c r="KUD53" s="18"/>
      <c r="KUE53" s="18"/>
      <c r="KUF53" s="18"/>
      <c r="KUG53" s="18"/>
      <c r="KUH53" s="18"/>
      <c r="KUI53" s="18"/>
      <c r="KUJ53" s="18"/>
      <c r="KUK53" s="18"/>
      <c r="KUL53" s="18"/>
      <c r="KUM53" s="18"/>
      <c r="KUN53" s="18"/>
      <c r="KUO53" s="18"/>
      <c r="KUP53" s="18"/>
      <c r="KUQ53" s="18"/>
      <c r="KUR53" s="18"/>
      <c r="KUS53" s="18"/>
      <c r="KUT53" s="18"/>
      <c r="KUU53" s="18"/>
      <c r="KUV53" s="18"/>
      <c r="KUW53" s="18"/>
      <c r="KUX53" s="18"/>
      <c r="KUY53" s="18"/>
      <c r="KUZ53" s="18"/>
      <c r="KVA53" s="18"/>
      <c r="KVB53" s="18"/>
      <c r="KVC53" s="18"/>
      <c r="KVD53" s="18"/>
      <c r="KVE53" s="18"/>
      <c r="KVF53" s="18"/>
      <c r="KVG53" s="18"/>
      <c r="KVH53" s="18"/>
      <c r="KVI53" s="18"/>
      <c r="KVJ53" s="18"/>
      <c r="KVK53" s="18"/>
      <c r="KVL53" s="18"/>
      <c r="KVM53" s="18"/>
      <c r="KVN53" s="18"/>
      <c r="KVO53" s="18"/>
      <c r="KVP53" s="18"/>
      <c r="KVQ53" s="18"/>
      <c r="KVR53" s="18"/>
      <c r="KVS53" s="18"/>
      <c r="KVT53" s="18"/>
      <c r="KVU53" s="18"/>
      <c r="KVV53" s="18"/>
      <c r="KVW53" s="18"/>
      <c r="KVX53" s="18"/>
      <c r="KVY53" s="18"/>
      <c r="KVZ53" s="18"/>
      <c r="KWA53" s="18"/>
      <c r="KWB53" s="18"/>
      <c r="KWC53" s="18"/>
      <c r="KWD53" s="18"/>
      <c r="KWE53" s="18"/>
      <c r="KWF53" s="18"/>
      <c r="KWG53" s="18"/>
      <c r="KWH53" s="18"/>
      <c r="KWI53" s="18"/>
      <c r="KWJ53" s="18"/>
      <c r="KWK53" s="18"/>
      <c r="KWL53" s="18"/>
      <c r="KWM53" s="18"/>
      <c r="KWN53" s="18"/>
      <c r="KWO53" s="18"/>
      <c r="KWP53" s="18"/>
      <c r="KWQ53" s="18"/>
      <c r="KWR53" s="18"/>
      <c r="KWS53" s="18"/>
      <c r="KWT53" s="18"/>
      <c r="KWU53" s="18"/>
      <c r="KWV53" s="18"/>
      <c r="KWW53" s="18"/>
      <c r="KWX53" s="18"/>
      <c r="KWY53" s="18"/>
      <c r="KWZ53" s="18"/>
      <c r="KXA53" s="18"/>
      <c r="KXB53" s="18"/>
      <c r="KXC53" s="18"/>
      <c r="KXD53" s="18"/>
      <c r="KXE53" s="18"/>
      <c r="KXF53" s="18"/>
      <c r="KXG53" s="18"/>
      <c r="KXH53" s="18"/>
      <c r="KXI53" s="18"/>
      <c r="KXJ53" s="18"/>
      <c r="KXK53" s="18"/>
      <c r="KXL53" s="18"/>
      <c r="KXM53" s="18"/>
      <c r="KXN53" s="18"/>
      <c r="KXO53" s="18"/>
      <c r="KXP53" s="18"/>
      <c r="KXQ53" s="18"/>
      <c r="KXR53" s="18"/>
      <c r="KXS53" s="18"/>
      <c r="KXT53" s="18"/>
      <c r="KXU53" s="18"/>
      <c r="KXV53" s="18"/>
      <c r="KXW53" s="18"/>
      <c r="KXX53" s="18"/>
      <c r="KXY53" s="18"/>
      <c r="KXZ53" s="18"/>
      <c r="KYA53" s="18"/>
      <c r="KYB53" s="18"/>
      <c r="KYC53" s="18"/>
      <c r="KYD53" s="18"/>
      <c r="KYE53" s="18"/>
      <c r="KYF53" s="18"/>
      <c r="KYG53" s="18"/>
      <c r="KYH53" s="18"/>
      <c r="KYI53" s="18"/>
      <c r="KYJ53" s="18"/>
      <c r="KYK53" s="18"/>
      <c r="KYL53" s="18"/>
      <c r="KYM53" s="18"/>
      <c r="KYN53" s="18"/>
      <c r="KYO53" s="18"/>
      <c r="KYP53" s="18"/>
      <c r="KYQ53" s="18"/>
      <c r="KYR53" s="18"/>
      <c r="KYS53" s="18"/>
      <c r="KYT53" s="18"/>
      <c r="KYU53" s="18"/>
      <c r="KYV53" s="18"/>
      <c r="KYW53" s="18"/>
      <c r="KYX53" s="18"/>
      <c r="KYY53" s="18"/>
      <c r="KYZ53" s="18"/>
      <c r="KZA53" s="18"/>
      <c r="KZB53" s="18"/>
      <c r="KZC53" s="18"/>
      <c r="KZD53" s="18"/>
      <c r="KZE53" s="18"/>
      <c r="KZF53" s="18"/>
      <c r="KZG53" s="18"/>
      <c r="KZH53" s="18"/>
      <c r="KZI53" s="18"/>
      <c r="KZJ53" s="18"/>
      <c r="KZK53" s="18"/>
      <c r="KZL53" s="18"/>
      <c r="KZM53" s="18"/>
      <c r="KZN53" s="18"/>
      <c r="KZO53" s="18"/>
      <c r="KZP53" s="18"/>
      <c r="KZQ53" s="18"/>
      <c r="KZR53" s="18"/>
      <c r="KZS53" s="18"/>
      <c r="KZT53" s="18"/>
      <c r="KZU53" s="18"/>
      <c r="KZV53" s="18"/>
      <c r="KZW53" s="18"/>
      <c r="KZX53" s="18"/>
      <c r="KZY53" s="18"/>
      <c r="KZZ53" s="18"/>
      <c r="LAA53" s="18"/>
      <c r="LAB53" s="18"/>
      <c r="LAC53" s="18"/>
      <c r="LAD53" s="18"/>
      <c r="LAE53" s="18"/>
      <c r="LAF53" s="18"/>
      <c r="LAG53" s="18"/>
      <c r="LAH53" s="18"/>
      <c r="LAI53" s="18"/>
      <c r="LAJ53" s="18"/>
      <c r="LAK53" s="18"/>
      <c r="LAL53" s="18"/>
      <c r="LAM53" s="18"/>
      <c r="LAN53" s="18"/>
      <c r="LAO53" s="18"/>
      <c r="LAP53" s="18"/>
      <c r="LAQ53" s="18"/>
      <c r="LAR53" s="18"/>
      <c r="LAS53" s="18"/>
      <c r="LAT53" s="18"/>
      <c r="LAU53" s="18"/>
      <c r="LAV53" s="18"/>
      <c r="LAW53" s="18"/>
      <c r="LAX53" s="18"/>
      <c r="LAY53" s="18"/>
      <c r="LAZ53" s="18"/>
      <c r="LBA53" s="18"/>
      <c r="LBB53" s="18"/>
      <c r="LBC53" s="18"/>
      <c r="LBD53" s="18"/>
      <c r="LBE53" s="18"/>
      <c r="LBF53" s="18"/>
      <c r="LBG53" s="18"/>
      <c r="LBH53" s="18"/>
      <c r="LBI53" s="18"/>
      <c r="LBJ53" s="18"/>
      <c r="LBK53" s="18"/>
      <c r="LBL53" s="18"/>
      <c r="LBM53" s="18"/>
      <c r="LBN53" s="18"/>
      <c r="LBO53" s="18"/>
      <c r="LBP53" s="18"/>
      <c r="LBQ53" s="18"/>
      <c r="LBR53" s="18"/>
      <c r="LBS53" s="18"/>
      <c r="LBT53" s="18"/>
      <c r="LBU53" s="18"/>
      <c r="LBV53" s="18"/>
      <c r="LBW53" s="18"/>
      <c r="LBX53" s="18"/>
      <c r="LBY53" s="18"/>
      <c r="LBZ53" s="18"/>
      <c r="LCA53" s="18"/>
      <c r="LCB53" s="18"/>
      <c r="LCC53" s="18"/>
      <c r="LCD53" s="18"/>
      <c r="LCE53" s="18"/>
      <c r="LCF53" s="18"/>
      <c r="LCG53" s="18"/>
      <c r="LCH53" s="18"/>
      <c r="LCI53" s="18"/>
      <c r="LCJ53" s="18"/>
      <c r="LCK53" s="18"/>
      <c r="LCL53" s="18"/>
      <c r="LCM53" s="18"/>
      <c r="LCN53" s="18"/>
      <c r="LCO53" s="18"/>
      <c r="LCP53" s="18"/>
      <c r="LCQ53" s="18"/>
      <c r="LCR53" s="18"/>
      <c r="LCS53" s="18"/>
      <c r="LCT53" s="18"/>
      <c r="LCU53" s="18"/>
      <c r="LCV53" s="18"/>
      <c r="LCW53" s="18"/>
      <c r="LCX53" s="18"/>
      <c r="LCY53" s="18"/>
      <c r="LCZ53" s="18"/>
      <c r="LDA53" s="18"/>
      <c r="LDB53" s="18"/>
      <c r="LDC53" s="18"/>
      <c r="LDD53" s="18"/>
      <c r="LDE53" s="18"/>
      <c r="LDF53" s="18"/>
      <c r="LDG53" s="18"/>
      <c r="LDH53" s="18"/>
      <c r="LDI53" s="18"/>
      <c r="LDJ53" s="18"/>
      <c r="LDK53" s="18"/>
      <c r="LDL53" s="18"/>
      <c r="LDM53" s="18"/>
      <c r="LDN53" s="18"/>
      <c r="LDO53" s="18"/>
      <c r="LDP53" s="18"/>
      <c r="LDQ53" s="18"/>
      <c r="LDR53" s="18"/>
      <c r="LDS53" s="18"/>
      <c r="LDT53" s="18"/>
      <c r="LDU53" s="18"/>
      <c r="LDV53" s="18"/>
      <c r="LDW53" s="18"/>
      <c r="LDX53" s="18"/>
      <c r="LDY53" s="18"/>
      <c r="LDZ53" s="18"/>
      <c r="LEA53" s="18"/>
      <c r="LEB53" s="18"/>
      <c r="LEC53" s="18"/>
      <c r="LED53" s="18"/>
      <c r="LEE53" s="18"/>
      <c r="LEF53" s="18"/>
      <c r="LEG53" s="18"/>
      <c r="LEH53" s="18"/>
      <c r="LEI53" s="18"/>
      <c r="LEJ53" s="18"/>
      <c r="LEK53" s="18"/>
      <c r="LEL53" s="18"/>
      <c r="LEM53" s="18"/>
      <c r="LEN53" s="18"/>
      <c r="LEO53" s="18"/>
      <c r="LEP53" s="18"/>
      <c r="LEQ53" s="18"/>
      <c r="LER53" s="18"/>
      <c r="LES53" s="18"/>
      <c r="LET53" s="18"/>
      <c r="LEU53" s="18"/>
      <c r="LEV53" s="18"/>
      <c r="LEW53" s="18"/>
      <c r="LEX53" s="18"/>
      <c r="LEY53" s="18"/>
      <c r="LEZ53" s="18"/>
      <c r="LFA53" s="18"/>
      <c r="LFB53" s="18"/>
      <c r="LFC53" s="18"/>
      <c r="LFD53" s="18"/>
      <c r="LFE53" s="18"/>
      <c r="LFF53" s="18"/>
      <c r="LFG53" s="18"/>
      <c r="LFH53" s="18"/>
      <c r="LFI53" s="18"/>
      <c r="LFJ53" s="18"/>
      <c r="LFK53" s="18"/>
      <c r="LFL53" s="18"/>
      <c r="LFM53" s="18"/>
      <c r="LFN53" s="18"/>
      <c r="LFO53" s="18"/>
      <c r="LFP53" s="18"/>
      <c r="LFQ53" s="18"/>
      <c r="LFR53" s="18"/>
      <c r="LFS53" s="18"/>
      <c r="LFT53" s="18"/>
      <c r="LFU53" s="18"/>
      <c r="LFV53" s="18"/>
      <c r="LFW53" s="18"/>
      <c r="LFX53" s="18"/>
      <c r="LFY53" s="18"/>
      <c r="LFZ53" s="18"/>
      <c r="LGA53" s="18"/>
      <c r="LGB53" s="18"/>
      <c r="LGC53" s="18"/>
      <c r="LGD53" s="18"/>
      <c r="LGE53" s="18"/>
      <c r="LGF53" s="18"/>
      <c r="LGG53" s="18"/>
      <c r="LGH53" s="18"/>
      <c r="LGI53" s="18"/>
      <c r="LGJ53" s="18"/>
      <c r="LGK53" s="18"/>
      <c r="LGL53" s="18"/>
      <c r="LGM53" s="18"/>
      <c r="LGN53" s="18"/>
      <c r="LGO53" s="18"/>
      <c r="LGP53" s="18"/>
      <c r="LGQ53" s="18"/>
      <c r="LGR53" s="18"/>
      <c r="LGS53" s="18"/>
      <c r="LGT53" s="18"/>
      <c r="LGU53" s="18"/>
      <c r="LGV53" s="18"/>
      <c r="LGW53" s="18"/>
      <c r="LGX53" s="18"/>
      <c r="LGY53" s="18"/>
      <c r="LGZ53" s="18"/>
      <c r="LHA53" s="18"/>
      <c r="LHB53" s="18"/>
      <c r="LHC53" s="18"/>
      <c r="LHD53" s="18"/>
      <c r="LHE53" s="18"/>
      <c r="LHF53" s="18"/>
      <c r="LHG53" s="18"/>
      <c r="LHH53" s="18"/>
      <c r="LHI53" s="18"/>
      <c r="LHJ53" s="18"/>
      <c r="LHK53" s="18"/>
      <c r="LHL53" s="18"/>
      <c r="LHM53" s="18"/>
      <c r="LHN53" s="18"/>
      <c r="LHO53" s="18"/>
      <c r="LHP53" s="18"/>
      <c r="LHQ53" s="18"/>
      <c r="LHR53" s="18"/>
      <c r="LHS53" s="18"/>
      <c r="LHT53" s="18"/>
      <c r="LHU53" s="18"/>
      <c r="LHV53" s="18"/>
      <c r="LHW53" s="18"/>
      <c r="LHX53" s="18"/>
      <c r="LHY53" s="18"/>
      <c r="LHZ53" s="18"/>
      <c r="LIA53" s="18"/>
      <c r="LIB53" s="18"/>
      <c r="LIC53" s="18"/>
      <c r="LID53" s="18"/>
      <c r="LIE53" s="18"/>
      <c r="LIF53" s="18"/>
      <c r="LIG53" s="18"/>
      <c r="LIH53" s="18"/>
      <c r="LII53" s="18"/>
      <c r="LIJ53" s="18"/>
      <c r="LIK53" s="18"/>
      <c r="LIL53" s="18"/>
      <c r="LIM53" s="18"/>
      <c r="LIN53" s="18"/>
      <c r="LIO53" s="18"/>
      <c r="LIP53" s="18"/>
      <c r="LIQ53" s="18"/>
      <c r="LIR53" s="18"/>
      <c r="LIS53" s="18"/>
      <c r="LIT53" s="18"/>
      <c r="LIU53" s="18"/>
      <c r="LIV53" s="18"/>
      <c r="LIW53" s="18"/>
      <c r="LIX53" s="18"/>
      <c r="LIY53" s="18"/>
      <c r="LIZ53" s="18"/>
      <c r="LJA53" s="18"/>
      <c r="LJB53" s="18"/>
      <c r="LJC53" s="18"/>
      <c r="LJD53" s="18"/>
      <c r="LJE53" s="18"/>
      <c r="LJF53" s="18"/>
      <c r="LJG53" s="18"/>
      <c r="LJH53" s="18"/>
      <c r="LJI53" s="18"/>
      <c r="LJJ53" s="18"/>
      <c r="LJK53" s="18"/>
      <c r="LJL53" s="18"/>
      <c r="LJM53" s="18"/>
      <c r="LJN53" s="18"/>
      <c r="LJO53" s="18"/>
      <c r="LJP53" s="18"/>
      <c r="LJQ53" s="18"/>
      <c r="LJR53" s="18"/>
      <c r="LJS53" s="18"/>
      <c r="LJT53" s="18"/>
      <c r="LJU53" s="18"/>
      <c r="LJV53" s="18"/>
      <c r="LJW53" s="18"/>
      <c r="LJX53" s="18"/>
      <c r="LJY53" s="18"/>
      <c r="LJZ53" s="18"/>
      <c r="LKA53" s="18"/>
      <c r="LKB53" s="18"/>
      <c r="LKC53" s="18"/>
      <c r="LKD53" s="18"/>
      <c r="LKE53" s="18"/>
      <c r="LKF53" s="18"/>
      <c r="LKG53" s="18"/>
      <c r="LKH53" s="18"/>
      <c r="LKI53" s="18"/>
      <c r="LKJ53" s="18"/>
      <c r="LKK53" s="18"/>
      <c r="LKL53" s="18"/>
      <c r="LKM53" s="18"/>
      <c r="LKN53" s="18"/>
      <c r="LKO53" s="18"/>
      <c r="LKP53" s="18"/>
      <c r="LKQ53" s="18"/>
      <c r="LKR53" s="18"/>
      <c r="LKS53" s="18"/>
      <c r="LKT53" s="18"/>
      <c r="LKU53" s="18"/>
      <c r="LKV53" s="18"/>
      <c r="LKW53" s="18"/>
      <c r="LKX53" s="18"/>
      <c r="LKY53" s="18"/>
      <c r="LKZ53" s="18"/>
      <c r="LLA53" s="18"/>
      <c r="LLB53" s="18"/>
      <c r="LLC53" s="18"/>
      <c r="LLD53" s="18"/>
      <c r="LLE53" s="18"/>
      <c r="LLF53" s="18"/>
      <c r="LLG53" s="18"/>
      <c r="LLH53" s="18"/>
      <c r="LLI53" s="18"/>
      <c r="LLJ53" s="18"/>
      <c r="LLK53" s="18"/>
      <c r="LLL53" s="18"/>
      <c r="LLM53" s="18"/>
      <c r="LLN53" s="18"/>
      <c r="LLO53" s="18"/>
      <c r="LLP53" s="18"/>
      <c r="LLQ53" s="18"/>
      <c r="LLR53" s="18"/>
      <c r="LLS53" s="18"/>
      <c r="LLT53" s="18"/>
      <c r="LLU53" s="18"/>
      <c r="LLV53" s="18"/>
      <c r="LLW53" s="18"/>
      <c r="LLX53" s="18"/>
      <c r="LLY53" s="18"/>
      <c r="LLZ53" s="18"/>
      <c r="LMA53" s="18"/>
      <c r="LMB53" s="18"/>
      <c r="LMC53" s="18"/>
      <c r="LMD53" s="18"/>
      <c r="LME53" s="18"/>
      <c r="LMF53" s="18"/>
      <c r="LMG53" s="18"/>
      <c r="LMH53" s="18"/>
      <c r="LMI53" s="18"/>
      <c r="LMJ53" s="18"/>
      <c r="LMK53" s="18"/>
      <c r="LML53" s="18"/>
      <c r="LMM53" s="18"/>
      <c r="LMN53" s="18"/>
      <c r="LMO53" s="18"/>
      <c r="LMP53" s="18"/>
      <c r="LMQ53" s="18"/>
      <c r="LMR53" s="18"/>
      <c r="LMS53" s="18"/>
      <c r="LMT53" s="18"/>
      <c r="LMU53" s="18"/>
      <c r="LMV53" s="18"/>
      <c r="LMW53" s="18"/>
      <c r="LMX53" s="18"/>
      <c r="LMY53" s="18"/>
      <c r="LMZ53" s="18"/>
      <c r="LNA53" s="18"/>
      <c r="LNB53" s="18"/>
      <c r="LNC53" s="18"/>
      <c r="LND53" s="18"/>
      <c r="LNE53" s="18"/>
      <c r="LNF53" s="18"/>
      <c r="LNG53" s="18"/>
      <c r="LNH53" s="18"/>
      <c r="LNI53" s="18"/>
      <c r="LNJ53" s="18"/>
      <c r="LNK53" s="18"/>
      <c r="LNL53" s="18"/>
      <c r="LNM53" s="18"/>
      <c r="LNN53" s="18"/>
      <c r="LNO53" s="18"/>
      <c r="LNP53" s="18"/>
      <c r="LNQ53" s="18"/>
      <c r="LNR53" s="18"/>
      <c r="LNS53" s="18"/>
      <c r="LNT53" s="18"/>
      <c r="LNU53" s="18"/>
      <c r="LNV53" s="18"/>
      <c r="LNW53" s="18"/>
      <c r="LNX53" s="18"/>
      <c r="LNY53" s="18"/>
      <c r="LNZ53" s="18"/>
      <c r="LOA53" s="18"/>
      <c r="LOB53" s="18"/>
      <c r="LOC53" s="18"/>
      <c r="LOD53" s="18"/>
      <c r="LOE53" s="18"/>
      <c r="LOF53" s="18"/>
      <c r="LOG53" s="18"/>
      <c r="LOH53" s="18"/>
      <c r="LOI53" s="18"/>
      <c r="LOJ53" s="18"/>
      <c r="LOK53" s="18"/>
      <c r="LOL53" s="18"/>
      <c r="LOM53" s="18"/>
      <c r="LON53" s="18"/>
      <c r="LOO53" s="18"/>
      <c r="LOP53" s="18"/>
      <c r="LOQ53" s="18"/>
      <c r="LOR53" s="18"/>
      <c r="LOS53" s="18"/>
      <c r="LOT53" s="18"/>
      <c r="LOU53" s="18"/>
      <c r="LOV53" s="18"/>
      <c r="LOW53" s="18"/>
      <c r="LOX53" s="18"/>
      <c r="LOY53" s="18"/>
      <c r="LOZ53" s="18"/>
      <c r="LPA53" s="18"/>
      <c r="LPB53" s="18"/>
      <c r="LPC53" s="18"/>
      <c r="LPD53" s="18"/>
      <c r="LPE53" s="18"/>
      <c r="LPF53" s="18"/>
      <c r="LPG53" s="18"/>
      <c r="LPH53" s="18"/>
      <c r="LPI53" s="18"/>
      <c r="LPJ53" s="18"/>
      <c r="LPK53" s="18"/>
      <c r="LPL53" s="18"/>
      <c r="LPM53" s="18"/>
      <c r="LPN53" s="18"/>
      <c r="LPO53" s="18"/>
      <c r="LPP53" s="18"/>
      <c r="LPQ53" s="18"/>
      <c r="LPR53" s="18"/>
      <c r="LPS53" s="18"/>
      <c r="LPT53" s="18"/>
      <c r="LPU53" s="18"/>
      <c r="LPV53" s="18"/>
      <c r="LPW53" s="18"/>
      <c r="LPX53" s="18"/>
      <c r="LPY53" s="18"/>
      <c r="LPZ53" s="18"/>
      <c r="LQA53" s="18"/>
      <c r="LQB53" s="18"/>
      <c r="LQC53" s="18"/>
      <c r="LQD53" s="18"/>
      <c r="LQE53" s="18"/>
      <c r="LQF53" s="18"/>
      <c r="LQG53" s="18"/>
      <c r="LQH53" s="18"/>
      <c r="LQI53" s="18"/>
      <c r="LQJ53" s="18"/>
      <c r="LQK53" s="18"/>
      <c r="LQL53" s="18"/>
      <c r="LQM53" s="18"/>
      <c r="LQN53" s="18"/>
      <c r="LQO53" s="18"/>
      <c r="LQP53" s="18"/>
      <c r="LQQ53" s="18"/>
      <c r="LQR53" s="18"/>
      <c r="LQS53" s="18"/>
      <c r="LQT53" s="18"/>
      <c r="LQU53" s="18"/>
      <c r="LQV53" s="18"/>
      <c r="LQW53" s="18"/>
      <c r="LQX53" s="18"/>
      <c r="LQY53" s="18"/>
      <c r="LQZ53" s="18"/>
      <c r="LRA53" s="18"/>
      <c r="LRB53" s="18"/>
      <c r="LRC53" s="18"/>
      <c r="LRD53" s="18"/>
      <c r="LRE53" s="18"/>
      <c r="LRF53" s="18"/>
      <c r="LRG53" s="18"/>
      <c r="LRH53" s="18"/>
      <c r="LRI53" s="18"/>
      <c r="LRJ53" s="18"/>
      <c r="LRK53" s="18"/>
      <c r="LRL53" s="18"/>
      <c r="LRM53" s="18"/>
      <c r="LRN53" s="18"/>
      <c r="LRO53" s="18"/>
      <c r="LRP53" s="18"/>
      <c r="LRQ53" s="18"/>
      <c r="LRR53" s="18"/>
      <c r="LRS53" s="18"/>
      <c r="LRT53" s="18"/>
      <c r="LRU53" s="18"/>
      <c r="LRV53" s="18"/>
      <c r="LRW53" s="18"/>
      <c r="LRX53" s="18"/>
      <c r="LRY53" s="18"/>
      <c r="LRZ53" s="18"/>
      <c r="LSA53" s="18"/>
      <c r="LSB53" s="18"/>
      <c r="LSC53" s="18"/>
      <c r="LSD53" s="18"/>
      <c r="LSE53" s="18"/>
      <c r="LSF53" s="18"/>
      <c r="LSG53" s="18"/>
      <c r="LSH53" s="18"/>
      <c r="LSI53" s="18"/>
      <c r="LSJ53" s="18"/>
      <c r="LSK53" s="18"/>
      <c r="LSL53" s="18"/>
      <c r="LSM53" s="18"/>
      <c r="LSN53" s="18"/>
      <c r="LSO53" s="18"/>
      <c r="LSP53" s="18"/>
      <c r="LSQ53" s="18"/>
      <c r="LSR53" s="18"/>
      <c r="LSS53" s="18"/>
      <c r="LST53" s="18"/>
      <c r="LSU53" s="18"/>
      <c r="LSV53" s="18"/>
      <c r="LSW53" s="18"/>
      <c r="LSX53" s="18"/>
      <c r="LSY53" s="18"/>
      <c r="LSZ53" s="18"/>
      <c r="LTA53" s="18"/>
      <c r="LTB53" s="18"/>
      <c r="LTC53" s="18"/>
      <c r="LTD53" s="18"/>
      <c r="LTE53" s="18"/>
      <c r="LTF53" s="18"/>
      <c r="LTG53" s="18"/>
      <c r="LTH53" s="18"/>
      <c r="LTI53" s="18"/>
      <c r="LTJ53" s="18"/>
      <c r="LTK53" s="18"/>
      <c r="LTL53" s="18"/>
      <c r="LTM53" s="18"/>
      <c r="LTN53" s="18"/>
      <c r="LTO53" s="18"/>
      <c r="LTP53" s="18"/>
      <c r="LTQ53" s="18"/>
      <c r="LTR53" s="18"/>
      <c r="LTS53" s="18"/>
      <c r="LTT53" s="18"/>
      <c r="LTU53" s="18"/>
      <c r="LTV53" s="18"/>
      <c r="LTW53" s="18"/>
      <c r="LTX53" s="18"/>
      <c r="LTY53" s="18"/>
      <c r="LTZ53" s="18"/>
      <c r="LUA53" s="18"/>
      <c r="LUB53" s="18"/>
      <c r="LUC53" s="18"/>
      <c r="LUD53" s="18"/>
      <c r="LUE53" s="18"/>
      <c r="LUF53" s="18"/>
      <c r="LUG53" s="18"/>
      <c r="LUH53" s="18"/>
      <c r="LUI53" s="18"/>
      <c r="LUJ53" s="18"/>
      <c r="LUK53" s="18"/>
      <c r="LUL53" s="18"/>
      <c r="LUM53" s="18"/>
      <c r="LUN53" s="18"/>
      <c r="LUO53" s="18"/>
      <c r="LUP53" s="18"/>
      <c r="LUQ53" s="18"/>
      <c r="LUR53" s="18"/>
      <c r="LUS53" s="18"/>
      <c r="LUT53" s="18"/>
      <c r="LUU53" s="18"/>
      <c r="LUV53" s="18"/>
      <c r="LUW53" s="18"/>
      <c r="LUX53" s="18"/>
      <c r="LUY53" s="18"/>
      <c r="LUZ53" s="18"/>
      <c r="LVA53" s="18"/>
      <c r="LVB53" s="18"/>
      <c r="LVC53" s="18"/>
      <c r="LVD53" s="18"/>
      <c r="LVE53" s="18"/>
      <c r="LVF53" s="18"/>
      <c r="LVG53" s="18"/>
      <c r="LVH53" s="18"/>
      <c r="LVI53" s="18"/>
      <c r="LVJ53" s="18"/>
      <c r="LVK53" s="18"/>
      <c r="LVL53" s="18"/>
      <c r="LVM53" s="18"/>
      <c r="LVN53" s="18"/>
      <c r="LVO53" s="18"/>
      <c r="LVP53" s="18"/>
      <c r="LVQ53" s="18"/>
      <c r="LVR53" s="18"/>
      <c r="LVS53" s="18"/>
      <c r="LVT53" s="18"/>
      <c r="LVU53" s="18"/>
      <c r="LVV53" s="18"/>
      <c r="LVW53" s="18"/>
      <c r="LVX53" s="18"/>
      <c r="LVY53" s="18"/>
      <c r="LVZ53" s="18"/>
      <c r="LWA53" s="18"/>
      <c r="LWB53" s="18"/>
      <c r="LWC53" s="18"/>
      <c r="LWD53" s="18"/>
      <c r="LWE53" s="18"/>
      <c r="LWF53" s="18"/>
      <c r="LWG53" s="18"/>
      <c r="LWH53" s="18"/>
      <c r="LWI53" s="18"/>
      <c r="LWJ53" s="18"/>
      <c r="LWK53" s="18"/>
      <c r="LWL53" s="18"/>
      <c r="LWM53" s="18"/>
      <c r="LWN53" s="18"/>
      <c r="LWO53" s="18"/>
      <c r="LWP53" s="18"/>
      <c r="LWQ53" s="18"/>
      <c r="LWR53" s="18"/>
      <c r="LWS53" s="18"/>
      <c r="LWT53" s="18"/>
      <c r="LWU53" s="18"/>
      <c r="LWV53" s="18"/>
      <c r="LWW53" s="18"/>
      <c r="LWX53" s="18"/>
      <c r="LWY53" s="18"/>
      <c r="LWZ53" s="18"/>
      <c r="LXA53" s="18"/>
      <c r="LXB53" s="18"/>
      <c r="LXC53" s="18"/>
      <c r="LXD53" s="18"/>
      <c r="LXE53" s="18"/>
      <c r="LXF53" s="18"/>
      <c r="LXG53" s="18"/>
      <c r="LXH53" s="18"/>
      <c r="LXI53" s="18"/>
      <c r="LXJ53" s="18"/>
      <c r="LXK53" s="18"/>
      <c r="LXL53" s="18"/>
      <c r="LXM53" s="18"/>
      <c r="LXN53" s="18"/>
      <c r="LXO53" s="18"/>
      <c r="LXP53" s="18"/>
      <c r="LXQ53" s="18"/>
      <c r="LXR53" s="18"/>
      <c r="LXS53" s="18"/>
      <c r="LXT53" s="18"/>
      <c r="LXU53" s="18"/>
      <c r="LXV53" s="18"/>
      <c r="LXW53" s="18"/>
      <c r="LXX53" s="18"/>
      <c r="LXY53" s="18"/>
      <c r="LXZ53" s="18"/>
      <c r="LYA53" s="18"/>
      <c r="LYB53" s="18"/>
      <c r="LYC53" s="18"/>
      <c r="LYD53" s="18"/>
      <c r="LYE53" s="18"/>
      <c r="LYF53" s="18"/>
      <c r="LYG53" s="18"/>
      <c r="LYH53" s="18"/>
      <c r="LYI53" s="18"/>
      <c r="LYJ53" s="18"/>
      <c r="LYK53" s="18"/>
      <c r="LYL53" s="18"/>
      <c r="LYM53" s="18"/>
      <c r="LYN53" s="18"/>
      <c r="LYO53" s="18"/>
      <c r="LYP53" s="18"/>
      <c r="LYQ53" s="18"/>
      <c r="LYR53" s="18"/>
      <c r="LYS53" s="18"/>
      <c r="LYT53" s="18"/>
      <c r="LYU53" s="18"/>
      <c r="LYV53" s="18"/>
      <c r="LYW53" s="18"/>
      <c r="LYX53" s="18"/>
      <c r="LYY53" s="18"/>
      <c r="LYZ53" s="18"/>
      <c r="LZA53" s="18"/>
      <c r="LZB53" s="18"/>
      <c r="LZC53" s="18"/>
      <c r="LZD53" s="18"/>
      <c r="LZE53" s="18"/>
      <c r="LZF53" s="18"/>
      <c r="LZG53" s="18"/>
      <c r="LZH53" s="18"/>
      <c r="LZI53" s="18"/>
      <c r="LZJ53" s="18"/>
      <c r="LZK53" s="18"/>
      <c r="LZL53" s="18"/>
      <c r="LZM53" s="18"/>
      <c r="LZN53" s="18"/>
      <c r="LZO53" s="18"/>
      <c r="LZP53" s="18"/>
      <c r="LZQ53" s="18"/>
      <c r="LZR53" s="18"/>
      <c r="LZS53" s="18"/>
      <c r="LZT53" s="18"/>
      <c r="LZU53" s="18"/>
      <c r="LZV53" s="18"/>
      <c r="LZW53" s="18"/>
      <c r="LZX53" s="18"/>
      <c r="LZY53" s="18"/>
      <c r="LZZ53" s="18"/>
      <c r="MAA53" s="18"/>
      <c r="MAB53" s="18"/>
      <c r="MAC53" s="18"/>
      <c r="MAD53" s="18"/>
      <c r="MAE53" s="18"/>
      <c r="MAF53" s="18"/>
      <c r="MAG53" s="18"/>
      <c r="MAH53" s="18"/>
      <c r="MAI53" s="18"/>
      <c r="MAJ53" s="18"/>
      <c r="MAK53" s="18"/>
      <c r="MAL53" s="18"/>
      <c r="MAM53" s="18"/>
      <c r="MAN53" s="18"/>
      <c r="MAO53" s="18"/>
      <c r="MAP53" s="18"/>
      <c r="MAQ53" s="18"/>
      <c r="MAR53" s="18"/>
      <c r="MAS53" s="18"/>
      <c r="MAT53" s="18"/>
      <c r="MAU53" s="18"/>
      <c r="MAV53" s="18"/>
      <c r="MAW53" s="18"/>
      <c r="MAX53" s="18"/>
      <c r="MAY53" s="18"/>
      <c r="MAZ53" s="18"/>
      <c r="MBA53" s="18"/>
      <c r="MBB53" s="18"/>
      <c r="MBC53" s="18"/>
      <c r="MBD53" s="18"/>
      <c r="MBE53" s="18"/>
      <c r="MBF53" s="18"/>
      <c r="MBG53" s="18"/>
      <c r="MBH53" s="18"/>
      <c r="MBI53" s="18"/>
      <c r="MBJ53" s="18"/>
      <c r="MBK53" s="18"/>
      <c r="MBL53" s="18"/>
      <c r="MBM53" s="18"/>
      <c r="MBN53" s="18"/>
      <c r="MBO53" s="18"/>
      <c r="MBP53" s="18"/>
      <c r="MBQ53" s="18"/>
      <c r="MBR53" s="18"/>
      <c r="MBS53" s="18"/>
      <c r="MBT53" s="18"/>
      <c r="MBU53" s="18"/>
      <c r="MBV53" s="18"/>
      <c r="MBW53" s="18"/>
      <c r="MBX53" s="18"/>
      <c r="MBY53" s="18"/>
      <c r="MBZ53" s="18"/>
      <c r="MCA53" s="18"/>
      <c r="MCB53" s="18"/>
      <c r="MCC53" s="18"/>
      <c r="MCD53" s="18"/>
      <c r="MCE53" s="18"/>
      <c r="MCF53" s="18"/>
      <c r="MCG53" s="18"/>
      <c r="MCH53" s="18"/>
      <c r="MCI53" s="18"/>
      <c r="MCJ53" s="18"/>
      <c r="MCK53" s="18"/>
      <c r="MCL53" s="18"/>
      <c r="MCM53" s="18"/>
      <c r="MCN53" s="18"/>
      <c r="MCO53" s="18"/>
      <c r="MCP53" s="18"/>
      <c r="MCQ53" s="18"/>
      <c r="MCR53" s="18"/>
      <c r="MCS53" s="18"/>
      <c r="MCT53" s="18"/>
      <c r="MCU53" s="18"/>
      <c r="MCV53" s="18"/>
      <c r="MCW53" s="18"/>
      <c r="MCX53" s="18"/>
      <c r="MCY53" s="18"/>
      <c r="MCZ53" s="18"/>
      <c r="MDA53" s="18"/>
      <c r="MDB53" s="18"/>
      <c r="MDC53" s="18"/>
      <c r="MDD53" s="18"/>
      <c r="MDE53" s="18"/>
      <c r="MDF53" s="18"/>
      <c r="MDG53" s="18"/>
      <c r="MDH53" s="18"/>
      <c r="MDI53" s="18"/>
      <c r="MDJ53" s="18"/>
      <c r="MDK53" s="18"/>
      <c r="MDL53" s="18"/>
      <c r="MDM53" s="18"/>
      <c r="MDN53" s="18"/>
      <c r="MDO53" s="18"/>
      <c r="MDP53" s="18"/>
      <c r="MDQ53" s="18"/>
      <c r="MDR53" s="18"/>
      <c r="MDS53" s="18"/>
      <c r="MDT53" s="18"/>
      <c r="MDU53" s="18"/>
      <c r="MDV53" s="18"/>
      <c r="MDW53" s="18"/>
      <c r="MDX53" s="18"/>
      <c r="MDY53" s="18"/>
      <c r="MDZ53" s="18"/>
      <c r="MEA53" s="18"/>
      <c r="MEB53" s="18"/>
      <c r="MEC53" s="18"/>
      <c r="MED53" s="18"/>
      <c r="MEE53" s="18"/>
      <c r="MEF53" s="18"/>
      <c r="MEG53" s="18"/>
      <c r="MEH53" s="18"/>
      <c r="MEI53" s="18"/>
      <c r="MEJ53" s="18"/>
      <c r="MEK53" s="18"/>
      <c r="MEL53" s="18"/>
      <c r="MEM53" s="18"/>
      <c r="MEN53" s="18"/>
      <c r="MEO53" s="18"/>
      <c r="MEP53" s="18"/>
      <c r="MEQ53" s="18"/>
      <c r="MER53" s="18"/>
      <c r="MES53" s="18"/>
      <c r="MET53" s="18"/>
      <c r="MEU53" s="18"/>
      <c r="MEV53" s="18"/>
      <c r="MEW53" s="18"/>
      <c r="MEX53" s="18"/>
      <c r="MEY53" s="18"/>
      <c r="MEZ53" s="18"/>
      <c r="MFA53" s="18"/>
      <c r="MFB53" s="18"/>
      <c r="MFC53" s="18"/>
      <c r="MFD53" s="18"/>
      <c r="MFE53" s="18"/>
      <c r="MFF53" s="18"/>
      <c r="MFG53" s="18"/>
      <c r="MFH53" s="18"/>
      <c r="MFI53" s="18"/>
      <c r="MFJ53" s="18"/>
      <c r="MFK53" s="18"/>
      <c r="MFL53" s="18"/>
      <c r="MFM53" s="18"/>
      <c r="MFN53" s="18"/>
      <c r="MFO53" s="18"/>
      <c r="MFP53" s="18"/>
      <c r="MFQ53" s="18"/>
      <c r="MFR53" s="18"/>
      <c r="MFS53" s="18"/>
      <c r="MFT53" s="18"/>
      <c r="MFU53" s="18"/>
      <c r="MFV53" s="18"/>
      <c r="MFW53" s="18"/>
      <c r="MFX53" s="18"/>
      <c r="MFY53" s="18"/>
      <c r="MFZ53" s="18"/>
      <c r="MGA53" s="18"/>
      <c r="MGB53" s="18"/>
      <c r="MGC53" s="18"/>
      <c r="MGD53" s="18"/>
      <c r="MGE53" s="18"/>
      <c r="MGF53" s="18"/>
      <c r="MGG53" s="18"/>
      <c r="MGH53" s="18"/>
      <c r="MGI53" s="18"/>
      <c r="MGJ53" s="18"/>
      <c r="MGK53" s="18"/>
      <c r="MGL53" s="18"/>
      <c r="MGM53" s="18"/>
      <c r="MGN53" s="18"/>
      <c r="MGO53" s="18"/>
      <c r="MGP53" s="18"/>
      <c r="MGQ53" s="18"/>
      <c r="MGR53" s="18"/>
      <c r="MGS53" s="18"/>
      <c r="MGT53" s="18"/>
      <c r="MGU53" s="18"/>
      <c r="MGV53" s="18"/>
      <c r="MGW53" s="18"/>
      <c r="MGX53" s="18"/>
      <c r="MGY53" s="18"/>
      <c r="MGZ53" s="18"/>
      <c r="MHA53" s="18"/>
      <c r="MHB53" s="18"/>
      <c r="MHC53" s="18"/>
      <c r="MHD53" s="18"/>
      <c r="MHE53" s="18"/>
      <c r="MHF53" s="18"/>
      <c r="MHG53" s="18"/>
      <c r="MHH53" s="18"/>
      <c r="MHI53" s="18"/>
      <c r="MHJ53" s="18"/>
      <c r="MHK53" s="18"/>
      <c r="MHL53" s="18"/>
      <c r="MHM53" s="18"/>
      <c r="MHN53" s="18"/>
      <c r="MHO53" s="18"/>
      <c r="MHP53" s="18"/>
      <c r="MHQ53" s="18"/>
      <c r="MHR53" s="18"/>
      <c r="MHS53" s="18"/>
      <c r="MHT53" s="18"/>
      <c r="MHU53" s="18"/>
      <c r="MHV53" s="18"/>
      <c r="MHW53" s="18"/>
      <c r="MHX53" s="18"/>
      <c r="MHY53" s="18"/>
      <c r="MHZ53" s="18"/>
      <c r="MIA53" s="18"/>
      <c r="MIB53" s="18"/>
      <c r="MIC53" s="18"/>
      <c r="MID53" s="18"/>
      <c r="MIE53" s="18"/>
      <c r="MIF53" s="18"/>
      <c r="MIG53" s="18"/>
      <c r="MIH53" s="18"/>
      <c r="MII53" s="18"/>
      <c r="MIJ53" s="18"/>
      <c r="MIK53" s="18"/>
      <c r="MIL53" s="18"/>
      <c r="MIM53" s="18"/>
      <c r="MIN53" s="18"/>
      <c r="MIO53" s="18"/>
      <c r="MIP53" s="18"/>
      <c r="MIQ53" s="18"/>
      <c r="MIR53" s="18"/>
      <c r="MIS53" s="18"/>
      <c r="MIT53" s="18"/>
      <c r="MIU53" s="18"/>
      <c r="MIV53" s="18"/>
      <c r="MIW53" s="18"/>
      <c r="MIX53" s="18"/>
      <c r="MIY53" s="18"/>
      <c r="MIZ53" s="18"/>
      <c r="MJA53" s="18"/>
      <c r="MJB53" s="18"/>
      <c r="MJC53" s="18"/>
      <c r="MJD53" s="18"/>
      <c r="MJE53" s="18"/>
      <c r="MJF53" s="18"/>
      <c r="MJG53" s="18"/>
      <c r="MJH53" s="18"/>
      <c r="MJI53" s="18"/>
      <c r="MJJ53" s="18"/>
      <c r="MJK53" s="18"/>
      <c r="MJL53" s="18"/>
      <c r="MJM53" s="18"/>
      <c r="MJN53" s="18"/>
      <c r="MJO53" s="18"/>
      <c r="MJP53" s="18"/>
      <c r="MJQ53" s="18"/>
      <c r="MJR53" s="18"/>
      <c r="MJS53" s="18"/>
      <c r="MJT53" s="18"/>
      <c r="MJU53" s="18"/>
      <c r="MJV53" s="18"/>
      <c r="MJW53" s="18"/>
      <c r="MJX53" s="18"/>
      <c r="MJY53" s="18"/>
      <c r="MJZ53" s="18"/>
      <c r="MKA53" s="18"/>
      <c r="MKB53" s="18"/>
      <c r="MKC53" s="18"/>
      <c r="MKD53" s="18"/>
      <c r="MKE53" s="18"/>
      <c r="MKF53" s="18"/>
      <c r="MKG53" s="18"/>
      <c r="MKH53" s="18"/>
      <c r="MKI53" s="18"/>
      <c r="MKJ53" s="18"/>
      <c r="MKK53" s="18"/>
      <c r="MKL53" s="18"/>
      <c r="MKM53" s="18"/>
      <c r="MKN53" s="18"/>
      <c r="MKO53" s="18"/>
      <c r="MKP53" s="18"/>
      <c r="MKQ53" s="18"/>
      <c r="MKR53" s="18"/>
      <c r="MKS53" s="18"/>
      <c r="MKT53" s="18"/>
      <c r="MKU53" s="18"/>
      <c r="MKV53" s="18"/>
      <c r="MKW53" s="18"/>
      <c r="MKX53" s="18"/>
      <c r="MKY53" s="18"/>
      <c r="MKZ53" s="18"/>
      <c r="MLA53" s="18"/>
      <c r="MLB53" s="18"/>
      <c r="MLC53" s="18"/>
      <c r="MLD53" s="18"/>
      <c r="MLE53" s="18"/>
      <c r="MLF53" s="18"/>
      <c r="MLG53" s="18"/>
      <c r="MLH53" s="18"/>
      <c r="MLI53" s="18"/>
      <c r="MLJ53" s="18"/>
      <c r="MLK53" s="18"/>
      <c r="MLL53" s="18"/>
      <c r="MLM53" s="18"/>
      <c r="MLN53" s="18"/>
      <c r="MLO53" s="18"/>
      <c r="MLP53" s="18"/>
      <c r="MLQ53" s="18"/>
      <c r="MLR53" s="18"/>
      <c r="MLS53" s="18"/>
      <c r="MLT53" s="18"/>
      <c r="MLU53" s="18"/>
      <c r="MLV53" s="18"/>
      <c r="MLW53" s="18"/>
      <c r="MLX53" s="18"/>
      <c r="MLY53" s="18"/>
      <c r="MLZ53" s="18"/>
      <c r="MMA53" s="18"/>
      <c r="MMB53" s="18"/>
      <c r="MMC53" s="18"/>
      <c r="MMD53" s="18"/>
      <c r="MME53" s="18"/>
      <c r="MMF53" s="18"/>
      <c r="MMG53" s="18"/>
      <c r="MMH53" s="18"/>
      <c r="MMI53" s="18"/>
      <c r="MMJ53" s="18"/>
      <c r="MMK53" s="18"/>
      <c r="MML53" s="18"/>
      <c r="MMM53" s="18"/>
      <c r="MMN53" s="18"/>
      <c r="MMO53" s="18"/>
      <c r="MMP53" s="18"/>
      <c r="MMQ53" s="18"/>
      <c r="MMR53" s="18"/>
      <c r="MMS53" s="18"/>
      <c r="MMT53" s="18"/>
      <c r="MMU53" s="18"/>
      <c r="MMV53" s="18"/>
      <c r="MMW53" s="18"/>
      <c r="MMX53" s="18"/>
      <c r="MMY53" s="18"/>
      <c r="MMZ53" s="18"/>
      <c r="MNA53" s="18"/>
      <c r="MNB53" s="18"/>
      <c r="MNC53" s="18"/>
      <c r="MND53" s="18"/>
      <c r="MNE53" s="18"/>
      <c r="MNF53" s="18"/>
      <c r="MNG53" s="18"/>
      <c r="MNH53" s="18"/>
      <c r="MNI53" s="18"/>
      <c r="MNJ53" s="18"/>
      <c r="MNK53" s="18"/>
      <c r="MNL53" s="18"/>
      <c r="MNM53" s="18"/>
      <c r="MNN53" s="18"/>
      <c r="MNO53" s="18"/>
      <c r="MNP53" s="18"/>
      <c r="MNQ53" s="18"/>
      <c r="MNR53" s="18"/>
      <c r="MNS53" s="18"/>
      <c r="MNT53" s="18"/>
      <c r="MNU53" s="18"/>
      <c r="MNV53" s="18"/>
      <c r="MNW53" s="18"/>
      <c r="MNX53" s="18"/>
      <c r="MNY53" s="18"/>
      <c r="MNZ53" s="18"/>
      <c r="MOA53" s="18"/>
      <c r="MOB53" s="18"/>
      <c r="MOC53" s="18"/>
      <c r="MOD53" s="18"/>
      <c r="MOE53" s="18"/>
      <c r="MOF53" s="18"/>
      <c r="MOG53" s="18"/>
      <c r="MOH53" s="18"/>
      <c r="MOI53" s="18"/>
      <c r="MOJ53" s="18"/>
      <c r="MOK53" s="18"/>
      <c r="MOL53" s="18"/>
      <c r="MOM53" s="18"/>
      <c r="MON53" s="18"/>
      <c r="MOO53" s="18"/>
      <c r="MOP53" s="18"/>
      <c r="MOQ53" s="18"/>
      <c r="MOR53" s="18"/>
      <c r="MOS53" s="18"/>
      <c r="MOT53" s="18"/>
      <c r="MOU53" s="18"/>
      <c r="MOV53" s="18"/>
      <c r="MOW53" s="18"/>
      <c r="MOX53" s="18"/>
      <c r="MOY53" s="18"/>
      <c r="MOZ53" s="18"/>
      <c r="MPA53" s="18"/>
      <c r="MPB53" s="18"/>
      <c r="MPC53" s="18"/>
      <c r="MPD53" s="18"/>
      <c r="MPE53" s="18"/>
      <c r="MPF53" s="18"/>
      <c r="MPG53" s="18"/>
      <c r="MPH53" s="18"/>
      <c r="MPI53" s="18"/>
      <c r="MPJ53" s="18"/>
      <c r="MPK53" s="18"/>
      <c r="MPL53" s="18"/>
      <c r="MPM53" s="18"/>
      <c r="MPN53" s="18"/>
      <c r="MPO53" s="18"/>
      <c r="MPP53" s="18"/>
      <c r="MPQ53" s="18"/>
      <c r="MPR53" s="18"/>
      <c r="MPS53" s="18"/>
      <c r="MPT53" s="18"/>
      <c r="MPU53" s="18"/>
      <c r="MPV53" s="18"/>
      <c r="MPW53" s="18"/>
      <c r="MPX53" s="18"/>
      <c r="MPY53" s="18"/>
      <c r="MPZ53" s="18"/>
      <c r="MQA53" s="18"/>
      <c r="MQB53" s="18"/>
      <c r="MQC53" s="18"/>
      <c r="MQD53" s="18"/>
      <c r="MQE53" s="18"/>
      <c r="MQF53" s="18"/>
      <c r="MQG53" s="18"/>
      <c r="MQH53" s="18"/>
      <c r="MQI53" s="18"/>
      <c r="MQJ53" s="18"/>
      <c r="MQK53" s="18"/>
      <c r="MQL53" s="18"/>
      <c r="MQM53" s="18"/>
      <c r="MQN53" s="18"/>
      <c r="MQO53" s="18"/>
      <c r="MQP53" s="18"/>
      <c r="MQQ53" s="18"/>
      <c r="MQR53" s="18"/>
      <c r="MQS53" s="18"/>
      <c r="MQT53" s="18"/>
      <c r="MQU53" s="18"/>
      <c r="MQV53" s="18"/>
      <c r="MQW53" s="18"/>
      <c r="MQX53" s="18"/>
      <c r="MQY53" s="18"/>
      <c r="MQZ53" s="18"/>
      <c r="MRA53" s="18"/>
      <c r="MRB53" s="18"/>
      <c r="MRC53" s="18"/>
      <c r="MRD53" s="18"/>
      <c r="MRE53" s="18"/>
      <c r="MRF53" s="18"/>
      <c r="MRG53" s="18"/>
      <c r="MRH53" s="18"/>
      <c r="MRI53" s="18"/>
      <c r="MRJ53" s="18"/>
      <c r="MRK53" s="18"/>
      <c r="MRL53" s="18"/>
      <c r="MRM53" s="18"/>
      <c r="MRN53" s="18"/>
      <c r="MRO53" s="18"/>
      <c r="MRP53" s="18"/>
      <c r="MRQ53" s="18"/>
      <c r="MRR53" s="18"/>
      <c r="MRS53" s="18"/>
      <c r="MRT53" s="18"/>
      <c r="MRU53" s="18"/>
      <c r="MRV53" s="18"/>
      <c r="MRW53" s="18"/>
      <c r="MRX53" s="18"/>
      <c r="MRY53" s="18"/>
      <c r="MRZ53" s="18"/>
      <c r="MSA53" s="18"/>
      <c r="MSB53" s="18"/>
      <c r="MSC53" s="18"/>
      <c r="MSD53" s="18"/>
      <c r="MSE53" s="18"/>
      <c r="MSF53" s="18"/>
      <c r="MSG53" s="18"/>
      <c r="MSH53" s="18"/>
      <c r="MSI53" s="18"/>
      <c r="MSJ53" s="18"/>
      <c r="MSK53" s="18"/>
      <c r="MSL53" s="18"/>
      <c r="MSM53" s="18"/>
      <c r="MSN53" s="18"/>
      <c r="MSO53" s="18"/>
      <c r="MSP53" s="18"/>
      <c r="MSQ53" s="18"/>
      <c r="MSR53" s="18"/>
      <c r="MSS53" s="18"/>
      <c r="MST53" s="18"/>
      <c r="MSU53" s="18"/>
      <c r="MSV53" s="18"/>
      <c r="MSW53" s="18"/>
      <c r="MSX53" s="18"/>
      <c r="MSY53" s="18"/>
      <c r="MSZ53" s="18"/>
      <c r="MTA53" s="18"/>
      <c r="MTB53" s="18"/>
      <c r="MTC53" s="18"/>
      <c r="MTD53" s="18"/>
      <c r="MTE53" s="18"/>
      <c r="MTF53" s="18"/>
      <c r="MTG53" s="18"/>
      <c r="MTH53" s="18"/>
      <c r="MTI53" s="18"/>
      <c r="MTJ53" s="18"/>
      <c r="MTK53" s="18"/>
      <c r="MTL53" s="18"/>
      <c r="MTM53" s="18"/>
      <c r="MTN53" s="18"/>
      <c r="MTO53" s="18"/>
      <c r="MTP53" s="18"/>
      <c r="MTQ53" s="18"/>
      <c r="MTR53" s="18"/>
      <c r="MTS53" s="18"/>
      <c r="MTT53" s="18"/>
      <c r="MTU53" s="18"/>
      <c r="MTV53" s="18"/>
      <c r="MTW53" s="18"/>
      <c r="MTX53" s="18"/>
      <c r="MTY53" s="18"/>
      <c r="MTZ53" s="18"/>
      <c r="MUA53" s="18"/>
      <c r="MUB53" s="18"/>
      <c r="MUC53" s="18"/>
      <c r="MUD53" s="18"/>
      <c r="MUE53" s="18"/>
      <c r="MUF53" s="18"/>
      <c r="MUG53" s="18"/>
      <c r="MUH53" s="18"/>
      <c r="MUI53" s="18"/>
      <c r="MUJ53" s="18"/>
      <c r="MUK53" s="18"/>
      <c r="MUL53" s="18"/>
      <c r="MUM53" s="18"/>
      <c r="MUN53" s="18"/>
      <c r="MUO53" s="18"/>
      <c r="MUP53" s="18"/>
      <c r="MUQ53" s="18"/>
      <c r="MUR53" s="18"/>
      <c r="MUS53" s="18"/>
      <c r="MUT53" s="18"/>
      <c r="MUU53" s="18"/>
      <c r="MUV53" s="18"/>
      <c r="MUW53" s="18"/>
      <c r="MUX53" s="18"/>
      <c r="MUY53" s="18"/>
      <c r="MUZ53" s="18"/>
      <c r="MVA53" s="18"/>
      <c r="MVB53" s="18"/>
      <c r="MVC53" s="18"/>
      <c r="MVD53" s="18"/>
      <c r="MVE53" s="18"/>
      <c r="MVF53" s="18"/>
      <c r="MVG53" s="18"/>
      <c r="MVH53" s="18"/>
      <c r="MVI53" s="18"/>
      <c r="MVJ53" s="18"/>
      <c r="MVK53" s="18"/>
      <c r="MVL53" s="18"/>
      <c r="MVM53" s="18"/>
      <c r="MVN53" s="18"/>
      <c r="MVO53" s="18"/>
      <c r="MVP53" s="18"/>
      <c r="MVQ53" s="18"/>
      <c r="MVR53" s="18"/>
      <c r="MVS53" s="18"/>
      <c r="MVT53" s="18"/>
      <c r="MVU53" s="18"/>
      <c r="MVV53" s="18"/>
      <c r="MVW53" s="18"/>
      <c r="MVX53" s="18"/>
      <c r="MVY53" s="18"/>
      <c r="MVZ53" s="18"/>
      <c r="MWA53" s="18"/>
      <c r="MWB53" s="18"/>
      <c r="MWC53" s="18"/>
      <c r="MWD53" s="18"/>
      <c r="MWE53" s="18"/>
      <c r="MWF53" s="18"/>
      <c r="MWG53" s="18"/>
      <c r="MWH53" s="18"/>
      <c r="MWI53" s="18"/>
      <c r="MWJ53" s="18"/>
      <c r="MWK53" s="18"/>
      <c r="MWL53" s="18"/>
      <c r="MWM53" s="18"/>
      <c r="MWN53" s="18"/>
      <c r="MWO53" s="18"/>
      <c r="MWP53" s="18"/>
      <c r="MWQ53" s="18"/>
      <c r="MWR53" s="18"/>
      <c r="MWS53" s="18"/>
      <c r="MWT53" s="18"/>
      <c r="MWU53" s="18"/>
      <c r="MWV53" s="18"/>
      <c r="MWW53" s="18"/>
      <c r="MWX53" s="18"/>
      <c r="MWY53" s="18"/>
      <c r="MWZ53" s="18"/>
      <c r="MXA53" s="18"/>
      <c r="MXB53" s="18"/>
      <c r="MXC53" s="18"/>
      <c r="MXD53" s="18"/>
      <c r="MXE53" s="18"/>
      <c r="MXF53" s="18"/>
      <c r="MXG53" s="18"/>
      <c r="MXH53" s="18"/>
      <c r="MXI53" s="18"/>
      <c r="MXJ53" s="18"/>
      <c r="MXK53" s="18"/>
      <c r="MXL53" s="18"/>
      <c r="MXM53" s="18"/>
      <c r="MXN53" s="18"/>
      <c r="MXO53" s="18"/>
      <c r="MXP53" s="18"/>
      <c r="MXQ53" s="18"/>
      <c r="MXR53" s="18"/>
      <c r="MXS53" s="18"/>
      <c r="MXT53" s="18"/>
      <c r="MXU53" s="18"/>
      <c r="MXV53" s="18"/>
      <c r="MXW53" s="18"/>
      <c r="MXX53" s="18"/>
      <c r="MXY53" s="18"/>
      <c r="MXZ53" s="18"/>
      <c r="MYA53" s="18"/>
      <c r="MYB53" s="18"/>
      <c r="MYC53" s="18"/>
      <c r="MYD53" s="18"/>
      <c r="MYE53" s="18"/>
      <c r="MYF53" s="18"/>
      <c r="MYG53" s="18"/>
      <c r="MYH53" s="18"/>
      <c r="MYI53" s="18"/>
      <c r="MYJ53" s="18"/>
      <c r="MYK53" s="18"/>
      <c r="MYL53" s="18"/>
      <c r="MYM53" s="18"/>
      <c r="MYN53" s="18"/>
      <c r="MYO53" s="18"/>
      <c r="MYP53" s="18"/>
      <c r="MYQ53" s="18"/>
      <c r="MYR53" s="18"/>
      <c r="MYS53" s="18"/>
      <c r="MYT53" s="18"/>
      <c r="MYU53" s="18"/>
      <c r="MYV53" s="18"/>
      <c r="MYW53" s="18"/>
      <c r="MYX53" s="18"/>
      <c r="MYY53" s="18"/>
      <c r="MYZ53" s="18"/>
      <c r="MZA53" s="18"/>
      <c r="MZB53" s="18"/>
      <c r="MZC53" s="18"/>
      <c r="MZD53" s="18"/>
      <c r="MZE53" s="18"/>
      <c r="MZF53" s="18"/>
      <c r="MZG53" s="18"/>
      <c r="MZH53" s="18"/>
      <c r="MZI53" s="18"/>
      <c r="MZJ53" s="18"/>
      <c r="MZK53" s="18"/>
      <c r="MZL53" s="18"/>
      <c r="MZM53" s="18"/>
      <c r="MZN53" s="18"/>
      <c r="MZO53" s="18"/>
      <c r="MZP53" s="18"/>
      <c r="MZQ53" s="18"/>
      <c r="MZR53" s="18"/>
      <c r="MZS53" s="18"/>
      <c r="MZT53" s="18"/>
      <c r="MZU53" s="18"/>
      <c r="MZV53" s="18"/>
      <c r="MZW53" s="18"/>
      <c r="MZX53" s="18"/>
      <c r="MZY53" s="18"/>
      <c r="MZZ53" s="18"/>
      <c r="NAA53" s="18"/>
      <c r="NAB53" s="18"/>
      <c r="NAC53" s="18"/>
      <c r="NAD53" s="18"/>
      <c r="NAE53" s="18"/>
      <c r="NAF53" s="18"/>
      <c r="NAG53" s="18"/>
      <c r="NAH53" s="18"/>
      <c r="NAI53" s="18"/>
      <c r="NAJ53" s="18"/>
      <c r="NAK53" s="18"/>
      <c r="NAL53" s="18"/>
      <c r="NAM53" s="18"/>
      <c r="NAN53" s="18"/>
      <c r="NAO53" s="18"/>
      <c r="NAP53" s="18"/>
      <c r="NAQ53" s="18"/>
      <c r="NAR53" s="18"/>
      <c r="NAS53" s="18"/>
      <c r="NAT53" s="18"/>
      <c r="NAU53" s="18"/>
      <c r="NAV53" s="18"/>
      <c r="NAW53" s="18"/>
      <c r="NAX53" s="18"/>
      <c r="NAY53" s="18"/>
      <c r="NAZ53" s="18"/>
      <c r="NBA53" s="18"/>
      <c r="NBB53" s="18"/>
      <c r="NBC53" s="18"/>
      <c r="NBD53" s="18"/>
      <c r="NBE53" s="18"/>
      <c r="NBF53" s="18"/>
      <c r="NBG53" s="18"/>
      <c r="NBH53" s="18"/>
      <c r="NBI53" s="18"/>
      <c r="NBJ53" s="18"/>
      <c r="NBK53" s="18"/>
      <c r="NBL53" s="18"/>
      <c r="NBM53" s="18"/>
      <c r="NBN53" s="18"/>
      <c r="NBO53" s="18"/>
      <c r="NBP53" s="18"/>
      <c r="NBQ53" s="18"/>
      <c r="NBR53" s="18"/>
      <c r="NBS53" s="18"/>
      <c r="NBT53" s="18"/>
      <c r="NBU53" s="18"/>
      <c r="NBV53" s="18"/>
      <c r="NBW53" s="18"/>
      <c r="NBX53" s="18"/>
      <c r="NBY53" s="18"/>
      <c r="NBZ53" s="18"/>
      <c r="NCA53" s="18"/>
      <c r="NCB53" s="18"/>
      <c r="NCC53" s="18"/>
      <c r="NCD53" s="18"/>
      <c r="NCE53" s="18"/>
      <c r="NCF53" s="18"/>
      <c r="NCG53" s="18"/>
      <c r="NCH53" s="18"/>
      <c r="NCI53" s="18"/>
      <c r="NCJ53" s="18"/>
      <c r="NCK53" s="18"/>
      <c r="NCL53" s="18"/>
      <c r="NCM53" s="18"/>
      <c r="NCN53" s="18"/>
      <c r="NCO53" s="18"/>
      <c r="NCP53" s="18"/>
      <c r="NCQ53" s="18"/>
      <c r="NCR53" s="18"/>
      <c r="NCS53" s="18"/>
      <c r="NCT53" s="18"/>
      <c r="NCU53" s="18"/>
      <c r="NCV53" s="18"/>
      <c r="NCW53" s="18"/>
      <c r="NCX53" s="18"/>
      <c r="NCY53" s="18"/>
      <c r="NCZ53" s="18"/>
      <c r="NDA53" s="18"/>
      <c r="NDB53" s="18"/>
      <c r="NDC53" s="18"/>
      <c r="NDD53" s="18"/>
      <c r="NDE53" s="18"/>
      <c r="NDF53" s="18"/>
      <c r="NDG53" s="18"/>
      <c r="NDH53" s="18"/>
      <c r="NDI53" s="18"/>
      <c r="NDJ53" s="18"/>
      <c r="NDK53" s="18"/>
      <c r="NDL53" s="18"/>
      <c r="NDM53" s="18"/>
      <c r="NDN53" s="18"/>
      <c r="NDO53" s="18"/>
      <c r="NDP53" s="18"/>
      <c r="NDQ53" s="18"/>
      <c r="NDR53" s="18"/>
      <c r="NDS53" s="18"/>
      <c r="NDT53" s="18"/>
      <c r="NDU53" s="18"/>
      <c r="NDV53" s="18"/>
      <c r="NDW53" s="18"/>
      <c r="NDX53" s="18"/>
      <c r="NDY53" s="18"/>
      <c r="NDZ53" s="18"/>
      <c r="NEA53" s="18"/>
      <c r="NEB53" s="18"/>
      <c r="NEC53" s="18"/>
      <c r="NED53" s="18"/>
      <c r="NEE53" s="18"/>
      <c r="NEF53" s="18"/>
      <c r="NEG53" s="18"/>
      <c r="NEH53" s="18"/>
      <c r="NEI53" s="18"/>
      <c r="NEJ53" s="18"/>
      <c r="NEK53" s="18"/>
      <c r="NEL53" s="18"/>
      <c r="NEM53" s="18"/>
      <c r="NEN53" s="18"/>
      <c r="NEO53" s="18"/>
      <c r="NEP53" s="18"/>
      <c r="NEQ53" s="18"/>
      <c r="NER53" s="18"/>
      <c r="NES53" s="18"/>
      <c r="NET53" s="18"/>
      <c r="NEU53" s="18"/>
      <c r="NEV53" s="18"/>
      <c r="NEW53" s="18"/>
      <c r="NEX53" s="18"/>
      <c r="NEY53" s="18"/>
      <c r="NEZ53" s="18"/>
      <c r="NFA53" s="18"/>
      <c r="NFB53" s="18"/>
      <c r="NFC53" s="18"/>
      <c r="NFD53" s="18"/>
      <c r="NFE53" s="18"/>
      <c r="NFF53" s="18"/>
      <c r="NFG53" s="18"/>
      <c r="NFH53" s="18"/>
      <c r="NFI53" s="18"/>
      <c r="NFJ53" s="18"/>
      <c r="NFK53" s="18"/>
      <c r="NFL53" s="18"/>
      <c r="NFM53" s="18"/>
      <c r="NFN53" s="18"/>
      <c r="NFO53" s="18"/>
      <c r="NFP53" s="18"/>
      <c r="NFQ53" s="18"/>
      <c r="NFR53" s="18"/>
      <c r="NFS53" s="18"/>
      <c r="NFT53" s="18"/>
      <c r="NFU53" s="18"/>
      <c r="NFV53" s="18"/>
      <c r="NFW53" s="18"/>
      <c r="NFX53" s="18"/>
      <c r="NFY53" s="18"/>
      <c r="NFZ53" s="18"/>
      <c r="NGA53" s="18"/>
      <c r="NGB53" s="18"/>
      <c r="NGC53" s="18"/>
      <c r="NGD53" s="18"/>
      <c r="NGE53" s="18"/>
      <c r="NGF53" s="18"/>
      <c r="NGG53" s="18"/>
      <c r="NGH53" s="18"/>
      <c r="NGI53" s="18"/>
      <c r="NGJ53" s="18"/>
      <c r="NGK53" s="18"/>
      <c r="NGL53" s="18"/>
      <c r="NGM53" s="18"/>
      <c r="NGN53" s="18"/>
      <c r="NGO53" s="18"/>
      <c r="NGP53" s="18"/>
      <c r="NGQ53" s="18"/>
      <c r="NGR53" s="18"/>
      <c r="NGS53" s="18"/>
      <c r="NGT53" s="18"/>
      <c r="NGU53" s="18"/>
      <c r="NGV53" s="18"/>
      <c r="NGW53" s="18"/>
      <c r="NGX53" s="18"/>
      <c r="NGY53" s="18"/>
      <c r="NGZ53" s="18"/>
      <c r="NHA53" s="18"/>
      <c r="NHB53" s="18"/>
      <c r="NHC53" s="18"/>
      <c r="NHD53" s="18"/>
      <c r="NHE53" s="18"/>
      <c r="NHF53" s="18"/>
      <c r="NHG53" s="18"/>
      <c r="NHH53" s="18"/>
      <c r="NHI53" s="18"/>
      <c r="NHJ53" s="18"/>
      <c r="NHK53" s="18"/>
      <c r="NHL53" s="18"/>
      <c r="NHM53" s="18"/>
      <c r="NHN53" s="18"/>
      <c r="NHO53" s="18"/>
      <c r="NHP53" s="18"/>
      <c r="NHQ53" s="18"/>
      <c r="NHR53" s="18"/>
      <c r="NHS53" s="18"/>
      <c r="NHT53" s="18"/>
      <c r="NHU53" s="18"/>
      <c r="NHV53" s="18"/>
      <c r="NHW53" s="18"/>
      <c r="NHX53" s="18"/>
      <c r="NHY53" s="18"/>
      <c r="NHZ53" s="18"/>
      <c r="NIA53" s="18"/>
      <c r="NIB53" s="18"/>
      <c r="NIC53" s="18"/>
      <c r="NID53" s="18"/>
      <c r="NIE53" s="18"/>
      <c r="NIF53" s="18"/>
      <c r="NIG53" s="18"/>
      <c r="NIH53" s="18"/>
      <c r="NII53" s="18"/>
      <c r="NIJ53" s="18"/>
      <c r="NIK53" s="18"/>
      <c r="NIL53" s="18"/>
      <c r="NIM53" s="18"/>
      <c r="NIN53" s="18"/>
      <c r="NIO53" s="18"/>
      <c r="NIP53" s="18"/>
      <c r="NIQ53" s="18"/>
      <c r="NIR53" s="18"/>
      <c r="NIS53" s="18"/>
      <c r="NIT53" s="18"/>
      <c r="NIU53" s="18"/>
      <c r="NIV53" s="18"/>
      <c r="NIW53" s="18"/>
      <c r="NIX53" s="18"/>
      <c r="NIY53" s="18"/>
      <c r="NIZ53" s="18"/>
      <c r="NJA53" s="18"/>
      <c r="NJB53" s="18"/>
      <c r="NJC53" s="18"/>
      <c r="NJD53" s="18"/>
      <c r="NJE53" s="18"/>
      <c r="NJF53" s="18"/>
      <c r="NJG53" s="18"/>
      <c r="NJH53" s="18"/>
      <c r="NJI53" s="18"/>
      <c r="NJJ53" s="18"/>
      <c r="NJK53" s="18"/>
      <c r="NJL53" s="18"/>
      <c r="NJM53" s="18"/>
      <c r="NJN53" s="18"/>
      <c r="NJO53" s="18"/>
      <c r="NJP53" s="18"/>
      <c r="NJQ53" s="18"/>
      <c r="NJR53" s="18"/>
      <c r="NJS53" s="18"/>
      <c r="NJT53" s="18"/>
      <c r="NJU53" s="18"/>
      <c r="NJV53" s="18"/>
      <c r="NJW53" s="18"/>
      <c r="NJX53" s="18"/>
      <c r="NJY53" s="18"/>
      <c r="NJZ53" s="18"/>
      <c r="NKA53" s="18"/>
      <c r="NKB53" s="18"/>
      <c r="NKC53" s="18"/>
      <c r="NKD53" s="18"/>
      <c r="NKE53" s="18"/>
      <c r="NKF53" s="18"/>
      <c r="NKG53" s="18"/>
      <c r="NKH53" s="18"/>
      <c r="NKI53" s="18"/>
      <c r="NKJ53" s="18"/>
      <c r="NKK53" s="18"/>
      <c r="NKL53" s="18"/>
      <c r="NKM53" s="18"/>
      <c r="NKN53" s="18"/>
      <c r="NKO53" s="18"/>
      <c r="NKP53" s="18"/>
      <c r="NKQ53" s="18"/>
      <c r="NKR53" s="18"/>
      <c r="NKS53" s="18"/>
      <c r="NKT53" s="18"/>
      <c r="NKU53" s="18"/>
      <c r="NKV53" s="18"/>
      <c r="NKW53" s="18"/>
      <c r="NKX53" s="18"/>
      <c r="NKY53" s="18"/>
      <c r="NKZ53" s="18"/>
      <c r="NLA53" s="18"/>
      <c r="NLB53" s="18"/>
      <c r="NLC53" s="18"/>
      <c r="NLD53" s="18"/>
      <c r="NLE53" s="18"/>
      <c r="NLF53" s="18"/>
      <c r="NLG53" s="18"/>
      <c r="NLH53" s="18"/>
      <c r="NLI53" s="18"/>
      <c r="NLJ53" s="18"/>
      <c r="NLK53" s="18"/>
      <c r="NLL53" s="18"/>
      <c r="NLM53" s="18"/>
      <c r="NLN53" s="18"/>
      <c r="NLO53" s="18"/>
      <c r="NLP53" s="18"/>
      <c r="NLQ53" s="18"/>
      <c r="NLR53" s="18"/>
      <c r="NLS53" s="18"/>
      <c r="NLT53" s="18"/>
      <c r="NLU53" s="18"/>
      <c r="NLV53" s="18"/>
      <c r="NLW53" s="18"/>
      <c r="NLX53" s="18"/>
      <c r="NLY53" s="18"/>
      <c r="NLZ53" s="18"/>
      <c r="NMA53" s="18"/>
      <c r="NMB53" s="18"/>
      <c r="NMC53" s="18"/>
      <c r="NMD53" s="18"/>
      <c r="NME53" s="18"/>
      <c r="NMF53" s="18"/>
      <c r="NMG53" s="18"/>
      <c r="NMH53" s="18"/>
      <c r="NMI53" s="18"/>
      <c r="NMJ53" s="18"/>
      <c r="NMK53" s="18"/>
      <c r="NML53" s="18"/>
      <c r="NMM53" s="18"/>
      <c r="NMN53" s="18"/>
      <c r="NMO53" s="18"/>
      <c r="NMP53" s="18"/>
      <c r="NMQ53" s="18"/>
      <c r="NMR53" s="18"/>
      <c r="NMS53" s="18"/>
      <c r="NMT53" s="18"/>
      <c r="NMU53" s="18"/>
      <c r="NMV53" s="18"/>
      <c r="NMW53" s="18"/>
      <c r="NMX53" s="18"/>
      <c r="NMY53" s="18"/>
      <c r="NMZ53" s="18"/>
      <c r="NNA53" s="18"/>
      <c r="NNB53" s="18"/>
      <c r="NNC53" s="18"/>
      <c r="NND53" s="18"/>
      <c r="NNE53" s="18"/>
      <c r="NNF53" s="18"/>
      <c r="NNG53" s="18"/>
      <c r="NNH53" s="18"/>
      <c r="NNI53" s="18"/>
      <c r="NNJ53" s="18"/>
      <c r="NNK53" s="18"/>
      <c r="NNL53" s="18"/>
      <c r="NNM53" s="18"/>
      <c r="NNN53" s="18"/>
      <c r="NNO53" s="18"/>
      <c r="NNP53" s="18"/>
      <c r="NNQ53" s="18"/>
      <c r="NNR53" s="18"/>
      <c r="NNS53" s="18"/>
      <c r="NNT53" s="18"/>
      <c r="NNU53" s="18"/>
      <c r="NNV53" s="18"/>
      <c r="NNW53" s="18"/>
      <c r="NNX53" s="18"/>
      <c r="NNY53" s="18"/>
      <c r="NNZ53" s="18"/>
      <c r="NOA53" s="18"/>
      <c r="NOB53" s="18"/>
      <c r="NOC53" s="18"/>
      <c r="NOD53" s="18"/>
      <c r="NOE53" s="18"/>
      <c r="NOF53" s="18"/>
      <c r="NOG53" s="18"/>
      <c r="NOH53" s="18"/>
      <c r="NOI53" s="18"/>
      <c r="NOJ53" s="18"/>
      <c r="NOK53" s="18"/>
      <c r="NOL53" s="18"/>
      <c r="NOM53" s="18"/>
      <c r="NON53" s="18"/>
      <c r="NOO53" s="18"/>
      <c r="NOP53" s="18"/>
      <c r="NOQ53" s="18"/>
      <c r="NOR53" s="18"/>
      <c r="NOS53" s="18"/>
      <c r="NOT53" s="18"/>
      <c r="NOU53" s="18"/>
      <c r="NOV53" s="18"/>
      <c r="NOW53" s="18"/>
      <c r="NOX53" s="18"/>
      <c r="NOY53" s="18"/>
      <c r="NOZ53" s="18"/>
      <c r="NPA53" s="18"/>
      <c r="NPB53" s="18"/>
      <c r="NPC53" s="18"/>
      <c r="NPD53" s="18"/>
      <c r="NPE53" s="18"/>
      <c r="NPF53" s="18"/>
      <c r="NPG53" s="18"/>
      <c r="NPH53" s="18"/>
      <c r="NPI53" s="18"/>
      <c r="NPJ53" s="18"/>
      <c r="NPK53" s="18"/>
      <c r="NPL53" s="18"/>
      <c r="NPM53" s="18"/>
      <c r="NPN53" s="18"/>
      <c r="NPO53" s="18"/>
      <c r="NPP53" s="18"/>
      <c r="NPQ53" s="18"/>
      <c r="NPR53" s="18"/>
      <c r="NPS53" s="18"/>
      <c r="NPT53" s="18"/>
      <c r="NPU53" s="18"/>
      <c r="NPV53" s="18"/>
      <c r="NPW53" s="18"/>
      <c r="NPX53" s="18"/>
      <c r="NPY53" s="18"/>
      <c r="NPZ53" s="18"/>
      <c r="NQA53" s="18"/>
      <c r="NQB53" s="18"/>
      <c r="NQC53" s="18"/>
      <c r="NQD53" s="18"/>
      <c r="NQE53" s="18"/>
      <c r="NQF53" s="18"/>
      <c r="NQG53" s="18"/>
      <c r="NQH53" s="18"/>
      <c r="NQI53" s="18"/>
      <c r="NQJ53" s="18"/>
      <c r="NQK53" s="18"/>
      <c r="NQL53" s="18"/>
      <c r="NQM53" s="18"/>
      <c r="NQN53" s="18"/>
      <c r="NQO53" s="18"/>
      <c r="NQP53" s="18"/>
      <c r="NQQ53" s="18"/>
      <c r="NQR53" s="18"/>
      <c r="NQS53" s="18"/>
      <c r="NQT53" s="18"/>
      <c r="NQU53" s="18"/>
      <c r="NQV53" s="18"/>
      <c r="NQW53" s="18"/>
      <c r="NQX53" s="18"/>
      <c r="NQY53" s="18"/>
      <c r="NQZ53" s="18"/>
      <c r="NRA53" s="18"/>
      <c r="NRB53" s="18"/>
      <c r="NRC53" s="18"/>
      <c r="NRD53" s="18"/>
      <c r="NRE53" s="18"/>
      <c r="NRF53" s="18"/>
      <c r="NRG53" s="18"/>
      <c r="NRH53" s="18"/>
      <c r="NRI53" s="18"/>
      <c r="NRJ53" s="18"/>
      <c r="NRK53" s="18"/>
      <c r="NRL53" s="18"/>
      <c r="NRM53" s="18"/>
      <c r="NRN53" s="18"/>
      <c r="NRO53" s="18"/>
      <c r="NRP53" s="18"/>
      <c r="NRQ53" s="18"/>
      <c r="NRR53" s="18"/>
      <c r="NRS53" s="18"/>
      <c r="NRT53" s="18"/>
      <c r="NRU53" s="18"/>
      <c r="NRV53" s="18"/>
      <c r="NRW53" s="18"/>
      <c r="NRX53" s="18"/>
      <c r="NRY53" s="18"/>
      <c r="NRZ53" s="18"/>
      <c r="NSA53" s="18"/>
      <c r="NSB53" s="18"/>
      <c r="NSC53" s="18"/>
      <c r="NSD53" s="18"/>
      <c r="NSE53" s="18"/>
      <c r="NSF53" s="18"/>
      <c r="NSG53" s="18"/>
      <c r="NSH53" s="18"/>
      <c r="NSI53" s="18"/>
      <c r="NSJ53" s="18"/>
      <c r="NSK53" s="18"/>
      <c r="NSL53" s="18"/>
      <c r="NSM53" s="18"/>
      <c r="NSN53" s="18"/>
      <c r="NSO53" s="18"/>
      <c r="NSP53" s="18"/>
      <c r="NSQ53" s="18"/>
      <c r="NSR53" s="18"/>
      <c r="NSS53" s="18"/>
      <c r="NST53" s="18"/>
      <c r="NSU53" s="18"/>
      <c r="NSV53" s="18"/>
      <c r="NSW53" s="18"/>
      <c r="NSX53" s="18"/>
      <c r="NSY53" s="18"/>
      <c r="NSZ53" s="18"/>
      <c r="NTA53" s="18"/>
      <c r="NTB53" s="18"/>
      <c r="NTC53" s="18"/>
      <c r="NTD53" s="18"/>
      <c r="NTE53" s="18"/>
      <c r="NTF53" s="18"/>
      <c r="NTG53" s="18"/>
      <c r="NTH53" s="18"/>
      <c r="NTI53" s="18"/>
      <c r="NTJ53" s="18"/>
      <c r="NTK53" s="18"/>
      <c r="NTL53" s="18"/>
      <c r="NTM53" s="18"/>
      <c r="NTN53" s="18"/>
      <c r="NTO53" s="18"/>
      <c r="NTP53" s="18"/>
      <c r="NTQ53" s="18"/>
      <c r="NTR53" s="18"/>
      <c r="NTS53" s="18"/>
      <c r="NTT53" s="18"/>
      <c r="NTU53" s="18"/>
      <c r="NTV53" s="18"/>
      <c r="NTW53" s="18"/>
      <c r="NTX53" s="18"/>
      <c r="NTY53" s="18"/>
      <c r="NTZ53" s="18"/>
      <c r="NUA53" s="18"/>
      <c r="NUB53" s="18"/>
      <c r="NUC53" s="18"/>
      <c r="NUD53" s="18"/>
      <c r="NUE53" s="18"/>
      <c r="NUF53" s="18"/>
      <c r="NUG53" s="18"/>
      <c r="NUH53" s="18"/>
      <c r="NUI53" s="18"/>
      <c r="NUJ53" s="18"/>
      <c r="NUK53" s="18"/>
      <c r="NUL53" s="18"/>
      <c r="NUM53" s="18"/>
      <c r="NUN53" s="18"/>
      <c r="NUO53" s="18"/>
      <c r="NUP53" s="18"/>
      <c r="NUQ53" s="18"/>
      <c r="NUR53" s="18"/>
      <c r="NUS53" s="18"/>
      <c r="NUT53" s="18"/>
      <c r="NUU53" s="18"/>
      <c r="NUV53" s="18"/>
      <c r="NUW53" s="18"/>
      <c r="NUX53" s="18"/>
      <c r="NUY53" s="18"/>
      <c r="NUZ53" s="18"/>
      <c r="NVA53" s="18"/>
      <c r="NVB53" s="18"/>
      <c r="NVC53" s="18"/>
      <c r="NVD53" s="18"/>
      <c r="NVE53" s="18"/>
      <c r="NVF53" s="18"/>
      <c r="NVG53" s="18"/>
      <c r="NVH53" s="18"/>
      <c r="NVI53" s="18"/>
      <c r="NVJ53" s="18"/>
      <c r="NVK53" s="18"/>
      <c r="NVL53" s="18"/>
      <c r="NVM53" s="18"/>
      <c r="NVN53" s="18"/>
      <c r="NVO53" s="18"/>
      <c r="NVP53" s="18"/>
      <c r="NVQ53" s="18"/>
      <c r="NVR53" s="18"/>
      <c r="NVS53" s="18"/>
      <c r="NVT53" s="18"/>
      <c r="NVU53" s="18"/>
      <c r="NVV53" s="18"/>
      <c r="NVW53" s="18"/>
      <c r="NVX53" s="18"/>
      <c r="NVY53" s="18"/>
      <c r="NVZ53" s="18"/>
      <c r="NWA53" s="18"/>
      <c r="NWB53" s="18"/>
      <c r="NWC53" s="18"/>
      <c r="NWD53" s="18"/>
      <c r="NWE53" s="18"/>
      <c r="NWF53" s="18"/>
      <c r="NWG53" s="18"/>
      <c r="NWH53" s="18"/>
      <c r="NWI53" s="18"/>
      <c r="NWJ53" s="18"/>
      <c r="NWK53" s="18"/>
      <c r="NWL53" s="18"/>
      <c r="NWM53" s="18"/>
      <c r="NWN53" s="18"/>
      <c r="NWO53" s="18"/>
      <c r="NWP53" s="18"/>
      <c r="NWQ53" s="18"/>
      <c r="NWR53" s="18"/>
      <c r="NWS53" s="18"/>
      <c r="NWT53" s="18"/>
      <c r="NWU53" s="18"/>
      <c r="NWV53" s="18"/>
      <c r="NWW53" s="18"/>
      <c r="NWX53" s="18"/>
      <c r="NWY53" s="18"/>
      <c r="NWZ53" s="18"/>
      <c r="NXA53" s="18"/>
      <c r="NXB53" s="18"/>
      <c r="NXC53" s="18"/>
      <c r="NXD53" s="18"/>
      <c r="NXE53" s="18"/>
      <c r="NXF53" s="18"/>
      <c r="NXG53" s="18"/>
      <c r="NXH53" s="18"/>
      <c r="NXI53" s="18"/>
      <c r="NXJ53" s="18"/>
      <c r="NXK53" s="18"/>
      <c r="NXL53" s="18"/>
      <c r="NXM53" s="18"/>
      <c r="NXN53" s="18"/>
      <c r="NXO53" s="18"/>
      <c r="NXP53" s="18"/>
      <c r="NXQ53" s="18"/>
      <c r="NXR53" s="18"/>
      <c r="NXS53" s="18"/>
      <c r="NXT53" s="18"/>
      <c r="NXU53" s="18"/>
      <c r="NXV53" s="18"/>
      <c r="NXW53" s="18"/>
      <c r="NXX53" s="18"/>
      <c r="NXY53" s="18"/>
      <c r="NXZ53" s="18"/>
      <c r="NYA53" s="18"/>
      <c r="NYB53" s="18"/>
      <c r="NYC53" s="18"/>
      <c r="NYD53" s="18"/>
      <c r="NYE53" s="18"/>
      <c r="NYF53" s="18"/>
      <c r="NYG53" s="18"/>
      <c r="NYH53" s="18"/>
      <c r="NYI53" s="18"/>
      <c r="NYJ53" s="18"/>
      <c r="NYK53" s="18"/>
      <c r="NYL53" s="18"/>
      <c r="NYM53" s="18"/>
      <c r="NYN53" s="18"/>
      <c r="NYO53" s="18"/>
      <c r="NYP53" s="18"/>
      <c r="NYQ53" s="18"/>
      <c r="NYR53" s="18"/>
      <c r="NYS53" s="18"/>
      <c r="NYT53" s="18"/>
      <c r="NYU53" s="18"/>
      <c r="NYV53" s="18"/>
      <c r="NYW53" s="18"/>
      <c r="NYX53" s="18"/>
      <c r="NYY53" s="18"/>
      <c r="NYZ53" s="18"/>
      <c r="NZA53" s="18"/>
      <c r="NZB53" s="18"/>
      <c r="NZC53" s="18"/>
      <c r="NZD53" s="18"/>
      <c r="NZE53" s="18"/>
      <c r="NZF53" s="18"/>
      <c r="NZG53" s="18"/>
      <c r="NZH53" s="18"/>
      <c r="NZI53" s="18"/>
      <c r="NZJ53" s="18"/>
      <c r="NZK53" s="18"/>
      <c r="NZL53" s="18"/>
      <c r="NZM53" s="18"/>
      <c r="NZN53" s="18"/>
      <c r="NZO53" s="18"/>
      <c r="NZP53" s="18"/>
      <c r="NZQ53" s="18"/>
      <c r="NZR53" s="18"/>
      <c r="NZS53" s="18"/>
      <c r="NZT53" s="18"/>
      <c r="NZU53" s="18"/>
      <c r="NZV53" s="18"/>
      <c r="NZW53" s="18"/>
      <c r="NZX53" s="18"/>
      <c r="NZY53" s="18"/>
      <c r="NZZ53" s="18"/>
      <c r="OAA53" s="18"/>
      <c r="OAB53" s="18"/>
      <c r="OAC53" s="18"/>
      <c r="OAD53" s="18"/>
      <c r="OAE53" s="18"/>
      <c r="OAF53" s="18"/>
      <c r="OAG53" s="18"/>
      <c r="OAH53" s="18"/>
      <c r="OAI53" s="18"/>
      <c r="OAJ53" s="18"/>
      <c r="OAK53" s="18"/>
      <c r="OAL53" s="18"/>
      <c r="OAM53" s="18"/>
      <c r="OAN53" s="18"/>
      <c r="OAO53" s="18"/>
      <c r="OAP53" s="18"/>
      <c r="OAQ53" s="18"/>
      <c r="OAR53" s="18"/>
      <c r="OAS53" s="18"/>
      <c r="OAT53" s="18"/>
      <c r="OAU53" s="18"/>
      <c r="OAV53" s="18"/>
      <c r="OAW53" s="18"/>
      <c r="OAX53" s="18"/>
      <c r="OAY53" s="18"/>
      <c r="OAZ53" s="18"/>
      <c r="OBA53" s="18"/>
      <c r="OBB53" s="18"/>
      <c r="OBC53" s="18"/>
      <c r="OBD53" s="18"/>
      <c r="OBE53" s="18"/>
      <c r="OBF53" s="18"/>
      <c r="OBG53" s="18"/>
      <c r="OBH53" s="18"/>
      <c r="OBI53" s="18"/>
      <c r="OBJ53" s="18"/>
      <c r="OBK53" s="18"/>
      <c r="OBL53" s="18"/>
      <c r="OBM53" s="18"/>
      <c r="OBN53" s="18"/>
      <c r="OBO53" s="18"/>
      <c r="OBP53" s="18"/>
      <c r="OBQ53" s="18"/>
      <c r="OBR53" s="18"/>
      <c r="OBS53" s="18"/>
      <c r="OBT53" s="18"/>
      <c r="OBU53" s="18"/>
      <c r="OBV53" s="18"/>
      <c r="OBW53" s="18"/>
      <c r="OBX53" s="18"/>
      <c r="OBY53" s="18"/>
      <c r="OBZ53" s="18"/>
      <c r="OCA53" s="18"/>
      <c r="OCB53" s="18"/>
      <c r="OCC53" s="18"/>
      <c r="OCD53" s="18"/>
      <c r="OCE53" s="18"/>
      <c r="OCF53" s="18"/>
      <c r="OCG53" s="18"/>
      <c r="OCH53" s="18"/>
      <c r="OCI53" s="18"/>
      <c r="OCJ53" s="18"/>
      <c r="OCK53" s="18"/>
      <c r="OCL53" s="18"/>
      <c r="OCM53" s="18"/>
      <c r="OCN53" s="18"/>
      <c r="OCO53" s="18"/>
      <c r="OCP53" s="18"/>
      <c r="OCQ53" s="18"/>
      <c r="OCR53" s="18"/>
      <c r="OCS53" s="18"/>
      <c r="OCT53" s="18"/>
      <c r="OCU53" s="18"/>
      <c r="OCV53" s="18"/>
      <c r="OCW53" s="18"/>
      <c r="OCX53" s="18"/>
      <c r="OCY53" s="18"/>
      <c r="OCZ53" s="18"/>
      <c r="ODA53" s="18"/>
      <c r="ODB53" s="18"/>
      <c r="ODC53" s="18"/>
      <c r="ODD53" s="18"/>
      <c r="ODE53" s="18"/>
      <c r="ODF53" s="18"/>
      <c r="ODG53" s="18"/>
      <c r="ODH53" s="18"/>
      <c r="ODI53" s="18"/>
      <c r="ODJ53" s="18"/>
      <c r="ODK53" s="18"/>
      <c r="ODL53" s="18"/>
      <c r="ODM53" s="18"/>
      <c r="ODN53" s="18"/>
      <c r="ODO53" s="18"/>
      <c r="ODP53" s="18"/>
      <c r="ODQ53" s="18"/>
      <c r="ODR53" s="18"/>
      <c r="ODS53" s="18"/>
      <c r="ODT53" s="18"/>
      <c r="ODU53" s="18"/>
      <c r="ODV53" s="18"/>
      <c r="ODW53" s="18"/>
      <c r="ODX53" s="18"/>
      <c r="ODY53" s="18"/>
      <c r="ODZ53" s="18"/>
      <c r="OEA53" s="18"/>
      <c r="OEB53" s="18"/>
      <c r="OEC53" s="18"/>
      <c r="OED53" s="18"/>
      <c r="OEE53" s="18"/>
      <c r="OEF53" s="18"/>
      <c r="OEG53" s="18"/>
      <c r="OEH53" s="18"/>
      <c r="OEI53" s="18"/>
      <c r="OEJ53" s="18"/>
      <c r="OEK53" s="18"/>
      <c r="OEL53" s="18"/>
      <c r="OEM53" s="18"/>
      <c r="OEN53" s="18"/>
      <c r="OEO53" s="18"/>
      <c r="OEP53" s="18"/>
      <c r="OEQ53" s="18"/>
      <c r="OER53" s="18"/>
      <c r="OES53" s="18"/>
      <c r="OET53" s="18"/>
      <c r="OEU53" s="18"/>
      <c r="OEV53" s="18"/>
      <c r="OEW53" s="18"/>
      <c r="OEX53" s="18"/>
      <c r="OEY53" s="18"/>
      <c r="OEZ53" s="18"/>
      <c r="OFA53" s="18"/>
      <c r="OFB53" s="18"/>
      <c r="OFC53" s="18"/>
      <c r="OFD53" s="18"/>
      <c r="OFE53" s="18"/>
      <c r="OFF53" s="18"/>
      <c r="OFG53" s="18"/>
      <c r="OFH53" s="18"/>
      <c r="OFI53" s="18"/>
      <c r="OFJ53" s="18"/>
      <c r="OFK53" s="18"/>
      <c r="OFL53" s="18"/>
      <c r="OFM53" s="18"/>
      <c r="OFN53" s="18"/>
      <c r="OFO53" s="18"/>
      <c r="OFP53" s="18"/>
      <c r="OFQ53" s="18"/>
      <c r="OFR53" s="18"/>
      <c r="OFS53" s="18"/>
      <c r="OFT53" s="18"/>
      <c r="OFU53" s="18"/>
      <c r="OFV53" s="18"/>
      <c r="OFW53" s="18"/>
      <c r="OFX53" s="18"/>
      <c r="OFY53" s="18"/>
      <c r="OFZ53" s="18"/>
      <c r="OGA53" s="18"/>
      <c r="OGB53" s="18"/>
      <c r="OGC53" s="18"/>
      <c r="OGD53" s="18"/>
      <c r="OGE53" s="18"/>
      <c r="OGF53" s="18"/>
      <c r="OGG53" s="18"/>
      <c r="OGH53" s="18"/>
      <c r="OGI53" s="18"/>
      <c r="OGJ53" s="18"/>
      <c r="OGK53" s="18"/>
      <c r="OGL53" s="18"/>
      <c r="OGM53" s="18"/>
      <c r="OGN53" s="18"/>
      <c r="OGO53" s="18"/>
      <c r="OGP53" s="18"/>
      <c r="OGQ53" s="18"/>
      <c r="OGR53" s="18"/>
      <c r="OGS53" s="18"/>
      <c r="OGT53" s="18"/>
      <c r="OGU53" s="18"/>
      <c r="OGV53" s="18"/>
      <c r="OGW53" s="18"/>
      <c r="OGX53" s="18"/>
      <c r="OGY53" s="18"/>
      <c r="OGZ53" s="18"/>
      <c r="OHA53" s="18"/>
      <c r="OHB53" s="18"/>
      <c r="OHC53" s="18"/>
      <c r="OHD53" s="18"/>
      <c r="OHE53" s="18"/>
      <c r="OHF53" s="18"/>
      <c r="OHG53" s="18"/>
      <c r="OHH53" s="18"/>
      <c r="OHI53" s="18"/>
      <c r="OHJ53" s="18"/>
      <c r="OHK53" s="18"/>
      <c r="OHL53" s="18"/>
      <c r="OHM53" s="18"/>
      <c r="OHN53" s="18"/>
      <c r="OHO53" s="18"/>
      <c r="OHP53" s="18"/>
      <c r="OHQ53" s="18"/>
      <c r="OHR53" s="18"/>
      <c r="OHS53" s="18"/>
      <c r="OHT53" s="18"/>
      <c r="OHU53" s="18"/>
      <c r="OHV53" s="18"/>
      <c r="OHW53" s="18"/>
      <c r="OHX53" s="18"/>
      <c r="OHY53" s="18"/>
      <c r="OHZ53" s="18"/>
      <c r="OIA53" s="18"/>
      <c r="OIB53" s="18"/>
      <c r="OIC53" s="18"/>
      <c r="OID53" s="18"/>
      <c r="OIE53" s="18"/>
      <c r="OIF53" s="18"/>
      <c r="OIG53" s="18"/>
      <c r="OIH53" s="18"/>
      <c r="OII53" s="18"/>
      <c r="OIJ53" s="18"/>
      <c r="OIK53" s="18"/>
      <c r="OIL53" s="18"/>
      <c r="OIM53" s="18"/>
      <c r="OIN53" s="18"/>
      <c r="OIO53" s="18"/>
      <c r="OIP53" s="18"/>
      <c r="OIQ53" s="18"/>
      <c r="OIR53" s="18"/>
      <c r="OIS53" s="18"/>
      <c r="OIT53" s="18"/>
      <c r="OIU53" s="18"/>
      <c r="OIV53" s="18"/>
      <c r="OIW53" s="18"/>
      <c r="OIX53" s="18"/>
      <c r="OIY53" s="18"/>
      <c r="OIZ53" s="18"/>
      <c r="OJA53" s="18"/>
      <c r="OJB53" s="18"/>
      <c r="OJC53" s="18"/>
      <c r="OJD53" s="18"/>
      <c r="OJE53" s="18"/>
      <c r="OJF53" s="18"/>
      <c r="OJG53" s="18"/>
      <c r="OJH53" s="18"/>
      <c r="OJI53" s="18"/>
      <c r="OJJ53" s="18"/>
      <c r="OJK53" s="18"/>
      <c r="OJL53" s="18"/>
      <c r="OJM53" s="18"/>
      <c r="OJN53" s="18"/>
      <c r="OJO53" s="18"/>
      <c r="OJP53" s="18"/>
      <c r="OJQ53" s="18"/>
      <c r="OJR53" s="18"/>
      <c r="OJS53" s="18"/>
      <c r="OJT53" s="18"/>
      <c r="OJU53" s="18"/>
      <c r="OJV53" s="18"/>
      <c r="OJW53" s="18"/>
      <c r="OJX53" s="18"/>
      <c r="OJY53" s="18"/>
      <c r="OJZ53" s="18"/>
      <c r="OKA53" s="18"/>
      <c r="OKB53" s="18"/>
      <c r="OKC53" s="18"/>
      <c r="OKD53" s="18"/>
      <c r="OKE53" s="18"/>
      <c r="OKF53" s="18"/>
      <c r="OKG53" s="18"/>
      <c r="OKH53" s="18"/>
      <c r="OKI53" s="18"/>
      <c r="OKJ53" s="18"/>
      <c r="OKK53" s="18"/>
      <c r="OKL53" s="18"/>
      <c r="OKM53" s="18"/>
      <c r="OKN53" s="18"/>
      <c r="OKO53" s="18"/>
      <c r="OKP53" s="18"/>
      <c r="OKQ53" s="18"/>
      <c r="OKR53" s="18"/>
      <c r="OKS53" s="18"/>
      <c r="OKT53" s="18"/>
      <c r="OKU53" s="18"/>
      <c r="OKV53" s="18"/>
      <c r="OKW53" s="18"/>
      <c r="OKX53" s="18"/>
      <c r="OKY53" s="18"/>
      <c r="OKZ53" s="18"/>
      <c r="OLA53" s="18"/>
      <c r="OLB53" s="18"/>
      <c r="OLC53" s="18"/>
      <c r="OLD53" s="18"/>
      <c r="OLE53" s="18"/>
      <c r="OLF53" s="18"/>
      <c r="OLG53" s="18"/>
      <c r="OLH53" s="18"/>
      <c r="OLI53" s="18"/>
      <c r="OLJ53" s="18"/>
      <c r="OLK53" s="18"/>
      <c r="OLL53" s="18"/>
      <c r="OLM53" s="18"/>
      <c r="OLN53" s="18"/>
      <c r="OLO53" s="18"/>
      <c r="OLP53" s="18"/>
      <c r="OLQ53" s="18"/>
      <c r="OLR53" s="18"/>
      <c r="OLS53" s="18"/>
      <c r="OLT53" s="18"/>
      <c r="OLU53" s="18"/>
      <c r="OLV53" s="18"/>
      <c r="OLW53" s="18"/>
      <c r="OLX53" s="18"/>
      <c r="OLY53" s="18"/>
      <c r="OLZ53" s="18"/>
      <c r="OMA53" s="18"/>
      <c r="OMB53" s="18"/>
      <c r="OMC53" s="18"/>
      <c r="OMD53" s="18"/>
      <c r="OME53" s="18"/>
      <c r="OMF53" s="18"/>
      <c r="OMG53" s="18"/>
      <c r="OMH53" s="18"/>
      <c r="OMI53" s="18"/>
      <c r="OMJ53" s="18"/>
      <c r="OMK53" s="18"/>
      <c r="OML53" s="18"/>
      <c r="OMM53" s="18"/>
      <c r="OMN53" s="18"/>
      <c r="OMO53" s="18"/>
      <c r="OMP53" s="18"/>
      <c r="OMQ53" s="18"/>
      <c r="OMR53" s="18"/>
      <c r="OMS53" s="18"/>
      <c r="OMT53" s="18"/>
      <c r="OMU53" s="18"/>
      <c r="OMV53" s="18"/>
      <c r="OMW53" s="18"/>
      <c r="OMX53" s="18"/>
      <c r="OMY53" s="18"/>
      <c r="OMZ53" s="18"/>
      <c r="ONA53" s="18"/>
      <c r="ONB53" s="18"/>
      <c r="ONC53" s="18"/>
      <c r="OND53" s="18"/>
      <c r="ONE53" s="18"/>
      <c r="ONF53" s="18"/>
      <c r="ONG53" s="18"/>
      <c r="ONH53" s="18"/>
      <c r="ONI53" s="18"/>
      <c r="ONJ53" s="18"/>
      <c r="ONK53" s="18"/>
      <c r="ONL53" s="18"/>
      <c r="ONM53" s="18"/>
      <c r="ONN53" s="18"/>
      <c r="ONO53" s="18"/>
      <c r="ONP53" s="18"/>
      <c r="ONQ53" s="18"/>
      <c r="ONR53" s="18"/>
      <c r="ONS53" s="18"/>
      <c r="ONT53" s="18"/>
      <c r="ONU53" s="18"/>
      <c r="ONV53" s="18"/>
      <c r="ONW53" s="18"/>
      <c r="ONX53" s="18"/>
      <c r="ONY53" s="18"/>
      <c r="ONZ53" s="18"/>
      <c r="OOA53" s="18"/>
      <c r="OOB53" s="18"/>
      <c r="OOC53" s="18"/>
      <c r="OOD53" s="18"/>
      <c r="OOE53" s="18"/>
      <c r="OOF53" s="18"/>
      <c r="OOG53" s="18"/>
      <c r="OOH53" s="18"/>
      <c r="OOI53" s="18"/>
      <c r="OOJ53" s="18"/>
      <c r="OOK53" s="18"/>
      <c r="OOL53" s="18"/>
      <c r="OOM53" s="18"/>
      <c r="OON53" s="18"/>
      <c r="OOO53" s="18"/>
      <c r="OOP53" s="18"/>
      <c r="OOQ53" s="18"/>
      <c r="OOR53" s="18"/>
      <c r="OOS53" s="18"/>
      <c r="OOT53" s="18"/>
      <c r="OOU53" s="18"/>
      <c r="OOV53" s="18"/>
      <c r="OOW53" s="18"/>
      <c r="OOX53" s="18"/>
      <c r="OOY53" s="18"/>
      <c r="OOZ53" s="18"/>
      <c r="OPA53" s="18"/>
      <c r="OPB53" s="18"/>
      <c r="OPC53" s="18"/>
      <c r="OPD53" s="18"/>
      <c r="OPE53" s="18"/>
      <c r="OPF53" s="18"/>
      <c r="OPG53" s="18"/>
      <c r="OPH53" s="18"/>
      <c r="OPI53" s="18"/>
      <c r="OPJ53" s="18"/>
      <c r="OPK53" s="18"/>
      <c r="OPL53" s="18"/>
      <c r="OPM53" s="18"/>
      <c r="OPN53" s="18"/>
      <c r="OPO53" s="18"/>
      <c r="OPP53" s="18"/>
      <c r="OPQ53" s="18"/>
      <c r="OPR53" s="18"/>
      <c r="OPS53" s="18"/>
      <c r="OPT53" s="18"/>
      <c r="OPU53" s="18"/>
      <c r="OPV53" s="18"/>
      <c r="OPW53" s="18"/>
      <c r="OPX53" s="18"/>
      <c r="OPY53" s="18"/>
      <c r="OPZ53" s="18"/>
      <c r="OQA53" s="18"/>
      <c r="OQB53" s="18"/>
      <c r="OQC53" s="18"/>
      <c r="OQD53" s="18"/>
      <c r="OQE53" s="18"/>
      <c r="OQF53" s="18"/>
      <c r="OQG53" s="18"/>
      <c r="OQH53" s="18"/>
      <c r="OQI53" s="18"/>
      <c r="OQJ53" s="18"/>
      <c r="OQK53" s="18"/>
      <c r="OQL53" s="18"/>
      <c r="OQM53" s="18"/>
      <c r="OQN53" s="18"/>
      <c r="OQO53" s="18"/>
      <c r="OQP53" s="18"/>
      <c r="OQQ53" s="18"/>
      <c r="OQR53" s="18"/>
      <c r="OQS53" s="18"/>
      <c r="OQT53" s="18"/>
      <c r="OQU53" s="18"/>
      <c r="OQV53" s="18"/>
      <c r="OQW53" s="18"/>
      <c r="OQX53" s="18"/>
      <c r="OQY53" s="18"/>
      <c r="OQZ53" s="18"/>
      <c r="ORA53" s="18"/>
      <c r="ORB53" s="18"/>
      <c r="ORC53" s="18"/>
      <c r="ORD53" s="18"/>
      <c r="ORE53" s="18"/>
      <c r="ORF53" s="18"/>
      <c r="ORG53" s="18"/>
      <c r="ORH53" s="18"/>
      <c r="ORI53" s="18"/>
      <c r="ORJ53" s="18"/>
      <c r="ORK53" s="18"/>
      <c r="ORL53" s="18"/>
      <c r="ORM53" s="18"/>
      <c r="ORN53" s="18"/>
      <c r="ORO53" s="18"/>
      <c r="ORP53" s="18"/>
      <c r="ORQ53" s="18"/>
      <c r="ORR53" s="18"/>
      <c r="ORS53" s="18"/>
      <c r="ORT53" s="18"/>
      <c r="ORU53" s="18"/>
      <c r="ORV53" s="18"/>
      <c r="ORW53" s="18"/>
      <c r="ORX53" s="18"/>
      <c r="ORY53" s="18"/>
      <c r="ORZ53" s="18"/>
      <c r="OSA53" s="18"/>
      <c r="OSB53" s="18"/>
      <c r="OSC53" s="18"/>
      <c r="OSD53" s="18"/>
      <c r="OSE53" s="18"/>
      <c r="OSF53" s="18"/>
      <c r="OSG53" s="18"/>
      <c r="OSH53" s="18"/>
      <c r="OSI53" s="18"/>
      <c r="OSJ53" s="18"/>
      <c r="OSK53" s="18"/>
      <c r="OSL53" s="18"/>
      <c r="OSM53" s="18"/>
      <c r="OSN53" s="18"/>
      <c r="OSO53" s="18"/>
      <c r="OSP53" s="18"/>
      <c r="OSQ53" s="18"/>
      <c r="OSR53" s="18"/>
      <c r="OSS53" s="18"/>
      <c r="OST53" s="18"/>
      <c r="OSU53" s="18"/>
      <c r="OSV53" s="18"/>
      <c r="OSW53" s="18"/>
      <c r="OSX53" s="18"/>
      <c r="OSY53" s="18"/>
      <c r="OSZ53" s="18"/>
      <c r="OTA53" s="18"/>
      <c r="OTB53" s="18"/>
      <c r="OTC53" s="18"/>
      <c r="OTD53" s="18"/>
      <c r="OTE53" s="18"/>
      <c r="OTF53" s="18"/>
      <c r="OTG53" s="18"/>
      <c r="OTH53" s="18"/>
      <c r="OTI53" s="18"/>
      <c r="OTJ53" s="18"/>
      <c r="OTK53" s="18"/>
      <c r="OTL53" s="18"/>
      <c r="OTM53" s="18"/>
      <c r="OTN53" s="18"/>
      <c r="OTO53" s="18"/>
      <c r="OTP53" s="18"/>
      <c r="OTQ53" s="18"/>
      <c r="OTR53" s="18"/>
      <c r="OTS53" s="18"/>
      <c r="OTT53" s="18"/>
      <c r="OTU53" s="18"/>
      <c r="OTV53" s="18"/>
      <c r="OTW53" s="18"/>
      <c r="OTX53" s="18"/>
      <c r="OTY53" s="18"/>
      <c r="OTZ53" s="18"/>
      <c r="OUA53" s="18"/>
      <c r="OUB53" s="18"/>
      <c r="OUC53" s="18"/>
      <c r="OUD53" s="18"/>
      <c r="OUE53" s="18"/>
      <c r="OUF53" s="18"/>
      <c r="OUG53" s="18"/>
      <c r="OUH53" s="18"/>
      <c r="OUI53" s="18"/>
      <c r="OUJ53" s="18"/>
      <c r="OUK53" s="18"/>
      <c r="OUL53" s="18"/>
      <c r="OUM53" s="18"/>
      <c r="OUN53" s="18"/>
      <c r="OUO53" s="18"/>
      <c r="OUP53" s="18"/>
      <c r="OUQ53" s="18"/>
      <c r="OUR53" s="18"/>
      <c r="OUS53" s="18"/>
      <c r="OUT53" s="18"/>
      <c r="OUU53" s="18"/>
      <c r="OUV53" s="18"/>
      <c r="OUW53" s="18"/>
      <c r="OUX53" s="18"/>
      <c r="OUY53" s="18"/>
      <c r="OUZ53" s="18"/>
      <c r="OVA53" s="18"/>
      <c r="OVB53" s="18"/>
      <c r="OVC53" s="18"/>
      <c r="OVD53" s="18"/>
      <c r="OVE53" s="18"/>
      <c r="OVF53" s="18"/>
      <c r="OVG53" s="18"/>
      <c r="OVH53" s="18"/>
      <c r="OVI53" s="18"/>
      <c r="OVJ53" s="18"/>
      <c r="OVK53" s="18"/>
      <c r="OVL53" s="18"/>
      <c r="OVM53" s="18"/>
      <c r="OVN53" s="18"/>
      <c r="OVO53" s="18"/>
      <c r="OVP53" s="18"/>
      <c r="OVQ53" s="18"/>
      <c r="OVR53" s="18"/>
      <c r="OVS53" s="18"/>
      <c r="OVT53" s="18"/>
      <c r="OVU53" s="18"/>
      <c r="OVV53" s="18"/>
      <c r="OVW53" s="18"/>
      <c r="OVX53" s="18"/>
      <c r="OVY53" s="18"/>
      <c r="OVZ53" s="18"/>
      <c r="OWA53" s="18"/>
      <c r="OWB53" s="18"/>
      <c r="OWC53" s="18"/>
      <c r="OWD53" s="18"/>
      <c r="OWE53" s="18"/>
      <c r="OWF53" s="18"/>
      <c r="OWG53" s="18"/>
      <c r="OWH53" s="18"/>
      <c r="OWI53" s="18"/>
      <c r="OWJ53" s="18"/>
      <c r="OWK53" s="18"/>
      <c r="OWL53" s="18"/>
      <c r="OWM53" s="18"/>
      <c r="OWN53" s="18"/>
      <c r="OWO53" s="18"/>
      <c r="OWP53" s="18"/>
      <c r="OWQ53" s="18"/>
      <c r="OWR53" s="18"/>
      <c r="OWS53" s="18"/>
      <c r="OWT53" s="18"/>
      <c r="OWU53" s="18"/>
      <c r="OWV53" s="18"/>
      <c r="OWW53" s="18"/>
      <c r="OWX53" s="18"/>
      <c r="OWY53" s="18"/>
      <c r="OWZ53" s="18"/>
      <c r="OXA53" s="18"/>
      <c r="OXB53" s="18"/>
      <c r="OXC53" s="18"/>
      <c r="OXD53" s="18"/>
      <c r="OXE53" s="18"/>
      <c r="OXF53" s="18"/>
      <c r="OXG53" s="18"/>
      <c r="OXH53" s="18"/>
      <c r="OXI53" s="18"/>
      <c r="OXJ53" s="18"/>
      <c r="OXK53" s="18"/>
      <c r="OXL53" s="18"/>
      <c r="OXM53" s="18"/>
      <c r="OXN53" s="18"/>
      <c r="OXO53" s="18"/>
      <c r="OXP53" s="18"/>
      <c r="OXQ53" s="18"/>
      <c r="OXR53" s="18"/>
      <c r="OXS53" s="18"/>
      <c r="OXT53" s="18"/>
      <c r="OXU53" s="18"/>
      <c r="OXV53" s="18"/>
      <c r="OXW53" s="18"/>
      <c r="OXX53" s="18"/>
      <c r="OXY53" s="18"/>
      <c r="OXZ53" s="18"/>
      <c r="OYA53" s="18"/>
      <c r="OYB53" s="18"/>
      <c r="OYC53" s="18"/>
      <c r="OYD53" s="18"/>
      <c r="OYE53" s="18"/>
      <c r="OYF53" s="18"/>
      <c r="OYG53" s="18"/>
      <c r="OYH53" s="18"/>
      <c r="OYI53" s="18"/>
      <c r="OYJ53" s="18"/>
      <c r="OYK53" s="18"/>
      <c r="OYL53" s="18"/>
      <c r="OYM53" s="18"/>
      <c r="OYN53" s="18"/>
      <c r="OYO53" s="18"/>
      <c r="OYP53" s="18"/>
      <c r="OYQ53" s="18"/>
      <c r="OYR53" s="18"/>
      <c r="OYS53" s="18"/>
      <c r="OYT53" s="18"/>
      <c r="OYU53" s="18"/>
      <c r="OYV53" s="18"/>
      <c r="OYW53" s="18"/>
      <c r="OYX53" s="18"/>
      <c r="OYY53" s="18"/>
      <c r="OYZ53" s="18"/>
      <c r="OZA53" s="18"/>
      <c r="OZB53" s="18"/>
      <c r="OZC53" s="18"/>
      <c r="OZD53" s="18"/>
      <c r="OZE53" s="18"/>
      <c r="OZF53" s="18"/>
      <c r="OZG53" s="18"/>
      <c r="OZH53" s="18"/>
      <c r="OZI53" s="18"/>
      <c r="OZJ53" s="18"/>
      <c r="OZK53" s="18"/>
      <c r="OZL53" s="18"/>
      <c r="OZM53" s="18"/>
      <c r="OZN53" s="18"/>
      <c r="OZO53" s="18"/>
      <c r="OZP53" s="18"/>
      <c r="OZQ53" s="18"/>
      <c r="OZR53" s="18"/>
      <c r="OZS53" s="18"/>
      <c r="OZT53" s="18"/>
      <c r="OZU53" s="18"/>
      <c r="OZV53" s="18"/>
      <c r="OZW53" s="18"/>
      <c r="OZX53" s="18"/>
      <c r="OZY53" s="18"/>
      <c r="OZZ53" s="18"/>
      <c r="PAA53" s="18"/>
      <c r="PAB53" s="18"/>
      <c r="PAC53" s="18"/>
      <c r="PAD53" s="18"/>
      <c r="PAE53" s="18"/>
      <c r="PAF53" s="18"/>
      <c r="PAG53" s="18"/>
      <c r="PAH53" s="18"/>
      <c r="PAI53" s="18"/>
      <c r="PAJ53" s="18"/>
      <c r="PAK53" s="18"/>
      <c r="PAL53" s="18"/>
      <c r="PAM53" s="18"/>
      <c r="PAN53" s="18"/>
      <c r="PAO53" s="18"/>
      <c r="PAP53" s="18"/>
      <c r="PAQ53" s="18"/>
      <c r="PAR53" s="18"/>
      <c r="PAS53" s="18"/>
      <c r="PAT53" s="18"/>
      <c r="PAU53" s="18"/>
      <c r="PAV53" s="18"/>
      <c r="PAW53" s="18"/>
      <c r="PAX53" s="18"/>
      <c r="PAY53" s="18"/>
      <c r="PAZ53" s="18"/>
      <c r="PBA53" s="18"/>
      <c r="PBB53" s="18"/>
      <c r="PBC53" s="18"/>
      <c r="PBD53" s="18"/>
      <c r="PBE53" s="18"/>
      <c r="PBF53" s="18"/>
      <c r="PBG53" s="18"/>
      <c r="PBH53" s="18"/>
      <c r="PBI53" s="18"/>
      <c r="PBJ53" s="18"/>
      <c r="PBK53" s="18"/>
      <c r="PBL53" s="18"/>
      <c r="PBM53" s="18"/>
      <c r="PBN53" s="18"/>
      <c r="PBO53" s="18"/>
      <c r="PBP53" s="18"/>
      <c r="PBQ53" s="18"/>
      <c r="PBR53" s="18"/>
      <c r="PBS53" s="18"/>
      <c r="PBT53" s="18"/>
      <c r="PBU53" s="18"/>
      <c r="PBV53" s="18"/>
      <c r="PBW53" s="18"/>
      <c r="PBX53" s="18"/>
      <c r="PBY53" s="18"/>
      <c r="PBZ53" s="18"/>
      <c r="PCA53" s="18"/>
      <c r="PCB53" s="18"/>
      <c r="PCC53" s="18"/>
      <c r="PCD53" s="18"/>
      <c r="PCE53" s="18"/>
      <c r="PCF53" s="18"/>
      <c r="PCG53" s="18"/>
      <c r="PCH53" s="18"/>
      <c r="PCI53" s="18"/>
      <c r="PCJ53" s="18"/>
      <c r="PCK53" s="18"/>
      <c r="PCL53" s="18"/>
      <c r="PCM53" s="18"/>
      <c r="PCN53" s="18"/>
      <c r="PCO53" s="18"/>
      <c r="PCP53" s="18"/>
      <c r="PCQ53" s="18"/>
      <c r="PCR53" s="18"/>
      <c r="PCS53" s="18"/>
      <c r="PCT53" s="18"/>
      <c r="PCU53" s="18"/>
      <c r="PCV53" s="18"/>
      <c r="PCW53" s="18"/>
      <c r="PCX53" s="18"/>
      <c r="PCY53" s="18"/>
      <c r="PCZ53" s="18"/>
      <c r="PDA53" s="18"/>
      <c r="PDB53" s="18"/>
      <c r="PDC53" s="18"/>
      <c r="PDD53" s="18"/>
      <c r="PDE53" s="18"/>
      <c r="PDF53" s="18"/>
      <c r="PDG53" s="18"/>
      <c r="PDH53" s="18"/>
      <c r="PDI53" s="18"/>
      <c r="PDJ53" s="18"/>
      <c r="PDK53" s="18"/>
      <c r="PDL53" s="18"/>
      <c r="PDM53" s="18"/>
      <c r="PDN53" s="18"/>
      <c r="PDO53" s="18"/>
      <c r="PDP53" s="18"/>
      <c r="PDQ53" s="18"/>
      <c r="PDR53" s="18"/>
      <c r="PDS53" s="18"/>
      <c r="PDT53" s="18"/>
      <c r="PDU53" s="18"/>
      <c r="PDV53" s="18"/>
      <c r="PDW53" s="18"/>
      <c r="PDX53" s="18"/>
      <c r="PDY53" s="18"/>
      <c r="PDZ53" s="18"/>
      <c r="PEA53" s="18"/>
      <c r="PEB53" s="18"/>
      <c r="PEC53" s="18"/>
      <c r="PED53" s="18"/>
      <c r="PEE53" s="18"/>
      <c r="PEF53" s="18"/>
      <c r="PEG53" s="18"/>
      <c r="PEH53" s="18"/>
      <c r="PEI53" s="18"/>
      <c r="PEJ53" s="18"/>
      <c r="PEK53" s="18"/>
      <c r="PEL53" s="18"/>
      <c r="PEM53" s="18"/>
      <c r="PEN53" s="18"/>
      <c r="PEO53" s="18"/>
      <c r="PEP53" s="18"/>
      <c r="PEQ53" s="18"/>
      <c r="PER53" s="18"/>
      <c r="PES53" s="18"/>
      <c r="PET53" s="18"/>
      <c r="PEU53" s="18"/>
      <c r="PEV53" s="18"/>
      <c r="PEW53" s="18"/>
      <c r="PEX53" s="18"/>
      <c r="PEY53" s="18"/>
      <c r="PEZ53" s="18"/>
      <c r="PFA53" s="18"/>
      <c r="PFB53" s="18"/>
      <c r="PFC53" s="18"/>
      <c r="PFD53" s="18"/>
      <c r="PFE53" s="18"/>
      <c r="PFF53" s="18"/>
      <c r="PFG53" s="18"/>
      <c r="PFH53" s="18"/>
      <c r="PFI53" s="18"/>
      <c r="PFJ53" s="18"/>
      <c r="PFK53" s="18"/>
      <c r="PFL53" s="18"/>
      <c r="PFM53" s="18"/>
      <c r="PFN53" s="18"/>
      <c r="PFO53" s="18"/>
      <c r="PFP53" s="18"/>
      <c r="PFQ53" s="18"/>
      <c r="PFR53" s="18"/>
      <c r="PFS53" s="18"/>
      <c r="PFT53" s="18"/>
      <c r="PFU53" s="18"/>
      <c r="PFV53" s="18"/>
      <c r="PFW53" s="18"/>
      <c r="PFX53" s="18"/>
      <c r="PFY53" s="18"/>
      <c r="PFZ53" s="18"/>
      <c r="PGA53" s="18"/>
      <c r="PGB53" s="18"/>
      <c r="PGC53" s="18"/>
      <c r="PGD53" s="18"/>
      <c r="PGE53" s="18"/>
      <c r="PGF53" s="18"/>
      <c r="PGG53" s="18"/>
      <c r="PGH53" s="18"/>
      <c r="PGI53" s="18"/>
      <c r="PGJ53" s="18"/>
      <c r="PGK53" s="18"/>
      <c r="PGL53" s="18"/>
      <c r="PGM53" s="18"/>
      <c r="PGN53" s="18"/>
      <c r="PGO53" s="18"/>
      <c r="PGP53" s="18"/>
      <c r="PGQ53" s="18"/>
      <c r="PGR53" s="18"/>
      <c r="PGS53" s="18"/>
      <c r="PGT53" s="18"/>
      <c r="PGU53" s="18"/>
      <c r="PGV53" s="18"/>
      <c r="PGW53" s="18"/>
      <c r="PGX53" s="18"/>
      <c r="PGY53" s="18"/>
      <c r="PGZ53" s="18"/>
      <c r="PHA53" s="18"/>
      <c r="PHB53" s="18"/>
      <c r="PHC53" s="18"/>
      <c r="PHD53" s="18"/>
      <c r="PHE53" s="18"/>
      <c r="PHF53" s="18"/>
      <c r="PHG53" s="18"/>
      <c r="PHH53" s="18"/>
      <c r="PHI53" s="18"/>
      <c r="PHJ53" s="18"/>
      <c r="PHK53" s="18"/>
      <c r="PHL53" s="18"/>
      <c r="PHM53" s="18"/>
      <c r="PHN53" s="18"/>
      <c r="PHO53" s="18"/>
      <c r="PHP53" s="18"/>
      <c r="PHQ53" s="18"/>
      <c r="PHR53" s="18"/>
      <c r="PHS53" s="18"/>
      <c r="PHT53" s="18"/>
      <c r="PHU53" s="18"/>
      <c r="PHV53" s="18"/>
      <c r="PHW53" s="18"/>
      <c r="PHX53" s="18"/>
      <c r="PHY53" s="18"/>
      <c r="PHZ53" s="18"/>
      <c r="PIA53" s="18"/>
      <c r="PIB53" s="18"/>
      <c r="PIC53" s="18"/>
      <c r="PID53" s="18"/>
      <c r="PIE53" s="18"/>
      <c r="PIF53" s="18"/>
      <c r="PIG53" s="18"/>
      <c r="PIH53" s="18"/>
      <c r="PII53" s="18"/>
      <c r="PIJ53" s="18"/>
      <c r="PIK53" s="18"/>
      <c r="PIL53" s="18"/>
      <c r="PIM53" s="18"/>
      <c r="PIN53" s="18"/>
      <c r="PIO53" s="18"/>
      <c r="PIP53" s="18"/>
      <c r="PIQ53" s="18"/>
      <c r="PIR53" s="18"/>
      <c r="PIS53" s="18"/>
      <c r="PIT53" s="18"/>
      <c r="PIU53" s="18"/>
      <c r="PIV53" s="18"/>
      <c r="PIW53" s="18"/>
      <c r="PIX53" s="18"/>
      <c r="PIY53" s="18"/>
      <c r="PIZ53" s="18"/>
      <c r="PJA53" s="18"/>
      <c r="PJB53" s="18"/>
      <c r="PJC53" s="18"/>
      <c r="PJD53" s="18"/>
      <c r="PJE53" s="18"/>
      <c r="PJF53" s="18"/>
      <c r="PJG53" s="18"/>
      <c r="PJH53" s="18"/>
      <c r="PJI53" s="18"/>
      <c r="PJJ53" s="18"/>
      <c r="PJK53" s="18"/>
      <c r="PJL53" s="18"/>
      <c r="PJM53" s="18"/>
      <c r="PJN53" s="18"/>
      <c r="PJO53" s="18"/>
      <c r="PJP53" s="18"/>
      <c r="PJQ53" s="18"/>
      <c r="PJR53" s="18"/>
      <c r="PJS53" s="18"/>
      <c r="PJT53" s="18"/>
      <c r="PJU53" s="18"/>
      <c r="PJV53" s="18"/>
      <c r="PJW53" s="18"/>
      <c r="PJX53" s="18"/>
      <c r="PJY53" s="18"/>
      <c r="PJZ53" s="18"/>
      <c r="PKA53" s="18"/>
      <c r="PKB53" s="18"/>
      <c r="PKC53" s="18"/>
      <c r="PKD53" s="18"/>
      <c r="PKE53" s="18"/>
      <c r="PKF53" s="18"/>
      <c r="PKG53" s="18"/>
      <c r="PKH53" s="18"/>
      <c r="PKI53" s="18"/>
      <c r="PKJ53" s="18"/>
      <c r="PKK53" s="18"/>
      <c r="PKL53" s="18"/>
      <c r="PKM53" s="18"/>
      <c r="PKN53" s="18"/>
      <c r="PKO53" s="18"/>
      <c r="PKP53" s="18"/>
      <c r="PKQ53" s="18"/>
      <c r="PKR53" s="18"/>
      <c r="PKS53" s="18"/>
      <c r="PKT53" s="18"/>
      <c r="PKU53" s="18"/>
      <c r="PKV53" s="18"/>
      <c r="PKW53" s="18"/>
      <c r="PKX53" s="18"/>
      <c r="PKY53" s="18"/>
      <c r="PKZ53" s="18"/>
      <c r="PLA53" s="18"/>
      <c r="PLB53" s="18"/>
      <c r="PLC53" s="18"/>
      <c r="PLD53" s="18"/>
      <c r="PLE53" s="18"/>
      <c r="PLF53" s="18"/>
      <c r="PLG53" s="18"/>
      <c r="PLH53" s="18"/>
      <c r="PLI53" s="18"/>
      <c r="PLJ53" s="18"/>
      <c r="PLK53" s="18"/>
      <c r="PLL53" s="18"/>
      <c r="PLM53" s="18"/>
      <c r="PLN53" s="18"/>
      <c r="PLO53" s="18"/>
      <c r="PLP53" s="18"/>
      <c r="PLQ53" s="18"/>
      <c r="PLR53" s="18"/>
      <c r="PLS53" s="18"/>
      <c r="PLT53" s="18"/>
      <c r="PLU53" s="18"/>
      <c r="PLV53" s="18"/>
      <c r="PLW53" s="18"/>
      <c r="PLX53" s="18"/>
      <c r="PLY53" s="18"/>
      <c r="PLZ53" s="18"/>
      <c r="PMA53" s="18"/>
      <c r="PMB53" s="18"/>
      <c r="PMC53" s="18"/>
      <c r="PMD53" s="18"/>
      <c r="PME53" s="18"/>
      <c r="PMF53" s="18"/>
      <c r="PMG53" s="18"/>
      <c r="PMH53" s="18"/>
      <c r="PMI53" s="18"/>
      <c r="PMJ53" s="18"/>
      <c r="PMK53" s="18"/>
      <c r="PML53" s="18"/>
      <c r="PMM53" s="18"/>
      <c r="PMN53" s="18"/>
      <c r="PMO53" s="18"/>
      <c r="PMP53" s="18"/>
      <c r="PMQ53" s="18"/>
      <c r="PMR53" s="18"/>
      <c r="PMS53" s="18"/>
      <c r="PMT53" s="18"/>
      <c r="PMU53" s="18"/>
      <c r="PMV53" s="18"/>
      <c r="PMW53" s="18"/>
      <c r="PMX53" s="18"/>
      <c r="PMY53" s="18"/>
      <c r="PMZ53" s="18"/>
      <c r="PNA53" s="18"/>
      <c r="PNB53" s="18"/>
      <c r="PNC53" s="18"/>
      <c r="PND53" s="18"/>
      <c r="PNE53" s="18"/>
      <c r="PNF53" s="18"/>
      <c r="PNG53" s="18"/>
      <c r="PNH53" s="18"/>
      <c r="PNI53" s="18"/>
      <c r="PNJ53" s="18"/>
      <c r="PNK53" s="18"/>
      <c r="PNL53" s="18"/>
      <c r="PNM53" s="18"/>
      <c r="PNN53" s="18"/>
      <c r="PNO53" s="18"/>
      <c r="PNP53" s="18"/>
      <c r="PNQ53" s="18"/>
      <c r="PNR53" s="18"/>
      <c r="PNS53" s="18"/>
      <c r="PNT53" s="18"/>
      <c r="PNU53" s="18"/>
      <c r="PNV53" s="18"/>
      <c r="PNW53" s="18"/>
      <c r="PNX53" s="18"/>
      <c r="PNY53" s="18"/>
      <c r="PNZ53" s="18"/>
      <c r="POA53" s="18"/>
      <c r="POB53" s="18"/>
      <c r="POC53" s="18"/>
      <c r="POD53" s="18"/>
      <c r="POE53" s="18"/>
      <c r="POF53" s="18"/>
      <c r="POG53" s="18"/>
      <c r="POH53" s="18"/>
      <c r="POI53" s="18"/>
      <c r="POJ53" s="18"/>
      <c r="POK53" s="18"/>
      <c r="POL53" s="18"/>
      <c r="POM53" s="18"/>
      <c r="PON53" s="18"/>
      <c r="POO53" s="18"/>
      <c r="POP53" s="18"/>
      <c r="POQ53" s="18"/>
      <c r="POR53" s="18"/>
      <c r="POS53" s="18"/>
      <c r="POT53" s="18"/>
      <c r="POU53" s="18"/>
      <c r="POV53" s="18"/>
      <c r="POW53" s="18"/>
      <c r="POX53" s="18"/>
      <c r="POY53" s="18"/>
      <c r="POZ53" s="18"/>
      <c r="PPA53" s="18"/>
      <c r="PPB53" s="18"/>
      <c r="PPC53" s="18"/>
      <c r="PPD53" s="18"/>
      <c r="PPE53" s="18"/>
      <c r="PPF53" s="18"/>
      <c r="PPG53" s="18"/>
      <c r="PPH53" s="18"/>
      <c r="PPI53" s="18"/>
      <c r="PPJ53" s="18"/>
      <c r="PPK53" s="18"/>
      <c r="PPL53" s="18"/>
      <c r="PPM53" s="18"/>
      <c r="PPN53" s="18"/>
      <c r="PPO53" s="18"/>
      <c r="PPP53" s="18"/>
      <c r="PPQ53" s="18"/>
      <c r="PPR53" s="18"/>
      <c r="PPS53" s="18"/>
      <c r="PPT53" s="18"/>
      <c r="PPU53" s="18"/>
      <c r="PPV53" s="18"/>
      <c r="PPW53" s="18"/>
      <c r="PPX53" s="18"/>
      <c r="PPY53" s="18"/>
      <c r="PPZ53" s="18"/>
      <c r="PQA53" s="18"/>
      <c r="PQB53" s="18"/>
      <c r="PQC53" s="18"/>
      <c r="PQD53" s="18"/>
      <c r="PQE53" s="18"/>
      <c r="PQF53" s="18"/>
      <c r="PQG53" s="18"/>
      <c r="PQH53" s="18"/>
      <c r="PQI53" s="18"/>
      <c r="PQJ53" s="18"/>
      <c r="PQK53" s="18"/>
      <c r="PQL53" s="18"/>
      <c r="PQM53" s="18"/>
      <c r="PQN53" s="18"/>
      <c r="PQO53" s="18"/>
      <c r="PQP53" s="18"/>
      <c r="PQQ53" s="18"/>
      <c r="PQR53" s="18"/>
      <c r="PQS53" s="18"/>
      <c r="PQT53" s="18"/>
      <c r="PQU53" s="18"/>
      <c r="PQV53" s="18"/>
      <c r="PQW53" s="18"/>
      <c r="PQX53" s="18"/>
      <c r="PQY53" s="18"/>
      <c r="PQZ53" s="18"/>
      <c r="PRA53" s="18"/>
      <c r="PRB53" s="18"/>
      <c r="PRC53" s="18"/>
      <c r="PRD53" s="18"/>
      <c r="PRE53" s="18"/>
      <c r="PRF53" s="18"/>
      <c r="PRG53" s="18"/>
      <c r="PRH53" s="18"/>
      <c r="PRI53" s="18"/>
      <c r="PRJ53" s="18"/>
      <c r="PRK53" s="18"/>
      <c r="PRL53" s="18"/>
      <c r="PRM53" s="18"/>
      <c r="PRN53" s="18"/>
      <c r="PRO53" s="18"/>
      <c r="PRP53" s="18"/>
      <c r="PRQ53" s="18"/>
      <c r="PRR53" s="18"/>
      <c r="PRS53" s="18"/>
      <c r="PRT53" s="18"/>
      <c r="PRU53" s="18"/>
      <c r="PRV53" s="18"/>
      <c r="PRW53" s="18"/>
      <c r="PRX53" s="18"/>
      <c r="PRY53" s="18"/>
      <c r="PRZ53" s="18"/>
      <c r="PSA53" s="18"/>
      <c r="PSB53" s="18"/>
      <c r="PSC53" s="18"/>
      <c r="PSD53" s="18"/>
      <c r="PSE53" s="18"/>
      <c r="PSF53" s="18"/>
      <c r="PSG53" s="18"/>
      <c r="PSH53" s="18"/>
      <c r="PSI53" s="18"/>
      <c r="PSJ53" s="18"/>
      <c r="PSK53" s="18"/>
      <c r="PSL53" s="18"/>
      <c r="PSM53" s="18"/>
      <c r="PSN53" s="18"/>
      <c r="PSO53" s="18"/>
      <c r="PSP53" s="18"/>
      <c r="PSQ53" s="18"/>
      <c r="PSR53" s="18"/>
      <c r="PSS53" s="18"/>
      <c r="PST53" s="18"/>
      <c r="PSU53" s="18"/>
      <c r="PSV53" s="18"/>
      <c r="PSW53" s="18"/>
      <c r="PSX53" s="18"/>
      <c r="PSY53" s="18"/>
      <c r="PSZ53" s="18"/>
      <c r="PTA53" s="18"/>
      <c r="PTB53" s="18"/>
      <c r="PTC53" s="18"/>
      <c r="PTD53" s="18"/>
      <c r="PTE53" s="18"/>
      <c r="PTF53" s="18"/>
      <c r="PTG53" s="18"/>
      <c r="PTH53" s="18"/>
      <c r="PTI53" s="18"/>
      <c r="PTJ53" s="18"/>
      <c r="PTK53" s="18"/>
      <c r="PTL53" s="18"/>
      <c r="PTM53" s="18"/>
      <c r="PTN53" s="18"/>
      <c r="PTO53" s="18"/>
      <c r="PTP53" s="18"/>
      <c r="PTQ53" s="18"/>
      <c r="PTR53" s="18"/>
      <c r="PTS53" s="18"/>
      <c r="PTT53" s="18"/>
      <c r="PTU53" s="18"/>
      <c r="PTV53" s="18"/>
      <c r="PTW53" s="18"/>
      <c r="PTX53" s="18"/>
      <c r="PTY53" s="18"/>
      <c r="PTZ53" s="18"/>
      <c r="PUA53" s="18"/>
      <c r="PUB53" s="18"/>
      <c r="PUC53" s="18"/>
      <c r="PUD53" s="18"/>
      <c r="PUE53" s="18"/>
      <c r="PUF53" s="18"/>
      <c r="PUG53" s="18"/>
      <c r="PUH53" s="18"/>
      <c r="PUI53" s="18"/>
      <c r="PUJ53" s="18"/>
      <c r="PUK53" s="18"/>
      <c r="PUL53" s="18"/>
      <c r="PUM53" s="18"/>
      <c r="PUN53" s="18"/>
      <c r="PUO53" s="18"/>
      <c r="PUP53" s="18"/>
      <c r="PUQ53" s="18"/>
      <c r="PUR53" s="18"/>
      <c r="PUS53" s="18"/>
      <c r="PUT53" s="18"/>
      <c r="PUU53" s="18"/>
      <c r="PUV53" s="18"/>
      <c r="PUW53" s="18"/>
      <c r="PUX53" s="18"/>
      <c r="PUY53" s="18"/>
      <c r="PUZ53" s="18"/>
      <c r="PVA53" s="18"/>
      <c r="PVB53" s="18"/>
      <c r="PVC53" s="18"/>
      <c r="PVD53" s="18"/>
      <c r="PVE53" s="18"/>
      <c r="PVF53" s="18"/>
      <c r="PVG53" s="18"/>
      <c r="PVH53" s="18"/>
      <c r="PVI53" s="18"/>
      <c r="PVJ53" s="18"/>
      <c r="PVK53" s="18"/>
      <c r="PVL53" s="18"/>
      <c r="PVM53" s="18"/>
      <c r="PVN53" s="18"/>
      <c r="PVO53" s="18"/>
      <c r="PVP53" s="18"/>
      <c r="PVQ53" s="18"/>
      <c r="PVR53" s="18"/>
      <c r="PVS53" s="18"/>
      <c r="PVT53" s="18"/>
      <c r="PVU53" s="18"/>
      <c r="PVV53" s="18"/>
      <c r="PVW53" s="18"/>
      <c r="PVX53" s="18"/>
      <c r="PVY53" s="18"/>
      <c r="PVZ53" s="18"/>
      <c r="PWA53" s="18"/>
      <c r="PWB53" s="18"/>
      <c r="PWC53" s="18"/>
      <c r="PWD53" s="18"/>
      <c r="PWE53" s="18"/>
      <c r="PWF53" s="18"/>
      <c r="PWG53" s="18"/>
      <c r="PWH53" s="18"/>
      <c r="PWI53" s="18"/>
      <c r="PWJ53" s="18"/>
      <c r="PWK53" s="18"/>
      <c r="PWL53" s="18"/>
      <c r="PWM53" s="18"/>
      <c r="PWN53" s="18"/>
      <c r="PWO53" s="18"/>
      <c r="PWP53" s="18"/>
      <c r="PWQ53" s="18"/>
      <c r="PWR53" s="18"/>
      <c r="PWS53" s="18"/>
      <c r="PWT53" s="18"/>
      <c r="PWU53" s="18"/>
      <c r="PWV53" s="18"/>
      <c r="PWW53" s="18"/>
      <c r="PWX53" s="18"/>
      <c r="PWY53" s="18"/>
      <c r="PWZ53" s="18"/>
      <c r="PXA53" s="18"/>
      <c r="PXB53" s="18"/>
      <c r="PXC53" s="18"/>
      <c r="PXD53" s="18"/>
      <c r="PXE53" s="18"/>
      <c r="PXF53" s="18"/>
      <c r="PXG53" s="18"/>
      <c r="PXH53" s="18"/>
      <c r="PXI53" s="18"/>
      <c r="PXJ53" s="18"/>
      <c r="PXK53" s="18"/>
      <c r="PXL53" s="18"/>
      <c r="PXM53" s="18"/>
      <c r="PXN53" s="18"/>
      <c r="PXO53" s="18"/>
      <c r="PXP53" s="18"/>
      <c r="PXQ53" s="18"/>
      <c r="PXR53" s="18"/>
      <c r="PXS53" s="18"/>
      <c r="PXT53" s="18"/>
      <c r="PXU53" s="18"/>
      <c r="PXV53" s="18"/>
      <c r="PXW53" s="18"/>
      <c r="PXX53" s="18"/>
      <c r="PXY53" s="18"/>
      <c r="PXZ53" s="18"/>
      <c r="PYA53" s="18"/>
      <c r="PYB53" s="18"/>
      <c r="PYC53" s="18"/>
      <c r="PYD53" s="18"/>
      <c r="PYE53" s="18"/>
      <c r="PYF53" s="18"/>
      <c r="PYG53" s="18"/>
      <c r="PYH53" s="18"/>
      <c r="PYI53" s="18"/>
      <c r="PYJ53" s="18"/>
      <c r="PYK53" s="18"/>
      <c r="PYL53" s="18"/>
      <c r="PYM53" s="18"/>
      <c r="PYN53" s="18"/>
      <c r="PYO53" s="18"/>
      <c r="PYP53" s="18"/>
      <c r="PYQ53" s="18"/>
      <c r="PYR53" s="18"/>
      <c r="PYS53" s="18"/>
      <c r="PYT53" s="18"/>
      <c r="PYU53" s="18"/>
      <c r="PYV53" s="18"/>
      <c r="PYW53" s="18"/>
      <c r="PYX53" s="18"/>
      <c r="PYY53" s="18"/>
      <c r="PYZ53" s="18"/>
      <c r="PZA53" s="18"/>
      <c r="PZB53" s="18"/>
      <c r="PZC53" s="18"/>
      <c r="PZD53" s="18"/>
      <c r="PZE53" s="18"/>
      <c r="PZF53" s="18"/>
      <c r="PZG53" s="18"/>
      <c r="PZH53" s="18"/>
      <c r="PZI53" s="18"/>
      <c r="PZJ53" s="18"/>
      <c r="PZK53" s="18"/>
      <c r="PZL53" s="18"/>
      <c r="PZM53" s="18"/>
      <c r="PZN53" s="18"/>
      <c r="PZO53" s="18"/>
      <c r="PZP53" s="18"/>
      <c r="PZQ53" s="18"/>
      <c r="PZR53" s="18"/>
      <c r="PZS53" s="18"/>
      <c r="PZT53" s="18"/>
      <c r="PZU53" s="18"/>
      <c r="PZV53" s="18"/>
      <c r="PZW53" s="18"/>
      <c r="PZX53" s="18"/>
      <c r="PZY53" s="18"/>
      <c r="PZZ53" s="18"/>
      <c r="QAA53" s="18"/>
      <c r="QAB53" s="18"/>
      <c r="QAC53" s="18"/>
      <c r="QAD53" s="18"/>
      <c r="QAE53" s="18"/>
      <c r="QAF53" s="18"/>
      <c r="QAG53" s="18"/>
      <c r="QAH53" s="18"/>
      <c r="QAI53" s="18"/>
      <c r="QAJ53" s="18"/>
      <c r="QAK53" s="18"/>
      <c r="QAL53" s="18"/>
      <c r="QAM53" s="18"/>
      <c r="QAN53" s="18"/>
      <c r="QAO53" s="18"/>
      <c r="QAP53" s="18"/>
      <c r="QAQ53" s="18"/>
      <c r="QAR53" s="18"/>
      <c r="QAS53" s="18"/>
      <c r="QAT53" s="18"/>
      <c r="QAU53" s="18"/>
      <c r="QAV53" s="18"/>
      <c r="QAW53" s="18"/>
      <c r="QAX53" s="18"/>
      <c r="QAY53" s="18"/>
      <c r="QAZ53" s="18"/>
      <c r="QBA53" s="18"/>
      <c r="QBB53" s="18"/>
      <c r="QBC53" s="18"/>
      <c r="QBD53" s="18"/>
      <c r="QBE53" s="18"/>
      <c r="QBF53" s="18"/>
      <c r="QBG53" s="18"/>
      <c r="QBH53" s="18"/>
      <c r="QBI53" s="18"/>
      <c r="QBJ53" s="18"/>
      <c r="QBK53" s="18"/>
      <c r="QBL53" s="18"/>
      <c r="QBM53" s="18"/>
      <c r="QBN53" s="18"/>
      <c r="QBO53" s="18"/>
      <c r="QBP53" s="18"/>
      <c r="QBQ53" s="18"/>
      <c r="QBR53" s="18"/>
      <c r="QBS53" s="18"/>
      <c r="QBT53" s="18"/>
      <c r="QBU53" s="18"/>
      <c r="QBV53" s="18"/>
      <c r="QBW53" s="18"/>
      <c r="QBX53" s="18"/>
      <c r="QBY53" s="18"/>
      <c r="QBZ53" s="18"/>
      <c r="QCA53" s="18"/>
      <c r="QCB53" s="18"/>
      <c r="QCC53" s="18"/>
      <c r="QCD53" s="18"/>
      <c r="QCE53" s="18"/>
      <c r="QCF53" s="18"/>
      <c r="QCG53" s="18"/>
      <c r="QCH53" s="18"/>
      <c r="QCI53" s="18"/>
      <c r="QCJ53" s="18"/>
      <c r="QCK53" s="18"/>
      <c r="QCL53" s="18"/>
      <c r="QCM53" s="18"/>
      <c r="QCN53" s="18"/>
      <c r="QCO53" s="18"/>
      <c r="QCP53" s="18"/>
      <c r="QCQ53" s="18"/>
      <c r="QCR53" s="18"/>
      <c r="QCS53" s="18"/>
      <c r="QCT53" s="18"/>
      <c r="QCU53" s="18"/>
      <c r="QCV53" s="18"/>
      <c r="QCW53" s="18"/>
      <c r="QCX53" s="18"/>
      <c r="QCY53" s="18"/>
      <c r="QCZ53" s="18"/>
      <c r="QDA53" s="18"/>
      <c r="QDB53" s="18"/>
      <c r="QDC53" s="18"/>
      <c r="QDD53" s="18"/>
      <c r="QDE53" s="18"/>
      <c r="QDF53" s="18"/>
      <c r="QDG53" s="18"/>
      <c r="QDH53" s="18"/>
      <c r="QDI53" s="18"/>
      <c r="QDJ53" s="18"/>
      <c r="QDK53" s="18"/>
      <c r="QDL53" s="18"/>
      <c r="QDM53" s="18"/>
      <c r="QDN53" s="18"/>
      <c r="QDO53" s="18"/>
      <c r="QDP53" s="18"/>
      <c r="QDQ53" s="18"/>
      <c r="QDR53" s="18"/>
      <c r="QDS53" s="18"/>
      <c r="QDT53" s="18"/>
      <c r="QDU53" s="18"/>
      <c r="QDV53" s="18"/>
      <c r="QDW53" s="18"/>
      <c r="QDX53" s="18"/>
      <c r="QDY53" s="18"/>
      <c r="QDZ53" s="18"/>
      <c r="QEA53" s="18"/>
      <c r="QEB53" s="18"/>
      <c r="QEC53" s="18"/>
      <c r="QED53" s="18"/>
      <c r="QEE53" s="18"/>
      <c r="QEF53" s="18"/>
      <c r="QEG53" s="18"/>
      <c r="QEH53" s="18"/>
      <c r="QEI53" s="18"/>
      <c r="QEJ53" s="18"/>
      <c r="QEK53" s="18"/>
      <c r="QEL53" s="18"/>
      <c r="QEM53" s="18"/>
      <c r="QEN53" s="18"/>
      <c r="QEO53" s="18"/>
      <c r="QEP53" s="18"/>
      <c r="QEQ53" s="18"/>
      <c r="QER53" s="18"/>
      <c r="QES53" s="18"/>
      <c r="QET53" s="18"/>
      <c r="QEU53" s="18"/>
      <c r="QEV53" s="18"/>
      <c r="QEW53" s="18"/>
      <c r="QEX53" s="18"/>
      <c r="QEY53" s="18"/>
      <c r="QEZ53" s="18"/>
      <c r="QFA53" s="18"/>
      <c r="QFB53" s="18"/>
      <c r="QFC53" s="18"/>
      <c r="QFD53" s="18"/>
      <c r="QFE53" s="18"/>
      <c r="QFF53" s="18"/>
      <c r="QFG53" s="18"/>
      <c r="QFH53" s="18"/>
      <c r="QFI53" s="18"/>
      <c r="QFJ53" s="18"/>
      <c r="QFK53" s="18"/>
      <c r="QFL53" s="18"/>
      <c r="QFM53" s="18"/>
      <c r="QFN53" s="18"/>
      <c r="QFO53" s="18"/>
      <c r="QFP53" s="18"/>
      <c r="QFQ53" s="18"/>
      <c r="QFR53" s="18"/>
      <c r="QFS53" s="18"/>
      <c r="QFT53" s="18"/>
      <c r="QFU53" s="18"/>
      <c r="QFV53" s="18"/>
      <c r="QFW53" s="18"/>
      <c r="QFX53" s="18"/>
      <c r="QFY53" s="18"/>
      <c r="QFZ53" s="18"/>
      <c r="QGA53" s="18"/>
      <c r="QGB53" s="18"/>
      <c r="QGC53" s="18"/>
      <c r="QGD53" s="18"/>
      <c r="QGE53" s="18"/>
      <c r="QGF53" s="18"/>
      <c r="QGG53" s="18"/>
      <c r="QGH53" s="18"/>
      <c r="QGI53" s="18"/>
      <c r="QGJ53" s="18"/>
      <c r="QGK53" s="18"/>
      <c r="QGL53" s="18"/>
      <c r="QGM53" s="18"/>
      <c r="QGN53" s="18"/>
      <c r="QGO53" s="18"/>
      <c r="QGP53" s="18"/>
      <c r="QGQ53" s="18"/>
      <c r="QGR53" s="18"/>
      <c r="QGS53" s="18"/>
      <c r="QGT53" s="18"/>
      <c r="QGU53" s="18"/>
      <c r="QGV53" s="18"/>
      <c r="QGW53" s="18"/>
      <c r="QGX53" s="18"/>
      <c r="QGY53" s="18"/>
      <c r="QGZ53" s="18"/>
      <c r="QHA53" s="18"/>
      <c r="QHB53" s="18"/>
      <c r="QHC53" s="18"/>
      <c r="QHD53" s="18"/>
      <c r="QHE53" s="18"/>
      <c r="QHF53" s="18"/>
      <c r="QHG53" s="18"/>
      <c r="QHH53" s="18"/>
      <c r="QHI53" s="18"/>
      <c r="QHJ53" s="18"/>
      <c r="QHK53" s="18"/>
      <c r="QHL53" s="18"/>
      <c r="QHM53" s="18"/>
      <c r="QHN53" s="18"/>
      <c r="QHO53" s="18"/>
      <c r="QHP53" s="18"/>
      <c r="QHQ53" s="18"/>
      <c r="QHR53" s="18"/>
      <c r="QHS53" s="18"/>
      <c r="QHT53" s="18"/>
      <c r="QHU53" s="18"/>
      <c r="QHV53" s="18"/>
      <c r="QHW53" s="18"/>
      <c r="QHX53" s="18"/>
      <c r="QHY53" s="18"/>
      <c r="QHZ53" s="18"/>
      <c r="QIA53" s="18"/>
      <c r="QIB53" s="18"/>
      <c r="QIC53" s="18"/>
      <c r="QID53" s="18"/>
      <c r="QIE53" s="18"/>
      <c r="QIF53" s="18"/>
      <c r="QIG53" s="18"/>
      <c r="QIH53" s="18"/>
      <c r="QII53" s="18"/>
      <c r="QIJ53" s="18"/>
      <c r="QIK53" s="18"/>
      <c r="QIL53" s="18"/>
      <c r="QIM53" s="18"/>
      <c r="QIN53" s="18"/>
      <c r="QIO53" s="18"/>
      <c r="QIP53" s="18"/>
      <c r="QIQ53" s="18"/>
      <c r="QIR53" s="18"/>
      <c r="QIS53" s="18"/>
      <c r="QIT53" s="18"/>
      <c r="QIU53" s="18"/>
      <c r="QIV53" s="18"/>
      <c r="QIW53" s="18"/>
      <c r="QIX53" s="18"/>
      <c r="QIY53" s="18"/>
      <c r="QIZ53" s="18"/>
      <c r="QJA53" s="18"/>
      <c r="QJB53" s="18"/>
      <c r="QJC53" s="18"/>
      <c r="QJD53" s="18"/>
      <c r="QJE53" s="18"/>
      <c r="QJF53" s="18"/>
      <c r="QJG53" s="18"/>
      <c r="QJH53" s="18"/>
      <c r="QJI53" s="18"/>
      <c r="QJJ53" s="18"/>
      <c r="QJK53" s="18"/>
      <c r="QJL53" s="18"/>
      <c r="QJM53" s="18"/>
      <c r="QJN53" s="18"/>
      <c r="QJO53" s="18"/>
      <c r="QJP53" s="18"/>
      <c r="QJQ53" s="18"/>
      <c r="QJR53" s="18"/>
      <c r="QJS53" s="18"/>
      <c r="QJT53" s="18"/>
      <c r="QJU53" s="18"/>
      <c r="QJV53" s="18"/>
      <c r="QJW53" s="18"/>
      <c r="QJX53" s="18"/>
      <c r="QJY53" s="18"/>
      <c r="QJZ53" s="18"/>
      <c r="QKA53" s="18"/>
      <c r="QKB53" s="18"/>
      <c r="QKC53" s="18"/>
      <c r="QKD53" s="18"/>
      <c r="QKE53" s="18"/>
      <c r="QKF53" s="18"/>
      <c r="QKG53" s="18"/>
      <c r="QKH53" s="18"/>
      <c r="QKI53" s="18"/>
      <c r="QKJ53" s="18"/>
      <c r="QKK53" s="18"/>
      <c r="QKL53" s="18"/>
      <c r="QKM53" s="18"/>
      <c r="QKN53" s="18"/>
      <c r="QKO53" s="18"/>
      <c r="QKP53" s="18"/>
      <c r="QKQ53" s="18"/>
      <c r="QKR53" s="18"/>
      <c r="QKS53" s="18"/>
      <c r="QKT53" s="18"/>
      <c r="QKU53" s="18"/>
      <c r="QKV53" s="18"/>
      <c r="QKW53" s="18"/>
      <c r="QKX53" s="18"/>
      <c r="QKY53" s="18"/>
      <c r="QKZ53" s="18"/>
      <c r="QLA53" s="18"/>
      <c r="QLB53" s="18"/>
      <c r="QLC53" s="18"/>
      <c r="QLD53" s="18"/>
      <c r="QLE53" s="18"/>
      <c r="QLF53" s="18"/>
      <c r="QLG53" s="18"/>
      <c r="QLH53" s="18"/>
      <c r="QLI53" s="18"/>
      <c r="QLJ53" s="18"/>
      <c r="QLK53" s="18"/>
      <c r="QLL53" s="18"/>
      <c r="QLM53" s="18"/>
      <c r="QLN53" s="18"/>
      <c r="QLO53" s="18"/>
      <c r="QLP53" s="18"/>
      <c r="QLQ53" s="18"/>
      <c r="QLR53" s="18"/>
      <c r="QLS53" s="18"/>
      <c r="QLT53" s="18"/>
      <c r="QLU53" s="18"/>
      <c r="QLV53" s="18"/>
      <c r="QLW53" s="18"/>
      <c r="QLX53" s="18"/>
      <c r="QLY53" s="18"/>
      <c r="QLZ53" s="18"/>
      <c r="QMA53" s="18"/>
      <c r="QMB53" s="18"/>
      <c r="QMC53" s="18"/>
      <c r="QMD53" s="18"/>
      <c r="QME53" s="18"/>
      <c r="QMF53" s="18"/>
      <c r="QMG53" s="18"/>
      <c r="QMH53" s="18"/>
      <c r="QMI53" s="18"/>
      <c r="QMJ53" s="18"/>
      <c r="QMK53" s="18"/>
      <c r="QML53" s="18"/>
      <c r="QMM53" s="18"/>
      <c r="QMN53" s="18"/>
      <c r="QMO53" s="18"/>
      <c r="QMP53" s="18"/>
      <c r="QMQ53" s="18"/>
      <c r="QMR53" s="18"/>
      <c r="QMS53" s="18"/>
      <c r="QMT53" s="18"/>
      <c r="QMU53" s="18"/>
      <c r="QMV53" s="18"/>
      <c r="QMW53" s="18"/>
      <c r="QMX53" s="18"/>
      <c r="QMY53" s="18"/>
      <c r="QMZ53" s="18"/>
      <c r="QNA53" s="18"/>
      <c r="QNB53" s="18"/>
      <c r="QNC53" s="18"/>
      <c r="QND53" s="18"/>
      <c r="QNE53" s="18"/>
      <c r="QNF53" s="18"/>
      <c r="QNG53" s="18"/>
      <c r="QNH53" s="18"/>
      <c r="QNI53" s="18"/>
      <c r="QNJ53" s="18"/>
      <c r="QNK53" s="18"/>
      <c r="QNL53" s="18"/>
      <c r="QNM53" s="18"/>
      <c r="QNN53" s="18"/>
      <c r="QNO53" s="18"/>
      <c r="QNP53" s="18"/>
      <c r="QNQ53" s="18"/>
      <c r="QNR53" s="18"/>
      <c r="QNS53" s="18"/>
      <c r="QNT53" s="18"/>
      <c r="QNU53" s="18"/>
      <c r="QNV53" s="18"/>
      <c r="QNW53" s="18"/>
      <c r="QNX53" s="18"/>
      <c r="QNY53" s="18"/>
      <c r="QNZ53" s="18"/>
      <c r="QOA53" s="18"/>
      <c r="QOB53" s="18"/>
      <c r="QOC53" s="18"/>
      <c r="QOD53" s="18"/>
      <c r="QOE53" s="18"/>
      <c r="QOF53" s="18"/>
      <c r="QOG53" s="18"/>
      <c r="QOH53" s="18"/>
      <c r="QOI53" s="18"/>
      <c r="QOJ53" s="18"/>
      <c r="QOK53" s="18"/>
      <c r="QOL53" s="18"/>
      <c r="QOM53" s="18"/>
      <c r="QON53" s="18"/>
      <c r="QOO53" s="18"/>
      <c r="QOP53" s="18"/>
      <c r="QOQ53" s="18"/>
      <c r="QOR53" s="18"/>
      <c r="QOS53" s="18"/>
      <c r="QOT53" s="18"/>
      <c r="QOU53" s="18"/>
      <c r="QOV53" s="18"/>
      <c r="QOW53" s="18"/>
      <c r="QOX53" s="18"/>
      <c r="QOY53" s="18"/>
      <c r="QOZ53" s="18"/>
      <c r="QPA53" s="18"/>
      <c r="QPB53" s="18"/>
      <c r="QPC53" s="18"/>
      <c r="QPD53" s="18"/>
      <c r="QPE53" s="18"/>
      <c r="QPF53" s="18"/>
      <c r="QPG53" s="18"/>
      <c r="QPH53" s="18"/>
      <c r="QPI53" s="18"/>
      <c r="QPJ53" s="18"/>
      <c r="QPK53" s="18"/>
      <c r="QPL53" s="18"/>
      <c r="QPM53" s="18"/>
      <c r="QPN53" s="18"/>
      <c r="QPO53" s="18"/>
      <c r="QPP53" s="18"/>
      <c r="QPQ53" s="18"/>
      <c r="QPR53" s="18"/>
      <c r="QPS53" s="18"/>
      <c r="QPT53" s="18"/>
      <c r="QPU53" s="18"/>
      <c r="QPV53" s="18"/>
      <c r="QPW53" s="18"/>
      <c r="QPX53" s="18"/>
      <c r="QPY53" s="18"/>
      <c r="QPZ53" s="18"/>
      <c r="QQA53" s="18"/>
      <c r="QQB53" s="18"/>
      <c r="QQC53" s="18"/>
      <c r="QQD53" s="18"/>
      <c r="QQE53" s="18"/>
      <c r="QQF53" s="18"/>
      <c r="QQG53" s="18"/>
      <c r="QQH53" s="18"/>
      <c r="QQI53" s="18"/>
      <c r="QQJ53" s="18"/>
      <c r="QQK53" s="18"/>
      <c r="QQL53" s="18"/>
      <c r="QQM53" s="18"/>
      <c r="QQN53" s="18"/>
      <c r="QQO53" s="18"/>
      <c r="QQP53" s="18"/>
      <c r="QQQ53" s="18"/>
      <c r="QQR53" s="18"/>
      <c r="QQS53" s="18"/>
      <c r="QQT53" s="18"/>
      <c r="QQU53" s="18"/>
      <c r="QQV53" s="18"/>
      <c r="QQW53" s="18"/>
      <c r="QQX53" s="18"/>
      <c r="QQY53" s="18"/>
      <c r="QQZ53" s="18"/>
      <c r="QRA53" s="18"/>
      <c r="QRB53" s="18"/>
      <c r="QRC53" s="18"/>
      <c r="QRD53" s="18"/>
      <c r="QRE53" s="18"/>
      <c r="QRF53" s="18"/>
      <c r="QRG53" s="18"/>
      <c r="QRH53" s="18"/>
      <c r="QRI53" s="18"/>
      <c r="QRJ53" s="18"/>
      <c r="QRK53" s="18"/>
      <c r="QRL53" s="18"/>
      <c r="QRM53" s="18"/>
      <c r="QRN53" s="18"/>
      <c r="QRO53" s="18"/>
      <c r="QRP53" s="18"/>
      <c r="QRQ53" s="18"/>
      <c r="QRR53" s="18"/>
      <c r="QRS53" s="18"/>
      <c r="QRT53" s="18"/>
      <c r="QRU53" s="18"/>
      <c r="QRV53" s="18"/>
      <c r="QRW53" s="18"/>
      <c r="QRX53" s="18"/>
      <c r="QRY53" s="18"/>
      <c r="QRZ53" s="18"/>
      <c r="QSA53" s="18"/>
      <c r="QSB53" s="18"/>
      <c r="QSC53" s="18"/>
      <c r="QSD53" s="18"/>
      <c r="QSE53" s="18"/>
      <c r="QSF53" s="18"/>
      <c r="QSG53" s="18"/>
      <c r="QSH53" s="18"/>
      <c r="QSI53" s="18"/>
      <c r="QSJ53" s="18"/>
      <c r="QSK53" s="18"/>
      <c r="QSL53" s="18"/>
      <c r="QSM53" s="18"/>
      <c r="QSN53" s="18"/>
      <c r="QSO53" s="18"/>
      <c r="QSP53" s="18"/>
      <c r="QSQ53" s="18"/>
      <c r="QSR53" s="18"/>
      <c r="QSS53" s="18"/>
      <c r="QST53" s="18"/>
      <c r="QSU53" s="18"/>
      <c r="QSV53" s="18"/>
      <c r="QSW53" s="18"/>
      <c r="QSX53" s="18"/>
      <c r="QSY53" s="18"/>
      <c r="QSZ53" s="18"/>
      <c r="QTA53" s="18"/>
      <c r="QTB53" s="18"/>
      <c r="QTC53" s="18"/>
      <c r="QTD53" s="18"/>
      <c r="QTE53" s="18"/>
      <c r="QTF53" s="18"/>
      <c r="QTG53" s="18"/>
      <c r="QTH53" s="18"/>
      <c r="QTI53" s="18"/>
      <c r="QTJ53" s="18"/>
      <c r="QTK53" s="18"/>
      <c r="QTL53" s="18"/>
      <c r="QTM53" s="18"/>
      <c r="QTN53" s="18"/>
      <c r="QTO53" s="18"/>
      <c r="QTP53" s="18"/>
      <c r="QTQ53" s="18"/>
      <c r="QTR53" s="18"/>
      <c r="QTS53" s="18"/>
      <c r="QTT53" s="18"/>
      <c r="QTU53" s="18"/>
      <c r="QTV53" s="18"/>
      <c r="QTW53" s="18"/>
      <c r="QTX53" s="18"/>
      <c r="QTY53" s="18"/>
      <c r="QTZ53" s="18"/>
      <c r="QUA53" s="18"/>
      <c r="QUB53" s="18"/>
      <c r="QUC53" s="18"/>
      <c r="QUD53" s="18"/>
      <c r="QUE53" s="18"/>
      <c r="QUF53" s="18"/>
      <c r="QUG53" s="18"/>
      <c r="QUH53" s="18"/>
      <c r="QUI53" s="18"/>
      <c r="QUJ53" s="18"/>
      <c r="QUK53" s="18"/>
      <c r="QUL53" s="18"/>
      <c r="QUM53" s="18"/>
      <c r="QUN53" s="18"/>
      <c r="QUO53" s="18"/>
      <c r="QUP53" s="18"/>
      <c r="QUQ53" s="18"/>
      <c r="QUR53" s="18"/>
      <c r="QUS53" s="18"/>
      <c r="QUT53" s="18"/>
      <c r="QUU53" s="18"/>
      <c r="QUV53" s="18"/>
      <c r="QUW53" s="18"/>
      <c r="QUX53" s="18"/>
      <c r="QUY53" s="18"/>
      <c r="QUZ53" s="18"/>
      <c r="QVA53" s="18"/>
      <c r="QVB53" s="18"/>
      <c r="QVC53" s="18"/>
      <c r="QVD53" s="18"/>
      <c r="QVE53" s="18"/>
      <c r="QVF53" s="18"/>
      <c r="QVG53" s="18"/>
      <c r="QVH53" s="18"/>
      <c r="QVI53" s="18"/>
      <c r="QVJ53" s="18"/>
      <c r="QVK53" s="18"/>
      <c r="QVL53" s="18"/>
      <c r="QVM53" s="18"/>
      <c r="QVN53" s="18"/>
      <c r="QVO53" s="18"/>
      <c r="QVP53" s="18"/>
      <c r="QVQ53" s="18"/>
      <c r="QVR53" s="18"/>
      <c r="QVS53" s="18"/>
      <c r="QVT53" s="18"/>
      <c r="QVU53" s="18"/>
      <c r="QVV53" s="18"/>
      <c r="QVW53" s="18"/>
      <c r="QVX53" s="18"/>
      <c r="QVY53" s="18"/>
      <c r="QVZ53" s="18"/>
      <c r="QWA53" s="18"/>
      <c r="QWB53" s="18"/>
      <c r="QWC53" s="18"/>
      <c r="QWD53" s="18"/>
      <c r="QWE53" s="18"/>
      <c r="QWF53" s="18"/>
      <c r="QWG53" s="18"/>
      <c r="QWH53" s="18"/>
      <c r="QWI53" s="18"/>
      <c r="QWJ53" s="18"/>
      <c r="QWK53" s="18"/>
      <c r="QWL53" s="18"/>
      <c r="QWM53" s="18"/>
      <c r="QWN53" s="18"/>
      <c r="QWO53" s="18"/>
      <c r="QWP53" s="18"/>
      <c r="QWQ53" s="18"/>
      <c r="QWR53" s="18"/>
      <c r="QWS53" s="18"/>
      <c r="QWT53" s="18"/>
      <c r="QWU53" s="18"/>
      <c r="QWV53" s="18"/>
      <c r="QWW53" s="18"/>
      <c r="QWX53" s="18"/>
      <c r="QWY53" s="18"/>
      <c r="QWZ53" s="18"/>
      <c r="QXA53" s="18"/>
      <c r="QXB53" s="18"/>
      <c r="QXC53" s="18"/>
      <c r="QXD53" s="18"/>
      <c r="QXE53" s="18"/>
      <c r="QXF53" s="18"/>
      <c r="QXG53" s="18"/>
      <c r="QXH53" s="18"/>
      <c r="QXI53" s="18"/>
      <c r="QXJ53" s="18"/>
      <c r="QXK53" s="18"/>
      <c r="QXL53" s="18"/>
      <c r="QXM53" s="18"/>
      <c r="QXN53" s="18"/>
      <c r="QXO53" s="18"/>
      <c r="QXP53" s="18"/>
      <c r="QXQ53" s="18"/>
      <c r="QXR53" s="18"/>
      <c r="QXS53" s="18"/>
      <c r="QXT53" s="18"/>
      <c r="QXU53" s="18"/>
      <c r="QXV53" s="18"/>
      <c r="QXW53" s="18"/>
      <c r="QXX53" s="18"/>
      <c r="QXY53" s="18"/>
      <c r="QXZ53" s="18"/>
      <c r="QYA53" s="18"/>
      <c r="QYB53" s="18"/>
      <c r="QYC53" s="18"/>
      <c r="QYD53" s="18"/>
      <c r="QYE53" s="18"/>
      <c r="QYF53" s="18"/>
      <c r="QYG53" s="18"/>
      <c r="QYH53" s="18"/>
      <c r="QYI53" s="18"/>
      <c r="QYJ53" s="18"/>
      <c r="QYK53" s="18"/>
      <c r="QYL53" s="18"/>
      <c r="QYM53" s="18"/>
      <c r="QYN53" s="18"/>
      <c r="QYO53" s="18"/>
      <c r="QYP53" s="18"/>
      <c r="QYQ53" s="18"/>
      <c r="QYR53" s="18"/>
      <c r="QYS53" s="18"/>
      <c r="QYT53" s="18"/>
      <c r="QYU53" s="18"/>
      <c r="QYV53" s="18"/>
      <c r="QYW53" s="18"/>
      <c r="QYX53" s="18"/>
      <c r="QYY53" s="18"/>
      <c r="QYZ53" s="18"/>
      <c r="QZA53" s="18"/>
      <c r="QZB53" s="18"/>
      <c r="QZC53" s="18"/>
      <c r="QZD53" s="18"/>
      <c r="QZE53" s="18"/>
      <c r="QZF53" s="18"/>
      <c r="QZG53" s="18"/>
      <c r="QZH53" s="18"/>
      <c r="QZI53" s="18"/>
      <c r="QZJ53" s="18"/>
      <c r="QZK53" s="18"/>
      <c r="QZL53" s="18"/>
      <c r="QZM53" s="18"/>
      <c r="QZN53" s="18"/>
      <c r="QZO53" s="18"/>
      <c r="QZP53" s="18"/>
      <c r="QZQ53" s="18"/>
      <c r="QZR53" s="18"/>
      <c r="QZS53" s="18"/>
      <c r="QZT53" s="18"/>
      <c r="QZU53" s="18"/>
      <c r="QZV53" s="18"/>
      <c r="QZW53" s="18"/>
      <c r="QZX53" s="18"/>
      <c r="QZY53" s="18"/>
      <c r="QZZ53" s="18"/>
      <c r="RAA53" s="18"/>
      <c r="RAB53" s="18"/>
      <c r="RAC53" s="18"/>
      <c r="RAD53" s="18"/>
      <c r="RAE53" s="18"/>
      <c r="RAF53" s="18"/>
      <c r="RAG53" s="18"/>
      <c r="RAH53" s="18"/>
      <c r="RAI53" s="18"/>
      <c r="RAJ53" s="18"/>
      <c r="RAK53" s="18"/>
      <c r="RAL53" s="18"/>
      <c r="RAM53" s="18"/>
      <c r="RAN53" s="18"/>
      <c r="RAO53" s="18"/>
      <c r="RAP53" s="18"/>
      <c r="RAQ53" s="18"/>
      <c r="RAR53" s="18"/>
      <c r="RAS53" s="18"/>
      <c r="RAT53" s="18"/>
      <c r="RAU53" s="18"/>
      <c r="RAV53" s="18"/>
      <c r="RAW53" s="18"/>
      <c r="RAX53" s="18"/>
      <c r="RAY53" s="18"/>
      <c r="RAZ53" s="18"/>
      <c r="RBA53" s="18"/>
      <c r="RBB53" s="18"/>
      <c r="RBC53" s="18"/>
      <c r="RBD53" s="18"/>
      <c r="RBE53" s="18"/>
      <c r="RBF53" s="18"/>
      <c r="RBG53" s="18"/>
      <c r="RBH53" s="18"/>
      <c r="RBI53" s="18"/>
      <c r="RBJ53" s="18"/>
      <c r="RBK53" s="18"/>
      <c r="RBL53" s="18"/>
      <c r="RBM53" s="18"/>
      <c r="RBN53" s="18"/>
      <c r="RBO53" s="18"/>
      <c r="RBP53" s="18"/>
      <c r="RBQ53" s="18"/>
      <c r="RBR53" s="18"/>
      <c r="RBS53" s="18"/>
      <c r="RBT53" s="18"/>
      <c r="RBU53" s="18"/>
      <c r="RBV53" s="18"/>
      <c r="RBW53" s="18"/>
      <c r="RBX53" s="18"/>
      <c r="RBY53" s="18"/>
      <c r="RBZ53" s="18"/>
      <c r="RCA53" s="18"/>
      <c r="RCB53" s="18"/>
      <c r="RCC53" s="18"/>
      <c r="RCD53" s="18"/>
      <c r="RCE53" s="18"/>
      <c r="RCF53" s="18"/>
      <c r="RCG53" s="18"/>
      <c r="RCH53" s="18"/>
      <c r="RCI53" s="18"/>
      <c r="RCJ53" s="18"/>
      <c r="RCK53" s="18"/>
      <c r="RCL53" s="18"/>
      <c r="RCM53" s="18"/>
      <c r="RCN53" s="18"/>
      <c r="RCO53" s="18"/>
      <c r="RCP53" s="18"/>
      <c r="RCQ53" s="18"/>
      <c r="RCR53" s="18"/>
      <c r="RCS53" s="18"/>
      <c r="RCT53" s="18"/>
      <c r="RCU53" s="18"/>
      <c r="RCV53" s="18"/>
      <c r="RCW53" s="18"/>
      <c r="RCX53" s="18"/>
      <c r="RCY53" s="18"/>
      <c r="RCZ53" s="18"/>
      <c r="RDA53" s="18"/>
      <c r="RDB53" s="18"/>
      <c r="RDC53" s="18"/>
      <c r="RDD53" s="18"/>
      <c r="RDE53" s="18"/>
      <c r="RDF53" s="18"/>
      <c r="RDG53" s="18"/>
      <c r="RDH53" s="18"/>
      <c r="RDI53" s="18"/>
      <c r="RDJ53" s="18"/>
      <c r="RDK53" s="18"/>
      <c r="RDL53" s="18"/>
      <c r="RDM53" s="18"/>
      <c r="RDN53" s="18"/>
      <c r="RDO53" s="18"/>
      <c r="RDP53" s="18"/>
      <c r="RDQ53" s="18"/>
      <c r="RDR53" s="18"/>
      <c r="RDS53" s="18"/>
      <c r="RDT53" s="18"/>
      <c r="RDU53" s="18"/>
      <c r="RDV53" s="18"/>
      <c r="RDW53" s="18"/>
      <c r="RDX53" s="18"/>
      <c r="RDY53" s="18"/>
      <c r="RDZ53" s="18"/>
      <c r="REA53" s="18"/>
      <c r="REB53" s="18"/>
      <c r="REC53" s="18"/>
      <c r="RED53" s="18"/>
      <c r="REE53" s="18"/>
      <c r="REF53" s="18"/>
      <c r="REG53" s="18"/>
      <c r="REH53" s="18"/>
      <c r="REI53" s="18"/>
      <c r="REJ53" s="18"/>
      <c r="REK53" s="18"/>
      <c r="REL53" s="18"/>
      <c r="REM53" s="18"/>
      <c r="REN53" s="18"/>
      <c r="REO53" s="18"/>
      <c r="REP53" s="18"/>
      <c r="REQ53" s="18"/>
      <c r="RER53" s="18"/>
      <c r="RES53" s="18"/>
      <c r="RET53" s="18"/>
      <c r="REU53" s="18"/>
      <c r="REV53" s="18"/>
      <c r="REW53" s="18"/>
      <c r="REX53" s="18"/>
      <c r="REY53" s="18"/>
      <c r="REZ53" s="18"/>
      <c r="RFA53" s="18"/>
      <c r="RFB53" s="18"/>
      <c r="RFC53" s="18"/>
      <c r="RFD53" s="18"/>
      <c r="RFE53" s="18"/>
      <c r="RFF53" s="18"/>
      <c r="RFG53" s="18"/>
      <c r="RFH53" s="18"/>
      <c r="RFI53" s="18"/>
      <c r="RFJ53" s="18"/>
      <c r="RFK53" s="18"/>
      <c r="RFL53" s="18"/>
      <c r="RFM53" s="18"/>
      <c r="RFN53" s="18"/>
      <c r="RFO53" s="18"/>
      <c r="RFP53" s="18"/>
      <c r="RFQ53" s="18"/>
      <c r="RFR53" s="18"/>
      <c r="RFS53" s="18"/>
      <c r="RFT53" s="18"/>
      <c r="RFU53" s="18"/>
      <c r="RFV53" s="18"/>
      <c r="RFW53" s="18"/>
      <c r="RFX53" s="18"/>
      <c r="RFY53" s="18"/>
      <c r="RFZ53" s="18"/>
      <c r="RGA53" s="18"/>
      <c r="RGB53" s="18"/>
      <c r="RGC53" s="18"/>
      <c r="RGD53" s="18"/>
      <c r="RGE53" s="18"/>
      <c r="RGF53" s="18"/>
      <c r="RGG53" s="18"/>
      <c r="RGH53" s="18"/>
      <c r="RGI53" s="18"/>
      <c r="RGJ53" s="18"/>
      <c r="RGK53" s="18"/>
      <c r="RGL53" s="18"/>
      <c r="RGM53" s="18"/>
      <c r="RGN53" s="18"/>
      <c r="RGO53" s="18"/>
      <c r="RGP53" s="18"/>
      <c r="RGQ53" s="18"/>
      <c r="RGR53" s="18"/>
      <c r="RGS53" s="18"/>
      <c r="RGT53" s="18"/>
      <c r="RGU53" s="18"/>
      <c r="RGV53" s="18"/>
      <c r="RGW53" s="18"/>
      <c r="RGX53" s="18"/>
      <c r="RGY53" s="18"/>
      <c r="RGZ53" s="18"/>
      <c r="RHA53" s="18"/>
      <c r="RHB53" s="18"/>
      <c r="RHC53" s="18"/>
      <c r="RHD53" s="18"/>
      <c r="RHE53" s="18"/>
      <c r="RHF53" s="18"/>
      <c r="RHG53" s="18"/>
      <c r="RHH53" s="18"/>
      <c r="RHI53" s="18"/>
      <c r="RHJ53" s="18"/>
      <c r="RHK53" s="18"/>
      <c r="RHL53" s="18"/>
      <c r="RHM53" s="18"/>
      <c r="RHN53" s="18"/>
      <c r="RHO53" s="18"/>
      <c r="RHP53" s="18"/>
      <c r="RHQ53" s="18"/>
      <c r="RHR53" s="18"/>
      <c r="RHS53" s="18"/>
      <c r="RHT53" s="18"/>
      <c r="RHU53" s="18"/>
      <c r="RHV53" s="18"/>
      <c r="RHW53" s="18"/>
      <c r="RHX53" s="18"/>
      <c r="RHY53" s="18"/>
      <c r="RHZ53" s="18"/>
      <c r="RIA53" s="18"/>
      <c r="RIB53" s="18"/>
      <c r="RIC53" s="18"/>
      <c r="RID53" s="18"/>
      <c r="RIE53" s="18"/>
      <c r="RIF53" s="18"/>
      <c r="RIG53" s="18"/>
      <c r="RIH53" s="18"/>
      <c r="RII53" s="18"/>
      <c r="RIJ53" s="18"/>
      <c r="RIK53" s="18"/>
      <c r="RIL53" s="18"/>
      <c r="RIM53" s="18"/>
      <c r="RIN53" s="18"/>
      <c r="RIO53" s="18"/>
      <c r="RIP53" s="18"/>
      <c r="RIQ53" s="18"/>
      <c r="RIR53" s="18"/>
      <c r="RIS53" s="18"/>
      <c r="RIT53" s="18"/>
      <c r="RIU53" s="18"/>
      <c r="RIV53" s="18"/>
      <c r="RIW53" s="18"/>
      <c r="RIX53" s="18"/>
      <c r="RIY53" s="18"/>
      <c r="RIZ53" s="18"/>
      <c r="RJA53" s="18"/>
      <c r="RJB53" s="18"/>
      <c r="RJC53" s="18"/>
      <c r="RJD53" s="18"/>
      <c r="RJE53" s="18"/>
      <c r="RJF53" s="18"/>
      <c r="RJG53" s="18"/>
      <c r="RJH53" s="18"/>
      <c r="RJI53" s="18"/>
      <c r="RJJ53" s="18"/>
      <c r="RJK53" s="18"/>
      <c r="RJL53" s="18"/>
      <c r="RJM53" s="18"/>
      <c r="RJN53" s="18"/>
      <c r="RJO53" s="18"/>
      <c r="RJP53" s="18"/>
      <c r="RJQ53" s="18"/>
      <c r="RJR53" s="18"/>
      <c r="RJS53" s="18"/>
      <c r="RJT53" s="18"/>
      <c r="RJU53" s="18"/>
      <c r="RJV53" s="18"/>
      <c r="RJW53" s="18"/>
      <c r="RJX53" s="18"/>
      <c r="RJY53" s="18"/>
      <c r="RJZ53" s="18"/>
      <c r="RKA53" s="18"/>
      <c r="RKB53" s="18"/>
      <c r="RKC53" s="18"/>
      <c r="RKD53" s="18"/>
      <c r="RKE53" s="18"/>
      <c r="RKF53" s="18"/>
      <c r="RKG53" s="18"/>
      <c r="RKH53" s="18"/>
      <c r="RKI53" s="18"/>
      <c r="RKJ53" s="18"/>
      <c r="RKK53" s="18"/>
      <c r="RKL53" s="18"/>
      <c r="RKM53" s="18"/>
      <c r="RKN53" s="18"/>
      <c r="RKO53" s="18"/>
      <c r="RKP53" s="18"/>
      <c r="RKQ53" s="18"/>
      <c r="RKR53" s="18"/>
      <c r="RKS53" s="18"/>
      <c r="RKT53" s="18"/>
      <c r="RKU53" s="18"/>
      <c r="RKV53" s="18"/>
      <c r="RKW53" s="18"/>
      <c r="RKX53" s="18"/>
      <c r="RKY53" s="18"/>
      <c r="RKZ53" s="18"/>
      <c r="RLA53" s="18"/>
      <c r="RLB53" s="18"/>
      <c r="RLC53" s="18"/>
      <c r="RLD53" s="18"/>
      <c r="RLE53" s="18"/>
      <c r="RLF53" s="18"/>
      <c r="RLG53" s="18"/>
      <c r="RLH53" s="18"/>
      <c r="RLI53" s="18"/>
      <c r="RLJ53" s="18"/>
      <c r="RLK53" s="18"/>
      <c r="RLL53" s="18"/>
      <c r="RLM53" s="18"/>
      <c r="RLN53" s="18"/>
      <c r="RLO53" s="18"/>
      <c r="RLP53" s="18"/>
      <c r="RLQ53" s="18"/>
      <c r="RLR53" s="18"/>
      <c r="RLS53" s="18"/>
      <c r="RLT53" s="18"/>
      <c r="RLU53" s="18"/>
      <c r="RLV53" s="18"/>
      <c r="RLW53" s="18"/>
      <c r="RLX53" s="18"/>
      <c r="RLY53" s="18"/>
      <c r="RLZ53" s="18"/>
      <c r="RMA53" s="18"/>
      <c r="RMB53" s="18"/>
      <c r="RMC53" s="18"/>
      <c r="RMD53" s="18"/>
      <c r="RME53" s="18"/>
      <c r="RMF53" s="18"/>
      <c r="RMG53" s="18"/>
      <c r="RMH53" s="18"/>
      <c r="RMI53" s="18"/>
      <c r="RMJ53" s="18"/>
      <c r="RMK53" s="18"/>
      <c r="RML53" s="18"/>
      <c r="RMM53" s="18"/>
      <c r="RMN53" s="18"/>
      <c r="RMO53" s="18"/>
      <c r="RMP53" s="18"/>
      <c r="RMQ53" s="18"/>
      <c r="RMR53" s="18"/>
      <c r="RMS53" s="18"/>
      <c r="RMT53" s="18"/>
      <c r="RMU53" s="18"/>
      <c r="RMV53" s="18"/>
      <c r="RMW53" s="18"/>
      <c r="RMX53" s="18"/>
      <c r="RMY53" s="18"/>
      <c r="RMZ53" s="18"/>
      <c r="RNA53" s="18"/>
      <c r="RNB53" s="18"/>
      <c r="RNC53" s="18"/>
      <c r="RND53" s="18"/>
      <c r="RNE53" s="18"/>
      <c r="RNF53" s="18"/>
      <c r="RNG53" s="18"/>
      <c r="RNH53" s="18"/>
      <c r="RNI53" s="18"/>
      <c r="RNJ53" s="18"/>
      <c r="RNK53" s="18"/>
      <c r="RNL53" s="18"/>
      <c r="RNM53" s="18"/>
      <c r="RNN53" s="18"/>
      <c r="RNO53" s="18"/>
      <c r="RNP53" s="18"/>
      <c r="RNQ53" s="18"/>
      <c r="RNR53" s="18"/>
      <c r="RNS53" s="18"/>
      <c r="RNT53" s="18"/>
      <c r="RNU53" s="18"/>
      <c r="RNV53" s="18"/>
      <c r="RNW53" s="18"/>
      <c r="RNX53" s="18"/>
      <c r="RNY53" s="18"/>
      <c r="RNZ53" s="18"/>
      <c r="ROA53" s="18"/>
      <c r="ROB53" s="18"/>
      <c r="ROC53" s="18"/>
      <c r="ROD53" s="18"/>
      <c r="ROE53" s="18"/>
      <c r="ROF53" s="18"/>
      <c r="ROG53" s="18"/>
      <c r="ROH53" s="18"/>
      <c r="ROI53" s="18"/>
      <c r="ROJ53" s="18"/>
      <c r="ROK53" s="18"/>
      <c r="ROL53" s="18"/>
      <c r="ROM53" s="18"/>
      <c r="RON53" s="18"/>
      <c r="ROO53" s="18"/>
      <c r="ROP53" s="18"/>
      <c r="ROQ53" s="18"/>
      <c r="ROR53" s="18"/>
      <c r="ROS53" s="18"/>
      <c r="ROT53" s="18"/>
      <c r="ROU53" s="18"/>
      <c r="ROV53" s="18"/>
      <c r="ROW53" s="18"/>
      <c r="ROX53" s="18"/>
      <c r="ROY53" s="18"/>
      <c r="ROZ53" s="18"/>
      <c r="RPA53" s="18"/>
      <c r="RPB53" s="18"/>
      <c r="RPC53" s="18"/>
      <c r="RPD53" s="18"/>
      <c r="RPE53" s="18"/>
      <c r="RPF53" s="18"/>
      <c r="RPG53" s="18"/>
      <c r="RPH53" s="18"/>
      <c r="RPI53" s="18"/>
      <c r="RPJ53" s="18"/>
      <c r="RPK53" s="18"/>
      <c r="RPL53" s="18"/>
      <c r="RPM53" s="18"/>
      <c r="RPN53" s="18"/>
      <c r="RPO53" s="18"/>
      <c r="RPP53" s="18"/>
      <c r="RPQ53" s="18"/>
      <c r="RPR53" s="18"/>
      <c r="RPS53" s="18"/>
      <c r="RPT53" s="18"/>
      <c r="RPU53" s="18"/>
      <c r="RPV53" s="18"/>
      <c r="RPW53" s="18"/>
      <c r="RPX53" s="18"/>
      <c r="RPY53" s="18"/>
      <c r="RPZ53" s="18"/>
      <c r="RQA53" s="18"/>
      <c r="RQB53" s="18"/>
      <c r="RQC53" s="18"/>
      <c r="RQD53" s="18"/>
      <c r="RQE53" s="18"/>
      <c r="RQF53" s="18"/>
      <c r="RQG53" s="18"/>
      <c r="RQH53" s="18"/>
      <c r="RQI53" s="18"/>
      <c r="RQJ53" s="18"/>
      <c r="RQK53" s="18"/>
      <c r="RQL53" s="18"/>
      <c r="RQM53" s="18"/>
      <c r="RQN53" s="18"/>
      <c r="RQO53" s="18"/>
      <c r="RQP53" s="18"/>
      <c r="RQQ53" s="18"/>
      <c r="RQR53" s="18"/>
      <c r="RQS53" s="18"/>
      <c r="RQT53" s="18"/>
      <c r="RQU53" s="18"/>
      <c r="RQV53" s="18"/>
      <c r="RQW53" s="18"/>
      <c r="RQX53" s="18"/>
      <c r="RQY53" s="18"/>
      <c r="RQZ53" s="18"/>
      <c r="RRA53" s="18"/>
      <c r="RRB53" s="18"/>
      <c r="RRC53" s="18"/>
      <c r="RRD53" s="18"/>
      <c r="RRE53" s="18"/>
      <c r="RRF53" s="18"/>
      <c r="RRG53" s="18"/>
      <c r="RRH53" s="18"/>
      <c r="RRI53" s="18"/>
      <c r="RRJ53" s="18"/>
      <c r="RRK53" s="18"/>
      <c r="RRL53" s="18"/>
      <c r="RRM53" s="18"/>
      <c r="RRN53" s="18"/>
      <c r="RRO53" s="18"/>
      <c r="RRP53" s="18"/>
      <c r="RRQ53" s="18"/>
      <c r="RRR53" s="18"/>
      <c r="RRS53" s="18"/>
      <c r="RRT53" s="18"/>
      <c r="RRU53" s="18"/>
      <c r="RRV53" s="18"/>
      <c r="RRW53" s="18"/>
      <c r="RRX53" s="18"/>
      <c r="RRY53" s="18"/>
      <c r="RRZ53" s="18"/>
      <c r="RSA53" s="18"/>
      <c r="RSB53" s="18"/>
      <c r="RSC53" s="18"/>
      <c r="RSD53" s="18"/>
      <c r="RSE53" s="18"/>
      <c r="RSF53" s="18"/>
      <c r="RSG53" s="18"/>
      <c r="RSH53" s="18"/>
      <c r="RSI53" s="18"/>
      <c r="RSJ53" s="18"/>
      <c r="RSK53" s="18"/>
      <c r="RSL53" s="18"/>
      <c r="RSM53" s="18"/>
      <c r="RSN53" s="18"/>
      <c r="RSO53" s="18"/>
      <c r="RSP53" s="18"/>
      <c r="RSQ53" s="18"/>
      <c r="RSR53" s="18"/>
      <c r="RSS53" s="18"/>
      <c r="RST53" s="18"/>
      <c r="RSU53" s="18"/>
      <c r="RSV53" s="18"/>
      <c r="RSW53" s="18"/>
      <c r="RSX53" s="18"/>
      <c r="RSY53" s="18"/>
      <c r="RSZ53" s="18"/>
      <c r="RTA53" s="18"/>
      <c r="RTB53" s="18"/>
      <c r="RTC53" s="18"/>
      <c r="RTD53" s="18"/>
      <c r="RTE53" s="18"/>
      <c r="RTF53" s="18"/>
      <c r="RTG53" s="18"/>
      <c r="RTH53" s="18"/>
      <c r="RTI53" s="18"/>
      <c r="RTJ53" s="18"/>
      <c r="RTK53" s="18"/>
      <c r="RTL53" s="18"/>
      <c r="RTM53" s="18"/>
      <c r="RTN53" s="18"/>
      <c r="RTO53" s="18"/>
      <c r="RTP53" s="18"/>
      <c r="RTQ53" s="18"/>
      <c r="RTR53" s="18"/>
      <c r="RTS53" s="18"/>
      <c r="RTT53" s="18"/>
      <c r="RTU53" s="18"/>
      <c r="RTV53" s="18"/>
      <c r="RTW53" s="18"/>
      <c r="RTX53" s="18"/>
      <c r="RTY53" s="18"/>
      <c r="RTZ53" s="18"/>
      <c r="RUA53" s="18"/>
      <c r="RUB53" s="18"/>
      <c r="RUC53" s="18"/>
      <c r="RUD53" s="18"/>
      <c r="RUE53" s="18"/>
      <c r="RUF53" s="18"/>
      <c r="RUG53" s="18"/>
      <c r="RUH53" s="18"/>
      <c r="RUI53" s="18"/>
      <c r="RUJ53" s="18"/>
      <c r="RUK53" s="18"/>
      <c r="RUL53" s="18"/>
      <c r="RUM53" s="18"/>
      <c r="RUN53" s="18"/>
      <c r="RUO53" s="18"/>
      <c r="RUP53" s="18"/>
      <c r="RUQ53" s="18"/>
      <c r="RUR53" s="18"/>
      <c r="RUS53" s="18"/>
      <c r="RUT53" s="18"/>
      <c r="RUU53" s="18"/>
      <c r="RUV53" s="18"/>
      <c r="RUW53" s="18"/>
      <c r="RUX53" s="18"/>
      <c r="RUY53" s="18"/>
      <c r="RUZ53" s="18"/>
      <c r="RVA53" s="18"/>
      <c r="RVB53" s="18"/>
      <c r="RVC53" s="18"/>
      <c r="RVD53" s="18"/>
      <c r="RVE53" s="18"/>
      <c r="RVF53" s="18"/>
      <c r="RVG53" s="18"/>
      <c r="RVH53" s="18"/>
      <c r="RVI53" s="18"/>
      <c r="RVJ53" s="18"/>
      <c r="RVK53" s="18"/>
      <c r="RVL53" s="18"/>
      <c r="RVM53" s="18"/>
      <c r="RVN53" s="18"/>
      <c r="RVO53" s="18"/>
      <c r="RVP53" s="18"/>
      <c r="RVQ53" s="18"/>
      <c r="RVR53" s="18"/>
      <c r="RVS53" s="18"/>
      <c r="RVT53" s="18"/>
      <c r="RVU53" s="18"/>
      <c r="RVV53" s="18"/>
      <c r="RVW53" s="18"/>
      <c r="RVX53" s="18"/>
      <c r="RVY53" s="18"/>
      <c r="RVZ53" s="18"/>
      <c r="RWA53" s="18"/>
      <c r="RWB53" s="18"/>
      <c r="RWC53" s="18"/>
      <c r="RWD53" s="18"/>
      <c r="RWE53" s="18"/>
      <c r="RWF53" s="18"/>
      <c r="RWG53" s="18"/>
      <c r="RWH53" s="18"/>
      <c r="RWI53" s="18"/>
      <c r="RWJ53" s="18"/>
      <c r="RWK53" s="18"/>
      <c r="RWL53" s="18"/>
      <c r="RWM53" s="18"/>
      <c r="RWN53" s="18"/>
      <c r="RWO53" s="18"/>
      <c r="RWP53" s="18"/>
      <c r="RWQ53" s="18"/>
      <c r="RWR53" s="18"/>
      <c r="RWS53" s="18"/>
      <c r="RWT53" s="18"/>
      <c r="RWU53" s="18"/>
      <c r="RWV53" s="18"/>
      <c r="RWW53" s="18"/>
      <c r="RWX53" s="18"/>
      <c r="RWY53" s="18"/>
      <c r="RWZ53" s="18"/>
      <c r="RXA53" s="18"/>
      <c r="RXB53" s="18"/>
      <c r="RXC53" s="18"/>
      <c r="RXD53" s="18"/>
      <c r="RXE53" s="18"/>
      <c r="RXF53" s="18"/>
      <c r="RXG53" s="18"/>
      <c r="RXH53" s="18"/>
      <c r="RXI53" s="18"/>
      <c r="RXJ53" s="18"/>
      <c r="RXK53" s="18"/>
      <c r="RXL53" s="18"/>
      <c r="RXM53" s="18"/>
      <c r="RXN53" s="18"/>
      <c r="RXO53" s="18"/>
      <c r="RXP53" s="18"/>
      <c r="RXQ53" s="18"/>
      <c r="RXR53" s="18"/>
      <c r="RXS53" s="18"/>
      <c r="RXT53" s="18"/>
      <c r="RXU53" s="18"/>
      <c r="RXV53" s="18"/>
      <c r="RXW53" s="18"/>
      <c r="RXX53" s="18"/>
      <c r="RXY53" s="18"/>
      <c r="RXZ53" s="18"/>
      <c r="RYA53" s="18"/>
      <c r="RYB53" s="18"/>
      <c r="RYC53" s="18"/>
      <c r="RYD53" s="18"/>
      <c r="RYE53" s="18"/>
      <c r="RYF53" s="18"/>
      <c r="RYG53" s="18"/>
      <c r="RYH53" s="18"/>
      <c r="RYI53" s="18"/>
      <c r="RYJ53" s="18"/>
      <c r="RYK53" s="18"/>
      <c r="RYL53" s="18"/>
      <c r="RYM53" s="18"/>
      <c r="RYN53" s="18"/>
      <c r="RYO53" s="18"/>
      <c r="RYP53" s="18"/>
      <c r="RYQ53" s="18"/>
      <c r="RYR53" s="18"/>
      <c r="RYS53" s="18"/>
      <c r="RYT53" s="18"/>
      <c r="RYU53" s="18"/>
      <c r="RYV53" s="18"/>
      <c r="RYW53" s="18"/>
      <c r="RYX53" s="18"/>
      <c r="RYY53" s="18"/>
      <c r="RYZ53" s="18"/>
      <c r="RZA53" s="18"/>
      <c r="RZB53" s="18"/>
      <c r="RZC53" s="18"/>
      <c r="RZD53" s="18"/>
      <c r="RZE53" s="18"/>
      <c r="RZF53" s="18"/>
      <c r="RZG53" s="18"/>
      <c r="RZH53" s="18"/>
      <c r="RZI53" s="18"/>
      <c r="RZJ53" s="18"/>
      <c r="RZK53" s="18"/>
      <c r="RZL53" s="18"/>
      <c r="RZM53" s="18"/>
      <c r="RZN53" s="18"/>
      <c r="RZO53" s="18"/>
      <c r="RZP53" s="18"/>
      <c r="RZQ53" s="18"/>
      <c r="RZR53" s="18"/>
      <c r="RZS53" s="18"/>
      <c r="RZT53" s="18"/>
      <c r="RZU53" s="18"/>
      <c r="RZV53" s="18"/>
      <c r="RZW53" s="18"/>
      <c r="RZX53" s="18"/>
      <c r="RZY53" s="18"/>
      <c r="RZZ53" s="18"/>
      <c r="SAA53" s="18"/>
      <c r="SAB53" s="18"/>
      <c r="SAC53" s="18"/>
      <c r="SAD53" s="18"/>
      <c r="SAE53" s="18"/>
      <c r="SAF53" s="18"/>
      <c r="SAG53" s="18"/>
      <c r="SAH53" s="18"/>
      <c r="SAI53" s="18"/>
      <c r="SAJ53" s="18"/>
      <c r="SAK53" s="18"/>
      <c r="SAL53" s="18"/>
      <c r="SAM53" s="18"/>
      <c r="SAN53" s="18"/>
      <c r="SAO53" s="18"/>
      <c r="SAP53" s="18"/>
      <c r="SAQ53" s="18"/>
      <c r="SAR53" s="18"/>
      <c r="SAS53" s="18"/>
      <c r="SAT53" s="18"/>
      <c r="SAU53" s="18"/>
      <c r="SAV53" s="18"/>
      <c r="SAW53" s="18"/>
      <c r="SAX53" s="18"/>
      <c r="SAY53" s="18"/>
      <c r="SAZ53" s="18"/>
      <c r="SBA53" s="18"/>
      <c r="SBB53" s="18"/>
      <c r="SBC53" s="18"/>
      <c r="SBD53" s="18"/>
      <c r="SBE53" s="18"/>
      <c r="SBF53" s="18"/>
      <c r="SBG53" s="18"/>
      <c r="SBH53" s="18"/>
      <c r="SBI53" s="18"/>
      <c r="SBJ53" s="18"/>
      <c r="SBK53" s="18"/>
      <c r="SBL53" s="18"/>
      <c r="SBM53" s="18"/>
      <c r="SBN53" s="18"/>
      <c r="SBO53" s="18"/>
      <c r="SBP53" s="18"/>
      <c r="SBQ53" s="18"/>
      <c r="SBR53" s="18"/>
      <c r="SBS53" s="18"/>
      <c r="SBT53" s="18"/>
      <c r="SBU53" s="18"/>
      <c r="SBV53" s="18"/>
      <c r="SBW53" s="18"/>
      <c r="SBX53" s="18"/>
      <c r="SBY53" s="18"/>
      <c r="SBZ53" s="18"/>
      <c r="SCA53" s="18"/>
      <c r="SCB53" s="18"/>
      <c r="SCC53" s="18"/>
      <c r="SCD53" s="18"/>
      <c r="SCE53" s="18"/>
      <c r="SCF53" s="18"/>
      <c r="SCG53" s="18"/>
      <c r="SCH53" s="18"/>
      <c r="SCI53" s="18"/>
      <c r="SCJ53" s="18"/>
      <c r="SCK53" s="18"/>
      <c r="SCL53" s="18"/>
      <c r="SCM53" s="18"/>
      <c r="SCN53" s="18"/>
      <c r="SCO53" s="18"/>
      <c r="SCP53" s="18"/>
      <c r="SCQ53" s="18"/>
      <c r="SCR53" s="18"/>
      <c r="SCS53" s="18"/>
      <c r="SCT53" s="18"/>
      <c r="SCU53" s="18"/>
      <c r="SCV53" s="18"/>
      <c r="SCW53" s="18"/>
      <c r="SCX53" s="18"/>
      <c r="SCY53" s="18"/>
      <c r="SCZ53" s="18"/>
      <c r="SDA53" s="18"/>
      <c r="SDB53" s="18"/>
      <c r="SDC53" s="18"/>
      <c r="SDD53" s="18"/>
      <c r="SDE53" s="18"/>
      <c r="SDF53" s="18"/>
      <c r="SDG53" s="18"/>
      <c r="SDH53" s="18"/>
      <c r="SDI53" s="18"/>
      <c r="SDJ53" s="18"/>
      <c r="SDK53" s="18"/>
      <c r="SDL53" s="18"/>
      <c r="SDM53" s="18"/>
      <c r="SDN53" s="18"/>
      <c r="SDO53" s="18"/>
      <c r="SDP53" s="18"/>
      <c r="SDQ53" s="18"/>
      <c r="SDR53" s="18"/>
      <c r="SDS53" s="18"/>
      <c r="SDT53" s="18"/>
      <c r="SDU53" s="18"/>
      <c r="SDV53" s="18"/>
      <c r="SDW53" s="18"/>
      <c r="SDX53" s="18"/>
      <c r="SDY53" s="18"/>
      <c r="SDZ53" s="18"/>
      <c r="SEA53" s="18"/>
      <c r="SEB53" s="18"/>
      <c r="SEC53" s="18"/>
      <c r="SED53" s="18"/>
      <c r="SEE53" s="18"/>
      <c r="SEF53" s="18"/>
      <c r="SEG53" s="18"/>
      <c r="SEH53" s="18"/>
      <c r="SEI53" s="18"/>
      <c r="SEJ53" s="18"/>
      <c r="SEK53" s="18"/>
      <c r="SEL53" s="18"/>
      <c r="SEM53" s="18"/>
      <c r="SEN53" s="18"/>
      <c r="SEO53" s="18"/>
      <c r="SEP53" s="18"/>
      <c r="SEQ53" s="18"/>
      <c r="SER53" s="18"/>
      <c r="SES53" s="18"/>
      <c r="SET53" s="18"/>
      <c r="SEU53" s="18"/>
      <c r="SEV53" s="18"/>
      <c r="SEW53" s="18"/>
      <c r="SEX53" s="18"/>
      <c r="SEY53" s="18"/>
      <c r="SEZ53" s="18"/>
      <c r="SFA53" s="18"/>
      <c r="SFB53" s="18"/>
      <c r="SFC53" s="18"/>
      <c r="SFD53" s="18"/>
      <c r="SFE53" s="18"/>
      <c r="SFF53" s="18"/>
      <c r="SFG53" s="18"/>
      <c r="SFH53" s="18"/>
      <c r="SFI53" s="18"/>
      <c r="SFJ53" s="18"/>
      <c r="SFK53" s="18"/>
      <c r="SFL53" s="18"/>
      <c r="SFM53" s="18"/>
      <c r="SFN53" s="18"/>
      <c r="SFO53" s="18"/>
      <c r="SFP53" s="18"/>
      <c r="SFQ53" s="18"/>
      <c r="SFR53" s="18"/>
      <c r="SFS53" s="18"/>
      <c r="SFT53" s="18"/>
      <c r="SFU53" s="18"/>
      <c r="SFV53" s="18"/>
      <c r="SFW53" s="18"/>
      <c r="SFX53" s="18"/>
      <c r="SFY53" s="18"/>
      <c r="SFZ53" s="18"/>
      <c r="SGA53" s="18"/>
      <c r="SGB53" s="18"/>
      <c r="SGC53" s="18"/>
      <c r="SGD53" s="18"/>
      <c r="SGE53" s="18"/>
      <c r="SGF53" s="18"/>
      <c r="SGG53" s="18"/>
      <c r="SGH53" s="18"/>
      <c r="SGI53" s="18"/>
      <c r="SGJ53" s="18"/>
      <c r="SGK53" s="18"/>
      <c r="SGL53" s="18"/>
      <c r="SGM53" s="18"/>
      <c r="SGN53" s="18"/>
      <c r="SGO53" s="18"/>
      <c r="SGP53" s="18"/>
      <c r="SGQ53" s="18"/>
      <c r="SGR53" s="18"/>
      <c r="SGS53" s="18"/>
      <c r="SGT53" s="18"/>
      <c r="SGU53" s="18"/>
      <c r="SGV53" s="18"/>
      <c r="SGW53" s="18"/>
      <c r="SGX53" s="18"/>
      <c r="SGY53" s="18"/>
      <c r="SGZ53" s="18"/>
      <c r="SHA53" s="18"/>
      <c r="SHB53" s="18"/>
      <c r="SHC53" s="18"/>
      <c r="SHD53" s="18"/>
      <c r="SHE53" s="18"/>
      <c r="SHF53" s="18"/>
      <c r="SHG53" s="18"/>
      <c r="SHH53" s="18"/>
      <c r="SHI53" s="18"/>
      <c r="SHJ53" s="18"/>
      <c r="SHK53" s="18"/>
      <c r="SHL53" s="18"/>
      <c r="SHM53" s="18"/>
      <c r="SHN53" s="18"/>
      <c r="SHO53" s="18"/>
      <c r="SHP53" s="18"/>
      <c r="SHQ53" s="18"/>
      <c r="SHR53" s="18"/>
      <c r="SHS53" s="18"/>
      <c r="SHT53" s="18"/>
      <c r="SHU53" s="18"/>
      <c r="SHV53" s="18"/>
      <c r="SHW53" s="18"/>
      <c r="SHX53" s="18"/>
      <c r="SHY53" s="18"/>
      <c r="SHZ53" s="18"/>
      <c r="SIA53" s="18"/>
      <c r="SIB53" s="18"/>
      <c r="SIC53" s="18"/>
      <c r="SID53" s="18"/>
      <c r="SIE53" s="18"/>
      <c r="SIF53" s="18"/>
      <c r="SIG53" s="18"/>
      <c r="SIH53" s="18"/>
      <c r="SII53" s="18"/>
      <c r="SIJ53" s="18"/>
      <c r="SIK53" s="18"/>
      <c r="SIL53" s="18"/>
      <c r="SIM53" s="18"/>
      <c r="SIN53" s="18"/>
      <c r="SIO53" s="18"/>
      <c r="SIP53" s="18"/>
      <c r="SIQ53" s="18"/>
      <c r="SIR53" s="18"/>
      <c r="SIS53" s="18"/>
      <c r="SIT53" s="18"/>
      <c r="SIU53" s="18"/>
      <c r="SIV53" s="18"/>
      <c r="SIW53" s="18"/>
      <c r="SIX53" s="18"/>
      <c r="SIY53" s="18"/>
      <c r="SIZ53" s="18"/>
      <c r="SJA53" s="18"/>
      <c r="SJB53" s="18"/>
      <c r="SJC53" s="18"/>
      <c r="SJD53" s="18"/>
      <c r="SJE53" s="18"/>
      <c r="SJF53" s="18"/>
      <c r="SJG53" s="18"/>
      <c r="SJH53" s="18"/>
      <c r="SJI53" s="18"/>
      <c r="SJJ53" s="18"/>
      <c r="SJK53" s="18"/>
      <c r="SJL53" s="18"/>
      <c r="SJM53" s="18"/>
      <c r="SJN53" s="18"/>
      <c r="SJO53" s="18"/>
      <c r="SJP53" s="18"/>
      <c r="SJQ53" s="18"/>
      <c r="SJR53" s="18"/>
      <c r="SJS53" s="18"/>
      <c r="SJT53" s="18"/>
      <c r="SJU53" s="18"/>
      <c r="SJV53" s="18"/>
      <c r="SJW53" s="18"/>
      <c r="SJX53" s="18"/>
      <c r="SJY53" s="18"/>
      <c r="SJZ53" s="18"/>
      <c r="SKA53" s="18"/>
      <c r="SKB53" s="18"/>
      <c r="SKC53" s="18"/>
      <c r="SKD53" s="18"/>
      <c r="SKE53" s="18"/>
      <c r="SKF53" s="18"/>
      <c r="SKG53" s="18"/>
      <c r="SKH53" s="18"/>
      <c r="SKI53" s="18"/>
      <c r="SKJ53" s="18"/>
      <c r="SKK53" s="18"/>
      <c r="SKL53" s="18"/>
      <c r="SKM53" s="18"/>
      <c r="SKN53" s="18"/>
      <c r="SKO53" s="18"/>
      <c r="SKP53" s="18"/>
      <c r="SKQ53" s="18"/>
      <c r="SKR53" s="18"/>
      <c r="SKS53" s="18"/>
      <c r="SKT53" s="18"/>
      <c r="SKU53" s="18"/>
      <c r="SKV53" s="18"/>
      <c r="SKW53" s="18"/>
      <c r="SKX53" s="18"/>
      <c r="SKY53" s="18"/>
      <c r="SKZ53" s="18"/>
      <c r="SLA53" s="18"/>
      <c r="SLB53" s="18"/>
      <c r="SLC53" s="18"/>
      <c r="SLD53" s="18"/>
      <c r="SLE53" s="18"/>
      <c r="SLF53" s="18"/>
      <c r="SLG53" s="18"/>
      <c r="SLH53" s="18"/>
      <c r="SLI53" s="18"/>
      <c r="SLJ53" s="18"/>
      <c r="SLK53" s="18"/>
      <c r="SLL53" s="18"/>
      <c r="SLM53" s="18"/>
      <c r="SLN53" s="18"/>
      <c r="SLO53" s="18"/>
      <c r="SLP53" s="18"/>
      <c r="SLQ53" s="18"/>
      <c r="SLR53" s="18"/>
      <c r="SLS53" s="18"/>
      <c r="SLT53" s="18"/>
      <c r="SLU53" s="18"/>
      <c r="SLV53" s="18"/>
      <c r="SLW53" s="18"/>
      <c r="SLX53" s="18"/>
      <c r="SLY53" s="18"/>
      <c r="SLZ53" s="18"/>
      <c r="SMA53" s="18"/>
      <c r="SMB53" s="18"/>
      <c r="SMC53" s="18"/>
      <c r="SMD53" s="18"/>
      <c r="SME53" s="18"/>
      <c r="SMF53" s="18"/>
      <c r="SMG53" s="18"/>
      <c r="SMH53" s="18"/>
      <c r="SMI53" s="18"/>
      <c r="SMJ53" s="18"/>
      <c r="SMK53" s="18"/>
      <c r="SML53" s="18"/>
      <c r="SMM53" s="18"/>
      <c r="SMN53" s="18"/>
      <c r="SMO53" s="18"/>
      <c r="SMP53" s="18"/>
      <c r="SMQ53" s="18"/>
      <c r="SMR53" s="18"/>
      <c r="SMS53" s="18"/>
      <c r="SMT53" s="18"/>
      <c r="SMU53" s="18"/>
      <c r="SMV53" s="18"/>
      <c r="SMW53" s="18"/>
      <c r="SMX53" s="18"/>
      <c r="SMY53" s="18"/>
      <c r="SMZ53" s="18"/>
      <c r="SNA53" s="18"/>
      <c r="SNB53" s="18"/>
      <c r="SNC53" s="18"/>
      <c r="SND53" s="18"/>
      <c r="SNE53" s="18"/>
      <c r="SNF53" s="18"/>
      <c r="SNG53" s="18"/>
      <c r="SNH53" s="18"/>
      <c r="SNI53" s="18"/>
      <c r="SNJ53" s="18"/>
      <c r="SNK53" s="18"/>
      <c r="SNL53" s="18"/>
      <c r="SNM53" s="18"/>
      <c r="SNN53" s="18"/>
      <c r="SNO53" s="18"/>
      <c r="SNP53" s="18"/>
      <c r="SNQ53" s="18"/>
      <c r="SNR53" s="18"/>
      <c r="SNS53" s="18"/>
      <c r="SNT53" s="18"/>
      <c r="SNU53" s="18"/>
      <c r="SNV53" s="18"/>
      <c r="SNW53" s="18"/>
      <c r="SNX53" s="18"/>
      <c r="SNY53" s="18"/>
      <c r="SNZ53" s="18"/>
      <c r="SOA53" s="18"/>
      <c r="SOB53" s="18"/>
      <c r="SOC53" s="18"/>
      <c r="SOD53" s="18"/>
      <c r="SOE53" s="18"/>
      <c r="SOF53" s="18"/>
      <c r="SOG53" s="18"/>
      <c r="SOH53" s="18"/>
      <c r="SOI53" s="18"/>
      <c r="SOJ53" s="18"/>
      <c r="SOK53" s="18"/>
      <c r="SOL53" s="18"/>
      <c r="SOM53" s="18"/>
      <c r="SON53" s="18"/>
      <c r="SOO53" s="18"/>
      <c r="SOP53" s="18"/>
      <c r="SOQ53" s="18"/>
      <c r="SOR53" s="18"/>
      <c r="SOS53" s="18"/>
      <c r="SOT53" s="18"/>
      <c r="SOU53" s="18"/>
      <c r="SOV53" s="18"/>
      <c r="SOW53" s="18"/>
      <c r="SOX53" s="18"/>
      <c r="SOY53" s="18"/>
      <c r="SOZ53" s="18"/>
      <c r="SPA53" s="18"/>
      <c r="SPB53" s="18"/>
      <c r="SPC53" s="18"/>
      <c r="SPD53" s="18"/>
      <c r="SPE53" s="18"/>
      <c r="SPF53" s="18"/>
      <c r="SPG53" s="18"/>
      <c r="SPH53" s="18"/>
      <c r="SPI53" s="18"/>
      <c r="SPJ53" s="18"/>
      <c r="SPK53" s="18"/>
      <c r="SPL53" s="18"/>
      <c r="SPM53" s="18"/>
      <c r="SPN53" s="18"/>
      <c r="SPO53" s="18"/>
      <c r="SPP53" s="18"/>
      <c r="SPQ53" s="18"/>
      <c r="SPR53" s="18"/>
      <c r="SPS53" s="18"/>
      <c r="SPT53" s="18"/>
      <c r="SPU53" s="18"/>
      <c r="SPV53" s="18"/>
      <c r="SPW53" s="18"/>
      <c r="SPX53" s="18"/>
      <c r="SPY53" s="18"/>
      <c r="SPZ53" s="18"/>
      <c r="SQA53" s="18"/>
      <c r="SQB53" s="18"/>
      <c r="SQC53" s="18"/>
      <c r="SQD53" s="18"/>
      <c r="SQE53" s="18"/>
      <c r="SQF53" s="18"/>
      <c r="SQG53" s="18"/>
      <c r="SQH53" s="18"/>
      <c r="SQI53" s="18"/>
      <c r="SQJ53" s="18"/>
      <c r="SQK53" s="18"/>
      <c r="SQL53" s="18"/>
      <c r="SQM53" s="18"/>
      <c r="SQN53" s="18"/>
      <c r="SQO53" s="18"/>
      <c r="SQP53" s="18"/>
      <c r="SQQ53" s="18"/>
      <c r="SQR53" s="18"/>
      <c r="SQS53" s="18"/>
      <c r="SQT53" s="18"/>
      <c r="SQU53" s="18"/>
      <c r="SQV53" s="18"/>
      <c r="SQW53" s="18"/>
      <c r="SQX53" s="18"/>
      <c r="SQY53" s="18"/>
      <c r="SQZ53" s="18"/>
      <c r="SRA53" s="18"/>
      <c r="SRB53" s="18"/>
      <c r="SRC53" s="18"/>
      <c r="SRD53" s="18"/>
      <c r="SRE53" s="18"/>
      <c r="SRF53" s="18"/>
      <c r="SRG53" s="18"/>
      <c r="SRH53" s="18"/>
      <c r="SRI53" s="18"/>
      <c r="SRJ53" s="18"/>
      <c r="SRK53" s="18"/>
      <c r="SRL53" s="18"/>
      <c r="SRM53" s="18"/>
      <c r="SRN53" s="18"/>
      <c r="SRO53" s="18"/>
      <c r="SRP53" s="18"/>
      <c r="SRQ53" s="18"/>
      <c r="SRR53" s="18"/>
      <c r="SRS53" s="18"/>
      <c r="SRT53" s="18"/>
      <c r="SRU53" s="18"/>
      <c r="SRV53" s="18"/>
      <c r="SRW53" s="18"/>
      <c r="SRX53" s="18"/>
      <c r="SRY53" s="18"/>
      <c r="SRZ53" s="18"/>
      <c r="SSA53" s="18"/>
      <c r="SSB53" s="18"/>
      <c r="SSC53" s="18"/>
      <c r="SSD53" s="18"/>
      <c r="SSE53" s="18"/>
      <c r="SSF53" s="18"/>
      <c r="SSG53" s="18"/>
      <c r="SSH53" s="18"/>
      <c r="SSI53" s="18"/>
      <c r="SSJ53" s="18"/>
      <c r="SSK53" s="18"/>
      <c r="SSL53" s="18"/>
      <c r="SSM53" s="18"/>
      <c r="SSN53" s="18"/>
      <c r="SSO53" s="18"/>
      <c r="SSP53" s="18"/>
      <c r="SSQ53" s="18"/>
      <c r="SSR53" s="18"/>
      <c r="SSS53" s="18"/>
      <c r="SST53" s="18"/>
      <c r="SSU53" s="18"/>
      <c r="SSV53" s="18"/>
      <c r="SSW53" s="18"/>
      <c r="SSX53" s="18"/>
      <c r="SSY53" s="18"/>
      <c r="SSZ53" s="18"/>
      <c r="STA53" s="18"/>
      <c r="STB53" s="18"/>
      <c r="STC53" s="18"/>
      <c r="STD53" s="18"/>
      <c r="STE53" s="18"/>
      <c r="STF53" s="18"/>
      <c r="STG53" s="18"/>
      <c r="STH53" s="18"/>
      <c r="STI53" s="18"/>
      <c r="STJ53" s="18"/>
      <c r="STK53" s="18"/>
      <c r="STL53" s="18"/>
      <c r="STM53" s="18"/>
      <c r="STN53" s="18"/>
      <c r="STO53" s="18"/>
      <c r="STP53" s="18"/>
      <c r="STQ53" s="18"/>
      <c r="STR53" s="18"/>
      <c r="STS53" s="18"/>
      <c r="STT53" s="18"/>
      <c r="STU53" s="18"/>
      <c r="STV53" s="18"/>
      <c r="STW53" s="18"/>
      <c r="STX53" s="18"/>
      <c r="STY53" s="18"/>
      <c r="STZ53" s="18"/>
      <c r="SUA53" s="18"/>
      <c r="SUB53" s="18"/>
      <c r="SUC53" s="18"/>
      <c r="SUD53" s="18"/>
      <c r="SUE53" s="18"/>
      <c r="SUF53" s="18"/>
      <c r="SUG53" s="18"/>
      <c r="SUH53" s="18"/>
      <c r="SUI53" s="18"/>
      <c r="SUJ53" s="18"/>
      <c r="SUK53" s="18"/>
      <c r="SUL53" s="18"/>
      <c r="SUM53" s="18"/>
      <c r="SUN53" s="18"/>
      <c r="SUO53" s="18"/>
      <c r="SUP53" s="18"/>
      <c r="SUQ53" s="18"/>
      <c r="SUR53" s="18"/>
      <c r="SUS53" s="18"/>
      <c r="SUT53" s="18"/>
      <c r="SUU53" s="18"/>
      <c r="SUV53" s="18"/>
      <c r="SUW53" s="18"/>
      <c r="SUX53" s="18"/>
      <c r="SUY53" s="18"/>
      <c r="SUZ53" s="18"/>
      <c r="SVA53" s="18"/>
      <c r="SVB53" s="18"/>
      <c r="SVC53" s="18"/>
      <c r="SVD53" s="18"/>
      <c r="SVE53" s="18"/>
      <c r="SVF53" s="18"/>
      <c r="SVG53" s="18"/>
      <c r="SVH53" s="18"/>
      <c r="SVI53" s="18"/>
      <c r="SVJ53" s="18"/>
      <c r="SVK53" s="18"/>
      <c r="SVL53" s="18"/>
      <c r="SVM53" s="18"/>
      <c r="SVN53" s="18"/>
      <c r="SVO53" s="18"/>
      <c r="SVP53" s="18"/>
      <c r="SVQ53" s="18"/>
      <c r="SVR53" s="18"/>
      <c r="SVS53" s="18"/>
      <c r="SVT53" s="18"/>
      <c r="SVU53" s="18"/>
      <c r="SVV53" s="18"/>
      <c r="SVW53" s="18"/>
      <c r="SVX53" s="18"/>
      <c r="SVY53" s="18"/>
      <c r="SVZ53" s="18"/>
      <c r="SWA53" s="18"/>
      <c r="SWB53" s="18"/>
      <c r="SWC53" s="18"/>
      <c r="SWD53" s="18"/>
      <c r="SWE53" s="18"/>
      <c r="SWF53" s="18"/>
      <c r="SWG53" s="18"/>
      <c r="SWH53" s="18"/>
      <c r="SWI53" s="18"/>
      <c r="SWJ53" s="18"/>
      <c r="SWK53" s="18"/>
      <c r="SWL53" s="18"/>
      <c r="SWM53" s="18"/>
      <c r="SWN53" s="18"/>
      <c r="SWO53" s="18"/>
      <c r="SWP53" s="18"/>
      <c r="SWQ53" s="18"/>
      <c r="SWR53" s="18"/>
      <c r="SWS53" s="18"/>
      <c r="SWT53" s="18"/>
      <c r="SWU53" s="18"/>
      <c r="SWV53" s="18"/>
      <c r="SWW53" s="18"/>
      <c r="SWX53" s="18"/>
      <c r="SWY53" s="18"/>
      <c r="SWZ53" s="18"/>
      <c r="SXA53" s="18"/>
      <c r="SXB53" s="18"/>
      <c r="SXC53" s="18"/>
      <c r="SXD53" s="18"/>
      <c r="SXE53" s="18"/>
      <c r="SXF53" s="18"/>
      <c r="SXG53" s="18"/>
      <c r="SXH53" s="18"/>
      <c r="SXI53" s="18"/>
      <c r="SXJ53" s="18"/>
      <c r="SXK53" s="18"/>
      <c r="SXL53" s="18"/>
      <c r="SXM53" s="18"/>
      <c r="SXN53" s="18"/>
      <c r="SXO53" s="18"/>
      <c r="SXP53" s="18"/>
      <c r="SXQ53" s="18"/>
      <c r="SXR53" s="18"/>
      <c r="SXS53" s="18"/>
      <c r="SXT53" s="18"/>
      <c r="SXU53" s="18"/>
      <c r="SXV53" s="18"/>
      <c r="SXW53" s="18"/>
      <c r="SXX53" s="18"/>
      <c r="SXY53" s="18"/>
      <c r="SXZ53" s="18"/>
      <c r="SYA53" s="18"/>
      <c r="SYB53" s="18"/>
      <c r="SYC53" s="18"/>
      <c r="SYD53" s="18"/>
      <c r="SYE53" s="18"/>
      <c r="SYF53" s="18"/>
      <c r="SYG53" s="18"/>
      <c r="SYH53" s="18"/>
      <c r="SYI53" s="18"/>
      <c r="SYJ53" s="18"/>
      <c r="SYK53" s="18"/>
      <c r="SYL53" s="18"/>
      <c r="SYM53" s="18"/>
      <c r="SYN53" s="18"/>
      <c r="SYO53" s="18"/>
      <c r="SYP53" s="18"/>
      <c r="SYQ53" s="18"/>
      <c r="SYR53" s="18"/>
      <c r="SYS53" s="18"/>
      <c r="SYT53" s="18"/>
      <c r="SYU53" s="18"/>
      <c r="SYV53" s="18"/>
      <c r="SYW53" s="18"/>
      <c r="SYX53" s="18"/>
      <c r="SYY53" s="18"/>
      <c r="SYZ53" s="18"/>
      <c r="SZA53" s="18"/>
      <c r="SZB53" s="18"/>
      <c r="SZC53" s="18"/>
      <c r="SZD53" s="18"/>
      <c r="SZE53" s="18"/>
      <c r="SZF53" s="18"/>
      <c r="SZG53" s="18"/>
      <c r="SZH53" s="18"/>
      <c r="SZI53" s="18"/>
      <c r="SZJ53" s="18"/>
      <c r="SZK53" s="18"/>
      <c r="SZL53" s="18"/>
      <c r="SZM53" s="18"/>
      <c r="SZN53" s="18"/>
      <c r="SZO53" s="18"/>
      <c r="SZP53" s="18"/>
      <c r="SZQ53" s="18"/>
      <c r="SZR53" s="18"/>
      <c r="SZS53" s="18"/>
      <c r="SZT53" s="18"/>
      <c r="SZU53" s="18"/>
      <c r="SZV53" s="18"/>
      <c r="SZW53" s="18"/>
      <c r="SZX53" s="18"/>
      <c r="SZY53" s="18"/>
      <c r="SZZ53" s="18"/>
      <c r="TAA53" s="18"/>
      <c r="TAB53" s="18"/>
      <c r="TAC53" s="18"/>
      <c r="TAD53" s="18"/>
      <c r="TAE53" s="18"/>
      <c r="TAF53" s="18"/>
      <c r="TAG53" s="18"/>
      <c r="TAH53" s="18"/>
      <c r="TAI53" s="18"/>
      <c r="TAJ53" s="18"/>
      <c r="TAK53" s="18"/>
      <c r="TAL53" s="18"/>
      <c r="TAM53" s="18"/>
      <c r="TAN53" s="18"/>
      <c r="TAO53" s="18"/>
      <c r="TAP53" s="18"/>
      <c r="TAQ53" s="18"/>
      <c r="TAR53" s="18"/>
      <c r="TAS53" s="18"/>
      <c r="TAT53" s="18"/>
      <c r="TAU53" s="18"/>
      <c r="TAV53" s="18"/>
      <c r="TAW53" s="18"/>
      <c r="TAX53" s="18"/>
      <c r="TAY53" s="18"/>
      <c r="TAZ53" s="18"/>
      <c r="TBA53" s="18"/>
      <c r="TBB53" s="18"/>
      <c r="TBC53" s="18"/>
      <c r="TBD53" s="18"/>
      <c r="TBE53" s="18"/>
      <c r="TBF53" s="18"/>
      <c r="TBG53" s="18"/>
      <c r="TBH53" s="18"/>
      <c r="TBI53" s="18"/>
      <c r="TBJ53" s="18"/>
      <c r="TBK53" s="18"/>
      <c r="TBL53" s="18"/>
      <c r="TBM53" s="18"/>
      <c r="TBN53" s="18"/>
      <c r="TBO53" s="18"/>
      <c r="TBP53" s="18"/>
      <c r="TBQ53" s="18"/>
      <c r="TBR53" s="18"/>
      <c r="TBS53" s="18"/>
      <c r="TBT53" s="18"/>
      <c r="TBU53" s="18"/>
      <c r="TBV53" s="18"/>
      <c r="TBW53" s="18"/>
      <c r="TBX53" s="18"/>
      <c r="TBY53" s="18"/>
      <c r="TBZ53" s="18"/>
      <c r="TCA53" s="18"/>
      <c r="TCB53" s="18"/>
      <c r="TCC53" s="18"/>
      <c r="TCD53" s="18"/>
      <c r="TCE53" s="18"/>
      <c r="TCF53" s="18"/>
      <c r="TCG53" s="18"/>
      <c r="TCH53" s="18"/>
      <c r="TCI53" s="18"/>
      <c r="TCJ53" s="18"/>
      <c r="TCK53" s="18"/>
      <c r="TCL53" s="18"/>
      <c r="TCM53" s="18"/>
      <c r="TCN53" s="18"/>
      <c r="TCO53" s="18"/>
      <c r="TCP53" s="18"/>
      <c r="TCQ53" s="18"/>
      <c r="TCR53" s="18"/>
      <c r="TCS53" s="18"/>
      <c r="TCT53" s="18"/>
      <c r="TCU53" s="18"/>
      <c r="TCV53" s="18"/>
      <c r="TCW53" s="18"/>
      <c r="TCX53" s="18"/>
      <c r="TCY53" s="18"/>
      <c r="TCZ53" s="18"/>
      <c r="TDA53" s="18"/>
      <c r="TDB53" s="18"/>
      <c r="TDC53" s="18"/>
      <c r="TDD53" s="18"/>
      <c r="TDE53" s="18"/>
      <c r="TDF53" s="18"/>
      <c r="TDG53" s="18"/>
      <c r="TDH53" s="18"/>
      <c r="TDI53" s="18"/>
      <c r="TDJ53" s="18"/>
      <c r="TDK53" s="18"/>
      <c r="TDL53" s="18"/>
      <c r="TDM53" s="18"/>
      <c r="TDN53" s="18"/>
      <c r="TDO53" s="18"/>
      <c r="TDP53" s="18"/>
      <c r="TDQ53" s="18"/>
      <c r="TDR53" s="18"/>
      <c r="TDS53" s="18"/>
      <c r="TDT53" s="18"/>
      <c r="TDU53" s="18"/>
      <c r="TDV53" s="18"/>
      <c r="TDW53" s="18"/>
      <c r="TDX53" s="18"/>
      <c r="TDY53" s="18"/>
      <c r="TDZ53" s="18"/>
      <c r="TEA53" s="18"/>
      <c r="TEB53" s="18"/>
      <c r="TEC53" s="18"/>
      <c r="TED53" s="18"/>
      <c r="TEE53" s="18"/>
      <c r="TEF53" s="18"/>
      <c r="TEG53" s="18"/>
      <c r="TEH53" s="18"/>
      <c r="TEI53" s="18"/>
      <c r="TEJ53" s="18"/>
      <c r="TEK53" s="18"/>
      <c r="TEL53" s="18"/>
      <c r="TEM53" s="18"/>
      <c r="TEN53" s="18"/>
      <c r="TEO53" s="18"/>
      <c r="TEP53" s="18"/>
      <c r="TEQ53" s="18"/>
      <c r="TER53" s="18"/>
      <c r="TES53" s="18"/>
      <c r="TET53" s="18"/>
      <c r="TEU53" s="18"/>
      <c r="TEV53" s="18"/>
      <c r="TEW53" s="18"/>
      <c r="TEX53" s="18"/>
      <c r="TEY53" s="18"/>
      <c r="TEZ53" s="18"/>
      <c r="TFA53" s="18"/>
      <c r="TFB53" s="18"/>
      <c r="TFC53" s="18"/>
      <c r="TFD53" s="18"/>
      <c r="TFE53" s="18"/>
      <c r="TFF53" s="18"/>
      <c r="TFG53" s="18"/>
      <c r="TFH53" s="18"/>
      <c r="TFI53" s="18"/>
      <c r="TFJ53" s="18"/>
      <c r="TFK53" s="18"/>
      <c r="TFL53" s="18"/>
      <c r="TFM53" s="18"/>
      <c r="TFN53" s="18"/>
      <c r="TFO53" s="18"/>
      <c r="TFP53" s="18"/>
      <c r="TFQ53" s="18"/>
      <c r="TFR53" s="18"/>
      <c r="TFS53" s="18"/>
      <c r="TFT53" s="18"/>
      <c r="TFU53" s="18"/>
      <c r="TFV53" s="18"/>
      <c r="TFW53" s="18"/>
      <c r="TFX53" s="18"/>
      <c r="TFY53" s="18"/>
      <c r="TFZ53" s="18"/>
      <c r="TGA53" s="18"/>
      <c r="TGB53" s="18"/>
      <c r="TGC53" s="18"/>
      <c r="TGD53" s="18"/>
      <c r="TGE53" s="18"/>
      <c r="TGF53" s="18"/>
      <c r="TGG53" s="18"/>
      <c r="TGH53" s="18"/>
      <c r="TGI53" s="18"/>
      <c r="TGJ53" s="18"/>
      <c r="TGK53" s="18"/>
      <c r="TGL53" s="18"/>
      <c r="TGM53" s="18"/>
      <c r="TGN53" s="18"/>
      <c r="TGO53" s="18"/>
      <c r="TGP53" s="18"/>
      <c r="TGQ53" s="18"/>
      <c r="TGR53" s="18"/>
      <c r="TGS53" s="18"/>
      <c r="TGT53" s="18"/>
      <c r="TGU53" s="18"/>
      <c r="TGV53" s="18"/>
      <c r="TGW53" s="18"/>
      <c r="TGX53" s="18"/>
      <c r="TGY53" s="18"/>
      <c r="TGZ53" s="18"/>
      <c r="THA53" s="18"/>
      <c r="THB53" s="18"/>
      <c r="THC53" s="18"/>
      <c r="THD53" s="18"/>
      <c r="THE53" s="18"/>
      <c r="THF53" s="18"/>
      <c r="THG53" s="18"/>
      <c r="THH53" s="18"/>
      <c r="THI53" s="18"/>
      <c r="THJ53" s="18"/>
      <c r="THK53" s="18"/>
      <c r="THL53" s="18"/>
      <c r="THM53" s="18"/>
      <c r="THN53" s="18"/>
      <c r="THO53" s="18"/>
      <c r="THP53" s="18"/>
      <c r="THQ53" s="18"/>
      <c r="THR53" s="18"/>
      <c r="THS53" s="18"/>
      <c r="THT53" s="18"/>
      <c r="THU53" s="18"/>
      <c r="THV53" s="18"/>
      <c r="THW53" s="18"/>
      <c r="THX53" s="18"/>
      <c r="THY53" s="18"/>
      <c r="THZ53" s="18"/>
      <c r="TIA53" s="18"/>
      <c r="TIB53" s="18"/>
      <c r="TIC53" s="18"/>
      <c r="TID53" s="18"/>
      <c r="TIE53" s="18"/>
      <c r="TIF53" s="18"/>
      <c r="TIG53" s="18"/>
      <c r="TIH53" s="18"/>
      <c r="TII53" s="18"/>
      <c r="TIJ53" s="18"/>
      <c r="TIK53" s="18"/>
      <c r="TIL53" s="18"/>
      <c r="TIM53" s="18"/>
      <c r="TIN53" s="18"/>
      <c r="TIO53" s="18"/>
      <c r="TIP53" s="18"/>
      <c r="TIQ53" s="18"/>
      <c r="TIR53" s="18"/>
      <c r="TIS53" s="18"/>
      <c r="TIT53" s="18"/>
      <c r="TIU53" s="18"/>
      <c r="TIV53" s="18"/>
      <c r="TIW53" s="18"/>
      <c r="TIX53" s="18"/>
      <c r="TIY53" s="18"/>
      <c r="TIZ53" s="18"/>
      <c r="TJA53" s="18"/>
      <c r="TJB53" s="18"/>
      <c r="TJC53" s="18"/>
      <c r="TJD53" s="18"/>
      <c r="TJE53" s="18"/>
      <c r="TJF53" s="18"/>
      <c r="TJG53" s="18"/>
      <c r="TJH53" s="18"/>
      <c r="TJI53" s="18"/>
      <c r="TJJ53" s="18"/>
      <c r="TJK53" s="18"/>
      <c r="TJL53" s="18"/>
      <c r="TJM53" s="18"/>
      <c r="TJN53" s="18"/>
      <c r="TJO53" s="18"/>
      <c r="TJP53" s="18"/>
      <c r="TJQ53" s="18"/>
      <c r="TJR53" s="18"/>
      <c r="TJS53" s="18"/>
      <c r="TJT53" s="18"/>
      <c r="TJU53" s="18"/>
      <c r="TJV53" s="18"/>
      <c r="TJW53" s="18"/>
      <c r="TJX53" s="18"/>
      <c r="TJY53" s="18"/>
      <c r="TJZ53" s="18"/>
      <c r="TKA53" s="18"/>
      <c r="TKB53" s="18"/>
      <c r="TKC53" s="18"/>
      <c r="TKD53" s="18"/>
      <c r="TKE53" s="18"/>
      <c r="TKF53" s="18"/>
      <c r="TKG53" s="18"/>
      <c r="TKH53" s="18"/>
      <c r="TKI53" s="18"/>
      <c r="TKJ53" s="18"/>
      <c r="TKK53" s="18"/>
      <c r="TKL53" s="18"/>
      <c r="TKM53" s="18"/>
      <c r="TKN53" s="18"/>
      <c r="TKO53" s="18"/>
      <c r="TKP53" s="18"/>
      <c r="TKQ53" s="18"/>
      <c r="TKR53" s="18"/>
      <c r="TKS53" s="18"/>
      <c r="TKT53" s="18"/>
      <c r="TKU53" s="18"/>
      <c r="TKV53" s="18"/>
      <c r="TKW53" s="18"/>
      <c r="TKX53" s="18"/>
      <c r="TKY53" s="18"/>
      <c r="TKZ53" s="18"/>
      <c r="TLA53" s="18"/>
      <c r="TLB53" s="18"/>
      <c r="TLC53" s="18"/>
      <c r="TLD53" s="18"/>
      <c r="TLE53" s="18"/>
      <c r="TLF53" s="18"/>
      <c r="TLG53" s="18"/>
      <c r="TLH53" s="18"/>
      <c r="TLI53" s="18"/>
      <c r="TLJ53" s="18"/>
      <c r="TLK53" s="18"/>
      <c r="TLL53" s="18"/>
      <c r="TLM53" s="18"/>
      <c r="TLN53" s="18"/>
      <c r="TLO53" s="18"/>
      <c r="TLP53" s="18"/>
      <c r="TLQ53" s="18"/>
      <c r="TLR53" s="18"/>
      <c r="TLS53" s="18"/>
      <c r="TLT53" s="18"/>
      <c r="TLU53" s="18"/>
      <c r="TLV53" s="18"/>
      <c r="TLW53" s="18"/>
      <c r="TLX53" s="18"/>
      <c r="TLY53" s="18"/>
      <c r="TLZ53" s="18"/>
      <c r="TMA53" s="18"/>
      <c r="TMB53" s="18"/>
      <c r="TMC53" s="18"/>
      <c r="TMD53" s="18"/>
      <c r="TME53" s="18"/>
      <c r="TMF53" s="18"/>
      <c r="TMG53" s="18"/>
      <c r="TMH53" s="18"/>
      <c r="TMI53" s="18"/>
      <c r="TMJ53" s="18"/>
      <c r="TMK53" s="18"/>
      <c r="TML53" s="18"/>
      <c r="TMM53" s="18"/>
      <c r="TMN53" s="18"/>
      <c r="TMO53" s="18"/>
      <c r="TMP53" s="18"/>
      <c r="TMQ53" s="18"/>
      <c r="TMR53" s="18"/>
      <c r="TMS53" s="18"/>
      <c r="TMT53" s="18"/>
      <c r="TMU53" s="18"/>
      <c r="TMV53" s="18"/>
      <c r="TMW53" s="18"/>
      <c r="TMX53" s="18"/>
      <c r="TMY53" s="18"/>
      <c r="TMZ53" s="18"/>
      <c r="TNA53" s="18"/>
      <c r="TNB53" s="18"/>
      <c r="TNC53" s="18"/>
      <c r="TND53" s="18"/>
      <c r="TNE53" s="18"/>
      <c r="TNF53" s="18"/>
      <c r="TNG53" s="18"/>
      <c r="TNH53" s="18"/>
      <c r="TNI53" s="18"/>
      <c r="TNJ53" s="18"/>
      <c r="TNK53" s="18"/>
      <c r="TNL53" s="18"/>
      <c r="TNM53" s="18"/>
      <c r="TNN53" s="18"/>
      <c r="TNO53" s="18"/>
      <c r="TNP53" s="18"/>
      <c r="TNQ53" s="18"/>
      <c r="TNR53" s="18"/>
      <c r="TNS53" s="18"/>
      <c r="TNT53" s="18"/>
      <c r="TNU53" s="18"/>
      <c r="TNV53" s="18"/>
      <c r="TNW53" s="18"/>
      <c r="TNX53" s="18"/>
      <c r="TNY53" s="18"/>
      <c r="TNZ53" s="18"/>
      <c r="TOA53" s="18"/>
      <c r="TOB53" s="18"/>
      <c r="TOC53" s="18"/>
      <c r="TOD53" s="18"/>
      <c r="TOE53" s="18"/>
      <c r="TOF53" s="18"/>
      <c r="TOG53" s="18"/>
      <c r="TOH53" s="18"/>
      <c r="TOI53" s="18"/>
      <c r="TOJ53" s="18"/>
      <c r="TOK53" s="18"/>
      <c r="TOL53" s="18"/>
      <c r="TOM53" s="18"/>
      <c r="TON53" s="18"/>
      <c r="TOO53" s="18"/>
      <c r="TOP53" s="18"/>
      <c r="TOQ53" s="18"/>
      <c r="TOR53" s="18"/>
      <c r="TOS53" s="18"/>
      <c r="TOT53" s="18"/>
      <c r="TOU53" s="18"/>
      <c r="TOV53" s="18"/>
      <c r="TOW53" s="18"/>
      <c r="TOX53" s="18"/>
      <c r="TOY53" s="18"/>
      <c r="TOZ53" s="18"/>
      <c r="TPA53" s="18"/>
      <c r="TPB53" s="18"/>
      <c r="TPC53" s="18"/>
      <c r="TPD53" s="18"/>
      <c r="TPE53" s="18"/>
      <c r="TPF53" s="18"/>
      <c r="TPG53" s="18"/>
      <c r="TPH53" s="18"/>
      <c r="TPI53" s="18"/>
      <c r="TPJ53" s="18"/>
      <c r="TPK53" s="18"/>
      <c r="TPL53" s="18"/>
      <c r="TPM53" s="18"/>
      <c r="TPN53" s="18"/>
      <c r="TPO53" s="18"/>
      <c r="TPP53" s="18"/>
      <c r="TPQ53" s="18"/>
      <c r="TPR53" s="18"/>
      <c r="TPS53" s="18"/>
      <c r="TPT53" s="18"/>
      <c r="TPU53" s="18"/>
      <c r="TPV53" s="18"/>
      <c r="TPW53" s="18"/>
      <c r="TPX53" s="18"/>
      <c r="TPY53" s="18"/>
      <c r="TPZ53" s="18"/>
      <c r="TQA53" s="18"/>
      <c r="TQB53" s="18"/>
      <c r="TQC53" s="18"/>
      <c r="TQD53" s="18"/>
      <c r="TQE53" s="18"/>
      <c r="TQF53" s="18"/>
      <c r="TQG53" s="18"/>
      <c r="TQH53" s="18"/>
      <c r="TQI53" s="18"/>
      <c r="TQJ53" s="18"/>
      <c r="TQK53" s="18"/>
      <c r="TQL53" s="18"/>
      <c r="TQM53" s="18"/>
      <c r="TQN53" s="18"/>
      <c r="TQO53" s="18"/>
      <c r="TQP53" s="18"/>
      <c r="TQQ53" s="18"/>
      <c r="TQR53" s="18"/>
      <c r="TQS53" s="18"/>
      <c r="TQT53" s="18"/>
      <c r="TQU53" s="18"/>
      <c r="TQV53" s="18"/>
      <c r="TQW53" s="18"/>
      <c r="TQX53" s="18"/>
      <c r="TQY53" s="18"/>
      <c r="TQZ53" s="18"/>
      <c r="TRA53" s="18"/>
      <c r="TRB53" s="18"/>
      <c r="TRC53" s="18"/>
      <c r="TRD53" s="18"/>
      <c r="TRE53" s="18"/>
      <c r="TRF53" s="18"/>
      <c r="TRG53" s="18"/>
      <c r="TRH53" s="18"/>
      <c r="TRI53" s="18"/>
      <c r="TRJ53" s="18"/>
      <c r="TRK53" s="18"/>
      <c r="TRL53" s="18"/>
      <c r="TRM53" s="18"/>
      <c r="TRN53" s="18"/>
      <c r="TRO53" s="18"/>
      <c r="TRP53" s="18"/>
      <c r="TRQ53" s="18"/>
      <c r="TRR53" s="18"/>
      <c r="TRS53" s="18"/>
      <c r="TRT53" s="18"/>
      <c r="TRU53" s="18"/>
      <c r="TRV53" s="18"/>
      <c r="TRW53" s="18"/>
      <c r="TRX53" s="18"/>
      <c r="TRY53" s="18"/>
      <c r="TRZ53" s="18"/>
      <c r="TSA53" s="18"/>
      <c r="TSB53" s="18"/>
      <c r="TSC53" s="18"/>
      <c r="TSD53" s="18"/>
      <c r="TSE53" s="18"/>
      <c r="TSF53" s="18"/>
      <c r="TSG53" s="18"/>
      <c r="TSH53" s="18"/>
      <c r="TSI53" s="18"/>
      <c r="TSJ53" s="18"/>
      <c r="TSK53" s="18"/>
      <c r="TSL53" s="18"/>
      <c r="TSM53" s="18"/>
      <c r="TSN53" s="18"/>
      <c r="TSO53" s="18"/>
      <c r="TSP53" s="18"/>
      <c r="TSQ53" s="18"/>
      <c r="TSR53" s="18"/>
      <c r="TSS53" s="18"/>
      <c r="TST53" s="18"/>
      <c r="TSU53" s="18"/>
      <c r="TSV53" s="18"/>
      <c r="TSW53" s="18"/>
      <c r="TSX53" s="18"/>
      <c r="TSY53" s="18"/>
      <c r="TSZ53" s="18"/>
      <c r="TTA53" s="18"/>
      <c r="TTB53" s="18"/>
      <c r="TTC53" s="18"/>
      <c r="TTD53" s="18"/>
      <c r="TTE53" s="18"/>
      <c r="TTF53" s="18"/>
      <c r="TTG53" s="18"/>
      <c r="TTH53" s="18"/>
      <c r="TTI53" s="18"/>
      <c r="TTJ53" s="18"/>
      <c r="TTK53" s="18"/>
      <c r="TTL53" s="18"/>
      <c r="TTM53" s="18"/>
      <c r="TTN53" s="18"/>
      <c r="TTO53" s="18"/>
      <c r="TTP53" s="18"/>
      <c r="TTQ53" s="18"/>
      <c r="TTR53" s="18"/>
      <c r="TTS53" s="18"/>
      <c r="TTT53" s="18"/>
      <c r="TTU53" s="18"/>
      <c r="TTV53" s="18"/>
      <c r="TTW53" s="18"/>
      <c r="TTX53" s="18"/>
      <c r="TTY53" s="18"/>
      <c r="TTZ53" s="18"/>
      <c r="TUA53" s="18"/>
      <c r="TUB53" s="18"/>
      <c r="TUC53" s="18"/>
      <c r="TUD53" s="18"/>
      <c r="TUE53" s="18"/>
      <c r="TUF53" s="18"/>
      <c r="TUG53" s="18"/>
      <c r="TUH53" s="18"/>
      <c r="TUI53" s="18"/>
      <c r="TUJ53" s="18"/>
      <c r="TUK53" s="18"/>
      <c r="TUL53" s="18"/>
      <c r="TUM53" s="18"/>
      <c r="TUN53" s="18"/>
      <c r="TUO53" s="18"/>
      <c r="TUP53" s="18"/>
      <c r="TUQ53" s="18"/>
      <c r="TUR53" s="18"/>
      <c r="TUS53" s="18"/>
      <c r="TUT53" s="18"/>
      <c r="TUU53" s="18"/>
      <c r="TUV53" s="18"/>
      <c r="TUW53" s="18"/>
      <c r="TUX53" s="18"/>
      <c r="TUY53" s="18"/>
      <c r="TUZ53" s="18"/>
      <c r="TVA53" s="18"/>
      <c r="TVB53" s="18"/>
      <c r="TVC53" s="18"/>
      <c r="TVD53" s="18"/>
      <c r="TVE53" s="18"/>
      <c r="TVF53" s="18"/>
      <c r="TVG53" s="18"/>
      <c r="TVH53" s="18"/>
      <c r="TVI53" s="18"/>
      <c r="TVJ53" s="18"/>
      <c r="TVK53" s="18"/>
      <c r="TVL53" s="18"/>
      <c r="TVM53" s="18"/>
      <c r="TVN53" s="18"/>
      <c r="TVO53" s="18"/>
      <c r="TVP53" s="18"/>
      <c r="TVQ53" s="18"/>
      <c r="TVR53" s="18"/>
      <c r="TVS53" s="18"/>
      <c r="TVT53" s="18"/>
      <c r="TVU53" s="18"/>
      <c r="TVV53" s="18"/>
      <c r="TVW53" s="18"/>
      <c r="TVX53" s="18"/>
      <c r="TVY53" s="18"/>
      <c r="TVZ53" s="18"/>
      <c r="TWA53" s="18"/>
      <c r="TWB53" s="18"/>
      <c r="TWC53" s="18"/>
      <c r="TWD53" s="18"/>
      <c r="TWE53" s="18"/>
      <c r="TWF53" s="18"/>
      <c r="TWG53" s="18"/>
      <c r="TWH53" s="18"/>
      <c r="TWI53" s="18"/>
      <c r="TWJ53" s="18"/>
      <c r="TWK53" s="18"/>
      <c r="TWL53" s="18"/>
      <c r="TWM53" s="18"/>
      <c r="TWN53" s="18"/>
      <c r="TWO53" s="18"/>
      <c r="TWP53" s="18"/>
      <c r="TWQ53" s="18"/>
      <c r="TWR53" s="18"/>
      <c r="TWS53" s="18"/>
      <c r="TWT53" s="18"/>
      <c r="TWU53" s="18"/>
      <c r="TWV53" s="18"/>
      <c r="TWW53" s="18"/>
      <c r="TWX53" s="18"/>
      <c r="TWY53" s="18"/>
      <c r="TWZ53" s="18"/>
      <c r="TXA53" s="18"/>
      <c r="TXB53" s="18"/>
      <c r="TXC53" s="18"/>
      <c r="TXD53" s="18"/>
      <c r="TXE53" s="18"/>
      <c r="TXF53" s="18"/>
      <c r="TXG53" s="18"/>
      <c r="TXH53" s="18"/>
      <c r="TXI53" s="18"/>
      <c r="TXJ53" s="18"/>
      <c r="TXK53" s="18"/>
      <c r="TXL53" s="18"/>
      <c r="TXM53" s="18"/>
      <c r="TXN53" s="18"/>
      <c r="TXO53" s="18"/>
      <c r="TXP53" s="18"/>
      <c r="TXQ53" s="18"/>
      <c r="TXR53" s="18"/>
      <c r="TXS53" s="18"/>
      <c r="TXT53" s="18"/>
      <c r="TXU53" s="18"/>
      <c r="TXV53" s="18"/>
      <c r="TXW53" s="18"/>
      <c r="TXX53" s="18"/>
      <c r="TXY53" s="18"/>
      <c r="TXZ53" s="18"/>
      <c r="TYA53" s="18"/>
      <c r="TYB53" s="18"/>
      <c r="TYC53" s="18"/>
      <c r="TYD53" s="18"/>
      <c r="TYE53" s="18"/>
      <c r="TYF53" s="18"/>
      <c r="TYG53" s="18"/>
      <c r="TYH53" s="18"/>
      <c r="TYI53" s="18"/>
      <c r="TYJ53" s="18"/>
      <c r="TYK53" s="18"/>
      <c r="TYL53" s="18"/>
      <c r="TYM53" s="18"/>
      <c r="TYN53" s="18"/>
      <c r="TYO53" s="18"/>
      <c r="TYP53" s="18"/>
      <c r="TYQ53" s="18"/>
      <c r="TYR53" s="18"/>
      <c r="TYS53" s="18"/>
      <c r="TYT53" s="18"/>
      <c r="TYU53" s="18"/>
      <c r="TYV53" s="18"/>
      <c r="TYW53" s="18"/>
      <c r="TYX53" s="18"/>
      <c r="TYY53" s="18"/>
      <c r="TYZ53" s="18"/>
      <c r="TZA53" s="18"/>
      <c r="TZB53" s="18"/>
      <c r="TZC53" s="18"/>
      <c r="TZD53" s="18"/>
      <c r="TZE53" s="18"/>
      <c r="TZF53" s="18"/>
      <c r="TZG53" s="18"/>
      <c r="TZH53" s="18"/>
      <c r="TZI53" s="18"/>
      <c r="TZJ53" s="18"/>
      <c r="TZK53" s="18"/>
      <c r="TZL53" s="18"/>
      <c r="TZM53" s="18"/>
      <c r="TZN53" s="18"/>
      <c r="TZO53" s="18"/>
      <c r="TZP53" s="18"/>
      <c r="TZQ53" s="18"/>
      <c r="TZR53" s="18"/>
      <c r="TZS53" s="18"/>
      <c r="TZT53" s="18"/>
      <c r="TZU53" s="18"/>
      <c r="TZV53" s="18"/>
      <c r="TZW53" s="18"/>
      <c r="TZX53" s="18"/>
      <c r="TZY53" s="18"/>
      <c r="TZZ53" s="18"/>
      <c r="UAA53" s="18"/>
      <c r="UAB53" s="18"/>
      <c r="UAC53" s="18"/>
      <c r="UAD53" s="18"/>
      <c r="UAE53" s="18"/>
      <c r="UAF53" s="18"/>
      <c r="UAG53" s="18"/>
      <c r="UAH53" s="18"/>
      <c r="UAI53" s="18"/>
      <c r="UAJ53" s="18"/>
      <c r="UAK53" s="18"/>
      <c r="UAL53" s="18"/>
      <c r="UAM53" s="18"/>
      <c r="UAN53" s="18"/>
      <c r="UAO53" s="18"/>
      <c r="UAP53" s="18"/>
      <c r="UAQ53" s="18"/>
      <c r="UAR53" s="18"/>
      <c r="UAS53" s="18"/>
      <c r="UAT53" s="18"/>
      <c r="UAU53" s="18"/>
      <c r="UAV53" s="18"/>
      <c r="UAW53" s="18"/>
      <c r="UAX53" s="18"/>
      <c r="UAY53" s="18"/>
      <c r="UAZ53" s="18"/>
      <c r="UBA53" s="18"/>
      <c r="UBB53" s="18"/>
      <c r="UBC53" s="18"/>
      <c r="UBD53" s="18"/>
      <c r="UBE53" s="18"/>
      <c r="UBF53" s="18"/>
      <c r="UBG53" s="18"/>
      <c r="UBH53" s="18"/>
      <c r="UBI53" s="18"/>
      <c r="UBJ53" s="18"/>
      <c r="UBK53" s="18"/>
      <c r="UBL53" s="18"/>
      <c r="UBM53" s="18"/>
      <c r="UBN53" s="18"/>
      <c r="UBO53" s="18"/>
      <c r="UBP53" s="18"/>
      <c r="UBQ53" s="18"/>
      <c r="UBR53" s="18"/>
      <c r="UBS53" s="18"/>
      <c r="UBT53" s="18"/>
      <c r="UBU53" s="18"/>
      <c r="UBV53" s="18"/>
      <c r="UBW53" s="18"/>
      <c r="UBX53" s="18"/>
      <c r="UBY53" s="18"/>
      <c r="UBZ53" s="18"/>
      <c r="UCA53" s="18"/>
      <c r="UCB53" s="18"/>
      <c r="UCC53" s="18"/>
      <c r="UCD53" s="18"/>
      <c r="UCE53" s="18"/>
      <c r="UCF53" s="18"/>
      <c r="UCG53" s="18"/>
      <c r="UCH53" s="18"/>
      <c r="UCI53" s="18"/>
      <c r="UCJ53" s="18"/>
      <c r="UCK53" s="18"/>
      <c r="UCL53" s="18"/>
      <c r="UCM53" s="18"/>
      <c r="UCN53" s="18"/>
      <c r="UCO53" s="18"/>
      <c r="UCP53" s="18"/>
      <c r="UCQ53" s="18"/>
      <c r="UCR53" s="18"/>
      <c r="UCS53" s="18"/>
      <c r="UCT53" s="18"/>
      <c r="UCU53" s="18"/>
      <c r="UCV53" s="18"/>
      <c r="UCW53" s="18"/>
      <c r="UCX53" s="18"/>
      <c r="UCY53" s="18"/>
      <c r="UCZ53" s="18"/>
      <c r="UDA53" s="18"/>
      <c r="UDB53" s="18"/>
      <c r="UDC53" s="18"/>
      <c r="UDD53" s="18"/>
      <c r="UDE53" s="18"/>
      <c r="UDF53" s="18"/>
      <c r="UDG53" s="18"/>
      <c r="UDH53" s="18"/>
      <c r="UDI53" s="18"/>
      <c r="UDJ53" s="18"/>
      <c r="UDK53" s="18"/>
      <c r="UDL53" s="18"/>
      <c r="UDM53" s="18"/>
      <c r="UDN53" s="18"/>
      <c r="UDO53" s="18"/>
      <c r="UDP53" s="18"/>
      <c r="UDQ53" s="18"/>
      <c r="UDR53" s="18"/>
      <c r="UDS53" s="18"/>
      <c r="UDT53" s="18"/>
      <c r="UDU53" s="18"/>
      <c r="UDV53" s="18"/>
      <c r="UDW53" s="18"/>
      <c r="UDX53" s="18"/>
      <c r="UDY53" s="18"/>
      <c r="UDZ53" s="18"/>
      <c r="UEA53" s="18"/>
      <c r="UEB53" s="18"/>
      <c r="UEC53" s="18"/>
      <c r="UED53" s="18"/>
      <c r="UEE53" s="18"/>
      <c r="UEF53" s="18"/>
      <c r="UEG53" s="18"/>
      <c r="UEH53" s="18"/>
      <c r="UEI53" s="18"/>
      <c r="UEJ53" s="18"/>
      <c r="UEK53" s="18"/>
      <c r="UEL53" s="18"/>
      <c r="UEM53" s="18"/>
      <c r="UEN53" s="18"/>
      <c r="UEO53" s="18"/>
      <c r="UEP53" s="18"/>
      <c r="UEQ53" s="18"/>
      <c r="UER53" s="18"/>
      <c r="UES53" s="18"/>
      <c r="UET53" s="18"/>
      <c r="UEU53" s="18"/>
      <c r="UEV53" s="18"/>
      <c r="UEW53" s="18"/>
      <c r="UEX53" s="18"/>
      <c r="UEY53" s="18"/>
      <c r="UEZ53" s="18"/>
      <c r="UFA53" s="18"/>
      <c r="UFB53" s="18"/>
      <c r="UFC53" s="18"/>
      <c r="UFD53" s="18"/>
      <c r="UFE53" s="18"/>
      <c r="UFF53" s="18"/>
      <c r="UFG53" s="18"/>
      <c r="UFH53" s="18"/>
      <c r="UFI53" s="18"/>
      <c r="UFJ53" s="18"/>
      <c r="UFK53" s="18"/>
      <c r="UFL53" s="18"/>
      <c r="UFM53" s="18"/>
      <c r="UFN53" s="18"/>
      <c r="UFO53" s="18"/>
      <c r="UFP53" s="18"/>
      <c r="UFQ53" s="18"/>
      <c r="UFR53" s="18"/>
      <c r="UFS53" s="18"/>
      <c r="UFT53" s="18"/>
      <c r="UFU53" s="18"/>
      <c r="UFV53" s="18"/>
      <c r="UFW53" s="18"/>
      <c r="UFX53" s="18"/>
      <c r="UFY53" s="18"/>
      <c r="UFZ53" s="18"/>
      <c r="UGA53" s="18"/>
      <c r="UGB53" s="18"/>
      <c r="UGC53" s="18"/>
      <c r="UGD53" s="18"/>
      <c r="UGE53" s="18"/>
      <c r="UGF53" s="18"/>
      <c r="UGG53" s="18"/>
      <c r="UGH53" s="18"/>
      <c r="UGI53" s="18"/>
      <c r="UGJ53" s="18"/>
      <c r="UGK53" s="18"/>
      <c r="UGL53" s="18"/>
      <c r="UGM53" s="18"/>
      <c r="UGN53" s="18"/>
      <c r="UGO53" s="18"/>
      <c r="UGP53" s="18"/>
      <c r="UGQ53" s="18"/>
      <c r="UGR53" s="18"/>
      <c r="UGS53" s="18"/>
      <c r="UGT53" s="18"/>
      <c r="UGU53" s="18"/>
      <c r="UGV53" s="18"/>
      <c r="UGW53" s="18"/>
      <c r="UGX53" s="18"/>
      <c r="UGY53" s="18"/>
      <c r="UGZ53" s="18"/>
      <c r="UHA53" s="18"/>
      <c r="UHB53" s="18"/>
      <c r="UHC53" s="18"/>
      <c r="UHD53" s="18"/>
      <c r="UHE53" s="18"/>
      <c r="UHF53" s="18"/>
      <c r="UHG53" s="18"/>
      <c r="UHH53" s="18"/>
      <c r="UHI53" s="18"/>
      <c r="UHJ53" s="18"/>
      <c r="UHK53" s="18"/>
      <c r="UHL53" s="18"/>
      <c r="UHM53" s="18"/>
      <c r="UHN53" s="18"/>
      <c r="UHO53" s="18"/>
      <c r="UHP53" s="18"/>
      <c r="UHQ53" s="18"/>
      <c r="UHR53" s="18"/>
      <c r="UHS53" s="18"/>
      <c r="UHT53" s="18"/>
      <c r="UHU53" s="18"/>
      <c r="UHV53" s="18"/>
      <c r="UHW53" s="18"/>
      <c r="UHX53" s="18"/>
      <c r="UHY53" s="18"/>
      <c r="UHZ53" s="18"/>
      <c r="UIA53" s="18"/>
      <c r="UIB53" s="18"/>
      <c r="UIC53" s="18"/>
      <c r="UID53" s="18"/>
      <c r="UIE53" s="18"/>
      <c r="UIF53" s="18"/>
      <c r="UIG53" s="18"/>
      <c r="UIH53" s="18"/>
      <c r="UII53" s="18"/>
      <c r="UIJ53" s="18"/>
      <c r="UIK53" s="18"/>
      <c r="UIL53" s="18"/>
      <c r="UIM53" s="18"/>
      <c r="UIN53" s="18"/>
      <c r="UIO53" s="18"/>
      <c r="UIP53" s="18"/>
      <c r="UIQ53" s="18"/>
      <c r="UIR53" s="18"/>
      <c r="UIS53" s="18"/>
      <c r="UIT53" s="18"/>
      <c r="UIU53" s="18"/>
      <c r="UIV53" s="18"/>
      <c r="UIW53" s="18"/>
      <c r="UIX53" s="18"/>
      <c r="UIY53" s="18"/>
      <c r="UIZ53" s="18"/>
      <c r="UJA53" s="18"/>
      <c r="UJB53" s="18"/>
      <c r="UJC53" s="18"/>
      <c r="UJD53" s="18"/>
      <c r="UJE53" s="18"/>
      <c r="UJF53" s="18"/>
      <c r="UJG53" s="18"/>
      <c r="UJH53" s="18"/>
      <c r="UJI53" s="18"/>
      <c r="UJJ53" s="18"/>
      <c r="UJK53" s="18"/>
      <c r="UJL53" s="18"/>
      <c r="UJM53" s="18"/>
      <c r="UJN53" s="18"/>
      <c r="UJO53" s="18"/>
      <c r="UJP53" s="18"/>
      <c r="UJQ53" s="18"/>
      <c r="UJR53" s="18"/>
      <c r="UJS53" s="18"/>
      <c r="UJT53" s="18"/>
      <c r="UJU53" s="18"/>
      <c r="UJV53" s="18"/>
      <c r="UJW53" s="18"/>
      <c r="UJX53" s="18"/>
      <c r="UJY53" s="18"/>
      <c r="UJZ53" s="18"/>
      <c r="UKA53" s="18"/>
      <c r="UKB53" s="18"/>
      <c r="UKC53" s="18"/>
      <c r="UKD53" s="18"/>
      <c r="UKE53" s="18"/>
      <c r="UKF53" s="18"/>
      <c r="UKG53" s="18"/>
      <c r="UKH53" s="18"/>
      <c r="UKI53" s="18"/>
      <c r="UKJ53" s="18"/>
      <c r="UKK53" s="18"/>
      <c r="UKL53" s="18"/>
      <c r="UKM53" s="18"/>
      <c r="UKN53" s="18"/>
      <c r="UKO53" s="18"/>
      <c r="UKP53" s="18"/>
      <c r="UKQ53" s="18"/>
      <c r="UKR53" s="18"/>
      <c r="UKS53" s="18"/>
      <c r="UKT53" s="18"/>
      <c r="UKU53" s="18"/>
      <c r="UKV53" s="18"/>
      <c r="UKW53" s="18"/>
      <c r="UKX53" s="18"/>
      <c r="UKY53" s="18"/>
      <c r="UKZ53" s="18"/>
      <c r="ULA53" s="18"/>
      <c r="ULB53" s="18"/>
      <c r="ULC53" s="18"/>
      <c r="ULD53" s="18"/>
      <c r="ULE53" s="18"/>
      <c r="ULF53" s="18"/>
      <c r="ULG53" s="18"/>
      <c r="ULH53" s="18"/>
      <c r="ULI53" s="18"/>
      <c r="ULJ53" s="18"/>
      <c r="ULK53" s="18"/>
      <c r="ULL53" s="18"/>
      <c r="ULM53" s="18"/>
      <c r="ULN53" s="18"/>
      <c r="ULO53" s="18"/>
      <c r="ULP53" s="18"/>
      <c r="ULQ53" s="18"/>
      <c r="ULR53" s="18"/>
      <c r="ULS53" s="18"/>
      <c r="ULT53" s="18"/>
      <c r="ULU53" s="18"/>
      <c r="ULV53" s="18"/>
      <c r="ULW53" s="18"/>
      <c r="ULX53" s="18"/>
      <c r="ULY53" s="18"/>
      <c r="ULZ53" s="18"/>
      <c r="UMA53" s="18"/>
      <c r="UMB53" s="18"/>
      <c r="UMC53" s="18"/>
      <c r="UMD53" s="18"/>
      <c r="UME53" s="18"/>
      <c r="UMF53" s="18"/>
      <c r="UMG53" s="18"/>
      <c r="UMH53" s="18"/>
      <c r="UMI53" s="18"/>
      <c r="UMJ53" s="18"/>
      <c r="UMK53" s="18"/>
      <c r="UML53" s="18"/>
      <c r="UMM53" s="18"/>
      <c r="UMN53" s="18"/>
      <c r="UMO53" s="18"/>
      <c r="UMP53" s="18"/>
      <c r="UMQ53" s="18"/>
      <c r="UMR53" s="18"/>
      <c r="UMS53" s="18"/>
      <c r="UMT53" s="18"/>
      <c r="UMU53" s="18"/>
      <c r="UMV53" s="18"/>
      <c r="UMW53" s="18"/>
      <c r="UMX53" s="18"/>
      <c r="UMY53" s="18"/>
      <c r="UMZ53" s="18"/>
      <c r="UNA53" s="18"/>
      <c r="UNB53" s="18"/>
      <c r="UNC53" s="18"/>
      <c r="UND53" s="18"/>
      <c r="UNE53" s="18"/>
      <c r="UNF53" s="18"/>
      <c r="UNG53" s="18"/>
      <c r="UNH53" s="18"/>
      <c r="UNI53" s="18"/>
      <c r="UNJ53" s="18"/>
      <c r="UNK53" s="18"/>
      <c r="UNL53" s="18"/>
      <c r="UNM53" s="18"/>
      <c r="UNN53" s="18"/>
      <c r="UNO53" s="18"/>
      <c r="UNP53" s="18"/>
      <c r="UNQ53" s="18"/>
      <c r="UNR53" s="18"/>
      <c r="UNS53" s="18"/>
      <c r="UNT53" s="18"/>
      <c r="UNU53" s="18"/>
      <c r="UNV53" s="18"/>
      <c r="UNW53" s="18"/>
      <c r="UNX53" s="18"/>
      <c r="UNY53" s="18"/>
      <c r="UNZ53" s="18"/>
      <c r="UOA53" s="18"/>
      <c r="UOB53" s="18"/>
      <c r="UOC53" s="18"/>
      <c r="UOD53" s="18"/>
      <c r="UOE53" s="18"/>
      <c r="UOF53" s="18"/>
      <c r="UOG53" s="18"/>
      <c r="UOH53" s="18"/>
      <c r="UOI53" s="18"/>
      <c r="UOJ53" s="18"/>
      <c r="UOK53" s="18"/>
      <c r="UOL53" s="18"/>
      <c r="UOM53" s="18"/>
      <c r="UON53" s="18"/>
      <c r="UOO53" s="18"/>
      <c r="UOP53" s="18"/>
      <c r="UOQ53" s="18"/>
      <c r="UOR53" s="18"/>
      <c r="UOS53" s="18"/>
      <c r="UOT53" s="18"/>
      <c r="UOU53" s="18"/>
      <c r="UOV53" s="18"/>
      <c r="UOW53" s="18"/>
      <c r="UOX53" s="18"/>
      <c r="UOY53" s="18"/>
      <c r="UOZ53" s="18"/>
      <c r="UPA53" s="18"/>
      <c r="UPB53" s="18"/>
      <c r="UPC53" s="18"/>
      <c r="UPD53" s="18"/>
      <c r="UPE53" s="18"/>
      <c r="UPF53" s="18"/>
      <c r="UPG53" s="18"/>
      <c r="UPH53" s="18"/>
      <c r="UPI53" s="18"/>
      <c r="UPJ53" s="18"/>
      <c r="UPK53" s="18"/>
      <c r="UPL53" s="18"/>
      <c r="UPM53" s="18"/>
      <c r="UPN53" s="18"/>
      <c r="UPO53" s="18"/>
      <c r="UPP53" s="18"/>
      <c r="UPQ53" s="18"/>
      <c r="UPR53" s="18"/>
      <c r="UPS53" s="18"/>
      <c r="UPT53" s="18"/>
      <c r="UPU53" s="18"/>
      <c r="UPV53" s="18"/>
      <c r="UPW53" s="18"/>
      <c r="UPX53" s="18"/>
      <c r="UPY53" s="18"/>
      <c r="UPZ53" s="18"/>
      <c r="UQA53" s="18"/>
      <c r="UQB53" s="18"/>
      <c r="UQC53" s="18"/>
      <c r="UQD53" s="18"/>
      <c r="UQE53" s="18"/>
      <c r="UQF53" s="18"/>
      <c r="UQG53" s="18"/>
      <c r="UQH53" s="18"/>
      <c r="UQI53" s="18"/>
      <c r="UQJ53" s="18"/>
      <c r="UQK53" s="18"/>
      <c r="UQL53" s="18"/>
      <c r="UQM53" s="18"/>
      <c r="UQN53" s="18"/>
      <c r="UQO53" s="18"/>
      <c r="UQP53" s="18"/>
      <c r="UQQ53" s="18"/>
      <c r="UQR53" s="18"/>
      <c r="UQS53" s="18"/>
      <c r="UQT53" s="18"/>
      <c r="UQU53" s="18"/>
      <c r="UQV53" s="18"/>
      <c r="UQW53" s="18"/>
      <c r="UQX53" s="18"/>
      <c r="UQY53" s="18"/>
      <c r="UQZ53" s="18"/>
      <c r="URA53" s="18"/>
      <c r="URB53" s="18"/>
      <c r="URC53" s="18"/>
      <c r="URD53" s="18"/>
      <c r="URE53" s="18"/>
      <c r="URF53" s="18"/>
      <c r="URG53" s="18"/>
      <c r="URH53" s="18"/>
      <c r="URI53" s="18"/>
      <c r="URJ53" s="18"/>
      <c r="URK53" s="18"/>
      <c r="URL53" s="18"/>
      <c r="URM53" s="18"/>
      <c r="URN53" s="18"/>
      <c r="URO53" s="18"/>
      <c r="URP53" s="18"/>
      <c r="URQ53" s="18"/>
      <c r="URR53" s="18"/>
      <c r="URS53" s="18"/>
      <c r="URT53" s="18"/>
      <c r="URU53" s="18"/>
      <c r="URV53" s="18"/>
      <c r="URW53" s="18"/>
      <c r="URX53" s="18"/>
      <c r="URY53" s="18"/>
      <c r="URZ53" s="18"/>
      <c r="USA53" s="18"/>
      <c r="USB53" s="18"/>
      <c r="USC53" s="18"/>
      <c r="USD53" s="18"/>
      <c r="USE53" s="18"/>
      <c r="USF53" s="18"/>
      <c r="USG53" s="18"/>
      <c r="USH53" s="18"/>
      <c r="USI53" s="18"/>
      <c r="USJ53" s="18"/>
      <c r="USK53" s="18"/>
      <c r="USL53" s="18"/>
      <c r="USM53" s="18"/>
      <c r="USN53" s="18"/>
      <c r="USO53" s="18"/>
      <c r="USP53" s="18"/>
      <c r="USQ53" s="18"/>
      <c r="USR53" s="18"/>
      <c r="USS53" s="18"/>
      <c r="UST53" s="18"/>
      <c r="USU53" s="18"/>
      <c r="USV53" s="18"/>
      <c r="USW53" s="18"/>
      <c r="USX53" s="18"/>
      <c r="USY53" s="18"/>
      <c r="USZ53" s="18"/>
      <c r="UTA53" s="18"/>
      <c r="UTB53" s="18"/>
      <c r="UTC53" s="18"/>
      <c r="UTD53" s="18"/>
      <c r="UTE53" s="18"/>
      <c r="UTF53" s="18"/>
      <c r="UTG53" s="18"/>
      <c r="UTH53" s="18"/>
      <c r="UTI53" s="18"/>
      <c r="UTJ53" s="18"/>
      <c r="UTK53" s="18"/>
      <c r="UTL53" s="18"/>
      <c r="UTM53" s="18"/>
      <c r="UTN53" s="18"/>
      <c r="UTO53" s="18"/>
      <c r="UTP53" s="18"/>
      <c r="UTQ53" s="18"/>
      <c r="UTR53" s="18"/>
      <c r="UTS53" s="18"/>
      <c r="UTT53" s="18"/>
      <c r="UTU53" s="18"/>
      <c r="UTV53" s="18"/>
      <c r="UTW53" s="18"/>
      <c r="UTX53" s="18"/>
      <c r="UTY53" s="18"/>
      <c r="UTZ53" s="18"/>
      <c r="UUA53" s="18"/>
      <c r="UUB53" s="18"/>
      <c r="UUC53" s="18"/>
      <c r="UUD53" s="18"/>
      <c r="UUE53" s="18"/>
      <c r="UUF53" s="18"/>
      <c r="UUG53" s="18"/>
      <c r="UUH53" s="18"/>
      <c r="UUI53" s="18"/>
      <c r="UUJ53" s="18"/>
      <c r="UUK53" s="18"/>
      <c r="UUL53" s="18"/>
      <c r="UUM53" s="18"/>
      <c r="UUN53" s="18"/>
      <c r="UUO53" s="18"/>
      <c r="UUP53" s="18"/>
      <c r="UUQ53" s="18"/>
      <c r="UUR53" s="18"/>
      <c r="UUS53" s="18"/>
      <c r="UUT53" s="18"/>
      <c r="UUU53" s="18"/>
      <c r="UUV53" s="18"/>
      <c r="UUW53" s="18"/>
      <c r="UUX53" s="18"/>
      <c r="UUY53" s="18"/>
      <c r="UUZ53" s="18"/>
      <c r="UVA53" s="18"/>
      <c r="UVB53" s="18"/>
      <c r="UVC53" s="18"/>
      <c r="UVD53" s="18"/>
      <c r="UVE53" s="18"/>
      <c r="UVF53" s="18"/>
      <c r="UVG53" s="18"/>
      <c r="UVH53" s="18"/>
      <c r="UVI53" s="18"/>
      <c r="UVJ53" s="18"/>
      <c r="UVK53" s="18"/>
      <c r="UVL53" s="18"/>
      <c r="UVM53" s="18"/>
      <c r="UVN53" s="18"/>
      <c r="UVO53" s="18"/>
      <c r="UVP53" s="18"/>
      <c r="UVQ53" s="18"/>
      <c r="UVR53" s="18"/>
      <c r="UVS53" s="18"/>
      <c r="UVT53" s="18"/>
      <c r="UVU53" s="18"/>
      <c r="UVV53" s="18"/>
      <c r="UVW53" s="18"/>
      <c r="UVX53" s="18"/>
      <c r="UVY53" s="18"/>
      <c r="UVZ53" s="18"/>
      <c r="UWA53" s="18"/>
      <c r="UWB53" s="18"/>
      <c r="UWC53" s="18"/>
      <c r="UWD53" s="18"/>
      <c r="UWE53" s="18"/>
      <c r="UWF53" s="18"/>
      <c r="UWG53" s="18"/>
      <c r="UWH53" s="18"/>
      <c r="UWI53" s="18"/>
      <c r="UWJ53" s="18"/>
      <c r="UWK53" s="18"/>
      <c r="UWL53" s="18"/>
      <c r="UWM53" s="18"/>
      <c r="UWN53" s="18"/>
      <c r="UWO53" s="18"/>
      <c r="UWP53" s="18"/>
      <c r="UWQ53" s="18"/>
      <c r="UWR53" s="18"/>
      <c r="UWS53" s="18"/>
      <c r="UWT53" s="18"/>
      <c r="UWU53" s="18"/>
      <c r="UWV53" s="18"/>
      <c r="UWW53" s="18"/>
      <c r="UWX53" s="18"/>
      <c r="UWY53" s="18"/>
      <c r="UWZ53" s="18"/>
      <c r="UXA53" s="18"/>
      <c r="UXB53" s="18"/>
      <c r="UXC53" s="18"/>
      <c r="UXD53" s="18"/>
      <c r="UXE53" s="18"/>
      <c r="UXF53" s="18"/>
      <c r="UXG53" s="18"/>
      <c r="UXH53" s="18"/>
      <c r="UXI53" s="18"/>
      <c r="UXJ53" s="18"/>
      <c r="UXK53" s="18"/>
      <c r="UXL53" s="18"/>
      <c r="UXM53" s="18"/>
      <c r="UXN53" s="18"/>
      <c r="UXO53" s="18"/>
      <c r="UXP53" s="18"/>
      <c r="UXQ53" s="18"/>
      <c r="UXR53" s="18"/>
      <c r="UXS53" s="18"/>
      <c r="UXT53" s="18"/>
      <c r="UXU53" s="18"/>
      <c r="UXV53" s="18"/>
      <c r="UXW53" s="18"/>
      <c r="UXX53" s="18"/>
      <c r="UXY53" s="18"/>
      <c r="UXZ53" s="18"/>
      <c r="UYA53" s="18"/>
      <c r="UYB53" s="18"/>
      <c r="UYC53" s="18"/>
      <c r="UYD53" s="18"/>
      <c r="UYE53" s="18"/>
      <c r="UYF53" s="18"/>
      <c r="UYG53" s="18"/>
      <c r="UYH53" s="18"/>
      <c r="UYI53" s="18"/>
      <c r="UYJ53" s="18"/>
      <c r="UYK53" s="18"/>
      <c r="UYL53" s="18"/>
      <c r="UYM53" s="18"/>
      <c r="UYN53" s="18"/>
      <c r="UYO53" s="18"/>
      <c r="UYP53" s="18"/>
      <c r="UYQ53" s="18"/>
      <c r="UYR53" s="18"/>
      <c r="UYS53" s="18"/>
      <c r="UYT53" s="18"/>
      <c r="UYU53" s="18"/>
      <c r="UYV53" s="18"/>
      <c r="UYW53" s="18"/>
      <c r="UYX53" s="18"/>
      <c r="UYY53" s="18"/>
      <c r="UYZ53" s="18"/>
      <c r="UZA53" s="18"/>
      <c r="UZB53" s="18"/>
      <c r="UZC53" s="18"/>
      <c r="UZD53" s="18"/>
      <c r="UZE53" s="18"/>
      <c r="UZF53" s="18"/>
      <c r="UZG53" s="18"/>
      <c r="UZH53" s="18"/>
      <c r="UZI53" s="18"/>
      <c r="UZJ53" s="18"/>
      <c r="UZK53" s="18"/>
      <c r="UZL53" s="18"/>
      <c r="UZM53" s="18"/>
      <c r="UZN53" s="18"/>
      <c r="UZO53" s="18"/>
      <c r="UZP53" s="18"/>
      <c r="UZQ53" s="18"/>
      <c r="UZR53" s="18"/>
      <c r="UZS53" s="18"/>
      <c r="UZT53" s="18"/>
      <c r="UZU53" s="18"/>
      <c r="UZV53" s="18"/>
      <c r="UZW53" s="18"/>
      <c r="UZX53" s="18"/>
      <c r="UZY53" s="18"/>
      <c r="UZZ53" s="18"/>
      <c r="VAA53" s="18"/>
      <c r="VAB53" s="18"/>
      <c r="VAC53" s="18"/>
      <c r="VAD53" s="18"/>
      <c r="VAE53" s="18"/>
      <c r="VAF53" s="18"/>
      <c r="VAG53" s="18"/>
      <c r="VAH53" s="18"/>
      <c r="VAI53" s="18"/>
      <c r="VAJ53" s="18"/>
      <c r="VAK53" s="18"/>
      <c r="VAL53" s="18"/>
      <c r="VAM53" s="18"/>
      <c r="VAN53" s="18"/>
      <c r="VAO53" s="18"/>
      <c r="VAP53" s="18"/>
      <c r="VAQ53" s="18"/>
      <c r="VAR53" s="18"/>
      <c r="VAS53" s="18"/>
      <c r="VAT53" s="18"/>
      <c r="VAU53" s="18"/>
      <c r="VAV53" s="18"/>
      <c r="VAW53" s="18"/>
      <c r="VAX53" s="18"/>
      <c r="VAY53" s="18"/>
      <c r="VAZ53" s="18"/>
      <c r="VBA53" s="18"/>
      <c r="VBB53" s="18"/>
      <c r="VBC53" s="18"/>
      <c r="VBD53" s="18"/>
      <c r="VBE53" s="18"/>
      <c r="VBF53" s="18"/>
      <c r="VBG53" s="18"/>
      <c r="VBH53" s="18"/>
      <c r="VBI53" s="18"/>
      <c r="VBJ53" s="18"/>
      <c r="VBK53" s="18"/>
      <c r="VBL53" s="18"/>
      <c r="VBM53" s="18"/>
      <c r="VBN53" s="18"/>
      <c r="VBO53" s="18"/>
      <c r="VBP53" s="18"/>
      <c r="VBQ53" s="18"/>
      <c r="VBR53" s="18"/>
      <c r="VBS53" s="18"/>
      <c r="VBT53" s="18"/>
      <c r="VBU53" s="18"/>
      <c r="VBV53" s="18"/>
      <c r="VBW53" s="18"/>
      <c r="VBX53" s="18"/>
      <c r="VBY53" s="18"/>
      <c r="VBZ53" s="18"/>
      <c r="VCA53" s="18"/>
      <c r="VCB53" s="18"/>
      <c r="VCC53" s="18"/>
      <c r="VCD53" s="18"/>
      <c r="VCE53" s="18"/>
      <c r="VCF53" s="18"/>
      <c r="VCG53" s="18"/>
      <c r="VCH53" s="18"/>
      <c r="VCI53" s="18"/>
      <c r="VCJ53" s="18"/>
      <c r="VCK53" s="18"/>
      <c r="VCL53" s="18"/>
      <c r="VCM53" s="18"/>
      <c r="VCN53" s="18"/>
      <c r="VCO53" s="18"/>
      <c r="VCP53" s="18"/>
      <c r="VCQ53" s="18"/>
      <c r="VCR53" s="18"/>
      <c r="VCS53" s="18"/>
      <c r="VCT53" s="18"/>
      <c r="VCU53" s="18"/>
      <c r="VCV53" s="18"/>
      <c r="VCW53" s="18"/>
      <c r="VCX53" s="18"/>
      <c r="VCY53" s="18"/>
      <c r="VCZ53" s="18"/>
      <c r="VDA53" s="18"/>
      <c r="VDB53" s="18"/>
      <c r="VDC53" s="18"/>
      <c r="VDD53" s="18"/>
      <c r="VDE53" s="18"/>
      <c r="VDF53" s="18"/>
      <c r="VDG53" s="18"/>
      <c r="VDH53" s="18"/>
      <c r="VDI53" s="18"/>
      <c r="VDJ53" s="18"/>
      <c r="VDK53" s="18"/>
      <c r="VDL53" s="18"/>
      <c r="VDM53" s="18"/>
      <c r="VDN53" s="18"/>
      <c r="VDO53" s="18"/>
      <c r="VDP53" s="18"/>
      <c r="VDQ53" s="18"/>
      <c r="VDR53" s="18"/>
      <c r="VDS53" s="18"/>
      <c r="VDT53" s="18"/>
      <c r="VDU53" s="18"/>
      <c r="VDV53" s="18"/>
      <c r="VDW53" s="18"/>
      <c r="VDX53" s="18"/>
      <c r="VDY53" s="18"/>
      <c r="VDZ53" s="18"/>
      <c r="VEA53" s="18"/>
      <c r="VEB53" s="18"/>
      <c r="VEC53" s="18"/>
      <c r="VED53" s="18"/>
      <c r="VEE53" s="18"/>
      <c r="VEF53" s="18"/>
      <c r="VEG53" s="18"/>
      <c r="VEH53" s="18"/>
      <c r="VEI53" s="18"/>
      <c r="VEJ53" s="18"/>
      <c r="VEK53" s="18"/>
      <c r="VEL53" s="18"/>
      <c r="VEM53" s="18"/>
      <c r="VEN53" s="18"/>
      <c r="VEO53" s="18"/>
      <c r="VEP53" s="18"/>
      <c r="VEQ53" s="18"/>
      <c r="VER53" s="18"/>
      <c r="VES53" s="18"/>
      <c r="VET53" s="18"/>
      <c r="VEU53" s="18"/>
      <c r="VEV53" s="18"/>
      <c r="VEW53" s="18"/>
      <c r="VEX53" s="18"/>
      <c r="VEY53" s="18"/>
      <c r="VEZ53" s="18"/>
      <c r="VFA53" s="18"/>
      <c r="VFB53" s="18"/>
      <c r="VFC53" s="18"/>
      <c r="VFD53" s="18"/>
      <c r="VFE53" s="18"/>
      <c r="VFF53" s="18"/>
      <c r="VFG53" s="18"/>
      <c r="VFH53" s="18"/>
      <c r="VFI53" s="18"/>
      <c r="VFJ53" s="18"/>
      <c r="VFK53" s="18"/>
      <c r="VFL53" s="18"/>
      <c r="VFM53" s="18"/>
      <c r="VFN53" s="18"/>
      <c r="VFO53" s="18"/>
      <c r="VFP53" s="18"/>
      <c r="VFQ53" s="18"/>
      <c r="VFR53" s="18"/>
      <c r="VFS53" s="18"/>
      <c r="VFT53" s="18"/>
      <c r="VFU53" s="18"/>
      <c r="VFV53" s="18"/>
      <c r="VFW53" s="18"/>
      <c r="VFX53" s="18"/>
      <c r="VFY53" s="18"/>
      <c r="VFZ53" s="18"/>
      <c r="VGA53" s="18"/>
      <c r="VGB53" s="18"/>
      <c r="VGC53" s="18"/>
      <c r="VGD53" s="18"/>
      <c r="VGE53" s="18"/>
      <c r="VGF53" s="18"/>
      <c r="VGG53" s="18"/>
      <c r="VGH53" s="18"/>
      <c r="VGI53" s="18"/>
      <c r="VGJ53" s="18"/>
      <c r="VGK53" s="18"/>
      <c r="VGL53" s="18"/>
      <c r="VGM53" s="18"/>
      <c r="VGN53" s="18"/>
      <c r="VGO53" s="18"/>
      <c r="VGP53" s="18"/>
      <c r="VGQ53" s="18"/>
      <c r="VGR53" s="18"/>
      <c r="VGS53" s="18"/>
      <c r="VGT53" s="18"/>
      <c r="VGU53" s="18"/>
      <c r="VGV53" s="18"/>
      <c r="VGW53" s="18"/>
      <c r="VGX53" s="18"/>
      <c r="VGY53" s="18"/>
      <c r="VGZ53" s="18"/>
      <c r="VHA53" s="18"/>
      <c r="VHB53" s="18"/>
      <c r="VHC53" s="18"/>
      <c r="VHD53" s="18"/>
      <c r="VHE53" s="18"/>
      <c r="VHF53" s="18"/>
      <c r="VHG53" s="18"/>
      <c r="VHH53" s="18"/>
      <c r="VHI53" s="18"/>
      <c r="VHJ53" s="18"/>
      <c r="VHK53" s="18"/>
      <c r="VHL53" s="18"/>
      <c r="VHM53" s="18"/>
      <c r="VHN53" s="18"/>
      <c r="VHO53" s="18"/>
      <c r="VHP53" s="18"/>
      <c r="VHQ53" s="18"/>
      <c r="VHR53" s="18"/>
      <c r="VHS53" s="18"/>
      <c r="VHT53" s="18"/>
      <c r="VHU53" s="18"/>
      <c r="VHV53" s="18"/>
      <c r="VHW53" s="18"/>
      <c r="VHX53" s="18"/>
      <c r="VHY53" s="18"/>
      <c r="VHZ53" s="18"/>
      <c r="VIA53" s="18"/>
      <c r="VIB53" s="18"/>
      <c r="VIC53" s="18"/>
      <c r="VID53" s="18"/>
      <c r="VIE53" s="18"/>
      <c r="VIF53" s="18"/>
      <c r="VIG53" s="18"/>
      <c r="VIH53" s="18"/>
      <c r="VII53" s="18"/>
      <c r="VIJ53" s="18"/>
      <c r="VIK53" s="18"/>
      <c r="VIL53" s="18"/>
      <c r="VIM53" s="18"/>
      <c r="VIN53" s="18"/>
      <c r="VIO53" s="18"/>
      <c r="VIP53" s="18"/>
      <c r="VIQ53" s="18"/>
      <c r="VIR53" s="18"/>
      <c r="VIS53" s="18"/>
      <c r="VIT53" s="18"/>
      <c r="VIU53" s="18"/>
      <c r="VIV53" s="18"/>
      <c r="VIW53" s="18"/>
      <c r="VIX53" s="18"/>
      <c r="VIY53" s="18"/>
      <c r="VIZ53" s="18"/>
      <c r="VJA53" s="18"/>
      <c r="VJB53" s="18"/>
      <c r="VJC53" s="18"/>
      <c r="VJD53" s="18"/>
      <c r="VJE53" s="18"/>
      <c r="VJF53" s="18"/>
      <c r="VJG53" s="18"/>
      <c r="VJH53" s="18"/>
      <c r="VJI53" s="18"/>
      <c r="VJJ53" s="18"/>
      <c r="VJK53" s="18"/>
      <c r="VJL53" s="18"/>
      <c r="VJM53" s="18"/>
      <c r="VJN53" s="18"/>
      <c r="VJO53" s="18"/>
      <c r="VJP53" s="18"/>
      <c r="VJQ53" s="18"/>
      <c r="VJR53" s="18"/>
      <c r="VJS53" s="18"/>
      <c r="VJT53" s="18"/>
      <c r="VJU53" s="18"/>
      <c r="VJV53" s="18"/>
      <c r="VJW53" s="18"/>
      <c r="VJX53" s="18"/>
      <c r="VJY53" s="18"/>
      <c r="VJZ53" s="18"/>
      <c r="VKA53" s="18"/>
      <c r="VKB53" s="18"/>
      <c r="VKC53" s="18"/>
      <c r="VKD53" s="18"/>
      <c r="VKE53" s="18"/>
      <c r="VKF53" s="18"/>
      <c r="VKG53" s="18"/>
      <c r="VKH53" s="18"/>
      <c r="VKI53" s="18"/>
      <c r="VKJ53" s="18"/>
      <c r="VKK53" s="18"/>
      <c r="VKL53" s="18"/>
      <c r="VKM53" s="18"/>
      <c r="VKN53" s="18"/>
      <c r="VKO53" s="18"/>
      <c r="VKP53" s="18"/>
      <c r="VKQ53" s="18"/>
      <c r="VKR53" s="18"/>
      <c r="VKS53" s="18"/>
      <c r="VKT53" s="18"/>
      <c r="VKU53" s="18"/>
      <c r="VKV53" s="18"/>
      <c r="VKW53" s="18"/>
      <c r="VKX53" s="18"/>
      <c r="VKY53" s="18"/>
      <c r="VKZ53" s="18"/>
      <c r="VLA53" s="18"/>
      <c r="VLB53" s="18"/>
      <c r="VLC53" s="18"/>
      <c r="VLD53" s="18"/>
      <c r="VLE53" s="18"/>
      <c r="VLF53" s="18"/>
      <c r="VLG53" s="18"/>
      <c r="VLH53" s="18"/>
      <c r="VLI53" s="18"/>
      <c r="VLJ53" s="18"/>
      <c r="VLK53" s="18"/>
      <c r="VLL53" s="18"/>
      <c r="VLM53" s="18"/>
      <c r="VLN53" s="18"/>
      <c r="VLO53" s="18"/>
      <c r="VLP53" s="18"/>
      <c r="VLQ53" s="18"/>
      <c r="VLR53" s="18"/>
      <c r="VLS53" s="18"/>
      <c r="VLT53" s="18"/>
      <c r="VLU53" s="18"/>
      <c r="VLV53" s="18"/>
      <c r="VLW53" s="18"/>
      <c r="VLX53" s="18"/>
      <c r="VLY53" s="18"/>
      <c r="VLZ53" s="18"/>
      <c r="VMA53" s="18"/>
      <c r="VMB53" s="18"/>
      <c r="VMC53" s="18"/>
      <c r="VMD53" s="18"/>
      <c r="VME53" s="18"/>
      <c r="VMF53" s="18"/>
      <c r="VMG53" s="18"/>
      <c r="VMH53" s="18"/>
      <c r="VMI53" s="18"/>
      <c r="VMJ53" s="18"/>
      <c r="VMK53" s="18"/>
      <c r="VML53" s="18"/>
      <c r="VMM53" s="18"/>
      <c r="VMN53" s="18"/>
      <c r="VMO53" s="18"/>
      <c r="VMP53" s="18"/>
      <c r="VMQ53" s="18"/>
      <c r="VMR53" s="18"/>
      <c r="VMS53" s="18"/>
      <c r="VMT53" s="18"/>
      <c r="VMU53" s="18"/>
      <c r="VMV53" s="18"/>
      <c r="VMW53" s="18"/>
      <c r="VMX53" s="18"/>
      <c r="VMY53" s="18"/>
      <c r="VMZ53" s="18"/>
      <c r="VNA53" s="18"/>
      <c r="VNB53" s="18"/>
      <c r="VNC53" s="18"/>
      <c r="VND53" s="18"/>
      <c r="VNE53" s="18"/>
      <c r="VNF53" s="18"/>
      <c r="VNG53" s="18"/>
      <c r="VNH53" s="18"/>
      <c r="VNI53" s="18"/>
      <c r="VNJ53" s="18"/>
      <c r="VNK53" s="18"/>
      <c r="VNL53" s="18"/>
      <c r="VNM53" s="18"/>
      <c r="VNN53" s="18"/>
      <c r="VNO53" s="18"/>
      <c r="VNP53" s="18"/>
      <c r="VNQ53" s="18"/>
      <c r="VNR53" s="18"/>
      <c r="VNS53" s="18"/>
      <c r="VNT53" s="18"/>
      <c r="VNU53" s="18"/>
      <c r="VNV53" s="18"/>
      <c r="VNW53" s="18"/>
      <c r="VNX53" s="18"/>
      <c r="VNY53" s="18"/>
      <c r="VNZ53" s="18"/>
      <c r="VOA53" s="18"/>
      <c r="VOB53" s="18"/>
      <c r="VOC53" s="18"/>
      <c r="VOD53" s="18"/>
      <c r="VOE53" s="18"/>
      <c r="VOF53" s="18"/>
      <c r="VOG53" s="18"/>
      <c r="VOH53" s="18"/>
      <c r="VOI53" s="18"/>
      <c r="VOJ53" s="18"/>
      <c r="VOK53" s="18"/>
      <c r="VOL53" s="18"/>
      <c r="VOM53" s="18"/>
      <c r="VON53" s="18"/>
      <c r="VOO53" s="18"/>
      <c r="VOP53" s="18"/>
      <c r="VOQ53" s="18"/>
      <c r="VOR53" s="18"/>
      <c r="VOS53" s="18"/>
      <c r="VOT53" s="18"/>
      <c r="VOU53" s="18"/>
      <c r="VOV53" s="18"/>
      <c r="VOW53" s="18"/>
      <c r="VOX53" s="18"/>
      <c r="VOY53" s="18"/>
      <c r="VOZ53" s="18"/>
      <c r="VPA53" s="18"/>
      <c r="VPB53" s="18"/>
      <c r="VPC53" s="18"/>
      <c r="VPD53" s="18"/>
      <c r="VPE53" s="18"/>
      <c r="VPF53" s="18"/>
      <c r="VPG53" s="18"/>
      <c r="VPH53" s="18"/>
      <c r="VPI53" s="18"/>
      <c r="VPJ53" s="18"/>
      <c r="VPK53" s="18"/>
      <c r="VPL53" s="18"/>
      <c r="VPM53" s="18"/>
      <c r="VPN53" s="18"/>
      <c r="VPO53" s="18"/>
      <c r="VPP53" s="18"/>
      <c r="VPQ53" s="18"/>
      <c r="VPR53" s="18"/>
      <c r="VPS53" s="18"/>
      <c r="VPT53" s="18"/>
      <c r="VPU53" s="18"/>
      <c r="VPV53" s="18"/>
      <c r="VPW53" s="18"/>
      <c r="VPX53" s="18"/>
      <c r="VPY53" s="18"/>
      <c r="VPZ53" s="18"/>
      <c r="VQA53" s="18"/>
      <c r="VQB53" s="18"/>
      <c r="VQC53" s="18"/>
      <c r="VQD53" s="18"/>
      <c r="VQE53" s="18"/>
      <c r="VQF53" s="18"/>
      <c r="VQG53" s="18"/>
      <c r="VQH53" s="18"/>
      <c r="VQI53" s="18"/>
      <c r="VQJ53" s="18"/>
      <c r="VQK53" s="18"/>
      <c r="VQL53" s="18"/>
      <c r="VQM53" s="18"/>
      <c r="VQN53" s="18"/>
      <c r="VQO53" s="18"/>
      <c r="VQP53" s="18"/>
      <c r="VQQ53" s="18"/>
      <c r="VQR53" s="18"/>
      <c r="VQS53" s="18"/>
      <c r="VQT53" s="18"/>
      <c r="VQU53" s="18"/>
      <c r="VQV53" s="18"/>
      <c r="VQW53" s="18"/>
      <c r="VQX53" s="18"/>
      <c r="VQY53" s="18"/>
      <c r="VQZ53" s="18"/>
      <c r="VRA53" s="18"/>
      <c r="VRB53" s="18"/>
      <c r="VRC53" s="18"/>
      <c r="VRD53" s="18"/>
      <c r="VRE53" s="18"/>
      <c r="VRF53" s="18"/>
      <c r="VRG53" s="18"/>
      <c r="VRH53" s="18"/>
      <c r="VRI53" s="18"/>
      <c r="VRJ53" s="18"/>
      <c r="VRK53" s="18"/>
      <c r="VRL53" s="18"/>
      <c r="VRM53" s="18"/>
      <c r="VRN53" s="18"/>
      <c r="VRO53" s="18"/>
      <c r="VRP53" s="18"/>
      <c r="VRQ53" s="18"/>
      <c r="VRR53" s="18"/>
      <c r="VRS53" s="18"/>
      <c r="VRT53" s="18"/>
      <c r="VRU53" s="18"/>
      <c r="VRV53" s="18"/>
      <c r="VRW53" s="18"/>
      <c r="VRX53" s="18"/>
      <c r="VRY53" s="18"/>
      <c r="VRZ53" s="18"/>
      <c r="VSA53" s="18"/>
      <c r="VSB53" s="18"/>
      <c r="VSC53" s="18"/>
      <c r="VSD53" s="18"/>
      <c r="VSE53" s="18"/>
      <c r="VSF53" s="18"/>
      <c r="VSG53" s="18"/>
      <c r="VSH53" s="18"/>
      <c r="VSI53" s="18"/>
      <c r="VSJ53" s="18"/>
      <c r="VSK53" s="18"/>
      <c r="VSL53" s="18"/>
      <c r="VSM53" s="18"/>
      <c r="VSN53" s="18"/>
      <c r="VSO53" s="18"/>
      <c r="VSP53" s="18"/>
      <c r="VSQ53" s="18"/>
      <c r="VSR53" s="18"/>
      <c r="VSS53" s="18"/>
      <c r="VST53" s="18"/>
      <c r="VSU53" s="18"/>
      <c r="VSV53" s="18"/>
      <c r="VSW53" s="18"/>
      <c r="VSX53" s="18"/>
      <c r="VSY53" s="18"/>
      <c r="VSZ53" s="18"/>
      <c r="VTA53" s="18"/>
      <c r="VTB53" s="18"/>
      <c r="VTC53" s="18"/>
      <c r="VTD53" s="18"/>
      <c r="VTE53" s="18"/>
      <c r="VTF53" s="18"/>
      <c r="VTG53" s="18"/>
      <c r="VTH53" s="18"/>
      <c r="VTI53" s="18"/>
      <c r="VTJ53" s="18"/>
      <c r="VTK53" s="18"/>
      <c r="VTL53" s="18"/>
      <c r="VTM53" s="18"/>
      <c r="VTN53" s="18"/>
      <c r="VTO53" s="18"/>
      <c r="VTP53" s="18"/>
      <c r="VTQ53" s="18"/>
      <c r="VTR53" s="18"/>
      <c r="VTS53" s="18"/>
      <c r="VTT53" s="18"/>
      <c r="VTU53" s="18"/>
      <c r="VTV53" s="18"/>
      <c r="VTW53" s="18"/>
      <c r="VTX53" s="18"/>
      <c r="VTY53" s="18"/>
      <c r="VTZ53" s="18"/>
      <c r="VUA53" s="18"/>
      <c r="VUB53" s="18"/>
      <c r="VUC53" s="18"/>
      <c r="VUD53" s="18"/>
      <c r="VUE53" s="18"/>
      <c r="VUF53" s="18"/>
      <c r="VUG53" s="18"/>
      <c r="VUH53" s="18"/>
      <c r="VUI53" s="18"/>
      <c r="VUJ53" s="18"/>
      <c r="VUK53" s="18"/>
      <c r="VUL53" s="18"/>
      <c r="VUM53" s="18"/>
      <c r="VUN53" s="18"/>
      <c r="VUO53" s="18"/>
      <c r="VUP53" s="18"/>
      <c r="VUQ53" s="18"/>
      <c r="VUR53" s="18"/>
      <c r="VUS53" s="18"/>
      <c r="VUT53" s="18"/>
      <c r="VUU53" s="18"/>
      <c r="VUV53" s="18"/>
      <c r="VUW53" s="18"/>
      <c r="VUX53" s="18"/>
      <c r="VUY53" s="18"/>
      <c r="VUZ53" s="18"/>
      <c r="VVA53" s="18"/>
      <c r="VVB53" s="18"/>
      <c r="VVC53" s="18"/>
      <c r="VVD53" s="18"/>
      <c r="VVE53" s="18"/>
      <c r="VVF53" s="18"/>
      <c r="VVG53" s="18"/>
      <c r="VVH53" s="18"/>
      <c r="VVI53" s="18"/>
      <c r="VVJ53" s="18"/>
      <c r="VVK53" s="18"/>
      <c r="VVL53" s="18"/>
      <c r="VVM53" s="18"/>
      <c r="VVN53" s="18"/>
      <c r="VVO53" s="18"/>
      <c r="VVP53" s="18"/>
      <c r="VVQ53" s="18"/>
      <c r="VVR53" s="18"/>
      <c r="VVS53" s="18"/>
      <c r="VVT53" s="18"/>
      <c r="VVU53" s="18"/>
      <c r="VVV53" s="18"/>
      <c r="VVW53" s="18"/>
      <c r="VVX53" s="18"/>
      <c r="VVY53" s="18"/>
      <c r="VVZ53" s="18"/>
      <c r="VWA53" s="18"/>
      <c r="VWB53" s="18"/>
      <c r="VWC53" s="18"/>
      <c r="VWD53" s="18"/>
      <c r="VWE53" s="18"/>
      <c r="VWF53" s="18"/>
      <c r="VWG53" s="18"/>
      <c r="VWH53" s="18"/>
      <c r="VWI53" s="18"/>
      <c r="VWJ53" s="18"/>
      <c r="VWK53" s="18"/>
      <c r="VWL53" s="18"/>
      <c r="VWM53" s="18"/>
      <c r="VWN53" s="18"/>
      <c r="VWO53" s="18"/>
      <c r="VWP53" s="18"/>
      <c r="VWQ53" s="18"/>
      <c r="VWR53" s="18"/>
      <c r="VWS53" s="18"/>
      <c r="VWT53" s="18"/>
      <c r="VWU53" s="18"/>
      <c r="VWV53" s="18"/>
      <c r="VWW53" s="18"/>
      <c r="VWX53" s="18"/>
      <c r="VWY53" s="18"/>
      <c r="VWZ53" s="18"/>
      <c r="VXA53" s="18"/>
      <c r="VXB53" s="18"/>
      <c r="VXC53" s="18"/>
      <c r="VXD53" s="18"/>
      <c r="VXE53" s="18"/>
      <c r="VXF53" s="18"/>
      <c r="VXG53" s="18"/>
      <c r="VXH53" s="18"/>
      <c r="VXI53" s="18"/>
      <c r="VXJ53" s="18"/>
      <c r="VXK53" s="18"/>
      <c r="VXL53" s="18"/>
      <c r="VXM53" s="18"/>
      <c r="VXN53" s="18"/>
      <c r="VXO53" s="18"/>
      <c r="VXP53" s="18"/>
      <c r="VXQ53" s="18"/>
      <c r="VXR53" s="18"/>
      <c r="VXS53" s="18"/>
      <c r="VXT53" s="18"/>
      <c r="VXU53" s="18"/>
      <c r="VXV53" s="18"/>
      <c r="VXW53" s="18"/>
      <c r="VXX53" s="18"/>
      <c r="VXY53" s="18"/>
      <c r="VXZ53" s="18"/>
      <c r="VYA53" s="18"/>
      <c r="VYB53" s="18"/>
      <c r="VYC53" s="18"/>
      <c r="VYD53" s="18"/>
      <c r="VYE53" s="18"/>
      <c r="VYF53" s="18"/>
      <c r="VYG53" s="18"/>
      <c r="VYH53" s="18"/>
      <c r="VYI53" s="18"/>
      <c r="VYJ53" s="18"/>
      <c r="VYK53" s="18"/>
      <c r="VYL53" s="18"/>
      <c r="VYM53" s="18"/>
      <c r="VYN53" s="18"/>
      <c r="VYO53" s="18"/>
      <c r="VYP53" s="18"/>
      <c r="VYQ53" s="18"/>
      <c r="VYR53" s="18"/>
      <c r="VYS53" s="18"/>
      <c r="VYT53" s="18"/>
      <c r="VYU53" s="18"/>
      <c r="VYV53" s="18"/>
      <c r="VYW53" s="18"/>
      <c r="VYX53" s="18"/>
      <c r="VYY53" s="18"/>
      <c r="VYZ53" s="18"/>
      <c r="VZA53" s="18"/>
      <c r="VZB53" s="18"/>
      <c r="VZC53" s="18"/>
      <c r="VZD53" s="18"/>
      <c r="VZE53" s="18"/>
      <c r="VZF53" s="18"/>
      <c r="VZG53" s="18"/>
      <c r="VZH53" s="18"/>
      <c r="VZI53" s="18"/>
      <c r="VZJ53" s="18"/>
      <c r="VZK53" s="18"/>
      <c r="VZL53" s="18"/>
      <c r="VZM53" s="18"/>
      <c r="VZN53" s="18"/>
      <c r="VZO53" s="18"/>
      <c r="VZP53" s="18"/>
      <c r="VZQ53" s="18"/>
      <c r="VZR53" s="18"/>
      <c r="VZS53" s="18"/>
      <c r="VZT53" s="18"/>
      <c r="VZU53" s="18"/>
      <c r="VZV53" s="18"/>
      <c r="VZW53" s="18"/>
      <c r="VZX53" s="18"/>
      <c r="VZY53" s="18"/>
      <c r="VZZ53" s="18"/>
      <c r="WAA53" s="18"/>
      <c r="WAB53" s="18"/>
      <c r="WAC53" s="18"/>
      <c r="WAD53" s="18"/>
      <c r="WAE53" s="18"/>
      <c r="WAF53" s="18"/>
      <c r="WAG53" s="18"/>
      <c r="WAH53" s="18"/>
      <c r="WAI53" s="18"/>
      <c r="WAJ53" s="18"/>
      <c r="WAK53" s="18"/>
      <c r="WAL53" s="18"/>
      <c r="WAM53" s="18"/>
      <c r="WAN53" s="18"/>
      <c r="WAO53" s="18"/>
      <c r="WAP53" s="18"/>
      <c r="WAQ53" s="18"/>
      <c r="WAR53" s="18"/>
      <c r="WAS53" s="18"/>
      <c r="WAT53" s="18"/>
      <c r="WAU53" s="18"/>
      <c r="WAV53" s="18"/>
      <c r="WAW53" s="18"/>
      <c r="WAX53" s="18"/>
      <c r="WAY53" s="18"/>
      <c r="WAZ53" s="18"/>
      <c r="WBA53" s="18"/>
      <c r="WBB53" s="18"/>
      <c r="WBC53" s="18"/>
      <c r="WBD53" s="18"/>
      <c r="WBE53" s="18"/>
      <c r="WBF53" s="18"/>
      <c r="WBG53" s="18"/>
      <c r="WBH53" s="18"/>
      <c r="WBI53" s="18"/>
      <c r="WBJ53" s="18"/>
      <c r="WBK53" s="18"/>
      <c r="WBL53" s="18"/>
      <c r="WBM53" s="18"/>
      <c r="WBN53" s="18"/>
      <c r="WBO53" s="18"/>
      <c r="WBP53" s="18"/>
      <c r="WBQ53" s="18"/>
      <c r="WBR53" s="18"/>
      <c r="WBS53" s="18"/>
      <c r="WBT53" s="18"/>
      <c r="WBU53" s="18"/>
      <c r="WBV53" s="18"/>
      <c r="WBW53" s="18"/>
      <c r="WBX53" s="18"/>
      <c r="WBY53" s="18"/>
      <c r="WBZ53" s="18"/>
      <c r="WCA53" s="18"/>
      <c r="WCB53" s="18"/>
      <c r="WCC53" s="18"/>
      <c r="WCD53" s="18"/>
      <c r="WCE53" s="18"/>
      <c r="WCF53" s="18"/>
      <c r="WCG53" s="18"/>
      <c r="WCH53" s="18"/>
      <c r="WCI53" s="18"/>
      <c r="WCJ53" s="18"/>
      <c r="WCK53" s="18"/>
      <c r="WCL53" s="18"/>
      <c r="WCM53" s="18"/>
      <c r="WCN53" s="18"/>
      <c r="WCO53" s="18"/>
      <c r="WCP53" s="18"/>
      <c r="WCQ53" s="18"/>
      <c r="WCR53" s="18"/>
      <c r="WCS53" s="18"/>
      <c r="WCT53" s="18"/>
      <c r="WCU53" s="18"/>
      <c r="WCV53" s="18"/>
      <c r="WCW53" s="18"/>
      <c r="WCX53" s="18"/>
      <c r="WCY53" s="18"/>
      <c r="WCZ53" s="18"/>
      <c r="WDA53" s="18"/>
      <c r="WDB53" s="18"/>
      <c r="WDC53" s="18"/>
      <c r="WDD53" s="18"/>
      <c r="WDE53" s="18"/>
      <c r="WDF53" s="18"/>
      <c r="WDG53" s="18"/>
      <c r="WDH53" s="18"/>
      <c r="WDI53" s="18"/>
      <c r="WDJ53" s="18"/>
      <c r="WDK53" s="18"/>
      <c r="WDL53" s="18"/>
      <c r="WDM53" s="18"/>
      <c r="WDN53" s="18"/>
      <c r="WDO53" s="18"/>
      <c r="WDP53" s="18"/>
      <c r="WDQ53" s="18"/>
      <c r="WDR53" s="18"/>
      <c r="WDS53" s="18"/>
      <c r="WDT53" s="18"/>
      <c r="WDU53" s="18"/>
      <c r="WDV53" s="18"/>
      <c r="WDW53" s="18"/>
      <c r="WDX53" s="18"/>
      <c r="WDY53" s="18"/>
      <c r="WDZ53" s="18"/>
      <c r="WEA53" s="18"/>
      <c r="WEB53" s="18"/>
      <c r="WEC53" s="18"/>
      <c r="WED53" s="18"/>
      <c r="WEE53" s="18"/>
      <c r="WEF53" s="18"/>
      <c r="WEG53" s="18"/>
      <c r="WEH53" s="18"/>
      <c r="WEI53" s="18"/>
      <c r="WEJ53" s="18"/>
      <c r="WEK53" s="18"/>
      <c r="WEL53" s="18"/>
      <c r="WEM53" s="18"/>
      <c r="WEN53" s="18"/>
      <c r="WEO53" s="18"/>
      <c r="WEP53" s="18"/>
      <c r="WEQ53" s="18"/>
      <c r="WER53" s="18"/>
      <c r="WES53" s="18"/>
      <c r="WET53" s="18"/>
      <c r="WEU53" s="18"/>
      <c r="WEV53" s="18"/>
      <c r="WEW53" s="18"/>
      <c r="WEX53" s="18"/>
      <c r="WEY53" s="18"/>
      <c r="WEZ53" s="18"/>
      <c r="WFA53" s="18"/>
      <c r="WFB53" s="18"/>
      <c r="WFC53" s="18"/>
      <c r="WFD53" s="18"/>
      <c r="WFE53" s="18"/>
      <c r="WFF53" s="18"/>
      <c r="WFG53" s="18"/>
      <c r="WFH53" s="18"/>
      <c r="WFI53" s="18"/>
      <c r="WFJ53" s="18"/>
      <c r="WFK53" s="18"/>
      <c r="WFL53" s="18"/>
      <c r="WFM53" s="18"/>
      <c r="WFN53" s="18"/>
      <c r="WFO53" s="18"/>
      <c r="WFP53" s="18"/>
      <c r="WFQ53" s="18"/>
      <c r="WFR53" s="18"/>
      <c r="WFS53" s="18"/>
      <c r="WFT53" s="18"/>
      <c r="WFU53" s="18"/>
      <c r="WFV53" s="18"/>
      <c r="WFW53" s="18"/>
      <c r="WFX53" s="18"/>
      <c r="WFY53" s="18"/>
      <c r="WFZ53" s="18"/>
      <c r="WGA53" s="18"/>
      <c r="WGB53" s="18"/>
      <c r="WGC53" s="18"/>
      <c r="WGD53" s="18"/>
      <c r="WGE53" s="18"/>
      <c r="WGF53" s="18"/>
      <c r="WGG53" s="18"/>
      <c r="WGH53" s="18"/>
      <c r="WGI53" s="18"/>
      <c r="WGJ53" s="18"/>
      <c r="WGK53" s="18"/>
      <c r="WGL53" s="18"/>
      <c r="WGM53" s="18"/>
      <c r="WGN53" s="18"/>
      <c r="WGO53" s="18"/>
      <c r="WGP53" s="18"/>
      <c r="WGQ53" s="18"/>
      <c r="WGR53" s="18"/>
      <c r="WGS53" s="18"/>
      <c r="WGT53" s="18"/>
      <c r="WGU53" s="18"/>
      <c r="WGV53" s="18"/>
      <c r="WGW53" s="18"/>
      <c r="WGX53" s="18"/>
      <c r="WGY53" s="18"/>
      <c r="WGZ53" s="18"/>
      <c r="WHA53" s="18"/>
      <c r="WHB53" s="18"/>
      <c r="WHC53" s="18"/>
      <c r="WHD53" s="18"/>
      <c r="WHE53" s="18"/>
      <c r="WHF53" s="18"/>
      <c r="WHG53" s="18"/>
      <c r="WHH53" s="18"/>
      <c r="WHI53" s="18"/>
      <c r="WHJ53" s="18"/>
      <c r="WHK53" s="18"/>
      <c r="WHL53" s="18"/>
      <c r="WHM53" s="18"/>
      <c r="WHN53" s="18"/>
      <c r="WHO53" s="18"/>
      <c r="WHP53" s="18"/>
      <c r="WHQ53" s="18"/>
      <c r="WHR53" s="18"/>
      <c r="WHS53" s="18"/>
      <c r="WHT53" s="18"/>
      <c r="WHU53" s="18"/>
      <c r="WHV53" s="18"/>
      <c r="WHW53" s="18"/>
      <c r="WHX53" s="18"/>
      <c r="WHY53" s="18"/>
      <c r="WHZ53" s="18"/>
      <c r="WIA53" s="18"/>
      <c r="WIB53" s="18"/>
      <c r="WIC53" s="18"/>
      <c r="WID53" s="18"/>
      <c r="WIE53" s="18"/>
      <c r="WIF53" s="18"/>
      <c r="WIG53" s="18"/>
      <c r="WIH53" s="18"/>
      <c r="WII53" s="18"/>
      <c r="WIJ53" s="18"/>
      <c r="WIK53" s="18"/>
      <c r="WIL53" s="18"/>
      <c r="WIM53" s="18"/>
      <c r="WIN53" s="18"/>
      <c r="WIO53" s="18"/>
      <c r="WIP53" s="18"/>
      <c r="WIQ53" s="18"/>
      <c r="WIR53" s="18"/>
      <c r="WIS53" s="18"/>
      <c r="WIT53" s="18"/>
      <c r="WIU53" s="18"/>
      <c r="WIV53" s="18"/>
      <c r="WIW53" s="18"/>
      <c r="WIX53" s="18"/>
      <c r="WIY53" s="18"/>
      <c r="WIZ53" s="18"/>
      <c r="WJA53" s="18"/>
      <c r="WJB53" s="18"/>
      <c r="WJC53" s="18"/>
      <c r="WJD53" s="18"/>
      <c r="WJE53" s="18"/>
      <c r="WJF53" s="18"/>
      <c r="WJG53" s="18"/>
      <c r="WJH53" s="18"/>
      <c r="WJI53" s="18"/>
      <c r="WJJ53" s="18"/>
      <c r="WJK53" s="18"/>
      <c r="WJL53" s="18"/>
      <c r="WJM53" s="18"/>
      <c r="WJN53" s="18"/>
      <c r="WJO53" s="18"/>
      <c r="WJP53" s="18"/>
      <c r="WJQ53" s="18"/>
      <c r="WJR53" s="18"/>
      <c r="WJS53" s="18"/>
      <c r="WJT53" s="18"/>
      <c r="WJU53" s="18"/>
      <c r="WJV53" s="18"/>
      <c r="WJW53" s="18"/>
      <c r="WJX53" s="18"/>
      <c r="WJY53" s="18"/>
      <c r="WJZ53" s="18"/>
      <c r="WKA53" s="18"/>
      <c r="WKB53" s="18"/>
      <c r="WKC53" s="18"/>
      <c r="WKD53" s="18"/>
      <c r="WKE53" s="18"/>
      <c r="WKF53" s="18"/>
      <c r="WKG53" s="18"/>
      <c r="WKH53" s="18"/>
      <c r="WKI53" s="18"/>
      <c r="WKJ53" s="18"/>
      <c r="WKK53" s="18"/>
      <c r="WKL53" s="18"/>
      <c r="WKM53" s="18"/>
      <c r="WKN53" s="18"/>
      <c r="WKO53" s="18"/>
      <c r="WKP53" s="18"/>
      <c r="WKQ53" s="18"/>
      <c r="WKR53" s="18"/>
      <c r="WKS53" s="18"/>
      <c r="WKT53" s="18"/>
      <c r="WKU53" s="18"/>
      <c r="WKV53" s="18"/>
      <c r="WKW53" s="18"/>
      <c r="WKX53" s="18"/>
      <c r="WKY53" s="18"/>
      <c r="WKZ53" s="18"/>
      <c r="WLA53" s="18"/>
      <c r="WLB53" s="18"/>
      <c r="WLC53" s="18"/>
      <c r="WLD53" s="18"/>
      <c r="WLE53" s="18"/>
      <c r="WLF53" s="18"/>
      <c r="WLG53" s="18"/>
      <c r="WLH53" s="18"/>
      <c r="WLI53" s="18"/>
      <c r="WLJ53" s="18"/>
      <c r="WLK53" s="18"/>
      <c r="WLL53" s="18"/>
      <c r="WLM53" s="18"/>
      <c r="WLN53" s="18"/>
      <c r="WLO53" s="18"/>
      <c r="WLP53" s="18"/>
      <c r="WLQ53" s="18"/>
      <c r="WLR53" s="18"/>
      <c r="WLS53" s="18"/>
      <c r="WLT53" s="18"/>
      <c r="WLU53" s="18"/>
      <c r="WLV53" s="18"/>
      <c r="WLW53" s="18"/>
      <c r="WLX53" s="18"/>
      <c r="WLY53" s="18"/>
      <c r="WLZ53" s="18"/>
      <c r="WMA53" s="18"/>
      <c r="WMB53" s="18"/>
      <c r="WMC53" s="18"/>
      <c r="WMD53" s="18"/>
      <c r="WME53" s="18"/>
      <c r="WMF53" s="18"/>
      <c r="WMG53" s="18"/>
      <c r="WMH53" s="18"/>
      <c r="WMI53" s="18"/>
      <c r="WMJ53" s="18"/>
      <c r="WMK53" s="18"/>
      <c r="WML53" s="18"/>
      <c r="WMM53" s="18"/>
      <c r="WMN53" s="18"/>
      <c r="WMO53" s="18"/>
      <c r="WMP53" s="18"/>
      <c r="WMQ53" s="18"/>
      <c r="WMR53" s="18"/>
      <c r="WMS53" s="18"/>
      <c r="WMT53" s="18"/>
      <c r="WMU53" s="18"/>
      <c r="WMV53" s="18"/>
      <c r="WMW53" s="18"/>
      <c r="WMX53" s="18"/>
      <c r="WMY53" s="18"/>
      <c r="WMZ53" s="18"/>
      <c r="WNA53" s="18"/>
      <c r="WNB53" s="18"/>
      <c r="WNC53" s="18"/>
      <c r="WND53" s="18"/>
      <c r="WNE53" s="18"/>
      <c r="WNF53" s="18"/>
      <c r="WNG53" s="18"/>
      <c r="WNH53" s="18"/>
      <c r="WNI53" s="18"/>
      <c r="WNJ53" s="18"/>
      <c r="WNK53" s="18"/>
      <c r="WNL53" s="18"/>
      <c r="WNM53" s="18"/>
      <c r="WNN53" s="18"/>
      <c r="WNO53" s="18"/>
      <c r="WNP53" s="18"/>
      <c r="WNQ53" s="18"/>
      <c r="WNR53" s="18"/>
      <c r="WNS53" s="18"/>
      <c r="WNT53" s="18"/>
      <c r="WNU53" s="18"/>
      <c r="WNV53" s="18"/>
      <c r="WNW53" s="18"/>
      <c r="WNX53" s="18"/>
      <c r="WNY53" s="18"/>
      <c r="WNZ53" s="18"/>
      <c r="WOA53" s="18"/>
      <c r="WOB53" s="18"/>
      <c r="WOC53" s="18"/>
      <c r="WOD53" s="18"/>
      <c r="WOE53" s="18"/>
      <c r="WOF53" s="18"/>
      <c r="WOG53" s="18"/>
      <c r="WOH53" s="18"/>
      <c r="WOI53" s="18"/>
      <c r="WOJ53" s="18"/>
      <c r="WOK53" s="18"/>
      <c r="WOL53" s="18"/>
      <c r="WOM53" s="18"/>
      <c r="WON53" s="18"/>
      <c r="WOO53" s="18"/>
      <c r="WOP53" s="18"/>
      <c r="WOQ53" s="18"/>
      <c r="WOR53" s="18"/>
      <c r="WOS53" s="18"/>
      <c r="WOT53" s="18"/>
      <c r="WOU53" s="18"/>
      <c r="WOV53" s="18"/>
      <c r="WOW53" s="18"/>
      <c r="WOX53" s="18"/>
      <c r="WOY53" s="18"/>
      <c r="WOZ53" s="18"/>
      <c r="WPA53" s="18"/>
      <c r="WPB53" s="18"/>
      <c r="WPC53" s="18"/>
      <c r="WPD53" s="18"/>
      <c r="WPE53" s="18"/>
      <c r="WPF53" s="18"/>
      <c r="WPG53" s="18"/>
      <c r="WPH53" s="18"/>
      <c r="WPI53" s="18"/>
      <c r="WPJ53" s="18"/>
      <c r="WPK53" s="18"/>
      <c r="WPL53" s="18"/>
      <c r="WPM53" s="18"/>
      <c r="WPN53" s="18"/>
      <c r="WPO53" s="18"/>
      <c r="WPP53" s="18"/>
      <c r="WPQ53" s="18"/>
      <c r="WPR53" s="18"/>
      <c r="WPS53" s="18"/>
      <c r="WPT53" s="18"/>
      <c r="WPU53" s="18"/>
      <c r="WPV53" s="18"/>
      <c r="WPW53" s="18"/>
      <c r="WPX53" s="18"/>
      <c r="WPY53" s="18"/>
      <c r="WPZ53" s="18"/>
      <c r="WQA53" s="18"/>
      <c r="WQB53" s="18"/>
      <c r="WQC53" s="18"/>
      <c r="WQD53" s="18"/>
      <c r="WQE53" s="18"/>
      <c r="WQF53" s="18"/>
      <c r="WQG53" s="18"/>
      <c r="WQH53" s="18"/>
      <c r="WQI53" s="18"/>
      <c r="WQJ53" s="18"/>
      <c r="WQK53" s="18"/>
      <c r="WQL53" s="18"/>
      <c r="WQM53" s="18"/>
      <c r="WQN53" s="18"/>
      <c r="WQO53" s="18"/>
      <c r="WQP53" s="18"/>
      <c r="WQQ53" s="18"/>
      <c r="WQR53" s="18"/>
      <c r="WQS53" s="18"/>
      <c r="WQT53" s="18"/>
      <c r="WQU53" s="18"/>
      <c r="WQV53" s="18"/>
      <c r="WQW53" s="18"/>
      <c r="WQX53" s="18"/>
      <c r="WQY53" s="18"/>
      <c r="WQZ53" s="18"/>
      <c r="WRA53" s="18"/>
      <c r="WRB53" s="18"/>
      <c r="WRC53" s="18"/>
      <c r="WRD53" s="18"/>
      <c r="WRE53" s="18"/>
      <c r="WRF53" s="18"/>
      <c r="WRG53" s="18"/>
      <c r="WRH53" s="18"/>
      <c r="WRI53" s="18"/>
      <c r="WRJ53" s="18"/>
      <c r="WRK53" s="18"/>
      <c r="WRL53" s="18"/>
      <c r="WRM53" s="18"/>
      <c r="WRN53" s="18"/>
      <c r="WRO53" s="18"/>
      <c r="WRP53" s="18"/>
      <c r="WRQ53" s="18"/>
      <c r="WRR53" s="18"/>
      <c r="WRS53" s="18"/>
      <c r="WRT53" s="18"/>
      <c r="WRU53" s="18"/>
      <c r="WRV53" s="18"/>
      <c r="WRW53" s="18"/>
      <c r="WRX53" s="18"/>
      <c r="WRY53" s="18"/>
      <c r="WRZ53" s="18"/>
      <c r="WSA53" s="18"/>
      <c r="WSB53" s="18"/>
      <c r="WSC53" s="18"/>
      <c r="WSD53" s="18"/>
      <c r="WSE53" s="18"/>
      <c r="WSF53" s="18"/>
      <c r="WSG53" s="18"/>
      <c r="WSH53" s="18"/>
      <c r="WSI53" s="18"/>
      <c r="WSJ53" s="18"/>
      <c r="WSK53" s="18"/>
      <c r="WSL53" s="18"/>
      <c r="WSM53" s="18"/>
      <c r="WSN53" s="18"/>
      <c r="WSO53" s="18"/>
      <c r="WSP53" s="18"/>
      <c r="WSQ53" s="18"/>
      <c r="WSR53" s="18"/>
      <c r="WSS53" s="18"/>
      <c r="WST53" s="18"/>
      <c r="WSU53" s="18"/>
      <c r="WSV53" s="18"/>
      <c r="WSW53" s="18"/>
      <c r="WSX53" s="18"/>
      <c r="WSY53" s="18"/>
      <c r="WSZ53" s="18"/>
      <c r="WTA53" s="18"/>
      <c r="WTB53" s="18"/>
      <c r="WTC53" s="18"/>
      <c r="WTD53" s="18"/>
      <c r="WTE53" s="18"/>
      <c r="WTF53" s="18"/>
      <c r="WTG53" s="18"/>
      <c r="WTH53" s="18"/>
      <c r="WTI53" s="18"/>
      <c r="WTJ53" s="18"/>
      <c r="WTK53" s="18"/>
      <c r="WTL53" s="18"/>
      <c r="WTM53" s="18"/>
      <c r="WTN53" s="18"/>
      <c r="WTO53" s="18"/>
      <c r="WTP53" s="18"/>
      <c r="WTQ53" s="18"/>
      <c r="WTR53" s="18"/>
      <c r="WTS53" s="18"/>
      <c r="WTT53" s="18"/>
      <c r="WTU53" s="18"/>
      <c r="WTV53" s="18"/>
      <c r="WTW53" s="18"/>
      <c r="WTX53" s="18"/>
      <c r="WTY53" s="18"/>
      <c r="WTZ53" s="18"/>
      <c r="WUA53" s="18"/>
      <c r="WUB53" s="18"/>
      <c r="WUC53" s="18"/>
      <c r="WUD53" s="18"/>
      <c r="WUE53" s="18"/>
      <c r="WUF53" s="18"/>
      <c r="WUG53" s="18"/>
      <c r="WUH53" s="18"/>
      <c r="WUI53" s="18"/>
      <c r="WUJ53" s="18"/>
      <c r="WUK53" s="18"/>
      <c r="WUL53" s="18"/>
      <c r="WUM53" s="18"/>
      <c r="WUN53" s="18"/>
      <c r="WUO53" s="18"/>
      <c r="WUP53" s="18"/>
      <c r="WUQ53" s="18"/>
      <c r="WUR53" s="18"/>
      <c r="WUS53" s="18"/>
      <c r="WUT53" s="18"/>
      <c r="WUU53" s="18"/>
      <c r="WUV53" s="18"/>
      <c r="WUW53" s="18"/>
      <c r="WUX53" s="18"/>
      <c r="WUY53" s="18"/>
      <c r="WUZ53" s="18"/>
      <c r="WVA53" s="18"/>
      <c r="WVB53" s="18"/>
      <c r="WVC53" s="18"/>
      <c r="WVD53" s="18"/>
      <c r="WVE53" s="18"/>
      <c r="WVF53" s="18"/>
      <c r="WVG53" s="18"/>
      <c r="WVH53" s="18"/>
      <c r="WVI53" s="18"/>
      <c r="WVJ53" s="18"/>
      <c r="WVK53" s="18"/>
      <c r="WVL53" s="18"/>
      <c r="WVM53" s="18"/>
      <c r="WVN53" s="18"/>
      <c r="WVO53" s="18"/>
      <c r="WVP53" s="18"/>
      <c r="WVQ53" s="18"/>
      <c r="WVR53" s="18"/>
      <c r="WVS53" s="18"/>
      <c r="WVT53" s="18"/>
      <c r="WVU53" s="18"/>
      <c r="WVV53" s="18"/>
      <c r="WVW53" s="18"/>
      <c r="WVX53" s="18"/>
      <c r="WVY53" s="18"/>
      <c r="WVZ53" s="18"/>
      <c r="WWA53" s="18"/>
      <c r="WWB53" s="18"/>
      <c r="WWC53" s="18"/>
      <c r="WWD53" s="18"/>
      <c r="WWE53" s="18"/>
      <c r="WWF53" s="18"/>
      <c r="WWG53" s="18"/>
      <c r="WWH53" s="18"/>
      <c r="WWI53" s="18"/>
      <c r="WWJ53" s="18"/>
      <c r="WWK53" s="18"/>
      <c r="WWL53" s="18"/>
      <c r="WWM53" s="18"/>
      <c r="WWN53" s="18"/>
      <c r="WWO53" s="18"/>
      <c r="WWP53" s="18"/>
      <c r="WWQ53" s="18"/>
      <c r="WWR53" s="18"/>
      <c r="WWS53" s="18"/>
      <c r="WWT53" s="18"/>
      <c r="WWU53" s="18"/>
      <c r="WWV53" s="18"/>
      <c r="WWW53" s="18"/>
      <c r="WWX53" s="18"/>
      <c r="WWY53" s="18"/>
      <c r="WWZ53" s="18"/>
      <c r="WXA53" s="18"/>
      <c r="WXB53" s="18"/>
      <c r="WXC53" s="18"/>
      <c r="WXD53" s="18"/>
      <c r="WXE53" s="18"/>
      <c r="WXF53" s="18"/>
      <c r="WXG53" s="18"/>
      <c r="WXH53" s="18"/>
      <c r="WXI53" s="18"/>
      <c r="WXJ53" s="18"/>
      <c r="WXK53" s="18"/>
      <c r="WXL53" s="18"/>
      <c r="WXM53" s="18"/>
      <c r="WXN53" s="18"/>
      <c r="WXO53" s="18"/>
      <c r="WXP53" s="18"/>
      <c r="WXQ53" s="18"/>
      <c r="WXR53" s="18"/>
      <c r="WXS53" s="18"/>
      <c r="WXT53" s="18"/>
      <c r="WXU53" s="18"/>
      <c r="WXV53" s="18"/>
      <c r="WXW53" s="18"/>
      <c r="WXX53" s="18"/>
      <c r="WXY53" s="18"/>
      <c r="WXZ53" s="18"/>
      <c r="WYA53" s="18"/>
      <c r="WYB53" s="18"/>
      <c r="WYC53" s="18"/>
      <c r="WYD53" s="18"/>
      <c r="WYE53" s="18"/>
      <c r="WYF53" s="18"/>
      <c r="WYG53" s="18"/>
      <c r="WYH53" s="18"/>
      <c r="WYI53" s="18"/>
      <c r="WYJ53" s="18"/>
      <c r="WYK53" s="18"/>
      <c r="WYL53" s="18"/>
      <c r="WYM53" s="18"/>
      <c r="WYN53" s="18"/>
      <c r="WYO53" s="18"/>
      <c r="WYP53" s="18"/>
      <c r="WYQ53" s="18"/>
      <c r="WYR53" s="18"/>
      <c r="WYS53" s="18"/>
      <c r="WYT53" s="18"/>
      <c r="WYU53" s="18"/>
      <c r="WYV53" s="18"/>
      <c r="WYW53" s="18"/>
      <c r="WYX53" s="18"/>
      <c r="WYY53" s="18"/>
      <c r="WYZ53" s="18"/>
      <c r="WZA53" s="18"/>
      <c r="WZB53" s="18"/>
      <c r="WZC53" s="18"/>
      <c r="WZD53" s="18"/>
      <c r="WZE53" s="18"/>
      <c r="WZF53" s="18"/>
      <c r="WZG53" s="18"/>
      <c r="WZH53" s="18"/>
      <c r="WZI53" s="18"/>
      <c r="WZJ53" s="18"/>
      <c r="WZK53" s="18"/>
      <c r="WZL53" s="18"/>
      <c r="WZM53" s="18"/>
      <c r="WZN53" s="18"/>
      <c r="WZO53" s="18"/>
      <c r="WZP53" s="18"/>
      <c r="WZQ53" s="18"/>
      <c r="WZR53" s="18"/>
      <c r="WZS53" s="18"/>
      <c r="WZT53" s="18"/>
      <c r="WZU53" s="18"/>
      <c r="WZV53" s="18"/>
      <c r="WZW53" s="18"/>
      <c r="WZX53" s="18"/>
      <c r="WZY53" s="18"/>
      <c r="WZZ53" s="18"/>
      <c r="XAA53" s="18"/>
      <c r="XAB53" s="18"/>
      <c r="XAC53" s="18"/>
      <c r="XAD53" s="18"/>
      <c r="XAE53" s="18"/>
      <c r="XAF53" s="18"/>
      <c r="XAG53" s="18"/>
      <c r="XAH53" s="18"/>
      <c r="XAI53" s="18"/>
      <c r="XAJ53" s="18"/>
      <c r="XAK53" s="18"/>
      <c r="XAL53" s="18"/>
      <c r="XAM53" s="18"/>
      <c r="XAN53" s="18"/>
      <c r="XAO53" s="18"/>
      <c r="XAP53" s="18"/>
      <c r="XAQ53" s="18"/>
      <c r="XAR53" s="18"/>
      <c r="XAS53" s="18"/>
      <c r="XAT53" s="18"/>
      <c r="XAU53" s="18"/>
      <c r="XAV53" s="18"/>
      <c r="XAW53" s="18"/>
      <c r="XAX53" s="18"/>
      <c r="XAY53" s="18"/>
      <c r="XAZ53" s="18"/>
      <c r="XBA53" s="18"/>
      <c r="XBB53" s="18"/>
      <c r="XBC53" s="18"/>
      <c r="XBD53" s="18"/>
      <c r="XBE53" s="18"/>
      <c r="XBF53" s="18"/>
      <c r="XBG53" s="18"/>
      <c r="XBH53" s="18"/>
      <c r="XBI53" s="18"/>
      <c r="XBJ53" s="18"/>
      <c r="XBK53" s="18"/>
      <c r="XBL53" s="18"/>
      <c r="XBM53" s="18"/>
      <c r="XBN53" s="18"/>
      <c r="XBO53" s="18"/>
      <c r="XBP53" s="18"/>
      <c r="XBQ53" s="18"/>
      <c r="XBR53" s="18"/>
      <c r="XBS53" s="18"/>
      <c r="XBT53" s="18"/>
      <c r="XBU53" s="18"/>
      <c r="XBV53" s="18"/>
      <c r="XBW53" s="18"/>
      <c r="XBX53" s="18"/>
      <c r="XBY53" s="18"/>
      <c r="XBZ53" s="18"/>
      <c r="XCA53" s="18"/>
      <c r="XCB53" s="18"/>
      <c r="XCC53" s="18"/>
      <c r="XCD53" s="18"/>
      <c r="XCE53" s="18"/>
      <c r="XCF53" s="18"/>
      <c r="XCG53" s="18"/>
      <c r="XCH53" s="18"/>
      <c r="XCI53" s="18"/>
      <c r="XCJ53" s="18"/>
      <c r="XCK53" s="18"/>
      <c r="XCL53" s="18"/>
      <c r="XCM53" s="18"/>
      <c r="XCN53" s="18"/>
      <c r="XCO53" s="18"/>
      <c r="XCP53" s="18"/>
      <c r="XCQ53" s="18"/>
      <c r="XCR53" s="18"/>
      <c r="XCS53" s="18"/>
      <c r="XCT53" s="18"/>
      <c r="XCU53" s="18"/>
      <c r="XCV53" s="18"/>
      <c r="XCW53" s="18"/>
      <c r="XCX53" s="18"/>
      <c r="XCY53" s="18"/>
      <c r="XCZ53" s="18"/>
      <c r="XDA53" s="18"/>
      <c r="XDB53" s="18"/>
      <c r="XDC53" s="18"/>
      <c r="XDD53" s="18"/>
      <c r="XDE53" s="18"/>
      <c r="XDF53" s="18"/>
      <c r="XDG53" s="18"/>
      <c r="XDH53" s="18"/>
      <c r="XDI53" s="18"/>
      <c r="XDJ53" s="18"/>
      <c r="XDK53" s="18"/>
      <c r="XDL53" s="18"/>
      <c r="XDM53" s="18"/>
      <c r="XDN53" s="18"/>
      <c r="XDO53" s="18"/>
      <c r="XDP53" s="18"/>
      <c r="XDQ53" s="18"/>
      <c r="XDR53" s="18"/>
      <c r="XDS53" s="18"/>
      <c r="XDT53" s="18"/>
      <c r="XDU53" s="18"/>
      <c r="XDV53" s="18"/>
      <c r="XDW53" s="18"/>
      <c r="XDX53" s="18"/>
      <c r="XDY53" s="18"/>
      <c r="XDZ53" s="18"/>
      <c r="XEA53" s="18"/>
      <c r="XEB53" s="18"/>
      <c r="XEC53" s="18"/>
      <c r="XED53" s="18"/>
      <c r="XEE53" s="18"/>
      <c r="XEF53" s="18"/>
      <c r="XEG53" s="18"/>
      <c r="XEH53" s="18"/>
      <c r="XEI53" s="18"/>
      <c r="XEJ53" s="18"/>
      <c r="XEK53" s="18"/>
      <c r="XEL53" s="18"/>
      <c r="XEM53" s="18"/>
      <c r="XEN53" s="18"/>
      <c r="XEO53" s="18"/>
      <c r="XEP53" s="18"/>
      <c r="XEQ53" s="18"/>
      <c r="XER53" s="18"/>
      <c r="XES53" s="18"/>
      <c r="XET53" s="18"/>
      <c r="XEU53" s="18"/>
      <c r="XEV53" s="18"/>
      <c r="XEW53" s="18"/>
      <c r="XEX53" s="18"/>
      <c r="XEY53" s="18"/>
      <c r="XEZ53" s="18"/>
      <c r="XFA53" s="18"/>
      <c r="XFB53" s="18"/>
      <c r="XFC53" s="18"/>
      <c r="XFD53" s="18"/>
    </row>
    <row r="54" spans="1:16384" ht="13.5" customHeight="1">
      <c r="A54" s="18"/>
      <c r="B54" s="18"/>
      <c r="C54" s="18"/>
      <c r="D54" s="18"/>
      <c r="E54" s="18"/>
      <c r="F54" s="18"/>
      <c r="G54" s="18"/>
      <c r="H54" s="18">
        <v>7</v>
      </c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>
        <f t="shared" si="196"/>
        <v>12</v>
      </c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  <c r="AMJ54" s="18"/>
      <c r="AMK54" s="18"/>
      <c r="AML54" s="18"/>
      <c r="AMM54" s="18"/>
      <c r="AMN54" s="18"/>
      <c r="AMO54" s="18"/>
      <c r="AMP54" s="18"/>
      <c r="AMQ54" s="18"/>
      <c r="AMR54" s="18"/>
      <c r="AMS54" s="18"/>
      <c r="AMT54" s="18"/>
      <c r="AMU54" s="18"/>
      <c r="AMV54" s="18"/>
      <c r="AMW54" s="18"/>
      <c r="AMX54" s="18"/>
      <c r="AMY54" s="18"/>
      <c r="AMZ54" s="18"/>
      <c r="ANA54" s="18"/>
      <c r="ANB54" s="18"/>
      <c r="ANC54" s="18"/>
      <c r="AND54" s="18"/>
      <c r="ANE54" s="18"/>
      <c r="ANF54" s="18"/>
      <c r="ANG54" s="18"/>
      <c r="ANH54" s="18"/>
      <c r="ANI54" s="18"/>
      <c r="ANJ54" s="18"/>
      <c r="ANK54" s="18"/>
      <c r="ANL54" s="18"/>
      <c r="ANM54" s="18"/>
      <c r="ANN54" s="18"/>
      <c r="ANO54" s="18"/>
      <c r="ANP54" s="18"/>
      <c r="ANQ54" s="18"/>
      <c r="ANR54" s="18"/>
      <c r="ANS54" s="18"/>
      <c r="ANT54" s="18"/>
      <c r="ANU54" s="18"/>
      <c r="ANV54" s="18"/>
      <c r="ANW54" s="18"/>
      <c r="ANX54" s="18"/>
      <c r="ANY54" s="18"/>
      <c r="ANZ54" s="18"/>
      <c r="AOA54" s="18"/>
      <c r="AOB54" s="18"/>
      <c r="AOC54" s="18"/>
      <c r="AOD54" s="18"/>
      <c r="AOE54" s="18"/>
      <c r="AOF54" s="18"/>
      <c r="AOG54" s="18"/>
      <c r="AOH54" s="18"/>
      <c r="AOI54" s="18"/>
      <c r="AOJ54" s="18"/>
      <c r="AOK54" s="18"/>
      <c r="AOL54" s="18"/>
      <c r="AOM54" s="18"/>
      <c r="AON54" s="18"/>
      <c r="AOO54" s="18"/>
      <c r="AOP54" s="18"/>
      <c r="AOQ54" s="18"/>
      <c r="AOR54" s="18"/>
      <c r="AOS54" s="18"/>
      <c r="AOT54" s="18"/>
      <c r="AOU54" s="18"/>
      <c r="AOV54" s="18"/>
      <c r="AOW54" s="18"/>
      <c r="AOX54" s="18"/>
      <c r="AOY54" s="18"/>
      <c r="AOZ54" s="18"/>
      <c r="APA54" s="18"/>
      <c r="APB54" s="18"/>
      <c r="APC54" s="18"/>
      <c r="APD54" s="18"/>
      <c r="APE54" s="18"/>
      <c r="APF54" s="18"/>
      <c r="APG54" s="18"/>
      <c r="APH54" s="18"/>
      <c r="API54" s="18"/>
      <c r="APJ54" s="18"/>
      <c r="APK54" s="18"/>
      <c r="APL54" s="18"/>
      <c r="APM54" s="18"/>
      <c r="APN54" s="18"/>
      <c r="APO54" s="18"/>
      <c r="APP54" s="18"/>
      <c r="APQ54" s="18"/>
      <c r="APR54" s="18"/>
      <c r="APS54" s="18"/>
      <c r="APT54" s="18"/>
      <c r="APU54" s="18"/>
      <c r="APV54" s="18"/>
      <c r="APW54" s="18"/>
      <c r="APX54" s="18"/>
      <c r="APY54" s="18"/>
      <c r="APZ54" s="18"/>
      <c r="AQA54" s="18"/>
      <c r="AQB54" s="18"/>
      <c r="AQC54" s="18"/>
      <c r="AQD54" s="18"/>
      <c r="AQE54" s="18"/>
      <c r="AQF54" s="18"/>
      <c r="AQG54" s="18"/>
      <c r="AQH54" s="18"/>
      <c r="AQI54" s="18"/>
      <c r="AQJ54" s="18"/>
      <c r="AQK54" s="18"/>
      <c r="AQL54" s="18"/>
      <c r="AQM54" s="18"/>
      <c r="AQN54" s="18"/>
      <c r="AQO54" s="18"/>
      <c r="AQP54" s="18"/>
      <c r="AQQ54" s="18"/>
      <c r="AQR54" s="18"/>
      <c r="AQS54" s="18"/>
      <c r="AQT54" s="18"/>
      <c r="AQU54" s="18"/>
      <c r="AQV54" s="18"/>
      <c r="AQW54" s="18"/>
      <c r="AQX54" s="18"/>
      <c r="AQY54" s="18"/>
      <c r="AQZ54" s="18"/>
      <c r="ARA54" s="18"/>
      <c r="ARB54" s="18"/>
      <c r="ARC54" s="18"/>
      <c r="ARD54" s="18"/>
      <c r="ARE54" s="18"/>
      <c r="ARF54" s="18"/>
      <c r="ARG54" s="18"/>
      <c r="ARH54" s="18"/>
      <c r="ARI54" s="18"/>
      <c r="ARJ54" s="18"/>
      <c r="ARK54" s="18"/>
      <c r="ARL54" s="18"/>
      <c r="ARM54" s="18"/>
      <c r="ARN54" s="18"/>
      <c r="ARO54" s="18"/>
      <c r="ARP54" s="18"/>
      <c r="ARQ54" s="18"/>
      <c r="ARR54" s="18"/>
      <c r="ARS54" s="18"/>
      <c r="ART54" s="18"/>
      <c r="ARU54" s="18"/>
      <c r="ARV54" s="18"/>
      <c r="ARW54" s="18"/>
      <c r="ARX54" s="18"/>
      <c r="ARY54" s="18"/>
      <c r="ARZ54" s="18"/>
      <c r="ASA54" s="18"/>
      <c r="ASB54" s="18"/>
      <c r="ASC54" s="18"/>
      <c r="ASD54" s="18"/>
      <c r="ASE54" s="18"/>
      <c r="ASF54" s="18"/>
      <c r="ASG54" s="18"/>
      <c r="ASH54" s="18"/>
      <c r="ASI54" s="18"/>
      <c r="ASJ54" s="18"/>
      <c r="ASK54" s="18"/>
      <c r="ASL54" s="18"/>
      <c r="ASM54" s="18"/>
      <c r="ASN54" s="18"/>
      <c r="ASO54" s="18"/>
      <c r="ASP54" s="18"/>
      <c r="ASQ54" s="18"/>
      <c r="ASR54" s="18"/>
      <c r="ASS54" s="18"/>
      <c r="AST54" s="18"/>
      <c r="ASU54" s="18"/>
      <c r="ASV54" s="18"/>
      <c r="ASW54" s="18"/>
      <c r="ASX54" s="18"/>
      <c r="ASY54" s="18"/>
      <c r="ASZ54" s="18"/>
      <c r="ATA54" s="18"/>
      <c r="ATB54" s="18"/>
      <c r="ATC54" s="18"/>
      <c r="ATD54" s="18"/>
      <c r="ATE54" s="18"/>
      <c r="ATF54" s="18"/>
      <c r="ATG54" s="18"/>
      <c r="ATH54" s="18"/>
      <c r="ATI54" s="18"/>
      <c r="ATJ54" s="18"/>
      <c r="ATK54" s="18"/>
      <c r="ATL54" s="18"/>
      <c r="ATM54" s="18"/>
      <c r="ATN54" s="18"/>
      <c r="ATO54" s="18"/>
      <c r="ATP54" s="18"/>
      <c r="ATQ54" s="18"/>
      <c r="ATR54" s="18"/>
      <c r="ATS54" s="18"/>
      <c r="ATT54" s="18"/>
      <c r="ATU54" s="18"/>
      <c r="ATV54" s="18"/>
      <c r="ATW54" s="18"/>
      <c r="ATX54" s="18"/>
      <c r="ATY54" s="18"/>
      <c r="ATZ54" s="18"/>
      <c r="AUA54" s="18"/>
      <c r="AUB54" s="18"/>
      <c r="AUC54" s="18"/>
      <c r="AUD54" s="18"/>
      <c r="AUE54" s="18"/>
      <c r="AUF54" s="18"/>
      <c r="AUG54" s="18"/>
      <c r="AUH54" s="18"/>
      <c r="AUI54" s="18"/>
      <c r="AUJ54" s="18"/>
      <c r="AUK54" s="18"/>
      <c r="AUL54" s="18"/>
      <c r="AUM54" s="18"/>
      <c r="AUN54" s="18"/>
      <c r="AUO54" s="18"/>
      <c r="AUP54" s="18"/>
      <c r="AUQ54" s="18"/>
      <c r="AUR54" s="18"/>
      <c r="AUS54" s="18"/>
      <c r="AUT54" s="18"/>
      <c r="AUU54" s="18"/>
      <c r="AUV54" s="18"/>
      <c r="AUW54" s="18"/>
      <c r="AUX54" s="18"/>
      <c r="AUY54" s="18"/>
      <c r="AUZ54" s="18"/>
      <c r="AVA54" s="18"/>
      <c r="AVB54" s="18"/>
      <c r="AVC54" s="18"/>
      <c r="AVD54" s="18"/>
      <c r="AVE54" s="18"/>
      <c r="AVF54" s="18"/>
      <c r="AVG54" s="18"/>
      <c r="AVH54" s="18"/>
      <c r="AVI54" s="18"/>
      <c r="AVJ54" s="18"/>
      <c r="AVK54" s="18"/>
      <c r="AVL54" s="18"/>
      <c r="AVM54" s="18"/>
      <c r="AVN54" s="18"/>
      <c r="AVO54" s="18"/>
      <c r="AVP54" s="18"/>
      <c r="AVQ54" s="18"/>
      <c r="AVR54" s="18"/>
      <c r="AVS54" s="18"/>
      <c r="AVT54" s="18"/>
      <c r="AVU54" s="18"/>
      <c r="AVV54" s="18"/>
      <c r="AVW54" s="18"/>
      <c r="AVX54" s="18"/>
      <c r="AVY54" s="18"/>
      <c r="AVZ54" s="18"/>
      <c r="AWA54" s="18"/>
      <c r="AWB54" s="18"/>
      <c r="AWC54" s="18"/>
      <c r="AWD54" s="18"/>
      <c r="AWE54" s="18"/>
      <c r="AWF54" s="18"/>
      <c r="AWG54" s="18"/>
      <c r="AWH54" s="18"/>
      <c r="AWI54" s="18"/>
      <c r="AWJ54" s="18"/>
      <c r="AWK54" s="18"/>
      <c r="AWL54" s="18"/>
      <c r="AWM54" s="18"/>
      <c r="AWN54" s="18"/>
      <c r="AWO54" s="18"/>
      <c r="AWP54" s="18"/>
      <c r="AWQ54" s="18"/>
      <c r="AWR54" s="18"/>
      <c r="AWS54" s="18"/>
      <c r="AWT54" s="18"/>
      <c r="AWU54" s="18"/>
      <c r="AWV54" s="18"/>
      <c r="AWW54" s="18"/>
      <c r="AWX54" s="18"/>
      <c r="AWY54" s="18"/>
      <c r="AWZ54" s="18"/>
      <c r="AXA54" s="18"/>
      <c r="AXB54" s="18"/>
      <c r="AXC54" s="18"/>
      <c r="AXD54" s="18"/>
      <c r="AXE54" s="18"/>
      <c r="AXF54" s="18"/>
      <c r="AXG54" s="18"/>
      <c r="AXH54" s="18"/>
      <c r="AXI54" s="18"/>
      <c r="AXJ54" s="18"/>
      <c r="AXK54" s="18"/>
      <c r="AXL54" s="18"/>
      <c r="AXM54" s="18"/>
      <c r="AXN54" s="18"/>
      <c r="AXO54" s="18"/>
      <c r="AXP54" s="18"/>
      <c r="AXQ54" s="18"/>
      <c r="AXR54" s="18"/>
      <c r="AXS54" s="18"/>
      <c r="AXT54" s="18"/>
      <c r="AXU54" s="18"/>
      <c r="AXV54" s="18"/>
      <c r="AXW54" s="18"/>
      <c r="AXX54" s="18"/>
      <c r="AXY54" s="18"/>
      <c r="AXZ54" s="18"/>
      <c r="AYA54" s="18"/>
      <c r="AYB54" s="18"/>
      <c r="AYC54" s="18"/>
      <c r="AYD54" s="18"/>
      <c r="AYE54" s="18"/>
      <c r="AYF54" s="18"/>
      <c r="AYG54" s="18"/>
      <c r="AYH54" s="18"/>
      <c r="AYI54" s="18"/>
      <c r="AYJ54" s="18"/>
      <c r="AYK54" s="18"/>
      <c r="AYL54" s="18"/>
      <c r="AYM54" s="18"/>
      <c r="AYN54" s="18"/>
      <c r="AYO54" s="18"/>
      <c r="AYP54" s="18"/>
      <c r="AYQ54" s="18"/>
      <c r="AYR54" s="18"/>
      <c r="AYS54" s="18"/>
      <c r="AYT54" s="18"/>
      <c r="AYU54" s="18"/>
      <c r="AYV54" s="18"/>
      <c r="AYW54" s="18"/>
      <c r="AYX54" s="18"/>
      <c r="AYY54" s="18"/>
      <c r="AYZ54" s="18"/>
      <c r="AZA54" s="18"/>
      <c r="AZB54" s="18"/>
      <c r="AZC54" s="18"/>
      <c r="AZD54" s="18"/>
      <c r="AZE54" s="18"/>
      <c r="AZF54" s="18"/>
      <c r="AZG54" s="18"/>
      <c r="AZH54" s="18"/>
      <c r="AZI54" s="18"/>
      <c r="AZJ54" s="18"/>
      <c r="AZK54" s="18"/>
      <c r="AZL54" s="18"/>
      <c r="AZM54" s="18"/>
      <c r="AZN54" s="18"/>
      <c r="AZO54" s="18"/>
      <c r="AZP54" s="18"/>
      <c r="AZQ54" s="18"/>
      <c r="AZR54" s="18"/>
      <c r="AZS54" s="18"/>
      <c r="AZT54" s="18"/>
      <c r="AZU54" s="18"/>
      <c r="AZV54" s="18"/>
      <c r="AZW54" s="18"/>
      <c r="AZX54" s="18"/>
      <c r="AZY54" s="18"/>
      <c r="AZZ54" s="18"/>
      <c r="BAA54" s="18"/>
      <c r="BAB54" s="18"/>
      <c r="BAC54" s="18"/>
      <c r="BAD54" s="18"/>
      <c r="BAE54" s="18"/>
      <c r="BAF54" s="18"/>
      <c r="BAG54" s="18"/>
      <c r="BAH54" s="18"/>
      <c r="BAI54" s="18"/>
      <c r="BAJ54" s="18"/>
      <c r="BAK54" s="18"/>
      <c r="BAL54" s="18"/>
      <c r="BAM54" s="18"/>
      <c r="BAN54" s="18"/>
      <c r="BAO54" s="18"/>
      <c r="BAP54" s="18"/>
      <c r="BAQ54" s="18"/>
      <c r="BAR54" s="18"/>
      <c r="BAS54" s="18"/>
      <c r="BAT54" s="18"/>
      <c r="BAU54" s="18"/>
      <c r="BAV54" s="18"/>
      <c r="BAW54" s="18"/>
      <c r="BAX54" s="18"/>
      <c r="BAY54" s="18"/>
      <c r="BAZ54" s="18"/>
      <c r="BBA54" s="18"/>
      <c r="BBB54" s="18"/>
      <c r="BBC54" s="18"/>
      <c r="BBD54" s="18"/>
      <c r="BBE54" s="18"/>
      <c r="BBF54" s="18"/>
      <c r="BBG54" s="18"/>
      <c r="BBH54" s="18"/>
      <c r="BBI54" s="18"/>
      <c r="BBJ54" s="18"/>
      <c r="BBK54" s="18"/>
      <c r="BBL54" s="18"/>
      <c r="BBM54" s="18"/>
      <c r="BBN54" s="18"/>
      <c r="BBO54" s="18"/>
      <c r="BBP54" s="18"/>
      <c r="BBQ54" s="18"/>
      <c r="BBR54" s="18"/>
      <c r="BBS54" s="18"/>
      <c r="BBT54" s="18"/>
      <c r="BBU54" s="18"/>
      <c r="BBV54" s="18"/>
      <c r="BBW54" s="18"/>
      <c r="BBX54" s="18"/>
      <c r="BBY54" s="18"/>
      <c r="BBZ54" s="18"/>
      <c r="BCA54" s="18"/>
      <c r="BCB54" s="18"/>
      <c r="BCC54" s="18"/>
      <c r="BCD54" s="18"/>
      <c r="BCE54" s="18"/>
      <c r="BCF54" s="18"/>
      <c r="BCG54" s="18"/>
      <c r="BCH54" s="18"/>
      <c r="BCI54" s="18"/>
      <c r="BCJ54" s="18"/>
      <c r="BCK54" s="18"/>
      <c r="BCL54" s="18"/>
      <c r="BCM54" s="18"/>
      <c r="BCN54" s="18"/>
      <c r="BCO54" s="18"/>
      <c r="BCP54" s="18"/>
      <c r="BCQ54" s="18"/>
      <c r="BCR54" s="18"/>
      <c r="BCS54" s="18"/>
      <c r="BCT54" s="18"/>
      <c r="BCU54" s="18"/>
      <c r="BCV54" s="18"/>
      <c r="BCW54" s="18"/>
      <c r="BCX54" s="18"/>
      <c r="BCY54" s="18"/>
      <c r="BCZ54" s="18"/>
      <c r="BDA54" s="18"/>
      <c r="BDB54" s="18"/>
      <c r="BDC54" s="18"/>
      <c r="BDD54" s="18"/>
      <c r="BDE54" s="18"/>
      <c r="BDF54" s="18"/>
      <c r="BDG54" s="18"/>
      <c r="BDH54" s="18"/>
      <c r="BDI54" s="18"/>
      <c r="BDJ54" s="18"/>
      <c r="BDK54" s="18"/>
      <c r="BDL54" s="18"/>
      <c r="BDM54" s="18"/>
      <c r="BDN54" s="18"/>
      <c r="BDO54" s="18"/>
      <c r="BDP54" s="18"/>
      <c r="BDQ54" s="18"/>
      <c r="BDR54" s="18"/>
      <c r="BDS54" s="18"/>
      <c r="BDT54" s="18"/>
      <c r="BDU54" s="18"/>
      <c r="BDV54" s="18"/>
      <c r="BDW54" s="18"/>
      <c r="BDX54" s="18"/>
      <c r="BDY54" s="18"/>
      <c r="BDZ54" s="18"/>
      <c r="BEA54" s="18"/>
      <c r="BEB54" s="18"/>
      <c r="BEC54" s="18"/>
      <c r="BED54" s="18"/>
      <c r="BEE54" s="18"/>
      <c r="BEF54" s="18"/>
      <c r="BEG54" s="18"/>
      <c r="BEH54" s="18"/>
      <c r="BEI54" s="18"/>
      <c r="BEJ54" s="18"/>
      <c r="BEK54" s="18"/>
      <c r="BEL54" s="18"/>
      <c r="BEM54" s="18"/>
      <c r="BEN54" s="18"/>
      <c r="BEO54" s="18"/>
      <c r="BEP54" s="18"/>
      <c r="BEQ54" s="18"/>
      <c r="BER54" s="18"/>
      <c r="BES54" s="18"/>
      <c r="BET54" s="18"/>
      <c r="BEU54" s="18"/>
      <c r="BEV54" s="18"/>
      <c r="BEW54" s="18"/>
      <c r="BEX54" s="18"/>
      <c r="BEY54" s="18"/>
      <c r="BEZ54" s="18"/>
      <c r="BFA54" s="18"/>
      <c r="BFB54" s="18"/>
      <c r="BFC54" s="18"/>
      <c r="BFD54" s="18"/>
      <c r="BFE54" s="18"/>
      <c r="BFF54" s="18"/>
      <c r="BFG54" s="18"/>
      <c r="BFH54" s="18"/>
      <c r="BFI54" s="18"/>
      <c r="BFJ54" s="18"/>
      <c r="BFK54" s="18"/>
      <c r="BFL54" s="18"/>
      <c r="BFM54" s="18"/>
      <c r="BFN54" s="18"/>
      <c r="BFO54" s="18"/>
      <c r="BFP54" s="18"/>
      <c r="BFQ54" s="18"/>
      <c r="BFR54" s="18"/>
      <c r="BFS54" s="18"/>
      <c r="BFT54" s="18"/>
      <c r="BFU54" s="18"/>
      <c r="BFV54" s="18"/>
      <c r="BFW54" s="18"/>
      <c r="BFX54" s="18"/>
      <c r="BFY54" s="18"/>
      <c r="BFZ54" s="18"/>
      <c r="BGA54" s="18"/>
      <c r="BGB54" s="18"/>
      <c r="BGC54" s="18"/>
      <c r="BGD54" s="18"/>
      <c r="BGE54" s="18"/>
      <c r="BGF54" s="18"/>
      <c r="BGG54" s="18"/>
      <c r="BGH54" s="18"/>
      <c r="BGI54" s="18"/>
      <c r="BGJ54" s="18"/>
      <c r="BGK54" s="18"/>
      <c r="BGL54" s="18"/>
      <c r="BGM54" s="18"/>
      <c r="BGN54" s="18"/>
      <c r="BGO54" s="18"/>
      <c r="BGP54" s="18"/>
      <c r="BGQ54" s="18"/>
      <c r="BGR54" s="18"/>
      <c r="BGS54" s="18"/>
      <c r="BGT54" s="18"/>
      <c r="BGU54" s="18"/>
      <c r="BGV54" s="18"/>
      <c r="BGW54" s="18"/>
      <c r="BGX54" s="18"/>
      <c r="BGY54" s="18"/>
      <c r="BGZ54" s="18"/>
      <c r="BHA54" s="18"/>
      <c r="BHB54" s="18"/>
      <c r="BHC54" s="18"/>
      <c r="BHD54" s="18"/>
      <c r="BHE54" s="18"/>
      <c r="BHF54" s="18"/>
      <c r="BHG54" s="18"/>
      <c r="BHH54" s="18"/>
      <c r="BHI54" s="18"/>
      <c r="BHJ54" s="18"/>
      <c r="BHK54" s="18"/>
      <c r="BHL54" s="18"/>
      <c r="BHM54" s="18"/>
      <c r="BHN54" s="18"/>
      <c r="BHO54" s="18"/>
      <c r="BHP54" s="18"/>
      <c r="BHQ54" s="18"/>
      <c r="BHR54" s="18"/>
      <c r="BHS54" s="18"/>
      <c r="BHT54" s="18"/>
      <c r="BHU54" s="18"/>
      <c r="BHV54" s="18"/>
      <c r="BHW54" s="18"/>
      <c r="BHX54" s="18"/>
      <c r="BHY54" s="18"/>
      <c r="BHZ54" s="18"/>
      <c r="BIA54" s="18"/>
      <c r="BIB54" s="18"/>
      <c r="BIC54" s="18"/>
      <c r="BID54" s="18"/>
      <c r="BIE54" s="18"/>
      <c r="BIF54" s="18"/>
      <c r="BIG54" s="18"/>
      <c r="BIH54" s="18"/>
      <c r="BII54" s="18"/>
      <c r="BIJ54" s="18"/>
      <c r="BIK54" s="18"/>
      <c r="BIL54" s="18"/>
      <c r="BIM54" s="18"/>
      <c r="BIN54" s="18"/>
      <c r="BIO54" s="18"/>
      <c r="BIP54" s="18"/>
      <c r="BIQ54" s="18"/>
      <c r="BIR54" s="18"/>
      <c r="BIS54" s="18"/>
      <c r="BIT54" s="18"/>
      <c r="BIU54" s="18"/>
      <c r="BIV54" s="18"/>
      <c r="BIW54" s="18"/>
      <c r="BIX54" s="18"/>
      <c r="BIY54" s="18"/>
      <c r="BIZ54" s="18"/>
      <c r="BJA54" s="18"/>
      <c r="BJB54" s="18"/>
      <c r="BJC54" s="18"/>
      <c r="BJD54" s="18"/>
      <c r="BJE54" s="18"/>
      <c r="BJF54" s="18"/>
      <c r="BJG54" s="18"/>
      <c r="BJH54" s="18"/>
      <c r="BJI54" s="18"/>
      <c r="BJJ54" s="18"/>
      <c r="BJK54" s="18"/>
      <c r="BJL54" s="18"/>
      <c r="BJM54" s="18"/>
      <c r="BJN54" s="18"/>
      <c r="BJO54" s="18"/>
      <c r="BJP54" s="18"/>
      <c r="BJQ54" s="18"/>
      <c r="BJR54" s="18"/>
      <c r="BJS54" s="18"/>
      <c r="BJT54" s="18"/>
      <c r="BJU54" s="18"/>
      <c r="BJV54" s="18"/>
      <c r="BJW54" s="18"/>
      <c r="BJX54" s="18"/>
      <c r="BJY54" s="18"/>
      <c r="BJZ54" s="18"/>
      <c r="BKA54" s="18"/>
      <c r="BKB54" s="18"/>
      <c r="BKC54" s="18"/>
      <c r="BKD54" s="18"/>
      <c r="BKE54" s="18"/>
      <c r="BKF54" s="18"/>
      <c r="BKG54" s="18"/>
      <c r="BKH54" s="18"/>
      <c r="BKI54" s="18"/>
      <c r="BKJ54" s="18"/>
      <c r="BKK54" s="18"/>
      <c r="BKL54" s="18"/>
      <c r="BKM54" s="18"/>
      <c r="BKN54" s="18"/>
      <c r="BKO54" s="18"/>
      <c r="BKP54" s="18"/>
      <c r="BKQ54" s="18"/>
      <c r="BKR54" s="18"/>
      <c r="BKS54" s="18"/>
      <c r="BKT54" s="18"/>
      <c r="BKU54" s="18"/>
      <c r="BKV54" s="18"/>
      <c r="BKW54" s="18"/>
      <c r="BKX54" s="18"/>
      <c r="BKY54" s="18"/>
      <c r="BKZ54" s="18"/>
      <c r="BLA54" s="18"/>
      <c r="BLB54" s="18"/>
      <c r="BLC54" s="18"/>
      <c r="BLD54" s="18"/>
      <c r="BLE54" s="18"/>
      <c r="BLF54" s="18"/>
      <c r="BLG54" s="18"/>
      <c r="BLH54" s="18"/>
      <c r="BLI54" s="18"/>
      <c r="BLJ54" s="18"/>
      <c r="BLK54" s="18"/>
      <c r="BLL54" s="18"/>
      <c r="BLM54" s="18"/>
      <c r="BLN54" s="18"/>
      <c r="BLO54" s="18"/>
      <c r="BLP54" s="18"/>
      <c r="BLQ54" s="18"/>
      <c r="BLR54" s="18"/>
      <c r="BLS54" s="18"/>
      <c r="BLT54" s="18"/>
      <c r="BLU54" s="18"/>
      <c r="BLV54" s="18"/>
      <c r="BLW54" s="18"/>
      <c r="BLX54" s="18"/>
      <c r="BLY54" s="18"/>
      <c r="BLZ54" s="18"/>
      <c r="BMA54" s="18"/>
      <c r="BMB54" s="18"/>
      <c r="BMC54" s="18"/>
      <c r="BMD54" s="18"/>
      <c r="BME54" s="18"/>
      <c r="BMF54" s="18"/>
      <c r="BMG54" s="18"/>
      <c r="BMH54" s="18"/>
      <c r="BMI54" s="18"/>
      <c r="BMJ54" s="18"/>
      <c r="BMK54" s="18"/>
      <c r="BML54" s="18"/>
      <c r="BMM54" s="18"/>
      <c r="BMN54" s="18"/>
      <c r="BMO54" s="18"/>
      <c r="BMP54" s="18"/>
      <c r="BMQ54" s="18"/>
      <c r="BMR54" s="18"/>
      <c r="BMS54" s="18"/>
      <c r="BMT54" s="18"/>
      <c r="BMU54" s="18"/>
      <c r="BMV54" s="18"/>
      <c r="BMW54" s="18"/>
      <c r="BMX54" s="18"/>
      <c r="BMY54" s="18"/>
      <c r="BMZ54" s="18"/>
      <c r="BNA54" s="18"/>
      <c r="BNB54" s="18"/>
      <c r="BNC54" s="18"/>
      <c r="BND54" s="18"/>
      <c r="BNE54" s="18"/>
      <c r="BNF54" s="18"/>
      <c r="BNG54" s="18"/>
      <c r="BNH54" s="18"/>
      <c r="BNI54" s="18"/>
      <c r="BNJ54" s="18"/>
      <c r="BNK54" s="18"/>
      <c r="BNL54" s="18"/>
      <c r="BNM54" s="18"/>
      <c r="BNN54" s="18"/>
      <c r="BNO54" s="18"/>
      <c r="BNP54" s="18"/>
      <c r="BNQ54" s="18"/>
      <c r="BNR54" s="18"/>
      <c r="BNS54" s="18"/>
      <c r="BNT54" s="18"/>
      <c r="BNU54" s="18"/>
      <c r="BNV54" s="18"/>
      <c r="BNW54" s="18"/>
      <c r="BNX54" s="18"/>
      <c r="BNY54" s="18"/>
      <c r="BNZ54" s="18"/>
      <c r="BOA54" s="18"/>
      <c r="BOB54" s="18"/>
      <c r="BOC54" s="18"/>
      <c r="BOD54" s="18"/>
      <c r="BOE54" s="18"/>
      <c r="BOF54" s="18"/>
      <c r="BOG54" s="18"/>
      <c r="BOH54" s="18"/>
      <c r="BOI54" s="18"/>
      <c r="BOJ54" s="18"/>
      <c r="BOK54" s="18"/>
      <c r="BOL54" s="18"/>
      <c r="BOM54" s="18"/>
      <c r="BON54" s="18"/>
      <c r="BOO54" s="18"/>
      <c r="BOP54" s="18"/>
      <c r="BOQ54" s="18"/>
      <c r="BOR54" s="18"/>
      <c r="BOS54" s="18"/>
      <c r="BOT54" s="18"/>
      <c r="BOU54" s="18"/>
      <c r="BOV54" s="18"/>
      <c r="BOW54" s="18"/>
      <c r="BOX54" s="18"/>
      <c r="BOY54" s="18"/>
      <c r="BOZ54" s="18"/>
      <c r="BPA54" s="18"/>
      <c r="BPB54" s="18"/>
      <c r="BPC54" s="18"/>
      <c r="BPD54" s="18"/>
      <c r="BPE54" s="18"/>
      <c r="BPF54" s="18"/>
      <c r="BPG54" s="18"/>
      <c r="BPH54" s="18"/>
      <c r="BPI54" s="18"/>
      <c r="BPJ54" s="18"/>
      <c r="BPK54" s="18"/>
      <c r="BPL54" s="18"/>
      <c r="BPM54" s="18"/>
      <c r="BPN54" s="18"/>
      <c r="BPO54" s="18"/>
      <c r="BPP54" s="18"/>
      <c r="BPQ54" s="18"/>
      <c r="BPR54" s="18"/>
      <c r="BPS54" s="18"/>
      <c r="BPT54" s="18"/>
      <c r="BPU54" s="18"/>
      <c r="BPV54" s="18"/>
      <c r="BPW54" s="18"/>
      <c r="BPX54" s="18"/>
      <c r="BPY54" s="18"/>
      <c r="BPZ54" s="18"/>
      <c r="BQA54" s="18"/>
      <c r="BQB54" s="18"/>
      <c r="BQC54" s="18"/>
      <c r="BQD54" s="18"/>
      <c r="BQE54" s="18"/>
      <c r="BQF54" s="18"/>
      <c r="BQG54" s="18"/>
      <c r="BQH54" s="18"/>
      <c r="BQI54" s="18"/>
      <c r="BQJ54" s="18"/>
      <c r="BQK54" s="18"/>
      <c r="BQL54" s="18"/>
      <c r="BQM54" s="18"/>
      <c r="BQN54" s="18"/>
      <c r="BQO54" s="18"/>
      <c r="BQP54" s="18"/>
      <c r="BQQ54" s="18"/>
      <c r="BQR54" s="18"/>
      <c r="BQS54" s="18"/>
      <c r="BQT54" s="18"/>
      <c r="BQU54" s="18"/>
      <c r="BQV54" s="18"/>
      <c r="BQW54" s="18"/>
      <c r="BQX54" s="18"/>
      <c r="BQY54" s="18"/>
      <c r="BQZ54" s="18"/>
      <c r="BRA54" s="18"/>
      <c r="BRB54" s="18"/>
      <c r="BRC54" s="18"/>
      <c r="BRD54" s="18"/>
      <c r="BRE54" s="18"/>
      <c r="BRF54" s="18"/>
      <c r="BRG54" s="18"/>
      <c r="BRH54" s="18"/>
      <c r="BRI54" s="18"/>
      <c r="BRJ54" s="18"/>
      <c r="BRK54" s="18"/>
      <c r="BRL54" s="18"/>
      <c r="BRM54" s="18"/>
      <c r="BRN54" s="18"/>
      <c r="BRO54" s="18"/>
      <c r="BRP54" s="18"/>
      <c r="BRQ54" s="18"/>
      <c r="BRR54" s="18"/>
      <c r="BRS54" s="18"/>
      <c r="BRT54" s="18"/>
      <c r="BRU54" s="18"/>
      <c r="BRV54" s="18"/>
      <c r="BRW54" s="18"/>
      <c r="BRX54" s="18"/>
      <c r="BRY54" s="18"/>
      <c r="BRZ54" s="18"/>
      <c r="BSA54" s="18"/>
      <c r="BSB54" s="18"/>
      <c r="BSC54" s="18"/>
      <c r="BSD54" s="18"/>
      <c r="BSE54" s="18"/>
      <c r="BSF54" s="18"/>
      <c r="BSG54" s="18"/>
      <c r="BSH54" s="18"/>
      <c r="BSI54" s="18"/>
      <c r="BSJ54" s="18"/>
      <c r="BSK54" s="18"/>
      <c r="BSL54" s="18"/>
      <c r="BSM54" s="18"/>
      <c r="BSN54" s="18"/>
      <c r="BSO54" s="18"/>
      <c r="BSP54" s="18"/>
      <c r="BSQ54" s="18"/>
      <c r="BSR54" s="18"/>
      <c r="BSS54" s="18"/>
      <c r="BST54" s="18"/>
      <c r="BSU54" s="18"/>
      <c r="BSV54" s="18"/>
      <c r="BSW54" s="18"/>
      <c r="BSX54" s="18"/>
      <c r="BSY54" s="18"/>
      <c r="BSZ54" s="18"/>
      <c r="BTA54" s="18"/>
      <c r="BTB54" s="18"/>
      <c r="BTC54" s="18"/>
      <c r="BTD54" s="18"/>
      <c r="BTE54" s="18"/>
      <c r="BTF54" s="18"/>
      <c r="BTG54" s="18"/>
      <c r="BTH54" s="18"/>
      <c r="BTI54" s="18"/>
      <c r="BTJ54" s="18"/>
      <c r="BTK54" s="18"/>
      <c r="BTL54" s="18"/>
      <c r="BTM54" s="18"/>
      <c r="BTN54" s="18"/>
      <c r="BTO54" s="18"/>
      <c r="BTP54" s="18"/>
      <c r="BTQ54" s="18"/>
      <c r="BTR54" s="18"/>
      <c r="BTS54" s="18"/>
      <c r="BTT54" s="18"/>
      <c r="BTU54" s="18"/>
      <c r="BTV54" s="18"/>
      <c r="BTW54" s="18"/>
      <c r="BTX54" s="18"/>
      <c r="BTY54" s="18"/>
      <c r="BTZ54" s="18"/>
      <c r="BUA54" s="18"/>
      <c r="BUB54" s="18"/>
      <c r="BUC54" s="18"/>
      <c r="BUD54" s="18"/>
      <c r="BUE54" s="18"/>
      <c r="BUF54" s="18"/>
      <c r="BUG54" s="18"/>
      <c r="BUH54" s="18"/>
      <c r="BUI54" s="18"/>
      <c r="BUJ54" s="18"/>
      <c r="BUK54" s="18"/>
      <c r="BUL54" s="18"/>
      <c r="BUM54" s="18"/>
      <c r="BUN54" s="18"/>
      <c r="BUO54" s="18"/>
      <c r="BUP54" s="18"/>
      <c r="BUQ54" s="18"/>
      <c r="BUR54" s="18"/>
      <c r="BUS54" s="18"/>
      <c r="BUT54" s="18"/>
      <c r="BUU54" s="18"/>
      <c r="BUV54" s="18"/>
      <c r="BUW54" s="18"/>
      <c r="BUX54" s="18"/>
      <c r="BUY54" s="18"/>
      <c r="BUZ54" s="18"/>
      <c r="BVA54" s="18"/>
      <c r="BVB54" s="18"/>
      <c r="BVC54" s="18"/>
      <c r="BVD54" s="18"/>
      <c r="BVE54" s="18"/>
      <c r="BVF54" s="18"/>
      <c r="BVG54" s="18"/>
      <c r="BVH54" s="18"/>
      <c r="BVI54" s="18"/>
      <c r="BVJ54" s="18"/>
      <c r="BVK54" s="18"/>
      <c r="BVL54" s="18"/>
      <c r="BVM54" s="18"/>
      <c r="BVN54" s="18"/>
      <c r="BVO54" s="18"/>
      <c r="BVP54" s="18"/>
      <c r="BVQ54" s="18"/>
      <c r="BVR54" s="18"/>
      <c r="BVS54" s="18"/>
      <c r="BVT54" s="18"/>
      <c r="BVU54" s="18"/>
      <c r="BVV54" s="18"/>
      <c r="BVW54" s="18"/>
      <c r="BVX54" s="18"/>
      <c r="BVY54" s="18"/>
      <c r="BVZ54" s="18"/>
      <c r="BWA54" s="18"/>
      <c r="BWB54" s="18"/>
      <c r="BWC54" s="18"/>
      <c r="BWD54" s="18"/>
      <c r="BWE54" s="18"/>
      <c r="BWF54" s="18"/>
      <c r="BWG54" s="18"/>
      <c r="BWH54" s="18"/>
      <c r="BWI54" s="18"/>
      <c r="BWJ54" s="18"/>
      <c r="BWK54" s="18"/>
      <c r="BWL54" s="18"/>
      <c r="BWM54" s="18"/>
      <c r="BWN54" s="18"/>
      <c r="BWO54" s="18"/>
      <c r="BWP54" s="18"/>
      <c r="BWQ54" s="18"/>
      <c r="BWR54" s="18"/>
      <c r="BWS54" s="18"/>
      <c r="BWT54" s="18"/>
      <c r="BWU54" s="18"/>
      <c r="BWV54" s="18"/>
      <c r="BWW54" s="18"/>
      <c r="BWX54" s="18"/>
      <c r="BWY54" s="18"/>
      <c r="BWZ54" s="18"/>
      <c r="BXA54" s="18"/>
      <c r="BXB54" s="18"/>
      <c r="BXC54" s="18"/>
      <c r="BXD54" s="18"/>
      <c r="BXE54" s="18"/>
      <c r="BXF54" s="18"/>
      <c r="BXG54" s="18"/>
      <c r="BXH54" s="18"/>
      <c r="BXI54" s="18"/>
      <c r="BXJ54" s="18"/>
      <c r="BXK54" s="18"/>
      <c r="BXL54" s="18"/>
      <c r="BXM54" s="18"/>
      <c r="BXN54" s="18"/>
      <c r="BXO54" s="18"/>
      <c r="BXP54" s="18"/>
      <c r="BXQ54" s="18"/>
      <c r="BXR54" s="18"/>
      <c r="BXS54" s="18"/>
      <c r="BXT54" s="18"/>
      <c r="BXU54" s="18"/>
      <c r="BXV54" s="18"/>
      <c r="BXW54" s="18"/>
      <c r="BXX54" s="18"/>
      <c r="BXY54" s="18"/>
      <c r="BXZ54" s="18"/>
      <c r="BYA54" s="18"/>
      <c r="BYB54" s="18"/>
      <c r="BYC54" s="18"/>
      <c r="BYD54" s="18"/>
      <c r="BYE54" s="18"/>
      <c r="BYF54" s="18"/>
      <c r="BYG54" s="18"/>
      <c r="BYH54" s="18"/>
      <c r="BYI54" s="18"/>
      <c r="BYJ54" s="18"/>
      <c r="BYK54" s="18"/>
      <c r="BYL54" s="18"/>
      <c r="BYM54" s="18"/>
      <c r="BYN54" s="18"/>
      <c r="BYO54" s="18"/>
      <c r="BYP54" s="18"/>
      <c r="BYQ54" s="18"/>
      <c r="BYR54" s="18"/>
      <c r="BYS54" s="18"/>
      <c r="BYT54" s="18"/>
      <c r="BYU54" s="18"/>
      <c r="BYV54" s="18"/>
      <c r="BYW54" s="18"/>
      <c r="BYX54" s="18"/>
      <c r="BYY54" s="18"/>
      <c r="BYZ54" s="18"/>
      <c r="BZA54" s="18"/>
      <c r="BZB54" s="18"/>
      <c r="BZC54" s="18"/>
      <c r="BZD54" s="18"/>
      <c r="BZE54" s="18"/>
      <c r="BZF54" s="18"/>
      <c r="BZG54" s="18"/>
      <c r="BZH54" s="18"/>
      <c r="BZI54" s="18"/>
      <c r="BZJ54" s="18"/>
      <c r="BZK54" s="18"/>
      <c r="BZL54" s="18"/>
      <c r="BZM54" s="18"/>
      <c r="BZN54" s="18"/>
      <c r="BZO54" s="18"/>
      <c r="BZP54" s="18"/>
      <c r="BZQ54" s="18"/>
      <c r="BZR54" s="18"/>
      <c r="BZS54" s="18"/>
      <c r="BZT54" s="18"/>
      <c r="BZU54" s="18"/>
      <c r="BZV54" s="18"/>
      <c r="BZW54" s="18"/>
      <c r="BZX54" s="18"/>
      <c r="BZY54" s="18"/>
      <c r="BZZ54" s="18"/>
      <c r="CAA54" s="18"/>
      <c r="CAB54" s="18"/>
      <c r="CAC54" s="18"/>
      <c r="CAD54" s="18"/>
      <c r="CAE54" s="18"/>
      <c r="CAF54" s="18"/>
      <c r="CAG54" s="18"/>
      <c r="CAH54" s="18"/>
      <c r="CAI54" s="18"/>
      <c r="CAJ54" s="18"/>
      <c r="CAK54" s="18"/>
      <c r="CAL54" s="18"/>
      <c r="CAM54" s="18"/>
      <c r="CAN54" s="18"/>
      <c r="CAO54" s="18"/>
      <c r="CAP54" s="18"/>
      <c r="CAQ54" s="18"/>
      <c r="CAR54" s="18"/>
      <c r="CAS54" s="18"/>
      <c r="CAT54" s="18"/>
      <c r="CAU54" s="18"/>
      <c r="CAV54" s="18"/>
      <c r="CAW54" s="18"/>
      <c r="CAX54" s="18"/>
      <c r="CAY54" s="18"/>
      <c r="CAZ54" s="18"/>
      <c r="CBA54" s="18"/>
      <c r="CBB54" s="18"/>
      <c r="CBC54" s="18"/>
      <c r="CBD54" s="18"/>
      <c r="CBE54" s="18"/>
      <c r="CBF54" s="18"/>
      <c r="CBG54" s="18"/>
      <c r="CBH54" s="18"/>
      <c r="CBI54" s="18"/>
      <c r="CBJ54" s="18"/>
      <c r="CBK54" s="18"/>
      <c r="CBL54" s="18"/>
      <c r="CBM54" s="18"/>
      <c r="CBN54" s="18"/>
      <c r="CBO54" s="18"/>
      <c r="CBP54" s="18"/>
      <c r="CBQ54" s="18"/>
      <c r="CBR54" s="18"/>
      <c r="CBS54" s="18"/>
      <c r="CBT54" s="18"/>
      <c r="CBU54" s="18"/>
      <c r="CBV54" s="18"/>
      <c r="CBW54" s="18"/>
      <c r="CBX54" s="18"/>
      <c r="CBY54" s="18"/>
      <c r="CBZ54" s="18"/>
      <c r="CCA54" s="18"/>
      <c r="CCB54" s="18"/>
      <c r="CCC54" s="18"/>
      <c r="CCD54" s="18"/>
      <c r="CCE54" s="18"/>
      <c r="CCF54" s="18"/>
      <c r="CCG54" s="18"/>
      <c r="CCH54" s="18"/>
      <c r="CCI54" s="18"/>
      <c r="CCJ54" s="18"/>
      <c r="CCK54" s="18"/>
      <c r="CCL54" s="18"/>
      <c r="CCM54" s="18"/>
      <c r="CCN54" s="18"/>
      <c r="CCO54" s="18"/>
      <c r="CCP54" s="18"/>
      <c r="CCQ54" s="18"/>
      <c r="CCR54" s="18"/>
      <c r="CCS54" s="18"/>
      <c r="CCT54" s="18"/>
      <c r="CCU54" s="18"/>
      <c r="CCV54" s="18"/>
      <c r="CCW54" s="18"/>
      <c r="CCX54" s="18"/>
      <c r="CCY54" s="18"/>
      <c r="CCZ54" s="18"/>
      <c r="CDA54" s="18"/>
      <c r="CDB54" s="18"/>
      <c r="CDC54" s="18"/>
      <c r="CDD54" s="18"/>
      <c r="CDE54" s="18"/>
      <c r="CDF54" s="18"/>
      <c r="CDG54" s="18"/>
      <c r="CDH54" s="18"/>
      <c r="CDI54" s="18"/>
      <c r="CDJ54" s="18"/>
      <c r="CDK54" s="18"/>
      <c r="CDL54" s="18"/>
      <c r="CDM54" s="18"/>
      <c r="CDN54" s="18"/>
      <c r="CDO54" s="18"/>
      <c r="CDP54" s="18"/>
      <c r="CDQ54" s="18"/>
      <c r="CDR54" s="18"/>
      <c r="CDS54" s="18"/>
      <c r="CDT54" s="18"/>
      <c r="CDU54" s="18"/>
      <c r="CDV54" s="18"/>
      <c r="CDW54" s="18"/>
      <c r="CDX54" s="18"/>
      <c r="CDY54" s="18"/>
      <c r="CDZ54" s="18"/>
      <c r="CEA54" s="18"/>
      <c r="CEB54" s="18"/>
      <c r="CEC54" s="18"/>
      <c r="CED54" s="18"/>
      <c r="CEE54" s="18"/>
      <c r="CEF54" s="18"/>
      <c r="CEG54" s="18"/>
      <c r="CEH54" s="18"/>
      <c r="CEI54" s="18"/>
      <c r="CEJ54" s="18"/>
      <c r="CEK54" s="18"/>
      <c r="CEL54" s="18"/>
      <c r="CEM54" s="18"/>
      <c r="CEN54" s="18"/>
      <c r="CEO54" s="18"/>
      <c r="CEP54" s="18"/>
      <c r="CEQ54" s="18"/>
      <c r="CER54" s="18"/>
      <c r="CES54" s="18"/>
      <c r="CET54" s="18"/>
      <c r="CEU54" s="18"/>
      <c r="CEV54" s="18"/>
      <c r="CEW54" s="18"/>
      <c r="CEX54" s="18"/>
      <c r="CEY54" s="18"/>
      <c r="CEZ54" s="18"/>
      <c r="CFA54" s="18"/>
      <c r="CFB54" s="18"/>
      <c r="CFC54" s="18"/>
      <c r="CFD54" s="18"/>
      <c r="CFE54" s="18"/>
      <c r="CFF54" s="18"/>
      <c r="CFG54" s="18"/>
      <c r="CFH54" s="18"/>
      <c r="CFI54" s="18"/>
      <c r="CFJ54" s="18"/>
      <c r="CFK54" s="18"/>
      <c r="CFL54" s="18"/>
      <c r="CFM54" s="18"/>
      <c r="CFN54" s="18"/>
      <c r="CFO54" s="18"/>
      <c r="CFP54" s="18"/>
      <c r="CFQ54" s="18"/>
      <c r="CFR54" s="18"/>
      <c r="CFS54" s="18"/>
      <c r="CFT54" s="18"/>
      <c r="CFU54" s="18"/>
      <c r="CFV54" s="18"/>
      <c r="CFW54" s="18"/>
      <c r="CFX54" s="18"/>
      <c r="CFY54" s="18"/>
      <c r="CFZ54" s="18"/>
      <c r="CGA54" s="18"/>
      <c r="CGB54" s="18"/>
      <c r="CGC54" s="18"/>
      <c r="CGD54" s="18"/>
      <c r="CGE54" s="18"/>
      <c r="CGF54" s="18"/>
      <c r="CGG54" s="18"/>
      <c r="CGH54" s="18"/>
      <c r="CGI54" s="18"/>
      <c r="CGJ54" s="18"/>
      <c r="CGK54" s="18"/>
      <c r="CGL54" s="18"/>
      <c r="CGM54" s="18"/>
      <c r="CGN54" s="18"/>
      <c r="CGO54" s="18"/>
      <c r="CGP54" s="18"/>
      <c r="CGQ54" s="18"/>
      <c r="CGR54" s="18"/>
      <c r="CGS54" s="18"/>
      <c r="CGT54" s="18"/>
      <c r="CGU54" s="18"/>
      <c r="CGV54" s="18"/>
      <c r="CGW54" s="18"/>
      <c r="CGX54" s="18"/>
      <c r="CGY54" s="18"/>
      <c r="CGZ54" s="18"/>
      <c r="CHA54" s="18"/>
      <c r="CHB54" s="18"/>
      <c r="CHC54" s="18"/>
      <c r="CHD54" s="18"/>
      <c r="CHE54" s="18"/>
      <c r="CHF54" s="18"/>
      <c r="CHG54" s="18"/>
      <c r="CHH54" s="18"/>
      <c r="CHI54" s="18"/>
      <c r="CHJ54" s="18"/>
      <c r="CHK54" s="18"/>
      <c r="CHL54" s="18"/>
      <c r="CHM54" s="18"/>
      <c r="CHN54" s="18"/>
      <c r="CHO54" s="18"/>
      <c r="CHP54" s="18"/>
      <c r="CHQ54" s="18"/>
      <c r="CHR54" s="18"/>
      <c r="CHS54" s="18"/>
      <c r="CHT54" s="18"/>
      <c r="CHU54" s="18"/>
      <c r="CHV54" s="18"/>
      <c r="CHW54" s="18"/>
      <c r="CHX54" s="18"/>
      <c r="CHY54" s="18"/>
      <c r="CHZ54" s="18"/>
      <c r="CIA54" s="18"/>
      <c r="CIB54" s="18"/>
      <c r="CIC54" s="18"/>
      <c r="CID54" s="18"/>
      <c r="CIE54" s="18"/>
      <c r="CIF54" s="18"/>
      <c r="CIG54" s="18"/>
      <c r="CIH54" s="18"/>
      <c r="CII54" s="18"/>
      <c r="CIJ54" s="18"/>
      <c r="CIK54" s="18"/>
      <c r="CIL54" s="18"/>
      <c r="CIM54" s="18"/>
      <c r="CIN54" s="18"/>
      <c r="CIO54" s="18"/>
      <c r="CIP54" s="18"/>
      <c r="CIQ54" s="18"/>
      <c r="CIR54" s="18"/>
      <c r="CIS54" s="18"/>
      <c r="CIT54" s="18"/>
      <c r="CIU54" s="18"/>
      <c r="CIV54" s="18"/>
      <c r="CIW54" s="18"/>
      <c r="CIX54" s="18"/>
      <c r="CIY54" s="18"/>
      <c r="CIZ54" s="18"/>
      <c r="CJA54" s="18"/>
      <c r="CJB54" s="18"/>
      <c r="CJC54" s="18"/>
      <c r="CJD54" s="18"/>
      <c r="CJE54" s="18"/>
      <c r="CJF54" s="18"/>
      <c r="CJG54" s="18"/>
      <c r="CJH54" s="18"/>
      <c r="CJI54" s="18"/>
      <c r="CJJ54" s="18"/>
      <c r="CJK54" s="18"/>
      <c r="CJL54" s="18"/>
      <c r="CJM54" s="18"/>
      <c r="CJN54" s="18"/>
      <c r="CJO54" s="18"/>
      <c r="CJP54" s="18"/>
      <c r="CJQ54" s="18"/>
      <c r="CJR54" s="18"/>
      <c r="CJS54" s="18"/>
      <c r="CJT54" s="18"/>
      <c r="CJU54" s="18"/>
      <c r="CJV54" s="18"/>
      <c r="CJW54" s="18"/>
      <c r="CJX54" s="18"/>
      <c r="CJY54" s="18"/>
      <c r="CJZ54" s="18"/>
      <c r="CKA54" s="18"/>
      <c r="CKB54" s="18"/>
      <c r="CKC54" s="18"/>
      <c r="CKD54" s="18"/>
      <c r="CKE54" s="18"/>
      <c r="CKF54" s="18"/>
      <c r="CKG54" s="18"/>
      <c r="CKH54" s="18"/>
      <c r="CKI54" s="18"/>
      <c r="CKJ54" s="18"/>
      <c r="CKK54" s="18"/>
      <c r="CKL54" s="18"/>
      <c r="CKM54" s="18"/>
      <c r="CKN54" s="18"/>
      <c r="CKO54" s="18"/>
      <c r="CKP54" s="18"/>
      <c r="CKQ54" s="18"/>
      <c r="CKR54" s="18"/>
      <c r="CKS54" s="18"/>
      <c r="CKT54" s="18"/>
      <c r="CKU54" s="18"/>
      <c r="CKV54" s="18"/>
      <c r="CKW54" s="18"/>
      <c r="CKX54" s="18"/>
      <c r="CKY54" s="18"/>
      <c r="CKZ54" s="18"/>
      <c r="CLA54" s="18"/>
      <c r="CLB54" s="18"/>
      <c r="CLC54" s="18"/>
      <c r="CLD54" s="18"/>
      <c r="CLE54" s="18"/>
      <c r="CLF54" s="18"/>
      <c r="CLG54" s="18"/>
      <c r="CLH54" s="18"/>
      <c r="CLI54" s="18"/>
      <c r="CLJ54" s="18"/>
      <c r="CLK54" s="18"/>
      <c r="CLL54" s="18"/>
      <c r="CLM54" s="18"/>
      <c r="CLN54" s="18"/>
      <c r="CLO54" s="18"/>
      <c r="CLP54" s="18"/>
      <c r="CLQ54" s="18"/>
      <c r="CLR54" s="18"/>
      <c r="CLS54" s="18"/>
      <c r="CLT54" s="18"/>
      <c r="CLU54" s="18"/>
      <c r="CLV54" s="18"/>
      <c r="CLW54" s="18"/>
      <c r="CLX54" s="18"/>
      <c r="CLY54" s="18"/>
      <c r="CLZ54" s="18"/>
      <c r="CMA54" s="18"/>
      <c r="CMB54" s="18"/>
      <c r="CMC54" s="18"/>
      <c r="CMD54" s="18"/>
      <c r="CME54" s="18"/>
      <c r="CMF54" s="18"/>
      <c r="CMG54" s="18"/>
      <c r="CMH54" s="18"/>
      <c r="CMI54" s="18"/>
      <c r="CMJ54" s="18"/>
      <c r="CMK54" s="18"/>
      <c r="CML54" s="18"/>
      <c r="CMM54" s="18"/>
      <c r="CMN54" s="18"/>
      <c r="CMO54" s="18"/>
      <c r="CMP54" s="18"/>
      <c r="CMQ54" s="18"/>
      <c r="CMR54" s="18"/>
      <c r="CMS54" s="18"/>
      <c r="CMT54" s="18"/>
      <c r="CMU54" s="18"/>
      <c r="CMV54" s="18"/>
      <c r="CMW54" s="18"/>
      <c r="CMX54" s="18"/>
      <c r="CMY54" s="18"/>
      <c r="CMZ54" s="18"/>
      <c r="CNA54" s="18"/>
      <c r="CNB54" s="18"/>
      <c r="CNC54" s="18"/>
      <c r="CND54" s="18"/>
      <c r="CNE54" s="18"/>
      <c r="CNF54" s="18"/>
      <c r="CNG54" s="18"/>
      <c r="CNH54" s="18"/>
      <c r="CNI54" s="18"/>
      <c r="CNJ54" s="18"/>
      <c r="CNK54" s="18"/>
      <c r="CNL54" s="18"/>
      <c r="CNM54" s="18"/>
      <c r="CNN54" s="18"/>
      <c r="CNO54" s="18"/>
      <c r="CNP54" s="18"/>
      <c r="CNQ54" s="18"/>
      <c r="CNR54" s="18"/>
      <c r="CNS54" s="18"/>
      <c r="CNT54" s="18"/>
      <c r="CNU54" s="18"/>
      <c r="CNV54" s="18"/>
      <c r="CNW54" s="18"/>
      <c r="CNX54" s="18"/>
      <c r="CNY54" s="18"/>
      <c r="CNZ54" s="18"/>
      <c r="COA54" s="18"/>
      <c r="COB54" s="18"/>
      <c r="COC54" s="18"/>
      <c r="COD54" s="18"/>
      <c r="COE54" s="18"/>
      <c r="COF54" s="18"/>
      <c r="COG54" s="18"/>
      <c r="COH54" s="18"/>
      <c r="COI54" s="18"/>
      <c r="COJ54" s="18"/>
      <c r="COK54" s="18"/>
      <c r="COL54" s="18"/>
      <c r="COM54" s="18"/>
      <c r="CON54" s="18"/>
      <c r="COO54" s="18"/>
      <c r="COP54" s="18"/>
      <c r="COQ54" s="18"/>
      <c r="COR54" s="18"/>
      <c r="COS54" s="18"/>
      <c r="COT54" s="18"/>
      <c r="COU54" s="18"/>
      <c r="COV54" s="18"/>
      <c r="COW54" s="18"/>
      <c r="COX54" s="18"/>
      <c r="COY54" s="18"/>
      <c r="COZ54" s="18"/>
      <c r="CPA54" s="18"/>
      <c r="CPB54" s="18"/>
      <c r="CPC54" s="18"/>
      <c r="CPD54" s="18"/>
      <c r="CPE54" s="18"/>
      <c r="CPF54" s="18"/>
      <c r="CPG54" s="18"/>
      <c r="CPH54" s="18"/>
      <c r="CPI54" s="18"/>
      <c r="CPJ54" s="18"/>
      <c r="CPK54" s="18"/>
      <c r="CPL54" s="18"/>
      <c r="CPM54" s="18"/>
      <c r="CPN54" s="18"/>
      <c r="CPO54" s="18"/>
      <c r="CPP54" s="18"/>
      <c r="CPQ54" s="18"/>
      <c r="CPR54" s="18"/>
      <c r="CPS54" s="18"/>
      <c r="CPT54" s="18"/>
      <c r="CPU54" s="18"/>
      <c r="CPV54" s="18"/>
      <c r="CPW54" s="18"/>
      <c r="CPX54" s="18"/>
      <c r="CPY54" s="18"/>
      <c r="CPZ54" s="18"/>
      <c r="CQA54" s="18"/>
      <c r="CQB54" s="18"/>
      <c r="CQC54" s="18"/>
      <c r="CQD54" s="18"/>
      <c r="CQE54" s="18"/>
      <c r="CQF54" s="18"/>
      <c r="CQG54" s="18"/>
      <c r="CQH54" s="18"/>
      <c r="CQI54" s="18"/>
      <c r="CQJ54" s="18"/>
      <c r="CQK54" s="18"/>
      <c r="CQL54" s="18"/>
      <c r="CQM54" s="18"/>
      <c r="CQN54" s="18"/>
      <c r="CQO54" s="18"/>
      <c r="CQP54" s="18"/>
      <c r="CQQ54" s="18"/>
      <c r="CQR54" s="18"/>
      <c r="CQS54" s="18"/>
      <c r="CQT54" s="18"/>
      <c r="CQU54" s="18"/>
      <c r="CQV54" s="18"/>
      <c r="CQW54" s="18"/>
      <c r="CQX54" s="18"/>
      <c r="CQY54" s="18"/>
      <c r="CQZ54" s="18"/>
      <c r="CRA54" s="18"/>
      <c r="CRB54" s="18"/>
      <c r="CRC54" s="18"/>
      <c r="CRD54" s="18"/>
      <c r="CRE54" s="18"/>
      <c r="CRF54" s="18"/>
      <c r="CRG54" s="18"/>
      <c r="CRH54" s="18"/>
      <c r="CRI54" s="18"/>
      <c r="CRJ54" s="18"/>
      <c r="CRK54" s="18"/>
      <c r="CRL54" s="18"/>
      <c r="CRM54" s="18"/>
      <c r="CRN54" s="18"/>
      <c r="CRO54" s="18"/>
      <c r="CRP54" s="18"/>
      <c r="CRQ54" s="18"/>
      <c r="CRR54" s="18"/>
      <c r="CRS54" s="18"/>
      <c r="CRT54" s="18"/>
      <c r="CRU54" s="18"/>
      <c r="CRV54" s="18"/>
      <c r="CRW54" s="18"/>
      <c r="CRX54" s="18"/>
      <c r="CRY54" s="18"/>
      <c r="CRZ54" s="18"/>
      <c r="CSA54" s="18"/>
      <c r="CSB54" s="18"/>
      <c r="CSC54" s="18"/>
      <c r="CSD54" s="18"/>
      <c r="CSE54" s="18"/>
      <c r="CSF54" s="18"/>
      <c r="CSG54" s="18"/>
      <c r="CSH54" s="18"/>
      <c r="CSI54" s="18"/>
      <c r="CSJ54" s="18"/>
      <c r="CSK54" s="18"/>
      <c r="CSL54" s="18"/>
      <c r="CSM54" s="18"/>
      <c r="CSN54" s="18"/>
      <c r="CSO54" s="18"/>
      <c r="CSP54" s="18"/>
      <c r="CSQ54" s="18"/>
      <c r="CSR54" s="18"/>
      <c r="CSS54" s="18"/>
      <c r="CST54" s="18"/>
      <c r="CSU54" s="18"/>
      <c r="CSV54" s="18"/>
      <c r="CSW54" s="18"/>
      <c r="CSX54" s="18"/>
      <c r="CSY54" s="18"/>
      <c r="CSZ54" s="18"/>
      <c r="CTA54" s="18"/>
      <c r="CTB54" s="18"/>
      <c r="CTC54" s="18"/>
      <c r="CTD54" s="18"/>
      <c r="CTE54" s="18"/>
      <c r="CTF54" s="18"/>
      <c r="CTG54" s="18"/>
      <c r="CTH54" s="18"/>
      <c r="CTI54" s="18"/>
      <c r="CTJ54" s="18"/>
      <c r="CTK54" s="18"/>
      <c r="CTL54" s="18"/>
      <c r="CTM54" s="18"/>
      <c r="CTN54" s="18"/>
      <c r="CTO54" s="18"/>
      <c r="CTP54" s="18"/>
      <c r="CTQ54" s="18"/>
      <c r="CTR54" s="18"/>
      <c r="CTS54" s="18"/>
      <c r="CTT54" s="18"/>
      <c r="CTU54" s="18"/>
      <c r="CTV54" s="18"/>
      <c r="CTW54" s="18"/>
      <c r="CTX54" s="18"/>
      <c r="CTY54" s="18"/>
      <c r="CTZ54" s="18"/>
      <c r="CUA54" s="18"/>
      <c r="CUB54" s="18"/>
      <c r="CUC54" s="18"/>
      <c r="CUD54" s="18"/>
      <c r="CUE54" s="18"/>
      <c r="CUF54" s="18"/>
      <c r="CUG54" s="18"/>
      <c r="CUH54" s="18"/>
      <c r="CUI54" s="18"/>
      <c r="CUJ54" s="18"/>
      <c r="CUK54" s="18"/>
      <c r="CUL54" s="18"/>
      <c r="CUM54" s="18"/>
      <c r="CUN54" s="18"/>
      <c r="CUO54" s="18"/>
      <c r="CUP54" s="18"/>
      <c r="CUQ54" s="18"/>
      <c r="CUR54" s="18"/>
      <c r="CUS54" s="18"/>
      <c r="CUT54" s="18"/>
      <c r="CUU54" s="18"/>
      <c r="CUV54" s="18"/>
      <c r="CUW54" s="18"/>
      <c r="CUX54" s="18"/>
      <c r="CUY54" s="18"/>
      <c r="CUZ54" s="18"/>
      <c r="CVA54" s="18"/>
      <c r="CVB54" s="18"/>
      <c r="CVC54" s="18"/>
      <c r="CVD54" s="18"/>
      <c r="CVE54" s="18"/>
      <c r="CVF54" s="18"/>
      <c r="CVG54" s="18"/>
      <c r="CVH54" s="18"/>
      <c r="CVI54" s="18"/>
      <c r="CVJ54" s="18"/>
      <c r="CVK54" s="18"/>
      <c r="CVL54" s="18"/>
      <c r="CVM54" s="18"/>
      <c r="CVN54" s="18"/>
      <c r="CVO54" s="18"/>
      <c r="CVP54" s="18"/>
      <c r="CVQ54" s="18"/>
      <c r="CVR54" s="18"/>
      <c r="CVS54" s="18"/>
      <c r="CVT54" s="18"/>
      <c r="CVU54" s="18"/>
      <c r="CVV54" s="18"/>
      <c r="CVW54" s="18"/>
      <c r="CVX54" s="18"/>
      <c r="CVY54" s="18"/>
      <c r="CVZ54" s="18"/>
      <c r="CWA54" s="18"/>
      <c r="CWB54" s="18"/>
      <c r="CWC54" s="18"/>
      <c r="CWD54" s="18"/>
      <c r="CWE54" s="18"/>
      <c r="CWF54" s="18"/>
      <c r="CWG54" s="18"/>
      <c r="CWH54" s="18"/>
      <c r="CWI54" s="18"/>
      <c r="CWJ54" s="18"/>
      <c r="CWK54" s="18"/>
      <c r="CWL54" s="18"/>
      <c r="CWM54" s="18"/>
      <c r="CWN54" s="18"/>
      <c r="CWO54" s="18"/>
      <c r="CWP54" s="18"/>
      <c r="CWQ54" s="18"/>
      <c r="CWR54" s="18"/>
      <c r="CWS54" s="18"/>
      <c r="CWT54" s="18"/>
      <c r="CWU54" s="18"/>
      <c r="CWV54" s="18"/>
      <c r="CWW54" s="18"/>
      <c r="CWX54" s="18"/>
      <c r="CWY54" s="18"/>
      <c r="CWZ54" s="18"/>
      <c r="CXA54" s="18"/>
      <c r="CXB54" s="18"/>
      <c r="CXC54" s="18"/>
      <c r="CXD54" s="18"/>
      <c r="CXE54" s="18"/>
      <c r="CXF54" s="18"/>
      <c r="CXG54" s="18"/>
      <c r="CXH54" s="18"/>
      <c r="CXI54" s="18"/>
      <c r="CXJ54" s="18"/>
      <c r="CXK54" s="18"/>
      <c r="CXL54" s="18"/>
      <c r="CXM54" s="18"/>
      <c r="CXN54" s="18"/>
      <c r="CXO54" s="18"/>
      <c r="CXP54" s="18"/>
      <c r="CXQ54" s="18"/>
      <c r="CXR54" s="18"/>
      <c r="CXS54" s="18"/>
      <c r="CXT54" s="18"/>
      <c r="CXU54" s="18"/>
      <c r="CXV54" s="18"/>
      <c r="CXW54" s="18"/>
      <c r="CXX54" s="18"/>
      <c r="CXY54" s="18"/>
      <c r="CXZ54" s="18"/>
      <c r="CYA54" s="18"/>
      <c r="CYB54" s="18"/>
      <c r="CYC54" s="18"/>
      <c r="CYD54" s="18"/>
      <c r="CYE54" s="18"/>
      <c r="CYF54" s="18"/>
      <c r="CYG54" s="18"/>
      <c r="CYH54" s="18"/>
      <c r="CYI54" s="18"/>
      <c r="CYJ54" s="18"/>
      <c r="CYK54" s="18"/>
      <c r="CYL54" s="18"/>
      <c r="CYM54" s="18"/>
      <c r="CYN54" s="18"/>
      <c r="CYO54" s="18"/>
      <c r="CYP54" s="18"/>
      <c r="CYQ54" s="18"/>
      <c r="CYR54" s="18"/>
      <c r="CYS54" s="18"/>
      <c r="CYT54" s="18"/>
      <c r="CYU54" s="18"/>
      <c r="CYV54" s="18"/>
      <c r="CYW54" s="18"/>
      <c r="CYX54" s="18"/>
      <c r="CYY54" s="18"/>
      <c r="CYZ54" s="18"/>
      <c r="CZA54" s="18"/>
      <c r="CZB54" s="18"/>
      <c r="CZC54" s="18"/>
      <c r="CZD54" s="18"/>
      <c r="CZE54" s="18"/>
      <c r="CZF54" s="18"/>
      <c r="CZG54" s="18"/>
      <c r="CZH54" s="18"/>
      <c r="CZI54" s="18"/>
      <c r="CZJ54" s="18"/>
      <c r="CZK54" s="18"/>
      <c r="CZL54" s="18"/>
      <c r="CZM54" s="18"/>
      <c r="CZN54" s="18"/>
      <c r="CZO54" s="18"/>
      <c r="CZP54" s="18"/>
      <c r="CZQ54" s="18"/>
      <c r="CZR54" s="18"/>
      <c r="CZS54" s="18"/>
      <c r="CZT54" s="18"/>
      <c r="CZU54" s="18"/>
      <c r="CZV54" s="18"/>
      <c r="CZW54" s="18"/>
      <c r="CZX54" s="18"/>
      <c r="CZY54" s="18"/>
      <c r="CZZ54" s="18"/>
      <c r="DAA54" s="18"/>
      <c r="DAB54" s="18"/>
      <c r="DAC54" s="18"/>
      <c r="DAD54" s="18"/>
      <c r="DAE54" s="18"/>
      <c r="DAF54" s="18"/>
      <c r="DAG54" s="18"/>
      <c r="DAH54" s="18"/>
      <c r="DAI54" s="18"/>
      <c r="DAJ54" s="18"/>
      <c r="DAK54" s="18"/>
      <c r="DAL54" s="18"/>
      <c r="DAM54" s="18"/>
      <c r="DAN54" s="18"/>
      <c r="DAO54" s="18"/>
      <c r="DAP54" s="18"/>
      <c r="DAQ54" s="18"/>
      <c r="DAR54" s="18"/>
      <c r="DAS54" s="18"/>
      <c r="DAT54" s="18"/>
      <c r="DAU54" s="18"/>
      <c r="DAV54" s="18"/>
      <c r="DAW54" s="18"/>
      <c r="DAX54" s="18"/>
      <c r="DAY54" s="18"/>
      <c r="DAZ54" s="18"/>
      <c r="DBA54" s="18"/>
      <c r="DBB54" s="18"/>
      <c r="DBC54" s="18"/>
      <c r="DBD54" s="18"/>
      <c r="DBE54" s="18"/>
      <c r="DBF54" s="18"/>
      <c r="DBG54" s="18"/>
      <c r="DBH54" s="18"/>
      <c r="DBI54" s="18"/>
      <c r="DBJ54" s="18"/>
      <c r="DBK54" s="18"/>
      <c r="DBL54" s="18"/>
      <c r="DBM54" s="18"/>
      <c r="DBN54" s="18"/>
      <c r="DBO54" s="18"/>
      <c r="DBP54" s="18"/>
      <c r="DBQ54" s="18"/>
      <c r="DBR54" s="18"/>
      <c r="DBS54" s="18"/>
      <c r="DBT54" s="18"/>
      <c r="DBU54" s="18"/>
      <c r="DBV54" s="18"/>
      <c r="DBW54" s="18"/>
      <c r="DBX54" s="18"/>
      <c r="DBY54" s="18"/>
      <c r="DBZ54" s="18"/>
      <c r="DCA54" s="18"/>
      <c r="DCB54" s="18"/>
      <c r="DCC54" s="18"/>
      <c r="DCD54" s="18"/>
      <c r="DCE54" s="18"/>
      <c r="DCF54" s="18"/>
      <c r="DCG54" s="18"/>
      <c r="DCH54" s="18"/>
      <c r="DCI54" s="18"/>
      <c r="DCJ54" s="18"/>
      <c r="DCK54" s="18"/>
      <c r="DCL54" s="18"/>
      <c r="DCM54" s="18"/>
      <c r="DCN54" s="18"/>
      <c r="DCO54" s="18"/>
      <c r="DCP54" s="18"/>
      <c r="DCQ54" s="18"/>
      <c r="DCR54" s="18"/>
      <c r="DCS54" s="18"/>
      <c r="DCT54" s="18"/>
      <c r="DCU54" s="18"/>
      <c r="DCV54" s="18"/>
      <c r="DCW54" s="18"/>
      <c r="DCX54" s="18"/>
      <c r="DCY54" s="18"/>
      <c r="DCZ54" s="18"/>
      <c r="DDA54" s="18"/>
      <c r="DDB54" s="18"/>
      <c r="DDC54" s="18"/>
      <c r="DDD54" s="18"/>
      <c r="DDE54" s="18"/>
      <c r="DDF54" s="18"/>
      <c r="DDG54" s="18"/>
      <c r="DDH54" s="18"/>
      <c r="DDI54" s="18"/>
      <c r="DDJ54" s="18"/>
      <c r="DDK54" s="18"/>
      <c r="DDL54" s="18"/>
      <c r="DDM54" s="18"/>
      <c r="DDN54" s="18"/>
      <c r="DDO54" s="18"/>
      <c r="DDP54" s="18"/>
      <c r="DDQ54" s="18"/>
      <c r="DDR54" s="18"/>
      <c r="DDS54" s="18"/>
      <c r="DDT54" s="18"/>
      <c r="DDU54" s="18"/>
      <c r="DDV54" s="18"/>
      <c r="DDW54" s="18"/>
      <c r="DDX54" s="18"/>
      <c r="DDY54" s="18"/>
      <c r="DDZ54" s="18"/>
      <c r="DEA54" s="18"/>
      <c r="DEB54" s="18"/>
      <c r="DEC54" s="18"/>
      <c r="DED54" s="18"/>
      <c r="DEE54" s="18"/>
      <c r="DEF54" s="18"/>
      <c r="DEG54" s="18"/>
      <c r="DEH54" s="18"/>
      <c r="DEI54" s="18"/>
      <c r="DEJ54" s="18"/>
      <c r="DEK54" s="18"/>
      <c r="DEL54" s="18"/>
      <c r="DEM54" s="18"/>
      <c r="DEN54" s="18"/>
      <c r="DEO54" s="18"/>
      <c r="DEP54" s="18"/>
      <c r="DEQ54" s="18"/>
      <c r="DER54" s="18"/>
      <c r="DES54" s="18"/>
      <c r="DET54" s="18"/>
      <c r="DEU54" s="18"/>
      <c r="DEV54" s="18"/>
      <c r="DEW54" s="18"/>
      <c r="DEX54" s="18"/>
      <c r="DEY54" s="18"/>
      <c r="DEZ54" s="18"/>
      <c r="DFA54" s="18"/>
      <c r="DFB54" s="18"/>
      <c r="DFC54" s="18"/>
      <c r="DFD54" s="18"/>
      <c r="DFE54" s="18"/>
      <c r="DFF54" s="18"/>
      <c r="DFG54" s="18"/>
      <c r="DFH54" s="18"/>
      <c r="DFI54" s="18"/>
      <c r="DFJ54" s="18"/>
      <c r="DFK54" s="18"/>
      <c r="DFL54" s="18"/>
      <c r="DFM54" s="18"/>
      <c r="DFN54" s="18"/>
      <c r="DFO54" s="18"/>
      <c r="DFP54" s="18"/>
      <c r="DFQ54" s="18"/>
      <c r="DFR54" s="18"/>
      <c r="DFS54" s="18"/>
      <c r="DFT54" s="18"/>
      <c r="DFU54" s="18"/>
      <c r="DFV54" s="18"/>
      <c r="DFW54" s="18"/>
      <c r="DFX54" s="18"/>
      <c r="DFY54" s="18"/>
      <c r="DFZ54" s="18"/>
      <c r="DGA54" s="18"/>
      <c r="DGB54" s="18"/>
      <c r="DGC54" s="18"/>
      <c r="DGD54" s="18"/>
      <c r="DGE54" s="18"/>
      <c r="DGF54" s="18"/>
      <c r="DGG54" s="18"/>
      <c r="DGH54" s="18"/>
      <c r="DGI54" s="18"/>
      <c r="DGJ54" s="18"/>
      <c r="DGK54" s="18"/>
      <c r="DGL54" s="18"/>
      <c r="DGM54" s="18"/>
      <c r="DGN54" s="18"/>
      <c r="DGO54" s="18"/>
      <c r="DGP54" s="18"/>
      <c r="DGQ54" s="18"/>
      <c r="DGR54" s="18"/>
      <c r="DGS54" s="18"/>
      <c r="DGT54" s="18"/>
      <c r="DGU54" s="18"/>
      <c r="DGV54" s="18"/>
      <c r="DGW54" s="18"/>
      <c r="DGX54" s="18"/>
      <c r="DGY54" s="18"/>
      <c r="DGZ54" s="18"/>
      <c r="DHA54" s="18"/>
      <c r="DHB54" s="18"/>
      <c r="DHC54" s="18"/>
      <c r="DHD54" s="18"/>
      <c r="DHE54" s="18"/>
      <c r="DHF54" s="18"/>
      <c r="DHG54" s="18"/>
      <c r="DHH54" s="18"/>
      <c r="DHI54" s="18"/>
      <c r="DHJ54" s="18"/>
      <c r="DHK54" s="18"/>
      <c r="DHL54" s="18"/>
      <c r="DHM54" s="18"/>
      <c r="DHN54" s="18"/>
      <c r="DHO54" s="18"/>
      <c r="DHP54" s="18"/>
      <c r="DHQ54" s="18"/>
      <c r="DHR54" s="18"/>
      <c r="DHS54" s="18"/>
      <c r="DHT54" s="18"/>
      <c r="DHU54" s="18"/>
      <c r="DHV54" s="18"/>
      <c r="DHW54" s="18"/>
      <c r="DHX54" s="18"/>
      <c r="DHY54" s="18"/>
      <c r="DHZ54" s="18"/>
      <c r="DIA54" s="18"/>
      <c r="DIB54" s="18"/>
      <c r="DIC54" s="18"/>
      <c r="DID54" s="18"/>
      <c r="DIE54" s="18"/>
      <c r="DIF54" s="18"/>
      <c r="DIG54" s="18"/>
      <c r="DIH54" s="18"/>
      <c r="DII54" s="18"/>
      <c r="DIJ54" s="18"/>
      <c r="DIK54" s="18"/>
      <c r="DIL54" s="18"/>
      <c r="DIM54" s="18"/>
      <c r="DIN54" s="18"/>
      <c r="DIO54" s="18"/>
      <c r="DIP54" s="18"/>
      <c r="DIQ54" s="18"/>
      <c r="DIR54" s="18"/>
      <c r="DIS54" s="18"/>
      <c r="DIT54" s="18"/>
      <c r="DIU54" s="18"/>
      <c r="DIV54" s="18"/>
      <c r="DIW54" s="18"/>
      <c r="DIX54" s="18"/>
      <c r="DIY54" s="18"/>
      <c r="DIZ54" s="18"/>
      <c r="DJA54" s="18"/>
      <c r="DJB54" s="18"/>
      <c r="DJC54" s="18"/>
      <c r="DJD54" s="18"/>
      <c r="DJE54" s="18"/>
      <c r="DJF54" s="18"/>
      <c r="DJG54" s="18"/>
      <c r="DJH54" s="18"/>
      <c r="DJI54" s="18"/>
      <c r="DJJ54" s="18"/>
      <c r="DJK54" s="18"/>
      <c r="DJL54" s="18"/>
      <c r="DJM54" s="18"/>
      <c r="DJN54" s="18"/>
      <c r="DJO54" s="18"/>
      <c r="DJP54" s="18"/>
      <c r="DJQ54" s="18"/>
      <c r="DJR54" s="18"/>
      <c r="DJS54" s="18"/>
      <c r="DJT54" s="18"/>
      <c r="DJU54" s="18"/>
      <c r="DJV54" s="18"/>
      <c r="DJW54" s="18"/>
      <c r="DJX54" s="18"/>
      <c r="DJY54" s="18"/>
      <c r="DJZ54" s="18"/>
      <c r="DKA54" s="18"/>
      <c r="DKB54" s="18"/>
      <c r="DKC54" s="18"/>
      <c r="DKD54" s="18"/>
      <c r="DKE54" s="18"/>
      <c r="DKF54" s="18"/>
      <c r="DKG54" s="18"/>
      <c r="DKH54" s="18"/>
      <c r="DKI54" s="18"/>
      <c r="DKJ54" s="18"/>
      <c r="DKK54" s="18"/>
      <c r="DKL54" s="18"/>
      <c r="DKM54" s="18"/>
      <c r="DKN54" s="18"/>
      <c r="DKO54" s="18"/>
      <c r="DKP54" s="18"/>
      <c r="DKQ54" s="18"/>
      <c r="DKR54" s="18"/>
      <c r="DKS54" s="18"/>
      <c r="DKT54" s="18"/>
      <c r="DKU54" s="18"/>
      <c r="DKV54" s="18"/>
      <c r="DKW54" s="18"/>
      <c r="DKX54" s="18"/>
      <c r="DKY54" s="18"/>
      <c r="DKZ54" s="18"/>
      <c r="DLA54" s="18"/>
      <c r="DLB54" s="18"/>
      <c r="DLC54" s="18"/>
      <c r="DLD54" s="18"/>
      <c r="DLE54" s="18"/>
      <c r="DLF54" s="18"/>
      <c r="DLG54" s="18"/>
      <c r="DLH54" s="18"/>
      <c r="DLI54" s="18"/>
      <c r="DLJ54" s="18"/>
      <c r="DLK54" s="18"/>
      <c r="DLL54" s="18"/>
      <c r="DLM54" s="18"/>
      <c r="DLN54" s="18"/>
      <c r="DLO54" s="18"/>
      <c r="DLP54" s="18"/>
      <c r="DLQ54" s="18"/>
      <c r="DLR54" s="18"/>
      <c r="DLS54" s="18"/>
      <c r="DLT54" s="18"/>
      <c r="DLU54" s="18"/>
      <c r="DLV54" s="18"/>
      <c r="DLW54" s="18"/>
      <c r="DLX54" s="18"/>
      <c r="DLY54" s="18"/>
      <c r="DLZ54" s="18"/>
      <c r="DMA54" s="18"/>
      <c r="DMB54" s="18"/>
      <c r="DMC54" s="18"/>
      <c r="DMD54" s="18"/>
      <c r="DME54" s="18"/>
      <c r="DMF54" s="18"/>
      <c r="DMG54" s="18"/>
      <c r="DMH54" s="18"/>
      <c r="DMI54" s="18"/>
      <c r="DMJ54" s="18"/>
      <c r="DMK54" s="18"/>
      <c r="DML54" s="18"/>
      <c r="DMM54" s="18"/>
      <c r="DMN54" s="18"/>
      <c r="DMO54" s="18"/>
      <c r="DMP54" s="18"/>
      <c r="DMQ54" s="18"/>
      <c r="DMR54" s="18"/>
      <c r="DMS54" s="18"/>
      <c r="DMT54" s="18"/>
      <c r="DMU54" s="18"/>
      <c r="DMV54" s="18"/>
      <c r="DMW54" s="18"/>
      <c r="DMX54" s="18"/>
      <c r="DMY54" s="18"/>
      <c r="DMZ54" s="18"/>
      <c r="DNA54" s="18"/>
      <c r="DNB54" s="18"/>
      <c r="DNC54" s="18"/>
      <c r="DND54" s="18"/>
      <c r="DNE54" s="18"/>
      <c r="DNF54" s="18"/>
      <c r="DNG54" s="18"/>
      <c r="DNH54" s="18"/>
      <c r="DNI54" s="18"/>
      <c r="DNJ54" s="18"/>
      <c r="DNK54" s="18"/>
      <c r="DNL54" s="18"/>
      <c r="DNM54" s="18"/>
      <c r="DNN54" s="18"/>
      <c r="DNO54" s="18"/>
      <c r="DNP54" s="18"/>
      <c r="DNQ54" s="18"/>
      <c r="DNR54" s="18"/>
      <c r="DNS54" s="18"/>
      <c r="DNT54" s="18"/>
      <c r="DNU54" s="18"/>
      <c r="DNV54" s="18"/>
      <c r="DNW54" s="18"/>
      <c r="DNX54" s="18"/>
      <c r="DNY54" s="18"/>
      <c r="DNZ54" s="18"/>
      <c r="DOA54" s="18"/>
      <c r="DOB54" s="18"/>
      <c r="DOC54" s="18"/>
      <c r="DOD54" s="18"/>
      <c r="DOE54" s="18"/>
      <c r="DOF54" s="18"/>
      <c r="DOG54" s="18"/>
      <c r="DOH54" s="18"/>
      <c r="DOI54" s="18"/>
      <c r="DOJ54" s="18"/>
      <c r="DOK54" s="18"/>
      <c r="DOL54" s="18"/>
      <c r="DOM54" s="18"/>
      <c r="DON54" s="18"/>
      <c r="DOO54" s="18"/>
      <c r="DOP54" s="18"/>
      <c r="DOQ54" s="18"/>
      <c r="DOR54" s="18"/>
      <c r="DOS54" s="18"/>
      <c r="DOT54" s="18"/>
      <c r="DOU54" s="18"/>
      <c r="DOV54" s="18"/>
      <c r="DOW54" s="18"/>
      <c r="DOX54" s="18"/>
      <c r="DOY54" s="18"/>
      <c r="DOZ54" s="18"/>
      <c r="DPA54" s="18"/>
      <c r="DPB54" s="18"/>
      <c r="DPC54" s="18"/>
      <c r="DPD54" s="18"/>
      <c r="DPE54" s="18"/>
      <c r="DPF54" s="18"/>
      <c r="DPG54" s="18"/>
      <c r="DPH54" s="18"/>
      <c r="DPI54" s="18"/>
      <c r="DPJ54" s="18"/>
      <c r="DPK54" s="18"/>
      <c r="DPL54" s="18"/>
      <c r="DPM54" s="18"/>
      <c r="DPN54" s="18"/>
      <c r="DPO54" s="18"/>
      <c r="DPP54" s="18"/>
      <c r="DPQ54" s="18"/>
      <c r="DPR54" s="18"/>
      <c r="DPS54" s="18"/>
      <c r="DPT54" s="18"/>
      <c r="DPU54" s="18"/>
      <c r="DPV54" s="18"/>
      <c r="DPW54" s="18"/>
      <c r="DPX54" s="18"/>
      <c r="DPY54" s="18"/>
      <c r="DPZ54" s="18"/>
      <c r="DQA54" s="18"/>
      <c r="DQB54" s="18"/>
      <c r="DQC54" s="18"/>
      <c r="DQD54" s="18"/>
      <c r="DQE54" s="18"/>
      <c r="DQF54" s="18"/>
      <c r="DQG54" s="18"/>
      <c r="DQH54" s="18"/>
      <c r="DQI54" s="18"/>
      <c r="DQJ54" s="18"/>
      <c r="DQK54" s="18"/>
      <c r="DQL54" s="18"/>
      <c r="DQM54" s="18"/>
      <c r="DQN54" s="18"/>
      <c r="DQO54" s="18"/>
      <c r="DQP54" s="18"/>
      <c r="DQQ54" s="18"/>
      <c r="DQR54" s="18"/>
      <c r="DQS54" s="18"/>
      <c r="DQT54" s="18"/>
      <c r="DQU54" s="18"/>
      <c r="DQV54" s="18"/>
      <c r="DQW54" s="18"/>
      <c r="DQX54" s="18"/>
      <c r="DQY54" s="18"/>
      <c r="DQZ54" s="18"/>
      <c r="DRA54" s="18"/>
      <c r="DRB54" s="18"/>
      <c r="DRC54" s="18"/>
      <c r="DRD54" s="18"/>
      <c r="DRE54" s="18"/>
      <c r="DRF54" s="18"/>
      <c r="DRG54" s="18"/>
      <c r="DRH54" s="18"/>
      <c r="DRI54" s="18"/>
      <c r="DRJ54" s="18"/>
      <c r="DRK54" s="18"/>
      <c r="DRL54" s="18"/>
      <c r="DRM54" s="18"/>
      <c r="DRN54" s="18"/>
      <c r="DRO54" s="18"/>
      <c r="DRP54" s="18"/>
      <c r="DRQ54" s="18"/>
      <c r="DRR54" s="18"/>
      <c r="DRS54" s="18"/>
      <c r="DRT54" s="18"/>
      <c r="DRU54" s="18"/>
      <c r="DRV54" s="18"/>
      <c r="DRW54" s="18"/>
      <c r="DRX54" s="18"/>
      <c r="DRY54" s="18"/>
      <c r="DRZ54" s="18"/>
      <c r="DSA54" s="18"/>
      <c r="DSB54" s="18"/>
      <c r="DSC54" s="18"/>
      <c r="DSD54" s="18"/>
      <c r="DSE54" s="18"/>
      <c r="DSF54" s="18"/>
      <c r="DSG54" s="18"/>
      <c r="DSH54" s="18"/>
      <c r="DSI54" s="18"/>
      <c r="DSJ54" s="18"/>
      <c r="DSK54" s="18"/>
      <c r="DSL54" s="18"/>
      <c r="DSM54" s="18"/>
      <c r="DSN54" s="18"/>
      <c r="DSO54" s="18"/>
      <c r="DSP54" s="18"/>
      <c r="DSQ54" s="18"/>
      <c r="DSR54" s="18"/>
      <c r="DSS54" s="18"/>
      <c r="DST54" s="18"/>
      <c r="DSU54" s="18"/>
      <c r="DSV54" s="18"/>
      <c r="DSW54" s="18"/>
      <c r="DSX54" s="18"/>
      <c r="DSY54" s="18"/>
      <c r="DSZ54" s="18"/>
      <c r="DTA54" s="18"/>
      <c r="DTB54" s="18"/>
      <c r="DTC54" s="18"/>
      <c r="DTD54" s="18"/>
      <c r="DTE54" s="18"/>
      <c r="DTF54" s="18"/>
      <c r="DTG54" s="18"/>
      <c r="DTH54" s="18"/>
      <c r="DTI54" s="18"/>
      <c r="DTJ54" s="18"/>
      <c r="DTK54" s="18"/>
      <c r="DTL54" s="18"/>
      <c r="DTM54" s="18"/>
      <c r="DTN54" s="18"/>
      <c r="DTO54" s="18"/>
      <c r="DTP54" s="18"/>
      <c r="DTQ54" s="18"/>
      <c r="DTR54" s="18"/>
      <c r="DTS54" s="18"/>
      <c r="DTT54" s="18"/>
      <c r="DTU54" s="18"/>
      <c r="DTV54" s="18"/>
      <c r="DTW54" s="18"/>
      <c r="DTX54" s="18"/>
      <c r="DTY54" s="18"/>
      <c r="DTZ54" s="18"/>
      <c r="DUA54" s="18"/>
      <c r="DUB54" s="18"/>
      <c r="DUC54" s="18"/>
      <c r="DUD54" s="18"/>
      <c r="DUE54" s="18"/>
      <c r="DUF54" s="18"/>
      <c r="DUG54" s="18"/>
      <c r="DUH54" s="18"/>
      <c r="DUI54" s="18"/>
      <c r="DUJ54" s="18"/>
      <c r="DUK54" s="18"/>
      <c r="DUL54" s="18"/>
      <c r="DUM54" s="18"/>
      <c r="DUN54" s="18"/>
      <c r="DUO54" s="18"/>
      <c r="DUP54" s="18"/>
      <c r="DUQ54" s="18"/>
      <c r="DUR54" s="18"/>
      <c r="DUS54" s="18"/>
      <c r="DUT54" s="18"/>
      <c r="DUU54" s="18"/>
      <c r="DUV54" s="18"/>
      <c r="DUW54" s="18"/>
      <c r="DUX54" s="18"/>
      <c r="DUY54" s="18"/>
      <c r="DUZ54" s="18"/>
      <c r="DVA54" s="18"/>
      <c r="DVB54" s="18"/>
      <c r="DVC54" s="18"/>
      <c r="DVD54" s="18"/>
      <c r="DVE54" s="18"/>
      <c r="DVF54" s="18"/>
      <c r="DVG54" s="18"/>
      <c r="DVH54" s="18"/>
      <c r="DVI54" s="18"/>
      <c r="DVJ54" s="18"/>
      <c r="DVK54" s="18"/>
      <c r="DVL54" s="18"/>
      <c r="DVM54" s="18"/>
      <c r="DVN54" s="18"/>
      <c r="DVO54" s="18"/>
      <c r="DVP54" s="18"/>
      <c r="DVQ54" s="18"/>
      <c r="DVR54" s="18"/>
      <c r="DVS54" s="18"/>
      <c r="DVT54" s="18"/>
      <c r="DVU54" s="18"/>
      <c r="DVV54" s="18"/>
      <c r="DVW54" s="18"/>
      <c r="DVX54" s="18"/>
      <c r="DVY54" s="18"/>
      <c r="DVZ54" s="18"/>
      <c r="DWA54" s="18"/>
      <c r="DWB54" s="18"/>
      <c r="DWC54" s="18"/>
      <c r="DWD54" s="18"/>
      <c r="DWE54" s="18"/>
      <c r="DWF54" s="18"/>
      <c r="DWG54" s="18"/>
      <c r="DWH54" s="18"/>
      <c r="DWI54" s="18"/>
      <c r="DWJ54" s="18"/>
      <c r="DWK54" s="18"/>
      <c r="DWL54" s="18"/>
      <c r="DWM54" s="18"/>
      <c r="DWN54" s="18"/>
      <c r="DWO54" s="18"/>
      <c r="DWP54" s="18"/>
      <c r="DWQ54" s="18"/>
      <c r="DWR54" s="18"/>
      <c r="DWS54" s="18"/>
      <c r="DWT54" s="18"/>
      <c r="DWU54" s="18"/>
      <c r="DWV54" s="18"/>
      <c r="DWW54" s="18"/>
      <c r="DWX54" s="18"/>
      <c r="DWY54" s="18"/>
      <c r="DWZ54" s="18"/>
      <c r="DXA54" s="18"/>
      <c r="DXB54" s="18"/>
      <c r="DXC54" s="18"/>
      <c r="DXD54" s="18"/>
      <c r="DXE54" s="18"/>
      <c r="DXF54" s="18"/>
      <c r="DXG54" s="18"/>
      <c r="DXH54" s="18"/>
      <c r="DXI54" s="18"/>
      <c r="DXJ54" s="18"/>
      <c r="DXK54" s="18"/>
      <c r="DXL54" s="18"/>
      <c r="DXM54" s="18"/>
      <c r="DXN54" s="18"/>
      <c r="DXO54" s="18"/>
      <c r="DXP54" s="18"/>
      <c r="DXQ54" s="18"/>
      <c r="DXR54" s="18"/>
      <c r="DXS54" s="18"/>
      <c r="DXT54" s="18"/>
      <c r="DXU54" s="18"/>
      <c r="DXV54" s="18"/>
      <c r="DXW54" s="18"/>
      <c r="DXX54" s="18"/>
      <c r="DXY54" s="18"/>
      <c r="DXZ54" s="18"/>
      <c r="DYA54" s="18"/>
      <c r="DYB54" s="18"/>
      <c r="DYC54" s="18"/>
      <c r="DYD54" s="18"/>
      <c r="DYE54" s="18"/>
      <c r="DYF54" s="18"/>
      <c r="DYG54" s="18"/>
      <c r="DYH54" s="18"/>
      <c r="DYI54" s="18"/>
      <c r="DYJ54" s="18"/>
      <c r="DYK54" s="18"/>
      <c r="DYL54" s="18"/>
      <c r="DYM54" s="18"/>
      <c r="DYN54" s="18"/>
      <c r="DYO54" s="18"/>
      <c r="DYP54" s="18"/>
      <c r="DYQ54" s="18"/>
      <c r="DYR54" s="18"/>
      <c r="DYS54" s="18"/>
      <c r="DYT54" s="18"/>
      <c r="DYU54" s="18"/>
      <c r="DYV54" s="18"/>
      <c r="DYW54" s="18"/>
      <c r="DYX54" s="18"/>
      <c r="DYY54" s="18"/>
      <c r="DYZ54" s="18"/>
      <c r="DZA54" s="18"/>
      <c r="DZB54" s="18"/>
      <c r="DZC54" s="18"/>
      <c r="DZD54" s="18"/>
      <c r="DZE54" s="18"/>
      <c r="DZF54" s="18"/>
      <c r="DZG54" s="18"/>
      <c r="DZH54" s="18"/>
      <c r="DZI54" s="18"/>
      <c r="DZJ54" s="18"/>
      <c r="DZK54" s="18"/>
      <c r="DZL54" s="18"/>
      <c r="DZM54" s="18"/>
      <c r="DZN54" s="18"/>
      <c r="DZO54" s="18"/>
      <c r="DZP54" s="18"/>
      <c r="DZQ54" s="18"/>
      <c r="DZR54" s="18"/>
      <c r="DZS54" s="18"/>
      <c r="DZT54" s="18"/>
      <c r="DZU54" s="18"/>
      <c r="DZV54" s="18"/>
      <c r="DZW54" s="18"/>
      <c r="DZX54" s="18"/>
      <c r="DZY54" s="18"/>
      <c r="DZZ54" s="18"/>
      <c r="EAA54" s="18"/>
      <c r="EAB54" s="18"/>
      <c r="EAC54" s="18"/>
      <c r="EAD54" s="18"/>
      <c r="EAE54" s="18"/>
      <c r="EAF54" s="18"/>
      <c r="EAG54" s="18"/>
      <c r="EAH54" s="18"/>
      <c r="EAI54" s="18"/>
      <c r="EAJ54" s="18"/>
      <c r="EAK54" s="18"/>
      <c r="EAL54" s="18"/>
      <c r="EAM54" s="18"/>
      <c r="EAN54" s="18"/>
      <c r="EAO54" s="18"/>
      <c r="EAP54" s="18"/>
      <c r="EAQ54" s="18"/>
      <c r="EAR54" s="18"/>
      <c r="EAS54" s="18"/>
      <c r="EAT54" s="18"/>
      <c r="EAU54" s="18"/>
      <c r="EAV54" s="18"/>
      <c r="EAW54" s="18"/>
      <c r="EAX54" s="18"/>
      <c r="EAY54" s="18"/>
      <c r="EAZ54" s="18"/>
      <c r="EBA54" s="18"/>
      <c r="EBB54" s="18"/>
      <c r="EBC54" s="18"/>
      <c r="EBD54" s="18"/>
      <c r="EBE54" s="18"/>
      <c r="EBF54" s="18"/>
      <c r="EBG54" s="18"/>
      <c r="EBH54" s="18"/>
      <c r="EBI54" s="18"/>
      <c r="EBJ54" s="18"/>
      <c r="EBK54" s="18"/>
      <c r="EBL54" s="18"/>
      <c r="EBM54" s="18"/>
      <c r="EBN54" s="18"/>
      <c r="EBO54" s="18"/>
      <c r="EBP54" s="18"/>
      <c r="EBQ54" s="18"/>
      <c r="EBR54" s="18"/>
      <c r="EBS54" s="18"/>
      <c r="EBT54" s="18"/>
      <c r="EBU54" s="18"/>
      <c r="EBV54" s="18"/>
      <c r="EBW54" s="18"/>
      <c r="EBX54" s="18"/>
      <c r="EBY54" s="18"/>
      <c r="EBZ54" s="18"/>
      <c r="ECA54" s="18"/>
      <c r="ECB54" s="18"/>
      <c r="ECC54" s="18"/>
      <c r="ECD54" s="18"/>
      <c r="ECE54" s="18"/>
      <c r="ECF54" s="18"/>
      <c r="ECG54" s="18"/>
      <c r="ECH54" s="18"/>
      <c r="ECI54" s="18"/>
      <c r="ECJ54" s="18"/>
      <c r="ECK54" s="18"/>
      <c r="ECL54" s="18"/>
      <c r="ECM54" s="18"/>
      <c r="ECN54" s="18"/>
      <c r="ECO54" s="18"/>
      <c r="ECP54" s="18"/>
      <c r="ECQ54" s="18"/>
      <c r="ECR54" s="18"/>
      <c r="ECS54" s="18"/>
      <c r="ECT54" s="18"/>
      <c r="ECU54" s="18"/>
      <c r="ECV54" s="18"/>
      <c r="ECW54" s="18"/>
      <c r="ECX54" s="18"/>
      <c r="ECY54" s="18"/>
      <c r="ECZ54" s="18"/>
      <c r="EDA54" s="18"/>
      <c r="EDB54" s="18"/>
      <c r="EDC54" s="18"/>
      <c r="EDD54" s="18"/>
      <c r="EDE54" s="18"/>
      <c r="EDF54" s="18"/>
      <c r="EDG54" s="18"/>
      <c r="EDH54" s="18"/>
      <c r="EDI54" s="18"/>
      <c r="EDJ54" s="18"/>
      <c r="EDK54" s="18"/>
      <c r="EDL54" s="18"/>
      <c r="EDM54" s="18"/>
      <c r="EDN54" s="18"/>
      <c r="EDO54" s="18"/>
      <c r="EDP54" s="18"/>
      <c r="EDQ54" s="18"/>
      <c r="EDR54" s="18"/>
      <c r="EDS54" s="18"/>
      <c r="EDT54" s="18"/>
      <c r="EDU54" s="18"/>
      <c r="EDV54" s="18"/>
      <c r="EDW54" s="18"/>
      <c r="EDX54" s="18"/>
      <c r="EDY54" s="18"/>
      <c r="EDZ54" s="18"/>
      <c r="EEA54" s="18"/>
      <c r="EEB54" s="18"/>
      <c r="EEC54" s="18"/>
      <c r="EED54" s="18"/>
      <c r="EEE54" s="18"/>
      <c r="EEF54" s="18"/>
      <c r="EEG54" s="18"/>
      <c r="EEH54" s="18"/>
      <c r="EEI54" s="18"/>
      <c r="EEJ54" s="18"/>
      <c r="EEK54" s="18"/>
      <c r="EEL54" s="18"/>
      <c r="EEM54" s="18"/>
      <c r="EEN54" s="18"/>
      <c r="EEO54" s="18"/>
      <c r="EEP54" s="18"/>
      <c r="EEQ54" s="18"/>
      <c r="EER54" s="18"/>
      <c r="EES54" s="18"/>
      <c r="EET54" s="18"/>
      <c r="EEU54" s="18"/>
      <c r="EEV54" s="18"/>
      <c r="EEW54" s="18"/>
      <c r="EEX54" s="18"/>
      <c r="EEY54" s="18"/>
      <c r="EEZ54" s="18"/>
      <c r="EFA54" s="18"/>
      <c r="EFB54" s="18"/>
      <c r="EFC54" s="18"/>
      <c r="EFD54" s="18"/>
      <c r="EFE54" s="18"/>
      <c r="EFF54" s="18"/>
      <c r="EFG54" s="18"/>
      <c r="EFH54" s="18"/>
      <c r="EFI54" s="18"/>
      <c r="EFJ54" s="18"/>
      <c r="EFK54" s="18"/>
      <c r="EFL54" s="18"/>
      <c r="EFM54" s="18"/>
      <c r="EFN54" s="18"/>
      <c r="EFO54" s="18"/>
      <c r="EFP54" s="18"/>
      <c r="EFQ54" s="18"/>
      <c r="EFR54" s="18"/>
      <c r="EFS54" s="18"/>
      <c r="EFT54" s="18"/>
      <c r="EFU54" s="18"/>
      <c r="EFV54" s="18"/>
      <c r="EFW54" s="18"/>
      <c r="EFX54" s="18"/>
      <c r="EFY54" s="18"/>
      <c r="EFZ54" s="18"/>
      <c r="EGA54" s="18"/>
      <c r="EGB54" s="18"/>
      <c r="EGC54" s="18"/>
      <c r="EGD54" s="18"/>
      <c r="EGE54" s="18"/>
      <c r="EGF54" s="18"/>
      <c r="EGG54" s="18"/>
      <c r="EGH54" s="18"/>
      <c r="EGI54" s="18"/>
      <c r="EGJ54" s="18"/>
      <c r="EGK54" s="18"/>
      <c r="EGL54" s="18"/>
      <c r="EGM54" s="18"/>
      <c r="EGN54" s="18"/>
      <c r="EGO54" s="18"/>
      <c r="EGP54" s="18"/>
      <c r="EGQ54" s="18"/>
      <c r="EGR54" s="18"/>
      <c r="EGS54" s="18"/>
      <c r="EGT54" s="18"/>
      <c r="EGU54" s="18"/>
      <c r="EGV54" s="18"/>
      <c r="EGW54" s="18"/>
      <c r="EGX54" s="18"/>
      <c r="EGY54" s="18"/>
      <c r="EGZ54" s="18"/>
      <c r="EHA54" s="18"/>
      <c r="EHB54" s="18"/>
      <c r="EHC54" s="18"/>
      <c r="EHD54" s="18"/>
      <c r="EHE54" s="18"/>
      <c r="EHF54" s="18"/>
      <c r="EHG54" s="18"/>
      <c r="EHH54" s="18"/>
      <c r="EHI54" s="18"/>
      <c r="EHJ54" s="18"/>
      <c r="EHK54" s="18"/>
      <c r="EHL54" s="18"/>
      <c r="EHM54" s="18"/>
      <c r="EHN54" s="18"/>
      <c r="EHO54" s="18"/>
      <c r="EHP54" s="18"/>
      <c r="EHQ54" s="18"/>
      <c r="EHR54" s="18"/>
      <c r="EHS54" s="18"/>
      <c r="EHT54" s="18"/>
      <c r="EHU54" s="18"/>
      <c r="EHV54" s="18"/>
      <c r="EHW54" s="18"/>
      <c r="EHX54" s="18"/>
      <c r="EHY54" s="18"/>
      <c r="EHZ54" s="18"/>
      <c r="EIA54" s="18"/>
      <c r="EIB54" s="18"/>
      <c r="EIC54" s="18"/>
      <c r="EID54" s="18"/>
      <c r="EIE54" s="18"/>
      <c r="EIF54" s="18"/>
      <c r="EIG54" s="18"/>
      <c r="EIH54" s="18"/>
      <c r="EII54" s="18"/>
      <c r="EIJ54" s="18"/>
      <c r="EIK54" s="18"/>
      <c r="EIL54" s="18"/>
      <c r="EIM54" s="18"/>
      <c r="EIN54" s="18"/>
      <c r="EIO54" s="18"/>
      <c r="EIP54" s="18"/>
      <c r="EIQ54" s="18"/>
      <c r="EIR54" s="18"/>
      <c r="EIS54" s="18"/>
      <c r="EIT54" s="18"/>
      <c r="EIU54" s="18"/>
      <c r="EIV54" s="18"/>
      <c r="EIW54" s="18"/>
      <c r="EIX54" s="18"/>
      <c r="EIY54" s="18"/>
      <c r="EIZ54" s="18"/>
      <c r="EJA54" s="18"/>
      <c r="EJB54" s="18"/>
      <c r="EJC54" s="18"/>
      <c r="EJD54" s="18"/>
      <c r="EJE54" s="18"/>
      <c r="EJF54" s="18"/>
      <c r="EJG54" s="18"/>
      <c r="EJH54" s="18"/>
      <c r="EJI54" s="18"/>
      <c r="EJJ54" s="18"/>
      <c r="EJK54" s="18"/>
      <c r="EJL54" s="18"/>
      <c r="EJM54" s="18"/>
      <c r="EJN54" s="18"/>
      <c r="EJO54" s="18"/>
      <c r="EJP54" s="18"/>
      <c r="EJQ54" s="18"/>
      <c r="EJR54" s="18"/>
      <c r="EJS54" s="18"/>
      <c r="EJT54" s="18"/>
      <c r="EJU54" s="18"/>
      <c r="EJV54" s="18"/>
      <c r="EJW54" s="18"/>
      <c r="EJX54" s="18"/>
      <c r="EJY54" s="18"/>
      <c r="EJZ54" s="18"/>
      <c r="EKA54" s="18"/>
      <c r="EKB54" s="18"/>
      <c r="EKC54" s="18"/>
      <c r="EKD54" s="18"/>
      <c r="EKE54" s="18"/>
      <c r="EKF54" s="18"/>
      <c r="EKG54" s="18"/>
      <c r="EKH54" s="18"/>
      <c r="EKI54" s="18"/>
      <c r="EKJ54" s="18"/>
      <c r="EKK54" s="18"/>
      <c r="EKL54" s="18"/>
      <c r="EKM54" s="18"/>
      <c r="EKN54" s="18"/>
      <c r="EKO54" s="18"/>
      <c r="EKP54" s="18"/>
      <c r="EKQ54" s="18"/>
      <c r="EKR54" s="18"/>
      <c r="EKS54" s="18"/>
      <c r="EKT54" s="18"/>
      <c r="EKU54" s="18"/>
      <c r="EKV54" s="18"/>
      <c r="EKW54" s="18"/>
      <c r="EKX54" s="18"/>
      <c r="EKY54" s="18"/>
      <c r="EKZ54" s="18"/>
      <c r="ELA54" s="18"/>
      <c r="ELB54" s="18"/>
      <c r="ELC54" s="18"/>
      <c r="ELD54" s="18"/>
      <c r="ELE54" s="18"/>
      <c r="ELF54" s="18"/>
      <c r="ELG54" s="18"/>
      <c r="ELH54" s="18"/>
      <c r="ELI54" s="18"/>
      <c r="ELJ54" s="18"/>
      <c r="ELK54" s="18"/>
      <c r="ELL54" s="18"/>
      <c r="ELM54" s="18"/>
      <c r="ELN54" s="18"/>
      <c r="ELO54" s="18"/>
      <c r="ELP54" s="18"/>
      <c r="ELQ54" s="18"/>
      <c r="ELR54" s="18"/>
      <c r="ELS54" s="18"/>
      <c r="ELT54" s="18"/>
      <c r="ELU54" s="18"/>
      <c r="ELV54" s="18"/>
      <c r="ELW54" s="18"/>
      <c r="ELX54" s="18"/>
      <c r="ELY54" s="18"/>
      <c r="ELZ54" s="18"/>
      <c r="EMA54" s="18"/>
      <c r="EMB54" s="18"/>
      <c r="EMC54" s="18"/>
      <c r="EMD54" s="18"/>
      <c r="EME54" s="18"/>
      <c r="EMF54" s="18"/>
      <c r="EMG54" s="18"/>
      <c r="EMH54" s="18"/>
      <c r="EMI54" s="18"/>
      <c r="EMJ54" s="18"/>
      <c r="EMK54" s="18"/>
      <c r="EML54" s="18"/>
      <c r="EMM54" s="18"/>
      <c r="EMN54" s="18"/>
      <c r="EMO54" s="18"/>
      <c r="EMP54" s="18"/>
      <c r="EMQ54" s="18"/>
      <c r="EMR54" s="18"/>
      <c r="EMS54" s="18"/>
      <c r="EMT54" s="18"/>
      <c r="EMU54" s="18"/>
      <c r="EMV54" s="18"/>
      <c r="EMW54" s="18"/>
      <c r="EMX54" s="18"/>
      <c r="EMY54" s="18"/>
      <c r="EMZ54" s="18"/>
      <c r="ENA54" s="18"/>
      <c r="ENB54" s="18"/>
      <c r="ENC54" s="18"/>
      <c r="END54" s="18"/>
      <c r="ENE54" s="18"/>
      <c r="ENF54" s="18"/>
      <c r="ENG54" s="18"/>
      <c r="ENH54" s="18"/>
      <c r="ENI54" s="18"/>
      <c r="ENJ54" s="18"/>
      <c r="ENK54" s="18"/>
      <c r="ENL54" s="18"/>
      <c r="ENM54" s="18"/>
      <c r="ENN54" s="18"/>
      <c r="ENO54" s="18"/>
      <c r="ENP54" s="18"/>
      <c r="ENQ54" s="18"/>
      <c r="ENR54" s="18"/>
      <c r="ENS54" s="18"/>
      <c r="ENT54" s="18"/>
      <c r="ENU54" s="18"/>
      <c r="ENV54" s="18"/>
      <c r="ENW54" s="18"/>
      <c r="ENX54" s="18"/>
      <c r="ENY54" s="18"/>
      <c r="ENZ54" s="18"/>
      <c r="EOA54" s="18"/>
      <c r="EOB54" s="18"/>
      <c r="EOC54" s="18"/>
      <c r="EOD54" s="18"/>
      <c r="EOE54" s="18"/>
      <c r="EOF54" s="18"/>
      <c r="EOG54" s="18"/>
      <c r="EOH54" s="18"/>
      <c r="EOI54" s="18"/>
      <c r="EOJ54" s="18"/>
      <c r="EOK54" s="18"/>
      <c r="EOL54" s="18"/>
      <c r="EOM54" s="18"/>
      <c r="EON54" s="18"/>
      <c r="EOO54" s="18"/>
      <c r="EOP54" s="18"/>
      <c r="EOQ54" s="18"/>
      <c r="EOR54" s="18"/>
      <c r="EOS54" s="18"/>
      <c r="EOT54" s="18"/>
      <c r="EOU54" s="18"/>
      <c r="EOV54" s="18"/>
      <c r="EOW54" s="18"/>
      <c r="EOX54" s="18"/>
      <c r="EOY54" s="18"/>
      <c r="EOZ54" s="18"/>
      <c r="EPA54" s="18"/>
      <c r="EPB54" s="18"/>
      <c r="EPC54" s="18"/>
      <c r="EPD54" s="18"/>
      <c r="EPE54" s="18"/>
      <c r="EPF54" s="18"/>
      <c r="EPG54" s="18"/>
      <c r="EPH54" s="18"/>
      <c r="EPI54" s="18"/>
      <c r="EPJ54" s="18"/>
      <c r="EPK54" s="18"/>
      <c r="EPL54" s="18"/>
      <c r="EPM54" s="18"/>
      <c r="EPN54" s="18"/>
      <c r="EPO54" s="18"/>
      <c r="EPP54" s="18"/>
      <c r="EPQ54" s="18"/>
      <c r="EPR54" s="18"/>
      <c r="EPS54" s="18"/>
      <c r="EPT54" s="18"/>
      <c r="EPU54" s="18"/>
      <c r="EPV54" s="18"/>
      <c r="EPW54" s="18"/>
      <c r="EPX54" s="18"/>
      <c r="EPY54" s="18"/>
      <c r="EPZ54" s="18"/>
      <c r="EQA54" s="18"/>
      <c r="EQB54" s="18"/>
      <c r="EQC54" s="18"/>
      <c r="EQD54" s="18"/>
      <c r="EQE54" s="18"/>
      <c r="EQF54" s="18"/>
      <c r="EQG54" s="18"/>
      <c r="EQH54" s="18"/>
      <c r="EQI54" s="18"/>
      <c r="EQJ54" s="18"/>
      <c r="EQK54" s="18"/>
      <c r="EQL54" s="18"/>
      <c r="EQM54" s="18"/>
      <c r="EQN54" s="18"/>
      <c r="EQO54" s="18"/>
      <c r="EQP54" s="18"/>
      <c r="EQQ54" s="18"/>
      <c r="EQR54" s="18"/>
      <c r="EQS54" s="18"/>
      <c r="EQT54" s="18"/>
      <c r="EQU54" s="18"/>
      <c r="EQV54" s="18"/>
      <c r="EQW54" s="18"/>
      <c r="EQX54" s="18"/>
      <c r="EQY54" s="18"/>
      <c r="EQZ54" s="18"/>
      <c r="ERA54" s="18"/>
      <c r="ERB54" s="18"/>
      <c r="ERC54" s="18"/>
      <c r="ERD54" s="18"/>
      <c r="ERE54" s="18"/>
      <c r="ERF54" s="18"/>
      <c r="ERG54" s="18"/>
      <c r="ERH54" s="18"/>
      <c r="ERI54" s="18"/>
      <c r="ERJ54" s="18"/>
      <c r="ERK54" s="18"/>
      <c r="ERL54" s="18"/>
      <c r="ERM54" s="18"/>
      <c r="ERN54" s="18"/>
      <c r="ERO54" s="18"/>
      <c r="ERP54" s="18"/>
      <c r="ERQ54" s="18"/>
      <c r="ERR54" s="18"/>
      <c r="ERS54" s="18"/>
      <c r="ERT54" s="18"/>
      <c r="ERU54" s="18"/>
      <c r="ERV54" s="18"/>
      <c r="ERW54" s="18"/>
      <c r="ERX54" s="18"/>
      <c r="ERY54" s="18"/>
      <c r="ERZ54" s="18"/>
      <c r="ESA54" s="18"/>
      <c r="ESB54" s="18"/>
      <c r="ESC54" s="18"/>
      <c r="ESD54" s="18"/>
      <c r="ESE54" s="18"/>
      <c r="ESF54" s="18"/>
      <c r="ESG54" s="18"/>
      <c r="ESH54" s="18"/>
      <c r="ESI54" s="18"/>
      <c r="ESJ54" s="18"/>
      <c r="ESK54" s="18"/>
      <c r="ESL54" s="18"/>
      <c r="ESM54" s="18"/>
      <c r="ESN54" s="18"/>
      <c r="ESO54" s="18"/>
      <c r="ESP54" s="18"/>
      <c r="ESQ54" s="18"/>
      <c r="ESR54" s="18"/>
      <c r="ESS54" s="18"/>
      <c r="EST54" s="18"/>
      <c r="ESU54" s="18"/>
      <c r="ESV54" s="18"/>
      <c r="ESW54" s="18"/>
      <c r="ESX54" s="18"/>
      <c r="ESY54" s="18"/>
      <c r="ESZ54" s="18"/>
      <c r="ETA54" s="18"/>
      <c r="ETB54" s="18"/>
      <c r="ETC54" s="18"/>
      <c r="ETD54" s="18"/>
      <c r="ETE54" s="18"/>
      <c r="ETF54" s="18"/>
      <c r="ETG54" s="18"/>
      <c r="ETH54" s="18"/>
      <c r="ETI54" s="18"/>
      <c r="ETJ54" s="18"/>
      <c r="ETK54" s="18"/>
      <c r="ETL54" s="18"/>
      <c r="ETM54" s="18"/>
      <c r="ETN54" s="18"/>
      <c r="ETO54" s="18"/>
      <c r="ETP54" s="18"/>
      <c r="ETQ54" s="18"/>
      <c r="ETR54" s="18"/>
      <c r="ETS54" s="18"/>
      <c r="ETT54" s="18"/>
      <c r="ETU54" s="18"/>
      <c r="ETV54" s="18"/>
      <c r="ETW54" s="18"/>
      <c r="ETX54" s="18"/>
      <c r="ETY54" s="18"/>
      <c r="ETZ54" s="18"/>
      <c r="EUA54" s="18"/>
      <c r="EUB54" s="18"/>
      <c r="EUC54" s="18"/>
      <c r="EUD54" s="18"/>
      <c r="EUE54" s="18"/>
      <c r="EUF54" s="18"/>
      <c r="EUG54" s="18"/>
      <c r="EUH54" s="18"/>
      <c r="EUI54" s="18"/>
      <c r="EUJ54" s="18"/>
      <c r="EUK54" s="18"/>
      <c r="EUL54" s="18"/>
      <c r="EUM54" s="18"/>
      <c r="EUN54" s="18"/>
      <c r="EUO54" s="18"/>
      <c r="EUP54" s="18"/>
      <c r="EUQ54" s="18"/>
      <c r="EUR54" s="18"/>
      <c r="EUS54" s="18"/>
      <c r="EUT54" s="18"/>
      <c r="EUU54" s="18"/>
      <c r="EUV54" s="18"/>
      <c r="EUW54" s="18"/>
      <c r="EUX54" s="18"/>
      <c r="EUY54" s="18"/>
      <c r="EUZ54" s="18"/>
      <c r="EVA54" s="18"/>
      <c r="EVB54" s="18"/>
      <c r="EVC54" s="18"/>
      <c r="EVD54" s="18"/>
      <c r="EVE54" s="18"/>
      <c r="EVF54" s="18"/>
      <c r="EVG54" s="18"/>
      <c r="EVH54" s="18"/>
      <c r="EVI54" s="18"/>
      <c r="EVJ54" s="18"/>
      <c r="EVK54" s="18"/>
      <c r="EVL54" s="18"/>
      <c r="EVM54" s="18"/>
      <c r="EVN54" s="18"/>
      <c r="EVO54" s="18"/>
      <c r="EVP54" s="18"/>
      <c r="EVQ54" s="18"/>
      <c r="EVR54" s="18"/>
      <c r="EVS54" s="18"/>
      <c r="EVT54" s="18"/>
      <c r="EVU54" s="18"/>
      <c r="EVV54" s="18"/>
      <c r="EVW54" s="18"/>
      <c r="EVX54" s="18"/>
      <c r="EVY54" s="18"/>
      <c r="EVZ54" s="18"/>
      <c r="EWA54" s="18"/>
      <c r="EWB54" s="18"/>
      <c r="EWC54" s="18"/>
      <c r="EWD54" s="18"/>
      <c r="EWE54" s="18"/>
      <c r="EWF54" s="18"/>
      <c r="EWG54" s="18"/>
      <c r="EWH54" s="18"/>
      <c r="EWI54" s="18"/>
      <c r="EWJ54" s="18"/>
      <c r="EWK54" s="18"/>
      <c r="EWL54" s="18"/>
      <c r="EWM54" s="18"/>
      <c r="EWN54" s="18"/>
      <c r="EWO54" s="18"/>
      <c r="EWP54" s="18"/>
      <c r="EWQ54" s="18"/>
      <c r="EWR54" s="18"/>
      <c r="EWS54" s="18"/>
      <c r="EWT54" s="18"/>
      <c r="EWU54" s="18"/>
      <c r="EWV54" s="18"/>
      <c r="EWW54" s="18"/>
      <c r="EWX54" s="18"/>
      <c r="EWY54" s="18"/>
      <c r="EWZ54" s="18"/>
      <c r="EXA54" s="18"/>
      <c r="EXB54" s="18"/>
      <c r="EXC54" s="18"/>
      <c r="EXD54" s="18"/>
      <c r="EXE54" s="18"/>
      <c r="EXF54" s="18"/>
      <c r="EXG54" s="18"/>
      <c r="EXH54" s="18"/>
      <c r="EXI54" s="18"/>
      <c r="EXJ54" s="18"/>
      <c r="EXK54" s="18"/>
      <c r="EXL54" s="18"/>
      <c r="EXM54" s="18"/>
      <c r="EXN54" s="18"/>
      <c r="EXO54" s="18"/>
      <c r="EXP54" s="18"/>
      <c r="EXQ54" s="18"/>
      <c r="EXR54" s="18"/>
      <c r="EXS54" s="18"/>
      <c r="EXT54" s="18"/>
      <c r="EXU54" s="18"/>
      <c r="EXV54" s="18"/>
      <c r="EXW54" s="18"/>
      <c r="EXX54" s="18"/>
      <c r="EXY54" s="18"/>
      <c r="EXZ54" s="18"/>
      <c r="EYA54" s="18"/>
      <c r="EYB54" s="18"/>
      <c r="EYC54" s="18"/>
      <c r="EYD54" s="18"/>
      <c r="EYE54" s="18"/>
      <c r="EYF54" s="18"/>
      <c r="EYG54" s="18"/>
      <c r="EYH54" s="18"/>
      <c r="EYI54" s="18"/>
      <c r="EYJ54" s="18"/>
      <c r="EYK54" s="18"/>
      <c r="EYL54" s="18"/>
      <c r="EYM54" s="18"/>
      <c r="EYN54" s="18"/>
      <c r="EYO54" s="18"/>
      <c r="EYP54" s="18"/>
      <c r="EYQ54" s="18"/>
      <c r="EYR54" s="18"/>
      <c r="EYS54" s="18"/>
      <c r="EYT54" s="18"/>
      <c r="EYU54" s="18"/>
      <c r="EYV54" s="18"/>
      <c r="EYW54" s="18"/>
      <c r="EYX54" s="18"/>
      <c r="EYY54" s="18"/>
      <c r="EYZ54" s="18"/>
      <c r="EZA54" s="18"/>
      <c r="EZB54" s="18"/>
      <c r="EZC54" s="18"/>
      <c r="EZD54" s="18"/>
      <c r="EZE54" s="18"/>
      <c r="EZF54" s="18"/>
      <c r="EZG54" s="18"/>
      <c r="EZH54" s="18"/>
      <c r="EZI54" s="18"/>
      <c r="EZJ54" s="18"/>
      <c r="EZK54" s="18"/>
      <c r="EZL54" s="18"/>
      <c r="EZM54" s="18"/>
      <c r="EZN54" s="18"/>
      <c r="EZO54" s="18"/>
      <c r="EZP54" s="18"/>
      <c r="EZQ54" s="18"/>
      <c r="EZR54" s="18"/>
      <c r="EZS54" s="18"/>
      <c r="EZT54" s="18"/>
      <c r="EZU54" s="18"/>
      <c r="EZV54" s="18"/>
      <c r="EZW54" s="18"/>
      <c r="EZX54" s="18"/>
      <c r="EZY54" s="18"/>
      <c r="EZZ54" s="18"/>
      <c r="FAA54" s="18"/>
      <c r="FAB54" s="18"/>
      <c r="FAC54" s="18"/>
      <c r="FAD54" s="18"/>
      <c r="FAE54" s="18"/>
      <c r="FAF54" s="18"/>
      <c r="FAG54" s="18"/>
      <c r="FAH54" s="18"/>
      <c r="FAI54" s="18"/>
      <c r="FAJ54" s="18"/>
      <c r="FAK54" s="18"/>
      <c r="FAL54" s="18"/>
      <c r="FAM54" s="18"/>
      <c r="FAN54" s="18"/>
      <c r="FAO54" s="18"/>
      <c r="FAP54" s="18"/>
      <c r="FAQ54" s="18"/>
      <c r="FAR54" s="18"/>
      <c r="FAS54" s="18"/>
      <c r="FAT54" s="18"/>
      <c r="FAU54" s="18"/>
      <c r="FAV54" s="18"/>
      <c r="FAW54" s="18"/>
      <c r="FAX54" s="18"/>
      <c r="FAY54" s="18"/>
      <c r="FAZ54" s="18"/>
      <c r="FBA54" s="18"/>
      <c r="FBB54" s="18"/>
      <c r="FBC54" s="18"/>
      <c r="FBD54" s="18"/>
      <c r="FBE54" s="18"/>
      <c r="FBF54" s="18"/>
      <c r="FBG54" s="18"/>
      <c r="FBH54" s="18"/>
      <c r="FBI54" s="18"/>
      <c r="FBJ54" s="18"/>
      <c r="FBK54" s="18"/>
      <c r="FBL54" s="18"/>
      <c r="FBM54" s="18"/>
      <c r="FBN54" s="18"/>
      <c r="FBO54" s="18"/>
      <c r="FBP54" s="18"/>
      <c r="FBQ54" s="18"/>
      <c r="FBR54" s="18"/>
      <c r="FBS54" s="18"/>
      <c r="FBT54" s="18"/>
      <c r="FBU54" s="18"/>
      <c r="FBV54" s="18"/>
      <c r="FBW54" s="18"/>
      <c r="FBX54" s="18"/>
      <c r="FBY54" s="18"/>
      <c r="FBZ54" s="18"/>
      <c r="FCA54" s="18"/>
      <c r="FCB54" s="18"/>
      <c r="FCC54" s="18"/>
      <c r="FCD54" s="18"/>
      <c r="FCE54" s="18"/>
      <c r="FCF54" s="18"/>
      <c r="FCG54" s="18"/>
      <c r="FCH54" s="18"/>
      <c r="FCI54" s="18"/>
      <c r="FCJ54" s="18"/>
      <c r="FCK54" s="18"/>
      <c r="FCL54" s="18"/>
      <c r="FCM54" s="18"/>
      <c r="FCN54" s="18"/>
      <c r="FCO54" s="18"/>
      <c r="FCP54" s="18"/>
      <c r="FCQ54" s="18"/>
      <c r="FCR54" s="18"/>
      <c r="FCS54" s="18"/>
      <c r="FCT54" s="18"/>
      <c r="FCU54" s="18"/>
      <c r="FCV54" s="18"/>
      <c r="FCW54" s="18"/>
      <c r="FCX54" s="18"/>
      <c r="FCY54" s="18"/>
      <c r="FCZ54" s="18"/>
      <c r="FDA54" s="18"/>
      <c r="FDB54" s="18"/>
      <c r="FDC54" s="18"/>
      <c r="FDD54" s="18"/>
      <c r="FDE54" s="18"/>
      <c r="FDF54" s="18"/>
      <c r="FDG54" s="18"/>
      <c r="FDH54" s="18"/>
      <c r="FDI54" s="18"/>
      <c r="FDJ54" s="18"/>
      <c r="FDK54" s="18"/>
      <c r="FDL54" s="18"/>
      <c r="FDM54" s="18"/>
      <c r="FDN54" s="18"/>
      <c r="FDO54" s="18"/>
      <c r="FDP54" s="18"/>
      <c r="FDQ54" s="18"/>
      <c r="FDR54" s="18"/>
      <c r="FDS54" s="18"/>
      <c r="FDT54" s="18"/>
      <c r="FDU54" s="18"/>
      <c r="FDV54" s="18"/>
      <c r="FDW54" s="18"/>
      <c r="FDX54" s="18"/>
      <c r="FDY54" s="18"/>
      <c r="FDZ54" s="18"/>
      <c r="FEA54" s="18"/>
      <c r="FEB54" s="18"/>
      <c r="FEC54" s="18"/>
      <c r="FED54" s="18"/>
      <c r="FEE54" s="18"/>
      <c r="FEF54" s="18"/>
      <c r="FEG54" s="18"/>
      <c r="FEH54" s="18"/>
      <c r="FEI54" s="18"/>
      <c r="FEJ54" s="18"/>
      <c r="FEK54" s="18"/>
      <c r="FEL54" s="18"/>
      <c r="FEM54" s="18"/>
      <c r="FEN54" s="18"/>
      <c r="FEO54" s="18"/>
      <c r="FEP54" s="18"/>
      <c r="FEQ54" s="18"/>
      <c r="FER54" s="18"/>
      <c r="FES54" s="18"/>
      <c r="FET54" s="18"/>
      <c r="FEU54" s="18"/>
      <c r="FEV54" s="18"/>
      <c r="FEW54" s="18"/>
      <c r="FEX54" s="18"/>
      <c r="FEY54" s="18"/>
      <c r="FEZ54" s="18"/>
      <c r="FFA54" s="18"/>
      <c r="FFB54" s="18"/>
      <c r="FFC54" s="18"/>
      <c r="FFD54" s="18"/>
      <c r="FFE54" s="18"/>
      <c r="FFF54" s="18"/>
      <c r="FFG54" s="18"/>
      <c r="FFH54" s="18"/>
      <c r="FFI54" s="18"/>
      <c r="FFJ54" s="18"/>
      <c r="FFK54" s="18"/>
      <c r="FFL54" s="18"/>
      <c r="FFM54" s="18"/>
      <c r="FFN54" s="18"/>
      <c r="FFO54" s="18"/>
      <c r="FFP54" s="18"/>
      <c r="FFQ54" s="18"/>
      <c r="FFR54" s="18"/>
      <c r="FFS54" s="18"/>
      <c r="FFT54" s="18"/>
      <c r="FFU54" s="18"/>
      <c r="FFV54" s="18"/>
      <c r="FFW54" s="18"/>
      <c r="FFX54" s="18"/>
      <c r="FFY54" s="18"/>
      <c r="FFZ54" s="18"/>
      <c r="FGA54" s="18"/>
      <c r="FGB54" s="18"/>
      <c r="FGC54" s="18"/>
      <c r="FGD54" s="18"/>
      <c r="FGE54" s="18"/>
      <c r="FGF54" s="18"/>
      <c r="FGG54" s="18"/>
      <c r="FGH54" s="18"/>
      <c r="FGI54" s="18"/>
      <c r="FGJ54" s="18"/>
      <c r="FGK54" s="18"/>
      <c r="FGL54" s="18"/>
      <c r="FGM54" s="18"/>
      <c r="FGN54" s="18"/>
      <c r="FGO54" s="18"/>
      <c r="FGP54" s="18"/>
      <c r="FGQ54" s="18"/>
      <c r="FGR54" s="18"/>
      <c r="FGS54" s="18"/>
      <c r="FGT54" s="18"/>
      <c r="FGU54" s="18"/>
      <c r="FGV54" s="18"/>
      <c r="FGW54" s="18"/>
      <c r="FGX54" s="18"/>
      <c r="FGY54" s="18"/>
      <c r="FGZ54" s="18"/>
      <c r="FHA54" s="18"/>
      <c r="FHB54" s="18"/>
      <c r="FHC54" s="18"/>
      <c r="FHD54" s="18"/>
      <c r="FHE54" s="18"/>
      <c r="FHF54" s="18"/>
      <c r="FHG54" s="18"/>
      <c r="FHH54" s="18"/>
      <c r="FHI54" s="18"/>
      <c r="FHJ54" s="18"/>
      <c r="FHK54" s="18"/>
      <c r="FHL54" s="18"/>
      <c r="FHM54" s="18"/>
      <c r="FHN54" s="18"/>
      <c r="FHO54" s="18"/>
      <c r="FHP54" s="18"/>
      <c r="FHQ54" s="18"/>
      <c r="FHR54" s="18"/>
      <c r="FHS54" s="18"/>
      <c r="FHT54" s="18"/>
      <c r="FHU54" s="18"/>
      <c r="FHV54" s="18"/>
      <c r="FHW54" s="18"/>
      <c r="FHX54" s="18"/>
      <c r="FHY54" s="18"/>
      <c r="FHZ54" s="18"/>
      <c r="FIA54" s="18"/>
      <c r="FIB54" s="18"/>
      <c r="FIC54" s="18"/>
      <c r="FID54" s="18"/>
      <c r="FIE54" s="18"/>
      <c r="FIF54" s="18"/>
      <c r="FIG54" s="18"/>
      <c r="FIH54" s="18"/>
      <c r="FII54" s="18"/>
      <c r="FIJ54" s="18"/>
      <c r="FIK54" s="18"/>
      <c r="FIL54" s="18"/>
      <c r="FIM54" s="18"/>
      <c r="FIN54" s="18"/>
      <c r="FIO54" s="18"/>
      <c r="FIP54" s="18"/>
      <c r="FIQ54" s="18"/>
      <c r="FIR54" s="18"/>
      <c r="FIS54" s="18"/>
      <c r="FIT54" s="18"/>
      <c r="FIU54" s="18"/>
      <c r="FIV54" s="18"/>
      <c r="FIW54" s="18"/>
      <c r="FIX54" s="18"/>
      <c r="FIY54" s="18"/>
      <c r="FIZ54" s="18"/>
      <c r="FJA54" s="18"/>
      <c r="FJB54" s="18"/>
      <c r="FJC54" s="18"/>
      <c r="FJD54" s="18"/>
      <c r="FJE54" s="18"/>
      <c r="FJF54" s="18"/>
      <c r="FJG54" s="18"/>
      <c r="FJH54" s="18"/>
      <c r="FJI54" s="18"/>
      <c r="FJJ54" s="18"/>
      <c r="FJK54" s="18"/>
      <c r="FJL54" s="18"/>
      <c r="FJM54" s="18"/>
      <c r="FJN54" s="18"/>
      <c r="FJO54" s="18"/>
      <c r="FJP54" s="18"/>
      <c r="FJQ54" s="18"/>
      <c r="FJR54" s="18"/>
      <c r="FJS54" s="18"/>
      <c r="FJT54" s="18"/>
      <c r="FJU54" s="18"/>
      <c r="FJV54" s="18"/>
      <c r="FJW54" s="18"/>
      <c r="FJX54" s="18"/>
      <c r="FJY54" s="18"/>
      <c r="FJZ54" s="18"/>
      <c r="FKA54" s="18"/>
      <c r="FKB54" s="18"/>
      <c r="FKC54" s="18"/>
      <c r="FKD54" s="18"/>
      <c r="FKE54" s="18"/>
      <c r="FKF54" s="18"/>
      <c r="FKG54" s="18"/>
      <c r="FKH54" s="18"/>
      <c r="FKI54" s="18"/>
      <c r="FKJ54" s="18"/>
      <c r="FKK54" s="18"/>
      <c r="FKL54" s="18"/>
      <c r="FKM54" s="18"/>
      <c r="FKN54" s="18"/>
      <c r="FKO54" s="18"/>
      <c r="FKP54" s="18"/>
      <c r="FKQ54" s="18"/>
      <c r="FKR54" s="18"/>
      <c r="FKS54" s="18"/>
      <c r="FKT54" s="18"/>
      <c r="FKU54" s="18"/>
      <c r="FKV54" s="18"/>
      <c r="FKW54" s="18"/>
      <c r="FKX54" s="18"/>
      <c r="FKY54" s="18"/>
      <c r="FKZ54" s="18"/>
      <c r="FLA54" s="18"/>
      <c r="FLB54" s="18"/>
      <c r="FLC54" s="18"/>
      <c r="FLD54" s="18"/>
      <c r="FLE54" s="18"/>
      <c r="FLF54" s="18"/>
      <c r="FLG54" s="18"/>
      <c r="FLH54" s="18"/>
      <c r="FLI54" s="18"/>
      <c r="FLJ54" s="18"/>
      <c r="FLK54" s="18"/>
      <c r="FLL54" s="18"/>
      <c r="FLM54" s="18"/>
      <c r="FLN54" s="18"/>
      <c r="FLO54" s="18"/>
      <c r="FLP54" s="18"/>
      <c r="FLQ54" s="18"/>
      <c r="FLR54" s="18"/>
      <c r="FLS54" s="18"/>
      <c r="FLT54" s="18"/>
      <c r="FLU54" s="18"/>
      <c r="FLV54" s="18"/>
      <c r="FLW54" s="18"/>
      <c r="FLX54" s="18"/>
      <c r="FLY54" s="18"/>
      <c r="FLZ54" s="18"/>
      <c r="FMA54" s="18"/>
      <c r="FMB54" s="18"/>
      <c r="FMC54" s="18"/>
      <c r="FMD54" s="18"/>
      <c r="FME54" s="18"/>
      <c r="FMF54" s="18"/>
      <c r="FMG54" s="18"/>
      <c r="FMH54" s="18"/>
      <c r="FMI54" s="18"/>
      <c r="FMJ54" s="18"/>
      <c r="FMK54" s="18"/>
      <c r="FML54" s="18"/>
      <c r="FMM54" s="18"/>
      <c r="FMN54" s="18"/>
      <c r="FMO54" s="18"/>
      <c r="FMP54" s="18"/>
      <c r="FMQ54" s="18"/>
      <c r="FMR54" s="18"/>
      <c r="FMS54" s="18"/>
      <c r="FMT54" s="18"/>
      <c r="FMU54" s="18"/>
      <c r="FMV54" s="18"/>
      <c r="FMW54" s="18"/>
      <c r="FMX54" s="18"/>
      <c r="FMY54" s="18"/>
      <c r="FMZ54" s="18"/>
      <c r="FNA54" s="18"/>
      <c r="FNB54" s="18"/>
      <c r="FNC54" s="18"/>
      <c r="FND54" s="18"/>
      <c r="FNE54" s="18"/>
      <c r="FNF54" s="18"/>
      <c r="FNG54" s="18"/>
      <c r="FNH54" s="18"/>
      <c r="FNI54" s="18"/>
      <c r="FNJ54" s="18"/>
      <c r="FNK54" s="18"/>
      <c r="FNL54" s="18"/>
      <c r="FNM54" s="18"/>
      <c r="FNN54" s="18"/>
      <c r="FNO54" s="18"/>
      <c r="FNP54" s="18"/>
      <c r="FNQ54" s="18"/>
      <c r="FNR54" s="18"/>
      <c r="FNS54" s="18"/>
      <c r="FNT54" s="18"/>
      <c r="FNU54" s="18"/>
      <c r="FNV54" s="18"/>
      <c r="FNW54" s="18"/>
      <c r="FNX54" s="18"/>
      <c r="FNY54" s="18"/>
      <c r="FNZ54" s="18"/>
      <c r="FOA54" s="18"/>
      <c r="FOB54" s="18"/>
      <c r="FOC54" s="18"/>
      <c r="FOD54" s="18"/>
      <c r="FOE54" s="18"/>
      <c r="FOF54" s="18"/>
      <c r="FOG54" s="18"/>
      <c r="FOH54" s="18"/>
      <c r="FOI54" s="18"/>
      <c r="FOJ54" s="18"/>
      <c r="FOK54" s="18"/>
      <c r="FOL54" s="18"/>
      <c r="FOM54" s="18"/>
      <c r="FON54" s="18"/>
      <c r="FOO54" s="18"/>
      <c r="FOP54" s="18"/>
      <c r="FOQ54" s="18"/>
      <c r="FOR54" s="18"/>
      <c r="FOS54" s="18"/>
      <c r="FOT54" s="18"/>
      <c r="FOU54" s="18"/>
      <c r="FOV54" s="18"/>
      <c r="FOW54" s="18"/>
      <c r="FOX54" s="18"/>
      <c r="FOY54" s="18"/>
      <c r="FOZ54" s="18"/>
      <c r="FPA54" s="18"/>
      <c r="FPB54" s="18"/>
      <c r="FPC54" s="18"/>
      <c r="FPD54" s="18"/>
      <c r="FPE54" s="18"/>
      <c r="FPF54" s="18"/>
      <c r="FPG54" s="18"/>
      <c r="FPH54" s="18"/>
      <c r="FPI54" s="18"/>
      <c r="FPJ54" s="18"/>
      <c r="FPK54" s="18"/>
      <c r="FPL54" s="18"/>
      <c r="FPM54" s="18"/>
      <c r="FPN54" s="18"/>
      <c r="FPO54" s="18"/>
      <c r="FPP54" s="18"/>
      <c r="FPQ54" s="18"/>
      <c r="FPR54" s="18"/>
      <c r="FPS54" s="18"/>
      <c r="FPT54" s="18"/>
      <c r="FPU54" s="18"/>
      <c r="FPV54" s="18"/>
      <c r="FPW54" s="18"/>
      <c r="FPX54" s="18"/>
      <c r="FPY54" s="18"/>
      <c r="FPZ54" s="18"/>
      <c r="FQA54" s="18"/>
      <c r="FQB54" s="18"/>
      <c r="FQC54" s="18"/>
      <c r="FQD54" s="18"/>
      <c r="FQE54" s="18"/>
      <c r="FQF54" s="18"/>
      <c r="FQG54" s="18"/>
      <c r="FQH54" s="18"/>
      <c r="FQI54" s="18"/>
      <c r="FQJ54" s="18"/>
      <c r="FQK54" s="18"/>
      <c r="FQL54" s="18"/>
      <c r="FQM54" s="18"/>
      <c r="FQN54" s="18"/>
      <c r="FQO54" s="18"/>
      <c r="FQP54" s="18"/>
      <c r="FQQ54" s="18"/>
      <c r="FQR54" s="18"/>
      <c r="FQS54" s="18"/>
      <c r="FQT54" s="18"/>
      <c r="FQU54" s="18"/>
      <c r="FQV54" s="18"/>
      <c r="FQW54" s="18"/>
      <c r="FQX54" s="18"/>
      <c r="FQY54" s="18"/>
      <c r="FQZ54" s="18"/>
      <c r="FRA54" s="18"/>
      <c r="FRB54" s="18"/>
      <c r="FRC54" s="18"/>
      <c r="FRD54" s="18"/>
      <c r="FRE54" s="18"/>
      <c r="FRF54" s="18"/>
      <c r="FRG54" s="18"/>
      <c r="FRH54" s="18"/>
      <c r="FRI54" s="18"/>
      <c r="FRJ54" s="18"/>
      <c r="FRK54" s="18"/>
      <c r="FRL54" s="18"/>
      <c r="FRM54" s="18"/>
      <c r="FRN54" s="18"/>
      <c r="FRO54" s="18"/>
      <c r="FRP54" s="18"/>
      <c r="FRQ54" s="18"/>
      <c r="FRR54" s="18"/>
      <c r="FRS54" s="18"/>
      <c r="FRT54" s="18"/>
      <c r="FRU54" s="18"/>
      <c r="FRV54" s="18"/>
      <c r="FRW54" s="18"/>
      <c r="FRX54" s="18"/>
      <c r="FRY54" s="18"/>
      <c r="FRZ54" s="18"/>
      <c r="FSA54" s="18"/>
      <c r="FSB54" s="18"/>
      <c r="FSC54" s="18"/>
      <c r="FSD54" s="18"/>
      <c r="FSE54" s="18"/>
      <c r="FSF54" s="18"/>
      <c r="FSG54" s="18"/>
      <c r="FSH54" s="18"/>
      <c r="FSI54" s="18"/>
      <c r="FSJ54" s="18"/>
      <c r="FSK54" s="18"/>
      <c r="FSL54" s="18"/>
      <c r="FSM54" s="18"/>
      <c r="FSN54" s="18"/>
      <c r="FSO54" s="18"/>
      <c r="FSP54" s="18"/>
      <c r="FSQ54" s="18"/>
      <c r="FSR54" s="18"/>
      <c r="FSS54" s="18"/>
      <c r="FST54" s="18"/>
      <c r="FSU54" s="18"/>
      <c r="FSV54" s="18"/>
      <c r="FSW54" s="18"/>
      <c r="FSX54" s="18"/>
      <c r="FSY54" s="18"/>
      <c r="FSZ54" s="18"/>
      <c r="FTA54" s="18"/>
      <c r="FTB54" s="18"/>
      <c r="FTC54" s="18"/>
      <c r="FTD54" s="18"/>
      <c r="FTE54" s="18"/>
      <c r="FTF54" s="18"/>
      <c r="FTG54" s="18"/>
      <c r="FTH54" s="18"/>
      <c r="FTI54" s="18"/>
      <c r="FTJ54" s="18"/>
      <c r="FTK54" s="18"/>
      <c r="FTL54" s="18"/>
      <c r="FTM54" s="18"/>
      <c r="FTN54" s="18"/>
      <c r="FTO54" s="18"/>
      <c r="FTP54" s="18"/>
      <c r="FTQ54" s="18"/>
      <c r="FTR54" s="18"/>
      <c r="FTS54" s="18"/>
      <c r="FTT54" s="18"/>
      <c r="FTU54" s="18"/>
      <c r="FTV54" s="18"/>
      <c r="FTW54" s="18"/>
      <c r="FTX54" s="18"/>
      <c r="FTY54" s="18"/>
      <c r="FTZ54" s="18"/>
      <c r="FUA54" s="18"/>
      <c r="FUB54" s="18"/>
      <c r="FUC54" s="18"/>
      <c r="FUD54" s="18"/>
      <c r="FUE54" s="18"/>
      <c r="FUF54" s="18"/>
      <c r="FUG54" s="18"/>
      <c r="FUH54" s="18"/>
      <c r="FUI54" s="18"/>
      <c r="FUJ54" s="18"/>
      <c r="FUK54" s="18"/>
      <c r="FUL54" s="18"/>
      <c r="FUM54" s="18"/>
      <c r="FUN54" s="18"/>
      <c r="FUO54" s="18"/>
      <c r="FUP54" s="18"/>
      <c r="FUQ54" s="18"/>
      <c r="FUR54" s="18"/>
      <c r="FUS54" s="18"/>
      <c r="FUT54" s="18"/>
      <c r="FUU54" s="18"/>
      <c r="FUV54" s="18"/>
      <c r="FUW54" s="18"/>
      <c r="FUX54" s="18"/>
      <c r="FUY54" s="18"/>
      <c r="FUZ54" s="18"/>
      <c r="FVA54" s="18"/>
      <c r="FVB54" s="18"/>
      <c r="FVC54" s="18"/>
      <c r="FVD54" s="18"/>
      <c r="FVE54" s="18"/>
      <c r="FVF54" s="18"/>
      <c r="FVG54" s="18"/>
      <c r="FVH54" s="18"/>
      <c r="FVI54" s="18"/>
      <c r="FVJ54" s="18"/>
      <c r="FVK54" s="18"/>
      <c r="FVL54" s="18"/>
      <c r="FVM54" s="18"/>
      <c r="FVN54" s="18"/>
      <c r="FVO54" s="18"/>
      <c r="FVP54" s="18"/>
      <c r="FVQ54" s="18"/>
      <c r="FVR54" s="18"/>
      <c r="FVS54" s="18"/>
      <c r="FVT54" s="18"/>
      <c r="FVU54" s="18"/>
      <c r="FVV54" s="18"/>
      <c r="FVW54" s="18"/>
      <c r="FVX54" s="18"/>
      <c r="FVY54" s="18"/>
      <c r="FVZ54" s="18"/>
      <c r="FWA54" s="18"/>
      <c r="FWB54" s="18"/>
      <c r="FWC54" s="18"/>
      <c r="FWD54" s="18"/>
      <c r="FWE54" s="18"/>
      <c r="FWF54" s="18"/>
      <c r="FWG54" s="18"/>
      <c r="FWH54" s="18"/>
      <c r="FWI54" s="18"/>
      <c r="FWJ54" s="18"/>
      <c r="FWK54" s="18"/>
      <c r="FWL54" s="18"/>
      <c r="FWM54" s="18"/>
      <c r="FWN54" s="18"/>
      <c r="FWO54" s="18"/>
      <c r="FWP54" s="18"/>
      <c r="FWQ54" s="18"/>
      <c r="FWR54" s="18"/>
      <c r="FWS54" s="18"/>
      <c r="FWT54" s="18"/>
      <c r="FWU54" s="18"/>
      <c r="FWV54" s="18"/>
      <c r="FWW54" s="18"/>
      <c r="FWX54" s="18"/>
      <c r="FWY54" s="18"/>
      <c r="FWZ54" s="18"/>
      <c r="FXA54" s="18"/>
      <c r="FXB54" s="18"/>
      <c r="FXC54" s="18"/>
      <c r="FXD54" s="18"/>
      <c r="FXE54" s="18"/>
      <c r="FXF54" s="18"/>
      <c r="FXG54" s="18"/>
      <c r="FXH54" s="18"/>
      <c r="FXI54" s="18"/>
      <c r="FXJ54" s="18"/>
      <c r="FXK54" s="18"/>
      <c r="FXL54" s="18"/>
      <c r="FXM54" s="18"/>
      <c r="FXN54" s="18"/>
      <c r="FXO54" s="18"/>
      <c r="FXP54" s="18"/>
      <c r="FXQ54" s="18"/>
      <c r="FXR54" s="18"/>
      <c r="FXS54" s="18"/>
      <c r="FXT54" s="18"/>
      <c r="FXU54" s="18"/>
      <c r="FXV54" s="18"/>
      <c r="FXW54" s="18"/>
      <c r="FXX54" s="18"/>
      <c r="FXY54" s="18"/>
      <c r="FXZ54" s="18"/>
      <c r="FYA54" s="18"/>
      <c r="FYB54" s="18"/>
      <c r="FYC54" s="18"/>
      <c r="FYD54" s="18"/>
      <c r="FYE54" s="18"/>
      <c r="FYF54" s="18"/>
      <c r="FYG54" s="18"/>
      <c r="FYH54" s="18"/>
      <c r="FYI54" s="18"/>
      <c r="FYJ54" s="18"/>
      <c r="FYK54" s="18"/>
      <c r="FYL54" s="18"/>
      <c r="FYM54" s="18"/>
      <c r="FYN54" s="18"/>
      <c r="FYO54" s="18"/>
      <c r="FYP54" s="18"/>
      <c r="FYQ54" s="18"/>
      <c r="FYR54" s="18"/>
      <c r="FYS54" s="18"/>
      <c r="FYT54" s="18"/>
      <c r="FYU54" s="18"/>
      <c r="FYV54" s="18"/>
      <c r="FYW54" s="18"/>
      <c r="FYX54" s="18"/>
      <c r="FYY54" s="18"/>
      <c r="FYZ54" s="18"/>
      <c r="FZA54" s="18"/>
      <c r="FZB54" s="18"/>
      <c r="FZC54" s="18"/>
      <c r="FZD54" s="18"/>
      <c r="FZE54" s="18"/>
      <c r="FZF54" s="18"/>
      <c r="FZG54" s="18"/>
      <c r="FZH54" s="18"/>
      <c r="FZI54" s="18"/>
      <c r="FZJ54" s="18"/>
      <c r="FZK54" s="18"/>
      <c r="FZL54" s="18"/>
      <c r="FZM54" s="18"/>
      <c r="FZN54" s="18"/>
      <c r="FZO54" s="18"/>
      <c r="FZP54" s="18"/>
      <c r="FZQ54" s="18"/>
      <c r="FZR54" s="18"/>
      <c r="FZS54" s="18"/>
      <c r="FZT54" s="18"/>
      <c r="FZU54" s="18"/>
      <c r="FZV54" s="18"/>
      <c r="FZW54" s="18"/>
      <c r="FZX54" s="18"/>
      <c r="FZY54" s="18"/>
      <c r="FZZ54" s="18"/>
      <c r="GAA54" s="18"/>
      <c r="GAB54" s="18"/>
      <c r="GAC54" s="18"/>
      <c r="GAD54" s="18"/>
      <c r="GAE54" s="18"/>
      <c r="GAF54" s="18"/>
      <c r="GAG54" s="18"/>
      <c r="GAH54" s="18"/>
      <c r="GAI54" s="18"/>
      <c r="GAJ54" s="18"/>
      <c r="GAK54" s="18"/>
      <c r="GAL54" s="18"/>
      <c r="GAM54" s="18"/>
      <c r="GAN54" s="18"/>
      <c r="GAO54" s="18"/>
      <c r="GAP54" s="18"/>
      <c r="GAQ54" s="18"/>
      <c r="GAR54" s="18"/>
      <c r="GAS54" s="18"/>
      <c r="GAT54" s="18"/>
      <c r="GAU54" s="18"/>
      <c r="GAV54" s="18"/>
      <c r="GAW54" s="18"/>
      <c r="GAX54" s="18"/>
      <c r="GAY54" s="18"/>
      <c r="GAZ54" s="18"/>
      <c r="GBA54" s="18"/>
      <c r="GBB54" s="18"/>
      <c r="GBC54" s="18"/>
      <c r="GBD54" s="18"/>
      <c r="GBE54" s="18"/>
      <c r="GBF54" s="18"/>
      <c r="GBG54" s="18"/>
      <c r="GBH54" s="18"/>
      <c r="GBI54" s="18"/>
      <c r="GBJ54" s="18"/>
      <c r="GBK54" s="18"/>
      <c r="GBL54" s="18"/>
      <c r="GBM54" s="18"/>
      <c r="GBN54" s="18"/>
      <c r="GBO54" s="18"/>
      <c r="GBP54" s="18"/>
      <c r="GBQ54" s="18"/>
      <c r="GBR54" s="18"/>
      <c r="GBS54" s="18"/>
      <c r="GBT54" s="18"/>
      <c r="GBU54" s="18"/>
      <c r="GBV54" s="18"/>
      <c r="GBW54" s="18"/>
      <c r="GBX54" s="18"/>
      <c r="GBY54" s="18"/>
      <c r="GBZ54" s="18"/>
      <c r="GCA54" s="18"/>
      <c r="GCB54" s="18"/>
      <c r="GCC54" s="18"/>
      <c r="GCD54" s="18"/>
      <c r="GCE54" s="18"/>
      <c r="GCF54" s="18"/>
      <c r="GCG54" s="18"/>
      <c r="GCH54" s="18"/>
      <c r="GCI54" s="18"/>
      <c r="GCJ54" s="18"/>
      <c r="GCK54" s="18"/>
      <c r="GCL54" s="18"/>
      <c r="GCM54" s="18"/>
      <c r="GCN54" s="18"/>
      <c r="GCO54" s="18"/>
      <c r="GCP54" s="18"/>
      <c r="GCQ54" s="18"/>
      <c r="GCR54" s="18"/>
      <c r="GCS54" s="18"/>
      <c r="GCT54" s="18"/>
      <c r="GCU54" s="18"/>
      <c r="GCV54" s="18"/>
      <c r="GCW54" s="18"/>
      <c r="GCX54" s="18"/>
      <c r="GCY54" s="18"/>
      <c r="GCZ54" s="18"/>
      <c r="GDA54" s="18"/>
      <c r="GDB54" s="18"/>
      <c r="GDC54" s="18"/>
      <c r="GDD54" s="18"/>
      <c r="GDE54" s="18"/>
      <c r="GDF54" s="18"/>
      <c r="GDG54" s="18"/>
      <c r="GDH54" s="18"/>
      <c r="GDI54" s="18"/>
      <c r="GDJ54" s="18"/>
      <c r="GDK54" s="18"/>
      <c r="GDL54" s="18"/>
      <c r="GDM54" s="18"/>
      <c r="GDN54" s="18"/>
      <c r="GDO54" s="18"/>
      <c r="GDP54" s="18"/>
      <c r="GDQ54" s="18"/>
      <c r="GDR54" s="18"/>
      <c r="GDS54" s="18"/>
      <c r="GDT54" s="18"/>
      <c r="GDU54" s="18"/>
      <c r="GDV54" s="18"/>
      <c r="GDW54" s="18"/>
      <c r="GDX54" s="18"/>
      <c r="GDY54" s="18"/>
      <c r="GDZ54" s="18"/>
      <c r="GEA54" s="18"/>
      <c r="GEB54" s="18"/>
      <c r="GEC54" s="18"/>
      <c r="GED54" s="18"/>
      <c r="GEE54" s="18"/>
      <c r="GEF54" s="18"/>
      <c r="GEG54" s="18"/>
      <c r="GEH54" s="18"/>
      <c r="GEI54" s="18"/>
      <c r="GEJ54" s="18"/>
      <c r="GEK54" s="18"/>
      <c r="GEL54" s="18"/>
      <c r="GEM54" s="18"/>
      <c r="GEN54" s="18"/>
      <c r="GEO54" s="18"/>
      <c r="GEP54" s="18"/>
      <c r="GEQ54" s="18"/>
      <c r="GER54" s="18"/>
      <c r="GES54" s="18"/>
      <c r="GET54" s="18"/>
      <c r="GEU54" s="18"/>
      <c r="GEV54" s="18"/>
      <c r="GEW54" s="18"/>
      <c r="GEX54" s="18"/>
      <c r="GEY54" s="18"/>
      <c r="GEZ54" s="18"/>
      <c r="GFA54" s="18"/>
      <c r="GFB54" s="18"/>
      <c r="GFC54" s="18"/>
      <c r="GFD54" s="18"/>
      <c r="GFE54" s="18"/>
      <c r="GFF54" s="18"/>
      <c r="GFG54" s="18"/>
      <c r="GFH54" s="18"/>
      <c r="GFI54" s="18"/>
      <c r="GFJ54" s="18"/>
      <c r="GFK54" s="18"/>
      <c r="GFL54" s="18"/>
      <c r="GFM54" s="18"/>
      <c r="GFN54" s="18"/>
      <c r="GFO54" s="18"/>
      <c r="GFP54" s="18"/>
      <c r="GFQ54" s="18"/>
      <c r="GFR54" s="18"/>
      <c r="GFS54" s="18"/>
      <c r="GFT54" s="18"/>
      <c r="GFU54" s="18"/>
      <c r="GFV54" s="18"/>
      <c r="GFW54" s="18"/>
      <c r="GFX54" s="18"/>
      <c r="GFY54" s="18"/>
      <c r="GFZ54" s="18"/>
      <c r="GGA54" s="18"/>
      <c r="GGB54" s="18"/>
      <c r="GGC54" s="18"/>
      <c r="GGD54" s="18"/>
      <c r="GGE54" s="18"/>
      <c r="GGF54" s="18"/>
      <c r="GGG54" s="18"/>
      <c r="GGH54" s="18"/>
      <c r="GGI54" s="18"/>
      <c r="GGJ54" s="18"/>
      <c r="GGK54" s="18"/>
      <c r="GGL54" s="18"/>
      <c r="GGM54" s="18"/>
      <c r="GGN54" s="18"/>
      <c r="GGO54" s="18"/>
      <c r="GGP54" s="18"/>
      <c r="GGQ54" s="18"/>
      <c r="GGR54" s="18"/>
      <c r="GGS54" s="18"/>
      <c r="GGT54" s="18"/>
      <c r="GGU54" s="18"/>
      <c r="GGV54" s="18"/>
      <c r="GGW54" s="18"/>
      <c r="GGX54" s="18"/>
      <c r="GGY54" s="18"/>
      <c r="GGZ54" s="18"/>
      <c r="GHA54" s="18"/>
      <c r="GHB54" s="18"/>
      <c r="GHC54" s="18"/>
      <c r="GHD54" s="18"/>
      <c r="GHE54" s="18"/>
      <c r="GHF54" s="18"/>
      <c r="GHG54" s="18"/>
      <c r="GHH54" s="18"/>
      <c r="GHI54" s="18"/>
      <c r="GHJ54" s="18"/>
      <c r="GHK54" s="18"/>
      <c r="GHL54" s="18"/>
      <c r="GHM54" s="18"/>
      <c r="GHN54" s="18"/>
      <c r="GHO54" s="18"/>
      <c r="GHP54" s="18"/>
      <c r="GHQ54" s="18"/>
      <c r="GHR54" s="18"/>
      <c r="GHS54" s="18"/>
      <c r="GHT54" s="18"/>
      <c r="GHU54" s="18"/>
      <c r="GHV54" s="18"/>
      <c r="GHW54" s="18"/>
      <c r="GHX54" s="18"/>
      <c r="GHY54" s="18"/>
      <c r="GHZ54" s="18"/>
      <c r="GIA54" s="18"/>
      <c r="GIB54" s="18"/>
      <c r="GIC54" s="18"/>
      <c r="GID54" s="18"/>
      <c r="GIE54" s="18"/>
      <c r="GIF54" s="18"/>
      <c r="GIG54" s="18"/>
      <c r="GIH54" s="18"/>
      <c r="GII54" s="18"/>
      <c r="GIJ54" s="18"/>
      <c r="GIK54" s="18"/>
      <c r="GIL54" s="18"/>
      <c r="GIM54" s="18"/>
      <c r="GIN54" s="18"/>
      <c r="GIO54" s="18"/>
      <c r="GIP54" s="18"/>
      <c r="GIQ54" s="18"/>
      <c r="GIR54" s="18"/>
      <c r="GIS54" s="18"/>
      <c r="GIT54" s="18"/>
      <c r="GIU54" s="18"/>
      <c r="GIV54" s="18"/>
      <c r="GIW54" s="18"/>
      <c r="GIX54" s="18"/>
      <c r="GIY54" s="18"/>
      <c r="GIZ54" s="18"/>
      <c r="GJA54" s="18"/>
      <c r="GJB54" s="18"/>
      <c r="GJC54" s="18"/>
      <c r="GJD54" s="18"/>
      <c r="GJE54" s="18"/>
      <c r="GJF54" s="18"/>
      <c r="GJG54" s="18"/>
      <c r="GJH54" s="18"/>
      <c r="GJI54" s="18"/>
      <c r="GJJ54" s="18"/>
      <c r="GJK54" s="18"/>
      <c r="GJL54" s="18"/>
      <c r="GJM54" s="18"/>
      <c r="GJN54" s="18"/>
      <c r="GJO54" s="18"/>
      <c r="GJP54" s="18"/>
      <c r="GJQ54" s="18"/>
      <c r="GJR54" s="18"/>
      <c r="GJS54" s="18"/>
      <c r="GJT54" s="18"/>
      <c r="GJU54" s="18"/>
      <c r="GJV54" s="18"/>
      <c r="GJW54" s="18"/>
      <c r="GJX54" s="18"/>
      <c r="GJY54" s="18"/>
      <c r="GJZ54" s="18"/>
      <c r="GKA54" s="18"/>
      <c r="GKB54" s="18"/>
      <c r="GKC54" s="18"/>
      <c r="GKD54" s="18"/>
      <c r="GKE54" s="18"/>
      <c r="GKF54" s="18"/>
      <c r="GKG54" s="18"/>
      <c r="GKH54" s="18"/>
      <c r="GKI54" s="18"/>
      <c r="GKJ54" s="18"/>
      <c r="GKK54" s="18"/>
      <c r="GKL54" s="18"/>
      <c r="GKM54" s="18"/>
      <c r="GKN54" s="18"/>
      <c r="GKO54" s="18"/>
      <c r="GKP54" s="18"/>
      <c r="GKQ54" s="18"/>
      <c r="GKR54" s="18"/>
      <c r="GKS54" s="18"/>
      <c r="GKT54" s="18"/>
      <c r="GKU54" s="18"/>
      <c r="GKV54" s="18"/>
      <c r="GKW54" s="18"/>
      <c r="GKX54" s="18"/>
      <c r="GKY54" s="18"/>
      <c r="GKZ54" s="18"/>
      <c r="GLA54" s="18"/>
      <c r="GLB54" s="18"/>
      <c r="GLC54" s="18"/>
      <c r="GLD54" s="18"/>
      <c r="GLE54" s="18"/>
      <c r="GLF54" s="18"/>
      <c r="GLG54" s="18"/>
      <c r="GLH54" s="18"/>
      <c r="GLI54" s="18"/>
      <c r="GLJ54" s="18"/>
      <c r="GLK54" s="18"/>
      <c r="GLL54" s="18"/>
      <c r="GLM54" s="18"/>
      <c r="GLN54" s="18"/>
      <c r="GLO54" s="18"/>
      <c r="GLP54" s="18"/>
      <c r="GLQ54" s="18"/>
      <c r="GLR54" s="18"/>
      <c r="GLS54" s="18"/>
      <c r="GLT54" s="18"/>
      <c r="GLU54" s="18"/>
      <c r="GLV54" s="18"/>
      <c r="GLW54" s="18"/>
      <c r="GLX54" s="18"/>
      <c r="GLY54" s="18"/>
      <c r="GLZ54" s="18"/>
      <c r="GMA54" s="18"/>
      <c r="GMB54" s="18"/>
      <c r="GMC54" s="18"/>
      <c r="GMD54" s="18"/>
      <c r="GME54" s="18"/>
      <c r="GMF54" s="18"/>
      <c r="GMG54" s="18"/>
      <c r="GMH54" s="18"/>
      <c r="GMI54" s="18"/>
      <c r="GMJ54" s="18"/>
      <c r="GMK54" s="18"/>
      <c r="GML54" s="18"/>
      <c r="GMM54" s="18"/>
      <c r="GMN54" s="18"/>
      <c r="GMO54" s="18"/>
      <c r="GMP54" s="18"/>
      <c r="GMQ54" s="18"/>
      <c r="GMR54" s="18"/>
      <c r="GMS54" s="18"/>
      <c r="GMT54" s="18"/>
      <c r="GMU54" s="18"/>
      <c r="GMV54" s="18"/>
      <c r="GMW54" s="18"/>
      <c r="GMX54" s="18"/>
      <c r="GMY54" s="18"/>
      <c r="GMZ54" s="18"/>
      <c r="GNA54" s="18"/>
      <c r="GNB54" s="18"/>
      <c r="GNC54" s="18"/>
      <c r="GND54" s="18"/>
      <c r="GNE54" s="18"/>
      <c r="GNF54" s="18"/>
      <c r="GNG54" s="18"/>
      <c r="GNH54" s="18"/>
      <c r="GNI54" s="18"/>
      <c r="GNJ54" s="18"/>
      <c r="GNK54" s="18"/>
      <c r="GNL54" s="18"/>
      <c r="GNM54" s="18"/>
      <c r="GNN54" s="18"/>
      <c r="GNO54" s="18"/>
      <c r="GNP54" s="18"/>
      <c r="GNQ54" s="18"/>
      <c r="GNR54" s="18"/>
      <c r="GNS54" s="18"/>
      <c r="GNT54" s="18"/>
      <c r="GNU54" s="18"/>
      <c r="GNV54" s="18"/>
      <c r="GNW54" s="18"/>
      <c r="GNX54" s="18"/>
      <c r="GNY54" s="18"/>
      <c r="GNZ54" s="18"/>
      <c r="GOA54" s="18"/>
      <c r="GOB54" s="18"/>
      <c r="GOC54" s="18"/>
      <c r="GOD54" s="18"/>
      <c r="GOE54" s="18"/>
      <c r="GOF54" s="18"/>
      <c r="GOG54" s="18"/>
      <c r="GOH54" s="18"/>
      <c r="GOI54" s="18"/>
      <c r="GOJ54" s="18"/>
      <c r="GOK54" s="18"/>
      <c r="GOL54" s="18"/>
      <c r="GOM54" s="18"/>
      <c r="GON54" s="18"/>
      <c r="GOO54" s="18"/>
      <c r="GOP54" s="18"/>
      <c r="GOQ54" s="18"/>
      <c r="GOR54" s="18"/>
      <c r="GOS54" s="18"/>
      <c r="GOT54" s="18"/>
      <c r="GOU54" s="18"/>
      <c r="GOV54" s="18"/>
      <c r="GOW54" s="18"/>
      <c r="GOX54" s="18"/>
      <c r="GOY54" s="18"/>
      <c r="GOZ54" s="18"/>
      <c r="GPA54" s="18"/>
      <c r="GPB54" s="18"/>
      <c r="GPC54" s="18"/>
      <c r="GPD54" s="18"/>
      <c r="GPE54" s="18"/>
      <c r="GPF54" s="18"/>
      <c r="GPG54" s="18"/>
      <c r="GPH54" s="18"/>
      <c r="GPI54" s="18"/>
      <c r="GPJ54" s="18"/>
      <c r="GPK54" s="18"/>
      <c r="GPL54" s="18"/>
      <c r="GPM54" s="18"/>
      <c r="GPN54" s="18"/>
      <c r="GPO54" s="18"/>
      <c r="GPP54" s="18"/>
      <c r="GPQ54" s="18"/>
      <c r="GPR54" s="18"/>
      <c r="GPS54" s="18"/>
      <c r="GPT54" s="18"/>
      <c r="GPU54" s="18"/>
      <c r="GPV54" s="18"/>
      <c r="GPW54" s="18"/>
      <c r="GPX54" s="18"/>
      <c r="GPY54" s="18"/>
      <c r="GPZ54" s="18"/>
      <c r="GQA54" s="18"/>
      <c r="GQB54" s="18"/>
      <c r="GQC54" s="18"/>
      <c r="GQD54" s="18"/>
      <c r="GQE54" s="18"/>
      <c r="GQF54" s="18"/>
      <c r="GQG54" s="18"/>
      <c r="GQH54" s="18"/>
      <c r="GQI54" s="18"/>
      <c r="GQJ54" s="18"/>
      <c r="GQK54" s="18"/>
      <c r="GQL54" s="18"/>
      <c r="GQM54" s="18"/>
      <c r="GQN54" s="18"/>
      <c r="GQO54" s="18"/>
      <c r="GQP54" s="18"/>
      <c r="GQQ54" s="18"/>
      <c r="GQR54" s="18"/>
      <c r="GQS54" s="18"/>
      <c r="GQT54" s="18"/>
      <c r="GQU54" s="18"/>
      <c r="GQV54" s="18"/>
      <c r="GQW54" s="18"/>
      <c r="GQX54" s="18"/>
      <c r="GQY54" s="18"/>
      <c r="GQZ54" s="18"/>
      <c r="GRA54" s="18"/>
      <c r="GRB54" s="18"/>
      <c r="GRC54" s="18"/>
      <c r="GRD54" s="18"/>
      <c r="GRE54" s="18"/>
      <c r="GRF54" s="18"/>
      <c r="GRG54" s="18"/>
      <c r="GRH54" s="18"/>
      <c r="GRI54" s="18"/>
      <c r="GRJ54" s="18"/>
      <c r="GRK54" s="18"/>
      <c r="GRL54" s="18"/>
      <c r="GRM54" s="18"/>
      <c r="GRN54" s="18"/>
      <c r="GRO54" s="18"/>
      <c r="GRP54" s="18"/>
      <c r="GRQ54" s="18"/>
      <c r="GRR54" s="18"/>
      <c r="GRS54" s="18"/>
      <c r="GRT54" s="18"/>
      <c r="GRU54" s="18"/>
      <c r="GRV54" s="18"/>
      <c r="GRW54" s="18"/>
      <c r="GRX54" s="18"/>
      <c r="GRY54" s="18"/>
      <c r="GRZ54" s="18"/>
      <c r="GSA54" s="18"/>
      <c r="GSB54" s="18"/>
      <c r="GSC54" s="18"/>
      <c r="GSD54" s="18"/>
      <c r="GSE54" s="18"/>
      <c r="GSF54" s="18"/>
      <c r="GSG54" s="18"/>
      <c r="GSH54" s="18"/>
      <c r="GSI54" s="18"/>
      <c r="GSJ54" s="18"/>
      <c r="GSK54" s="18"/>
      <c r="GSL54" s="18"/>
      <c r="GSM54" s="18"/>
      <c r="GSN54" s="18"/>
      <c r="GSO54" s="18"/>
      <c r="GSP54" s="18"/>
      <c r="GSQ54" s="18"/>
      <c r="GSR54" s="18"/>
      <c r="GSS54" s="18"/>
      <c r="GST54" s="18"/>
      <c r="GSU54" s="18"/>
      <c r="GSV54" s="18"/>
      <c r="GSW54" s="18"/>
      <c r="GSX54" s="18"/>
      <c r="GSY54" s="18"/>
      <c r="GSZ54" s="18"/>
      <c r="GTA54" s="18"/>
      <c r="GTB54" s="18"/>
      <c r="GTC54" s="18"/>
      <c r="GTD54" s="18"/>
      <c r="GTE54" s="18"/>
      <c r="GTF54" s="18"/>
      <c r="GTG54" s="18"/>
      <c r="GTH54" s="18"/>
      <c r="GTI54" s="18"/>
      <c r="GTJ54" s="18"/>
      <c r="GTK54" s="18"/>
      <c r="GTL54" s="18"/>
      <c r="GTM54" s="18"/>
      <c r="GTN54" s="18"/>
      <c r="GTO54" s="18"/>
      <c r="GTP54" s="18"/>
      <c r="GTQ54" s="18"/>
      <c r="GTR54" s="18"/>
      <c r="GTS54" s="18"/>
      <c r="GTT54" s="18"/>
      <c r="GTU54" s="18"/>
      <c r="GTV54" s="18"/>
      <c r="GTW54" s="18"/>
      <c r="GTX54" s="18"/>
      <c r="GTY54" s="18"/>
      <c r="GTZ54" s="18"/>
      <c r="GUA54" s="18"/>
      <c r="GUB54" s="18"/>
      <c r="GUC54" s="18"/>
      <c r="GUD54" s="18"/>
      <c r="GUE54" s="18"/>
      <c r="GUF54" s="18"/>
      <c r="GUG54" s="18"/>
      <c r="GUH54" s="18"/>
      <c r="GUI54" s="18"/>
      <c r="GUJ54" s="18"/>
      <c r="GUK54" s="18"/>
      <c r="GUL54" s="18"/>
      <c r="GUM54" s="18"/>
      <c r="GUN54" s="18"/>
      <c r="GUO54" s="18"/>
      <c r="GUP54" s="18"/>
      <c r="GUQ54" s="18"/>
      <c r="GUR54" s="18"/>
      <c r="GUS54" s="18"/>
      <c r="GUT54" s="18"/>
      <c r="GUU54" s="18"/>
      <c r="GUV54" s="18"/>
      <c r="GUW54" s="18"/>
      <c r="GUX54" s="18"/>
      <c r="GUY54" s="18"/>
      <c r="GUZ54" s="18"/>
      <c r="GVA54" s="18"/>
      <c r="GVB54" s="18"/>
      <c r="GVC54" s="18"/>
      <c r="GVD54" s="18"/>
      <c r="GVE54" s="18"/>
      <c r="GVF54" s="18"/>
      <c r="GVG54" s="18"/>
      <c r="GVH54" s="18"/>
      <c r="GVI54" s="18"/>
      <c r="GVJ54" s="18"/>
      <c r="GVK54" s="18"/>
      <c r="GVL54" s="18"/>
      <c r="GVM54" s="18"/>
      <c r="GVN54" s="18"/>
      <c r="GVO54" s="18"/>
      <c r="GVP54" s="18"/>
      <c r="GVQ54" s="18"/>
      <c r="GVR54" s="18"/>
      <c r="GVS54" s="18"/>
      <c r="GVT54" s="18"/>
      <c r="GVU54" s="18"/>
      <c r="GVV54" s="18"/>
      <c r="GVW54" s="18"/>
      <c r="GVX54" s="18"/>
      <c r="GVY54" s="18"/>
      <c r="GVZ54" s="18"/>
      <c r="GWA54" s="18"/>
      <c r="GWB54" s="18"/>
      <c r="GWC54" s="18"/>
      <c r="GWD54" s="18"/>
      <c r="GWE54" s="18"/>
      <c r="GWF54" s="18"/>
      <c r="GWG54" s="18"/>
      <c r="GWH54" s="18"/>
      <c r="GWI54" s="18"/>
      <c r="GWJ54" s="18"/>
      <c r="GWK54" s="18"/>
      <c r="GWL54" s="18"/>
      <c r="GWM54" s="18"/>
      <c r="GWN54" s="18"/>
      <c r="GWO54" s="18"/>
      <c r="GWP54" s="18"/>
      <c r="GWQ54" s="18"/>
      <c r="GWR54" s="18"/>
      <c r="GWS54" s="18"/>
      <c r="GWT54" s="18"/>
      <c r="GWU54" s="18"/>
      <c r="GWV54" s="18"/>
      <c r="GWW54" s="18"/>
      <c r="GWX54" s="18"/>
      <c r="GWY54" s="18"/>
      <c r="GWZ54" s="18"/>
      <c r="GXA54" s="18"/>
      <c r="GXB54" s="18"/>
      <c r="GXC54" s="18"/>
      <c r="GXD54" s="18"/>
      <c r="GXE54" s="18"/>
      <c r="GXF54" s="18"/>
      <c r="GXG54" s="18"/>
      <c r="GXH54" s="18"/>
      <c r="GXI54" s="18"/>
      <c r="GXJ54" s="18"/>
      <c r="GXK54" s="18"/>
      <c r="GXL54" s="18"/>
      <c r="GXM54" s="18"/>
      <c r="GXN54" s="18"/>
      <c r="GXO54" s="18"/>
      <c r="GXP54" s="18"/>
      <c r="GXQ54" s="18"/>
      <c r="GXR54" s="18"/>
      <c r="GXS54" s="18"/>
      <c r="GXT54" s="18"/>
      <c r="GXU54" s="18"/>
      <c r="GXV54" s="18"/>
      <c r="GXW54" s="18"/>
      <c r="GXX54" s="18"/>
      <c r="GXY54" s="18"/>
      <c r="GXZ54" s="18"/>
      <c r="GYA54" s="18"/>
      <c r="GYB54" s="18"/>
      <c r="GYC54" s="18"/>
      <c r="GYD54" s="18"/>
      <c r="GYE54" s="18"/>
      <c r="GYF54" s="18"/>
      <c r="GYG54" s="18"/>
      <c r="GYH54" s="18"/>
      <c r="GYI54" s="18"/>
      <c r="GYJ54" s="18"/>
      <c r="GYK54" s="18"/>
      <c r="GYL54" s="18"/>
      <c r="GYM54" s="18"/>
      <c r="GYN54" s="18"/>
      <c r="GYO54" s="18"/>
      <c r="GYP54" s="18"/>
      <c r="GYQ54" s="18"/>
      <c r="GYR54" s="18"/>
      <c r="GYS54" s="18"/>
      <c r="GYT54" s="18"/>
      <c r="GYU54" s="18"/>
      <c r="GYV54" s="18"/>
      <c r="GYW54" s="18"/>
      <c r="GYX54" s="18"/>
      <c r="GYY54" s="18"/>
      <c r="GYZ54" s="18"/>
      <c r="GZA54" s="18"/>
      <c r="GZB54" s="18"/>
      <c r="GZC54" s="18"/>
      <c r="GZD54" s="18"/>
      <c r="GZE54" s="18"/>
      <c r="GZF54" s="18"/>
      <c r="GZG54" s="18"/>
      <c r="GZH54" s="18"/>
      <c r="GZI54" s="18"/>
      <c r="GZJ54" s="18"/>
      <c r="GZK54" s="18"/>
      <c r="GZL54" s="18"/>
      <c r="GZM54" s="18"/>
      <c r="GZN54" s="18"/>
      <c r="GZO54" s="18"/>
      <c r="GZP54" s="18"/>
      <c r="GZQ54" s="18"/>
      <c r="GZR54" s="18"/>
      <c r="GZS54" s="18"/>
      <c r="GZT54" s="18"/>
      <c r="GZU54" s="18"/>
      <c r="GZV54" s="18"/>
      <c r="GZW54" s="18"/>
      <c r="GZX54" s="18"/>
      <c r="GZY54" s="18"/>
      <c r="GZZ54" s="18"/>
      <c r="HAA54" s="18"/>
      <c r="HAB54" s="18"/>
      <c r="HAC54" s="18"/>
      <c r="HAD54" s="18"/>
      <c r="HAE54" s="18"/>
      <c r="HAF54" s="18"/>
      <c r="HAG54" s="18"/>
      <c r="HAH54" s="18"/>
      <c r="HAI54" s="18"/>
      <c r="HAJ54" s="18"/>
      <c r="HAK54" s="18"/>
      <c r="HAL54" s="18"/>
      <c r="HAM54" s="18"/>
      <c r="HAN54" s="18"/>
      <c r="HAO54" s="18"/>
      <c r="HAP54" s="18"/>
      <c r="HAQ54" s="18"/>
      <c r="HAR54" s="18"/>
      <c r="HAS54" s="18"/>
      <c r="HAT54" s="18"/>
      <c r="HAU54" s="18"/>
      <c r="HAV54" s="18"/>
      <c r="HAW54" s="18"/>
      <c r="HAX54" s="18"/>
      <c r="HAY54" s="18"/>
      <c r="HAZ54" s="18"/>
      <c r="HBA54" s="18"/>
      <c r="HBB54" s="18"/>
      <c r="HBC54" s="18"/>
      <c r="HBD54" s="18"/>
      <c r="HBE54" s="18"/>
      <c r="HBF54" s="18"/>
      <c r="HBG54" s="18"/>
      <c r="HBH54" s="18"/>
      <c r="HBI54" s="18"/>
      <c r="HBJ54" s="18"/>
      <c r="HBK54" s="18"/>
      <c r="HBL54" s="18"/>
      <c r="HBM54" s="18"/>
      <c r="HBN54" s="18"/>
      <c r="HBO54" s="18"/>
      <c r="HBP54" s="18"/>
      <c r="HBQ54" s="18"/>
      <c r="HBR54" s="18"/>
      <c r="HBS54" s="18"/>
      <c r="HBT54" s="18"/>
      <c r="HBU54" s="18"/>
      <c r="HBV54" s="18"/>
      <c r="HBW54" s="18"/>
      <c r="HBX54" s="18"/>
      <c r="HBY54" s="18"/>
      <c r="HBZ54" s="18"/>
      <c r="HCA54" s="18"/>
      <c r="HCB54" s="18"/>
      <c r="HCC54" s="18"/>
      <c r="HCD54" s="18"/>
      <c r="HCE54" s="18"/>
      <c r="HCF54" s="18"/>
      <c r="HCG54" s="18"/>
      <c r="HCH54" s="18"/>
      <c r="HCI54" s="18"/>
      <c r="HCJ54" s="18"/>
      <c r="HCK54" s="18"/>
      <c r="HCL54" s="18"/>
      <c r="HCM54" s="18"/>
      <c r="HCN54" s="18"/>
      <c r="HCO54" s="18"/>
      <c r="HCP54" s="18"/>
      <c r="HCQ54" s="18"/>
      <c r="HCR54" s="18"/>
      <c r="HCS54" s="18"/>
      <c r="HCT54" s="18"/>
      <c r="HCU54" s="18"/>
      <c r="HCV54" s="18"/>
      <c r="HCW54" s="18"/>
      <c r="HCX54" s="18"/>
      <c r="HCY54" s="18"/>
      <c r="HCZ54" s="18"/>
      <c r="HDA54" s="18"/>
      <c r="HDB54" s="18"/>
      <c r="HDC54" s="18"/>
      <c r="HDD54" s="18"/>
      <c r="HDE54" s="18"/>
      <c r="HDF54" s="18"/>
      <c r="HDG54" s="18"/>
      <c r="HDH54" s="18"/>
      <c r="HDI54" s="18"/>
      <c r="HDJ54" s="18"/>
      <c r="HDK54" s="18"/>
      <c r="HDL54" s="18"/>
      <c r="HDM54" s="18"/>
      <c r="HDN54" s="18"/>
      <c r="HDO54" s="18"/>
      <c r="HDP54" s="18"/>
      <c r="HDQ54" s="18"/>
      <c r="HDR54" s="18"/>
      <c r="HDS54" s="18"/>
      <c r="HDT54" s="18"/>
      <c r="HDU54" s="18"/>
      <c r="HDV54" s="18"/>
      <c r="HDW54" s="18"/>
      <c r="HDX54" s="18"/>
      <c r="HDY54" s="18"/>
      <c r="HDZ54" s="18"/>
      <c r="HEA54" s="18"/>
      <c r="HEB54" s="18"/>
      <c r="HEC54" s="18"/>
      <c r="HED54" s="18"/>
      <c r="HEE54" s="18"/>
      <c r="HEF54" s="18"/>
      <c r="HEG54" s="18"/>
      <c r="HEH54" s="18"/>
      <c r="HEI54" s="18"/>
      <c r="HEJ54" s="18"/>
      <c r="HEK54" s="18"/>
      <c r="HEL54" s="18"/>
      <c r="HEM54" s="18"/>
      <c r="HEN54" s="18"/>
      <c r="HEO54" s="18"/>
      <c r="HEP54" s="18"/>
      <c r="HEQ54" s="18"/>
      <c r="HER54" s="18"/>
      <c r="HES54" s="18"/>
      <c r="HET54" s="18"/>
      <c r="HEU54" s="18"/>
      <c r="HEV54" s="18"/>
      <c r="HEW54" s="18"/>
      <c r="HEX54" s="18"/>
      <c r="HEY54" s="18"/>
      <c r="HEZ54" s="18"/>
      <c r="HFA54" s="18"/>
      <c r="HFB54" s="18"/>
      <c r="HFC54" s="18"/>
      <c r="HFD54" s="18"/>
      <c r="HFE54" s="18"/>
      <c r="HFF54" s="18"/>
      <c r="HFG54" s="18"/>
      <c r="HFH54" s="18"/>
      <c r="HFI54" s="18"/>
      <c r="HFJ54" s="18"/>
      <c r="HFK54" s="18"/>
      <c r="HFL54" s="18"/>
      <c r="HFM54" s="18"/>
      <c r="HFN54" s="18"/>
      <c r="HFO54" s="18"/>
      <c r="HFP54" s="18"/>
      <c r="HFQ54" s="18"/>
      <c r="HFR54" s="18"/>
      <c r="HFS54" s="18"/>
      <c r="HFT54" s="18"/>
      <c r="HFU54" s="18"/>
      <c r="HFV54" s="18"/>
      <c r="HFW54" s="18"/>
      <c r="HFX54" s="18"/>
      <c r="HFY54" s="18"/>
      <c r="HFZ54" s="18"/>
      <c r="HGA54" s="18"/>
      <c r="HGB54" s="18"/>
      <c r="HGC54" s="18"/>
      <c r="HGD54" s="18"/>
      <c r="HGE54" s="18"/>
      <c r="HGF54" s="18"/>
      <c r="HGG54" s="18"/>
      <c r="HGH54" s="18"/>
      <c r="HGI54" s="18"/>
      <c r="HGJ54" s="18"/>
      <c r="HGK54" s="18"/>
      <c r="HGL54" s="18"/>
      <c r="HGM54" s="18"/>
      <c r="HGN54" s="18"/>
      <c r="HGO54" s="18"/>
      <c r="HGP54" s="18"/>
      <c r="HGQ54" s="18"/>
      <c r="HGR54" s="18"/>
      <c r="HGS54" s="18"/>
      <c r="HGT54" s="18"/>
      <c r="HGU54" s="18"/>
      <c r="HGV54" s="18"/>
      <c r="HGW54" s="18"/>
      <c r="HGX54" s="18"/>
      <c r="HGY54" s="18"/>
      <c r="HGZ54" s="18"/>
      <c r="HHA54" s="18"/>
      <c r="HHB54" s="18"/>
      <c r="HHC54" s="18"/>
      <c r="HHD54" s="18"/>
      <c r="HHE54" s="18"/>
      <c r="HHF54" s="18"/>
      <c r="HHG54" s="18"/>
      <c r="HHH54" s="18"/>
      <c r="HHI54" s="18"/>
      <c r="HHJ54" s="18"/>
      <c r="HHK54" s="18"/>
      <c r="HHL54" s="18"/>
      <c r="HHM54" s="18"/>
      <c r="HHN54" s="18"/>
      <c r="HHO54" s="18"/>
      <c r="HHP54" s="18"/>
      <c r="HHQ54" s="18"/>
      <c r="HHR54" s="18"/>
      <c r="HHS54" s="18"/>
      <c r="HHT54" s="18"/>
      <c r="HHU54" s="18"/>
      <c r="HHV54" s="18"/>
      <c r="HHW54" s="18"/>
      <c r="HHX54" s="18"/>
      <c r="HHY54" s="18"/>
      <c r="HHZ54" s="18"/>
      <c r="HIA54" s="18"/>
      <c r="HIB54" s="18"/>
      <c r="HIC54" s="18"/>
      <c r="HID54" s="18"/>
      <c r="HIE54" s="18"/>
      <c r="HIF54" s="18"/>
      <c r="HIG54" s="18"/>
      <c r="HIH54" s="18"/>
      <c r="HII54" s="18"/>
      <c r="HIJ54" s="18"/>
      <c r="HIK54" s="18"/>
      <c r="HIL54" s="18"/>
      <c r="HIM54" s="18"/>
      <c r="HIN54" s="18"/>
      <c r="HIO54" s="18"/>
      <c r="HIP54" s="18"/>
      <c r="HIQ54" s="18"/>
      <c r="HIR54" s="18"/>
      <c r="HIS54" s="18"/>
      <c r="HIT54" s="18"/>
      <c r="HIU54" s="18"/>
      <c r="HIV54" s="18"/>
      <c r="HIW54" s="18"/>
      <c r="HIX54" s="18"/>
      <c r="HIY54" s="18"/>
      <c r="HIZ54" s="18"/>
      <c r="HJA54" s="18"/>
      <c r="HJB54" s="18"/>
      <c r="HJC54" s="18"/>
      <c r="HJD54" s="18"/>
      <c r="HJE54" s="18"/>
      <c r="HJF54" s="18"/>
      <c r="HJG54" s="18"/>
      <c r="HJH54" s="18"/>
      <c r="HJI54" s="18"/>
      <c r="HJJ54" s="18"/>
      <c r="HJK54" s="18"/>
      <c r="HJL54" s="18"/>
      <c r="HJM54" s="18"/>
      <c r="HJN54" s="18"/>
      <c r="HJO54" s="18"/>
      <c r="HJP54" s="18"/>
      <c r="HJQ54" s="18"/>
      <c r="HJR54" s="18"/>
      <c r="HJS54" s="18"/>
      <c r="HJT54" s="18"/>
      <c r="HJU54" s="18"/>
      <c r="HJV54" s="18"/>
      <c r="HJW54" s="18"/>
      <c r="HJX54" s="18"/>
      <c r="HJY54" s="18"/>
      <c r="HJZ54" s="18"/>
      <c r="HKA54" s="18"/>
      <c r="HKB54" s="18"/>
      <c r="HKC54" s="18"/>
      <c r="HKD54" s="18"/>
      <c r="HKE54" s="18"/>
      <c r="HKF54" s="18"/>
      <c r="HKG54" s="18"/>
      <c r="HKH54" s="18"/>
      <c r="HKI54" s="18"/>
      <c r="HKJ54" s="18"/>
      <c r="HKK54" s="18"/>
      <c r="HKL54" s="18"/>
      <c r="HKM54" s="18"/>
      <c r="HKN54" s="18"/>
      <c r="HKO54" s="18"/>
      <c r="HKP54" s="18"/>
      <c r="HKQ54" s="18"/>
      <c r="HKR54" s="18"/>
      <c r="HKS54" s="18"/>
      <c r="HKT54" s="18"/>
      <c r="HKU54" s="18"/>
      <c r="HKV54" s="18"/>
      <c r="HKW54" s="18"/>
      <c r="HKX54" s="18"/>
      <c r="HKY54" s="18"/>
      <c r="HKZ54" s="18"/>
      <c r="HLA54" s="18"/>
      <c r="HLB54" s="18"/>
      <c r="HLC54" s="18"/>
      <c r="HLD54" s="18"/>
      <c r="HLE54" s="18"/>
      <c r="HLF54" s="18"/>
      <c r="HLG54" s="18"/>
      <c r="HLH54" s="18"/>
      <c r="HLI54" s="18"/>
      <c r="HLJ54" s="18"/>
      <c r="HLK54" s="18"/>
      <c r="HLL54" s="18"/>
      <c r="HLM54" s="18"/>
      <c r="HLN54" s="18"/>
      <c r="HLO54" s="18"/>
      <c r="HLP54" s="18"/>
      <c r="HLQ54" s="18"/>
      <c r="HLR54" s="18"/>
      <c r="HLS54" s="18"/>
      <c r="HLT54" s="18"/>
      <c r="HLU54" s="18"/>
      <c r="HLV54" s="18"/>
      <c r="HLW54" s="18"/>
      <c r="HLX54" s="18"/>
      <c r="HLY54" s="18"/>
      <c r="HLZ54" s="18"/>
      <c r="HMA54" s="18"/>
      <c r="HMB54" s="18"/>
      <c r="HMC54" s="18"/>
      <c r="HMD54" s="18"/>
      <c r="HME54" s="18"/>
      <c r="HMF54" s="18"/>
      <c r="HMG54" s="18"/>
      <c r="HMH54" s="18"/>
      <c r="HMI54" s="18"/>
      <c r="HMJ54" s="18"/>
      <c r="HMK54" s="18"/>
      <c r="HML54" s="18"/>
      <c r="HMM54" s="18"/>
      <c r="HMN54" s="18"/>
      <c r="HMO54" s="18"/>
      <c r="HMP54" s="18"/>
      <c r="HMQ54" s="18"/>
      <c r="HMR54" s="18"/>
      <c r="HMS54" s="18"/>
      <c r="HMT54" s="18"/>
      <c r="HMU54" s="18"/>
      <c r="HMV54" s="18"/>
      <c r="HMW54" s="18"/>
      <c r="HMX54" s="18"/>
      <c r="HMY54" s="18"/>
      <c r="HMZ54" s="18"/>
      <c r="HNA54" s="18"/>
      <c r="HNB54" s="18"/>
      <c r="HNC54" s="18"/>
      <c r="HND54" s="18"/>
      <c r="HNE54" s="18"/>
      <c r="HNF54" s="18"/>
      <c r="HNG54" s="18"/>
      <c r="HNH54" s="18"/>
      <c r="HNI54" s="18"/>
      <c r="HNJ54" s="18"/>
      <c r="HNK54" s="18"/>
      <c r="HNL54" s="18"/>
      <c r="HNM54" s="18"/>
      <c r="HNN54" s="18"/>
      <c r="HNO54" s="18"/>
      <c r="HNP54" s="18"/>
      <c r="HNQ54" s="18"/>
      <c r="HNR54" s="18"/>
      <c r="HNS54" s="18"/>
      <c r="HNT54" s="18"/>
      <c r="HNU54" s="18"/>
      <c r="HNV54" s="18"/>
      <c r="HNW54" s="18"/>
      <c r="HNX54" s="18"/>
      <c r="HNY54" s="18"/>
      <c r="HNZ54" s="18"/>
      <c r="HOA54" s="18"/>
      <c r="HOB54" s="18"/>
      <c r="HOC54" s="18"/>
      <c r="HOD54" s="18"/>
      <c r="HOE54" s="18"/>
      <c r="HOF54" s="18"/>
      <c r="HOG54" s="18"/>
      <c r="HOH54" s="18"/>
      <c r="HOI54" s="18"/>
      <c r="HOJ54" s="18"/>
      <c r="HOK54" s="18"/>
      <c r="HOL54" s="18"/>
      <c r="HOM54" s="18"/>
      <c r="HON54" s="18"/>
      <c r="HOO54" s="18"/>
      <c r="HOP54" s="18"/>
      <c r="HOQ54" s="18"/>
      <c r="HOR54" s="18"/>
      <c r="HOS54" s="18"/>
      <c r="HOT54" s="18"/>
      <c r="HOU54" s="18"/>
      <c r="HOV54" s="18"/>
      <c r="HOW54" s="18"/>
      <c r="HOX54" s="18"/>
      <c r="HOY54" s="18"/>
      <c r="HOZ54" s="18"/>
      <c r="HPA54" s="18"/>
      <c r="HPB54" s="18"/>
      <c r="HPC54" s="18"/>
      <c r="HPD54" s="18"/>
      <c r="HPE54" s="18"/>
      <c r="HPF54" s="18"/>
      <c r="HPG54" s="18"/>
      <c r="HPH54" s="18"/>
      <c r="HPI54" s="18"/>
      <c r="HPJ54" s="18"/>
      <c r="HPK54" s="18"/>
      <c r="HPL54" s="18"/>
      <c r="HPM54" s="18"/>
      <c r="HPN54" s="18"/>
      <c r="HPO54" s="18"/>
      <c r="HPP54" s="18"/>
      <c r="HPQ54" s="18"/>
      <c r="HPR54" s="18"/>
      <c r="HPS54" s="18"/>
      <c r="HPT54" s="18"/>
      <c r="HPU54" s="18"/>
      <c r="HPV54" s="18"/>
      <c r="HPW54" s="18"/>
      <c r="HPX54" s="18"/>
      <c r="HPY54" s="18"/>
      <c r="HPZ54" s="18"/>
      <c r="HQA54" s="18"/>
      <c r="HQB54" s="18"/>
      <c r="HQC54" s="18"/>
      <c r="HQD54" s="18"/>
      <c r="HQE54" s="18"/>
      <c r="HQF54" s="18"/>
      <c r="HQG54" s="18"/>
      <c r="HQH54" s="18"/>
      <c r="HQI54" s="18"/>
      <c r="HQJ54" s="18"/>
      <c r="HQK54" s="18"/>
      <c r="HQL54" s="18"/>
      <c r="HQM54" s="18"/>
      <c r="HQN54" s="18"/>
      <c r="HQO54" s="18"/>
      <c r="HQP54" s="18"/>
      <c r="HQQ54" s="18"/>
      <c r="HQR54" s="18"/>
      <c r="HQS54" s="18"/>
      <c r="HQT54" s="18"/>
      <c r="HQU54" s="18"/>
      <c r="HQV54" s="18"/>
      <c r="HQW54" s="18"/>
      <c r="HQX54" s="18"/>
      <c r="HQY54" s="18"/>
      <c r="HQZ54" s="18"/>
      <c r="HRA54" s="18"/>
      <c r="HRB54" s="18"/>
      <c r="HRC54" s="18"/>
      <c r="HRD54" s="18"/>
      <c r="HRE54" s="18"/>
      <c r="HRF54" s="18"/>
      <c r="HRG54" s="18"/>
      <c r="HRH54" s="18"/>
      <c r="HRI54" s="18"/>
      <c r="HRJ54" s="18"/>
      <c r="HRK54" s="18"/>
      <c r="HRL54" s="18"/>
      <c r="HRM54" s="18"/>
      <c r="HRN54" s="18"/>
      <c r="HRO54" s="18"/>
      <c r="HRP54" s="18"/>
      <c r="HRQ54" s="18"/>
      <c r="HRR54" s="18"/>
      <c r="HRS54" s="18"/>
      <c r="HRT54" s="18"/>
      <c r="HRU54" s="18"/>
      <c r="HRV54" s="18"/>
      <c r="HRW54" s="18"/>
      <c r="HRX54" s="18"/>
      <c r="HRY54" s="18"/>
      <c r="HRZ54" s="18"/>
      <c r="HSA54" s="18"/>
      <c r="HSB54" s="18"/>
      <c r="HSC54" s="18"/>
      <c r="HSD54" s="18"/>
      <c r="HSE54" s="18"/>
      <c r="HSF54" s="18"/>
      <c r="HSG54" s="18"/>
      <c r="HSH54" s="18"/>
      <c r="HSI54" s="18"/>
      <c r="HSJ54" s="18"/>
      <c r="HSK54" s="18"/>
      <c r="HSL54" s="18"/>
      <c r="HSM54" s="18"/>
      <c r="HSN54" s="18"/>
      <c r="HSO54" s="18"/>
      <c r="HSP54" s="18"/>
      <c r="HSQ54" s="18"/>
      <c r="HSR54" s="18"/>
      <c r="HSS54" s="18"/>
      <c r="HST54" s="18"/>
      <c r="HSU54" s="18"/>
      <c r="HSV54" s="18"/>
      <c r="HSW54" s="18"/>
      <c r="HSX54" s="18"/>
      <c r="HSY54" s="18"/>
      <c r="HSZ54" s="18"/>
      <c r="HTA54" s="18"/>
      <c r="HTB54" s="18"/>
      <c r="HTC54" s="18"/>
      <c r="HTD54" s="18"/>
      <c r="HTE54" s="18"/>
      <c r="HTF54" s="18"/>
      <c r="HTG54" s="18"/>
      <c r="HTH54" s="18"/>
      <c r="HTI54" s="18"/>
      <c r="HTJ54" s="18"/>
      <c r="HTK54" s="18"/>
      <c r="HTL54" s="18"/>
      <c r="HTM54" s="18"/>
      <c r="HTN54" s="18"/>
      <c r="HTO54" s="18"/>
      <c r="HTP54" s="18"/>
      <c r="HTQ54" s="18"/>
      <c r="HTR54" s="18"/>
      <c r="HTS54" s="18"/>
      <c r="HTT54" s="18"/>
      <c r="HTU54" s="18"/>
      <c r="HTV54" s="18"/>
      <c r="HTW54" s="18"/>
      <c r="HTX54" s="18"/>
      <c r="HTY54" s="18"/>
      <c r="HTZ54" s="18"/>
      <c r="HUA54" s="18"/>
      <c r="HUB54" s="18"/>
      <c r="HUC54" s="18"/>
      <c r="HUD54" s="18"/>
      <c r="HUE54" s="18"/>
      <c r="HUF54" s="18"/>
      <c r="HUG54" s="18"/>
      <c r="HUH54" s="18"/>
      <c r="HUI54" s="18"/>
      <c r="HUJ54" s="18"/>
      <c r="HUK54" s="18"/>
      <c r="HUL54" s="18"/>
      <c r="HUM54" s="18"/>
      <c r="HUN54" s="18"/>
      <c r="HUO54" s="18"/>
      <c r="HUP54" s="18"/>
      <c r="HUQ54" s="18"/>
      <c r="HUR54" s="18"/>
      <c r="HUS54" s="18"/>
      <c r="HUT54" s="18"/>
      <c r="HUU54" s="18"/>
      <c r="HUV54" s="18"/>
      <c r="HUW54" s="18"/>
      <c r="HUX54" s="18"/>
      <c r="HUY54" s="18"/>
      <c r="HUZ54" s="18"/>
      <c r="HVA54" s="18"/>
      <c r="HVB54" s="18"/>
      <c r="HVC54" s="18"/>
      <c r="HVD54" s="18"/>
      <c r="HVE54" s="18"/>
      <c r="HVF54" s="18"/>
      <c r="HVG54" s="18"/>
      <c r="HVH54" s="18"/>
      <c r="HVI54" s="18"/>
      <c r="HVJ54" s="18"/>
      <c r="HVK54" s="18"/>
      <c r="HVL54" s="18"/>
      <c r="HVM54" s="18"/>
      <c r="HVN54" s="18"/>
      <c r="HVO54" s="18"/>
      <c r="HVP54" s="18"/>
      <c r="HVQ54" s="18"/>
      <c r="HVR54" s="18"/>
      <c r="HVS54" s="18"/>
      <c r="HVT54" s="18"/>
      <c r="HVU54" s="18"/>
      <c r="HVV54" s="18"/>
      <c r="HVW54" s="18"/>
      <c r="HVX54" s="18"/>
      <c r="HVY54" s="18"/>
      <c r="HVZ54" s="18"/>
      <c r="HWA54" s="18"/>
      <c r="HWB54" s="18"/>
      <c r="HWC54" s="18"/>
      <c r="HWD54" s="18"/>
      <c r="HWE54" s="18"/>
      <c r="HWF54" s="18"/>
      <c r="HWG54" s="18"/>
      <c r="HWH54" s="18"/>
      <c r="HWI54" s="18"/>
      <c r="HWJ54" s="18"/>
      <c r="HWK54" s="18"/>
      <c r="HWL54" s="18"/>
      <c r="HWM54" s="18"/>
      <c r="HWN54" s="18"/>
      <c r="HWO54" s="18"/>
      <c r="HWP54" s="18"/>
      <c r="HWQ54" s="18"/>
      <c r="HWR54" s="18"/>
      <c r="HWS54" s="18"/>
      <c r="HWT54" s="18"/>
      <c r="HWU54" s="18"/>
      <c r="HWV54" s="18"/>
      <c r="HWW54" s="18"/>
      <c r="HWX54" s="18"/>
      <c r="HWY54" s="18"/>
      <c r="HWZ54" s="18"/>
      <c r="HXA54" s="18"/>
      <c r="HXB54" s="18"/>
      <c r="HXC54" s="18"/>
      <c r="HXD54" s="18"/>
      <c r="HXE54" s="18"/>
      <c r="HXF54" s="18"/>
      <c r="HXG54" s="18"/>
      <c r="HXH54" s="18"/>
      <c r="HXI54" s="18"/>
      <c r="HXJ54" s="18"/>
      <c r="HXK54" s="18"/>
      <c r="HXL54" s="18"/>
      <c r="HXM54" s="18"/>
      <c r="HXN54" s="18"/>
      <c r="HXO54" s="18"/>
      <c r="HXP54" s="18"/>
      <c r="HXQ54" s="18"/>
      <c r="HXR54" s="18"/>
      <c r="HXS54" s="18"/>
      <c r="HXT54" s="18"/>
      <c r="HXU54" s="18"/>
      <c r="HXV54" s="18"/>
      <c r="HXW54" s="18"/>
      <c r="HXX54" s="18"/>
      <c r="HXY54" s="18"/>
      <c r="HXZ54" s="18"/>
      <c r="HYA54" s="18"/>
      <c r="HYB54" s="18"/>
      <c r="HYC54" s="18"/>
      <c r="HYD54" s="18"/>
      <c r="HYE54" s="18"/>
      <c r="HYF54" s="18"/>
      <c r="HYG54" s="18"/>
      <c r="HYH54" s="18"/>
      <c r="HYI54" s="18"/>
      <c r="HYJ54" s="18"/>
      <c r="HYK54" s="18"/>
      <c r="HYL54" s="18"/>
      <c r="HYM54" s="18"/>
      <c r="HYN54" s="18"/>
      <c r="HYO54" s="18"/>
      <c r="HYP54" s="18"/>
      <c r="HYQ54" s="18"/>
      <c r="HYR54" s="18"/>
      <c r="HYS54" s="18"/>
      <c r="HYT54" s="18"/>
      <c r="HYU54" s="18"/>
      <c r="HYV54" s="18"/>
      <c r="HYW54" s="18"/>
      <c r="HYX54" s="18"/>
      <c r="HYY54" s="18"/>
      <c r="HYZ54" s="18"/>
      <c r="HZA54" s="18"/>
      <c r="HZB54" s="18"/>
      <c r="HZC54" s="18"/>
      <c r="HZD54" s="18"/>
      <c r="HZE54" s="18"/>
      <c r="HZF54" s="18"/>
      <c r="HZG54" s="18"/>
      <c r="HZH54" s="18"/>
      <c r="HZI54" s="18"/>
      <c r="HZJ54" s="18"/>
      <c r="HZK54" s="18"/>
      <c r="HZL54" s="18"/>
      <c r="HZM54" s="18"/>
      <c r="HZN54" s="18"/>
      <c r="HZO54" s="18"/>
      <c r="HZP54" s="18"/>
      <c r="HZQ54" s="18"/>
      <c r="HZR54" s="18"/>
      <c r="HZS54" s="18"/>
      <c r="HZT54" s="18"/>
      <c r="HZU54" s="18"/>
      <c r="HZV54" s="18"/>
      <c r="HZW54" s="18"/>
      <c r="HZX54" s="18"/>
      <c r="HZY54" s="18"/>
      <c r="HZZ54" s="18"/>
      <c r="IAA54" s="18"/>
      <c r="IAB54" s="18"/>
      <c r="IAC54" s="18"/>
      <c r="IAD54" s="18"/>
      <c r="IAE54" s="18"/>
      <c r="IAF54" s="18"/>
      <c r="IAG54" s="18"/>
      <c r="IAH54" s="18"/>
      <c r="IAI54" s="18"/>
      <c r="IAJ54" s="18"/>
      <c r="IAK54" s="18"/>
      <c r="IAL54" s="18"/>
      <c r="IAM54" s="18"/>
      <c r="IAN54" s="18"/>
      <c r="IAO54" s="18"/>
      <c r="IAP54" s="18"/>
      <c r="IAQ54" s="18"/>
      <c r="IAR54" s="18"/>
      <c r="IAS54" s="18"/>
      <c r="IAT54" s="18"/>
      <c r="IAU54" s="18"/>
      <c r="IAV54" s="18"/>
      <c r="IAW54" s="18"/>
      <c r="IAX54" s="18"/>
      <c r="IAY54" s="18"/>
      <c r="IAZ54" s="18"/>
      <c r="IBA54" s="18"/>
      <c r="IBB54" s="18"/>
      <c r="IBC54" s="18"/>
      <c r="IBD54" s="18"/>
      <c r="IBE54" s="18"/>
      <c r="IBF54" s="18"/>
      <c r="IBG54" s="18"/>
      <c r="IBH54" s="18"/>
      <c r="IBI54" s="18"/>
      <c r="IBJ54" s="18"/>
      <c r="IBK54" s="18"/>
      <c r="IBL54" s="18"/>
      <c r="IBM54" s="18"/>
      <c r="IBN54" s="18"/>
      <c r="IBO54" s="18"/>
      <c r="IBP54" s="18"/>
      <c r="IBQ54" s="18"/>
      <c r="IBR54" s="18"/>
      <c r="IBS54" s="18"/>
      <c r="IBT54" s="18"/>
      <c r="IBU54" s="18"/>
      <c r="IBV54" s="18"/>
      <c r="IBW54" s="18"/>
      <c r="IBX54" s="18"/>
      <c r="IBY54" s="18"/>
      <c r="IBZ54" s="18"/>
      <c r="ICA54" s="18"/>
      <c r="ICB54" s="18"/>
      <c r="ICC54" s="18"/>
      <c r="ICD54" s="18"/>
      <c r="ICE54" s="18"/>
      <c r="ICF54" s="18"/>
      <c r="ICG54" s="18"/>
      <c r="ICH54" s="18"/>
      <c r="ICI54" s="18"/>
      <c r="ICJ54" s="18"/>
      <c r="ICK54" s="18"/>
      <c r="ICL54" s="18"/>
      <c r="ICM54" s="18"/>
      <c r="ICN54" s="18"/>
      <c r="ICO54" s="18"/>
      <c r="ICP54" s="18"/>
      <c r="ICQ54" s="18"/>
      <c r="ICR54" s="18"/>
      <c r="ICS54" s="18"/>
      <c r="ICT54" s="18"/>
      <c r="ICU54" s="18"/>
      <c r="ICV54" s="18"/>
      <c r="ICW54" s="18"/>
      <c r="ICX54" s="18"/>
      <c r="ICY54" s="18"/>
      <c r="ICZ54" s="18"/>
      <c r="IDA54" s="18"/>
      <c r="IDB54" s="18"/>
      <c r="IDC54" s="18"/>
      <c r="IDD54" s="18"/>
      <c r="IDE54" s="18"/>
      <c r="IDF54" s="18"/>
      <c r="IDG54" s="18"/>
      <c r="IDH54" s="18"/>
      <c r="IDI54" s="18"/>
      <c r="IDJ54" s="18"/>
      <c r="IDK54" s="18"/>
      <c r="IDL54" s="18"/>
      <c r="IDM54" s="18"/>
      <c r="IDN54" s="18"/>
      <c r="IDO54" s="18"/>
      <c r="IDP54" s="18"/>
      <c r="IDQ54" s="18"/>
      <c r="IDR54" s="18"/>
      <c r="IDS54" s="18"/>
      <c r="IDT54" s="18"/>
      <c r="IDU54" s="18"/>
      <c r="IDV54" s="18"/>
      <c r="IDW54" s="18"/>
      <c r="IDX54" s="18"/>
      <c r="IDY54" s="18"/>
      <c r="IDZ54" s="18"/>
      <c r="IEA54" s="18"/>
      <c r="IEB54" s="18"/>
      <c r="IEC54" s="18"/>
      <c r="IED54" s="18"/>
      <c r="IEE54" s="18"/>
      <c r="IEF54" s="18"/>
      <c r="IEG54" s="18"/>
      <c r="IEH54" s="18"/>
      <c r="IEI54" s="18"/>
      <c r="IEJ54" s="18"/>
      <c r="IEK54" s="18"/>
      <c r="IEL54" s="18"/>
      <c r="IEM54" s="18"/>
      <c r="IEN54" s="18"/>
      <c r="IEO54" s="18"/>
      <c r="IEP54" s="18"/>
      <c r="IEQ54" s="18"/>
      <c r="IER54" s="18"/>
      <c r="IES54" s="18"/>
      <c r="IET54" s="18"/>
      <c r="IEU54" s="18"/>
      <c r="IEV54" s="18"/>
      <c r="IEW54" s="18"/>
      <c r="IEX54" s="18"/>
      <c r="IEY54" s="18"/>
      <c r="IEZ54" s="18"/>
      <c r="IFA54" s="18"/>
      <c r="IFB54" s="18"/>
      <c r="IFC54" s="18"/>
      <c r="IFD54" s="18"/>
      <c r="IFE54" s="18"/>
      <c r="IFF54" s="18"/>
      <c r="IFG54" s="18"/>
      <c r="IFH54" s="18"/>
      <c r="IFI54" s="18"/>
      <c r="IFJ54" s="18"/>
      <c r="IFK54" s="18"/>
      <c r="IFL54" s="18"/>
      <c r="IFM54" s="18"/>
      <c r="IFN54" s="18"/>
      <c r="IFO54" s="18"/>
      <c r="IFP54" s="18"/>
      <c r="IFQ54" s="18"/>
      <c r="IFR54" s="18"/>
      <c r="IFS54" s="18"/>
      <c r="IFT54" s="18"/>
      <c r="IFU54" s="18"/>
      <c r="IFV54" s="18"/>
      <c r="IFW54" s="18"/>
      <c r="IFX54" s="18"/>
      <c r="IFY54" s="18"/>
      <c r="IFZ54" s="18"/>
      <c r="IGA54" s="18"/>
      <c r="IGB54" s="18"/>
      <c r="IGC54" s="18"/>
      <c r="IGD54" s="18"/>
      <c r="IGE54" s="18"/>
      <c r="IGF54" s="18"/>
      <c r="IGG54" s="18"/>
      <c r="IGH54" s="18"/>
      <c r="IGI54" s="18"/>
      <c r="IGJ54" s="18"/>
      <c r="IGK54" s="18"/>
      <c r="IGL54" s="18"/>
      <c r="IGM54" s="18"/>
      <c r="IGN54" s="18"/>
      <c r="IGO54" s="18"/>
      <c r="IGP54" s="18"/>
      <c r="IGQ54" s="18"/>
      <c r="IGR54" s="18"/>
      <c r="IGS54" s="18"/>
      <c r="IGT54" s="18"/>
      <c r="IGU54" s="18"/>
      <c r="IGV54" s="18"/>
      <c r="IGW54" s="18"/>
      <c r="IGX54" s="18"/>
      <c r="IGY54" s="18"/>
      <c r="IGZ54" s="18"/>
      <c r="IHA54" s="18"/>
      <c r="IHB54" s="18"/>
      <c r="IHC54" s="18"/>
      <c r="IHD54" s="18"/>
      <c r="IHE54" s="18"/>
      <c r="IHF54" s="18"/>
      <c r="IHG54" s="18"/>
      <c r="IHH54" s="18"/>
      <c r="IHI54" s="18"/>
      <c r="IHJ54" s="18"/>
      <c r="IHK54" s="18"/>
      <c r="IHL54" s="18"/>
      <c r="IHM54" s="18"/>
      <c r="IHN54" s="18"/>
      <c r="IHO54" s="18"/>
      <c r="IHP54" s="18"/>
      <c r="IHQ54" s="18"/>
      <c r="IHR54" s="18"/>
      <c r="IHS54" s="18"/>
      <c r="IHT54" s="18"/>
      <c r="IHU54" s="18"/>
      <c r="IHV54" s="18"/>
      <c r="IHW54" s="18"/>
      <c r="IHX54" s="18"/>
      <c r="IHY54" s="18"/>
      <c r="IHZ54" s="18"/>
      <c r="IIA54" s="18"/>
      <c r="IIB54" s="18"/>
      <c r="IIC54" s="18"/>
      <c r="IID54" s="18"/>
      <c r="IIE54" s="18"/>
      <c r="IIF54" s="18"/>
      <c r="IIG54" s="18"/>
      <c r="IIH54" s="18"/>
      <c r="III54" s="18"/>
      <c r="IIJ54" s="18"/>
      <c r="IIK54" s="18"/>
      <c r="IIL54" s="18"/>
      <c r="IIM54" s="18"/>
      <c r="IIN54" s="18"/>
      <c r="IIO54" s="18"/>
      <c r="IIP54" s="18"/>
      <c r="IIQ54" s="18"/>
      <c r="IIR54" s="18"/>
      <c r="IIS54" s="18"/>
      <c r="IIT54" s="18"/>
      <c r="IIU54" s="18"/>
      <c r="IIV54" s="18"/>
      <c r="IIW54" s="18"/>
      <c r="IIX54" s="18"/>
      <c r="IIY54" s="18"/>
      <c r="IIZ54" s="18"/>
      <c r="IJA54" s="18"/>
      <c r="IJB54" s="18"/>
      <c r="IJC54" s="18"/>
      <c r="IJD54" s="18"/>
      <c r="IJE54" s="18"/>
      <c r="IJF54" s="18"/>
      <c r="IJG54" s="18"/>
      <c r="IJH54" s="18"/>
      <c r="IJI54" s="18"/>
      <c r="IJJ54" s="18"/>
      <c r="IJK54" s="18"/>
      <c r="IJL54" s="18"/>
      <c r="IJM54" s="18"/>
      <c r="IJN54" s="18"/>
      <c r="IJO54" s="18"/>
      <c r="IJP54" s="18"/>
      <c r="IJQ54" s="18"/>
      <c r="IJR54" s="18"/>
      <c r="IJS54" s="18"/>
      <c r="IJT54" s="18"/>
      <c r="IJU54" s="18"/>
      <c r="IJV54" s="18"/>
      <c r="IJW54" s="18"/>
      <c r="IJX54" s="18"/>
      <c r="IJY54" s="18"/>
      <c r="IJZ54" s="18"/>
      <c r="IKA54" s="18"/>
      <c r="IKB54" s="18"/>
      <c r="IKC54" s="18"/>
      <c r="IKD54" s="18"/>
      <c r="IKE54" s="18"/>
      <c r="IKF54" s="18"/>
      <c r="IKG54" s="18"/>
      <c r="IKH54" s="18"/>
      <c r="IKI54" s="18"/>
      <c r="IKJ54" s="18"/>
      <c r="IKK54" s="18"/>
      <c r="IKL54" s="18"/>
      <c r="IKM54" s="18"/>
      <c r="IKN54" s="18"/>
      <c r="IKO54" s="18"/>
      <c r="IKP54" s="18"/>
      <c r="IKQ54" s="18"/>
      <c r="IKR54" s="18"/>
      <c r="IKS54" s="18"/>
      <c r="IKT54" s="18"/>
      <c r="IKU54" s="18"/>
      <c r="IKV54" s="18"/>
      <c r="IKW54" s="18"/>
      <c r="IKX54" s="18"/>
      <c r="IKY54" s="18"/>
      <c r="IKZ54" s="18"/>
      <c r="ILA54" s="18"/>
      <c r="ILB54" s="18"/>
      <c r="ILC54" s="18"/>
      <c r="ILD54" s="18"/>
      <c r="ILE54" s="18"/>
      <c r="ILF54" s="18"/>
      <c r="ILG54" s="18"/>
      <c r="ILH54" s="18"/>
      <c r="ILI54" s="18"/>
      <c r="ILJ54" s="18"/>
      <c r="ILK54" s="18"/>
      <c r="ILL54" s="18"/>
      <c r="ILM54" s="18"/>
      <c r="ILN54" s="18"/>
      <c r="ILO54" s="18"/>
      <c r="ILP54" s="18"/>
      <c r="ILQ54" s="18"/>
      <c r="ILR54" s="18"/>
      <c r="ILS54" s="18"/>
      <c r="ILT54" s="18"/>
      <c r="ILU54" s="18"/>
      <c r="ILV54" s="18"/>
      <c r="ILW54" s="18"/>
      <c r="ILX54" s="18"/>
      <c r="ILY54" s="18"/>
      <c r="ILZ54" s="18"/>
      <c r="IMA54" s="18"/>
      <c r="IMB54" s="18"/>
      <c r="IMC54" s="18"/>
      <c r="IMD54" s="18"/>
      <c r="IME54" s="18"/>
      <c r="IMF54" s="18"/>
      <c r="IMG54" s="18"/>
      <c r="IMH54" s="18"/>
      <c r="IMI54" s="18"/>
      <c r="IMJ54" s="18"/>
      <c r="IMK54" s="18"/>
      <c r="IML54" s="18"/>
      <c r="IMM54" s="18"/>
      <c r="IMN54" s="18"/>
      <c r="IMO54" s="18"/>
      <c r="IMP54" s="18"/>
      <c r="IMQ54" s="18"/>
      <c r="IMR54" s="18"/>
      <c r="IMS54" s="18"/>
      <c r="IMT54" s="18"/>
      <c r="IMU54" s="18"/>
      <c r="IMV54" s="18"/>
      <c r="IMW54" s="18"/>
      <c r="IMX54" s="18"/>
      <c r="IMY54" s="18"/>
      <c r="IMZ54" s="18"/>
      <c r="INA54" s="18"/>
      <c r="INB54" s="18"/>
      <c r="INC54" s="18"/>
      <c r="IND54" s="18"/>
      <c r="INE54" s="18"/>
      <c r="INF54" s="18"/>
      <c r="ING54" s="18"/>
      <c r="INH54" s="18"/>
      <c r="INI54" s="18"/>
      <c r="INJ54" s="18"/>
      <c r="INK54" s="18"/>
      <c r="INL54" s="18"/>
      <c r="INM54" s="18"/>
      <c r="INN54" s="18"/>
      <c r="INO54" s="18"/>
      <c r="INP54" s="18"/>
      <c r="INQ54" s="18"/>
      <c r="INR54" s="18"/>
      <c r="INS54" s="18"/>
      <c r="INT54" s="18"/>
      <c r="INU54" s="18"/>
      <c r="INV54" s="18"/>
      <c r="INW54" s="18"/>
      <c r="INX54" s="18"/>
      <c r="INY54" s="18"/>
      <c r="INZ54" s="18"/>
      <c r="IOA54" s="18"/>
      <c r="IOB54" s="18"/>
      <c r="IOC54" s="18"/>
      <c r="IOD54" s="18"/>
      <c r="IOE54" s="18"/>
      <c r="IOF54" s="18"/>
      <c r="IOG54" s="18"/>
      <c r="IOH54" s="18"/>
      <c r="IOI54" s="18"/>
      <c r="IOJ54" s="18"/>
      <c r="IOK54" s="18"/>
      <c r="IOL54" s="18"/>
      <c r="IOM54" s="18"/>
      <c r="ION54" s="18"/>
      <c r="IOO54" s="18"/>
      <c r="IOP54" s="18"/>
      <c r="IOQ54" s="18"/>
      <c r="IOR54" s="18"/>
      <c r="IOS54" s="18"/>
      <c r="IOT54" s="18"/>
      <c r="IOU54" s="18"/>
      <c r="IOV54" s="18"/>
      <c r="IOW54" s="18"/>
      <c r="IOX54" s="18"/>
      <c r="IOY54" s="18"/>
      <c r="IOZ54" s="18"/>
      <c r="IPA54" s="18"/>
      <c r="IPB54" s="18"/>
      <c r="IPC54" s="18"/>
      <c r="IPD54" s="18"/>
      <c r="IPE54" s="18"/>
      <c r="IPF54" s="18"/>
      <c r="IPG54" s="18"/>
      <c r="IPH54" s="18"/>
      <c r="IPI54" s="18"/>
      <c r="IPJ54" s="18"/>
      <c r="IPK54" s="18"/>
      <c r="IPL54" s="18"/>
      <c r="IPM54" s="18"/>
      <c r="IPN54" s="18"/>
      <c r="IPO54" s="18"/>
      <c r="IPP54" s="18"/>
      <c r="IPQ54" s="18"/>
      <c r="IPR54" s="18"/>
      <c r="IPS54" s="18"/>
      <c r="IPT54" s="18"/>
      <c r="IPU54" s="18"/>
      <c r="IPV54" s="18"/>
      <c r="IPW54" s="18"/>
      <c r="IPX54" s="18"/>
      <c r="IPY54" s="18"/>
      <c r="IPZ54" s="18"/>
      <c r="IQA54" s="18"/>
      <c r="IQB54" s="18"/>
      <c r="IQC54" s="18"/>
      <c r="IQD54" s="18"/>
      <c r="IQE54" s="18"/>
      <c r="IQF54" s="18"/>
      <c r="IQG54" s="18"/>
      <c r="IQH54" s="18"/>
      <c r="IQI54" s="18"/>
      <c r="IQJ54" s="18"/>
      <c r="IQK54" s="18"/>
      <c r="IQL54" s="18"/>
      <c r="IQM54" s="18"/>
      <c r="IQN54" s="18"/>
      <c r="IQO54" s="18"/>
      <c r="IQP54" s="18"/>
      <c r="IQQ54" s="18"/>
      <c r="IQR54" s="18"/>
      <c r="IQS54" s="18"/>
      <c r="IQT54" s="18"/>
      <c r="IQU54" s="18"/>
      <c r="IQV54" s="18"/>
      <c r="IQW54" s="18"/>
      <c r="IQX54" s="18"/>
      <c r="IQY54" s="18"/>
      <c r="IQZ54" s="18"/>
      <c r="IRA54" s="18"/>
      <c r="IRB54" s="18"/>
      <c r="IRC54" s="18"/>
      <c r="IRD54" s="18"/>
      <c r="IRE54" s="18"/>
      <c r="IRF54" s="18"/>
      <c r="IRG54" s="18"/>
      <c r="IRH54" s="18"/>
      <c r="IRI54" s="18"/>
      <c r="IRJ54" s="18"/>
      <c r="IRK54" s="18"/>
      <c r="IRL54" s="18"/>
      <c r="IRM54" s="18"/>
      <c r="IRN54" s="18"/>
      <c r="IRO54" s="18"/>
      <c r="IRP54" s="18"/>
      <c r="IRQ54" s="18"/>
      <c r="IRR54" s="18"/>
      <c r="IRS54" s="18"/>
      <c r="IRT54" s="18"/>
      <c r="IRU54" s="18"/>
      <c r="IRV54" s="18"/>
      <c r="IRW54" s="18"/>
      <c r="IRX54" s="18"/>
      <c r="IRY54" s="18"/>
      <c r="IRZ54" s="18"/>
      <c r="ISA54" s="18"/>
      <c r="ISB54" s="18"/>
      <c r="ISC54" s="18"/>
      <c r="ISD54" s="18"/>
      <c r="ISE54" s="18"/>
      <c r="ISF54" s="18"/>
      <c r="ISG54" s="18"/>
      <c r="ISH54" s="18"/>
      <c r="ISI54" s="18"/>
      <c r="ISJ54" s="18"/>
      <c r="ISK54" s="18"/>
      <c r="ISL54" s="18"/>
      <c r="ISM54" s="18"/>
      <c r="ISN54" s="18"/>
      <c r="ISO54" s="18"/>
      <c r="ISP54" s="18"/>
      <c r="ISQ54" s="18"/>
      <c r="ISR54" s="18"/>
      <c r="ISS54" s="18"/>
      <c r="IST54" s="18"/>
      <c r="ISU54" s="18"/>
      <c r="ISV54" s="18"/>
      <c r="ISW54" s="18"/>
      <c r="ISX54" s="18"/>
      <c r="ISY54" s="18"/>
      <c r="ISZ54" s="18"/>
      <c r="ITA54" s="18"/>
      <c r="ITB54" s="18"/>
      <c r="ITC54" s="18"/>
      <c r="ITD54" s="18"/>
      <c r="ITE54" s="18"/>
      <c r="ITF54" s="18"/>
      <c r="ITG54" s="18"/>
      <c r="ITH54" s="18"/>
      <c r="ITI54" s="18"/>
      <c r="ITJ54" s="18"/>
      <c r="ITK54" s="18"/>
      <c r="ITL54" s="18"/>
      <c r="ITM54" s="18"/>
      <c r="ITN54" s="18"/>
      <c r="ITO54" s="18"/>
      <c r="ITP54" s="18"/>
      <c r="ITQ54" s="18"/>
      <c r="ITR54" s="18"/>
      <c r="ITS54" s="18"/>
      <c r="ITT54" s="18"/>
      <c r="ITU54" s="18"/>
      <c r="ITV54" s="18"/>
      <c r="ITW54" s="18"/>
      <c r="ITX54" s="18"/>
      <c r="ITY54" s="18"/>
      <c r="ITZ54" s="18"/>
      <c r="IUA54" s="18"/>
      <c r="IUB54" s="18"/>
      <c r="IUC54" s="18"/>
      <c r="IUD54" s="18"/>
      <c r="IUE54" s="18"/>
      <c r="IUF54" s="18"/>
      <c r="IUG54" s="18"/>
      <c r="IUH54" s="18"/>
      <c r="IUI54" s="18"/>
      <c r="IUJ54" s="18"/>
      <c r="IUK54" s="18"/>
      <c r="IUL54" s="18"/>
      <c r="IUM54" s="18"/>
      <c r="IUN54" s="18"/>
      <c r="IUO54" s="18"/>
      <c r="IUP54" s="18"/>
      <c r="IUQ54" s="18"/>
      <c r="IUR54" s="18"/>
      <c r="IUS54" s="18"/>
      <c r="IUT54" s="18"/>
      <c r="IUU54" s="18"/>
      <c r="IUV54" s="18"/>
      <c r="IUW54" s="18"/>
      <c r="IUX54" s="18"/>
      <c r="IUY54" s="18"/>
      <c r="IUZ54" s="18"/>
      <c r="IVA54" s="18"/>
      <c r="IVB54" s="18"/>
      <c r="IVC54" s="18"/>
      <c r="IVD54" s="18"/>
      <c r="IVE54" s="18"/>
      <c r="IVF54" s="18"/>
      <c r="IVG54" s="18"/>
      <c r="IVH54" s="18"/>
      <c r="IVI54" s="18"/>
      <c r="IVJ54" s="18"/>
      <c r="IVK54" s="18"/>
      <c r="IVL54" s="18"/>
      <c r="IVM54" s="18"/>
      <c r="IVN54" s="18"/>
      <c r="IVO54" s="18"/>
      <c r="IVP54" s="18"/>
      <c r="IVQ54" s="18"/>
      <c r="IVR54" s="18"/>
      <c r="IVS54" s="18"/>
      <c r="IVT54" s="18"/>
      <c r="IVU54" s="18"/>
      <c r="IVV54" s="18"/>
      <c r="IVW54" s="18"/>
      <c r="IVX54" s="18"/>
      <c r="IVY54" s="18"/>
      <c r="IVZ54" s="18"/>
      <c r="IWA54" s="18"/>
      <c r="IWB54" s="18"/>
      <c r="IWC54" s="18"/>
      <c r="IWD54" s="18"/>
      <c r="IWE54" s="18"/>
      <c r="IWF54" s="18"/>
      <c r="IWG54" s="18"/>
      <c r="IWH54" s="18"/>
      <c r="IWI54" s="18"/>
      <c r="IWJ54" s="18"/>
      <c r="IWK54" s="18"/>
      <c r="IWL54" s="18"/>
      <c r="IWM54" s="18"/>
      <c r="IWN54" s="18"/>
      <c r="IWO54" s="18"/>
      <c r="IWP54" s="18"/>
      <c r="IWQ54" s="18"/>
      <c r="IWR54" s="18"/>
      <c r="IWS54" s="18"/>
      <c r="IWT54" s="18"/>
      <c r="IWU54" s="18"/>
      <c r="IWV54" s="18"/>
      <c r="IWW54" s="18"/>
      <c r="IWX54" s="18"/>
      <c r="IWY54" s="18"/>
      <c r="IWZ54" s="18"/>
      <c r="IXA54" s="18"/>
      <c r="IXB54" s="18"/>
      <c r="IXC54" s="18"/>
      <c r="IXD54" s="18"/>
      <c r="IXE54" s="18"/>
      <c r="IXF54" s="18"/>
      <c r="IXG54" s="18"/>
      <c r="IXH54" s="18"/>
      <c r="IXI54" s="18"/>
      <c r="IXJ54" s="18"/>
      <c r="IXK54" s="18"/>
      <c r="IXL54" s="18"/>
      <c r="IXM54" s="18"/>
      <c r="IXN54" s="18"/>
      <c r="IXO54" s="18"/>
      <c r="IXP54" s="18"/>
      <c r="IXQ54" s="18"/>
      <c r="IXR54" s="18"/>
      <c r="IXS54" s="18"/>
      <c r="IXT54" s="18"/>
      <c r="IXU54" s="18"/>
      <c r="IXV54" s="18"/>
      <c r="IXW54" s="18"/>
      <c r="IXX54" s="18"/>
      <c r="IXY54" s="18"/>
      <c r="IXZ54" s="18"/>
      <c r="IYA54" s="18"/>
      <c r="IYB54" s="18"/>
      <c r="IYC54" s="18"/>
      <c r="IYD54" s="18"/>
      <c r="IYE54" s="18"/>
      <c r="IYF54" s="18"/>
      <c r="IYG54" s="18"/>
      <c r="IYH54" s="18"/>
      <c r="IYI54" s="18"/>
      <c r="IYJ54" s="18"/>
      <c r="IYK54" s="18"/>
      <c r="IYL54" s="18"/>
      <c r="IYM54" s="18"/>
      <c r="IYN54" s="18"/>
      <c r="IYO54" s="18"/>
      <c r="IYP54" s="18"/>
      <c r="IYQ54" s="18"/>
      <c r="IYR54" s="18"/>
      <c r="IYS54" s="18"/>
      <c r="IYT54" s="18"/>
      <c r="IYU54" s="18"/>
      <c r="IYV54" s="18"/>
      <c r="IYW54" s="18"/>
      <c r="IYX54" s="18"/>
      <c r="IYY54" s="18"/>
      <c r="IYZ54" s="18"/>
      <c r="IZA54" s="18"/>
      <c r="IZB54" s="18"/>
      <c r="IZC54" s="18"/>
      <c r="IZD54" s="18"/>
      <c r="IZE54" s="18"/>
      <c r="IZF54" s="18"/>
      <c r="IZG54" s="18"/>
      <c r="IZH54" s="18"/>
      <c r="IZI54" s="18"/>
      <c r="IZJ54" s="18"/>
      <c r="IZK54" s="18"/>
      <c r="IZL54" s="18"/>
      <c r="IZM54" s="18"/>
      <c r="IZN54" s="18"/>
      <c r="IZO54" s="18"/>
      <c r="IZP54" s="18"/>
      <c r="IZQ54" s="18"/>
      <c r="IZR54" s="18"/>
      <c r="IZS54" s="18"/>
      <c r="IZT54" s="18"/>
      <c r="IZU54" s="18"/>
      <c r="IZV54" s="18"/>
      <c r="IZW54" s="18"/>
      <c r="IZX54" s="18"/>
      <c r="IZY54" s="18"/>
      <c r="IZZ54" s="18"/>
      <c r="JAA54" s="18"/>
      <c r="JAB54" s="18"/>
      <c r="JAC54" s="18"/>
      <c r="JAD54" s="18"/>
      <c r="JAE54" s="18"/>
      <c r="JAF54" s="18"/>
      <c r="JAG54" s="18"/>
      <c r="JAH54" s="18"/>
      <c r="JAI54" s="18"/>
      <c r="JAJ54" s="18"/>
      <c r="JAK54" s="18"/>
      <c r="JAL54" s="18"/>
      <c r="JAM54" s="18"/>
      <c r="JAN54" s="18"/>
      <c r="JAO54" s="18"/>
      <c r="JAP54" s="18"/>
      <c r="JAQ54" s="18"/>
      <c r="JAR54" s="18"/>
      <c r="JAS54" s="18"/>
      <c r="JAT54" s="18"/>
      <c r="JAU54" s="18"/>
      <c r="JAV54" s="18"/>
      <c r="JAW54" s="18"/>
      <c r="JAX54" s="18"/>
      <c r="JAY54" s="18"/>
      <c r="JAZ54" s="18"/>
      <c r="JBA54" s="18"/>
      <c r="JBB54" s="18"/>
      <c r="JBC54" s="18"/>
      <c r="JBD54" s="18"/>
      <c r="JBE54" s="18"/>
      <c r="JBF54" s="18"/>
      <c r="JBG54" s="18"/>
      <c r="JBH54" s="18"/>
      <c r="JBI54" s="18"/>
      <c r="JBJ54" s="18"/>
      <c r="JBK54" s="18"/>
      <c r="JBL54" s="18"/>
      <c r="JBM54" s="18"/>
      <c r="JBN54" s="18"/>
      <c r="JBO54" s="18"/>
      <c r="JBP54" s="18"/>
      <c r="JBQ54" s="18"/>
      <c r="JBR54" s="18"/>
      <c r="JBS54" s="18"/>
      <c r="JBT54" s="18"/>
      <c r="JBU54" s="18"/>
      <c r="JBV54" s="18"/>
      <c r="JBW54" s="18"/>
      <c r="JBX54" s="18"/>
      <c r="JBY54" s="18"/>
      <c r="JBZ54" s="18"/>
      <c r="JCA54" s="18"/>
      <c r="JCB54" s="18"/>
      <c r="JCC54" s="18"/>
      <c r="JCD54" s="18"/>
      <c r="JCE54" s="18"/>
      <c r="JCF54" s="18"/>
      <c r="JCG54" s="18"/>
      <c r="JCH54" s="18"/>
      <c r="JCI54" s="18"/>
      <c r="JCJ54" s="18"/>
      <c r="JCK54" s="18"/>
      <c r="JCL54" s="18"/>
      <c r="JCM54" s="18"/>
      <c r="JCN54" s="18"/>
      <c r="JCO54" s="18"/>
      <c r="JCP54" s="18"/>
      <c r="JCQ54" s="18"/>
      <c r="JCR54" s="18"/>
      <c r="JCS54" s="18"/>
      <c r="JCT54" s="18"/>
      <c r="JCU54" s="18"/>
      <c r="JCV54" s="18"/>
      <c r="JCW54" s="18"/>
      <c r="JCX54" s="18"/>
      <c r="JCY54" s="18"/>
      <c r="JCZ54" s="18"/>
      <c r="JDA54" s="18"/>
      <c r="JDB54" s="18"/>
      <c r="JDC54" s="18"/>
      <c r="JDD54" s="18"/>
      <c r="JDE54" s="18"/>
      <c r="JDF54" s="18"/>
      <c r="JDG54" s="18"/>
      <c r="JDH54" s="18"/>
      <c r="JDI54" s="18"/>
      <c r="JDJ54" s="18"/>
      <c r="JDK54" s="18"/>
      <c r="JDL54" s="18"/>
      <c r="JDM54" s="18"/>
      <c r="JDN54" s="18"/>
      <c r="JDO54" s="18"/>
      <c r="JDP54" s="18"/>
      <c r="JDQ54" s="18"/>
      <c r="JDR54" s="18"/>
      <c r="JDS54" s="18"/>
      <c r="JDT54" s="18"/>
      <c r="JDU54" s="18"/>
      <c r="JDV54" s="18"/>
      <c r="JDW54" s="18"/>
      <c r="JDX54" s="18"/>
      <c r="JDY54" s="18"/>
      <c r="JDZ54" s="18"/>
      <c r="JEA54" s="18"/>
      <c r="JEB54" s="18"/>
      <c r="JEC54" s="18"/>
      <c r="JED54" s="18"/>
      <c r="JEE54" s="18"/>
      <c r="JEF54" s="18"/>
      <c r="JEG54" s="18"/>
      <c r="JEH54" s="18"/>
      <c r="JEI54" s="18"/>
      <c r="JEJ54" s="18"/>
      <c r="JEK54" s="18"/>
      <c r="JEL54" s="18"/>
      <c r="JEM54" s="18"/>
      <c r="JEN54" s="18"/>
      <c r="JEO54" s="18"/>
      <c r="JEP54" s="18"/>
      <c r="JEQ54" s="18"/>
      <c r="JER54" s="18"/>
      <c r="JES54" s="18"/>
      <c r="JET54" s="18"/>
      <c r="JEU54" s="18"/>
      <c r="JEV54" s="18"/>
      <c r="JEW54" s="18"/>
      <c r="JEX54" s="18"/>
      <c r="JEY54" s="18"/>
      <c r="JEZ54" s="18"/>
      <c r="JFA54" s="18"/>
      <c r="JFB54" s="18"/>
      <c r="JFC54" s="18"/>
      <c r="JFD54" s="18"/>
      <c r="JFE54" s="18"/>
      <c r="JFF54" s="18"/>
      <c r="JFG54" s="18"/>
      <c r="JFH54" s="18"/>
      <c r="JFI54" s="18"/>
      <c r="JFJ54" s="18"/>
      <c r="JFK54" s="18"/>
      <c r="JFL54" s="18"/>
      <c r="JFM54" s="18"/>
      <c r="JFN54" s="18"/>
      <c r="JFO54" s="18"/>
      <c r="JFP54" s="18"/>
      <c r="JFQ54" s="18"/>
      <c r="JFR54" s="18"/>
      <c r="JFS54" s="18"/>
      <c r="JFT54" s="18"/>
      <c r="JFU54" s="18"/>
      <c r="JFV54" s="18"/>
      <c r="JFW54" s="18"/>
      <c r="JFX54" s="18"/>
      <c r="JFY54" s="18"/>
      <c r="JFZ54" s="18"/>
      <c r="JGA54" s="18"/>
      <c r="JGB54" s="18"/>
      <c r="JGC54" s="18"/>
      <c r="JGD54" s="18"/>
      <c r="JGE54" s="18"/>
      <c r="JGF54" s="18"/>
      <c r="JGG54" s="18"/>
      <c r="JGH54" s="18"/>
      <c r="JGI54" s="18"/>
      <c r="JGJ54" s="18"/>
      <c r="JGK54" s="18"/>
      <c r="JGL54" s="18"/>
      <c r="JGM54" s="18"/>
      <c r="JGN54" s="18"/>
      <c r="JGO54" s="18"/>
      <c r="JGP54" s="18"/>
      <c r="JGQ54" s="18"/>
      <c r="JGR54" s="18"/>
      <c r="JGS54" s="18"/>
      <c r="JGT54" s="18"/>
      <c r="JGU54" s="18"/>
      <c r="JGV54" s="18"/>
      <c r="JGW54" s="18"/>
      <c r="JGX54" s="18"/>
      <c r="JGY54" s="18"/>
      <c r="JGZ54" s="18"/>
      <c r="JHA54" s="18"/>
      <c r="JHB54" s="18"/>
      <c r="JHC54" s="18"/>
      <c r="JHD54" s="18"/>
      <c r="JHE54" s="18"/>
      <c r="JHF54" s="18"/>
      <c r="JHG54" s="18"/>
      <c r="JHH54" s="18"/>
      <c r="JHI54" s="18"/>
      <c r="JHJ54" s="18"/>
      <c r="JHK54" s="18"/>
      <c r="JHL54" s="18"/>
      <c r="JHM54" s="18"/>
      <c r="JHN54" s="18"/>
      <c r="JHO54" s="18"/>
      <c r="JHP54" s="18"/>
      <c r="JHQ54" s="18"/>
      <c r="JHR54" s="18"/>
      <c r="JHS54" s="18"/>
      <c r="JHT54" s="18"/>
      <c r="JHU54" s="18"/>
      <c r="JHV54" s="18"/>
      <c r="JHW54" s="18"/>
      <c r="JHX54" s="18"/>
      <c r="JHY54" s="18"/>
      <c r="JHZ54" s="18"/>
      <c r="JIA54" s="18"/>
      <c r="JIB54" s="18"/>
      <c r="JIC54" s="18"/>
      <c r="JID54" s="18"/>
      <c r="JIE54" s="18"/>
      <c r="JIF54" s="18"/>
      <c r="JIG54" s="18"/>
      <c r="JIH54" s="18"/>
      <c r="JII54" s="18"/>
      <c r="JIJ54" s="18"/>
      <c r="JIK54" s="18"/>
      <c r="JIL54" s="18"/>
      <c r="JIM54" s="18"/>
      <c r="JIN54" s="18"/>
      <c r="JIO54" s="18"/>
      <c r="JIP54" s="18"/>
      <c r="JIQ54" s="18"/>
      <c r="JIR54" s="18"/>
      <c r="JIS54" s="18"/>
      <c r="JIT54" s="18"/>
      <c r="JIU54" s="18"/>
      <c r="JIV54" s="18"/>
      <c r="JIW54" s="18"/>
      <c r="JIX54" s="18"/>
      <c r="JIY54" s="18"/>
      <c r="JIZ54" s="18"/>
      <c r="JJA54" s="18"/>
      <c r="JJB54" s="18"/>
      <c r="JJC54" s="18"/>
      <c r="JJD54" s="18"/>
      <c r="JJE54" s="18"/>
      <c r="JJF54" s="18"/>
      <c r="JJG54" s="18"/>
      <c r="JJH54" s="18"/>
      <c r="JJI54" s="18"/>
      <c r="JJJ54" s="18"/>
      <c r="JJK54" s="18"/>
      <c r="JJL54" s="18"/>
      <c r="JJM54" s="18"/>
      <c r="JJN54" s="18"/>
      <c r="JJO54" s="18"/>
      <c r="JJP54" s="18"/>
      <c r="JJQ54" s="18"/>
      <c r="JJR54" s="18"/>
      <c r="JJS54" s="18"/>
      <c r="JJT54" s="18"/>
      <c r="JJU54" s="18"/>
      <c r="JJV54" s="18"/>
      <c r="JJW54" s="18"/>
      <c r="JJX54" s="18"/>
      <c r="JJY54" s="18"/>
      <c r="JJZ54" s="18"/>
      <c r="JKA54" s="18"/>
      <c r="JKB54" s="18"/>
      <c r="JKC54" s="18"/>
      <c r="JKD54" s="18"/>
      <c r="JKE54" s="18"/>
      <c r="JKF54" s="18"/>
      <c r="JKG54" s="18"/>
      <c r="JKH54" s="18"/>
      <c r="JKI54" s="18"/>
      <c r="JKJ54" s="18"/>
      <c r="JKK54" s="18"/>
      <c r="JKL54" s="18"/>
      <c r="JKM54" s="18"/>
      <c r="JKN54" s="18"/>
      <c r="JKO54" s="18"/>
      <c r="JKP54" s="18"/>
      <c r="JKQ54" s="18"/>
      <c r="JKR54" s="18"/>
      <c r="JKS54" s="18"/>
      <c r="JKT54" s="18"/>
      <c r="JKU54" s="18"/>
      <c r="JKV54" s="18"/>
      <c r="JKW54" s="18"/>
      <c r="JKX54" s="18"/>
      <c r="JKY54" s="18"/>
      <c r="JKZ54" s="18"/>
      <c r="JLA54" s="18"/>
      <c r="JLB54" s="18"/>
      <c r="JLC54" s="18"/>
      <c r="JLD54" s="18"/>
      <c r="JLE54" s="18"/>
      <c r="JLF54" s="18"/>
      <c r="JLG54" s="18"/>
      <c r="JLH54" s="18"/>
      <c r="JLI54" s="18"/>
      <c r="JLJ54" s="18"/>
      <c r="JLK54" s="18"/>
      <c r="JLL54" s="18"/>
      <c r="JLM54" s="18"/>
      <c r="JLN54" s="18"/>
      <c r="JLO54" s="18"/>
      <c r="JLP54" s="18"/>
      <c r="JLQ54" s="18"/>
      <c r="JLR54" s="18"/>
      <c r="JLS54" s="18"/>
      <c r="JLT54" s="18"/>
      <c r="JLU54" s="18"/>
      <c r="JLV54" s="18"/>
      <c r="JLW54" s="18"/>
      <c r="JLX54" s="18"/>
      <c r="JLY54" s="18"/>
      <c r="JLZ54" s="18"/>
      <c r="JMA54" s="18"/>
      <c r="JMB54" s="18"/>
      <c r="JMC54" s="18"/>
      <c r="JMD54" s="18"/>
      <c r="JME54" s="18"/>
      <c r="JMF54" s="18"/>
      <c r="JMG54" s="18"/>
      <c r="JMH54" s="18"/>
      <c r="JMI54" s="18"/>
      <c r="JMJ54" s="18"/>
      <c r="JMK54" s="18"/>
      <c r="JML54" s="18"/>
      <c r="JMM54" s="18"/>
      <c r="JMN54" s="18"/>
      <c r="JMO54" s="18"/>
      <c r="JMP54" s="18"/>
      <c r="JMQ54" s="18"/>
      <c r="JMR54" s="18"/>
      <c r="JMS54" s="18"/>
      <c r="JMT54" s="18"/>
      <c r="JMU54" s="18"/>
      <c r="JMV54" s="18"/>
      <c r="JMW54" s="18"/>
      <c r="JMX54" s="18"/>
      <c r="JMY54" s="18"/>
      <c r="JMZ54" s="18"/>
      <c r="JNA54" s="18"/>
      <c r="JNB54" s="18"/>
      <c r="JNC54" s="18"/>
      <c r="JND54" s="18"/>
      <c r="JNE54" s="18"/>
      <c r="JNF54" s="18"/>
      <c r="JNG54" s="18"/>
      <c r="JNH54" s="18"/>
      <c r="JNI54" s="18"/>
      <c r="JNJ54" s="18"/>
      <c r="JNK54" s="18"/>
      <c r="JNL54" s="18"/>
      <c r="JNM54" s="18"/>
      <c r="JNN54" s="18"/>
      <c r="JNO54" s="18"/>
      <c r="JNP54" s="18"/>
      <c r="JNQ54" s="18"/>
      <c r="JNR54" s="18"/>
      <c r="JNS54" s="18"/>
      <c r="JNT54" s="18"/>
      <c r="JNU54" s="18"/>
      <c r="JNV54" s="18"/>
      <c r="JNW54" s="18"/>
      <c r="JNX54" s="18"/>
      <c r="JNY54" s="18"/>
      <c r="JNZ54" s="18"/>
      <c r="JOA54" s="18"/>
      <c r="JOB54" s="18"/>
      <c r="JOC54" s="18"/>
      <c r="JOD54" s="18"/>
      <c r="JOE54" s="18"/>
      <c r="JOF54" s="18"/>
      <c r="JOG54" s="18"/>
      <c r="JOH54" s="18"/>
      <c r="JOI54" s="18"/>
      <c r="JOJ54" s="18"/>
      <c r="JOK54" s="18"/>
      <c r="JOL54" s="18"/>
      <c r="JOM54" s="18"/>
      <c r="JON54" s="18"/>
      <c r="JOO54" s="18"/>
      <c r="JOP54" s="18"/>
      <c r="JOQ54" s="18"/>
      <c r="JOR54" s="18"/>
      <c r="JOS54" s="18"/>
      <c r="JOT54" s="18"/>
      <c r="JOU54" s="18"/>
      <c r="JOV54" s="18"/>
      <c r="JOW54" s="18"/>
      <c r="JOX54" s="18"/>
      <c r="JOY54" s="18"/>
      <c r="JOZ54" s="18"/>
      <c r="JPA54" s="18"/>
      <c r="JPB54" s="18"/>
      <c r="JPC54" s="18"/>
      <c r="JPD54" s="18"/>
      <c r="JPE54" s="18"/>
      <c r="JPF54" s="18"/>
      <c r="JPG54" s="18"/>
      <c r="JPH54" s="18"/>
      <c r="JPI54" s="18"/>
      <c r="JPJ54" s="18"/>
      <c r="JPK54" s="18"/>
      <c r="JPL54" s="18"/>
      <c r="JPM54" s="18"/>
      <c r="JPN54" s="18"/>
      <c r="JPO54" s="18"/>
      <c r="JPP54" s="18"/>
      <c r="JPQ54" s="18"/>
      <c r="JPR54" s="18"/>
      <c r="JPS54" s="18"/>
      <c r="JPT54" s="18"/>
      <c r="JPU54" s="18"/>
      <c r="JPV54" s="18"/>
      <c r="JPW54" s="18"/>
      <c r="JPX54" s="18"/>
      <c r="JPY54" s="18"/>
      <c r="JPZ54" s="18"/>
      <c r="JQA54" s="18"/>
      <c r="JQB54" s="18"/>
      <c r="JQC54" s="18"/>
      <c r="JQD54" s="18"/>
      <c r="JQE54" s="18"/>
      <c r="JQF54" s="18"/>
      <c r="JQG54" s="18"/>
      <c r="JQH54" s="18"/>
      <c r="JQI54" s="18"/>
      <c r="JQJ54" s="18"/>
      <c r="JQK54" s="18"/>
      <c r="JQL54" s="18"/>
      <c r="JQM54" s="18"/>
      <c r="JQN54" s="18"/>
      <c r="JQO54" s="18"/>
      <c r="JQP54" s="18"/>
      <c r="JQQ54" s="18"/>
      <c r="JQR54" s="18"/>
      <c r="JQS54" s="18"/>
      <c r="JQT54" s="18"/>
      <c r="JQU54" s="18"/>
      <c r="JQV54" s="18"/>
      <c r="JQW54" s="18"/>
      <c r="JQX54" s="18"/>
      <c r="JQY54" s="18"/>
      <c r="JQZ54" s="18"/>
      <c r="JRA54" s="18"/>
      <c r="JRB54" s="18"/>
      <c r="JRC54" s="18"/>
      <c r="JRD54" s="18"/>
      <c r="JRE54" s="18"/>
      <c r="JRF54" s="18"/>
      <c r="JRG54" s="18"/>
      <c r="JRH54" s="18"/>
      <c r="JRI54" s="18"/>
      <c r="JRJ54" s="18"/>
      <c r="JRK54" s="18"/>
      <c r="JRL54" s="18"/>
      <c r="JRM54" s="18"/>
      <c r="JRN54" s="18"/>
      <c r="JRO54" s="18"/>
      <c r="JRP54" s="18"/>
      <c r="JRQ54" s="18"/>
      <c r="JRR54" s="18"/>
      <c r="JRS54" s="18"/>
      <c r="JRT54" s="18"/>
      <c r="JRU54" s="18"/>
      <c r="JRV54" s="18"/>
      <c r="JRW54" s="18"/>
      <c r="JRX54" s="18"/>
      <c r="JRY54" s="18"/>
      <c r="JRZ54" s="18"/>
      <c r="JSA54" s="18"/>
      <c r="JSB54" s="18"/>
      <c r="JSC54" s="18"/>
      <c r="JSD54" s="18"/>
      <c r="JSE54" s="18"/>
      <c r="JSF54" s="18"/>
      <c r="JSG54" s="18"/>
      <c r="JSH54" s="18"/>
      <c r="JSI54" s="18"/>
      <c r="JSJ54" s="18"/>
      <c r="JSK54" s="18"/>
      <c r="JSL54" s="18"/>
      <c r="JSM54" s="18"/>
      <c r="JSN54" s="18"/>
      <c r="JSO54" s="18"/>
      <c r="JSP54" s="18"/>
      <c r="JSQ54" s="18"/>
      <c r="JSR54" s="18"/>
      <c r="JSS54" s="18"/>
      <c r="JST54" s="18"/>
      <c r="JSU54" s="18"/>
      <c r="JSV54" s="18"/>
      <c r="JSW54" s="18"/>
      <c r="JSX54" s="18"/>
      <c r="JSY54" s="18"/>
      <c r="JSZ54" s="18"/>
      <c r="JTA54" s="18"/>
      <c r="JTB54" s="18"/>
      <c r="JTC54" s="18"/>
      <c r="JTD54" s="18"/>
      <c r="JTE54" s="18"/>
      <c r="JTF54" s="18"/>
      <c r="JTG54" s="18"/>
      <c r="JTH54" s="18"/>
      <c r="JTI54" s="18"/>
      <c r="JTJ54" s="18"/>
      <c r="JTK54" s="18"/>
      <c r="JTL54" s="18"/>
      <c r="JTM54" s="18"/>
      <c r="JTN54" s="18"/>
      <c r="JTO54" s="18"/>
      <c r="JTP54" s="18"/>
      <c r="JTQ54" s="18"/>
      <c r="JTR54" s="18"/>
      <c r="JTS54" s="18"/>
      <c r="JTT54" s="18"/>
      <c r="JTU54" s="18"/>
      <c r="JTV54" s="18"/>
      <c r="JTW54" s="18"/>
      <c r="JTX54" s="18"/>
      <c r="JTY54" s="18"/>
      <c r="JTZ54" s="18"/>
      <c r="JUA54" s="18"/>
      <c r="JUB54" s="18"/>
      <c r="JUC54" s="18"/>
      <c r="JUD54" s="18"/>
      <c r="JUE54" s="18"/>
      <c r="JUF54" s="18"/>
      <c r="JUG54" s="18"/>
      <c r="JUH54" s="18"/>
      <c r="JUI54" s="18"/>
      <c r="JUJ54" s="18"/>
      <c r="JUK54" s="18"/>
      <c r="JUL54" s="18"/>
      <c r="JUM54" s="18"/>
      <c r="JUN54" s="18"/>
      <c r="JUO54" s="18"/>
      <c r="JUP54" s="18"/>
      <c r="JUQ54" s="18"/>
      <c r="JUR54" s="18"/>
      <c r="JUS54" s="18"/>
      <c r="JUT54" s="18"/>
      <c r="JUU54" s="18"/>
      <c r="JUV54" s="18"/>
      <c r="JUW54" s="18"/>
      <c r="JUX54" s="18"/>
      <c r="JUY54" s="18"/>
      <c r="JUZ54" s="18"/>
      <c r="JVA54" s="18"/>
      <c r="JVB54" s="18"/>
      <c r="JVC54" s="18"/>
      <c r="JVD54" s="18"/>
      <c r="JVE54" s="18"/>
      <c r="JVF54" s="18"/>
      <c r="JVG54" s="18"/>
      <c r="JVH54" s="18"/>
      <c r="JVI54" s="18"/>
      <c r="JVJ54" s="18"/>
      <c r="JVK54" s="18"/>
      <c r="JVL54" s="18"/>
      <c r="JVM54" s="18"/>
      <c r="JVN54" s="18"/>
      <c r="JVO54" s="18"/>
      <c r="JVP54" s="18"/>
      <c r="JVQ54" s="18"/>
      <c r="JVR54" s="18"/>
      <c r="JVS54" s="18"/>
      <c r="JVT54" s="18"/>
      <c r="JVU54" s="18"/>
      <c r="JVV54" s="18"/>
      <c r="JVW54" s="18"/>
      <c r="JVX54" s="18"/>
      <c r="JVY54" s="18"/>
      <c r="JVZ54" s="18"/>
      <c r="JWA54" s="18"/>
      <c r="JWB54" s="18"/>
      <c r="JWC54" s="18"/>
      <c r="JWD54" s="18"/>
      <c r="JWE54" s="18"/>
      <c r="JWF54" s="18"/>
      <c r="JWG54" s="18"/>
      <c r="JWH54" s="18"/>
      <c r="JWI54" s="18"/>
      <c r="JWJ54" s="18"/>
      <c r="JWK54" s="18"/>
      <c r="JWL54" s="18"/>
      <c r="JWM54" s="18"/>
      <c r="JWN54" s="18"/>
      <c r="JWO54" s="18"/>
      <c r="JWP54" s="18"/>
      <c r="JWQ54" s="18"/>
      <c r="JWR54" s="18"/>
      <c r="JWS54" s="18"/>
      <c r="JWT54" s="18"/>
      <c r="JWU54" s="18"/>
      <c r="JWV54" s="18"/>
      <c r="JWW54" s="18"/>
      <c r="JWX54" s="18"/>
      <c r="JWY54" s="18"/>
      <c r="JWZ54" s="18"/>
      <c r="JXA54" s="18"/>
      <c r="JXB54" s="18"/>
      <c r="JXC54" s="18"/>
      <c r="JXD54" s="18"/>
      <c r="JXE54" s="18"/>
      <c r="JXF54" s="18"/>
      <c r="JXG54" s="18"/>
      <c r="JXH54" s="18"/>
      <c r="JXI54" s="18"/>
      <c r="JXJ54" s="18"/>
      <c r="JXK54" s="18"/>
      <c r="JXL54" s="18"/>
      <c r="JXM54" s="18"/>
      <c r="JXN54" s="18"/>
      <c r="JXO54" s="18"/>
      <c r="JXP54" s="18"/>
      <c r="JXQ54" s="18"/>
      <c r="JXR54" s="18"/>
      <c r="JXS54" s="18"/>
      <c r="JXT54" s="18"/>
      <c r="JXU54" s="18"/>
      <c r="JXV54" s="18"/>
      <c r="JXW54" s="18"/>
      <c r="JXX54" s="18"/>
      <c r="JXY54" s="18"/>
      <c r="JXZ54" s="18"/>
      <c r="JYA54" s="18"/>
      <c r="JYB54" s="18"/>
      <c r="JYC54" s="18"/>
      <c r="JYD54" s="18"/>
      <c r="JYE54" s="18"/>
      <c r="JYF54" s="18"/>
      <c r="JYG54" s="18"/>
      <c r="JYH54" s="18"/>
      <c r="JYI54" s="18"/>
      <c r="JYJ54" s="18"/>
      <c r="JYK54" s="18"/>
      <c r="JYL54" s="18"/>
      <c r="JYM54" s="18"/>
      <c r="JYN54" s="18"/>
      <c r="JYO54" s="18"/>
      <c r="JYP54" s="18"/>
      <c r="JYQ54" s="18"/>
      <c r="JYR54" s="18"/>
      <c r="JYS54" s="18"/>
      <c r="JYT54" s="18"/>
      <c r="JYU54" s="18"/>
      <c r="JYV54" s="18"/>
      <c r="JYW54" s="18"/>
      <c r="JYX54" s="18"/>
      <c r="JYY54" s="18"/>
      <c r="JYZ54" s="18"/>
      <c r="JZA54" s="18"/>
      <c r="JZB54" s="18"/>
      <c r="JZC54" s="18"/>
      <c r="JZD54" s="18"/>
      <c r="JZE54" s="18"/>
      <c r="JZF54" s="18"/>
      <c r="JZG54" s="18"/>
      <c r="JZH54" s="18"/>
      <c r="JZI54" s="18"/>
      <c r="JZJ54" s="18"/>
      <c r="JZK54" s="18"/>
      <c r="JZL54" s="18"/>
      <c r="JZM54" s="18"/>
      <c r="JZN54" s="18"/>
      <c r="JZO54" s="18"/>
      <c r="JZP54" s="18"/>
      <c r="JZQ54" s="18"/>
      <c r="JZR54" s="18"/>
      <c r="JZS54" s="18"/>
      <c r="JZT54" s="18"/>
      <c r="JZU54" s="18"/>
      <c r="JZV54" s="18"/>
      <c r="JZW54" s="18"/>
      <c r="JZX54" s="18"/>
      <c r="JZY54" s="18"/>
      <c r="JZZ54" s="18"/>
      <c r="KAA54" s="18"/>
      <c r="KAB54" s="18"/>
      <c r="KAC54" s="18"/>
      <c r="KAD54" s="18"/>
      <c r="KAE54" s="18"/>
      <c r="KAF54" s="18"/>
      <c r="KAG54" s="18"/>
      <c r="KAH54" s="18"/>
      <c r="KAI54" s="18"/>
      <c r="KAJ54" s="18"/>
      <c r="KAK54" s="18"/>
      <c r="KAL54" s="18"/>
      <c r="KAM54" s="18"/>
      <c r="KAN54" s="18"/>
      <c r="KAO54" s="18"/>
      <c r="KAP54" s="18"/>
      <c r="KAQ54" s="18"/>
      <c r="KAR54" s="18"/>
      <c r="KAS54" s="18"/>
      <c r="KAT54" s="18"/>
      <c r="KAU54" s="18"/>
      <c r="KAV54" s="18"/>
      <c r="KAW54" s="18"/>
      <c r="KAX54" s="18"/>
      <c r="KAY54" s="18"/>
      <c r="KAZ54" s="18"/>
      <c r="KBA54" s="18"/>
      <c r="KBB54" s="18"/>
      <c r="KBC54" s="18"/>
      <c r="KBD54" s="18"/>
      <c r="KBE54" s="18"/>
      <c r="KBF54" s="18"/>
      <c r="KBG54" s="18"/>
      <c r="KBH54" s="18"/>
      <c r="KBI54" s="18"/>
      <c r="KBJ54" s="18"/>
      <c r="KBK54" s="18"/>
      <c r="KBL54" s="18"/>
      <c r="KBM54" s="18"/>
      <c r="KBN54" s="18"/>
      <c r="KBO54" s="18"/>
      <c r="KBP54" s="18"/>
      <c r="KBQ54" s="18"/>
      <c r="KBR54" s="18"/>
      <c r="KBS54" s="18"/>
      <c r="KBT54" s="18"/>
      <c r="KBU54" s="18"/>
      <c r="KBV54" s="18"/>
      <c r="KBW54" s="18"/>
      <c r="KBX54" s="18"/>
      <c r="KBY54" s="18"/>
      <c r="KBZ54" s="18"/>
      <c r="KCA54" s="18"/>
      <c r="KCB54" s="18"/>
      <c r="KCC54" s="18"/>
      <c r="KCD54" s="18"/>
      <c r="KCE54" s="18"/>
      <c r="KCF54" s="18"/>
      <c r="KCG54" s="18"/>
      <c r="KCH54" s="18"/>
      <c r="KCI54" s="18"/>
      <c r="KCJ54" s="18"/>
      <c r="KCK54" s="18"/>
      <c r="KCL54" s="18"/>
      <c r="KCM54" s="18"/>
      <c r="KCN54" s="18"/>
      <c r="KCO54" s="18"/>
      <c r="KCP54" s="18"/>
      <c r="KCQ54" s="18"/>
      <c r="KCR54" s="18"/>
      <c r="KCS54" s="18"/>
      <c r="KCT54" s="18"/>
      <c r="KCU54" s="18"/>
      <c r="KCV54" s="18"/>
      <c r="KCW54" s="18"/>
      <c r="KCX54" s="18"/>
      <c r="KCY54" s="18"/>
      <c r="KCZ54" s="18"/>
      <c r="KDA54" s="18"/>
      <c r="KDB54" s="18"/>
      <c r="KDC54" s="18"/>
      <c r="KDD54" s="18"/>
      <c r="KDE54" s="18"/>
      <c r="KDF54" s="18"/>
      <c r="KDG54" s="18"/>
      <c r="KDH54" s="18"/>
      <c r="KDI54" s="18"/>
      <c r="KDJ54" s="18"/>
      <c r="KDK54" s="18"/>
      <c r="KDL54" s="18"/>
      <c r="KDM54" s="18"/>
      <c r="KDN54" s="18"/>
      <c r="KDO54" s="18"/>
      <c r="KDP54" s="18"/>
      <c r="KDQ54" s="18"/>
      <c r="KDR54" s="18"/>
      <c r="KDS54" s="18"/>
      <c r="KDT54" s="18"/>
      <c r="KDU54" s="18"/>
      <c r="KDV54" s="18"/>
      <c r="KDW54" s="18"/>
      <c r="KDX54" s="18"/>
      <c r="KDY54" s="18"/>
      <c r="KDZ54" s="18"/>
      <c r="KEA54" s="18"/>
      <c r="KEB54" s="18"/>
      <c r="KEC54" s="18"/>
      <c r="KED54" s="18"/>
      <c r="KEE54" s="18"/>
      <c r="KEF54" s="18"/>
      <c r="KEG54" s="18"/>
      <c r="KEH54" s="18"/>
      <c r="KEI54" s="18"/>
      <c r="KEJ54" s="18"/>
      <c r="KEK54" s="18"/>
      <c r="KEL54" s="18"/>
      <c r="KEM54" s="18"/>
      <c r="KEN54" s="18"/>
      <c r="KEO54" s="18"/>
      <c r="KEP54" s="18"/>
      <c r="KEQ54" s="18"/>
      <c r="KER54" s="18"/>
      <c r="KES54" s="18"/>
      <c r="KET54" s="18"/>
      <c r="KEU54" s="18"/>
      <c r="KEV54" s="18"/>
      <c r="KEW54" s="18"/>
      <c r="KEX54" s="18"/>
      <c r="KEY54" s="18"/>
      <c r="KEZ54" s="18"/>
      <c r="KFA54" s="18"/>
      <c r="KFB54" s="18"/>
      <c r="KFC54" s="18"/>
      <c r="KFD54" s="18"/>
      <c r="KFE54" s="18"/>
      <c r="KFF54" s="18"/>
      <c r="KFG54" s="18"/>
      <c r="KFH54" s="18"/>
      <c r="KFI54" s="18"/>
      <c r="KFJ54" s="18"/>
      <c r="KFK54" s="18"/>
      <c r="KFL54" s="18"/>
      <c r="KFM54" s="18"/>
      <c r="KFN54" s="18"/>
      <c r="KFO54" s="18"/>
      <c r="KFP54" s="18"/>
      <c r="KFQ54" s="18"/>
      <c r="KFR54" s="18"/>
      <c r="KFS54" s="18"/>
      <c r="KFT54" s="18"/>
      <c r="KFU54" s="18"/>
      <c r="KFV54" s="18"/>
      <c r="KFW54" s="18"/>
      <c r="KFX54" s="18"/>
      <c r="KFY54" s="18"/>
      <c r="KFZ54" s="18"/>
      <c r="KGA54" s="18"/>
      <c r="KGB54" s="18"/>
      <c r="KGC54" s="18"/>
      <c r="KGD54" s="18"/>
      <c r="KGE54" s="18"/>
      <c r="KGF54" s="18"/>
      <c r="KGG54" s="18"/>
      <c r="KGH54" s="18"/>
      <c r="KGI54" s="18"/>
      <c r="KGJ54" s="18"/>
      <c r="KGK54" s="18"/>
      <c r="KGL54" s="18"/>
      <c r="KGM54" s="18"/>
      <c r="KGN54" s="18"/>
      <c r="KGO54" s="18"/>
      <c r="KGP54" s="18"/>
      <c r="KGQ54" s="18"/>
      <c r="KGR54" s="18"/>
      <c r="KGS54" s="18"/>
      <c r="KGT54" s="18"/>
      <c r="KGU54" s="18"/>
      <c r="KGV54" s="18"/>
      <c r="KGW54" s="18"/>
      <c r="KGX54" s="18"/>
      <c r="KGY54" s="18"/>
      <c r="KGZ54" s="18"/>
      <c r="KHA54" s="18"/>
      <c r="KHB54" s="18"/>
      <c r="KHC54" s="18"/>
      <c r="KHD54" s="18"/>
      <c r="KHE54" s="18"/>
      <c r="KHF54" s="18"/>
      <c r="KHG54" s="18"/>
      <c r="KHH54" s="18"/>
      <c r="KHI54" s="18"/>
      <c r="KHJ54" s="18"/>
      <c r="KHK54" s="18"/>
      <c r="KHL54" s="18"/>
      <c r="KHM54" s="18"/>
      <c r="KHN54" s="18"/>
      <c r="KHO54" s="18"/>
      <c r="KHP54" s="18"/>
      <c r="KHQ54" s="18"/>
      <c r="KHR54" s="18"/>
      <c r="KHS54" s="18"/>
      <c r="KHT54" s="18"/>
      <c r="KHU54" s="18"/>
      <c r="KHV54" s="18"/>
      <c r="KHW54" s="18"/>
      <c r="KHX54" s="18"/>
      <c r="KHY54" s="18"/>
      <c r="KHZ54" s="18"/>
      <c r="KIA54" s="18"/>
      <c r="KIB54" s="18"/>
      <c r="KIC54" s="18"/>
      <c r="KID54" s="18"/>
      <c r="KIE54" s="18"/>
      <c r="KIF54" s="18"/>
      <c r="KIG54" s="18"/>
      <c r="KIH54" s="18"/>
      <c r="KII54" s="18"/>
      <c r="KIJ54" s="18"/>
      <c r="KIK54" s="18"/>
      <c r="KIL54" s="18"/>
      <c r="KIM54" s="18"/>
      <c r="KIN54" s="18"/>
      <c r="KIO54" s="18"/>
      <c r="KIP54" s="18"/>
      <c r="KIQ54" s="18"/>
      <c r="KIR54" s="18"/>
      <c r="KIS54" s="18"/>
      <c r="KIT54" s="18"/>
      <c r="KIU54" s="18"/>
      <c r="KIV54" s="18"/>
      <c r="KIW54" s="18"/>
      <c r="KIX54" s="18"/>
      <c r="KIY54" s="18"/>
      <c r="KIZ54" s="18"/>
      <c r="KJA54" s="18"/>
      <c r="KJB54" s="18"/>
      <c r="KJC54" s="18"/>
      <c r="KJD54" s="18"/>
      <c r="KJE54" s="18"/>
      <c r="KJF54" s="18"/>
      <c r="KJG54" s="18"/>
      <c r="KJH54" s="18"/>
      <c r="KJI54" s="18"/>
      <c r="KJJ54" s="18"/>
      <c r="KJK54" s="18"/>
      <c r="KJL54" s="18"/>
      <c r="KJM54" s="18"/>
      <c r="KJN54" s="18"/>
      <c r="KJO54" s="18"/>
      <c r="KJP54" s="18"/>
      <c r="KJQ54" s="18"/>
      <c r="KJR54" s="18"/>
      <c r="KJS54" s="18"/>
      <c r="KJT54" s="18"/>
      <c r="KJU54" s="18"/>
      <c r="KJV54" s="18"/>
      <c r="KJW54" s="18"/>
      <c r="KJX54" s="18"/>
      <c r="KJY54" s="18"/>
      <c r="KJZ54" s="18"/>
      <c r="KKA54" s="18"/>
      <c r="KKB54" s="18"/>
      <c r="KKC54" s="18"/>
      <c r="KKD54" s="18"/>
      <c r="KKE54" s="18"/>
      <c r="KKF54" s="18"/>
      <c r="KKG54" s="18"/>
      <c r="KKH54" s="18"/>
      <c r="KKI54" s="18"/>
      <c r="KKJ54" s="18"/>
      <c r="KKK54" s="18"/>
      <c r="KKL54" s="18"/>
      <c r="KKM54" s="18"/>
      <c r="KKN54" s="18"/>
      <c r="KKO54" s="18"/>
      <c r="KKP54" s="18"/>
      <c r="KKQ54" s="18"/>
      <c r="KKR54" s="18"/>
      <c r="KKS54" s="18"/>
      <c r="KKT54" s="18"/>
      <c r="KKU54" s="18"/>
      <c r="KKV54" s="18"/>
      <c r="KKW54" s="18"/>
      <c r="KKX54" s="18"/>
      <c r="KKY54" s="18"/>
      <c r="KKZ54" s="18"/>
      <c r="KLA54" s="18"/>
      <c r="KLB54" s="18"/>
      <c r="KLC54" s="18"/>
      <c r="KLD54" s="18"/>
      <c r="KLE54" s="18"/>
      <c r="KLF54" s="18"/>
      <c r="KLG54" s="18"/>
      <c r="KLH54" s="18"/>
      <c r="KLI54" s="18"/>
      <c r="KLJ54" s="18"/>
      <c r="KLK54" s="18"/>
      <c r="KLL54" s="18"/>
      <c r="KLM54" s="18"/>
      <c r="KLN54" s="18"/>
      <c r="KLO54" s="18"/>
      <c r="KLP54" s="18"/>
      <c r="KLQ54" s="18"/>
      <c r="KLR54" s="18"/>
      <c r="KLS54" s="18"/>
      <c r="KLT54" s="18"/>
      <c r="KLU54" s="18"/>
      <c r="KLV54" s="18"/>
      <c r="KLW54" s="18"/>
      <c r="KLX54" s="18"/>
      <c r="KLY54" s="18"/>
      <c r="KLZ54" s="18"/>
      <c r="KMA54" s="18"/>
      <c r="KMB54" s="18"/>
      <c r="KMC54" s="18"/>
      <c r="KMD54" s="18"/>
      <c r="KME54" s="18"/>
      <c r="KMF54" s="18"/>
      <c r="KMG54" s="18"/>
      <c r="KMH54" s="18"/>
      <c r="KMI54" s="18"/>
      <c r="KMJ54" s="18"/>
      <c r="KMK54" s="18"/>
      <c r="KML54" s="18"/>
      <c r="KMM54" s="18"/>
      <c r="KMN54" s="18"/>
      <c r="KMO54" s="18"/>
      <c r="KMP54" s="18"/>
      <c r="KMQ54" s="18"/>
      <c r="KMR54" s="18"/>
      <c r="KMS54" s="18"/>
      <c r="KMT54" s="18"/>
      <c r="KMU54" s="18"/>
      <c r="KMV54" s="18"/>
      <c r="KMW54" s="18"/>
      <c r="KMX54" s="18"/>
      <c r="KMY54" s="18"/>
      <c r="KMZ54" s="18"/>
      <c r="KNA54" s="18"/>
      <c r="KNB54" s="18"/>
      <c r="KNC54" s="18"/>
      <c r="KND54" s="18"/>
      <c r="KNE54" s="18"/>
      <c r="KNF54" s="18"/>
      <c r="KNG54" s="18"/>
      <c r="KNH54" s="18"/>
      <c r="KNI54" s="18"/>
      <c r="KNJ54" s="18"/>
      <c r="KNK54" s="18"/>
      <c r="KNL54" s="18"/>
      <c r="KNM54" s="18"/>
      <c r="KNN54" s="18"/>
      <c r="KNO54" s="18"/>
      <c r="KNP54" s="18"/>
      <c r="KNQ54" s="18"/>
      <c r="KNR54" s="18"/>
      <c r="KNS54" s="18"/>
      <c r="KNT54" s="18"/>
      <c r="KNU54" s="18"/>
      <c r="KNV54" s="18"/>
      <c r="KNW54" s="18"/>
      <c r="KNX54" s="18"/>
      <c r="KNY54" s="18"/>
      <c r="KNZ54" s="18"/>
      <c r="KOA54" s="18"/>
      <c r="KOB54" s="18"/>
      <c r="KOC54" s="18"/>
      <c r="KOD54" s="18"/>
      <c r="KOE54" s="18"/>
      <c r="KOF54" s="18"/>
      <c r="KOG54" s="18"/>
      <c r="KOH54" s="18"/>
      <c r="KOI54" s="18"/>
      <c r="KOJ54" s="18"/>
      <c r="KOK54" s="18"/>
      <c r="KOL54" s="18"/>
      <c r="KOM54" s="18"/>
      <c r="KON54" s="18"/>
      <c r="KOO54" s="18"/>
      <c r="KOP54" s="18"/>
      <c r="KOQ54" s="18"/>
      <c r="KOR54" s="18"/>
      <c r="KOS54" s="18"/>
      <c r="KOT54" s="18"/>
      <c r="KOU54" s="18"/>
      <c r="KOV54" s="18"/>
      <c r="KOW54" s="18"/>
      <c r="KOX54" s="18"/>
      <c r="KOY54" s="18"/>
      <c r="KOZ54" s="18"/>
      <c r="KPA54" s="18"/>
      <c r="KPB54" s="18"/>
      <c r="KPC54" s="18"/>
      <c r="KPD54" s="18"/>
      <c r="KPE54" s="18"/>
      <c r="KPF54" s="18"/>
      <c r="KPG54" s="18"/>
      <c r="KPH54" s="18"/>
      <c r="KPI54" s="18"/>
      <c r="KPJ54" s="18"/>
      <c r="KPK54" s="18"/>
      <c r="KPL54" s="18"/>
      <c r="KPM54" s="18"/>
      <c r="KPN54" s="18"/>
      <c r="KPO54" s="18"/>
      <c r="KPP54" s="18"/>
      <c r="KPQ54" s="18"/>
      <c r="KPR54" s="18"/>
      <c r="KPS54" s="18"/>
      <c r="KPT54" s="18"/>
      <c r="KPU54" s="18"/>
      <c r="KPV54" s="18"/>
      <c r="KPW54" s="18"/>
      <c r="KPX54" s="18"/>
      <c r="KPY54" s="18"/>
      <c r="KPZ54" s="18"/>
      <c r="KQA54" s="18"/>
      <c r="KQB54" s="18"/>
      <c r="KQC54" s="18"/>
      <c r="KQD54" s="18"/>
      <c r="KQE54" s="18"/>
      <c r="KQF54" s="18"/>
      <c r="KQG54" s="18"/>
      <c r="KQH54" s="18"/>
      <c r="KQI54" s="18"/>
      <c r="KQJ54" s="18"/>
      <c r="KQK54" s="18"/>
      <c r="KQL54" s="18"/>
      <c r="KQM54" s="18"/>
      <c r="KQN54" s="18"/>
      <c r="KQO54" s="18"/>
      <c r="KQP54" s="18"/>
      <c r="KQQ54" s="18"/>
      <c r="KQR54" s="18"/>
      <c r="KQS54" s="18"/>
      <c r="KQT54" s="18"/>
      <c r="KQU54" s="18"/>
      <c r="KQV54" s="18"/>
      <c r="KQW54" s="18"/>
      <c r="KQX54" s="18"/>
      <c r="KQY54" s="18"/>
      <c r="KQZ54" s="18"/>
      <c r="KRA54" s="18"/>
      <c r="KRB54" s="18"/>
      <c r="KRC54" s="18"/>
      <c r="KRD54" s="18"/>
      <c r="KRE54" s="18"/>
      <c r="KRF54" s="18"/>
      <c r="KRG54" s="18"/>
      <c r="KRH54" s="18"/>
      <c r="KRI54" s="18"/>
      <c r="KRJ54" s="18"/>
      <c r="KRK54" s="18"/>
      <c r="KRL54" s="18"/>
      <c r="KRM54" s="18"/>
      <c r="KRN54" s="18"/>
      <c r="KRO54" s="18"/>
      <c r="KRP54" s="18"/>
      <c r="KRQ54" s="18"/>
      <c r="KRR54" s="18"/>
      <c r="KRS54" s="18"/>
      <c r="KRT54" s="18"/>
      <c r="KRU54" s="18"/>
      <c r="KRV54" s="18"/>
      <c r="KRW54" s="18"/>
      <c r="KRX54" s="18"/>
      <c r="KRY54" s="18"/>
      <c r="KRZ54" s="18"/>
      <c r="KSA54" s="18"/>
      <c r="KSB54" s="18"/>
      <c r="KSC54" s="18"/>
      <c r="KSD54" s="18"/>
      <c r="KSE54" s="18"/>
      <c r="KSF54" s="18"/>
      <c r="KSG54" s="18"/>
      <c r="KSH54" s="18"/>
      <c r="KSI54" s="18"/>
      <c r="KSJ54" s="18"/>
      <c r="KSK54" s="18"/>
      <c r="KSL54" s="18"/>
      <c r="KSM54" s="18"/>
      <c r="KSN54" s="18"/>
      <c r="KSO54" s="18"/>
      <c r="KSP54" s="18"/>
      <c r="KSQ54" s="18"/>
      <c r="KSR54" s="18"/>
      <c r="KSS54" s="18"/>
      <c r="KST54" s="18"/>
      <c r="KSU54" s="18"/>
      <c r="KSV54" s="18"/>
      <c r="KSW54" s="18"/>
      <c r="KSX54" s="18"/>
      <c r="KSY54" s="18"/>
      <c r="KSZ54" s="18"/>
      <c r="KTA54" s="18"/>
      <c r="KTB54" s="18"/>
      <c r="KTC54" s="18"/>
      <c r="KTD54" s="18"/>
      <c r="KTE54" s="18"/>
      <c r="KTF54" s="18"/>
      <c r="KTG54" s="18"/>
      <c r="KTH54" s="18"/>
      <c r="KTI54" s="18"/>
      <c r="KTJ54" s="18"/>
      <c r="KTK54" s="18"/>
      <c r="KTL54" s="18"/>
      <c r="KTM54" s="18"/>
      <c r="KTN54" s="18"/>
      <c r="KTO54" s="18"/>
      <c r="KTP54" s="18"/>
      <c r="KTQ54" s="18"/>
      <c r="KTR54" s="18"/>
      <c r="KTS54" s="18"/>
      <c r="KTT54" s="18"/>
      <c r="KTU54" s="18"/>
      <c r="KTV54" s="18"/>
      <c r="KTW54" s="18"/>
      <c r="KTX54" s="18"/>
      <c r="KTY54" s="18"/>
      <c r="KTZ54" s="18"/>
      <c r="KUA54" s="18"/>
      <c r="KUB54" s="18"/>
      <c r="KUC54" s="18"/>
      <c r="KUD54" s="18"/>
      <c r="KUE54" s="18"/>
      <c r="KUF54" s="18"/>
      <c r="KUG54" s="18"/>
      <c r="KUH54" s="18"/>
      <c r="KUI54" s="18"/>
      <c r="KUJ54" s="18"/>
      <c r="KUK54" s="18"/>
      <c r="KUL54" s="18"/>
      <c r="KUM54" s="18"/>
      <c r="KUN54" s="18"/>
      <c r="KUO54" s="18"/>
      <c r="KUP54" s="18"/>
      <c r="KUQ54" s="18"/>
      <c r="KUR54" s="18"/>
      <c r="KUS54" s="18"/>
      <c r="KUT54" s="18"/>
      <c r="KUU54" s="18"/>
      <c r="KUV54" s="18"/>
      <c r="KUW54" s="18"/>
      <c r="KUX54" s="18"/>
      <c r="KUY54" s="18"/>
      <c r="KUZ54" s="18"/>
      <c r="KVA54" s="18"/>
      <c r="KVB54" s="18"/>
      <c r="KVC54" s="18"/>
      <c r="KVD54" s="18"/>
      <c r="KVE54" s="18"/>
      <c r="KVF54" s="18"/>
      <c r="KVG54" s="18"/>
      <c r="KVH54" s="18"/>
      <c r="KVI54" s="18"/>
      <c r="KVJ54" s="18"/>
      <c r="KVK54" s="18"/>
      <c r="KVL54" s="18"/>
      <c r="KVM54" s="18"/>
      <c r="KVN54" s="18"/>
      <c r="KVO54" s="18"/>
      <c r="KVP54" s="18"/>
      <c r="KVQ54" s="18"/>
      <c r="KVR54" s="18"/>
      <c r="KVS54" s="18"/>
      <c r="KVT54" s="18"/>
      <c r="KVU54" s="18"/>
      <c r="KVV54" s="18"/>
      <c r="KVW54" s="18"/>
      <c r="KVX54" s="18"/>
      <c r="KVY54" s="18"/>
      <c r="KVZ54" s="18"/>
      <c r="KWA54" s="18"/>
      <c r="KWB54" s="18"/>
      <c r="KWC54" s="18"/>
      <c r="KWD54" s="18"/>
      <c r="KWE54" s="18"/>
      <c r="KWF54" s="18"/>
      <c r="KWG54" s="18"/>
      <c r="KWH54" s="18"/>
      <c r="KWI54" s="18"/>
      <c r="KWJ54" s="18"/>
      <c r="KWK54" s="18"/>
      <c r="KWL54" s="18"/>
      <c r="KWM54" s="18"/>
      <c r="KWN54" s="18"/>
      <c r="KWO54" s="18"/>
      <c r="KWP54" s="18"/>
      <c r="KWQ54" s="18"/>
      <c r="KWR54" s="18"/>
      <c r="KWS54" s="18"/>
      <c r="KWT54" s="18"/>
      <c r="KWU54" s="18"/>
      <c r="KWV54" s="18"/>
      <c r="KWW54" s="18"/>
      <c r="KWX54" s="18"/>
      <c r="KWY54" s="18"/>
      <c r="KWZ54" s="18"/>
      <c r="KXA54" s="18"/>
      <c r="KXB54" s="18"/>
      <c r="KXC54" s="18"/>
      <c r="KXD54" s="18"/>
      <c r="KXE54" s="18"/>
      <c r="KXF54" s="18"/>
      <c r="KXG54" s="18"/>
      <c r="KXH54" s="18"/>
      <c r="KXI54" s="18"/>
      <c r="KXJ54" s="18"/>
      <c r="KXK54" s="18"/>
      <c r="KXL54" s="18"/>
      <c r="KXM54" s="18"/>
      <c r="KXN54" s="18"/>
      <c r="KXO54" s="18"/>
      <c r="KXP54" s="18"/>
      <c r="KXQ54" s="18"/>
      <c r="KXR54" s="18"/>
      <c r="KXS54" s="18"/>
      <c r="KXT54" s="18"/>
      <c r="KXU54" s="18"/>
      <c r="KXV54" s="18"/>
      <c r="KXW54" s="18"/>
      <c r="KXX54" s="18"/>
      <c r="KXY54" s="18"/>
      <c r="KXZ54" s="18"/>
      <c r="KYA54" s="18"/>
      <c r="KYB54" s="18"/>
      <c r="KYC54" s="18"/>
      <c r="KYD54" s="18"/>
      <c r="KYE54" s="18"/>
      <c r="KYF54" s="18"/>
      <c r="KYG54" s="18"/>
      <c r="KYH54" s="18"/>
      <c r="KYI54" s="18"/>
      <c r="KYJ54" s="18"/>
      <c r="KYK54" s="18"/>
      <c r="KYL54" s="18"/>
      <c r="KYM54" s="18"/>
      <c r="KYN54" s="18"/>
      <c r="KYO54" s="18"/>
      <c r="KYP54" s="18"/>
      <c r="KYQ54" s="18"/>
      <c r="KYR54" s="18"/>
      <c r="KYS54" s="18"/>
      <c r="KYT54" s="18"/>
      <c r="KYU54" s="18"/>
      <c r="KYV54" s="18"/>
      <c r="KYW54" s="18"/>
      <c r="KYX54" s="18"/>
      <c r="KYY54" s="18"/>
      <c r="KYZ54" s="18"/>
      <c r="KZA54" s="18"/>
      <c r="KZB54" s="18"/>
      <c r="KZC54" s="18"/>
      <c r="KZD54" s="18"/>
      <c r="KZE54" s="18"/>
      <c r="KZF54" s="18"/>
      <c r="KZG54" s="18"/>
      <c r="KZH54" s="18"/>
      <c r="KZI54" s="18"/>
      <c r="KZJ54" s="18"/>
      <c r="KZK54" s="18"/>
      <c r="KZL54" s="18"/>
      <c r="KZM54" s="18"/>
      <c r="KZN54" s="18"/>
      <c r="KZO54" s="18"/>
      <c r="KZP54" s="18"/>
      <c r="KZQ54" s="18"/>
      <c r="KZR54" s="18"/>
      <c r="KZS54" s="18"/>
      <c r="KZT54" s="18"/>
      <c r="KZU54" s="18"/>
      <c r="KZV54" s="18"/>
      <c r="KZW54" s="18"/>
      <c r="KZX54" s="18"/>
      <c r="KZY54" s="18"/>
      <c r="KZZ54" s="18"/>
      <c r="LAA54" s="18"/>
      <c r="LAB54" s="18"/>
      <c r="LAC54" s="18"/>
      <c r="LAD54" s="18"/>
      <c r="LAE54" s="18"/>
      <c r="LAF54" s="18"/>
      <c r="LAG54" s="18"/>
      <c r="LAH54" s="18"/>
      <c r="LAI54" s="18"/>
      <c r="LAJ54" s="18"/>
      <c r="LAK54" s="18"/>
      <c r="LAL54" s="18"/>
      <c r="LAM54" s="18"/>
      <c r="LAN54" s="18"/>
      <c r="LAO54" s="18"/>
      <c r="LAP54" s="18"/>
      <c r="LAQ54" s="18"/>
      <c r="LAR54" s="18"/>
      <c r="LAS54" s="18"/>
      <c r="LAT54" s="18"/>
      <c r="LAU54" s="18"/>
      <c r="LAV54" s="18"/>
      <c r="LAW54" s="18"/>
      <c r="LAX54" s="18"/>
      <c r="LAY54" s="18"/>
      <c r="LAZ54" s="18"/>
      <c r="LBA54" s="18"/>
      <c r="LBB54" s="18"/>
      <c r="LBC54" s="18"/>
      <c r="LBD54" s="18"/>
      <c r="LBE54" s="18"/>
      <c r="LBF54" s="18"/>
      <c r="LBG54" s="18"/>
      <c r="LBH54" s="18"/>
      <c r="LBI54" s="18"/>
      <c r="LBJ54" s="18"/>
      <c r="LBK54" s="18"/>
      <c r="LBL54" s="18"/>
      <c r="LBM54" s="18"/>
      <c r="LBN54" s="18"/>
      <c r="LBO54" s="18"/>
      <c r="LBP54" s="18"/>
      <c r="LBQ54" s="18"/>
      <c r="LBR54" s="18"/>
      <c r="LBS54" s="18"/>
      <c r="LBT54" s="18"/>
      <c r="LBU54" s="18"/>
      <c r="LBV54" s="18"/>
      <c r="LBW54" s="18"/>
      <c r="LBX54" s="18"/>
      <c r="LBY54" s="18"/>
      <c r="LBZ54" s="18"/>
      <c r="LCA54" s="18"/>
      <c r="LCB54" s="18"/>
      <c r="LCC54" s="18"/>
      <c r="LCD54" s="18"/>
      <c r="LCE54" s="18"/>
      <c r="LCF54" s="18"/>
      <c r="LCG54" s="18"/>
      <c r="LCH54" s="18"/>
      <c r="LCI54" s="18"/>
      <c r="LCJ54" s="18"/>
      <c r="LCK54" s="18"/>
      <c r="LCL54" s="18"/>
      <c r="LCM54" s="18"/>
      <c r="LCN54" s="18"/>
      <c r="LCO54" s="18"/>
      <c r="LCP54" s="18"/>
      <c r="LCQ54" s="18"/>
      <c r="LCR54" s="18"/>
      <c r="LCS54" s="18"/>
      <c r="LCT54" s="18"/>
      <c r="LCU54" s="18"/>
      <c r="LCV54" s="18"/>
      <c r="LCW54" s="18"/>
      <c r="LCX54" s="18"/>
      <c r="LCY54" s="18"/>
      <c r="LCZ54" s="18"/>
      <c r="LDA54" s="18"/>
      <c r="LDB54" s="18"/>
      <c r="LDC54" s="18"/>
      <c r="LDD54" s="18"/>
      <c r="LDE54" s="18"/>
      <c r="LDF54" s="18"/>
      <c r="LDG54" s="18"/>
      <c r="LDH54" s="18"/>
      <c r="LDI54" s="18"/>
      <c r="LDJ54" s="18"/>
      <c r="LDK54" s="18"/>
      <c r="LDL54" s="18"/>
      <c r="LDM54" s="18"/>
      <c r="LDN54" s="18"/>
      <c r="LDO54" s="18"/>
      <c r="LDP54" s="18"/>
      <c r="LDQ54" s="18"/>
      <c r="LDR54" s="18"/>
      <c r="LDS54" s="18"/>
      <c r="LDT54" s="18"/>
      <c r="LDU54" s="18"/>
      <c r="LDV54" s="18"/>
      <c r="LDW54" s="18"/>
      <c r="LDX54" s="18"/>
      <c r="LDY54" s="18"/>
      <c r="LDZ54" s="18"/>
      <c r="LEA54" s="18"/>
      <c r="LEB54" s="18"/>
      <c r="LEC54" s="18"/>
      <c r="LED54" s="18"/>
      <c r="LEE54" s="18"/>
      <c r="LEF54" s="18"/>
      <c r="LEG54" s="18"/>
      <c r="LEH54" s="18"/>
      <c r="LEI54" s="18"/>
      <c r="LEJ54" s="18"/>
      <c r="LEK54" s="18"/>
      <c r="LEL54" s="18"/>
      <c r="LEM54" s="18"/>
      <c r="LEN54" s="18"/>
      <c r="LEO54" s="18"/>
      <c r="LEP54" s="18"/>
      <c r="LEQ54" s="18"/>
      <c r="LER54" s="18"/>
      <c r="LES54" s="18"/>
      <c r="LET54" s="18"/>
      <c r="LEU54" s="18"/>
      <c r="LEV54" s="18"/>
      <c r="LEW54" s="18"/>
      <c r="LEX54" s="18"/>
      <c r="LEY54" s="18"/>
      <c r="LEZ54" s="18"/>
      <c r="LFA54" s="18"/>
      <c r="LFB54" s="18"/>
      <c r="LFC54" s="18"/>
      <c r="LFD54" s="18"/>
      <c r="LFE54" s="18"/>
      <c r="LFF54" s="18"/>
      <c r="LFG54" s="18"/>
      <c r="LFH54" s="18"/>
      <c r="LFI54" s="18"/>
      <c r="LFJ54" s="18"/>
      <c r="LFK54" s="18"/>
      <c r="LFL54" s="18"/>
      <c r="LFM54" s="18"/>
      <c r="LFN54" s="18"/>
      <c r="LFO54" s="18"/>
      <c r="LFP54" s="18"/>
      <c r="LFQ54" s="18"/>
      <c r="LFR54" s="18"/>
      <c r="LFS54" s="18"/>
      <c r="LFT54" s="18"/>
      <c r="LFU54" s="18"/>
      <c r="LFV54" s="18"/>
      <c r="LFW54" s="18"/>
      <c r="LFX54" s="18"/>
      <c r="LFY54" s="18"/>
      <c r="LFZ54" s="18"/>
      <c r="LGA54" s="18"/>
      <c r="LGB54" s="18"/>
      <c r="LGC54" s="18"/>
      <c r="LGD54" s="18"/>
      <c r="LGE54" s="18"/>
      <c r="LGF54" s="18"/>
      <c r="LGG54" s="18"/>
      <c r="LGH54" s="18"/>
      <c r="LGI54" s="18"/>
      <c r="LGJ54" s="18"/>
      <c r="LGK54" s="18"/>
      <c r="LGL54" s="18"/>
      <c r="LGM54" s="18"/>
      <c r="LGN54" s="18"/>
      <c r="LGO54" s="18"/>
      <c r="LGP54" s="18"/>
      <c r="LGQ54" s="18"/>
      <c r="LGR54" s="18"/>
      <c r="LGS54" s="18"/>
      <c r="LGT54" s="18"/>
      <c r="LGU54" s="18"/>
      <c r="LGV54" s="18"/>
      <c r="LGW54" s="18"/>
      <c r="LGX54" s="18"/>
      <c r="LGY54" s="18"/>
      <c r="LGZ54" s="18"/>
      <c r="LHA54" s="18"/>
      <c r="LHB54" s="18"/>
      <c r="LHC54" s="18"/>
      <c r="LHD54" s="18"/>
      <c r="LHE54" s="18"/>
      <c r="LHF54" s="18"/>
      <c r="LHG54" s="18"/>
      <c r="LHH54" s="18"/>
      <c r="LHI54" s="18"/>
      <c r="LHJ54" s="18"/>
      <c r="LHK54" s="18"/>
      <c r="LHL54" s="18"/>
      <c r="LHM54" s="18"/>
      <c r="LHN54" s="18"/>
      <c r="LHO54" s="18"/>
      <c r="LHP54" s="18"/>
      <c r="LHQ54" s="18"/>
      <c r="LHR54" s="18"/>
      <c r="LHS54" s="18"/>
      <c r="LHT54" s="18"/>
      <c r="LHU54" s="18"/>
      <c r="LHV54" s="18"/>
      <c r="LHW54" s="18"/>
      <c r="LHX54" s="18"/>
      <c r="LHY54" s="18"/>
      <c r="LHZ54" s="18"/>
      <c r="LIA54" s="18"/>
      <c r="LIB54" s="18"/>
      <c r="LIC54" s="18"/>
      <c r="LID54" s="18"/>
      <c r="LIE54" s="18"/>
      <c r="LIF54" s="18"/>
      <c r="LIG54" s="18"/>
      <c r="LIH54" s="18"/>
      <c r="LII54" s="18"/>
      <c r="LIJ54" s="18"/>
      <c r="LIK54" s="18"/>
      <c r="LIL54" s="18"/>
      <c r="LIM54" s="18"/>
      <c r="LIN54" s="18"/>
      <c r="LIO54" s="18"/>
      <c r="LIP54" s="18"/>
      <c r="LIQ54" s="18"/>
      <c r="LIR54" s="18"/>
      <c r="LIS54" s="18"/>
      <c r="LIT54" s="18"/>
      <c r="LIU54" s="18"/>
      <c r="LIV54" s="18"/>
      <c r="LIW54" s="18"/>
      <c r="LIX54" s="18"/>
      <c r="LIY54" s="18"/>
      <c r="LIZ54" s="18"/>
      <c r="LJA54" s="18"/>
      <c r="LJB54" s="18"/>
      <c r="LJC54" s="18"/>
      <c r="LJD54" s="18"/>
      <c r="LJE54" s="18"/>
      <c r="LJF54" s="18"/>
      <c r="LJG54" s="18"/>
      <c r="LJH54" s="18"/>
      <c r="LJI54" s="18"/>
      <c r="LJJ54" s="18"/>
      <c r="LJK54" s="18"/>
      <c r="LJL54" s="18"/>
      <c r="LJM54" s="18"/>
      <c r="LJN54" s="18"/>
      <c r="LJO54" s="18"/>
      <c r="LJP54" s="18"/>
      <c r="LJQ54" s="18"/>
      <c r="LJR54" s="18"/>
      <c r="LJS54" s="18"/>
      <c r="LJT54" s="18"/>
      <c r="LJU54" s="18"/>
      <c r="LJV54" s="18"/>
      <c r="LJW54" s="18"/>
      <c r="LJX54" s="18"/>
      <c r="LJY54" s="18"/>
      <c r="LJZ54" s="18"/>
      <c r="LKA54" s="18"/>
      <c r="LKB54" s="18"/>
      <c r="LKC54" s="18"/>
      <c r="LKD54" s="18"/>
      <c r="LKE54" s="18"/>
      <c r="LKF54" s="18"/>
      <c r="LKG54" s="18"/>
      <c r="LKH54" s="18"/>
      <c r="LKI54" s="18"/>
      <c r="LKJ54" s="18"/>
      <c r="LKK54" s="18"/>
      <c r="LKL54" s="18"/>
      <c r="LKM54" s="18"/>
      <c r="LKN54" s="18"/>
      <c r="LKO54" s="18"/>
      <c r="LKP54" s="18"/>
      <c r="LKQ54" s="18"/>
      <c r="LKR54" s="18"/>
      <c r="LKS54" s="18"/>
      <c r="LKT54" s="18"/>
      <c r="LKU54" s="18"/>
      <c r="LKV54" s="18"/>
      <c r="LKW54" s="18"/>
      <c r="LKX54" s="18"/>
      <c r="LKY54" s="18"/>
      <c r="LKZ54" s="18"/>
      <c r="LLA54" s="18"/>
      <c r="LLB54" s="18"/>
      <c r="LLC54" s="18"/>
      <c r="LLD54" s="18"/>
      <c r="LLE54" s="18"/>
      <c r="LLF54" s="18"/>
      <c r="LLG54" s="18"/>
      <c r="LLH54" s="18"/>
      <c r="LLI54" s="18"/>
      <c r="LLJ54" s="18"/>
      <c r="LLK54" s="18"/>
      <c r="LLL54" s="18"/>
      <c r="LLM54" s="18"/>
      <c r="LLN54" s="18"/>
      <c r="LLO54" s="18"/>
      <c r="LLP54" s="18"/>
      <c r="LLQ54" s="18"/>
      <c r="LLR54" s="18"/>
      <c r="LLS54" s="18"/>
      <c r="LLT54" s="18"/>
      <c r="LLU54" s="18"/>
      <c r="LLV54" s="18"/>
      <c r="LLW54" s="18"/>
      <c r="LLX54" s="18"/>
      <c r="LLY54" s="18"/>
      <c r="LLZ54" s="18"/>
      <c r="LMA54" s="18"/>
      <c r="LMB54" s="18"/>
      <c r="LMC54" s="18"/>
      <c r="LMD54" s="18"/>
      <c r="LME54" s="18"/>
      <c r="LMF54" s="18"/>
      <c r="LMG54" s="18"/>
      <c r="LMH54" s="18"/>
      <c r="LMI54" s="18"/>
      <c r="LMJ54" s="18"/>
      <c r="LMK54" s="18"/>
      <c r="LML54" s="18"/>
      <c r="LMM54" s="18"/>
      <c r="LMN54" s="18"/>
      <c r="LMO54" s="18"/>
      <c r="LMP54" s="18"/>
      <c r="LMQ54" s="18"/>
      <c r="LMR54" s="18"/>
      <c r="LMS54" s="18"/>
      <c r="LMT54" s="18"/>
      <c r="LMU54" s="18"/>
      <c r="LMV54" s="18"/>
      <c r="LMW54" s="18"/>
      <c r="LMX54" s="18"/>
      <c r="LMY54" s="18"/>
      <c r="LMZ54" s="18"/>
      <c r="LNA54" s="18"/>
      <c r="LNB54" s="18"/>
      <c r="LNC54" s="18"/>
      <c r="LND54" s="18"/>
      <c r="LNE54" s="18"/>
      <c r="LNF54" s="18"/>
      <c r="LNG54" s="18"/>
      <c r="LNH54" s="18"/>
      <c r="LNI54" s="18"/>
      <c r="LNJ54" s="18"/>
      <c r="LNK54" s="18"/>
      <c r="LNL54" s="18"/>
      <c r="LNM54" s="18"/>
      <c r="LNN54" s="18"/>
      <c r="LNO54" s="18"/>
      <c r="LNP54" s="18"/>
      <c r="LNQ54" s="18"/>
      <c r="LNR54" s="18"/>
      <c r="LNS54" s="18"/>
      <c r="LNT54" s="18"/>
      <c r="LNU54" s="18"/>
      <c r="LNV54" s="18"/>
      <c r="LNW54" s="18"/>
      <c r="LNX54" s="18"/>
      <c r="LNY54" s="18"/>
      <c r="LNZ54" s="18"/>
      <c r="LOA54" s="18"/>
      <c r="LOB54" s="18"/>
      <c r="LOC54" s="18"/>
      <c r="LOD54" s="18"/>
      <c r="LOE54" s="18"/>
      <c r="LOF54" s="18"/>
      <c r="LOG54" s="18"/>
      <c r="LOH54" s="18"/>
      <c r="LOI54" s="18"/>
      <c r="LOJ54" s="18"/>
      <c r="LOK54" s="18"/>
      <c r="LOL54" s="18"/>
      <c r="LOM54" s="18"/>
      <c r="LON54" s="18"/>
      <c r="LOO54" s="18"/>
      <c r="LOP54" s="18"/>
      <c r="LOQ54" s="18"/>
      <c r="LOR54" s="18"/>
      <c r="LOS54" s="18"/>
      <c r="LOT54" s="18"/>
      <c r="LOU54" s="18"/>
      <c r="LOV54" s="18"/>
      <c r="LOW54" s="18"/>
      <c r="LOX54" s="18"/>
      <c r="LOY54" s="18"/>
      <c r="LOZ54" s="18"/>
      <c r="LPA54" s="18"/>
      <c r="LPB54" s="18"/>
      <c r="LPC54" s="18"/>
      <c r="LPD54" s="18"/>
      <c r="LPE54" s="18"/>
      <c r="LPF54" s="18"/>
      <c r="LPG54" s="18"/>
      <c r="LPH54" s="18"/>
      <c r="LPI54" s="18"/>
      <c r="LPJ54" s="18"/>
      <c r="LPK54" s="18"/>
      <c r="LPL54" s="18"/>
      <c r="LPM54" s="18"/>
      <c r="LPN54" s="18"/>
      <c r="LPO54" s="18"/>
      <c r="LPP54" s="18"/>
      <c r="LPQ54" s="18"/>
      <c r="LPR54" s="18"/>
      <c r="LPS54" s="18"/>
      <c r="LPT54" s="18"/>
      <c r="LPU54" s="18"/>
      <c r="LPV54" s="18"/>
      <c r="LPW54" s="18"/>
      <c r="LPX54" s="18"/>
      <c r="LPY54" s="18"/>
      <c r="LPZ54" s="18"/>
      <c r="LQA54" s="18"/>
      <c r="LQB54" s="18"/>
      <c r="LQC54" s="18"/>
      <c r="LQD54" s="18"/>
      <c r="LQE54" s="18"/>
      <c r="LQF54" s="18"/>
      <c r="LQG54" s="18"/>
      <c r="LQH54" s="18"/>
      <c r="LQI54" s="18"/>
      <c r="LQJ54" s="18"/>
      <c r="LQK54" s="18"/>
      <c r="LQL54" s="18"/>
      <c r="LQM54" s="18"/>
      <c r="LQN54" s="18"/>
      <c r="LQO54" s="18"/>
      <c r="LQP54" s="18"/>
      <c r="LQQ54" s="18"/>
      <c r="LQR54" s="18"/>
      <c r="LQS54" s="18"/>
      <c r="LQT54" s="18"/>
      <c r="LQU54" s="18"/>
      <c r="LQV54" s="18"/>
      <c r="LQW54" s="18"/>
      <c r="LQX54" s="18"/>
      <c r="LQY54" s="18"/>
      <c r="LQZ54" s="18"/>
      <c r="LRA54" s="18"/>
      <c r="LRB54" s="18"/>
      <c r="LRC54" s="18"/>
      <c r="LRD54" s="18"/>
      <c r="LRE54" s="18"/>
      <c r="LRF54" s="18"/>
      <c r="LRG54" s="18"/>
      <c r="LRH54" s="18"/>
      <c r="LRI54" s="18"/>
      <c r="LRJ54" s="18"/>
      <c r="LRK54" s="18"/>
      <c r="LRL54" s="18"/>
      <c r="LRM54" s="18"/>
      <c r="LRN54" s="18"/>
      <c r="LRO54" s="18"/>
      <c r="LRP54" s="18"/>
      <c r="LRQ54" s="18"/>
      <c r="LRR54" s="18"/>
      <c r="LRS54" s="18"/>
      <c r="LRT54" s="18"/>
      <c r="LRU54" s="18"/>
      <c r="LRV54" s="18"/>
      <c r="LRW54" s="18"/>
      <c r="LRX54" s="18"/>
      <c r="LRY54" s="18"/>
      <c r="LRZ54" s="18"/>
      <c r="LSA54" s="18"/>
      <c r="LSB54" s="18"/>
      <c r="LSC54" s="18"/>
      <c r="LSD54" s="18"/>
      <c r="LSE54" s="18"/>
      <c r="LSF54" s="18"/>
      <c r="LSG54" s="18"/>
      <c r="LSH54" s="18"/>
      <c r="LSI54" s="18"/>
      <c r="LSJ54" s="18"/>
      <c r="LSK54" s="18"/>
      <c r="LSL54" s="18"/>
      <c r="LSM54" s="18"/>
      <c r="LSN54" s="18"/>
      <c r="LSO54" s="18"/>
      <c r="LSP54" s="18"/>
      <c r="LSQ54" s="18"/>
      <c r="LSR54" s="18"/>
      <c r="LSS54" s="18"/>
      <c r="LST54" s="18"/>
      <c r="LSU54" s="18"/>
      <c r="LSV54" s="18"/>
      <c r="LSW54" s="18"/>
      <c r="LSX54" s="18"/>
      <c r="LSY54" s="18"/>
      <c r="LSZ54" s="18"/>
      <c r="LTA54" s="18"/>
      <c r="LTB54" s="18"/>
      <c r="LTC54" s="18"/>
      <c r="LTD54" s="18"/>
      <c r="LTE54" s="18"/>
      <c r="LTF54" s="18"/>
      <c r="LTG54" s="18"/>
      <c r="LTH54" s="18"/>
      <c r="LTI54" s="18"/>
      <c r="LTJ54" s="18"/>
      <c r="LTK54" s="18"/>
      <c r="LTL54" s="18"/>
      <c r="LTM54" s="18"/>
      <c r="LTN54" s="18"/>
      <c r="LTO54" s="18"/>
      <c r="LTP54" s="18"/>
      <c r="LTQ54" s="18"/>
      <c r="LTR54" s="18"/>
      <c r="LTS54" s="18"/>
      <c r="LTT54" s="18"/>
      <c r="LTU54" s="18"/>
      <c r="LTV54" s="18"/>
      <c r="LTW54" s="18"/>
      <c r="LTX54" s="18"/>
      <c r="LTY54" s="18"/>
      <c r="LTZ54" s="18"/>
      <c r="LUA54" s="18"/>
      <c r="LUB54" s="18"/>
      <c r="LUC54" s="18"/>
      <c r="LUD54" s="18"/>
      <c r="LUE54" s="18"/>
      <c r="LUF54" s="18"/>
      <c r="LUG54" s="18"/>
      <c r="LUH54" s="18"/>
      <c r="LUI54" s="18"/>
      <c r="LUJ54" s="18"/>
      <c r="LUK54" s="18"/>
      <c r="LUL54" s="18"/>
      <c r="LUM54" s="18"/>
      <c r="LUN54" s="18"/>
      <c r="LUO54" s="18"/>
      <c r="LUP54" s="18"/>
      <c r="LUQ54" s="18"/>
      <c r="LUR54" s="18"/>
      <c r="LUS54" s="18"/>
      <c r="LUT54" s="18"/>
      <c r="LUU54" s="18"/>
      <c r="LUV54" s="18"/>
      <c r="LUW54" s="18"/>
      <c r="LUX54" s="18"/>
      <c r="LUY54" s="18"/>
      <c r="LUZ54" s="18"/>
      <c r="LVA54" s="18"/>
      <c r="LVB54" s="18"/>
      <c r="LVC54" s="18"/>
      <c r="LVD54" s="18"/>
      <c r="LVE54" s="18"/>
      <c r="LVF54" s="18"/>
      <c r="LVG54" s="18"/>
      <c r="LVH54" s="18"/>
      <c r="LVI54" s="18"/>
      <c r="LVJ54" s="18"/>
      <c r="LVK54" s="18"/>
      <c r="LVL54" s="18"/>
      <c r="LVM54" s="18"/>
      <c r="LVN54" s="18"/>
      <c r="LVO54" s="18"/>
      <c r="LVP54" s="18"/>
      <c r="LVQ54" s="18"/>
      <c r="LVR54" s="18"/>
      <c r="LVS54" s="18"/>
      <c r="LVT54" s="18"/>
      <c r="LVU54" s="18"/>
      <c r="LVV54" s="18"/>
      <c r="LVW54" s="18"/>
      <c r="LVX54" s="18"/>
      <c r="LVY54" s="18"/>
      <c r="LVZ54" s="18"/>
      <c r="LWA54" s="18"/>
      <c r="LWB54" s="18"/>
      <c r="LWC54" s="18"/>
      <c r="LWD54" s="18"/>
      <c r="LWE54" s="18"/>
      <c r="LWF54" s="18"/>
      <c r="LWG54" s="18"/>
      <c r="LWH54" s="18"/>
      <c r="LWI54" s="18"/>
      <c r="LWJ54" s="18"/>
      <c r="LWK54" s="18"/>
      <c r="LWL54" s="18"/>
      <c r="LWM54" s="18"/>
      <c r="LWN54" s="18"/>
      <c r="LWO54" s="18"/>
      <c r="LWP54" s="18"/>
      <c r="LWQ54" s="18"/>
      <c r="LWR54" s="18"/>
      <c r="LWS54" s="18"/>
      <c r="LWT54" s="18"/>
      <c r="LWU54" s="18"/>
      <c r="LWV54" s="18"/>
      <c r="LWW54" s="18"/>
      <c r="LWX54" s="18"/>
      <c r="LWY54" s="18"/>
      <c r="LWZ54" s="18"/>
      <c r="LXA54" s="18"/>
      <c r="LXB54" s="18"/>
      <c r="LXC54" s="18"/>
      <c r="LXD54" s="18"/>
      <c r="LXE54" s="18"/>
      <c r="LXF54" s="18"/>
      <c r="LXG54" s="18"/>
      <c r="LXH54" s="18"/>
      <c r="LXI54" s="18"/>
      <c r="LXJ54" s="18"/>
      <c r="LXK54" s="18"/>
      <c r="LXL54" s="18"/>
      <c r="LXM54" s="18"/>
      <c r="LXN54" s="18"/>
      <c r="LXO54" s="18"/>
      <c r="LXP54" s="18"/>
      <c r="LXQ54" s="18"/>
      <c r="LXR54" s="18"/>
      <c r="LXS54" s="18"/>
      <c r="LXT54" s="18"/>
      <c r="LXU54" s="18"/>
      <c r="LXV54" s="18"/>
      <c r="LXW54" s="18"/>
      <c r="LXX54" s="18"/>
      <c r="LXY54" s="18"/>
      <c r="LXZ54" s="18"/>
      <c r="LYA54" s="18"/>
      <c r="LYB54" s="18"/>
      <c r="LYC54" s="18"/>
      <c r="LYD54" s="18"/>
      <c r="LYE54" s="18"/>
      <c r="LYF54" s="18"/>
      <c r="LYG54" s="18"/>
      <c r="LYH54" s="18"/>
      <c r="LYI54" s="18"/>
      <c r="LYJ54" s="18"/>
      <c r="LYK54" s="18"/>
      <c r="LYL54" s="18"/>
      <c r="LYM54" s="18"/>
      <c r="LYN54" s="18"/>
      <c r="LYO54" s="18"/>
      <c r="LYP54" s="18"/>
      <c r="LYQ54" s="18"/>
      <c r="LYR54" s="18"/>
      <c r="LYS54" s="18"/>
      <c r="LYT54" s="18"/>
      <c r="LYU54" s="18"/>
      <c r="LYV54" s="18"/>
      <c r="LYW54" s="18"/>
      <c r="LYX54" s="18"/>
      <c r="LYY54" s="18"/>
      <c r="LYZ54" s="18"/>
      <c r="LZA54" s="18"/>
      <c r="LZB54" s="18"/>
      <c r="LZC54" s="18"/>
      <c r="LZD54" s="18"/>
      <c r="LZE54" s="18"/>
      <c r="LZF54" s="18"/>
      <c r="LZG54" s="18"/>
      <c r="LZH54" s="18"/>
      <c r="LZI54" s="18"/>
      <c r="LZJ54" s="18"/>
      <c r="LZK54" s="18"/>
      <c r="LZL54" s="18"/>
      <c r="LZM54" s="18"/>
      <c r="LZN54" s="18"/>
      <c r="LZO54" s="18"/>
      <c r="LZP54" s="18"/>
      <c r="LZQ54" s="18"/>
      <c r="LZR54" s="18"/>
      <c r="LZS54" s="18"/>
      <c r="LZT54" s="18"/>
      <c r="LZU54" s="18"/>
      <c r="LZV54" s="18"/>
      <c r="LZW54" s="18"/>
      <c r="LZX54" s="18"/>
      <c r="LZY54" s="18"/>
      <c r="LZZ54" s="18"/>
      <c r="MAA54" s="18"/>
      <c r="MAB54" s="18"/>
      <c r="MAC54" s="18"/>
      <c r="MAD54" s="18"/>
      <c r="MAE54" s="18"/>
      <c r="MAF54" s="18"/>
      <c r="MAG54" s="18"/>
      <c r="MAH54" s="18"/>
      <c r="MAI54" s="18"/>
      <c r="MAJ54" s="18"/>
      <c r="MAK54" s="18"/>
      <c r="MAL54" s="18"/>
      <c r="MAM54" s="18"/>
      <c r="MAN54" s="18"/>
      <c r="MAO54" s="18"/>
      <c r="MAP54" s="18"/>
      <c r="MAQ54" s="18"/>
      <c r="MAR54" s="18"/>
      <c r="MAS54" s="18"/>
      <c r="MAT54" s="18"/>
      <c r="MAU54" s="18"/>
      <c r="MAV54" s="18"/>
      <c r="MAW54" s="18"/>
      <c r="MAX54" s="18"/>
      <c r="MAY54" s="18"/>
      <c r="MAZ54" s="18"/>
      <c r="MBA54" s="18"/>
      <c r="MBB54" s="18"/>
      <c r="MBC54" s="18"/>
      <c r="MBD54" s="18"/>
      <c r="MBE54" s="18"/>
      <c r="MBF54" s="18"/>
      <c r="MBG54" s="18"/>
      <c r="MBH54" s="18"/>
      <c r="MBI54" s="18"/>
      <c r="MBJ54" s="18"/>
      <c r="MBK54" s="18"/>
      <c r="MBL54" s="18"/>
      <c r="MBM54" s="18"/>
      <c r="MBN54" s="18"/>
      <c r="MBO54" s="18"/>
      <c r="MBP54" s="18"/>
      <c r="MBQ54" s="18"/>
      <c r="MBR54" s="18"/>
      <c r="MBS54" s="18"/>
      <c r="MBT54" s="18"/>
      <c r="MBU54" s="18"/>
      <c r="MBV54" s="18"/>
      <c r="MBW54" s="18"/>
      <c r="MBX54" s="18"/>
      <c r="MBY54" s="18"/>
      <c r="MBZ54" s="18"/>
      <c r="MCA54" s="18"/>
      <c r="MCB54" s="18"/>
      <c r="MCC54" s="18"/>
      <c r="MCD54" s="18"/>
      <c r="MCE54" s="18"/>
      <c r="MCF54" s="18"/>
      <c r="MCG54" s="18"/>
      <c r="MCH54" s="18"/>
      <c r="MCI54" s="18"/>
      <c r="MCJ54" s="18"/>
      <c r="MCK54" s="18"/>
      <c r="MCL54" s="18"/>
      <c r="MCM54" s="18"/>
      <c r="MCN54" s="18"/>
      <c r="MCO54" s="18"/>
      <c r="MCP54" s="18"/>
      <c r="MCQ54" s="18"/>
      <c r="MCR54" s="18"/>
      <c r="MCS54" s="18"/>
      <c r="MCT54" s="18"/>
      <c r="MCU54" s="18"/>
      <c r="MCV54" s="18"/>
      <c r="MCW54" s="18"/>
      <c r="MCX54" s="18"/>
      <c r="MCY54" s="18"/>
      <c r="MCZ54" s="18"/>
      <c r="MDA54" s="18"/>
      <c r="MDB54" s="18"/>
      <c r="MDC54" s="18"/>
      <c r="MDD54" s="18"/>
      <c r="MDE54" s="18"/>
      <c r="MDF54" s="18"/>
      <c r="MDG54" s="18"/>
      <c r="MDH54" s="18"/>
      <c r="MDI54" s="18"/>
      <c r="MDJ54" s="18"/>
      <c r="MDK54" s="18"/>
      <c r="MDL54" s="18"/>
      <c r="MDM54" s="18"/>
      <c r="MDN54" s="18"/>
      <c r="MDO54" s="18"/>
      <c r="MDP54" s="18"/>
      <c r="MDQ54" s="18"/>
      <c r="MDR54" s="18"/>
      <c r="MDS54" s="18"/>
      <c r="MDT54" s="18"/>
      <c r="MDU54" s="18"/>
      <c r="MDV54" s="18"/>
      <c r="MDW54" s="18"/>
      <c r="MDX54" s="18"/>
      <c r="MDY54" s="18"/>
      <c r="MDZ54" s="18"/>
      <c r="MEA54" s="18"/>
      <c r="MEB54" s="18"/>
      <c r="MEC54" s="18"/>
      <c r="MED54" s="18"/>
      <c r="MEE54" s="18"/>
      <c r="MEF54" s="18"/>
      <c r="MEG54" s="18"/>
      <c r="MEH54" s="18"/>
      <c r="MEI54" s="18"/>
      <c r="MEJ54" s="18"/>
      <c r="MEK54" s="18"/>
      <c r="MEL54" s="18"/>
      <c r="MEM54" s="18"/>
      <c r="MEN54" s="18"/>
      <c r="MEO54" s="18"/>
      <c r="MEP54" s="18"/>
      <c r="MEQ54" s="18"/>
      <c r="MER54" s="18"/>
      <c r="MES54" s="18"/>
      <c r="MET54" s="18"/>
      <c r="MEU54" s="18"/>
      <c r="MEV54" s="18"/>
      <c r="MEW54" s="18"/>
      <c r="MEX54" s="18"/>
      <c r="MEY54" s="18"/>
      <c r="MEZ54" s="18"/>
      <c r="MFA54" s="18"/>
      <c r="MFB54" s="18"/>
      <c r="MFC54" s="18"/>
      <c r="MFD54" s="18"/>
      <c r="MFE54" s="18"/>
      <c r="MFF54" s="18"/>
      <c r="MFG54" s="18"/>
      <c r="MFH54" s="18"/>
      <c r="MFI54" s="18"/>
      <c r="MFJ54" s="18"/>
      <c r="MFK54" s="18"/>
      <c r="MFL54" s="18"/>
      <c r="MFM54" s="18"/>
      <c r="MFN54" s="18"/>
      <c r="MFO54" s="18"/>
      <c r="MFP54" s="18"/>
      <c r="MFQ54" s="18"/>
      <c r="MFR54" s="18"/>
      <c r="MFS54" s="18"/>
      <c r="MFT54" s="18"/>
      <c r="MFU54" s="18"/>
      <c r="MFV54" s="18"/>
      <c r="MFW54" s="18"/>
      <c r="MFX54" s="18"/>
      <c r="MFY54" s="18"/>
      <c r="MFZ54" s="18"/>
      <c r="MGA54" s="18"/>
      <c r="MGB54" s="18"/>
      <c r="MGC54" s="18"/>
      <c r="MGD54" s="18"/>
      <c r="MGE54" s="18"/>
      <c r="MGF54" s="18"/>
      <c r="MGG54" s="18"/>
      <c r="MGH54" s="18"/>
      <c r="MGI54" s="18"/>
      <c r="MGJ54" s="18"/>
      <c r="MGK54" s="18"/>
      <c r="MGL54" s="18"/>
      <c r="MGM54" s="18"/>
      <c r="MGN54" s="18"/>
      <c r="MGO54" s="18"/>
      <c r="MGP54" s="18"/>
      <c r="MGQ54" s="18"/>
      <c r="MGR54" s="18"/>
      <c r="MGS54" s="18"/>
      <c r="MGT54" s="18"/>
      <c r="MGU54" s="18"/>
      <c r="MGV54" s="18"/>
      <c r="MGW54" s="18"/>
      <c r="MGX54" s="18"/>
      <c r="MGY54" s="18"/>
      <c r="MGZ54" s="18"/>
      <c r="MHA54" s="18"/>
      <c r="MHB54" s="18"/>
      <c r="MHC54" s="18"/>
      <c r="MHD54" s="18"/>
      <c r="MHE54" s="18"/>
      <c r="MHF54" s="18"/>
      <c r="MHG54" s="18"/>
      <c r="MHH54" s="18"/>
      <c r="MHI54" s="18"/>
      <c r="MHJ54" s="18"/>
      <c r="MHK54" s="18"/>
      <c r="MHL54" s="18"/>
      <c r="MHM54" s="18"/>
      <c r="MHN54" s="18"/>
      <c r="MHO54" s="18"/>
      <c r="MHP54" s="18"/>
      <c r="MHQ54" s="18"/>
      <c r="MHR54" s="18"/>
      <c r="MHS54" s="18"/>
      <c r="MHT54" s="18"/>
      <c r="MHU54" s="18"/>
      <c r="MHV54" s="18"/>
      <c r="MHW54" s="18"/>
      <c r="MHX54" s="18"/>
      <c r="MHY54" s="18"/>
      <c r="MHZ54" s="18"/>
      <c r="MIA54" s="18"/>
      <c r="MIB54" s="18"/>
      <c r="MIC54" s="18"/>
      <c r="MID54" s="18"/>
      <c r="MIE54" s="18"/>
      <c r="MIF54" s="18"/>
      <c r="MIG54" s="18"/>
      <c r="MIH54" s="18"/>
      <c r="MII54" s="18"/>
      <c r="MIJ54" s="18"/>
      <c r="MIK54" s="18"/>
      <c r="MIL54" s="18"/>
      <c r="MIM54" s="18"/>
      <c r="MIN54" s="18"/>
      <c r="MIO54" s="18"/>
      <c r="MIP54" s="18"/>
      <c r="MIQ54" s="18"/>
      <c r="MIR54" s="18"/>
      <c r="MIS54" s="18"/>
      <c r="MIT54" s="18"/>
      <c r="MIU54" s="18"/>
      <c r="MIV54" s="18"/>
      <c r="MIW54" s="18"/>
      <c r="MIX54" s="18"/>
      <c r="MIY54" s="18"/>
      <c r="MIZ54" s="18"/>
      <c r="MJA54" s="18"/>
      <c r="MJB54" s="18"/>
      <c r="MJC54" s="18"/>
      <c r="MJD54" s="18"/>
      <c r="MJE54" s="18"/>
      <c r="MJF54" s="18"/>
      <c r="MJG54" s="18"/>
      <c r="MJH54" s="18"/>
      <c r="MJI54" s="18"/>
      <c r="MJJ54" s="18"/>
      <c r="MJK54" s="18"/>
      <c r="MJL54" s="18"/>
      <c r="MJM54" s="18"/>
      <c r="MJN54" s="18"/>
      <c r="MJO54" s="18"/>
      <c r="MJP54" s="18"/>
      <c r="MJQ54" s="18"/>
      <c r="MJR54" s="18"/>
      <c r="MJS54" s="18"/>
      <c r="MJT54" s="18"/>
      <c r="MJU54" s="18"/>
      <c r="MJV54" s="18"/>
      <c r="MJW54" s="18"/>
      <c r="MJX54" s="18"/>
      <c r="MJY54" s="18"/>
      <c r="MJZ54" s="18"/>
      <c r="MKA54" s="18"/>
      <c r="MKB54" s="18"/>
      <c r="MKC54" s="18"/>
      <c r="MKD54" s="18"/>
      <c r="MKE54" s="18"/>
      <c r="MKF54" s="18"/>
      <c r="MKG54" s="18"/>
      <c r="MKH54" s="18"/>
      <c r="MKI54" s="18"/>
      <c r="MKJ54" s="18"/>
      <c r="MKK54" s="18"/>
      <c r="MKL54" s="18"/>
      <c r="MKM54" s="18"/>
      <c r="MKN54" s="18"/>
      <c r="MKO54" s="18"/>
      <c r="MKP54" s="18"/>
      <c r="MKQ54" s="18"/>
      <c r="MKR54" s="18"/>
      <c r="MKS54" s="18"/>
      <c r="MKT54" s="18"/>
      <c r="MKU54" s="18"/>
      <c r="MKV54" s="18"/>
      <c r="MKW54" s="18"/>
      <c r="MKX54" s="18"/>
      <c r="MKY54" s="18"/>
      <c r="MKZ54" s="18"/>
      <c r="MLA54" s="18"/>
      <c r="MLB54" s="18"/>
      <c r="MLC54" s="18"/>
      <c r="MLD54" s="18"/>
      <c r="MLE54" s="18"/>
      <c r="MLF54" s="18"/>
      <c r="MLG54" s="18"/>
      <c r="MLH54" s="18"/>
      <c r="MLI54" s="18"/>
      <c r="MLJ54" s="18"/>
      <c r="MLK54" s="18"/>
      <c r="MLL54" s="18"/>
      <c r="MLM54" s="18"/>
      <c r="MLN54" s="18"/>
      <c r="MLO54" s="18"/>
      <c r="MLP54" s="18"/>
      <c r="MLQ54" s="18"/>
      <c r="MLR54" s="18"/>
      <c r="MLS54" s="18"/>
      <c r="MLT54" s="18"/>
      <c r="MLU54" s="18"/>
      <c r="MLV54" s="18"/>
      <c r="MLW54" s="18"/>
      <c r="MLX54" s="18"/>
      <c r="MLY54" s="18"/>
      <c r="MLZ54" s="18"/>
      <c r="MMA54" s="18"/>
      <c r="MMB54" s="18"/>
      <c r="MMC54" s="18"/>
      <c r="MMD54" s="18"/>
      <c r="MME54" s="18"/>
      <c r="MMF54" s="18"/>
      <c r="MMG54" s="18"/>
      <c r="MMH54" s="18"/>
      <c r="MMI54" s="18"/>
      <c r="MMJ54" s="18"/>
      <c r="MMK54" s="18"/>
      <c r="MML54" s="18"/>
      <c r="MMM54" s="18"/>
      <c r="MMN54" s="18"/>
      <c r="MMO54" s="18"/>
      <c r="MMP54" s="18"/>
      <c r="MMQ54" s="18"/>
      <c r="MMR54" s="18"/>
      <c r="MMS54" s="18"/>
      <c r="MMT54" s="18"/>
      <c r="MMU54" s="18"/>
      <c r="MMV54" s="18"/>
      <c r="MMW54" s="18"/>
      <c r="MMX54" s="18"/>
      <c r="MMY54" s="18"/>
      <c r="MMZ54" s="18"/>
      <c r="MNA54" s="18"/>
      <c r="MNB54" s="18"/>
      <c r="MNC54" s="18"/>
      <c r="MND54" s="18"/>
      <c r="MNE54" s="18"/>
      <c r="MNF54" s="18"/>
      <c r="MNG54" s="18"/>
      <c r="MNH54" s="18"/>
      <c r="MNI54" s="18"/>
      <c r="MNJ54" s="18"/>
      <c r="MNK54" s="18"/>
      <c r="MNL54" s="18"/>
      <c r="MNM54" s="18"/>
      <c r="MNN54" s="18"/>
      <c r="MNO54" s="18"/>
      <c r="MNP54" s="18"/>
      <c r="MNQ54" s="18"/>
      <c r="MNR54" s="18"/>
      <c r="MNS54" s="18"/>
      <c r="MNT54" s="18"/>
      <c r="MNU54" s="18"/>
      <c r="MNV54" s="18"/>
      <c r="MNW54" s="18"/>
      <c r="MNX54" s="18"/>
      <c r="MNY54" s="18"/>
      <c r="MNZ54" s="18"/>
      <c r="MOA54" s="18"/>
      <c r="MOB54" s="18"/>
      <c r="MOC54" s="18"/>
      <c r="MOD54" s="18"/>
      <c r="MOE54" s="18"/>
      <c r="MOF54" s="18"/>
      <c r="MOG54" s="18"/>
      <c r="MOH54" s="18"/>
      <c r="MOI54" s="18"/>
      <c r="MOJ54" s="18"/>
      <c r="MOK54" s="18"/>
      <c r="MOL54" s="18"/>
      <c r="MOM54" s="18"/>
      <c r="MON54" s="18"/>
      <c r="MOO54" s="18"/>
      <c r="MOP54" s="18"/>
      <c r="MOQ54" s="18"/>
      <c r="MOR54" s="18"/>
      <c r="MOS54" s="18"/>
      <c r="MOT54" s="18"/>
      <c r="MOU54" s="18"/>
      <c r="MOV54" s="18"/>
      <c r="MOW54" s="18"/>
      <c r="MOX54" s="18"/>
      <c r="MOY54" s="18"/>
      <c r="MOZ54" s="18"/>
      <c r="MPA54" s="18"/>
      <c r="MPB54" s="18"/>
      <c r="MPC54" s="18"/>
      <c r="MPD54" s="18"/>
      <c r="MPE54" s="18"/>
      <c r="MPF54" s="18"/>
      <c r="MPG54" s="18"/>
      <c r="MPH54" s="18"/>
      <c r="MPI54" s="18"/>
      <c r="MPJ54" s="18"/>
      <c r="MPK54" s="18"/>
      <c r="MPL54" s="18"/>
      <c r="MPM54" s="18"/>
      <c r="MPN54" s="18"/>
      <c r="MPO54" s="18"/>
      <c r="MPP54" s="18"/>
      <c r="MPQ54" s="18"/>
      <c r="MPR54" s="18"/>
      <c r="MPS54" s="18"/>
      <c r="MPT54" s="18"/>
      <c r="MPU54" s="18"/>
      <c r="MPV54" s="18"/>
      <c r="MPW54" s="18"/>
      <c r="MPX54" s="18"/>
      <c r="MPY54" s="18"/>
      <c r="MPZ54" s="18"/>
      <c r="MQA54" s="18"/>
      <c r="MQB54" s="18"/>
      <c r="MQC54" s="18"/>
      <c r="MQD54" s="18"/>
      <c r="MQE54" s="18"/>
      <c r="MQF54" s="18"/>
      <c r="MQG54" s="18"/>
      <c r="MQH54" s="18"/>
      <c r="MQI54" s="18"/>
      <c r="MQJ54" s="18"/>
      <c r="MQK54" s="18"/>
      <c r="MQL54" s="18"/>
      <c r="MQM54" s="18"/>
      <c r="MQN54" s="18"/>
      <c r="MQO54" s="18"/>
      <c r="MQP54" s="18"/>
      <c r="MQQ54" s="18"/>
      <c r="MQR54" s="18"/>
      <c r="MQS54" s="18"/>
      <c r="MQT54" s="18"/>
      <c r="MQU54" s="18"/>
      <c r="MQV54" s="18"/>
      <c r="MQW54" s="18"/>
      <c r="MQX54" s="18"/>
      <c r="MQY54" s="18"/>
      <c r="MQZ54" s="18"/>
      <c r="MRA54" s="18"/>
      <c r="MRB54" s="18"/>
      <c r="MRC54" s="18"/>
      <c r="MRD54" s="18"/>
      <c r="MRE54" s="18"/>
      <c r="MRF54" s="18"/>
      <c r="MRG54" s="18"/>
      <c r="MRH54" s="18"/>
      <c r="MRI54" s="18"/>
      <c r="MRJ54" s="18"/>
      <c r="MRK54" s="18"/>
      <c r="MRL54" s="18"/>
      <c r="MRM54" s="18"/>
      <c r="MRN54" s="18"/>
      <c r="MRO54" s="18"/>
      <c r="MRP54" s="18"/>
      <c r="MRQ54" s="18"/>
      <c r="MRR54" s="18"/>
      <c r="MRS54" s="18"/>
      <c r="MRT54" s="18"/>
      <c r="MRU54" s="18"/>
      <c r="MRV54" s="18"/>
      <c r="MRW54" s="18"/>
      <c r="MRX54" s="18"/>
      <c r="MRY54" s="18"/>
      <c r="MRZ54" s="18"/>
      <c r="MSA54" s="18"/>
      <c r="MSB54" s="18"/>
      <c r="MSC54" s="18"/>
      <c r="MSD54" s="18"/>
      <c r="MSE54" s="18"/>
      <c r="MSF54" s="18"/>
      <c r="MSG54" s="18"/>
      <c r="MSH54" s="18"/>
      <c r="MSI54" s="18"/>
      <c r="MSJ54" s="18"/>
      <c r="MSK54" s="18"/>
      <c r="MSL54" s="18"/>
      <c r="MSM54" s="18"/>
      <c r="MSN54" s="18"/>
      <c r="MSO54" s="18"/>
      <c r="MSP54" s="18"/>
      <c r="MSQ54" s="18"/>
      <c r="MSR54" s="18"/>
      <c r="MSS54" s="18"/>
      <c r="MST54" s="18"/>
      <c r="MSU54" s="18"/>
      <c r="MSV54" s="18"/>
      <c r="MSW54" s="18"/>
      <c r="MSX54" s="18"/>
      <c r="MSY54" s="18"/>
      <c r="MSZ54" s="18"/>
      <c r="MTA54" s="18"/>
      <c r="MTB54" s="18"/>
      <c r="MTC54" s="18"/>
      <c r="MTD54" s="18"/>
      <c r="MTE54" s="18"/>
      <c r="MTF54" s="18"/>
      <c r="MTG54" s="18"/>
      <c r="MTH54" s="18"/>
      <c r="MTI54" s="18"/>
      <c r="MTJ54" s="18"/>
      <c r="MTK54" s="18"/>
      <c r="MTL54" s="18"/>
      <c r="MTM54" s="18"/>
      <c r="MTN54" s="18"/>
      <c r="MTO54" s="18"/>
      <c r="MTP54" s="18"/>
      <c r="MTQ54" s="18"/>
      <c r="MTR54" s="18"/>
      <c r="MTS54" s="18"/>
      <c r="MTT54" s="18"/>
      <c r="MTU54" s="18"/>
      <c r="MTV54" s="18"/>
      <c r="MTW54" s="18"/>
      <c r="MTX54" s="18"/>
      <c r="MTY54" s="18"/>
      <c r="MTZ54" s="18"/>
      <c r="MUA54" s="18"/>
      <c r="MUB54" s="18"/>
      <c r="MUC54" s="18"/>
      <c r="MUD54" s="18"/>
      <c r="MUE54" s="18"/>
      <c r="MUF54" s="18"/>
      <c r="MUG54" s="18"/>
      <c r="MUH54" s="18"/>
      <c r="MUI54" s="18"/>
      <c r="MUJ54" s="18"/>
      <c r="MUK54" s="18"/>
      <c r="MUL54" s="18"/>
      <c r="MUM54" s="18"/>
      <c r="MUN54" s="18"/>
      <c r="MUO54" s="18"/>
      <c r="MUP54" s="18"/>
      <c r="MUQ54" s="18"/>
      <c r="MUR54" s="18"/>
      <c r="MUS54" s="18"/>
      <c r="MUT54" s="18"/>
      <c r="MUU54" s="18"/>
      <c r="MUV54" s="18"/>
      <c r="MUW54" s="18"/>
      <c r="MUX54" s="18"/>
      <c r="MUY54" s="18"/>
      <c r="MUZ54" s="18"/>
      <c r="MVA54" s="18"/>
      <c r="MVB54" s="18"/>
      <c r="MVC54" s="18"/>
      <c r="MVD54" s="18"/>
      <c r="MVE54" s="18"/>
      <c r="MVF54" s="18"/>
      <c r="MVG54" s="18"/>
      <c r="MVH54" s="18"/>
      <c r="MVI54" s="18"/>
      <c r="MVJ54" s="18"/>
      <c r="MVK54" s="18"/>
      <c r="MVL54" s="18"/>
      <c r="MVM54" s="18"/>
      <c r="MVN54" s="18"/>
      <c r="MVO54" s="18"/>
      <c r="MVP54" s="18"/>
      <c r="MVQ54" s="18"/>
      <c r="MVR54" s="18"/>
      <c r="MVS54" s="18"/>
      <c r="MVT54" s="18"/>
      <c r="MVU54" s="18"/>
      <c r="MVV54" s="18"/>
      <c r="MVW54" s="18"/>
      <c r="MVX54" s="18"/>
      <c r="MVY54" s="18"/>
      <c r="MVZ54" s="18"/>
      <c r="MWA54" s="18"/>
      <c r="MWB54" s="18"/>
      <c r="MWC54" s="18"/>
      <c r="MWD54" s="18"/>
      <c r="MWE54" s="18"/>
      <c r="MWF54" s="18"/>
      <c r="MWG54" s="18"/>
      <c r="MWH54" s="18"/>
      <c r="MWI54" s="18"/>
      <c r="MWJ54" s="18"/>
      <c r="MWK54" s="18"/>
      <c r="MWL54" s="18"/>
      <c r="MWM54" s="18"/>
      <c r="MWN54" s="18"/>
      <c r="MWO54" s="18"/>
      <c r="MWP54" s="18"/>
      <c r="MWQ54" s="18"/>
      <c r="MWR54" s="18"/>
      <c r="MWS54" s="18"/>
      <c r="MWT54" s="18"/>
      <c r="MWU54" s="18"/>
      <c r="MWV54" s="18"/>
      <c r="MWW54" s="18"/>
      <c r="MWX54" s="18"/>
      <c r="MWY54" s="18"/>
      <c r="MWZ54" s="18"/>
      <c r="MXA54" s="18"/>
      <c r="MXB54" s="18"/>
      <c r="MXC54" s="18"/>
      <c r="MXD54" s="18"/>
      <c r="MXE54" s="18"/>
      <c r="MXF54" s="18"/>
      <c r="MXG54" s="18"/>
      <c r="MXH54" s="18"/>
      <c r="MXI54" s="18"/>
      <c r="MXJ54" s="18"/>
      <c r="MXK54" s="18"/>
      <c r="MXL54" s="18"/>
      <c r="MXM54" s="18"/>
      <c r="MXN54" s="18"/>
      <c r="MXO54" s="18"/>
      <c r="MXP54" s="18"/>
      <c r="MXQ54" s="18"/>
      <c r="MXR54" s="18"/>
      <c r="MXS54" s="18"/>
      <c r="MXT54" s="18"/>
      <c r="MXU54" s="18"/>
      <c r="MXV54" s="18"/>
      <c r="MXW54" s="18"/>
      <c r="MXX54" s="18"/>
      <c r="MXY54" s="18"/>
      <c r="MXZ54" s="18"/>
      <c r="MYA54" s="18"/>
      <c r="MYB54" s="18"/>
      <c r="MYC54" s="18"/>
      <c r="MYD54" s="18"/>
      <c r="MYE54" s="18"/>
      <c r="MYF54" s="18"/>
      <c r="MYG54" s="18"/>
      <c r="MYH54" s="18"/>
      <c r="MYI54" s="18"/>
      <c r="MYJ54" s="18"/>
      <c r="MYK54" s="18"/>
      <c r="MYL54" s="18"/>
      <c r="MYM54" s="18"/>
      <c r="MYN54" s="18"/>
      <c r="MYO54" s="18"/>
      <c r="MYP54" s="18"/>
      <c r="MYQ54" s="18"/>
      <c r="MYR54" s="18"/>
      <c r="MYS54" s="18"/>
      <c r="MYT54" s="18"/>
      <c r="MYU54" s="18"/>
      <c r="MYV54" s="18"/>
      <c r="MYW54" s="18"/>
      <c r="MYX54" s="18"/>
      <c r="MYY54" s="18"/>
      <c r="MYZ54" s="18"/>
      <c r="MZA54" s="18"/>
      <c r="MZB54" s="18"/>
      <c r="MZC54" s="18"/>
      <c r="MZD54" s="18"/>
      <c r="MZE54" s="18"/>
      <c r="MZF54" s="18"/>
      <c r="MZG54" s="18"/>
      <c r="MZH54" s="18"/>
      <c r="MZI54" s="18"/>
      <c r="MZJ54" s="18"/>
      <c r="MZK54" s="18"/>
      <c r="MZL54" s="18"/>
      <c r="MZM54" s="18"/>
      <c r="MZN54" s="18"/>
      <c r="MZO54" s="18"/>
      <c r="MZP54" s="18"/>
      <c r="MZQ54" s="18"/>
      <c r="MZR54" s="18"/>
      <c r="MZS54" s="18"/>
      <c r="MZT54" s="18"/>
      <c r="MZU54" s="18"/>
      <c r="MZV54" s="18"/>
      <c r="MZW54" s="18"/>
      <c r="MZX54" s="18"/>
      <c r="MZY54" s="18"/>
      <c r="MZZ54" s="18"/>
      <c r="NAA54" s="18"/>
      <c r="NAB54" s="18"/>
      <c r="NAC54" s="18"/>
      <c r="NAD54" s="18"/>
      <c r="NAE54" s="18"/>
      <c r="NAF54" s="18"/>
      <c r="NAG54" s="18"/>
      <c r="NAH54" s="18"/>
      <c r="NAI54" s="18"/>
      <c r="NAJ54" s="18"/>
      <c r="NAK54" s="18"/>
      <c r="NAL54" s="18"/>
      <c r="NAM54" s="18"/>
      <c r="NAN54" s="18"/>
      <c r="NAO54" s="18"/>
      <c r="NAP54" s="18"/>
      <c r="NAQ54" s="18"/>
      <c r="NAR54" s="18"/>
      <c r="NAS54" s="18"/>
      <c r="NAT54" s="18"/>
      <c r="NAU54" s="18"/>
      <c r="NAV54" s="18"/>
      <c r="NAW54" s="18"/>
      <c r="NAX54" s="18"/>
      <c r="NAY54" s="18"/>
      <c r="NAZ54" s="18"/>
      <c r="NBA54" s="18"/>
      <c r="NBB54" s="18"/>
      <c r="NBC54" s="18"/>
      <c r="NBD54" s="18"/>
      <c r="NBE54" s="18"/>
      <c r="NBF54" s="18"/>
      <c r="NBG54" s="18"/>
      <c r="NBH54" s="18"/>
      <c r="NBI54" s="18"/>
      <c r="NBJ54" s="18"/>
      <c r="NBK54" s="18"/>
      <c r="NBL54" s="18"/>
      <c r="NBM54" s="18"/>
      <c r="NBN54" s="18"/>
      <c r="NBO54" s="18"/>
      <c r="NBP54" s="18"/>
      <c r="NBQ54" s="18"/>
      <c r="NBR54" s="18"/>
      <c r="NBS54" s="18"/>
      <c r="NBT54" s="18"/>
      <c r="NBU54" s="18"/>
      <c r="NBV54" s="18"/>
      <c r="NBW54" s="18"/>
      <c r="NBX54" s="18"/>
      <c r="NBY54" s="18"/>
      <c r="NBZ54" s="18"/>
      <c r="NCA54" s="18"/>
      <c r="NCB54" s="18"/>
      <c r="NCC54" s="18"/>
      <c r="NCD54" s="18"/>
      <c r="NCE54" s="18"/>
      <c r="NCF54" s="18"/>
      <c r="NCG54" s="18"/>
      <c r="NCH54" s="18"/>
      <c r="NCI54" s="18"/>
      <c r="NCJ54" s="18"/>
      <c r="NCK54" s="18"/>
      <c r="NCL54" s="18"/>
      <c r="NCM54" s="18"/>
      <c r="NCN54" s="18"/>
      <c r="NCO54" s="18"/>
      <c r="NCP54" s="18"/>
      <c r="NCQ54" s="18"/>
      <c r="NCR54" s="18"/>
      <c r="NCS54" s="18"/>
      <c r="NCT54" s="18"/>
      <c r="NCU54" s="18"/>
      <c r="NCV54" s="18"/>
      <c r="NCW54" s="18"/>
      <c r="NCX54" s="18"/>
      <c r="NCY54" s="18"/>
      <c r="NCZ54" s="18"/>
      <c r="NDA54" s="18"/>
      <c r="NDB54" s="18"/>
      <c r="NDC54" s="18"/>
      <c r="NDD54" s="18"/>
      <c r="NDE54" s="18"/>
      <c r="NDF54" s="18"/>
      <c r="NDG54" s="18"/>
      <c r="NDH54" s="18"/>
      <c r="NDI54" s="18"/>
      <c r="NDJ54" s="18"/>
      <c r="NDK54" s="18"/>
      <c r="NDL54" s="18"/>
      <c r="NDM54" s="18"/>
      <c r="NDN54" s="18"/>
      <c r="NDO54" s="18"/>
      <c r="NDP54" s="18"/>
      <c r="NDQ54" s="18"/>
      <c r="NDR54" s="18"/>
      <c r="NDS54" s="18"/>
      <c r="NDT54" s="18"/>
      <c r="NDU54" s="18"/>
      <c r="NDV54" s="18"/>
      <c r="NDW54" s="18"/>
      <c r="NDX54" s="18"/>
      <c r="NDY54" s="18"/>
      <c r="NDZ54" s="18"/>
      <c r="NEA54" s="18"/>
      <c r="NEB54" s="18"/>
      <c r="NEC54" s="18"/>
      <c r="NED54" s="18"/>
      <c r="NEE54" s="18"/>
      <c r="NEF54" s="18"/>
      <c r="NEG54" s="18"/>
      <c r="NEH54" s="18"/>
      <c r="NEI54" s="18"/>
      <c r="NEJ54" s="18"/>
      <c r="NEK54" s="18"/>
      <c r="NEL54" s="18"/>
      <c r="NEM54" s="18"/>
      <c r="NEN54" s="18"/>
      <c r="NEO54" s="18"/>
      <c r="NEP54" s="18"/>
      <c r="NEQ54" s="18"/>
      <c r="NER54" s="18"/>
      <c r="NES54" s="18"/>
      <c r="NET54" s="18"/>
      <c r="NEU54" s="18"/>
      <c r="NEV54" s="18"/>
      <c r="NEW54" s="18"/>
      <c r="NEX54" s="18"/>
      <c r="NEY54" s="18"/>
      <c r="NEZ54" s="18"/>
      <c r="NFA54" s="18"/>
      <c r="NFB54" s="18"/>
      <c r="NFC54" s="18"/>
      <c r="NFD54" s="18"/>
      <c r="NFE54" s="18"/>
      <c r="NFF54" s="18"/>
      <c r="NFG54" s="18"/>
      <c r="NFH54" s="18"/>
      <c r="NFI54" s="18"/>
      <c r="NFJ54" s="18"/>
      <c r="NFK54" s="18"/>
      <c r="NFL54" s="18"/>
      <c r="NFM54" s="18"/>
      <c r="NFN54" s="18"/>
      <c r="NFO54" s="18"/>
      <c r="NFP54" s="18"/>
      <c r="NFQ54" s="18"/>
      <c r="NFR54" s="18"/>
      <c r="NFS54" s="18"/>
      <c r="NFT54" s="18"/>
      <c r="NFU54" s="18"/>
      <c r="NFV54" s="18"/>
      <c r="NFW54" s="18"/>
      <c r="NFX54" s="18"/>
      <c r="NFY54" s="18"/>
      <c r="NFZ54" s="18"/>
      <c r="NGA54" s="18"/>
      <c r="NGB54" s="18"/>
      <c r="NGC54" s="18"/>
      <c r="NGD54" s="18"/>
      <c r="NGE54" s="18"/>
      <c r="NGF54" s="18"/>
      <c r="NGG54" s="18"/>
      <c r="NGH54" s="18"/>
      <c r="NGI54" s="18"/>
      <c r="NGJ54" s="18"/>
      <c r="NGK54" s="18"/>
      <c r="NGL54" s="18"/>
      <c r="NGM54" s="18"/>
      <c r="NGN54" s="18"/>
      <c r="NGO54" s="18"/>
      <c r="NGP54" s="18"/>
      <c r="NGQ54" s="18"/>
      <c r="NGR54" s="18"/>
      <c r="NGS54" s="18"/>
      <c r="NGT54" s="18"/>
      <c r="NGU54" s="18"/>
      <c r="NGV54" s="18"/>
      <c r="NGW54" s="18"/>
      <c r="NGX54" s="18"/>
      <c r="NGY54" s="18"/>
      <c r="NGZ54" s="18"/>
      <c r="NHA54" s="18"/>
      <c r="NHB54" s="18"/>
      <c r="NHC54" s="18"/>
      <c r="NHD54" s="18"/>
      <c r="NHE54" s="18"/>
      <c r="NHF54" s="18"/>
      <c r="NHG54" s="18"/>
      <c r="NHH54" s="18"/>
      <c r="NHI54" s="18"/>
      <c r="NHJ54" s="18"/>
      <c r="NHK54" s="18"/>
      <c r="NHL54" s="18"/>
      <c r="NHM54" s="18"/>
      <c r="NHN54" s="18"/>
      <c r="NHO54" s="18"/>
      <c r="NHP54" s="18"/>
      <c r="NHQ54" s="18"/>
      <c r="NHR54" s="18"/>
      <c r="NHS54" s="18"/>
      <c r="NHT54" s="18"/>
      <c r="NHU54" s="18"/>
      <c r="NHV54" s="18"/>
      <c r="NHW54" s="18"/>
      <c r="NHX54" s="18"/>
      <c r="NHY54" s="18"/>
      <c r="NHZ54" s="18"/>
      <c r="NIA54" s="18"/>
      <c r="NIB54" s="18"/>
      <c r="NIC54" s="18"/>
      <c r="NID54" s="18"/>
      <c r="NIE54" s="18"/>
      <c r="NIF54" s="18"/>
      <c r="NIG54" s="18"/>
      <c r="NIH54" s="18"/>
      <c r="NII54" s="18"/>
      <c r="NIJ54" s="18"/>
      <c r="NIK54" s="18"/>
      <c r="NIL54" s="18"/>
      <c r="NIM54" s="18"/>
      <c r="NIN54" s="18"/>
      <c r="NIO54" s="18"/>
      <c r="NIP54" s="18"/>
      <c r="NIQ54" s="18"/>
      <c r="NIR54" s="18"/>
      <c r="NIS54" s="18"/>
      <c r="NIT54" s="18"/>
      <c r="NIU54" s="18"/>
      <c r="NIV54" s="18"/>
      <c r="NIW54" s="18"/>
      <c r="NIX54" s="18"/>
      <c r="NIY54" s="18"/>
      <c r="NIZ54" s="18"/>
      <c r="NJA54" s="18"/>
      <c r="NJB54" s="18"/>
      <c r="NJC54" s="18"/>
      <c r="NJD54" s="18"/>
      <c r="NJE54" s="18"/>
      <c r="NJF54" s="18"/>
      <c r="NJG54" s="18"/>
      <c r="NJH54" s="18"/>
      <c r="NJI54" s="18"/>
      <c r="NJJ54" s="18"/>
      <c r="NJK54" s="18"/>
      <c r="NJL54" s="18"/>
      <c r="NJM54" s="18"/>
      <c r="NJN54" s="18"/>
      <c r="NJO54" s="18"/>
      <c r="NJP54" s="18"/>
      <c r="NJQ54" s="18"/>
      <c r="NJR54" s="18"/>
      <c r="NJS54" s="18"/>
      <c r="NJT54" s="18"/>
      <c r="NJU54" s="18"/>
      <c r="NJV54" s="18"/>
      <c r="NJW54" s="18"/>
      <c r="NJX54" s="18"/>
      <c r="NJY54" s="18"/>
      <c r="NJZ54" s="18"/>
      <c r="NKA54" s="18"/>
      <c r="NKB54" s="18"/>
      <c r="NKC54" s="18"/>
      <c r="NKD54" s="18"/>
      <c r="NKE54" s="18"/>
      <c r="NKF54" s="18"/>
      <c r="NKG54" s="18"/>
      <c r="NKH54" s="18"/>
      <c r="NKI54" s="18"/>
      <c r="NKJ54" s="18"/>
      <c r="NKK54" s="18"/>
      <c r="NKL54" s="18"/>
      <c r="NKM54" s="18"/>
      <c r="NKN54" s="18"/>
      <c r="NKO54" s="18"/>
      <c r="NKP54" s="18"/>
      <c r="NKQ54" s="18"/>
      <c r="NKR54" s="18"/>
      <c r="NKS54" s="18"/>
      <c r="NKT54" s="18"/>
      <c r="NKU54" s="18"/>
      <c r="NKV54" s="18"/>
      <c r="NKW54" s="18"/>
      <c r="NKX54" s="18"/>
      <c r="NKY54" s="18"/>
      <c r="NKZ54" s="18"/>
      <c r="NLA54" s="18"/>
      <c r="NLB54" s="18"/>
      <c r="NLC54" s="18"/>
      <c r="NLD54" s="18"/>
      <c r="NLE54" s="18"/>
      <c r="NLF54" s="18"/>
      <c r="NLG54" s="18"/>
      <c r="NLH54" s="18"/>
      <c r="NLI54" s="18"/>
      <c r="NLJ54" s="18"/>
      <c r="NLK54" s="18"/>
      <c r="NLL54" s="18"/>
      <c r="NLM54" s="18"/>
      <c r="NLN54" s="18"/>
      <c r="NLO54" s="18"/>
      <c r="NLP54" s="18"/>
      <c r="NLQ54" s="18"/>
      <c r="NLR54" s="18"/>
      <c r="NLS54" s="18"/>
      <c r="NLT54" s="18"/>
      <c r="NLU54" s="18"/>
      <c r="NLV54" s="18"/>
      <c r="NLW54" s="18"/>
      <c r="NLX54" s="18"/>
      <c r="NLY54" s="18"/>
      <c r="NLZ54" s="18"/>
      <c r="NMA54" s="18"/>
      <c r="NMB54" s="18"/>
      <c r="NMC54" s="18"/>
      <c r="NMD54" s="18"/>
      <c r="NME54" s="18"/>
      <c r="NMF54" s="18"/>
      <c r="NMG54" s="18"/>
      <c r="NMH54" s="18"/>
      <c r="NMI54" s="18"/>
      <c r="NMJ54" s="18"/>
      <c r="NMK54" s="18"/>
      <c r="NML54" s="18"/>
      <c r="NMM54" s="18"/>
      <c r="NMN54" s="18"/>
      <c r="NMO54" s="18"/>
      <c r="NMP54" s="18"/>
      <c r="NMQ54" s="18"/>
      <c r="NMR54" s="18"/>
      <c r="NMS54" s="18"/>
      <c r="NMT54" s="18"/>
      <c r="NMU54" s="18"/>
      <c r="NMV54" s="18"/>
      <c r="NMW54" s="18"/>
      <c r="NMX54" s="18"/>
      <c r="NMY54" s="18"/>
      <c r="NMZ54" s="18"/>
      <c r="NNA54" s="18"/>
      <c r="NNB54" s="18"/>
      <c r="NNC54" s="18"/>
      <c r="NND54" s="18"/>
      <c r="NNE54" s="18"/>
      <c r="NNF54" s="18"/>
      <c r="NNG54" s="18"/>
      <c r="NNH54" s="18"/>
      <c r="NNI54" s="18"/>
      <c r="NNJ54" s="18"/>
      <c r="NNK54" s="18"/>
      <c r="NNL54" s="18"/>
      <c r="NNM54" s="18"/>
      <c r="NNN54" s="18"/>
      <c r="NNO54" s="18"/>
      <c r="NNP54" s="18"/>
      <c r="NNQ54" s="18"/>
      <c r="NNR54" s="18"/>
      <c r="NNS54" s="18"/>
      <c r="NNT54" s="18"/>
      <c r="NNU54" s="18"/>
      <c r="NNV54" s="18"/>
      <c r="NNW54" s="18"/>
      <c r="NNX54" s="18"/>
      <c r="NNY54" s="18"/>
      <c r="NNZ54" s="18"/>
      <c r="NOA54" s="18"/>
      <c r="NOB54" s="18"/>
      <c r="NOC54" s="18"/>
      <c r="NOD54" s="18"/>
      <c r="NOE54" s="18"/>
      <c r="NOF54" s="18"/>
      <c r="NOG54" s="18"/>
      <c r="NOH54" s="18"/>
      <c r="NOI54" s="18"/>
      <c r="NOJ54" s="18"/>
      <c r="NOK54" s="18"/>
      <c r="NOL54" s="18"/>
      <c r="NOM54" s="18"/>
      <c r="NON54" s="18"/>
      <c r="NOO54" s="18"/>
      <c r="NOP54" s="18"/>
      <c r="NOQ54" s="18"/>
      <c r="NOR54" s="18"/>
      <c r="NOS54" s="18"/>
      <c r="NOT54" s="18"/>
      <c r="NOU54" s="18"/>
      <c r="NOV54" s="18"/>
      <c r="NOW54" s="18"/>
      <c r="NOX54" s="18"/>
      <c r="NOY54" s="18"/>
      <c r="NOZ54" s="18"/>
      <c r="NPA54" s="18"/>
      <c r="NPB54" s="18"/>
      <c r="NPC54" s="18"/>
      <c r="NPD54" s="18"/>
      <c r="NPE54" s="18"/>
      <c r="NPF54" s="18"/>
      <c r="NPG54" s="18"/>
      <c r="NPH54" s="18"/>
      <c r="NPI54" s="18"/>
      <c r="NPJ54" s="18"/>
      <c r="NPK54" s="18"/>
      <c r="NPL54" s="18"/>
      <c r="NPM54" s="18"/>
      <c r="NPN54" s="18"/>
      <c r="NPO54" s="18"/>
      <c r="NPP54" s="18"/>
      <c r="NPQ54" s="18"/>
      <c r="NPR54" s="18"/>
      <c r="NPS54" s="18"/>
      <c r="NPT54" s="18"/>
      <c r="NPU54" s="18"/>
      <c r="NPV54" s="18"/>
      <c r="NPW54" s="18"/>
      <c r="NPX54" s="18"/>
      <c r="NPY54" s="18"/>
      <c r="NPZ54" s="18"/>
      <c r="NQA54" s="18"/>
      <c r="NQB54" s="18"/>
      <c r="NQC54" s="18"/>
      <c r="NQD54" s="18"/>
      <c r="NQE54" s="18"/>
      <c r="NQF54" s="18"/>
      <c r="NQG54" s="18"/>
      <c r="NQH54" s="18"/>
      <c r="NQI54" s="18"/>
      <c r="NQJ54" s="18"/>
      <c r="NQK54" s="18"/>
      <c r="NQL54" s="18"/>
      <c r="NQM54" s="18"/>
      <c r="NQN54" s="18"/>
      <c r="NQO54" s="18"/>
      <c r="NQP54" s="18"/>
      <c r="NQQ54" s="18"/>
      <c r="NQR54" s="18"/>
      <c r="NQS54" s="18"/>
      <c r="NQT54" s="18"/>
      <c r="NQU54" s="18"/>
      <c r="NQV54" s="18"/>
      <c r="NQW54" s="18"/>
      <c r="NQX54" s="18"/>
      <c r="NQY54" s="18"/>
      <c r="NQZ54" s="18"/>
      <c r="NRA54" s="18"/>
      <c r="NRB54" s="18"/>
      <c r="NRC54" s="18"/>
      <c r="NRD54" s="18"/>
      <c r="NRE54" s="18"/>
      <c r="NRF54" s="18"/>
      <c r="NRG54" s="18"/>
      <c r="NRH54" s="18"/>
      <c r="NRI54" s="18"/>
      <c r="NRJ54" s="18"/>
      <c r="NRK54" s="18"/>
      <c r="NRL54" s="18"/>
      <c r="NRM54" s="18"/>
      <c r="NRN54" s="18"/>
      <c r="NRO54" s="18"/>
      <c r="NRP54" s="18"/>
      <c r="NRQ54" s="18"/>
      <c r="NRR54" s="18"/>
      <c r="NRS54" s="18"/>
      <c r="NRT54" s="18"/>
      <c r="NRU54" s="18"/>
      <c r="NRV54" s="18"/>
      <c r="NRW54" s="18"/>
      <c r="NRX54" s="18"/>
      <c r="NRY54" s="18"/>
      <c r="NRZ54" s="18"/>
      <c r="NSA54" s="18"/>
      <c r="NSB54" s="18"/>
      <c r="NSC54" s="18"/>
      <c r="NSD54" s="18"/>
      <c r="NSE54" s="18"/>
      <c r="NSF54" s="18"/>
      <c r="NSG54" s="18"/>
      <c r="NSH54" s="18"/>
      <c r="NSI54" s="18"/>
      <c r="NSJ54" s="18"/>
      <c r="NSK54" s="18"/>
      <c r="NSL54" s="18"/>
      <c r="NSM54" s="18"/>
      <c r="NSN54" s="18"/>
      <c r="NSO54" s="18"/>
      <c r="NSP54" s="18"/>
      <c r="NSQ54" s="18"/>
      <c r="NSR54" s="18"/>
      <c r="NSS54" s="18"/>
      <c r="NST54" s="18"/>
      <c r="NSU54" s="18"/>
      <c r="NSV54" s="18"/>
      <c r="NSW54" s="18"/>
      <c r="NSX54" s="18"/>
      <c r="NSY54" s="18"/>
      <c r="NSZ54" s="18"/>
      <c r="NTA54" s="18"/>
      <c r="NTB54" s="18"/>
      <c r="NTC54" s="18"/>
      <c r="NTD54" s="18"/>
      <c r="NTE54" s="18"/>
      <c r="NTF54" s="18"/>
      <c r="NTG54" s="18"/>
      <c r="NTH54" s="18"/>
      <c r="NTI54" s="18"/>
      <c r="NTJ54" s="18"/>
      <c r="NTK54" s="18"/>
      <c r="NTL54" s="18"/>
      <c r="NTM54" s="18"/>
      <c r="NTN54" s="18"/>
      <c r="NTO54" s="18"/>
      <c r="NTP54" s="18"/>
      <c r="NTQ54" s="18"/>
      <c r="NTR54" s="18"/>
      <c r="NTS54" s="18"/>
      <c r="NTT54" s="18"/>
      <c r="NTU54" s="18"/>
      <c r="NTV54" s="18"/>
      <c r="NTW54" s="18"/>
      <c r="NTX54" s="18"/>
      <c r="NTY54" s="18"/>
      <c r="NTZ54" s="18"/>
      <c r="NUA54" s="18"/>
      <c r="NUB54" s="18"/>
      <c r="NUC54" s="18"/>
      <c r="NUD54" s="18"/>
      <c r="NUE54" s="18"/>
      <c r="NUF54" s="18"/>
      <c r="NUG54" s="18"/>
      <c r="NUH54" s="18"/>
      <c r="NUI54" s="18"/>
      <c r="NUJ54" s="18"/>
      <c r="NUK54" s="18"/>
      <c r="NUL54" s="18"/>
      <c r="NUM54" s="18"/>
      <c r="NUN54" s="18"/>
      <c r="NUO54" s="18"/>
      <c r="NUP54" s="18"/>
      <c r="NUQ54" s="18"/>
      <c r="NUR54" s="18"/>
      <c r="NUS54" s="18"/>
      <c r="NUT54" s="18"/>
      <c r="NUU54" s="18"/>
      <c r="NUV54" s="18"/>
      <c r="NUW54" s="18"/>
      <c r="NUX54" s="18"/>
      <c r="NUY54" s="18"/>
      <c r="NUZ54" s="18"/>
      <c r="NVA54" s="18"/>
      <c r="NVB54" s="18"/>
      <c r="NVC54" s="18"/>
      <c r="NVD54" s="18"/>
      <c r="NVE54" s="18"/>
      <c r="NVF54" s="18"/>
      <c r="NVG54" s="18"/>
      <c r="NVH54" s="18"/>
      <c r="NVI54" s="18"/>
      <c r="NVJ54" s="18"/>
      <c r="NVK54" s="18"/>
      <c r="NVL54" s="18"/>
      <c r="NVM54" s="18"/>
      <c r="NVN54" s="18"/>
      <c r="NVO54" s="18"/>
      <c r="NVP54" s="18"/>
      <c r="NVQ54" s="18"/>
      <c r="NVR54" s="18"/>
      <c r="NVS54" s="18"/>
      <c r="NVT54" s="18"/>
      <c r="NVU54" s="18"/>
      <c r="NVV54" s="18"/>
      <c r="NVW54" s="18"/>
      <c r="NVX54" s="18"/>
      <c r="NVY54" s="18"/>
      <c r="NVZ54" s="18"/>
      <c r="NWA54" s="18"/>
      <c r="NWB54" s="18"/>
      <c r="NWC54" s="18"/>
      <c r="NWD54" s="18"/>
      <c r="NWE54" s="18"/>
      <c r="NWF54" s="18"/>
      <c r="NWG54" s="18"/>
      <c r="NWH54" s="18"/>
      <c r="NWI54" s="18"/>
      <c r="NWJ54" s="18"/>
      <c r="NWK54" s="18"/>
      <c r="NWL54" s="18"/>
      <c r="NWM54" s="18"/>
      <c r="NWN54" s="18"/>
      <c r="NWO54" s="18"/>
      <c r="NWP54" s="18"/>
      <c r="NWQ54" s="18"/>
      <c r="NWR54" s="18"/>
      <c r="NWS54" s="18"/>
      <c r="NWT54" s="18"/>
      <c r="NWU54" s="18"/>
      <c r="NWV54" s="18"/>
      <c r="NWW54" s="18"/>
      <c r="NWX54" s="18"/>
      <c r="NWY54" s="18"/>
      <c r="NWZ54" s="18"/>
      <c r="NXA54" s="18"/>
      <c r="NXB54" s="18"/>
      <c r="NXC54" s="18"/>
      <c r="NXD54" s="18"/>
      <c r="NXE54" s="18"/>
      <c r="NXF54" s="18"/>
      <c r="NXG54" s="18"/>
      <c r="NXH54" s="18"/>
      <c r="NXI54" s="18"/>
      <c r="NXJ54" s="18"/>
      <c r="NXK54" s="18"/>
      <c r="NXL54" s="18"/>
      <c r="NXM54" s="18"/>
      <c r="NXN54" s="18"/>
      <c r="NXO54" s="18"/>
      <c r="NXP54" s="18"/>
      <c r="NXQ54" s="18"/>
      <c r="NXR54" s="18"/>
      <c r="NXS54" s="18"/>
      <c r="NXT54" s="18"/>
      <c r="NXU54" s="18"/>
      <c r="NXV54" s="18"/>
      <c r="NXW54" s="18"/>
      <c r="NXX54" s="18"/>
      <c r="NXY54" s="18"/>
      <c r="NXZ54" s="18"/>
      <c r="NYA54" s="18"/>
      <c r="NYB54" s="18"/>
      <c r="NYC54" s="18"/>
      <c r="NYD54" s="18"/>
      <c r="NYE54" s="18"/>
      <c r="NYF54" s="18"/>
      <c r="NYG54" s="18"/>
      <c r="NYH54" s="18"/>
      <c r="NYI54" s="18"/>
      <c r="NYJ54" s="18"/>
      <c r="NYK54" s="18"/>
      <c r="NYL54" s="18"/>
      <c r="NYM54" s="18"/>
      <c r="NYN54" s="18"/>
      <c r="NYO54" s="18"/>
      <c r="NYP54" s="18"/>
      <c r="NYQ54" s="18"/>
      <c r="NYR54" s="18"/>
      <c r="NYS54" s="18"/>
      <c r="NYT54" s="18"/>
      <c r="NYU54" s="18"/>
      <c r="NYV54" s="18"/>
      <c r="NYW54" s="18"/>
      <c r="NYX54" s="18"/>
      <c r="NYY54" s="18"/>
      <c r="NYZ54" s="18"/>
      <c r="NZA54" s="18"/>
      <c r="NZB54" s="18"/>
      <c r="NZC54" s="18"/>
      <c r="NZD54" s="18"/>
      <c r="NZE54" s="18"/>
      <c r="NZF54" s="18"/>
      <c r="NZG54" s="18"/>
      <c r="NZH54" s="18"/>
      <c r="NZI54" s="18"/>
      <c r="NZJ54" s="18"/>
      <c r="NZK54" s="18"/>
      <c r="NZL54" s="18"/>
      <c r="NZM54" s="18"/>
      <c r="NZN54" s="18"/>
      <c r="NZO54" s="18"/>
      <c r="NZP54" s="18"/>
      <c r="NZQ54" s="18"/>
      <c r="NZR54" s="18"/>
      <c r="NZS54" s="18"/>
      <c r="NZT54" s="18"/>
      <c r="NZU54" s="18"/>
      <c r="NZV54" s="18"/>
      <c r="NZW54" s="18"/>
      <c r="NZX54" s="18"/>
      <c r="NZY54" s="18"/>
      <c r="NZZ54" s="18"/>
      <c r="OAA54" s="18"/>
      <c r="OAB54" s="18"/>
      <c r="OAC54" s="18"/>
      <c r="OAD54" s="18"/>
      <c r="OAE54" s="18"/>
      <c r="OAF54" s="18"/>
      <c r="OAG54" s="18"/>
      <c r="OAH54" s="18"/>
      <c r="OAI54" s="18"/>
      <c r="OAJ54" s="18"/>
      <c r="OAK54" s="18"/>
      <c r="OAL54" s="18"/>
      <c r="OAM54" s="18"/>
      <c r="OAN54" s="18"/>
      <c r="OAO54" s="18"/>
      <c r="OAP54" s="18"/>
      <c r="OAQ54" s="18"/>
      <c r="OAR54" s="18"/>
      <c r="OAS54" s="18"/>
      <c r="OAT54" s="18"/>
      <c r="OAU54" s="18"/>
      <c r="OAV54" s="18"/>
      <c r="OAW54" s="18"/>
      <c r="OAX54" s="18"/>
      <c r="OAY54" s="18"/>
      <c r="OAZ54" s="18"/>
      <c r="OBA54" s="18"/>
      <c r="OBB54" s="18"/>
      <c r="OBC54" s="18"/>
      <c r="OBD54" s="18"/>
      <c r="OBE54" s="18"/>
      <c r="OBF54" s="18"/>
      <c r="OBG54" s="18"/>
      <c r="OBH54" s="18"/>
      <c r="OBI54" s="18"/>
      <c r="OBJ54" s="18"/>
      <c r="OBK54" s="18"/>
      <c r="OBL54" s="18"/>
      <c r="OBM54" s="18"/>
      <c r="OBN54" s="18"/>
      <c r="OBO54" s="18"/>
      <c r="OBP54" s="18"/>
      <c r="OBQ54" s="18"/>
      <c r="OBR54" s="18"/>
      <c r="OBS54" s="18"/>
      <c r="OBT54" s="18"/>
      <c r="OBU54" s="18"/>
      <c r="OBV54" s="18"/>
      <c r="OBW54" s="18"/>
      <c r="OBX54" s="18"/>
      <c r="OBY54" s="18"/>
      <c r="OBZ54" s="18"/>
      <c r="OCA54" s="18"/>
      <c r="OCB54" s="18"/>
      <c r="OCC54" s="18"/>
      <c r="OCD54" s="18"/>
      <c r="OCE54" s="18"/>
      <c r="OCF54" s="18"/>
      <c r="OCG54" s="18"/>
      <c r="OCH54" s="18"/>
      <c r="OCI54" s="18"/>
      <c r="OCJ54" s="18"/>
      <c r="OCK54" s="18"/>
      <c r="OCL54" s="18"/>
      <c r="OCM54" s="18"/>
      <c r="OCN54" s="18"/>
      <c r="OCO54" s="18"/>
      <c r="OCP54" s="18"/>
      <c r="OCQ54" s="18"/>
      <c r="OCR54" s="18"/>
      <c r="OCS54" s="18"/>
      <c r="OCT54" s="18"/>
      <c r="OCU54" s="18"/>
      <c r="OCV54" s="18"/>
      <c r="OCW54" s="18"/>
      <c r="OCX54" s="18"/>
      <c r="OCY54" s="18"/>
      <c r="OCZ54" s="18"/>
      <c r="ODA54" s="18"/>
      <c r="ODB54" s="18"/>
      <c r="ODC54" s="18"/>
      <c r="ODD54" s="18"/>
      <c r="ODE54" s="18"/>
      <c r="ODF54" s="18"/>
      <c r="ODG54" s="18"/>
      <c r="ODH54" s="18"/>
      <c r="ODI54" s="18"/>
      <c r="ODJ54" s="18"/>
      <c r="ODK54" s="18"/>
      <c r="ODL54" s="18"/>
      <c r="ODM54" s="18"/>
      <c r="ODN54" s="18"/>
      <c r="ODO54" s="18"/>
      <c r="ODP54" s="18"/>
      <c r="ODQ54" s="18"/>
      <c r="ODR54" s="18"/>
      <c r="ODS54" s="18"/>
      <c r="ODT54" s="18"/>
      <c r="ODU54" s="18"/>
      <c r="ODV54" s="18"/>
      <c r="ODW54" s="18"/>
      <c r="ODX54" s="18"/>
      <c r="ODY54" s="18"/>
      <c r="ODZ54" s="18"/>
      <c r="OEA54" s="18"/>
      <c r="OEB54" s="18"/>
      <c r="OEC54" s="18"/>
      <c r="OED54" s="18"/>
      <c r="OEE54" s="18"/>
      <c r="OEF54" s="18"/>
      <c r="OEG54" s="18"/>
      <c r="OEH54" s="18"/>
      <c r="OEI54" s="18"/>
      <c r="OEJ54" s="18"/>
      <c r="OEK54" s="18"/>
      <c r="OEL54" s="18"/>
      <c r="OEM54" s="18"/>
      <c r="OEN54" s="18"/>
      <c r="OEO54" s="18"/>
      <c r="OEP54" s="18"/>
      <c r="OEQ54" s="18"/>
      <c r="OER54" s="18"/>
      <c r="OES54" s="18"/>
      <c r="OET54" s="18"/>
      <c r="OEU54" s="18"/>
      <c r="OEV54" s="18"/>
      <c r="OEW54" s="18"/>
      <c r="OEX54" s="18"/>
      <c r="OEY54" s="18"/>
      <c r="OEZ54" s="18"/>
      <c r="OFA54" s="18"/>
      <c r="OFB54" s="18"/>
      <c r="OFC54" s="18"/>
      <c r="OFD54" s="18"/>
      <c r="OFE54" s="18"/>
      <c r="OFF54" s="18"/>
      <c r="OFG54" s="18"/>
      <c r="OFH54" s="18"/>
      <c r="OFI54" s="18"/>
      <c r="OFJ54" s="18"/>
      <c r="OFK54" s="18"/>
      <c r="OFL54" s="18"/>
      <c r="OFM54" s="18"/>
      <c r="OFN54" s="18"/>
      <c r="OFO54" s="18"/>
      <c r="OFP54" s="18"/>
      <c r="OFQ54" s="18"/>
      <c r="OFR54" s="18"/>
      <c r="OFS54" s="18"/>
      <c r="OFT54" s="18"/>
      <c r="OFU54" s="18"/>
      <c r="OFV54" s="18"/>
      <c r="OFW54" s="18"/>
      <c r="OFX54" s="18"/>
      <c r="OFY54" s="18"/>
      <c r="OFZ54" s="18"/>
      <c r="OGA54" s="18"/>
      <c r="OGB54" s="18"/>
      <c r="OGC54" s="18"/>
      <c r="OGD54" s="18"/>
      <c r="OGE54" s="18"/>
      <c r="OGF54" s="18"/>
      <c r="OGG54" s="18"/>
      <c r="OGH54" s="18"/>
      <c r="OGI54" s="18"/>
      <c r="OGJ54" s="18"/>
      <c r="OGK54" s="18"/>
      <c r="OGL54" s="18"/>
      <c r="OGM54" s="18"/>
      <c r="OGN54" s="18"/>
      <c r="OGO54" s="18"/>
      <c r="OGP54" s="18"/>
      <c r="OGQ54" s="18"/>
      <c r="OGR54" s="18"/>
      <c r="OGS54" s="18"/>
      <c r="OGT54" s="18"/>
      <c r="OGU54" s="18"/>
      <c r="OGV54" s="18"/>
      <c r="OGW54" s="18"/>
      <c r="OGX54" s="18"/>
      <c r="OGY54" s="18"/>
      <c r="OGZ54" s="18"/>
      <c r="OHA54" s="18"/>
      <c r="OHB54" s="18"/>
      <c r="OHC54" s="18"/>
      <c r="OHD54" s="18"/>
      <c r="OHE54" s="18"/>
      <c r="OHF54" s="18"/>
      <c r="OHG54" s="18"/>
      <c r="OHH54" s="18"/>
      <c r="OHI54" s="18"/>
      <c r="OHJ54" s="18"/>
      <c r="OHK54" s="18"/>
      <c r="OHL54" s="18"/>
      <c r="OHM54" s="18"/>
      <c r="OHN54" s="18"/>
      <c r="OHO54" s="18"/>
      <c r="OHP54" s="18"/>
      <c r="OHQ54" s="18"/>
      <c r="OHR54" s="18"/>
      <c r="OHS54" s="18"/>
      <c r="OHT54" s="18"/>
      <c r="OHU54" s="18"/>
      <c r="OHV54" s="18"/>
      <c r="OHW54" s="18"/>
      <c r="OHX54" s="18"/>
      <c r="OHY54" s="18"/>
      <c r="OHZ54" s="18"/>
      <c r="OIA54" s="18"/>
      <c r="OIB54" s="18"/>
      <c r="OIC54" s="18"/>
      <c r="OID54" s="18"/>
      <c r="OIE54" s="18"/>
      <c r="OIF54" s="18"/>
      <c r="OIG54" s="18"/>
      <c r="OIH54" s="18"/>
      <c r="OII54" s="18"/>
      <c r="OIJ54" s="18"/>
      <c r="OIK54" s="18"/>
      <c r="OIL54" s="18"/>
      <c r="OIM54" s="18"/>
      <c r="OIN54" s="18"/>
      <c r="OIO54" s="18"/>
      <c r="OIP54" s="18"/>
      <c r="OIQ54" s="18"/>
      <c r="OIR54" s="18"/>
      <c r="OIS54" s="18"/>
      <c r="OIT54" s="18"/>
      <c r="OIU54" s="18"/>
      <c r="OIV54" s="18"/>
      <c r="OIW54" s="18"/>
      <c r="OIX54" s="18"/>
      <c r="OIY54" s="18"/>
      <c r="OIZ54" s="18"/>
      <c r="OJA54" s="18"/>
      <c r="OJB54" s="18"/>
      <c r="OJC54" s="18"/>
      <c r="OJD54" s="18"/>
      <c r="OJE54" s="18"/>
      <c r="OJF54" s="18"/>
      <c r="OJG54" s="18"/>
      <c r="OJH54" s="18"/>
      <c r="OJI54" s="18"/>
      <c r="OJJ54" s="18"/>
      <c r="OJK54" s="18"/>
      <c r="OJL54" s="18"/>
      <c r="OJM54" s="18"/>
      <c r="OJN54" s="18"/>
      <c r="OJO54" s="18"/>
      <c r="OJP54" s="18"/>
      <c r="OJQ54" s="18"/>
      <c r="OJR54" s="18"/>
      <c r="OJS54" s="18"/>
      <c r="OJT54" s="18"/>
      <c r="OJU54" s="18"/>
      <c r="OJV54" s="18"/>
      <c r="OJW54" s="18"/>
      <c r="OJX54" s="18"/>
      <c r="OJY54" s="18"/>
      <c r="OJZ54" s="18"/>
      <c r="OKA54" s="18"/>
      <c r="OKB54" s="18"/>
      <c r="OKC54" s="18"/>
      <c r="OKD54" s="18"/>
      <c r="OKE54" s="18"/>
      <c r="OKF54" s="18"/>
      <c r="OKG54" s="18"/>
      <c r="OKH54" s="18"/>
      <c r="OKI54" s="18"/>
      <c r="OKJ54" s="18"/>
      <c r="OKK54" s="18"/>
      <c r="OKL54" s="18"/>
      <c r="OKM54" s="18"/>
      <c r="OKN54" s="18"/>
      <c r="OKO54" s="18"/>
      <c r="OKP54" s="18"/>
      <c r="OKQ54" s="18"/>
      <c r="OKR54" s="18"/>
      <c r="OKS54" s="18"/>
      <c r="OKT54" s="18"/>
      <c r="OKU54" s="18"/>
      <c r="OKV54" s="18"/>
      <c r="OKW54" s="18"/>
      <c r="OKX54" s="18"/>
      <c r="OKY54" s="18"/>
      <c r="OKZ54" s="18"/>
      <c r="OLA54" s="18"/>
      <c r="OLB54" s="18"/>
      <c r="OLC54" s="18"/>
      <c r="OLD54" s="18"/>
      <c r="OLE54" s="18"/>
      <c r="OLF54" s="18"/>
      <c r="OLG54" s="18"/>
      <c r="OLH54" s="18"/>
      <c r="OLI54" s="18"/>
      <c r="OLJ54" s="18"/>
      <c r="OLK54" s="18"/>
      <c r="OLL54" s="18"/>
      <c r="OLM54" s="18"/>
      <c r="OLN54" s="18"/>
      <c r="OLO54" s="18"/>
      <c r="OLP54" s="18"/>
      <c r="OLQ54" s="18"/>
      <c r="OLR54" s="18"/>
      <c r="OLS54" s="18"/>
      <c r="OLT54" s="18"/>
      <c r="OLU54" s="18"/>
      <c r="OLV54" s="18"/>
      <c r="OLW54" s="18"/>
      <c r="OLX54" s="18"/>
      <c r="OLY54" s="18"/>
      <c r="OLZ54" s="18"/>
      <c r="OMA54" s="18"/>
      <c r="OMB54" s="18"/>
      <c r="OMC54" s="18"/>
      <c r="OMD54" s="18"/>
      <c r="OME54" s="18"/>
      <c r="OMF54" s="18"/>
      <c r="OMG54" s="18"/>
      <c r="OMH54" s="18"/>
      <c r="OMI54" s="18"/>
      <c r="OMJ54" s="18"/>
      <c r="OMK54" s="18"/>
      <c r="OML54" s="18"/>
      <c r="OMM54" s="18"/>
      <c r="OMN54" s="18"/>
      <c r="OMO54" s="18"/>
      <c r="OMP54" s="18"/>
      <c r="OMQ54" s="18"/>
      <c r="OMR54" s="18"/>
      <c r="OMS54" s="18"/>
      <c r="OMT54" s="18"/>
      <c r="OMU54" s="18"/>
      <c r="OMV54" s="18"/>
      <c r="OMW54" s="18"/>
      <c r="OMX54" s="18"/>
      <c r="OMY54" s="18"/>
      <c r="OMZ54" s="18"/>
      <c r="ONA54" s="18"/>
      <c r="ONB54" s="18"/>
      <c r="ONC54" s="18"/>
      <c r="OND54" s="18"/>
      <c r="ONE54" s="18"/>
      <c r="ONF54" s="18"/>
      <c r="ONG54" s="18"/>
      <c r="ONH54" s="18"/>
      <c r="ONI54" s="18"/>
      <c r="ONJ54" s="18"/>
      <c r="ONK54" s="18"/>
      <c r="ONL54" s="18"/>
      <c r="ONM54" s="18"/>
      <c r="ONN54" s="18"/>
      <c r="ONO54" s="18"/>
      <c r="ONP54" s="18"/>
      <c r="ONQ54" s="18"/>
      <c r="ONR54" s="18"/>
      <c r="ONS54" s="18"/>
      <c r="ONT54" s="18"/>
      <c r="ONU54" s="18"/>
      <c r="ONV54" s="18"/>
      <c r="ONW54" s="18"/>
      <c r="ONX54" s="18"/>
      <c r="ONY54" s="18"/>
      <c r="ONZ54" s="18"/>
      <c r="OOA54" s="18"/>
      <c r="OOB54" s="18"/>
      <c r="OOC54" s="18"/>
      <c r="OOD54" s="18"/>
      <c r="OOE54" s="18"/>
      <c r="OOF54" s="18"/>
      <c r="OOG54" s="18"/>
      <c r="OOH54" s="18"/>
      <c r="OOI54" s="18"/>
      <c r="OOJ54" s="18"/>
      <c r="OOK54" s="18"/>
      <c r="OOL54" s="18"/>
      <c r="OOM54" s="18"/>
      <c r="OON54" s="18"/>
      <c r="OOO54" s="18"/>
      <c r="OOP54" s="18"/>
      <c r="OOQ54" s="18"/>
      <c r="OOR54" s="18"/>
      <c r="OOS54" s="18"/>
      <c r="OOT54" s="18"/>
      <c r="OOU54" s="18"/>
      <c r="OOV54" s="18"/>
      <c r="OOW54" s="18"/>
      <c r="OOX54" s="18"/>
      <c r="OOY54" s="18"/>
      <c r="OOZ54" s="18"/>
      <c r="OPA54" s="18"/>
      <c r="OPB54" s="18"/>
      <c r="OPC54" s="18"/>
      <c r="OPD54" s="18"/>
      <c r="OPE54" s="18"/>
      <c r="OPF54" s="18"/>
      <c r="OPG54" s="18"/>
      <c r="OPH54" s="18"/>
      <c r="OPI54" s="18"/>
      <c r="OPJ54" s="18"/>
      <c r="OPK54" s="18"/>
      <c r="OPL54" s="18"/>
      <c r="OPM54" s="18"/>
      <c r="OPN54" s="18"/>
      <c r="OPO54" s="18"/>
      <c r="OPP54" s="18"/>
      <c r="OPQ54" s="18"/>
      <c r="OPR54" s="18"/>
      <c r="OPS54" s="18"/>
      <c r="OPT54" s="18"/>
      <c r="OPU54" s="18"/>
      <c r="OPV54" s="18"/>
      <c r="OPW54" s="18"/>
      <c r="OPX54" s="18"/>
      <c r="OPY54" s="18"/>
      <c r="OPZ54" s="18"/>
      <c r="OQA54" s="18"/>
      <c r="OQB54" s="18"/>
      <c r="OQC54" s="18"/>
      <c r="OQD54" s="18"/>
      <c r="OQE54" s="18"/>
      <c r="OQF54" s="18"/>
      <c r="OQG54" s="18"/>
      <c r="OQH54" s="18"/>
      <c r="OQI54" s="18"/>
      <c r="OQJ54" s="18"/>
      <c r="OQK54" s="18"/>
      <c r="OQL54" s="18"/>
      <c r="OQM54" s="18"/>
      <c r="OQN54" s="18"/>
      <c r="OQO54" s="18"/>
      <c r="OQP54" s="18"/>
      <c r="OQQ54" s="18"/>
      <c r="OQR54" s="18"/>
      <c r="OQS54" s="18"/>
      <c r="OQT54" s="18"/>
      <c r="OQU54" s="18"/>
      <c r="OQV54" s="18"/>
      <c r="OQW54" s="18"/>
      <c r="OQX54" s="18"/>
      <c r="OQY54" s="18"/>
      <c r="OQZ54" s="18"/>
      <c r="ORA54" s="18"/>
      <c r="ORB54" s="18"/>
      <c r="ORC54" s="18"/>
      <c r="ORD54" s="18"/>
      <c r="ORE54" s="18"/>
      <c r="ORF54" s="18"/>
      <c r="ORG54" s="18"/>
      <c r="ORH54" s="18"/>
      <c r="ORI54" s="18"/>
      <c r="ORJ54" s="18"/>
      <c r="ORK54" s="18"/>
      <c r="ORL54" s="18"/>
      <c r="ORM54" s="18"/>
      <c r="ORN54" s="18"/>
      <c r="ORO54" s="18"/>
      <c r="ORP54" s="18"/>
      <c r="ORQ54" s="18"/>
      <c r="ORR54" s="18"/>
      <c r="ORS54" s="18"/>
      <c r="ORT54" s="18"/>
      <c r="ORU54" s="18"/>
      <c r="ORV54" s="18"/>
      <c r="ORW54" s="18"/>
      <c r="ORX54" s="18"/>
      <c r="ORY54" s="18"/>
      <c r="ORZ54" s="18"/>
      <c r="OSA54" s="18"/>
      <c r="OSB54" s="18"/>
      <c r="OSC54" s="18"/>
      <c r="OSD54" s="18"/>
      <c r="OSE54" s="18"/>
      <c r="OSF54" s="18"/>
      <c r="OSG54" s="18"/>
      <c r="OSH54" s="18"/>
      <c r="OSI54" s="18"/>
      <c r="OSJ54" s="18"/>
      <c r="OSK54" s="18"/>
      <c r="OSL54" s="18"/>
      <c r="OSM54" s="18"/>
      <c r="OSN54" s="18"/>
      <c r="OSO54" s="18"/>
      <c r="OSP54" s="18"/>
      <c r="OSQ54" s="18"/>
      <c r="OSR54" s="18"/>
      <c r="OSS54" s="18"/>
      <c r="OST54" s="18"/>
      <c r="OSU54" s="18"/>
      <c r="OSV54" s="18"/>
      <c r="OSW54" s="18"/>
      <c r="OSX54" s="18"/>
      <c r="OSY54" s="18"/>
      <c r="OSZ54" s="18"/>
      <c r="OTA54" s="18"/>
      <c r="OTB54" s="18"/>
      <c r="OTC54" s="18"/>
      <c r="OTD54" s="18"/>
      <c r="OTE54" s="18"/>
      <c r="OTF54" s="18"/>
      <c r="OTG54" s="18"/>
      <c r="OTH54" s="18"/>
      <c r="OTI54" s="18"/>
      <c r="OTJ54" s="18"/>
      <c r="OTK54" s="18"/>
      <c r="OTL54" s="18"/>
      <c r="OTM54" s="18"/>
      <c r="OTN54" s="18"/>
      <c r="OTO54" s="18"/>
      <c r="OTP54" s="18"/>
      <c r="OTQ54" s="18"/>
      <c r="OTR54" s="18"/>
      <c r="OTS54" s="18"/>
      <c r="OTT54" s="18"/>
      <c r="OTU54" s="18"/>
      <c r="OTV54" s="18"/>
      <c r="OTW54" s="18"/>
      <c r="OTX54" s="18"/>
      <c r="OTY54" s="18"/>
      <c r="OTZ54" s="18"/>
      <c r="OUA54" s="18"/>
      <c r="OUB54" s="18"/>
      <c r="OUC54" s="18"/>
      <c r="OUD54" s="18"/>
      <c r="OUE54" s="18"/>
      <c r="OUF54" s="18"/>
      <c r="OUG54" s="18"/>
      <c r="OUH54" s="18"/>
      <c r="OUI54" s="18"/>
      <c r="OUJ54" s="18"/>
      <c r="OUK54" s="18"/>
      <c r="OUL54" s="18"/>
      <c r="OUM54" s="18"/>
      <c r="OUN54" s="18"/>
      <c r="OUO54" s="18"/>
      <c r="OUP54" s="18"/>
      <c r="OUQ54" s="18"/>
      <c r="OUR54" s="18"/>
      <c r="OUS54" s="18"/>
      <c r="OUT54" s="18"/>
      <c r="OUU54" s="18"/>
      <c r="OUV54" s="18"/>
      <c r="OUW54" s="18"/>
      <c r="OUX54" s="18"/>
      <c r="OUY54" s="18"/>
      <c r="OUZ54" s="18"/>
      <c r="OVA54" s="18"/>
      <c r="OVB54" s="18"/>
      <c r="OVC54" s="18"/>
      <c r="OVD54" s="18"/>
      <c r="OVE54" s="18"/>
      <c r="OVF54" s="18"/>
      <c r="OVG54" s="18"/>
      <c r="OVH54" s="18"/>
      <c r="OVI54" s="18"/>
      <c r="OVJ54" s="18"/>
      <c r="OVK54" s="18"/>
      <c r="OVL54" s="18"/>
      <c r="OVM54" s="18"/>
      <c r="OVN54" s="18"/>
      <c r="OVO54" s="18"/>
      <c r="OVP54" s="18"/>
      <c r="OVQ54" s="18"/>
      <c r="OVR54" s="18"/>
      <c r="OVS54" s="18"/>
      <c r="OVT54" s="18"/>
      <c r="OVU54" s="18"/>
      <c r="OVV54" s="18"/>
      <c r="OVW54" s="18"/>
      <c r="OVX54" s="18"/>
      <c r="OVY54" s="18"/>
      <c r="OVZ54" s="18"/>
      <c r="OWA54" s="18"/>
      <c r="OWB54" s="18"/>
      <c r="OWC54" s="18"/>
      <c r="OWD54" s="18"/>
      <c r="OWE54" s="18"/>
      <c r="OWF54" s="18"/>
      <c r="OWG54" s="18"/>
      <c r="OWH54" s="18"/>
      <c r="OWI54" s="18"/>
      <c r="OWJ54" s="18"/>
      <c r="OWK54" s="18"/>
      <c r="OWL54" s="18"/>
      <c r="OWM54" s="18"/>
      <c r="OWN54" s="18"/>
      <c r="OWO54" s="18"/>
      <c r="OWP54" s="18"/>
      <c r="OWQ54" s="18"/>
      <c r="OWR54" s="18"/>
      <c r="OWS54" s="18"/>
      <c r="OWT54" s="18"/>
      <c r="OWU54" s="18"/>
      <c r="OWV54" s="18"/>
      <c r="OWW54" s="18"/>
      <c r="OWX54" s="18"/>
      <c r="OWY54" s="18"/>
      <c r="OWZ54" s="18"/>
      <c r="OXA54" s="18"/>
      <c r="OXB54" s="18"/>
      <c r="OXC54" s="18"/>
      <c r="OXD54" s="18"/>
      <c r="OXE54" s="18"/>
      <c r="OXF54" s="18"/>
      <c r="OXG54" s="18"/>
      <c r="OXH54" s="18"/>
      <c r="OXI54" s="18"/>
      <c r="OXJ54" s="18"/>
      <c r="OXK54" s="18"/>
      <c r="OXL54" s="18"/>
      <c r="OXM54" s="18"/>
      <c r="OXN54" s="18"/>
      <c r="OXO54" s="18"/>
      <c r="OXP54" s="18"/>
      <c r="OXQ54" s="18"/>
      <c r="OXR54" s="18"/>
      <c r="OXS54" s="18"/>
      <c r="OXT54" s="18"/>
      <c r="OXU54" s="18"/>
      <c r="OXV54" s="18"/>
      <c r="OXW54" s="18"/>
      <c r="OXX54" s="18"/>
      <c r="OXY54" s="18"/>
      <c r="OXZ54" s="18"/>
      <c r="OYA54" s="18"/>
      <c r="OYB54" s="18"/>
      <c r="OYC54" s="18"/>
      <c r="OYD54" s="18"/>
      <c r="OYE54" s="18"/>
      <c r="OYF54" s="18"/>
      <c r="OYG54" s="18"/>
      <c r="OYH54" s="18"/>
      <c r="OYI54" s="18"/>
      <c r="OYJ54" s="18"/>
      <c r="OYK54" s="18"/>
      <c r="OYL54" s="18"/>
      <c r="OYM54" s="18"/>
      <c r="OYN54" s="18"/>
      <c r="OYO54" s="18"/>
      <c r="OYP54" s="18"/>
      <c r="OYQ54" s="18"/>
      <c r="OYR54" s="18"/>
      <c r="OYS54" s="18"/>
      <c r="OYT54" s="18"/>
      <c r="OYU54" s="18"/>
      <c r="OYV54" s="18"/>
      <c r="OYW54" s="18"/>
      <c r="OYX54" s="18"/>
      <c r="OYY54" s="18"/>
      <c r="OYZ54" s="18"/>
      <c r="OZA54" s="18"/>
      <c r="OZB54" s="18"/>
      <c r="OZC54" s="18"/>
      <c r="OZD54" s="18"/>
      <c r="OZE54" s="18"/>
      <c r="OZF54" s="18"/>
      <c r="OZG54" s="18"/>
      <c r="OZH54" s="18"/>
      <c r="OZI54" s="18"/>
      <c r="OZJ54" s="18"/>
      <c r="OZK54" s="18"/>
      <c r="OZL54" s="18"/>
      <c r="OZM54" s="18"/>
      <c r="OZN54" s="18"/>
      <c r="OZO54" s="18"/>
      <c r="OZP54" s="18"/>
      <c r="OZQ54" s="18"/>
      <c r="OZR54" s="18"/>
      <c r="OZS54" s="18"/>
      <c r="OZT54" s="18"/>
      <c r="OZU54" s="18"/>
      <c r="OZV54" s="18"/>
      <c r="OZW54" s="18"/>
      <c r="OZX54" s="18"/>
      <c r="OZY54" s="18"/>
      <c r="OZZ54" s="18"/>
      <c r="PAA54" s="18"/>
      <c r="PAB54" s="18"/>
      <c r="PAC54" s="18"/>
      <c r="PAD54" s="18"/>
      <c r="PAE54" s="18"/>
      <c r="PAF54" s="18"/>
      <c r="PAG54" s="18"/>
      <c r="PAH54" s="18"/>
      <c r="PAI54" s="18"/>
      <c r="PAJ54" s="18"/>
      <c r="PAK54" s="18"/>
      <c r="PAL54" s="18"/>
      <c r="PAM54" s="18"/>
      <c r="PAN54" s="18"/>
      <c r="PAO54" s="18"/>
      <c r="PAP54" s="18"/>
      <c r="PAQ54" s="18"/>
      <c r="PAR54" s="18"/>
      <c r="PAS54" s="18"/>
      <c r="PAT54" s="18"/>
      <c r="PAU54" s="18"/>
      <c r="PAV54" s="18"/>
      <c r="PAW54" s="18"/>
      <c r="PAX54" s="18"/>
      <c r="PAY54" s="18"/>
      <c r="PAZ54" s="18"/>
      <c r="PBA54" s="18"/>
      <c r="PBB54" s="18"/>
      <c r="PBC54" s="18"/>
      <c r="PBD54" s="18"/>
      <c r="PBE54" s="18"/>
      <c r="PBF54" s="18"/>
      <c r="PBG54" s="18"/>
      <c r="PBH54" s="18"/>
      <c r="PBI54" s="18"/>
      <c r="PBJ54" s="18"/>
      <c r="PBK54" s="18"/>
      <c r="PBL54" s="18"/>
      <c r="PBM54" s="18"/>
      <c r="PBN54" s="18"/>
      <c r="PBO54" s="18"/>
      <c r="PBP54" s="18"/>
      <c r="PBQ54" s="18"/>
      <c r="PBR54" s="18"/>
      <c r="PBS54" s="18"/>
      <c r="PBT54" s="18"/>
      <c r="PBU54" s="18"/>
      <c r="PBV54" s="18"/>
      <c r="PBW54" s="18"/>
      <c r="PBX54" s="18"/>
      <c r="PBY54" s="18"/>
      <c r="PBZ54" s="18"/>
      <c r="PCA54" s="18"/>
      <c r="PCB54" s="18"/>
      <c r="PCC54" s="18"/>
      <c r="PCD54" s="18"/>
      <c r="PCE54" s="18"/>
      <c r="PCF54" s="18"/>
      <c r="PCG54" s="18"/>
      <c r="PCH54" s="18"/>
      <c r="PCI54" s="18"/>
      <c r="PCJ54" s="18"/>
      <c r="PCK54" s="18"/>
      <c r="PCL54" s="18"/>
      <c r="PCM54" s="18"/>
      <c r="PCN54" s="18"/>
      <c r="PCO54" s="18"/>
      <c r="PCP54" s="18"/>
      <c r="PCQ54" s="18"/>
      <c r="PCR54" s="18"/>
      <c r="PCS54" s="18"/>
      <c r="PCT54" s="18"/>
      <c r="PCU54" s="18"/>
      <c r="PCV54" s="18"/>
      <c r="PCW54" s="18"/>
      <c r="PCX54" s="18"/>
      <c r="PCY54" s="18"/>
      <c r="PCZ54" s="18"/>
      <c r="PDA54" s="18"/>
      <c r="PDB54" s="18"/>
      <c r="PDC54" s="18"/>
      <c r="PDD54" s="18"/>
      <c r="PDE54" s="18"/>
      <c r="PDF54" s="18"/>
      <c r="PDG54" s="18"/>
      <c r="PDH54" s="18"/>
      <c r="PDI54" s="18"/>
      <c r="PDJ54" s="18"/>
      <c r="PDK54" s="18"/>
      <c r="PDL54" s="18"/>
      <c r="PDM54" s="18"/>
      <c r="PDN54" s="18"/>
      <c r="PDO54" s="18"/>
      <c r="PDP54" s="18"/>
      <c r="PDQ54" s="18"/>
      <c r="PDR54" s="18"/>
      <c r="PDS54" s="18"/>
      <c r="PDT54" s="18"/>
      <c r="PDU54" s="18"/>
      <c r="PDV54" s="18"/>
      <c r="PDW54" s="18"/>
      <c r="PDX54" s="18"/>
      <c r="PDY54" s="18"/>
      <c r="PDZ54" s="18"/>
      <c r="PEA54" s="18"/>
      <c r="PEB54" s="18"/>
      <c r="PEC54" s="18"/>
      <c r="PED54" s="18"/>
      <c r="PEE54" s="18"/>
      <c r="PEF54" s="18"/>
      <c r="PEG54" s="18"/>
      <c r="PEH54" s="18"/>
      <c r="PEI54" s="18"/>
      <c r="PEJ54" s="18"/>
      <c r="PEK54" s="18"/>
      <c r="PEL54" s="18"/>
      <c r="PEM54" s="18"/>
      <c r="PEN54" s="18"/>
      <c r="PEO54" s="18"/>
      <c r="PEP54" s="18"/>
      <c r="PEQ54" s="18"/>
      <c r="PER54" s="18"/>
      <c r="PES54" s="18"/>
      <c r="PET54" s="18"/>
      <c r="PEU54" s="18"/>
      <c r="PEV54" s="18"/>
      <c r="PEW54" s="18"/>
      <c r="PEX54" s="18"/>
      <c r="PEY54" s="18"/>
      <c r="PEZ54" s="18"/>
      <c r="PFA54" s="18"/>
      <c r="PFB54" s="18"/>
      <c r="PFC54" s="18"/>
      <c r="PFD54" s="18"/>
      <c r="PFE54" s="18"/>
      <c r="PFF54" s="18"/>
      <c r="PFG54" s="18"/>
      <c r="PFH54" s="18"/>
      <c r="PFI54" s="18"/>
      <c r="PFJ54" s="18"/>
      <c r="PFK54" s="18"/>
      <c r="PFL54" s="18"/>
      <c r="PFM54" s="18"/>
      <c r="PFN54" s="18"/>
      <c r="PFO54" s="18"/>
      <c r="PFP54" s="18"/>
      <c r="PFQ54" s="18"/>
      <c r="PFR54" s="18"/>
      <c r="PFS54" s="18"/>
      <c r="PFT54" s="18"/>
      <c r="PFU54" s="18"/>
      <c r="PFV54" s="18"/>
      <c r="PFW54" s="18"/>
      <c r="PFX54" s="18"/>
      <c r="PFY54" s="18"/>
      <c r="PFZ54" s="18"/>
      <c r="PGA54" s="18"/>
      <c r="PGB54" s="18"/>
      <c r="PGC54" s="18"/>
      <c r="PGD54" s="18"/>
      <c r="PGE54" s="18"/>
      <c r="PGF54" s="18"/>
      <c r="PGG54" s="18"/>
      <c r="PGH54" s="18"/>
      <c r="PGI54" s="18"/>
      <c r="PGJ54" s="18"/>
      <c r="PGK54" s="18"/>
      <c r="PGL54" s="18"/>
      <c r="PGM54" s="18"/>
      <c r="PGN54" s="18"/>
      <c r="PGO54" s="18"/>
      <c r="PGP54" s="18"/>
      <c r="PGQ54" s="18"/>
      <c r="PGR54" s="18"/>
      <c r="PGS54" s="18"/>
      <c r="PGT54" s="18"/>
      <c r="PGU54" s="18"/>
      <c r="PGV54" s="18"/>
      <c r="PGW54" s="18"/>
      <c r="PGX54" s="18"/>
      <c r="PGY54" s="18"/>
      <c r="PGZ54" s="18"/>
      <c r="PHA54" s="18"/>
      <c r="PHB54" s="18"/>
      <c r="PHC54" s="18"/>
      <c r="PHD54" s="18"/>
      <c r="PHE54" s="18"/>
      <c r="PHF54" s="18"/>
      <c r="PHG54" s="18"/>
      <c r="PHH54" s="18"/>
      <c r="PHI54" s="18"/>
      <c r="PHJ54" s="18"/>
      <c r="PHK54" s="18"/>
      <c r="PHL54" s="18"/>
      <c r="PHM54" s="18"/>
      <c r="PHN54" s="18"/>
      <c r="PHO54" s="18"/>
      <c r="PHP54" s="18"/>
      <c r="PHQ54" s="18"/>
      <c r="PHR54" s="18"/>
      <c r="PHS54" s="18"/>
      <c r="PHT54" s="18"/>
      <c r="PHU54" s="18"/>
      <c r="PHV54" s="18"/>
      <c r="PHW54" s="18"/>
      <c r="PHX54" s="18"/>
      <c r="PHY54" s="18"/>
      <c r="PHZ54" s="18"/>
      <c r="PIA54" s="18"/>
      <c r="PIB54" s="18"/>
      <c r="PIC54" s="18"/>
      <c r="PID54" s="18"/>
      <c r="PIE54" s="18"/>
      <c r="PIF54" s="18"/>
      <c r="PIG54" s="18"/>
      <c r="PIH54" s="18"/>
      <c r="PII54" s="18"/>
      <c r="PIJ54" s="18"/>
      <c r="PIK54" s="18"/>
      <c r="PIL54" s="18"/>
      <c r="PIM54" s="18"/>
      <c r="PIN54" s="18"/>
      <c r="PIO54" s="18"/>
      <c r="PIP54" s="18"/>
      <c r="PIQ54" s="18"/>
      <c r="PIR54" s="18"/>
      <c r="PIS54" s="18"/>
      <c r="PIT54" s="18"/>
      <c r="PIU54" s="18"/>
      <c r="PIV54" s="18"/>
      <c r="PIW54" s="18"/>
      <c r="PIX54" s="18"/>
      <c r="PIY54" s="18"/>
      <c r="PIZ54" s="18"/>
      <c r="PJA54" s="18"/>
      <c r="PJB54" s="18"/>
      <c r="PJC54" s="18"/>
      <c r="PJD54" s="18"/>
      <c r="PJE54" s="18"/>
      <c r="PJF54" s="18"/>
      <c r="PJG54" s="18"/>
      <c r="PJH54" s="18"/>
      <c r="PJI54" s="18"/>
      <c r="PJJ54" s="18"/>
      <c r="PJK54" s="18"/>
      <c r="PJL54" s="18"/>
      <c r="PJM54" s="18"/>
      <c r="PJN54" s="18"/>
      <c r="PJO54" s="18"/>
      <c r="PJP54" s="18"/>
      <c r="PJQ54" s="18"/>
      <c r="PJR54" s="18"/>
      <c r="PJS54" s="18"/>
      <c r="PJT54" s="18"/>
      <c r="PJU54" s="18"/>
      <c r="PJV54" s="18"/>
      <c r="PJW54" s="18"/>
      <c r="PJX54" s="18"/>
      <c r="PJY54" s="18"/>
      <c r="PJZ54" s="18"/>
      <c r="PKA54" s="18"/>
      <c r="PKB54" s="18"/>
      <c r="PKC54" s="18"/>
      <c r="PKD54" s="18"/>
      <c r="PKE54" s="18"/>
      <c r="PKF54" s="18"/>
      <c r="PKG54" s="18"/>
      <c r="PKH54" s="18"/>
      <c r="PKI54" s="18"/>
      <c r="PKJ54" s="18"/>
      <c r="PKK54" s="18"/>
      <c r="PKL54" s="18"/>
      <c r="PKM54" s="18"/>
      <c r="PKN54" s="18"/>
      <c r="PKO54" s="18"/>
      <c r="PKP54" s="18"/>
      <c r="PKQ54" s="18"/>
      <c r="PKR54" s="18"/>
      <c r="PKS54" s="18"/>
      <c r="PKT54" s="18"/>
      <c r="PKU54" s="18"/>
      <c r="PKV54" s="18"/>
      <c r="PKW54" s="18"/>
      <c r="PKX54" s="18"/>
      <c r="PKY54" s="18"/>
      <c r="PKZ54" s="18"/>
      <c r="PLA54" s="18"/>
      <c r="PLB54" s="18"/>
      <c r="PLC54" s="18"/>
      <c r="PLD54" s="18"/>
      <c r="PLE54" s="18"/>
      <c r="PLF54" s="18"/>
      <c r="PLG54" s="18"/>
      <c r="PLH54" s="18"/>
      <c r="PLI54" s="18"/>
      <c r="PLJ54" s="18"/>
      <c r="PLK54" s="18"/>
      <c r="PLL54" s="18"/>
      <c r="PLM54" s="18"/>
      <c r="PLN54" s="18"/>
      <c r="PLO54" s="18"/>
      <c r="PLP54" s="18"/>
      <c r="PLQ54" s="18"/>
      <c r="PLR54" s="18"/>
      <c r="PLS54" s="18"/>
      <c r="PLT54" s="18"/>
      <c r="PLU54" s="18"/>
      <c r="PLV54" s="18"/>
      <c r="PLW54" s="18"/>
      <c r="PLX54" s="18"/>
      <c r="PLY54" s="18"/>
      <c r="PLZ54" s="18"/>
      <c r="PMA54" s="18"/>
      <c r="PMB54" s="18"/>
      <c r="PMC54" s="18"/>
      <c r="PMD54" s="18"/>
      <c r="PME54" s="18"/>
      <c r="PMF54" s="18"/>
      <c r="PMG54" s="18"/>
      <c r="PMH54" s="18"/>
      <c r="PMI54" s="18"/>
      <c r="PMJ54" s="18"/>
      <c r="PMK54" s="18"/>
      <c r="PML54" s="18"/>
      <c r="PMM54" s="18"/>
      <c r="PMN54" s="18"/>
      <c r="PMO54" s="18"/>
      <c r="PMP54" s="18"/>
      <c r="PMQ54" s="18"/>
      <c r="PMR54" s="18"/>
      <c r="PMS54" s="18"/>
      <c r="PMT54" s="18"/>
      <c r="PMU54" s="18"/>
      <c r="PMV54" s="18"/>
      <c r="PMW54" s="18"/>
      <c r="PMX54" s="18"/>
      <c r="PMY54" s="18"/>
      <c r="PMZ54" s="18"/>
      <c r="PNA54" s="18"/>
      <c r="PNB54" s="18"/>
      <c r="PNC54" s="18"/>
      <c r="PND54" s="18"/>
      <c r="PNE54" s="18"/>
      <c r="PNF54" s="18"/>
      <c r="PNG54" s="18"/>
      <c r="PNH54" s="18"/>
      <c r="PNI54" s="18"/>
      <c r="PNJ54" s="18"/>
      <c r="PNK54" s="18"/>
      <c r="PNL54" s="18"/>
      <c r="PNM54" s="18"/>
      <c r="PNN54" s="18"/>
      <c r="PNO54" s="18"/>
      <c r="PNP54" s="18"/>
      <c r="PNQ54" s="18"/>
      <c r="PNR54" s="18"/>
      <c r="PNS54" s="18"/>
      <c r="PNT54" s="18"/>
      <c r="PNU54" s="18"/>
      <c r="PNV54" s="18"/>
      <c r="PNW54" s="18"/>
      <c r="PNX54" s="18"/>
      <c r="PNY54" s="18"/>
      <c r="PNZ54" s="18"/>
      <c r="POA54" s="18"/>
      <c r="POB54" s="18"/>
      <c r="POC54" s="18"/>
      <c r="POD54" s="18"/>
      <c r="POE54" s="18"/>
      <c r="POF54" s="18"/>
      <c r="POG54" s="18"/>
      <c r="POH54" s="18"/>
      <c r="POI54" s="18"/>
      <c r="POJ54" s="18"/>
      <c r="POK54" s="18"/>
      <c r="POL54" s="18"/>
      <c r="POM54" s="18"/>
      <c r="PON54" s="18"/>
      <c r="POO54" s="18"/>
      <c r="POP54" s="18"/>
      <c r="POQ54" s="18"/>
      <c r="POR54" s="18"/>
      <c r="POS54" s="18"/>
      <c r="POT54" s="18"/>
      <c r="POU54" s="18"/>
      <c r="POV54" s="18"/>
      <c r="POW54" s="18"/>
      <c r="POX54" s="18"/>
      <c r="POY54" s="18"/>
      <c r="POZ54" s="18"/>
      <c r="PPA54" s="18"/>
      <c r="PPB54" s="18"/>
      <c r="PPC54" s="18"/>
      <c r="PPD54" s="18"/>
      <c r="PPE54" s="18"/>
      <c r="PPF54" s="18"/>
      <c r="PPG54" s="18"/>
      <c r="PPH54" s="18"/>
      <c r="PPI54" s="18"/>
      <c r="PPJ54" s="18"/>
      <c r="PPK54" s="18"/>
      <c r="PPL54" s="18"/>
      <c r="PPM54" s="18"/>
      <c r="PPN54" s="18"/>
      <c r="PPO54" s="18"/>
      <c r="PPP54" s="18"/>
      <c r="PPQ54" s="18"/>
      <c r="PPR54" s="18"/>
      <c r="PPS54" s="18"/>
      <c r="PPT54" s="18"/>
      <c r="PPU54" s="18"/>
      <c r="PPV54" s="18"/>
      <c r="PPW54" s="18"/>
      <c r="PPX54" s="18"/>
      <c r="PPY54" s="18"/>
      <c r="PPZ54" s="18"/>
      <c r="PQA54" s="18"/>
      <c r="PQB54" s="18"/>
      <c r="PQC54" s="18"/>
      <c r="PQD54" s="18"/>
      <c r="PQE54" s="18"/>
      <c r="PQF54" s="18"/>
      <c r="PQG54" s="18"/>
      <c r="PQH54" s="18"/>
      <c r="PQI54" s="18"/>
      <c r="PQJ54" s="18"/>
      <c r="PQK54" s="18"/>
      <c r="PQL54" s="18"/>
      <c r="PQM54" s="18"/>
      <c r="PQN54" s="18"/>
      <c r="PQO54" s="18"/>
      <c r="PQP54" s="18"/>
      <c r="PQQ54" s="18"/>
      <c r="PQR54" s="18"/>
      <c r="PQS54" s="18"/>
      <c r="PQT54" s="18"/>
      <c r="PQU54" s="18"/>
      <c r="PQV54" s="18"/>
      <c r="PQW54" s="18"/>
      <c r="PQX54" s="18"/>
      <c r="PQY54" s="18"/>
      <c r="PQZ54" s="18"/>
      <c r="PRA54" s="18"/>
      <c r="PRB54" s="18"/>
      <c r="PRC54" s="18"/>
      <c r="PRD54" s="18"/>
      <c r="PRE54" s="18"/>
      <c r="PRF54" s="18"/>
      <c r="PRG54" s="18"/>
      <c r="PRH54" s="18"/>
      <c r="PRI54" s="18"/>
      <c r="PRJ54" s="18"/>
      <c r="PRK54" s="18"/>
      <c r="PRL54" s="18"/>
      <c r="PRM54" s="18"/>
      <c r="PRN54" s="18"/>
      <c r="PRO54" s="18"/>
      <c r="PRP54" s="18"/>
      <c r="PRQ54" s="18"/>
      <c r="PRR54" s="18"/>
      <c r="PRS54" s="18"/>
      <c r="PRT54" s="18"/>
      <c r="PRU54" s="18"/>
      <c r="PRV54" s="18"/>
      <c r="PRW54" s="18"/>
      <c r="PRX54" s="18"/>
      <c r="PRY54" s="18"/>
      <c r="PRZ54" s="18"/>
      <c r="PSA54" s="18"/>
      <c r="PSB54" s="18"/>
      <c r="PSC54" s="18"/>
      <c r="PSD54" s="18"/>
      <c r="PSE54" s="18"/>
      <c r="PSF54" s="18"/>
      <c r="PSG54" s="18"/>
      <c r="PSH54" s="18"/>
      <c r="PSI54" s="18"/>
      <c r="PSJ54" s="18"/>
      <c r="PSK54" s="18"/>
      <c r="PSL54" s="18"/>
      <c r="PSM54" s="18"/>
      <c r="PSN54" s="18"/>
      <c r="PSO54" s="18"/>
      <c r="PSP54" s="18"/>
      <c r="PSQ54" s="18"/>
      <c r="PSR54" s="18"/>
      <c r="PSS54" s="18"/>
      <c r="PST54" s="18"/>
      <c r="PSU54" s="18"/>
      <c r="PSV54" s="18"/>
      <c r="PSW54" s="18"/>
      <c r="PSX54" s="18"/>
      <c r="PSY54" s="18"/>
      <c r="PSZ54" s="18"/>
      <c r="PTA54" s="18"/>
      <c r="PTB54" s="18"/>
      <c r="PTC54" s="18"/>
      <c r="PTD54" s="18"/>
      <c r="PTE54" s="18"/>
      <c r="PTF54" s="18"/>
      <c r="PTG54" s="18"/>
      <c r="PTH54" s="18"/>
      <c r="PTI54" s="18"/>
      <c r="PTJ54" s="18"/>
      <c r="PTK54" s="18"/>
      <c r="PTL54" s="18"/>
      <c r="PTM54" s="18"/>
      <c r="PTN54" s="18"/>
      <c r="PTO54" s="18"/>
      <c r="PTP54" s="18"/>
      <c r="PTQ54" s="18"/>
      <c r="PTR54" s="18"/>
      <c r="PTS54" s="18"/>
      <c r="PTT54" s="18"/>
      <c r="PTU54" s="18"/>
      <c r="PTV54" s="18"/>
      <c r="PTW54" s="18"/>
      <c r="PTX54" s="18"/>
      <c r="PTY54" s="18"/>
      <c r="PTZ54" s="18"/>
      <c r="PUA54" s="18"/>
      <c r="PUB54" s="18"/>
      <c r="PUC54" s="18"/>
      <c r="PUD54" s="18"/>
      <c r="PUE54" s="18"/>
      <c r="PUF54" s="18"/>
      <c r="PUG54" s="18"/>
      <c r="PUH54" s="18"/>
      <c r="PUI54" s="18"/>
      <c r="PUJ54" s="18"/>
      <c r="PUK54" s="18"/>
      <c r="PUL54" s="18"/>
      <c r="PUM54" s="18"/>
      <c r="PUN54" s="18"/>
      <c r="PUO54" s="18"/>
      <c r="PUP54" s="18"/>
      <c r="PUQ54" s="18"/>
      <c r="PUR54" s="18"/>
      <c r="PUS54" s="18"/>
      <c r="PUT54" s="18"/>
      <c r="PUU54" s="18"/>
      <c r="PUV54" s="18"/>
      <c r="PUW54" s="18"/>
      <c r="PUX54" s="18"/>
      <c r="PUY54" s="18"/>
      <c r="PUZ54" s="18"/>
      <c r="PVA54" s="18"/>
      <c r="PVB54" s="18"/>
      <c r="PVC54" s="18"/>
      <c r="PVD54" s="18"/>
      <c r="PVE54" s="18"/>
      <c r="PVF54" s="18"/>
      <c r="PVG54" s="18"/>
      <c r="PVH54" s="18"/>
      <c r="PVI54" s="18"/>
      <c r="PVJ54" s="18"/>
      <c r="PVK54" s="18"/>
      <c r="PVL54" s="18"/>
      <c r="PVM54" s="18"/>
      <c r="PVN54" s="18"/>
      <c r="PVO54" s="18"/>
      <c r="PVP54" s="18"/>
      <c r="PVQ54" s="18"/>
      <c r="PVR54" s="18"/>
      <c r="PVS54" s="18"/>
      <c r="PVT54" s="18"/>
      <c r="PVU54" s="18"/>
      <c r="PVV54" s="18"/>
      <c r="PVW54" s="18"/>
      <c r="PVX54" s="18"/>
      <c r="PVY54" s="18"/>
      <c r="PVZ54" s="18"/>
      <c r="PWA54" s="18"/>
      <c r="PWB54" s="18"/>
      <c r="PWC54" s="18"/>
      <c r="PWD54" s="18"/>
      <c r="PWE54" s="18"/>
      <c r="PWF54" s="18"/>
      <c r="PWG54" s="18"/>
      <c r="PWH54" s="18"/>
      <c r="PWI54" s="18"/>
      <c r="PWJ54" s="18"/>
      <c r="PWK54" s="18"/>
      <c r="PWL54" s="18"/>
      <c r="PWM54" s="18"/>
      <c r="PWN54" s="18"/>
      <c r="PWO54" s="18"/>
      <c r="PWP54" s="18"/>
      <c r="PWQ54" s="18"/>
      <c r="PWR54" s="18"/>
      <c r="PWS54" s="18"/>
      <c r="PWT54" s="18"/>
      <c r="PWU54" s="18"/>
      <c r="PWV54" s="18"/>
      <c r="PWW54" s="18"/>
      <c r="PWX54" s="18"/>
      <c r="PWY54" s="18"/>
      <c r="PWZ54" s="18"/>
      <c r="PXA54" s="18"/>
      <c r="PXB54" s="18"/>
      <c r="PXC54" s="18"/>
      <c r="PXD54" s="18"/>
      <c r="PXE54" s="18"/>
      <c r="PXF54" s="18"/>
      <c r="PXG54" s="18"/>
      <c r="PXH54" s="18"/>
      <c r="PXI54" s="18"/>
      <c r="PXJ54" s="18"/>
      <c r="PXK54" s="18"/>
      <c r="PXL54" s="18"/>
      <c r="PXM54" s="18"/>
      <c r="PXN54" s="18"/>
      <c r="PXO54" s="18"/>
      <c r="PXP54" s="18"/>
      <c r="PXQ54" s="18"/>
      <c r="PXR54" s="18"/>
      <c r="PXS54" s="18"/>
      <c r="PXT54" s="18"/>
      <c r="PXU54" s="18"/>
      <c r="PXV54" s="18"/>
      <c r="PXW54" s="18"/>
      <c r="PXX54" s="18"/>
      <c r="PXY54" s="18"/>
      <c r="PXZ54" s="18"/>
      <c r="PYA54" s="18"/>
      <c r="PYB54" s="18"/>
      <c r="PYC54" s="18"/>
      <c r="PYD54" s="18"/>
      <c r="PYE54" s="18"/>
      <c r="PYF54" s="18"/>
      <c r="PYG54" s="18"/>
      <c r="PYH54" s="18"/>
      <c r="PYI54" s="18"/>
      <c r="PYJ54" s="18"/>
      <c r="PYK54" s="18"/>
      <c r="PYL54" s="18"/>
      <c r="PYM54" s="18"/>
      <c r="PYN54" s="18"/>
      <c r="PYO54" s="18"/>
      <c r="PYP54" s="18"/>
      <c r="PYQ54" s="18"/>
      <c r="PYR54" s="18"/>
      <c r="PYS54" s="18"/>
      <c r="PYT54" s="18"/>
      <c r="PYU54" s="18"/>
      <c r="PYV54" s="18"/>
      <c r="PYW54" s="18"/>
      <c r="PYX54" s="18"/>
      <c r="PYY54" s="18"/>
      <c r="PYZ54" s="18"/>
      <c r="PZA54" s="18"/>
      <c r="PZB54" s="18"/>
      <c r="PZC54" s="18"/>
      <c r="PZD54" s="18"/>
      <c r="PZE54" s="18"/>
      <c r="PZF54" s="18"/>
      <c r="PZG54" s="18"/>
      <c r="PZH54" s="18"/>
      <c r="PZI54" s="18"/>
      <c r="PZJ54" s="18"/>
      <c r="PZK54" s="18"/>
      <c r="PZL54" s="18"/>
      <c r="PZM54" s="18"/>
      <c r="PZN54" s="18"/>
      <c r="PZO54" s="18"/>
      <c r="PZP54" s="18"/>
      <c r="PZQ54" s="18"/>
      <c r="PZR54" s="18"/>
      <c r="PZS54" s="18"/>
      <c r="PZT54" s="18"/>
      <c r="PZU54" s="18"/>
      <c r="PZV54" s="18"/>
      <c r="PZW54" s="18"/>
      <c r="PZX54" s="18"/>
      <c r="PZY54" s="18"/>
      <c r="PZZ54" s="18"/>
      <c r="QAA54" s="18"/>
      <c r="QAB54" s="18"/>
      <c r="QAC54" s="18"/>
      <c r="QAD54" s="18"/>
      <c r="QAE54" s="18"/>
      <c r="QAF54" s="18"/>
      <c r="QAG54" s="18"/>
      <c r="QAH54" s="18"/>
      <c r="QAI54" s="18"/>
      <c r="QAJ54" s="18"/>
      <c r="QAK54" s="18"/>
      <c r="QAL54" s="18"/>
      <c r="QAM54" s="18"/>
      <c r="QAN54" s="18"/>
      <c r="QAO54" s="18"/>
      <c r="QAP54" s="18"/>
      <c r="QAQ54" s="18"/>
      <c r="QAR54" s="18"/>
      <c r="QAS54" s="18"/>
      <c r="QAT54" s="18"/>
      <c r="QAU54" s="18"/>
      <c r="QAV54" s="18"/>
      <c r="QAW54" s="18"/>
      <c r="QAX54" s="18"/>
      <c r="QAY54" s="18"/>
      <c r="QAZ54" s="18"/>
      <c r="QBA54" s="18"/>
      <c r="QBB54" s="18"/>
      <c r="QBC54" s="18"/>
      <c r="QBD54" s="18"/>
      <c r="QBE54" s="18"/>
      <c r="QBF54" s="18"/>
      <c r="QBG54" s="18"/>
      <c r="QBH54" s="18"/>
      <c r="QBI54" s="18"/>
      <c r="QBJ54" s="18"/>
      <c r="QBK54" s="18"/>
      <c r="QBL54" s="18"/>
      <c r="QBM54" s="18"/>
      <c r="QBN54" s="18"/>
      <c r="QBO54" s="18"/>
      <c r="QBP54" s="18"/>
      <c r="QBQ54" s="18"/>
      <c r="QBR54" s="18"/>
      <c r="QBS54" s="18"/>
      <c r="QBT54" s="18"/>
      <c r="QBU54" s="18"/>
      <c r="QBV54" s="18"/>
      <c r="QBW54" s="18"/>
      <c r="QBX54" s="18"/>
      <c r="QBY54" s="18"/>
      <c r="QBZ54" s="18"/>
      <c r="QCA54" s="18"/>
      <c r="QCB54" s="18"/>
      <c r="QCC54" s="18"/>
      <c r="QCD54" s="18"/>
      <c r="QCE54" s="18"/>
      <c r="QCF54" s="18"/>
      <c r="QCG54" s="18"/>
      <c r="QCH54" s="18"/>
      <c r="QCI54" s="18"/>
      <c r="QCJ54" s="18"/>
      <c r="QCK54" s="18"/>
      <c r="QCL54" s="18"/>
      <c r="QCM54" s="18"/>
      <c r="QCN54" s="18"/>
      <c r="QCO54" s="18"/>
      <c r="QCP54" s="18"/>
      <c r="QCQ54" s="18"/>
      <c r="QCR54" s="18"/>
      <c r="QCS54" s="18"/>
      <c r="QCT54" s="18"/>
      <c r="QCU54" s="18"/>
      <c r="QCV54" s="18"/>
      <c r="QCW54" s="18"/>
      <c r="QCX54" s="18"/>
      <c r="QCY54" s="18"/>
      <c r="QCZ54" s="18"/>
      <c r="QDA54" s="18"/>
      <c r="QDB54" s="18"/>
      <c r="QDC54" s="18"/>
      <c r="QDD54" s="18"/>
      <c r="QDE54" s="18"/>
      <c r="QDF54" s="18"/>
      <c r="QDG54" s="18"/>
      <c r="QDH54" s="18"/>
      <c r="QDI54" s="18"/>
      <c r="QDJ54" s="18"/>
      <c r="QDK54" s="18"/>
      <c r="QDL54" s="18"/>
      <c r="QDM54" s="18"/>
      <c r="QDN54" s="18"/>
      <c r="QDO54" s="18"/>
      <c r="QDP54" s="18"/>
      <c r="QDQ54" s="18"/>
      <c r="QDR54" s="18"/>
      <c r="QDS54" s="18"/>
      <c r="QDT54" s="18"/>
      <c r="QDU54" s="18"/>
      <c r="QDV54" s="18"/>
      <c r="QDW54" s="18"/>
      <c r="QDX54" s="18"/>
      <c r="QDY54" s="18"/>
      <c r="QDZ54" s="18"/>
      <c r="QEA54" s="18"/>
      <c r="QEB54" s="18"/>
      <c r="QEC54" s="18"/>
      <c r="QED54" s="18"/>
      <c r="QEE54" s="18"/>
      <c r="QEF54" s="18"/>
      <c r="QEG54" s="18"/>
      <c r="QEH54" s="18"/>
      <c r="QEI54" s="18"/>
      <c r="QEJ54" s="18"/>
      <c r="QEK54" s="18"/>
      <c r="QEL54" s="18"/>
      <c r="QEM54" s="18"/>
      <c r="QEN54" s="18"/>
      <c r="QEO54" s="18"/>
      <c r="QEP54" s="18"/>
      <c r="QEQ54" s="18"/>
      <c r="QER54" s="18"/>
      <c r="QES54" s="18"/>
      <c r="QET54" s="18"/>
      <c r="QEU54" s="18"/>
      <c r="QEV54" s="18"/>
      <c r="QEW54" s="18"/>
      <c r="QEX54" s="18"/>
      <c r="QEY54" s="18"/>
      <c r="QEZ54" s="18"/>
      <c r="QFA54" s="18"/>
      <c r="QFB54" s="18"/>
      <c r="QFC54" s="18"/>
      <c r="QFD54" s="18"/>
      <c r="QFE54" s="18"/>
      <c r="QFF54" s="18"/>
      <c r="QFG54" s="18"/>
      <c r="QFH54" s="18"/>
      <c r="QFI54" s="18"/>
      <c r="QFJ54" s="18"/>
      <c r="QFK54" s="18"/>
      <c r="QFL54" s="18"/>
      <c r="QFM54" s="18"/>
      <c r="QFN54" s="18"/>
      <c r="QFO54" s="18"/>
      <c r="QFP54" s="18"/>
      <c r="QFQ54" s="18"/>
      <c r="QFR54" s="18"/>
      <c r="QFS54" s="18"/>
      <c r="QFT54" s="18"/>
      <c r="QFU54" s="18"/>
      <c r="QFV54" s="18"/>
      <c r="QFW54" s="18"/>
      <c r="QFX54" s="18"/>
      <c r="QFY54" s="18"/>
      <c r="QFZ54" s="18"/>
      <c r="QGA54" s="18"/>
      <c r="QGB54" s="18"/>
      <c r="QGC54" s="18"/>
      <c r="QGD54" s="18"/>
      <c r="QGE54" s="18"/>
      <c r="QGF54" s="18"/>
      <c r="QGG54" s="18"/>
      <c r="QGH54" s="18"/>
      <c r="QGI54" s="18"/>
      <c r="QGJ54" s="18"/>
      <c r="QGK54" s="18"/>
      <c r="QGL54" s="18"/>
      <c r="QGM54" s="18"/>
      <c r="QGN54" s="18"/>
      <c r="QGO54" s="18"/>
      <c r="QGP54" s="18"/>
      <c r="QGQ54" s="18"/>
      <c r="QGR54" s="18"/>
      <c r="QGS54" s="18"/>
      <c r="QGT54" s="18"/>
      <c r="QGU54" s="18"/>
      <c r="QGV54" s="18"/>
      <c r="QGW54" s="18"/>
      <c r="QGX54" s="18"/>
      <c r="QGY54" s="18"/>
      <c r="QGZ54" s="18"/>
      <c r="QHA54" s="18"/>
      <c r="QHB54" s="18"/>
      <c r="QHC54" s="18"/>
      <c r="QHD54" s="18"/>
      <c r="QHE54" s="18"/>
      <c r="QHF54" s="18"/>
      <c r="QHG54" s="18"/>
      <c r="QHH54" s="18"/>
      <c r="QHI54" s="18"/>
      <c r="QHJ54" s="18"/>
      <c r="QHK54" s="18"/>
      <c r="QHL54" s="18"/>
      <c r="QHM54" s="18"/>
      <c r="QHN54" s="18"/>
      <c r="QHO54" s="18"/>
      <c r="QHP54" s="18"/>
      <c r="QHQ54" s="18"/>
      <c r="QHR54" s="18"/>
      <c r="QHS54" s="18"/>
      <c r="QHT54" s="18"/>
      <c r="QHU54" s="18"/>
      <c r="QHV54" s="18"/>
      <c r="QHW54" s="18"/>
      <c r="QHX54" s="18"/>
      <c r="QHY54" s="18"/>
      <c r="QHZ54" s="18"/>
      <c r="QIA54" s="18"/>
      <c r="QIB54" s="18"/>
      <c r="QIC54" s="18"/>
      <c r="QID54" s="18"/>
      <c r="QIE54" s="18"/>
      <c r="QIF54" s="18"/>
      <c r="QIG54" s="18"/>
      <c r="QIH54" s="18"/>
      <c r="QII54" s="18"/>
      <c r="QIJ54" s="18"/>
      <c r="QIK54" s="18"/>
      <c r="QIL54" s="18"/>
      <c r="QIM54" s="18"/>
      <c r="QIN54" s="18"/>
      <c r="QIO54" s="18"/>
      <c r="QIP54" s="18"/>
      <c r="QIQ54" s="18"/>
      <c r="QIR54" s="18"/>
      <c r="QIS54" s="18"/>
      <c r="QIT54" s="18"/>
      <c r="QIU54" s="18"/>
      <c r="QIV54" s="18"/>
      <c r="QIW54" s="18"/>
      <c r="QIX54" s="18"/>
      <c r="QIY54" s="18"/>
      <c r="QIZ54" s="18"/>
      <c r="QJA54" s="18"/>
      <c r="QJB54" s="18"/>
      <c r="QJC54" s="18"/>
      <c r="QJD54" s="18"/>
      <c r="QJE54" s="18"/>
      <c r="QJF54" s="18"/>
      <c r="QJG54" s="18"/>
      <c r="QJH54" s="18"/>
      <c r="QJI54" s="18"/>
      <c r="QJJ54" s="18"/>
      <c r="QJK54" s="18"/>
      <c r="QJL54" s="18"/>
      <c r="QJM54" s="18"/>
      <c r="QJN54" s="18"/>
      <c r="QJO54" s="18"/>
      <c r="QJP54" s="18"/>
      <c r="QJQ54" s="18"/>
      <c r="QJR54" s="18"/>
      <c r="QJS54" s="18"/>
      <c r="QJT54" s="18"/>
      <c r="QJU54" s="18"/>
      <c r="QJV54" s="18"/>
      <c r="QJW54" s="18"/>
      <c r="QJX54" s="18"/>
      <c r="QJY54" s="18"/>
      <c r="QJZ54" s="18"/>
      <c r="QKA54" s="18"/>
      <c r="QKB54" s="18"/>
      <c r="QKC54" s="18"/>
      <c r="QKD54" s="18"/>
      <c r="QKE54" s="18"/>
      <c r="QKF54" s="18"/>
      <c r="QKG54" s="18"/>
      <c r="QKH54" s="18"/>
      <c r="QKI54" s="18"/>
      <c r="QKJ54" s="18"/>
      <c r="QKK54" s="18"/>
      <c r="QKL54" s="18"/>
      <c r="QKM54" s="18"/>
      <c r="QKN54" s="18"/>
      <c r="QKO54" s="18"/>
      <c r="QKP54" s="18"/>
      <c r="QKQ54" s="18"/>
      <c r="QKR54" s="18"/>
      <c r="QKS54" s="18"/>
      <c r="QKT54" s="18"/>
      <c r="QKU54" s="18"/>
      <c r="QKV54" s="18"/>
      <c r="QKW54" s="18"/>
      <c r="QKX54" s="18"/>
      <c r="QKY54" s="18"/>
      <c r="QKZ54" s="18"/>
      <c r="QLA54" s="18"/>
      <c r="QLB54" s="18"/>
      <c r="QLC54" s="18"/>
      <c r="QLD54" s="18"/>
      <c r="QLE54" s="18"/>
      <c r="QLF54" s="18"/>
      <c r="QLG54" s="18"/>
      <c r="QLH54" s="18"/>
      <c r="QLI54" s="18"/>
      <c r="QLJ54" s="18"/>
      <c r="QLK54" s="18"/>
      <c r="QLL54" s="18"/>
      <c r="QLM54" s="18"/>
      <c r="QLN54" s="18"/>
      <c r="QLO54" s="18"/>
      <c r="QLP54" s="18"/>
      <c r="QLQ54" s="18"/>
      <c r="QLR54" s="18"/>
      <c r="QLS54" s="18"/>
      <c r="QLT54" s="18"/>
      <c r="QLU54" s="18"/>
      <c r="QLV54" s="18"/>
      <c r="QLW54" s="18"/>
      <c r="QLX54" s="18"/>
      <c r="QLY54" s="18"/>
      <c r="QLZ54" s="18"/>
      <c r="QMA54" s="18"/>
      <c r="QMB54" s="18"/>
      <c r="QMC54" s="18"/>
      <c r="QMD54" s="18"/>
      <c r="QME54" s="18"/>
      <c r="QMF54" s="18"/>
      <c r="QMG54" s="18"/>
      <c r="QMH54" s="18"/>
      <c r="QMI54" s="18"/>
      <c r="QMJ54" s="18"/>
      <c r="QMK54" s="18"/>
      <c r="QML54" s="18"/>
      <c r="QMM54" s="18"/>
      <c r="QMN54" s="18"/>
      <c r="QMO54" s="18"/>
      <c r="QMP54" s="18"/>
      <c r="QMQ54" s="18"/>
      <c r="QMR54" s="18"/>
      <c r="QMS54" s="18"/>
      <c r="QMT54" s="18"/>
      <c r="QMU54" s="18"/>
      <c r="QMV54" s="18"/>
      <c r="QMW54" s="18"/>
      <c r="QMX54" s="18"/>
      <c r="QMY54" s="18"/>
      <c r="QMZ54" s="18"/>
      <c r="QNA54" s="18"/>
      <c r="QNB54" s="18"/>
      <c r="QNC54" s="18"/>
      <c r="QND54" s="18"/>
      <c r="QNE54" s="18"/>
      <c r="QNF54" s="18"/>
      <c r="QNG54" s="18"/>
      <c r="QNH54" s="18"/>
      <c r="QNI54" s="18"/>
      <c r="QNJ54" s="18"/>
      <c r="QNK54" s="18"/>
      <c r="QNL54" s="18"/>
      <c r="QNM54" s="18"/>
      <c r="QNN54" s="18"/>
      <c r="QNO54" s="18"/>
      <c r="QNP54" s="18"/>
      <c r="QNQ54" s="18"/>
      <c r="QNR54" s="18"/>
      <c r="QNS54" s="18"/>
      <c r="QNT54" s="18"/>
      <c r="QNU54" s="18"/>
      <c r="QNV54" s="18"/>
      <c r="QNW54" s="18"/>
      <c r="QNX54" s="18"/>
      <c r="QNY54" s="18"/>
      <c r="QNZ54" s="18"/>
      <c r="QOA54" s="18"/>
      <c r="QOB54" s="18"/>
      <c r="QOC54" s="18"/>
      <c r="QOD54" s="18"/>
      <c r="QOE54" s="18"/>
      <c r="QOF54" s="18"/>
      <c r="QOG54" s="18"/>
      <c r="QOH54" s="18"/>
      <c r="QOI54" s="18"/>
      <c r="QOJ54" s="18"/>
      <c r="QOK54" s="18"/>
      <c r="QOL54" s="18"/>
      <c r="QOM54" s="18"/>
      <c r="QON54" s="18"/>
      <c r="QOO54" s="18"/>
      <c r="QOP54" s="18"/>
      <c r="QOQ54" s="18"/>
      <c r="QOR54" s="18"/>
      <c r="QOS54" s="18"/>
      <c r="QOT54" s="18"/>
      <c r="QOU54" s="18"/>
      <c r="QOV54" s="18"/>
      <c r="QOW54" s="18"/>
      <c r="QOX54" s="18"/>
      <c r="QOY54" s="18"/>
      <c r="QOZ54" s="18"/>
      <c r="QPA54" s="18"/>
      <c r="QPB54" s="18"/>
      <c r="QPC54" s="18"/>
      <c r="QPD54" s="18"/>
      <c r="QPE54" s="18"/>
      <c r="QPF54" s="18"/>
      <c r="QPG54" s="18"/>
      <c r="QPH54" s="18"/>
      <c r="QPI54" s="18"/>
      <c r="QPJ54" s="18"/>
      <c r="QPK54" s="18"/>
      <c r="QPL54" s="18"/>
      <c r="QPM54" s="18"/>
      <c r="QPN54" s="18"/>
      <c r="QPO54" s="18"/>
      <c r="QPP54" s="18"/>
      <c r="QPQ54" s="18"/>
      <c r="QPR54" s="18"/>
      <c r="QPS54" s="18"/>
      <c r="QPT54" s="18"/>
      <c r="QPU54" s="18"/>
      <c r="QPV54" s="18"/>
      <c r="QPW54" s="18"/>
      <c r="QPX54" s="18"/>
      <c r="QPY54" s="18"/>
      <c r="QPZ54" s="18"/>
      <c r="QQA54" s="18"/>
      <c r="QQB54" s="18"/>
      <c r="QQC54" s="18"/>
      <c r="QQD54" s="18"/>
      <c r="QQE54" s="18"/>
      <c r="QQF54" s="18"/>
      <c r="QQG54" s="18"/>
      <c r="QQH54" s="18"/>
      <c r="QQI54" s="18"/>
      <c r="QQJ54" s="18"/>
      <c r="QQK54" s="18"/>
      <c r="QQL54" s="18"/>
      <c r="QQM54" s="18"/>
      <c r="QQN54" s="18"/>
      <c r="QQO54" s="18"/>
      <c r="QQP54" s="18"/>
      <c r="QQQ54" s="18"/>
      <c r="QQR54" s="18"/>
      <c r="QQS54" s="18"/>
      <c r="QQT54" s="18"/>
      <c r="QQU54" s="18"/>
      <c r="QQV54" s="18"/>
      <c r="QQW54" s="18"/>
      <c r="QQX54" s="18"/>
      <c r="QQY54" s="18"/>
      <c r="QQZ54" s="18"/>
      <c r="QRA54" s="18"/>
      <c r="QRB54" s="18"/>
      <c r="QRC54" s="18"/>
      <c r="QRD54" s="18"/>
      <c r="QRE54" s="18"/>
      <c r="QRF54" s="18"/>
      <c r="QRG54" s="18"/>
      <c r="QRH54" s="18"/>
      <c r="QRI54" s="18"/>
      <c r="QRJ54" s="18"/>
      <c r="QRK54" s="18"/>
      <c r="QRL54" s="18"/>
      <c r="QRM54" s="18"/>
      <c r="QRN54" s="18"/>
      <c r="QRO54" s="18"/>
      <c r="QRP54" s="18"/>
      <c r="QRQ54" s="18"/>
      <c r="QRR54" s="18"/>
      <c r="QRS54" s="18"/>
      <c r="QRT54" s="18"/>
      <c r="QRU54" s="18"/>
      <c r="QRV54" s="18"/>
      <c r="QRW54" s="18"/>
      <c r="QRX54" s="18"/>
      <c r="QRY54" s="18"/>
      <c r="QRZ54" s="18"/>
      <c r="QSA54" s="18"/>
      <c r="QSB54" s="18"/>
      <c r="QSC54" s="18"/>
      <c r="QSD54" s="18"/>
      <c r="QSE54" s="18"/>
      <c r="QSF54" s="18"/>
      <c r="QSG54" s="18"/>
      <c r="QSH54" s="18"/>
      <c r="QSI54" s="18"/>
      <c r="QSJ54" s="18"/>
      <c r="QSK54" s="18"/>
      <c r="QSL54" s="18"/>
      <c r="QSM54" s="18"/>
      <c r="QSN54" s="18"/>
      <c r="QSO54" s="18"/>
      <c r="QSP54" s="18"/>
      <c r="QSQ54" s="18"/>
      <c r="QSR54" s="18"/>
      <c r="QSS54" s="18"/>
      <c r="QST54" s="18"/>
      <c r="QSU54" s="18"/>
      <c r="QSV54" s="18"/>
      <c r="QSW54" s="18"/>
      <c r="QSX54" s="18"/>
      <c r="QSY54" s="18"/>
      <c r="QSZ54" s="18"/>
      <c r="QTA54" s="18"/>
      <c r="QTB54" s="18"/>
      <c r="QTC54" s="18"/>
      <c r="QTD54" s="18"/>
      <c r="QTE54" s="18"/>
      <c r="QTF54" s="18"/>
      <c r="QTG54" s="18"/>
      <c r="QTH54" s="18"/>
      <c r="QTI54" s="18"/>
      <c r="QTJ54" s="18"/>
      <c r="QTK54" s="18"/>
      <c r="QTL54" s="18"/>
      <c r="QTM54" s="18"/>
      <c r="QTN54" s="18"/>
      <c r="QTO54" s="18"/>
      <c r="QTP54" s="18"/>
      <c r="QTQ54" s="18"/>
      <c r="QTR54" s="18"/>
      <c r="QTS54" s="18"/>
      <c r="QTT54" s="18"/>
      <c r="QTU54" s="18"/>
      <c r="QTV54" s="18"/>
      <c r="QTW54" s="18"/>
      <c r="QTX54" s="18"/>
      <c r="QTY54" s="18"/>
      <c r="QTZ54" s="18"/>
      <c r="QUA54" s="18"/>
      <c r="QUB54" s="18"/>
      <c r="QUC54" s="18"/>
      <c r="QUD54" s="18"/>
      <c r="QUE54" s="18"/>
      <c r="QUF54" s="18"/>
      <c r="QUG54" s="18"/>
      <c r="QUH54" s="18"/>
      <c r="QUI54" s="18"/>
      <c r="QUJ54" s="18"/>
      <c r="QUK54" s="18"/>
      <c r="QUL54" s="18"/>
      <c r="QUM54" s="18"/>
      <c r="QUN54" s="18"/>
      <c r="QUO54" s="18"/>
      <c r="QUP54" s="18"/>
      <c r="QUQ54" s="18"/>
      <c r="QUR54" s="18"/>
      <c r="QUS54" s="18"/>
      <c r="QUT54" s="18"/>
      <c r="QUU54" s="18"/>
      <c r="QUV54" s="18"/>
      <c r="QUW54" s="18"/>
      <c r="QUX54" s="18"/>
      <c r="QUY54" s="18"/>
      <c r="QUZ54" s="18"/>
      <c r="QVA54" s="18"/>
      <c r="QVB54" s="18"/>
      <c r="QVC54" s="18"/>
      <c r="QVD54" s="18"/>
      <c r="QVE54" s="18"/>
      <c r="QVF54" s="18"/>
      <c r="QVG54" s="18"/>
      <c r="QVH54" s="18"/>
      <c r="QVI54" s="18"/>
      <c r="QVJ54" s="18"/>
      <c r="QVK54" s="18"/>
      <c r="QVL54" s="18"/>
      <c r="QVM54" s="18"/>
      <c r="QVN54" s="18"/>
      <c r="QVO54" s="18"/>
      <c r="QVP54" s="18"/>
      <c r="QVQ54" s="18"/>
      <c r="QVR54" s="18"/>
      <c r="QVS54" s="18"/>
      <c r="QVT54" s="18"/>
      <c r="QVU54" s="18"/>
      <c r="QVV54" s="18"/>
      <c r="QVW54" s="18"/>
      <c r="QVX54" s="18"/>
      <c r="QVY54" s="18"/>
      <c r="QVZ54" s="18"/>
      <c r="QWA54" s="18"/>
      <c r="QWB54" s="18"/>
      <c r="QWC54" s="18"/>
      <c r="QWD54" s="18"/>
      <c r="QWE54" s="18"/>
      <c r="QWF54" s="18"/>
      <c r="QWG54" s="18"/>
      <c r="QWH54" s="18"/>
      <c r="QWI54" s="18"/>
      <c r="QWJ54" s="18"/>
      <c r="QWK54" s="18"/>
      <c r="QWL54" s="18"/>
      <c r="QWM54" s="18"/>
      <c r="QWN54" s="18"/>
      <c r="QWO54" s="18"/>
      <c r="QWP54" s="18"/>
      <c r="QWQ54" s="18"/>
      <c r="QWR54" s="18"/>
      <c r="QWS54" s="18"/>
      <c r="QWT54" s="18"/>
      <c r="QWU54" s="18"/>
      <c r="QWV54" s="18"/>
      <c r="QWW54" s="18"/>
      <c r="QWX54" s="18"/>
      <c r="QWY54" s="18"/>
      <c r="QWZ54" s="18"/>
      <c r="QXA54" s="18"/>
      <c r="QXB54" s="18"/>
      <c r="QXC54" s="18"/>
      <c r="QXD54" s="18"/>
      <c r="QXE54" s="18"/>
      <c r="QXF54" s="18"/>
      <c r="QXG54" s="18"/>
      <c r="QXH54" s="18"/>
      <c r="QXI54" s="18"/>
      <c r="QXJ54" s="18"/>
      <c r="QXK54" s="18"/>
      <c r="QXL54" s="18"/>
      <c r="QXM54" s="18"/>
      <c r="QXN54" s="18"/>
      <c r="QXO54" s="18"/>
      <c r="QXP54" s="18"/>
      <c r="QXQ54" s="18"/>
      <c r="QXR54" s="18"/>
      <c r="QXS54" s="18"/>
      <c r="QXT54" s="18"/>
      <c r="QXU54" s="18"/>
      <c r="QXV54" s="18"/>
      <c r="QXW54" s="18"/>
      <c r="QXX54" s="18"/>
      <c r="QXY54" s="18"/>
      <c r="QXZ54" s="18"/>
      <c r="QYA54" s="18"/>
      <c r="QYB54" s="18"/>
      <c r="QYC54" s="18"/>
      <c r="QYD54" s="18"/>
      <c r="QYE54" s="18"/>
      <c r="QYF54" s="18"/>
      <c r="QYG54" s="18"/>
      <c r="QYH54" s="18"/>
      <c r="QYI54" s="18"/>
      <c r="QYJ54" s="18"/>
      <c r="QYK54" s="18"/>
      <c r="QYL54" s="18"/>
      <c r="QYM54" s="18"/>
      <c r="QYN54" s="18"/>
      <c r="QYO54" s="18"/>
      <c r="QYP54" s="18"/>
      <c r="QYQ54" s="18"/>
      <c r="QYR54" s="18"/>
      <c r="QYS54" s="18"/>
      <c r="QYT54" s="18"/>
      <c r="QYU54" s="18"/>
      <c r="QYV54" s="18"/>
      <c r="QYW54" s="18"/>
      <c r="QYX54" s="18"/>
      <c r="QYY54" s="18"/>
      <c r="QYZ54" s="18"/>
      <c r="QZA54" s="18"/>
      <c r="QZB54" s="18"/>
      <c r="QZC54" s="18"/>
      <c r="QZD54" s="18"/>
      <c r="QZE54" s="18"/>
      <c r="QZF54" s="18"/>
      <c r="QZG54" s="18"/>
      <c r="QZH54" s="18"/>
      <c r="QZI54" s="18"/>
      <c r="QZJ54" s="18"/>
      <c r="QZK54" s="18"/>
      <c r="QZL54" s="18"/>
      <c r="QZM54" s="18"/>
      <c r="QZN54" s="18"/>
      <c r="QZO54" s="18"/>
      <c r="QZP54" s="18"/>
      <c r="QZQ54" s="18"/>
      <c r="QZR54" s="18"/>
      <c r="QZS54" s="18"/>
      <c r="QZT54" s="18"/>
      <c r="QZU54" s="18"/>
      <c r="QZV54" s="18"/>
      <c r="QZW54" s="18"/>
      <c r="QZX54" s="18"/>
      <c r="QZY54" s="18"/>
      <c r="QZZ54" s="18"/>
      <c r="RAA54" s="18"/>
      <c r="RAB54" s="18"/>
      <c r="RAC54" s="18"/>
      <c r="RAD54" s="18"/>
      <c r="RAE54" s="18"/>
      <c r="RAF54" s="18"/>
      <c r="RAG54" s="18"/>
      <c r="RAH54" s="18"/>
      <c r="RAI54" s="18"/>
      <c r="RAJ54" s="18"/>
      <c r="RAK54" s="18"/>
      <c r="RAL54" s="18"/>
      <c r="RAM54" s="18"/>
      <c r="RAN54" s="18"/>
      <c r="RAO54" s="18"/>
      <c r="RAP54" s="18"/>
      <c r="RAQ54" s="18"/>
      <c r="RAR54" s="18"/>
      <c r="RAS54" s="18"/>
      <c r="RAT54" s="18"/>
      <c r="RAU54" s="18"/>
      <c r="RAV54" s="18"/>
      <c r="RAW54" s="18"/>
      <c r="RAX54" s="18"/>
      <c r="RAY54" s="18"/>
      <c r="RAZ54" s="18"/>
      <c r="RBA54" s="18"/>
      <c r="RBB54" s="18"/>
      <c r="RBC54" s="18"/>
      <c r="RBD54" s="18"/>
      <c r="RBE54" s="18"/>
      <c r="RBF54" s="18"/>
      <c r="RBG54" s="18"/>
      <c r="RBH54" s="18"/>
      <c r="RBI54" s="18"/>
      <c r="RBJ54" s="18"/>
      <c r="RBK54" s="18"/>
      <c r="RBL54" s="18"/>
      <c r="RBM54" s="18"/>
      <c r="RBN54" s="18"/>
      <c r="RBO54" s="18"/>
      <c r="RBP54" s="18"/>
      <c r="RBQ54" s="18"/>
      <c r="RBR54" s="18"/>
      <c r="RBS54" s="18"/>
      <c r="RBT54" s="18"/>
      <c r="RBU54" s="18"/>
      <c r="RBV54" s="18"/>
      <c r="RBW54" s="18"/>
      <c r="RBX54" s="18"/>
      <c r="RBY54" s="18"/>
      <c r="RBZ54" s="18"/>
      <c r="RCA54" s="18"/>
      <c r="RCB54" s="18"/>
      <c r="RCC54" s="18"/>
      <c r="RCD54" s="18"/>
      <c r="RCE54" s="18"/>
      <c r="RCF54" s="18"/>
      <c r="RCG54" s="18"/>
      <c r="RCH54" s="18"/>
      <c r="RCI54" s="18"/>
      <c r="RCJ54" s="18"/>
      <c r="RCK54" s="18"/>
      <c r="RCL54" s="18"/>
      <c r="RCM54" s="18"/>
      <c r="RCN54" s="18"/>
      <c r="RCO54" s="18"/>
      <c r="RCP54" s="18"/>
      <c r="RCQ54" s="18"/>
      <c r="RCR54" s="18"/>
      <c r="RCS54" s="18"/>
      <c r="RCT54" s="18"/>
      <c r="RCU54" s="18"/>
      <c r="RCV54" s="18"/>
      <c r="RCW54" s="18"/>
      <c r="RCX54" s="18"/>
      <c r="RCY54" s="18"/>
      <c r="RCZ54" s="18"/>
      <c r="RDA54" s="18"/>
      <c r="RDB54" s="18"/>
      <c r="RDC54" s="18"/>
      <c r="RDD54" s="18"/>
      <c r="RDE54" s="18"/>
      <c r="RDF54" s="18"/>
      <c r="RDG54" s="18"/>
      <c r="RDH54" s="18"/>
      <c r="RDI54" s="18"/>
      <c r="RDJ54" s="18"/>
      <c r="RDK54" s="18"/>
      <c r="RDL54" s="18"/>
      <c r="RDM54" s="18"/>
      <c r="RDN54" s="18"/>
      <c r="RDO54" s="18"/>
      <c r="RDP54" s="18"/>
      <c r="RDQ54" s="18"/>
      <c r="RDR54" s="18"/>
      <c r="RDS54" s="18"/>
      <c r="RDT54" s="18"/>
      <c r="RDU54" s="18"/>
      <c r="RDV54" s="18"/>
      <c r="RDW54" s="18"/>
      <c r="RDX54" s="18"/>
      <c r="RDY54" s="18"/>
      <c r="RDZ54" s="18"/>
      <c r="REA54" s="18"/>
      <c r="REB54" s="18"/>
      <c r="REC54" s="18"/>
      <c r="RED54" s="18"/>
      <c r="REE54" s="18"/>
      <c r="REF54" s="18"/>
      <c r="REG54" s="18"/>
      <c r="REH54" s="18"/>
      <c r="REI54" s="18"/>
      <c r="REJ54" s="18"/>
      <c r="REK54" s="18"/>
      <c r="REL54" s="18"/>
      <c r="REM54" s="18"/>
      <c r="REN54" s="18"/>
      <c r="REO54" s="18"/>
      <c r="REP54" s="18"/>
      <c r="REQ54" s="18"/>
      <c r="RER54" s="18"/>
      <c r="RES54" s="18"/>
      <c r="RET54" s="18"/>
      <c r="REU54" s="18"/>
      <c r="REV54" s="18"/>
      <c r="REW54" s="18"/>
      <c r="REX54" s="18"/>
      <c r="REY54" s="18"/>
      <c r="REZ54" s="18"/>
      <c r="RFA54" s="18"/>
      <c r="RFB54" s="18"/>
      <c r="RFC54" s="18"/>
      <c r="RFD54" s="18"/>
      <c r="RFE54" s="18"/>
      <c r="RFF54" s="18"/>
      <c r="RFG54" s="18"/>
      <c r="RFH54" s="18"/>
      <c r="RFI54" s="18"/>
      <c r="RFJ54" s="18"/>
      <c r="RFK54" s="18"/>
      <c r="RFL54" s="18"/>
      <c r="RFM54" s="18"/>
      <c r="RFN54" s="18"/>
      <c r="RFO54" s="18"/>
      <c r="RFP54" s="18"/>
      <c r="RFQ54" s="18"/>
      <c r="RFR54" s="18"/>
      <c r="RFS54" s="18"/>
      <c r="RFT54" s="18"/>
      <c r="RFU54" s="18"/>
      <c r="RFV54" s="18"/>
      <c r="RFW54" s="18"/>
      <c r="RFX54" s="18"/>
      <c r="RFY54" s="18"/>
      <c r="RFZ54" s="18"/>
      <c r="RGA54" s="18"/>
      <c r="RGB54" s="18"/>
      <c r="RGC54" s="18"/>
      <c r="RGD54" s="18"/>
      <c r="RGE54" s="18"/>
      <c r="RGF54" s="18"/>
      <c r="RGG54" s="18"/>
      <c r="RGH54" s="18"/>
      <c r="RGI54" s="18"/>
      <c r="RGJ54" s="18"/>
      <c r="RGK54" s="18"/>
      <c r="RGL54" s="18"/>
      <c r="RGM54" s="18"/>
      <c r="RGN54" s="18"/>
      <c r="RGO54" s="18"/>
      <c r="RGP54" s="18"/>
      <c r="RGQ54" s="18"/>
      <c r="RGR54" s="18"/>
      <c r="RGS54" s="18"/>
      <c r="RGT54" s="18"/>
      <c r="RGU54" s="18"/>
      <c r="RGV54" s="18"/>
      <c r="RGW54" s="18"/>
      <c r="RGX54" s="18"/>
      <c r="RGY54" s="18"/>
      <c r="RGZ54" s="18"/>
      <c r="RHA54" s="18"/>
      <c r="RHB54" s="18"/>
      <c r="RHC54" s="18"/>
      <c r="RHD54" s="18"/>
      <c r="RHE54" s="18"/>
      <c r="RHF54" s="18"/>
      <c r="RHG54" s="18"/>
      <c r="RHH54" s="18"/>
      <c r="RHI54" s="18"/>
      <c r="RHJ54" s="18"/>
      <c r="RHK54" s="18"/>
      <c r="RHL54" s="18"/>
      <c r="RHM54" s="18"/>
      <c r="RHN54" s="18"/>
      <c r="RHO54" s="18"/>
      <c r="RHP54" s="18"/>
      <c r="RHQ54" s="18"/>
      <c r="RHR54" s="18"/>
      <c r="RHS54" s="18"/>
      <c r="RHT54" s="18"/>
      <c r="RHU54" s="18"/>
      <c r="RHV54" s="18"/>
      <c r="RHW54" s="18"/>
      <c r="RHX54" s="18"/>
      <c r="RHY54" s="18"/>
      <c r="RHZ54" s="18"/>
      <c r="RIA54" s="18"/>
      <c r="RIB54" s="18"/>
      <c r="RIC54" s="18"/>
      <c r="RID54" s="18"/>
      <c r="RIE54" s="18"/>
      <c r="RIF54" s="18"/>
      <c r="RIG54" s="18"/>
      <c r="RIH54" s="18"/>
      <c r="RII54" s="18"/>
      <c r="RIJ54" s="18"/>
      <c r="RIK54" s="18"/>
      <c r="RIL54" s="18"/>
      <c r="RIM54" s="18"/>
      <c r="RIN54" s="18"/>
      <c r="RIO54" s="18"/>
      <c r="RIP54" s="18"/>
      <c r="RIQ54" s="18"/>
      <c r="RIR54" s="18"/>
      <c r="RIS54" s="18"/>
      <c r="RIT54" s="18"/>
      <c r="RIU54" s="18"/>
      <c r="RIV54" s="18"/>
      <c r="RIW54" s="18"/>
      <c r="RIX54" s="18"/>
      <c r="RIY54" s="18"/>
      <c r="RIZ54" s="18"/>
      <c r="RJA54" s="18"/>
      <c r="RJB54" s="18"/>
      <c r="RJC54" s="18"/>
      <c r="RJD54" s="18"/>
      <c r="RJE54" s="18"/>
      <c r="RJF54" s="18"/>
      <c r="RJG54" s="18"/>
      <c r="RJH54" s="18"/>
      <c r="RJI54" s="18"/>
      <c r="RJJ54" s="18"/>
      <c r="RJK54" s="18"/>
      <c r="RJL54" s="18"/>
      <c r="RJM54" s="18"/>
      <c r="RJN54" s="18"/>
      <c r="RJO54" s="18"/>
      <c r="RJP54" s="18"/>
      <c r="RJQ54" s="18"/>
      <c r="RJR54" s="18"/>
      <c r="RJS54" s="18"/>
      <c r="RJT54" s="18"/>
      <c r="RJU54" s="18"/>
      <c r="RJV54" s="18"/>
      <c r="RJW54" s="18"/>
      <c r="RJX54" s="18"/>
      <c r="RJY54" s="18"/>
      <c r="RJZ54" s="18"/>
      <c r="RKA54" s="18"/>
      <c r="RKB54" s="18"/>
      <c r="RKC54" s="18"/>
      <c r="RKD54" s="18"/>
      <c r="RKE54" s="18"/>
      <c r="RKF54" s="18"/>
      <c r="RKG54" s="18"/>
      <c r="RKH54" s="18"/>
      <c r="RKI54" s="18"/>
      <c r="RKJ54" s="18"/>
      <c r="RKK54" s="18"/>
      <c r="RKL54" s="18"/>
      <c r="RKM54" s="18"/>
      <c r="RKN54" s="18"/>
      <c r="RKO54" s="18"/>
      <c r="RKP54" s="18"/>
      <c r="RKQ54" s="18"/>
      <c r="RKR54" s="18"/>
      <c r="RKS54" s="18"/>
      <c r="RKT54" s="18"/>
      <c r="RKU54" s="18"/>
      <c r="RKV54" s="18"/>
      <c r="RKW54" s="18"/>
      <c r="RKX54" s="18"/>
      <c r="RKY54" s="18"/>
      <c r="RKZ54" s="18"/>
      <c r="RLA54" s="18"/>
      <c r="RLB54" s="18"/>
      <c r="RLC54" s="18"/>
      <c r="RLD54" s="18"/>
      <c r="RLE54" s="18"/>
      <c r="RLF54" s="18"/>
      <c r="RLG54" s="18"/>
      <c r="RLH54" s="18"/>
      <c r="RLI54" s="18"/>
      <c r="RLJ54" s="18"/>
      <c r="RLK54" s="18"/>
      <c r="RLL54" s="18"/>
      <c r="RLM54" s="18"/>
      <c r="RLN54" s="18"/>
      <c r="RLO54" s="18"/>
      <c r="RLP54" s="18"/>
      <c r="RLQ54" s="18"/>
      <c r="RLR54" s="18"/>
      <c r="RLS54" s="18"/>
      <c r="RLT54" s="18"/>
      <c r="RLU54" s="18"/>
      <c r="RLV54" s="18"/>
      <c r="RLW54" s="18"/>
      <c r="RLX54" s="18"/>
      <c r="RLY54" s="18"/>
      <c r="RLZ54" s="18"/>
      <c r="RMA54" s="18"/>
      <c r="RMB54" s="18"/>
      <c r="RMC54" s="18"/>
      <c r="RMD54" s="18"/>
      <c r="RME54" s="18"/>
      <c r="RMF54" s="18"/>
      <c r="RMG54" s="18"/>
      <c r="RMH54" s="18"/>
      <c r="RMI54" s="18"/>
      <c r="RMJ54" s="18"/>
      <c r="RMK54" s="18"/>
      <c r="RML54" s="18"/>
      <c r="RMM54" s="18"/>
      <c r="RMN54" s="18"/>
      <c r="RMO54" s="18"/>
      <c r="RMP54" s="18"/>
      <c r="RMQ54" s="18"/>
      <c r="RMR54" s="18"/>
      <c r="RMS54" s="18"/>
      <c r="RMT54" s="18"/>
      <c r="RMU54" s="18"/>
      <c r="RMV54" s="18"/>
      <c r="RMW54" s="18"/>
      <c r="RMX54" s="18"/>
      <c r="RMY54" s="18"/>
      <c r="RMZ54" s="18"/>
      <c r="RNA54" s="18"/>
      <c r="RNB54" s="18"/>
      <c r="RNC54" s="18"/>
      <c r="RND54" s="18"/>
      <c r="RNE54" s="18"/>
      <c r="RNF54" s="18"/>
      <c r="RNG54" s="18"/>
      <c r="RNH54" s="18"/>
      <c r="RNI54" s="18"/>
      <c r="RNJ54" s="18"/>
      <c r="RNK54" s="18"/>
      <c r="RNL54" s="18"/>
      <c r="RNM54" s="18"/>
      <c r="RNN54" s="18"/>
      <c r="RNO54" s="18"/>
      <c r="RNP54" s="18"/>
      <c r="RNQ54" s="18"/>
      <c r="RNR54" s="18"/>
      <c r="RNS54" s="18"/>
      <c r="RNT54" s="18"/>
      <c r="RNU54" s="18"/>
      <c r="RNV54" s="18"/>
      <c r="RNW54" s="18"/>
      <c r="RNX54" s="18"/>
      <c r="RNY54" s="18"/>
      <c r="RNZ54" s="18"/>
      <c r="ROA54" s="18"/>
      <c r="ROB54" s="18"/>
      <c r="ROC54" s="18"/>
      <c r="ROD54" s="18"/>
      <c r="ROE54" s="18"/>
      <c r="ROF54" s="18"/>
      <c r="ROG54" s="18"/>
      <c r="ROH54" s="18"/>
      <c r="ROI54" s="18"/>
      <c r="ROJ54" s="18"/>
      <c r="ROK54" s="18"/>
      <c r="ROL54" s="18"/>
      <c r="ROM54" s="18"/>
      <c r="RON54" s="18"/>
      <c r="ROO54" s="18"/>
      <c r="ROP54" s="18"/>
      <c r="ROQ54" s="18"/>
      <c r="ROR54" s="18"/>
      <c r="ROS54" s="18"/>
      <c r="ROT54" s="18"/>
      <c r="ROU54" s="18"/>
      <c r="ROV54" s="18"/>
      <c r="ROW54" s="18"/>
      <c r="ROX54" s="18"/>
      <c r="ROY54" s="18"/>
      <c r="ROZ54" s="18"/>
      <c r="RPA54" s="18"/>
      <c r="RPB54" s="18"/>
      <c r="RPC54" s="18"/>
      <c r="RPD54" s="18"/>
      <c r="RPE54" s="18"/>
      <c r="RPF54" s="18"/>
      <c r="RPG54" s="18"/>
      <c r="RPH54" s="18"/>
      <c r="RPI54" s="18"/>
      <c r="RPJ54" s="18"/>
      <c r="RPK54" s="18"/>
      <c r="RPL54" s="18"/>
      <c r="RPM54" s="18"/>
      <c r="RPN54" s="18"/>
      <c r="RPO54" s="18"/>
      <c r="RPP54" s="18"/>
      <c r="RPQ54" s="18"/>
      <c r="RPR54" s="18"/>
      <c r="RPS54" s="18"/>
      <c r="RPT54" s="18"/>
      <c r="RPU54" s="18"/>
      <c r="RPV54" s="18"/>
      <c r="RPW54" s="18"/>
      <c r="RPX54" s="18"/>
      <c r="RPY54" s="18"/>
      <c r="RPZ54" s="18"/>
      <c r="RQA54" s="18"/>
      <c r="RQB54" s="18"/>
      <c r="RQC54" s="18"/>
      <c r="RQD54" s="18"/>
      <c r="RQE54" s="18"/>
      <c r="RQF54" s="18"/>
      <c r="RQG54" s="18"/>
      <c r="RQH54" s="18"/>
      <c r="RQI54" s="18"/>
      <c r="RQJ54" s="18"/>
      <c r="RQK54" s="18"/>
      <c r="RQL54" s="18"/>
      <c r="RQM54" s="18"/>
      <c r="RQN54" s="18"/>
      <c r="RQO54" s="18"/>
      <c r="RQP54" s="18"/>
      <c r="RQQ54" s="18"/>
      <c r="RQR54" s="18"/>
      <c r="RQS54" s="18"/>
      <c r="RQT54" s="18"/>
      <c r="RQU54" s="18"/>
      <c r="RQV54" s="18"/>
      <c r="RQW54" s="18"/>
      <c r="RQX54" s="18"/>
      <c r="RQY54" s="18"/>
      <c r="RQZ54" s="18"/>
      <c r="RRA54" s="18"/>
      <c r="RRB54" s="18"/>
      <c r="RRC54" s="18"/>
      <c r="RRD54" s="18"/>
      <c r="RRE54" s="18"/>
      <c r="RRF54" s="18"/>
      <c r="RRG54" s="18"/>
      <c r="RRH54" s="18"/>
      <c r="RRI54" s="18"/>
      <c r="RRJ54" s="18"/>
      <c r="RRK54" s="18"/>
      <c r="RRL54" s="18"/>
      <c r="RRM54" s="18"/>
      <c r="RRN54" s="18"/>
      <c r="RRO54" s="18"/>
      <c r="RRP54" s="18"/>
      <c r="RRQ54" s="18"/>
      <c r="RRR54" s="18"/>
      <c r="RRS54" s="18"/>
      <c r="RRT54" s="18"/>
      <c r="RRU54" s="18"/>
      <c r="RRV54" s="18"/>
      <c r="RRW54" s="18"/>
      <c r="RRX54" s="18"/>
      <c r="RRY54" s="18"/>
      <c r="RRZ54" s="18"/>
      <c r="RSA54" s="18"/>
      <c r="RSB54" s="18"/>
      <c r="RSC54" s="18"/>
      <c r="RSD54" s="18"/>
      <c r="RSE54" s="18"/>
      <c r="RSF54" s="18"/>
      <c r="RSG54" s="18"/>
      <c r="RSH54" s="18"/>
      <c r="RSI54" s="18"/>
      <c r="RSJ54" s="18"/>
      <c r="RSK54" s="18"/>
      <c r="RSL54" s="18"/>
      <c r="RSM54" s="18"/>
      <c r="RSN54" s="18"/>
      <c r="RSO54" s="18"/>
      <c r="RSP54" s="18"/>
      <c r="RSQ54" s="18"/>
      <c r="RSR54" s="18"/>
      <c r="RSS54" s="18"/>
      <c r="RST54" s="18"/>
      <c r="RSU54" s="18"/>
      <c r="RSV54" s="18"/>
      <c r="RSW54" s="18"/>
      <c r="RSX54" s="18"/>
      <c r="RSY54" s="18"/>
      <c r="RSZ54" s="18"/>
      <c r="RTA54" s="18"/>
      <c r="RTB54" s="18"/>
      <c r="RTC54" s="18"/>
      <c r="RTD54" s="18"/>
      <c r="RTE54" s="18"/>
      <c r="RTF54" s="18"/>
      <c r="RTG54" s="18"/>
      <c r="RTH54" s="18"/>
      <c r="RTI54" s="18"/>
      <c r="RTJ54" s="18"/>
      <c r="RTK54" s="18"/>
      <c r="RTL54" s="18"/>
      <c r="RTM54" s="18"/>
      <c r="RTN54" s="18"/>
      <c r="RTO54" s="18"/>
      <c r="RTP54" s="18"/>
      <c r="RTQ54" s="18"/>
      <c r="RTR54" s="18"/>
      <c r="RTS54" s="18"/>
      <c r="RTT54" s="18"/>
      <c r="RTU54" s="18"/>
      <c r="RTV54" s="18"/>
      <c r="RTW54" s="18"/>
      <c r="RTX54" s="18"/>
      <c r="RTY54" s="18"/>
      <c r="RTZ54" s="18"/>
      <c r="RUA54" s="18"/>
      <c r="RUB54" s="18"/>
      <c r="RUC54" s="18"/>
      <c r="RUD54" s="18"/>
      <c r="RUE54" s="18"/>
      <c r="RUF54" s="18"/>
      <c r="RUG54" s="18"/>
      <c r="RUH54" s="18"/>
      <c r="RUI54" s="18"/>
      <c r="RUJ54" s="18"/>
      <c r="RUK54" s="18"/>
      <c r="RUL54" s="18"/>
      <c r="RUM54" s="18"/>
      <c r="RUN54" s="18"/>
      <c r="RUO54" s="18"/>
      <c r="RUP54" s="18"/>
      <c r="RUQ54" s="18"/>
      <c r="RUR54" s="18"/>
      <c r="RUS54" s="18"/>
      <c r="RUT54" s="18"/>
      <c r="RUU54" s="18"/>
      <c r="RUV54" s="18"/>
      <c r="RUW54" s="18"/>
      <c r="RUX54" s="18"/>
      <c r="RUY54" s="18"/>
      <c r="RUZ54" s="18"/>
      <c r="RVA54" s="18"/>
      <c r="RVB54" s="18"/>
      <c r="RVC54" s="18"/>
      <c r="RVD54" s="18"/>
      <c r="RVE54" s="18"/>
      <c r="RVF54" s="18"/>
      <c r="RVG54" s="18"/>
      <c r="RVH54" s="18"/>
      <c r="RVI54" s="18"/>
      <c r="RVJ54" s="18"/>
      <c r="RVK54" s="18"/>
      <c r="RVL54" s="18"/>
      <c r="RVM54" s="18"/>
      <c r="RVN54" s="18"/>
      <c r="RVO54" s="18"/>
      <c r="RVP54" s="18"/>
      <c r="RVQ54" s="18"/>
      <c r="RVR54" s="18"/>
      <c r="RVS54" s="18"/>
      <c r="RVT54" s="18"/>
      <c r="RVU54" s="18"/>
      <c r="RVV54" s="18"/>
      <c r="RVW54" s="18"/>
      <c r="RVX54" s="18"/>
      <c r="RVY54" s="18"/>
      <c r="RVZ54" s="18"/>
      <c r="RWA54" s="18"/>
      <c r="RWB54" s="18"/>
      <c r="RWC54" s="18"/>
      <c r="RWD54" s="18"/>
      <c r="RWE54" s="18"/>
      <c r="RWF54" s="18"/>
      <c r="RWG54" s="18"/>
      <c r="RWH54" s="18"/>
      <c r="RWI54" s="18"/>
      <c r="RWJ54" s="18"/>
      <c r="RWK54" s="18"/>
      <c r="RWL54" s="18"/>
      <c r="RWM54" s="18"/>
      <c r="RWN54" s="18"/>
      <c r="RWO54" s="18"/>
      <c r="RWP54" s="18"/>
      <c r="RWQ54" s="18"/>
      <c r="RWR54" s="18"/>
      <c r="RWS54" s="18"/>
      <c r="RWT54" s="18"/>
      <c r="RWU54" s="18"/>
      <c r="RWV54" s="18"/>
      <c r="RWW54" s="18"/>
      <c r="RWX54" s="18"/>
      <c r="RWY54" s="18"/>
      <c r="RWZ54" s="18"/>
      <c r="RXA54" s="18"/>
      <c r="RXB54" s="18"/>
      <c r="RXC54" s="18"/>
      <c r="RXD54" s="18"/>
      <c r="RXE54" s="18"/>
      <c r="RXF54" s="18"/>
      <c r="RXG54" s="18"/>
      <c r="RXH54" s="18"/>
      <c r="RXI54" s="18"/>
      <c r="RXJ54" s="18"/>
      <c r="RXK54" s="18"/>
      <c r="RXL54" s="18"/>
      <c r="RXM54" s="18"/>
      <c r="RXN54" s="18"/>
      <c r="RXO54" s="18"/>
      <c r="RXP54" s="18"/>
      <c r="RXQ54" s="18"/>
      <c r="RXR54" s="18"/>
      <c r="RXS54" s="18"/>
      <c r="RXT54" s="18"/>
      <c r="RXU54" s="18"/>
      <c r="RXV54" s="18"/>
      <c r="RXW54" s="18"/>
      <c r="RXX54" s="18"/>
      <c r="RXY54" s="18"/>
      <c r="RXZ54" s="18"/>
      <c r="RYA54" s="18"/>
      <c r="RYB54" s="18"/>
      <c r="RYC54" s="18"/>
      <c r="RYD54" s="18"/>
      <c r="RYE54" s="18"/>
      <c r="RYF54" s="18"/>
      <c r="RYG54" s="18"/>
      <c r="RYH54" s="18"/>
      <c r="RYI54" s="18"/>
      <c r="RYJ54" s="18"/>
      <c r="RYK54" s="18"/>
      <c r="RYL54" s="18"/>
      <c r="RYM54" s="18"/>
      <c r="RYN54" s="18"/>
      <c r="RYO54" s="18"/>
      <c r="RYP54" s="18"/>
      <c r="RYQ54" s="18"/>
      <c r="RYR54" s="18"/>
      <c r="RYS54" s="18"/>
      <c r="RYT54" s="18"/>
      <c r="RYU54" s="18"/>
      <c r="RYV54" s="18"/>
      <c r="RYW54" s="18"/>
      <c r="RYX54" s="18"/>
      <c r="RYY54" s="18"/>
      <c r="RYZ54" s="18"/>
      <c r="RZA54" s="18"/>
      <c r="RZB54" s="18"/>
      <c r="RZC54" s="18"/>
      <c r="RZD54" s="18"/>
      <c r="RZE54" s="18"/>
      <c r="RZF54" s="18"/>
      <c r="RZG54" s="18"/>
      <c r="RZH54" s="18"/>
      <c r="RZI54" s="18"/>
      <c r="RZJ54" s="18"/>
      <c r="RZK54" s="18"/>
      <c r="RZL54" s="18"/>
      <c r="RZM54" s="18"/>
      <c r="RZN54" s="18"/>
      <c r="RZO54" s="18"/>
      <c r="RZP54" s="18"/>
      <c r="RZQ54" s="18"/>
      <c r="RZR54" s="18"/>
      <c r="RZS54" s="18"/>
      <c r="RZT54" s="18"/>
      <c r="RZU54" s="18"/>
      <c r="RZV54" s="18"/>
      <c r="RZW54" s="18"/>
      <c r="RZX54" s="18"/>
      <c r="RZY54" s="18"/>
      <c r="RZZ54" s="18"/>
      <c r="SAA54" s="18"/>
      <c r="SAB54" s="18"/>
      <c r="SAC54" s="18"/>
      <c r="SAD54" s="18"/>
      <c r="SAE54" s="18"/>
      <c r="SAF54" s="18"/>
      <c r="SAG54" s="18"/>
      <c r="SAH54" s="18"/>
      <c r="SAI54" s="18"/>
      <c r="SAJ54" s="18"/>
      <c r="SAK54" s="18"/>
      <c r="SAL54" s="18"/>
      <c r="SAM54" s="18"/>
      <c r="SAN54" s="18"/>
      <c r="SAO54" s="18"/>
      <c r="SAP54" s="18"/>
      <c r="SAQ54" s="18"/>
      <c r="SAR54" s="18"/>
      <c r="SAS54" s="18"/>
      <c r="SAT54" s="18"/>
      <c r="SAU54" s="18"/>
      <c r="SAV54" s="18"/>
      <c r="SAW54" s="18"/>
      <c r="SAX54" s="18"/>
      <c r="SAY54" s="18"/>
      <c r="SAZ54" s="18"/>
      <c r="SBA54" s="18"/>
      <c r="SBB54" s="18"/>
      <c r="SBC54" s="18"/>
      <c r="SBD54" s="18"/>
      <c r="SBE54" s="18"/>
      <c r="SBF54" s="18"/>
      <c r="SBG54" s="18"/>
      <c r="SBH54" s="18"/>
      <c r="SBI54" s="18"/>
      <c r="SBJ54" s="18"/>
      <c r="SBK54" s="18"/>
      <c r="SBL54" s="18"/>
      <c r="SBM54" s="18"/>
      <c r="SBN54" s="18"/>
      <c r="SBO54" s="18"/>
      <c r="SBP54" s="18"/>
      <c r="SBQ54" s="18"/>
      <c r="SBR54" s="18"/>
      <c r="SBS54" s="18"/>
      <c r="SBT54" s="18"/>
      <c r="SBU54" s="18"/>
      <c r="SBV54" s="18"/>
      <c r="SBW54" s="18"/>
      <c r="SBX54" s="18"/>
      <c r="SBY54" s="18"/>
      <c r="SBZ54" s="18"/>
      <c r="SCA54" s="18"/>
      <c r="SCB54" s="18"/>
      <c r="SCC54" s="18"/>
      <c r="SCD54" s="18"/>
      <c r="SCE54" s="18"/>
      <c r="SCF54" s="18"/>
      <c r="SCG54" s="18"/>
      <c r="SCH54" s="18"/>
      <c r="SCI54" s="18"/>
      <c r="SCJ54" s="18"/>
      <c r="SCK54" s="18"/>
      <c r="SCL54" s="18"/>
      <c r="SCM54" s="18"/>
      <c r="SCN54" s="18"/>
      <c r="SCO54" s="18"/>
      <c r="SCP54" s="18"/>
      <c r="SCQ54" s="18"/>
      <c r="SCR54" s="18"/>
      <c r="SCS54" s="18"/>
      <c r="SCT54" s="18"/>
      <c r="SCU54" s="18"/>
      <c r="SCV54" s="18"/>
      <c r="SCW54" s="18"/>
      <c r="SCX54" s="18"/>
      <c r="SCY54" s="18"/>
      <c r="SCZ54" s="18"/>
      <c r="SDA54" s="18"/>
      <c r="SDB54" s="18"/>
      <c r="SDC54" s="18"/>
      <c r="SDD54" s="18"/>
      <c r="SDE54" s="18"/>
      <c r="SDF54" s="18"/>
      <c r="SDG54" s="18"/>
      <c r="SDH54" s="18"/>
      <c r="SDI54" s="18"/>
      <c r="SDJ54" s="18"/>
      <c r="SDK54" s="18"/>
      <c r="SDL54" s="18"/>
      <c r="SDM54" s="18"/>
      <c r="SDN54" s="18"/>
      <c r="SDO54" s="18"/>
      <c r="SDP54" s="18"/>
      <c r="SDQ54" s="18"/>
      <c r="SDR54" s="18"/>
      <c r="SDS54" s="18"/>
      <c r="SDT54" s="18"/>
      <c r="SDU54" s="18"/>
      <c r="SDV54" s="18"/>
      <c r="SDW54" s="18"/>
      <c r="SDX54" s="18"/>
      <c r="SDY54" s="18"/>
      <c r="SDZ54" s="18"/>
      <c r="SEA54" s="18"/>
      <c r="SEB54" s="18"/>
      <c r="SEC54" s="18"/>
      <c r="SED54" s="18"/>
      <c r="SEE54" s="18"/>
      <c r="SEF54" s="18"/>
      <c r="SEG54" s="18"/>
      <c r="SEH54" s="18"/>
      <c r="SEI54" s="18"/>
      <c r="SEJ54" s="18"/>
      <c r="SEK54" s="18"/>
      <c r="SEL54" s="18"/>
      <c r="SEM54" s="18"/>
      <c r="SEN54" s="18"/>
      <c r="SEO54" s="18"/>
      <c r="SEP54" s="18"/>
      <c r="SEQ54" s="18"/>
      <c r="SER54" s="18"/>
      <c r="SES54" s="18"/>
      <c r="SET54" s="18"/>
      <c r="SEU54" s="18"/>
      <c r="SEV54" s="18"/>
      <c r="SEW54" s="18"/>
      <c r="SEX54" s="18"/>
      <c r="SEY54" s="18"/>
      <c r="SEZ54" s="18"/>
      <c r="SFA54" s="18"/>
      <c r="SFB54" s="18"/>
      <c r="SFC54" s="18"/>
      <c r="SFD54" s="18"/>
      <c r="SFE54" s="18"/>
      <c r="SFF54" s="18"/>
      <c r="SFG54" s="18"/>
      <c r="SFH54" s="18"/>
      <c r="SFI54" s="18"/>
      <c r="SFJ54" s="18"/>
      <c r="SFK54" s="18"/>
      <c r="SFL54" s="18"/>
      <c r="SFM54" s="18"/>
      <c r="SFN54" s="18"/>
      <c r="SFO54" s="18"/>
      <c r="SFP54" s="18"/>
      <c r="SFQ54" s="18"/>
      <c r="SFR54" s="18"/>
      <c r="SFS54" s="18"/>
      <c r="SFT54" s="18"/>
      <c r="SFU54" s="18"/>
      <c r="SFV54" s="18"/>
      <c r="SFW54" s="18"/>
      <c r="SFX54" s="18"/>
      <c r="SFY54" s="18"/>
      <c r="SFZ54" s="18"/>
      <c r="SGA54" s="18"/>
      <c r="SGB54" s="18"/>
      <c r="SGC54" s="18"/>
      <c r="SGD54" s="18"/>
      <c r="SGE54" s="18"/>
      <c r="SGF54" s="18"/>
      <c r="SGG54" s="18"/>
      <c r="SGH54" s="18"/>
      <c r="SGI54" s="18"/>
      <c r="SGJ54" s="18"/>
      <c r="SGK54" s="18"/>
      <c r="SGL54" s="18"/>
      <c r="SGM54" s="18"/>
      <c r="SGN54" s="18"/>
      <c r="SGO54" s="18"/>
      <c r="SGP54" s="18"/>
      <c r="SGQ54" s="18"/>
      <c r="SGR54" s="18"/>
      <c r="SGS54" s="18"/>
      <c r="SGT54" s="18"/>
      <c r="SGU54" s="18"/>
      <c r="SGV54" s="18"/>
      <c r="SGW54" s="18"/>
      <c r="SGX54" s="18"/>
      <c r="SGY54" s="18"/>
      <c r="SGZ54" s="18"/>
      <c r="SHA54" s="18"/>
      <c r="SHB54" s="18"/>
      <c r="SHC54" s="18"/>
      <c r="SHD54" s="18"/>
      <c r="SHE54" s="18"/>
      <c r="SHF54" s="18"/>
      <c r="SHG54" s="18"/>
      <c r="SHH54" s="18"/>
      <c r="SHI54" s="18"/>
      <c r="SHJ54" s="18"/>
      <c r="SHK54" s="18"/>
      <c r="SHL54" s="18"/>
      <c r="SHM54" s="18"/>
      <c r="SHN54" s="18"/>
      <c r="SHO54" s="18"/>
      <c r="SHP54" s="18"/>
      <c r="SHQ54" s="18"/>
      <c r="SHR54" s="18"/>
      <c r="SHS54" s="18"/>
      <c r="SHT54" s="18"/>
      <c r="SHU54" s="18"/>
      <c r="SHV54" s="18"/>
      <c r="SHW54" s="18"/>
      <c r="SHX54" s="18"/>
      <c r="SHY54" s="18"/>
      <c r="SHZ54" s="18"/>
      <c r="SIA54" s="18"/>
      <c r="SIB54" s="18"/>
      <c r="SIC54" s="18"/>
      <c r="SID54" s="18"/>
      <c r="SIE54" s="18"/>
      <c r="SIF54" s="18"/>
      <c r="SIG54" s="18"/>
      <c r="SIH54" s="18"/>
      <c r="SII54" s="18"/>
      <c r="SIJ54" s="18"/>
      <c r="SIK54" s="18"/>
      <c r="SIL54" s="18"/>
      <c r="SIM54" s="18"/>
      <c r="SIN54" s="18"/>
      <c r="SIO54" s="18"/>
      <c r="SIP54" s="18"/>
      <c r="SIQ54" s="18"/>
      <c r="SIR54" s="18"/>
      <c r="SIS54" s="18"/>
      <c r="SIT54" s="18"/>
      <c r="SIU54" s="18"/>
      <c r="SIV54" s="18"/>
      <c r="SIW54" s="18"/>
      <c r="SIX54" s="18"/>
      <c r="SIY54" s="18"/>
      <c r="SIZ54" s="18"/>
      <c r="SJA54" s="18"/>
      <c r="SJB54" s="18"/>
      <c r="SJC54" s="18"/>
      <c r="SJD54" s="18"/>
      <c r="SJE54" s="18"/>
      <c r="SJF54" s="18"/>
      <c r="SJG54" s="18"/>
      <c r="SJH54" s="18"/>
      <c r="SJI54" s="18"/>
      <c r="SJJ54" s="18"/>
      <c r="SJK54" s="18"/>
      <c r="SJL54" s="18"/>
      <c r="SJM54" s="18"/>
      <c r="SJN54" s="18"/>
      <c r="SJO54" s="18"/>
      <c r="SJP54" s="18"/>
      <c r="SJQ54" s="18"/>
      <c r="SJR54" s="18"/>
      <c r="SJS54" s="18"/>
      <c r="SJT54" s="18"/>
      <c r="SJU54" s="18"/>
      <c r="SJV54" s="18"/>
      <c r="SJW54" s="18"/>
      <c r="SJX54" s="18"/>
      <c r="SJY54" s="18"/>
      <c r="SJZ54" s="18"/>
      <c r="SKA54" s="18"/>
      <c r="SKB54" s="18"/>
      <c r="SKC54" s="18"/>
      <c r="SKD54" s="18"/>
      <c r="SKE54" s="18"/>
      <c r="SKF54" s="18"/>
      <c r="SKG54" s="18"/>
      <c r="SKH54" s="18"/>
      <c r="SKI54" s="18"/>
      <c r="SKJ54" s="18"/>
      <c r="SKK54" s="18"/>
      <c r="SKL54" s="18"/>
      <c r="SKM54" s="18"/>
      <c r="SKN54" s="18"/>
      <c r="SKO54" s="18"/>
      <c r="SKP54" s="18"/>
      <c r="SKQ54" s="18"/>
      <c r="SKR54" s="18"/>
      <c r="SKS54" s="18"/>
      <c r="SKT54" s="18"/>
      <c r="SKU54" s="18"/>
      <c r="SKV54" s="18"/>
      <c r="SKW54" s="18"/>
      <c r="SKX54" s="18"/>
      <c r="SKY54" s="18"/>
      <c r="SKZ54" s="18"/>
      <c r="SLA54" s="18"/>
      <c r="SLB54" s="18"/>
      <c r="SLC54" s="18"/>
      <c r="SLD54" s="18"/>
      <c r="SLE54" s="18"/>
      <c r="SLF54" s="18"/>
      <c r="SLG54" s="18"/>
      <c r="SLH54" s="18"/>
      <c r="SLI54" s="18"/>
      <c r="SLJ54" s="18"/>
      <c r="SLK54" s="18"/>
      <c r="SLL54" s="18"/>
      <c r="SLM54" s="18"/>
      <c r="SLN54" s="18"/>
      <c r="SLO54" s="18"/>
      <c r="SLP54" s="18"/>
      <c r="SLQ54" s="18"/>
      <c r="SLR54" s="18"/>
      <c r="SLS54" s="18"/>
      <c r="SLT54" s="18"/>
      <c r="SLU54" s="18"/>
      <c r="SLV54" s="18"/>
      <c r="SLW54" s="18"/>
      <c r="SLX54" s="18"/>
      <c r="SLY54" s="18"/>
      <c r="SLZ54" s="18"/>
      <c r="SMA54" s="18"/>
      <c r="SMB54" s="18"/>
      <c r="SMC54" s="18"/>
      <c r="SMD54" s="18"/>
      <c r="SME54" s="18"/>
      <c r="SMF54" s="18"/>
      <c r="SMG54" s="18"/>
      <c r="SMH54" s="18"/>
      <c r="SMI54" s="18"/>
      <c r="SMJ54" s="18"/>
      <c r="SMK54" s="18"/>
      <c r="SML54" s="18"/>
      <c r="SMM54" s="18"/>
      <c r="SMN54" s="18"/>
      <c r="SMO54" s="18"/>
      <c r="SMP54" s="18"/>
      <c r="SMQ54" s="18"/>
      <c r="SMR54" s="18"/>
      <c r="SMS54" s="18"/>
      <c r="SMT54" s="18"/>
      <c r="SMU54" s="18"/>
      <c r="SMV54" s="18"/>
      <c r="SMW54" s="18"/>
      <c r="SMX54" s="18"/>
      <c r="SMY54" s="18"/>
      <c r="SMZ54" s="18"/>
      <c r="SNA54" s="18"/>
      <c r="SNB54" s="18"/>
      <c r="SNC54" s="18"/>
      <c r="SND54" s="18"/>
      <c r="SNE54" s="18"/>
      <c r="SNF54" s="18"/>
      <c r="SNG54" s="18"/>
      <c r="SNH54" s="18"/>
      <c r="SNI54" s="18"/>
      <c r="SNJ54" s="18"/>
      <c r="SNK54" s="18"/>
      <c r="SNL54" s="18"/>
      <c r="SNM54" s="18"/>
      <c r="SNN54" s="18"/>
      <c r="SNO54" s="18"/>
      <c r="SNP54" s="18"/>
      <c r="SNQ54" s="18"/>
      <c r="SNR54" s="18"/>
      <c r="SNS54" s="18"/>
      <c r="SNT54" s="18"/>
      <c r="SNU54" s="18"/>
      <c r="SNV54" s="18"/>
      <c r="SNW54" s="18"/>
      <c r="SNX54" s="18"/>
      <c r="SNY54" s="18"/>
      <c r="SNZ54" s="18"/>
      <c r="SOA54" s="18"/>
      <c r="SOB54" s="18"/>
      <c r="SOC54" s="18"/>
      <c r="SOD54" s="18"/>
      <c r="SOE54" s="18"/>
      <c r="SOF54" s="18"/>
      <c r="SOG54" s="18"/>
      <c r="SOH54" s="18"/>
      <c r="SOI54" s="18"/>
      <c r="SOJ54" s="18"/>
      <c r="SOK54" s="18"/>
      <c r="SOL54" s="18"/>
      <c r="SOM54" s="18"/>
      <c r="SON54" s="18"/>
      <c r="SOO54" s="18"/>
      <c r="SOP54" s="18"/>
      <c r="SOQ54" s="18"/>
      <c r="SOR54" s="18"/>
      <c r="SOS54" s="18"/>
      <c r="SOT54" s="18"/>
      <c r="SOU54" s="18"/>
      <c r="SOV54" s="18"/>
      <c r="SOW54" s="18"/>
      <c r="SOX54" s="18"/>
      <c r="SOY54" s="18"/>
      <c r="SOZ54" s="18"/>
      <c r="SPA54" s="18"/>
      <c r="SPB54" s="18"/>
      <c r="SPC54" s="18"/>
      <c r="SPD54" s="18"/>
      <c r="SPE54" s="18"/>
      <c r="SPF54" s="18"/>
      <c r="SPG54" s="18"/>
      <c r="SPH54" s="18"/>
      <c r="SPI54" s="18"/>
      <c r="SPJ54" s="18"/>
      <c r="SPK54" s="18"/>
      <c r="SPL54" s="18"/>
      <c r="SPM54" s="18"/>
      <c r="SPN54" s="18"/>
      <c r="SPO54" s="18"/>
      <c r="SPP54" s="18"/>
      <c r="SPQ54" s="18"/>
      <c r="SPR54" s="18"/>
      <c r="SPS54" s="18"/>
      <c r="SPT54" s="18"/>
      <c r="SPU54" s="18"/>
      <c r="SPV54" s="18"/>
      <c r="SPW54" s="18"/>
      <c r="SPX54" s="18"/>
      <c r="SPY54" s="18"/>
      <c r="SPZ54" s="18"/>
      <c r="SQA54" s="18"/>
      <c r="SQB54" s="18"/>
      <c r="SQC54" s="18"/>
      <c r="SQD54" s="18"/>
      <c r="SQE54" s="18"/>
      <c r="SQF54" s="18"/>
      <c r="SQG54" s="18"/>
      <c r="SQH54" s="18"/>
      <c r="SQI54" s="18"/>
      <c r="SQJ54" s="18"/>
      <c r="SQK54" s="18"/>
      <c r="SQL54" s="18"/>
      <c r="SQM54" s="18"/>
      <c r="SQN54" s="18"/>
      <c r="SQO54" s="18"/>
      <c r="SQP54" s="18"/>
      <c r="SQQ54" s="18"/>
      <c r="SQR54" s="18"/>
      <c r="SQS54" s="18"/>
      <c r="SQT54" s="18"/>
      <c r="SQU54" s="18"/>
      <c r="SQV54" s="18"/>
      <c r="SQW54" s="18"/>
      <c r="SQX54" s="18"/>
      <c r="SQY54" s="18"/>
      <c r="SQZ54" s="18"/>
      <c r="SRA54" s="18"/>
      <c r="SRB54" s="18"/>
      <c r="SRC54" s="18"/>
      <c r="SRD54" s="18"/>
      <c r="SRE54" s="18"/>
      <c r="SRF54" s="18"/>
      <c r="SRG54" s="18"/>
      <c r="SRH54" s="18"/>
      <c r="SRI54" s="18"/>
      <c r="SRJ54" s="18"/>
      <c r="SRK54" s="18"/>
      <c r="SRL54" s="18"/>
      <c r="SRM54" s="18"/>
      <c r="SRN54" s="18"/>
      <c r="SRO54" s="18"/>
      <c r="SRP54" s="18"/>
      <c r="SRQ54" s="18"/>
      <c r="SRR54" s="18"/>
      <c r="SRS54" s="18"/>
      <c r="SRT54" s="18"/>
      <c r="SRU54" s="18"/>
      <c r="SRV54" s="18"/>
      <c r="SRW54" s="18"/>
      <c r="SRX54" s="18"/>
      <c r="SRY54" s="18"/>
      <c r="SRZ54" s="18"/>
      <c r="SSA54" s="18"/>
      <c r="SSB54" s="18"/>
      <c r="SSC54" s="18"/>
      <c r="SSD54" s="18"/>
      <c r="SSE54" s="18"/>
      <c r="SSF54" s="18"/>
      <c r="SSG54" s="18"/>
      <c r="SSH54" s="18"/>
      <c r="SSI54" s="18"/>
      <c r="SSJ54" s="18"/>
      <c r="SSK54" s="18"/>
      <c r="SSL54" s="18"/>
      <c r="SSM54" s="18"/>
      <c r="SSN54" s="18"/>
      <c r="SSO54" s="18"/>
      <c r="SSP54" s="18"/>
      <c r="SSQ54" s="18"/>
      <c r="SSR54" s="18"/>
      <c r="SSS54" s="18"/>
      <c r="SST54" s="18"/>
      <c r="SSU54" s="18"/>
      <c r="SSV54" s="18"/>
      <c r="SSW54" s="18"/>
      <c r="SSX54" s="18"/>
      <c r="SSY54" s="18"/>
      <c r="SSZ54" s="18"/>
      <c r="STA54" s="18"/>
      <c r="STB54" s="18"/>
      <c r="STC54" s="18"/>
      <c r="STD54" s="18"/>
      <c r="STE54" s="18"/>
      <c r="STF54" s="18"/>
      <c r="STG54" s="18"/>
      <c r="STH54" s="18"/>
      <c r="STI54" s="18"/>
      <c r="STJ54" s="18"/>
      <c r="STK54" s="18"/>
      <c r="STL54" s="18"/>
      <c r="STM54" s="18"/>
      <c r="STN54" s="18"/>
      <c r="STO54" s="18"/>
      <c r="STP54" s="18"/>
      <c r="STQ54" s="18"/>
      <c r="STR54" s="18"/>
      <c r="STS54" s="18"/>
      <c r="STT54" s="18"/>
      <c r="STU54" s="18"/>
      <c r="STV54" s="18"/>
      <c r="STW54" s="18"/>
      <c r="STX54" s="18"/>
      <c r="STY54" s="18"/>
      <c r="STZ54" s="18"/>
      <c r="SUA54" s="18"/>
      <c r="SUB54" s="18"/>
      <c r="SUC54" s="18"/>
      <c r="SUD54" s="18"/>
      <c r="SUE54" s="18"/>
      <c r="SUF54" s="18"/>
      <c r="SUG54" s="18"/>
      <c r="SUH54" s="18"/>
      <c r="SUI54" s="18"/>
      <c r="SUJ54" s="18"/>
      <c r="SUK54" s="18"/>
      <c r="SUL54" s="18"/>
      <c r="SUM54" s="18"/>
      <c r="SUN54" s="18"/>
      <c r="SUO54" s="18"/>
      <c r="SUP54" s="18"/>
      <c r="SUQ54" s="18"/>
      <c r="SUR54" s="18"/>
      <c r="SUS54" s="18"/>
      <c r="SUT54" s="18"/>
      <c r="SUU54" s="18"/>
      <c r="SUV54" s="18"/>
      <c r="SUW54" s="18"/>
      <c r="SUX54" s="18"/>
      <c r="SUY54" s="18"/>
      <c r="SUZ54" s="18"/>
      <c r="SVA54" s="18"/>
      <c r="SVB54" s="18"/>
      <c r="SVC54" s="18"/>
      <c r="SVD54" s="18"/>
      <c r="SVE54" s="18"/>
      <c r="SVF54" s="18"/>
      <c r="SVG54" s="18"/>
      <c r="SVH54" s="18"/>
      <c r="SVI54" s="18"/>
      <c r="SVJ54" s="18"/>
      <c r="SVK54" s="18"/>
      <c r="SVL54" s="18"/>
      <c r="SVM54" s="18"/>
      <c r="SVN54" s="18"/>
      <c r="SVO54" s="18"/>
      <c r="SVP54" s="18"/>
      <c r="SVQ54" s="18"/>
      <c r="SVR54" s="18"/>
      <c r="SVS54" s="18"/>
      <c r="SVT54" s="18"/>
      <c r="SVU54" s="18"/>
      <c r="SVV54" s="18"/>
      <c r="SVW54" s="18"/>
      <c r="SVX54" s="18"/>
      <c r="SVY54" s="18"/>
      <c r="SVZ54" s="18"/>
      <c r="SWA54" s="18"/>
      <c r="SWB54" s="18"/>
      <c r="SWC54" s="18"/>
      <c r="SWD54" s="18"/>
      <c r="SWE54" s="18"/>
      <c r="SWF54" s="18"/>
      <c r="SWG54" s="18"/>
      <c r="SWH54" s="18"/>
      <c r="SWI54" s="18"/>
      <c r="SWJ54" s="18"/>
      <c r="SWK54" s="18"/>
      <c r="SWL54" s="18"/>
      <c r="SWM54" s="18"/>
      <c r="SWN54" s="18"/>
      <c r="SWO54" s="18"/>
      <c r="SWP54" s="18"/>
      <c r="SWQ54" s="18"/>
      <c r="SWR54" s="18"/>
      <c r="SWS54" s="18"/>
      <c r="SWT54" s="18"/>
      <c r="SWU54" s="18"/>
      <c r="SWV54" s="18"/>
      <c r="SWW54" s="18"/>
      <c r="SWX54" s="18"/>
      <c r="SWY54" s="18"/>
      <c r="SWZ54" s="18"/>
      <c r="SXA54" s="18"/>
      <c r="SXB54" s="18"/>
      <c r="SXC54" s="18"/>
      <c r="SXD54" s="18"/>
      <c r="SXE54" s="18"/>
      <c r="SXF54" s="18"/>
      <c r="SXG54" s="18"/>
      <c r="SXH54" s="18"/>
      <c r="SXI54" s="18"/>
      <c r="SXJ54" s="18"/>
      <c r="SXK54" s="18"/>
      <c r="SXL54" s="18"/>
      <c r="SXM54" s="18"/>
      <c r="SXN54" s="18"/>
      <c r="SXO54" s="18"/>
      <c r="SXP54" s="18"/>
      <c r="SXQ54" s="18"/>
      <c r="SXR54" s="18"/>
      <c r="SXS54" s="18"/>
      <c r="SXT54" s="18"/>
      <c r="SXU54" s="18"/>
      <c r="SXV54" s="18"/>
      <c r="SXW54" s="18"/>
      <c r="SXX54" s="18"/>
      <c r="SXY54" s="18"/>
      <c r="SXZ54" s="18"/>
      <c r="SYA54" s="18"/>
      <c r="SYB54" s="18"/>
      <c r="SYC54" s="18"/>
      <c r="SYD54" s="18"/>
      <c r="SYE54" s="18"/>
      <c r="SYF54" s="18"/>
      <c r="SYG54" s="18"/>
      <c r="SYH54" s="18"/>
      <c r="SYI54" s="18"/>
      <c r="SYJ54" s="18"/>
      <c r="SYK54" s="18"/>
      <c r="SYL54" s="18"/>
      <c r="SYM54" s="18"/>
      <c r="SYN54" s="18"/>
      <c r="SYO54" s="18"/>
      <c r="SYP54" s="18"/>
      <c r="SYQ54" s="18"/>
      <c r="SYR54" s="18"/>
      <c r="SYS54" s="18"/>
      <c r="SYT54" s="18"/>
      <c r="SYU54" s="18"/>
      <c r="SYV54" s="18"/>
      <c r="SYW54" s="18"/>
      <c r="SYX54" s="18"/>
      <c r="SYY54" s="18"/>
      <c r="SYZ54" s="18"/>
      <c r="SZA54" s="18"/>
      <c r="SZB54" s="18"/>
      <c r="SZC54" s="18"/>
      <c r="SZD54" s="18"/>
      <c r="SZE54" s="18"/>
      <c r="SZF54" s="18"/>
      <c r="SZG54" s="18"/>
      <c r="SZH54" s="18"/>
      <c r="SZI54" s="18"/>
      <c r="SZJ54" s="18"/>
      <c r="SZK54" s="18"/>
      <c r="SZL54" s="18"/>
      <c r="SZM54" s="18"/>
      <c r="SZN54" s="18"/>
      <c r="SZO54" s="18"/>
      <c r="SZP54" s="18"/>
      <c r="SZQ54" s="18"/>
      <c r="SZR54" s="18"/>
      <c r="SZS54" s="18"/>
      <c r="SZT54" s="18"/>
      <c r="SZU54" s="18"/>
      <c r="SZV54" s="18"/>
      <c r="SZW54" s="18"/>
      <c r="SZX54" s="18"/>
      <c r="SZY54" s="18"/>
      <c r="SZZ54" s="18"/>
      <c r="TAA54" s="18"/>
      <c r="TAB54" s="18"/>
      <c r="TAC54" s="18"/>
      <c r="TAD54" s="18"/>
      <c r="TAE54" s="18"/>
      <c r="TAF54" s="18"/>
      <c r="TAG54" s="18"/>
      <c r="TAH54" s="18"/>
      <c r="TAI54" s="18"/>
      <c r="TAJ54" s="18"/>
      <c r="TAK54" s="18"/>
      <c r="TAL54" s="18"/>
      <c r="TAM54" s="18"/>
      <c r="TAN54" s="18"/>
      <c r="TAO54" s="18"/>
      <c r="TAP54" s="18"/>
      <c r="TAQ54" s="18"/>
      <c r="TAR54" s="18"/>
      <c r="TAS54" s="18"/>
      <c r="TAT54" s="18"/>
      <c r="TAU54" s="18"/>
      <c r="TAV54" s="18"/>
      <c r="TAW54" s="18"/>
      <c r="TAX54" s="18"/>
      <c r="TAY54" s="18"/>
      <c r="TAZ54" s="18"/>
      <c r="TBA54" s="18"/>
      <c r="TBB54" s="18"/>
      <c r="TBC54" s="18"/>
      <c r="TBD54" s="18"/>
      <c r="TBE54" s="18"/>
      <c r="TBF54" s="18"/>
      <c r="TBG54" s="18"/>
      <c r="TBH54" s="18"/>
      <c r="TBI54" s="18"/>
      <c r="TBJ54" s="18"/>
      <c r="TBK54" s="18"/>
      <c r="TBL54" s="18"/>
      <c r="TBM54" s="18"/>
      <c r="TBN54" s="18"/>
      <c r="TBO54" s="18"/>
      <c r="TBP54" s="18"/>
      <c r="TBQ54" s="18"/>
      <c r="TBR54" s="18"/>
      <c r="TBS54" s="18"/>
      <c r="TBT54" s="18"/>
      <c r="TBU54" s="18"/>
      <c r="TBV54" s="18"/>
      <c r="TBW54" s="18"/>
      <c r="TBX54" s="18"/>
      <c r="TBY54" s="18"/>
      <c r="TBZ54" s="18"/>
      <c r="TCA54" s="18"/>
      <c r="TCB54" s="18"/>
      <c r="TCC54" s="18"/>
      <c r="TCD54" s="18"/>
      <c r="TCE54" s="18"/>
      <c r="TCF54" s="18"/>
      <c r="TCG54" s="18"/>
      <c r="TCH54" s="18"/>
      <c r="TCI54" s="18"/>
      <c r="TCJ54" s="18"/>
      <c r="TCK54" s="18"/>
      <c r="TCL54" s="18"/>
      <c r="TCM54" s="18"/>
      <c r="TCN54" s="18"/>
      <c r="TCO54" s="18"/>
      <c r="TCP54" s="18"/>
      <c r="TCQ54" s="18"/>
      <c r="TCR54" s="18"/>
      <c r="TCS54" s="18"/>
      <c r="TCT54" s="18"/>
      <c r="TCU54" s="18"/>
      <c r="TCV54" s="18"/>
      <c r="TCW54" s="18"/>
      <c r="TCX54" s="18"/>
      <c r="TCY54" s="18"/>
      <c r="TCZ54" s="18"/>
      <c r="TDA54" s="18"/>
      <c r="TDB54" s="18"/>
      <c r="TDC54" s="18"/>
      <c r="TDD54" s="18"/>
      <c r="TDE54" s="18"/>
      <c r="TDF54" s="18"/>
      <c r="TDG54" s="18"/>
      <c r="TDH54" s="18"/>
      <c r="TDI54" s="18"/>
      <c r="TDJ54" s="18"/>
      <c r="TDK54" s="18"/>
      <c r="TDL54" s="18"/>
      <c r="TDM54" s="18"/>
      <c r="TDN54" s="18"/>
      <c r="TDO54" s="18"/>
      <c r="TDP54" s="18"/>
      <c r="TDQ54" s="18"/>
      <c r="TDR54" s="18"/>
      <c r="TDS54" s="18"/>
      <c r="TDT54" s="18"/>
      <c r="TDU54" s="18"/>
      <c r="TDV54" s="18"/>
      <c r="TDW54" s="18"/>
      <c r="TDX54" s="18"/>
      <c r="TDY54" s="18"/>
      <c r="TDZ54" s="18"/>
      <c r="TEA54" s="18"/>
      <c r="TEB54" s="18"/>
      <c r="TEC54" s="18"/>
      <c r="TED54" s="18"/>
      <c r="TEE54" s="18"/>
      <c r="TEF54" s="18"/>
      <c r="TEG54" s="18"/>
      <c r="TEH54" s="18"/>
      <c r="TEI54" s="18"/>
      <c r="TEJ54" s="18"/>
      <c r="TEK54" s="18"/>
      <c r="TEL54" s="18"/>
      <c r="TEM54" s="18"/>
      <c r="TEN54" s="18"/>
      <c r="TEO54" s="18"/>
      <c r="TEP54" s="18"/>
      <c r="TEQ54" s="18"/>
      <c r="TER54" s="18"/>
      <c r="TES54" s="18"/>
      <c r="TET54" s="18"/>
      <c r="TEU54" s="18"/>
      <c r="TEV54" s="18"/>
      <c r="TEW54" s="18"/>
      <c r="TEX54" s="18"/>
      <c r="TEY54" s="18"/>
      <c r="TEZ54" s="18"/>
      <c r="TFA54" s="18"/>
      <c r="TFB54" s="18"/>
      <c r="TFC54" s="18"/>
      <c r="TFD54" s="18"/>
      <c r="TFE54" s="18"/>
      <c r="TFF54" s="18"/>
      <c r="TFG54" s="18"/>
      <c r="TFH54" s="18"/>
      <c r="TFI54" s="18"/>
      <c r="TFJ54" s="18"/>
      <c r="TFK54" s="18"/>
      <c r="TFL54" s="18"/>
      <c r="TFM54" s="18"/>
      <c r="TFN54" s="18"/>
      <c r="TFO54" s="18"/>
      <c r="TFP54" s="18"/>
      <c r="TFQ54" s="18"/>
      <c r="TFR54" s="18"/>
      <c r="TFS54" s="18"/>
      <c r="TFT54" s="18"/>
      <c r="TFU54" s="18"/>
      <c r="TFV54" s="18"/>
      <c r="TFW54" s="18"/>
      <c r="TFX54" s="18"/>
      <c r="TFY54" s="18"/>
      <c r="TFZ54" s="18"/>
      <c r="TGA54" s="18"/>
      <c r="TGB54" s="18"/>
      <c r="TGC54" s="18"/>
      <c r="TGD54" s="18"/>
      <c r="TGE54" s="18"/>
      <c r="TGF54" s="18"/>
      <c r="TGG54" s="18"/>
      <c r="TGH54" s="18"/>
      <c r="TGI54" s="18"/>
      <c r="TGJ54" s="18"/>
      <c r="TGK54" s="18"/>
      <c r="TGL54" s="18"/>
      <c r="TGM54" s="18"/>
      <c r="TGN54" s="18"/>
      <c r="TGO54" s="18"/>
      <c r="TGP54" s="18"/>
      <c r="TGQ54" s="18"/>
      <c r="TGR54" s="18"/>
      <c r="TGS54" s="18"/>
      <c r="TGT54" s="18"/>
      <c r="TGU54" s="18"/>
      <c r="TGV54" s="18"/>
      <c r="TGW54" s="18"/>
      <c r="TGX54" s="18"/>
      <c r="TGY54" s="18"/>
      <c r="TGZ54" s="18"/>
      <c r="THA54" s="18"/>
      <c r="THB54" s="18"/>
      <c r="THC54" s="18"/>
      <c r="THD54" s="18"/>
      <c r="THE54" s="18"/>
      <c r="THF54" s="18"/>
      <c r="THG54" s="18"/>
      <c r="THH54" s="18"/>
      <c r="THI54" s="18"/>
      <c r="THJ54" s="18"/>
      <c r="THK54" s="18"/>
      <c r="THL54" s="18"/>
      <c r="THM54" s="18"/>
      <c r="THN54" s="18"/>
      <c r="THO54" s="18"/>
      <c r="THP54" s="18"/>
      <c r="THQ54" s="18"/>
      <c r="THR54" s="18"/>
      <c r="THS54" s="18"/>
      <c r="THT54" s="18"/>
      <c r="THU54" s="18"/>
      <c r="THV54" s="18"/>
      <c r="THW54" s="18"/>
      <c r="THX54" s="18"/>
      <c r="THY54" s="18"/>
      <c r="THZ54" s="18"/>
      <c r="TIA54" s="18"/>
      <c r="TIB54" s="18"/>
      <c r="TIC54" s="18"/>
      <c r="TID54" s="18"/>
      <c r="TIE54" s="18"/>
      <c r="TIF54" s="18"/>
      <c r="TIG54" s="18"/>
      <c r="TIH54" s="18"/>
      <c r="TII54" s="18"/>
      <c r="TIJ54" s="18"/>
      <c r="TIK54" s="18"/>
      <c r="TIL54" s="18"/>
      <c r="TIM54" s="18"/>
      <c r="TIN54" s="18"/>
      <c r="TIO54" s="18"/>
      <c r="TIP54" s="18"/>
      <c r="TIQ54" s="18"/>
      <c r="TIR54" s="18"/>
      <c r="TIS54" s="18"/>
      <c r="TIT54" s="18"/>
      <c r="TIU54" s="18"/>
      <c r="TIV54" s="18"/>
      <c r="TIW54" s="18"/>
      <c r="TIX54" s="18"/>
      <c r="TIY54" s="18"/>
      <c r="TIZ54" s="18"/>
      <c r="TJA54" s="18"/>
      <c r="TJB54" s="18"/>
      <c r="TJC54" s="18"/>
      <c r="TJD54" s="18"/>
      <c r="TJE54" s="18"/>
      <c r="TJF54" s="18"/>
      <c r="TJG54" s="18"/>
      <c r="TJH54" s="18"/>
      <c r="TJI54" s="18"/>
      <c r="TJJ54" s="18"/>
      <c r="TJK54" s="18"/>
      <c r="TJL54" s="18"/>
      <c r="TJM54" s="18"/>
      <c r="TJN54" s="18"/>
      <c r="TJO54" s="18"/>
      <c r="TJP54" s="18"/>
      <c r="TJQ54" s="18"/>
      <c r="TJR54" s="18"/>
      <c r="TJS54" s="18"/>
      <c r="TJT54" s="18"/>
      <c r="TJU54" s="18"/>
      <c r="TJV54" s="18"/>
      <c r="TJW54" s="18"/>
      <c r="TJX54" s="18"/>
      <c r="TJY54" s="18"/>
      <c r="TJZ54" s="18"/>
      <c r="TKA54" s="18"/>
      <c r="TKB54" s="18"/>
      <c r="TKC54" s="18"/>
      <c r="TKD54" s="18"/>
      <c r="TKE54" s="18"/>
      <c r="TKF54" s="18"/>
      <c r="TKG54" s="18"/>
      <c r="TKH54" s="18"/>
      <c r="TKI54" s="18"/>
      <c r="TKJ54" s="18"/>
      <c r="TKK54" s="18"/>
      <c r="TKL54" s="18"/>
      <c r="TKM54" s="18"/>
      <c r="TKN54" s="18"/>
      <c r="TKO54" s="18"/>
      <c r="TKP54" s="18"/>
      <c r="TKQ54" s="18"/>
      <c r="TKR54" s="18"/>
      <c r="TKS54" s="18"/>
      <c r="TKT54" s="18"/>
      <c r="TKU54" s="18"/>
      <c r="TKV54" s="18"/>
      <c r="TKW54" s="18"/>
      <c r="TKX54" s="18"/>
      <c r="TKY54" s="18"/>
      <c r="TKZ54" s="18"/>
      <c r="TLA54" s="18"/>
      <c r="TLB54" s="18"/>
      <c r="TLC54" s="18"/>
      <c r="TLD54" s="18"/>
      <c r="TLE54" s="18"/>
      <c r="TLF54" s="18"/>
      <c r="TLG54" s="18"/>
      <c r="TLH54" s="18"/>
      <c r="TLI54" s="18"/>
      <c r="TLJ54" s="18"/>
      <c r="TLK54" s="18"/>
      <c r="TLL54" s="18"/>
      <c r="TLM54" s="18"/>
      <c r="TLN54" s="18"/>
      <c r="TLO54" s="18"/>
      <c r="TLP54" s="18"/>
      <c r="TLQ54" s="18"/>
      <c r="TLR54" s="18"/>
      <c r="TLS54" s="18"/>
      <c r="TLT54" s="18"/>
      <c r="TLU54" s="18"/>
      <c r="TLV54" s="18"/>
      <c r="TLW54" s="18"/>
      <c r="TLX54" s="18"/>
      <c r="TLY54" s="18"/>
      <c r="TLZ54" s="18"/>
      <c r="TMA54" s="18"/>
      <c r="TMB54" s="18"/>
      <c r="TMC54" s="18"/>
      <c r="TMD54" s="18"/>
      <c r="TME54" s="18"/>
      <c r="TMF54" s="18"/>
      <c r="TMG54" s="18"/>
      <c r="TMH54" s="18"/>
      <c r="TMI54" s="18"/>
      <c r="TMJ54" s="18"/>
      <c r="TMK54" s="18"/>
      <c r="TML54" s="18"/>
      <c r="TMM54" s="18"/>
      <c r="TMN54" s="18"/>
      <c r="TMO54" s="18"/>
      <c r="TMP54" s="18"/>
      <c r="TMQ54" s="18"/>
      <c r="TMR54" s="18"/>
      <c r="TMS54" s="18"/>
      <c r="TMT54" s="18"/>
      <c r="TMU54" s="18"/>
      <c r="TMV54" s="18"/>
      <c r="TMW54" s="18"/>
      <c r="TMX54" s="18"/>
      <c r="TMY54" s="18"/>
      <c r="TMZ54" s="18"/>
      <c r="TNA54" s="18"/>
      <c r="TNB54" s="18"/>
      <c r="TNC54" s="18"/>
      <c r="TND54" s="18"/>
      <c r="TNE54" s="18"/>
      <c r="TNF54" s="18"/>
      <c r="TNG54" s="18"/>
      <c r="TNH54" s="18"/>
      <c r="TNI54" s="18"/>
      <c r="TNJ54" s="18"/>
      <c r="TNK54" s="18"/>
      <c r="TNL54" s="18"/>
      <c r="TNM54" s="18"/>
      <c r="TNN54" s="18"/>
      <c r="TNO54" s="18"/>
      <c r="TNP54" s="18"/>
      <c r="TNQ54" s="18"/>
      <c r="TNR54" s="18"/>
      <c r="TNS54" s="18"/>
      <c r="TNT54" s="18"/>
      <c r="TNU54" s="18"/>
      <c r="TNV54" s="18"/>
      <c r="TNW54" s="18"/>
      <c r="TNX54" s="18"/>
      <c r="TNY54" s="18"/>
      <c r="TNZ54" s="18"/>
      <c r="TOA54" s="18"/>
      <c r="TOB54" s="18"/>
      <c r="TOC54" s="18"/>
      <c r="TOD54" s="18"/>
      <c r="TOE54" s="18"/>
      <c r="TOF54" s="18"/>
      <c r="TOG54" s="18"/>
      <c r="TOH54" s="18"/>
      <c r="TOI54" s="18"/>
      <c r="TOJ54" s="18"/>
      <c r="TOK54" s="18"/>
      <c r="TOL54" s="18"/>
      <c r="TOM54" s="18"/>
      <c r="TON54" s="18"/>
      <c r="TOO54" s="18"/>
      <c r="TOP54" s="18"/>
      <c r="TOQ54" s="18"/>
      <c r="TOR54" s="18"/>
      <c r="TOS54" s="18"/>
      <c r="TOT54" s="18"/>
      <c r="TOU54" s="18"/>
      <c r="TOV54" s="18"/>
      <c r="TOW54" s="18"/>
      <c r="TOX54" s="18"/>
      <c r="TOY54" s="18"/>
      <c r="TOZ54" s="18"/>
      <c r="TPA54" s="18"/>
      <c r="TPB54" s="18"/>
      <c r="TPC54" s="18"/>
      <c r="TPD54" s="18"/>
      <c r="TPE54" s="18"/>
      <c r="TPF54" s="18"/>
      <c r="TPG54" s="18"/>
      <c r="TPH54" s="18"/>
      <c r="TPI54" s="18"/>
      <c r="TPJ54" s="18"/>
      <c r="TPK54" s="18"/>
      <c r="TPL54" s="18"/>
      <c r="TPM54" s="18"/>
      <c r="TPN54" s="18"/>
      <c r="TPO54" s="18"/>
      <c r="TPP54" s="18"/>
      <c r="TPQ54" s="18"/>
      <c r="TPR54" s="18"/>
      <c r="TPS54" s="18"/>
      <c r="TPT54" s="18"/>
      <c r="TPU54" s="18"/>
      <c r="TPV54" s="18"/>
      <c r="TPW54" s="18"/>
      <c r="TPX54" s="18"/>
      <c r="TPY54" s="18"/>
      <c r="TPZ54" s="18"/>
      <c r="TQA54" s="18"/>
      <c r="TQB54" s="18"/>
      <c r="TQC54" s="18"/>
      <c r="TQD54" s="18"/>
      <c r="TQE54" s="18"/>
      <c r="TQF54" s="18"/>
      <c r="TQG54" s="18"/>
      <c r="TQH54" s="18"/>
      <c r="TQI54" s="18"/>
      <c r="TQJ54" s="18"/>
      <c r="TQK54" s="18"/>
      <c r="TQL54" s="18"/>
      <c r="TQM54" s="18"/>
      <c r="TQN54" s="18"/>
      <c r="TQO54" s="18"/>
      <c r="TQP54" s="18"/>
      <c r="TQQ54" s="18"/>
      <c r="TQR54" s="18"/>
      <c r="TQS54" s="18"/>
      <c r="TQT54" s="18"/>
      <c r="TQU54" s="18"/>
      <c r="TQV54" s="18"/>
      <c r="TQW54" s="18"/>
      <c r="TQX54" s="18"/>
      <c r="TQY54" s="18"/>
      <c r="TQZ54" s="18"/>
      <c r="TRA54" s="18"/>
      <c r="TRB54" s="18"/>
      <c r="TRC54" s="18"/>
      <c r="TRD54" s="18"/>
      <c r="TRE54" s="18"/>
      <c r="TRF54" s="18"/>
      <c r="TRG54" s="18"/>
      <c r="TRH54" s="18"/>
      <c r="TRI54" s="18"/>
      <c r="TRJ54" s="18"/>
      <c r="TRK54" s="18"/>
      <c r="TRL54" s="18"/>
      <c r="TRM54" s="18"/>
      <c r="TRN54" s="18"/>
      <c r="TRO54" s="18"/>
      <c r="TRP54" s="18"/>
      <c r="TRQ54" s="18"/>
      <c r="TRR54" s="18"/>
      <c r="TRS54" s="18"/>
      <c r="TRT54" s="18"/>
      <c r="TRU54" s="18"/>
      <c r="TRV54" s="18"/>
      <c r="TRW54" s="18"/>
      <c r="TRX54" s="18"/>
      <c r="TRY54" s="18"/>
      <c r="TRZ54" s="18"/>
      <c r="TSA54" s="18"/>
      <c r="TSB54" s="18"/>
      <c r="TSC54" s="18"/>
      <c r="TSD54" s="18"/>
      <c r="TSE54" s="18"/>
      <c r="TSF54" s="18"/>
      <c r="TSG54" s="18"/>
      <c r="TSH54" s="18"/>
      <c r="TSI54" s="18"/>
      <c r="TSJ54" s="18"/>
      <c r="TSK54" s="18"/>
      <c r="TSL54" s="18"/>
      <c r="TSM54" s="18"/>
      <c r="TSN54" s="18"/>
      <c r="TSO54" s="18"/>
      <c r="TSP54" s="18"/>
      <c r="TSQ54" s="18"/>
      <c r="TSR54" s="18"/>
      <c r="TSS54" s="18"/>
      <c r="TST54" s="18"/>
      <c r="TSU54" s="18"/>
      <c r="TSV54" s="18"/>
      <c r="TSW54" s="18"/>
      <c r="TSX54" s="18"/>
      <c r="TSY54" s="18"/>
      <c r="TSZ54" s="18"/>
      <c r="TTA54" s="18"/>
      <c r="TTB54" s="18"/>
      <c r="TTC54" s="18"/>
      <c r="TTD54" s="18"/>
      <c r="TTE54" s="18"/>
      <c r="TTF54" s="18"/>
      <c r="TTG54" s="18"/>
      <c r="TTH54" s="18"/>
      <c r="TTI54" s="18"/>
      <c r="TTJ54" s="18"/>
      <c r="TTK54" s="18"/>
      <c r="TTL54" s="18"/>
      <c r="TTM54" s="18"/>
      <c r="TTN54" s="18"/>
      <c r="TTO54" s="18"/>
      <c r="TTP54" s="18"/>
      <c r="TTQ54" s="18"/>
      <c r="TTR54" s="18"/>
      <c r="TTS54" s="18"/>
      <c r="TTT54" s="18"/>
      <c r="TTU54" s="18"/>
      <c r="TTV54" s="18"/>
      <c r="TTW54" s="18"/>
      <c r="TTX54" s="18"/>
      <c r="TTY54" s="18"/>
      <c r="TTZ54" s="18"/>
      <c r="TUA54" s="18"/>
      <c r="TUB54" s="18"/>
      <c r="TUC54" s="18"/>
      <c r="TUD54" s="18"/>
      <c r="TUE54" s="18"/>
      <c r="TUF54" s="18"/>
      <c r="TUG54" s="18"/>
      <c r="TUH54" s="18"/>
      <c r="TUI54" s="18"/>
      <c r="TUJ54" s="18"/>
      <c r="TUK54" s="18"/>
      <c r="TUL54" s="18"/>
      <c r="TUM54" s="18"/>
      <c r="TUN54" s="18"/>
      <c r="TUO54" s="18"/>
      <c r="TUP54" s="18"/>
      <c r="TUQ54" s="18"/>
      <c r="TUR54" s="18"/>
      <c r="TUS54" s="18"/>
      <c r="TUT54" s="18"/>
      <c r="TUU54" s="18"/>
      <c r="TUV54" s="18"/>
      <c r="TUW54" s="18"/>
      <c r="TUX54" s="18"/>
      <c r="TUY54" s="18"/>
      <c r="TUZ54" s="18"/>
      <c r="TVA54" s="18"/>
      <c r="TVB54" s="18"/>
      <c r="TVC54" s="18"/>
      <c r="TVD54" s="18"/>
      <c r="TVE54" s="18"/>
      <c r="TVF54" s="18"/>
      <c r="TVG54" s="18"/>
      <c r="TVH54" s="18"/>
      <c r="TVI54" s="18"/>
      <c r="TVJ54" s="18"/>
      <c r="TVK54" s="18"/>
      <c r="TVL54" s="18"/>
      <c r="TVM54" s="18"/>
      <c r="TVN54" s="18"/>
      <c r="TVO54" s="18"/>
      <c r="TVP54" s="18"/>
      <c r="TVQ54" s="18"/>
      <c r="TVR54" s="18"/>
      <c r="TVS54" s="18"/>
      <c r="TVT54" s="18"/>
      <c r="TVU54" s="18"/>
      <c r="TVV54" s="18"/>
      <c r="TVW54" s="18"/>
      <c r="TVX54" s="18"/>
      <c r="TVY54" s="18"/>
      <c r="TVZ54" s="18"/>
      <c r="TWA54" s="18"/>
      <c r="TWB54" s="18"/>
      <c r="TWC54" s="18"/>
      <c r="TWD54" s="18"/>
      <c r="TWE54" s="18"/>
      <c r="TWF54" s="18"/>
      <c r="TWG54" s="18"/>
      <c r="TWH54" s="18"/>
      <c r="TWI54" s="18"/>
      <c r="TWJ54" s="18"/>
      <c r="TWK54" s="18"/>
      <c r="TWL54" s="18"/>
      <c r="TWM54" s="18"/>
      <c r="TWN54" s="18"/>
      <c r="TWO54" s="18"/>
      <c r="TWP54" s="18"/>
      <c r="TWQ54" s="18"/>
      <c r="TWR54" s="18"/>
      <c r="TWS54" s="18"/>
      <c r="TWT54" s="18"/>
      <c r="TWU54" s="18"/>
      <c r="TWV54" s="18"/>
      <c r="TWW54" s="18"/>
      <c r="TWX54" s="18"/>
      <c r="TWY54" s="18"/>
      <c r="TWZ54" s="18"/>
      <c r="TXA54" s="18"/>
      <c r="TXB54" s="18"/>
      <c r="TXC54" s="18"/>
      <c r="TXD54" s="18"/>
      <c r="TXE54" s="18"/>
      <c r="TXF54" s="18"/>
      <c r="TXG54" s="18"/>
      <c r="TXH54" s="18"/>
      <c r="TXI54" s="18"/>
      <c r="TXJ54" s="18"/>
      <c r="TXK54" s="18"/>
      <c r="TXL54" s="18"/>
      <c r="TXM54" s="18"/>
      <c r="TXN54" s="18"/>
      <c r="TXO54" s="18"/>
      <c r="TXP54" s="18"/>
      <c r="TXQ54" s="18"/>
      <c r="TXR54" s="18"/>
      <c r="TXS54" s="18"/>
      <c r="TXT54" s="18"/>
      <c r="TXU54" s="18"/>
      <c r="TXV54" s="18"/>
      <c r="TXW54" s="18"/>
      <c r="TXX54" s="18"/>
      <c r="TXY54" s="18"/>
      <c r="TXZ54" s="18"/>
      <c r="TYA54" s="18"/>
      <c r="TYB54" s="18"/>
      <c r="TYC54" s="18"/>
      <c r="TYD54" s="18"/>
      <c r="TYE54" s="18"/>
      <c r="TYF54" s="18"/>
      <c r="TYG54" s="18"/>
      <c r="TYH54" s="18"/>
      <c r="TYI54" s="18"/>
      <c r="TYJ54" s="18"/>
      <c r="TYK54" s="18"/>
      <c r="TYL54" s="18"/>
      <c r="TYM54" s="18"/>
      <c r="TYN54" s="18"/>
      <c r="TYO54" s="18"/>
      <c r="TYP54" s="18"/>
      <c r="TYQ54" s="18"/>
      <c r="TYR54" s="18"/>
      <c r="TYS54" s="18"/>
      <c r="TYT54" s="18"/>
      <c r="TYU54" s="18"/>
      <c r="TYV54" s="18"/>
      <c r="TYW54" s="18"/>
      <c r="TYX54" s="18"/>
      <c r="TYY54" s="18"/>
      <c r="TYZ54" s="18"/>
      <c r="TZA54" s="18"/>
      <c r="TZB54" s="18"/>
      <c r="TZC54" s="18"/>
      <c r="TZD54" s="18"/>
      <c r="TZE54" s="18"/>
      <c r="TZF54" s="18"/>
      <c r="TZG54" s="18"/>
      <c r="TZH54" s="18"/>
      <c r="TZI54" s="18"/>
      <c r="TZJ54" s="18"/>
      <c r="TZK54" s="18"/>
      <c r="TZL54" s="18"/>
      <c r="TZM54" s="18"/>
      <c r="TZN54" s="18"/>
      <c r="TZO54" s="18"/>
      <c r="TZP54" s="18"/>
      <c r="TZQ54" s="18"/>
      <c r="TZR54" s="18"/>
      <c r="TZS54" s="18"/>
      <c r="TZT54" s="18"/>
      <c r="TZU54" s="18"/>
      <c r="TZV54" s="18"/>
      <c r="TZW54" s="18"/>
      <c r="TZX54" s="18"/>
      <c r="TZY54" s="18"/>
      <c r="TZZ54" s="18"/>
      <c r="UAA54" s="18"/>
      <c r="UAB54" s="18"/>
      <c r="UAC54" s="18"/>
      <c r="UAD54" s="18"/>
      <c r="UAE54" s="18"/>
      <c r="UAF54" s="18"/>
      <c r="UAG54" s="18"/>
      <c r="UAH54" s="18"/>
      <c r="UAI54" s="18"/>
      <c r="UAJ54" s="18"/>
      <c r="UAK54" s="18"/>
      <c r="UAL54" s="18"/>
      <c r="UAM54" s="18"/>
      <c r="UAN54" s="18"/>
      <c r="UAO54" s="18"/>
      <c r="UAP54" s="18"/>
      <c r="UAQ54" s="18"/>
      <c r="UAR54" s="18"/>
      <c r="UAS54" s="18"/>
      <c r="UAT54" s="18"/>
      <c r="UAU54" s="18"/>
      <c r="UAV54" s="18"/>
      <c r="UAW54" s="18"/>
      <c r="UAX54" s="18"/>
      <c r="UAY54" s="18"/>
      <c r="UAZ54" s="18"/>
      <c r="UBA54" s="18"/>
      <c r="UBB54" s="18"/>
      <c r="UBC54" s="18"/>
      <c r="UBD54" s="18"/>
      <c r="UBE54" s="18"/>
      <c r="UBF54" s="18"/>
      <c r="UBG54" s="18"/>
      <c r="UBH54" s="18"/>
      <c r="UBI54" s="18"/>
      <c r="UBJ54" s="18"/>
      <c r="UBK54" s="18"/>
      <c r="UBL54" s="18"/>
      <c r="UBM54" s="18"/>
      <c r="UBN54" s="18"/>
      <c r="UBO54" s="18"/>
      <c r="UBP54" s="18"/>
      <c r="UBQ54" s="18"/>
      <c r="UBR54" s="18"/>
      <c r="UBS54" s="18"/>
      <c r="UBT54" s="18"/>
      <c r="UBU54" s="18"/>
      <c r="UBV54" s="18"/>
      <c r="UBW54" s="18"/>
      <c r="UBX54" s="18"/>
      <c r="UBY54" s="18"/>
      <c r="UBZ54" s="18"/>
      <c r="UCA54" s="18"/>
      <c r="UCB54" s="18"/>
      <c r="UCC54" s="18"/>
      <c r="UCD54" s="18"/>
      <c r="UCE54" s="18"/>
      <c r="UCF54" s="18"/>
      <c r="UCG54" s="18"/>
      <c r="UCH54" s="18"/>
      <c r="UCI54" s="18"/>
      <c r="UCJ54" s="18"/>
      <c r="UCK54" s="18"/>
      <c r="UCL54" s="18"/>
      <c r="UCM54" s="18"/>
      <c r="UCN54" s="18"/>
      <c r="UCO54" s="18"/>
      <c r="UCP54" s="18"/>
      <c r="UCQ54" s="18"/>
      <c r="UCR54" s="18"/>
      <c r="UCS54" s="18"/>
      <c r="UCT54" s="18"/>
      <c r="UCU54" s="18"/>
      <c r="UCV54" s="18"/>
      <c r="UCW54" s="18"/>
      <c r="UCX54" s="18"/>
      <c r="UCY54" s="18"/>
      <c r="UCZ54" s="18"/>
      <c r="UDA54" s="18"/>
      <c r="UDB54" s="18"/>
      <c r="UDC54" s="18"/>
      <c r="UDD54" s="18"/>
      <c r="UDE54" s="18"/>
      <c r="UDF54" s="18"/>
      <c r="UDG54" s="18"/>
      <c r="UDH54" s="18"/>
      <c r="UDI54" s="18"/>
      <c r="UDJ54" s="18"/>
      <c r="UDK54" s="18"/>
      <c r="UDL54" s="18"/>
      <c r="UDM54" s="18"/>
      <c r="UDN54" s="18"/>
      <c r="UDO54" s="18"/>
      <c r="UDP54" s="18"/>
      <c r="UDQ54" s="18"/>
      <c r="UDR54" s="18"/>
      <c r="UDS54" s="18"/>
      <c r="UDT54" s="18"/>
      <c r="UDU54" s="18"/>
      <c r="UDV54" s="18"/>
      <c r="UDW54" s="18"/>
      <c r="UDX54" s="18"/>
      <c r="UDY54" s="18"/>
      <c r="UDZ54" s="18"/>
      <c r="UEA54" s="18"/>
      <c r="UEB54" s="18"/>
      <c r="UEC54" s="18"/>
      <c r="UED54" s="18"/>
      <c r="UEE54" s="18"/>
      <c r="UEF54" s="18"/>
      <c r="UEG54" s="18"/>
      <c r="UEH54" s="18"/>
      <c r="UEI54" s="18"/>
      <c r="UEJ54" s="18"/>
      <c r="UEK54" s="18"/>
      <c r="UEL54" s="18"/>
      <c r="UEM54" s="18"/>
      <c r="UEN54" s="18"/>
      <c r="UEO54" s="18"/>
      <c r="UEP54" s="18"/>
      <c r="UEQ54" s="18"/>
      <c r="UER54" s="18"/>
      <c r="UES54" s="18"/>
      <c r="UET54" s="18"/>
      <c r="UEU54" s="18"/>
      <c r="UEV54" s="18"/>
      <c r="UEW54" s="18"/>
      <c r="UEX54" s="18"/>
      <c r="UEY54" s="18"/>
      <c r="UEZ54" s="18"/>
      <c r="UFA54" s="18"/>
      <c r="UFB54" s="18"/>
      <c r="UFC54" s="18"/>
      <c r="UFD54" s="18"/>
      <c r="UFE54" s="18"/>
      <c r="UFF54" s="18"/>
      <c r="UFG54" s="18"/>
      <c r="UFH54" s="18"/>
      <c r="UFI54" s="18"/>
      <c r="UFJ54" s="18"/>
      <c r="UFK54" s="18"/>
      <c r="UFL54" s="18"/>
      <c r="UFM54" s="18"/>
      <c r="UFN54" s="18"/>
      <c r="UFO54" s="18"/>
      <c r="UFP54" s="18"/>
      <c r="UFQ54" s="18"/>
      <c r="UFR54" s="18"/>
      <c r="UFS54" s="18"/>
      <c r="UFT54" s="18"/>
      <c r="UFU54" s="18"/>
      <c r="UFV54" s="18"/>
      <c r="UFW54" s="18"/>
      <c r="UFX54" s="18"/>
      <c r="UFY54" s="18"/>
      <c r="UFZ54" s="18"/>
      <c r="UGA54" s="18"/>
      <c r="UGB54" s="18"/>
      <c r="UGC54" s="18"/>
      <c r="UGD54" s="18"/>
      <c r="UGE54" s="18"/>
      <c r="UGF54" s="18"/>
      <c r="UGG54" s="18"/>
      <c r="UGH54" s="18"/>
      <c r="UGI54" s="18"/>
      <c r="UGJ54" s="18"/>
      <c r="UGK54" s="18"/>
      <c r="UGL54" s="18"/>
      <c r="UGM54" s="18"/>
      <c r="UGN54" s="18"/>
      <c r="UGO54" s="18"/>
      <c r="UGP54" s="18"/>
      <c r="UGQ54" s="18"/>
      <c r="UGR54" s="18"/>
      <c r="UGS54" s="18"/>
      <c r="UGT54" s="18"/>
      <c r="UGU54" s="18"/>
      <c r="UGV54" s="18"/>
      <c r="UGW54" s="18"/>
      <c r="UGX54" s="18"/>
      <c r="UGY54" s="18"/>
      <c r="UGZ54" s="18"/>
      <c r="UHA54" s="18"/>
      <c r="UHB54" s="18"/>
      <c r="UHC54" s="18"/>
      <c r="UHD54" s="18"/>
      <c r="UHE54" s="18"/>
      <c r="UHF54" s="18"/>
      <c r="UHG54" s="18"/>
      <c r="UHH54" s="18"/>
      <c r="UHI54" s="18"/>
      <c r="UHJ54" s="18"/>
      <c r="UHK54" s="18"/>
      <c r="UHL54" s="18"/>
      <c r="UHM54" s="18"/>
      <c r="UHN54" s="18"/>
      <c r="UHO54" s="18"/>
      <c r="UHP54" s="18"/>
      <c r="UHQ54" s="18"/>
      <c r="UHR54" s="18"/>
      <c r="UHS54" s="18"/>
      <c r="UHT54" s="18"/>
      <c r="UHU54" s="18"/>
      <c r="UHV54" s="18"/>
      <c r="UHW54" s="18"/>
      <c r="UHX54" s="18"/>
      <c r="UHY54" s="18"/>
      <c r="UHZ54" s="18"/>
      <c r="UIA54" s="18"/>
      <c r="UIB54" s="18"/>
      <c r="UIC54" s="18"/>
      <c r="UID54" s="18"/>
      <c r="UIE54" s="18"/>
      <c r="UIF54" s="18"/>
      <c r="UIG54" s="18"/>
      <c r="UIH54" s="18"/>
      <c r="UII54" s="18"/>
      <c r="UIJ54" s="18"/>
      <c r="UIK54" s="18"/>
      <c r="UIL54" s="18"/>
      <c r="UIM54" s="18"/>
      <c r="UIN54" s="18"/>
      <c r="UIO54" s="18"/>
      <c r="UIP54" s="18"/>
      <c r="UIQ54" s="18"/>
      <c r="UIR54" s="18"/>
      <c r="UIS54" s="18"/>
      <c r="UIT54" s="18"/>
      <c r="UIU54" s="18"/>
      <c r="UIV54" s="18"/>
      <c r="UIW54" s="18"/>
      <c r="UIX54" s="18"/>
      <c r="UIY54" s="18"/>
      <c r="UIZ54" s="18"/>
      <c r="UJA54" s="18"/>
      <c r="UJB54" s="18"/>
      <c r="UJC54" s="18"/>
      <c r="UJD54" s="18"/>
      <c r="UJE54" s="18"/>
      <c r="UJF54" s="18"/>
      <c r="UJG54" s="18"/>
      <c r="UJH54" s="18"/>
      <c r="UJI54" s="18"/>
      <c r="UJJ54" s="18"/>
      <c r="UJK54" s="18"/>
      <c r="UJL54" s="18"/>
      <c r="UJM54" s="18"/>
      <c r="UJN54" s="18"/>
      <c r="UJO54" s="18"/>
      <c r="UJP54" s="18"/>
      <c r="UJQ54" s="18"/>
      <c r="UJR54" s="18"/>
      <c r="UJS54" s="18"/>
      <c r="UJT54" s="18"/>
      <c r="UJU54" s="18"/>
      <c r="UJV54" s="18"/>
      <c r="UJW54" s="18"/>
      <c r="UJX54" s="18"/>
      <c r="UJY54" s="18"/>
      <c r="UJZ54" s="18"/>
      <c r="UKA54" s="18"/>
      <c r="UKB54" s="18"/>
      <c r="UKC54" s="18"/>
      <c r="UKD54" s="18"/>
      <c r="UKE54" s="18"/>
      <c r="UKF54" s="18"/>
      <c r="UKG54" s="18"/>
      <c r="UKH54" s="18"/>
      <c r="UKI54" s="18"/>
      <c r="UKJ54" s="18"/>
      <c r="UKK54" s="18"/>
      <c r="UKL54" s="18"/>
      <c r="UKM54" s="18"/>
      <c r="UKN54" s="18"/>
      <c r="UKO54" s="18"/>
      <c r="UKP54" s="18"/>
      <c r="UKQ54" s="18"/>
      <c r="UKR54" s="18"/>
      <c r="UKS54" s="18"/>
      <c r="UKT54" s="18"/>
      <c r="UKU54" s="18"/>
      <c r="UKV54" s="18"/>
      <c r="UKW54" s="18"/>
      <c r="UKX54" s="18"/>
      <c r="UKY54" s="18"/>
      <c r="UKZ54" s="18"/>
      <c r="ULA54" s="18"/>
      <c r="ULB54" s="18"/>
      <c r="ULC54" s="18"/>
      <c r="ULD54" s="18"/>
      <c r="ULE54" s="18"/>
      <c r="ULF54" s="18"/>
      <c r="ULG54" s="18"/>
      <c r="ULH54" s="18"/>
      <c r="ULI54" s="18"/>
      <c r="ULJ54" s="18"/>
      <c r="ULK54" s="18"/>
      <c r="ULL54" s="18"/>
      <c r="ULM54" s="18"/>
      <c r="ULN54" s="18"/>
      <c r="ULO54" s="18"/>
      <c r="ULP54" s="18"/>
      <c r="ULQ54" s="18"/>
      <c r="ULR54" s="18"/>
      <c r="ULS54" s="18"/>
      <c r="ULT54" s="18"/>
      <c r="ULU54" s="18"/>
      <c r="ULV54" s="18"/>
      <c r="ULW54" s="18"/>
      <c r="ULX54" s="18"/>
      <c r="ULY54" s="18"/>
      <c r="ULZ54" s="18"/>
      <c r="UMA54" s="18"/>
      <c r="UMB54" s="18"/>
      <c r="UMC54" s="18"/>
      <c r="UMD54" s="18"/>
      <c r="UME54" s="18"/>
      <c r="UMF54" s="18"/>
      <c r="UMG54" s="18"/>
      <c r="UMH54" s="18"/>
      <c r="UMI54" s="18"/>
      <c r="UMJ54" s="18"/>
      <c r="UMK54" s="18"/>
      <c r="UML54" s="18"/>
      <c r="UMM54" s="18"/>
      <c r="UMN54" s="18"/>
      <c r="UMO54" s="18"/>
      <c r="UMP54" s="18"/>
      <c r="UMQ54" s="18"/>
      <c r="UMR54" s="18"/>
      <c r="UMS54" s="18"/>
      <c r="UMT54" s="18"/>
      <c r="UMU54" s="18"/>
      <c r="UMV54" s="18"/>
      <c r="UMW54" s="18"/>
      <c r="UMX54" s="18"/>
      <c r="UMY54" s="18"/>
      <c r="UMZ54" s="18"/>
      <c r="UNA54" s="18"/>
      <c r="UNB54" s="18"/>
      <c r="UNC54" s="18"/>
      <c r="UND54" s="18"/>
      <c r="UNE54" s="18"/>
      <c r="UNF54" s="18"/>
      <c r="UNG54" s="18"/>
      <c r="UNH54" s="18"/>
      <c r="UNI54" s="18"/>
      <c r="UNJ54" s="18"/>
      <c r="UNK54" s="18"/>
      <c r="UNL54" s="18"/>
      <c r="UNM54" s="18"/>
      <c r="UNN54" s="18"/>
      <c r="UNO54" s="18"/>
      <c r="UNP54" s="18"/>
      <c r="UNQ54" s="18"/>
      <c r="UNR54" s="18"/>
      <c r="UNS54" s="18"/>
      <c r="UNT54" s="18"/>
      <c r="UNU54" s="18"/>
      <c r="UNV54" s="18"/>
      <c r="UNW54" s="18"/>
      <c r="UNX54" s="18"/>
      <c r="UNY54" s="18"/>
      <c r="UNZ54" s="18"/>
      <c r="UOA54" s="18"/>
      <c r="UOB54" s="18"/>
      <c r="UOC54" s="18"/>
      <c r="UOD54" s="18"/>
      <c r="UOE54" s="18"/>
      <c r="UOF54" s="18"/>
      <c r="UOG54" s="18"/>
      <c r="UOH54" s="18"/>
      <c r="UOI54" s="18"/>
      <c r="UOJ54" s="18"/>
      <c r="UOK54" s="18"/>
      <c r="UOL54" s="18"/>
      <c r="UOM54" s="18"/>
      <c r="UON54" s="18"/>
      <c r="UOO54" s="18"/>
      <c r="UOP54" s="18"/>
      <c r="UOQ54" s="18"/>
      <c r="UOR54" s="18"/>
      <c r="UOS54" s="18"/>
      <c r="UOT54" s="18"/>
      <c r="UOU54" s="18"/>
      <c r="UOV54" s="18"/>
      <c r="UOW54" s="18"/>
      <c r="UOX54" s="18"/>
      <c r="UOY54" s="18"/>
      <c r="UOZ54" s="18"/>
      <c r="UPA54" s="18"/>
      <c r="UPB54" s="18"/>
      <c r="UPC54" s="18"/>
      <c r="UPD54" s="18"/>
      <c r="UPE54" s="18"/>
      <c r="UPF54" s="18"/>
      <c r="UPG54" s="18"/>
      <c r="UPH54" s="18"/>
      <c r="UPI54" s="18"/>
      <c r="UPJ54" s="18"/>
      <c r="UPK54" s="18"/>
      <c r="UPL54" s="18"/>
      <c r="UPM54" s="18"/>
      <c r="UPN54" s="18"/>
      <c r="UPO54" s="18"/>
      <c r="UPP54" s="18"/>
      <c r="UPQ54" s="18"/>
      <c r="UPR54" s="18"/>
      <c r="UPS54" s="18"/>
      <c r="UPT54" s="18"/>
      <c r="UPU54" s="18"/>
      <c r="UPV54" s="18"/>
      <c r="UPW54" s="18"/>
      <c r="UPX54" s="18"/>
      <c r="UPY54" s="18"/>
      <c r="UPZ54" s="18"/>
      <c r="UQA54" s="18"/>
      <c r="UQB54" s="18"/>
      <c r="UQC54" s="18"/>
      <c r="UQD54" s="18"/>
      <c r="UQE54" s="18"/>
      <c r="UQF54" s="18"/>
      <c r="UQG54" s="18"/>
      <c r="UQH54" s="18"/>
      <c r="UQI54" s="18"/>
      <c r="UQJ54" s="18"/>
      <c r="UQK54" s="18"/>
      <c r="UQL54" s="18"/>
      <c r="UQM54" s="18"/>
      <c r="UQN54" s="18"/>
      <c r="UQO54" s="18"/>
      <c r="UQP54" s="18"/>
      <c r="UQQ54" s="18"/>
      <c r="UQR54" s="18"/>
      <c r="UQS54" s="18"/>
      <c r="UQT54" s="18"/>
      <c r="UQU54" s="18"/>
      <c r="UQV54" s="18"/>
      <c r="UQW54" s="18"/>
      <c r="UQX54" s="18"/>
      <c r="UQY54" s="18"/>
      <c r="UQZ54" s="18"/>
      <c r="URA54" s="18"/>
      <c r="URB54" s="18"/>
      <c r="URC54" s="18"/>
      <c r="URD54" s="18"/>
      <c r="URE54" s="18"/>
      <c r="URF54" s="18"/>
      <c r="URG54" s="18"/>
      <c r="URH54" s="18"/>
      <c r="URI54" s="18"/>
      <c r="URJ54" s="18"/>
      <c r="URK54" s="18"/>
      <c r="URL54" s="18"/>
      <c r="URM54" s="18"/>
      <c r="URN54" s="18"/>
      <c r="URO54" s="18"/>
      <c r="URP54" s="18"/>
      <c r="URQ54" s="18"/>
      <c r="URR54" s="18"/>
      <c r="URS54" s="18"/>
      <c r="URT54" s="18"/>
      <c r="URU54" s="18"/>
      <c r="URV54" s="18"/>
      <c r="URW54" s="18"/>
      <c r="URX54" s="18"/>
      <c r="URY54" s="18"/>
      <c r="URZ54" s="18"/>
      <c r="USA54" s="18"/>
      <c r="USB54" s="18"/>
      <c r="USC54" s="18"/>
      <c r="USD54" s="18"/>
      <c r="USE54" s="18"/>
      <c r="USF54" s="18"/>
      <c r="USG54" s="18"/>
      <c r="USH54" s="18"/>
      <c r="USI54" s="18"/>
      <c r="USJ54" s="18"/>
      <c r="USK54" s="18"/>
      <c r="USL54" s="18"/>
      <c r="USM54" s="18"/>
      <c r="USN54" s="18"/>
      <c r="USO54" s="18"/>
      <c r="USP54" s="18"/>
      <c r="USQ54" s="18"/>
      <c r="USR54" s="18"/>
      <c r="USS54" s="18"/>
      <c r="UST54" s="18"/>
      <c r="USU54" s="18"/>
      <c r="USV54" s="18"/>
      <c r="USW54" s="18"/>
      <c r="USX54" s="18"/>
      <c r="USY54" s="18"/>
      <c r="USZ54" s="18"/>
      <c r="UTA54" s="18"/>
      <c r="UTB54" s="18"/>
      <c r="UTC54" s="18"/>
      <c r="UTD54" s="18"/>
      <c r="UTE54" s="18"/>
      <c r="UTF54" s="18"/>
      <c r="UTG54" s="18"/>
      <c r="UTH54" s="18"/>
      <c r="UTI54" s="18"/>
      <c r="UTJ54" s="18"/>
      <c r="UTK54" s="18"/>
      <c r="UTL54" s="18"/>
      <c r="UTM54" s="18"/>
      <c r="UTN54" s="18"/>
      <c r="UTO54" s="18"/>
      <c r="UTP54" s="18"/>
      <c r="UTQ54" s="18"/>
      <c r="UTR54" s="18"/>
      <c r="UTS54" s="18"/>
      <c r="UTT54" s="18"/>
      <c r="UTU54" s="18"/>
      <c r="UTV54" s="18"/>
      <c r="UTW54" s="18"/>
      <c r="UTX54" s="18"/>
      <c r="UTY54" s="18"/>
      <c r="UTZ54" s="18"/>
      <c r="UUA54" s="18"/>
      <c r="UUB54" s="18"/>
      <c r="UUC54" s="18"/>
      <c r="UUD54" s="18"/>
      <c r="UUE54" s="18"/>
      <c r="UUF54" s="18"/>
      <c r="UUG54" s="18"/>
      <c r="UUH54" s="18"/>
      <c r="UUI54" s="18"/>
      <c r="UUJ54" s="18"/>
      <c r="UUK54" s="18"/>
      <c r="UUL54" s="18"/>
      <c r="UUM54" s="18"/>
      <c r="UUN54" s="18"/>
      <c r="UUO54" s="18"/>
      <c r="UUP54" s="18"/>
      <c r="UUQ54" s="18"/>
      <c r="UUR54" s="18"/>
      <c r="UUS54" s="18"/>
      <c r="UUT54" s="18"/>
      <c r="UUU54" s="18"/>
      <c r="UUV54" s="18"/>
      <c r="UUW54" s="18"/>
      <c r="UUX54" s="18"/>
      <c r="UUY54" s="18"/>
      <c r="UUZ54" s="18"/>
      <c r="UVA54" s="18"/>
      <c r="UVB54" s="18"/>
      <c r="UVC54" s="18"/>
      <c r="UVD54" s="18"/>
      <c r="UVE54" s="18"/>
      <c r="UVF54" s="18"/>
      <c r="UVG54" s="18"/>
      <c r="UVH54" s="18"/>
      <c r="UVI54" s="18"/>
      <c r="UVJ54" s="18"/>
      <c r="UVK54" s="18"/>
      <c r="UVL54" s="18"/>
      <c r="UVM54" s="18"/>
      <c r="UVN54" s="18"/>
      <c r="UVO54" s="18"/>
      <c r="UVP54" s="18"/>
      <c r="UVQ54" s="18"/>
      <c r="UVR54" s="18"/>
      <c r="UVS54" s="18"/>
      <c r="UVT54" s="18"/>
      <c r="UVU54" s="18"/>
      <c r="UVV54" s="18"/>
      <c r="UVW54" s="18"/>
      <c r="UVX54" s="18"/>
      <c r="UVY54" s="18"/>
      <c r="UVZ54" s="18"/>
      <c r="UWA54" s="18"/>
      <c r="UWB54" s="18"/>
      <c r="UWC54" s="18"/>
      <c r="UWD54" s="18"/>
      <c r="UWE54" s="18"/>
      <c r="UWF54" s="18"/>
      <c r="UWG54" s="18"/>
      <c r="UWH54" s="18"/>
      <c r="UWI54" s="18"/>
      <c r="UWJ54" s="18"/>
      <c r="UWK54" s="18"/>
      <c r="UWL54" s="18"/>
      <c r="UWM54" s="18"/>
      <c r="UWN54" s="18"/>
      <c r="UWO54" s="18"/>
      <c r="UWP54" s="18"/>
      <c r="UWQ54" s="18"/>
      <c r="UWR54" s="18"/>
      <c r="UWS54" s="18"/>
      <c r="UWT54" s="18"/>
      <c r="UWU54" s="18"/>
      <c r="UWV54" s="18"/>
      <c r="UWW54" s="18"/>
      <c r="UWX54" s="18"/>
      <c r="UWY54" s="18"/>
      <c r="UWZ54" s="18"/>
      <c r="UXA54" s="18"/>
      <c r="UXB54" s="18"/>
      <c r="UXC54" s="18"/>
      <c r="UXD54" s="18"/>
      <c r="UXE54" s="18"/>
      <c r="UXF54" s="18"/>
      <c r="UXG54" s="18"/>
      <c r="UXH54" s="18"/>
      <c r="UXI54" s="18"/>
      <c r="UXJ54" s="18"/>
      <c r="UXK54" s="18"/>
      <c r="UXL54" s="18"/>
      <c r="UXM54" s="18"/>
      <c r="UXN54" s="18"/>
      <c r="UXO54" s="18"/>
      <c r="UXP54" s="18"/>
      <c r="UXQ54" s="18"/>
      <c r="UXR54" s="18"/>
      <c r="UXS54" s="18"/>
      <c r="UXT54" s="18"/>
      <c r="UXU54" s="18"/>
      <c r="UXV54" s="18"/>
      <c r="UXW54" s="18"/>
      <c r="UXX54" s="18"/>
      <c r="UXY54" s="18"/>
      <c r="UXZ54" s="18"/>
      <c r="UYA54" s="18"/>
      <c r="UYB54" s="18"/>
      <c r="UYC54" s="18"/>
      <c r="UYD54" s="18"/>
      <c r="UYE54" s="18"/>
      <c r="UYF54" s="18"/>
      <c r="UYG54" s="18"/>
      <c r="UYH54" s="18"/>
      <c r="UYI54" s="18"/>
      <c r="UYJ54" s="18"/>
      <c r="UYK54" s="18"/>
      <c r="UYL54" s="18"/>
      <c r="UYM54" s="18"/>
      <c r="UYN54" s="18"/>
      <c r="UYO54" s="18"/>
      <c r="UYP54" s="18"/>
      <c r="UYQ54" s="18"/>
      <c r="UYR54" s="18"/>
      <c r="UYS54" s="18"/>
      <c r="UYT54" s="18"/>
      <c r="UYU54" s="18"/>
      <c r="UYV54" s="18"/>
      <c r="UYW54" s="18"/>
      <c r="UYX54" s="18"/>
      <c r="UYY54" s="18"/>
      <c r="UYZ54" s="18"/>
      <c r="UZA54" s="18"/>
      <c r="UZB54" s="18"/>
      <c r="UZC54" s="18"/>
      <c r="UZD54" s="18"/>
      <c r="UZE54" s="18"/>
      <c r="UZF54" s="18"/>
      <c r="UZG54" s="18"/>
      <c r="UZH54" s="18"/>
      <c r="UZI54" s="18"/>
      <c r="UZJ54" s="18"/>
      <c r="UZK54" s="18"/>
      <c r="UZL54" s="18"/>
      <c r="UZM54" s="18"/>
      <c r="UZN54" s="18"/>
      <c r="UZO54" s="18"/>
      <c r="UZP54" s="18"/>
      <c r="UZQ54" s="18"/>
      <c r="UZR54" s="18"/>
      <c r="UZS54" s="18"/>
      <c r="UZT54" s="18"/>
      <c r="UZU54" s="18"/>
      <c r="UZV54" s="18"/>
      <c r="UZW54" s="18"/>
      <c r="UZX54" s="18"/>
      <c r="UZY54" s="18"/>
      <c r="UZZ54" s="18"/>
      <c r="VAA54" s="18"/>
      <c r="VAB54" s="18"/>
      <c r="VAC54" s="18"/>
      <c r="VAD54" s="18"/>
      <c r="VAE54" s="18"/>
      <c r="VAF54" s="18"/>
      <c r="VAG54" s="18"/>
      <c r="VAH54" s="18"/>
      <c r="VAI54" s="18"/>
      <c r="VAJ54" s="18"/>
      <c r="VAK54" s="18"/>
      <c r="VAL54" s="18"/>
      <c r="VAM54" s="18"/>
      <c r="VAN54" s="18"/>
      <c r="VAO54" s="18"/>
      <c r="VAP54" s="18"/>
      <c r="VAQ54" s="18"/>
      <c r="VAR54" s="18"/>
      <c r="VAS54" s="18"/>
      <c r="VAT54" s="18"/>
      <c r="VAU54" s="18"/>
      <c r="VAV54" s="18"/>
      <c r="VAW54" s="18"/>
      <c r="VAX54" s="18"/>
      <c r="VAY54" s="18"/>
      <c r="VAZ54" s="18"/>
      <c r="VBA54" s="18"/>
      <c r="VBB54" s="18"/>
      <c r="VBC54" s="18"/>
      <c r="VBD54" s="18"/>
      <c r="VBE54" s="18"/>
      <c r="VBF54" s="18"/>
      <c r="VBG54" s="18"/>
      <c r="VBH54" s="18"/>
      <c r="VBI54" s="18"/>
      <c r="VBJ54" s="18"/>
      <c r="VBK54" s="18"/>
      <c r="VBL54" s="18"/>
      <c r="VBM54" s="18"/>
      <c r="VBN54" s="18"/>
      <c r="VBO54" s="18"/>
      <c r="VBP54" s="18"/>
      <c r="VBQ54" s="18"/>
      <c r="VBR54" s="18"/>
      <c r="VBS54" s="18"/>
      <c r="VBT54" s="18"/>
      <c r="VBU54" s="18"/>
      <c r="VBV54" s="18"/>
      <c r="VBW54" s="18"/>
      <c r="VBX54" s="18"/>
      <c r="VBY54" s="18"/>
      <c r="VBZ54" s="18"/>
      <c r="VCA54" s="18"/>
      <c r="VCB54" s="18"/>
      <c r="VCC54" s="18"/>
      <c r="VCD54" s="18"/>
      <c r="VCE54" s="18"/>
      <c r="VCF54" s="18"/>
      <c r="VCG54" s="18"/>
      <c r="VCH54" s="18"/>
      <c r="VCI54" s="18"/>
      <c r="VCJ54" s="18"/>
      <c r="VCK54" s="18"/>
      <c r="VCL54" s="18"/>
      <c r="VCM54" s="18"/>
      <c r="VCN54" s="18"/>
      <c r="VCO54" s="18"/>
      <c r="VCP54" s="18"/>
      <c r="VCQ54" s="18"/>
      <c r="VCR54" s="18"/>
      <c r="VCS54" s="18"/>
      <c r="VCT54" s="18"/>
      <c r="VCU54" s="18"/>
      <c r="VCV54" s="18"/>
      <c r="VCW54" s="18"/>
      <c r="VCX54" s="18"/>
      <c r="VCY54" s="18"/>
      <c r="VCZ54" s="18"/>
      <c r="VDA54" s="18"/>
      <c r="VDB54" s="18"/>
      <c r="VDC54" s="18"/>
      <c r="VDD54" s="18"/>
      <c r="VDE54" s="18"/>
      <c r="VDF54" s="18"/>
      <c r="VDG54" s="18"/>
      <c r="VDH54" s="18"/>
      <c r="VDI54" s="18"/>
      <c r="VDJ54" s="18"/>
      <c r="VDK54" s="18"/>
      <c r="VDL54" s="18"/>
      <c r="VDM54" s="18"/>
      <c r="VDN54" s="18"/>
      <c r="VDO54" s="18"/>
      <c r="VDP54" s="18"/>
      <c r="VDQ54" s="18"/>
      <c r="VDR54" s="18"/>
      <c r="VDS54" s="18"/>
      <c r="VDT54" s="18"/>
      <c r="VDU54" s="18"/>
      <c r="VDV54" s="18"/>
      <c r="VDW54" s="18"/>
      <c r="VDX54" s="18"/>
      <c r="VDY54" s="18"/>
      <c r="VDZ54" s="18"/>
      <c r="VEA54" s="18"/>
      <c r="VEB54" s="18"/>
      <c r="VEC54" s="18"/>
      <c r="VED54" s="18"/>
      <c r="VEE54" s="18"/>
      <c r="VEF54" s="18"/>
      <c r="VEG54" s="18"/>
      <c r="VEH54" s="18"/>
      <c r="VEI54" s="18"/>
      <c r="VEJ54" s="18"/>
      <c r="VEK54" s="18"/>
      <c r="VEL54" s="18"/>
      <c r="VEM54" s="18"/>
      <c r="VEN54" s="18"/>
      <c r="VEO54" s="18"/>
      <c r="VEP54" s="18"/>
      <c r="VEQ54" s="18"/>
      <c r="VER54" s="18"/>
      <c r="VES54" s="18"/>
      <c r="VET54" s="18"/>
      <c r="VEU54" s="18"/>
      <c r="VEV54" s="18"/>
      <c r="VEW54" s="18"/>
      <c r="VEX54" s="18"/>
      <c r="VEY54" s="18"/>
      <c r="VEZ54" s="18"/>
      <c r="VFA54" s="18"/>
      <c r="VFB54" s="18"/>
      <c r="VFC54" s="18"/>
      <c r="VFD54" s="18"/>
      <c r="VFE54" s="18"/>
      <c r="VFF54" s="18"/>
      <c r="VFG54" s="18"/>
      <c r="VFH54" s="18"/>
      <c r="VFI54" s="18"/>
      <c r="VFJ54" s="18"/>
      <c r="VFK54" s="18"/>
      <c r="VFL54" s="18"/>
      <c r="VFM54" s="18"/>
      <c r="VFN54" s="18"/>
      <c r="VFO54" s="18"/>
      <c r="VFP54" s="18"/>
      <c r="VFQ54" s="18"/>
      <c r="VFR54" s="18"/>
      <c r="VFS54" s="18"/>
      <c r="VFT54" s="18"/>
      <c r="VFU54" s="18"/>
      <c r="VFV54" s="18"/>
      <c r="VFW54" s="18"/>
      <c r="VFX54" s="18"/>
      <c r="VFY54" s="18"/>
      <c r="VFZ54" s="18"/>
      <c r="VGA54" s="18"/>
      <c r="VGB54" s="18"/>
      <c r="VGC54" s="18"/>
      <c r="VGD54" s="18"/>
      <c r="VGE54" s="18"/>
      <c r="VGF54" s="18"/>
      <c r="VGG54" s="18"/>
      <c r="VGH54" s="18"/>
      <c r="VGI54" s="18"/>
      <c r="VGJ54" s="18"/>
      <c r="VGK54" s="18"/>
      <c r="VGL54" s="18"/>
      <c r="VGM54" s="18"/>
      <c r="VGN54" s="18"/>
      <c r="VGO54" s="18"/>
      <c r="VGP54" s="18"/>
      <c r="VGQ54" s="18"/>
      <c r="VGR54" s="18"/>
      <c r="VGS54" s="18"/>
      <c r="VGT54" s="18"/>
      <c r="VGU54" s="18"/>
      <c r="VGV54" s="18"/>
      <c r="VGW54" s="18"/>
      <c r="VGX54" s="18"/>
      <c r="VGY54" s="18"/>
      <c r="VGZ54" s="18"/>
      <c r="VHA54" s="18"/>
      <c r="VHB54" s="18"/>
      <c r="VHC54" s="18"/>
      <c r="VHD54" s="18"/>
      <c r="VHE54" s="18"/>
      <c r="VHF54" s="18"/>
      <c r="VHG54" s="18"/>
      <c r="VHH54" s="18"/>
      <c r="VHI54" s="18"/>
      <c r="VHJ54" s="18"/>
      <c r="VHK54" s="18"/>
      <c r="VHL54" s="18"/>
      <c r="VHM54" s="18"/>
      <c r="VHN54" s="18"/>
      <c r="VHO54" s="18"/>
      <c r="VHP54" s="18"/>
      <c r="VHQ54" s="18"/>
      <c r="VHR54" s="18"/>
      <c r="VHS54" s="18"/>
      <c r="VHT54" s="18"/>
      <c r="VHU54" s="18"/>
      <c r="VHV54" s="18"/>
      <c r="VHW54" s="18"/>
      <c r="VHX54" s="18"/>
      <c r="VHY54" s="18"/>
      <c r="VHZ54" s="18"/>
      <c r="VIA54" s="18"/>
      <c r="VIB54" s="18"/>
      <c r="VIC54" s="18"/>
      <c r="VID54" s="18"/>
      <c r="VIE54" s="18"/>
      <c r="VIF54" s="18"/>
      <c r="VIG54" s="18"/>
      <c r="VIH54" s="18"/>
      <c r="VII54" s="18"/>
      <c r="VIJ54" s="18"/>
      <c r="VIK54" s="18"/>
      <c r="VIL54" s="18"/>
      <c r="VIM54" s="18"/>
      <c r="VIN54" s="18"/>
      <c r="VIO54" s="18"/>
      <c r="VIP54" s="18"/>
      <c r="VIQ54" s="18"/>
      <c r="VIR54" s="18"/>
      <c r="VIS54" s="18"/>
      <c r="VIT54" s="18"/>
      <c r="VIU54" s="18"/>
      <c r="VIV54" s="18"/>
      <c r="VIW54" s="18"/>
      <c r="VIX54" s="18"/>
      <c r="VIY54" s="18"/>
      <c r="VIZ54" s="18"/>
      <c r="VJA54" s="18"/>
      <c r="VJB54" s="18"/>
      <c r="VJC54" s="18"/>
      <c r="VJD54" s="18"/>
      <c r="VJE54" s="18"/>
      <c r="VJF54" s="18"/>
      <c r="VJG54" s="18"/>
      <c r="VJH54" s="18"/>
      <c r="VJI54" s="18"/>
      <c r="VJJ54" s="18"/>
      <c r="VJK54" s="18"/>
      <c r="VJL54" s="18"/>
      <c r="VJM54" s="18"/>
      <c r="VJN54" s="18"/>
      <c r="VJO54" s="18"/>
      <c r="VJP54" s="18"/>
      <c r="VJQ54" s="18"/>
      <c r="VJR54" s="18"/>
      <c r="VJS54" s="18"/>
      <c r="VJT54" s="18"/>
      <c r="VJU54" s="18"/>
      <c r="VJV54" s="18"/>
      <c r="VJW54" s="18"/>
      <c r="VJX54" s="18"/>
      <c r="VJY54" s="18"/>
      <c r="VJZ54" s="18"/>
      <c r="VKA54" s="18"/>
      <c r="VKB54" s="18"/>
      <c r="VKC54" s="18"/>
      <c r="VKD54" s="18"/>
      <c r="VKE54" s="18"/>
      <c r="VKF54" s="18"/>
      <c r="VKG54" s="18"/>
      <c r="VKH54" s="18"/>
      <c r="VKI54" s="18"/>
      <c r="VKJ54" s="18"/>
      <c r="VKK54" s="18"/>
      <c r="VKL54" s="18"/>
      <c r="VKM54" s="18"/>
      <c r="VKN54" s="18"/>
      <c r="VKO54" s="18"/>
      <c r="VKP54" s="18"/>
      <c r="VKQ54" s="18"/>
      <c r="VKR54" s="18"/>
      <c r="VKS54" s="18"/>
      <c r="VKT54" s="18"/>
      <c r="VKU54" s="18"/>
      <c r="VKV54" s="18"/>
      <c r="VKW54" s="18"/>
      <c r="VKX54" s="18"/>
      <c r="VKY54" s="18"/>
      <c r="VKZ54" s="18"/>
      <c r="VLA54" s="18"/>
      <c r="VLB54" s="18"/>
      <c r="VLC54" s="18"/>
      <c r="VLD54" s="18"/>
      <c r="VLE54" s="18"/>
      <c r="VLF54" s="18"/>
      <c r="VLG54" s="18"/>
      <c r="VLH54" s="18"/>
      <c r="VLI54" s="18"/>
      <c r="VLJ54" s="18"/>
      <c r="VLK54" s="18"/>
      <c r="VLL54" s="18"/>
      <c r="VLM54" s="18"/>
      <c r="VLN54" s="18"/>
      <c r="VLO54" s="18"/>
      <c r="VLP54" s="18"/>
      <c r="VLQ54" s="18"/>
      <c r="VLR54" s="18"/>
      <c r="VLS54" s="18"/>
      <c r="VLT54" s="18"/>
      <c r="VLU54" s="18"/>
      <c r="VLV54" s="18"/>
      <c r="VLW54" s="18"/>
      <c r="VLX54" s="18"/>
      <c r="VLY54" s="18"/>
      <c r="VLZ54" s="18"/>
      <c r="VMA54" s="18"/>
      <c r="VMB54" s="18"/>
      <c r="VMC54" s="18"/>
      <c r="VMD54" s="18"/>
      <c r="VME54" s="18"/>
      <c r="VMF54" s="18"/>
      <c r="VMG54" s="18"/>
      <c r="VMH54" s="18"/>
      <c r="VMI54" s="18"/>
      <c r="VMJ54" s="18"/>
      <c r="VMK54" s="18"/>
      <c r="VML54" s="18"/>
      <c r="VMM54" s="18"/>
      <c r="VMN54" s="18"/>
      <c r="VMO54" s="18"/>
      <c r="VMP54" s="18"/>
      <c r="VMQ54" s="18"/>
      <c r="VMR54" s="18"/>
      <c r="VMS54" s="18"/>
      <c r="VMT54" s="18"/>
      <c r="VMU54" s="18"/>
      <c r="VMV54" s="18"/>
      <c r="VMW54" s="18"/>
      <c r="VMX54" s="18"/>
      <c r="VMY54" s="18"/>
      <c r="VMZ54" s="18"/>
      <c r="VNA54" s="18"/>
      <c r="VNB54" s="18"/>
      <c r="VNC54" s="18"/>
      <c r="VND54" s="18"/>
      <c r="VNE54" s="18"/>
      <c r="VNF54" s="18"/>
      <c r="VNG54" s="18"/>
      <c r="VNH54" s="18"/>
      <c r="VNI54" s="18"/>
      <c r="VNJ54" s="18"/>
      <c r="VNK54" s="18"/>
      <c r="VNL54" s="18"/>
      <c r="VNM54" s="18"/>
      <c r="VNN54" s="18"/>
      <c r="VNO54" s="18"/>
      <c r="VNP54" s="18"/>
      <c r="VNQ54" s="18"/>
      <c r="VNR54" s="18"/>
      <c r="VNS54" s="18"/>
      <c r="VNT54" s="18"/>
      <c r="VNU54" s="18"/>
      <c r="VNV54" s="18"/>
      <c r="VNW54" s="18"/>
      <c r="VNX54" s="18"/>
      <c r="VNY54" s="18"/>
      <c r="VNZ54" s="18"/>
      <c r="VOA54" s="18"/>
      <c r="VOB54" s="18"/>
      <c r="VOC54" s="18"/>
      <c r="VOD54" s="18"/>
      <c r="VOE54" s="18"/>
      <c r="VOF54" s="18"/>
      <c r="VOG54" s="18"/>
      <c r="VOH54" s="18"/>
      <c r="VOI54" s="18"/>
      <c r="VOJ54" s="18"/>
      <c r="VOK54" s="18"/>
      <c r="VOL54" s="18"/>
      <c r="VOM54" s="18"/>
      <c r="VON54" s="18"/>
      <c r="VOO54" s="18"/>
      <c r="VOP54" s="18"/>
      <c r="VOQ54" s="18"/>
      <c r="VOR54" s="18"/>
      <c r="VOS54" s="18"/>
      <c r="VOT54" s="18"/>
      <c r="VOU54" s="18"/>
      <c r="VOV54" s="18"/>
      <c r="VOW54" s="18"/>
      <c r="VOX54" s="18"/>
      <c r="VOY54" s="18"/>
      <c r="VOZ54" s="18"/>
      <c r="VPA54" s="18"/>
      <c r="VPB54" s="18"/>
      <c r="VPC54" s="18"/>
      <c r="VPD54" s="18"/>
      <c r="VPE54" s="18"/>
      <c r="VPF54" s="18"/>
      <c r="VPG54" s="18"/>
      <c r="VPH54" s="18"/>
      <c r="VPI54" s="18"/>
      <c r="VPJ54" s="18"/>
      <c r="VPK54" s="18"/>
      <c r="VPL54" s="18"/>
      <c r="VPM54" s="18"/>
      <c r="VPN54" s="18"/>
      <c r="VPO54" s="18"/>
      <c r="VPP54" s="18"/>
      <c r="VPQ54" s="18"/>
      <c r="VPR54" s="18"/>
      <c r="VPS54" s="18"/>
      <c r="VPT54" s="18"/>
      <c r="VPU54" s="18"/>
      <c r="VPV54" s="18"/>
      <c r="VPW54" s="18"/>
      <c r="VPX54" s="18"/>
      <c r="VPY54" s="18"/>
      <c r="VPZ54" s="18"/>
      <c r="VQA54" s="18"/>
      <c r="VQB54" s="18"/>
      <c r="VQC54" s="18"/>
      <c r="VQD54" s="18"/>
      <c r="VQE54" s="18"/>
      <c r="VQF54" s="18"/>
      <c r="VQG54" s="18"/>
      <c r="VQH54" s="18"/>
      <c r="VQI54" s="18"/>
      <c r="VQJ54" s="18"/>
      <c r="VQK54" s="18"/>
      <c r="VQL54" s="18"/>
      <c r="VQM54" s="18"/>
      <c r="VQN54" s="18"/>
      <c r="VQO54" s="18"/>
      <c r="VQP54" s="18"/>
      <c r="VQQ54" s="18"/>
      <c r="VQR54" s="18"/>
      <c r="VQS54" s="18"/>
      <c r="VQT54" s="18"/>
      <c r="VQU54" s="18"/>
      <c r="VQV54" s="18"/>
      <c r="VQW54" s="18"/>
      <c r="VQX54" s="18"/>
      <c r="VQY54" s="18"/>
      <c r="VQZ54" s="18"/>
      <c r="VRA54" s="18"/>
      <c r="VRB54" s="18"/>
      <c r="VRC54" s="18"/>
      <c r="VRD54" s="18"/>
      <c r="VRE54" s="18"/>
      <c r="VRF54" s="18"/>
      <c r="VRG54" s="18"/>
      <c r="VRH54" s="18"/>
      <c r="VRI54" s="18"/>
      <c r="VRJ54" s="18"/>
      <c r="VRK54" s="18"/>
      <c r="VRL54" s="18"/>
      <c r="VRM54" s="18"/>
      <c r="VRN54" s="18"/>
      <c r="VRO54" s="18"/>
      <c r="VRP54" s="18"/>
      <c r="VRQ54" s="18"/>
      <c r="VRR54" s="18"/>
      <c r="VRS54" s="18"/>
      <c r="VRT54" s="18"/>
      <c r="VRU54" s="18"/>
      <c r="VRV54" s="18"/>
      <c r="VRW54" s="18"/>
      <c r="VRX54" s="18"/>
      <c r="VRY54" s="18"/>
      <c r="VRZ54" s="18"/>
      <c r="VSA54" s="18"/>
      <c r="VSB54" s="18"/>
      <c r="VSC54" s="18"/>
      <c r="VSD54" s="18"/>
      <c r="VSE54" s="18"/>
      <c r="VSF54" s="18"/>
      <c r="VSG54" s="18"/>
      <c r="VSH54" s="18"/>
      <c r="VSI54" s="18"/>
      <c r="VSJ54" s="18"/>
      <c r="VSK54" s="18"/>
      <c r="VSL54" s="18"/>
      <c r="VSM54" s="18"/>
      <c r="VSN54" s="18"/>
      <c r="VSO54" s="18"/>
      <c r="VSP54" s="18"/>
      <c r="VSQ54" s="18"/>
      <c r="VSR54" s="18"/>
      <c r="VSS54" s="18"/>
      <c r="VST54" s="18"/>
      <c r="VSU54" s="18"/>
      <c r="VSV54" s="18"/>
      <c r="VSW54" s="18"/>
      <c r="VSX54" s="18"/>
      <c r="VSY54" s="18"/>
      <c r="VSZ54" s="18"/>
      <c r="VTA54" s="18"/>
      <c r="VTB54" s="18"/>
      <c r="VTC54" s="18"/>
      <c r="VTD54" s="18"/>
      <c r="VTE54" s="18"/>
      <c r="VTF54" s="18"/>
      <c r="VTG54" s="18"/>
      <c r="VTH54" s="18"/>
      <c r="VTI54" s="18"/>
      <c r="VTJ54" s="18"/>
      <c r="VTK54" s="18"/>
      <c r="VTL54" s="18"/>
      <c r="VTM54" s="18"/>
      <c r="VTN54" s="18"/>
      <c r="VTO54" s="18"/>
      <c r="VTP54" s="18"/>
      <c r="VTQ54" s="18"/>
      <c r="VTR54" s="18"/>
      <c r="VTS54" s="18"/>
      <c r="VTT54" s="18"/>
      <c r="VTU54" s="18"/>
      <c r="VTV54" s="18"/>
      <c r="VTW54" s="18"/>
      <c r="VTX54" s="18"/>
      <c r="VTY54" s="18"/>
      <c r="VTZ54" s="18"/>
      <c r="VUA54" s="18"/>
      <c r="VUB54" s="18"/>
      <c r="VUC54" s="18"/>
      <c r="VUD54" s="18"/>
      <c r="VUE54" s="18"/>
      <c r="VUF54" s="18"/>
      <c r="VUG54" s="18"/>
      <c r="VUH54" s="18"/>
      <c r="VUI54" s="18"/>
      <c r="VUJ54" s="18"/>
      <c r="VUK54" s="18"/>
      <c r="VUL54" s="18"/>
      <c r="VUM54" s="18"/>
      <c r="VUN54" s="18"/>
      <c r="VUO54" s="18"/>
      <c r="VUP54" s="18"/>
      <c r="VUQ54" s="18"/>
      <c r="VUR54" s="18"/>
      <c r="VUS54" s="18"/>
      <c r="VUT54" s="18"/>
      <c r="VUU54" s="18"/>
      <c r="VUV54" s="18"/>
      <c r="VUW54" s="18"/>
      <c r="VUX54" s="18"/>
      <c r="VUY54" s="18"/>
      <c r="VUZ54" s="18"/>
      <c r="VVA54" s="18"/>
      <c r="VVB54" s="18"/>
      <c r="VVC54" s="18"/>
      <c r="VVD54" s="18"/>
      <c r="VVE54" s="18"/>
      <c r="VVF54" s="18"/>
      <c r="VVG54" s="18"/>
      <c r="VVH54" s="18"/>
      <c r="VVI54" s="18"/>
      <c r="VVJ54" s="18"/>
      <c r="VVK54" s="18"/>
      <c r="VVL54" s="18"/>
      <c r="VVM54" s="18"/>
      <c r="VVN54" s="18"/>
      <c r="VVO54" s="18"/>
      <c r="VVP54" s="18"/>
      <c r="VVQ54" s="18"/>
      <c r="VVR54" s="18"/>
      <c r="VVS54" s="18"/>
      <c r="VVT54" s="18"/>
      <c r="VVU54" s="18"/>
      <c r="VVV54" s="18"/>
      <c r="VVW54" s="18"/>
      <c r="VVX54" s="18"/>
      <c r="VVY54" s="18"/>
      <c r="VVZ54" s="18"/>
      <c r="VWA54" s="18"/>
      <c r="VWB54" s="18"/>
      <c r="VWC54" s="18"/>
      <c r="VWD54" s="18"/>
      <c r="VWE54" s="18"/>
      <c r="VWF54" s="18"/>
      <c r="VWG54" s="18"/>
      <c r="VWH54" s="18"/>
      <c r="VWI54" s="18"/>
      <c r="VWJ54" s="18"/>
      <c r="VWK54" s="18"/>
      <c r="VWL54" s="18"/>
      <c r="VWM54" s="18"/>
      <c r="VWN54" s="18"/>
      <c r="VWO54" s="18"/>
      <c r="VWP54" s="18"/>
      <c r="VWQ54" s="18"/>
      <c r="VWR54" s="18"/>
      <c r="VWS54" s="18"/>
      <c r="VWT54" s="18"/>
      <c r="VWU54" s="18"/>
      <c r="VWV54" s="18"/>
      <c r="VWW54" s="18"/>
      <c r="VWX54" s="18"/>
      <c r="VWY54" s="18"/>
      <c r="VWZ54" s="18"/>
      <c r="VXA54" s="18"/>
      <c r="VXB54" s="18"/>
      <c r="VXC54" s="18"/>
      <c r="VXD54" s="18"/>
      <c r="VXE54" s="18"/>
      <c r="VXF54" s="18"/>
      <c r="VXG54" s="18"/>
      <c r="VXH54" s="18"/>
      <c r="VXI54" s="18"/>
      <c r="VXJ54" s="18"/>
      <c r="VXK54" s="18"/>
      <c r="VXL54" s="18"/>
      <c r="VXM54" s="18"/>
      <c r="VXN54" s="18"/>
      <c r="VXO54" s="18"/>
      <c r="VXP54" s="18"/>
      <c r="VXQ54" s="18"/>
      <c r="VXR54" s="18"/>
      <c r="VXS54" s="18"/>
      <c r="VXT54" s="18"/>
      <c r="VXU54" s="18"/>
      <c r="VXV54" s="18"/>
      <c r="VXW54" s="18"/>
      <c r="VXX54" s="18"/>
      <c r="VXY54" s="18"/>
      <c r="VXZ54" s="18"/>
      <c r="VYA54" s="18"/>
      <c r="VYB54" s="18"/>
      <c r="VYC54" s="18"/>
      <c r="VYD54" s="18"/>
      <c r="VYE54" s="18"/>
      <c r="VYF54" s="18"/>
      <c r="VYG54" s="18"/>
      <c r="VYH54" s="18"/>
      <c r="VYI54" s="18"/>
      <c r="VYJ54" s="18"/>
      <c r="VYK54" s="18"/>
      <c r="VYL54" s="18"/>
      <c r="VYM54" s="18"/>
      <c r="VYN54" s="18"/>
      <c r="VYO54" s="18"/>
      <c r="VYP54" s="18"/>
      <c r="VYQ54" s="18"/>
      <c r="VYR54" s="18"/>
      <c r="VYS54" s="18"/>
      <c r="VYT54" s="18"/>
      <c r="VYU54" s="18"/>
      <c r="VYV54" s="18"/>
      <c r="VYW54" s="18"/>
      <c r="VYX54" s="18"/>
      <c r="VYY54" s="18"/>
      <c r="VYZ54" s="18"/>
      <c r="VZA54" s="18"/>
      <c r="VZB54" s="18"/>
      <c r="VZC54" s="18"/>
      <c r="VZD54" s="18"/>
      <c r="VZE54" s="18"/>
      <c r="VZF54" s="18"/>
      <c r="VZG54" s="18"/>
      <c r="VZH54" s="18"/>
      <c r="VZI54" s="18"/>
      <c r="VZJ54" s="18"/>
      <c r="VZK54" s="18"/>
      <c r="VZL54" s="18"/>
      <c r="VZM54" s="18"/>
      <c r="VZN54" s="18"/>
      <c r="VZO54" s="18"/>
      <c r="VZP54" s="18"/>
      <c r="VZQ54" s="18"/>
      <c r="VZR54" s="18"/>
      <c r="VZS54" s="18"/>
      <c r="VZT54" s="18"/>
      <c r="VZU54" s="18"/>
      <c r="VZV54" s="18"/>
      <c r="VZW54" s="18"/>
      <c r="VZX54" s="18"/>
      <c r="VZY54" s="18"/>
      <c r="VZZ54" s="18"/>
      <c r="WAA54" s="18"/>
      <c r="WAB54" s="18"/>
      <c r="WAC54" s="18"/>
      <c r="WAD54" s="18"/>
      <c r="WAE54" s="18"/>
      <c r="WAF54" s="18"/>
      <c r="WAG54" s="18"/>
      <c r="WAH54" s="18"/>
      <c r="WAI54" s="18"/>
      <c r="WAJ54" s="18"/>
      <c r="WAK54" s="18"/>
      <c r="WAL54" s="18"/>
      <c r="WAM54" s="18"/>
      <c r="WAN54" s="18"/>
      <c r="WAO54" s="18"/>
      <c r="WAP54" s="18"/>
      <c r="WAQ54" s="18"/>
      <c r="WAR54" s="18"/>
      <c r="WAS54" s="18"/>
      <c r="WAT54" s="18"/>
      <c r="WAU54" s="18"/>
      <c r="WAV54" s="18"/>
      <c r="WAW54" s="18"/>
      <c r="WAX54" s="18"/>
      <c r="WAY54" s="18"/>
      <c r="WAZ54" s="18"/>
      <c r="WBA54" s="18"/>
      <c r="WBB54" s="18"/>
      <c r="WBC54" s="18"/>
      <c r="WBD54" s="18"/>
      <c r="WBE54" s="18"/>
      <c r="WBF54" s="18"/>
      <c r="WBG54" s="18"/>
      <c r="WBH54" s="18"/>
      <c r="WBI54" s="18"/>
      <c r="WBJ54" s="18"/>
      <c r="WBK54" s="18"/>
      <c r="WBL54" s="18"/>
      <c r="WBM54" s="18"/>
      <c r="WBN54" s="18"/>
      <c r="WBO54" s="18"/>
      <c r="WBP54" s="18"/>
      <c r="WBQ54" s="18"/>
      <c r="WBR54" s="18"/>
      <c r="WBS54" s="18"/>
      <c r="WBT54" s="18"/>
      <c r="WBU54" s="18"/>
      <c r="WBV54" s="18"/>
      <c r="WBW54" s="18"/>
      <c r="WBX54" s="18"/>
      <c r="WBY54" s="18"/>
      <c r="WBZ54" s="18"/>
      <c r="WCA54" s="18"/>
      <c r="WCB54" s="18"/>
      <c r="WCC54" s="18"/>
      <c r="WCD54" s="18"/>
      <c r="WCE54" s="18"/>
      <c r="WCF54" s="18"/>
      <c r="WCG54" s="18"/>
      <c r="WCH54" s="18"/>
      <c r="WCI54" s="18"/>
      <c r="WCJ54" s="18"/>
      <c r="WCK54" s="18"/>
      <c r="WCL54" s="18"/>
      <c r="WCM54" s="18"/>
      <c r="WCN54" s="18"/>
      <c r="WCO54" s="18"/>
      <c r="WCP54" s="18"/>
      <c r="WCQ54" s="18"/>
      <c r="WCR54" s="18"/>
      <c r="WCS54" s="18"/>
      <c r="WCT54" s="18"/>
      <c r="WCU54" s="18"/>
      <c r="WCV54" s="18"/>
      <c r="WCW54" s="18"/>
      <c r="WCX54" s="18"/>
      <c r="WCY54" s="18"/>
      <c r="WCZ54" s="18"/>
      <c r="WDA54" s="18"/>
      <c r="WDB54" s="18"/>
      <c r="WDC54" s="18"/>
      <c r="WDD54" s="18"/>
      <c r="WDE54" s="18"/>
      <c r="WDF54" s="18"/>
      <c r="WDG54" s="18"/>
      <c r="WDH54" s="18"/>
      <c r="WDI54" s="18"/>
      <c r="WDJ54" s="18"/>
      <c r="WDK54" s="18"/>
      <c r="WDL54" s="18"/>
      <c r="WDM54" s="18"/>
      <c r="WDN54" s="18"/>
      <c r="WDO54" s="18"/>
      <c r="WDP54" s="18"/>
      <c r="WDQ54" s="18"/>
      <c r="WDR54" s="18"/>
      <c r="WDS54" s="18"/>
      <c r="WDT54" s="18"/>
      <c r="WDU54" s="18"/>
      <c r="WDV54" s="18"/>
      <c r="WDW54" s="18"/>
      <c r="WDX54" s="18"/>
      <c r="WDY54" s="18"/>
      <c r="WDZ54" s="18"/>
      <c r="WEA54" s="18"/>
      <c r="WEB54" s="18"/>
      <c r="WEC54" s="18"/>
      <c r="WED54" s="18"/>
      <c r="WEE54" s="18"/>
      <c r="WEF54" s="18"/>
      <c r="WEG54" s="18"/>
      <c r="WEH54" s="18"/>
      <c r="WEI54" s="18"/>
      <c r="WEJ54" s="18"/>
      <c r="WEK54" s="18"/>
      <c r="WEL54" s="18"/>
      <c r="WEM54" s="18"/>
      <c r="WEN54" s="18"/>
      <c r="WEO54" s="18"/>
      <c r="WEP54" s="18"/>
      <c r="WEQ54" s="18"/>
      <c r="WER54" s="18"/>
      <c r="WES54" s="18"/>
      <c r="WET54" s="18"/>
      <c r="WEU54" s="18"/>
      <c r="WEV54" s="18"/>
      <c r="WEW54" s="18"/>
      <c r="WEX54" s="18"/>
      <c r="WEY54" s="18"/>
      <c r="WEZ54" s="18"/>
      <c r="WFA54" s="18"/>
      <c r="WFB54" s="18"/>
      <c r="WFC54" s="18"/>
      <c r="WFD54" s="18"/>
      <c r="WFE54" s="18"/>
      <c r="WFF54" s="18"/>
      <c r="WFG54" s="18"/>
      <c r="WFH54" s="18"/>
      <c r="WFI54" s="18"/>
      <c r="WFJ54" s="18"/>
      <c r="WFK54" s="18"/>
      <c r="WFL54" s="18"/>
      <c r="WFM54" s="18"/>
      <c r="WFN54" s="18"/>
      <c r="WFO54" s="18"/>
      <c r="WFP54" s="18"/>
      <c r="WFQ54" s="18"/>
      <c r="WFR54" s="18"/>
      <c r="WFS54" s="18"/>
      <c r="WFT54" s="18"/>
      <c r="WFU54" s="18"/>
      <c r="WFV54" s="18"/>
      <c r="WFW54" s="18"/>
      <c r="WFX54" s="18"/>
      <c r="WFY54" s="18"/>
      <c r="WFZ54" s="18"/>
      <c r="WGA54" s="18"/>
      <c r="WGB54" s="18"/>
      <c r="WGC54" s="18"/>
      <c r="WGD54" s="18"/>
      <c r="WGE54" s="18"/>
      <c r="WGF54" s="18"/>
      <c r="WGG54" s="18"/>
      <c r="WGH54" s="18"/>
      <c r="WGI54" s="18"/>
      <c r="WGJ54" s="18"/>
      <c r="WGK54" s="18"/>
      <c r="WGL54" s="18"/>
      <c r="WGM54" s="18"/>
      <c r="WGN54" s="18"/>
      <c r="WGO54" s="18"/>
      <c r="WGP54" s="18"/>
      <c r="WGQ54" s="18"/>
      <c r="WGR54" s="18"/>
      <c r="WGS54" s="18"/>
      <c r="WGT54" s="18"/>
      <c r="WGU54" s="18"/>
      <c r="WGV54" s="18"/>
      <c r="WGW54" s="18"/>
      <c r="WGX54" s="18"/>
      <c r="WGY54" s="18"/>
      <c r="WGZ54" s="18"/>
      <c r="WHA54" s="18"/>
      <c r="WHB54" s="18"/>
      <c r="WHC54" s="18"/>
      <c r="WHD54" s="18"/>
      <c r="WHE54" s="18"/>
      <c r="WHF54" s="18"/>
      <c r="WHG54" s="18"/>
      <c r="WHH54" s="18"/>
      <c r="WHI54" s="18"/>
      <c r="WHJ54" s="18"/>
      <c r="WHK54" s="18"/>
      <c r="WHL54" s="18"/>
      <c r="WHM54" s="18"/>
      <c r="WHN54" s="18"/>
      <c r="WHO54" s="18"/>
      <c r="WHP54" s="18"/>
      <c r="WHQ54" s="18"/>
      <c r="WHR54" s="18"/>
      <c r="WHS54" s="18"/>
      <c r="WHT54" s="18"/>
      <c r="WHU54" s="18"/>
      <c r="WHV54" s="18"/>
      <c r="WHW54" s="18"/>
      <c r="WHX54" s="18"/>
      <c r="WHY54" s="18"/>
      <c r="WHZ54" s="18"/>
      <c r="WIA54" s="18"/>
      <c r="WIB54" s="18"/>
      <c r="WIC54" s="18"/>
      <c r="WID54" s="18"/>
      <c r="WIE54" s="18"/>
      <c r="WIF54" s="18"/>
      <c r="WIG54" s="18"/>
      <c r="WIH54" s="18"/>
      <c r="WII54" s="18"/>
      <c r="WIJ54" s="18"/>
      <c r="WIK54" s="18"/>
      <c r="WIL54" s="18"/>
      <c r="WIM54" s="18"/>
      <c r="WIN54" s="18"/>
      <c r="WIO54" s="18"/>
      <c r="WIP54" s="18"/>
      <c r="WIQ54" s="18"/>
      <c r="WIR54" s="18"/>
      <c r="WIS54" s="18"/>
      <c r="WIT54" s="18"/>
      <c r="WIU54" s="18"/>
      <c r="WIV54" s="18"/>
      <c r="WIW54" s="18"/>
      <c r="WIX54" s="18"/>
      <c r="WIY54" s="18"/>
      <c r="WIZ54" s="18"/>
      <c r="WJA54" s="18"/>
      <c r="WJB54" s="18"/>
      <c r="WJC54" s="18"/>
      <c r="WJD54" s="18"/>
      <c r="WJE54" s="18"/>
      <c r="WJF54" s="18"/>
      <c r="WJG54" s="18"/>
      <c r="WJH54" s="18"/>
      <c r="WJI54" s="18"/>
      <c r="WJJ54" s="18"/>
      <c r="WJK54" s="18"/>
      <c r="WJL54" s="18"/>
      <c r="WJM54" s="18"/>
      <c r="WJN54" s="18"/>
      <c r="WJO54" s="18"/>
      <c r="WJP54" s="18"/>
      <c r="WJQ54" s="18"/>
      <c r="WJR54" s="18"/>
      <c r="WJS54" s="18"/>
      <c r="WJT54" s="18"/>
      <c r="WJU54" s="18"/>
      <c r="WJV54" s="18"/>
      <c r="WJW54" s="18"/>
      <c r="WJX54" s="18"/>
      <c r="WJY54" s="18"/>
      <c r="WJZ54" s="18"/>
      <c r="WKA54" s="18"/>
      <c r="WKB54" s="18"/>
      <c r="WKC54" s="18"/>
      <c r="WKD54" s="18"/>
      <c r="WKE54" s="18"/>
      <c r="WKF54" s="18"/>
      <c r="WKG54" s="18"/>
      <c r="WKH54" s="18"/>
      <c r="WKI54" s="18"/>
      <c r="WKJ54" s="18"/>
      <c r="WKK54" s="18"/>
      <c r="WKL54" s="18"/>
      <c r="WKM54" s="18"/>
      <c r="WKN54" s="18"/>
      <c r="WKO54" s="18"/>
      <c r="WKP54" s="18"/>
      <c r="WKQ54" s="18"/>
      <c r="WKR54" s="18"/>
      <c r="WKS54" s="18"/>
      <c r="WKT54" s="18"/>
      <c r="WKU54" s="18"/>
      <c r="WKV54" s="18"/>
      <c r="WKW54" s="18"/>
      <c r="WKX54" s="18"/>
      <c r="WKY54" s="18"/>
      <c r="WKZ54" s="18"/>
      <c r="WLA54" s="18"/>
      <c r="WLB54" s="18"/>
      <c r="WLC54" s="18"/>
      <c r="WLD54" s="18"/>
      <c r="WLE54" s="18"/>
      <c r="WLF54" s="18"/>
      <c r="WLG54" s="18"/>
      <c r="WLH54" s="18"/>
      <c r="WLI54" s="18"/>
      <c r="WLJ54" s="18"/>
      <c r="WLK54" s="18"/>
      <c r="WLL54" s="18"/>
      <c r="WLM54" s="18"/>
      <c r="WLN54" s="18"/>
      <c r="WLO54" s="18"/>
      <c r="WLP54" s="18"/>
      <c r="WLQ54" s="18"/>
      <c r="WLR54" s="18"/>
      <c r="WLS54" s="18"/>
      <c r="WLT54" s="18"/>
      <c r="WLU54" s="18"/>
      <c r="WLV54" s="18"/>
      <c r="WLW54" s="18"/>
      <c r="WLX54" s="18"/>
      <c r="WLY54" s="18"/>
      <c r="WLZ54" s="18"/>
      <c r="WMA54" s="18"/>
      <c r="WMB54" s="18"/>
      <c r="WMC54" s="18"/>
      <c r="WMD54" s="18"/>
      <c r="WME54" s="18"/>
      <c r="WMF54" s="18"/>
      <c r="WMG54" s="18"/>
      <c r="WMH54" s="18"/>
      <c r="WMI54" s="18"/>
      <c r="WMJ54" s="18"/>
      <c r="WMK54" s="18"/>
      <c r="WML54" s="18"/>
      <c r="WMM54" s="18"/>
      <c r="WMN54" s="18"/>
      <c r="WMO54" s="18"/>
      <c r="WMP54" s="18"/>
      <c r="WMQ54" s="18"/>
      <c r="WMR54" s="18"/>
      <c r="WMS54" s="18"/>
      <c r="WMT54" s="18"/>
      <c r="WMU54" s="18"/>
      <c r="WMV54" s="18"/>
      <c r="WMW54" s="18"/>
      <c r="WMX54" s="18"/>
      <c r="WMY54" s="18"/>
      <c r="WMZ54" s="18"/>
      <c r="WNA54" s="18"/>
      <c r="WNB54" s="18"/>
      <c r="WNC54" s="18"/>
      <c r="WND54" s="18"/>
      <c r="WNE54" s="18"/>
      <c r="WNF54" s="18"/>
      <c r="WNG54" s="18"/>
      <c r="WNH54" s="18"/>
      <c r="WNI54" s="18"/>
      <c r="WNJ54" s="18"/>
      <c r="WNK54" s="18"/>
      <c r="WNL54" s="18"/>
      <c r="WNM54" s="18"/>
      <c r="WNN54" s="18"/>
      <c r="WNO54" s="18"/>
      <c r="WNP54" s="18"/>
      <c r="WNQ54" s="18"/>
      <c r="WNR54" s="18"/>
      <c r="WNS54" s="18"/>
      <c r="WNT54" s="18"/>
      <c r="WNU54" s="18"/>
      <c r="WNV54" s="18"/>
      <c r="WNW54" s="18"/>
      <c r="WNX54" s="18"/>
      <c r="WNY54" s="18"/>
      <c r="WNZ54" s="18"/>
      <c r="WOA54" s="18"/>
      <c r="WOB54" s="18"/>
      <c r="WOC54" s="18"/>
      <c r="WOD54" s="18"/>
      <c r="WOE54" s="18"/>
      <c r="WOF54" s="18"/>
      <c r="WOG54" s="18"/>
      <c r="WOH54" s="18"/>
      <c r="WOI54" s="18"/>
      <c r="WOJ54" s="18"/>
      <c r="WOK54" s="18"/>
      <c r="WOL54" s="18"/>
      <c r="WOM54" s="18"/>
      <c r="WON54" s="18"/>
      <c r="WOO54" s="18"/>
      <c r="WOP54" s="18"/>
      <c r="WOQ54" s="18"/>
      <c r="WOR54" s="18"/>
      <c r="WOS54" s="18"/>
      <c r="WOT54" s="18"/>
      <c r="WOU54" s="18"/>
      <c r="WOV54" s="18"/>
      <c r="WOW54" s="18"/>
      <c r="WOX54" s="18"/>
      <c r="WOY54" s="18"/>
      <c r="WOZ54" s="18"/>
      <c r="WPA54" s="18"/>
      <c r="WPB54" s="18"/>
      <c r="WPC54" s="18"/>
      <c r="WPD54" s="18"/>
      <c r="WPE54" s="18"/>
      <c r="WPF54" s="18"/>
      <c r="WPG54" s="18"/>
      <c r="WPH54" s="18"/>
      <c r="WPI54" s="18"/>
      <c r="WPJ54" s="18"/>
      <c r="WPK54" s="18"/>
      <c r="WPL54" s="18"/>
      <c r="WPM54" s="18"/>
      <c r="WPN54" s="18"/>
      <c r="WPO54" s="18"/>
      <c r="WPP54" s="18"/>
      <c r="WPQ54" s="18"/>
      <c r="WPR54" s="18"/>
      <c r="WPS54" s="18"/>
      <c r="WPT54" s="18"/>
      <c r="WPU54" s="18"/>
      <c r="WPV54" s="18"/>
      <c r="WPW54" s="18"/>
      <c r="WPX54" s="18"/>
      <c r="WPY54" s="18"/>
      <c r="WPZ54" s="18"/>
      <c r="WQA54" s="18"/>
      <c r="WQB54" s="18"/>
      <c r="WQC54" s="18"/>
      <c r="WQD54" s="18"/>
      <c r="WQE54" s="18"/>
      <c r="WQF54" s="18"/>
      <c r="WQG54" s="18"/>
      <c r="WQH54" s="18"/>
      <c r="WQI54" s="18"/>
      <c r="WQJ54" s="18"/>
      <c r="WQK54" s="18"/>
      <c r="WQL54" s="18"/>
      <c r="WQM54" s="18"/>
      <c r="WQN54" s="18"/>
      <c r="WQO54" s="18"/>
      <c r="WQP54" s="18"/>
      <c r="WQQ54" s="18"/>
      <c r="WQR54" s="18"/>
      <c r="WQS54" s="18"/>
      <c r="WQT54" s="18"/>
      <c r="WQU54" s="18"/>
      <c r="WQV54" s="18"/>
      <c r="WQW54" s="18"/>
      <c r="WQX54" s="18"/>
      <c r="WQY54" s="18"/>
      <c r="WQZ54" s="18"/>
      <c r="WRA54" s="18"/>
      <c r="WRB54" s="18"/>
      <c r="WRC54" s="18"/>
      <c r="WRD54" s="18"/>
      <c r="WRE54" s="18"/>
      <c r="WRF54" s="18"/>
      <c r="WRG54" s="18"/>
      <c r="WRH54" s="18"/>
      <c r="WRI54" s="18"/>
      <c r="WRJ54" s="18"/>
      <c r="WRK54" s="18"/>
      <c r="WRL54" s="18"/>
      <c r="WRM54" s="18"/>
      <c r="WRN54" s="18"/>
      <c r="WRO54" s="18"/>
      <c r="WRP54" s="18"/>
      <c r="WRQ54" s="18"/>
      <c r="WRR54" s="18"/>
      <c r="WRS54" s="18"/>
      <c r="WRT54" s="18"/>
      <c r="WRU54" s="18"/>
      <c r="WRV54" s="18"/>
      <c r="WRW54" s="18"/>
      <c r="WRX54" s="18"/>
      <c r="WRY54" s="18"/>
      <c r="WRZ54" s="18"/>
      <c r="WSA54" s="18"/>
      <c r="WSB54" s="18"/>
      <c r="WSC54" s="18"/>
      <c r="WSD54" s="18"/>
      <c r="WSE54" s="18"/>
      <c r="WSF54" s="18"/>
      <c r="WSG54" s="18"/>
      <c r="WSH54" s="18"/>
      <c r="WSI54" s="18"/>
      <c r="WSJ54" s="18"/>
      <c r="WSK54" s="18"/>
      <c r="WSL54" s="18"/>
      <c r="WSM54" s="18"/>
      <c r="WSN54" s="18"/>
      <c r="WSO54" s="18"/>
      <c r="WSP54" s="18"/>
      <c r="WSQ54" s="18"/>
      <c r="WSR54" s="18"/>
      <c r="WSS54" s="18"/>
      <c r="WST54" s="18"/>
      <c r="WSU54" s="18"/>
      <c r="WSV54" s="18"/>
      <c r="WSW54" s="18"/>
      <c r="WSX54" s="18"/>
      <c r="WSY54" s="18"/>
      <c r="WSZ54" s="18"/>
      <c r="WTA54" s="18"/>
      <c r="WTB54" s="18"/>
      <c r="WTC54" s="18"/>
      <c r="WTD54" s="18"/>
      <c r="WTE54" s="18"/>
      <c r="WTF54" s="18"/>
      <c r="WTG54" s="18"/>
      <c r="WTH54" s="18"/>
      <c r="WTI54" s="18"/>
      <c r="WTJ54" s="18"/>
      <c r="WTK54" s="18"/>
      <c r="WTL54" s="18"/>
      <c r="WTM54" s="18"/>
      <c r="WTN54" s="18"/>
      <c r="WTO54" s="18"/>
      <c r="WTP54" s="18"/>
      <c r="WTQ54" s="18"/>
      <c r="WTR54" s="18"/>
      <c r="WTS54" s="18"/>
      <c r="WTT54" s="18"/>
      <c r="WTU54" s="18"/>
      <c r="WTV54" s="18"/>
      <c r="WTW54" s="18"/>
      <c r="WTX54" s="18"/>
      <c r="WTY54" s="18"/>
      <c r="WTZ54" s="18"/>
      <c r="WUA54" s="18"/>
      <c r="WUB54" s="18"/>
      <c r="WUC54" s="18"/>
      <c r="WUD54" s="18"/>
      <c r="WUE54" s="18"/>
      <c r="WUF54" s="18"/>
      <c r="WUG54" s="18"/>
      <c r="WUH54" s="18"/>
      <c r="WUI54" s="18"/>
      <c r="WUJ54" s="18"/>
      <c r="WUK54" s="18"/>
      <c r="WUL54" s="18"/>
      <c r="WUM54" s="18"/>
      <c r="WUN54" s="18"/>
      <c r="WUO54" s="18"/>
      <c r="WUP54" s="18"/>
      <c r="WUQ54" s="18"/>
      <c r="WUR54" s="18"/>
      <c r="WUS54" s="18"/>
      <c r="WUT54" s="18"/>
      <c r="WUU54" s="18"/>
      <c r="WUV54" s="18"/>
      <c r="WUW54" s="18"/>
      <c r="WUX54" s="18"/>
      <c r="WUY54" s="18"/>
      <c r="WUZ54" s="18"/>
      <c r="WVA54" s="18"/>
      <c r="WVB54" s="18"/>
      <c r="WVC54" s="18"/>
      <c r="WVD54" s="18"/>
      <c r="WVE54" s="18"/>
      <c r="WVF54" s="18"/>
      <c r="WVG54" s="18"/>
      <c r="WVH54" s="18"/>
      <c r="WVI54" s="18"/>
      <c r="WVJ54" s="18"/>
      <c r="WVK54" s="18"/>
      <c r="WVL54" s="18"/>
      <c r="WVM54" s="18"/>
      <c r="WVN54" s="18"/>
      <c r="WVO54" s="18"/>
      <c r="WVP54" s="18"/>
      <c r="WVQ54" s="18"/>
      <c r="WVR54" s="18"/>
      <c r="WVS54" s="18"/>
      <c r="WVT54" s="18"/>
      <c r="WVU54" s="18"/>
      <c r="WVV54" s="18"/>
      <c r="WVW54" s="18"/>
      <c r="WVX54" s="18"/>
      <c r="WVY54" s="18"/>
      <c r="WVZ54" s="18"/>
      <c r="WWA54" s="18"/>
      <c r="WWB54" s="18"/>
      <c r="WWC54" s="18"/>
      <c r="WWD54" s="18"/>
      <c r="WWE54" s="18"/>
      <c r="WWF54" s="18"/>
      <c r="WWG54" s="18"/>
      <c r="WWH54" s="18"/>
      <c r="WWI54" s="18"/>
      <c r="WWJ54" s="18"/>
      <c r="WWK54" s="18"/>
      <c r="WWL54" s="18"/>
      <c r="WWM54" s="18"/>
      <c r="WWN54" s="18"/>
      <c r="WWO54" s="18"/>
      <c r="WWP54" s="18"/>
      <c r="WWQ54" s="18"/>
      <c r="WWR54" s="18"/>
      <c r="WWS54" s="18"/>
      <c r="WWT54" s="18"/>
      <c r="WWU54" s="18"/>
      <c r="WWV54" s="18"/>
      <c r="WWW54" s="18"/>
      <c r="WWX54" s="18"/>
      <c r="WWY54" s="18"/>
      <c r="WWZ54" s="18"/>
      <c r="WXA54" s="18"/>
      <c r="WXB54" s="18"/>
      <c r="WXC54" s="18"/>
      <c r="WXD54" s="18"/>
      <c r="WXE54" s="18"/>
      <c r="WXF54" s="18"/>
      <c r="WXG54" s="18"/>
      <c r="WXH54" s="18"/>
      <c r="WXI54" s="18"/>
      <c r="WXJ54" s="18"/>
      <c r="WXK54" s="18"/>
      <c r="WXL54" s="18"/>
      <c r="WXM54" s="18"/>
      <c r="WXN54" s="18"/>
      <c r="WXO54" s="18"/>
      <c r="WXP54" s="18"/>
      <c r="WXQ54" s="18"/>
      <c r="WXR54" s="18"/>
      <c r="WXS54" s="18"/>
      <c r="WXT54" s="18"/>
      <c r="WXU54" s="18"/>
      <c r="WXV54" s="18"/>
      <c r="WXW54" s="18"/>
      <c r="WXX54" s="18"/>
      <c r="WXY54" s="18"/>
      <c r="WXZ54" s="18"/>
      <c r="WYA54" s="18"/>
      <c r="WYB54" s="18"/>
      <c r="WYC54" s="18"/>
      <c r="WYD54" s="18"/>
      <c r="WYE54" s="18"/>
      <c r="WYF54" s="18"/>
      <c r="WYG54" s="18"/>
      <c r="WYH54" s="18"/>
      <c r="WYI54" s="18"/>
      <c r="WYJ54" s="18"/>
      <c r="WYK54" s="18"/>
      <c r="WYL54" s="18"/>
      <c r="WYM54" s="18"/>
      <c r="WYN54" s="18"/>
      <c r="WYO54" s="18"/>
      <c r="WYP54" s="18"/>
      <c r="WYQ54" s="18"/>
      <c r="WYR54" s="18"/>
      <c r="WYS54" s="18"/>
      <c r="WYT54" s="18"/>
      <c r="WYU54" s="18"/>
      <c r="WYV54" s="18"/>
      <c r="WYW54" s="18"/>
      <c r="WYX54" s="18"/>
      <c r="WYY54" s="18"/>
      <c r="WYZ54" s="18"/>
      <c r="WZA54" s="18"/>
      <c r="WZB54" s="18"/>
      <c r="WZC54" s="18"/>
      <c r="WZD54" s="18"/>
      <c r="WZE54" s="18"/>
      <c r="WZF54" s="18"/>
      <c r="WZG54" s="18"/>
      <c r="WZH54" s="18"/>
      <c r="WZI54" s="18"/>
      <c r="WZJ54" s="18"/>
      <c r="WZK54" s="18"/>
      <c r="WZL54" s="18"/>
      <c r="WZM54" s="18"/>
      <c r="WZN54" s="18"/>
      <c r="WZO54" s="18"/>
      <c r="WZP54" s="18"/>
      <c r="WZQ54" s="18"/>
      <c r="WZR54" s="18"/>
      <c r="WZS54" s="18"/>
      <c r="WZT54" s="18"/>
      <c r="WZU54" s="18"/>
      <c r="WZV54" s="18"/>
      <c r="WZW54" s="18"/>
      <c r="WZX54" s="18"/>
      <c r="WZY54" s="18"/>
      <c r="WZZ54" s="18"/>
      <c r="XAA54" s="18"/>
      <c r="XAB54" s="18"/>
      <c r="XAC54" s="18"/>
      <c r="XAD54" s="18"/>
      <c r="XAE54" s="18"/>
      <c r="XAF54" s="18"/>
      <c r="XAG54" s="18"/>
      <c r="XAH54" s="18"/>
      <c r="XAI54" s="18"/>
      <c r="XAJ54" s="18"/>
      <c r="XAK54" s="18"/>
      <c r="XAL54" s="18"/>
      <c r="XAM54" s="18"/>
      <c r="XAN54" s="18"/>
      <c r="XAO54" s="18"/>
      <c r="XAP54" s="18"/>
      <c r="XAQ54" s="18"/>
      <c r="XAR54" s="18"/>
      <c r="XAS54" s="18"/>
      <c r="XAT54" s="18"/>
      <c r="XAU54" s="18"/>
      <c r="XAV54" s="18"/>
      <c r="XAW54" s="18"/>
      <c r="XAX54" s="18"/>
      <c r="XAY54" s="18"/>
      <c r="XAZ54" s="18"/>
      <c r="XBA54" s="18"/>
      <c r="XBB54" s="18"/>
      <c r="XBC54" s="18"/>
      <c r="XBD54" s="18"/>
      <c r="XBE54" s="18"/>
      <c r="XBF54" s="18"/>
      <c r="XBG54" s="18"/>
      <c r="XBH54" s="18"/>
      <c r="XBI54" s="18"/>
      <c r="XBJ54" s="18"/>
      <c r="XBK54" s="18"/>
      <c r="XBL54" s="18"/>
      <c r="XBM54" s="18"/>
      <c r="XBN54" s="18"/>
      <c r="XBO54" s="18"/>
      <c r="XBP54" s="18"/>
      <c r="XBQ54" s="18"/>
      <c r="XBR54" s="18"/>
      <c r="XBS54" s="18"/>
      <c r="XBT54" s="18"/>
      <c r="XBU54" s="18"/>
      <c r="XBV54" s="18"/>
      <c r="XBW54" s="18"/>
      <c r="XBX54" s="18"/>
      <c r="XBY54" s="18"/>
      <c r="XBZ54" s="18"/>
      <c r="XCA54" s="18"/>
      <c r="XCB54" s="18"/>
      <c r="XCC54" s="18"/>
      <c r="XCD54" s="18"/>
      <c r="XCE54" s="18"/>
      <c r="XCF54" s="18"/>
      <c r="XCG54" s="18"/>
      <c r="XCH54" s="18"/>
      <c r="XCI54" s="18"/>
      <c r="XCJ54" s="18"/>
      <c r="XCK54" s="18"/>
      <c r="XCL54" s="18"/>
      <c r="XCM54" s="18"/>
      <c r="XCN54" s="18"/>
      <c r="XCO54" s="18"/>
      <c r="XCP54" s="18"/>
      <c r="XCQ54" s="18"/>
      <c r="XCR54" s="18"/>
      <c r="XCS54" s="18"/>
      <c r="XCT54" s="18"/>
      <c r="XCU54" s="18"/>
      <c r="XCV54" s="18"/>
      <c r="XCW54" s="18"/>
      <c r="XCX54" s="18"/>
      <c r="XCY54" s="18"/>
      <c r="XCZ54" s="18"/>
      <c r="XDA54" s="18"/>
      <c r="XDB54" s="18"/>
      <c r="XDC54" s="18"/>
      <c r="XDD54" s="18"/>
      <c r="XDE54" s="18"/>
      <c r="XDF54" s="18"/>
      <c r="XDG54" s="18"/>
      <c r="XDH54" s="18"/>
      <c r="XDI54" s="18"/>
      <c r="XDJ54" s="18"/>
      <c r="XDK54" s="18"/>
      <c r="XDL54" s="18"/>
      <c r="XDM54" s="18"/>
      <c r="XDN54" s="18"/>
      <c r="XDO54" s="18"/>
      <c r="XDP54" s="18"/>
      <c r="XDQ54" s="18"/>
      <c r="XDR54" s="18"/>
      <c r="XDS54" s="18"/>
      <c r="XDT54" s="18"/>
      <c r="XDU54" s="18"/>
      <c r="XDV54" s="18"/>
      <c r="XDW54" s="18"/>
      <c r="XDX54" s="18"/>
      <c r="XDY54" s="18"/>
      <c r="XDZ54" s="18"/>
      <c r="XEA54" s="18"/>
      <c r="XEB54" s="18"/>
      <c r="XEC54" s="18"/>
      <c r="XED54" s="18"/>
      <c r="XEE54" s="18"/>
      <c r="XEF54" s="18"/>
      <c r="XEG54" s="18"/>
      <c r="XEH54" s="18"/>
      <c r="XEI54" s="18"/>
      <c r="XEJ54" s="18"/>
      <c r="XEK54" s="18"/>
      <c r="XEL54" s="18"/>
      <c r="XEM54" s="18"/>
      <c r="XEN54" s="18"/>
      <c r="XEO54" s="18"/>
      <c r="XEP54" s="18"/>
      <c r="XEQ54" s="18"/>
      <c r="XER54" s="18"/>
      <c r="XES54" s="18"/>
      <c r="XET54" s="18"/>
      <c r="XEU54" s="18"/>
      <c r="XEV54" s="18"/>
      <c r="XEW54" s="18"/>
      <c r="XEX54" s="18"/>
      <c r="XEY54" s="18"/>
      <c r="XEZ54" s="18"/>
      <c r="XFA54" s="18"/>
      <c r="XFB54" s="18"/>
      <c r="XFC54" s="18"/>
      <c r="XFD54" s="18"/>
    </row>
    <row r="55" spans="1:16384" ht="13.5" customHeight="1">
      <c r="A55" s="18"/>
      <c r="B55" s="18"/>
      <c r="C55" s="18"/>
      <c r="D55" s="18"/>
      <c r="E55" s="18"/>
      <c r="F55" s="18"/>
      <c r="G55" s="18"/>
      <c r="H55" s="18">
        <v>7</v>
      </c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>
        <f t="shared" si="196"/>
        <v>12</v>
      </c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  <c r="DVS55" s="18"/>
      <c r="DVT55" s="18"/>
      <c r="DVU55" s="18"/>
      <c r="DVV55" s="18"/>
      <c r="DVW55" s="18"/>
      <c r="DVX55" s="18"/>
      <c r="DVY55" s="18"/>
      <c r="DVZ55" s="18"/>
      <c r="DWA55" s="18"/>
      <c r="DWB55" s="18"/>
      <c r="DWC55" s="18"/>
      <c r="DWD55" s="18"/>
      <c r="DWE55" s="18"/>
      <c r="DWF55" s="18"/>
      <c r="DWG55" s="18"/>
      <c r="DWH55" s="18"/>
      <c r="DWI55" s="18"/>
      <c r="DWJ55" s="18"/>
      <c r="DWK55" s="18"/>
      <c r="DWL55" s="18"/>
      <c r="DWM55" s="18"/>
      <c r="DWN55" s="18"/>
      <c r="DWO55" s="18"/>
      <c r="DWP55" s="18"/>
      <c r="DWQ55" s="18"/>
      <c r="DWR55" s="18"/>
      <c r="DWS55" s="18"/>
      <c r="DWT55" s="18"/>
      <c r="DWU55" s="18"/>
      <c r="DWV55" s="18"/>
      <c r="DWW55" s="18"/>
      <c r="DWX55" s="18"/>
      <c r="DWY55" s="18"/>
      <c r="DWZ55" s="18"/>
      <c r="DXA55" s="18"/>
      <c r="DXB55" s="18"/>
      <c r="DXC55" s="18"/>
      <c r="DXD55" s="18"/>
      <c r="DXE55" s="18"/>
      <c r="DXF55" s="18"/>
      <c r="DXG55" s="18"/>
      <c r="DXH55" s="18"/>
      <c r="DXI55" s="18"/>
      <c r="DXJ55" s="18"/>
      <c r="DXK55" s="18"/>
      <c r="DXL55" s="18"/>
      <c r="DXM55" s="18"/>
      <c r="DXN55" s="18"/>
      <c r="DXO55" s="18"/>
      <c r="DXP55" s="18"/>
      <c r="DXQ55" s="18"/>
      <c r="DXR55" s="18"/>
      <c r="DXS55" s="18"/>
      <c r="DXT55" s="18"/>
      <c r="DXU55" s="18"/>
      <c r="DXV55" s="18"/>
      <c r="DXW55" s="18"/>
      <c r="DXX55" s="18"/>
      <c r="DXY55" s="18"/>
      <c r="DXZ55" s="18"/>
      <c r="DYA55" s="18"/>
      <c r="DYB55" s="18"/>
      <c r="DYC55" s="18"/>
      <c r="DYD55" s="18"/>
      <c r="DYE55" s="18"/>
      <c r="DYF55" s="18"/>
      <c r="DYG55" s="18"/>
      <c r="DYH55" s="18"/>
      <c r="DYI55" s="18"/>
      <c r="DYJ55" s="18"/>
      <c r="DYK55" s="18"/>
      <c r="DYL55" s="18"/>
      <c r="DYM55" s="18"/>
      <c r="DYN55" s="18"/>
      <c r="DYO55" s="18"/>
      <c r="DYP55" s="18"/>
      <c r="DYQ55" s="18"/>
      <c r="DYR55" s="18"/>
      <c r="DYS55" s="18"/>
      <c r="DYT55" s="18"/>
      <c r="DYU55" s="18"/>
      <c r="DYV55" s="18"/>
      <c r="DYW55" s="18"/>
      <c r="DYX55" s="18"/>
      <c r="DYY55" s="18"/>
      <c r="DYZ55" s="18"/>
      <c r="DZA55" s="18"/>
      <c r="DZB55" s="18"/>
      <c r="DZC55" s="18"/>
      <c r="DZD55" s="18"/>
      <c r="DZE55" s="18"/>
      <c r="DZF55" s="18"/>
      <c r="DZG55" s="18"/>
      <c r="DZH55" s="18"/>
      <c r="DZI55" s="18"/>
      <c r="DZJ55" s="18"/>
      <c r="DZK55" s="18"/>
      <c r="DZL55" s="18"/>
      <c r="DZM55" s="18"/>
      <c r="DZN55" s="18"/>
      <c r="DZO55" s="18"/>
      <c r="DZP55" s="18"/>
      <c r="DZQ55" s="18"/>
      <c r="DZR55" s="18"/>
      <c r="DZS55" s="18"/>
      <c r="DZT55" s="18"/>
      <c r="DZU55" s="18"/>
      <c r="DZV55" s="18"/>
      <c r="DZW55" s="18"/>
      <c r="DZX55" s="18"/>
      <c r="DZY55" s="18"/>
      <c r="DZZ55" s="18"/>
      <c r="EAA55" s="18"/>
      <c r="EAB55" s="18"/>
      <c r="EAC55" s="18"/>
      <c r="EAD55" s="18"/>
      <c r="EAE55" s="18"/>
      <c r="EAF55" s="18"/>
      <c r="EAG55" s="18"/>
      <c r="EAH55" s="18"/>
      <c r="EAI55" s="18"/>
      <c r="EAJ55" s="18"/>
      <c r="EAK55" s="18"/>
      <c r="EAL55" s="18"/>
      <c r="EAM55" s="18"/>
      <c r="EAN55" s="18"/>
      <c r="EAO55" s="18"/>
      <c r="EAP55" s="18"/>
      <c r="EAQ55" s="18"/>
      <c r="EAR55" s="18"/>
      <c r="EAS55" s="18"/>
      <c r="EAT55" s="18"/>
      <c r="EAU55" s="18"/>
      <c r="EAV55" s="18"/>
      <c r="EAW55" s="18"/>
      <c r="EAX55" s="18"/>
      <c r="EAY55" s="18"/>
      <c r="EAZ55" s="18"/>
      <c r="EBA55" s="18"/>
      <c r="EBB55" s="18"/>
      <c r="EBC55" s="18"/>
      <c r="EBD55" s="18"/>
      <c r="EBE55" s="18"/>
      <c r="EBF55" s="18"/>
      <c r="EBG55" s="18"/>
      <c r="EBH55" s="18"/>
      <c r="EBI55" s="18"/>
      <c r="EBJ55" s="18"/>
      <c r="EBK55" s="18"/>
      <c r="EBL55" s="18"/>
      <c r="EBM55" s="18"/>
      <c r="EBN55" s="18"/>
      <c r="EBO55" s="18"/>
      <c r="EBP55" s="18"/>
      <c r="EBQ55" s="18"/>
      <c r="EBR55" s="18"/>
      <c r="EBS55" s="18"/>
      <c r="EBT55" s="18"/>
      <c r="EBU55" s="18"/>
      <c r="EBV55" s="18"/>
      <c r="EBW55" s="18"/>
      <c r="EBX55" s="18"/>
      <c r="EBY55" s="18"/>
      <c r="EBZ55" s="18"/>
      <c r="ECA55" s="18"/>
      <c r="ECB55" s="18"/>
      <c r="ECC55" s="18"/>
      <c r="ECD55" s="18"/>
      <c r="ECE55" s="18"/>
      <c r="ECF55" s="18"/>
      <c r="ECG55" s="18"/>
      <c r="ECH55" s="18"/>
      <c r="ECI55" s="18"/>
      <c r="ECJ55" s="18"/>
      <c r="ECK55" s="18"/>
      <c r="ECL55" s="18"/>
      <c r="ECM55" s="18"/>
      <c r="ECN55" s="18"/>
      <c r="ECO55" s="18"/>
      <c r="ECP55" s="18"/>
      <c r="ECQ55" s="18"/>
      <c r="ECR55" s="18"/>
      <c r="ECS55" s="18"/>
      <c r="ECT55" s="18"/>
      <c r="ECU55" s="18"/>
      <c r="ECV55" s="18"/>
      <c r="ECW55" s="18"/>
      <c r="ECX55" s="18"/>
      <c r="ECY55" s="18"/>
      <c r="ECZ55" s="18"/>
      <c r="EDA55" s="18"/>
      <c r="EDB55" s="18"/>
      <c r="EDC55" s="18"/>
      <c r="EDD55" s="18"/>
      <c r="EDE55" s="18"/>
      <c r="EDF55" s="18"/>
      <c r="EDG55" s="18"/>
      <c r="EDH55" s="18"/>
      <c r="EDI55" s="18"/>
      <c r="EDJ55" s="18"/>
      <c r="EDK55" s="18"/>
      <c r="EDL55" s="18"/>
      <c r="EDM55" s="18"/>
      <c r="EDN55" s="18"/>
      <c r="EDO55" s="18"/>
      <c r="EDP55" s="18"/>
      <c r="EDQ55" s="18"/>
      <c r="EDR55" s="18"/>
      <c r="EDS55" s="18"/>
      <c r="EDT55" s="18"/>
      <c r="EDU55" s="18"/>
      <c r="EDV55" s="18"/>
      <c r="EDW55" s="18"/>
      <c r="EDX55" s="18"/>
      <c r="EDY55" s="18"/>
      <c r="EDZ55" s="18"/>
      <c r="EEA55" s="18"/>
      <c r="EEB55" s="18"/>
      <c r="EEC55" s="18"/>
      <c r="EED55" s="18"/>
      <c r="EEE55" s="18"/>
      <c r="EEF55" s="18"/>
      <c r="EEG55" s="18"/>
      <c r="EEH55" s="18"/>
      <c r="EEI55" s="18"/>
      <c r="EEJ55" s="18"/>
      <c r="EEK55" s="18"/>
      <c r="EEL55" s="18"/>
      <c r="EEM55" s="18"/>
      <c r="EEN55" s="18"/>
      <c r="EEO55" s="18"/>
      <c r="EEP55" s="18"/>
      <c r="EEQ55" s="18"/>
      <c r="EER55" s="18"/>
      <c r="EES55" s="18"/>
      <c r="EET55" s="18"/>
      <c r="EEU55" s="18"/>
      <c r="EEV55" s="18"/>
      <c r="EEW55" s="18"/>
      <c r="EEX55" s="18"/>
      <c r="EEY55" s="18"/>
      <c r="EEZ55" s="18"/>
      <c r="EFA55" s="18"/>
      <c r="EFB55" s="18"/>
      <c r="EFC55" s="18"/>
      <c r="EFD55" s="18"/>
      <c r="EFE55" s="18"/>
      <c r="EFF55" s="18"/>
      <c r="EFG55" s="18"/>
      <c r="EFH55" s="18"/>
      <c r="EFI55" s="18"/>
      <c r="EFJ55" s="18"/>
      <c r="EFK55" s="18"/>
      <c r="EFL55" s="18"/>
      <c r="EFM55" s="18"/>
      <c r="EFN55" s="18"/>
      <c r="EFO55" s="18"/>
      <c r="EFP55" s="18"/>
      <c r="EFQ55" s="18"/>
      <c r="EFR55" s="18"/>
      <c r="EFS55" s="18"/>
      <c r="EFT55" s="18"/>
      <c r="EFU55" s="18"/>
      <c r="EFV55" s="18"/>
      <c r="EFW55" s="18"/>
      <c r="EFX55" s="18"/>
      <c r="EFY55" s="18"/>
      <c r="EFZ55" s="18"/>
      <c r="EGA55" s="18"/>
      <c r="EGB55" s="18"/>
      <c r="EGC55" s="18"/>
      <c r="EGD55" s="18"/>
      <c r="EGE55" s="18"/>
      <c r="EGF55" s="18"/>
      <c r="EGG55" s="18"/>
      <c r="EGH55" s="18"/>
      <c r="EGI55" s="18"/>
      <c r="EGJ55" s="18"/>
      <c r="EGK55" s="18"/>
      <c r="EGL55" s="18"/>
      <c r="EGM55" s="18"/>
      <c r="EGN55" s="18"/>
      <c r="EGO55" s="18"/>
      <c r="EGP55" s="18"/>
      <c r="EGQ55" s="18"/>
      <c r="EGR55" s="18"/>
      <c r="EGS55" s="18"/>
      <c r="EGT55" s="18"/>
      <c r="EGU55" s="18"/>
      <c r="EGV55" s="18"/>
      <c r="EGW55" s="18"/>
      <c r="EGX55" s="18"/>
      <c r="EGY55" s="18"/>
      <c r="EGZ55" s="18"/>
      <c r="EHA55" s="18"/>
      <c r="EHB55" s="18"/>
      <c r="EHC55" s="18"/>
      <c r="EHD55" s="18"/>
      <c r="EHE55" s="18"/>
      <c r="EHF55" s="18"/>
      <c r="EHG55" s="18"/>
      <c r="EHH55" s="18"/>
      <c r="EHI55" s="18"/>
      <c r="EHJ55" s="18"/>
      <c r="EHK55" s="18"/>
      <c r="EHL55" s="18"/>
      <c r="EHM55" s="18"/>
      <c r="EHN55" s="18"/>
      <c r="EHO55" s="18"/>
      <c r="EHP55" s="18"/>
      <c r="EHQ55" s="18"/>
      <c r="EHR55" s="18"/>
      <c r="EHS55" s="18"/>
      <c r="EHT55" s="18"/>
      <c r="EHU55" s="18"/>
      <c r="EHV55" s="18"/>
      <c r="EHW55" s="18"/>
      <c r="EHX55" s="18"/>
      <c r="EHY55" s="18"/>
      <c r="EHZ55" s="18"/>
      <c r="EIA55" s="18"/>
      <c r="EIB55" s="18"/>
      <c r="EIC55" s="18"/>
      <c r="EID55" s="18"/>
      <c r="EIE55" s="18"/>
      <c r="EIF55" s="18"/>
      <c r="EIG55" s="18"/>
      <c r="EIH55" s="18"/>
      <c r="EII55" s="18"/>
      <c r="EIJ55" s="18"/>
      <c r="EIK55" s="18"/>
      <c r="EIL55" s="18"/>
      <c r="EIM55" s="18"/>
      <c r="EIN55" s="18"/>
      <c r="EIO55" s="18"/>
      <c r="EIP55" s="18"/>
      <c r="EIQ55" s="18"/>
      <c r="EIR55" s="18"/>
      <c r="EIS55" s="18"/>
      <c r="EIT55" s="18"/>
      <c r="EIU55" s="18"/>
      <c r="EIV55" s="18"/>
      <c r="EIW55" s="18"/>
      <c r="EIX55" s="18"/>
      <c r="EIY55" s="18"/>
      <c r="EIZ55" s="18"/>
      <c r="EJA55" s="18"/>
      <c r="EJB55" s="18"/>
      <c r="EJC55" s="18"/>
      <c r="EJD55" s="18"/>
      <c r="EJE55" s="18"/>
      <c r="EJF55" s="18"/>
      <c r="EJG55" s="18"/>
      <c r="EJH55" s="18"/>
      <c r="EJI55" s="18"/>
      <c r="EJJ55" s="18"/>
      <c r="EJK55" s="18"/>
      <c r="EJL55" s="18"/>
      <c r="EJM55" s="18"/>
      <c r="EJN55" s="18"/>
      <c r="EJO55" s="18"/>
      <c r="EJP55" s="18"/>
      <c r="EJQ55" s="18"/>
      <c r="EJR55" s="18"/>
      <c r="EJS55" s="18"/>
      <c r="EJT55" s="18"/>
      <c r="EJU55" s="18"/>
      <c r="EJV55" s="18"/>
      <c r="EJW55" s="18"/>
      <c r="EJX55" s="18"/>
      <c r="EJY55" s="18"/>
      <c r="EJZ55" s="18"/>
      <c r="EKA55" s="18"/>
      <c r="EKB55" s="18"/>
      <c r="EKC55" s="18"/>
      <c r="EKD55" s="18"/>
      <c r="EKE55" s="18"/>
      <c r="EKF55" s="18"/>
      <c r="EKG55" s="18"/>
      <c r="EKH55" s="18"/>
      <c r="EKI55" s="18"/>
      <c r="EKJ55" s="18"/>
      <c r="EKK55" s="18"/>
      <c r="EKL55" s="18"/>
      <c r="EKM55" s="18"/>
      <c r="EKN55" s="18"/>
      <c r="EKO55" s="18"/>
      <c r="EKP55" s="18"/>
      <c r="EKQ55" s="18"/>
      <c r="EKR55" s="18"/>
      <c r="EKS55" s="18"/>
      <c r="EKT55" s="18"/>
      <c r="EKU55" s="18"/>
      <c r="EKV55" s="18"/>
      <c r="EKW55" s="18"/>
      <c r="EKX55" s="18"/>
      <c r="EKY55" s="18"/>
      <c r="EKZ55" s="18"/>
      <c r="ELA55" s="18"/>
      <c r="ELB55" s="18"/>
      <c r="ELC55" s="18"/>
      <c r="ELD55" s="18"/>
      <c r="ELE55" s="18"/>
      <c r="ELF55" s="18"/>
      <c r="ELG55" s="18"/>
      <c r="ELH55" s="18"/>
      <c r="ELI55" s="18"/>
      <c r="ELJ55" s="18"/>
      <c r="ELK55" s="18"/>
      <c r="ELL55" s="18"/>
      <c r="ELM55" s="18"/>
      <c r="ELN55" s="18"/>
      <c r="ELO55" s="18"/>
      <c r="ELP55" s="18"/>
      <c r="ELQ55" s="18"/>
      <c r="ELR55" s="18"/>
      <c r="ELS55" s="18"/>
      <c r="ELT55" s="18"/>
      <c r="ELU55" s="18"/>
      <c r="ELV55" s="18"/>
      <c r="ELW55" s="18"/>
      <c r="ELX55" s="18"/>
      <c r="ELY55" s="18"/>
      <c r="ELZ55" s="18"/>
      <c r="EMA55" s="18"/>
      <c r="EMB55" s="18"/>
      <c r="EMC55" s="18"/>
      <c r="EMD55" s="18"/>
      <c r="EME55" s="18"/>
      <c r="EMF55" s="18"/>
      <c r="EMG55" s="18"/>
      <c r="EMH55" s="18"/>
      <c r="EMI55" s="18"/>
      <c r="EMJ55" s="18"/>
      <c r="EMK55" s="18"/>
      <c r="EML55" s="18"/>
      <c r="EMM55" s="18"/>
      <c r="EMN55" s="18"/>
      <c r="EMO55" s="18"/>
      <c r="EMP55" s="18"/>
      <c r="EMQ55" s="18"/>
      <c r="EMR55" s="18"/>
      <c r="EMS55" s="18"/>
      <c r="EMT55" s="18"/>
      <c r="EMU55" s="18"/>
      <c r="EMV55" s="18"/>
      <c r="EMW55" s="18"/>
      <c r="EMX55" s="18"/>
      <c r="EMY55" s="18"/>
      <c r="EMZ55" s="18"/>
      <c r="ENA55" s="18"/>
      <c r="ENB55" s="18"/>
      <c r="ENC55" s="18"/>
      <c r="END55" s="18"/>
      <c r="ENE55" s="18"/>
      <c r="ENF55" s="18"/>
      <c r="ENG55" s="18"/>
      <c r="ENH55" s="18"/>
      <c r="ENI55" s="18"/>
      <c r="ENJ55" s="18"/>
      <c r="ENK55" s="18"/>
      <c r="ENL55" s="18"/>
      <c r="ENM55" s="18"/>
      <c r="ENN55" s="18"/>
      <c r="ENO55" s="18"/>
      <c r="ENP55" s="18"/>
      <c r="ENQ55" s="18"/>
      <c r="ENR55" s="18"/>
      <c r="ENS55" s="18"/>
      <c r="ENT55" s="18"/>
      <c r="ENU55" s="18"/>
      <c r="ENV55" s="18"/>
      <c r="ENW55" s="18"/>
      <c r="ENX55" s="18"/>
      <c r="ENY55" s="18"/>
      <c r="ENZ55" s="18"/>
      <c r="EOA55" s="18"/>
      <c r="EOB55" s="18"/>
      <c r="EOC55" s="18"/>
      <c r="EOD55" s="18"/>
      <c r="EOE55" s="18"/>
      <c r="EOF55" s="18"/>
      <c r="EOG55" s="18"/>
      <c r="EOH55" s="18"/>
      <c r="EOI55" s="18"/>
      <c r="EOJ55" s="18"/>
      <c r="EOK55" s="18"/>
      <c r="EOL55" s="18"/>
      <c r="EOM55" s="18"/>
      <c r="EON55" s="18"/>
      <c r="EOO55" s="18"/>
      <c r="EOP55" s="18"/>
      <c r="EOQ55" s="18"/>
      <c r="EOR55" s="18"/>
      <c r="EOS55" s="18"/>
      <c r="EOT55" s="18"/>
      <c r="EOU55" s="18"/>
      <c r="EOV55" s="18"/>
      <c r="EOW55" s="18"/>
      <c r="EOX55" s="18"/>
      <c r="EOY55" s="18"/>
      <c r="EOZ55" s="18"/>
      <c r="EPA55" s="18"/>
      <c r="EPB55" s="18"/>
      <c r="EPC55" s="18"/>
      <c r="EPD55" s="18"/>
      <c r="EPE55" s="18"/>
      <c r="EPF55" s="18"/>
      <c r="EPG55" s="18"/>
      <c r="EPH55" s="18"/>
      <c r="EPI55" s="18"/>
      <c r="EPJ55" s="18"/>
      <c r="EPK55" s="18"/>
      <c r="EPL55" s="18"/>
      <c r="EPM55" s="18"/>
      <c r="EPN55" s="18"/>
      <c r="EPO55" s="18"/>
      <c r="EPP55" s="18"/>
      <c r="EPQ55" s="18"/>
      <c r="EPR55" s="18"/>
      <c r="EPS55" s="18"/>
      <c r="EPT55" s="18"/>
      <c r="EPU55" s="18"/>
      <c r="EPV55" s="18"/>
      <c r="EPW55" s="18"/>
      <c r="EPX55" s="18"/>
      <c r="EPY55" s="18"/>
      <c r="EPZ55" s="18"/>
      <c r="EQA55" s="18"/>
      <c r="EQB55" s="18"/>
      <c r="EQC55" s="18"/>
      <c r="EQD55" s="18"/>
      <c r="EQE55" s="18"/>
      <c r="EQF55" s="18"/>
      <c r="EQG55" s="18"/>
      <c r="EQH55" s="18"/>
      <c r="EQI55" s="18"/>
      <c r="EQJ55" s="18"/>
      <c r="EQK55" s="18"/>
      <c r="EQL55" s="18"/>
      <c r="EQM55" s="18"/>
      <c r="EQN55" s="18"/>
      <c r="EQO55" s="18"/>
      <c r="EQP55" s="18"/>
      <c r="EQQ55" s="18"/>
      <c r="EQR55" s="18"/>
      <c r="EQS55" s="18"/>
      <c r="EQT55" s="18"/>
      <c r="EQU55" s="18"/>
      <c r="EQV55" s="18"/>
      <c r="EQW55" s="18"/>
      <c r="EQX55" s="18"/>
      <c r="EQY55" s="18"/>
      <c r="EQZ55" s="18"/>
      <c r="ERA55" s="18"/>
      <c r="ERB55" s="18"/>
      <c r="ERC55" s="18"/>
      <c r="ERD55" s="18"/>
      <c r="ERE55" s="18"/>
      <c r="ERF55" s="18"/>
      <c r="ERG55" s="18"/>
      <c r="ERH55" s="18"/>
      <c r="ERI55" s="18"/>
      <c r="ERJ55" s="18"/>
      <c r="ERK55" s="18"/>
      <c r="ERL55" s="18"/>
      <c r="ERM55" s="18"/>
      <c r="ERN55" s="18"/>
      <c r="ERO55" s="18"/>
      <c r="ERP55" s="18"/>
      <c r="ERQ55" s="18"/>
      <c r="ERR55" s="18"/>
      <c r="ERS55" s="18"/>
      <c r="ERT55" s="18"/>
      <c r="ERU55" s="18"/>
      <c r="ERV55" s="18"/>
      <c r="ERW55" s="18"/>
      <c r="ERX55" s="18"/>
      <c r="ERY55" s="18"/>
      <c r="ERZ55" s="18"/>
      <c r="ESA55" s="18"/>
      <c r="ESB55" s="18"/>
      <c r="ESC55" s="18"/>
      <c r="ESD55" s="18"/>
      <c r="ESE55" s="18"/>
      <c r="ESF55" s="18"/>
      <c r="ESG55" s="18"/>
      <c r="ESH55" s="18"/>
      <c r="ESI55" s="18"/>
      <c r="ESJ55" s="18"/>
      <c r="ESK55" s="18"/>
      <c r="ESL55" s="18"/>
      <c r="ESM55" s="18"/>
      <c r="ESN55" s="18"/>
      <c r="ESO55" s="18"/>
      <c r="ESP55" s="18"/>
      <c r="ESQ55" s="18"/>
      <c r="ESR55" s="18"/>
      <c r="ESS55" s="18"/>
      <c r="EST55" s="18"/>
      <c r="ESU55" s="18"/>
      <c r="ESV55" s="18"/>
      <c r="ESW55" s="18"/>
      <c r="ESX55" s="18"/>
      <c r="ESY55" s="18"/>
      <c r="ESZ55" s="18"/>
      <c r="ETA55" s="18"/>
      <c r="ETB55" s="18"/>
      <c r="ETC55" s="18"/>
      <c r="ETD55" s="18"/>
      <c r="ETE55" s="18"/>
      <c r="ETF55" s="18"/>
      <c r="ETG55" s="18"/>
      <c r="ETH55" s="18"/>
      <c r="ETI55" s="18"/>
      <c r="ETJ55" s="18"/>
      <c r="ETK55" s="18"/>
      <c r="ETL55" s="18"/>
      <c r="ETM55" s="18"/>
      <c r="ETN55" s="18"/>
      <c r="ETO55" s="18"/>
      <c r="ETP55" s="18"/>
      <c r="ETQ55" s="18"/>
      <c r="ETR55" s="18"/>
      <c r="ETS55" s="18"/>
      <c r="ETT55" s="18"/>
      <c r="ETU55" s="18"/>
      <c r="ETV55" s="18"/>
      <c r="ETW55" s="18"/>
      <c r="ETX55" s="18"/>
      <c r="ETY55" s="18"/>
      <c r="ETZ55" s="18"/>
      <c r="EUA55" s="18"/>
      <c r="EUB55" s="18"/>
      <c r="EUC55" s="18"/>
      <c r="EUD55" s="18"/>
      <c r="EUE55" s="18"/>
      <c r="EUF55" s="18"/>
      <c r="EUG55" s="18"/>
      <c r="EUH55" s="18"/>
      <c r="EUI55" s="18"/>
      <c r="EUJ55" s="18"/>
      <c r="EUK55" s="18"/>
      <c r="EUL55" s="18"/>
      <c r="EUM55" s="18"/>
      <c r="EUN55" s="18"/>
      <c r="EUO55" s="18"/>
      <c r="EUP55" s="18"/>
      <c r="EUQ55" s="18"/>
      <c r="EUR55" s="18"/>
      <c r="EUS55" s="18"/>
      <c r="EUT55" s="18"/>
      <c r="EUU55" s="18"/>
      <c r="EUV55" s="18"/>
      <c r="EUW55" s="18"/>
      <c r="EUX55" s="18"/>
      <c r="EUY55" s="18"/>
      <c r="EUZ55" s="18"/>
      <c r="EVA55" s="18"/>
      <c r="EVB55" s="18"/>
      <c r="EVC55" s="18"/>
      <c r="EVD55" s="18"/>
      <c r="EVE55" s="18"/>
      <c r="EVF55" s="18"/>
      <c r="EVG55" s="18"/>
      <c r="EVH55" s="18"/>
      <c r="EVI55" s="18"/>
      <c r="EVJ55" s="18"/>
      <c r="EVK55" s="18"/>
      <c r="EVL55" s="18"/>
      <c r="EVM55" s="18"/>
      <c r="EVN55" s="18"/>
      <c r="EVO55" s="18"/>
      <c r="EVP55" s="18"/>
      <c r="EVQ55" s="18"/>
      <c r="EVR55" s="18"/>
      <c r="EVS55" s="18"/>
      <c r="EVT55" s="18"/>
      <c r="EVU55" s="18"/>
      <c r="EVV55" s="18"/>
      <c r="EVW55" s="18"/>
      <c r="EVX55" s="18"/>
      <c r="EVY55" s="18"/>
      <c r="EVZ55" s="18"/>
      <c r="EWA55" s="18"/>
      <c r="EWB55" s="18"/>
      <c r="EWC55" s="18"/>
      <c r="EWD55" s="18"/>
      <c r="EWE55" s="18"/>
      <c r="EWF55" s="18"/>
      <c r="EWG55" s="18"/>
      <c r="EWH55" s="18"/>
      <c r="EWI55" s="18"/>
      <c r="EWJ55" s="18"/>
      <c r="EWK55" s="18"/>
      <c r="EWL55" s="18"/>
      <c r="EWM55" s="18"/>
      <c r="EWN55" s="18"/>
      <c r="EWO55" s="18"/>
      <c r="EWP55" s="18"/>
      <c r="EWQ55" s="18"/>
      <c r="EWR55" s="18"/>
      <c r="EWS55" s="18"/>
      <c r="EWT55" s="18"/>
      <c r="EWU55" s="18"/>
      <c r="EWV55" s="18"/>
      <c r="EWW55" s="18"/>
      <c r="EWX55" s="18"/>
      <c r="EWY55" s="18"/>
      <c r="EWZ55" s="18"/>
      <c r="EXA55" s="18"/>
      <c r="EXB55" s="18"/>
      <c r="EXC55" s="18"/>
      <c r="EXD55" s="18"/>
      <c r="EXE55" s="18"/>
      <c r="EXF55" s="18"/>
      <c r="EXG55" s="18"/>
      <c r="EXH55" s="18"/>
      <c r="EXI55" s="18"/>
      <c r="EXJ55" s="18"/>
      <c r="EXK55" s="18"/>
      <c r="EXL55" s="18"/>
      <c r="EXM55" s="18"/>
      <c r="EXN55" s="18"/>
      <c r="EXO55" s="18"/>
      <c r="EXP55" s="18"/>
      <c r="EXQ55" s="18"/>
      <c r="EXR55" s="18"/>
      <c r="EXS55" s="18"/>
      <c r="EXT55" s="18"/>
      <c r="EXU55" s="18"/>
      <c r="EXV55" s="18"/>
      <c r="EXW55" s="18"/>
      <c r="EXX55" s="18"/>
      <c r="EXY55" s="18"/>
      <c r="EXZ55" s="18"/>
      <c r="EYA55" s="18"/>
      <c r="EYB55" s="18"/>
      <c r="EYC55" s="18"/>
      <c r="EYD55" s="18"/>
      <c r="EYE55" s="18"/>
      <c r="EYF55" s="18"/>
      <c r="EYG55" s="18"/>
      <c r="EYH55" s="18"/>
      <c r="EYI55" s="18"/>
      <c r="EYJ55" s="18"/>
      <c r="EYK55" s="18"/>
      <c r="EYL55" s="18"/>
      <c r="EYM55" s="18"/>
      <c r="EYN55" s="18"/>
      <c r="EYO55" s="18"/>
      <c r="EYP55" s="18"/>
      <c r="EYQ55" s="18"/>
      <c r="EYR55" s="18"/>
      <c r="EYS55" s="18"/>
      <c r="EYT55" s="18"/>
      <c r="EYU55" s="18"/>
      <c r="EYV55" s="18"/>
      <c r="EYW55" s="18"/>
      <c r="EYX55" s="18"/>
      <c r="EYY55" s="18"/>
      <c r="EYZ55" s="18"/>
      <c r="EZA55" s="18"/>
      <c r="EZB55" s="18"/>
      <c r="EZC55" s="18"/>
      <c r="EZD55" s="18"/>
      <c r="EZE55" s="18"/>
      <c r="EZF55" s="18"/>
      <c r="EZG55" s="18"/>
      <c r="EZH55" s="18"/>
      <c r="EZI55" s="18"/>
      <c r="EZJ55" s="18"/>
      <c r="EZK55" s="18"/>
      <c r="EZL55" s="18"/>
      <c r="EZM55" s="18"/>
      <c r="EZN55" s="18"/>
      <c r="EZO55" s="18"/>
      <c r="EZP55" s="18"/>
      <c r="EZQ55" s="18"/>
      <c r="EZR55" s="18"/>
      <c r="EZS55" s="18"/>
      <c r="EZT55" s="18"/>
      <c r="EZU55" s="18"/>
      <c r="EZV55" s="18"/>
      <c r="EZW55" s="18"/>
      <c r="EZX55" s="18"/>
      <c r="EZY55" s="18"/>
      <c r="EZZ55" s="18"/>
      <c r="FAA55" s="18"/>
      <c r="FAB55" s="18"/>
      <c r="FAC55" s="18"/>
      <c r="FAD55" s="18"/>
      <c r="FAE55" s="18"/>
      <c r="FAF55" s="18"/>
      <c r="FAG55" s="18"/>
      <c r="FAH55" s="18"/>
      <c r="FAI55" s="18"/>
      <c r="FAJ55" s="18"/>
      <c r="FAK55" s="18"/>
      <c r="FAL55" s="18"/>
      <c r="FAM55" s="18"/>
      <c r="FAN55" s="18"/>
      <c r="FAO55" s="18"/>
      <c r="FAP55" s="18"/>
      <c r="FAQ55" s="18"/>
      <c r="FAR55" s="18"/>
      <c r="FAS55" s="18"/>
      <c r="FAT55" s="18"/>
      <c r="FAU55" s="18"/>
      <c r="FAV55" s="18"/>
      <c r="FAW55" s="18"/>
      <c r="FAX55" s="18"/>
      <c r="FAY55" s="18"/>
      <c r="FAZ55" s="18"/>
      <c r="FBA55" s="18"/>
      <c r="FBB55" s="18"/>
      <c r="FBC55" s="18"/>
      <c r="FBD55" s="18"/>
      <c r="FBE55" s="18"/>
      <c r="FBF55" s="18"/>
      <c r="FBG55" s="18"/>
      <c r="FBH55" s="18"/>
      <c r="FBI55" s="18"/>
      <c r="FBJ55" s="18"/>
      <c r="FBK55" s="18"/>
      <c r="FBL55" s="18"/>
      <c r="FBM55" s="18"/>
      <c r="FBN55" s="18"/>
      <c r="FBO55" s="18"/>
      <c r="FBP55" s="18"/>
      <c r="FBQ55" s="18"/>
      <c r="FBR55" s="18"/>
      <c r="FBS55" s="18"/>
      <c r="FBT55" s="18"/>
      <c r="FBU55" s="18"/>
      <c r="FBV55" s="18"/>
      <c r="FBW55" s="18"/>
      <c r="FBX55" s="18"/>
      <c r="FBY55" s="18"/>
      <c r="FBZ55" s="18"/>
      <c r="FCA55" s="18"/>
      <c r="FCB55" s="18"/>
      <c r="FCC55" s="18"/>
      <c r="FCD55" s="18"/>
      <c r="FCE55" s="18"/>
      <c r="FCF55" s="18"/>
      <c r="FCG55" s="18"/>
      <c r="FCH55" s="18"/>
      <c r="FCI55" s="18"/>
      <c r="FCJ55" s="18"/>
      <c r="FCK55" s="18"/>
      <c r="FCL55" s="18"/>
      <c r="FCM55" s="18"/>
      <c r="FCN55" s="18"/>
      <c r="FCO55" s="18"/>
      <c r="FCP55" s="18"/>
      <c r="FCQ55" s="18"/>
      <c r="FCR55" s="18"/>
      <c r="FCS55" s="18"/>
      <c r="FCT55" s="18"/>
      <c r="FCU55" s="18"/>
      <c r="FCV55" s="18"/>
      <c r="FCW55" s="18"/>
      <c r="FCX55" s="18"/>
      <c r="FCY55" s="18"/>
      <c r="FCZ55" s="18"/>
      <c r="FDA55" s="18"/>
      <c r="FDB55" s="18"/>
      <c r="FDC55" s="18"/>
      <c r="FDD55" s="18"/>
      <c r="FDE55" s="18"/>
      <c r="FDF55" s="18"/>
      <c r="FDG55" s="18"/>
      <c r="FDH55" s="18"/>
      <c r="FDI55" s="18"/>
      <c r="FDJ55" s="18"/>
      <c r="FDK55" s="18"/>
      <c r="FDL55" s="18"/>
      <c r="FDM55" s="18"/>
      <c r="FDN55" s="18"/>
      <c r="FDO55" s="18"/>
      <c r="FDP55" s="18"/>
      <c r="FDQ55" s="18"/>
      <c r="FDR55" s="18"/>
      <c r="FDS55" s="18"/>
      <c r="FDT55" s="18"/>
      <c r="FDU55" s="18"/>
      <c r="FDV55" s="18"/>
      <c r="FDW55" s="18"/>
      <c r="FDX55" s="18"/>
      <c r="FDY55" s="18"/>
      <c r="FDZ55" s="18"/>
      <c r="FEA55" s="18"/>
      <c r="FEB55" s="18"/>
      <c r="FEC55" s="18"/>
      <c r="FED55" s="18"/>
      <c r="FEE55" s="18"/>
      <c r="FEF55" s="18"/>
      <c r="FEG55" s="18"/>
      <c r="FEH55" s="18"/>
      <c r="FEI55" s="18"/>
      <c r="FEJ55" s="18"/>
      <c r="FEK55" s="18"/>
      <c r="FEL55" s="18"/>
      <c r="FEM55" s="18"/>
      <c r="FEN55" s="18"/>
      <c r="FEO55" s="18"/>
      <c r="FEP55" s="18"/>
      <c r="FEQ55" s="18"/>
      <c r="FER55" s="18"/>
      <c r="FES55" s="18"/>
      <c r="FET55" s="18"/>
      <c r="FEU55" s="18"/>
      <c r="FEV55" s="18"/>
      <c r="FEW55" s="18"/>
      <c r="FEX55" s="18"/>
      <c r="FEY55" s="18"/>
      <c r="FEZ55" s="18"/>
      <c r="FFA55" s="18"/>
      <c r="FFB55" s="18"/>
      <c r="FFC55" s="18"/>
      <c r="FFD55" s="18"/>
      <c r="FFE55" s="18"/>
      <c r="FFF55" s="18"/>
      <c r="FFG55" s="18"/>
      <c r="FFH55" s="18"/>
      <c r="FFI55" s="18"/>
      <c r="FFJ55" s="18"/>
      <c r="FFK55" s="18"/>
      <c r="FFL55" s="18"/>
      <c r="FFM55" s="18"/>
      <c r="FFN55" s="18"/>
      <c r="FFO55" s="18"/>
      <c r="FFP55" s="18"/>
      <c r="FFQ55" s="18"/>
      <c r="FFR55" s="18"/>
      <c r="FFS55" s="18"/>
      <c r="FFT55" s="18"/>
      <c r="FFU55" s="18"/>
      <c r="FFV55" s="18"/>
      <c r="FFW55" s="18"/>
      <c r="FFX55" s="18"/>
      <c r="FFY55" s="18"/>
      <c r="FFZ55" s="18"/>
      <c r="FGA55" s="18"/>
      <c r="FGB55" s="18"/>
      <c r="FGC55" s="18"/>
      <c r="FGD55" s="18"/>
      <c r="FGE55" s="18"/>
      <c r="FGF55" s="18"/>
      <c r="FGG55" s="18"/>
      <c r="FGH55" s="18"/>
      <c r="FGI55" s="18"/>
      <c r="FGJ55" s="18"/>
      <c r="FGK55" s="18"/>
      <c r="FGL55" s="18"/>
      <c r="FGM55" s="18"/>
      <c r="FGN55" s="18"/>
      <c r="FGO55" s="18"/>
      <c r="FGP55" s="18"/>
      <c r="FGQ55" s="18"/>
      <c r="FGR55" s="18"/>
      <c r="FGS55" s="18"/>
      <c r="FGT55" s="18"/>
      <c r="FGU55" s="18"/>
      <c r="FGV55" s="18"/>
      <c r="FGW55" s="18"/>
      <c r="FGX55" s="18"/>
      <c r="FGY55" s="18"/>
      <c r="FGZ55" s="18"/>
      <c r="FHA55" s="18"/>
      <c r="FHB55" s="18"/>
      <c r="FHC55" s="18"/>
      <c r="FHD55" s="18"/>
      <c r="FHE55" s="18"/>
      <c r="FHF55" s="18"/>
      <c r="FHG55" s="18"/>
      <c r="FHH55" s="18"/>
      <c r="FHI55" s="18"/>
      <c r="FHJ55" s="18"/>
      <c r="FHK55" s="18"/>
      <c r="FHL55" s="18"/>
      <c r="FHM55" s="18"/>
      <c r="FHN55" s="18"/>
      <c r="FHO55" s="18"/>
      <c r="FHP55" s="18"/>
      <c r="FHQ55" s="18"/>
      <c r="FHR55" s="18"/>
      <c r="FHS55" s="18"/>
      <c r="FHT55" s="18"/>
      <c r="FHU55" s="18"/>
      <c r="FHV55" s="18"/>
      <c r="FHW55" s="18"/>
      <c r="FHX55" s="18"/>
      <c r="FHY55" s="18"/>
      <c r="FHZ55" s="18"/>
      <c r="FIA55" s="18"/>
      <c r="FIB55" s="18"/>
      <c r="FIC55" s="18"/>
      <c r="FID55" s="18"/>
      <c r="FIE55" s="18"/>
      <c r="FIF55" s="18"/>
      <c r="FIG55" s="18"/>
      <c r="FIH55" s="18"/>
      <c r="FII55" s="18"/>
      <c r="FIJ55" s="18"/>
      <c r="FIK55" s="18"/>
      <c r="FIL55" s="18"/>
      <c r="FIM55" s="18"/>
      <c r="FIN55" s="18"/>
      <c r="FIO55" s="18"/>
      <c r="FIP55" s="18"/>
      <c r="FIQ55" s="18"/>
      <c r="FIR55" s="18"/>
      <c r="FIS55" s="18"/>
      <c r="FIT55" s="18"/>
      <c r="FIU55" s="18"/>
      <c r="FIV55" s="18"/>
      <c r="FIW55" s="18"/>
      <c r="FIX55" s="18"/>
      <c r="FIY55" s="18"/>
      <c r="FIZ55" s="18"/>
      <c r="FJA55" s="18"/>
      <c r="FJB55" s="18"/>
      <c r="FJC55" s="18"/>
      <c r="FJD55" s="18"/>
      <c r="FJE55" s="18"/>
      <c r="FJF55" s="18"/>
      <c r="FJG55" s="18"/>
      <c r="FJH55" s="18"/>
      <c r="FJI55" s="18"/>
      <c r="FJJ55" s="18"/>
      <c r="FJK55" s="18"/>
      <c r="FJL55" s="18"/>
      <c r="FJM55" s="18"/>
      <c r="FJN55" s="18"/>
      <c r="FJO55" s="18"/>
      <c r="FJP55" s="18"/>
      <c r="FJQ55" s="18"/>
      <c r="FJR55" s="18"/>
      <c r="FJS55" s="18"/>
      <c r="FJT55" s="18"/>
      <c r="FJU55" s="18"/>
      <c r="FJV55" s="18"/>
      <c r="FJW55" s="18"/>
      <c r="FJX55" s="18"/>
      <c r="FJY55" s="18"/>
      <c r="FJZ55" s="18"/>
      <c r="FKA55" s="18"/>
      <c r="FKB55" s="18"/>
      <c r="FKC55" s="18"/>
      <c r="FKD55" s="18"/>
      <c r="FKE55" s="18"/>
      <c r="FKF55" s="18"/>
      <c r="FKG55" s="18"/>
      <c r="FKH55" s="18"/>
      <c r="FKI55" s="18"/>
      <c r="FKJ55" s="18"/>
      <c r="FKK55" s="18"/>
      <c r="FKL55" s="18"/>
      <c r="FKM55" s="18"/>
      <c r="FKN55" s="18"/>
      <c r="FKO55" s="18"/>
      <c r="FKP55" s="18"/>
      <c r="FKQ55" s="18"/>
      <c r="FKR55" s="18"/>
      <c r="FKS55" s="18"/>
      <c r="FKT55" s="18"/>
      <c r="FKU55" s="18"/>
      <c r="FKV55" s="18"/>
      <c r="FKW55" s="18"/>
      <c r="FKX55" s="18"/>
      <c r="FKY55" s="18"/>
      <c r="FKZ55" s="18"/>
      <c r="FLA55" s="18"/>
      <c r="FLB55" s="18"/>
      <c r="FLC55" s="18"/>
      <c r="FLD55" s="18"/>
      <c r="FLE55" s="18"/>
      <c r="FLF55" s="18"/>
      <c r="FLG55" s="18"/>
      <c r="FLH55" s="18"/>
      <c r="FLI55" s="18"/>
      <c r="FLJ55" s="18"/>
      <c r="FLK55" s="18"/>
      <c r="FLL55" s="18"/>
      <c r="FLM55" s="18"/>
      <c r="FLN55" s="18"/>
      <c r="FLO55" s="18"/>
      <c r="FLP55" s="18"/>
      <c r="FLQ55" s="18"/>
      <c r="FLR55" s="18"/>
      <c r="FLS55" s="18"/>
      <c r="FLT55" s="18"/>
      <c r="FLU55" s="18"/>
      <c r="FLV55" s="18"/>
      <c r="FLW55" s="18"/>
      <c r="FLX55" s="18"/>
      <c r="FLY55" s="18"/>
      <c r="FLZ55" s="18"/>
      <c r="FMA55" s="18"/>
      <c r="FMB55" s="18"/>
      <c r="FMC55" s="18"/>
      <c r="FMD55" s="18"/>
      <c r="FME55" s="18"/>
      <c r="FMF55" s="18"/>
      <c r="FMG55" s="18"/>
      <c r="FMH55" s="18"/>
      <c r="FMI55" s="18"/>
      <c r="FMJ55" s="18"/>
      <c r="FMK55" s="18"/>
      <c r="FML55" s="18"/>
      <c r="FMM55" s="18"/>
      <c r="FMN55" s="18"/>
      <c r="FMO55" s="18"/>
      <c r="FMP55" s="18"/>
      <c r="FMQ55" s="18"/>
      <c r="FMR55" s="18"/>
      <c r="FMS55" s="18"/>
      <c r="FMT55" s="18"/>
      <c r="FMU55" s="18"/>
      <c r="FMV55" s="18"/>
      <c r="FMW55" s="18"/>
      <c r="FMX55" s="18"/>
      <c r="FMY55" s="18"/>
      <c r="FMZ55" s="18"/>
      <c r="FNA55" s="18"/>
      <c r="FNB55" s="18"/>
      <c r="FNC55" s="18"/>
      <c r="FND55" s="18"/>
      <c r="FNE55" s="18"/>
      <c r="FNF55" s="18"/>
      <c r="FNG55" s="18"/>
      <c r="FNH55" s="18"/>
      <c r="FNI55" s="18"/>
      <c r="FNJ55" s="18"/>
      <c r="FNK55" s="18"/>
      <c r="FNL55" s="18"/>
      <c r="FNM55" s="18"/>
      <c r="FNN55" s="18"/>
      <c r="FNO55" s="18"/>
      <c r="FNP55" s="18"/>
      <c r="FNQ55" s="18"/>
      <c r="FNR55" s="18"/>
      <c r="FNS55" s="18"/>
      <c r="FNT55" s="18"/>
      <c r="FNU55" s="18"/>
      <c r="FNV55" s="18"/>
      <c r="FNW55" s="18"/>
      <c r="FNX55" s="18"/>
      <c r="FNY55" s="18"/>
      <c r="FNZ55" s="18"/>
      <c r="FOA55" s="18"/>
      <c r="FOB55" s="18"/>
      <c r="FOC55" s="18"/>
      <c r="FOD55" s="18"/>
      <c r="FOE55" s="18"/>
      <c r="FOF55" s="18"/>
      <c r="FOG55" s="18"/>
      <c r="FOH55" s="18"/>
      <c r="FOI55" s="18"/>
      <c r="FOJ55" s="18"/>
      <c r="FOK55" s="18"/>
      <c r="FOL55" s="18"/>
      <c r="FOM55" s="18"/>
      <c r="FON55" s="18"/>
      <c r="FOO55" s="18"/>
      <c r="FOP55" s="18"/>
      <c r="FOQ55" s="18"/>
      <c r="FOR55" s="18"/>
      <c r="FOS55" s="18"/>
      <c r="FOT55" s="18"/>
      <c r="FOU55" s="18"/>
      <c r="FOV55" s="18"/>
      <c r="FOW55" s="18"/>
      <c r="FOX55" s="18"/>
      <c r="FOY55" s="18"/>
      <c r="FOZ55" s="18"/>
      <c r="FPA55" s="18"/>
      <c r="FPB55" s="18"/>
      <c r="FPC55" s="18"/>
      <c r="FPD55" s="18"/>
      <c r="FPE55" s="18"/>
      <c r="FPF55" s="18"/>
      <c r="FPG55" s="18"/>
      <c r="FPH55" s="18"/>
      <c r="FPI55" s="18"/>
      <c r="FPJ55" s="18"/>
      <c r="FPK55" s="18"/>
      <c r="FPL55" s="18"/>
      <c r="FPM55" s="18"/>
      <c r="FPN55" s="18"/>
      <c r="FPO55" s="18"/>
      <c r="FPP55" s="18"/>
      <c r="FPQ55" s="18"/>
      <c r="FPR55" s="18"/>
      <c r="FPS55" s="18"/>
      <c r="FPT55" s="18"/>
      <c r="FPU55" s="18"/>
      <c r="FPV55" s="18"/>
      <c r="FPW55" s="18"/>
      <c r="FPX55" s="18"/>
      <c r="FPY55" s="18"/>
      <c r="FPZ55" s="18"/>
      <c r="FQA55" s="18"/>
      <c r="FQB55" s="18"/>
      <c r="FQC55" s="18"/>
      <c r="FQD55" s="18"/>
      <c r="FQE55" s="18"/>
      <c r="FQF55" s="18"/>
      <c r="FQG55" s="18"/>
      <c r="FQH55" s="18"/>
      <c r="FQI55" s="18"/>
      <c r="FQJ55" s="18"/>
      <c r="FQK55" s="18"/>
      <c r="FQL55" s="18"/>
      <c r="FQM55" s="18"/>
      <c r="FQN55" s="18"/>
      <c r="FQO55" s="18"/>
      <c r="FQP55" s="18"/>
      <c r="FQQ55" s="18"/>
      <c r="FQR55" s="18"/>
      <c r="FQS55" s="18"/>
      <c r="FQT55" s="18"/>
      <c r="FQU55" s="18"/>
      <c r="FQV55" s="18"/>
      <c r="FQW55" s="18"/>
      <c r="FQX55" s="18"/>
      <c r="FQY55" s="18"/>
      <c r="FQZ55" s="18"/>
      <c r="FRA55" s="18"/>
      <c r="FRB55" s="18"/>
      <c r="FRC55" s="18"/>
      <c r="FRD55" s="18"/>
      <c r="FRE55" s="18"/>
      <c r="FRF55" s="18"/>
      <c r="FRG55" s="18"/>
      <c r="FRH55" s="18"/>
      <c r="FRI55" s="18"/>
      <c r="FRJ55" s="18"/>
      <c r="FRK55" s="18"/>
      <c r="FRL55" s="18"/>
      <c r="FRM55" s="18"/>
      <c r="FRN55" s="18"/>
      <c r="FRO55" s="18"/>
      <c r="FRP55" s="18"/>
      <c r="FRQ55" s="18"/>
      <c r="FRR55" s="18"/>
      <c r="FRS55" s="18"/>
      <c r="FRT55" s="18"/>
      <c r="FRU55" s="18"/>
      <c r="FRV55" s="18"/>
      <c r="FRW55" s="18"/>
      <c r="FRX55" s="18"/>
      <c r="FRY55" s="18"/>
      <c r="FRZ55" s="18"/>
      <c r="FSA55" s="18"/>
      <c r="FSB55" s="18"/>
      <c r="FSC55" s="18"/>
      <c r="FSD55" s="18"/>
      <c r="FSE55" s="18"/>
      <c r="FSF55" s="18"/>
      <c r="FSG55" s="18"/>
      <c r="FSH55" s="18"/>
      <c r="FSI55" s="18"/>
      <c r="FSJ55" s="18"/>
      <c r="FSK55" s="18"/>
      <c r="FSL55" s="18"/>
      <c r="FSM55" s="18"/>
      <c r="FSN55" s="18"/>
      <c r="FSO55" s="18"/>
      <c r="FSP55" s="18"/>
      <c r="FSQ55" s="18"/>
      <c r="FSR55" s="18"/>
      <c r="FSS55" s="18"/>
      <c r="FST55" s="18"/>
      <c r="FSU55" s="18"/>
      <c r="FSV55" s="18"/>
      <c r="FSW55" s="18"/>
      <c r="FSX55" s="18"/>
      <c r="FSY55" s="18"/>
      <c r="FSZ55" s="18"/>
      <c r="FTA55" s="18"/>
      <c r="FTB55" s="18"/>
      <c r="FTC55" s="18"/>
      <c r="FTD55" s="18"/>
      <c r="FTE55" s="18"/>
      <c r="FTF55" s="18"/>
      <c r="FTG55" s="18"/>
      <c r="FTH55" s="18"/>
      <c r="FTI55" s="18"/>
      <c r="FTJ55" s="18"/>
      <c r="FTK55" s="18"/>
      <c r="FTL55" s="18"/>
      <c r="FTM55" s="18"/>
      <c r="FTN55" s="18"/>
      <c r="FTO55" s="18"/>
      <c r="FTP55" s="18"/>
      <c r="FTQ55" s="18"/>
      <c r="FTR55" s="18"/>
      <c r="FTS55" s="18"/>
      <c r="FTT55" s="18"/>
      <c r="FTU55" s="18"/>
      <c r="FTV55" s="18"/>
      <c r="FTW55" s="18"/>
      <c r="FTX55" s="18"/>
      <c r="FTY55" s="18"/>
      <c r="FTZ55" s="18"/>
      <c r="FUA55" s="18"/>
      <c r="FUB55" s="18"/>
      <c r="FUC55" s="18"/>
      <c r="FUD55" s="18"/>
      <c r="FUE55" s="18"/>
      <c r="FUF55" s="18"/>
      <c r="FUG55" s="18"/>
      <c r="FUH55" s="18"/>
      <c r="FUI55" s="18"/>
      <c r="FUJ55" s="18"/>
      <c r="FUK55" s="18"/>
      <c r="FUL55" s="18"/>
      <c r="FUM55" s="18"/>
      <c r="FUN55" s="18"/>
      <c r="FUO55" s="18"/>
      <c r="FUP55" s="18"/>
      <c r="FUQ55" s="18"/>
      <c r="FUR55" s="18"/>
      <c r="FUS55" s="18"/>
      <c r="FUT55" s="18"/>
      <c r="FUU55" s="18"/>
      <c r="FUV55" s="18"/>
      <c r="FUW55" s="18"/>
      <c r="FUX55" s="18"/>
      <c r="FUY55" s="18"/>
      <c r="FUZ55" s="18"/>
      <c r="FVA55" s="18"/>
      <c r="FVB55" s="18"/>
      <c r="FVC55" s="18"/>
      <c r="FVD55" s="18"/>
      <c r="FVE55" s="18"/>
      <c r="FVF55" s="18"/>
      <c r="FVG55" s="18"/>
      <c r="FVH55" s="18"/>
      <c r="FVI55" s="18"/>
      <c r="FVJ55" s="18"/>
      <c r="FVK55" s="18"/>
      <c r="FVL55" s="18"/>
      <c r="FVM55" s="18"/>
      <c r="FVN55" s="18"/>
      <c r="FVO55" s="18"/>
      <c r="FVP55" s="18"/>
      <c r="FVQ55" s="18"/>
      <c r="FVR55" s="18"/>
      <c r="FVS55" s="18"/>
      <c r="FVT55" s="18"/>
      <c r="FVU55" s="18"/>
      <c r="FVV55" s="18"/>
      <c r="FVW55" s="18"/>
      <c r="FVX55" s="18"/>
      <c r="FVY55" s="18"/>
      <c r="FVZ55" s="18"/>
      <c r="FWA55" s="18"/>
      <c r="FWB55" s="18"/>
      <c r="FWC55" s="18"/>
      <c r="FWD55" s="18"/>
      <c r="FWE55" s="18"/>
      <c r="FWF55" s="18"/>
      <c r="FWG55" s="18"/>
      <c r="FWH55" s="18"/>
      <c r="FWI55" s="18"/>
      <c r="FWJ55" s="18"/>
      <c r="FWK55" s="18"/>
      <c r="FWL55" s="18"/>
      <c r="FWM55" s="18"/>
      <c r="FWN55" s="18"/>
      <c r="FWO55" s="18"/>
      <c r="FWP55" s="18"/>
      <c r="FWQ55" s="18"/>
      <c r="FWR55" s="18"/>
      <c r="FWS55" s="18"/>
      <c r="FWT55" s="18"/>
      <c r="FWU55" s="18"/>
      <c r="FWV55" s="18"/>
      <c r="FWW55" s="18"/>
      <c r="FWX55" s="18"/>
      <c r="FWY55" s="18"/>
      <c r="FWZ55" s="18"/>
      <c r="FXA55" s="18"/>
      <c r="FXB55" s="18"/>
      <c r="FXC55" s="18"/>
      <c r="FXD55" s="18"/>
      <c r="FXE55" s="18"/>
      <c r="FXF55" s="18"/>
      <c r="FXG55" s="18"/>
      <c r="FXH55" s="18"/>
      <c r="FXI55" s="18"/>
      <c r="FXJ55" s="18"/>
      <c r="FXK55" s="18"/>
      <c r="FXL55" s="18"/>
      <c r="FXM55" s="18"/>
      <c r="FXN55" s="18"/>
      <c r="FXO55" s="18"/>
      <c r="FXP55" s="18"/>
      <c r="FXQ55" s="18"/>
      <c r="FXR55" s="18"/>
      <c r="FXS55" s="18"/>
      <c r="FXT55" s="18"/>
      <c r="FXU55" s="18"/>
      <c r="FXV55" s="18"/>
      <c r="FXW55" s="18"/>
      <c r="FXX55" s="18"/>
      <c r="FXY55" s="18"/>
      <c r="FXZ55" s="18"/>
      <c r="FYA55" s="18"/>
      <c r="FYB55" s="18"/>
      <c r="FYC55" s="18"/>
      <c r="FYD55" s="18"/>
      <c r="FYE55" s="18"/>
      <c r="FYF55" s="18"/>
      <c r="FYG55" s="18"/>
      <c r="FYH55" s="18"/>
      <c r="FYI55" s="18"/>
      <c r="FYJ55" s="18"/>
      <c r="FYK55" s="18"/>
      <c r="FYL55" s="18"/>
      <c r="FYM55" s="18"/>
      <c r="FYN55" s="18"/>
      <c r="FYO55" s="18"/>
      <c r="FYP55" s="18"/>
      <c r="FYQ55" s="18"/>
      <c r="FYR55" s="18"/>
      <c r="FYS55" s="18"/>
      <c r="FYT55" s="18"/>
      <c r="FYU55" s="18"/>
      <c r="FYV55" s="18"/>
      <c r="FYW55" s="18"/>
      <c r="FYX55" s="18"/>
      <c r="FYY55" s="18"/>
      <c r="FYZ55" s="18"/>
      <c r="FZA55" s="18"/>
      <c r="FZB55" s="18"/>
      <c r="FZC55" s="18"/>
      <c r="FZD55" s="18"/>
      <c r="FZE55" s="18"/>
      <c r="FZF55" s="18"/>
      <c r="FZG55" s="18"/>
      <c r="FZH55" s="18"/>
      <c r="FZI55" s="18"/>
      <c r="FZJ55" s="18"/>
      <c r="FZK55" s="18"/>
      <c r="FZL55" s="18"/>
      <c r="FZM55" s="18"/>
      <c r="FZN55" s="18"/>
      <c r="FZO55" s="18"/>
      <c r="FZP55" s="18"/>
      <c r="FZQ55" s="18"/>
      <c r="FZR55" s="18"/>
      <c r="FZS55" s="18"/>
      <c r="FZT55" s="18"/>
      <c r="FZU55" s="18"/>
      <c r="FZV55" s="18"/>
      <c r="FZW55" s="18"/>
      <c r="FZX55" s="18"/>
      <c r="FZY55" s="18"/>
      <c r="FZZ55" s="18"/>
      <c r="GAA55" s="18"/>
      <c r="GAB55" s="18"/>
      <c r="GAC55" s="18"/>
      <c r="GAD55" s="18"/>
      <c r="GAE55" s="18"/>
      <c r="GAF55" s="18"/>
      <c r="GAG55" s="18"/>
      <c r="GAH55" s="18"/>
      <c r="GAI55" s="18"/>
      <c r="GAJ55" s="18"/>
      <c r="GAK55" s="18"/>
      <c r="GAL55" s="18"/>
      <c r="GAM55" s="18"/>
      <c r="GAN55" s="18"/>
      <c r="GAO55" s="18"/>
      <c r="GAP55" s="18"/>
      <c r="GAQ55" s="18"/>
      <c r="GAR55" s="18"/>
      <c r="GAS55" s="18"/>
      <c r="GAT55" s="18"/>
      <c r="GAU55" s="18"/>
      <c r="GAV55" s="18"/>
      <c r="GAW55" s="18"/>
      <c r="GAX55" s="18"/>
      <c r="GAY55" s="18"/>
      <c r="GAZ55" s="18"/>
      <c r="GBA55" s="18"/>
      <c r="GBB55" s="18"/>
      <c r="GBC55" s="18"/>
      <c r="GBD55" s="18"/>
      <c r="GBE55" s="18"/>
      <c r="GBF55" s="18"/>
      <c r="GBG55" s="18"/>
      <c r="GBH55" s="18"/>
      <c r="GBI55" s="18"/>
      <c r="GBJ55" s="18"/>
      <c r="GBK55" s="18"/>
      <c r="GBL55" s="18"/>
      <c r="GBM55" s="18"/>
      <c r="GBN55" s="18"/>
      <c r="GBO55" s="18"/>
      <c r="GBP55" s="18"/>
      <c r="GBQ55" s="18"/>
      <c r="GBR55" s="18"/>
      <c r="GBS55" s="18"/>
      <c r="GBT55" s="18"/>
      <c r="GBU55" s="18"/>
      <c r="GBV55" s="18"/>
      <c r="GBW55" s="18"/>
      <c r="GBX55" s="18"/>
      <c r="GBY55" s="18"/>
      <c r="GBZ55" s="18"/>
      <c r="GCA55" s="18"/>
      <c r="GCB55" s="18"/>
      <c r="GCC55" s="18"/>
      <c r="GCD55" s="18"/>
      <c r="GCE55" s="18"/>
      <c r="GCF55" s="18"/>
      <c r="GCG55" s="18"/>
      <c r="GCH55" s="18"/>
      <c r="GCI55" s="18"/>
      <c r="GCJ55" s="18"/>
      <c r="GCK55" s="18"/>
      <c r="GCL55" s="18"/>
      <c r="GCM55" s="18"/>
      <c r="GCN55" s="18"/>
      <c r="GCO55" s="18"/>
      <c r="GCP55" s="18"/>
      <c r="GCQ55" s="18"/>
      <c r="GCR55" s="18"/>
      <c r="GCS55" s="18"/>
      <c r="GCT55" s="18"/>
      <c r="GCU55" s="18"/>
      <c r="GCV55" s="18"/>
      <c r="GCW55" s="18"/>
      <c r="GCX55" s="18"/>
      <c r="GCY55" s="18"/>
      <c r="GCZ55" s="18"/>
      <c r="GDA55" s="18"/>
      <c r="GDB55" s="18"/>
      <c r="GDC55" s="18"/>
      <c r="GDD55" s="18"/>
      <c r="GDE55" s="18"/>
      <c r="GDF55" s="18"/>
      <c r="GDG55" s="18"/>
      <c r="GDH55" s="18"/>
      <c r="GDI55" s="18"/>
      <c r="GDJ55" s="18"/>
      <c r="GDK55" s="18"/>
      <c r="GDL55" s="18"/>
      <c r="GDM55" s="18"/>
      <c r="GDN55" s="18"/>
      <c r="GDO55" s="18"/>
      <c r="GDP55" s="18"/>
      <c r="GDQ55" s="18"/>
      <c r="GDR55" s="18"/>
      <c r="GDS55" s="18"/>
      <c r="GDT55" s="18"/>
      <c r="GDU55" s="18"/>
      <c r="GDV55" s="18"/>
      <c r="GDW55" s="18"/>
      <c r="GDX55" s="18"/>
      <c r="GDY55" s="18"/>
      <c r="GDZ55" s="18"/>
      <c r="GEA55" s="18"/>
      <c r="GEB55" s="18"/>
      <c r="GEC55" s="18"/>
      <c r="GED55" s="18"/>
      <c r="GEE55" s="18"/>
      <c r="GEF55" s="18"/>
      <c r="GEG55" s="18"/>
      <c r="GEH55" s="18"/>
      <c r="GEI55" s="18"/>
      <c r="GEJ55" s="18"/>
      <c r="GEK55" s="18"/>
      <c r="GEL55" s="18"/>
      <c r="GEM55" s="18"/>
      <c r="GEN55" s="18"/>
      <c r="GEO55" s="18"/>
      <c r="GEP55" s="18"/>
      <c r="GEQ55" s="18"/>
      <c r="GER55" s="18"/>
      <c r="GES55" s="18"/>
      <c r="GET55" s="18"/>
      <c r="GEU55" s="18"/>
      <c r="GEV55" s="18"/>
      <c r="GEW55" s="18"/>
      <c r="GEX55" s="18"/>
      <c r="GEY55" s="18"/>
      <c r="GEZ55" s="18"/>
      <c r="GFA55" s="18"/>
      <c r="GFB55" s="18"/>
      <c r="GFC55" s="18"/>
      <c r="GFD55" s="18"/>
      <c r="GFE55" s="18"/>
      <c r="GFF55" s="18"/>
      <c r="GFG55" s="18"/>
      <c r="GFH55" s="18"/>
      <c r="GFI55" s="18"/>
      <c r="GFJ55" s="18"/>
      <c r="GFK55" s="18"/>
      <c r="GFL55" s="18"/>
      <c r="GFM55" s="18"/>
      <c r="GFN55" s="18"/>
      <c r="GFO55" s="18"/>
      <c r="GFP55" s="18"/>
      <c r="GFQ55" s="18"/>
      <c r="GFR55" s="18"/>
      <c r="GFS55" s="18"/>
      <c r="GFT55" s="18"/>
      <c r="GFU55" s="18"/>
      <c r="GFV55" s="18"/>
      <c r="GFW55" s="18"/>
      <c r="GFX55" s="18"/>
      <c r="GFY55" s="18"/>
      <c r="GFZ55" s="18"/>
      <c r="GGA55" s="18"/>
      <c r="GGB55" s="18"/>
      <c r="GGC55" s="18"/>
      <c r="GGD55" s="18"/>
      <c r="GGE55" s="18"/>
      <c r="GGF55" s="18"/>
      <c r="GGG55" s="18"/>
      <c r="GGH55" s="18"/>
      <c r="GGI55" s="18"/>
      <c r="GGJ55" s="18"/>
      <c r="GGK55" s="18"/>
      <c r="GGL55" s="18"/>
      <c r="GGM55" s="18"/>
      <c r="GGN55" s="18"/>
      <c r="GGO55" s="18"/>
      <c r="GGP55" s="18"/>
      <c r="GGQ55" s="18"/>
      <c r="GGR55" s="18"/>
      <c r="GGS55" s="18"/>
      <c r="GGT55" s="18"/>
      <c r="GGU55" s="18"/>
      <c r="GGV55" s="18"/>
      <c r="GGW55" s="18"/>
      <c r="GGX55" s="18"/>
      <c r="GGY55" s="18"/>
      <c r="GGZ55" s="18"/>
      <c r="GHA55" s="18"/>
      <c r="GHB55" s="18"/>
      <c r="GHC55" s="18"/>
      <c r="GHD55" s="18"/>
      <c r="GHE55" s="18"/>
      <c r="GHF55" s="18"/>
      <c r="GHG55" s="18"/>
      <c r="GHH55" s="18"/>
      <c r="GHI55" s="18"/>
      <c r="GHJ55" s="18"/>
      <c r="GHK55" s="18"/>
      <c r="GHL55" s="18"/>
      <c r="GHM55" s="18"/>
      <c r="GHN55" s="18"/>
      <c r="GHO55" s="18"/>
      <c r="GHP55" s="18"/>
      <c r="GHQ55" s="18"/>
      <c r="GHR55" s="18"/>
      <c r="GHS55" s="18"/>
      <c r="GHT55" s="18"/>
      <c r="GHU55" s="18"/>
      <c r="GHV55" s="18"/>
      <c r="GHW55" s="18"/>
      <c r="GHX55" s="18"/>
      <c r="GHY55" s="18"/>
      <c r="GHZ55" s="18"/>
      <c r="GIA55" s="18"/>
      <c r="GIB55" s="18"/>
      <c r="GIC55" s="18"/>
      <c r="GID55" s="18"/>
      <c r="GIE55" s="18"/>
      <c r="GIF55" s="18"/>
      <c r="GIG55" s="18"/>
      <c r="GIH55" s="18"/>
      <c r="GII55" s="18"/>
      <c r="GIJ55" s="18"/>
      <c r="GIK55" s="18"/>
      <c r="GIL55" s="18"/>
      <c r="GIM55" s="18"/>
      <c r="GIN55" s="18"/>
      <c r="GIO55" s="18"/>
      <c r="GIP55" s="18"/>
      <c r="GIQ55" s="18"/>
      <c r="GIR55" s="18"/>
      <c r="GIS55" s="18"/>
      <c r="GIT55" s="18"/>
      <c r="GIU55" s="18"/>
      <c r="GIV55" s="18"/>
      <c r="GIW55" s="18"/>
      <c r="GIX55" s="18"/>
      <c r="GIY55" s="18"/>
      <c r="GIZ55" s="18"/>
      <c r="GJA55" s="18"/>
      <c r="GJB55" s="18"/>
      <c r="GJC55" s="18"/>
      <c r="GJD55" s="18"/>
      <c r="GJE55" s="18"/>
      <c r="GJF55" s="18"/>
      <c r="GJG55" s="18"/>
      <c r="GJH55" s="18"/>
      <c r="GJI55" s="18"/>
      <c r="GJJ55" s="18"/>
      <c r="GJK55" s="18"/>
      <c r="GJL55" s="18"/>
      <c r="GJM55" s="18"/>
      <c r="GJN55" s="18"/>
      <c r="GJO55" s="18"/>
      <c r="GJP55" s="18"/>
      <c r="GJQ55" s="18"/>
      <c r="GJR55" s="18"/>
      <c r="GJS55" s="18"/>
      <c r="GJT55" s="18"/>
      <c r="GJU55" s="18"/>
      <c r="GJV55" s="18"/>
      <c r="GJW55" s="18"/>
      <c r="GJX55" s="18"/>
      <c r="GJY55" s="18"/>
      <c r="GJZ55" s="18"/>
      <c r="GKA55" s="18"/>
      <c r="GKB55" s="18"/>
      <c r="GKC55" s="18"/>
      <c r="GKD55" s="18"/>
      <c r="GKE55" s="18"/>
      <c r="GKF55" s="18"/>
      <c r="GKG55" s="18"/>
      <c r="GKH55" s="18"/>
      <c r="GKI55" s="18"/>
      <c r="GKJ55" s="18"/>
      <c r="GKK55" s="18"/>
      <c r="GKL55" s="18"/>
      <c r="GKM55" s="18"/>
      <c r="GKN55" s="18"/>
      <c r="GKO55" s="18"/>
      <c r="GKP55" s="18"/>
      <c r="GKQ55" s="18"/>
      <c r="GKR55" s="18"/>
      <c r="GKS55" s="18"/>
      <c r="GKT55" s="18"/>
      <c r="GKU55" s="18"/>
      <c r="GKV55" s="18"/>
      <c r="GKW55" s="18"/>
      <c r="GKX55" s="18"/>
      <c r="GKY55" s="18"/>
      <c r="GKZ55" s="18"/>
      <c r="GLA55" s="18"/>
      <c r="GLB55" s="18"/>
      <c r="GLC55" s="18"/>
      <c r="GLD55" s="18"/>
      <c r="GLE55" s="18"/>
      <c r="GLF55" s="18"/>
      <c r="GLG55" s="18"/>
      <c r="GLH55" s="18"/>
      <c r="GLI55" s="18"/>
      <c r="GLJ55" s="18"/>
      <c r="GLK55" s="18"/>
      <c r="GLL55" s="18"/>
      <c r="GLM55" s="18"/>
      <c r="GLN55" s="18"/>
      <c r="GLO55" s="18"/>
      <c r="GLP55" s="18"/>
      <c r="GLQ55" s="18"/>
      <c r="GLR55" s="18"/>
      <c r="GLS55" s="18"/>
      <c r="GLT55" s="18"/>
      <c r="GLU55" s="18"/>
      <c r="GLV55" s="18"/>
      <c r="GLW55" s="18"/>
      <c r="GLX55" s="18"/>
      <c r="GLY55" s="18"/>
      <c r="GLZ55" s="18"/>
      <c r="GMA55" s="18"/>
      <c r="GMB55" s="18"/>
      <c r="GMC55" s="18"/>
      <c r="GMD55" s="18"/>
      <c r="GME55" s="18"/>
      <c r="GMF55" s="18"/>
      <c r="GMG55" s="18"/>
      <c r="GMH55" s="18"/>
      <c r="GMI55" s="18"/>
      <c r="GMJ55" s="18"/>
      <c r="GMK55" s="18"/>
      <c r="GML55" s="18"/>
      <c r="GMM55" s="18"/>
      <c r="GMN55" s="18"/>
      <c r="GMO55" s="18"/>
      <c r="GMP55" s="18"/>
      <c r="GMQ55" s="18"/>
      <c r="GMR55" s="18"/>
      <c r="GMS55" s="18"/>
      <c r="GMT55" s="18"/>
      <c r="GMU55" s="18"/>
      <c r="GMV55" s="18"/>
      <c r="GMW55" s="18"/>
      <c r="GMX55" s="18"/>
      <c r="GMY55" s="18"/>
      <c r="GMZ55" s="18"/>
      <c r="GNA55" s="18"/>
      <c r="GNB55" s="18"/>
      <c r="GNC55" s="18"/>
      <c r="GND55" s="18"/>
      <c r="GNE55" s="18"/>
      <c r="GNF55" s="18"/>
      <c r="GNG55" s="18"/>
      <c r="GNH55" s="18"/>
      <c r="GNI55" s="18"/>
      <c r="GNJ55" s="18"/>
      <c r="GNK55" s="18"/>
      <c r="GNL55" s="18"/>
      <c r="GNM55" s="18"/>
      <c r="GNN55" s="18"/>
      <c r="GNO55" s="18"/>
      <c r="GNP55" s="18"/>
      <c r="GNQ55" s="18"/>
      <c r="GNR55" s="18"/>
      <c r="GNS55" s="18"/>
      <c r="GNT55" s="18"/>
      <c r="GNU55" s="18"/>
      <c r="GNV55" s="18"/>
      <c r="GNW55" s="18"/>
      <c r="GNX55" s="18"/>
      <c r="GNY55" s="18"/>
      <c r="GNZ55" s="18"/>
      <c r="GOA55" s="18"/>
      <c r="GOB55" s="18"/>
      <c r="GOC55" s="18"/>
      <c r="GOD55" s="18"/>
      <c r="GOE55" s="18"/>
      <c r="GOF55" s="18"/>
      <c r="GOG55" s="18"/>
      <c r="GOH55" s="18"/>
      <c r="GOI55" s="18"/>
      <c r="GOJ55" s="18"/>
      <c r="GOK55" s="18"/>
      <c r="GOL55" s="18"/>
      <c r="GOM55" s="18"/>
      <c r="GON55" s="18"/>
      <c r="GOO55" s="18"/>
      <c r="GOP55" s="18"/>
      <c r="GOQ55" s="18"/>
      <c r="GOR55" s="18"/>
      <c r="GOS55" s="18"/>
      <c r="GOT55" s="18"/>
      <c r="GOU55" s="18"/>
      <c r="GOV55" s="18"/>
      <c r="GOW55" s="18"/>
      <c r="GOX55" s="18"/>
      <c r="GOY55" s="18"/>
      <c r="GOZ55" s="18"/>
      <c r="GPA55" s="18"/>
      <c r="GPB55" s="18"/>
      <c r="GPC55" s="18"/>
      <c r="GPD55" s="18"/>
      <c r="GPE55" s="18"/>
      <c r="GPF55" s="18"/>
      <c r="GPG55" s="18"/>
      <c r="GPH55" s="18"/>
      <c r="GPI55" s="18"/>
      <c r="GPJ55" s="18"/>
      <c r="GPK55" s="18"/>
      <c r="GPL55" s="18"/>
      <c r="GPM55" s="18"/>
      <c r="GPN55" s="18"/>
      <c r="GPO55" s="18"/>
      <c r="GPP55" s="18"/>
      <c r="GPQ55" s="18"/>
      <c r="GPR55" s="18"/>
      <c r="GPS55" s="18"/>
      <c r="GPT55" s="18"/>
      <c r="GPU55" s="18"/>
      <c r="GPV55" s="18"/>
      <c r="GPW55" s="18"/>
      <c r="GPX55" s="18"/>
      <c r="GPY55" s="18"/>
      <c r="GPZ55" s="18"/>
      <c r="GQA55" s="18"/>
      <c r="GQB55" s="18"/>
      <c r="GQC55" s="18"/>
      <c r="GQD55" s="18"/>
      <c r="GQE55" s="18"/>
      <c r="GQF55" s="18"/>
      <c r="GQG55" s="18"/>
      <c r="GQH55" s="18"/>
      <c r="GQI55" s="18"/>
      <c r="GQJ55" s="18"/>
      <c r="GQK55" s="18"/>
      <c r="GQL55" s="18"/>
      <c r="GQM55" s="18"/>
      <c r="GQN55" s="18"/>
      <c r="GQO55" s="18"/>
      <c r="GQP55" s="18"/>
      <c r="GQQ55" s="18"/>
      <c r="GQR55" s="18"/>
      <c r="GQS55" s="18"/>
      <c r="GQT55" s="18"/>
      <c r="GQU55" s="18"/>
      <c r="GQV55" s="18"/>
      <c r="GQW55" s="18"/>
      <c r="GQX55" s="18"/>
      <c r="GQY55" s="18"/>
      <c r="GQZ55" s="18"/>
      <c r="GRA55" s="18"/>
      <c r="GRB55" s="18"/>
      <c r="GRC55" s="18"/>
      <c r="GRD55" s="18"/>
      <c r="GRE55" s="18"/>
      <c r="GRF55" s="18"/>
      <c r="GRG55" s="18"/>
      <c r="GRH55" s="18"/>
      <c r="GRI55" s="18"/>
      <c r="GRJ55" s="18"/>
      <c r="GRK55" s="18"/>
      <c r="GRL55" s="18"/>
      <c r="GRM55" s="18"/>
      <c r="GRN55" s="18"/>
      <c r="GRO55" s="18"/>
      <c r="GRP55" s="18"/>
      <c r="GRQ55" s="18"/>
      <c r="GRR55" s="18"/>
      <c r="GRS55" s="18"/>
      <c r="GRT55" s="18"/>
      <c r="GRU55" s="18"/>
      <c r="GRV55" s="18"/>
      <c r="GRW55" s="18"/>
      <c r="GRX55" s="18"/>
      <c r="GRY55" s="18"/>
      <c r="GRZ55" s="18"/>
      <c r="GSA55" s="18"/>
      <c r="GSB55" s="18"/>
      <c r="GSC55" s="18"/>
      <c r="GSD55" s="18"/>
      <c r="GSE55" s="18"/>
      <c r="GSF55" s="18"/>
      <c r="GSG55" s="18"/>
      <c r="GSH55" s="18"/>
      <c r="GSI55" s="18"/>
      <c r="GSJ55" s="18"/>
      <c r="GSK55" s="18"/>
      <c r="GSL55" s="18"/>
      <c r="GSM55" s="18"/>
      <c r="GSN55" s="18"/>
      <c r="GSO55" s="18"/>
      <c r="GSP55" s="18"/>
      <c r="GSQ55" s="18"/>
      <c r="GSR55" s="18"/>
      <c r="GSS55" s="18"/>
      <c r="GST55" s="18"/>
      <c r="GSU55" s="18"/>
      <c r="GSV55" s="18"/>
      <c r="GSW55" s="18"/>
      <c r="GSX55" s="18"/>
      <c r="GSY55" s="18"/>
      <c r="GSZ55" s="18"/>
      <c r="GTA55" s="18"/>
      <c r="GTB55" s="18"/>
      <c r="GTC55" s="18"/>
      <c r="GTD55" s="18"/>
      <c r="GTE55" s="18"/>
      <c r="GTF55" s="18"/>
      <c r="GTG55" s="18"/>
      <c r="GTH55" s="18"/>
      <c r="GTI55" s="18"/>
      <c r="GTJ55" s="18"/>
      <c r="GTK55" s="18"/>
      <c r="GTL55" s="18"/>
      <c r="GTM55" s="18"/>
      <c r="GTN55" s="18"/>
      <c r="GTO55" s="18"/>
      <c r="GTP55" s="18"/>
      <c r="GTQ55" s="18"/>
      <c r="GTR55" s="18"/>
      <c r="GTS55" s="18"/>
      <c r="GTT55" s="18"/>
      <c r="GTU55" s="18"/>
      <c r="GTV55" s="18"/>
      <c r="GTW55" s="18"/>
      <c r="GTX55" s="18"/>
      <c r="GTY55" s="18"/>
      <c r="GTZ55" s="18"/>
      <c r="GUA55" s="18"/>
      <c r="GUB55" s="18"/>
      <c r="GUC55" s="18"/>
      <c r="GUD55" s="18"/>
      <c r="GUE55" s="18"/>
      <c r="GUF55" s="18"/>
      <c r="GUG55" s="18"/>
      <c r="GUH55" s="18"/>
      <c r="GUI55" s="18"/>
      <c r="GUJ55" s="18"/>
      <c r="GUK55" s="18"/>
      <c r="GUL55" s="18"/>
      <c r="GUM55" s="18"/>
      <c r="GUN55" s="18"/>
      <c r="GUO55" s="18"/>
      <c r="GUP55" s="18"/>
      <c r="GUQ55" s="18"/>
      <c r="GUR55" s="18"/>
      <c r="GUS55" s="18"/>
      <c r="GUT55" s="18"/>
      <c r="GUU55" s="18"/>
      <c r="GUV55" s="18"/>
      <c r="GUW55" s="18"/>
      <c r="GUX55" s="18"/>
      <c r="GUY55" s="18"/>
      <c r="GUZ55" s="18"/>
      <c r="GVA55" s="18"/>
      <c r="GVB55" s="18"/>
      <c r="GVC55" s="18"/>
      <c r="GVD55" s="18"/>
      <c r="GVE55" s="18"/>
      <c r="GVF55" s="18"/>
      <c r="GVG55" s="18"/>
      <c r="GVH55" s="18"/>
      <c r="GVI55" s="18"/>
      <c r="GVJ55" s="18"/>
      <c r="GVK55" s="18"/>
      <c r="GVL55" s="18"/>
      <c r="GVM55" s="18"/>
      <c r="GVN55" s="18"/>
      <c r="GVO55" s="18"/>
      <c r="GVP55" s="18"/>
      <c r="GVQ55" s="18"/>
      <c r="GVR55" s="18"/>
      <c r="GVS55" s="18"/>
      <c r="GVT55" s="18"/>
      <c r="GVU55" s="18"/>
      <c r="GVV55" s="18"/>
      <c r="GVW55" s="18"/>
      <c r="GVX55" s="18"/>
      <c r="GVY55" s="18"/>
      <c r="GVZ55" s="18"/>
      <c r="GWA55" s="18"/>
      <c r="GWB55" s="18"/>
      <c r="GWC55" s="18"/>
      <c r="GWD55" s="18"/>
      <c r="GWE55" s="18"/>
      <c r="GWF55" s="18"/>
      <c r="GWG55" s="18"/>
      <c r="GWH55" s="18"/>
      <c r="GWI55" s="18"/>
      <c r="GWJ55" s="18"/>
      <c r="GWK55" s="18"/>
      <c r="GWL55" s="18"/>
      <c r="GWM55" s="18"/>
      <c r="GWN55" s="18"/>
      <c r="GWO55" s="18"/>
      <c r="GWP55" s="18"/>
      <c r="GWQ55" s="18"/>
      <c r="GWR55" s="18"/>
      <c r="GWS55" s="18"/>
      <c r="GWT55" s="18"/>
      <c r="GWU55" s="18"/>
      <c r="GWV55" s="18"/>
      <c r="GWW55" s="18"/>
      <c r="GWX55" s="18"/>
      <c r="GWY55" s="18"/>
      <c r="GWZ55" s="18"/>
      <c r="GXA55" s="18"/>
      <c r="GXB55" s="18"/>
      <c r="GXC55" s="18"/>
      <c r="GXD55" s="18"/>
      <c r="GXE55" s="18"/>
      <c r="GXF55" s="18"/>
      <c r="GXG55" s="18"/>
      <c r="GXH55" s="18"/>
      <c r="GXI55" s="18"/>
      <c r="GXJ55" s="18"/>
      <c r="GXK55" s="18"/>
      <c r="GXL55" s="18"/>
      <c r="GXM55" s="18"/>
      <c r="GXN55" s="18"/>
      <c r="GXO55" s="18"/>
      <c r="GXP55" s="18"/>
      <c r="GXQ55" s="18"/>
      <c r="GXR55" s="18"/>
      <c r="GXS55" s="18"/>
      <c r="GXT55" s="18"/>
      <c r="GXU55" s="18"/>
      <c r="GXV55" s="18"/>
      <c r="GXW55" s="18"/>
      <c r="GXX55" s="18"/>
      <c r="GXY55" s="18"/>
      <c r="GXZ55" s="18"/>
      <c r="GYA55" s="18"/>
      <c r="GYB55" s="18"/>
      <c r="GYC55" s="18"/>
      <c r="GYD55" s="18"/>
      <c r="GYE55" s="18"/>
      <c r="GYF55" s="18"/>
      <c r="GYG55" s="18"/>
      <c r="GYH55" s="18"/>
      <c r="GYI55" s="18"/>
      <c r="GYJ55" s="18"/>
      <c r="GYK55" s="18"/>
      <c r="GYL55" s="18"/>
      <c r="GYM55" s="18"/>
      <c r="GYN55" s="18"/>
      <c r="GYO55" s="18"/>
      <c r="GYP55" s="18"/>
      <c r="GYQ55" s="18"/>
      <c r="GYR55" s="18"/>
      <c r="GYS55" s="18"/>
      <c r="GYT55" s="18"/>
      <c r="GYU55" s="18"/>
      <c r="GYV55" s="18"/>
      <c r="GYW55" s="18"/>
      <c r="GYX55" s="18"/>
      <c r="GYY55" s="18"/>
      <c r="GYZ55" s="18"/>
      <c r="GZA55" s="18"/>
      <c r="GZB55" s="18"/>
      <c r="GZC55" s="18"/>
      <c r="GZD55" s="18"/>
      <c r="GZE55" s="18"/>
      <c r="GZF55" s="18"/>
      <c r="GZG55" s="18"/>
      <c r="GZH55" s="18"/>
      <c r="GZI55" s="18"/>
      <c r="GZJ55" s="18"/>
      <c r="GZK55" s="18"/>
      <c r="GZL55" s="18"/>
      <c r="GZM55" s="18"/>
      <c r="GZN55" s="18"/>
      <c r="GZO55" s="18"/>
      <c r="GZP55" s="18"/>
      <c r="GZQ55" s="18"/>
      <c r="GZR55" s="18"/>
      <c r="GZS55" s="18"/>
      <c r="GZT55" s="18"/>
      <c r="GZU55" s="18"/>
      <c r="GZV55" s="18"/>
      <c r="GZW55" s="18"/>
      <c r="GZX55" s="18"/>
      <c r="GZY55" s="18"/>
      <c r="GZZ55" s="18"/>
      <c r="HAA55" s="18"/>
      <c r="HAB55" s="18"/>
      <c r="HAC55" s="18"/>
      <c r="HAD55" s="18"/>
      <c r="HAE55" s="18"/>
      <c r="HAF55" s="18"/>
      <c r="HAG55" s="18"/>
      <c r="HAH55" s="18"/>
      <c r="HAI55" s="18"/>
      <c r="HAJ55" s="18"/>
      <c r="HAK55" s="18"/>
      <c r="HAL55" s="18"/>
      <c r="HAM55" s="18"/>
      <c r="HAN55" s="18"/>
      <c r="HAO55" s="18"/>
      <c r="HAP55" s="18"/>
      <c r="HAQ55" s="18"/>
      <c r="HAR55" s="18"/>
      <c r="HAS55" s="18"/>
      <c r="HAT55" s="18"/>
      <c r="HAU55" s="18"/>
      <c r="HAV55" s="18"/>
      <c r="HAW55" s="18"/>
      <c r="HAX55" s="18"/>
      <c r="HAY55" s="18"/>
      <c r="HAZ55" s="18"/>
      <c r="HBA55" s="18"/>
      <c r="HBB55" s="18"/>
      <c r="HBC55" s="18"/>
      <c r="HBD55" s="18"/>
      <c r="HBE55" s="18"/>
      <c r="HBF55" s="18"/>
      <c r="HBG55" s="18"/>
      <c r="HBH55" s="18"/>
      <c r="HBI55" s="18"/>
      <c r="HBJ55" s="18"/>
      <c r="HBK55" s="18"/>
      <c r="HBL55" s="18"/>
      <c r="HBM55" s="18"/>
      <c r="HBN55" s="18"/>
      <c r="HBO55" s="18"/>
      <c r="HBP55" s="18"/>
      <c r="HBQ55" s="18"/>
      <c r="HBR55" s="18"/>
      <c r="HBS55" s="18"/>
      <c r="HBT55" s="18"/>
      <c r="HBU55" s="18"/>
      <c r="HBV55" s="18"/>
      <c r="HBW55" s="18"/>
      <c r="HBX55" s="18"/>
      <c r="HBY55" s="18"/>
      <c r="HBZ55" s="18"/>
      <c r="HCA55" s="18"/>
      <c r="HCB55" s="18"/>
      <c r="HCC55" s="18"/>
      <c r="HCD55" s="18"/>
      <c r="HCE55" s="18"/>
      <c r="HCF55" s="18"/>
      <c r="HCG55" s="18"/>
      <c r="HCH55" s="18"/>
      <c r="HCI55" s="18"/>
      <c r="HCJ55" s="18"/>
      <c r="HCK55" s="18"/>
      <c r="HCL55" s="18"/>
      <c r="HCM55" s="18"/>
      <c r="HCN55" s="18"/>
      <c r="HCO55" s="18"/>
      <c r="HCP55" s="18"/>
      <c r="HCQ55" s="18"/>
      <c r="HCR55" s="18"/>
      <c r="HCS55" s="18"/>
      <c r="HCT55" s="18"/>
      <c r="HCU55" s="18"/>
      <c r="HCV55" s="18"/>
      <c r="HCW55" s="18"/>
      <c r="HCX55" s="18"/>
      <c r="HCY55" s="18"/>
      <c r="HCZ55" s="18"/>
      <c r="HDA55" s="18"/>
      <c r="HDB55" s="18"/>
      <c r="HDC55" s="18"/>
      <c r="HDD55" s="18"/>
      <c r="HDE55" s="18"/>
      <c r="HDF55" s="18"/>
      <c r="HDG55" s="18"/>
      <c r="HDH55" s="18"/>
      <c r="HDI55" s="18"/>
      <c r="HDJ55" s="18"/>
      <c r="HDK55" s="18"/>
      <c r="HDL55" s="18"/>
      <c r="HDM55" s="18"/>
      <c r="HDN55" s="18"/>
      <c r="HDO55" s="18"/>
      <c r="HDP55" s="18"/>
      <c r="HDQ55" s="18"/>
      <c r="HDR55" s="18"/>
      <c r="HDS55" s="18"/>
      <c r="HDT55" s="18"/>
      <c r="HDU55" s="18"/>
      <c r="HDV55" s="18"/>
      <c r="HDW55" s="18"/>
      <c r="HDX55" s="18"/>
      <c r="HDY55" s="18"/>
      <c r="HDZ55" s="18"/>
      <c r="HEA55" s="18"/>
      <c r="HEB55" s="18"/>
      <c r="HEC55" s="18"/>
      <c r="HED55" s="18"/>
      <c r="HEE55" s="18"/>
      <c r="HEF55" s="18"/>
      <c r="HEG55" s="18"/>
      <c r="HEH55" s="18"/>
      <c r="HEI55" s="18"/>
      <c r="HEJ55" s="18"/>
      <c r="HEK55" s="18"/>
      <c r="HEL55" s="18"/>
      <c r="HEM55" s="18"/>
      <c r="HEN55" s="18"/>
      <c r="HEO55" s="18"/>
      <c r="HEP55" s="18"/>
      <c r="HEQ55" s="18"/>
      <c r="HER55" s="18"/>
      <c r="HES55" s="18"/>
      <c r="HET55" s="18"/>
      <c r="HEU55" s="18"/>
      <c r="HEV55" s="18"/>
      <c r="HEW55" s="18"/>
      <c r="HEX55" s="18"/>
      <c r="HEY55" s="18"/>
      <c r="HEZ55" s="18"/>
      <c r="HFA55" s="18"/>
      <c r="HFB55" s="18"/>
      <c r="HFC55" s="18"/>
      <c r="HFD55" s="18"/>
      <c r="HFE55" s="18"/>
      <c r="HFF55" s="18"/>
      <c r="HFG55" s="18"/>
      <c r="HFH55" s="18"/>
      <c r="HFI55" s="18"/>
      <c r="HFJ55" s="18"/>
      <c r="HFK55" s="18"/>
      <c r="HFL55" s="18"/>
      <c r="HFM55" s="18"/>
      <c r="HFN55" s="18"/>
      <c r="HFO55" s="18"/>
      <c r="HFP55" s="18"/>
      <c r="HFQ55" s="18"/>
      <c r="HFR55" s="18"/>
      <c r="HFS55" s="18"/>
      <c r="HFT55" s="18"/>
      <c r="HFU55" s="18"/>
      <c r="HFV55" s="18"/>
      <c r="HFW55" s="18"/>
      <c r="HFX55" s="18"/>
      <c r="HFY55" s="18"/>
      <c r="HFZ55" s="18"/>
      <c r="HGA55" s="18"/>
      <c r="HGB55" s="18"/>
      <c r="HGC55" s="18"/>
      <c r="HGD55" s="18"/>
      <c r="HGE55" s="18"/>
      <c r="HGF55" s="18"/>
      <c r="HGG55" s="18"/>
      <c r="HGH55" s="18"/>
      <c r="HGI55" s="18"/>
      <c r="HGJ55" s="18"/>
      <c r="HGK55" s="18"/>
      <c r="HGL55" s="18"/>
      <c r="HGM55" s="18"/>
      <c r="HGN55" s="18"/>
      <c r="HGO55" s="18"/>
      <c r="HGP55" s="18"/>
      <c r="HGQ55" s="18"/>
      <c r="HGR55" s="18"/>
      <c r="HGS55" s="18"/>
      <c r="HGT55" s="18"/>
      <c r="HGU55" s="18"/>
      <c r="HGV55" s="18"/>
      <c r="HGW55" s="18"/>
      <c r="HGX55" s="18"/>
      <c r="HGY55" s="18"/>
      <c r="HGZ55" s="18"/>
      <c r="HHA55" s="18"/>
      <c r="HHB55" s="18"/>
      <c r="HHC55" s="18"/>
      <c r="HHD55" s="18"/>
      <c r="HHE55" s="18"/>
      <c r="HHF55" s="18"/>
      <c r="HHG55" s="18"/>
      <c r="HHH55" s="18"/>
      <c r="HHI55" s="18"/>
      <c r="HHJ55" s="18"/>
      <c r="HHK55" s="18"/>
      <c r="HHL55" s="18"/>
      <c r="HHM55" s="18"/>
      <c r="HHN55" s="18"/>
      <c r="HHO55" s="18"/>
      <c r="HHP55" s="18"/>
      <c r="HHQ55" s="18"/>
      <c r="HHR55" s="18"/>
      <c r="HHS55" s="18"/>
      <c r="HHT55" s="18"/>
      <c r="HHU55" s="18"/>
      <c r="HHV55" s="18"/>
      <c r="HHW55" s="18"/>
      <c r="HHX55" s="18"/>
      <c r="HHY55" s="18"/>
      <c r="HHZ55" s="18"/>
      <c r="HIA55" s="18"/>
      <c r="HIB55" s="18"/>
      <c r="HIC55" s="18"/>
      <c r="HID55" s="18"/>
      <c r="HIE55" s="18"/>
      <c r="HIF55" s="18"/>
      <c r="HIG55" s="18"/>
      <c r="HIH55" s="18"/>
      <c r="HII55" s="18"/>
      <c r="HIJ55" s="18"/>
      <c r="HIK55" s="18"/>
      <c r="HIL55" s="18"/>
      <c r="HIM55" s="18"/>
      <c r="HIN55" s="18"/>
      <c r="HIO55" s="18"/>
      <c r="HIP55" s="18"/>
      <c r="HIQ55" s="18"/>
      <c r="HIR55" s="18"/>
      <c r="HIS55" s="18"/>
      <c r="HIT55" s="18"/>
      <c r="HIU55" s="18"/>
      <c r="HIV55" s="18"/>
      <c r="HIW55" s="18"/>
      <c r="HIX55" s="18"/>
      <c r="HIY55" s="18"/>
      <c r="HIZ55" s="18"/>
      <c r="HJA55" s="18"/>
      <c r="HJB55" s="18"/>
      <c r="HJC55" s="18"/>
      <c r="HJD55" s="18"/>
      <c r="HJE55" s="18"/>
      <c r="HJF55" s="18"/>
      <c r="HJG55" s="18"/>
      <c r="HJH55" s="18"/>
      <c r="HJI55" s="18"/>
      <c r="HJJ55" s="18"/>
      <c r="HJK55" s="18"/>
      <c r="HJL55" s="18"/>
      <c r="HJM55" s="18"/>
      <c r="HJN55" s="18"/>
      <c r="HJO55" s="18"/>
      <c r="HJP55" s="18"/>
      <c r="HJQ55" s="18"/>
      <c r="HJR55" s="18"/>
      <c r="HJS55" s="18"/>
      <c r="HJT55" s="18"/>
      <c r="HJU55" s="18"/>
      <c r="HJV55" s="18"/>
      <c r="HJW55" s="18"/>
      <c r="HJX55" s="18"/>
      <c r="HJY55" s="18"/>
      <c r="HJZ55" s="18"/>
      <c r="HKA55" s="18"/>
      <c r="HKB55" s="18"/>
      <c r="HKC55" s="18"/>
      <c r="HKD55" s="18"/>
      <c r="HKE55" s="18"/>
      <c r="HKF55" s="18"/>
      <c r="HKG55" s="18"/>
      <c r="HKH55" s="18"/>
      <c r="HKI55" s="18"/>
      <c r="HKJ55" s="18"/>
      <c r="HKK55" s="18"/>
      <c r="HKL55" s="18"/>
      <c r="HKM55" s="18"/>
      <c r="HKN55" s="18"/>
      <c r="HKO55" s="18"/>
      <c r="HKP55" s="18"/>
      <c r="HKQ55" s="18"/>
      <c r="HKR55" s="18"/>
      <c r="HKS55" s="18"/>
      <c r="HKT55" s="18"/>
      <c r="HKU55" s="18"/>
      <c r="HKV55" s="18"/>
      <c r="HKW55" s="18"/>
      <c r="HKX55" s="18"/>
      <c r="HKY55" s="18"/>
      <c r="HKZ55" s="18"/>
      <c r="HLA55" s="18"/>
      <c r="HLB55" s="18"/>
      <c r="HLC55" s="18"/>
      <c r="HLD55" s="18"/>
      <c r="HLE55" s="18"/>
      <c r="HLF55" s="18"/>
      <c r="HLG55" s="18"/>
      <c r="HLH55" s="18"/>
      <c r="HLI55" s="18"/>
      <c r="HLJ55" s="18"/>
      <c r="HLK55" s="18"/>
      <c r="HLL55" s="18"/>
      <c r="HLM55" s="18"/>
      <c r="HLN55" s="18"/>
      <c r="HLO55" s="18"/>
      <c r="HLP55" s="18"/>
      <c r="HLQ55" s="18"/>
      <c r="HLR55" s="18"/>
      <c r="HLS55" s="18"/>
      <c r="HLT55" s="18"/>
      <c r="HLU55" s="18"/>
      <c r="HLV55" s="18"/>
      <c r="HLW55" s="18"/>
      <c r="HLX55" s="18"/>
      <c r="HLY55" s="18"/>
      <c r="HLZ55" s="18"/>
      <c r="HMA55" s="18"/>
      <c r="HMB55" s="18"/>
      <c r="HMC55" s="18"/>
      <c r="HMD55" s="18"/>
      <c r="HME55" s="18"/>
      <c r="HMF55" s="18"/>
      <c r="HMG55" s="18"/>
      <c r="HMH55" s="18"/>
      <c r="HMI55" s="18"/>
      <c r="HMJ55" s="18"/>
      <c r="HMK55" s="18"/>
      <c r="HML55" s="18"/>
      <c r="HMM55" s="18"/>
      <c r="HMN55" s="18"/>
      <c r="HMO55" s="18"/>
      <c r="HMP55" s="18"/>
      <c r="HMQ55" s="18"/>
      <c r="HMR55" s="18"/>
      <c r="HMS55" s="18"/>
      <c r="HMT55" s="18"/>
      <c r="HMU55" s="18"/>
      <c r="HMV55" s="18"/>
      <c r="HMW55" s="18"/>
      <c r="HMX55" s="18"/>
      <c r="HMY55" s="18"/>
      <c r="HMZ55" s="18"/>
      <c r="HNA55" s="18"/>
      <c r="HNB55" s="18"/>
      <c r="HNC55" s="18"/>
      <c r="HND55" s="18"/>
      <c r="HNE55" s="18"/>
      <c r="HNF55" s="18"/>
      <c r="HNG55" s="18"/>
      <c r="HNH55" s="18"/>
      <c r="HNI55" s="18"/>
      <c r="HNJ55" s="18"/>
      <c r="HNK55" s="18"/>
      <c r="HNL55" s="18"/>
      <c r="HNM55" s="18"/>
      <c r="HNN55" s="18"/>
      <c r="HNO55" s="18"/>
      <c r="HNP55" s="18"/>
      <c r="HNQ55" s="18"/>
      <c r="HNR55" s="18"/>
      <c r="HNS55" s="18"/>
      <c r="HNT55" s="18"/>
      <c r="HNU55" s="18"/>
      <c r="HNV55" s="18"/>
      <c r="HNW55" s="18"/>
      <c r="HNX55" s="18"/>
      <c r="HNY55" s="18"/>
      <c r="HNZ55" s="18"/>
      <c r="HOA55" s="18"/>
      <c r="HOB55" s="18"/>
      <c r="HOC55" s="18"/>
      <c r="HOD55" s="18"/>
      <c r="HOE55" s="18"/>
      <c r="HOF55" s="18"/>
      <c r="HOG55" s="18"/>
      <c r="HOH55" s="18"/>
      <c r="HOI55" s="18"/>
      <c r="HOJ55" s="18"/>
      <c r="HOK55" s="18"/>
      <c r="HOL55" s="18"/>
      <c r="HOM55" s="18"/>
      <c r="HON55" s="18"/>
      <c r="HOO55" s="18"/>
      <c r="HOP55" s="18"/>
      <c r="HOQ55" s="18"/>
      <c r="HOR55" s="18"/>
      <c r="HOS55" s="18"/>
      <c r="HOT55" s="18"/>
      <c r="HOU55" s="18"/>
      <c r="HOV55" s="18"/>
      <c r="HOW55" s="18"/>
      <c r="HOX55" s="18"/>
      <c r="HOY55" s="18"/>
      <c r="HOZ55" s="18"/>
      <c r="HPA55" s="18"/>
      <c r="HPB55" s="18"/>
      <c r="HPC55" s="18"/>
      <c r="HPD55" s="18"/>
      <c r="HPE55" s="18"/>
      <c r="HPF55" s="18"/>
      <c r="HPG55" s="18"/>
      <c r="HPH55" s="18"/>
      <c r="HPI55" s="18"/>
      <c r="HPJ55" s="18"/>
      <c r="HPK55" s="18"/>
      <c r="HPL55" s="18"/>
      <c r="HPM55" s="18"/>
      <c r="HPN55" s="18"/>
      <c r="HPO55" s="18"/>
      <c r="HPP55" s="18"/>
      <c r="HPQ55" s="18"/>
      <c r="HPR55" s="18"/>
      <c r="HPS55" s="18"/>
      <c r="HPT55" s="18"/>
      <c r="HPU55" s="18"/>
      <c r="HPV55" s="18"/>
      <c r="HPW55" s="18"/>
      <c r="HPX55" s="18"/>
      <c r="HPY55" s="18"/>
      <c r="HPZ55" s="18"/>
      <c r="HQA55" s="18"/>
      <c r="HQB55" s="18"/>
      <c r="HQC55" s="18"/>
      <c r="HQD55" s="18"/>
      <c r="HQE55" s="18"/>
      <c r="HQF55" s="18"/>
      <c r="HQG55" s="18"/>
      <c r="HQH55" s="18"/>
      <c r="HQI55" s="18"/>
      <c r="HQJ55" s="18"/>
      <c r="HQK55" s="18"/>
      <c r="HQL55" s="18"/>
      <c r="HQM55" s="18"/>
      <c r="HQN55" s="18"/>
      <c r="HQO55" s="18"/>
      <c r="HQP55" s="18"/>
      <c r="HQQ55" s="18"/>
      <c r="HQR55" s="18"/>
      <c r="HQS55" s="18"/>
      <c r="HQT55" s="18"/>
      <c r="HQU55" s="18"/>
      <c r="HQV55" s="18"/>
      <c r="HQW55" s="18"/>
      <c r="HQX55" s="18"/>
      <c r="HQY55" s="18"/>
      <c r="HQZ55" s="18"/>
      <c r="HRA55" s="18"/>
      <c r="HRB55" s="18"/>
      <c r="HRC55" s="18"/>
      <c r="HRD55" s="18"/>
      <c r="HRE55" s="18"/>
      <c r="HRF55" s="18"/>
      <c r="HRG55" s="18"/>
      <c r="HRH55" s="18"/>
      <c r="HRI55" s="18"/>
      <c r="HRJ55" s="18"/>
      <c r="HRK55" s="18"/>
      <c r="HRL55" s="18"/>
      <c r="HRM55" s="18"/>
      <c r="HRN55" s="18"/>
      <c r="HRO55" s="18"/>
      <c r="HRP55" s="18"/>
      <c r="HRQ55" s="18"/>
      <c r="HRR55" s="18"/>
      <c r="HRS55" s="18"/>
      <c r="HRT55" s="18"/>
      <c r="HRU55" s="18"/>
      <c r="HRV55" s="18"/>
      <c r="HRW55" s="18"/>
      <c r="HRX55" s="18"/>
      <c r="HRY55" s="18"/>
      <c r="HRZ55" s="18"/>
      <c r="HSA55" s="18"/>
      <c r="HSB55" s="18"/>
      <c r="HSC55" s="18"/>
      <c r="HSD55" s="18"/>
      <c r="HSE55" s="18"/>
      <c r="HSF55" s="18"/>
      <c r="HSG55" s="18"/>
      <c r="HSH55" s="18"/>
      <c r="HSI55" s="18"/>
      <c r="HSJ55" s="18"/>
      <c r="HSK55" s="18"/>
      <c r="HSL55" s="18"/>
      <c r="HSM55" s="18"/>
      <c r="HSN55" s="18"/>
      <c r="HSO55" s="18"/>
      <c r="HSP55" s="18"/>
      <c r="HSQ55" s="18"/>
      <c r="HSR55" s="18"/>
      <c r="HSS55" s="18"/>
      <c r="HST55" s="18"/>
      <c r="HSU55" s="18"/>
      <c r="HSV55" s="18"/>
      <c r="HSW55" s="18"/>
      <c r="HSX55" s="18"/>
      <c r="HSY55" s="18"/>
      <c r="HSZ55" s="18"/>
      <c r="HTA55" s="18"/>
      <c r="HTB55" s="18"/>
      <c r="HTC55" s="18"/>
      <c r="HTD55" s="18"/>
      <c r="HTE55" s="18"/>
      <c r="HTF55" s="18"/>
      <c r="HTG55" s="18"/>
      <c r="HTH55" s="18"/>
      <c r="HTI55" s="18"/>
      <c r="HTJ55" s="18"/>
      <c r="HTK55" s="18"/>
      <c r="HTL55" s="18"/>
      <c r="HTM55" s="18"/>
      <c r="HTN55" s="18"/>
      <c r="HTO55" s="18"/>
      <c r="HTP55" s="18"/>
      <c r="HTQ55" s="18"/>
      <c r="HTR55" s="18"/>
      <c r="HTS55" s="18"/>
      <c r="HTT55" s="18"/>
      <c r="HTU55" s="18"/>
      <c r="HTV55" s="18"/>
      <c r="HTW55" s="18"/>
      <c r="HTX55" s="18"/>
      <c r="HTY55" s="18"/>
      <c r="HTZ55" s="18"/>
      <c r="HUA55" s="18"/>
      <c r="HUB55" s="18"/>
      <c r="HUC55" s="18"/>
      <c r="HUD55" s="18"/>
      <c r="HUE55" s="18"/>
      <c r="HUF55" s="18"/>
      <c r="HUG55" s="18"/>
      <c r="HUH55" s="18"/>
      <c r="HUI55" s="18"/>
      <c r="HUJ55" s="18"/>
      <c r="HUK55" s="18"/>
      <c r="HUL55" s="18"/>
      <c r="HUM55" s="18"/>
      <c r="HUN55" s="18"/>
      <c r="HUO55" s="18"/>
      <c r="HUP55" s="18"/>
      <c r="HUQ55" s="18"/>
      <c r="HUR55" s="18"/>
      <c r="HUS55" s="18"/>
      <c r="HUT55" s="18"/>
      <c r="HUU55" s="18"/>
      <c r="HUV55" s="18"/>
      <c r="HUW55" s="18"/>
      <c r="HUX55" s="18"/>
      <c r="HUY55" s="18"/>
      <c r="HUZ55" s="18"/>
      <c r="HVA55" s="18"/>
      <c r="HVB55" s="18"/>
      <c r="HVC55" s="18"/>
      <c r="HVD55" s="18"/>
      <c r="HVE55" s="18"/>
      <c r="HVF55" s="18"/>
      <c r="HVG55" s="18"/>
      <c r="HVH55" s="18"/>
      <c r="HVI55" s="18"/>
      <c r="HVJ55" s="18"/>
      <c r="HVK55" s="18"/>
      <c r="HVL55" s="18"/>
      <c r="HVM55" s="18"/>
      <c r="HVN55" s="18"/>
      <c r="HVO55" s="18"/>
      <c r="HVP55" s="18"/>
      <c r="HVQ55" s="18"/>
      <c r="HVR55" s="18"/>
      <c r="HVS55" s="18"/>
      <c r="HVT55" s="18"/>
      <c r="HVU55" s="18"/>
      <c r="HVV55" s="18"/>
      <c r="HVW55" s="18"/>
      <c r="HVX55" s="18"/>
      <c r="HVY55" s="18"/>
      <c r="HVZ55" s="18"/>
      <c r="HWA55" s="18"/>
      <c r="HWB55" s="18"/>
      <c r="HWC55" s="18"/>
      <c r="HWD55" s="18"/>
      <c r="HWE55" s="18"/>
      <c r="HWF55" s="18"/>
      <c r="HWG55" s="18"/>
      <c r="HWH55" s="18"/>
      <c r="HWI55" s="18"/>
      <c r="HWJ55" s="18"/>
      <c r="HWK55" s="18"/>
      <c r="HWL55" s="18"/>
      <c r="HWM55" s="18"/>
      <c r="HWN55" s="18"/>
      <c r="HWO55" s="18"/>
      <c r="HWP55" s="18"/>
      <c r="HWQ55" s="18"/>
      <c r="HWR55" s="18"/>
      <c r="HWS55" s="18"/>
      <c r="HWT55" s="18"/>
      <c r="HWU55" s="18"/>
      <c r="HWV55" s="18"/>
      <c r="HWW55" s="18"/>
      <c r="HWX55" s="18"/>
      <c r="HWY55" s="18"/>
      <c r="HWZ55" s="18"/>
      <c r="HXA55" s="18"/>
      <c r="HXB55" s="18"/>
      <c r="HXC55" s="18"/>
      <c r="HXD55" s="18"/>
      <c r="HXE55" s="18"/>
      <c r="HXF55" s="18"/>
      <c r="HXG55" s="18"/>
      <c r="HXH55" s="18"/>
      <c r="HXI55" s="18"/>
      <c r="HXJ55" s="18"/>
      <c r="HXK55" s="18"/>
      <c r="HXL55" s="18"/>
      <c r="HXM55" s="18"/>
      <c r="HXN55" s="18"/>
      <c r="HXO55" s="18"/>
      <c r="HXP55" s="18"/>
      <c r="HXQ55" s="18"/>
      <c r="HXR55" s="18"/>
      <c r="HXS55" s="18"/>
      <c r="HXT55" s="18"/>
      <c r="HXU55" s="18"/>
      <c r="HXV55" s="18"/>
      <c r="HXW55" s="18"/>
      <c r="HXX55" s="18"/>
      <c r="HXY55" s="18"/>
      <c r="HXZ55" s="18"/>
      <c r="HYA55" s="18"/>
      <c r="HYB55" s="18"/>
      <c r="HYC55" s="18"/>
      <c r="HYD55" s="18"/>
      <c r="HYE55" s="18"/>
      <c r="HYF55" s="18"/>
      <c r="HYG55" s="18"/>
      <c r="HYH55" s="18"/>
      <c r="HYI55" s="18"/>
      <c r="HYJ55" s="18"/>
      <c r="HYK55" s="18"/>
      <c r="HYL55" s="18"/>
      <c r="HYM55" s="18"/>
      <c r="HYN55" s="18"/>
      <c r="HYO55" s="18"/>
      <c r="HYP55" s="18"/>
      <c r="HYQ55" s="18"/>
      <c r="HYR55" s="18"/>
      <c r="HYS55" s="18"/>
      <c r="HYT55" s="18"/>
      <c r="HYU55" s="18"/>
      <c r="HYV55" s="18"/>
      <c r="HYW55" s="18"/>
      <c r="HYX55" s="18"/>
      <c r="HYY55" s="18"/>
      <c r="HYZ55" s="18"/>
      <c r="HZA55" s="18"/>
      <c r="HZB55" s="18"/>
      <c r="HZC55" s="18"/>
      <c r="HZD55" s="18"/>
      <c r="HZE55" s="18"/>
      <c r="HZF55" s="18"/>
      <c r="HZG55" s="18"/>
      <c r="HZH55" s="18"/>
      <c r="HZI55" s="18"/>
      <c r="HZJ55" s="18"/>
      <c r="HZK55" s="18"/>
      <c r="HZL55" s="18"/>
      <c r="HZM55" s="18"/>
      <c r="HZN55" s="18"/>
      <c r="HZO55" s="18"/>
      <c r="HZP55" s="18"/>
      <c r="HZQ55" s="18"/>
      <c r="HZR55" s="18"/>
      <c r="HZS55" s="18"/>
      <c r="HZT55" s="18"/>
      <c r="HZU55" s="18"/>
      <c r="HZV55" s="18"/>
      <c r="HZW55" s="18"/>
      <c r="HZX55" s="18"/>
      <c r="HZY55" s="18"/>
      <c r="HZZ55" s="18"/>
      <c r="IAA55" s="18"/>
      <c r="IAB55" s="18"/>
      <c r="IAC55" s="18"/>
      <c r="IAD55" s="18"/>
      <c r="IAE55" s="18"/>
      <c r="IAF55" s="18"/>
      <c r="IAG55" s="18"/>
      <c r="IAH55" s="18"/>
      <c r="IAI55" s="18"/>
      <c r="IAJ55" s="18"/>
      <c r="IAK55" s="18"/>
      <c r="IAL55" s="18"/>
      <c r="IAM55" s="18"/>
      <c r="IAN55" s="18"/>
      <c r="IAO55" s="18"/>
      <c r="IAP55" s="18"/>
      <c r="IAQ55" s="18"/>
      <c r="IAR55" s="18"/>
      <c r="IAS55" s="18"/>
      <c r="IAT55" s="18"/>
      <c r="IAU55" s="18"/>
      <c r="IAV55" s="18"/>
      <c r="IAW55" s="18"/>
      <c r="IAX55" s="18"/>
      <c r="IAY55" s="18"/>
      <c r="IAZ55" s="18"/>
      <c r="IBA55" s="18"/>
      <c r="IBB55" s="18"/>
      <c r="IBC55" s="18"/>
      <c r="IBD55" s="18"/>
      <c r="IBE55" s="18"/>
      <c r="IBF55" s="18"/>
      <c r="IBG55" s="18"/>
      <c r="IBH55" s="18"/>
      <c r="IBI55" s="18"/>
      <c r="IBJ55" s="18"/>
      <c r="IBK55" s="18"/>
      <c r="IBL55" s="18"/>
      <c r="IBM55" s="18"/>
      <c r="IBN55" s="18"/>
      <c r="IBO55" s="18"/>
      <c r="IBP55" s="18"/>
      <c r="IBQ55" s="18"/>
      <c r="IBR55" s="18"/>
      <c r="IBS55" s="18"/>
      <c r="IBT55" s="18"/>
      <c r="IBU55" s="18"/>
      <c r="IBV55" s="18"/>
      <c r="IBW55" s="18"/>
      <c r="IBX55" s="18"/>
      <c r="IBY55" s="18"/>
      <c r="IBZ55" s="18"/>
      <c r="ICA55" s="18"/>
      <c r="ICB55" s="18"/>
      <c r="ICC55" s="18"/>
      <c r="ICD55" s="18"/>
      <c r="ICE55" s="18"/>
      <c r="ICF55" s="18"/>
      <c r="ICG55" s="18"/>
      <c r="ICH55" s="18"/>
      <c r="ICI55" s="18"/>
      <c r="ICJ55" s="18"/>
      <c r="ICK55" s="18"/>
      <c r="ICL55" s="18"/>
      <c r="ICM55" s="18"/>
      <c r="ICN55" s="18"/>
      <c r="ICO55" s="18"/>
      <c r="ICP55" s="18"/>
      <c r="ICQ55" s="18"/>
      <c r="ICR55" s="18"/>
      <c r="ICS55" s="18"/>
      <c r="ICT55" s="18"/>
      <c r="ICU55" s="18"/>
      <c r="ICV55" s="18"/>
      <c r="ICW55" s="18"/>
      <c r="ICX55" s="18"/>
      <c r="ICY55" s="18"/>
      <c r="ICZ55" s="18"/>
      <c r="IDA55" s="18"/>
      <c r="IDB55" s="18"/>
      <c r="IDC55" s="18"/>
      <c r="IDD55" s="18"/>
      <c r="IDE55" s="18"/>
      <c r="IDF55" s="18"/>
      <c r="IDG55" s="18"/>
      <c r="IDH55" s="18"/>
      <c r="IDI55" s="18"/>
      <c r="IDJ55" s="18"/>
      <c r="IDK55" s="18"/>
      <c r="IDL55" s="18"/>
      <c r="IDM55" s="18"/>
      <c r="IDN55" s="18"/>
      <c r="IDO55" s="18"/>
      <c r="IDP55" s="18"/>
      <c r="IDQ55" s="18"/>
      <c r="IDR55" s="18"/>
      <c r="IDS55" s="18"/>
      <c r="IDT55" s="18"/>
      <c r="IDU55" s="18"/>
      <c r="IDV55" s="18"/>
      <c r="IDW55" s="18"/>
      <c r="IDX55" s="18"/>
      <c r="IDY55" s="18"/>
      <c r="IDZ55" s="18"/>
      <c r="IEA55" s="18"/>
      <c r="IEB55" s="18"/>
      <c r="IEC55" s="18"/>
      <c r="IED55" s="18"/>
      <c r="IEE55" s="18"/>
      <c r="IEF55" s="18"/>
      <c r="IEG55" s="18"/>
      <c r="IEH55" s="18"/>
      <c r="IEI55" s="18"/>
      <c r="IEJ55" s="18"/>
      <c r="IEK55" s="18"/>
      <c r="IEL55" s="18"/>
      <c r="IEM55" s="18"/>
      <c r="IEN55" s="18"/>
      <c r="IEO55" s="18"/>
      <c r="IEP55" s="18"/>
      <c r="IEQ55" s="18"/>
      <c r="IER55" s="18"/>
      <c r="IES55" s="18"/>
      <c r="IET55" s="18"/>
      <c r="IEU55" s="18"/>
      <c r="IEV55" s="18"/>
      <c r="IEW55" s="18"/>
      <c r="IEX55" s="18"/>
      <c r="IEY55" s="18"/>
      <c r="IEZ55" s="18"/>
      <c r="IFA55" s="18"/>
      <c r="IFB55" s="18"/>
      <c r="IFC55" s="18"/>
      <c r="IFD55" s="18"/>
      <c r="IFE55" s="18"/>
      <c r="IFF55" s="18"/>
      <c r="IFG55" s="18"/>
      <c r="IFH55" s="18"/>
      <c r="IFI55" s="18"/>
      <c r="IFJ55" s="18"/>
      <c r="IFK55" s="18"/>
      <c r="IFL55" s="18"/>
      <c r="IFM55" s="18"/>
      <c r="IFN55" s="18"/>
      <c r="IFO55" s="18"/>
      <c r="IFP55" s="18"/>
      <c r="IFQ55" s="18"/>
      <c r="IFR55" s="18"/>
      <c r="IFS55" s="18"/>
      <c r="IFT55" s="18"/>
      <c r="IFU55" s="18"/>
      <c r="IFV55" s="18"/>
      <c r="IFW55" s="18"/>
      <c r="IFX55" s="18"/>
      <c r="IFY55" s="18"/>
      <c r="IFZ55" s="18"/>
      <c r="IGA55" s="18"/>
      <c r="IGB55" s="18"/>
      <c r="IGC55" s="18"/>
      <c r="IGD55" s="18"/>
      <c r="IGE55" s="18"/>
      <c r="IGF55" s="18"/>
      <c r="IGG55" s="18"/>
      <c r="IGH55" s="18"/>
      <c r="IGI55" s="18"/>
      <c r="IGJ55" s="18"/>
      <c r="IGK55" s="18"/>
      <c r="IGL55" s="18"/>
      <c r="IGM55" s="18"/>
      <c r="IGN55" s="18"/>
      <c r="IGO55" s="18"/>
      <c r="IGP55" s="18"/>
      <c r="IGQ55" s="18"/>
      <c r="IGR55" s="18"/>
      <c r="IGS55" s="18"/>
      <c r="IGT55" s="18"/>
      <c r="IGU55" s="18"/>
      <c r="IGV55" s="18"/>
      <c r="IGW55" s="18"/>
      <c r="IGX55" s="18"/>
      <c r="IGY55" s="18"/>
      <c r="IGZ55" s="18"/>
      <c r="IHA55" s="18"/>
      <c r="IHB55" s="18"/>
      <c r="IHC55" s="18"/>
      <c r="IHD55" s="18"/>
      <c r="IHE55" s="18"/>
      <c r="IHF55" s="18"/>
      <c r="IHG55" s="18"/>
      <c r="IHH55" s="18"/>
      <c r="IHI55" s="18"/>
      <c r="IHJ55" s="18"/>
      <c r="IHK55" s="18"/>
      <c r="IHL55" s="18"/>
      <c r="IHM55" s="18"/>
      <c r="IHN55" s="18"/>
      <c r="IHO55" s="18"/>
      <c r="IHP55" s="18"/>
      <c r="IHQ55" s="18"/>
      <c r="IHR55" s="18"/>
      <c r="IHS55" s="18"/>
      <c r="IHT55" s="18"/>
      <c r="IHU55" s="18"/>
      <c r="IHV55" s="18"/>
      <c r="IHW55" s="18"/>
      <c r="IHX55" s="18"/>
      <c r="IHY55" s="18"/>
      <c r="IHZ55" s="18"/>
      <c r="IIA55" s="18"/>
      <c r="IIB55" s="18"/>
      <c r="IIC55" s="18"/>
      <c r="IID55" s="18"/>
      <c r="IIE55" s="18"/>
      <c r="IIF55" s="18"/>
      <c r="IIG55" s="18"/>
      <c r="IIH55" s="18"/>
      <c r="III55" s="18"/>
      <c r="IIJ55" s="18"/>
      <c r="IIK55" s="18"/>
      <c r="IIL55" s="18"/>
      <c r="IIM55" s="18"/>
      <c r="IIN55" s="18"/>
      <c r="IIO55" s="18"/>
      <c r="IIP55" s="18"/>
      <c r="IIQ55" s="18"/>
      <c r="IIR55" s="18"/>
      <c r="IIS55" s="18"/>
      <c r="IIT55" s="18"/>
      <c r="IIU55" s="18"/>
      <c r="IIV55" s="18"/>
      <c r="IIW55" s="18"/>
      <c r="IIX55" s="18"/>
      <c r="IIY55" s="18"/>
      <c r="IIZ55" s="18"/>
      <c r="IJA55" s="18"/>
      <c r="IJB55" s="18"/>
      <c r="IJC55" s="18"/>
      <c r="IJD55" s="18"/>
      <c r="IJE55" s="18"/>
      <c r="IJF55" s="18"/>
      <c r="IJG55" s="18"/>
      <c r="IJH55" s="18"/>
      <c r="IJI55" s="18"/>
      <c r="IJJ55" s="18"/>
      <c r="IJK55" s="18"/>
      <c r="IJL55" s="18"/>
      <c r="IJM55" s="18"/>
      <c r="IJN55" s="18"/>
      <c r="IJO55" s="18"/>
      <c r="IJP55" s="18"/>
      <c r="IJQ55" s="18"/>
      <c r="IJR55" s="18"/>
      <c r="IJS55" s="18"/>
      <c r="IJT55" s="18"/>
      <c r="IJU55" s="18"/>
      <c r="IJV55" s="18"/>
      <c r="IJW55" s="18"/>
      <c r="IJX55" s="18"/>
      <c r="IJY55" s="18"/>
      <c r="IJZ55" s="18"/>
      <c r="IKA55" s="18"/>
      <c r="IKB55" s="18"/>
      <c r="IKC55" s="18"/>
      <c r="IKD55" s="18"/>
      <c r="IKE55" s="18"/>
      <c r="IKF55" s="18"/>
      <c r="IKG55" s="18"/>
      <c r="IKH55" s="18"/>
      <c r="IKI55" s="18"/>
      <c r="IKJ55" s="18"/>
      <c r="IKK55" s="18"/>
      <c r="IKL55" s="18"/>
      <c r="IKM55" s="18"/>
      <c r="IKN55" s="18"/>
      <c r="IKO55" s="18"/>
      <c r="IKP55" s="18"/>
      <c r="IKQ55" s="18"/>
      <c r="IKR55" s="18"/>
      <c r="IKS55" s="18"/>
      <c r="IKT55" s="18"/>
      <c r="IKU55" s="18"/>
      <c r="IKV55" s="18"/>
      <c r="IKW55" s="18"/>
      <c r="IKX55" s="18"/>
      <c r="IKY55" s="18"/>
      <c r="IKZ55" s="18"/>
      <c r="ILA55" s="18"/>
      <c r="ILB55" s="18"/>
      <c r="ILC55" s="18"/>
      <c r="ILD55" s="18"/>
      <c r="ILE55" s="18"/>
      <c r="ILF55" s="18"/>
      <c r="ILG55" s="18"/>
      <c r="ILH55" s="18"/>
      <c r="ILI55" s="18"/>
      <c r="ILJ55" s="18"/>
      <c r="ILK55" s="18"/>
      <c r="ILL55" s="18"/>
      <c r="ILM55" s="18"/>
      <c r="ILN55" s="18"/>
      <c r="ILO55" s="18"/>
      <c r="ILP55" s="18"/>
      <c r="ILQ55" s="18"/>
      <c r="ILR55" s="18"/>
      <c r="ILS55" s="18"/>
      <c r="ILT55" s="18"/>
      <c r="ILU55" s="18"/>
      <c r="ILV55" s="18"/>
      <c r="ILW55" s="18"/>
      <c r="ILX55" s="18"/>
      <c r="ILY55" s="18"/>
      <c r="ILZ55" s="18"/>
      <c r="IMA55" s="18"/>
      <c r="IMB55" s="18"/>
      <c r="IMC55" s="18"/>
      <c r="IMD55" s="18"/>
      <c r="IME55" s="18"/>
      <c r="IMF55" s="18"/>
      <c r="IMG55" s="18"/>
      <c r="IMH55" s="18"/>
      <c r="IMI55" s="18"/>
      <c r="IMJ55" s="18"/>
      <c r="IMK55" s="18"/>
      <c r="IML55" s="18"/>
      <c r="IMM55" s="18"/>
      <c r="IMN55" s="18"/>
      <c r="IMO55" s="18"/>
      <c r="IMP55" s="18"/>
      <c r="IMQ55" s="18"/>
      <c r="IMR55" s="18"/>
      <c r="IMS55" s="18"/>
      <c r="IMT55" s="18"/>
      <c r="IMU55" s="18"/>
      <c r="IMV55" s="18"/>
      <c r="IMW55" s="18"/>
      <c r="IMX55" s="18"/>
      <c r="IMY55" s="18"/>
      <c r="IMZ55" s="18"/>
      <c r="INA55" s="18"/>
      <c r="INB55" s="18"/>
      <c r="INC55" s="18"/>
      <c r="IND55" s="18"/>
      <c r="INE55" s="18"/>
      <c r="INF55" s="18"/>
      <c r="ING55" s="18"/>
      <c r="INH55" s="18"/>
      <c r="INI55" s="18"/>
      <c r="INJ55" s="18"/>
      <c r="INK55" s="18"/>
      <c r="INL55" s="18"/>
      <c r="INM55" s="18"/>
      <c r="INN55" s="18"/>
      <c r="INO55" s="18"/>
      <c r="INP55" s="18"/>
      <c r="INQ55" s="18"/>
      <c r="INR55" s="18"/>
      <c r="INS55" s="18"/>
      <c r="INT55" s="18"/>
      <c r="INU55" s="18"/>
      <c r="INV55" s="18"/>
      <c r="INW55" s="18"/>
      <c r="INX55" s="18"/>
      <c r="INY55" s="18"/>
      <c r="INZ55" s="18"/>
      <c r="IOA55" s="18"/>
      <c r="IOB55" s="18"/>
      <c r="IOC55" s="18"/>
      <c r="IOD55" s="18"/>
      <c r="IOE55" s="18"/>
      <c r="IOF55" s="18"/>
      <c r="IOG55" s="18"/>
      <c r="IOH55" s="18"/>
      <c r="IOI55" s="18"/>
      <c r="IOJ55" s="18"/>
      <c r="IOK55" s="18"/>
      <c r="IOL55" s="18"/>
      <c r="IOM55" s="18"/>
      <c r="ION55" s="18"/>
      <c r="IOO55" s="18"/>
      <c r="IOP55" s="18"/>
      <c r="IOQ55" s="18"/>
      <c r="IOR55" s="18"/>
      <c r="IOS55" s="18"/>
      <c r="IOT55" s="18"/>
      <c r="IOU55" s="18"/>
      <c r="IOV55" s="18"/>
      <c r="IOW55" s="18"/>
      <c r="IOX55" s="18"/>
      <c r="IOY55" s="18"/>
      <c r="IOZ55" s="18"/>
      <c r="IPA55" s="18"/>
      <c r="IPB55" s="18"/>
      <c r="IPC55" s="18"/>
      <c r="IPD55" s="18"/>
      <c r="IPE55" s="18"/>
      <c r="IPF55" s="18"/>
      <c r="IPG55" s="18"/>
      <c r="IPH55" s="18"/>
      <c r="IPI55" s="18"/>
      <c r="IPJ55" s="18"/>
      <c r="IPK55" s="18"/>
      <c r="IPL55" s="18"/>
      <c r="IPM55" s="18"/>
      <c r="IPN55" s="18"/>
      <c r="IPO55" s="18"/>
      <c r="IPP55" s="18"/>
      <c r="IPQ55" s="18"/>
      <c r="IPR55" s="18"/>
      <c r="IPS55" s="18"/>
      <c r="IPT55" s="18"/>
      <c r="IPU55" s="18"/>
      <c r="IPV55" s="18"/>
      <c r="IPW55" s="18"/>
      <c r="IPX55" s="18"/>
      <c r="IPY55" s="18"/>
      <c r="IPZ55" s="18"/>
      <c r="IQA55" s="18"/>
      <c r="IQB55" s="18"/>
      <c r="IQC55" s="18"/>
      <c r="IQD55" s="18"/>
      <c r="IQE55" s="18"/>
      <c r="IQF55" s="18"/>
      <c r="IQG55" s="18"/>
      <c r="IQH55" s="18"/>
      <c r="IQI55" s="18"/>
      <c r="IQJ55" s="18"/>
      <c r="IQK55" s="18"/>
      <c r="IQL55" s="18"/>
      <c r="IQM55" s="18"/>
      <c r="IQN55" s="18"/>
      <c r="IQO55" s="18"/>
      <c r="IQP55" s="18"/>
      <c r="IQQ55" s="18"/>
      <c r="IQR55" s="18"/>
      <c r="IQS55" s="18"/>
      <c r="IQT55" s="18"/>
      <c r="IQU55" s="18"/>
      <c r="IQV55" s="18"/>
      <c r="IQW55" s="18"/>
      <c r="IQX55" s="18"/>
      <c r="IQY55" s="18"/>
      <c r="IQZ55" s="18"/>
      <c r="IRA55" s="18"/>
      <c r="IRB55" s="18"/>
      <c r="IRC55" s="18"/>
      <c r="IRD55" s="18"/>
      <c r="IRE55" s="18"/>
      <c r="IRF55" s="18"/>
      <c r="IRG55" s="18"/>
      <c r="IRH55" s="18"/>
      <c r="IRI55" s="18"/>
      <c r="IRJ55" s="18"/>
      <c r="IRK55" s="18"/>
      <c r="IRL55" s="18"/>
      <c r="IRM55" s="18"/>
      <c r="IRN55" s="18"/>
      <c r="IRO55" s="18"/>
      <c r="IRP55" s="18"/>
      <c r="IRQ55" s="18"/>
      <c r="IRR55" s="18"/>
      <c r="IRS55" s="18"/>
      <c r="IRT55" s="18"/>
      <c r="IRU55" s="18"/>
      <c r="IRV55" s="18"/>
      <c r="IRW55" s="18"/>
      <c r="IRX55" s="18"/>
      <c r="IRY55" s="18"/>
      <c r="IRZ55" s="18"/>
      <c r="ISA55" s="18"/>
      <c r="ISB55" s="18"/>
      <c r="ISC55" s="18"/>
      <c r="ISD55" s="18"/>
      <c r="ISE55" s="18"/>
      <c r="ISF55" s="18"/>
      <c r="ISG55" s="18"/>
      <c r="ISH55" s="18"/>
      <c r="ISI55" s="18"/>
      <c r="ISJ55" s="18"/>
      <c r="ISK55" s="18"/>
      <c r="ISL55" s="18"/>
      <c r="ISM55" s="18"/>
      <c r="ISN55" s="18"/>
      <c r="ISO55" s="18"/>
      <c r="ISP55" s="18"/>
      <c r="ISQ55" s="18"/>
      <c r="ISR55" s="18"/>
      <c r="ISS55" s="18"/>
      <c r="IST55" s="18"/>
      <c r="ISU55" s="18"/>
      <c r="ISV55" s="18"/>
      <c r="ISW55" s="18"/>
      <c r="ISX55" s="18"/>
      <c r="ISY55" s="18"/>
      <c r="ISZ55" s="18"/>
      <c r="ITA55" s="18"/>
      <c r="ITB55" s="18"/>
      <c r="ITC55" s="18"/>
      <c r="ITD55" s="18"/>
      <c r="ITE55" s="18"/>
      <c r="ITF55" s="18"/>
      <c r="ITG55" s="18"/>
      <c r="ITH55" s="18"/>
      <c r="ITI55" s="18"/>
      <c r="ITJ55" s="18"/>
      <c r="ITK55" s="18"/>
      <c r="ITL55" s="18"/>
      <c r="ITM55" s="18"/>
      <c r="ITN55" s="18"/>
      <c r="ITO55" s="18"/>
      <c r="ITP55" s="18"/>
      <c r="ITQ55" s="18"/>
      <c r="ITR55" s="18"/>
      <c r="ITS55" s="18"/>
      <c r="ITT55" s="18"/>
      <c r="ITU55" s="18"/>
      <c r="ITV55" s="18"/>
      <c r="ITW55" s="18"/>
      <c r="ITX55" s="18"/>
      <c r="ITY55" s="18"/>
      <c r="ITZ55" s="18"/>
      <c r="IUA55" s="18"/>
      <c r="IUB55" s="18"/>
      <c r="IUC55" s="18"/>
      <c r="IUD55" s="18"/>
      <c r="IUE55" s="18"/>
      <c r="IUF55" s="18"/>
      <c r="IUG55" s="18"/>
      <c r="IUH55" s="18"/>
      <c r="IUI55" s="18"/>
      <c r="IUJ55" s="18"/>
      <c r="IUK55" s="18"/>
      <c r="IUL55" s="18"/>
      <c r="IUM55" s="18"/>
      <c r="IUN55" s="18"/>
      <c r="IUO55" s="18"/>
      <c r="IUP55" s="18"/>
      <c r="IUQ55" s="18"/>
      <c r="IUR55" s="18"/>
      <c r="IUS55" s="18"/>
      <c r="IUT55" s="18"/>
      <c r="IUU55" s="18"/>
      <c r="IUV55" s="18"/>
      <c r="IUW55" s="18"/>
      <c r="IUX55" s="18"/>
      <c r="IUY55" s="18"/>
      <c r="IUZ55" s="18"/>
      <c r="IVA55" s="18"/>
      <c r="IVB55" s="18"/>
      <c r="IVC55" s="18"/>
      <c r="IVD55" s="18"/>
      <c r="IVE55" s="18"/>
      <c r="IVF55" s="18"/>
      <c r="IVG55" s="18"/>
      <c r="IVH55" s="18"/>
      <c r="IVI55" s="18"/>
      <c r="IVJ55" s="18"/>
      <c r="IVK55" s="18"/>
      <c r="IVL55" s="18"/>
      <c r="IVM55" s="18"/>
      <c r="IVN55" s="18"/>
      <c r="IVO55" s="18"/>
      <c r="IVP55" s="18"/>
      <c r="IVQ55" s="18"/>
      <c r="IVR55" s="18"/>
      <c r="IVS55" s="18"/>
      <c r="IVT55" s="18"/>
      <c r="IVU55" s="18"/>
      <c r="IVV55" s="18"/>
      <c r="IVW55" s="18"/>
      <c r="IVX55" s="18"/>
      <c r="IVY55" s="18"/>
      <c r="IVZ55" s="18"/>
      <c r="IWA55" s="18"/>
      <c r="IWB55" s="18"/>
      <c r="IWC55" s="18"/>
      <c r="IWD55" s="18"/>
      <c r="IWE55" s="18"/>
      <c r="IWF55" s="18"/>
      <c r="IWG55" s="18"/>
      <c r="IWH55" s="18"/>
      <c r="IWI55" s="18"/>
      <c r="IWJ55" s="18"/>
      <c r="IWK55" s="18"/>
      <c r="IWL55" s="18"/>
      <c r="IWM55" s="18"/>
      <c r="IWN55" s="18"/>
      <c r="IWO55" s="18"/>
      <c r="IWP55" s="18"/>
      <c r="IWQ55" s="18"/>
      <c r="IWR55" s="18"/>
      <c r="IWS55" s="18"/>
      <c r="IWT55" s="18"/>
      <c r="IWU55" s="18"/>
      <c r="IWV55" s="18"/>
      <c r="IWW55" s="18"/>
      <c r="IWX55" s="18"/>
      <c r="IWY55" s="18"/>
      <c r="IWZ55" s="18"/>
      <c r="IXA55" s="18"/>
      <c r="IXB55" s="18"/>
      <c r="IXC55" s="18"/>
      <c r="IXD55" s="18"/>
      <c r="IXE55" s="18"/>
      <c r="IXF55" s="18"/>
      <c r="IXG55" s="18"/>
      <c r="IXH55" s="18"/>
      <c r="IXI55" s="18"/>
      <c r="IXJ55" s="18"/>
      <c r="IXK55" s="18"/>
      <c r="IXL55" s="18"/>
      <c r="IXM55" s="18"/>
      <c r="IXN55" s="18"/>
      <c r="IXO55" s="18"/>
      <c r="IXP55" s="18"/>
      <c r="IXQ55" s="18"/>
      <c r="IXR55" s="18"/>
      <c r="IXS55" s="18"/>
      <c r="IXT55" s="18"/>
      <c r="IXU55" s="18"/>
      <c r="IXV55" s="18"/>
      <c r="IXW55" s="18"/>
      <c r="IXX55" s="18"/>
      <c r="IXY55" s="18"/>
      <c r="IXZ55" s="18"/>
      <c r="IYA55" s="18"/>
      <c r="IYB55" s="18"/>
      <c r="IYC55" s="18"/>
      <c r="IYD55" s="18"/>
      <c r="IYE55" s="18"/>
      <c r="IYF55" s="18"/>
      <c r="IYG55" s="18"/>
      <c r="IYH55" s="18"/>
      <c r="IYI55" s="18"/>
      <c r="IYJ55" s="18"/>
      <c r="IYK55" s="18"/>
      <c r="IYL55" s="18"/>
      <c r="IYM55" s="18"/>
      <c r="IYN55" s="18"/>
      <c r="IYO55" s="18"/>
      <c r="IYP55" s="18"/>
      <c r="IYQ55" s="18"/>
      <c r="IYR55" s="18"/>
      <c r="IYS55" s="18"/>
      <c r="IYT55" s="18"/>
      <c r="IYU55" s="18"/>
      <c r="IYV55" s="18"/>
      <c r="IYW55" s="18"/>
      <c r="IYX55" s="18"/>
      <c r="IYY55" s="18"/>
      <c r="IYZ55" s="18"/>
      <c r="IZA55" s="18"/>
      <c r="IZB55" s="18"/>
      <c r="IZC55" s="18"/>
      <c r="IZD55" s="18"/>
      <c r="IZE55" s="18"/>
      <c r="IZF55" s="18"/>
      <c r="IZG55" s="18"/>
      <c r="IZH55" s="18"/>
      <c r="IZI55" s="18"/>
      <c r="IZJ55" s="18"/>
      <c r="IZK55" s="18"/>
      <c r="IZL55" s="18"/>
      <c r="IZM55" s="18"/>
      <c r="IZN55" s="18"/>
      <c r="IZO55" s="18"/>
      <c r="IZP55" s="18"/>
      <c r="IZQ55" s="18"/>
      <c r="IZR55" s="18"/>
      <c r="IZS55" s="18"/>
      <c r="IZT55" s="18"/>
      <c r="IZU55" s="18"/>
      <c r="IZV55" s="18"/>
      <c r="IZW55" s="18"/>
      <c r="IZX55" s="18"/>
      <c r="IZY55" s="18"/>
      <c r="IZZ55" s="18"/>
      <c r="JAA55" s="18"/>
      <c r="JAB55" s="18"/>
      <c r="JAC55" s="18"/>
      <c r="JAD55" s="18"/>
      <c r="JAE55" s="18"/>
      <c r="JAF55" s="18"/>
      <c r="JAG55" s="18"/>
      <c r="JAH55" s="18"/>
      <c r="JAI55" s="18"/>
      <c r="JAJ55" s="18"/>
      <c r="JAK55" s="18"/>
      <c r="JAL55" s="18"/>
      <c r="JAM55" s="18"/>
      <c r="JAN55" s="18"/>
      <c r="JAO55" s="18"/>
      <c r="JAP55" s="18"/>
      <c r="JAQ55" s="18"/>
      <c r="JAR55" s="18"/>
      <c r="JAS55" s="18"/>
      <c r="JAT55" s="18"/>
      <c r="JAU55" s="18"/>
      <c r="JAV55" s="18"/>
      <c r="JAW55" s="18"/>
      <c r="JAX55" s="18"/>
      <c r="JAY55" s="18"/>
      <c r="JAZ55" s="18"/>
      <c r="JBA55" s="18"/>
      <c r="JBB55" s="18"/>
      <c r="JBC55" s="18"/>
      <c r="JBD55" s="18"/>
      <c r="JBE55" s="18"/>
      <c r="JBF55" s="18"/>
      <c r="JBG55" s="18"/>
      <c r="JBH55" s="18"/>
      <c r="JBI55" s="18"/>
      <c r="JBJ55" s="18"/>
      <c r="JBK55" s="18"/>
      <c r="JBL55" s="18"/>
      <c r="JBM55" s="18"/>
      <c r="JBN55" s="18"/>
      <c r="JBO55" s="18"/>
      <c r="JBP55" s="18"/>
      <c r="JBQ55" s="18"/>
      <c r="JBR55" s="18"/>
      <c r="JBS55" s="18"/>
      <c r="JBT55" s="18"/>
      <c r="JBU55" s="18"/>
      <c r="JBV55" s="18"/>
      <c r="JBW55" s="18"/>
      <c r="JBX55" s="18"/>
      <c r="JBY55" s="18"/>
      <c r="JBZ55" s="18"/>
      <c r="JCA55" s="18"/>
      <c r="JCB55" s="18"/>
      <c r="JCC55" s="18"/>
      <c r="JCD55" s="18"/>
      <c r="JCE55" s="18"/>
      <c r="JCF55" s="18"/>
      <c r="JCG55" s="18"/>
      <c r="JCH55" s="18"/>
      <c r="JCI55" s="18"/>
      <c r="JCJ55" s="18"/>
      <c r="JCK55" s="18"/>
      <c r="JCL55" s="18"/>
      <c r="JCM55" s="18"/>
      <c r="JCN55" s="18"/>
      <c r="JCO55" s="18"/>
      <c r="JCP55" s="18"/>
      <c r="JCQ55" s="18"/>
      <c r="JCR55" s="18"/>
      <c r="JCS55" s="18"/>
      <c r="JCT55" s="18"/>
      <c r="JCU55" s="18"/>
      <c r="JCV55" s="18"/>
      <c r="JCW55" s="18"/>
      <c r="JCX55" s="18"/>
      <c r="JCY55" s="18"/>
      <c r="JCZ55" s="18"/>
      <c r="JDA55" s="18"/>
      <c r="JDB55" s="18"/>
      <c r="JDC55" s="18"/>
      <c r="JDD55" s="18"/>
      <c r="JDE55" s="18"/>
      <c r="JDF55" s="18"/>
      <c r="JDG55" s="18"/>
      <c r="JDH55" s="18"/>
      <c r="JDI55" s="18"/>
      <c r="JDJ55" s="18"/>
      <c r="JDK55" s="18"/>
      <c r="JDL55" s="18"/>
      <c r="JDM55" s="18"/>
      <c r="JDN55" s="18"/>
      <c r="JDO55" s="18"/>
      <c r="JDP55" s="18"/>
      <c r="JDQ55" s="18"/>
      <c r="JDR55" s="18"/>
      <c r="JDS55" s="18"/>
      <c r="JDT55" s="18"/>
      <c r="JDU55" s="18"/>
      <c r="JDV55" s="18"/>
      <c r="JDW55" s="18"/>
      <c r="JDX55" s="18"/>
      <c r="JDY55" s="18"/>
      <c r="JDZ55" s="18"/>
      <c r="JEA55" s="18"/>
      <c r="JEB55" s="18"/>
      <c r="JEC55" s="18"/>
      <c r="JED55" s="18"/>
      <c r="JEE55" s="18"/>
      <c r="JEF55" s="18"/>
      <c r="JEG55" s="18"/>
      <c r="JEH55" s="18"/>
      <c r="JEI55" s="18"/>
      <c r="JEJ55" s="18"/>
      <c r="JEK55" s="18"/>
      <c r="JEL55" s="18"/>
      <c r="JEM55" s="18"/>
      <c r="JEN55" s="18"/>
      <c r="JEO55" s="18"/>
      <c r="JEP55" s="18"/>
      <c r="JEQ55" s="18"/>
      <c r="JER55" s="18"/>
      <c r="JES55" s="18"/>
      <c r="JET55" s="18"/>
      <c r="JEU55" s="18"/>
      <c r="JEV55" s="18"/>
      <c r="JEW55" s="18"/>
      <c r="JEX55" s="18"/>
      <c r="JEY55" s="18"/>
      <c r="JEZ55" s="18"/>
      <c r="JFA55" s="18"/>
      <c r="JFB55" s="18"/>
      <c r="JFC55" s="18"/>
      <c r="JFD55" s="18"/>
      <c r="JFE55" s="18"/>
      <c r="JFF55" s="18"/>
      <c r="JFG55" s="18"/>
      <c r="JFH55" s="18"/>
      <c r="JFI55" s="18"/>
      <c r="JFJ55" s="18"/>
      <c r="JFK55" s="18"/>
      <c r="JFL55" s="18"/>
      <c r="JFM55" s="18"/>
      <c r="JFN55" s="18"/>
      <c r="JFO55" s="18"/>
      <c r="JFP55" s="18"/>
      <c r="JFQ55" s="18"/>
      <c r="JFR55" s="18"/>
      <c r="JFS55" s="18"/>
      <c r="JFT55" s="18"/>
      <c r="JFU55" s="18"/>
      <c r="JFV55" s="18"/>
      <c r="JFW55" s="18"/>
      <c r="JFX55" s="18"/>
      <c r="JFY55" s="18"/>
      <c r="JFZ55" s="18"/>
      <c r="JGA55" s="18"/>
      <c r="JGB55" s="18"/>
      <c r="JGC55" s="18"/>
      <c r="JGD55" s="18"/>
      <c r="JGE55" s="18"/>
      <c r="JGF55" s="18"/>
      <c r="JGG55" s="18"/>
      <c r="JGH55" s="18"/>
      <c r="JGI55" s="18"/>
      <c r="JGJ55" s="18"/>
      <c r="JGK55" s="18"/>
      <c r="JGL55" s="18"/>
      <c r="JGM55" s="18"/>
      <c r="JGN55" s="18"/>
      <c r="JGO55" s="18"/>
      <c r="JGP55" s="18"/>
      <c r="JGQ55" s="18"/>
      <c r="JGR55" s="18"/>
      <c r="JGS55" s="18"/>
      <c r="JGT55" s="18"/>
      <c r="JGU55" s="18"/>
      <c r="JGV55" s="18"/>
      <c r="JGW55" s="18"/>
      <c r="JGX55" s="18"/>
      <c r="JGY55" s="18"/>
      <c r="JGZ55" s="18"/>
      <c r="JHA55" s="18"/>
      <c r="JHB55" s="18"/>
      <c r="JHC55" s="18"/>
      <c r="JHD55" s="18"/>
      <c r="JHE55" s="18"/>
      <c r="JHF55" s="18"/>
      <c r="JHG55" s="18"/>
      <c r="JHH55" s="18"/>
      <c r="JHI55" s="18"/>
      <c r="JHJ55" s="18"/>
      <c r="JHK55" s="18"/>
      <c r="JHL55" s="18"/>
      <c r="JHM55" s="18"/>
      <c r="JHN55" s="18"/>
      <c r="JHO55" s="18"/>
      <c r="JHP55" s="18"/>
      <c r="JHQ55" s="18"/>
      <c r="JHR55" s="18"/>
      <c r="JHS55" s="18"/>
      <c r="JHT55" s="18"/>
      <c r="JHU55" s="18"/>
      <c r="JHV55" s="18"/>
      <c r="JHW55" s="18"/>
      <c r="JHX55" s="18"/>
      <c r="JHY55" s="18"/>
      <c r="JHZ55" s="18"/>
      <c r="JIA55" s="18"/>
      <c r="JIB55" s="18"/>
      <c r="JIC55" s="18"/>
      <c r="JID55" s="18"/>
      <c r="JIE55" s="18"/>
      <c r="JIF55" s="18"/>
      <c r="JIG55" s="18"/>
      <c r="JIH55" s="18"/>
      <c r="JII55" s="18"/>
      <c r="JIJ55" s="18"/>
      <c r="JIK55" s="18"/>
      <c r="JIL55" s="18"/>
      <c r="JIM55" s="18"/>
      <c r="JIN55" s="18"/>
      <c r="JIO55" s="18"/>
      <c r="JIP55" s="18"/>
      <c r="JIQ55" s="18"/>
      <c r="JIR55" s="18"/>
      <c r="JIS55" s="18"/>
      <c r="JIT55" s="18"/>
      <c r="JIU55" s="18"/>
      <c r="JIV55" s="18"/>
      <c r="JIW55" s="18"/>
      <c r="JIX55" s="18"/>
      <c r="JIY55" s="18"/>
      <c r="JIZ55" s="18"/>
      <c r="JJA55" s="18"/>
      <c r="JJB55" s="18"/>
      <c r="JJC55" s="18"/>
      <c r="JJD55" s="18"/>
      <c r="JJE55" s="18"/>
      <c r="JJF55" s="18"/>
      <c r="JJG55" s="18"/>
      <c r="JJH55" s="18"/>
      <c r="JJI55" s="18"/>
      <c r="JJJ55" s="18"/>
      <c r="JJK55" s="18"/>
      <c r="JJL55" s="18"/>
      <c r="JJM55" s="18"/>
      <c r="JJN55" s="18"/>
      <c r="JJO55" s="18"/>
      <c r="JJP55" s="18"/>
      <c r="JJQ55" s="18"/>
      <c r="JJR55" s="18"/>
      <c r="JJS55" s="18"/>
      <c r="JJT55" s="18"/>
      <c r="JJU55" s="18"/>
      <c r="JJV55" s="18"/>
      <c r="JJW55" s="18"/>
      <c r="JJX55" s="18"/>
      <c r="JJY55" s="18"/>
      <c r="JJZ55" s="18"/>
      <c r="JKA55" s="18"/>
      <c r="JKB55" s="18"/>
      <c r="JKC55" s="18"/>
      <c r="JKD55" s="18"/>
      <c r="JKE55" s="18"/>
      <c r="JKF55" s="18"/>
      <c r="JKG55" s="18"/>
      <c r="JKH55" s="18"/>
      <c r="JKI55" s="18"/>
      <c r="JKJ55" s="18"/>
      <c r="JKK55" s="18"/>
      <c r="JKL55" s="18"/>
      <c r="JKM55" s="18"/>
      <c r="JKN55" s="18"/>
      <c r="JKO55" s="18"/>
      <c r="JKP55" s="18"/>
      <c r="JKQ55" s="18"/>
      <c r="JKR55" s="18"/>
      <c r="JKS55" s="18"/>
      <c r="JKT55" s="18"/>
      <c r="JKU55" s="18"/>
      <c r="JKV55" s="18"/>
      <c r="JKW55" s="18"/>
      <c r="JKX55" s="18"/>
      <c r="JKY55" s="18"/>
      <c r="JKZ55" s="18"/>
      <c r="JLA55" s="18"/>
      <c r="JLB55" s="18"/>
      <c r="JLC55" s="18"/>
      <c r="JLD55" s="18"/>
      <c r="JLE55" s="18"/>
      <c r="JLF55" s="18"/>
      <c r="JLG55" s="18"/>
      <c r="JLH55" s="18"/>
      <c r="JLI55" s="18"/>
      <c r="JLJ55" s="18"/>
      <c r="JLK55" s="18"/>
      <c r="JLL55" s="18"/>
      <c r="JLM55" s="18"/>
      <c r="JLN55" s="18"/>
      <c r="JLO55" s="18"/>
      <c r="JLP55" s="18"/>
      <c r="JLQ55" s="18"/>
      <c r="JLR55" s="18"/>
      <c r="JLS55" s="18"/>
      <c r="JLT55" s="18"/>
      <c r="JLU55" s="18"/>
      <c r="JLV55" s="18"/>
      <c r="JLW55" s="18"/>
      <c r="JLX55" s="18"/>
      <c r="JLY55" s="18"/>
      <c r="JLZ55" s="18"/>
      <c r="JMA55" s="18"/>
      <c r="JMB55" s="18"/>
      <c r="JMC55" s="18"/>
      <c r="JMD55" s="18"/>
      <c r="JME55" s="18"/>
      <c r="JMF55" s="18"/>
      <c r="JMG55" s="18"/>
      <c r="JMH55" s="18"/>
      <c r="JMI55" s="18"/>
      <c r="JMJ55" s="18"/>
      <c r="JMK55" s="18"/>
      <c r="JML55" s="18"/>
      <c r="JMM55" s="18"/>
      <c r="JMN55" s="18"/>
      <c r="JMO55" s="18"/>
      <c r="JMP55" s="18"/>
      <c r="JMQ55" s="18"/>
      <c r="JMR55" s="18"/>
      <c r="JMS55" s="18"/>
      <c r="JMT55" s="18"/>
      <c r="JMU55" s="18"/>
      <c r="JMV55" s="18"/>
      <c r="JMW55" s="18"/>
      <c r="JMX55" s="18"/>
      <c r="JMY55" s="18"/>
      <c r="JMZ55" s="18"/>
      <c r="JNA55" s="18"/>
      <c r="JNB55" s="18"/>
      <c r="JNC55" s="18"/>
      <c r="JND55" s="18"/>
      <c r="JNE55" s="18"/>
      <c r="JNF55" s="18"/>
      <c r="JNG55" s="18"/>
      <c r="JNH55" s="18"/>
      <c r="JNI55" s="18"/>
      <c r="JNJ55" s="18"/>
      <c r="JNK55" s="18"/>
      <c r="JNL55" s="18"/>
      <c r="JNM55" s="18"/>
      <c r="JNN55" s="18"/>
      <c r="JNO55" s="18"/>
      <c r="JNP55" s="18"/>
      <c r="JNQ55" s="18"/>
      <c r="JNR55" s="18"/>
      <c r="JNS55" s="18"/>
      <c r="JNT55" s="18"/>
      <c r="JNU55" s="18"/>
      <c r="JNV55" s="18"/>
      <c r="JNW55" s="18"/>
      <c r="JNX55" s="18"/>
      <c r="JNY55" s="18"/>
      <c r="JNZ55" s="18"/>
      <c r="JOA55" s="18"/>
      <c r="JOB55" s="18"/>
      <c r="JOC55" s="18"/>
      <c r="JOD55" s="18"/>
      <c r="JOE55" s="18"/>
      <c r="JOF55" s="18"/>
      <c r="JOG55" s="18"/>
      <c r="JOH55" s="18"/>
      <c r="JOI55" s="18"/>
      <c r="JOJ55" s="18"/>
      <c r="JOK55" s="18"/>
      <c r="JOL55" s="18"/>
      <c r="JOM55" s="18"/>
      <c r="JON55" s="18"/>
      <c r="JOO55" s="18"/>
      <c r="JOP55" s="18"/>
      <c r="JOQ55" s="18"/>
      <c r="JOR55" s="18"/>
      <c r="JOS55" s="18"/>
      <c r="JOT55" s="18"/>
      <c r="JOU55" s="18"/>
      <c r="JOV55" s="18"/>
      <c r="JOW55" s="18"/>
      <c r="JOX55" s="18"/>
      <c r="JOY55" s="18"/>
      <c r="JOZ55" s="18"/>
      <c r="JPA55" s="18"/>
      <c r="JPB55" s="18"/>
      <c r="JPC55" s="18"/>
      <c r="JPD55" s="18"/>
      <c r="JPE55" s="18"/>
      <c r="JPF55" s="18"/>
      <c r="JPG55" s="18"/>
      <c r="JPH55" s="18"/>
      <c r="JPI55" s="18"/>
      <c r="JPJ55" s="18"/>
      <c r="JPK55" s="18"/>
      <c r="JPL55" s="18"/>
      <c r="JPM55" s="18"/>
      <c r="JPN55" s="18"/>
      <c r="JPO55" s="18"/>
      <c r="JPP55" s="18"/>
      <c r="JPQ55" s="18"/>
      <c r="JPR55" s="18"/>
      <c r="JPS55" s="18"/>
      <c r="JPT55" s="18"/>
      <c r="JPU55" s="18"/>
      <c r="JPV55" s="18"/>
      <c r="JPW55" s="18"/>
      <c r="JPX55" s="18"/>
      <c r="JPY55" s="18"/>
      <c r="JPZ55" s="18"/>
      <c r="JQA55" s="18"/>
      <c r="JQB55" s="18"/>
      <c r="JQC55" s="18"/>
      <c r="JQD55" s="18"/>
      <c r="JQE55" s="18"/>
      <c r="JQF55" s="18"/>
      <c r="JQG55" s="18"/>
      <c r="JQH55" s="18"/>
      <c r="JQI55" s="18"/>
      <c r="JQJ55" s="18"/>
      <c r="JQK55" s="18"/>
      <c r="JQL55" s="18"/>
      <c r="JQM55" s="18"/>
      <c r="JQN55" s="18"/>
      <c r="JQO55" s="18"/>
      <c r="JQP55" s="18"/>
      <c r="JQQ55" s="18"/>
      <c r="JQR55" s="18"/>
      <c r="JQS55" s="18"/>
      <c r="JQT55" s="18"/>
      <c r="JQU55" s="18"/>
      <c r="JQV55" s="18"/>
      <c r="JQW55" s="18"/>
      <c r="JQX55" s="18"/>
      <c r="JQY55" s="18"/>
      <c r="JQZ55" s="18"/>
      <c r="JRA55" s="18"/>
      <c r="JRB55" s="18"/>
      <c r="JRC55" s="18"/>
      <c r="JRD55" s="18"/>
      <c r="JRE55" s="18"/>
      <c r="JRF55" s="18"/>
      <c r="JRG55" s="18"/>
      <c r="JRH55" s="18"/>
      <c r="JRI55" s="18"/>
      <c r="JRJ55" s="18"/>
      <c r="JRK55" s="18"/>
      <c r="JRL55" s="18"/>
      <c r="JRM55" s="18"/>
      <c r="JRN55" s="18"/>
      <c r="JRO55" s="18"/>
      <c r="JRP55" s="18"/>
      <c r="JRQ55" s="18"/>
      <c r="JRR55" s="18"/>
      <c r="JRS55" s="18"/>
      <c r="JRT55" s="18"/>
      <c r="JRU55" s="18"/>
      <c r="JRV55" s="18"/>
      <c r="JRW55" s="18"/>
      <c r="JRX55" s="18"/>
      <c r="JRY55" s="18"/>
      <c r="JRZ55" s="18"/>
      <c r="JSA55" s="18"/>
      <c r="JSB55" s="18"/>
      <c r="JSC55" s="18"/>
      <c r="JSD55" s="18"/>
      <c r="JSE55" s="18"/>
      <c r="JSF55" s="18"/>
      <c r="JSG55" s="18"/>
      <c r="JSH55" s="18"/>
      <c r="JSI55" s="18"/>
      <c r="JSJ55" s="18"/>
      <c r="JSK55" s="18"/>
      <c r="JSL55" s="18"/>
      <c r="JSM55" s="18"/>
      <c r="JSN55" s="18"/>
      <c r="JSO55" s="18"/>
      <c r="JSP55" s="18"/>
      <c r="JSQ55" s="18"/>
      <c r="JSR55" s="18"/>
      <c r="JSS55" s="18"/>
      <c r="JST55" s="18"/>
      <c r="JSU55" s="18"/>
      <c r="JSV55" s="18"/>
      <c r="JSW55" s="18"/>
      <c r="JSX55" s="18"/>
      <c r="JSY55" s="18"/>
      <c r="JSZ55" s="18"/>
      <c r="JTA55" s="18"/>
      <c r="JTB55" s="18"/>
      <c r="JTC55" s="18"/>
      <c r="JTD55" s="18"/>
      <c r="JTE55" s="18"/>
      <c r="JTF55" s="18"/>
      <c r="JTG55" s="18"/>
      <c r="JTH55" s="18"/>
      <c r="JTI55" s="18"/>
      <c r="JTJ55" s="18"/>
      <c r="JTK55" s="18"/>
      <c r="JTL55" s="18"/>
      <c r="JTM55" s="18"/>
      <c r="JTN55" s="18"/>
      <c r="JTO55" s="18"/>
      <c r="JTP55" s="18"/>
      <c r="JTQ55" s="18"/>
      <c r="JTR55" s="18"/>
      <c r="JTS55" s="18"/>
      <c r="JTT55" s="18"/>
      <c r="JTU55" s="18"/>
      <c r="JTV55" s="18"/>
      <c r="JTW55" s="18"/>
      <c r="JTX55" s="18"/>
      <c r="JTY55" s="18"/>
      <c r="JTZ55" s="18"/>
      <c r="JUA55" s="18"/>
      <c r="JUB55" s="18"/>
      <c r="JUC55" s="18"/>
      <c r="JUD55" s="18"/>
      <c r="JUE55" s="18"/>
      <c r="JUF55" s="18"/>
      <c r="JUG55" s="18"/>
      <c r="JUH55" s="18"/>
      <c r="JUI55" s="18"/>
      <c r="JUJ55" s="18"/>
      <c r="JUK55" s="18"/>
      <c r="JUL55" s="18"/>
      <c r="JUM55" s="18"/>
      <c r="JUN55" s="18"/>
      <c r="JUO55" s="18"/>
      <c r="JUP55" s="18"/>
      <c r="JUQ55" s="18"/>
      <c r="JUR55" s="18"/>
      <c r="JUS55" s="18"/>
      <c r="JUT55" s="18"/>
      <c r="JUU55" s="18"/>
      <c r="JUV55" s="18"/>
      <c r="JUW55" s="18"/>
      <c r="JUX55" s="18"/>
      <c r="JUY55" s="18"/>
      <c r="JUZ55" s="18"/>
      <c r="JVA55" s="18"/>
      <c r="JVB55" s="18"/>
      <c r="JVC55" s="18"/>
      <c r="JVD55" s="18"/>
      <c r="JVE55" s="18"/>
      <c r="JVF55" s="18"/>
      <c r="JVG55" s="18"/>
      <c r="JVH55" s="18"/>
      <c r="JVI55" s="18"/>
      <c r="JVJ55" s="18"/>
      <c r="JVK55" s="18"/>
      <c r="JVL55" s="18"/>
      <c r="JVM55" s="18"/>
      <c r="JVN55" s="18"/>
      <c r="JVO55" s="18"/>
      <c r="JVP55" s="18"/>
      <c r="JVQ55" s="18"/>
      <c r="JVR55" s="18"/>
      <c r="JVS55" s="18"/>
      <c r="JVT55" s="18"/>
      <c r="JVU55" s="18"/>
      <c r="JVV55" s="18"/>
      <c r="JVW55" s="18"/>
      <c r="JVX55" s="18"/>
      <c r="JVY55" s="18"/>
      <c r="JVZ55" s="18"/>
      <c r="JWA55" s="18"/>
      <c r="JWB55" s="18"/>
      <c r="JWC55" s="18"/>
      <c r="JWD55" s="18"/>
      <c r="JWE55" s="18"/>
      <c r="JWF55" s="18"/>
      <c r="JWG55" s="18"/>
      <c r="JWH55" s="18"/>
      <c r="JWI55" s="18"/>
      <c r="JWJ55" s="18"/>
      <c r="JWK55" s="18"/>
      <c r="JWL55" s="18"/>
      <c r="JWM55" s="18"/>
      <c r="JWN55" s="18"/>
      <c r="JWO55" s="18"/>
      <c r="JWP55" s="18"/>
      <c r="JWQ55" s="18"/>
      <c r="JWR55" s="18"/>
      <c r="JWS55" s="18"/>
      <c r="JWT55" s="18"/>
      <c r="JWU55" s="18"/>
      <c r="JWV55" s="18"/>
      <c r="JWW55" s="18"/>
      <c r="JWX55" s="18"/>
      <c r="JWY55" s="18"/>
      <c r="JWZ55" s="18"/>
      <c r="JXA55" s="18"/>
      <c r="JXB55" s="18"/>
      <c r="JXC55" s="18"/>
      <c r="JXD55" s="18"/>
      <c r="JXE55" s="18"/>
      <c r="JXF55" s="18"/>
      <c r="JXG55" s="18"/>
      <c r="JXH55" s="18"/>
      <c r="JXI55" s="18"/>
      <c r="JXJ55" s="18"/>
      <c r="JXK55" s="18"/>
      <c r="JXL55" s="18"/>
      <c r="JXM55" s="18"/>
      <c r="JXN55" s="18"/>
      <c r="JXO55" s="18"/>
      <c r="JXP55" s="18"/>
      <c r="JXQ55" s="18"/>
      <c r="JXR55" s="18"/>
      <c r="JXS55" s="18"/>
      <c r="JXT55" s="18"/>
      <c r="JXU55" s="18"/>
      <c r="JXV55" s="18"/>
      <c r="JXW55" s="18"/>
      <c r="JXX55" s="18"/>
      <c r="JXY55" s="18"/>
      <c r="JXZ55" s="18"/>
      <c r="JYA55" s="18"/>
      <c r="JYB55" s="18"/>
      <c r="JYC55" s="18"/>
      <c r="JYD55" s="18"/>
      <c r="JYE55" s="18"/>
      <c r="JYF55" s="18"/>
      <c r="JYG55" s="18"/>
      <c r="JYH55" s="18"/>
      <c r="JYI55" s="18"/>
      <c r="JYJ55" s="18"/>
      <c r="JYK55" s="18"/>
      <c r="JYL55" s="18"/>
      <c r="JYM55" s="18"/>
      <c r="JYN55" s="18"/>
      <c r="JYO55" s="18"/>
      <c r="JYP55" s="18"/>
      <c r="JYQ55" s="18"/>
      <c r="JYR55" s="18"/>
      <c r="JYS55" s="18"/>
      <c r="JYT55" s="18"/>
      <c r="JYU55" s="18"/>
      <c r="JYV55" s="18"/>
      <c r="JYW55" s="18"/>
      <c r="JYX55" s="18"/>
      <c r="JYY55" s="18"/>
      <c r="JYZ55" s="18"/>
      <c r="JZA55" s="18"/>
      <c r="JZB55" s="18"/>
      <c r="JZC55" s="18"/>
      <c r="JZD55" s="18"/>
      <c r="JZE55" s="18"/>
      <c r="JZF55" s="18"/>
      <c r="JZG55" s="18"/>
      <c r="JZH55" s="18"/>
      <c r="JZI55" s="18"/>
      <c r="JZJ55" s="18"/>
      <c r="JZK55" s="18"/>
      <c r="JZL55" s="18"/>
      <c r="JZM55" s="18"/>
      <c r="JZN55" s="18"/>
      <c r="JZO55" s="18"/>
      <c r="JZP55" s="18"/>
      <c r="JZQ55" s="18"/>
      <c r="JZR55" s="18"/>
      <c r="JZS55" s="18"/>
      <c r="JZT55" s="18"/>
      <c r="JZU55" s="18"/>
      <c r="JZV55" s="18"/>
      <c r="JZW55" s="18"/>
      <c r="JZX55" s="18"/>
      <c r="JZY55" s="18"/>
      <c r="JZZ55" s="18"/>
      <c r="KAA55" s="18"/>
      <c r="KAB55" s="18"/>
      <c r="KAC55" s="18"/>
      <c r="KAD55" s="18"/>
      <c r="KAE55" s="18"/>
      <c r="KAF55" s="18"/>
      <c r="KAG55" s="18"/>
      <c r="KAH55" s="18"/>
      <c r="KAI55" s="18"/>
      <c r="KAJ55" s="18"/>
      <c r="KAK55" s="18"/>
      <c r="KAL55" s="18"/>
      <c r="KAM55" s="18"/>
      <c r="KAN55" s="18"/>
      <c r="KAO55" s="18"/>
      <c r="KAP55" s="18"/>
      <c r="KAQ55" s="18"/>
      <c r="KAR55" s="18"/>
      <c r="KAS55" s="18"/>
      <c r="KAT55" s="18"/>
      <c r="KAU55" s="18"/>
      <c r="KAV55" s="18"/>
      <c r="KAW55" s="18"/>
      <c r="KAX55" s="18"/>
      <c r="KAY55" s="18"/>
      <c r="KAZ55" s="18"/>
      <c r="KBA55" s="18"/>
      <c r="KBB55" s="18"/>
      <c r="KBC55" s="18"/>
      <c r="KBD55" s="18"/>
      <c r="KBE55" s="18"/>
      <c r="KBF55" s="18"/>
      <c r="KBG55" s="18"/>
      <c r="KBH55" s="18"/>
      <c r="KBI55" s="18"/>
      <c r="KBJ55" s="18"/>
      <c r="KBK55" s="18"/>
      <c r="KBL55" s="18"/>
      <c r="KBM55" s="18"/>
      <c r="KBN55" s="18"/>
      <c r="KBO55" s="18"/>
      <c r="KBP55" s="18"/>
      <c r="KBQ55" s="18"/>
      <c r="KBR55" s="18"/>
      <c r="KBS55" s="18"/>
      <c r="KBT55" s="18"/>
      <c r="KBU55" s="18"/>
      <c r="KBV55" s="18"/>
      <c r="KBW55" s="18"/>
      <c r="KBX55" s="18"/>
      <c r="KBY55" s="18"/>
      <c r="KBZ55" s="18"/>
      <c r="KCA55" s="18"/>
      <c r="KCB55" s="18"/>
      <c r="KCC55" s="18"/>
      <c r="KCD55" s="18"/>
      <c r="KCE55" s="18"/>
      <c r="KCF55" s="18"/>
      <c r="KCG55" s="18"/>
      <c r="KCH55" s="18"/>
      <c r="KCI55" s="18"/>
      <c r="KCJ55" s="18"/>
      <c r="KCK55" s="18"/>
      <c r="KCL55" s="18"/>
      <c r="KCM55" s="18"/>
      <c r="KCN55" s="18"/>
      <c r="KCO55" s="18"/>
      <c r="KCP55" s="18"/>
      <c r="KCQ55" s="18"/>
      <c r="KCR55" s="18"/>
      <c r="KCS55" s="18"/>
      <c r="KCT55" s="18"/>
      <c r="KCU55" s="18"/>
      <c r="KCV55" s="18"/>
      <c r="KCW55" s="18"/>
      <c r="KCX55" s="18"/>
      <c r="KCY55" s="18"/>
      <c r="KCZ55" s="18"/>
      <c r="KDA55" s="18"/>
      <c r="KDB55" s="18"/>
      <c r="KDC55" s="18"/>
      <c r="KDD55" s="18"/>
      <c r="KDE55" s="18"/>
      <c r="KDF55" s="18"/>
      <c r="KDG55" s="18"/>
      <c r="KDH55" s="18"/>
      <c r="KDI55" s="18"/>
      <c r="KDJ55" s="18"/>
      <c r="KDK55" s="18"/>
      <c r="KDL55" s="18"/>
      <c r="KDM55" s="18"/>
      <c r="KDN55" s="18"/>
      <c r="KDO55" s="18"/>
      <c r="KDP55" s="18"/>
      <c r="KDQ55" s="18"/>
      <c r="KDR55" s="18"/>
      <c r="KDS55" s="18"/>
      <c r="KDT55" s="18"/>
      <c r="KDU55" s="18"/>
      <c r="KDV55" s="18"/>
      <c r="KDW55" s="18"/>
      <c r="KDX55" s="18"/>
      <c r="KDY55" s="18"/>
      <c r="KDZ55" s="18"/>
      <c r="KEA55" s="18"/>
      <c r="KEB55" s="18"/>
      <c r="KEC55" s="18"/>
      <c r="KED55" s="18"/>
      <c r="KEE55" s="18"/>
      <c r="KEF55" s="18"/>
      <c r="KEG55" s="18"/>
      <c r="KEH55" s="18"/>
      <c r="KEI55" s="18"/>
      <c r="KEJ55" s="18"/>
      <c r="KEK55" s="18"/>
      <c r="KEL55" s="18"/>
      <c r="KEM55" s="18"/>
      <c r="KEN55" s="18"/>
      <c r="KEO55" s="18"/>
      <c r="KEP55" s="18"/>
      <c r="KEQ55" s="18"/>
      <c r="KER55" s="18"/>
      <c r="KES55" s="18"/>
      <c r="KET55" s="18"/>
      <c r="KEU55" s="18"/>
      <c r="KEV55" s="18"/>
      <c r="KEW55" s="18"/>
      <c r="KEX55" s="18"/>
      <c r="KEY55" s="18"/>
      <c r="KEZ55" s="18"/>
      <c r="KFA55" s="18"/>
      <c r="KFB55" s="18"/>
      <c r="KFC55" s="18"/>
      <c r="KFD55" s="18"/>
      <c r="KFE55" s="18"/>
      <c r="KFF55" s="18"/>
      <c r="KFG55" s="18"/>
      <c r="KFH55" s="18"/>
      <c r="KFI55" s="18"/>
      <c r="KFJ55" s="18"/>
      <c r="KFK55" s="18"/>
      <c r="KFL55" s="18"/>
      <c r="KFM55" s="18"/>
      <c r="KFN55" s="18"/>
      <c r="KFO55" s="18"/>
      <c r="KFP55" s="18"/>
      <c r="KFQ55" s="18"/>
      <c r="KFR55" s="18"/>
      <c r="KFS55" s="18"/>
      <c r="KFT55" s="18"/>
      <c r="KFU55" s="18"/>
      <c r="KFV55" s="18"/>
      <c r="KFW55" s="18"/>
      <c r="KFX55" s="18"/>
      <c r="KFY55" s="18"/>
      <c r="KFZ55" s="18"/>
      <c r="KGA55" s="18"/>
      <c r="KGB55" s="18"/>
      <c r="KGC55" s="18"/>
      <c r="KGD55" s="18"/>
      <c r="KGE55" s="18"/>
      <c r="KGF55" s="18"/>
      <c r="KGG55" s="18"/>
      <c r="KGH55" s="18"/>
      <c r="KGI55" s="18"/>
      <c r="KGJ55" s="18"/>
      <c r="KGK55" s="18"/>
      <c r="KGL55" s="18"/>
      <c r="KGM55" s="18"/>
      <c r="KGN55" s="18"/>
      <c r="KGO55" s="18"/>
      <c r="KGP55" s="18"/>
      <c r="KGQ55" s="18"/>
      <c r="KGR55" s="18"/>
      <c r="KGS55" s="18"/>
      <c r="KGT55" s="18"/>
      <c r="KGU55" s="18"/>
      <c r="KGV55" s="18"/>
      <c r="KGW55" s="18"/>
      <c r="KGX55" s="18"/>
      <c r="KGY55" s="18"/>
      <c r="KGZ55" s="18"/>
      <c r="KHA55" s="18"/>
      <c r="KHB55" s="18"/>
      <c r="KHC55" s="18"/>
      <c r="KHD55" s="18"/>
      <c r="KHE55" s="18"/>
      <c r="KHF55" s="18"/>
      <c r="KHG55" s="18"/>
      <c r="KHH55" s="18"/>
      <c r="KHI55" s="18"/>
      <c r="KHJ55" s="18"/>
      <c r="KHK55" s="18"/>
      <c r="KHL55" s="18"/>
      <c r="KHM55" s="18"/>
      <c r="KHN55" s="18"/>
      <c r="KHO55" s="18"/>
      <c r="KHP55" s="18"/>
      <c r="KHQ55" s="18"/>
      <c r="KHR55" s="18"/>
      <c r="KHS55" s="18"/>
      <c r="KHT55" s="18"/>
      <c r="KHU55" s="18"/>
      <c r="KHV55" s="18"/>
      <c r="KHW55" s="18"/>
      <c r="KHX55" s="18"/>
      <c r="KHY55" s="18"/>
      <c r="KHZ55" s="18"/>
      <c r="KIA55" s="18"/>
      <c r="KIB55" s="18"/>
      <c r="KIC55" s="18"/>
      <c r="KID55" s="18"/>
      <c r="KIE55" s="18"/>
      <c r="KIF55" s="18"/>
      <c r="KIG55" s="18"/>
      <c r="KIH55" s="18"/>
      <c r="KII55" s="18"/>
      <c r="KIJ55" s="18"/>
      <c r="KIK55" s="18"/>
      <c r="KIL55" s="18"/>
      <c r="KIM55" s="18"/>
      <c r="KIN55" s="18"/>
      <c r="KIO55" s="18"/>
      <c r="KIP55" s="18"/>
      <c r="KIQ55" s="18"/>
      <c r="KIR55" s="18"/>
      <c r="KIS55" s="18"/>
      <c r="KIT55" s="18"/>
      <c r="KIU55" s="18"/>
      <c r="KIV55" s="18"/>
      <c r="KIW55" s="18"/>
      <c r="KIX55" s="18"/>
      <c r="KIY55" s="18"/>
      <c r="KIZ55" s="18"/>
      <c r="KJA55" s="18"/>
      <c r="KJB55" s="18"/>
      <c r="KJC55" s="18"/>
      <c r="KJD55" s="18"/>
      <c r="KJE55" s="18"/>
      <c r="KJF55" s="18"/>
      <c r="KJG55" s="18"/>
      <c r="KJH55" s="18"/>
      <c r="KJI55" s="18"/>
      <c r="KJJ55" s="18"/>
      <c r="KJK55" s="18"/>
      <c r="KJL55" s="18"/>
      <c r="KJM55" s="18"/>
      <c r="KJN55" s="18"/>
      <c r="KJO55" s="18"/>
      <c r="KJP55" s="18"/>
      <c r="KJQ55" s="18"/>
      <c r="KJR55" s="18"/>
      <c r="KJS55" s="18"/>
      <c r="KJT55" s="18"/>
      <c r="KJU55" s="18"/>
      <c r="KJV55" s="18"/>
      <c r="KJW55" s="18"/>
      <c r="KJX55" s="18"/>
      <c r="KJY55" s="18"/>
      <c r="KJZ55" s="18"/>
      <c r="KKA55" s="18"/>
      <c r="KKB55" s="18"/>
      <c r="KKC55" s="18"/>
      <c r="KKD55" s="18"/>
      <c r="KKE55" s="18"/>
      <c r="KKF55" s="18"/>
      <c r="KKG55" s="18"/>
      <c r="KKH55" s="18"/>
      <c r="KKI55" s="18"/>
      <c r="KKJ55" s="18"/>
      <c r="KKK55" s="18"/>
      <c r="KKL55" s="18"/>
      <c r="KKM55" s="18"/>
      <c r="KKN55" s="18"/>
      <c r="KKO55" s="18"/>
      <c r="KKP55" s="18"/>
      <c r="KKQ55" s="18"/>
      <c r="KKR55" s="18"/>
      <c r="KKS55" s="18"/>
      <c r="KKT55" s="18"/>
      <c r="KKU55" s="18"/>
      <c r="KKV55" s="18"/>
      <c r="KKW55" s="18"/>
      <c r="KKX55" s="18"/>
      <c r="KKY55" s="18"/>
      <c r="KKZ55" s="18"/>
      <c r="KLA55" s="18"/>
      <c r="KLB55" s="18"/>
      <c r="KLC55" s="18"/>
      <c r="KLD55" s="18"/>
      <c r="KLE55" s="18"/>
      <c r="KLF55" s="18"/>
      <c r="KLG55" s="18"/>
      <c r="KLH55" s="18"/>
      <c r="KLI55" s="18"/>
      <c r="KLJ55" s="18"/>
      <c r="KLK55" s="18"/>
      <c r="KLL55" s="18"/>
      <c r="KLM55" s="18"/>
      <c r="KLN55" s="18"/>
      <c r="KLO55" s="18"/>
      <c r="KLP55" s="18"/>
      <c r="KLQ55" s="18"/>
      <c r="KLR55" s="18"/>
      <c r="KLS55" s="18"/>
      <c r="KLT55" s="18"/>
      <c r="KLU55" s="18"/>
      <c r="KLV55" s="18"/>
      <c r="KLW55" s="18"/>
      <c r="KLX55" s="18"/>
      <c r="KLY55" s="18"/>
      <c r="KLZ55" s="18"/>
      <c r="KMA55" s="18"/>
      <c r="KMB55" s="18"/>
      <c r="KMC55" s="18"/>
      <c r="KMD55" s="18"/>
      <c r="KME55" s="18"/>
      <c r="KMF55" s="18"/>
      <c r="KMG55" s="18"/>
      <c r="KMH55" s="18"/>
      <c r="KMI55" s="18"/>
      <c r="KMJ55" s="18"/>
      <c r="KMK55" s="18"/>
      <c r="KML55" s="18"/>
      <c r="KMM55" s="18"/>
      <c r="KMN55" s="18"/>
      <c r="KMO55" s="18"/>
      <c r="KMP55" s="18"/>
      <c r="KMQ55" s="18"/>
      <c r="KMR55" s="18"/>
      <c r="KMS55" s="18"/>
      <c r="KMT55" s="18"/>
      <c r="KMU55" s="18"/>
      <c r="KMV55" s="18"/>
      <c r="KMW55" s="18"/>
      <c r="KMX55" s="18"/>
      <c r="KMY55" s="18"/>
      <c r="KMZ55" s="18"/>
      <c r="KNA55" s="18"/>
      <c r="KNB55" s="18"/>
      <c r="KNC55" s="18"/>
      <c r="KND55" s="18"/>
      <c r="KNE55" s="18"/>
      <c r="KNF55" s="18"/>
      <c r="KNG55" s="18"/>
      <c r="KNH55" s="18"/>
      <c r="KNI55" s="18"/>
      <c r="KNJ55" s="18"/>
      <c r="KNK55" s="18"/>
      <c r="KNL55" s="18"/>
      <c r="KNM55" s="18"/>
      <c r="KNN55" s="18"/>
      <c r="KNO55" s="18"/>
      <c r="KNP55" s="18"/>
      <c r="KNQ55" s="18"/>
      <c r="KNR55" s="18"/>
      <c r="KNS55" s="18"/>
      <c r="KNT55" s="18"/>
      <c r="KNU55" s="18"/>
      <c r="KNV55" s="18"/>
      <c r="KNW55" s="18"/>
      <c r="KNX55" s="18"/>
      <c r="KNY55" s="18"/>
      <c r="KNZ55" s="18"/>
      <c r="KOA55" s="18"/>
      <c r="KOB55" s="18"/>
      <c r="KOC55" s="18"/>
      <c r="KOD55" s="18"/>
      <c r="KOE55" s="18"/>
      <c r="KOF55" s="18"/>
      <c r="KOG55" s="18"/>
      <c r="KOH55" s="18"/>
      <c r="KOI55" s="18"/>
      <c r="KOJ55" s="18"/>
      <c r="KOK55" s="18"/>
      <c r="KOL55" s="18"/>
      <c r="KOM55" s="18"/>
      <c r="KON55" s="18"/>
      <c r="KOO55" s="18"/>
      <c r="KOP55" s="18"/>
      <c r="KOQ55" s="18"/>
      <c r="KOR55" s="18"/>
      <c r="KOS55" s="18"/>
      <c r="KOT55" s="18"/>
      <c r="KOU55" s="18"/>
      <c r="KOV55" s="18"/>
      <c r="KOW55" s="18"/>
      <c r="KOX55" s="18"/>
      <c r="KOY55" s="18"/>
      <c r="KOZ55" s="18"/>
      <c r="KPA55" s="18"/>
      <c r="KPB55" s="18"/>
      <c r="KPC55" s="18"/>
      <c r="KPD55" s="18"/>
      <c r="KPE55" s="18"/>
      <c r="KPF55" s="18"/>
      <c r="KPG55" s="18"/>
      <c r="KPH55" s="18"/>
      <c r="KPI55" s="18"/>
      <c r="KPJ55" s="18"/>
      <c r="KPK55" s="18"/>
      <c r="KPL55" s="18"/>
      <c r="KPM55" s="18"/>
      <c r="KPN55" s="18"/>
      <c r="KPO55" s="18"/>
      <c r="KPP55" s="18"/>
      <c r="KPQ55" s="18"/>
      <c r="KPR55" s="18"/>
      <c r="KPS55" s="18"/>
      <c r="KPT55" s="18"/>
      <c r="KPU55" s="18"/>
      <c r="KPV55" s="18"/>
      <c r="KPW55" s="18"/>
      <c r="KPX55" s="18"/>
      <c r="KPY55" s="18"/>
      <c r="KPZ55" s="18"/>
      <c r="KQA55" s="18"/>
      <c r="KQB55" s="18"/>
      <c r="KQC55" s="18"/>
      <c r="KQD55" s="18"/>
      <c r="KQE55" s="18"/>
      <c r="KQF55" s="18"/>
      <c r="KQG55" s="18"/>
      <c r="KQH55" s="18"/>
      <c r="KQI55" s="18"/>
      <c r="KQJ55" s="18"/>
      <c r="KQK55" s="18"/>
      <c r="KQL55" s="18"/>
      <c r="KQM55" s="18"/>
      <c r="KQN55" s="18"/>
      <c r="KQO55" s="18"/>
      <c r="KQP55" s="18"/>
      <c r="KQQ55" s="18"/>
      <c r="KQR55" s="18"/>
      <c r="KQS55" s="18"/>
      <c r="KQT55" s="18"/>
      <c r="KQU55" s="18"/>
      <c r="KQV55" s="18"/>
      <c r="KQW55" s="18"/>
      <c r="KQX55" s="18"/>
      <c r="KQY55" s="18"/>
      <c r="KQZ55" s="18"/>
      <c r="KRA55" s="18"/>
      <c r="KRB55" s="18"/>
      <c r="KRC55" s="18"/>
      <c r="KRD55" s="18"/>
      <c r="KRE55" s="18"/>
      <c r="KRF55" s="18"/>
      <c r="KRG55" s="18"/>
      <c r="KRH55" s="18"/>
      <c r="KRI55" s="18"/>
      <c r="KRJ55" s="18"/>
      <c r="KRK55" s="18"/>
      <c r="KRL55" s="18"/>
      <c r="KRM55" s="18"/>
      <c r="KRN55" s="18"/>
      <c r="KRO55" s="18"/>
      <c r="KRP55" s="18"/>
      <c r="KRQ55" s="18"/>
      <c r="KRR55" s="18"/>
      <c r="KRS55" s="18"/>
      <c r="KRT55" s="18"/>
      <c r="KRU55" s="18"/>
      <c r="KRV55" s="18"/>
      <c r="KRW55" s="18"/>
      <c r="KRX55" s="18"/>
      <c r="KRY55" s="18"/>
      <c r="KRZ55" s="18"/>
      <c r="KSA55" s="18"/>
      <c r="KSB55" s="18"/>
      <c r="KSC55" s="18"/>
      <c r="KSD55" s="18"/>
      <c r="KSE55" s="18"/>
      <c r="KSF55" s="18"/>
      <c r="KSG55" s="18"/>
      <c r="KSH55" s="18"/>
      <c r="KSI55" s="18"/>
      <c r="KSJ55" s="18"/>
      <c r="KSK55" s="18"/>
      <c r="KSL55" s="18"/>
      <c r="KSM55" s="18"/>
      <c r="KSN55" s="18"/>
      <c r="KSO55" s="18"/>
      <c r="KSP55" s="18"/>
      <c r="KSQ55" s="18"/>
      <c r="KSR55" s="18"/>
      <c r="KSS55" s="18"/>
      <c r="KST55" s="18"/>
      <c r="KSU55" s="18"/>
      <c r="KSV55" s="18"/>
      <c r="KSW55" s="18"/>
      <c r="KSX55" s="18"/>
      <c r="KSY55" s="18"/>
      <c r="KSZ55" s="18"/>
      <c r="KTA55" s="18"/>
      <c r="KTB55" s="18"/>
      <c r="KTC55" s="18"/>
      <c r="KTD55" s="18"/>
      <c r="KTE55" s="18"/>
      <c r="KTF55" s="18"/>
      <c r="KTG55" s="18"/>
      <c r="KTH55" s="18"/>
      <c r="KTI55" s="18"/>
      <c r="KTJ55" s="18"/>
      <c r="KTK55" s="18"/>
      <c r="KTL55" s="18"/>
      <c r="KTM55" s="18"/>
      <c r="KTN55" s="18"/>
      <c r="KTO55" s="18"/>
      <c r="KTP55" s="18"/>
      <c r="KTQ55" s="18"/>
      <c r="KTR55" s="18"/>
      <c r="KTS55" s="18"/>
      <c r="KTT55" s="18"/>
      <c r="KTU55" s="18"/>
      <c r="KTV55" s="18"/>
      <c r="KTW55" s="18"/>
      <c r="KTX55" s="18"/>
      <c r="KTY55" s="18"/>
      <c r="KTZ55" s="18"/>
      <c r="KUA55" s="18"/>
      <c r="KUB55" s="18"/>
      <c r="KUC55" s="18"/>
      <c r="KUD55" s="18"/>
      <c r="KUE55" s="18"/>
      <c r="KUF55" s="18"/>
      <c r="KUG55" s="18"/>
      <c r="KUH55" s="18"/>
      <c r="KUI55" s="18"/>
      <c r="KUJ55" s="18"/>
      <c r="KUK55" s="18"/>
      <c r="KUL55" s="18"/>
      <c r="KUM55" s="18"/>
      <c r="KUN55" s="18"/>
      <c r="KUO55" s="18"/>
      <c r="KUP55" s="18"/>
      <c r="KUQ55" s="18"/>
      <c r="KUR55" s="18"/>
      <c r="KUS55" s="18"/>
      <c r="KUT55" s="18"/>
      <c r="KUU55" s="18"/>
      <c r="KUV55" s="18"/>
      <c r="KUW55" s="18"/>
      <c r="KUX55" s="18"/>
      <c r="KUY55" s="18"/>
      <c r="KUZ55" s="18"/>
      <c r="KVA55" s="18"/>
      <c r="KVB55" s="18"/>
      <c r="KVC55" s="18"/>
      <c r="KVD55" s="18"/>
      <c r="KVE55" s="18"/>
      <c r="KVF55" s="18"/>
      <c r="KVG55" s="18"/>
      <c r="KVH55" s="18"/>
      <c r="KVI55" s="18"/>
      <c r="KVJ55" s="18"/>
      <c r="KVK55" s="18"/>
      <c r="KVL55" s="18"/>
      <c r="KVM55" s="18"/>
      <c r="KVN55" s="18"/>
      <c r="KVO55" s="18"/>
      <c r="KVP55" s="18"/>
      <c r="KVQ55" s="18"/>
      <c r="KVR55" s="18"/>
      <c r="KVS55" s="18"/>
      <c r="KVT55" s="18"/>
      <c r="KVU55" s="18"/>
      <c r="KVV55" s="18"/>
      <c r="KVW55" s="18"/>
      <c r="KVX55" s="18"/>
      <c r="KVY55" s="18"/>
      <c r="KVZ55" s="18"/>
      <c r="KWA55" s="18"/>
      <c r="KWB55" s="18"/>
      <c r="KWC55" s="18"/>
      <c r="KWD55" s="18"/>
      <c r="KWE55" s="18"/>
      <c r="KWF55" s="18"/>
      <c r="KWG55" s="18"/>
      <c r="KWH55" s="18"/>
      <c r="KWI55" s="18"/>
      <c r="KWJ55" s="18"/>
      <c r="KWK55" s="18"/>
      <c r="KWL55" s="18"/>
      <c r="KWM55" s="18"/>
      <c r="KWN55" s="18"/>
      <c r="KWO55" s="18"/>
      <c r="KWP55" s="18"/>
      <c r="KWQ55" s="18"/>
      <c r="KWR55" s="18"/>
      <c r="KWS55" s="18"/>
      <c r="KWT55" s="18"/>
      <c r="KWU55" s="18"/>
      <c r="KWV55" s="18"/>
      <c r="KWW55" s="18"/>
      <c r="KWX55" s="18"/>
      <c r="KWY55" s="18"/>
      <c r="KWZ55" s="18"/>
      <c r="KXA55" s="18"/>
      <c r="KXB55" s="18"/>
      <c r="KXC55" s="18"/>
      <c r="KXD55" s="18"/>
      <c r="KXE55" s="18"/>
      <c r="KXF55" s="18"/>
      <c r="KXG55" s="18"/>
      <c r="KXH55" s="18"/>
      <c r="KXI55" s="18"/>
      <c r="KXJ55" s="18"/>
      <c r="KXK55" s="18"/>
      <c r="KXL55" s="18"/>
      <c r="KXM55" s="18"/>
      <c r="KXN55" s="18"/>
      <c r="KXO55" s="18"/>
      <c r="KXP55" s="18"/>
      <c r="KXQ55" s="18"/>
      <c r="KXR55" s="18"/>
      <c r="KXS55" s="18"/>
      <c r="KXT55" s="18"/>
      <c r="KXU55" s="18"/>
      <c r="KXV55" s="18"/>
      <c r="KXW55" s="18"/>
      <c r="KXX55" s="18"/>
      <c r="KXY55" s="18"/>
      <c r="KXZ55" s="18"/>
      <c r="KYA55" s="18"/>
      <c r="KYB55" s="18"/>
      <c r="KYC55" s="18"/>
      <c r="KYD55" s="18"/>
      <c r="KYE55" s="18"/>
      <c r="KYF55" s="18"/>
      <c r="KYG55" s="18"/>
      <c r="KYH55" s="18"/>
      <c r="KYI55" s="18"/>
      <c r="KYJ55" s="18"/>
      <c r="KYK55" s="18"/>
      <c r="KYL55" s="18"/>
      <c r="KYM55" s="18"/>
      <c r="KYN55" s="18"/>
      <c r="KYO55" s="18"/>
      <c r="KYP55" s="18"/>
      <c r="KYQ55" s="18"/>
      <c r="KYR55" s="18"/>
      <c r="KYS55" s="18"/>
      <c r="KYT55" s="18"/>
      <c r="KYU55" s="18"/>
      <c r="KYV55" s="18"/>
      <c r="KYW55" s="18"/>
      <c r="KYX55" s="18"/>
      <c r="KYY55" s="18"/>
      <c r="KYZ55" s="18"/>
      <c r="KZA55" s="18"/>
      <c r="KZB55" s="18"/>
      <c r="KZC55" s="18"/>
      <c r="KZD55" s="18"/>
      <c r="KZE55" s="18"/>
      <c r="KZF55" s="18"/>
      <c r="KZG55" s="18"/>
      <c r="KZH55" s="18"/>
      <c r="KZI55" s="18"/>
      <c r="KZJ55" s="18"/>
      <c r="KZK55" s="18"/>
      <c r="KZL55" s="18"/>
      <c r="KZM55" s="18"/>
      <c r="KZN55" s="18"/>
      <c r="KZO55" s="18"/>
      <c r="KZP55" s="18"/>
      <c r="KZQ55" s="18"/>
      <c r="KZR55" s="18"/>
      <c r="KZS55" s="18"/>
      <c r="KZT55" s="18"/>
      <c r="KZU55" s="18"/>
      <c r="KZV55" s="18"/>
      <c r="KZW55" s="18"/>
      <c r="KZX55" s="18"/>
      <c r="KZY55" s="18"/>
      <c r="KZZ55" s="18"/>
      <c r="LAA55" s="18"/>
      <c r="LAB55" s="18"/>
      <c r="LAC55" s="18"/>
      <c r="LAD55" s="18"/>
      <c r="LAE55" s="18"/>
      <c r="LAF55" s="18"/>
      <c r="LAG55" s="18"/>
      <c r="LAH55" s="18"/>
      <c r="LAI55" s="18"/>
      <c r="LAJ55" s="18"/>
      <c r="LAK55" s="18"/>
      <c r="LAL55" s="18"/>
      <c r="LAM55" s="18"/>
      <c r="LAN55" s="18"/>
      <c r="LAO55" s="18"/>
      <c r="LAP55" s="18"/>
      <c r="LAQ55" s="18"/>
      <c r="LAR55" s="18"/>
      <c r="LAS55" s="18"/>
      <c r="LAT55" s="18"/>
      <c r="LAU55" s="18"/>
      <c r="LAV55" s="18"/>
      <c r="LAW55" s="18"/>
      <c r="LAX55" s="18"/>
      <c r="LAY55" s="18"/>
      <c r="LAZ55" s="18"/>
      <c r="LBA55" s="18"/>
      <c r="LBB55" s="18"/>
      <c r="LBC55" s="18"/>
      <c r="LBD55" s="18"/>
      <c r="LBE55" s="18"/>
      <c r="LBF55" s="18"/>
      <c r="LBG55" s="18"/>
      <c r="LBH55" s="18"/>
      <c r="LBI55" s="18"/>
      <c r="LBJ55" s="18"/>
      <c r="LBK55" s="18"/>
      <c r="LBL55" s="18"/>
      <c r="LBM55" s="18"/>
      <c r="LBN55" s="18"/>
      <c r="LBO55" s="18"/>
      <c r="LBP55" s="18"/>
      <c r="LBQ55" s="18"/>
      <c r="LBR55" s="18"/>
      <c r="LBS55" s="18"/>
      <c r="LBT55" s="18"/>
      <c r="LBU55" s="18"/>
      <c r="LBV55" s="18"/>
      <c r="LBW55" s="18"/>
      <c r="LBX55" s="18"/>
      <c r="LBY55" s="18"/>
      <c r="LBZ55" s="18"/>
      <c r="LCA55" s="18"/>
      <c r="LCB55" s="18"/>
      <c r="LCC55" s="18"/>
      <c r="LCD55" s="18"/>
      <c r="LCE55" s="18"/>
      <c r="LCF55" s="18"/>
      <c r="LCG55" s="18"/>
      <c r="LCH55" s="18"/>
      <c r="LCI55" s="18"/>
      <c r="LCJ55" s="18"/>
      <c r="LCK55" s="18"/>
      <c r="LCL55" s="18"/>
      <c r="LCM55" s="18"/>
      <c r="LCN55" s="18"/>
      <c r="LCO55" s="18"/>
      <c r="LCP55" s="18"/>
      <c r="LCQ55" s="18"/>
      <c r="LCR55" s="18"/>
      <c r="LCS55" s="18"/>
      <c r="LCT55" s="18"/>
      <c r="LCU55" s="18"/>
      <c r="LCV55" s="18"/>
      <c r="LCW55" s="18"/>
      <c r="LCX55" s="18"/>
      <c r="LCY55" s="18"/>
      <c r="LCZ55" s="18"/>
      <c r="LDA55" s="18"/>
      <c r="LDB55" s="18"/>
      <c r="LDC55" s="18"/>
      <c r="LDD55" s="18"/>
      <c r="LDE55" s="18"/>
      <c r="LDF55" s="18"/>
      <c r="LDG55" s="18"/>
      <c r="LDH55" s="18"/>
      <c r="LDI55" s="18"/>
      <c r="LDJ55" s="18"/>
      <c r="LDK55" s="18"/>
      <c r="LDL55" s="18"/>
      <c r="LDM55" s="18"/>
      <c r="LDN55" s="18"/>
      <c r="LDO55" s="18"/>
      <c r="LDP55" s="18"/>
      <c r="LDQ55" s="18"/>
      <c r="LDR55" s="18"/>
      <c r="LDS55" s="18"/>
      <c r="LDT55" s="18"/>
      <c r="LDU55" s="18"/>
      <c r="LDV55" s="18"/>
      <c r="LDW55" s="18"/>
      <c r="LDX55" s="18"/>
      <c r="LDY55" s="18"/>
      <c r="LDZ55" s="18"/>
      <c r="LEA55" s="18"/>
      <c r="LEB55" s="18"/>
      <c r="LEC55" s="18"/>
      <c r="LED55" s="18"/>
      <c r="LEE55" s="18"/>
      <c r="LEF55" s="18"/>
      <c r="LEG55" s="18"/>
      <c r="LEH55" s="18"/>
      <c r="LEI55" s="18"/>
      <c r="LEJ55" s="18"/>
      <c r="LEK55" s="18"/>
      <c r="LEL55" s="18"/>
      <c r="LEM55" s="18"/>
      <c r="LEN55" s="18"/>
      <c r="LEO55" s="18"/>
      <c r="LEP55" s="18"/>
      <c r="LEQ55" s="18"/>
      <c r="LER55" s="18"/>
      <c r="LES55" s="18"/>
      <c r="LET55" s="18"/>
      <c r="LEU55" s="18"/>
      <c r="LEV55" s="18"/>
      <c r="LEW55" s="18"/>
      <c r="LEX55" s="18"/>
      <c r="LEY55" s="18"/>
      <c r="LEZ55" s="18"/>
      <c r="LFA55" s="18"/>
      <c r="LFB55" s="18"/>
      <c r="LFC55" s="18"/>
      <c r="LFD55" s="18"/>
      <c r="LFE55" s="18"/>
      <c r="LFF55" s="18"/>
      <c r="LFG55" s="18"/>
      <c r="LFH55" s="18"/>
      <c r="LFI55" s="18"/>
      <c r="LFJ55" s="18"/>
      <c r="LFK55" s="18"/>
      <c r="LFL55" s="18"/>
      <c r="LFM55" s="18"/>
      <c r="LFN55" s="18"/>
      <c r="LFO55" s="18"/>
      <c r="LFP55" s="18"/>
      <c r="LFQ55" s="18"/>
      <c r="LFR55" s="18"/>
      <c r="LFS55" s="18"/>
      <c r="LFT55" s="18"/>
      <c r="LFU55" s="18"/>
      <c r="LFV55" s="18"/>
      <c r="LFW55" s="18"/>
      <c r="LFX55" s="18"/>
      <c r="LFY55" s="18"/>
      <c r="LFZ55" s="18"/>
      <c r="LGA55" s="18"/>
      <c r="LGB55" s="18"/>
      <c r="LGC55" s="18"/>
      <c r="LGD55" s="18"/>
      <c r="LGE55" s="18"/>
      <c r="LGF55" s="18"/>
      <c r="LGG55" s="18"/>
      <c r="LGH55" s="18"/>
      <c r="LGI55" s="18"/>
      <c r="LGJ55" s="18"/>
      <c r="LGK55" s="18"/>
      <c r="LGL55" s="18"/>
      <c r="LGM55" s="18"/>
      <c r="LGN55" s="18"/>
      <c r="LGO55" s="18"/>
      <c r="LGP55" s="18"/>
      <c r="LGQ55" s="18"/>
      <c r="LGR55" s="18"/>
      <c r="LGS55" s="18"/>
      <c r="LGT55" s="18"/>
      <c r="LGU55" s="18"/>
      <c r="LGV55" s="18"/>
      <c r="LGW55" s="18"/>
      <c r="LGX55" s="18"/>
      <c r="LGY55" s="18"/>
      <c r="LGZ55" s="18"/>
      <c r="LHA55" s="18"/>
      <c r="LHB55" s="18"/>
      <c r="LHC55" s="18"/>
      <c r="LHD55" s="18"/>
      <c r="LHE55" s="18"/>
      <c r="LHF55" s="18"/>
      <c r="LHG55" s="18"/>
      <c r="LHH55" s="18"/>
      <c r="LHI55" s="18"/>
      <c r="LHJ55" s="18"/>
      <c r="LHK55" s="18"/>
      <c r="LHL55" s="18"/>
      <c r="LHM55" s="18"/>
      <c r="LHN55" s="18"/>
      <c r="LHO55" s="18"/>
      <c r="LHP55" s="18"/>
      <c r="LHQ55" s="18"/>
      <c r="LHR55" s="18"/>
      <c r="LHS55" s="18"/>
      <c r="LHT55" s="18"/>
      <c r="LHU55" s="18"/>
      <c r="LHV55" s="18"/>
      <c r="LHW55" s="18"/>
      <c r="LHX55" s="18"/>
      <c r="LHY55" s="18"/>
      <c r="LHZ55" s="18"/>
      <c r="LIA55" s="18"/>
      <c r="LIB55" s="18"/>
      <c r="LIC55" s="18"/>
      <c r="LID55" s="18"/>
      <c r="LIE55" s="18"/>
      <c r="LIF55" s="18"/>
      <c r="LIG55" s="18"/>
      <c r="LIH55" s="18"/>
      <c r="LII55" s="18"/>
      <c r="LIJ55" s="18"/>
      <c r="LIK55" s="18"/>
      <c r="LIL55" s="18"/>
      <c r="LIM55" s="18"/>
      <c r="LIN55" s="18"/>
      <c r="LIO55" s="18"/>
      <c r="LIP55" s="18"/>
      <c r="LIQ55" s="18"/>
      <c r="LIR55" s="18"/>
      <c r="LIS55" s="18"/>
      <c r="LIT55" s="18"/>
      <c r="LIU55" s="18"/>
      <c r="LIV55" s="18"/>
      <c r="LIW55" s="18"/>
      <c r="LIX55" s="18"/>
      <c r="LIY55" s="18"/>
      <c r="LIZ55" s="18"/>
      <c r="LJA55" s="18"/>
      <c r="LJB55" s="18"/>
      <c r="LJC55" s="18"/>
      <c r="LJD55" s="18"/>
      <c r="LJE55" s="18"/>
      <c r="LJF55" s="18"/>
      <c r="LJG55" s="18"/>
      <c r="LJH55" s="18"/>
      <c r="LJI55" s="18"/>
      <c r="LJJ55" s="18"/>
      <c r="LJK55" s="18"/>
      <c r="LJL55" s="18"/>
      <c r="LJM55" s="18"/>
      <c r="LJN55" s="18"/>
      <c r="LJO55" s="18"/>
      <c r="LJP55" s="18"/>
      <c r="LJQ55" s="18"/>
      <c r="LJR55" s="18"/>
      <c r="LJS55" s="18"/>
      <c r="LJT55" s="18"/>
      <c r="LJU55" s="18"/>
      <c r="LJV55" s="18"/>
      <c r="LJW55" s="18"/>
      <c r="LJX55" s="18"/>
      <c r="LJY55" s="18"/>
      <c r="LJZ55" s="18"/>
      <c r="LKA55" s="18"/>
      <c r="LKB55" s="18"/>
      <c r="LKC55" s="18"/>
      <c r="LKD55" s="18"/>
      <c r="LKE55" s="18"/>
      <c r="LKF55" s="18"/>
      <c r="LKG55" s="18"/>
      <c r="LKH55" s="18"/>
      <c r="LKI55" s="18"/>
      <c r="LKJ55" s="18"/>
      <c r="LKK55" s="18"/>
      <c r="LKL55" s="18"/>
      <c r="LKM55" s="18"/>
      <c r="LKN55" s="18"/>
      <c r="LKO55" s="18"/>
      <c r="LKP55" s="18"/>
      <c r="LKQ55" s="18"/>
      <c r="LKR55" s="18"/>
      <c r="LKS55" s="18"/>
      <c r="LKT55" s="18"/>
      <c r="LKU55" s="18"/>
      <c r="LKV55" s="18"/>
      <c r="LKW55" s="18"/>
      <c r="LKX55" s="18"/>
      <c r="LKY55" s="18"/>
      <c r="LKZ55" s="18"/>
      <c r="LLA55" s="18"/>
      <c r="LLB55" s="18"/>
      <c r="LLC55" s="18"/>
      <c r="LLD55" s="18"/>
      <c r="LLE55" s="18"/>
      <c r="LLF55" s="18"/>
      <c r="LLG55" s="18"/>
      <c r="LLH55" s="18"/>
      <c r="LLI55" s="18"/>
      <c r="LLJ55" s="18"/>
      <c r="LLK55" s="18"/>
      <c r="LLL55" s="18"/>
      <c r="LLM55" s="18"/>
      <c r="LLN55" s="18"/>
      <c r="LLO55" s="18"/>
      <c r="LLP55" s="18"/>
      <c r="LLQ55" s="18"/>
      <c r="LLR55" s="18"/>
      <c r="LLS55" s="18"/>
      <c r="LLT55" s="18"/>
      <c r="LLU55" s="18"/>
      <c r="LLV55" s="18"/>
      <c r="LLW55" s="18"/>
      <c r="LLX55" s="18"/>
      <c r="LLY55" s="18"/>
      <c r="LLZ55" s="18"/>
      <c r="LMA55" s="18"/>
      <c r="LMB55" s="18"/>
      <c r="LMC55" s="18"/>
      <c r="LMD55" s="18"/>
      <c r="LME55" s="18"/>
      <c r="LMF55" s="18"/>
      <c r="LMG55" s="18"/>
      <c r="LMH55" s="18"/>
      <c r="LMI55" s="18"/>
      <c r="LMJ55" s="18"/>
      <c r="LMK55" s="18"/>
      <c r="LML55" s="18"/>
      <c r="LMM55" s="18"/>
      <c r="LMN55" s="18"/>
      <c r="LMO55" s="18"/>
      <c r="LMP55" s="18"/>
      <c r="LMQ55" s="18"/>
      <c r="LMR55" s="18"/>
      <c r="LMS55" s="18"/>
      <c r="LMT55" s="18"/>
      <c r="LMU55" s="18"/>
      <c r="LMV55" s="18"/>
      <c r="LMW55" s="18"/>
      <c r="LMX55" s="18"/>
      <c r="LMY55" s="18"/>
      <c r="LMZ55" s="18"/>
      <c r="LNA55" s="18"/>
      <c r="LNB55" s="18"/>
      <c r="LNC55" s="18"/>
      <c r="LND55" s="18"/>
      <c r="LNE55" s="18"/>
      <c r="LNF55" s="18"/>
      <c r="LNG55" s="18"/>
      <c r="LNH55" s="18"/>
      <c r="LNI55" s="18"/>
      <c r="LNJ55" s="18"/>
      <c r="LNK55" s="18"/>
      <c r="LNL55" s="18"/>
      <c r="LNM55" s="18"/>
      <c r="LNN55" s="18"/>
      <c r="LNO55" s="18"/>
      <c r="LNP55" s="18"/>
      <c r="LNQ55" s="18"/>
      <c r="LNR55" s="18"/>
      <c r="LNS55" s="18"/>
      <c r="LNT55" s="18"/>
      <c r="LNU55" s="18"/>
      <c r="LNV55" s="18"/>
      <c r="LNW55" s="18"/>
      <c r="LNX55" s="18"/>
      <c r="LNY55" s="18"/>
      <c r="LNZ55" s="18"/>
      <c r="LOA55" s="18"/>
      <c r="LOB55" s="18"/>
      <c r="LOC55" s="18"/>
      <c r="LOD55" s="18"/>
      <c r="LOE55" s="18"/>
      <c r="LOF55" s="18"/>
      <c r="LOG55" s="18"/>
      <c r="LOH55" s="18"/>
      <c r="LOI55" s="18"/>
      <c r="LOJ55" s="18"/>
      <c r="LOK55" s="18"/>
      <c r="LOL55" s="18"/>
      <c r="LOM55" s="18"/>
      <c r="LON55" s="18"/>
      <c r="LOO55" s="18"/>
      <c r="LOP55" s="18"/>
      <c r="LOQ55" s="18"/>
      <c r="LOR55" s="18"/>
      <c r="LOS55" s="18"/>
      <c r="LOT55" s="18"/>
      <c r="LOU55" s="18"/>
      <c r="LOV55" s="18"/>
      <c r="LOW55" s="18"/>
      <c r="LOX55" s="18"/>
      <c r="LOY55" s="18"/>
      <c r="LOZ55" s="18"/>
      <c r="LPA55" s="18"/>
      <c r="LPB55" s="18"/>
      <c r="LPC55" s="18"/>
      <c r="LPD55" s="18"/>
      <c r="LPE55" s="18"/>
      <c r="LPF55" s="18"/>
      <c r="LPG55" s="18"/>
      <c r="LPH55" s="18"/>
      <c r="LPI55" s="18"/>
      <c r="LPJ55" s="18"/>
      <c r="LPK55" s="18"/>
      <c r="LPL55" s="18"/>
      <c r="LPM55" s="18"/>
      <c r="LPN55" s="18"/>
      <c r="LPO55" s="18"/>
      <c r="LPP55" s="18"/>
      <c r="LPQ55" s="18"/>
      <c r="LPR55" s="18"/>
      <c r="LPS55" s="18"/>
      <c r="LPT55" s="18"/>
      <c r="LPU55" s="18"/>
      <c r="LPV55" s="18"/>
      <c r="LPW55" s="18"/>
      <c r="LPX55" s="18"/>
      <c r="LPY55" s="18"/>
      <c r="LPZ55" s="18"/>
      <c r="LQA55" s="18"/>
      <c r="LQB55" s="18"/>
      <c r="LQC55" s="18"/>
      <c r="LQD55" s="18"/>
      <c r="LQE55" s="18"/>
      <c r="LQF55" s="18"/>
      <c r="LQG55" s="18"/>
      <c r="LQH55" s="18"/>
      <c r="LQI55" s="18"/>
      <c r="LQJ55" s="18"/>
      <c r="LQK55" s="18"/>
      <c r="LQL55" s="18"/>
      <c r="LQM55" s="18"/>
      <c r="LQN55" s="18"/>
      <c r="LQO55" s="18"/>
      <c r="LQP55" s="18"/>
      <c r="LQQ55" s="18"/>
      <c r="LQR55" s="18"/>
      <c r="LQS55" s="18"/>
      <c r="LQT55" s="18"/>
      <c r="LQU55" s="18"/>
      <c r="LQV55" s="18"/>
      <c r="LQW55" s="18"/>
      <c r="LQX55" s="18"/>
      <c r="LQY55" s="18"/>
      <c r="LQZ55" s="18"/>
      <c r="LRA55" s="18"/>
      <c r="LRB55" s="18"/>
      <c r="LRC55" s="18"/>
      <c r="LRD55" s="18"/>
      <c r="LRE55" s="18"/>
      <c r="LRF55" s="18"/>
      <c r="LRG55" s="18"/>
      <c r="LRH55" s="18"/>
      <c r="LRI55" s="18"/>
      <c r="LRJ55" s="18"/>
      <c r="LRK55" s="18"/>
      <c r="LRL55" s="18"/>
      <c r="LRM55" s="18"/>
      <c r="LRN55" s="18"/>
      <c r="LRO55" s="18"/>
      <c r="LRP55" s="18"/>
      <c r="LRQ55" s="18"/>
      <c r="LRR55" s="18"/>
      <c r="LRS55" s="18"/>
      <c r="LRT55" s="18"/>
      <c r="LRU55" s="18"/>
      <c r="LRV55" s="18"/>
      <c r="LRW55" s="18"/>
      <c r="LRX55" s="18"/>
      <c r="LRY55" s="18"/>
      <c r="LRZ55" s="18"/>
      <c r="LSA55" s="18"/>
      <c r="LSB55" s="18"/>
      <c r="LSC55" s="18"/>
      <c r="LSD55" s="18"/>
      <c r="LSE55" s="18"/>
      <c r="LSF55" s="18"/>
      <c r="LSG55" s="18"/>
      <c r="LSH55" s="18"/>
      <c r="LSI55" s="18"/>
      <c r="LSJ55" s="18"/>
      <c r="LSK55" s="18"/>
      <c r="LSL55" s="18"/>
      <c r="LSM55" s="18"/>
      <c r="LSN55" s="18"/>
      <c r="LSO55" s="18"/>
      <c r="LSP55" s="18"/>
      <c r="LSQ55" s="18"/>
      <c r="LSR55" s="18"/>
      <c r="LSS55" s="18"/>
      <c r="LST55" s="18"/>
      <c r="LSU55" s="18"/>
      <c r="LSV55" s="18"/>
      <c r="LSW55" s="18"/>
      <c r="LSX55" s="18"/>
      <c r="LSY55" s="18"/>
      <c r="LSZ55" s="18"/>
      <c r="LTA55" s="18"/>
      <c r="LTB55" s="18"/>
      <c r="LTC55" s="18"/>
      <c r="LTD55" s="18"/>
      <c r="LTE55" s="18"/>
      <c r="LTF55" s="18"/>
      <c r="LTG55" s="18"/>
      <c r="LTH55" s="18"/>
      <c r="LTI55" s="18"/>
      <c r="LTJ55" s="18"/>
      <c r="LTK55" s="18"/>
      <c r="LTL55" s="18"/>
      <c r="LTM55" s="18"/>
      <c r="LTN55" s="18"/>
      <c r="LTO55" s="18"/>
      <c r="LTP55" s="18"/>
      <c r="LTQ55" s="18"/>
      <c r="LTR55" s="18"/>
      <c r="LTS55" s="18"/>
      <c r="LTT55" s="18"/>
      <c r="LTU55" s="18"/>
      <c r="LTV55" s="18"/>
      <c r="LTW55" s="18"/>
      <c r="LTX55" s="18"/>
      <c r="LTY55" s="18"/>
      <c r="LTZ55" s="18"/>
      <c r="LUA55" s="18"/>
      <c r="LUB55" s="18"/>
      <c r="LUC55" s="18"/>
      <c r="LUD55" s="18"/>
      <c r="LUE55" s="18"/>
      <c r="LUF55" s="18"/>
      <c r="LUG55" s="18"/>
      <c r="LUH55" s="18"/>
      <c r="LUI55" s="18"/>
      <c r="LUJ55" s="18"/>
      <c r="LUK55" s="18"/>
      <c r="LUL55" s="18"/>
      <c r="LUM55" s="18"/>
      <c r="LUN55" s="18"/>
      <c r="LUO55" s="18"/>
      <c r="LUP55" s="18"/>
      <c r="LUQ55" s="18"/>
      <c r="LUR55" s="18"/>
      <c r="LUS55" s="18"/>
      <c r="LUT55" s="18"/>
      <c r="LUU55" s="18"/>
      <c r="LUV55" s="18"/>
      <c r="LUW55" s="18"/>
      <c r="LUX55" s="18"/>
      <c r="LUY55" s="18"/>
      <c r="LUZ55" s="18"/>
      <c r="LVA55" s="18"/>
      <c r="LVB55" s="18"/>
      <c r="LVC55" s="18"/>
      <c r="LVD55" s="18"/>
      <c r="LVE55" s="18"/>
      <c r="LVF55" s="18"/>
      <c r="LVG55" s="18"/>
      <c r="LVH55" s="18"/>
      <c r="LVI55" s="18"/>
      <c r="LVJ55" s="18"/>
      <c r="LVK55" s="18"/>
      <c r="LVL55" s="18"/>
      <c r="LVM55" s="18"/>
      <c r="LVN55" s="18"/>
      <c r="LVO55" s="18"/>
      <c r="LVP55" s="18"/>
      <c r="LVQ55" s="18"/>
      <c r="LVR55" s="18"/>
      <c r="LVS55" s="18"/>
      <c r="LVT55" s="18"/>
      <c r="LVU55" s="18"/>
      <c r="LVV55" s="18"/>
      <c r="LVW55" s="18"/>
      <c r="LVX55" s="18"/>
      <c r="LVY55" s="18"/>
      <c r="LVZ55" s="18"/>
      <c r="LWA55" s="18"/>
      <c r="LWB55" s="18"/>
      <c r="LWC55" s="18"/>
      <c r="LWD55" s="18"/>
      <c r="LWE55" s="18"/>
      <c r="LWF55" s="18"/>
      <c r="LWG55" s="18"/>
      <c r="LWH55" s="18"/>
      <c r="LWI55" s="18"/>
      <c r="LWJ55" s="18"/>
      <c r="LWK55" s="18"/>
      <c r="LWL55" s="18"/>
      <c r="LWM55" s="18"/>
      <c r="LWN55" s="18"/>
      <c r="LWO55" s="18"/>
      <c r="LWP55" s="18"/>
      <c r="LWQ55" s="18"/>
      <c r="LWR55" s="18"/>
      <c r="LWS55" s="18"/>
      <c r="LWT55" s="18"/>
      <c r="LWU55" s="18"/>
      <c r="LWV55" s="18"/>
      <c r="LWW55" s="18"/>
      <c r="LWX55" s="18"/>
      <c r="LWY55" s="18"/>
      <c r="LWZ55" s="18"/>
      <c r="LXA55" s="18"/>
      <c r="LXB55" s="18"/>
      <c r="LXC55" s="18"/>
      <c r="LXD55" s="18"/>
      <c r="LXE55" s="18"/>
      <c r="LXF55" s="18"/>
      <c r="LXG55" s="18"/>
      <c r="LXH55" s="18"/>
      <c r="LXI55" s="18"/>
      <c r="LXJ55" s="18"/>
      <c r="LXK55" s="18"/>
      <c r="LXL55" s="18"/>
      <c r="LXM55" s="18"/>
      <c r="LXN55" s="18"/>
      <c r="LXO55" s="18"/>
      <c r="LXP55" s="18"/>
      <c r="LXQ55" s="18"/>
      <c r="LXR55" s="18"/>
      <c r="LXS55" s="18"/>
      <c r="LXT55" s="18"/>
      <c r="LXU55" s="18"/>
      <c r="LXV55" s="18"/>
      <c r="LXW55" s="18"/>
      <c r="LXX55" s="18"/>
      <c r="LXY55" s="18"/>
      <c r="LXZ55" s="18"/>
      <c r="LYA55" s="18"/>
      <c r="LYB55" s="18"/>
      <c r="LYC55" s="18"/>
      <c r="LYD55" s="18"/>
      <c r="LYE55" s="18"/>
      <c r="LYF55" s="18"/>
      <c r="LYG55" s="18"/>
      <c r="LYH55" s="18"/>
      <c r="LYI55" s="18"/>
      <c r="LYJ55" s="18"/>
      <c r="LYK55" s="18"/>
      <c r="LYL55" s="18"/>
      <c r="LYM55" s="18"/>
      <c r="LYN55" s="18"/>
      <c r="LYO55" s="18"/>
      <c r="LYP55" s="18"/>
      <c r="LYQ55" s="18"/>
      <c r="LYR55" s="18"/>
      <c r="LYS55" s="18"/>
      <c r="LYT55" s="18"/>
      <c r="LYU55" s="18"/>
      <c r="LYV55" s="18"/>
      <c r="LYW55" s="18"/>
      <c r="LYX55" s="18"/>
      <c r="LYY55" s="18"/>
      <c r="LYZ55" s="18"/>
      <c r="LZA55" s="18"/>
      <c r="LZB55" s="18"/>
      <c r="LZC55" s="18"/>
      <c r="LZD55" s="18"/>
      <c r="LZE55" s="18"/>
      <c r="LZF55" s="18"/>
      <c r="LZG55" s="18"/>
      <c r="LZH55" s="18"/>
      <c r="LZI55" s="18"/>
      <c r="LZJ55" s="18"/>
      <c r="LZK55" s="18"/>
      <c r="LZL55" s="18"/>
      <c r="LZM55" s="18"/>
      <c r="LZN55" s="18"/>
      <c r="LZO55" s="18"/>
      <c r="LZP55" s="18"/>
      <c r="LZQ55" s="18"/>
      <c r="LZR55" s="18"/>
      <c r="LZS55" s="18"/>
      <c r="LZT55" s="18"/>
      <c r="LZU55" s="18"/>
      <c r="LZV55" s="18"/>
      <c r="LZW55" s="18"/>
      <c r="LZX55" s="18"/>
      <c r="LZY55" s="18"/>
      <c r="LZZ55" s="18"/>
      <c r="MAA55" s="18"/>
      <c r="MAB55" s="18"/>
      <c r="MAC55" s="18"/>
      <c r="MAD55" s="18"/>
      <c r="MAE55" s="18"/>
      <c r="MAF55" s="18"/>
      <c r="MAG55" s="18"/>
      <c r="MAH55" s="18"/>
      <c r="MAI55" s="18"/>
      <c r="MAJ55" s="18"/>
      <c r="MAK55" s="18"/>
      <c r="MAL55" s="18"/>
      <c r="MAM55" s="18"/>
      <c r="MAN55" s="18"/>
      <c r="MAO55" s="18"/>
      <c r="MAP55" s="18"/>
      <c r="MAQ55" s="18"/>
      <c r="MAR55" s="18"/>
      <c r="MAS55" s="18"/>
      <c r="MAT55" s="18"/>
      <c r="MAU55" s="18"/>
      <c r="MAV55" s="18"/>
      <c r="MAW55" s="18"/>
      <c r="MAX55" s="18"/>
      <c r="MAY55" s="18"/>
      <c r="MAZ55" s="18"/>
      <c r="MBA55" s="18"/>
      <c r="MBB55" s="18"/>
      <c r="MBC55" s="18"/>
      <c r="MBD55" s="18"/>
      <c r="MBE55" s="18"/>
      <c r="MBF55" s="18"/>
      <c r="MBG55" s="18"/>
      <c r="MBH55" s="18"/>
      <c r="MBI55" s="18"/>
      <c r="MBJ55" s="18"/>
      <c r="MBK55" s="18"/>
      <c r="MBL55" s="18"/>
      <c r="MBM55" s="18"/>
      <c r="MBN55" s="18"/>
      <c r="MBO55" s="18"/>
      <c r="MBP55" s="18"/>
      <c r="MBQ55" s="18"/>
      <c r="MBR55" s="18"/>
      <c r="MBS55" s="18"/>
      <c r="MBT55" s="18"/>
      <c r="MBU55" s="18"/>
      <c r="MBV55" s="18"/>
      <c r="MBW55" s="18"/>
      <c r="MBX55" s="18"/>
      <c r="MBY55" s="18"/>
      <c r="MBZ55" s="18"/>
      <c r="MCA55" s="18"/>
      <c r="MCB55" s="18"/>
      <c r="MCC55" s="18"/>
      <c r="MCD55" s="18"/>
      <c r="MCE55" s="18"/>
      <c r="MCF55" s="18"/>
      <c r="MCG55" s="18"/>
      <c r="MCH55" s="18"/>
      <c r="MCI55" s="18"/>
      <c r="MCJ55" s="18"/>
      <c r="MCK55" s="18"/>
      <c r="MCL55" s="18"/>
      <c r="MCM55" s="18"/>
      <c r="MCN55" s="18"/>
      <c r="MCO55" s="18"/>
      <c r="MCP55" s="18"/>
      <c r="MCQ55" s="18"/>
      <c r="MCR55" s="18"/>
      <c r="MCS55" s="18"/>
      <c r="MCT55" s="18"/>
      <c r="MCU55" s="18"/>
      <c r="MCV55" s="18"/>
      <c r="MCW55" s="18"/>
      <c r="MCX55" s="18"/>
      <c r="MCY55" s="18"/>
      <c r="MCZ55" s="18"/>
      <c r="MDA55" s="18"/>
      <c r="MDB55" s="18"/>
      <c r="MDC55" s="18"/>
      <c r="MDD55" s="18"/>
      <c r="MDE55" s="18"/>
      <c r="MDF55" s="18"/>
      <c r="MDG55" s="18"/>
      <c r="MDH55" s="18"/>
      <c r="MDI55" s="18"/>
      <c r="MDJ55" s="18"/>
      <c r="MDK55" s="18"/>
      <c r="MDL55" s="18"/>
      <c r="MDM55" s="18"/>
      <c r="MDN55" s="18"/>
      <c r="MDO55" s="18"/>
      <c r="MDP55" s="18"/>
      <c r="MDQ55" s="18"/>
      <c r="MDR55" s="18"/>
      <c r="MDS55" s="18"/>
      <c r="MDT55" s="18"/>
      <c r="MDU55" s="18"/>
      <c r="MDV55" s="18"/>
      <c r="MDW55" s="18"/>
      <c r="MDX55" s="18"/>
      <c r="MDY55" s="18"/>
      <c r="MDZ55" s="18"/>
      <c r="MEA55" s="18"/>
      <c r="MEB55" s="18"/>
      <c r="MEC55" s="18"/>
      <c r="MED55" s="18"/>
      <c r="MEE55" s="18"/>
      <c r="MEF55" s="18"/>
      <c r="MEG55" s="18"/>
      <c r="MEH55" s="18"/>
      <c r="MEI55" s="18"/>
      <c r="MEJ55" s="18"/>
      <c r="MEK55" s="18"/>
      <c r="MEL55" s="18"/>
      <c r="MEM55" s="18"/>
      <c r="MEN55" s="18"/>
      <c r="MEO55" s="18"/>
      <c r="MEP55" s="18"/>
      <c r="MEQ55" s="18"/>
      <c r="MER55" s="18"/>
      <c r="MES55" s="18"/>
      <c r="MET55" s="18"/>
      <c r="MEU55" s="18"/>
      <c r="MEV55" s="18"/>
      <c r="MEW55" s="18"/>
      <c r="MEX55" s="18"/>
      <c r="MEY55" s="18"/>
      <c r="MEZ55" s="18"/>
      <c r="MFA55" s="18"/>
      <c r="MFB55" s="18"/>
      <c r="MFC55" s="18"/>
      <c r="MFD55" s="18"/>
      <c r="MFE55" s="18"/>
      <c r="MFF55" s="18"/>
      <c r="MFG55" s="18"/>
      <c r="MFH55" s="18"/>
      <c r="MFI55" s="18"/>
      <c r="MFJ55" s="18"/>
      <c r="MFK55" s="18"/>
      <c r="MFL55" s="18"/>
      <c r="MFM55" s="18"/>
      <c r="MFN55" s="18"/>
      <c r="MFO55" s="18"/>
      <c r="MFP55" s="18"/>
      <c r="MFQ55" s="18"/>
      <c r="MFR55" s="18"/>
      <c r="MFS55" s="18"/>
      <c r="MFT55" s="18"/>
      <c r="MFU55" s="18"/>
      <c r="MFV55" s="18"/>
      <c r="MFW55" s="18"/>
      <c r="MFX55" s="18"/>
      <c r="MFY55" s="18"/>
      <c r="MFZ55" s="18"/>
      <c r="MGA55" s="18"/>
      <c r="MGB55" s="18"/>
      <c r="MGC55" s="18"/>
      <c r="MGD55" s="18"/>
      <c r="MGE55" s="18"/>
      <c r="MGF55" s="18"/>
      <c r="MGG55" s="18"/>
      <c r="MGH55" s="18"/>
      <c r="MGI55" s="18"/>
      <c r="MGJ55" s="18"/>
      <c r="MGK55" s="18"/>
      <c r="MGL55" s="18"/>
      <c r="MGM55" s="18"/>
      <c r="MGN55" s="18"/>
      <c r="MGO55" s="18"/>
      <c r="MGP55" s="18"/>
      <c r="MGQ55" s="18"/>
      <c r="MGR55" s="18"/>
      <c r="MGS55" s="18"/>
      <c r="MGT55" s="18"/>
      <c r="MGU55" s="18"/>
      <c r="MGV55" s="18"/>
      <c r="MGW55" s="18"/>
      <c r="MGX55" s="18"/>
      <c r="MGY55" s="18"/>
      <c r="MGZ55" s="18"/>
      <c r="MHA55" s="18"/>
      <c r="MHB55" s="18"/>
      <c r="MHC55" s="18"/>
      <c r="MHD55" s="18"/>
      <c r="MHE55" s="18"/>
      <c r="MHF55" s="18"/>
      <c r="MHG55" s="18"/>
      <c r="MHH55" s="18"/>
      <c r="MHI55" s="18"/>
      <c r="MHJ55" s="18"/>
      <c r="MHK55" s="18"/>
      <c r="MHL55" s="18"/>
      <c r="MHM55" s="18"/>
      <c r="MHN55" s="18"/>
      <c r="MHO55" s="18"/>
      <c r="MHP55" s="18"/>
      <c r="MHQ55" s="18"/>
      <c r="MHR55" s="18"/>
      <c r="MHS55" s="18"/>
      <c r="MHT55" s="18"/>
      <c r="MHU55" s="18"/>
      <c r="MHV55" s="18"/>
      <c r="MHW55" s="18"/>
      <c r="MHX55" s="18"/>
      <c r="MHY55" s="18"/>
      <c r="MHZ55" s="18"/>
      <c r="MIA55" s="18"/>
      <c r="MIB55" s="18"/>
      <c r="MIC55" s="18"/>
      <c r="MID55" s="18"/>
      <c r="MIE55" s="18"/>
      <c r="MIF55" s="18"/>
      <c r="MIG55" s="18"/>
      <c r="MIH55" s="18"/>
      <c r="MII55" s="18"/>
      <c r="MIJ55" s="18"/>
      <c r="MIK55" s="18"/>
      <c r="MIL55" s="18"/>
      <c r="MIM55" s="18"/>
      <c r="MIN55" s="18"/>
      <c r="MIO55" s="18"/>
      <c r="MIP55" s="18"/>
      <c r="MIQ55" s="18"/>
      <c r="MIR55" s="18"/>
      <c r="MIS55" s="18"/>
      <c r="MIT55" s="18"/>
      <c r="MIU55" s="18"/>
      <c r="MIV55" s="18"/>
      <c r="MIW55" s="18"/>
      <c r="MIX55" s="18"/>
      <c r="MIY55" s="18"/>
      <c r="MIZ55" s="18"/>
      <c r="MJA55" s="18"/>
      <c r="MJB55" s="18"/>
      <c r="MJC55" s="18"/>
      <c r="MJD55" s="18"/>
      <c r="MJE55" s="18"/>
      <c r="MJF55" s="18"/>
      <c r="MJG55" s="18"/>
      <c r="MJH55" s="18"/>
      <c r="MJI55" s="18"/>
      <c r="MJJ55" s="18"/>
      <c r="MJK55" s="18"/>
      <c r="MJL55" s="18"/>
      <c r="MJM55" s="18"/>
      <c r="MJN55" s="18"/>
      <c r="MJO55" s="18"/>
      <c r="MJP55" s="18"/>
      <c r="MJQ55" s="18"/>
      <c r="MJR55" s="18"/>
      <c r="MJS55" s="18"/>
      <c r="MJT55" s="18"/>
      <c r="MJU55" s="18"/>
      <c r="MJV55" s="18"/>
      <c r="MJW55" s="18"/>
      <c r="MJX55" s="18"/>
      <c r="MJY55" s="18"/>
      <c r="MJZ55" s="18"/>
      <c r="MKA55" s="18"/>
      <c r="MKB55" s="18"/>
      <c r="MKC55" s="18"/>
      <c r="MKD55" s="18"/>
      <c r="MKE55" s="18"/>
      <c r="MKF55" s="18"/>
      <c r="MKG55" s="18"/>
      <c r="MKH55" s="18"/>
      <c r="MKI55" s="18"/>
      <c r="MKJ55" s="18"/>
      <c r="MKK55" s="18"/>
      <c r="MKL55" s="18"/>
      <c r="MKM55" s="18"/>
      <c r="MKN55" s="18"/>
      <c r="MKO55" s="18"/>
      <c r="MKP55" s="18"/>
      <c r="MKQ55" s="18"/>
      <c r="MKR55" s="18"/>
      <c r="MKS55" s="18"/>
      <c r="MKT55" s="18"/>
      <c r="MKU55" s="18"/>
      <c r="MKV55" s="18"/>
      <c r="MKW55" s="18"/>
      <c r="MKX55" s="18"/>
      <c r="MKY55" s="18"/>
      <c r="MKZ55" s="18"/>
      <c r="MLA55" s="18"/>
      <c r="MLB55" s="18"/>
      <c r="MLC55" s="18"/>
      <c r="MLD55" s="18"/>
      <c r="MLE55" s="18"/>
      <c r="MLF55" s="18"/>
      <c r="MLG55" s="18"/>
      <c r="MLH55" s="18"/>
      <c r="MLI55" s="18"/>
      <c r="MLJ55" s="18"/>
      <c r="MLK55" s="18"/>
      <c r="MLL55" s="18"/>
      <c r="MLM55" s="18"/>
      <c r="MLN55" s="18"/>
      <c r="MLO55" s="18"/>
      <c r="MLP55" s="18"/>
      <c r="MLQ55" s="18"/>
      <c r="MLR55" s="18"/>
      <c r="MLS55" s="18"/>
      <c r="MLT55" s="18"/>
      <c r="MLU55" s="18"/>
      <c r="MLV55" s="18"/>
      <c r="MLW55" s="18"/>
      <c r="MLX55" s="18"/>
      <c r="MLY55" s="18"/>
      <c r="MLZ55" s="18"/>
      <c r="MMA55" s="18"/>
      <c r="MMB55" s="18"/>
      <c r="MMC55" s="18"/>
      <c r="MMD55" s="18"/>
      <c r="MME55" s="18"/>
      <c r="MMF55" s="18"/>
      <c r="MMG55" s="18"/>
      <c r="MMH55" s="18"/>
      <c r="MMI55" s="18"/>
      <c r="MMJ55" s="18"/>
      <c r="MMK55" s="18"/>
      <c r="MML55" s="18"/>
      <c r="MMM55" s="18"/>
      <c r="MMN55" s="18"/>
      <c r="MMO55" s="18"/>
      <c r="MMP55" s="18"/>
      <c r="MMQ55" s="18"/>
      <c r="MMR55" s="18"/>
      <c r="MMS55" s="18"/>
      <c r="MMT55" s="18"/>
      <c r="MMU55" s="18"/>
      <c r="MMV55" s="18"/>
      <c r="MMW55" s="18"/>
      <c r="MMX55" s="18"/>
      <c r="MMY55" s="18"/>
      <c r="MMZ55" s="18"/>
      <c r="MNA55" s="18"/>
      <c r="MNB55" s="18"/>
      <c r="MNC55" s="18"/>
      <c r="MND55" s="18"/>
      <c r="MNE55" s="18"/>
      <c r="MNF55" s="18"/>
      <c r="MNG55" s="18"/>
      <c r="MNH55" s="18"/>
      <c r="MNI55" s="18"/>
      <c r="MNJ55" s="18"/>
      <c r="MNK55" s="18"/>
      <c r="MNL55" s="18"/>
      <c r="MNM55" s="18"/>
      <c r="MNN55" s="18"/>
      <c r="MNO55" s="18"/>
      <c r="MNP55" s="18"/>
      <c r="MNQ55" s="18"/>
      <c r="MNR55" s="18"/>
      <c r="MNS55" s="18"/>
      <c r="MNT55" s="18"/>
      <c r="MNU55" s="18"/>
      <c r="MNV55" s="18"/>
      <c r="MNW55" s="18"/>
      <c r="MNX55" s="18"/>
      <c r="MNY55" s="18"/>
      <c r="MNZ55" s="18"/>
      <c r="MOA55" s="18"/>
      <c r="MOB55" s="18"/>
      <c r="MOC55" s="18"/>
      <c r="MOD55" s="18"/>
      <c r="MOE55" s="18"/>
      <c r="MOF55" s="18"/>
      <c r="MOG55" s="18"/>
      <c r="MOH55" s="18"/>
      <c r="MOI55" s="18"/>
      <c r="MOJ55" s="18"/>
      <c r="MOK55" s="18"/>
      <c r="MOL55" s="18"/>
      <c r="MOM55" s="18"/>
      <c r="MON55" s="18"/>
      <c r="MOO55" s="18"/>
      <c r="MOP55" s="18"/>
      <c r="MOQ55" s="18"/>
      <c r="MOR55" s="18"/>
      <c r="MOS55" s="18"/>
      <c r="MOT55" s="18"/>
      <c r="MOU55" s="18"/>
      <c r="MOV55" s="18"/>
      <c r="MOW55" s="18"/>
      <c r="MOX55" s="18"/>
      <c r="MOY55" s="18"/>
      <c r="MOZ55" s="18"/>
      <c r="MPA55" s="18"/>
      <c r="MPB55" s="18"/>
      <c r="MPC55" s="18"/>
      <c r="MPD55" s="18"/>
      <c r="MPE55" s="18"/>
      <c r="MPF55" s="18"/>
      <c r="MPG55" s="18"/>
      <c r="MPH55" s="18"/>
      <c r="MPI55" s="18"/>
      <c r="MPJ55" s="18"/>
      <c r="MPK55" s="18"/>
      <c r="MPL55" s="18"/>
      <c r="MPM55" s="18"/>
      <c r="MPN55" s="18"/>
      <c r="MPO55" s="18"/>
      <c r="MPP55" s="18"/>
      <c r="MPQ55" s="18"/>
      <c r="MPR55" s="18"/>
      <c r="MPS55" s="18"/>
      <c r="MPT55" s="18"/>
      <c r="MPU55" s="18"/>
      <c r="MPV55" s="18"/>
      <c r="MPW55" s="18"/>
      <c r="MPX55" s="18"/>
      <c r="MPY55" s="18"/>
      <c r="MPZ55" s="18"/>
      <c r="MQA55" s="18"/>
      <c r="MQB55" s="18"/>
      <c r="MQC55" s="18"/>
      <c r="MQD55" s="18"/>
      <c r="MQE55" s="18"/>
      <c r="MQF55" s="18"/>
      <c r="MQG55" s="18"/>
      <c r="MQH55" s="18"/>
      <c r="MQI55" s="18"/>
      <c r="MQJ55" s="18"/>
      <c r="MQK55" s="18"/>
      <c r="MQL55" s="18"/>
      <c r="MQM55" s="18"/>
      <c r="MQN55" s="18"/>
      <c r="MQO55" s="18"/>
      <c r="MQP55" s="18"/>
      <c r="MQQ55" s="18"/>
      <c r="MQR55" s="18"/>
      <c r="MQS55" s="18"/>
      <c r="MQT55" s="18"/>
      <c r="MQU55" s="18"/>
      <c r="MQV55" s="18"/>
      <c r="MQW55" s="18"/>
      <c r="MQX55" s="18"/>
      <c r="MQY55" s="18"/>
      <c r="MQZ55" s="18"/>
      <c r="MRA55" s="18"/>
      <c r="MRB55" s="18"/>
      <c r="MRC55" s="18"/>
      <c r="MRD55" s="18"/>
      <c r="MRE55" s="18"/>
      <c r="MRF55" s="18"/>
      <c r="MRG55" s="18"/>
      <c r="MRH55" s="18"/>
      <c r="MRI55" s="18"/>
      <c r="MRJ55" s="18"/>
      <c r="MRK55" s="18"/>
      <c r="MRL55" s="18"/>
      <c r="MRM55" s="18"/>
      <c r="MRN55" s="18"/>
      <c r="MRO55" s="18"/>
      <c r="MRP55" s="18"/>
      <c r="MRQ55" s="18"/>
      <c r="MRR55" s="18"/>
      <c r="MRS55" s="18"/>
      <c r="MRT55" s="18"/>
      <c r="MRU55" s="18"/>
      <c r="MRV55" s="18"/>
      <c r="MRW55" s="18"/>
      <c r="MRX55" s="18"/>
      <c r="MRY55" s="18"/>
      <c r="MRZ55" s="18"/>
      <c r="MSA55" s="18"/>
      <c r="MSB55" s="18"/>
      <c r="MSC55" s="18"/>
      <c r="MSD55" s="18"/>
      <c r="MSE55" s="18"/>
      <c r="MSF55" s="18"/>
      <c r="MSG55" s="18"/>
      <c r="MSH55" s="18"/>
      <c r="MSI55" s="18"/>
      <c r="MSJ55" s="18"/>
      <c r="MSK55" s="18"/>
      <c r="MSL55" s="18"/>
      <c r="MSM55" s="18"/>
      <c r="MSN55" s="18"/>
      <c r="MSO55" s="18"/>
      <c r="MSP55" s="18"/>
      <c r="MSQ55" s="18"/>
      <c r="MSR55" s="18"/>
      <c r="MSS55" s="18"/>
      <c r="MST55" s="18"/>
      <c r="MSU55" s="18"/>
      <c r="MSV55" s="18"/>
      <c r="MSW55" s="18"/>
      <c r="MSX55" s="18"/>
      <c r="MSY55" s="18"/>
      <c r="MSZ55" s="18"/>
      <c r="MTA55" s="18"/>
      <c r="MTB55" s="18"/>
      <c r="MTC55" s="18"/>
      <c r="MTD55" s="18"/>
      <c r="MTE55" s="18"/>
      <c r="MTF55" s="18"/>
      <c r="MTG55" s="18"/>
      <c r="MTH55" s="18"/>
      <c r="MTI55" s="18"/>
      <c r="MTJ55" s="18"/>
      <c r="MTK55" s="18"/>
      <c r="MTL55" s="18"/>
      <c r="MTM55" s="18"/>
      <c r="MTN55" s="18"/>
      <c r="MTO55" s="18"/>
      <c r="MTP55" s="18"/>
      <c r="MTQ55" s="18"/>
      <c r="MTR55" s="18"/>
      <c r="MTS55" s="18"/>
      <c r="MTT55" s="18"/>
      <c r="MTU55" s="18"/>
      <c r="MTV55" s="18"/>
      <c r="MTW55" s="18"/>
      <c r="MTX55" s="18"/>
      <c r="MTY55" s="18"/>
      <c r="MTZ55" s="18"/>
      <c r="MUA55" s="18"/>
      <c r="MUB55" s="18"/>
      <c r="MUC55" s="18"/>
      <c r="MUD55" s="18"/>
      <c r="MUE55" s="18"/>
      <c r="MUF55" s="18"/>
      <c r="MUG55" s="18"/>
      <c r="MUH55" s="18"/>
      <c r="MUI55" s="18"/>
      <c r="MUJ55" s="18"/>
      <c r="MUK55" s="18"/>
      <c r="MUL55" s="18"/>
      <c r="MUM55" s="18"/>
      <c r="MUN55" s="18"/>
      <c r="MUO55" s="18"/>
      <c r="MUP55" s="18"/>
      <c r="MUQ55" s="18"/>
      <c r="MUR55" s="18"/>
      <c r="MUS55" s="18"/>
      <c r="MUT55" s="18"/>
      <c r="MUU55" s="18"/>
      <c r="MUV55" s="18"/>
      <c r="MUW55" s="18"/>
      <c r="MUX55" s="18"/>
      <c r="MUY55" s="18"/>
      <c r="MUZ55" s="18"/>
      <c r="MVA55" s="18"/>
      <c r="MVB55" s="18"/>
      <c r="MVC55" s="18"/>
      <c r="MVD55" s="18"/>
      <c r="MVE55" s="18"/>
      <c r="MVF55" s="18"/>
      <c r="MVG55" s="18"/>
      <c r="MVH55" s="18"/>
      <c r="MVI55" s="18"/>
      <c r="MVJ55" s="18"/>
      <c r="MVK55" s="18"/>
      <c r="MVL55" s="18"/>
      <c r="MVM55" s="18"/>
      <c r="MVN55" s="18"/>
      <c r="MVO55" s="18"/>
      <c r="MVP55" s="18"/>
      <c r="MVQ55" s="18"/>
      <c r="MVR55" s="18"/>
      <c r="MVS55" s="18"/>
      <c r="MVT55" s="18"/>
      <c r="MVU55" s="18"/>
      <c r="MVV55" s="18"/>
      <c r="MVW55" s="18"/>
      <c r="MVX55" s="18"/>
      <c r="MVY55" s="18"/>
      <c r="MVZ55" s="18"/>
      <c r="MWA55" s="18"/>
      <c r="MWB55" s="18"/>
      <c r="MWC55" s="18"/>
      <c r="MWD55" s="18"/>
      <c r="MWE55" s="18"/>
      <c r="MWF55" s="18"/>
      <c r="MWG55" s="18"/>
      <c r="MWH55" s="18"/>
      <c r="MWI55" s="18"/>
      <c r="MWJ55" s="18"/>
      <c r="MWK55" s="18"/>
      <c r="MWL55" s="18"/>
      <c r="MWM55" s="18"/>
      <c r="MWN55" s="18"/>
      <c r="MWO55" s="18"/>
      <c r="MWP55" s="18"/>
      <c r="MWQ55" s="18"/>
      <c r="MWR55" s="18"/>
      <c r="MWS55" s="18"/>
      <c r="MWT55" s="18"/>
      <c r="MWU55" s="18"/>
      <c r="MWV55" s="18"/>
      <c r="MWW55" s="18"/>
      <c r="MWX55" s="18"/>
      <c r="MWY55" s="18"/>
      <c r="MWZ55" s="18"/>
      <c r="MXA55" s="18"/>
      <c r="MXB55" s="18"/>
      <c r="MXC55" s="18"/>
      <c r="MXD55" s="18"/>
      <c r="MXE55" s="18"/>
      <c r="MXF55" s="18"/>
      <c r="MXG55" s="18"/>
      <c r="MXH55" s="18"/>
      <c r="MXI55" s="18"/>
      <c r="MXJ55" s="18"/>
      <c r="MXK55" s="18"/>
      <c r="MXL55" s="18"/>
      <c r="MXM55" s="18"/>
      <c r="MXN55" s="18"/>
      <c r="MXO55" s="18"/>
      <c r="MXP55" s="18"/>
      <c r="MXQ55" s="18"/>
      <c r="MXR55" s="18"/>
      <c r="MXS55" s="18"/>
      <c r="MXT55" s="18"/>
      <c r="MXU55" s="18"/>
      <c r="MXV55" s="18"/>
      <c r="MXW55" s="18"/>
      <c r="MXX55" s="18"/>
      <c r="MXY55" s="18"/>
      <c r="MXZ55" s="18"/>
      <c r="MYA55" s="18"/>
      <c r="MYB55" s="18"/>
      <c r="MYC55" s="18"/>
      <c r="MYD55" s="18"/>
      <c r="MYE55" s="18"/>
      <c r="MYF55" s="18"/>
      <c r="MYG55" s="18"/>
      <c r="MYH55" s="18"/>
      <c r="MYI55" s="18"/>
      <c r="MYJ55" s="18"/>
      <c r="MYK55" s="18"/>
      <c r="MYL55" s="18"/>
      <c r="MYM55" s="18"/>
      <c r="MYN55" s="18"/>
      <c r="MYO55" s="18"/>
      <c r="MYP55" s="18"/>
      <c r="MYQ55" s="18"/>
      <c r="MYR55" s="18"/>
      <c r="MYS55" s="18"/>
      <c r="MYT55" s="18"/>
      <c r="MYU55" s="18"/>
      <c r="MYV55" s="18"/>
      <c r="MYW55" s="18"/>
      <c r="MYX55" s="18"/>
      <c r="MYY55" s="18"/>
      <c r="MYZ55" s="18"/>
      <c r="MZA55" s="18"/>
      <c r="MZB55" s="18"/>
      <c r="MZC55" s="18"/>
      <c r="MZD55" s="18"/>
      <c r="MZE55" s="18"/>
      <c r="MZF55" s="18"/>
      <c r="MZG55" s="18"/>
      <c r="MZH55" s="18"/>
      <c r="MZI55" s="18"/>
      <c r="MZJ55" s="18"/>
      <c r="MZK55" s="18"/>
      <c r="MZL55" s="18"/>
      <c r="MZM55" s="18"/>
      <c r="MZN55" s="18"/>
      <c r="MZO55" s="18"/>
      <c r="MZP55" s="18"/>
      <c r="MZQ55" s="18"/>
      <c r="MZR55" s="18"/>
      <c r="MZS55" s="18"/>
      <c r="MZT55" s="18"/>
      <c r="MZU55" s="18"/>
      <c r="MZV55" s="18"/>
      <c r="MZW55" s="18"/>
      <c r="MZX55" s="18"/>
      <c r="MZY55" s="18"/>
      <c r="MZZ55" s="18"/>
      <c r="NAA55" s="18"/>
      <c r="NAB55" s="18"/>
      <c r="NAC55" s="18"/>
      <c r="NAD55" s="18"/>
      <c r="NAE55" s="18"/>
      <c r="NAF55" s="18"/>
      <c r="NAG55" s="18"/>
      <c r="NAH55" s="18"/>
      <c r="NAI55" s="18"/>
      <c r="NAJ55" s="18"/>
      <c r="NAK55" s="18"/>
      <c r="NAL55" s="18"/>
      <c r="NAM55" s="18"/>
      <c r="NAN55" s="18"/>
      <c r="NAO55" s="18"/>
      <c r="NAP55" s="18"/>
      <c r="NAQ55" s="18"/>
      <c r="NAR55" s="18"/>
      <c r="NAS55" s="18"/>
      <c r="NAT55" s="18"/>
      <c r="NAU55" s="18"/>
      <c r="NAV55" s="18"/>
      <c r="NAW55" s="18"/>
      <c r="NAX55" s="18"/>
      <c r="NAY55" s="18"/>
      <c r="NAZ55" s="18"/>
      <c r="NBA55" s="18"/>
      <c r="NBB55" s="18"/>
      <c r="NBC55" s="18"/>
      <c r="NBD55" s="18"/>
      <c r="NBE55" s="18"/>
      <c r="NBF55" s="18"/>
      <c r="NBG55" s="18"/>
      <c r="NBH55" s="18"/>
      <c r="NBI55" s="18"/>
      <c r="NBJ55" s="18"/>
      <c r="NBK55" s="18"/>
      <c r="NBL55" s="18"/>
      <c r="NBM55" s="18"/>
      <c r="NBN55" s="18"/>
      <c r="NBO55" s="18"/>
      <c r="NBP55" s="18"/>
      <c r="NBQ55" s="18"/>
      <c r="NBR55" s="18"/>
      <c r="NBS55" s="18"/>
      <c r="NBT55" s="18"/>
      <c r="NBU55" s="18"/>
      <c r="NBV55" s="18"/>
      <c r="NBW55" s="18"/>
      <c r="NBX55" s="18"/>
      <c r="NBY55" s="18"/>
      <c r="NBZ55" s="18"/>
      <c r="NCA55" s="18"/>
      <c r="NCB55" s="18"/>
      <c r="NCC55" s="18"/>
      <c r="NCD55" s="18"/>
      <c r="NCE55" s="18"/>
      <c r="NCF55" s="18"/>
      <c r="NCG55" s="18"/>
      <c r="NCH55" s="18"/>
      <c r="NCI55" s="18"/>
      <c r="NCJ55" s="18"/>
      <c r="NCK55" s="18"/>
      <c r="NCL55" s="18"/>
      <c r="NCM55" s="18"/>
      <c r="NCN55" s="18"/>
      <c r="NCO55" s="18"/>
      <c r="NCP55" s="18"/>
      <c r="NCQ55" s="18"/>
      <c r="NCR55" s="18"/>
      <c r="NCS55" s="18"/>
      <c r="NCT55" s="18"/>
      <c r="NCU55" s="18"/>
      <c r="NCV55" s="18"/>
      <c r="NCW55" s="18"/>
      <c r="NCX55" s="18"/>
      <c r="NCY55" s="18"/>
      <c r="NCZ55" s="18"/>
      <c r="NDA55" s="18"/>
      <c r="NDB55" s="18"/>
      <c r="NDC55" s="18"/>
      <c r="NDD55" s="18"/>
      <c r="NDE55" s="18"/>
      <c r="NDF55" s="18"/>
      <c r="NDG55" s="18"/>
      <c r="NDH55" s="18"/>
      <c r="NDI55" s="18"/>
      <c r="NDJ55" s="18"/>
      <c r="NDK55" s="18"/>
      <c r="NDL55" s="18"/>
      <c r="NDM55" s="18"/>
      <c r="NDN55" s="18"/>
      <c r="NDO55" s="18"/>
      <c r="NDP55" s="18"/>
      <c r="NDQ55" s="18"/>
      <c r="NDR55" s="18"/>
      <c r="NDS55" s="18"/>
      <c r="NDT55" s="18"/>
      <c r="NDU55" s="18"/>
      <c r="NDV55" s="18"/>
      <c r="NDW55" s="18"/>
      <c r="NDX55" s="18"/>
      <c r="NDY55" s="18"/>
      <c r="NDZ55" s="18"/>
      <c r="NEA55" s="18"/>
      <c r="NEB55" s="18"/>
      <c r="NEC55" s="18"/>
      <c r="NED55" s="18"/>
      <c r="NEE55" s="18"/>
      <c r="NEF55" s="18"/>
      <c r="NEG55" s="18"/>
      <c r="NEH55" s="18"/>
      <c r="NEI55" s="18"/>
      <c r="NEJ55" s="18"/>
      <c r="NEK55" s="18"/>
      <c r="NEL55" s="18"/>
      <c r="NEM55" s="18"/>
      <c r="NEN55" s="18"/>
      <c r="NEO55" s="18"/>
      <c r="NEP55" s="18"/>
      <c r="NEQ55" s="18"/>
      <c r="NER55" s="18"/>
      <c r="NES55" s="18"/>
      <c r="NET55" s="18"/>
      <c r="NEU55" s="18"/>
      <c r="NEV55" s="18"/>
      <c r="NEW55" s="18"/>
      <c r="NEX55" s="18"/>
      <c r="NEY55" s="18"/>
      <c r="NEZ55" s="18"/>
      <c r="NFA55" s="18"/>
      <c r="NFB55" s="18"/>
      <c r="NFC55" s="18"/>
      <c r="NFD55" s="18"/>
      <c r="NFE55" s="18"/>
      <c r="NFF55" s="18"/>
      <c r="NFG55" s="18"/>
      <c r="NFH55" s="18"/>
      <c r="NFI55" s="18"/>
      <c r="NFJ55" s="18"/>
      <c r="NFK55" s="18"/>
      <c r="NFL55" s="18"/>
      <c r="NFM55" s="18"/>
      <c r="NFN55" s="18"/>
      <c r="NFO55" s="18"/>
      <c r="NFP55" s="18"/>
      <c r="NFQ55" s="18"/>
      <c r="NFR55" s="18"/>
      <c r="NFS55" s="18"/>
      <c r="NFT55" s="18"/>
      <c r="NFU55" s="18"/>
      <c r="NFV55" s="18"/>
      <c r="NFW55" s="18"/>
      <c r="NFX55" s="18"/>
      <c r="NFY55" s="18"/>
      <c r="NFZ55" s="18"/>
      <c r="NGA55" s="18"/>
      <c r="NGB55" s="18"/>
      <c r="NGC55" s="18"/>
      <c r="NGD55" s="18"/>
      <c r="NGE55" s="18"/>
      <c r="NGF55" s="18"/>
      <c r="NGG55" s="18"/>
      <c r="NGH55" s="18"/>
      <c r="NGI55" s="18"/>
      <c r="NGJ55" s="18"/>
      <c r="NGK55" s="18"/>
      <c r="NGL55" s="18"/>
      <c r="NGM55" s="18"/>
      <c r="NGN55" s="18"/>
      <c r="NGO55" s="18"/>
      <c r="NGP55" s="18"/>
      <c r="NGQ55" s="18"/>
      <c r="NGR55" s="18"/>
      <c r="NGS55" s="18"/>
      <c r="NGT55" s="18"/>
      <c r="NGU55" s="18"/>
      <c r="NGV55" s="18"/>
      <c r="NGW55" s="18"/>
      <c r="NGX55" s="18"/>
      <c r="NGY55" s="18"/>
      <c r="NGZ55" s="18"/>
      <c r="NHA55" s="18"/>
      <c r="NHB55" s="18"/>
      <c r="NHC55" s="18"/>
      <c r="NHD55" s="18"/>
      <c r="NHE55" s="18"/>
      <c r="NHF55" s="18"/>
      <c r="NHG55" s="18"/>
      <c r="NHH55" s="18"/>
      <c r="NHI55" s="18"/>
      <c r="NHJ55" s="18"/>
      <c r="NHK55" s="18"/>
      <c r="NHL55" s="18"/>
      <c r="NHM55" s="18"/>
      <c r="NHN55" s="18"/>
      <c r="NHO55" s="18"/>
      <c r="NHP55" s="18"/>
      <c r="NHQ55" s="18"/>
      <c r="NHR55" s="18"/>
      <c r="NHS55" s="18"/>
      <c r="NHT55" s="18"/>
      <c r="NHU55" s="18"/>
      <c r="NHV55" s="18"/>
      <c r="NHW55" s="18"/>
      <c r="NHX55" s="18"/>
      <c r="NHY55" s="18"/>
      <c r="NHZ55" s="18"/>
      <c r="NIA55" s="18"/>
      <c r="NIB55" s="18"/>
      <c r="NIC55" s="18"/>
      <c r="NID55" s="18"/>
      <c r="NIE55" s="18"/>
      <c r="NIF55" s="18"/>
      <c r="NIG55" s="18"/>
      <c r="NIH55" s="18"/>
      <c r="NII55" s="18"/>
      <c r="NIJ55" s="18"/>
      <c r="NIK55" s="18"/>
      <c r="NIL55" s="18"/>
      <c r="NIM55" s="18"/>
      <c r="NIN55" s="18"/>
      <c r="NIO55" s="18"/>
      <c r="NIP55" s="18"/>
      <c r="NIQ55" s="18"/>
      <c r="NIR55" s="18"/>
      <c r="NIS55" s="18"/>
      <c r="NIT55" s="18"/>
      <c r="NIU55" s="18"/>
      <c r="NIV55" s="18"/>
      <c r="NIW55" s="18"/>
      <c r="NIX55" s="18"/>
      <c r="NIY55" s="18"/>
      <c r="NIZ55" s="18"/>
      <c r="NJA55" s="18"/>
      <c r="NJB55" s="18"/>
      <c r="NJC55" s="18"/>
      <c r="NJD55" s="18"/>
      <c r="NJE55" s="18"/>
      <c r="NJF55" s="18"/>
      <c r="NJG55" s="18"/>
      <c r="NJH55" s="18"/>
      <c r="NJI55" s="18"/>
      <c r="NJJ55" s="18"/>
      <c r="NJK55" s="18"/>
      <c r="NJL55" s="18"/>
      <c r="NJM55" s="18"/>
      <c r="NJN55" s="18"/>
      <c r="NJO55" s="18"/>
      <c r="NJP55" s="18"/>
      <c r="NJQ55" s="18"/>
      <c r="NJR55" s="18"/>
      <c r="NJS55" s="18"/>
      <c r="NJT55" s="18"/>
      <c r="NJU55" s="18"/>
      <c r="NJV55" s="18"/>
      <c r="NJW55" s="18"/>
      <c r="NJX55" s="18"/>
      <c r="NJY55" s="18"/>
      <c r="NJZ55" s="18"/>
      <c r="NKA55" s="18"/>
      <c r="NKB55" s="18"/>
      <c r="NKC55" s="18"/>
      <c r="NKD55" s="18"/>
      <c r="NKE55" s="18"/>
      <c r="NKF55" s="18"/>
      <c r="NKG55" s="18"/>
      <c r="NKH55" s="18"/>
      <c r="NKI55" s="18"/>
      <c r="NKJ55" s="18"/>
      <c r="NKK55" s="18"/>
      <c r="NKL55" s="18"/>
      <c r="NKM55" s="18"/>
      <c r="NKN55" s="18"/>
      <c r="NKO55" s="18"/>
      <c r="NKP55" s="18"/>
      <c r="NKQ55" s="18"/>
      <c r="NKR55" s="18"/>
      <c r="NKS55" s="18"/>
      <c r="NKT55" s="18"/>
      <c r="NKU55" s="18"/>
      <c r="NKV55" s="18"/>
      <c r="NKW55" s="18"/>
      <c r="NKX55" s="18"/>
      <c r="NKY55" s="18"/>
      <c r="NKZ55" s="18"/>
      <c r="NLA55" s="18"/>
      <c r="NLB55" s="18"/>
      <c r="NLC55" s="18"/>
      <c r="NLD55" s="18"/>
      <c r="NLE55" s="18"/>
      <c r="NLF55" s="18"/>
      <c r="NLG55" s="18"/>
      <c r="NLH55" s="18"/>
      <c r="NLI55" s="18"/>
      <c r="NLJ55" s="18"/>
      <c r="NLK55" s="18"/>
      <c r="NLL55" s="18"/>
      <c r="NLM55" s="18"/>
      <c r="NLN55" s="18"/>
      <c r="NLO55" s="18"/>
      <c r="NLP55" s="18"/>
      <c r="NLQ55" s="18"/>
      <c r="NLR55" s="18"/>
      <c r="NLS55" s="18"/>
      <c r="NLT55" s="18"/>
      <c r="NLU55" s="18"/>
      <c r="NLV55" s="18"/>
      <c r="NLW55" s="18"/>
      <c r="NLX55" s="18"/>
      <c r="NLY55" s="18"/>
      <c r="NLZ55" s="18"/>
      <c r="NMA55" s="18"/>
      <c r="NMB55" s="18"/>
      <c r="NMC55" s="18"/>
      <c r="NMD55" s="18"/>
      <c r="NME55" s="18"/>
      <c r="NMF55" s="18"/>
      <c r="NMG55" s="18"/>
      <c r="NMH55" s="18"/>
      <c r="NMI55" s="18"/>
      <c r="NMJ55" s="18"/>
      <c r="NMK55" s="18"/>
      <c r="NML55" s="18"/>
      <c r="NMM55" s="18"/>
      <c r="NMN55" s="18"/>
      <c r="NMO55" s="18"/>
      <c r="NMP55" s="18"/>
      <c r="NMQ55" s="18"/>
      <c r="NMR55" s="18"/>
      <c r="NMS55" s="18"/>
      <c r="NMT55" s="18"/>
      <c r="NMU55" s="18"/>
      <c r="NMV55" s="18"/>
      <c r="NMW55" s="18"/>
      <c r="NMX55" s="18"/>
      <c r="NMY55" s="18"/>
      <c r="NMZ55" s="18"/>
      <c r="NNA55" s="18"/>
      <c r="NNB55" s="18"/>
      <c r="NNC55" s="18"/>
      <c r="NND55" s="18"/>
      <c r="NNE55" s="18"/>
      <c r="NNF55" s="18"/>
      <c r="NNG55" s="18"/>
      <c r="NNH55" s="18"/>
      <c r="NNI55" s="18"/>
      <c r="NNJ55" s="18"/>
      <c r="NNK55" s="18"/>
      <c r="NNL55" s="18"/>
      <c r="NNM55" s="18"/>
      <c r="NNN55" s="18"/>
      <c r="NNO55" s="18"/>
      <c r="NNP55" s="18"/>
      <c r="NNQ55" s="18"/>
      <c r="NNR55" s="18"/>
      <c r="NNS55" s="18"/>
      <c r="NNT55" s="18"/>
      <c r="NNU55" s="18"/>
      <c r="NNV55" s="18"/>
      <c r="NNW55" s="18"/>
      <c r="NNX55" s="18"/>
      <c r="NNY55" s="18"/>
      <c r="NNZ55" s="18"/>
      <c r="NOA55" s="18"/>
      <c r="NOB55" s="18"/>
      <c r="NOC55" s="18"/>
      <c r="NOD55" s="18"/>
      <c r="NOE55" s="18"/>
      <c r="NOF55" s="18"/>
      <c r="NOG55" s="18"/>
      <c r="NOH55" s="18"/>
      <c r="NOI55" s="18"/>
      <c r="NOJ55" s="18"/>
      <c r="NOK55" s="18"/>
      <c r="NOL55" s="18"/>
      <c r="NOM55" s="18"/>
      <c r="NON55" s="18"/>
      <c r="NOO55" s="18"/>
      <c r="NOP55" s="18"/>
      <c r="NOQ55" s="18"/>
      <c r="NOR55" s="18"/>
      <c r="NOS55" s="18"/>
      <c r="NOT55" s="18"/>
      <c r="NOU55" s="18"/>
      <c r="NOV55" s="18"/>
      <c r="NOW55" s="18"/>
      <c r="NOX55" s="18"/>
      <c r="NOY55" s="18"/>
      <c r="NOZ55" s="18"/>
      <c r="NPA55" s="18"/>
      <c r="NPB55" s="18"/>
      <c r="NPC55" s="18"/>
      <c r="NPD55" s="18"/>
      <c r="NPE55" s="18"/>
      <c r="NPF55" s="18"/>
      <c r="NPG55" s="18"/>
      <c r="NPH55" s="18"/>
      <c r="NPI55" s="18"/>
      <c r="NPJ55" s="18"/>
      <c r="NPK55" s="18"/>
      <c r="NPL55" s="18"/>
      <c r="NPM55" s="18"/>
      <c r="NPN55" s="18"/>
      <c r="NPO55" s="18"/>
      <c r="NPP55" s="18"/>
      <c r="NPQ55" s="18"/>
      <c r="NPR55" s="18"/>
      <c r="NPS55" s="18"/>
      <c r="NPT55" s="18"/>
      <c r="NPU55" s="18"/>
      <c r="NPV55" s="18"/>
      <c r="NPW55" s="18"/>
      <c r="NPX55" s="18"/>
      <c r="NPY55" s="18"/>
      <c r="NPZ55" s="18"/>
      <c r="NQA55" s="18"/>
      <c r="NQB55" s="18"/>
      <c r="NQC55" s="18"/>
      <c r="NQD55" s="18"/>
      <c r="NQE55" s="18"/>
      <c r="NQF55" s="18"/>
      <c r="NQG55" s="18"/>
      <c r="NQH55" s="18"/>
      <c r="NQI55" s="18"/>
      <c r="NQJ55" s="18"/>
      <c r="NQK55" s="18"/>
      <c r="NQL55" s="18"/>
      <c r="NQM55" s="18"/>
      <c r="NQN55" s="18"/>
      <c r="NQO55" s="18"/>
      <c r="NQP55" s="18"/>
      <c r="NQQ55" s="18"/>
      <c r="NQR55" s="18"/>
      <c r="NQS55" s="18"/>
      <c r="NQT55" s="18"/>
      <c r="NQU55" s="18"/>
      <c r="NQV55" s="18"/>
      <c r="NQW55" s="18"/>
      <c r="NQX55" s="18"/>
      <c r="NQY55" s="18"/>
      <c r="NQZ55" s="18"/>
      <c r="NRA55" s="18"/>
      <c r="NRB55" s="18"/>
      <c r="NRC55" s="18"/>
      <c r="NRD55" s="18"/>
      <c r="NRE55" s="18"/>
      <c r="NRF55" s="18"/>
      <c r="NRG55" s="18"/>
      <c r="NRH55" s="18"/>
      <c r="NRI55" s="18"/>
      <c r="NRJ55" s="18"/>
      <c r="NRK55" s="18"/>
      <c r="NRL55" s="18"/>
      <c r="NRM55" s="18"/>
      <c r="NRN55" s="18"/>
      <c r="NRO55" s="18"/>
      <c r="NRP55" s="18"/>
      <c r="NRQ55" s="18"/>
      <c r="NRR55" s="18"/>
      <c r="NRS55" s="18"/>
      <c r="NRT55" s="18"/>
      <c r="NRU55" s="18"/>
      <c r="NRV55" s="18"/>
      <c r="NRW55" s="18"/>
      <c r="NRX55" s="18"/>
      <c r="NRY55" s="18"/>
      <c r="NRZ55" s="18"/>
      <c r="NSA55" s="18"/>
      <c r="NSB55" s="18"/>
      <c r="NSC55" s="18"/>
      <c r="NSD55" s="18"/>
      <c r="NSE55" s="18"/>
      <c r="NSF55" s="18"/>
      <c r="NSG55" s="18"/>
      <c r="NSH55" s="18"/>
      <c r="NSI55" s="18"/>
      <c r="NSJ55" s="18"/>
      <c r="NSK55" s="18"/>
      <c r="NSL55" s="18"/>
      <c r="NSM55" s="18"/>
      <c r="NSN55" s="18"/>
      <c r="NSO55" s="18"/>
      <c r="NSP55" s="18"/>
      <c r="NSQ55" s="18"/>
      <c r="NSR55" s="18"/>
      <c r="NSS55" s="18"/>
      <c r="NST55" s="18"/>
      <c r="NSU55" s="18"/>
      <c r="NSV55" s="18"/>
      <c r="NSW55" s="18"/>
      <c r="NSX55" s="18"/>
      <c r="NSY55" s="18"/>
      <c r="NSZ55" s="18"/>
      <c r="NTA55" s="18"/>
      <c r="NTB55" s="18"/>
      <c r="NTC55" s="18"/>
      <c r="NTD55" s="18"/>
      <c r="NTE55" s="18"/>
      <c r="NTF55" s="18"/>
      <c r="NTG55" s="18"/>
      <c r="NTH55" s="18"/>
      <c r="NTI55" s="18"/>
      <c r="NTJ55" s="18"/>
      <c r="NTK55" s="18"/>
      <c r="NTL55" s="18"/>
      <c r="NTM55" s="18"/>
      <c r="NTN55" s="18"/>
      <c r="NTO55" s="18"/>
      <c r="NTP55" s="18"/>
      <c r="NTQ55" s="18"/>
      <c r="NTR55" s="18"/>
      <c r="NTS55" s="18"/>
      <c r="NTT55" s="18"/>
      <c r="NTU55" s="18"/>
      <c r="NTV55" s="18"/>
      <c r="NTW55" s="18"/>
      <c r="NTX55" s="18"/>
      <c r="NTY55" s="18"/>
      <c r="NTZ55" s="18"/>
      <c r="NUA55" s="18"/>
      <c r="NUB55" s="18"/>
      <c r="NUC55" s="18"/>
      <c r="NUD55" s="18"/>
      <c r="NUE55" s="18"/>
      <c r="NUF55" s="18"/>
      <c r="NUG55" s="18"/>
      <c r="NUH55" s="18"/>
      <c r="NUI55" s="18"/>
      <c r="NUJ55" s="18"/>
      <c r="NUK55" s="18"/>
      <c r="NUL55" s="18"/>
      <c r="NUM55" s="18"/>
      <c r="NUN55" s="18"/>
      <c r="NUO55" s="18"/>
      <c r="NUP55" s="18"/>
      <c r="NUQ55" s="18"/>
      <c r="NUR55" s="18"/>
      <c r="NUS55" s="18"/>
      <c r="NUT55" s="18"/>
      <c r="NUU55" s="18"/>
      <c r="NUV55" s="18"/>
      <c r="NUW55" s="18"/>
      <c r="NUX55" s="18"/>
      <c r="NUY55" s="18"/>
      <c r="NUZ55" s="18"/>
      <c r="NVA55" s="18"/>
      <c r="NVB55" s="18"/>
      <c r="NVC55" s="18"/>
      <c r="NVD55" s="18"/>
      <c r="NVE55" s="18"/>
      <c r="NVF55" s="18"/>
      <c r="NVG55" s="18"/>
      <c r="NVH55" s="18"/>
      <c r="NVI55" s="18"/>
      <c r="NVJ55" s="18"/>
      <c r="NVK55" s="18"/>
      <c r="NVL55" s="18"/>
      <c r="NVM55" s="18"/>
      <c r="NVN55" s="18"/>
      <c r="NVO55" s="18"/>
      <c r="NVP55" s="18"/>
      <c r="NVQ55" s="18"/>
      <c r="NVR55" s="18"/>
      <c r="NVS55" s="18"/>
      <c r="NVT55" s="18"/>
      <c r="NVU55" s="18"/>
      <c r="NVV55" s="18"/>
      <c r="NVW55" s="18"/>
      <c r="NVX55" s="18"/>
      <c r="NVY55" s="18"/>
      <c r="NVZ55" s="18"/>
      <c r="NWA55" s="18"/>
      <c r="NWB55" s="18"/>
      <c r="NWC55" s="18"/>
      <c r="NWD55" s="18"/>
      <c r="NWE55" s="18"/>
      <c r="NWF55" s="18"/>
      <c r="NWG55" s="18"/>
      <c r="NWH55" s="18"/>
      <c r="NWI55" s="18"/>
      <c r="NWJ55" s="18"/>
      <c r="NWK55" s="18"/>
      <c r="NWL55" s="18"/>
      <c r="NWM55" s="18"/>
      <c r="NWN55" s="18"/>
      <c r="NWO55" s="18"/>
      <c r="NWP55" s="18"/>
      <c r="NWQ55" s="18"/>
      <c r="NWR55" s="18"/>
      <c r="NWS55" s="18"/>
      <c r="NWT55" s="18"/>
      <c r="NWU55" s="18"/>
      <c r="NWV55" s="18"/>
      <c r="NWW55" s="18"/>
      <c r="NWX55" s="18"/>
      <c r="NWY55" s="18"/>
      <c r="NWZ55" s="18"/>
      <c r="NXA55" s="18"/>
      <c r="NXB55" s="18"/>
      <c r="NXC55" s="18"/>
      <c r="NXD55" s="18"/>
      <c r="NXE55" s="18"/>
      <c r="NXF55" s="18"/>
      <c r="NXG55" s="18"/>
      <c r="NXH55" s="18"/>
      <c r="NXI55" s="18"/>
      <c r="NXJ55" s="18"/>
      <c r="NXK55" s="18"/>
      <c r="NXL55" s="18"/>
      <c r="NXM55" s="18"/>
      <c r="NXN55" s="18"/>
      <c r="NXO55" s="18"/>
      <c r="NXP55" s="18"/>
      <c r="NXQ55" s="18"/>
      <c r="NXR55" s="18"/>
      <c r="NXS55" s="18"/>
      <c r="NXT55" s="18"/>
      <c r="NXU55" s="18"/>
      <c r="NXV55" s="18"/>
      <c r="NXW55" s="18"/>
      <c r="NXX55" s="18"/>
      <c r="NXY55" s="18"/>
      <c r="NXZ55" s="18"/>
      <c r="NYA55" s="18"/>
      <c r="NYB55" s="18"/>
      <c r="NYC55" s="18"/>
      <c r="NYD55" s="18"/>
      <c r="NYE55" s="18"/>
      <c r="NYF55" s="18"/>
      <c r="NYG55" s="18"/>
      <c r="NYH55" s="18"/>
      <c r="NYI55" s="18"/>
      <c r="NYJ55" s="18"/>
      <c r="NYK55" s="18"/>
      <c r="NYL55" s="18"/>
      <c r="NYM55" s="18"/>
      <c r="NYN55" s="18"/>
      <c r="NYO55" s="18"/>
      <c r="NYP55" s="18"/>
      <c r="NYQ55" s="18"/>
      <c r="NYR55" s="18"/>
      <c r="NYS55" s="18"/>
      <c r="NYT55" s="18"/>
      <c r="NYU55" s="18"/>
      <c r="NYV55" s="18"/>
      <c r="NYW55" s="18"/>
      <c r="NYX55" s="18"/>
      <c r="NYY55" s="18"/>
      <c r="NYZ55" s="18"/>
      <c r="NZA55" s="18"/>
      <c r="NZB55" s="18"/>
      <c r="NZC55" s="18"/>
      <c r="NZD55" s="18"/>
      <c r="NZE55" s="18"/>
      <c r="NZF55" s="18"/>
      <c r="NZG55" s="18"/>
      <c r="NZH55" s="18"/>
      <c r="NZI55" s="18"/>
      <c r="NZJ55" s="18"/>
      <c r="NZK55" s="18"/>
      <c r="NZL55" s="18"/>
      <c r="NZM55" s="18"/>
      <c r="NZN55" s="18"/>
      <c r="NZO55" s="18"/>
      <c r="NZP55" s="18"/>
      <c r="NZQ55" s="18"/>
      <c r="NZR55" s="18"/>
      <c r="NZS55" s="18"/>
      <c r="NZT55" s="18"/>
      <c r="NZU55" s="18"/>
      <c r="NZV55" s="18"/>
      <c r="NZW55" s="18"/>
      <c r="NZX55" s="18"/>
      <c r="NZY55" s="18"/>
      <c r="NZZ55" s="18"/>
      <c r="OAA55" s="18"/>
      <c r="OAB55" s="18"/>
      <c r="OAC55" s="18"/>
      <c r="OAD55" s="18"/>
      <c r="OAE55" s="18"/>
      <c r="OAF55" s="18"/>
      <c r="OAG55" s="18"/>
      <c r="OAH55" s="18"/>
      <c r="OAI55" s="18"/>
      <c r="OAJ55" s="18"/>
      <c r="OAK55" s="18"/>
      <c r="OAL55" s="18"/>
      <c r="OAM55" s="18"/>
      <c r="OAN55" s="18"/>
      <c r="OAO55" s="18"/>
      <c r="OAP55" s="18"/>
      <c r="OAQ55" s="18"/>
      <c r="OAR55" s="18"/>
      <c r="OAS55" s="18"/>
      <c r="OAT55" s="18"/>
      <c r="OAU55" s="18"/>
      <c r="OAV55" s="18"/>
      <c r="OAW55" s="18"/>
      <c r="OAX55" s="18"/>
      <c r="OAY55" s="18"/>
      <c r="OAZ55" s="18"/>
      <c r="OBA55" s="18"/>
      <c r="OBB55" s="18"/>
      <c r="OBC55" s="18"/>
      <c r="OBD55" s="18"/>
      <c r="OBE55" s="18"/>
      <c r="OBF55" s="18"/>
      <c r="OBG55" s="18"/>
      <c r="OBH55" s="18"/>
      <c r="OBI55" s="18"/>
      <c r="OBJ55" s="18"/>
      <c r="OBK55" s="18"/>
      <c r="OBL55" s="18"/>
      <c r="OBM55" s="18"/>
      <c r="OBN55" s="18"/>
      <c r="OBO55" s="18"/>
      <c r="OBP55" s="18"/>
      <c r="OBQ55" s="18"/>
      <c r="OBR55" s="18"/>
      <c r="OBS55" s="18"/>
      <c r="OBT55" s="18"/>
      <c r="OBU55" s="18"/>
      <c r="OBV55" s="18"/>
      <c r="OBW55" s="18"/>
      <c r="OBX55" s="18"/>
      <c r="OBY55" s="18"/>
      <c r="OBZ55" s="18"/>
      <c r="OCA55" s="18"/>
      <c r="OCB55" s="18"/>
      <c r="OCC55" s="18"/>
      <c r="OCD55" s="18"/>
      <c r="OCE55" s="18"/>
      <c r="OCF55" s="18"/>
      <c r="OCG55" s="18"/>
      <c r="OCH55" s="18"/>
      <c r="OCI55" s="18"/>
      <c r="OCJ55" s="18"/>
      <c r="OCK55" s="18"/>
      <c r="OCL55" s="18"/>
      <c r="OCM55" s="18"/>
      <c r="OCN55" s="18"/>
      <c r="OCO55" s="18"/>
      <c r="OCP55" s="18"/>
      <c r="OCQ55" s="18"/>
      <c r="OCR55" s="18"/>
      <c r="OCS55" s="18"/>
      <c r="OCT55" s="18"/>
      <c r="OCU55" s="18"/>
      <c r="OCV55" s="18"/>
      <c r="OCW55" s="18"/>
      <c r="OCX55" s="18"/>
      <c r="OCY55" s="18"/>
      <c r="OCZ55" s="18"/>
      <c r="ODA55" s="18"/>
      <c r="ODB55" s="18"/>
      <c r="ODC55" s="18"/>
      <c r="ODD55" s="18"/>
      <c r="ODE55" s="18"/>
      <c r="ODF55" s="18"/>
      <c r="ODG55" s="18"/>
      <c r="ODH55" s="18"/>
      <c r="ODI55" s="18"/>
      <c r="ODJ55" s="18"/>
      <c r="ODK55" s="18"/>
      <c r="ODL55" s="18"/>
      <c r="ODM55" s="18"/>
      <c r="ODN55" s="18"/>
      <c r="ODO55" s="18"/>
      <c r="ODP55" s="18"/>
      <c r="ODQ55" s="18"/>
      <c r="ODR55" s="18"/>
      <c r="ODS55" s="18"/>
      <c r="ODT55" s="18"/>
      <c r="ODU55" s="18"/>
      <c r="ODV55" s="18"/>
      <c r="ODW55" s="18"/>
      <c r="ODX55" s="18"/>
      <c r="ODY55" s="18"/>
      <c r="ODZ55" s="18"/>
      <c r="OEA55" s="18"/>
      <c r="OEB55" s="18"/>
      <c r="OEC55" s="18"/>
      <c r="OED55" s="18"/>
      <c r="OEE55" s="18"/>
      <c r="OEF55" s="18"/>
      <c r="OEG55" s="18"/>
      <c r="OEH55" s="18"/>
      <c r="OEI55" s="18"/>
      <c r="OEJ55" s="18"/>
      <c r="OEK55" s="18"/>
      <c r="OEL55" s="18"/>
      <c r="OEM55" s="18"/>
      <c r="OEN55" s="18"/>
      <c r="OEO55" s="18"/>
      <c r="OEP55" s="18"/>
      <c r="OEQ55" s="18"/>
      <c r="OER55" s="18"/>
      <c r="OES55" s="18"/>
      <c r="OET55" s="18"/>
      <c r="OEU55" s="18"/>
      <c r="OEV55" s="18"/>
      <c r="OEW55" s="18"/>
      <c r="OEX55" s="18"/>
      <c r="OEY55" s="18"/>
      <c r="OEZ55" s="18"/>
      <c r="OFA55" s="18"/>
      <c r="OFB55" s="18"/>
      <c r="OFC55" s="18"/>
      <c r="OFD55" s="18"/>
      <c r="OFE55" s="18"/>
      <c r="OFF55" s="18"/>
      <c r="OFG55" s="18"/>
      <c r="OFH55" s="18"/>
      <c r="OFI55" s="18"/>
      <c r="OFJ55" s="18"/>
      <c r="OFK55" s="18"/>
      <c r="OFL55" s="18"/>
      <c r="OFM55" s="18"/>
      <c r="OFN55" s="18"/>
      <c r="OFO55" s="18"/>
      <c r="OFP55" s="18"/>
      <c r="OFQ55" s="18"/>
      <c r="OFR55" s="18"/>
      <c r="OFS55" s="18"/>
      <c r="OFT55" s="18"/>
      <c r="OFU55" s="18"/>
      <c r="OFV55" s="18"/>
      <c r="OFW55" s="18"/>
      <c r="OFX55" s="18"/>
      <c r="OFY55" s="18"/>
      <c r="OFZ55" s="18"/>
      <c r="OGA55" s="18"/>
      <c r="OGB55" s="18"/>
      <c r="OGC55" s="18"/>
      <c r="OGD55" s="18"/>
      <c r="OGE55" s="18"/>
      <c r="OGF55" s="18"/>
      <c r="OGG55" s="18"/>
      <c r="OGH55" s="18"/>
      <c r="OGI55" s="18"/>
      <c r="OGJ55" s="18"/>
      <c r="OGK55" s="18"/>
      <c r="OGL55" s="18"/>
      <c r="OGM55" s="18"/>
      <c r="OGN55" s="18"/>
      <c r="OGO55" s="18"/>
      <c r="OGP55" s="18"/>
      <c r="OGQ55" s="18"/>
      <c r="OGR55" s="18"/>
      <c r="OGS55" s="18"/>
      <c r="OGT55" s="18"/>
      <c r="OGU55" s="18"/>
      <c r="OGV55" s="18"/>
      <c r="OGW55" s="18"/>
      <c r="OGX55" s="18"/>
      <c r="OGY55" s="18"/>
      <c r="OGZ55" s="18"/>
      <c r="OHA55" s="18"/>
      <c r="OHB55" s="18"/>
      <c r="OHC55" s="18"/>
      <c r="OHD55" s="18"/>
      <c r="OHE55" s="18"/>
      <c r="OHF55" s="18"/>
      <c r="OHG55" s="18"/>
      <c r="OHH55" s="18"/>
      <c r="OHI55" s="18"/>
      <c r="OHJ55" s="18"/>
      <c r="OHK55" s="18"/>
      <c r="OHL55" s="18"/>
      <c r="OHM55" s="18"/>
      <c r="OHN55" s="18"/>
      <c r="OHO55" s="18"/>
      <c r="OHP55" s="18"/>
      <c r="OHQ55" s="18"/>
      <c r="OHR55" s="18"/>
      <c r="OHS55" s="18"/>
      <c r="OHT55" s="18"/>
      <c r="OHU55" s="18"/>
      <c r="OHV55" s="18"/>
      <c r="OHW55" s="18"/>
      <c r="OHX55" s="18"/>
      <c r="OHY55" s="18"/>
      <c r="OHZ55" s="18"/>
      <c r="OIA55" s="18"/>
      <c r="OIB55" s="18"/>
      <c r="OIC55" s="18"/>
      <c r="OID55" s="18"/>
      <c r="OIE55" s="18"/>
      <c r="OIF55" s="18"/>
      <c r="OIG55" s="18"/>
      <c r="OIH55" s="18"/>
      <c r="OII55" s="18"/>
      <c r="OIJ55" s="18"/>
      <c r="OIK55" s="18"/>
      <c r="OIL55" s="18"/>
      <c r="OIM55" s="18"/>
      <c r="OIN55" s="18"/>
      <c r="OIO55" s="18"/>
      <c r="OIP55" s="18"/>
      <c r="OIQ55" s="18"/>
      <c r="OIR55" s="18"/>
      <c r="OIS55" s="18"/>
      <c r="OIT55" s="18"/>
      <c r="OIU55" s="18"/>
      <c r="OIV55" s="18"/>
      <c r="OIW55" s="18"/>
      <c r="OIX55" s="18"/>
      <c r="OIY55" s="18"/>
      <c r="OIZ55" s="18"/>
      <c r="OJA55" s="18"/>
      <c r="OJB55" s="18"/>
      <c r="OJC55" s="18"/>
      <c r="OJD55" s="18"/>
      <c r="OJE55" s="18"/>
      <c r="OJF55" s="18"/>
      <c r="OJG55" s="18"/>
      <c r="OJH55" s="18"/>
      <c r="OJI55" s="18"/>
      <c r="OJJ55" s="18"/>
      <c r="OJK55" s="18"/>
      <c r="OJL55" s="18"/>
      <c r="OJM55" s="18"/>
      <c r="OJN55" s="18"/>
      <c r="OJO55" s="18"/>
      <c r="OJP55" s="18"/>
      <c r="OJQ55" s="18"/>
      <c r="OJR55" s="18"/>
      <c r="OJS55" s="18"/>
      <c r="OJT55" s="18"/>
      <c r="OJU55" s="18"/>
      <c r="OJV55" s="18"/>
      <c r="OJW55" s="18"/>
      <c r="OJX55" s="18"/>
      <c r="OJY55" s="18"/>
      <c r="OJZ55" s="18"/>
      <c r="OKA55" s="18"/>
      <c r="OKB55" s="18"/>
      <c r="OKC55" s="18"/>
      <c r="OKD55" s="18"/>
      <c r="OKE55" s="18"/>
      <c r="OKF55" s="18"/>
      <c r="OKG55" s="18"/>
      <c r="OKH55" s="18"/>
      <c r="OKI55" s="18"/>
      <c r="OKJ55" s="18"/>
      <c r="OKK55" s="18"/>
      <c r="OKL55" s="18"/>
      <c r="OKM55" s="18"/>
      <c r="OKN55" s="18"/>
      <c r="OKO55" s="18"/>
      <c r="OKP55" s="18"/>
      <c r="OKQ55" s="18"/>
      <c r="OKR55" s="18"/>
      <c r="OKS55" s="18"/>
      <c r="OKT55" s="18"/>
      <c r="OKU55" s="18"/>
      <c r="OKV55" s="18"/>
      <c r="OKW55" s="18"/>
      <c r="OKX55" s="18"/>
      <c r="OKY55" s="18"/>
      <c r="OKZ55" s="18"/>
      <c r="OLA55" s="18"/>
      <c r="OLB55" s="18"/>
      <c r="OLC55" s="18"/>
      <c r="OLD55" s="18"/>
      <c r="OLE55" s="18"/>
      <c r="OLF55" s="18"/>
      <c r="OLG55" s="18"/>
      <c r="OLH55" s="18"/>
      <c r="OLI55" s="18"/>
      <c r="OLJ55" s="18"/>
      <c r="OLK55" s="18"/>
      <c r="OLL55" s="18"/>
      <c r="OLM55" s="18"/>
      <c r="OLN55" s="18"/>
      <c r="OLO55" s="18"/>
      <c r="OLP55" s="18"/>
      <c r="OLQ55" s="18"/>
      <c r="OLR55" s="18"/>
      <c r="OLS55" s="18"/>
      <c r="OLT55" s="18"/>
      <c r="OLU55" s="18"/>
      <c r="OLV55" s="18"/>
      <c r="OLW55" s="18"/>
      <c r="OLX55" s="18"/>
      <c r="OLY55" s="18"/>
      <c r="OLZ55" s="18"/>
      <c r="OMA55" s="18"/>
      <c r="OMB55" s="18"/>
      <c r="OMC55" s="18"/>
      <c r="OMD55" s="18"/>
      <c r="OME55" s="18"/>
      <c r="OMF55" s="18"/>
      <c r="OMG55" s="18"/>
      <c r="OMH55" s="18"/>
      <c r="OMI55" s="18"/>
      <c r="OMJ55" s="18"/>
      <c r="OMK55" s="18"/>
      <c r="OML55" s="18"/>
      <c r="OMM55" s="18"/>
      <c r="OMN55" s="18"/>
      <c r="OMO55" s="18"/>
      <c r="OMP55" s="18"/>
      <c r="OMQ55" s="18"/>
      <c r="OMR55" s="18"/>
      <c r="OMS55" s="18"/>
      <c r="OMT55" s="18"/>
      <c r="OMU55" s="18"/>
      <c r="OMV55" s="18"/>
      <c r="OMW55" s="18"/>
      <c r="OMX55" s="18"/>
      <c r="OMY55" s="18"/>
      <c r="OMZ55" s="18"/>
      <c r="ONA55" s="18"/>
      <c r="ONB55" s="18"/>
      <c r="ONC55" s="18"/>
      <c r="OND55" s="18"/>
      <c r="ONE55" s="18"/>
      <c r="ONF55" s="18"/>
      <c r="ONG55" s="18"/>
      <c r="ONH55" s="18"/>
      <c r="ONI55" s="18"/>
      <c r="ONJ55" s="18"/>
      <c r="ONK55" s="18"/>
      <c r="ONL55" s="18"/>
      <c r="ONM55" s="18"/>
      <c r="ONN55" s="18"/>
      <c r="ONO55" s="18"/>
      <c r="ONP55" s="18"/>
      <c r="ONQ55" s="18"/>
      <c r="ONR55" s="18"/>
      <c r="ONS55" s="18"/>
      <c r="ONT55" s="18"/>
      <c r="ONU55" s="18"/>
      <c r="ONV55" s="18"/>
      <c r="ONW55" s="18"/>
      <c r="ONX55" s="18"/>
      <c r="ONY55" s="18"/>
      <c r="ONZ55" s="18"/>
      <c r="OOA55" s="18"/>
      <c r="OOB55" s="18"/>
      <c r="OOC55" s="18"/>
      <c r="OOD55" s="18"/>
      <c r="OOE55" s="18"/>
      <c r="OOF55" s="18"/>
      <c r="OOG55" s="18"/>
      <c r="OOH55" s="18"/>
      <c r="OOI55" s="18"/>
      <c r="OOJ55" s="18"/>
      <c r="OOK55" s="18"/>
      <c r="OOL55" s="18"/>
      <c r="OOM55" s="18"/>
      <c r="OON55" s="18"/>
      <c r="OOO55" s="18"/>
      <c r="OOP55" s="18"/>
      <c r="OOQ55" s="18"/>
      <c r="OOR55" s="18"/>
      <c r="OOS55" s="18"/>
      <c r="OOT55" s="18"/>
      <c r="OOU55" s="18"/>
      <c r="OOV55" s="18"/>
      <c r="OOW55" s="18"/>
      <c r="OOX55" s="18"/>
      <c r="OOY55" s="18"/>
      <c r="OOZ55" s="18"/>
      <c r="OPA55" s="18"/>
      <c r="OPB55" s="18"/>
      <c r="OPC55" s="18"/>
      <c r="OPD55" s="18"/>
      <c r="OPE55" s="18"/>
      <c r="OPF55" s="18"/>
      <c r="OPG55" s="18"/>
      <c r="OPH55" s="18"/>
      <c r="OPI55" s="18"/>
      <c r="OPJ55" s="18"/>
      <c r="OPK55" s="18"/>
      <c r="OPL55" s="18"/>
      <c r="OPM55" s="18"/>
      <c r="OPN55" s="18"/>
      <c r="OPO55" s="18"/>
      <c r="OPP55" s="18"/>
      <c r="OPQ55" s="18"/>
      <c r="OPR55" s="18"/>
      <c r="OPS55" s="18"/>
      <c r="OPT55" s="18"/>
      <c r="OPU55" s="18"/>
      <c r="OPV55" s="18"/>
      <c r="OPW55" s="18"/>
      <c r="OPX55" s="18"/>
      <c r="OPY55" s="18"/>
      <c r="OPZ55" s="18"/>
      <c r="OQA55" s="18"/>
      <c r="OQB55" s="18"/>
      <c r="OQC55" s="18"/>
      <c r="OQD55" s="18"/>
      <c r="OQE55" s="18"/>
      <c r="OQF55" s="18"/>
      <c r="OQG55" s="18"/>
      <c r="OQH55" s="18"/>
      <c r="OQI55" s="18"/>
      <c r="OQJ55" s="18"/>
      <c r="OQK55" s="18"/>
      <c r="OQL55" s="18"/>
      <c r="OQM55" s="18"/>
      <c r="OQN55" s="18"/>
      <c r="OQO55" s="18"/>
      <c r="OQP55" s="18"/>
      <c r="OQQ55" s="18"/>
      <c r="OQR55" s="18"/>
      <c r="OQS55" s="18"/>
      <c r="OQT55" s="18"/>
      <c r="OQU55" s="18"/>
      <c r="OQV55" s="18"/>
      <c r="OQW55" s="18"/>
      <c r="OQX55" s="18"/>
      <c r="OQY55" s="18"/>
      <c r="OQZ55" s="18"/>
      <c r="ORA55" s="18"/>
      <c r="ORB55" s="18"/>
      <c r="ORC55" s="18"/>
      <c r="ORD55" s="18"/>
      <c r="ORE55" s="18"/>
      <c r="ORF55" s="18"/>
      <c r="ORG55" s="18"/>
      <c r="ORH55" s="18"/>
      <c r="ORI55" s="18"/>
      <c r="ORJ55" s="18"/>
      <c r="ORK55" s="18"/>
      <c r="ORL55" s="18"/>
      <c r="ORM55" s="18"/>
      <c r="ORN55" s="18"/>
      <c r="ORO55" s="18"/>
      <c r="ORP55" s="18"/>
      <c r="ORQ55" s="18"/>
      <c r="ORR55" s="18"/>
      <c r="ORS55" s="18"/>
      <c r="ORT55" s="18"/>
      <c r="ORU55" s="18"/>
      <c r="ORV55" s="18"/>
      <c r="ORW55" s="18"/>
      <c r="ORX55" s="18"/>
      <c r="ORY55" s="18"/>
      <c r="ORZ55" s="18"/>
      <c r="OSA55" s="18"/>
      <c r="OSB55" s="18"/>
      <c r="OSC55" s="18"/>
      <c r="OSD55" s="18"/>
      <c r="OSE55" s="18"/>
      <c r="OSF55" s="18"/>
      <c r="OSG55" s="18"/>
      <c r="OSH55" s="18"/>
      <c r="OSI55" s="18"/>
      <c r="OSJ55" s="18"/>
      <c r="OSK55" s="18"/>
      <c r="OSL55" s="18"/>
      <c r="OSM55" s="18"/>
      <c r="OSN55" s="18"/>
      <c r="OSO55" s="18"/>
      <c r="OSP55" s="18"/>
      <c r="OSQ55" s="18"/>
      <c r="OSR55" s="18"/>
      <c r="OSS55" s="18"/>
      <c r="OST55" s="18"/>
      <c r="OSU55" s="18"/>
      <c r="OSV55" s="18"/>
      <c r="OSW55" s="18"/>
      <c r="OSX55" s="18"/>
      <c r="OSY55" s="18"/>
      <c r="OSZ55" s="18"/>
      <c r="OTA55" s="18"/>
      <c r="OTB55" s="18"/>
      <c r="OTC55" s="18"/>
      <c r="OTD55" s="18"/>
      <c r="OTE55" s="18"/>
      <c r="OTF55" s="18"/>
      <c r="OTG55" s="18"/>
      <c r="OTH55" s="18"/>
      <c r="OTI55" s="18"/>
      <c r="OTJ55" s="18"/>
      <c r="OTK55" s="18"/>
      <c r="OTL55" s="18"/>
      <c r="OTM55" s="18"/>
      <c r="OTN55" s="18"/>
      <c r="OTO55" s="18"/>
      <c r="OTP55" s="18"/>
      <c r="OTQ55" s="18"/>
      <c r="OTR55" s="18"/>
      <c r="OTS55" s="18"/>
      <c r="OTT55" s="18"/>
      <c r="OTU55" s="18"/>
      <c r="OTV55" s="18"/>
      <c r="OTW55" s="18"/>
      <c r="OTX55" s="18"/>
      <c r="OTY55" s="18"/>
      <c r="OTZ55" s="18"/>
      <c r="OUA55" s="18"/>
      <c r="OUB55" s="18"/>
      <c r="OUC55" s="18"/>
      <c r="OUD55" s="18"/>
      <c r="OUE55" s="18"/>
      <c r="OUF55" s="18"/>
      <c r="OUG55" s="18"/>
      <c r="OUH55" s="18"/>
      <c r="OUI55" s="18"/>
      <c r="OUJ55" s="18"/>
      <c r="OUK55" s="18"/>
      <c r="OUL55" s="18"/>
      <c r="OUM55" s="18"/>
      <c r="OUN55" s="18"/>
      <c r="OUO55" s="18"/>
      <c r="OUP55" s="18"/>
      <c r="OUQ55" s="18"/>
      <c r="OUR55" s="18"/>
      <c r="OUS55" s="18"/>
      <c r="OUT55" s="18"/>
      <c r="OUU55" s="18"/>
      <c r="OUV55" s="18"/>
      <c r="OUW55" s="18"/>
      <c r="OUX55" s="18"/>
      <c r="OUY55" s="18"/>
      <c r="OUZ55" s="18"/>
      <c r="OVA55" s="18"/>
      <c r="OVB55" s="18"/>
      <c r="OVC55" s="18"/>
      <c r="OVD55" s="18"/>
      <c r="OVE55" s="18"/>
      <c r="OVF55" s="18"/>
      <c r="OVG55" s="18"/>
      <c r="OVH55" s="18"/>
      <c r="OVI55" s="18"/>
      <c r="OVJ55" s="18"/>
      <c r="OVK55" s="18"/>
      <c r="OVL55" s="18"/>
      <c r="OVM55" s="18"/>
      <c r="OVN55" s="18"/>
      <c r="OVO55" s="18"/>
      <c r="OVP55" s="18"/>
      <c r="OVQ55" s="18"/>
      <c r="OVR55" s="18"/>
      <c r="OVS55" s="18"/>
      <c r="OVT55" s="18"/>
      <c r="OVU55" s="18"/>
      <c r="OVV55" s="18"/>
      <c r="OVW55" s="18"/>
      <c r="OVX55" s="18"/>
      <c r="OVY55" s="18"/>
      <c r="OVZ55" s="18"/>
      <c r="OWA55" s="18"/>
      <c r="OWB55" s="18"/>
      <c r="OWC55" s="18"/>
      <c r="OWD55" s="18"/>
      <c r="OWE55" s="18"/>
      <c r="OWF55" s="18"/>
      <c r="OWG55" s="18"/>
      <c r="OWH55" s="18"/>
      <c r="OWI55" s="18"/>
      <c r="OWJ55" s="18"/>
      <c r="OWK55" s="18"/>
      <c r="OWL55" s="18"/>
      <c r="OWM55" s="18"/>
      <c r="OWN55" s="18"/>
      <c r="OWO55" s="18"/>
      <c r="OWP55" s="18"/>
      <c r="OWQ55" s="18"/>
      <c r="OWR55" s="18"/>
      <c r="OWS55" s="18"/>
      <c r="OWT55" s="18"/>
      <c r="OWU55" s="18"/>
      <c r="OWV55" s="18"/>
      <c r="OWW55" s="18"/>
      <c r="OWX55" s="18"/>
      <c r="OWY55" s="18"/>
      <c r="OWZ55" s="18"/>
      <c r="OXA55" s="18"/>
      <c r="OXB55" s="18"/>
      <c r="OXC55" s="18"/>
      <c r="OXD55" s="18"/>
      <c r="OXE55" s="18"/>
      <c r="OXF55" s="18"/>
      <c r="OXG55" s="18"/>
      <c r="OXH55" s="18"/>
      <c r="OXI55" s="18"/>
      <c r="OXJ55" s="18"/>
      <c r="OXK55" s="18"/>
      <c r="OXL55" s="18"/>
      <c r="OXM55" s="18"/>
      <c r="OXN55" s="18"/>
      <c r="OXO55" s="18"/>
      <c r="OXP55" s="18"/>
      <c r="OXQ55" s="18"/>
      <c r="OXR55" s="18"/>
      <c r="OXS55" s="18"/>
      <c r="OXT55" s="18"/>
      <c r="OXU55" s="18"/>
      <c r="OXV55" s="18"/>
      <c r="OXW55" s="18"/>
      <c r="OXX55" s="18"/>
      <c r="OXY55" s="18"/>
      <c r="OXZ55" s="18"/>
      <c r="OYA55" s="18"/>
      <c r="OYB55" s="18"/>
      <c r="OYC55" s="18"/>
      <c r="OYD55" s="18"/>
      <c r="OYE55" s="18"/>
      <c r="OYF55" s="18"/>
      <c r="OYG55" s="18"/>
      <c r="OYH55" s="18"/>
      <c r="OYI55" s="18"/>
      <c r="OYJ55" s="18"/>
      <c r="OYK55" s="18"/>
      <c r="OYL55" s="18"/>
      <c r="OYM55" s="18"/>
      <c r="OYN55" s="18"/>
      <c r="OYO55" s="18"/>
      <c r="OYP55" s="18"/>
      <c r="OYQ55" s="18"/>
      <c r="OYR55" s="18"/>
      <c r="OYS55" s="18"/>
      <c r="OYT55" s="18"/>
      <c r="OYU55" s="18"/>
      <c r="OYV55" s="18"/>
      <c r="OYW55" s="18"/>
      <c r="OYX55" s="18"/>
      <c r="OYY55" s="18"/>
      <c r="OYZ55" s="18"/>
      <c r="OZA55" s="18"/>
      <c r="OZB55" s="18"/>
      <c r="OZC55" s="18"/>
      <c r="OZD55" s="18"/>
      <c r="OZE55" s="18"/>
      <c r="OZF55" s="18"/>
      <c r="OZG55" s="18"/>
      <c r="OZH55" s="18"/>
      <c r="OZI55" s="18"/>
      <c r="OZJ55" s="18"/>
      <c r="OZK55" s="18"/>
      <c r="OZL55" s="18"/>
      <c r="OZM55" s="18"/>
      <c r="OZN55" s="18"/>
      <c r="OZO55" s="18"/>
      <c r="OZP55" s="18"/>
      <c r="OZQ55" s="18"/>
      <c r="OZR55" s="18"/>
      <c r="OZS55" s="18"/>
      <c r="OZT55" s="18"/>
      <c r="OZU55" s="18"/>
      <c r="OZV55" s="18"/>
      <c r="OZW55" s="18"/>
      <c r="OZX55" s="18"/>
      <c r="OZY55" s="18"/>
      <c r="OZZ55" s="18"/>
      <c r="PAA55" s="18"/>
      <c r="PAB55" s="18"/>
      <c r="PAC55" s="18"/>
      <c r="PAD55" s="18"/>
      <c r="PAE55" s="18"/>
      <c r="PAF55" s="18"/>
      <c r="PAG55" s="18"/>
      <c r="PAH55" s="18"/>
      <c r="PAI55" s="18"/>
      <c r="PAJ55" s="18"/>
      <c r="PAK55" s="18"/>
      <c r="PAL55" s="18"/>
      <c r="PAM55" s="18"/>
      <c r="PAN55" s="18"/>
      <c r="PAO55" s="18"/>
      <c r="PAP55" s="18"/>
      <c r="PAQ55" s="18"/>
      <c r="PAR55" s="18"/>
      <c r="PAS55" s="18"/>
      <c r="PAT55" s="18"/>
      <c r="PAU55" s="18"/>
      <c r="PAV55" s="18"/>
      <c r="PAW55" s="18"/>
      <c r="PAX55" s="18"/>
      <c r="PAY55" s="18"/>
      <c r="PAZ55" s="18"/>
      <c r="PBA55" s="18"/>
      <c r="PBB55" s="18"/>
      <c r="PBC55" s="18"/>
      <c r="PBD55" s="18"/>
      <c r="PBE55" s="18"/>
      <c r="PBF55" s="18"/>
      <c r="PBG55" s="18"/>
      <c r="PBH55" s="18"/>
      <c r="PBI55" s="18"/>
      <c r="PBJ55" s="18"/>
      <c r="PBK55" s="18"/>
      <c r="PBL55" s="18"/>
      <c r="PBM55" s="18"/>
      <c r="PBN55" s="18"/>
      <c r="PBO55" s="18"/>
      <c r="PBP55" s="18"/>
      <c r="PBQ55" s="18"/>
      <c r="PBR55" s="18"/>
      <c r="PBS55" s="18"/>
      <c r="PBT55" s="18"/>
      <c r="PBU55" s="18"/>
      <c r="PBV55" s="18"/>
      <c r="PBW55" s="18"/>
      <c r="PBX55" s="18"/>
      <c r="PBY55" s="18"/>
      <c r="PBZ55" s="18"/>
      <c r="PCA55" s="18"/>
      <c r="PCB55" s="18"/>
      <c r="PCC55" s="18"/>
      <c r="PCD55" s="18"/>
      <c r="PCE55" s="18"/>
      <c r="PCF55" s="18"/>
      <c r="PCG55" s="18"/>
      <c r="PCH55" s="18"/>
      <c r="PCI55" s="18"/>
      <c r="PCJ55" s="18"/>
      <c r="PCK55" s="18"/>
      <c r="PCL55" s="18"/>
      <c r="PCM55" s="18"/>
      <c r="PCN55" s="18"/>
      <c r="PCO55" s="18"/>
      <c r="PCP55" s="18"/>
      <c r="PCQ55" s="18"/>
      <c r="PCR55" s="18"/>
      <c r="PCS55" s="18"/>
      <c r="PCT55" s="18"/>
      <c r="PCU55" s="18"/>
      <c r="PCV55" s="18"/>
      <c r="PCW55" s="18"/>
      <c r="PCX55" s="18"/>
      <c r="PCY55" s="18"/>
      <c r="PCZ55" s="18"/>
      <c r="PDA55" s="18"/>
      <c r="PDB55" s="18"/>
      <c r="PDC55" s="18"/>
      <c r="PDD55" s="18"/>
      <c r="PDE55" s="18"/>
      <c r="PDF55" s="18"/>
      <c r="PDG55" s="18"/>
      <c r="PDH55" s="18"/>
      <c r="PDI55" s="18"/>
      <c r="PDJ55" s="18"/>
      <c r="PDK55" s="18"/>
      <c r="PDL55" s="18"/>
      <c r="PDM55" s="18"/>
      <c r="PDN55" s="18"/>
      <c r="PDO55" s="18"/>
      <c r="PDP55" s="18"/>
      <c r="PDQ55" s="18"/>
      <c r="PDR55" s="18"/>
      <c r="PDS55" s="18"/>
      <c r="PDT55" s="18"/>
      <c r="PDU55" s="18"/>
      <c r="PDV55" s="18"/>
      <c r="PDW55" s="18"/>
      <c r="PDX55" s="18"/>
      <c r="PDY55" s="18"/>
      <c r="PDZ55" s="18"/>
      <c r="PEA55" s="18"/>
      <c r="PEB55" s="18"/>
      <c r="PEC55" s="18"/>
      <c r="PED55" s="18"/>
      <c r="PEE55" s="18"/>
      <c r="PEF55" s="18"/>
      <c r="PEG55" s="18"/>
      <c r="PEH55" s="18"/>
      <c r="PEI55" s="18"/>
      <c r="PEJ55" s="18"/>
      <c r="PEK55" s="18"/>
      <c r="PEL55" s="18"/>
      <c r="PEM55" s="18"/>
      <c r="PEN55" s="18"/>
      <c r="PEO55" s="18"/>
      <c r="PEP55" s="18"/>
      <c r="PEQ55" s="18"/>
      <c r="PER55" s="18"/>
      <c r="PES55" s="18"/>
      <c r="PET55" s="18"/>
      <c r="PEU55" s="18"/>
      <c r="PEV55" s="18"/>
      <c r="PEW55" s="18"/>
      <c r="PEX55" s="18"/>
      <c r="PEY55" s="18"/>
      <c r="PEZ55" s="18"/>
      <c r="PFA55" s="18"/>
      <c r="PFB55" s="18"/>
      <c r="PFC55" s="18"/>
      <c r="PFD55" s="18"/>
      <c r="PFE55" s="18"/>
      <c r="PFF55" s="18"/>
      <c r="PFG55" s="18"/>
      <c r="PFH55" s="18"/>
      <c r="PFI55" s="18"/>
      <c r="PFJ55" s="18"/>
      <c r="PFK55" s="18"/>
      <c r="PFL55" s="18"/>
      <c r="PFM55" s="18"/>
      <c r="PFN55" s="18"/>
      <c r="PFO55" s="18"/>
      <c r="PFP55" s="18"/>
      <c r="PFQ55" s="18"/>
      <c r="PFR55" s="18"/>
      <c r="PFS55" s="18"/>
      <c r="PFT55" s="18"/>
      <c r="PFU55" s="18"/>
      <c r="PFV55" s="18"/>
      <c r="PFW55" s="18"/>
      <c r="PFX55" s="18"/>
      <c r="PFY55" s="18"/>
      <c r="PFZ55" s="18"/>
      <c r="PGA55" s="18"/>
      <c r="PGB55" s="18"/>
      <c r="PGC55" s="18"/>
      <c r="PGD55" s="18"/>
      <c r="PGE55" s="18"/>
      <c r="PGF55" s="18"/>
      <c r="PGG55" s="18"/>
      <c r="PGH55" s="18"/>
      <c r="PGI55" s="18"/>
      <c r="PGJ55" s="18"/>
      <c r="PGK55" s="18"/>
      <c r="PGL55" s="18"/>
      <c r="PGM55" s="18"/>
      <c r="PGN55" s="18"/>
      <c r="PGO55" s="18"/>
      <c r="PGP55" s="18"/>
      <c r="PGQ55" s="18"/>
      <c r="PGR55" s="18"/>
      <c r="PGS55" s="18"/>
      <c r="PGT55" s="18"/>
      <c r="PGU55" s="18"/>
      <c r="PGV55" s="18"/>
      <c r="PGW55" s="18"/>
      <c r="PGX55" s="18"/>
      <c r="PGY55" s="18"/>
      <c r="PGZ55" s="18"/>
      <c r="PHA55" s="18"/>
      <c r="PHB55" s="18"/>
      <c r="PHC55" s="18"/>
      <c r="PHD55" s="18"/>
      <c r="PHE55" s="18"/>
      <c r="PHF55" s="18"/>
      <c r="PHG55" s="18"/>
      <c r="PHH55" s="18"/>
      <c r="PHI55" s="18"/>
      <c r="PHJ55" s="18"/>
      <c r="PHK55" s="18"/>
      <c r="PHL55" s="18"/>
      <c r="PHM55" s="18"/>
      <c r="PHN55" s="18"/>
      <c r="PHO55" s="18"/>
      <c r="PHP55" s="18"/>
      <c r="PHQ55" s="18"/>
      <c r="PHR55" s="18"/>
      <c r="PHS55" s="18"/>
      <c r="PHT55" s="18"/>
      <c r="PHU55" s="18"/>
      <c r="PHV55" s="18"/>
      <c r="PHW55" s="18"/>
      <c r="PHX55" s="18"/>
      <c r="PHY55" s="18"/>
      <c r="PHZ55" s="18"/>
      <c r="PIA55" s="18"/>
      <c r="PIB55" s="18"/>
      <c r="PIC55" s="18"/>
      <c r="PID55" s="18"/>
      <c r="PIE55" s="18"/>
      <c r="PIF55" s="18"/>
      <c r="PIG55" s="18"/>
      <c r="PIH55" s="18"/>
      <c r="PII55" s="18"/>
      <c r="PIJ55" s="18"/>
      <c r="PIK55" s="18"/>
      <c r="PIL55" s="18"/>
      <c r="PIM55" s="18"/>
      <c r="PIN55" s="18"/>
      <c r="PIO55" s="18"/>
      <c r="PIP55" s="18"/>
      <c r="PIQ55" s="18"/>
      <c r="PIR55" s="18"/>
      <c r="PIS55" s="18"/>
      <c r="PIT55" s="18"/>
      <c r="PIU55" s="18"/>
      <c r="PIV55" s="18"/>
      <c r="PIW55" s="18"/>
      <c r="PIX55" s="18"/>
      <c r="PIY55" s="18"/>
      <c r="PIZ55" s="18"/>
      <c r="PJA55" s="18"/>
      <c r="PJB55" s="18"/>
      <c r="PJC55" s="18"/>
      <c r="PJD55" s="18"/>
      <c r="PJE55" s="18"/>
      <c r="PJF55" s="18"/>
      <c r="PJG55" s="18"/>
      <c r="PJH55" s="18"/>
      <c r="PJI55" s="18"/>
      <c r="PJJ55" s="18"/>
      <c r="PJK55" s="18"/>
      <c r="PJL55" s="18"/>
      <c r="PJM55" s="18"/>
      <c r="PJN55" s="18"/>
      <c r="PJO55" s="18"/>
      <c r="PJP55" s="18"/>
      <c r="PJQ55" s="18"/>
      <c r="PJR55" s="18"/>
      <c r="PJS55" s="18"/>
      <c r="PJT55" s="18"/>
      <c r="PJU55" s="18"/>
      <c r="PJV55" s="18"/>
      <c r="PJW55" s="18"/>
      <c r="PJX55" s="18"/>
      <c r="PJY55" s="18"/>
      <c r="PJZ55" s="18"/>
      <c r="PKA55" s="18"/>
      <c r="PKB55" s="18"/>
      <c r="PKC55" s="18"/>
      <c r="PKD55" s="18"/>
      <c r="PKE55" s="18"/>
      <c r="PKF55" s="18"/>
      <c r="PKG55" s="18"/>
      <c r="PKH55" s="18"/>
      <c r="PKI55" s="18"/>
      <c r="PKJ55" s="18"/>
      <c r="PKK55" s="18"/>
      <c r="PKL55" s="18"/>
      <c r="PKM55" s="18"/>
      <c r="PKN55" s="18"/>
      <c r="PKO55" s="18"/>
      <c r="PKP55" s="18"/>
      <c r="PKQ55" s="18"/>
      <c r="PKR55" s="18"/>
      <c r="PKS55" s="18"/>
      <c r="PKT55" s="18"/>
      <c r="PKU55" s="18"/>
      <c r="PKV55" s="18"/>
      <c r="PKW55" s="18"/>
      <c r="PKX55" s="18"/>
      <c r="PKY55" s="18"/>
      <c r="PKZ55" s="18"/>
      <c r="PLA55" s="18"/>
      <c r="PLB55" s="18"/>
      <c r="PLC55" s="18"/>
      <c r="PLD55" s="18"/>
      <c r="PLE55" s="18"/>
      <c r="PLF55" s="18"/>
      <c r="PLG55" s="18"/>
      <c r="PLH55" s="18"/>
      <c r="PLI55" s="18"/>
      <c r="PLJ55" s="18"/>
      <c r="PLK55" s="18"/>
      <c r="PLL55" s="18"/>
      <c r="PLM55" s="18"/>
      <c r="PLN55" s="18"/>
      <c r="PLO55" s="18"/>
      <c r="PLP55" s="18"/>
      <c r="PLQ55" s="18"/>
      <c r="PLR55" s="18"/>
      <c r="PLS55" s="18"/>
      <c r="PLT55" s="18"/>
      <c r="PLU55" s="18"/>
      <c r="PLV55" s="18"/>
      <c r="PLW55" s="18"/>
      <c r="PLX55" s="18"/>
      <c r="PLY55" s="18"/>
      <c r="PLZ55" s="18"/>
      <c r="PMA55" s="18"/>
      <c r="PMB55" s="18"/>
      <c r="PMC55" s="18"/>
      <c r="PMD55" s="18"/>
      <c r="PME55" s="18"/>
      <c r="PMF55" s="18"/>
      <c r="PMG55" s="18"/>
      <c r="PMH55" s="18"/>
      <c r="PMI55" s="18"/>
      <c r="PMJ55" s="18"/>
      <c r="PMK55" s="18"/>
      <c r="PML55" s="18"/>
      <c r="PMM55" s="18"/>
      <c r="PMN55" s="18"/>
      <c r="PMO55" s="18"/>
      <c r="PMP55" s="18"/>
      <c r="PMQ55" s="18"/>
      <c r="PMR55" s="18"/>
      <c r="PMS55" s="18"/>
      <c r="PMT55" s="18"/>
      <c r="PMU55" s="18"/>
      <c r="PMV55" s="18"/>
      <c r="PMW55" s="18"/>
      <c r="PMX55" s="18"/>
      <c r="PMY55" s="18"/>
      <c r="PMZ55" s="18"/>
      <c r="PNA55" s="18"/>
      <c r="PNB55" s="18"/>
      <c r="PNC55" s="18"/>
      <c r="PND55" s="18"/>
      <c r="PNE55" s="18"/>
      <c r="PNF55" s="18"/>
      <c r="PNG55" s="18"/>
      <c r="PNH55" s="18"/>
      <c r="PNI55" s="18"/>
      <c r="PNJ55" s="18"/>
      <c r="PNK55" s="18"/>
      <c r="PNL55" s="18"/>
      <c r="PNM55" s="18"/>
      <c r="PNN55" s="18"/>
      <c r="PNO55" s="18"/>
      <c r="PNP55" s="18"/>
      <c r="PNQ55" s="18"/>
      <c r="PNR55" s="18"/>
      <c r="PNS55" s="18"/>
      <c r="PNT55" s="18"/>
      <c r="PNU55" s="18"/>
      <c r="PNV55" s="18"/>
      <c r="PNW55" s="18"/>
      <c r="PNX55" s="18"/>
      <c r="PNY55" s="18"/>
      <c r="PNZ55" s="18"/>
      <c r="POA55" s="18"/>
      <c r="POB55" s="18"/>
      <c r="POC55" s="18"/>
      <c r="POD55" s="18"/>
      <c r="POE55" s="18"/>
      <c r="POF55" s="18"/>
      <c r="POG55" s="18"/>
      <c r="POH55" s="18"/>
      <c r="POI55" s="18"/>
      <c r="POJ55" s="18"/>
      <c r="POK55" s="18"/>
      <c r="POL55" s="18"/>
      <c r="POM55" s="18"/>
      <c r="PON55" s="18"/>
      <c r="POO55" s="18"/>
      <c r="POP55" s="18"/>
      <c r="POQ55" s="18"/>
      <c r="POR55" s="18"/>
      <c r="POS55" s="18"/>
      <c r="POT55" s="18"/>
      <c r="POU55" s="18"/>
      <c r="POV55" s="18"/>
      <c r="POW55" s="18"/>
      <c r="POX55" s="18"/>
      <c r="POY55" s="18"/>
      <c r="POZ55" s="18"/>
      <c r="PPA55" s="18"/>
      <c r="PPB55" s="18"/>
      <c r="PPC55" s="18"/>
      <c r="PPD55" s="18"/>
      <c r="PPE55" s="18"/>
      <c r="PPF55" s="18"/>
      <c r="PPG55" s="18"/>
      <c r="PPH55" s="18"/>
      <c r="PPI55" s="18"/>
      <c r="PPJ55" s="18"/>
      <c r="PPK55" s="18"/>
      <c r="PPL55" s="18"/>
      <c r="PPM55" s="18"/>
      <c r="PPN55" s="18"/>
      <c r="PPO55" s="18"/>
      <c r="PPP55" s="18"/>
      <c r="PPQ55" s="18"/>
      <c r="PPR55" s="18"/>
      <c r="PPS55" s="18"/>
      <c r="PPT55" s="18"/>
      <c r="PPU55" s="18"/>
      <c r="PPV55" s="18"/>
      <c r="PPW55" s="18"/>
      <c r="PPX55" s="18"/>
      <c r="PPY55" s="18"/>
      <c r="PPZ55" s="18"/>
      <c r="PQA55" s="18"/>
      <c r="PQB55" s="18"/>
      <c r="PQC55" s="18"/>
      <c r="PQD55" s="18"/>
      <c r="PQE55" s="18"/>
      <c r="PQF55" s="18"/>
      <c r="PQG55" s="18"/>
      <c r="PQH55" s="18"/>
      <c r="PQI55" s="18"/>
      <c r="PQJ55" s="18"/>
      <c r="PQK55" s="18"/>
      <c r="PQL55" s="18"/>
      <c r="PQM55" s="18"/>
      <c r="PQN55" s="18"/>
      <c r="PQO55" s="18"/>
      <c r="PQP55" s="18"/>
      <c r="PQQ55" s="18"/>
      <c r="PQR55" s="18"/>
      <c r="PQS55" s="18"/>
      <c r="PQT55" s="18"/>
      <c r="PQU55" s="18"/>
      <c r="PQV55" s="18"/>
      <c r="PQW55" s="18"/>
      <c r="PQX55" s="18"/>
      <c r="PQY55" s="18"/>
      <c r="PQZ55" s="18"/>
      <c r="PRA55" s="18"/>
      <c r="PRB55" s="18"/>
      <c r="PRC55" s="18"/>
      <c r="PRD55" s="18"/>
      <c r="PRE55" s="18"/>
      <c r="PRF55" s="18"/>
      <c r="PRG55" s="18"/>
      <c r="PRH55" s="18"/>
      <c r="PRI55" s="18"/>
      <c r="PRJ55" s="18"/>
      <c r="PRK55" s="18"/>
      <c r="PRL55" s="18"/>
      <c r="PRM55" s="18"/>
      <c r="PRN55" s="18"/>
      <c r="PRO55" s="18"/>
      <c r="PRP55" s="18"/>
      <c r="PRQ55" s="18"/>
      <c r="PRR55" s="18"/>
      <c r="PRS55" s="18"/>
      <c r="PRT55" s="18"/>
      <c r="PRU55" s="18"/>
      <c r="PRV55" s="18"/>
      <c r="PRW55" s="18"/>
      <c r="PRX55" s="18"/>
      <c r="PRY55" s="18"/>
      <c r="PRZ55" s="18"/>
      <c r="PSA55" s="18"/>
      <c r="PSB55" s="18"/>
      <c r="PSC55" s="18"/>
      <c r="PSD55" s="18"/>
      <c r="PSE55" s="18"/>
      <c r="PSF55" s="18"/>
      <c r="PSG55" s="18"/>
      <c r="PSH55" s="18"/>
      <c r="PSI55" s="18"/>
      <c r="PSJ55" s="18"/>
      <c r="PSK55" s="18"/>
      <c r="PSL55" s="18"/>
      <c r="PSM55" s="18"/>
      <c r="PSN55" s="18"/>
      <c r="PSO55" s="18"/>
      <c r="PSP55" s="18"/>
      <c r="PSQ55" s="18"/>
      <c r="PSR55" s="18"/>
      <c r="PSS55" s="18"/>
      <c r="PST55" s="18"/>
      <c r="PSU55" s="18"/>
      <c r="PSV55" s="18"/>
      <c r="PSW55" s="18"/>
      <c r="PSX55" s="18"/>
      <c r="PSY55" s="18"/>
      <c r="PSZ55" s="18"/>
      <c r="PTA55" s="18"/>
      <c r="PTB55" s="18"/>
      <c r="PTC55" s="18"/>
      <c r="PTD55" s="18"/>
      <c r="PTE55" s="18"/>
      <c r="PTF55" s="18"/>
      <c r="PTG55" s="18"/>
      <c r="PTH55" s="18"/>
      <c r="PTI55" s="18"/>
      <c r="PTJ55" s="18"/>
      <c r="PTK55" s="18"/>
      <c r="PTL55" s="18"/>
      <c r="PTM55" s="18"/>
      <c r="PTN55" s="18"/>
      <c r="PTO55" s="18"/>
      <c r="PTP55" s="18"/>
      <c r="PTQ55" s="18"/>
      <c r="PTR55" s="18"/>
      <c r="PTS55" s="18"/>
      <c r="PTT55" s="18"/>
      <c r="PTU55" s="18"/>
      <c r="PTV55" s="18"/>
      <c r="PTW55" s="18"/>
      <c r="PTX55" s="18"/>
      <c r="PTY55" s="18"/>
      <c r="PTZ55" s="18"/>
      <c r="PUA55" s="18"/>
      <c r="PUB55" s="18"/>
      <c r="PUC55" s="18"/>
      <c r="PUD55" s="18"/>
      <c r="PUE55" s="18"/>
      <c r="PUF55" s="18"/>
      <c r="PUG55" s="18"/>
      <c r="PUH55" s="18"/>
      <c r="PUI55" s="18"/>
      <c r="PUJ55" s="18"/>
      <c r="PUK55" s="18"/>
      <c r="PUL55" s="18"/>
      <c r="PUM55" s="18"/>
      <c r="PUN55" s="18"/>
      <c r="PUO55" s="18"/>
      <c r="PUP55" s="18"/>
      <c r="PUQ55" s="18"/>
      <c r="PUR55" s="18"/>
      <c r="PUS55" s="18"/>
      <c r="PUT55" s="18"/>
      <c r="PUU55" s="18"/>
      <c r="PUV55" s="18"/>
      <c r="PUW55" s="18"/>
      <c r="PUX55" s="18"/>
      <c r="PUY55" s="18"/>
      <c r="PUZ55" s="18"/>
      <c r="PVA55" s="18"/>
      <c r="PVB55" s="18"/>
      <c r="PVC55" s="18"/>
      <c r="PVD55" s="18"/>
      <c r="PVE55" s="18"/>
      <c r="PVF55" s="18"/>
      <c r="PVG55" s="18"/>
      <c r="PVH55" s="18"/>
      <c r="PVI55" s="18"/>
      <c r="PVJ55" s="18"/>
      <c r="PVK55" s="18"/>
      <c r="PVL55" s="18"/>
      <c r="PVM55" s="18"/>
      <c r="PVN55" s="18"/>
      <c r="PVO55" s="18"/>
      <c r="PVP55" s="18"/>
      <c r="PVQ55" s="18"/>
      <c r="PVR55" s="18"/>
      <c r="PVS55" s="18"/>
      <c r="PVT55" s="18"/>
      <c r="PVU55" s="18"/>
      <c r="PVV55" s="18"/>
      <c r="PVW55" s="18"/>
      <c r="PVX55" s="18"/>
      <c r="PVY55" s="18"/>
      <c r="PVZ55" s="18"/>
      <c r="PWA55" s="18"/>
      <c r="PWB55" s="18"/>
      <c r="PWC55" s="18"/>
      <c r="PWD55" s="18"/>
      <c r="PWE55" s="18"/>
      <c r="PWF55" s="18"/>
      <c r="PWG55" s="18"/>
      <c r="PWH55" s="18"/>
      <c r="PWI55" s="18"/>
      <c r="PWJ55" s="18"/>
      <c r="PWK55" s="18"/>
      <c r="PWL55" s="18"/>
      <c r="PWM55" s="18"/>
      <c r="PWN55" s="18"/>
      <c r="PWO55" s="18"/>
      <c r="PWP55" s="18"/>
      <c r="PWQ55" s="18"/>
      <c r="PWR55" s="18"/>
      <c r="PWS55" s="18"/>
      <c r="PWT55" s="18"/>
      <c r="PWU55" s="18"/>
      <c r="PWV55" s="18"/>
      <c r="PWW55" s="18"/>
      <c r="PWX55" s="18"/>
      <c r="PWY55" s="18"/>
      <c r="PWZ55" s="18"/>
      <c r="PXA55" s="18"/>
      <c r="PXB55" s="18"/>
      <c r="PXC55" s="18"/>
      <c r="PXD55" s="18"/>
      <c r="PXE55" s="18"/>
      <c r="PXF55" s="18"/>
      <c r="PXG55" s="18"/>
      <c r="PXH55" s="18"/>
      <c r="PXI55" s="18"/>
      <c r="PXJ55" s="18"/>
      <c r="PXK55" s="18"/>
      <c r="PXL55" s="18"/>
      <c r="PXM55" s="18"/>
      <c r="PXN55" s="18"/>
      <c r="PXO55" s="18"/>
      <c r="PXP55" s="18"/>
      <c r="PXQ55" s="18"/>
      <c r="PXR55" s="18"/>
      <c r="PXS55" s="18"/>
      <c r="PXT55" s="18"/>
      <c r="PXU55" s="18"/>
      <c r="PXV55" s="18"/>
      <c r="PXW55" s="18"/>
      <c r="PXX55" s="18"/>
      <c r="PXY55" s="18"/>
      <c r="PXZ55" s="18"/>
      <c r="PYA55" s="18"/>
      <c r="PYB55" s="18"/>
      <c r="PYC55" s="18"/>
      <c r="PYD55" s="18"/>
      <c r="PYE55" s="18"/>
      <c r="PYF55" s="18"/>
      <c r="PYG55" s="18"/>
      <c r="PYH55" s="18"/>
      <c r="PYI55" s="18"/>
      <c r="PYJ55" s="18"/>
      <c r="PYK55" s="18"/>
      <c r="PYL55" s="18"/>
      <c r="PYM55" s="18"/>
      <c r="PYN55" s="18"/>
      <c r="PYO55" s="18"/>
      <c r="PYP55" s="18"/>
      <c r="PYQ55" s="18"/>
      <c r="PYR55" s="18"/>
      <c r="PYS55" s="18"/>
      <c r="PYT55" s="18"/>
      <c r="PYU55" s="18"/>
      <c r="PYV55" s="18"/>
      <c r="PYW55" s="18"/>
      <c r="PYX55" s="18"/>
      <c r="PYY55" s="18"/>
      <c r="PYZ55" s="18"/>
      <c r="PZA55" s="18"/>
      <c r="PZB55" s="18"/>
      <c r="PZC55" s="18"/>
      <c r="PZD55" s="18"/>
      <c r="PZE55" s="18"/>
      <c r="PZF55" s="18"/>
      <c r="PZG55" s="18"/>
      <c r="PZH55" s="18"/>
      <c r="PZI55" s="18"/>
      <c r="PZJ55" s="18"/>
      <c r="PZK55" s="18"/>
      <c r="PZL55" s="18"/>
      <c r="PZM55" s="18"/>
      <c r="PZN55" s="18"/>
      <c r="PZO55" s="18"/>
      <c r="PZP55" s="18"/>
      <c r="PZQ55" s="18"/>
      <c r="PZR55" s="18"/>
      <c r="PZS55" s="18"/>
      <c r="PZT55" s="18"/>
      <c r="PZU55" s="18"/>
      <c r="PZV55" s="18"/>
      <c r="PZW55" s="18"/>
      <c r="PZX55" s="18"/>
      <c r="PZY55" s="18"/>
      <c r="PZZ55" s="18"/>
      <c r="QAA55" s="18"/>
      <c r="QAB55" s="18"/>
      <c r="QAC55" s="18"/>
      <c r="QAD55" s="18"/>
      <c r="QAE55" s="18"/>
      <c r="QAF55" s="18"/>
      <c r="QAG55" s="18"/>
      <c r="QAH55" s="18"/>
      <c r="QAI55" s="18"/>
      <c r="QAJ55" s="18"/>
      <c r="QAK55" s="18"/>
      <c r="QAL55" s="18"/>
      <c r="QAM55" s="18"/>
      <c r="QAN55" s="18"/>
      <c r="QAO55" s="18"/>
      <c r="QAP55" s="18"/>
      <c r="QAQ55" s="18"/>
      <c r="QAR55" s="18"/>
      <c r="QAS55" s="18"/>
      <c r="QAT55" s="18"/>
      <c r="QAU55" s="18"/>
      <c r="QAV55" s="18"/>
      <c r="QAW55" s="18"/>
      <c r="QAX55" s="18"/>
      <c r="QAY55" s="18"/>
      <c r="QAZ55" s="18"/>
      <c r="QBA55" s="18"/>
      <c r="QBB55" s="18"/>
      <c r="QBC55" s="18"/>
      <c r="QBD55" s="18"/>
      <c r="QBE55" s="18"/>
      <c r="QBF55" s="18"/>
      <c r="QBG55" s="18"/>
      <c r="QBH55" s="18"/>
      <c r="QBI55" s="18"/>
      <c r="QBJ55" s="18"/>
      <c r="QBK55" s="18"/>
      <c r="QBL55" s="18"/>
      <c r="QBM55" s="18"/>
      <c r="QBN55" s="18"/>
      <c r="QBO55" s="18"/>
      <c r="QBP55" s="18"/>
      <c r="QBQ55" s="18"/>
      <c r="QBR55" s="18"/>
      <c r="QBS55" s="18"/>
      <c r="QBT55" s="18"/>
      <c r="QBU55" s="18"/>
      <c r="QBV55" s="18"/>
      <c r="QBW55" s="18"/>
      <c r="QBX55" s="18"/>
      <c r="QBY55" s="18"/>
      <c r="QBZ55" s="18"/>
      <c r="QCA55" s="18"/>
      <c r="QCB55" s="18"/>
      <c r="QCC55" s="18"/>
      <c r="QCD55" s="18"/>
      <c r="QCE55" s="18"/>
      <c r="QCF55" s="18"/>
      <c r="QCG55" s="18"/>
      <c r="QCH55" s="18"/>
      <c r="QCI55" s="18"/>
      <c r="QCJ55" s="18"/>
      <c r="QCK55" s="18"/>
      <c r="QCL55" s="18"/>
      <c r="QCM55" s="18"/>
      <c r="QCN55" s="18"/>
      <c r="QCO55" s="18"/>
      <c r="QCP55" s="18"/>
      <c r="QCQ55" s="18"/>
      <c r="QCR55" s="18"/>
      <c r="QCS55" s="18"/>
      <c r="QCT55" s="18"/>
      <c r="QCU55" s="18"/>
      <c r="QCV55" s="18"/>
      <c r="QCW55" s="18"/>
      <c r="QCX55" s="18"/>
      <c r="QCY55" s="18"/>
      <c r="QCZ55" s="18"/>
      <c r="QDA55" s="18"/>
      <c r="QDB55" s="18"/>
      <c r="QDC55" s="18"/>
      <c r="QDD55" s="18"/>
      <c r="QDE55" s="18"/>
      <c r="QDF55" s="18"/>
      <c r="QDG55" s="18"/>
      <c r="QDH55" s="18"/>
      <c r="QDI55" s="18"/>
      <c r="QDJ55" s="18"/>
      <c r="QDK55" s="18"/>
      <c r="QDL55" s="18"/>
      <c r="QDM55" s="18"/>
      <c r="QDN55" s="18"/>
      <c r="QDO55" s="18"/>
      <c r="QDP55" s="18"/>
      <c r="QDQ55" s="18"/>
      <c r="QDR55" s="18"/>
      <c r="QDS55" s="18"/>
      <c r="QDT55" s="18"/>
      <c r="QDU55" s="18"/>
      <c r="QDV55" s="18"/>
      <c r="QDW55" s="18"/>
      <c r="QDX55" s="18"/>
      <c r="QDY55" s="18"/>
      <c r="QDZ55" s="18"/>
      <c r="QEA55" s="18"/>
      <c r="QEB55" s="18"/>
      <c r="QEC55" s="18"/>
      <c r="QED55" s="18"/>
      <c r="QEE55" s="18"/>
      <c r="QEF55" s="18"/>
      <c r="QEG55" s="18"/>
      <c r="QEH55" s="18"/>
      <c r="QEI55" s="18"/>
      <c r="QEJ55" s="18"/>
      <c r="QEK55" s="18"/>
      <c r="QEL55" s="18"/>
      <c r="QEM55" s="18"/>
      <c r="QEN55" s="18"/>
      <c r="QEO55" s="18"/>
      <c r="QEP55" s="18"/>
      <c r="QEQ55" s="18"/>
      <c r="QER55" s="18"/>
      <c r="QES55" s="18"/>
      <c r="QET55" s="18"/>
      <c r="QEU55" s="18"/>
      <c r="QEV55" s="18"/>
      <c r="QEW55" s="18"/>
      <c r="QEX55" s="18"/>
      <c r="QEY55" s="18"/>
      <c r="QEZ55" s="18"/>
      <c r="QFA55" s="18"/>
      <c r="QFB55" s="18"/>
      <c r="QFC55" s="18"/>
      <c r="QFD55" s="18"/>
      <c r="QFE55" s="18"/>
      <c r="QFF55" s="18"/>
      <c r="QFG55" s="18"/>
      <c r="QFH55" s="18"/>
      <c r="QFI55" s="18"/>
      <c r="QFJ55" s="18"/>
      <c r="QFK55" s="18"/>
      <c r="QFL55" s="18"/>
      <c r="QFM55" s="18"/>
      <c r="QFN55" s="18"/>
      <c r="QFO55" s="18"/>
      <c r="QFP55" s="18"/>
      <c r="QFQ55" s="18"/>
      <c r="QFR55" s="18"/>
      <c r="QFS55" s="18"/>
      <c r="QFT55" s="18"/>
      <c r="QFU55" s="18"/>
      <c r="QFV55" s="18"/>
      <c r="QFW55" s="18"/>
      <c r="QFX55" s="18"/>
      <c r="QFY55" s="18"/>
      <c r="QFZ55" s="18"/>
      <c r="QGA55" s="18"/>
      <c r="QGB55" s="18"/>
      <c r="QGC55" s="18"/>
      <c r="QGD55" s="18"/>
      <c r="QGE55" s="18"/>
      <c r="QGF55" s="18"/>
      <c r="QGG55" s="18"/>
      <c r="QGH55" s="18"/>
      <c r="QGI55" s="18"/>
      <c r="QGJ55" s="18"/>
      <c r="QGK55" s="18"/>
      <c r="QGL55" s="18"/>
      <c r="QGM55" s="18"/>
      <c r="QGN55" s="18"/>
      <c r="QGO55" s="18"/>
      <c r="QGP55" s="18"/>
      <c r="QGQ55" s="18"/>
      <c r="QGR55" s="18"/>
      <c r="QGS55" s="18"/>
      <c r="QGT55" s="18"/>
      <c r="QGU55" s="18"/>
      <c r="QGV55" s="18"/>
      <c r="QGW55" s="18"/>
      <c r="QGX55" s="18"/>
      <c r="QGY55" s="18"/>
      <c r="QGZ55" s="18"/>
      <c r="QHA55" s="18"/>
      <c r="QHB55" s="18"/>
      <c r="QHC55" s="18"/>
      <c r="QHD55" s="18"/>
      <c r="QHE55" s="18"/>
      <c r="QHF55" s="18"/>
      <c r="QHG55" s="18"/>
      <c r="QHH55" s="18"/>
      <c r="QHI55" s="18"/>
      <c r="QHJ55" s="18"/>
      <c r="QHK55" s="18"/>
      <c r="QHL55" s="18"/>
      <c r="QHM55" s="18"/>
      <c r="QHN55" s="18"/>
      <c r="QHO55" s="18"/>
      <c r="QHP55" s="18"/>
      <c r="QHQ55" s="18"/>
      <c r="QHR55" s="18"/>
      <c r="QHS55" s="18"/>
      <c r="QHT55" s="18"/>
      <c r="QHU55" s="18"/>
      <c r="QHV55" s="18"/>
      <c r="QHW55" s="18"/>
      <c r="QHX55" s="18"/>
      <c r="QHY55" s="18"/>
      <c r="QHZ55" s="18"/>
      <c r="QIA55" s="18"/>
      <c r="QIB55" s="18"/>
      <c r="QIC55" s="18"/>
      <c r="QID55" s="18"/>
      <c r="QIE55" s="18"/>
      <c r="QIF55" s="18"/>
      <c r="QIG55" s="18"/>
      <c r="QIH55" s="18"/>
      <c r="QII55" s="18"/>
      <c r="QIJ55" s="18"/>
      <c r="QIK55" s="18"/>
      <c r="QIL55" s="18"/>
      <c r="QIM55" s="18"/>
      <c r="QIN55" s="18"/>
      <c r="QIO55" s="18"/>
      <c r="QIP55" s="18"/>
      <c r="QIQ55" s="18"/>
      <c r="QIR55" s="18"/>
      <c r="QIS55" s="18"/>
      <c r="QIT55" s="18"/>
      <c r="QIU55" s="18"/>
      <c r="QIV55" s="18"/>
      <c r="QIW55" s="18"/>
      <c r="QIX55" s="18"/>
      <c r="QIY55" s="18"/>
      <c r="QIZ55" s="18"/>
      <c r="QJA55" s="18"/>
      <c r="QJB55" s="18"/>
      <c r="QJC55" s="18"/>
      <c r="QJD55" s="18"/>
      <c r="QJE55" s="18"/>
      <c r="QJF55" s="18"/>
      <c r="QJG55" s="18"/>
      <c r="QJH55" s="18"/>
      <c r="QJI55" s="18"/>
      <c r="QJJ55" s="18"/>
      <c r="QJK55" s="18"/>
      <c r="QJL55" s="18"/>
      <c r="QJM55" s="18"/>
      <c r="QJN55" s="18"/>
      <c r="QJO55" s="18"/>
      <c r="QJP55" s="18"/>
      <c r="QJQ55" s="18"/>
      <c r="QJR55" s="18"/>
      <c r="QJS55" s="18"/>
      <c r="QJT55" s="18"/>
      <c r="QJU55" s="18"/>
      <c r="QJV55" s="18"/>
      <c r="QJW55" s="18"/>
      <c r="QJX55" s="18"/>
      <c r="QJY55" s="18"/>
      <c r="QJZ55" s="18"/>
      <c r="QKA55" s="18"/>
      <c r="QKB55" s="18"/>
      <c r="QKC55" s="18"/>
      <c r="QKD55" s="18"/>
      <c r="QKE55" s="18"/>
      <c r="QKF55" s="18"/>
      <c r="QKG55" s="18"/>
      <c r="QKH55" s="18"/>
      <c r="QKI55" s="18"/>
      <c r="QKJ55" s="18"/>
      <c r="QKK55" s="18"/>
      <c r="QKL55" s="18"/>
      <c r="QKM55" s="18"/>
      <c r="QKN55" s="18"/>
      <c r="QKO55" s="18"/>
      <c r="QKP55" s="18"/>
      <c r="QKQ55" s="18"/>
      <c r="QKR55" s="18"/>
      <c r="QKS55" s="18"/>
      <c r="QKT55" s="18"/>
      <c r="QKU55" s="18"/>
      <c r="QKV55" s="18"/>
      <c r="QKW55" s="18"/>
      <c r="QKX55" s="18"/>
      <c r="QKY55" s="18"/>
      <c r="QKZ55" s="18"/>
      <c r="QLA55" s="18"/>
      <c r="QLB55" s="18"/>
      <c r="QLC55" s="18"/>
      <c r="QLD55" s="18"/>
      <c r="QLE55" s="18"/>
      <c r="QLF55" s="18"/>
      <c r="QLG55" s="18"/>
      <c r="QLH55" s="18"/>
      <c r="QLI55" s="18"/>
      <c r="QLJ55" s="18"/>
      <c r="QLK55" s="18"/>
      <c r="QLL55" s="18"/>
      <c r="QLM55" s="18"/>
      <c r="QLN55" s="18"/>
      <c r="QLO55" s="18"/>
      <c r="QLP55" s="18"/>
      <c r="QLQ55" s="18"/>
      <c r="QLR55" s="18"/>
      <c r="QLS55" s="18"/>
      <c r="QLT55" s="18"/>
      <c r="QLU55" s="18"/>
      <c r="QLV55" s="18"/>
      <c r="QLW55" s="18"/>
      <c r="QLX55" s="18"/>
      <c r="QLY55" s="18"/>
      <c r="QLZ55" s="18"/>
      <c r="QMA55" s="18"/>
      <c r="QMB55" s="18"/>
      <c r="QMC55" s="18"/>
      <c r="QMD55" s="18"/>
      <c r="QME55" s="18"/>
      <c r="QMF55" s="18"/>
      <c r="QMG55" s="18"/>
      <c r="QMH55" s="18"/>
      <c r="QMI55" s="18"/>
      <c r="QMJ55" s="18"/>
      <c r="QMK55" s="18"/>
      <c r="QML55" s="18"/>
      <c r="QMM55" s="18"/>
      <c r="QMN55" s="18"/>
      <c r="QMO55" s="18"/>
      <c r="QMP55" s="18"/>
      <c r="QMQ55" s="18"/>
      <c r="QMR55" s="18"/>
      <c r="QMS55" s="18"/>
      <c r="QMT55" s="18"/>
      <c r="QMU55" s="18"/>
      <c r="QMV55" s="18"/>
      <c r="QMW55" s="18"/>
      <c r="QMX55" s="18"/>
      <c r="QMY55" s="18"/>
      <c r="QMZ55" s="18"/>
      <c r="QNA55" s="18"/>
      <c r="QNB55" s="18"/>
      <c r="QNC55" s="18"/>
      <c r="QND55" s="18"/>
      <c r="QNE55" s="18"/>
      <c r="QNF55" s="18"/>
      <c r="QNG55" s="18"/>
      <c r="QNH55" s="18"/>
      <c r="QNI55" s="18"/>
      <c r="QNJ55" s="18"/>
      <c r="QNK55" s="18"/>
      <c r="QNL55" s="18"/>
      <c r="QNM55" s="18"/>
      <c r="QNN55" s="18"/>
      <c r="QNO55" s="18"/>
      <c r="QNP55" s="18"/>
      <c r="QNQ55" s="18"/>
      <c r="QNR55" s="18"/>
      <c r="QNS55" s="18"/>
      <c r="QNT55" s="18"/>
      <c r="QNU55" s="18"/>
      <c r="QNV55" s="18"/>
      <c r="QNW55" s="18"/>
      <c r="QNX55" s="18"/>
      <c r="QNY55" s="18"/>
      <c r="QNZ55" s="18"/>
      <c r="QOA55" s="18"/>
      <c r="QOB55" s="18"/>
      <c r="QOC55" s="18"/>
      <c r="QOD55" s="18"/>
      <c r="QOE55" s="18"/>
      <c r="QOF55" s="18"/>
      <c r="QOG55" s="18"/>
      <c r="QOH55" s="18"/>
      <c r="QOI55" s="18"/>
      <c r="QOJ55" s="18"/>
      <c r="QOK55" s="18"/>
      <c r="QOL55" s="18"/>
      <c r="QOM55" s="18"/>
      <c r="QON55" s="18"/>
      <c r="QOO55" s="18"/>
      <c r="QOP55" s="18"/>
      <c r="QOQ55" s="18"/>
      <c r="QOR55" s="18"/>
      <c r="QOS55" s="18"/>
      <c r="QOT55" s="18"/>
      <c r="QOU55" s="18"/>
      <c r="QOV55" s="18"/>
      <c r="QOW55" s="18"/>
      <c r="QOX55" s="18"/>
      <c r="QOY55" s="18"/>
      <c r="QOZ55" s="18"/>
      <c r="QPA55" s="18"/>
      <c r="QPB55" s="18"/>
      <c r="QPC55" s="18"/>
      <c r="QPD55" s="18"/>
      <c r="QPE55" s="18"/>
      <c r="QPF55" s="18"/>
      <c r="QPG55" s="18"/>
      <c r="QPH55" s="18"/>
      <c r="QPI55" s="18"/>
      <c r="QPJ55" s="18"/>
      <c r="QPK55" s="18"/>
      <c r="QPL55" s="18"/>
      <c r="QPM55" s="18"/>
      <c r="QPN55" s="18"/>
      <c r="QPO55" s="18"/>
      <c r="QPP55" s="18"/>
      <c r="QPQ55" s="18"/>
      <c r="QPR55" s="18"/>
      <c r="QPS55" s="18"/>
      <c r="QPT55" s="18"/>
      <c r="QPU55" s="18"/>
      <c r="QPV55" s="18"/>
      <c r="QPW55" s="18"/>
      <c r="QPX55" s="18"/>
      <c r="QPY55" s="18"/>
      <c r="QPZ55" s="18"/>
      <c r="QQA55" s="18"/>
      <c r="QQB55" s="18"/>
      <c r="QQC55" s="18"/>
      <c r="QQD55" s="18"/>
      <c r="QQE55" s="18"/>
      <c r="QQF55" s="18"/>
      <c r="QQG55" s="18"/>
      <c r="QQH55" s="18"/>
      <c r="QQI55" s="18"/>
      <c r="QQJ55" s="18"/>
      <c r="QQK55" s="18"/>
      <c r="QQL55" s="18"/>
      <c r="QQM55" s="18"/>
      <c r="QQN55" s="18"/>
      <c r="QQO55" s="18"/>
      <c r="QQP55" s="18"/>
      <c r="QQQ55" s="18"/>
      <c r="QQR55" s="18"/>
      <c r="QQS55" s="18"/>
      <c r="QQT55" s="18"/>
      <c r="QQU55" s="18"/>
      <c r="QQV55" s="18"/>
      <c r="QQW55" s="18"/>
      <c r="QQX55" s="18"/>
      <c r="QQY55" s="18"/>
      <c r="QQZ55" s="18"/>
      <c r="QRA55" s="18"/>
      <c r="QRB55" s="18"/>
      <c r="QRC55" s="18"/>
      <c r="QRD55" s="18"/>
      <c r="QRE55" s="18"/>
      <c r="QRF55" s="18"/>
      <c r="QRG55" s="18"/>
      <c r="QRH55" s="18"/>
      <c r="QRI55" s="18"/>
      <c r="QRJ55" s="18"/>
      <c r="QRK55" s="18"/>
      <c r="QRL55" s="18"/>
      <c r="QRM55" s="18"/>
      <c r="QRN55" s="18"/>
      <c r="QRO55" s="18"/>
      <c r="QRP55" s="18"/>
      <c r="QRQ55" s="18"/>
      <c r="QRR55" s="18"/>
      <c r="QRS55" s="18"/>
      <c r="QRT55" s="18"/>
      <c r="QRU55" s="18"/>
      <c r="QRV55" s="18"/>
      <c r="QRW55" s="18"/>
      <c r="QRX55" s="18"/>
      <c r="QRY55" s="18"/>
      <c r="QRZ55" s="18"/>
      <c r="QSA55" s="18"/>
      <c r="QSB55" s="18"/>
      <c r="QSC55" s="18"/>
      <c r="QSD55" s="18"/>
      <c r="QSE55" s="18"/>
      <c r="QSF55" s="18"/>
      <c r="QSG55" s="18"/>
      <c r="QSH55" s="18"/>
      <c r="QSI55" s="18"/>
      <c r="QSJ55" s="18"/>
      <c r="QSK55" s="18"/>
      <c r="QSL55" s="18"/>
      <c r="QSM55" s="18"/>
      <c r="QSN55" s="18"/>
      <c r="QSO55" s="18"/>
      <c r="QSP55" s="18"/>
      <c r="QSQ55" s="18"/>
      <c r="QSR55" s="18"/>
      <c r="QSS55" s="18"/>
      <c r="QST55" s="18"/>
      <c r="QSU55" s="18"/>
      <c r="QSV55" s="18"/>
      <c r="QSW55" s="18"/>
      <c r="QSX55" s="18"/>
      <c r="QSY55" s="18"/>
      <c r="QSZ55" s="18"/>
      <c r="QTA55" s="18"/>
      <c r="QTB55" s="18"/>
      <c r="QTC55" s="18"/>
      <c r="QTD55" s="18"/>
      <c r="QTE55" s="18"/>
      <c r="QTF55" s="18"/>
      <c r="QTG55" s="18"/>
      <c r="QTH55" s="18"/>
      <c r="QTI55" s="18"/>
      <c r="QTJ55" s="18"/>
      <c r="QTK55" s="18"/>
      <c r="QTL55" s="18"/>
      <c r="QTM55" s="18"/>
      <c r="QTN55" s="18"/>
      <c r="QTO55" s="18"/>
      <c r="QTP55" s="18"/>
      <c r="QTQ55" s="18"/>
      <c r="QTR55" s="18"/>
      <c r="QTS55" s="18"/>
      <c r="QTT55" s="18"/>
      <c r="QTU55" s="18"/>
      <c r="QTV55" s="18"/>
      <c r="QTW55" s="18"/>
      <c r="QTX55" s="18"/>
      <c r="QTY55" s="18"/>
      <c r="QTZ55" s="18"/>
      <c r="QUA55" s="18"/>
      <c r="QUB55" s="18"/>
      <c r="QUC55" s="18"/>
      <c r="QUD55" s="18"/>
      <c r="QUE55" s="18"/>
      <c r="QUF55" s="18"/>
      <c r="QUG55" s="18"/>
      <c r="QUH55" s="18"/>
      <c r="QUI55" s="18"/>
      <c r="QUJ55" s="18"/>
      <c r="QUK55" s="18"/>
      <c r="QUL55" s="18"/>
      <c r="QUM55" s="18"/>
      <c r="QUN55" s="18"/>
      <c r="QUO55" s="18"/>
      <c r="QUP55" s="18"/>
      <c r="QUQ55" s="18"/>
      <c r="QUR55" s="18"/>
      <c r="QUS55" s="18"/>
      <c r="QUT55" s="18"/>
      <c r="QUU55" s="18"/>
      <c r="QUV55" s="18"/>
      <c r="QUW55" s="18"/>
      <c r="QUX55" s="18"/>
      <c r="QUY55" s="18"/>
      <c r="QUZ55" s="18"/>
      <c r="QVA55" s="18"/>
      <c r="QVB55" s="18"/>
      <c r="QVC55" s="18"/>
      <c r="QVD55" s="18"/>
      <c r="QVE55" s="18"/>
      <c r="QVF55" s="18"/>
      <c r="QVG55" s="18"/>
      <c r="QVH55" s="18"/>
      <c r="QVI55" s="18"/>
      <c r="QVJ55" s="18"/>
      <c r="QVK55" s="18"/>
      <c r="QVL55" s="18"/>
      <c r="QVM55" s="18"/>
      <c r="QVN55" s="18"/>
      <c r="QVO55" s="18"/>
      <c r="QVP55" s="18"/>
      <c r="QVQ55" s="18"/>
      <c r="QVR55" s="18"/>
      <c r="QVS55" s="18"/>
      <c r="QVT55" s="18"/>
      <c r="QVU55" s="18"/>
      <c r="QVV55" s="18"/>
      <c r="QVW55" s="18"/>
      <c r="QVX55" s="18"/>
      <c r="QVY55" s="18"/>
      <c r="QVZ55" s="18"/>
      <c r="QWA55" s="18"/>
      <c r="QWB55" s="18"/>
      <c r="QWC55" s="18"/>
      <c r="QWD55" s="18"/>
      <c r="QWE55" s="18"/>
      <c r="QWF55" s="18"/>
      <c r="QWG55" s="18"/>
      <c r="QWH55" s="18"/>
      <c r="QWI55" s="18"/>
      <c r="QWJ55" s="18"/>
      <c r="QWK55" s="18"/>
      <c r="QWL55" s="18"/>
      <c r="QWM55" s="18"/>
      <c r="QWN55" s="18"/>
      <c r="QWO55" s="18"/>
      <c r="QWP55" s="18"/>
      <c r="QWQ55" s="18"/>
      <c r="QWR55" s="18"/>
      <c r="QWS55" s="18"/>
      <c r="QWT55" s="18"/>
      <c r="QWU55" s="18"/>
      <c r="QWV55" s="18"/>
      <c r="QWW55" s="18"/>
      <c r="QWX55" s="18"/>
      <c r="QWY55" s="18"/>
      <c r="QWZ55" s="18"/>
      <c r="QXA55" s="18"/>
      <c r="QXB55" s="18"/>
      <c r="QXC55" s="18"/>
      <c r="QXD55" s="18"/>
      <c r="QXE55" s="18"/>
      <c r="QXF55" s="18"/>
      <c r="QXG55" s="18"/>
      <c r="QXH55" s="18"/>
      <c r="QXI55" s="18"/>
      <c r="QXJ55" s="18"/>
      <c r="QXK55" s="18"/>
      <c r="QXL55" s="18"/>
      <c r="QXM55" s="18"/>
      <c r="QXN55" s="18"/>
      <c r="QXO55" s="18"/>
      <c r="QXP55" s="18"/>
      <c r="QXQ55" s="18"/>
      <c r="QXR55" s="18"/>
      <c r="QXS55" s="18"/>
      <c r="QXT55" s="18"/>
      <c r="QXU55" s="18"/>
      <c r="QXV55" s="18"/>
      <c r="QXW55" s="18"/>
      <c r="QXX55" s="18"/>
      <c r="QXY55" s="18"/>
      <c r="QXZ55" s="18"/>
      <c r="QYA55" s="18"/>
      <c r="QYB55" s="18"/>
      <c r="QYC55" s="18"/>
      <c r="QYD55" s="18"/>
      <c r="QYE55" s="18"/>
      <c r="QYF55" s="18"/>
      <c r="QYG55" s="18"/>
      <c r="QYH55" s="18"/>
      <c r="QYI55" s="18"/>
      <c r="QYJ55" s="18"/>
      <c r="QYK55" s="18"/>
      <c r="QYL55" s="18"/>
      <c r="QYM55" s="18"/>
      <c r="QYN55" s="18"/>
      <c r="QYO55" s="18"/>
      <c r="QYP55" s="18"/>
      <c r="QYQ55" s="18"/>
      <c r="QYR55" s="18"/>
      <c r="QYS55" s="18"/>
      <c r="QYT55" s="18"/>
      <c r="QYU55" s="18"/>
      <c r="QYV55" s="18"/>
      <c r="QYW55" s="18"/>
      <c r="QYX55" s="18"/>
      <c r="QYY55" s="18"/>
      <c r="QYZ55" s="18"/>
      <c r="QZA55" s="18"/>
      <c r="QZB55" s="18"/>
      <c r="QZC55" s="18"/>
      <c r="QZD55" s="18"/>
      <c r="QZE55" s="18"/>
      <c r="QZF55" s="18"/>
      <c r="QZG55" s="18"/>
      <c r="QZH55" s="18"/>
      <c r="QZI55" s="18"/>
      <c r="QZJ55" s="18"/>
      <c r="QZK55" s="18"/>
      <c r="QZL55" s="18"/>
      <c r="QZM55" s="18"/>
      <c r="QZN55" s="18"/>
      <c r="QZO55" s="18"/>
      <c r="QZP55" s="18"/>
      <c r="QZQ55" s="18"/>
      <c r="QZR55" s="18"/>
      <c r="QZS55" s="18"/>
      <c r="QZT55" s="18"/>
      <c r="QZU55" s="18"/>
      <c r="QZV55" s="18"/>
      <c r="QZW55" s="18"/>
      <c r="QZX55" s="18"/>
      <c r="QZY55" s="18"/>
      <c r="QZZ55" s="18"/>
      <c r="RAA55" s="18"/>
      <c r="RAB55" s="18"/>
      <c r="RAC55" s="18"/>
      <c r="RAD55" s="18"/>
      <c r="RAE55" s="18"/>
      <c r="RAF55" s="18"/>
      <c r="RAG55" s="18"/>
      <c r="RAH55" s="18"/>
      <c r="RAI55" s="18"/>
      <c r="RAJ55" s="18"/>
      <c r="RAK55" s="18"/>
      <c r="RAL55" s="18"/>
      <c r="RAM55" s="18"/>
      <c r="RAN55" s="18"/>
      <c r="RAO55" s="18"/>
      <c r="RAP55" s="18"/>
      <c r="RAQ55" s="18"/>
      <c r="RAR55" s="18"/>
      <c r="RAS55" s="18"/>
      <c r="RAT55" s="18"/>
      <c r="RAU55" s="18"/>
      <c r="RAV55" s="18"/>
      <c r="RAW55" s="18"/>
      <c r="RAX55" s="18"/>
      <c r="RAY55" s="18"/>
      <c r="RAZ55" s="18"/>
      <c r="RBA55" s="18"/>
      <c r="RBB55" s="18"/>
      <c r="RBC55" s="18"/>
      <c r="RBD55" s="18"/>
      <c r="RBE55" s="18"/>
      <c r="RBF55" s="18"/>
      <c r="RBG55" s="18"/>
      <c r="RBH55" s="18"/>
      <c r="RBI55" s="18"/>
      <c r="RBJ55" s="18"/>
      <c r="RBK55" s="18"/>
      <c r="RBL55" s="18"/>
      <c r="RBM55" s="18"/>
      <c r="RBN55" s="18"/>
      <c r="RBO55" s="18"/>
      <c r="RBP55" s="18"/>
      <c r="RBQ55" s="18"/>
      <c r="RBR55" s="18"/>
      <c r="RBS55" s="18"/>
      <c r="RBT55" s="18"/>
      <c r="RBU55" s="18"/>
      <c r="RBV55" s="18"/>
      <c r="RBW55" s="18"/>
      <c r="RBX55" s="18"/>
      <c r="RBY55" s="18"/>
      <c r="RBZ55" s="18"/>
      <c r="RCA55" s="18"/>
      <c r="RCB55" s="18"/>
      <c r="RCC55" s="18"/>
      <c r="RCD55" s="18"/>
      <c r="RCE55" s="18"/>
      <c r="RCF55" s="18"/>
      <c r="RCG55" s="18"/>
      <c r="RCH55" s="18"/>
      <c r="RCI55" s="18"/>
      <c r="RCJ55" s="18"/>
      <c r="RCK55" s="18"/>
      <c r="RCL55" s="18"/>
      <c r="RCM55" s="18"/>
      <c r="RCN55" s="18"/>
      <c r="RCO55" s="18"/>
      <c r="RCP55" s="18"/>
      <c r="RCQ55" s="18"/>
      <c r="RCR55" s="18"/>
      <c r="RCS55" s="18"/>
      <c r="RCT55" s="18"/>
      <c r="RCU55" s="18"/>
      <c r="RCV55" s="18"/>
      <c r="RCW55" s="18"/>
      <c r="RCX55" s="18"/>
      <c r="RCY55" s="18"/>
      <c r="RCZ55" s="18"/>
      <c r="RDA55" s="18"/>
      <c r="RDB55" s="18"/>
      <c r="RDC55" s="18"/>
      <c r="RDD55" s="18"/>
      <c r="RDE55" s="18"/>
      <c r="RDF55" s="18"/>
      <c r="RDG55" s="18"/>
      <c r="RDH55" s="18"/>
      <c r="RDI55" s="18"/>
      <c r="RDJ55" s="18"/>
      <c r="RDK55" s="18"/>
      <c r="RDL55" s="18"/>
      <c r="RDM55" s="18"/>
      <c r="RDN55" s="18"/>
      <c r="RDO55" s="18"/>
      <c r="RDP55" s="18"/>
      <c r="RDQ55" s="18"/>
      <c r="RDR55" s="18"/>
      <c r="RDS55" s="18"/>
      <c r="RDT55" s="18"/>
      <c r="RDU55" s="18"/>
      <c r="RDV55" s="18"/>
      <c r="RDW55" s="18"/>
      <c r="RDX55" s="18"/>
      <c r="RDY55" s="18"/>
      <c r="RDZ55" s="18"/>
      <c r="REA55" s="18"/>
      <c r="REB55" s="18"/>
      <c r="REC55" s="18"/>
      <c r="RED55" s="18"/>
      <c r="REE55" s="18"/>
      <c r="REF55" s="18"/>
      <c r="REG55" s="18"/>
      <c r="REH55" s="18"/>
      <c r="REI55" s="18"/>
      <c r="REJ55" s="18"/>
      <c r="REK55" s="18"/>
      <c r="REL55" s="18"/>
      <c r="REM55" s="18"/>
      <c r="REN55" s="18"/>
      <c r="REO55" s="18"/>
      <c r="REP55" s="18"/>
      <c r="REQ55" s="18"/>
      <c r="RER55" s="18"/>
      <c r="RES55" s="18"/>
      <c r="RET55" s="18"/>
      <c r="REU55" s="18"/>
      <c r="REV55" s="18"/>
      <c r="REW55" s="18"/>
      <c r="REX55" s="18"/>
      <c r="REY55" s="18"/>
      <c r="REZ55" s="18"/>
      <c r="RFA55" s="18"/>
      <c r="RFB55" s="18"/>
      <c r="RFC55" s="18"/>
      <c r="RFD55" s="18"/>
      <c r="RFE55" s="18"/>
      <c r="RFF55" s="18"/>
      <c r="RFG55" s="18"/>
      <c r="RFH55" s="18"/>
      <c r="RFI55" s="18"/>
      <c r="RFJ55" s="18"/>
      <c r="RFK55" s="18"/>
      <c r="RFL55" s="18"/>
      <c r="RFM55" s="18"/>
      <c r="RFN55" s="18"/>
      <c r="RFO55" s="18"/>
      <c r="RFP55" s="18"/>
      <c r="RFQ55" s="18"/>
      <c r="RFR55" s="18"/>
      <c r="RFS55" s="18"/>
      <c r="RFT55" s="18"/>
      <c r="RFU55" s="18"/>
      <c r="RFV55" s="18"/>
      <c r="RFW55" s="18"/>
      <c r="RFX55" s="18"/>
      <c r="RFY55" s="18"/>
      <c r="RFZ55" s="18"/>
      <c r="RGA55" s="18"/>
      <c r="RGB55" s="18"/>
      <c r="RGC55" s="18"/>
      <c r="RGD55" s="18"/>
      <c r="RGE55" s="18"/>
      <c r="RGF55" s="18"/>
      <c r="RGG55" s="18"/>
      <c r="RGH55" s="18"/>
      <c r="RGI55" s="18"/>
      <c r="RGJ55" s="18"/>
      <c r="RGK55" s="18"/>
      <c r="RGL55" s="18"/>
      <c r="RGM55" s="18"/>
      <c r="RGN55" s="18"/>
      <c r="RGO55" s="18"/>
      <c r="RGP55" s="18"/>
      <c r="RGQ55" s="18"/>
      <c r="RGR55" s="18"/>
      <c r="RGS55" s="18"/>
      <c r="RGT55" s="18"/>
      <c r="RGU55" s="18"/>
      <c r="RGV55" s="18"/>
      <c r="RGW55" s="18"/>
      <c r="RGX55" s="18"/>
      <c r="RGY55" s="18"/>
      <c r="RGZ55" s="18"/>
      <c r="RHA55" s="18"/>
      <c r="RHB55" s="18"/>
      <c r="RHC55" s="18"/>
      <c r="RHD55" s="18"/>
      <c r="RHE55" s="18"/>
      <c r="RHF55" s="18"/>
      <c r="RHG55" s="18"/>
      <c r="RHH55" s="18"/>
      <c r="RHI55" s="18"/>
      <c r="RHJ55" s="18"/>
      <c r="RHK55" s="18"/>
      <c r="RHL55" s="18"/>
      <c r="RHM55" s="18"/>
      <c r="RHN55" s="18"/>
      <c r="RHO55" s="18"/>
      <c r="RHP55" s="18"/>
      <c r="RHQ55" s="18"/>
      <c r="RHR55" s="18"/>
      <c r="RHS55" s="18"/>
      <c r="RHT55" s="18"/>
      <c r="RHU55" s="18"/>
      <c r="RHV55" s="18"/>
      <c r="RHW55" s="18"/>
      <c r="RHX55" s="18"/>
      <c r="RHY55" s="18"/>
      <c r="RHZ55" s="18"/>
      <c r="RIA55" s="18"/>
      <c r="RIB55" s="18"/>
      <c r="RIC55" s="18"/>
      <c r="RID55" s="18"/>
      <c r="RIE55" s="18"/>
      <c r="RIF55" s="18"/>
      <c r="RIG55" s="18"/>
      <c r="RIH55" s="18"/>
      <c r="RII55" s="18"/>
      <c r="RIJ55" s="18"/>
      <c r="RIK55" s="18"/>
      <c r="RIL55" s="18"/>
      <c r="RIM55" s="18"/>
      <c r="RIN55" s="18"/>
      <c r="RIO55" s="18"/>
      <c r="RIP55" s="18"/>
      <c r="RIQ55" s="18"/>
      <c r="RIR55" s="18"/>
      <c r="RIS55" s="18"/>
      <c r="RIT55" s="18"/>
      <c r="RIU55" s="18"/>
      <c r="RIV55" s="18"/>
      <c r="RIW55" s="18"/>
      <c r="RIX55" s="18"/>
      <c r="RIY55" s="18"/>
      <c r="RIZ55" s="18"/>
      <c r="RJA55" s="18"/>
      <c r="RJB55" s="18"/>
      <c r="RJC55" s="18"/>
      <c r="RJD55" s="18"/>
      <c r="RJE55" s="18"/>
      <c r="RJF55" s="18"/>
      <c r="RJG55" s="18"/>
      <c r="RJH55" s="18"/>
      <c r="RJI55" s="18"/>
      <c r="RJJ55" s="18"/>
      <c r="RJK55" s="18"/>
      <c r="RJL55" s="18"/>
      <c r="RJM55" s="18"/>
      <c r="RJN55" s="18"/>
      <c r="RJO55" s="18"/>
      <c r="RJP55" s="18"/>
      <c r="RJQ55" s="18"/>
      <c r="RJR55" s="18"/>
      <c r="RJS55" s="18"/>
      <c r="RJT55" s="18"/>
      <c r="RJU55" s="18"/>
      <c r="RJV55" s="18"/>
      <c r="RJW55" s="18"/>
      <c r="RJX55" s="18"/>
      <c r="RJY55" s="18"/>
      <c r="RJZ55" s="18"/>
      <c r="RKA55" s="18"/>
      <c r="RKB55" s="18"/>
      <c r="RKC55" s="18"/>
      <c r="RKD55" s="18"/>
      <c r="RKE55" s="18"/>
      <c r="RKF55" s="18"/>
      <c r="RKG55" s="18"/>
      <c r="RKH55" s="18"/>
      <c r="RKI55" s="18"/>
      <c r="RKJ55" s="18"/>
      <c r="RKK55" s="18"/>
      <c r="RKL55" s="18"/>
      <c r="RKM55" s="18"/>
      <c r="RKN55" s="18"/>
      <c r="RKO55" s="18"/>
      <c r="RKP55" s="18"/>
      <c r="RKQ55" s="18"/>
      <c r="RKR55" s="18"/>
      <c r="RKS55" s="18"/>
      <c r="RKT55" s="18"/>
      <c r="RKU55" s="18"/>
      <c r="RKV55" s="18"/>
      <c r="RKW55" s="18"/>
      <c r="RKX55" s="18"/>
      <c r="RKY55" s="18"/>
      <c r="RKZ55" s="18"/>
      <c r="RLA55" s="18"/>
      <c r="RLB55" s="18"/>
      <c r="RLC55" s="18"/>
      <c r="RLD55" s="18"/>
      <c r="RLE55" s="18"/>
      <c r="RLF55" s="18"/>
      <c r="RLG55" s="18"/>
      <c r="RLH55" s="18"/>
      <c r="RLI55" s="18"/>
      <c r="RLJ55" s="18"/>
      <c r="RLK55" s="18"/>
      <c r="RLL55" s="18"/>
      <c r="RLM55" s="18"/>
      <c r="RLN55" s="18"/>
      <c r="RLO55" s="18"/>
      <c r="RLP55" s="18"/>
      <c r="RLQ55" s="18"/>
      <c r="RLR55" s="18"/>
      <c r="RLS55" s="18"/>
      <c r="RLT55" s="18"/>
      <c r="RLU55" s="18"/>
      <c r="RLV55" s="18"/>
      <c r="RLW55" s="18"/>
      <c r="RLX55" s="18"/>
      <c r="RLY55" s="18"/>
      <c r="RLZ55" s="18"/>
      <c r="RMA55" s="18"/>
      <c r="RMB55" s="18"/>
      <c r="RMC55" s="18"/>
      <c r="RMD55" s="18"/>
      <c r="RME55" s="18"/>
      <c r="RMF55" s="18"/>
      <c r="RMG55" s="18"/>
      <c r="RMH55" s="18"/>
      <c r="RMI55" s="18"/>
      <c r="RMJ55" s="18"/>
      <c r="RMK55" s="18"/>
      <c r="RML55" s="18"/>
      <c r="RMM55" s="18"/>
      <c r="RMN55" s="18"/>
      <c r="RMO55" s="18"/>
      <c r="RMP55" s="18"/>
      <c r="RMQ55" s="18"/>
      <c r="RMR55" s="18"/>
      <c r="RMS55" s="18"/>
      <c r="RMT55" s="18"/>
      <c r="RMU55" s="18"/>
      <c r="RMV55" s="18"/>
      <c r="RMW55" s="18"/>
      <c r="RMX55" s="18"/>
      <c r="RMY55" s="18"/>
      <c r="RMZ55" s="18"/>
      <c r="RNA55" s="18"/>
      <c r="RNB55" s="18"/>
      <c r="RNC55" s="18"/>
      <c r="RND55" s="18"/>
      <c r="RNE55" s="18"/>
      <c r="RNF55" s="18"/>
      <c r="RNG55" s="18"/>
      <c r="RNH55" s="18"/>
      <c r="RNI55" s="18"/>
      <c r="RNJ55" s="18"/>
      <c r="RNK55" s="18"/>
      <c r="RNL55" s="18"/>
      <c r="RNM55" s="18"/>
      <c r="RNN55" s="18"/>
      <c r="RNO55" s="18"/>
      <c r="RNP55" s="18"/>
      <c r="RNQ55" s="18"/>
      <c r="RNR55" s="18"/>
      <c r="RNS55" s="18"/>
      <c r="RNT55" s="18"/>
      <c r="RNU55" s="18"/>
      <c r="RNV55" s="18"/>
      <c r="RNW55" s="18"/>
      <c r="RNX55" s="18"/>
      <c r="RNY55" s="18"/>
      <c r="RNZ55" s="18"/>
      <c r="ROA55" s="18"/>
      <c r="ROB55" s="18"/>
      <c r="ROC55" s="18"/>
      <c r="ROD55" s="18"/>
      <c r="ROE55" s="18"/>
      <c r="ROF55" s="18"/>
      <c r="ROG55" s="18"/>
      <c r="ROH55" s="18"/>
      <c r="ROI55" s="18"/>
      <c r="ROJ55" s="18"/>
      <c r="ROK55" s="18"/>
      <c r="ROL55" s="18"/>
      <c r="ROM55" s="18"/>
      <c r="RON55" s="18"/>
      <c r="ROO55" s="18"/>
      <c r="ROP55" s="18"/>
      <c r="ROQ55" s="18"/>
      <c r="ROR55" s="18"/>
      <c r="ROS55" s="18"/>
      <c r="ROT55" s="18"/>
      <c r="ROU55" s="18"/>
      <c r="ROV55" s="18"/>
      <c r="ROW55" s="18"/>
      <c r="ROX55" s="18"/>
      <c r="ROY55" s="18"/>
      <c r="ROZ55" s="18"/>
      <c r="RPA55" s="18"/>
      <c r="RPB55" s="18"/>
      <c r="RPC55" s="18"/>
      <c r="RPD55" s="18"/>
      <c r="RPE55" s="18"/>
      <c r="RPF55" s="18"/>
      <c r="RPG55" s="18"/>
      <c r="RPH55" s="18"/>
      <c r="RPI55" s="18"/>
      <c r="RPJ55" s="18"/>
      <c r="RPK55" s="18"/>
      <c r="RPL55" s="18"/>
      <c r="RPM55" s="18"/>
      <c r="RPN55" s="18"/>
      <c r="RPO55" s="18"/>
      <c r="RPP55" s="18"/>
      <c r="RPQ55" s="18"/>
      <c r="RPR55" s="18"/>
      <c r="RPS55" s="18"/>
      <c r="RPT55" s="18"/>
      <c r="RPU55" s="18"/>
      <c r="RPV55" s="18"/>
      <c r="RPW55" s="18"/>
      <c r="RPX55" s="18"/>
      <c r="RPY55" s="18"/>
      <c r="RPZ55" s="18"/>
      <c r="RQA55" s="18"/>
      <c r="RQB55" s="18"/>
      <c r="RQC55" s="18"/>
      <c r="RQD55" s="18"/>
      <c r="RQE55" s="18"/>
      <c r="RQF55" s="18"/>
      <c r="RQG55" s="18"/>
      <c r="RQH55" s="18"/>
      <c r="RQI55" s="18"/>
      <c r="RQJ55" s="18"/>
      <c r="RQK55" s="18"/>
      <c r="RQL55" s="18"/>
      <c r="RQM55" s="18"/>
      <c r="RQN55" s="18"/>
      <c r="RQO55" s="18"/>
      <c r="RQP55" s="18"/>
      <c r="RQQ55" s="18"/>
      <c r="RQR55" s="18"/>
      <c r="RQS55" s="18"/>
      <c r="RQT55" s="18"/>
      <c r="RQU55" s="18"/>
      <c r="RQV55" s="18"/>
      <c r="RQW55" s="18"/>
      <c r="RQX55" s="18"/>
      <c r="RQY55" s="18"/>
      <c r="RQZ55" s="18"/>
      <c r="RRA55" s="18"/>
      <c r="RRB55" s="18"/>
      <c r="RRC55" s="18"/>
      <c r="RRD55" s="18"/>
      <c r="RRE55" s="18"/>
      <c r="RRF55" s="18"/>
      <c r="RRG55" s="18"/>
      <c r="RRH55" s="18"/>
      <c r="RRI55" s="18"/>
      <c r="RRJ55" s="18"/>
      <c r="RRK55" s="18"/>
      <c r="RRL55" s="18"/>
      <c r="RRM55" s="18"/>
      <c r="RRN55" s="18"/>
      <c r="RRO55" s="18"/>
      <c r="RRP55" s="18"/>
      <c r="RRQ55" s="18"/>
      <c r="RRR55" s="18"/>
      <c r="RRS55" s="18"/>
      <c r="RRT55" s="18"/>
      <c r="RRU55" s="18"/>
      <c r="RRV55" s="18"/>
      <c r="RRW55" s="18"/>
      <c r="RRX55" s="18"/>
      <c r="RRY55" s="18"/>
      <c r="RRZ55" s="18"/>
      <c r="RSA55" s="18"/>
      <c r="RSB55" s="18"/>
      <c r="RSC55" s="18"/>
      <c r="RSD55" s="18"/>
      <c r="RSE55" s="18"/>
      <c r="RSF55" s="18"/>
      <c r="RSG55" s="18"/>
      <c r="RSH55" s="18"/>
      <c r="RSI55" s="18"/>
      <c r="RSJ55" s="18"/>
      <c r="RSK55" s="18"/>
      <c r="RSL55" s="18"/>
      <c r="RSM55" s="18"/>
      <c r="RSN55" s="18"/>
      <c r="RSO55" s="18"/>
      <c r="RSP55" s="18"/>
      <c r="RSQ55" s="18"/>
      <c r="RSR55" s="18"/>
      <c r="RSS55" s="18"/>
      <c r="RST55" s="18"/>
      <c r="RSU55" s="18"/>
      <c r="RSV55" s="18"/>
      <c r="RSW55" s="18"/>
      <c r="RSX55" s="18"/>
      <c r="RSY55" s="18"/>
      <c r="RSZ55" s="18"/>
      <c r="RTA55" s="18"/>
      <c r="RTB55" s="18"/>
      <c r="RTC55" s="18"/>
      <c r="RTD55" s="18"/>
      <c r="RTE55" s="18"/>
      <c r="RTF55" s="18"/>
      <c r="RTG55" s="18"/>
      <c r="RTH55" s="18"/>
      <c r="RTI55" s="18"/>
      <c r="RTJ55" s="18"/>
      <c r="RTK55" s="18"/>
      <c r="RTL55" s="18"/>
      <c r="RTM55" s="18"/>
      <c r="RTN55" s="18"/>
      <c r="RTO55" s="18"/>
      <c r="RTP55" s="18"/>
      <c r="RTQ55" s="18"/>
      <c r="RTR55" s="18"/>
      <c r="RTS55" s="18"/>
      <c r="RTT55" s="18"/>
      <c r="RTU55" s="18"/>
      <c r="RTV55" s="18"/>
      <c r="RTW55" s="18"/>
      <c r="RTX55" s="18"/>
      <c r="RTY55" s="18"/>
      <c r="RTZ55" s="18"/>
      <c r="RUA55" s="18"/>
      <c r="RUB55" s="18"/>
      <c r="RUC55" s="18"/>
      <c r="RUD55" s="18"/>
      <c r="RUE55" s="18"/>
      <c r="RUF55" s="18"/>
      <c r="RUG55" s="18"/>
      <c r="RUH55" s="18"/>
      <c r="RUI55" s="18"/>
      <c r="RUJ55" s="18"/>
      <c r="RUK55" s="18"/>
      <c r="RUL55" s="18"/>
      <c r="RUM55" s="18"/>
      <c r="RUN55" s="18"/>
      <c r="RUO55" s="18"/>
      <c r="RUP55" s="18"/>
      <c r="RUQ55" s="18"/>
      <c r="RUR55" s="18"/>
      <c r="RUS55" s="18"/>
      <c r="RUT55" s="18"/>
      <c r="RUU55" s="18"/>
      <c r="RUV55" s="18"/>
      <c r="RUW55" s="18"/>
      <c r="RUX55" s="18"/>
      <c r="RUY55" s="18"/>
      <c r="RUZ55" s="18"/>
      <c r="RVA55" s="18"/>
      <c r="RVB55" s="18"/>
      <c r="RVC55" s="18"/>
      <c r="RVD55" s="18"/>
      <c r="RVE55" s="18"/>
      <c r="RVF55" s="18"/>
      <c r="RVG55" s="18"/>
      <c r="RVH55" s="18"/>
      <c r="RVI55" s="18"/>
      <c r="RVJ55" s="18"/>
      <c r="RVK55" s="18"/>
      <c r="RVL55" s="18"/>
      <c r="RVM55" s="18"/>
      <c r="RVN55" s="18"/>
      <c r="RVO55" s="18"/>
      <c r="RVP55" s="18"/>
      <c r="RVQ55" s="18"/>
      <c r="RVR55" s="18"/>
      <c r="RVS55" s="18"/>
      <c r="RVT55" s="18"/>
      <c r="RVU55" s="18"/>
      <c r="RVV55" s="18"/>
      <c r="RVW55" s="18"/>
      <c r="RVX55" s="18"/>
      <c r="RVY55" s="18"/>
      <c r="RVZ55" s="18"/>
      <c r="RWA55" s="18"/>
      <c r="RWB55" s="18"/>
      <c r="RWC55" s="18"/>
      <c r="RWD55" s="18"/>
      <c r="RWE55" s="18"/>
      <c r="RWF55" s="18"/>
      <c r="RWG55" s="18"/>
      <c r="RWH55" s="18"/>
      <c r="RWI55" s="18"/>
      <c r="RWJ55" s="18"/>
      <c r="RWK55" s="18"/>
      <c r="RWL55" s="18"/>
      <c r="RWM55" s="18"/>
      <c r="RWN55" s="18"/>
      <c r="RWO55" s="18"/>
      <c r="RWP55" s="18"/>
      <c r="RWQ55" s="18"/>
      <c r="RWR55" s="18"/>
      <c r="RWS55" s="18"/>
      <c r="RWT55" s="18"/>
      <c r="RWU55" s="18"/>
      <c r="RWV55" s="18"/>
      <c r="RWW55" s="18"/>
      <c r="RWX55" s="18"/>
      <c r="RWY55" s="18"/>
      <c r="RWZ55" s="18"/>
      <c r="RXA55" s="18"/>
      <c r="RXB55" s="18"/>
      <c r="RXC55" s="18"/>
      <c r="RXD55" s="18"/>
      <c r="RXE55" s="18"/>
      <c r="RXF55" s="18"/>
      <c r="RXG55" s="18"/>
      <c r="RXH55" s="18"/>
      <c r="RXI55" s="18"/>
      <c r="RXJ55" s="18"/>
      <c r="RXK55" s="18"/>
      <c r="RXL55" s="18"/>
      <c r="RXM55" s="18"/>
      <c r="RXN55" s="18"/>
      <c r="RXO55" s="18"/>
      <c r="RXP55" s="18"/>
      <c r="RXQ55" s="18"/>
      <c r="RXR55" s="18"/>
      <c r="RXS55" s="18"/>
      <c r="RXT55" s="18"/>
      <c r="RXU55" s="18"/>
      <c r="RXV55" s="18"/>
      <c r="RXW55" s="18"/>
      <c r="RXX55" s="18"/>
      <c r="RXY55" s="18"/>
      <c r="RXZ55" s="18"/>
      <c r="RYA55" s="18"/>
      <c r="RYB55" s="18"/>
      <c r="RYC55" s="18"/>
      <c r="RYD55" s="18"/>
      <c r="RYE55" s="18"/>
      <c r="RYF55" s="18"/>
      <c r="RYG55" s="18"/>
      <c r="RYH55" s="18"/>
      <c r="RYI55" s="18"/>
      <c r="RYJ55" s="18"/>
      <c r="RYK55" s="18"/>
      <c r="RYL55" s="18"/>
      <c r="RYM55" s="18"/>
      <c r="RYN55" s="18"/>
      <c r="RYO55" s="18"/>
      <c r="RYP55" s="18"/>
      <c r="RYQ55" s="18"/>
      <c r="RYR55" s="18"/>
      <c r="RYS55" s="18"/>
      <c r="RYT55" s="18"/>
      <c r="RYU55" s="18"/>
      <c r="RYV55" s="18"/>
      <c r="RYW55" s="18"/>
      <c r="RYX55" s="18"/>
      <c r="RYY55" s="18"/>
      <c r="RYZ55" s="18"/>
      <c r="RZA55" s="18"/>
      <c r="RZB55" s="18"/>
      <c r="RZC55" s="18"/>
      <c r="RZD55" s="18"/>
      <c r="RZE55" s="18"/>
      <c r="RZF55" s="18"/>
      <c r="RZG55" s="18"/>
      <c r="RZH55" s="18"/>
      <c r="RZI55" s="18"/>
      <c r="RZJ55" s="18"/>
      <c r="RZK55" s="18"/>
      <c r="RZL55" s="18"/>
      <c r="RZM55" s="18"/>
      <c r="RZN55" s="18"/>
      <c r="RZO55" s="18"/>
      <c r="RZP55" s="18"/>
      <c r="RZQ55" s="18"/>
      <c r="RZR55" s="18"/>
      <c r="RZS55" s="18"/>
      <c r="RZT55" s="18"/>
      <c r="RZU55" s="18"/>
      <c r="RZV55" s="18"/>
      <c r="RZW55" s="18"/>
      <c r="RZX55" s="18"/>
      <c r="RZY55" s="18"/>
      <c r="RZZ55" s="18"/>
      <c r="SAA55" s="18"/>
      <c r="SAB55" s="18"/>
      <c r="SAC55" s="18"/>
      <c r="SAD55" s="18"/>
      <c r="SAE55" s="18"/>
      <c r="SAF55" s="18"/>
      <c r="SAG55" s="18"/>
      <c r="SAH55" s="18"/>
      <c r="SAI55" s="18"/>
      <c r="SAJ55" s="18"/>
      <c r="SAK55" s="18"/>
      <c r="SAL55" s="18"/>
      <c r="SAM55" s="18"/>
      <c r="SAN55" s="18"/>
      <c r="SAO55" s="18"/>
      <c r="SAP55" s="18"/>
      <c r="SAQ55" s="18"/>
      <c r="SAR55" s="18"/>
      <c r="SAS55" s="18"/>
      <c r="SAT55" s="18"/>
      <c r="SAU55" s="18"/>
      <c r="SAV55" s="18"/>
      <c r="SAW55" s="18"/>
      <c r="SAX55" s="18"/>
      <c r="SAY55" s="18"/>
      <c r="SAZ55" s="18"/>
      <c r="SBA55" s="18"/>
      <c r="SBB55" s="18"/>
      <c r="SBC55" s="18"/>
      <c r="SBD55" s="18"/>
      <c r="SBE55" s="18"/>
      <c r="SBF55" s="18"/>
      <c r="SBG55" s="18"/>
      <c r="SBH55" s="18"/>
      <c r="SBI55" s="18"/>
      <c r="SBJ55" s="18"/>
      <c r="SBK55" s="18"/>
      <c r="SBL55" s="18"/>
      <c r="SBM55" s="18"/>
      <c r="SBN55" s="18"/>
      <c r="SBO55" s="18"/>
      <c r="SBP55" s="18"/>
      <c r="SBQ55" s="18"/>
      <c r="SBR55" s="18"/>
      <c r="SBS55" s="18"/>
      <c r="SBT55" s="18"/>
      <c r="SBU55" s="18"/>
      <c r="SBV55" s="18"/>
      <c r="SBW55" s="18"/>
      <c r="SBX55" s="18"/>
      <c r="SBY55" s="18"/>
      <c r="SBZ55" s="18"/>
      <c r="SCA55" s="18"/>
      <c r="SCB55" s="18"/>
      <c r="SCC55" s="18"/>
      <c r="SCD55" s="18"/>
      <c r="SCE55" s="18"/>
      <c r="SCF55" s="18"/>
      <c r="SCG55" s="18"/>
      <c r="SCH55" s="18"/>
      <c r="SCI55" s="18"/>
      <c r="SCJ55" s="18"/>
      <c r="SCK55" s="18"/>
      <c r="SCL55" s="18"/>
      <c r="SCM55" s="18"/>
      <c r="SCN55" s="18"/>
      <c r="SCO55" s="18"/>
      <c r="SCP55" s="18"/>
      <c r="SCQ55" s="18"/>
      <c r="SCR55" s="18"/>
      <c r="SCS55" s="18"/>
      <c r="SCT55" s="18"/>
      <c r="SCU55" s="18"/>
      <c r="SCV55" s="18"/>
      <c r="SCW55" s="18"/>
      <c r="SCX55" s="18"/>
      <c r="SCY55" s="18"/>
      <c r="SCZ55" s="18"/>
      <c r="SDA55" s="18"/>
      <c r="SDB55" s="18"/>
      <c r="SDC55" s="18"/>
      <c r="SDD55" s="18"/>
      <c r="SDE55" s="18"/>
      <c r="SDF55" s="18"/>
      <c r="SDG55" s="18"/>
      <c r="SDH55" s="18"/>
      <c r="SDI55" s="18"/>
      <c r="SDJ55" s="18"/>
      <c r="SDK55" s="18"/>
      <c r="SDL55" s="18"/>
      <c r="SDM55" s="18"/>
      <c r="SDN55" s="18"/>
      <c r="SDO55" s="18"/>
      <c r="SDP55" s="18"/>
      <c r="SDQ55" s="18"/>
      <c r="SDR55" s="18"/>
      <c r="SDS55" s="18"/>
      <c r="SDT55" s="18"/>
      <c r="SDU55" s="18"/>
      <c r="SDV55" s="18"/>
      <c r="SDW55" s="18"/>
      <c r="SDX55" s="18"/>
      <c r="SDY55" s="18"/>
      <c r="SDZ55" s="18"/>
      <c r="SEA55" s="18"/>
      <c r="SEB55" s="18"/>
      <c r="SEC55" s="18"/>
      <c r="SED55" s="18"/>
      <c r="SEE55" s="18"/>
      <c r="SEF55" s="18"/>
      <c r="SEG55" s="18"/>
      <c r="SEH55" s="18"/>
      <c r="SEI55" s="18"/>
      <c r="SEJ55" s="18"/>
      <c r="SEK55" s="18"/>
      <c r="SEL55" s="18"/>
      <c r="SEM55" s="18"/>
      <c r="SEN55" s="18"/>
      <c r="SEO55" s="18"/>
      <c r="SEP55" s="18"/>
      <c r="SEQ55" s="18"/>
      <c r="SER55" s="18"/>
      <c r="SES55" s="18"/>
      <c r="SET55" s="18"/>
      <c r="SEU55" s="18"/>
      <c r="SEV55" s="18"/>
      <c r="SEW55" s="18"/>
      <c r="SEX55" s="18"/>
      <c r="SEY55" s="18"/>
      <c r="SEZ55" s="18"/>
      <c r="SFA55" s="18"/>
      <c r="SFB55" s="18"/>
      <c r="SFC55" s="18"/>
      <c r="SFD55" s="18"/>
      <c r="SFE55" s="18"/>
      <c r="SFF55" s="18"/>
      <c r="SFG55" s="18"/>
      <c r="SFH55" s="18"/>
      <c r="SFI55" s="18"/>
      <c r="SFJ55" s="18"/>
      <c r="SFK55" s="18"/>
      <c r="SFL55" s="18"/>
      <c r="SFM55" s="18"/>
      <c r="SFN55" s="18"/>
      <c r="SFO55" s="18"/>
      <c r="SFP55" s="18"/>
      <c r="SFQ55" s="18"/>
      <c r="SFR55" s="18"/>
      <c r="SFS55" s="18"/>
      <c r="SFT55" s="18"/>
      <c r="SFU55" s="18"/>
      <c r="SFV55" s="18"/>
      <c r="SFW55" s="18"/>
      <c r="SFX55" s="18"/>
      <c r="SFY55" s="18"/>
      <c r="SFZ55" s="18"/>
      <c r="SGA55" s="18"/>
      <c r="SGB55" s="18"/>
      <c r="SGC55" s="18"/>
      <c r="SGD55" s="18"/>
      <c r="SGE55" s="18"/>
      <c r="SGF55" s="18"/>
      <c r="SGG55" s="18"/>
      <c r="SGH55" s="18"/>
      <c r="SGI55" s="18"/>
      <c r="SGJ55" s="18"/>
      <c r="SGK55" s="18"/>
      <c r="SGL55" s="18"/>
      <c r="SGM55" s="18"/>
      <c r="SGN55" s="18"/>
      <c r="SGO55" s="18"/>
      <c r="SGP55" s="18"/>
      <c r="SGQ55" s="18"/>
      <c r="SGR55" s="18"/>
      <c r="SGS55" s="18"/>
      <c r="SGT55" s="18"/>
      <c r="SGU55" s="18"/>
      <c r="SGV55" s="18"/>
      <c r="SGW55" s="18"/>
      <c r="SGX55" s="18"/>
      <c r="SGY55" s="18"/>
      <c r="SGZ55" s="18"/>
      <c r="SHA55" s="18"/>
      <c r="SHB55" s="18"/>
      <c r="SHC55" s="18"/>
      <c r="SHD55" s="18"/>
      <c r="SHE55" s="18"/>
      <c r="SHF55" s="18"/>
      <c r="SHG55" s="18"/>
      <c r="SHH55" s="18"/>
      <c r="SHI55" s="18"/>
      <c r="SHJ55" s="18"/>
      <c r="SHK55" s="18"/>
      <c r="SHL55" s="18"/>
      <c r="SHM55" s="18"/>
      <c r="SHN55" s="18"/>
      <c r="SHO55" s="18"/>
      <c r="SHP55" s="18"/>
      <c r="SHQ55" s="18"/>
      <c r="SHR55" s="18"/>
      <c r="SHS55" s="18"/>
      <c r="SHT55" s="18"/>
      <c r="SHU55" s="18"/>
      <c r="SHV55" s="18"/>
      <c r="SHW55" s="18"/>
      <c r="SHX55" s="18"/>
      <c r="SHY55" s="18"/>
      <c r="SHZ55" s="18"/>
      <c r="SIA55" s="18"/>
      <c r="SIB55" s="18"/>
      <c r="SIC55" s="18"/>
      <c r="SID55" s="18"/>
      <c r="SIE55" s="18"/>
      <c r="SIF55" s="18"/>
      <c r="SIG55" s="18"/>
      <c r="SIH55" s="18"/>
      <c r="SII55" s="18"/>
      <c r="SIJ55" s="18"/>
      <c r="SIK55" s="18"/>
      <c r="SIL55" s="18"/>
      <c r="SIM55" s="18"/>
      <c r="SIN55" s="18"/>
      <c r="SIO55" s="18"/>
      <c r="SIP55" s="18"/>
      <c r="SIQ55" s="18"/>
      <c r="SIR55" s="18"/>
      <c r="SIS55" s="18"/>
      <c r="SIT55" s="18"/>
      <c r="SIU55" s="18"/>
      <c r="SIV55" s="18"/>
      <c r="SIW55" s="18"/>
      <c r="SIX55" s="18"/>
      <c r="SIY55" s="18"/>
      <c r="SIZ55" s="18"/>
      <c r="SJA55" s="18"/>
      <c r="SJB55" s="18"/>
      <c r="SJC55" s="18"/>
      <c r="SJD55" s="18"/>
      <c r="SJE55" s="18"/>
      <c r="SJF55" s="18"/>
      <c r="SJG55" s="18"/>
      <c r="SJH55" s="18"/>
      <c r="SJI55" s="18"/>
      <c r="SJJ55" s="18"/>
      <c r="SJK55" s="18"/>
      <c r="SJL55" s="18"/>
      <c r="SJM55" s="18"/>
      <c r="SJN55" s="18"/>
      <c r="SJO55" s="18"/>
      <c r="SJP55" s="18"/>
      <c r="SJQ55" s="18"/>
      <c r="SJR55" s="18"/>
      <c r="SJS55" s="18"/>
      <c r="SJT55" s="18"/>
      <c r="SJU55" s="18"/>
      <c r="SJV55" s="18"/>
      <c r="SJW55" s="18"/>
      <c r="SJX55" s="18"/>
      <c r="SJY55" s="18"/>
      <c r="SJZ55" s="18"/>
      <c r="SKA55" s="18"/>
      <c r="SKB55" s="18"/>
      <c r="SKC55" s="18"/>
      <c r="SKD55" s="18"/>
      <c r="SKE55" s="18"/>
      <c r="SKF55" s="18"/>
      <c r="SKG55" s="18"/>
      <c r="SKH55" s="18"/>
      <c r="SKI55" s="18"/>
      <c r="SKJ55" s="18"/>
      <c r="SKK55" s="18"/>
      <c r="SKL55" s="18"/>
      <c r="SKM55" s="18"/>
      <c r="SKN55" s="18"/>
      <c r="SKO55" s="18"/>
      <c r="SKP55" s="18"/>
      <c r="SKQ55" s="18"/>
      <c r="SKR55" s="18"/>
      <c r="SKS55" s="18"/>
      <c r="SKT55" s="18"/>
      <c r="SKU55" s="18"/>
      <c r="SKV55" s="18"/>
      <c r="SKW55" s="18"/>
      <c r="SKX55" s="18"/>
      <c r="SKY55" s="18"/>
      <c r="SKZ55" s="18"/>
      <c r="SLA55" s="18"/>
      <c r="SLB55" s="18"/>
      <c r="SLC55" s="18"/>
      <c r="SLD55" s="18"/>
      <c r="SLE55" s="18"/>
      <c r="SLF55" s="18"/>
      <c r="SLG55" s="18"/>
      <c r="SLH55" s="18"/>
      <c r="SLI55" s="18"/>
      <c r="SLJ55" s="18"/>
      <c r="SLK55" s="18"/>
      <c r="SLL55" s="18"/>
      <c r="SLM55" s="18"/>
      <c r="SLN55" s="18"/>
      <c r="SLO55" s="18"/>
      <c r="SLP55" s="18"/>
      <c r="SLQ55" s="18"/>
      <c r="SLR55" s="18"/>
      <c r="SLS55" s="18"/>
      <c r="SLT55" s="18"/>
      <c r="SLU55" s="18"/>
      <c r="SLV55" s="18"/>
      <c r="SLW55" s="18"/>
      <c r="SLX55" s="18"/>
      <c r="SLY55" s="18"/>
      <c r="SLZ55" s="18"/>
      <c r="SMA55" s="18"/>
      <c r="SMB55" s="18"/>
      <c r="SMC55" s="18"/>
      <c r="SMD55" s="18"/>
      <c r="SME55" s="18"/>
      <c r="SMF55" s="18"/>
      <c r="SMG55" s="18"/>
      <c r="SMH55" s="18"/>
      <c r="SMI55" s="18"/>
      <c r="SMJ55" s="18"/>
      <c r="SMK55" s="18"/>
      <c r="SML55" s="18"/>
      <c r="SMM55" s="18"/>
      <c r="SMN55" s="18"/>
      <c r="SMO55" s="18"/>
      <c r="SMP55" s="18"/>
      <c r="SMQ55" s="18"/>
      <c r="SMR55" s="18"/>
      <c r="SMS55" s="18"/>
      <c r="SMT55" s="18"/>
      <c r="SMU55" s="18"/>
      <c r="SMV55" s="18"/>
      <c r="SMW55" s="18"/>
      <c r="SMX55" s="18"/>
      <c r="SMY55" s="18"/>
      <c r="SMZ55" s="18"/>
      <c r="SNA55" s="18"/>
      <c r="SNB55" s="18"/>
      <c r="SNC55" s="18"/>
      <c r="SND55" s="18"/>
      <c r="SNE55" s="18"/>
      <c r="SNF55" s="18"/>
      <c r="SNG55" s="18"/>
      <c r="SNH55" s="18"/>
      <c r="SNI55" s="18"/>
      <c r="SNJ55" s="18"/>
      <c r="SNK55" s="18"/>
      <c r="SNL55" s="18"/>
      <c r="SNM55" s="18"/>
      <c r="SNN55" s="18"/>
      <c r="SNO55" s="18"/>
      <c r="SNP55" s="18"/>
      <c r="SNQ55" s="18"/>
      <c r="SNR55" s="18"/>
      <c r="SNS55" s="18"/>
      <c r="SNT55" s="18"/>
      <c r="SNU55" s="18"/>
      <c r="SNV55" s="18"/>
      <c r="SNW55" s="18"/>
      <c r="SNX55" s="18"/>
      <c r="SNY55" s="18"/>
      <c r="SNZ55" s="18"/>
      <c r="SOA55" s="18"/>
      <c r="SOB55" s="18"/>
      <c r="SOC55" s="18"/>
      <c r="SOD55" s="18"/>
      <c r="SOE55" s="18"/>
      <c r="SOF55" s="18"/>
      <c r="SOG55" s="18"/>
      <c r="SOH55" s="18"/>
      <c r="SOI55" s="18"/>
      <c r="SOJ55" s="18"/>
      <c r="SOK55" s="18"/>
      <c r="SOL55" s="18"/>
      <c r="SOM55" s="18"/>
      <c r="SON55" s="18"/>
      <c r="SOO55" s="18"/>
      <c r="SOP55" s="18"/>
      <c r="SOQ55" s="18"/>
      <c r="SOR55" s="18"/>
      <c r="SOS55" s="18"/>
      <c r="SOT55" s="18"/>
      <c r="SOU55" s="18"/>
      <c r="SOV55" s="18"/>
      <c r="SOW55" s="18"/>
      <c r="SOX55" s="18"/>
      <c r="SOY55" s="18"/>
      <c r="SOZ55" s="18"/>
      <c r="SPA55" s="18"/>
      <c r="SPB55" s="18"/>
      <c r="SPC55" s="18"/>
      <c r="SPD55" s="18"/>
      <c r="SPE55" s="18"/>
      <c r="SPF55" s="18"/>
      <c r="SPG55" s="18"/>
      <c r="SPH55" s="18"/>
      <c r="SPI55" s="18"/>
      <c r="SPJ55" s="18"/>
      <c r="SPK55" s="18"/>
      <c r="SPL55" s="18"/>
      <c r="SPM55" s="18"/>
      <c r="SPN55" s="18"/>
      <c r="SPO55" s="18"/>
      <c r="SPP55" s="18"/>
      <c r="SPQ55" s="18"/>
      <c r="SPR55" s="18"/>
      <c r="SPS55" s="18"/>
      <c r="SPT55" s="18"/>
      <c r="SPU55" s="18"/>
      <c r="SPV55" s="18"/>
      <c r="SPW55" s="18"/>
      <c r="SPX55" s="18"/>
      <c r="SPY55" s="18"/>
      <c r="SPZ55" s="18"/>
      <c r="SQA55" s="18"/>
      <c r="SQB55" s="18"/>
      <c r="SQC55" s="18"/>
      <c r="SQD55" s="18"/>
      <c r="SQE55" s="18"/>
      <c r="SQF55" s="18"/>
      <c r="SQG55" s="18"/>
      <c r="SQH55" s="18"/>
      <c r="SQI55" s="18"/>
      <c r="SQJ55" s="18"/>
      <c r="SQK55" s="18"/>
      <c r="SQL55" s="18"/>
      <c r="SQM55" s="18"/>
      <c r="SQN55" s="18"/>
      <c r="SQO55" s="18"/>
      <c r="SQP55" s="18"/>
      <c r="SQQ55" s="18"/>
      <c r="SQR55" s="18"/>
      <c r="SQS55" s="18"/>
      <c r="SQT55" s="18"/>
      <c r="SQU55" s="18"/>
      <c r="SQV55" s="18"/>
      <c r="SQW55" s="18"/>
      <c r="SQX55" s="18"/>
      <c r="SQY55" s="18"/>
      <c r="SQZ55" s="18"/>
      <c r="SRA55" s="18"/>
      <c r="SRB55" s="18"/>
      <c r="SRC55" s="18"/>
      <c r="SRD55" s="18"/>
      <c r="SRE55" s="18"/>
      <c r="SRF55" s="18"/>
      <c r="SRG55" s="18"/>
      <c r="SRH55" s="18"/>
      <c r="SRI55" s="18"/>
      <c r="SRJ55" s="18"/>
      <c r="SRK55" s="18"/>
      <c r="SRL55" s="18"/>
      <c r="SRM55" s="18"/>
      <c r="SRN55" s="18"/>
      <c r="SRO55" s="18"/>
      <c r="SRP55" s="18"/>
      <c r="SRQ55" s="18"/>
      <c r="SRR55" s="18"/>
      <c r="SRS55" s="18"/>
      <c r="SRT55" s="18"/>
      <c r="SRU55" s="18"/>
      <c r="SRV55" s="18"/>
      <c r="SRW55" s="18"/>
      <c r="SRX55" s="18"/>
      <c r="SRY55" s="18"/>
      <c r="SRZ55" s="18"/>
      <c r="SSA55" s="18"/>
      <c r="SSB55" s="18"/>
      <c r="SSC55" s="18"/>
      <c r="SSD55" s="18"/>
      <c r="SSE55" s="18"/>
      <c r="SSF55" s="18"/>
      <c r="SSG55" s="18"/>
      <c r="SSH55" s="18"/>
      <c r="SSI55" s="18"/>
      <c r="SSJ55" s="18"/>
      <c r="SSK55" s="18"/>
      <c r="SSL55" s="18"/>
      <c r="SSM55" s="18"/>
      <c r="SSN55" s="18"/>
      <c r="SSO55" s="18"/>
      <c r="SSP55" s="18"/>
      <c r="SSQ55" s="18"/>
      <c r="SSR55" s="18"/>
      <c r="SSS55" s="18"/>
      <c r="SST55" s="18"/>
      <c r="SSU55" s="18"/>
      <c r="SSV55" s="18"/>
      <c r="SSW55" s="18"/>
      <c r="SSX55" s="18"/>
      <c r="SSY55" s="18"/>
      <c r="SSZ55" s="18"/>
      <c r="STA55" s="18"/>
      <c r="STB55" s="18"/>
      <c r="STC55" s="18"/>
      <c r="STD55" s="18"/>
      <c r="STE55" s="18"/>
      <c r="STF55" s="18"/>
      <c r="STG55" s="18"/>
      <c r="STH55" s="18"/>
      <c r="STI55" s="18"/>
      <c r="STJ55" s="18"/>
      <c r="STK55" s="18"/>
      <c r="STL55" s="18"/>
      <c r="STM55" s="18"/>
      <c r="STN55" s="18"/>
      <c r="STO55" s="18"/>
      <c r="STP55" s="18"/>
      <c r="STQ55" s="18"/>
      <c r="STR55" s="18"/>
      <c r="STS55" s="18"/>
      <c r="STT55" s="18"/>
      <c r="STU55" s="18"/>
      <c r="STV55" s="18"/>
      <c r="STW55" s="18"/>
      <c r="STX55" s="18"/>
      <c r="STY55" s="18"/>
      <c r="STZ55" s="18"/>
      <c r="SUA55" s="18"/>
      <c r="SUB55" s="18"/>
      <c r="SUC55" s="18"/>
      <c r="SUD55" s="18"/>
      <c r="SUE55" s="18"/>
      <c r="SUF55" s="18"/>
      <c r="SUG55" s="18"/>
      <c r="SUH55" s="18"/>
      <c r="SUI55" s="18"/>
      <c r="SUJ55" s="18"/>
      <c r="SUK55" s="18"/>
      <c r="SUL55" s="18"/>
      <c r="SUM55" s="18"/>
      <c r="SUN55" s="18"/>
      <c r="SUO55" s="18"/>
      <c r="SUP55" s="18"/>
      <c r="SUQ55" s="18"/>
      <c r="SUR55" s="18"/>
      <c r="SUS55" s="18"/>
      <c r="SUT55" s="18"/>
      <c r="SUU55" s="18"/>
      <c r="SUV55" s="18"/>
      <c r="SUW55" s="18"/>
      <c r="SUX55" s="18"/>
      <c r="SUY55" s="18"/>
      <c r="SUZ55" s="18"/>
      <c r="SVA55" s="18"/>
      <c r="SVB55" s="18"/>
      <c r="SVC55" s="18"/>
      <c r="SVD55" s="18"/>
      <c r="SVE55" s="18"/>
      <c r="SVF55" s="18"/>
      <c r="SVG55" s="18"/>
      <c r="SVH55" s="18"/>
      <c r="SVI55" s="18"/>
      <c r="SVJ55" s="18"/>
      <c r="SVK55" s="18"/>
      <c r="SVL55" s="18"/>
      <c r="SVM55" s="18"/>
      <c r="SVN55" s="18"/>
      <c r="SVO55" s="18"/>
      <c r="SVP55" s="18"/>
      <c r="SVQ55" s="18"/>
      <c r="SVR55" s="18"/>
      <c r="SVS55" s="18"/>
      <c r="SVT55" s="18"/>
      <c r="SVU55" s="18"/>
      <c r="SVV55" s="18"/>
      <c r="SVW55" s="18"/>
      <c r="SVX55" s="18"/>
      <c r="SVY55" s="18"/>
      <c r="SVZ55" s="18"/>
      <c r="SWA55" s="18"/>
      <c r="SWB55" s="18"/>
      <c r="SWC55" s="18"/>
      <c r="SWD55" s="18"/>
      <c r="SWE55" s="18"/>
      <c r="SWF55" s="18"/>
      <c r="SWG55" s="18"/>
      <c r="SWH55" s="18"/>
      <c r="SWI55" s="18"/>
      <c r="SWJ55" s="18"/>
      <c r="SWK55" s="18"/>
      <c r="SWL55" s="18"/>
      <c r="SWM55" s="18"/>
      <c r="SWN55" s="18"/>
      <c r="SWO55" s="18"/>
      <c r="SWP55" s="18"/>
      <c r="SWQ55" s="18"/>
      <c r="SWR55" s="18"/>
      <c r="SWS55" s="18"/>
      <c r="SWT55" s="18"/>
      <c r="SWU55" s="18"/>
      <c r="SWV55" s="18"/>
      <c r="SWW55" s="18"/>
      <c r="SWX55" s="18"/>
      <c r="SWY55" s="18"/>
      <c r="SWZ55" s="18"/>
      <c r="SXA55" s="18"/>
      <c r="SXB55" s="18"/>
      <c r="SXC55" s="18"/>
      <c r="SXD55" s="18"/>
      <c r="SXE55" s="18"/>
      <c r="SXF55" s="18"/>
      <c r="SXG55" s="18"/>
      <c r="SXH55" s="18"/>
      <c r="SXI55" s="18"/>
      <c r="SXJ55" s="18"/>
      <c r="SXK55" s="18"/>
      <c r="SXL55" s="18"/>
      <c r="SXM55" s="18"/>
      <c r="SXN55" s="18"/>
      <c r="SXO55" s="18"/>
      <c r="SXP55" s="18"/>
      <c r="SXQ55" s="18"/>
      <c r="SXR55" s="18"/>
      <c r="SXS55" s="18"/>
      <c r="SXT55" s="18"/>
      <c r="SXU55" s="18"/>
      <c r="SXV55" s="18"/>
      <c r="SXW55" s="18"/>
      <c r="SXX55" s="18"/>
      <c r="SXY55" s="18"/>
      <c r="SXZ55" s="18"/>
      <c r="SYA55" s="18"/>
      <c r="SYB55" s="18"/>
      <c r="SYC55" s="18"/>
      <c r="SYD55" s="18"/>
      <c r="SYE55" s="18"/>
      <c r="SYF55" s="18"/>
      <c r="SYG55" s="18"/>
      <c r="SYH55" s="18"/>
      <c r="SYI55" s="18"/>
      <c r="SYJ55" s="18"/>
      <c r="SYK55" s="18"/>
      <c r="SYL55" s="18"/>
      <c r="SYM55" s="18"/>
      <c r="SYN55" s="18"/>
      <c r="SYO55" s="18"/>
      <c r="SYP55" s="18"/>
      <c r="SYQ55" s="18"/>
      <c r="SYR55" s="18"/>
      <c r="SYS55" s="18"/>
      <c r="SYT55" s="18"/>
      <c r="SYU55" s="18"/>
      <c r="SYV55" s="18"/>
      <c r="SYW55" s="18"/>
      <c r="SYX55" s="18"/>
      <c r="SYY55" s="18"/>
      <c r="SYZ55" s="18"/>
      <c r="SZA55" s="18"/>
      <c r="SZB55" s="18"/>
      <c r="SZC55" s="18"/>
      <c r="SZD55" s="18"/>
      <c r="SZE55" s="18"/>
      <c r="SZF55" s="18"/>
      <c r="SZG55" s="18"/>
      <c r="SZH55" s="18"/>
      <c r="SZI55" s="18"/>
      <c r="SZJ55" s="18"/>
      <c r="SZK55" s="18"/>
      <c r="SZL55" s="18"/>
      <c r="SZM55" s="18"/>
      <c r="SZN55" s="18"/>
      <c r="SZO55" s="18"/>
      <c r="SZP55" s="18"/>
      <c r="SZQ55" s="18"/>
      <c r="SZR55" s="18"/>
      <c r="SZS55" s="18"/>
      <c r="SZT55" s="18"/>
      <c r="SZU55" s="18"/>
      <c r="SZV55" s="18"/>
      <c r="SZW55" s="18"/>
      <c r="SZX55" s="18"/>
      <c r="SZY55" s="18"/>
      <c r="SZZ55" s="18"/>
      <c r="TAA55" s="18"/>
      <c r="TAB55" s="18"/>
      <c r="TAC55" s="18"/>
      <c r="TAD55" s="18"/>
      <c r="TAE55" s="18"/>
      <c r="TAF55" s="18"/>
      <c r="TAG55" s="18"/>
      <c r="TAH55" s="18"/>
      <c r="TAI55" s="18"/>
      <c r="TAJ55" s="18"/>
      <c r="TAK55" s="18"/>
      <c r="TAL55" s="18"/>
      <c r="TAM55" s="18"/>
      <c r="TAN55" s="18"/>
      <c r="TAO55" s="18"/>
      <c r="TAP55" s="18"/>
      <c r="TAQ55" s="18"/>
      <c r="TAR55" s="18"/>
      <c r="TAS55" s="18"/>
      <c r="TAT55" s="18"/>
      <c r="TAU55" s="18"/>
      <c r="TAV55" s="18"/>
      <c r="TAW55" s="18"/>
      <c r="TAX55" s="18"/>
      <c r="TAY55" s="18"/>
      <c r="TAZ55" s="18"/>
      <c r="TBA55" s="18"/>
      <c r="TBB55" s="18"/>
      <c r="TBC55" s="18"/>
      <c r="TBD55" s="18"/>
      <c r="TBE55" s="18"/>
      <c r="TBF55" s="18"/>
      <c r="TBG55" s="18"/>
      <c r="TBH55" s="18"/>
      <c r="TBI55" s="18"/>
      <c r="TBJ55" s="18"/>
      <c r="TBK55" s="18"/>
      <c r="TBL55" s="18"/>
      <c r="TBM55" s="18"/>
      <c r="TBN55" s="18"/>
      <c r="TBO55" s="18"/>
      <c r="TBP55" s="18"/>
      <c r="TBQ55" s="18"/>
      <c r="TBR55" s="18"/>
      <c r="TBS55" s="18"/>
      <c r="TBT55" s="18"/>
      <c r="TBU55" s="18"/>
      <c r="TBV55" s="18"/>
      <c r="TBW55" s="18"/>
      <c r="TBX55" s="18"/>
      <c r="TBY55" s="18"/>
      <c r="TBZ55" s="18"/>
      <c r="TCA55" s="18"/>
      <c r="TCB55" s="18"/>
      <c r="TCC55" s="18"/>
      <c r="TCD55" s="18"/>
      <c r="TCE55" s="18"/>
      <c r="TCF55" s="18"/>
      <c r="TCG55" s="18"/>
      <c r="TCH55" s="18"/>
      <c r="TCI55" s="18"/>
      <c r="TCJ55" s="18"/>
      <c r="TCK55" s="18"/>
      <c r="TCL55" s="18"/>
      <c r="TCM55" s="18"/>
      <c r="TCN55" s="18"/>
      <c r="TCO55" s="18"/>
      <c r="TCP55" s="18"/>
      <c r="TCQ55" s="18"/>
      <c r="TCR55" s="18"/>
      <c r="TCS55" s="18"/>
      <c r="TCT55" s="18"/>
      <c r="TCU55" s="18"/>
      <c r="TCV55" s="18"/>
      <c r="TCW55" s="18"/>
      <c r="TCX55" s="18"/>
      <c r="TCY55" s="18"/>
      <c r="TCZ55" s="18"/>
      <c r="TDA55" s="18"/>
      <c r="TDB55" s="18"/>
      <c r="TDC55" s="18"/>
      <c r="TDD55" s="18"/>
      <c r="TDE55" s="18"/>
      <c r="TDF55" s="18"/>
      <c r="TDG55" s="18"/>
      <c r="TDH55" s="18"/>
      <c r="TDI55" s="18"/>
      <c r="TDJ55" s="18"/>
      <c r="TDK55" s="18"/>
      <c r="TDL55" s="18"/>
      <c r="TDM55" s="18"/>
      <c r="TDN55" s="18"/>
      <c r="TDO55" s="18"/>
      <c r="TDP55" s="18"/>
      <c r="TDQ55" s="18"/>
      <c r="TDR55" s="18"/>
      <c r="TDS55" s="18"/>
      <c r="TDT55" s="18"/>
      <c r="TDU55" s="18"/>
      <c r="TDV55" s="18"/>
      <c r="TDW55" s="18"/>
      <c r="TDX55" s="18"/>
      <c r="TDY55" s="18"/>
      <c r="TDZ55" s="18"/>
      <c r="TEA55" s="18"/>
      <c r="TEB55" s="18"/>
      <c r="TEC55" s="18"/>
      <c r="TED55" s="18"/>
      <c r="TEE55" s="18"/>
      <c r="TEF55" s="18"/>
      <c r="TEG55" s="18"/>
      <c r="TEH55" s="18"/>
      <c r="TEI55" s="18"/>
      <c r="TEJ55" s="18"/>
      <c r="TEK55" s="18"/>
      <c r="TEL55" s="18"/>
      <c r="TEM55" s="18"/>
      <c r="TEN55" s="18"/>
      <c r="TEO55" s="18"/>
      <c r="TEP55" s="18"/>
      <c r="TEQ55" s="18"/>
      <c r="TER55" s="18"/>
      <c r="TES55" s="18"/>
      <c r="TET55" s="18"/>
      <c r="TEU55" s="18"/>
      <c r="TEV55" s="18"/>
      <c r="TEW55" s="18"/>
      <c r="TEX55" s="18"/>
      <c r="TEY55" s="18"/>
      <c r="TEZ55" s="18"/>
      <c r="TFA55" s="18"/>
      <c r="TFB55" s="18"/>
      <c r="TFC55" s="18"/>
      <c r="TFD55" s="18"/>
      <c r="TFE55" s="18"/>
      <c r="TFF55" s="18"/>
      <c r="TFG55" s="18"/>
      <c r="TFH55" s="18"/>
      <c r="TFI55" s="18"/>
      <c r="TFJ55" s="18"/>
      <c r="TFK55" s="18"/>
      <c r="TFL55" s="18"/>
      <c r="TFM55" s="18"/>
      <c r="TFN55" s="18"/>
      <c r="TFO55" s="18"/>
      <c r="TFP55" s="18"/>
      <c r="TFQ55" s="18"/>
      <c r="TFR55" s="18"/>
      <c r="TFS55" s="18"/>
      <c r="TFT55" s="18"/>
      <c r="TFU55" s="18"/>
      <c r="TFV55" s="18"/>
      <c r="TFW55" s="18"/>
      <c r="TFX55" s="18"/>
      <c r="TFY55" s="18"/>
      <c r="TFZ55" s="18"/>
      <c r="TGA55" s="18"/>
      <c r="TGB55" s="18"/>
      <c r="TGC55" s="18"/>
      <c r="TGD55" s="18"/>
      <c r="TGE55" s="18"/>
      <c r="TGF55" s="18"/>
      <c r="TGG55" s="18"/>
      <c r="TGH55" s="18"/>
      <c r="TGI55" s="18"/>
      <c r="TGJ55" s="18"/>
      <c r="TGK55" s="18"/>
      <c r="TGL55" s="18"/>
      <c r="TGM55" s="18"/>
      <c r="TGN55" s="18"/>
      <c r="TGO55" s="18"/>
      <c r="TGP55" s="18"/>
      <c r="TGQ55" s="18"/>
      <c r="TGR55" s="18"/>
      <c r="TGS55" s="18"/>
      <c r="TGT55" s="18"/>
      <c r="TGU55" s="18"/>
      <c r="TGV55" s="18"/>
      <c r="TGW55" s="18"/>
      <c r="TGX55" s="18"/>
      <c r="TGY55" s="18"/>
      <c r="TGZ55" s="18"/>
      <c r="THA55" s="18"/>
      <c r="THB55" s="18"/>
      <c r="THC55" s="18"/>
      <c r="THD55" s="18"/>
      <c r="THE55" s="18"/>
      <c r="THF55" s="18"/>
      <c r="THG55" s="18"/>
      <c r="THH55" s="18"/>
      <c r="THI55" s="18"/>
      <c r="THJ55" s="18"/>
      <c r="THK55" s="18"/>
      <c r="THL55" s="18"/>
      <c r="THM55" s="18"/>
      <c r="THN55" s="18"/>
      <c r="THO55" s="18"/>
      <c r="THP55" s="18"/>
      <c r="THQ55" s="18"/>
      <c r="THR55" s="18"/>
      <c r="THS55" s="18"/>
      <c r="THT55" s="18"/>
      <c r="THU55" s="18"/>
      <c r="THV55" s="18"/>
      <c r="THW55" s="18"/>
      <c r="THX55" s="18"/>
      <c r="THY55" s="18"/>
      <c r="THZ55" s="18"/>
      <c r="TIA55" s="18"/>
      <c r="TIB55" s="18"/>
      <c r="TIC55" s="18"/>
      <c r="TID55" s="18"/>
      <c r="TIE55" s="18"/>
      <c r="TIF55" s="18"/>
      <c r="TIG55" s="18"/>
      <c r="TIH55" s="18"/>
      <c r="TII55" s="18"/>
      <c r="TIJ55" s="18"/>
      <c r="TIK55" s="18"/>
      <c r="TIL55" s="18"/>
      <c r="TIM55" s="18"/>
      <c r="TIN55" s="18"/>
      <c r="TIO55" s="18"/>
      <c r="TIP55" s="18"/>
      <c r="TIQ55" s="18"/>
      <c r="TIR55" s="18"/>
      <c r="TIS55" s="18"/>
      <c r="TIT55" s="18"/>
      <c r="TIU55" s="18"/>
      <c r="TIV55" s="18"/>
      <c r="TIW55" s="18"/>
      <c r="TIX55" s="18"/>
      <c r="TIY55" s="18"/>
      <c r="TIZ55" s="18"/>
      <c r="TJA55" s="18"/>
      <c r="TJB55" s="18"/>
      <c r="TJC55" s="18"/>
      <c r="TJD55" s="18"/>
      <c r="TJE55" s="18"/>
      <c r="TJF55" s="18"/>
      <c r="TJG55" s="18"/>
      <c r="TJH55" s="18"/>
      <c r="TJI55" s="18"/>
      <c r="TJJ55" s="18"/>
      <c r="TJK55" s="18"/>
      <c r="TJL55" s="18"/>
      <c r="TJM55" s="18"/>
      <c r="TJN55" s="18"/>
      <c r="TJO55" s="18"/>
      <c r="TJP55" s="18"/>
      <c r="TJQ55" s="18"/>
      <c r="TJR55" s="18"/>
      <c r="TJS55" s="18"/>
      <c r="TJT55" s="18"/>
      <c r="TJU55" s="18"/>
      <c r="TJV55" s="18"/>
      <c r="TJW55" s="18"/>
      <c r="TJX55" s="18"/>
      <c r="TJY55" s="18"/>
      <c r="TJZ55" s="18"/>
      <c r="TKA55" s="18"/>
      <c r="TKB55" s="18"/>
      <c r="TKC55" s="18"/>
      <c r="TKD55" s="18"/>
      <c r="TKE55" s="18"/>
      <c r="TKF55" s="18"/>
      <c r="TKG55" s="18"/>
      <c r="TKH55" s="18"/>
      <c r="TKI55" s="18"/>
      <c r="TKJ55" s="18"/>
      <c r="TKK55" s="18"/>
      <c r="TKL55" s="18"/>
      <c r="TKM55" s="18"/>
      <c r="TKN55" s="18"/>
      <c r="TKO55" s="18"/>
      <c r="TKP55" s="18"/>
      <c r="TKQ55" s="18"/>
      <c r="TKR55" s="18"/>
      <c r="TKS55" s="18"/>
      <c r="TKT55" s="18"/>
      <c r="TKU55" s="18"/>
      <c r="TKV55" s="18"/>
      <c r="TKW55" s="18"/>
      <c r="TKX55" s="18"/>
      <c r="TKY55" s="18"/>
      <c r="TKZ55" s="18"/>
      <c r="TLA55" s="18"/>
      <c r="TLB55" s="18"/>
      <c r="TLC55" s="18"/>
      <c r="TLD55" s="18"/>
      <c r="TLE55" s="18"/>
      <c r="TLF55" s="18"/>
      <c r="TLG55" s="18"/>
      <c r="TLH55" s="18"/>
      <c r="TLI55" s="18"/>
      <c r="TLJ55" s="18"/>
      <c r="TLK55" s="18"/>
      <c r="TLL55" s="18"/>
      <c r="TLM55" s="18"/>
      <c r="TLN55" s="18"/>
      <c r="TLO55" s="18"/>
      <c r="TLP55" s="18"/>
      <c r="TLQ55" s="18"/>
      <c r="TLR55" s="18"/>
      <c r="TLS55" s="18"/>
      <c r="TLT55" s="18"/>
      <c r="TLU55" s="18"/>
      <c r="TLV55" s="18"/>
      <c r="TLW55" s="18"/>
      <c r="TLX55" s="18"/>
      <c r="TLY55" s="18"/>
      <c r="TLZ55" s="18"/>
      <c r="TMA55" s="18"/>
      <c r="TMB55" s="18"/>
      <c r="TMC55" s="18"/>
      <c r="TMD55" s="18"/>
      <c r="TME55" s="18"/>
      <c r="TMF55" s="18"/>
      <c r="TMG55" s="18"/>
      <c r="TMH55" s="18"/>
      <c r="TMI55" s="18"/>
      <c r="TMJ55" s="18"/>
      <c r="TMK55" s="18"/>
      <c r="TML55" s="18"/>
      <c r="TMM55" s="18"/>
      <c r="TMN55" s="18"/>
      <c r="TMO55" s="18"/>
      <c r="TMP55" s="18"/>
      <c r="TMQ55" s="18"/>
      <c r="TMR55" s="18"/>
      <c r="TMS55" s="18"/>
      <c r="TMT55" s="18"/>
      <c r="TMU55" s="18"/>
      <c r="TMV55" s="18"/>
      <c r="TMW55" s="18"/>
      <c r="TMX55" s="18"/>
      <c r="TMY55" s="18"/>
      <c r="TMZ55" s="18"/>
      <c r="TNA55" s="18"/>
      <c r="TNB55" s="18"/>
      <c r="TNC55" s="18"/>
      <c r="TND55" s="18"/>
      <c r="TNE55" s="18"/>
      <c r="TNF55" s="18"/>
      <c r="TNG55" s="18"/>
      <c r="TNH55" s="18"/>
      <c r="TNI55" s="18"/>
      <c r="TNJ55" s="18"/>
      <c r="TNK55" s="18"/>
      <c r="TNL55" s="18"/>
      <c r="TNM55" s="18"/>
      <c r="TNN55" s="18"/>
      <c r="TNO55" s="18"/>
      <c r="TNP55" s="18"/>
      <c r="TNQ55" s="18"/>
      <c r="TNR55" s="18"/>
      <c r="TNS55" s="18"/>
      <c r="TNT55" s="18"/>
      <c r="TNU55" s="18"/>
      <c r="TNV55" s="18"/>
      <c r="TNW55" s="18"/>
      <c r="TNX55" s="18"/>
      <c r="TNY55" s="18"/>
      <c r="TNZ55" s="18"/>
      <c r="TOA55" s="18"/>
      <c r="TOB55" s="18"/>
      <c r="TOC55" s="18"/>
      <c r="TOD55" s="18"/>
      <c r="TOE55" s="18"/>
      <c r="TOF55" s="18"/>
      <c r="TOG55" s="18"/>
      <c r="TOH55" s="18"/>
      <c r="TOI55" s="18"/>
      <c r="TOJ55" s="18"/>
      <c r="TOK55" s="18"/>
      <c r="TOL55" s="18"/>
      <c r="TOM55" s="18"/>
      <c r="TON55" s="18"/>
      <c r="TOO55" s="18"/>
      <c r="TOP55" s="18"/>
      <c r="TOQ55" s="18"/>
      <c r="TOR55" s="18"/>
      <c r="TOS55" s="18"/>
      <c r="TOT55" s="18"/>
      <c r="TOU55" s="18"/>
      <c r="TOV55" s="18"/>
      <c r="TOW55" s="18"/>
      <c r="TOX55" s="18"/>
      <c r="TOY55" s="18"/>
      <c r="TOZ55" s="18"/>
      <c r="TPA55" s="18"/>
      <c r="TPB55" s="18"/>
      <c r="TPC55" s="18"/>
      <c r="TPD55" s="18"/>
      <c r="TPE55" s="18"/>
      <c r="TPF55" s="18"/>
      <c r="TPG55" s="18"/>
      <c r="TPH55" s="18"/>
      <c r="TPI55" s="18"/>
      <c r="TPJ55" s="18"/>
      <c r="TPK55" s="18"/>
      <c r="TPL55" s="18"/>
      <c r="TPM55" s="18"/>
      <c r="TPN55" s="18"/>
      <c r="TPO55" s="18"/>
      <c r="TPP55" s="18"/>
      <c r="TPQ55" s="18"/>
      <c r="TPR55" s="18"/>
      <c r="TPS55" s="18"/>
      <c r="TPT55" s="18"/>
      <c r="TPU55" s="18"/>
      <c r="TPV55" s="18"/>
      <c r="TPW55" s="18"/>
      <c r="TPX55" s="18"/>
      <c r="TPY55" s="18"/>
      <c r="TPZ55" s="18"/>
      <c r="TQA55" s="18"/>
      <c r="TQB55" s="18"/>
      <c r="TQC55" s="18"/>
      <c r="TQD55" s="18"/>
      <c r="TQE55" s="18"/>
      <c r="TQF55" s="18"/>
      <c r="TQG55" s="18"/>
      <c r="TQH55" s="18"/>
      <c r="TQI55" s="18"/>
      <c r="TQJ55" s="18"/>
      <c r="TQK55" s="18"/>
      <c r="TQL55" s="18"/>
      <c r="TQM55" s="18"/>
      <c r="TQN55" s="18"/>
      <c r="TQO55" s="18"/>
      <c r="TQP55" s="18"/>
      <c r="TQQ55" s="18"/>
      <c r="TQR55" s="18"/>
      <c r="TQS55" s="18"/>
      <c r="TQT55" s="18"/>
      <c r="TQU55" s="18"/>
      <c r="TQV55" s="18"/>
      <c r="TQW55" s="18"/>
      <c r="TQX55" s="18"/>
      <c r="TQY55" s="18"/>
      <c r="TQZ55" s="18"/>
      <c r="TRA55" s="18"/>
      <c r="TRB55" s="18"/>
      <c r="TRC55" s="18"/>
      <c r="TRD55" s="18"/>
      <c r="TRE55" s="18"/>
      <c r="TRF55" s="18"/>
      <c r="TRG55" s="18"/>
      <c r="TRH55" s="18"/>
      <c r="TRI55" s="18"/>
      <c r="TRJ55" s="18"/>
      <c r="TRK55" s="18"/>
      <c r="TRL55" s="18"/>
      <c r="TRM55" s="18"/>
      <c r="TRN55" s="18"/>
      <c r="TRO55" s="18"/>
      <c r="TRP55" s="18"/>
      <c r="TRQ55" s="18"/>
      <c r="TRR55" s="18"/>
      <c r="TRS55" s="18"/>
      <c r="TRT55" s="18"/>
      <c r="TRU55" s="18"/>
      <c r="TRV55" s="18"/>
      <c r="TRW55" s="18"/>
      <c r="TRX55" s="18"/>
      <c r="TRY55" s="18"/>
      <c r="TRZ55" s="18"/>
      <c r="TSA55" s="18"/>
      <c r="TSB55" s="18"/>
      <c r="TSC55" s="18"/>
      <c r="TSD55" s="18"/>
      <c r="TSE55" s="18"/>
      <c r="TSF55" s="18"/>
      <c r="TSG55" s="18"/>
      <c r="TSH55" s="18"/>
      <c r="TSI55" s="18"/>
      <c r="TSJ55" s="18"/>
      <c r="TSK55" s="18"/>
      <c r="TSL55" s="18"/>
      <c r="TSM55" s="18"/>
      <c r="TSN55" s="18"/>
      <c r="TSO55" s="18"/>
      <c r="TSP55" s="18"/>
      <c r="TSQ55" s="18"/>
      <c r="TSR55" s="18"/>
      <c r="TSS55" s="18"/>
      <c r="TST55" s="18"/>
      <c r="TSU55" s="18"/>
      <c r="TSV55" s="18"/>
      <c r="TSW55" s="18"/>
      <c r="TSX55" s="18"/>
      <c r="TSY55" s="18"/>
      <c r="TSZ55" s="18"/>
      <c r="TTA55" s="18"/>
      <c r="TTB55" s="18"/>
      <c r="TTC55" s="18"/>
      <c r="TTD55" s="18"/>
      <c r="TTE55" s="18"/>
      <c r="TTF55" s="18"/>
      <c r="TTG55" s="18"/>
      <c r="TTH55" s="18"/>
      <c r="TTI55" s="18"/>
      <c r="TTJ55" s="18"/>
      <c r="TTK55" s="18"/>
      <c r="TTL55" s="18"/>
      <c r="TTM55" s="18"/>
      <c r="TTN55" s="18"/>
      <c r="TTO55" s="18"/>
      <c r="TTP55" s="18"/>
      <c r="TTQ55" s="18"/>
      <c r="TTR55" s="18"/>
      <c r="TTS55" s="18"/>
      <c r="TTT55" s="18"/>
      <c r="TTU55" s="18"/>
      <c r="TTV55" s="18"/>
      <c r="TTW55" s="18"/>
      <c r="TTX55" s="18"/>
      <c r="TTY55" s="18"/>
      <c r="TTZ55" s="18"/>
      <c r="TUA55" s="18"/>
      <c r="TUB55" s="18"/>
      <c r="TUC55" s="18"/>
      <c r="TUD55" s="18"/>
      <c r="TUE55" s="18"/>
      <c r="TUF55" s="18"/>
      <c r="TUG55" s="18"/>
      <c r="TUH55" s="18"/>
      <c r="TUI55" s="18"/>
      <c r="TUJ55" s="18"/>
      <c r="TUK55" s="18"/>
      <c r="TUL55" s="18"/>
      <c r="TUM55" s="18"/>
      <c r="TUN55" s="18"/>
      <c r="TUO55" s="18"/>
      <c r="TUP55" s="18"/>
      <c r="TUQ55" s="18"/>
      <c r="TUR55" s="18"/>
      <c r="TUS55" s="18"/>
      <c r="TUT55" s="18"/>
      <c r="TUU55" s="18"/>
      <c r="TUV55" s="18"/>
      <c r="TUW55" s="18"/>
      <c r="TUX55" s="18"/>
      <c r="TUY55" s="18"/>
      <c r="TUZ55" s="18"/>
      <c r="TVA55" s="18"/>
      <c r="TVB55" s="18"/>
      <c r="TVC55" s="18"/>
      <c r="TVD55" s="18"/>
      <c r="TVE55" s="18"/>
      <c r="TVF55" s="18"/>
      <c r="TVG55" s="18"/>
      <c r="TVH55" s="18"/>
      <c r="TVI55" s="18"/>
      <c r="TVJ55" s="18"/>
      <c r="TVK55" s="18"/>
      <c r="TVL55" s="18"/>
      <c r="TVM55" s="18"/>
      <c r="TVN55" s="18"/>
      <c r="TVO55" s="18"/>
      <c r="TVP55" s="18"/>
      <c r="TVQ55" s="18"/>
      <c r="TVR55" s="18"/>
      <c r="TVS55" s="18"/>
      <c r="TVT55" s="18"/>
      <c r="TVU55" s="18"/>
      <c r="TVV55" s="18"/>
      <c r="TVW55" s="18"/>
      <c r="TVX55" s="18"/>
      <c r="TVY55" s="18"/>
      <c r="TVZ55" s="18"/>
      <c r="TWA55" s="18"/>
      <c r="TWB55" s="18"/>
      <c r="TWC55" s="18"/>
      <c r="TWD55" s="18"/>
      <c r="TWE55" s="18"/>
      <c r="TWF55" s="18"/>
      <c r="TWG55" s="18"/>
      <c r="TWH55" s="18"/>
      <c r="TWI55" s="18"/>
      <c r="TWJ55" s="18"/>
      <c r="TWK55" s="18"/>
      <c r="TWL55" s="18"/>
      <c r="TWM55" s="18"/>
      <c r="TWN55" s="18"/>
      <c r="TWO55" s="18"/>
      <c r="TWP55" s="18"/>
      <c r="TWQ55" s="18"/>
      <c r="TWR55" s="18"/>
      <c r="TWS55" s="18"/>
      <c r="TWT55" s="18"/>
      <c r="TWU55" s="18"/>
      <c r="TWV55" s="18"/>
      <c r="TWW55" s="18"/>
      <c r="TWX55" s="18"/>
      <c r="TWY55" s="18"/>
      <c r="TWZ55" s="18"/>
      <c r="TXA55" s="18"/>
      <c r="TXB55" s="18"/>
      <c r="TXC55" s="18"/>
      <c r="TXD55" s="18"/>
      <c r="TXE55" s="18"/>
      <c r="TXF55" s="18"/>
      <c r="TXG55" s="18"/>
      <c r="TXH55" s="18"/>
      <c r="TXI55" s="18"/>
      <c r="TXJ55" s="18"/>
      <c r="TXK55" s="18"/>
      <c r="TXL55" s="18"/>
      <c r="TXM55" s="18"/>
      <c r="TXN55" s="18"/>
      <c r="TXO55" s="18"/>
      <c r="TXP55" s="18"/>
      <c r="TXQ55" s="18"/>
      <c r="TXR55" s="18"/>
      <c r="TXS55" s="18"/>
      <c r="TXT55" s="18"/>
      <c r="TXU55" s="18"/>
      <c r="TXV55" s="18"/>
      <c r="TXW55" s="18"/>
      <c r="TXX55" s="18"/>
      <c r="TXY55" s="18"/>
      <c r="TXZ55" s="18"/>
      <c r="TYA55" s="18"/>
      <c r="TYB55" s="18"/>
      <c r="TYC55" s="18"/>
      <c r="TYD55" s="18"/>
      <c r="TYE55" s="18"/>
      <c r="TYF55" s="18"/>
      <c r="TYG55" s="18"/>
      <c r="TYH55" s="18"/>
      <c r="TYI55" s="18"/>
      <c r="TYJ55" s="18"/>
      <c r="TYK55" s="18"/>
      <c r="TYL55" s="18"/>
      <c r="TYM55" s="18"/>
      <c r="TYN55" s="18"/>
      <c r="TYO55" s="18"/>
      <c r="TYP55" s="18"/>
      <c r="TYQ55" s="18"/>
      <c r="TYR55" s="18"/>
      <c r="TYS55" s="18"/>
      <c r="TYT55" s="18"/>
      <c r="TYU55" s="18"/>
      <c r="TYV55" s="18"/>
      <c r="TYW55" s="18"/>
      <c r="TYX55" s="18"/>
      <c r="TYY55" s="18"/>
      <c r="TYZ55" s="18"/>
      <c r="TZA55" s="18"/>
      <c r="TZB55" s="18"/>
      <c r="TZC55" s="18"/>
      <c r="TZD55" s="18"/>
      <c r="TZE55" s="18"/>
      <c r="TZF55" s="18"/>
      <c r="TZG55" s="18"/>
      <c r="TZH55" s="18"/>
      <c r="TZI55" s="18"/>
      <c r="TZJ55" s="18"/>
      <c r="TZK55" s="18"/>
      <c r="TZL55" s="18"/>
      <c r="TZM55" s="18"/>
      <c r="TZN55" s="18"/>
      <c r="TZO55" s="18"/>
      <c r="TZP55" s="18"/>
      <c r="TZQ55" s="18"/>
      <c r="TZR55" s="18"/>
      <c r="TZS55" s="18"/>
      <c r="TZT55" s="18"/>
      <c r="TZU55" s="18"/>
      <c r="TZV55" s="18"/>
      <c r="TZW55" s="18"/>
      <c r="TZX55" s="18"/>
      <c r="TZY55" s="18"/>
      <c r="TZZ55" s="18"/>
      <c r="UAA55" s="18"/>
      <c r="UAB55" s="18"/>
      <c r="UAC55" s="18"/>
      <c r="UAD55" s="18"/>
      <c r="UAE55" s="18"/>
      <c r="UAF55" s="18"/>
      <c r="UAG55" s="18"/>
      <c r="UAH55" s="18"/>
      <c r="UAI55" s="18"/>
      <c r="UAJ55" s="18"/>
      <c r="UAK55" s="18"/>
      <c r="UAL55" s="18"/>
      <c r="UAM55" s="18"/>
      <c r="UAN55" s="18"/>
      <c r="UAO55" s="18"/>
      <c r="UAP55" s="18"/>
      <c r="UAQ55" s="18"/>
      <c r="UAR55" s="18"/>
      <c r="UAS55" s="18"/>
      <c r="UAT55" s="18"/>
      <c r="UAU55" s="18"/>
      <c r="UAV55" s="18"/>
      <c r="UAW55" s="18"/>
      <c r="UAX55" s="18"/>
      <c r="UAY55" s="18"/>
      <c r="UAZ55" s="18"/>
      <c r="UBA55" s="18"/>
      <c r="UBB55" s="18"/>
      <c r="UBC55" s="18"/>
      <c r="UBD55" s="18"/>
      <c r="UBE55" s="18"/>
      <c r="UBF55" s="18"/>
      <c r="UBG55" s="18"/>
      <c r="UBH55" s="18"/>
      <c r="UBI55" s="18"/>
      <c r="UBJ55" s="18"/>
      <c r="UBK55" s="18"/>
      <c r="UBL55" s="18"/>
      <c r="UBM55" s="18"/>
      <c r="UBN55" s="18"/>
      <c r="UBO55" s="18"/>
      <c r="UBP55" s="18"/>
      <c r="UBQ55" s="18"/>
      <c r="UBR55" s="18"/>
      <c r="UBS55" s="18"/>
      <c r="UBT55" s="18"/>
      <c r="UBU55" s="18"/>
      <c r="UBV55" s="18"/>
      <c r="UBW55" s="18"/>
      <c r="UBX55" s="18"/>
      <c r="UBY55" s="18"/>
      <c r="UBZ55" s="18"/>
      <c r="UCA55" s="18"/>
      <c r="UCB55" s="18"/>
      <c r="UCC55" s="18"/>
      <c r="UCD55" s="18"/>
      <c r="UCE55" s="18"/>
      <c r="UCF55" s="18"/>
      <c r="UCG55" s="18"/>
      <c r="UCH55" s="18"/>
      <c r="UCI55" s="18"/>
      <c r="UCJ55" s="18"/>
      <c r="UCK55" s="18"/>
      <c r="UCL55" s="18"/>
      <c r="UCM55" s="18"/>
      <c r="UCN55" s="18"/>
      <c r="UCO55" s="18"/>
      <c r="UCP55" s="18"/>
      <c r="UCQ55" s="18"/>
      <c r="UCR55" s="18"/>
      <c r="UCS55" s="18"/>
      <c r="UCT55" s="18"/>
      <c r="UCU55" s="18"/>
      <c r="UCV55" s="18"/>
      <c r="UCW55" s="18"/>
      <c r="UCX55" s="18"/>
      <c r="UCY55" s="18"/>
      <c r="UCZ55" s="18"/>
      <c r="UDA55" s="18"/>
      <c r="UDB55" s="18"/>
      <c r="UDC55" s="18"/>
      <c r="UDD55" s="18"/>
      <c r="UDE55" s="18"/>
      <c r="UDF55" s="18"/>
      <c r="UDG55" s="18"/>
      <c r="UDH55" s="18"/>
      <c r="UDI55" s="18"/>
      <c r="UDJ55" s="18"/>
      <c r="UDK55" s="18"/>
      <c r="UDL55" s="18"/>
      <c r="UDM55" s="18"/>
      <c r="UDN55" s="18"/>
      <c r="UDO55" s="18"/>
      <c r="UDP55" s="18"/>
      <c r="UDQ55" s="18"/>
      <c r="UDR55" s="18"/>
      <c r="UDS55" s="18"/>
      <c r="UDT55" s="18"/>
      <c r="UDU55" s="18"/>
      <c r="UDV55" s="18"/>
      <c r="UDW55" s="18"/>
      <c r="UDX55" s="18"/>
      <c r="UDY55" s="18"/>
      <c r="UDZ55" s="18"/>
      <c r="UEA55" s="18"/>
      <c r="UEB55" s="18"/>
      <c r="UEC55" s="18"/>
      <c r="UED55" s="18"/>
      <c r="UEE55" s="18"/>
      <c r="UEF55" s="18"/>
      <c r="UEG55" s="18"/>
      <c r="UEH55" s="18"/>
      <c r="UEI55" s="18"/>
      <c r="UEJ55" s="18"/>
      <c r="UEK55" s="18"/>
      <c r="UEL55" s="18"/>
      <c r="UEM55" s="18"/>
      <c r="UEN55" s="18"/>
      <c r="UEO55" s="18"/>
      <c r="UEP55" s="18"/>
      <c r="UEQ55" s="18"/>
      <c r="UER55" s="18"/>
      <c r="UES55" s="18"/>
      <c r="UET55" s="18"/>
      <c r="UEU55" s="18"/>
      <c r="UEV55" s="18"/>
      <c r="UEW55" s="18"/>
      <c r="UEX55" s="18"/>
      <c r="UEY55" s="18"/>
      <c r="UEZ55" s="18"/>
      <c r="UFA55" s="18"/>
      <c r="UFB55" s="18"/>
      <c r="UFC55" s="18"/>
      <c r="UFD55" s="18"/>
      <c r="UFE55" s="18"/>
      <c r="UFF55" s="18"/>
      <c r="UFG55" s="18"/>
      <c r="UFH55" s="18"/>
      <c r="UFI55" s="18"/>
      <c r="UFJ55" s="18"/>
      <c r="UFK55" s="18"/>
      <c r="UFL55" s="18"/>
      <c r="UFM55" s="18"/>
      <c r="UFN55" s="18"/>
      <c r="UFO55" s="18"/>
      <c r="UFP55" s="18"/>
      <c r="UFQ55" s="18"/>
      <c r="UFR55" s="18"/>
      <c r="UFS55" s="18"/>
      <c r="UFT55" s="18"/>
      <c r="UFU55" s="18"/>
      <c r="UFV55" s="18"/>
      <c r="UFW55" s="18"/>
      <c r="UFX55" s="18"/>
      <c r="UFY55" s="18"/>
      <c r="UFZ55" s="18"/>
      <c r="UGA55" s="18"/>
      <c r="UGB55" s="18"/>
      <c r="UGC55" s="18"/>
      <c r="UGD55" s="18"/>
      <c r="UGE55" s="18"/>
      <c r="UGF55" s="18"/>
      <c r="UGG55" s="18"/>
      <c r="UGH55" s="18"/>
      <c r="UGI55" s="18"/>
      <c r="UGJ55" s="18"/>
      <c r="UGK55" s="18"/>
      <c r="UGL55" s="18"/>
      <c r="UGM55" s="18"/>
      <c r="UGN55" s="18"/>
      <c r="UGO55" s="18"/>
      <c r="UGP55" s="18"/>
      <c r="UGQ55" s="18"/>
      <c r="UGR55" s="18"/>
      <c r="UGS55" s="18"/>
      <c r="UGT55" s="18"/>
      <c r="UGU55" s="18"/>
      <c r="UGV55" s="18"/>
      <c r="UGW55" s="18"/>
      <c r="UGX55" s="18"/>
      <c r="UGY55" s="18"/>
      <c r="UGZ55" s="18"/>
      <c r="UHA55" s="18"/>
      <c r="UHB55" s="18"/>
      <c r="UHC55" s="18"/>
      <c r="UHD55" s="18"/>
      <c r="UHE55" s="18"/>
      <c r="UHF55" s="18"/>
      <c r="UHG55" s="18"/>
      <c r="UHH55" s="18"/>
      <c r="UHI55" s="18"/>
      <c r="UHJ55" s="18"/>
      <c r="UHK55" s="18"/>
      <c r="UHL55" s="18"/>
      <c r="UHM55" s="18"/>
      <c r="UHN55" s="18"/>
      <c r="UHO55" s="18"/>
      <c r="UHP55" s="18"/>
      <c r="UHQ55" s="18"/>
      <c r="UHR55" s="18"/>
      <c r="UHS55" s="18"/>
      <c r="UHT55" s="18"/>
      <c r="UHU55" s="18"/>
      <c r="UHV55" s="18"/>
      <c r="UHW55" s="18"/>
      <c r="UHX55" s="18"/>
      <c r="UHY55" s="18"/>
      <c r="UHZ55" s="18"/>
      <c r="UIA55" s="18"/>
      <c r="UIB55" s="18"/>
      <c r="UIC55" s="18"/>
      <c r="UID55" s="18"/>
      <c r="UIE55" s="18"/>
      <c r="UIF55" s="18"/>
      <c r="UIG55" s="18"/>
      <c r="UIH55" s="18"/>
      <c r="UII55" s="18"/>
      <c r="UIJ55" s="18"/>
      <c r="UIK55" s="18"/>
      <c r="UIL55" s="18"/>
      <c r="UIM55" s="18"/>
      <c r="UIN55" s="18"/>
      <c r="UIO55" s="18"/>
      <c r="UIP55" s="18"/>
      <c r="UIQ55" s="18"/>
      <c r="UIR55" s="18"/>
      <c r="UIS55" s="18"/>
      <c r="UIT55" s="18"/>
      <c r="UIU55" s="18"/>
      <c r="UIV55" s="18"/>
      <c r="UIW55" s="18"/>
      <c r="UIX55" s="18"/>
      <c r="UIY55" s="18"/>
      <c r="UIZ55" s="18"/>
      <c r="UJA55" s="18"/>
      <c r="UJB55" s="18"/>
      <c r="UJC55" s="18"/>
      <c r="UJD55" s="18"/>
      <c r="UJE55" s="18"/>
      <c r="UJF55" s="18"/>
      <c r="UJG55" s="18"/>
      <c r="UJH55" s="18"/>
      <c r="UJI55" s="18"/>
      <c r="UJJ55" s="18"/>
      <c r="UJK55" s="18"/>
      <c r="UJL55" s="18"/>
      <c r="UJM55" s="18"/>
      <c r="UJN55" s="18"/>
      <c r="UJO55" s="18"/>
      <c r="UJP55" s="18"/>
      <c r="UJQ55" s="18"/>
      <c r="UJR55" s="18"/>
      <c r="UJS55" s="18"/>
      <c r="UJT55" s="18"/>
      <c r="UJU55" s="18"/>
      <c r="UJV55" s="18"/>
      <c r="UJW55" s="18"/>
      <c r="UJX55" s="18"/>
      <c r="UJY55" s="18"/>
      <c r="UJZ55" s="18"/>
      <c r="UKA55" s="18"/>
      <c r="UKB55" s="18"/>
      <c r="UKC55" s="18"/>
      <c r="UKD55" s="18"/>
      <c r="UKE55" s="18"/>
      <c r="UKF55" s="18"/>
      <c r="UKG55" s="18"/>
      <c r="UKH55" s="18"/>
      <c r="UKI55" s="18"/>
      <c r="UKJ55" s="18"/>
      <c r="UKK55" s="18"/>
      <c r="UKL55" s="18"/>
      <c r="UKM55" s="18"/>
      <c r="UKN55" s="18"/>
      <c r="UKO55" s="18"/>
      <c r="UKP55" s="18"/>
      <c r="UKQ55" s="18"/>
      <c r="UKR55" s="18"/>
      <c r="UKS55" s="18"/>
      <c r="UKT55" s="18"/>
      <c r="UKU55" s="18"/>
      <c r="UKV55" s="18"/>
      <c r="UKW55" s="18"/>
      <c r="UKX55" s="18"/>
      <c r="UKY55" s="18"/>
      <c r="UKZ55" s="18"/>
      <c r="ULA55" s="18"/>
      <c r="ULB55" s="18"/>
      <c r="ULC55" s="18"/>
      <c r="ULD55" s="18"/>
      <c r="ULE55" s="18"/>
      <c r="ULF55" s="18"/>
      <c r="ULG55" s="18"/>
      <c r="ULH55" s="18"/>
      <c r="ULI55" s="18"/>
      <c r="ULJ55" s="18"/>
      <c r="ULK55" s="18"/>
      <c r="ULL55" s="18"/>
      <c r="ULM55" s="18"/>
      <c r="ULN55" s="18"/>
      <c r="ULO55" s="18"/>
      <c r="ULP55" s="18"/>
      <c r="ULQ55" s="18"/>
      <c r="ULR55" s="18"/>
      <c r="ULS55" s="18"/>
      <c r="ULT55" s="18"/>
      <c r="ULU55" s="18"/>
      <c r="ULV55" s="18"/>
      <c r="ULW55" s="18"/>
      <c r="ULX55" s="18"/>
      <c r="ULY55" s="18"/>
      <c r="ULZ55" s="18"/>
      <c r="UMA55" s="18"/>
      <c r="UMB55" s="18"/>
      <c r="UMC55" s="18"/>
      <c r="UMD55" s="18"/>
      <c r="UME55" s="18"/>
      <c r="UMF55" s="18"/>
      <c r="UMG55" s="18"/>
      <c r="UMH55" s="18"/>
      <c r="UMI55" s="18"/>
      <c r="UMJ55" s="18"/>
      <c r="UMK55" s="18"/>
      <c r="UML55" s="18"/>
      <c r="UMM55" s="18"/>
      <c r="UMN55" s="18"/>
      <c r="UMO55" s="18"/>
      <c r="UMP55" s="18"/>
      <c r="UMQ55" s="18"/>
      <c r="UMR55" s="18"/>
      <c r="UMS55" s="18"/>
      <c r="UMT55" s="18"/>
      <c r="UMU55" s="18"/>
      <c r="UMV55" s="18"/>
      <c r="UMW55" s="18"/>
      <c r="UMX55" s="18"/>
      <c r="UMY55" s="18"/>
      <c r="UMZ55" s="18"/>
      <c r="UNA55" s="18"/>
      <c r="UNB55" s="18"/>
      <c r="UNC55" s="18"/>
      <c r="UND55" s="18"/>
      <c r="UNE55" s="18"/>
      <c r="UNF55" s="18"/>
      <c r="UNG55" s="18"/>
      <c r="UNH55" s="18"/>
      <c r="UNI55" s="18"/>
      <c r="UNJ55" s="18"/>
      <c r="UNK55" s="18"/>
      <c r="UNL55" s="18"/>
      <c r="UNM55" s="18"/>
      <c r="UNN55" s="18"/>
      <c r="UNO55" s="18"/>
      <c r="UNP55" s="18"/>
      <c r="UNQ55" s="18"/>
      <c r="UNR55" s="18"/>
      <c r="UNS55" s="18"/>
      <c r="UNT55" s="18"/>
      <c r="UNU55" s="18"/>
      <c r="UNV55" s="18"/>
      <c r="UNW55" s="18"/>
      <c r="UNX55" s="18"/>
      <c r="UNY55" s="18"/>
      <c r="UNZ55" s="18"/>
      <c r="UOA55" s="18"/>
      <c r="UOB55" s="18"/>
      <c r="UOC55" s="18"/>
      <c r="UOD55" s="18"/>
      <c r="UOE55" s="18"/>
      <c r="UOF55" s="18"/>
      <c r="UOG55" s="18"/>
      <c r="UOH55" s="18"/>
      <c r="UOI55" s="18"/>
      <c r="UOJ55" s="18"/>
      <c r="UOK55" s="18"/>
      <c r="UOL55" s="18"/>
      <c r="UOM55" s="18"/>
      <c r="UON55" s="18"/>
      <c r="UOO55" s="18"/>
      <c r="UOP55" s="18"/>
      <c r="UOQ55" s="18"/>
      <c r="UOR55" s="18"/>
      <c r="UOS55" s="18"/>
      <c r="UOT55" s="18"/>
      <c r="UOU55" s="18"/>
      <c r="UOV55" s="18"/>
      <c r="UOW55" s="18"/>
      <c r="UOX55" s="18"/>
      <c r="UOY55" s="18"/>
      <c r="UOZ55" s="18"/>
      <c r="UPA55" s="18"/>
      <c r="UPB55" s="18"/>
      <c r="UPC55" s="18"/>
      <c r="UPD55" s="18"/>
      <c r="UPE55" s="18"/>
      <c r="UPF55" s="18"/>
      <c r="UPG55" s="18"/>
      <c r="UPH55" s="18"/>
      <c r="UPI55" s="18"/>
      <c r="UPJ55" s="18"/>
      <c r="UPK55" s="18"/>
      <c r="UPL55" s="18"/>
      <c r="UPM55" s="18"/>
      <c r="UPN55" s="18"/>
      <c r="UPO55" s="18"/>
      <c r="UPP55" s="18"/>
      <c r="UPQ55" s="18"/>
      <c r="UPR55" s="18"/>
      <c r="UPS55" s="18"/>
      <c r="UPT55" s="18"/>
      <c r="UPU55" s="18"/>
      <c r="UPV55" s="18"/>
      <c r="UPW55" s="18"/>
      <c r="UPX55" s="18"/>
      <c r="UPY55" s="18"/>
      <c r="UPZ55" s="18"/>
      <c r="UQA55" s="18"/>
      <c r="UQB55" s="18"/>
      <c r="UQC55" s="18"/>
      <c r="UQD55" s="18"/>
      <c r="UQE55" s="18"/>
      <c r="UQF55" s="18"/>
      <c r="UQG55" s="18"/>
      <c r="UQH55" s="18"/>
      <c r="UQI55" s="18"/>
      <c r="UQJ55" s="18"/>
      <c r="UQK55" s="18"/>
      <c r="UQL55" s="18"/>
      <c r="UQM55" s="18"/>
      <c r="UQN55" s="18"/>
      <c r="UQO55" s="18"/>
      <c r="UQP55" s="18"/>
      <c r="UQQ55" s="18"/>
      <c r="UQR55" s="18"/>
      <c r="UQS55" s="18"/>
      <c r="UQT55" s="18"/>
      <c r="UQU55" s="18"/>
      <c r="UQV55" s="18"/>
      <c r="UQW55" s="18"/>
      <c r="UQX55" s="18"/>
      <c r="UQY55" s="18"/>
      <c r="UQZ55" s="18"/>
      <c r="URA55" s="18"/>
      <c r="URB55" s="18"/>
      <c r="URC55" s="18"/>
      <c r="URD55" s="18"/>
      <c r="URE55" s="18"/>
      <c r="URF55" s="18"/>
      <c r="URG55" s="18"/>
      <c r="URH55" s="18"/>
      <c r="URI55" s="18"/>
      <c r="URJ55" s="18"/>
      <c r="URK55" s="18"/>
      <c r="URL55" s="18"/>
      <c r="URM55" s="18"/>
      <c r="URN55" s="18"/>
      <c r="URO55" s="18"/>
      <c r="URP55" s="18"/>
      <c r="URQ55" s="18"/>
      <c r="URR55" s="18"/>
      <c r="URS55" s="18"/>
      <c r="URT55" s="18"/>
      <c r="URU55" s="18"/>
      <c r="URV55" s="18"/>
      <c r="URW55" s="18"/>
      <c r="URX55" s="18"/>
      <c r="URY55" s="18"/>
      <c r="URZ55" s="18"/>
      <c r="USA55" s="18"/>
      <c r="USB55" s="18"/>
      <c r="USC55" s="18"/>
      <c r="USD55" s="18"/>
      <c r="USE55" s="18"/>
      <c r="USF55" s="18"/>
      <c r="USG55" s="18"/>
      <c r="USH55" s="18"/>
      <c r="USI55" s="18"/>
      <c r="USJ55" s="18"/>
      <c r="USK55" s="18"/>
      <c r="USL55" s="18"/>
      <c r="USM55" s="18"/>
      <c r="USN55" s="18"/>
      <c r="USO55" s="18"/>
      <c r="USP55" s="18"/>
      <c r="USQ55" s="18"/>
      <c r="USR55" s="18"/>
      <c r="USS55" s="18"/>
      <c r="UST55" s="18"/>
      <c r="USU55" s="18"/>
      <c r="USV55" s="18"/>
      <c r="USW55" s="18"/>
      <c r="USX55" s="18"/>
      <c r="USY55" s="18"/>
      <c r="USZ55" s="18"/>
      <c r="UTA55" s="18"/>
      <c r="UTB55" s="18"/>
      <c r="UTC55" s="18"/>
      <c r="UTD55" s="18"/>
      <c r="UTE55" s="18"/>
      <c r="UTF55" s="18"/>
      <c r="UTG55" s="18"/>
      <c r="UTH55" s="18"/>
      <c r="UTI55" s="18"/>
      <c r="UTJ55" s="18"/>
      <c r="UTK55" s="18"/>
      <c r="UTL55" s="18"/>
      <c r="UTM55" s="18"/>
      <c r="UTN55" s="18"/>
      <c r="UTO55" s="18"/>
      <c r="UTP55" s="18"/>
      <c r="UTQ55" s="18"/>
      <c r="UTR55" s="18"/>
      <c r="UTS55" s="18"/>
      <c r="UTT55" s="18"/>
      <c r="UTU55" s="18"/>
      <c r="UTV55" s="18"/>
      <c r="UTW55" s="18"/>
      <c r="UTX55" s="18"/>
      <c r="UTY55" s="18"/>
      <c r="UTZ55" s="18"/>
      <c r="UUA55" s="18"/>
      <c r="UUB55" s="18"/>
      <c r="UUC55" s="18"/>
      <c r="UUD55" s="18"/>
      <c r="UUE55" s="18"/>
      <c r="UUF55" s="18"/>
      <c r="UUG55" s="18"/>
      <c r="UUH55" s="18"/>
      <c r="UUI55" s="18"/>
      <c r="UUJ55" s="18"/>
      <c r="UUK55" s="18"/>
      <c r="UUL55" s="18"/>
      <c r="UUM55" s="18"/>
      <c r="UUN55" s="18"/>
      <c r="UUO55" s="18"/>
      <c r="UUP55" s="18"/>
      <c r="UUQ55" s="18"/>
      <c r="UUR55" s="18"/>
      <c r="UUS55" s="18"/>
      <c r="UUT55" s="18"/>
      <c r="UUU55" s="18"/>
      <c r="UUV55" s="18"/>
      <c r="UUW55" s="18"/>
      <c r="UUX55" s="18"/>
      <c r="UUY55" s="18"/>
      <c r="UUZ55" s="18"/>
      <c r="UVA55" s="18"/>
      <c r="UVB55" s="18"/>
      <c r="UVC55" s="18"/>
      <c r="UVD55" s="18"/>
      <c r="UVE55" s="18"/>
      <c r="UVF55" s="18"/>
      <c r="UVG55" s="18"/>
      <c r="UVH55" s="18"/>
      <c r="UVI55" s="18"/>
      <c r="UVJ55" s="18"/>
      <c r="UVK55" s="18"/>
      <c r="UVL55" s="18"/>
      <c r="UVM55" s="18"/>
      <c r="UVN55" s="18"/>
      <c r="UVO55" s="18"/>
      <c r="UVP55" s="18"/>
      <c r="UVQ55" s="18"/>
      <c r="UVR55" s="18"/>
      <c r="UVS55" s="18"/>
      <c r="UVT55" s="18"/>
      <c r="UVU55" s="18"/>
      <c r="UVV55" s="18"/>
      <c r="UVW55" s="18"/>
      <c r="UVX55" s="18"/>
      <c r="UVY55" s="18"/>
      <c r="UVZ55" s="18"/>
      <c r="UWA55" s="18"/>
      <c r="UWB55" s="18"/>
      <c r="UWC55" s="18"/>
      <c r="UWD55" s="18"/>
      <c r="UWE55" s="18"/>
      <c r="UWF55" s="18"/>
      <c r="UWG55" s="18"/>
      <c r="UWH55" s="18"/>
      <c r="UWI55" s="18"/>
      <c r="UWJ55" s="18"/>
      <c r="UWK55" s="18"/>
      <c r="UWL55" s="18"/>
      <c r="UWM55" s="18"/>
      <c r="UWN55" s="18"/>
      <c r="UWO55" s="18"/>
      <c r="UWP55" s="18"/>
      <c r="UWQ55" s="18"/>
      <c r="UWR55" s="18"/>
      <c r="UWS55" s="18"/>
      <c r="UWT55" s="18"/>
      <c r="UWU55" s="18"/>
      <c r="UWV55" s="18"/>
      <c r="UWW55" s="18"/>
      <c r="UWX55" s="18"/>
      <c r="UWY55" s="18"/>
      <c r="UWZ55" s="18"/>
      <c r="UXA55" s="18"/>
      <c r="UXB55" s="18"/>
      <c r="UXC55" s="18"/>
      <c r="UXD55" s="18"/>
      <c r="UXE55" s="18"/>
      <c r="UXF55" s="18"/>
      <c r="UXG55" s="18"/>
      <c r="UXH55" s="18"/>
      <c r="UXI55" s="18"/>
      <c r="UXJ55" s="18"/>
      <c r="UXK55" s="18"/>
      <c r="UXL55" s="18"/>
      <c r="UXM55" s="18"/>
      <c r="UXN55" s="18"/>
      <c r="UXO55" s="18"/>
      <c r="UXP55" s="18"/>
      <c r="UXQ55" s="18"/>
      <c r="UXR55" s="18"/>
      <c r="UXS55" s="18"/>
      <c r="UXT55" s="18"/>
      <c r="UXU55" s="18"/>
      <c r="UXV55" s="18"/>
      <c r="UXW55" s="18"/>
      <c r="UXX55" s="18"/>
      <c r="UXY55" s="18"/>
      <c r="UXZ55" s="18"/>
      <c r="UYA55" s="18"/>
      <c r="UYB55" s="18"/>
      <c r="UYC55" s="18"/>
      <c r="UYD55" s="18"/>
      <c r="UYE55" s="18"/>
      <c r="UYF55" s="18"/>
      <c r="UYG55" s="18"/>
      <c r="UYH55" s="18"/>
      <c r="UYI55" s="18"/>
      <c r="UYJ55" s="18"/>
      <c r="UYK55" s="18"/>
      <c r="UYL55" s="18"/>
      <c r="UYM55" s="18"/>
      <c r="UYN55" s="18"/>
      <c r="UYO55" s="18"/>
      <c r="UYP55" s="18"/>
      <c r="UYQ55" s="18"/>
      <c r="UYR55" s="18"/>
      <c r="UYS55" s="18"/>
      <c r="UYT55" s="18"/>
      <c r="UYU55" s="18"/>
      <c r="UYV55" s="18"/>
      <c r="UYW55" s="18"/>
      <c r="UYX55" s="18"/>
      <c r="UYY55" s="18"/>
      <c r="UYZ55" s="18"/>
      <c r="UZA55" s="18"/>
      <c r="UZB55" s="18"/>
      <c r="UZC55" s="18"/>
      <c r="UZD55" s="18"/>
      <c r="UZE55" s="18"/>
      <c r="UZF55" s="18"/>
      <c r="UZG55" s="18"/>
      <c r="UZH55" s="18"/>
      <c r="UZI55" s="18"/>
      <c r="UZJ55" s="18"/>
      <c r="UZK55" s="18"/>
      <c r="UZL55" s="18"/>
      <c r="UZM55" s="18"/>
      <c r="UZN55" s="18"/>
      <c r="UZO55" s="18"/>
      <c r="UZP55" s="18"/>
      <c r="UZQ55" s="18"/>
      <c r="UZR55" s="18"/>
      <c r="UZS55" s="18"/>
      <c r="UZT55" s="18"/>
      <c r="UZU55" s="18"/>
      <c r="UZV55" s="18"/>
      <c r="UZW55" s="18"/>
      <c r="UZX55" s="18"/>
      <c r="UZY55" s="18"/>
      <c r="UZZ55" s="18"/>
      <c r="VAA55" s="18"/>
      <c r="VAB55" s="18"/>
      <c r="VAC55" s="18"/>
      <c r="VAD55" s="18"/>
      <c r="VAE55" s="18"/>
      <c r="VAF55" s="18"/>
      <c r="VAG55" s="18"/>
      <c r="VAH55" s="18"/>
      <c r="VAI55" s="18"/>
      <c r="VAJ55" s="18"/>
      <c r="VAK55" s="18"/>
      <c r="VAL55" s="18"/>
      <c r="VAM55" s="18"/>
      <c r="VAN55" s="18"/>
      <c r="VAO55" s="18"/>
      <c r="VAP55" s="18"/>
      <c r="VAQ55" s="18"/>
      <c r="VAR55" s="18"/>
      <c r="VAS55" s="18"/>
      <c r="VAT55" s="18"/>
      <c r="VAU55" s="18"/>
      <c r="VAV55" s="18"/>
      <c r="VAW55" s="18"/>
      <c r="VAX55" s="18"/>
      <c r="VAY55" s="18"/>
      <c r="VAZ55" s="18"/>
      <c r="VBA55" s="18"/>
      <c r="VBB55" s="18"/>
      <c r="VBC55" s="18"/>
      <c r="VBD55" s="18"/>
      <c r="VBE55" s="18"/>
      <c r="VBF55" s="18"/>
      <c r="VBG55" s="18"/>
      <c r="VBH55" s="18"/>
      <c r="VBI55" s="18"/>
      <c r="VBJ55" s="18"/>
      <c r="VBK55" s="18"/>
      <c r="VBL55" s="18"/>
      <c r="VBM55" s="18"/>
      <c r="VBN55" s="18"/>
      <c r="VBO55" s="18"/>
      <c r="VBP55" s="18"/>
      <c r="VBQ55" s="18"/>
      <c r="VBR55" s="18"/>
      <c r="VBS55" s="18"/>
      <c r="VBT55" s="18"/>
      <c r="VBU55" s="18"/>
      <c r="VBV55" s="18"/>
      <c r="VBW55" s="18"/>
      <c r="VBX55" s="18"/>
      <c r="VBY55" s="18"/>
      <c r="VBZ55" s="18"/>
      <c r="VCA55" s="18"/>
      <c r="VCB55" s="18"/>
      <c r="VCC55" s="18"/>
      <c r="VCD55" s="18"/>
      <c r="VCE55" s="18"/>
      <c r="VCF55" s="18"/>
      <c r="VCG55" s="18"/>
      <c r="VCH55" s="18"/>
      <c r="VCI55" s="18"/>
      <c r="VCJ55" s="18"/>
      <c r="VCK55" s="18"/>
      <c r="VCL55" s="18"/>
      <c r="VCM55" s="18"/>
      <c r="VCN55" s="18"/>
      <c r="VCO55" s="18"/>
      <c r="VCP55" s="18"/>
      <c r="VCQ55" s="18"/>
      <c r="VCR55" s="18"/>
      <c r="VCS55" s="18"/>
      <c r="VCT55" s="18"/>
      <c r="VCU55" s="18"/>
      <c r="VCV55" s="18"/>
      <c r="VCW55" s="18"/>
      <c r="VCX55" s="18"/>
      <c r="VCY55" s="18"/>
      <c r="VCZ55" s="18"/>
      <c r="VDA55" s="18"/>
      <c r="VDB55" s="18"/>
      <c r="VDC55" s="18"/>
      <c r="VDD55" s="18"/>
      <c r="VDE55" s="18"/>
      <c r="VDF55" s="18"/>
      <c r="VDG55" s="18"/>
      <c r="VDH55" s="18"/>
      <c r="VDI55" s="18"/>
      <c r="VDJ55" s="18"/>
      <c r="VDK55" s="18"/>
      <c r="VDL55" s="18"/>
      <c r="VDM55" s="18"/>
      <c r="VDN55" s="18"/>
      <c r="VDO55" s="18"/>
      <c r="VDP55" s="18"/>
      <c r="VDQ55" s="18"/>
      <c r="VDR55" s="18"/>
      <c r="VDS55" s="18"/>
      <c r="VDT55" s="18"/>
      <c r="VDU55" s="18"/>
      <c r="VDV55" s="18"/>
      <c r="VDW55" s="18"/>
      <c r="VDX55" s="18"/>
      <c r="VDY55" s="18"/>
      <c r="VDZ55" s="18"/>
      <c r="VEA55" s="18"/>
      <c r="VEB55" s="18"/>
      <c r="VEC55" s="18"/>
      <c r="VED55" s="18"/>
      <c r="VEE55" s="18"/>
      <c r="VEF55" s="18"/>
      <c r="VEG55" s="18"/>
      <c r="VEH55" s="18"/>
      <c r="VEI55" s="18"/>
      <c r="VEJ55" s="18"/>
      <c r="VEK55" s="18"/>
      <c r="VEL55" s="18"/>
      <c r="VEM55" s="18"/>
      <c r="VEN55" s="18"/>
      <c r="VEO55" s="18"/>
      <c r="VEP55" s="18"/>
      <c r="VEQ55" s="18"/>
      <c r="VER55" s="18"/>
      <c r="VES55" s="18"/>
      <c r="VET55" s="18"/>
      <c r="VEU55" s="18"/>
      <c r="VEV55" s="18"/>
      <c r="VEW55" s="18"/>
      <c r="VEX55" s="18"/>
      <c r="VEY55" s="18"/>
      <c r="VEZ55" s="18"/>
      <c r="VFA55" s="18"/>
      <c r="VFB55" s="18"/>
      <c r="VFC55" s="18"/>
      <c r="VFD55" s="18"/>
      <c r="VFE55" s="18"/>
      <c r="VFF55" s="18"/>
      <c r="VFG55" s="18"/>
      <c r="VFH55" s="18"/>
      <c r="VFI55" s="18"/>
      <c r="VFJ55" s="18"/>
      <c r="VFK55" s="18"/>
      <c r="VFL55" s="18"/>
      <c r="VFM55" s="18"/>
      <c r="VFN55" s="18"/>
      <c r="VFO55" s="18"/>
      <c r="VFP55" s="18"/>
      <c r="VFQ55" s="18"/>
      <c r="VFR55" s="18"/>
      <c r="VFS55" s="18"/>
      <c r="VFT55" s="18"/>
      <c r="VFU55" s="18"/>
      <c r="VFV55" s="18"/>
      <c r="VFW55" s="18"/>
      <c r="VFX55" s="18"/>
      <c r="VFY55" s="18"/>
      <c r="VFZ55" s="18"/>
      <c r="VGA55" s="18"/>
      <c r="VGB55" s="18"/>
      <c r="VGC55" s="18"/>
      <c r="VGD55" s="18"/>
      <c r="VGE55" s="18"/>
      <c r="VGF55" s="18"/>
      <c r="VGG55" s="18"/>
      <c r="VGH55" s="18"/>
      <c r="VGI55" s="18"/>
      <c r="VGJ55" s="18"/>
      <c r="VGK55" s="18"/>
      <c r="VGL55" s="18"/>
      <c r="VGM55" s="18"/>
      <c r="VGN55" s="18"/>
      <c r="VGO55" s="18"/>
      <c r="VGP55" s="18"/>
      <c r="VGQ55" s="18"/>
      <c r="VGR55" s="18"/>
      <c r="VGS55" s="18"/>
      <c r="VGT55" s="18"/>
      <c r="VGU55" s="18"/>
      <c r="VGV55" s="18"/>
      <c r="VGW55" s="18"/>
      <c r="VGX55" s="18"/>
      <c r="VGY55" s="18"/>
      <c r="VGZ55" s="18"/>
      <c r="VHA55" s="18"/>
      <c r="VHB55" s="18"/>
      <c r="VHC55" s="18"/>
      <c r="VHD55" s="18"/>
      <c r="VHE55" s="18"/>
      <c r="VHF55" s="18"/>
      <c r="VHG55" s="18"/>
      <c r="VHH55" s="18"/>
      <c r="VHI55" s="18"/>
      <c r="VHJ55" s="18"/>
      <c r="VHK55" s="18"/>
      <c r="VHL55" s="18"/>
      <c r="VHM55" s="18"/>
      <c r="VHN55" s="18"/>
      <c r="VHO55" s="18"/>
      <c r="VHP55" s="18"/>
      <c r="VHQ55" s="18"/>
      <c r="VHR55" s="18"/>
      <c r="VHS55" s="18"/>
      <c r="VHT55" s="18"/>
      <c r="VHU55" s="18"/>
      <c r="VHV55" s="18"/>
      <c r="VHW55" s="18"/>
      <c r="VHX55" s="18"/>
      <c r="VHY55" s="18"/>
      <c r="VHZ55" s="18"/>
      <c r="VIA55" s="18"/>
      <c r="VIB55" s="18"/>
      <c r="VIC55" s="18"/>
      <c r="VID55" s="18"/>
      <c r="VIE55" s="18"/>
      <c r="VIF55" s="18"/>
      <c r="VIG55" s="18"/>
      <c r="VIH55" s="18"/>
      <c r="VII55" s="18"/>
      <c r="VIJ55" s="18"/>
      <c r="VIK55" s="18"/>
      <c r="VIL55" s="18"/>
      <c r="VIM55" s="18"/>
      <c r="VIN55" s="18"/>
      <c r="VIO55" s="18"/>
      <c r="VIP55" s="18"/>
      <c r="VIQ55" s="18"/>
      <c r="VIR55" s="18"/>
      <c r="VIS55" s="18"/>
      <c r="VIT55" s="18"/>
      <c r="VIU55" s="18"/>
      <c r="VIV55" s="18"/>
      <c r="VIW55" s="18"/>
      <c r="VIX55" s="18"/>
      <c r="VIY55" s="18"/>
      <c r="VIZ55" s="18"/>
      <c r="VJA55" s="18"/>
      <c r="VJB55" s="18"/>
      <c r="VJC55" s="18"/>
      <c r="VJD55" s="18"/>
      <c r="VJE55" s="18"/>
      <c r="VJF55" s="18"/>
      <c r="VJG55" s="18"/>
      <c r="VJH55" s="18"/>
      <c r="VJI55" s="18"/>
      <c r="VJJ55" s="18"/>
      <c r="VJK55" s="18"/>
      <c r="VJL55" s="18"/>
      <c r="VJM55" s="18"/>
      <c r="VJN55" s="18"/>
      <c r="VJO55" s="18"/>
      <c r="VJP55" s="18"/>
      <c r="VJQ55" s="18"/>
      <c r="VJR55" s="18"/>
      <c r="VJS55" s="18"/>
      <c r="VJT55" s="18"/>
      <c r="VJU55" s="18"/>
      <c r="VJV55" s="18"/>
      <c r="VJW55" s="18"/>
      <c r="VJX55" s="18"/>
      <c r="VJY55" s="18"/>
      <c r="VJZ55" s="18"/>
      <c r="VKA55" s="18"/>
      <c r="VKB55" s="18"/>
      <c r="VKC55" s="18"/>
      <c r="VKD55" s="18"/>
      <c r="VKE55" s="18"/>
      <c r="VKF55" s="18"/>
      <c r="VKG55" s="18"/>
      <c r="VKH55" s="18"/>
      <c r="VKI55" s="18"/>
      <c r="VKJ55" s="18"/>
      <c r="VKK55" s="18"/>
      <c r="VKL55" s="18"/>
      <c r="VKM55" s="18"/>
      <c r="VKN55" s="18"/>
      <c r="VKO55" s="18"/>
      <c r="VKP55" s="18"/>
      <c r="VKQ55" s="18"/>
      <c r="VKR55" s="18"/>
      <c r="VKS55" s="18"/>
      <c r="VKT55" s="18"/>
      <c r="VKU55" s="18"/>
      <c r="VKV55" s="18"/>
      <c r="VKW55" s="18"/>
      <c r="VKX55" s="18"/>
      <c r="VKY55" s="18"/>
      <c r="VKZ55" s="18"/>
      <c r="VLA55" s="18"/>
      <c r="VLB55" s="18"/>
      <c r="VLC55" s="18"/>
      <c r="VLD55" s="18"/>
      <c r="VLE55" s="18"/>
      <c r="VLF55" s="18"/>
      <c r="VLG55" s="18"/>
      <c r="VLH55" s="18"/>
      <c r="VLI55" s="18"/>
      <c r="VLJ55" s="18"/>
      <c r="VLK55" s="18"/>
      <c r="VLL55" s="18"/>
      <c r="VLM55" s="18"/>
      <c r="VLN55" s="18"/>
      <c r="VLO55" s="18"/>
      <c r="VLP55" s="18"/>
      <c r="VLQ55" s="18"/>
      <c r="VLR55" s="18"/>
      <c r="VLS55" s="18"/>
      <c r="VLT55" s="18"/>
      <c r="VLU55" s="18"/>
      <c r="VLV55" s="18"/>
      <c r="VLW55" s="18"/>
      <c r="VLX55" s="18"/>
      <c r="VLY55" s="18"/>
      <c r="VLZ55" s="18"/>
      <c r="VMA55" s="18"/>
      <c r="VMB55" s="18"/>
      <c r="VMC55" s="18"/>
      <c r="VMD55" s="18"/>
      <c r="VME55" s="18"/>
      <c r="VMF55" s="18"/>
      <c r="VMG55" s="18"/>
      <c r="VMH55" s="18"/>
      <c r="VMI55" s="18"/>
      <c r="VMJ55" s="18"/>
      <c r="VMK55" s="18"/>
      <c r="VML55" s="18"/>
      <c r="VMM55" s="18"/>
      <c r="VMN55" s="18"/>
      <c r="VMO55" s="18"/>
      <c r="VMP55" s="18"/>
      <c r="VMQ55" s="18"/>
      <c r="VMR55" s="18"/>
      <c r="VMS55" s="18"/>
      <c r="VMT55" s="18"/>
      <c r="VMU55" s="18"/>
      <c r="VMV55" s="18"/>
      <c r="VMW55" s="18"/>
      <c r="VMX55" s="18"/>
      <c r="VMY55" s="18"/>
      <c r="VMZ55" s="18"/>
      <c r="VNA55" s="18"/>
      <c r="VNB55" s="18"/>
      <c r="VNC55" s="18"/>
      <c r="VND55" s="18"/>
      <c r="VNE55" s="18"/>
      <c r="VNF55" s="18"/>
      <c r="VNG55" s="18"/>
      <c r="VNH55" s="18"/>
      <c r="VNI55" s="18"/>
      <c r="VNJ55" s="18"/>
      <c r="VNK55" s="18"/>
      <c r="VNL55" s="18"/>
      <c r="VNM55" s="18"/>
      <c r="VNN55" s="18"/>
      <c r="VNO55" s="18"/>
      <c r="VNP55" s="18"/>
      <c r="VNQ55" s="18"/>
      <c r="VNR55" s="18"/>
      <c r="VNS55" s="18"/>
      <c r="VNT55" s="18"/>
      <c r="VNU55" s="18"/>
      <c r="VNV55" s="18"/>
      <c r="VNW55" s="18"/>
      <c r="VNX55" s="18"/>
      <c r="VNY55" s="18"/>
      <c r="VNZ55" s="18"/>
      <c r="VOA55" s="18"/>
      <c r="VOB55" s="18"/>
      <c r="VOC55" s="18"/>
      <c r="VOD55" s="18"/>
      <c r="VOE55" s="18"/>
      <c r="VOF55" s="18"/>
      <c r="VOG55" s="18"/>
      <c r="VOH55" s="18"/>
      <c r="VOI55" s="18"/>
      <c r="VOJ55" s="18"/>
      <c r="VOK55" s="18"/>
      <c r="VOL55" s="18"/>
      <c r="VOM55" s="18"/>
      <c r="VON55" s="18"/>
      <c r="VOO55" s="18"/>
      <c r="VOP55" s="18"/>
      <c r="VOQ55" s="18"/>
      <c r="VOR55" s="18"/>
      <c r="VOS55" s="18"/>
      <c r="VOT55" s="18"/>
      <c r="VOU55" s="18"/>
      <c r="VOV55" s="18"/>
      <c r="VOW55" s="18"/>
      <c r="VOX55" s="18"/>
      <c r="VOY55" s="18"/>
      <c r="VOZ55" s="18"/>
      <c r="VPA55" s="18"/>
      <c r="VPB55" s="18"/>
      <c r="VPC55" s="18"/>
      <c r="VPD55" s="18"/>
      <c r="VPE55" s="18"/>
      <c r="VPF55" s="18"/>
      <c r="VPG55" s="18"/>
      <c r="VPH55" s="18"/>
      <c r="VPI55" s="18"/>
      <c r="VPJ55" s="18"/>
      <c r="VPK55" s="18"/>
      <c r="VPL55" s="18"/>
      <c r="VPM55" s="18"/>
      <c r="VPN55" s="18"/>
      <c r="VPO55" s="18"/>
      <c r="VPP55" s="18"/>
      <c r="VPQ55" s="18"/>
      <c r="VPR55" s="18"/>
      <c r="VPS55" s="18"/>
      <c r="VPT55" s="18"/>
      <c r="VPU55" s="18"/>
      <c r="VPV55" s="18"/>
      <c r="VPW55" s="18"/>
      <c r="VPX55" s="18"/>
      <c r="VPY55" s="18"/>
      <c r="VPZ55" s="18"/>
      <c r="VQA55" s="18"/>
      <c r="VQB55" s="18"/>
      <c r="VQC55" s="18"/>
      <c r="VQD55" s="18"/>
      <c r="VQE55" s="18"/>
      <c r="VQF55" s="18"/>
      <c r="VQG55" s="18"/>
      <c r="VQH55" s="18"/>
      <c r="VQI55" s="18"/>
      <c r="VQJ55" s="18"/>
      <c r="VQK55" s="18"/>
      <c r="VQL55" s="18"/>
      <c r="VQM55" s="18"/>
      <c r="VQN55" s="18"/>
      <c r="VQO55" s="18"/>
      <c r="VQP55" s="18"/>
      <c r="VQQ55" s="18"/>
      <c r="VQR55" s="18"/>
      <c r="VQS55" s="18"/>
      <c r="VQT55" s="18"/>
      <c r="VQU55" s="18"/>
      <c r="VQV55" s="18"/>
      <c r="VQW55" s="18"/>
      <c r="VQX55" s="18"/>
      <c r="VQY55" s="18"/>
      <c r="VQZ55" s="18"/>
      <c r="VRA55" s="18"/>
      <c r="VRB55" s="18"/>
      <c r="VRC55" s="18"/>
      <c r="VRD55" s="18"/>
      <c r="VRE55" s="18"/>
      <c r="VRF55" s="18"/>
      <c r="VRG55" s="18"/>
      <c r="VRH55" s="18"/>
      <c r="VRI55" s="18"/>
      <c r="VRJ55" s="18"/>
      <c r="VRK55" s="18"/>
      <c r="VRL55" s="18"/>
      <c r="VRM55" s="18"/>
      <c r="VRN55" s="18"/>
      <c r="VRO55" s="18"/>
      <c r="VRP55" s="18"/>
      <c r="VRQ55" s="18"/>
      <c r="VRR55" s="18"/>
      <c r="VRS55" s="18"/>
      <c r="VRT55" s="18"/>
      <c r="VRU55" s="18"/>
      <c r="VRV55" s="18"/>
      <c r="VRW55" s="18"/>
      <c r="VRX55" s="18"/>
      <c r="VRY55" s="18"/>
      <c r="VRZ55" s="18"/>
      <c r="VSA55" s="18"/>
      <c r="VSB55" s="18"/>
      <c r="VSC55" s="18"/>
      <c r="VSD55" s="18"/>
      <c r="VSE55" s="18"/>
      <c r="VSF55" s="18"/>
      <c r="VSG55" s="18"/>
      <c r="VSH55" s="18"/>
      <c r="VSI55" s="18"/>
      <c r="VSJ55" s="18"/>
      <c r="VSK55" s="18"/>
      <c r="VSL55" s="18"/>
      <c r="VSM55" s="18"/>
      <c r="VSN55" s="18"/>
      <c r="VSO55" s="18"/>
      <c r="VSP55" s="18"/>
      <c r="VSQ55" s="18"/>
      <c r="VSR55" s="18"/>
      <c r="VSS55" s="18"/>
      <c r="VST55" s="18"/>
      <c r="VSU55" s="18"/>
      <c r="VSV55" s="18"/>
      <c r="VSW55" s="18"/>
      <c r="VSX55" s="18"/>
      <c r="VSY55" s="18"/>
      <c r="VSZ55" s="18"/>
      <c r="VTA55" s="18"/>
      <c r="VTB55" s="18"/>
      <c r="VTC55" s="18"/>
      <c r="VTD55" s="18"/>
      <c r="VTE55" s="18"/>
      <c r="VTF55" s="18"/>
      <c r="VTG55" s="18"/>
      <c r="VTH55" s="18"/>
      <c r="VTI55" s="18"/>
      <c r="VTJ55" s="18"/>
      <c r="VTK55" s="18"/>
      <c r="VTL55" s="18"/>
      <c r="VTM55" s="18"/>
      <c r="VTN55" s="18"/>
      <c r="VTO55" s="18"/>
      <c r="VTP55" s="18"/>
      <c r="VTQ55" s="18"/>
      <c r="VTR55" s="18"/>
      <c r="VTS55" s="18"/>
      <c r="VTT55" s="18"/>
      <c r="VTU55" s="18"/>
      <c r="VTV55" s="18"/>
      <c r="VTW55" s="18"/>
      <c r="VTX55" s="18"/>
      <c r="VTY55" s="18"/>
      <c r="VTZ55" s="18"/>
      <c r="VUA55" s="18"/>
      <c r="VUB55" s="18"/>
      <c r="VUC55" s="18"/>
      <c r="VUD55" s="18"/>
      <c r="VUE55" s="18"/>
      <c r="VUF55" s="18"/>
      <c r="VUG55" s="18"/>
      <c r="VUH55" s="18"/>
      <c r="VUI55" s="18"/>
      <c r="VUJ55" s="18"/>
      <c r="VUK55" s="18"/>
      <c r="VUL55" s="18"/>
      <c r="VUM55" s="18"/>
      <c r="VUN55" s="18"/>
      <c r="VUO55" s="18"/>
      <c r="VUP55" s="18"/>
      <c r="VUQ55" s="18"/>
      <c r="VUR55" s="18"/>
      <c r="VUS55" s="18"/>
      <c r="VUT55" s="18"/>
      <c r="VUU55" s="18"/>
      <c r="VUV55" s="18"/>
      <c r="VUW55" s="18"/>
      <c r="VUX55" s="18"/>
      <c r="VUY55" s="18"/>
      <c r="VUZ55" s="18"/>
      <c r="VVA55" s="18"/>
      <c r="VVB55" s="18"/>
      <c r="VVC55" s="18"/>
      <c r="VVD55" s="18"/>
      <c r="VVE55" s="18"/>
      <c r="VVF55" s="18"/>
      <c r="VVG55" s="18"/>
      <c r="VVH55" s="18"/>
      <c r="VVI55" s="18"/>
      <c r="VVJ55" s="18"/>
      <c r="VVK55" s="18"/>
      <c r="VVL55" s="18"/>
      <c r="VVM55" s="18"/>
      <c r="VVN55" s="18"/>
      <c r="VVO55" s="18"/>
      <c r="VVP55" s="18"/>
      <c r="VVQ55" s="18"/>
      <c r="VVR55" s="18"/>
      <c r="VVS55" s="18"/>
      <c r="VVT55" s="18"/>
      <c r="VVU55" s="18"/>
      <c r="VVV55" s="18"/>
      <c r="VVW55" s="18"/>
      <c r="VVX55" s="18"/>
      <c r="VVY55" s="18"/>
      <c r="VVZ55" s="18"/>
      <c r="VWA55" s="18"/>
      <c r="VWB55" s="18"/>
      <c r="VWC55" s="18"/>
      <c r="VWD55" s="18"/>
      <c r="VWE55" s="18"/>
      <c r="VWF55" s="18"/>
      <c r="VWG55" s="18"/>
      <c r="VWH55" s="18"/>
      <c r="VWI55" s="18"/>
      <c r="VWJ55" s="18"/>
      <c r="VWK55" s="18"/>
      <c r="VWL55" s="18"/>
      <c r="VWM55" s="18"/>
      <c r="VWN55" s="18"/>
      <c r="VWO55" s="18"/>
      <c r="VWP55" s="18"/>
      <c r="VWQ55" s="18"/>
      <c r="VWR55" s="18"/>
      <c r="VWS55" s="18"/>
      <c r="VWT55" s="18"/>
      <c r="VWU55" s="18"/>
      <c r="VWV55" s="18"/>
      <c r="VWW55" s="18"/>
      <c r="VWX55" s="18"/>
      <c r="VWY55" s="18"/>
      <c r="VWZ55" s="18"/>
      <c r="VXA55" s="18"/>
      <c r="VXB55" s="18"/>
      <c r="VXC55" s="18"/>
      <c r="VXD55" s="18"/>
      <c r="VXE55" s="18"/>
      <c r="VXF55" s="18"/>
      <c r="VXG55" s="18"/>
      <c r="VXH55" s="18"/>
      <c r="VXI55" s="18"/>
      <c r="VXJ55" s="18"/>
      <c r="VXK55" s="18"/>
      <c r="VXL55" s="18"/>
      <c r="VXM55" s="18"/>
      <c r="VXN55" s="18"/>
      <c r="VXO55" s="18"/>
      <c r="VXP55" s="18"/>
      <c r="VXQ55" s="18"/>
      <c r="VXR55" s="18"/>
      <c r="VXS55" s="18"/>
      <c r="VXT55" s="18"/>
      <c r="VXU55" s="18"/>
      <c r="VXV55" s="18"/>
      <c r="VXW55" s="18"/>
      <c r="VXX55" s="18"/>
      <c r="VXY55" s="18"/>
      <c r="VXZ55" s="18"/>
      <c r="VYA55" s="18"/>
      <c r="VYB55" s="18"/>
      <c r="VYC55" s="18"/>
      <c r="VYD55" s="18"/>
      <c r="VYE55" s="18"/>
      <c r="VYF55" s="18"/>
      <c r="VYG55" s="18"/>
      <c r="VYH55" s="18"/>
      <c r="VYI55" s="18"/>
      <c r="VYJ55" s="18"/>
      <c r="VYK55" s="18"/>
      <c r="VYL55" s="18"/>
      <c r="VYM55" s="18"/>
      <c r="VYN55" s="18"/>
      <c r="VYO55" s="18"/>
      <c r="VYP55" s="18"/>
      <c r="VYQ55" s="18"/>
      <c r="VYR55" s="18"/>
      <c r="VYS55" s="18"/>
      <c r="VYT55" s="18"/>
      <c r="VYU55" s="18"/>
      <c r="VYV55" s="18"/>
      <c r="VYW55" s="18"/>
      <c r="VYX55" s="18"/>
      <c r="VYY55" s="18"/>
      <c r="VYZ55" s="18"/>
      <c r="VZA55" s="18"/>
      <c r="VZB55" s="18"/>
      <c r="VZC55" s="18"/>
      <c r="VZD55" s="18"/>
      <c r="VZE55" s="18"/>
      <c r="VZF55" s="18"/>
      <c r="VZG55" s="18"/>
      <c r="VZH55" s="18"/>
      <c r="VZI55" s="18"/>
      <c r="VZJ55" s="18"/>
      <c r="VZK55" s="18"/>
      <c r="VZL55" s="18"/>
      <c r="VZM55" s="18"/>
      <c r="VZN55" s="18"/>
      <c r="VZO55" s="18"/>
      <c r="VZP55" s="18"/>
      <c r="VZQ55" s="18"/>
      <c r="VZR55" s="18"/>
      <c r="VZS55" s="18"/>
      <c r="VZT55" s="18"/>
      <c r="VZU55" s="18"/>
      <c r="VZV55" s="18"/>
      <c r="VZW55" s="18"/>
      <c r="VZX55" s="18"/>
      <c r="VZY55" s="18"/>
      <c r="VZZ55" s="18"/>
      <c r="WAA55" s="18"/>
      <c r="WAB55" s="18"/>
      <c r="WAC55" s="18"/>
      <c r="WAD55" s="18"/>
      <c r="WAE55" s="18"/>
      <c r="WAF55" s="18"/>
      <c r="WAG55" s="18"/>
      <c r="WAH55" s="18"/>
      <c r="WAI55" s="18"/>
      <c r="WAJ55" s="18"/>
      <c r="WAK55" s="18"/>
      <c r="WAL55" s="18"/>
      <c r="WAM55" s="18"/>
      <c r="WAN55" s="18"/>
      <c r="WAO55" s="18"/>
      <c r="WAP55" s="18"/>
      <c r="WAQ55" s="18"/>
      <c r="WAR55" s="18"/>
      <c r="WAS55" s="18"/>
      <c r="WAT55" s="18"/>
      <c r="WAU55" s="18"/>
      <c r="WAV55" s="18"/>
      <c r="WAW55" s="18"/>
      <c r="WAX55" s="18"/>
      <c r="WAY55" s="18"/>
      <c r="WAZ55" s="18"/>
      <c r="WBA55" s="18"/>
      <c r="WBB55" s="18"/>
      <c r="WBC55" s="18"/>
      <c r="WBD55" s="18"/>
      <c r="WBE55" s="18"/>
      <c r="WBF55" s="18"/>
      <c r="WBG55" s="18"/>
      <c r="WBH55" s="18"/>
      <c r="WBI55" s="18"/>
      <c r="WBJ55" s="18"/>
      <c r="WBK55" s="18"/>
      <c r="WBL55" s="18"/>
      <c r="WBM55" s="18"/>
      <c r="WBN55" s="18"/>
      <c r="WBO55" s="18"/>
      <c r="WBP55" s="18"/>
      <c r="WBQ55" s="18"/>
      <c r="WBR55" s="18"/>
      <c r="WBS55" s="18"/>
      <c r="WBT55" s="18"/>
      <c r="WBU55" s="18"/>
      <c r="WBV55" s="18"/>
      <c r="WBW55" s="18"/>
      <c r="WBX55" s="18"/>
      <c r="WBY55" s="18"/>
      <c r="WBZ55" s="18"/>
      <c r="WCA55" s="18"/>
      <c r="WCB55" s="18"/>
      <c r="WCC55" s="18"/>
      <c r="WCD55" s="18"/>
      <c r="WCE55" s="18"/>
      <c r="WCF55" s="18"/>
      <c r="WCG55" s="18"/>
      <c r="WCH55" s="18"/>
      <c r="WCI55" s="18"/>
      <c r="WCJ55" s="18"/>
      <c r="WCK55" s="18"/>
      <c r="WCL55" s="18"/>
      <c r="WCM55" s="18"/>
      <c r="WCN55" s="18"/>
      <c r="WCO55" s="18"/>
      <c r="WCP55" s="18"/>
      <c r="WCQ55" s="18"/>
      <c r="WCR55" s="18"/>
      <c r="WCS55" s="18"/>
      <c r="WCT55" s="18"/>
      <c r="WCU55" s="18"/>
      <c r="WCV55" s="18"/>
      <c r="WCW55" s="18"/>
      <c r="WCX55" s="18"/>
      <c r="WCY55" s="18"/>
      <c r="WCZ55" s="18"/>
      <c r="WDA55" s="18"/>
      <c r="WDB55" s="18"/>
      <c r="WDC55" s="18"/>
      <c r="WDD55" s="18"/>
      <c r="WDE55" s="18"/>
      <c r="WDF55" s="18"/>
      <c r="WDG55" s="18"/>
      <c r="WDH55" s="18"/>
      <c r="WDI55" s="18"/>
      <c r="WDJ55" s="18"/>
      <c r="WDK55" s="18"/>
      <c r="WDL55" s="18"/>
      <c r="WDM55" s="18"/>
      <c r="WDN55" s="18"/>
      <c r="WDO55" s="18"/>
      <c r="WDP55" s="18"/>
      <c r="WDQ55" s="18"/>
      <c r="WDR55" s="18"/>
      <c r="WDS55" s="18"/>
      <c r="WDT55" s="18"/>
      <c r="WDU55" s="18"/>
      <c r="WDV55" s="18"/>
      <c r="WDW55" s="18"/>
      <c r="WDX55" s="18"/>
      <c r="WDY55" s="18"/>
      <c r="WDZ55" s="18"/>
      <c r="WEA55" s="18"/>
      <c r="WEB55" s="18"/>
      <c r="WEC55" s="18"/>
      <c r="WED55" s="18"/>
      <c r="WEE55" s="18"/>
      <c r="WEF55" s="18"/>
      <c r="WEG55" s="18"/>
      <c r="WEH55" s="18"/>
      <c r="WEI55" s="18"/>
      <c r="WEJ55" s="18"/>
      <c r="WEK55" s="18"/>
      <c r="WEL55" s="18"/>
      <c r="WEM55" s="18"/>
      <c r="WEN55" s="18"/>
      <c r="WEO55" s="18"/>
      <c r="WEP55" s="18"/>
      <c r="WEQ55" s="18"/>
      <c r="WER55" s="18"/>
      <c r="WES55" s="18"/>
      <c r="WET55" s="18"/>
      <c r="WEU55" s="18"/>
      <c r="WEV55" s="18"/>
      <c r="WEW55" s="18"/>
      <c r="WEX55" s="18"/>
      <c r="WEY55" s="18"/>
      <c r="WEZ55" s="18"/>
      <c r="WFA55" s="18"/>
      <c r="WFB55" s="18"/>
      <c r="WFC55" s="18"/>
      <c r="WFD55" s="18"/>
      <c r="WFE55" s="18"/>
      <c r="WFF55" s="18"/>
      <c r="WFG55" s="18"/>
      <c r="WFH55" s="18"/>
      <c r="WFI55" s="18"/>
      <c r="WFJ55" s="18"/>
      <c r="WFK55" s="18"/>
      <c r="WFL55" s="18"/>
      <c r="WFM55" s="18"/>
      <c r="WFN55" s="18"/>
      <c r="WFO55" s="18"/>
      <c r="WFP55" s="18"/>
      <c r="WFQ55" s="18"/>
      <c r="WFR55" s="18"/>
      <c r="WFS55" s="18"/>
      <c r="WFT55" s="18"/>
      <c r="WFU55" s="18"/>
      <c r="WFV55" s="18"/>
      <c r="WFW55" s="18"/>
      <c r="WFX55" s="18"/>
      <c r="WFY55" s="18"/>
      <c r="WFZ55" s="18"/>
      <c r="WGA55" s="18"/>
      <c r="WGB55" s="18"/>
      <c r="WGC55" s="18"/>
      <c r="WGD55" s="18"/>
      <c r="WGE55" s="18"/>
      <c r="WGF55" s="18"/>
      <c r="WGG55" s="18"/>
      <c r="WGH55" s="18"/>
      <c r="WGI55" s="18"/>
      <c r="WGJ55" s="18"/>
      <c r="WGK55" s="18"/>
      <c r="WGL55" s="18"/>
      <c r="WGM55" s="18"/>
      <c r="WGN55" s="18"/>
      <c r="WGO55" s="18"/>
      <c r="WGP55" s="18"/>
      <c r="WGQ55" s="18"/>
      <c r="WGR55" s="18"/>
      <c r="WGS55" s="18"/>
      <c r="WGT55" s="18"/>
      <c r="WGU55" s="18"/>
      <c r="WGV55" s="18"/>
      <c r="WGW55" s="18"/>
      <c r="WGX55" s="18"/>
      <c r="WGY55" s="18"/>
      <c r="WGZ55" s="18"/>
      <c r="WHA55" s="18"/>
      <c r="WHB55" s="18"/>
      <c r="WHC55" s="18"/>
      <c r="WHD55" s="18"/>
      <c r="WHE55" s="18"/>
      <c r="WHF55" s="18"/>
      <c r="WHG55" s="18"/>
      <c r="WHH55" s="18"/>
      <c r="WHI55" s="18"/>
      <c r="WHJ55" s="18"/>
      <c r="WHK55" s="18"/>
      <c r="WHL55" s="18"/>
      <c r="WHM55" s="18"/>
      <c r="WHN55" s="18"/>
      <c r="WHO55" s="18"/>
      <c r="WHP55" s="18"/>
      <c r="WHQ55" s="18"/>
      <c r="WHR55" s="18"/>
      <c r="WHS55" s="18"/>
      <c r="WHT55" s="18"/>
      <c r="WHU55" s="18"/>
      <c r="WHV55" s="18"/>
      <c r="WHW55" s="18"/>
      <c r="WHX55" s="18"/>
      <c r="WHY55" s="18"/>
      <c r="WHZ55" s="18"/>
      <c r="WIA55" s="18"/>
      <c r="WIB55" s="18"/>
      <c r="WIC55" s="18"/>
      <c r="WID55" s="18"/>
      <c r="WIE55" s="18"/>
      <c r="WIF55" s="18"/>
      <c r="WIG55" s="18"/>
      <c r="WIH55" s="18"/>
      <c r="WII55" s="18"/>
      <c r="WIJ55" s="18"/>
      <c r="WIK55" s="18"/>
      <c r="WIL55" s="18"/>
      <c r="WIM55" s="18"/>
      <c r="WIN55" s="18"/>
      <c r="WIO55" s="18"/>
      <c r="WIP55" s="18"/>
      <c r="WIQ55" s="18"/>
      <c r="WIR55" s="18"/>
      <c r="WIS55" s="18"/>
      <c r="WIT55" s="18"/>
      <c r="WIU55" s="18"/>
      <c r="WIV55" s="18"/>
      <c r="WIW55" s="18"/>
      <c r="WIX55" s="18"/>
      <c r="WIY55" s="18"/>
      <c r="WIZ55" s="18"/>
      <c r="WJA55" s="18"/>
      <c r="WJB55" s="18"/>
      <c r="WJC55" s="18"/>
      <c r="WJD55" s="18"/>
      <c r="WJE55" s="18"/>
      <c r="WJF55" s="18"/>
      <c r="WJG55" s="18"/>
      <c r="WJH55" s="18"/>
      <c r="WJI55" s="18"/>
      <c r="WJJ55" s="18"/>
      <c r="WJK55" s="18"/>
      <c r="WJL55" s="18"/>
      <c r="WJM55" s="18"/>
      <c r="WJN55" s="18"/>
      <c r="WJO55" s="18"/>
      <c r="WJP55" s="18"/>
      <c r="WJQ55" s="18"/>
      <c r="WJR55" s="18"/>
      <c r="WJS55" s="18"/>
      <c r="WJT55" s="18"/>
      <c r="WJU55" s="18"/>
      <c r="WJV55" s="18"/>
      <c r="WJW55" s="18"/>
      <c r="WJX55" s="18"/>
      <c r="WJY55" s="18"/>
      <c r="WJZ55" s="18"/>
      <c r="WKA55" s="18"/>
      <c r="WKB55" s="18"/>
      <c r="WKC55" s="18"/>
      <c r="WKD55" s="18"/>
      <c r="WKE55" s="18"/>
      <c r="WKF55" s="18"/>
      <c r="WKG55" s="18"/>
      <c r="WKH55" s="18"/>
      <c r="WKI55" s="18"/>
      <c r="WKJ55" s="18"/>
      <c r="WKK55" s="18"/>
      <c r="WKL55" s="18"/>
      <c r="WKM55" s="18"/>
      <c r="WKN55" s="18"/>
      <c r="WKO55" s="18"/>
      <c r="WKP55" s="18"/>
      <c r="WKQ55" s="18"/>
      <c r="WKR55" s="18"/>
      <c r="WKS55" s="18"/>
      <c r="WKT55" s="18"/>
      <c r="WKU55" s="18"/>
      <c r="WKV55" s="18"/>
      <c r="WKW55" s="18"/>
      <c r="WKX55" s="18"/>
      <c r="WKY55" s="18"/>
      <c r="WKZ55" s="18"/>
      <c r="WLA55" s="18"/>
      <c r="WLB55" s="18"/>
      <c r="WLC55" s="18"/>
      <c r="WLD55" s="18"/>
      <c r="WLE55" s="18"/>
      <c r="WLF55" s="18"/>
      <c r="WLG55" s="18"/>
      <c r="WLH55" s="18"/>
      <c r="WLI55" s="18"/>
      <c r="WLJ55" s="18"/>
      <c r="WLK55" s="18"/>
      <c r="WLL55" s="18"/>
      <c r="WLM55" s="18"/>
      <c r="WLN55" s="18"/>
      <c r="WLO55" s="18"/>
      <c r="WLP55" s="18"/>
      <c r="WLQ55" s="18"/>
      <c r="WLR55" s="18"/>
      <c r="WLS55" s="18"/>
      <c r="WLT55" s="18"/>
      <c r="WLU55" s="18"/>
      <c r="WLV55" s="18"/>
      <c r="WLW55" s="18"/>
      <c r="WLX55" s="18"/>
      <c r="WLY55" s="18"/>
      <c r="WLZ55" s="18"/>
      <c r="WMA55" s="18"/>
      <c r="WMB55" s="18"/>
      <c r="WMC55" s="18"/>
      <c r="WMD55" s="18"/>
      <c r="WME55" s="18"/>
      <c r="WMF55" s="18"/>
      <c r="WMG55" s="18"/>
      <c r="WMH55" s="18"/>
      <c r="WMI55" s="18"/>
      <c r="WMJ55" s="18"/>
      <c r="WMK55" s="18"/>
      <c r="WML55" s="18"/>
      <c r="WMM55" s="18"/>
      <c r="WMN55" s="18"/>
      <c r="WMO55" s="18"/>
      <c r="WMP55" s="18"/>
      <c r="WMQ55" s="18"/>
      <c r="WMR55" s="18"/>
      <c r="WMS55" s="18"/>
      <c r="WMT55" s="18"/>
      <c r="WMU55" s="18"/>
      <c r="WMV55" s="18"/>
      <c r="WMW55" s="18"/>
      <c r="WMX55" s="18"/>
      <c r="WMY55" s="18"/>
      <c r="WMZ55" s="18"/>
      <c r="WNA55" s="18"/>
      <c r="WNB55" s="18"/>
      <c r="WNC55" s="18"/>
      <c r="WND55" s="18"/>
      <c r="WNE55" s="18"/>
      <c r="WNF55" s="18"/>
      <c r="WNG55" s="18"/>
      <c r="WNH55" s="18"/>
      <c r="WNI55" s="18"/>
      <c r="WNJ55" s="18"/>
      <c r="WNK55" s="18"/>
      <c r="WNL55" s="18"/>
      <c r="WNM55" s="18"/>
      <c r="WNN55" s="18"/>
      <c r="WNO55" s="18"/>
      <c r="WNP55" s="18"/>
      <c r="WNQ55" s="18"/>
      <c r="WNR55" s="18"/>
      <c r="WNS55" s="18"/>
      <c r="WNT55" s="18"/>
      <c r="WNU55" s="18"/>
      <c r="WNV55" s="18"/>
      <c r="WNW55" s="18"/>
      <c r="WNX55" s="18"/>
      <c r="WNY55" s="18"/>
      <c r="WNZ55" s="18"/>
      <c r="WOA55" s="18"/>
      <c r="WOB55" s="18"/>
      <c r="WOC55" s="18"/>
      <c r="WOD55" s="18"/>
      <c r="WOE55" s="18"/>
      <c r="WOF55" s="18"/>
      <c r="WOG55" s="18"/>
      <c r="WOH55" s="18"/>
      <c r="WOI55" s="18"/>
      <c r="WOJ55" s="18"/>
      <c r="WOK55" s="18"/>
      <c r="WOL55" s="18"/>
      <c r="WOM55" s="18"/>
      <c r="WON55" s="18"/>
      <c r="WOO55" s="18"/>
      <c r="WOP55" s="18"/>
      <c r="WOQ55" s="18"/>
      <c r="WOR55" s="18"/>
      <c r="WOS55" s="18"/>
      <c r="WOT55" s="18"/>
      <c r="WOU55" s="18"/>
      <c r="WOV55" s="18"/>
      <c r="WOW55" s="18"/>
      <c r="WOX55" s="18"/>
      <c r="WOY55" s="18"/>
      <c r="WOZ55" s="18"/>
      <c r="WPA55" s="18"/>
      <c r="WPB55" s="18"/>
      <c r="WPC55" s="18"/>
      <c r="WPD55" s="18"/>
      <c r="WPE55" s="18"/>
      <c r="WPF55" s="18"/>
      <c r="WPG55" s="18"/>
      <c r="WPH55" s="18"/>
      <c r="WPI55" s="18"/>
      <c r="WPJ55" s="18"/>
      <c r="WPK55" s="18"/>
      <c r="WPL55" s="18"/>
      <c r="WPM55" s="18"/>
      <c r="WPN55" s="18"/>
      <c r="WPO55" s="18"/>
      <c r="WPP55" s="18"/>
      <c r="WPQ55" s="18"/>
      <c r="WPR55" s="18"/>
      <c r="WPS55" s="18"/>
      <c r="WPT55" s="18"/>
      <c r="WPU55" s="18"/>
      <c r="WPV55" s="18"/>
      <c r="WPW55" s="18"/>
      <c r="WPX55" s="18"/>
      <c r="WPY55" s="18"/>
      <c r="WPZ55" s="18"/>
      <c r="WQA55" s="18"/>
      <c r="WQB55" s="18"/>
      <c r="WQC55" s="18"/>
      <c r="WQD55" s="18"/>
      <c r="WQE55" s="18"/>
      <c r="WQF55" s="18"/>
      <c r="WQG55" s="18"/>
      <c r="WQH55" s="18"/>
      <c r="WQI55" s="18"/>
      <c r="WQJ55" s="18"/>
      <c r="WQK55" s="18"/>
      <c r="WQL55" s="18"/>
      <c r="WQM55" s="18"/>
      <c r="WQN55" s="18"/>
      <c r="WQO55" s="18"/>
      <c r="WQP55" s="18"/>
      <c r="WQQ55" s="18"/>
      <c r="WQR55" s="18"/>
      <c r="WQS55" s="18"/>
      <c r="WQT55" s="18"/>
      <c r="WQU55" s="18"/>
      <c r="WQV55" s="18"/>
      <c r="WQW55" s="18"/>
      <c r="WQX55" s="18"/>
      <c r="WQY55" s="18"/>
      <c r="WQZ55" s="18"/>
      <c r="WRA55" s="18"/>
      <c r="WRB55" s="18"/>
      <c r="WRC55" s="18"/>
      <c r="WRD55" s="18"/>
      <c r="WRE55" s="18"/>
      <c r="WRF55" s="18"/>
      <c r="WRG55" s="18"/>
      <c r="WRH55" s="18"/>
      <c r="WRI55" s="18"/>
      <c r="WRJ55" s="18"/>
      <c r="WRK55" s="18"/>
      <c r="WRL55" s="18"/>
      <c r="WRM55" s="18"/>
      <c r="WRN55" s="18"/>
      <c r="WRO55" s="18"/>
      <c r="WRP55" s="18"/>
      <c r="WRQ55" s="18"/>
      <c r="WRR55" s="18"/>
      <c r="WRS55" s="18"/>
      <c r="WRT55" s="18"/>
      <c r="WRU55" s="18"/>
      <c r="WRV55" s="18"/>
      <c r="WRW55" s="18"/>
      <c r="WRX55" s="18"/>
      <c r="WRY55" s="18"/>
      <c r="WRZ55" s="18"/>
      <c r="WSA55" s="18"/>
      <c r="WSB55" s="18"/>
      <c r="WSC55" s="18"/>
      <c r="WSD55" s="18"/>
      <c r="WSE55" s="18"/>
      <c r="WSF55" s="18"/>
      <c r="WSG55" s="18"/>
      <c r="WSH55" s="18"/>
      <c r="WSI55" s="18"/>
      <c r="WSJ55" s="18"/>
      <c r="WSK55" s="18"/>
      <c r="WSL55" s="18"/>
      <c r="WSM55" s="18"/>
      <c r="WSN55" s="18"/>
      <c r="WSO55" s="18"/>
      <c r="WSP55" s="18"/>
      <c r="WSQ55" s="18"/>
      <c r="WSR55" s="18"/>
      <c r="WSS55" s="18"/>
      <c r="WST55" s="18"/>
      <c r="WSU55" s="18"/>
      <c r="WSV55" s="18"/>
      <c r="WSW55" s="18"/>
      <c r="WSX55" s="18"/>
      <c r="WSY55" s="18"/>
      <c r="WSZ55" s="18"/>
      <c r="WTA55" s="18"/>
      <c r="WTB55" s="18"/>
      <c r="WTC55" s="18"/>
      <c r="WTD55" s="18"/>
      <c r="WTE55" s="18"/>
      <c r="WTF55" s="18"/>
      <c r="WTG55" s="18"/>
      <c r="WTH55" s="18"/>
      <c r="WTI55" s="18"/>
      <c r="WTJ55" s="18"/>
      <c r="WTK55" s="18"/>
      <c r="WTL55" s="18"/>
      <c r="WTM55" s="18"/>
      <c r="WTN55" s="18"/>
      <c r="WTO55" s="18"/>
      <c r="WTP55" s="18"/>
      <c r="WTQ55" s="18"/>
      <c r="WTR55" s="18"/>
      <c r="WTS55" s="18"/>
      <c r="WTT55" s="18"/>
      <c r="WTU55" s="18"/>
      <c r="WTV55" s="18"/>
      <c r="WTW55" s="18"/>
      <c r="WTX55" s="18"/>
      <c r="WTY55" s="18"/>
      <c r="WTZ55" s="18"/>
      <c r="WUA55" s="18"/>
      <c r="WUB55" s="18"/>
      <c r="WUC55" s="18"/>
      <c r="WUD55" s="18"/>
      <c r="WUE55" s="18"/>
      <c r="WUF55" s="18"/>
      <c r="WUG55" s="18"/>
      <c r="WUH55" s="18"/>
      <c r="WUI55" s="18"/>
      <c r="WUJ55" s="18"/>
      <c r="WUK55" s="18"/>
      <c r="WUL55" s="18"/>
      <c r="WUM55" s="18"/>
      <c r="WUN55" s="18"/>
      <c r="WUO55" s="18"/>
      <c r="WUP55" s="18"/>
      <c r="WUQ55" s="18"/>
      <c r="WUR55" s="18"/>
      <c r="WUS55" s="18"/>
      <c r="WUT55" s="18"/>
      <c r="WUU55" s="18"/>
      <c r="WUV55" s="18"/>
      <c r="WUW55" s="18"/>
      <c r="WUX55" s="18"/>
      <c r="WUY55" s="18"/>
      <c r="WUZ55" s="18"/>
      <c r="WVA55" s="18"/>
      <c r="WVB55" s="18"/>
      <c r="WVC55" s="18"/>
      <c r="WVD55" s="18"/>
      <c r="WVE55" s="18"/>
      <c r="WVF55" s="18"/>
      <c r="WVG55" s="18"/>
      <c r="WVH55" s="18"/>
      <c r="WVI55" s="18"/>
      <c r="WVJ55" s="18"/>
      <c r="WVK55" s="18"/>
      <c r="WVL55" s="18"/>
      <c r="WVM55" s="18"/>
      <c r="WVN55" s="18"/>
      <c r="WVO55" s="18"/>
      <c r="WVP55" s="18"/>
      <c r="WVQ55" s="18"/>
      <c r="WVR55" s="18"/>
      <c r="WVS55" s="18"/>
      <c r="WVT55" s="18"/>
      <c r="WVU55" s="18"/>
      <c r="WVV55" s="18"/>
      <c r="WVW55" s="18"/>
      <c r="WVX55" s="18"/>
      <c r="WVY55" s="18"/>
      <c r="WVZ55" s="18"/>
      <c r="WWA55" s="18"/>
      <c r="WWB55" s="18"/>
      <c r="WWC55" s="18"/>
      <c r="WWD55" s="18"/>
      <c r="WWE55" s="18"/>
      <c r="WWF55" s="18"/>
      <c r="WWG55" s="18"/>
      <c r="WWH55" s="18"/>
      <c r="WWI55" s="18"/>
      <c r="WWJ55" s="18"/>
      <c r="WWK55" s="18"/>
      <c r="WWL55" s="18"/>
      <c r="WWM55" s="18"/>
      <c r="WWN55" s="18"/>
      <c r="WWO55" s="18"/>
      <c r="WWP55" s="18"/>
      <c r="WWQ55" s="18"/>
      <c r="WWR55" s="18"/>
      <c r="WWS55" s="18"/>
      <c r="WWT55" s="18"/>
      <c r="WWU55" s="18"/>
      <c r="WWV55" s="18"/>
      <c r="WWW55" s="18"/>
      <c r="WWX55" s="18"/>
      <c r="WWY55" s="18"/>
      <c r="WWZ55" s="18"/>
      <c r="WXA55" s="18"/>
      <c r="WXB55" s="18"/>
      <c r="WXC55" s="18"/>
      <c r="WXD55" s="18"/>
      <c r="WXE55" s="18"/>
      <c r="WXF55" s="18"/>
      <c r="WXG55" s="18"/>
      <c r="WXH55" s="18"/>
      <c r="WXI55" s="18"/>
      <c r="WXJ55" s="18"/>
      <c r="WXK55" s="18"/>
      <c r="WXL55" s="18"/>
      <c r="WXM55" s="18"/>
      <c r="WXN55" s="18"/>
      <c r="WXO55" s="18"/>
      <c r="WXP55" s="18"/>
      <c r="WXQ55" s="18"/>
      <c r="WXR55" s="18"/>
      <c r="WXS55" s="18"/>
      <c r="WXT55" s="18"/>
      <c r="WXU55" s="18"/>
      <c r="WXV55" s="18"/>
      <c r="WXW55" s="18"/>
      <c r="WXX55" s="18"/>
      <c r="WXY55" s="18"/>
      <c r="WXZ55" s="18"/>
      <c r="WYA55" s="18"/>
      <c r="WYB55" s="18"/>
      <c r="WYC55" s="18"/>
      <c r="WYD55" s="18"/>
      <c r="WYE55" s="18"/>
      <c r="WYF55" s="18"/>
      <c r="WYG55" s="18"/>
      <c r="WYH55" s="18"/>
      <c r="WYI55" s="18"/>
      <c r="WYJ55" s="18"/>
      <c r="WYK55" s="18"/>
      <c r="WYL55" s="18"/>
      <c r="WYM55" s="18"/>
      <c r="WYN55" s="18"/>
      <c r="WYO55" s="18"/>
      <c r="WYP55" s="18"/>
      <c r="WYQ55" s="18"/>
      <c r="WYR55" s="18"/>
      <c r="WYS55" s="18"/>
      <c r="WYT55" s="18"/>
      <c r="WYU55" s="18"/>
      <c r="WYV55" s="18"/>
      <c r="WYW55" s="18"/>
      <c r="WYX55" s="18"/>
      <c r="WYY55" s="18"/>
      <c r="WYZ55" s="18"/>
      <c r="WZA55" s="18"/>
      <c r="WZB55" s="18"/>
      <c r="WZC55" s="18"/>
      <c r="WZD55" s="18"/>
      <c r="WZE55" s="18"/>
      <c r="WZF55" s="18"/>
      <c r="WZG55" s="18"/>
      <c r="WZH55" s="18"/>
      <c r="WZI55" s="18"/>
      <c r="WZJ55" s="18"/>
      <c r="WZK55" s="18"/>
      <c r="WZL55" s="18"/>
      <c r="WZM55" s="18"/>
      <c r="WZN55" s="18"/>
      <c r="WZO55" s="18"/>
      <c r="WZP55" s="18"/>
      <c r="WZQ55" s="18"/>
      <c r="WZR55" s="18"/>
      <c r="WZS55" s="18"/>
      <c r="WZT55" s="18"/>
      <c r="WZU55" s="18"/>
      <c r="WZV55" s="18"/>
      <c r="WZW55" s="18"/>
      <c r="WZX55" s="18"/>
      <c r="WZY55" s="18"/>
      <c r="WZZ55" s="18"/>
      <c r="XAA55" s="18"/>
      <c r="XAB55" s="18"/>
      <c r="XAC55" s="18"/>
      <c r="XAD55" s="18"/>
      <c r="XAE55" s="18"/>
      <c r="XAF55" s="18"/>
      <c r="XAG55" s="18"/>
      <c r="XAH55" s="18"/>
      <c r="XAI55" s="18"/>
      <c r="XAJ55" s="18"/>
      <c r="XAK55" s="18"/>
      <c r="XAL55" s="18"/>
      <c r="XAM55" s="18"/>
      <c r="XAN55" s="18"/>
      <c r="XAO55" s="18"/>
      <c r="XAP55" s="18"/>
      <c r="XAQ55" s="18"/>
      <c r="XAR55" s="18"/>
      <c r="XAS55" s="18"/>
      <c r="XAT55" s="18"/>
      <c r="XAU55" s="18"/>
      <c r="XAV55" s="18"/>
      <c r="XAW55" s="18"/>
      <c r="XAX55" s="18"/>
      <c r="XAY55" s="18"/>
      <c r="XAZ55" s="18"/>
      <c r="XBA55" s="18"/>
      <c r="XBB55" s="18"/>
      <c r="XBC55" s="18"/>
      <c r="XBD55" s="18"/>
      <c r="XBE55" s="18"/>
      <c r="XBF55" s="18"/>
      <c r="XBG55" s="18"/>
      <c r="XBH55" s="18"/>
      <c r="XBI55" s="18"/>
      <c r="XBJ55" s="18"/>
      <c r="XBK55" s="18"/>
      <c r="XBL55" s="18"/>
      <c r="XBM55" s="18"/>
      <c r="XBN55" s="18"/>
      <c r="XBO55" s="18"/>
      <c r="XBP55" s="18"/>
      <c r="XBQ55" s="18"/>
      <c r="XBR55" s="18"/>
      <c r="XBS55" s="18"/>
      <c r="XBT55" s="18"/>
      <c r="XBU55" s="18"/>
      <c r="XBV55" s="18"/>
      <c r="XBW55" s="18"/>
      <c r="XBX55" s="18"/>
      <c r="XBY55" s="18"/>
      <c r="XBZ55" s="18"/>
      <c r="XCA55" s="18"/>
      <c r="XCB55" s="18"/>
      <c r="XCC55" s="18"/>
      <c r="XCD55" s="18"/>
      <c r="XCE55" s="18"/>
      <c r="XCF55" s="18"/>
      <c r="XCG55" s="18"/>
      <c r="XCH55" s="18"/>
      <c r="XCI55" s="18"/>
      <c r="XCJ55" s="18"/>
      <c r="XCK55" s="18"/>
      <c r="XCL55" s="18"/>
      <c r="XCM55" s="18"/>
      <c r="XCN55" s="18"/>
      <c r="XCO55" s="18"/>
      <c r="XCP55" s="18"/>
      <c r="XCQ55" s="18"/>
      <c r="XCR55" s="18"/>
      <c r="XCS55" s="18"/>
      <c r="XCT55" s="18"/>
      <c r="XCU55" s="18"/>
      <c r="XCV55" s="18"/>
      <c r="XCW55" s="18"/>
      <c r="XCX55" s="18"/>
      <c r="XCY55" s="18"/>
      <c r="XCZ55" s="18"/>
      <c r="XDA55" s="18"/>
      <c r="XDB55" s="18"/>
      <c r="XDC55" s="18"/>
      <c r="XDD55" s="18"/>
      <c r="XDE55" s="18"/>
      <c r="XDF55" s="18"/>
      <c r="XDG55" s="18"/>
      <c r="XDH55" s="18"/>
      <c r="XDI55" s="18"/>
      <c r="XDJ55" s="18"/>
      <c r="XDK55" s="18"/>
      <c r="XDL55" s="18"/>
      <c r="XDM55" s="18"/>
      <c r="XDN55" s="18"/>
      <c r="XDO55" s="18"/>
      <c r="XDP55" s="18"/>
      <c r="XDQ55" s="18"/>
      <c r="XDR55" s="18"/>
      <c r="XDS55" s="18"/>
      <c r="XDT55" s="18"/>
      <c r="XDU55" s="18"/>
      <c r="XDV55" s="18"/>
      <c r="XDW55" s="18"/>
      <c r="XDX55" s="18"/>
      <c r="XDY55" s="18"/>
      <c r="XDZ55" s="18"/>
      <c r="XEA55" s="18"/>
      <c r="XEB55" s="18"/>
      <c r="XEC55" s="18"/>
      <c r="XED55" s="18"/>
      <c r="XEE55" s="18"/>
      <c r="XEF55" s="18"/>
      <c r="XEG55" s="18"/>
      <c r="XEH55" s="18"/>
      <c r="XEI55" s="18"/>
      <c r="XEJ55" s="18"/>
      <c r="XEK55" s="18"/>
      <c r="XEL55" s="18"/>
      <c r="XEM55" s="18"/>
      <c r="XEN55" s="18"/>
      <c r="XEO55" s="18"/>
      <c r="XEP55" s="18"/>
      <c r="XEQ55" s="18"/>
      <c r="XER55" s="18"/>
      <c r="XES55" s="18"/>
      <c r="XET55" s="18"/>
      <c r="XEU55" s="18"/>
      <c r="XEV55" s="18"/>
      <c r="XEW55" s="18"/>
      <c r="XEX55" s="18"/>
      <c r="XEY55" s="18"/>
      <c r="XEZ55" s="18"/>
      <c r="XFA55" s="18"/>
      <c r="XFB55" s="18"/>
      <c r="XFC55" s="18"/>
      <c r="XFD55" s="18"/>
    </row>
    <row r="56" spans="1:16384" ht="13.5" customHeight="1">
      <c r="A56" s="18"/>
      <c r="B56" s="18"/>
      <c r="C56" s="18"/>
      <c r="D56" s="18"/>
      <c r="E56" s="18"/>
      <c r="F56" s="18"/>
      <c r="G56" s="18"/>
      <c r="H56" s="18">
        <v>7</v>
      </c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>
        <f t="shared" si="196"/>
        <v>12</v>
      </c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  <c r="AMJ56" s="18"/>
      <c r="AMK56" s="18"/>
      <c r="AML56" s="18"/>
      <c r="AMM56" s="18"/>
      <c r="AMN56" s="18"/>
      <c r="AMO56" s="18"/>
      <c r="AMP56" s="18"/>
      <c r="AMQ56" s="18"/>
      <c r="AMR56" s="18"/>
      <c r="AMS56" s="18"/>
      <c r="AMT56" s="18"/>
      <c r="AMU56" s="18"/>
      <c r="AMV56" s="18"/>
      <c r="AMW56" s="18"/>
      <c r="AMX56" s="18"/>
      <c r="AMY56" s="18"/>
      <c r="AMZ56" s="18"/>
      <c r="ANA56" s="18"/>
      <c r="ANB56" s="18"/>
      <c r="ANC56" s="18"/>
      <c r="AND56" s="18"/>
      <c r="ANE56" s="18"/>
      <c r="ANF56" s="18"/>
      <c r="ANG56" s="18"/>
      <c r="ANH56" s="18"/>
      <c r="ANI56" s="18"/>
      <c r="ANJ56" s="18"/>
      <c r="ANK56" s="18"/>
      <c r="ANL56" s="18"/>
      <c r="ANM56" s="18"/>
      <c r="ANN56" s="18"/>
      <c r="ANO56" s="18"/>
      <c r="ANP56" s="18"/>
      <c r="ANQ56" s="18"/>
      <c r="ANR56" s="18"/>
      <c r="ANS56" s="18"/>
      <c r="ANT56" s="18"/>
      <c r="ANU56" s="18"/>
      <c r="ANV56" s="18"/>
      <c r="ANW56" s="18"/>
      <c r="ANX56" s="18"/>
      <c r="ANY56" s="18"/>
      <c r="ANZ56" s="18"/>
      <c r="AOA56" s="18"/>
      <c r="AOB56" s="18"/>
      <c r="AOC56" s="18"/>
      <c r="AOD56" s="18"/>
      <c r="AOE56" s="18"/>
      <c r="AOF56" s="18"/>
      <c r="AOG56" s="18"/>
      <c r="AOH56" s="18"/>
      <c r="AOI56" s="18"/>
      <c r="AOJ56" s="18"/>
      <c r="AOK56" s="18"/>
      <c r="AOL56" s="18"/>
      <c r="AOM56" s="18"/>
      <c r="AON56" s="18"/>
      <c r="AOO56" s="18"/>
      <c r="AOP56" s="18"/>
      <c r="AOQ56" s="18"/>
      <c r="AOR56" s="18"/>
      <c r="AOS56" s="18"/>
      <c r="AOT56" s="18"/>
      <c r="AOU56" s="18"/>
      <c r="AOV56" s="18"/>
      <c r="AOW56" s="18"/>
      <c r="AOX56" s="18"/>
      <c r="AOY56" s="18"/>
      <c r="AOZ56" s="18"/>
      <c r="APA56" s="18"/>
      <c r="APB56" s="18"/>
      <c r="APC56" s="18"/>
      <c r="APD56" s="18"/>
      <c r="APE56" s="18"/>
      <c r="APF56" s="18"/>
      <c r="APG56" s="18"/>
      <c r="APH56" s="18"/>
      <c r="API56" s="18"/>
      <c r="APJ56" s="18"/>
      <c r="APK56" s="18"/>
      <c r="APL56" s="18"/>
      <c r="APM56" s="18"/>
      <c r="APN56" s="18"/>
      <c r="APO56" s="18"/>
      <c r="APP56" s="18"/>
      <c r="APQ56" s="18"/>
      <c r="APR56" s="18"/>
      <c r="APS56" s="18"/>
      <c r="APT56" s="18"/>
      <c r="APU56" s="18"/>
      <c r="APV56" s="18"/>
      <c r="APW56" s="18"/>
      <c r="APX56" s="18"/>
      <c r="APY56" s="18"/>
      <c r="APZ56" s="18"/>
      <c r="AQA56" s="18"/>
      <c r="AQB56" s="18"/>
      <c r="AQC56" s="18"/>
      <c r="AQD56" s="18"/>
      <c r="AQE56" s="18"/>
      <c r="AQF56" s="18"/>
      <c r="AQG56" s="18"/>
      <c r="AQH56" s="18"/>
      <c r="AQI56" s="18"/>
      <c r="AQJ56" s="18"/>
      <c r="AQK56" s="18"/>
      <c r="AQL56" s="18"/>
      <c r="AQM56" s="18"/>
      <c r="AQN56" s="18"/>
      <c r="AQO56" s="18"/>
      <c r="AQP56" s="18"/>
      <c r="AQQ56" s="18"/>
      <c r="AQR56" s="18"/>
      <c r="AQS56" s="18"/>
      <c r="AQT56" s="18"/>
      <c r="AQU56" s="18"/>
      <c r="AQV56" s="18"/>
      <c r="AQW56" s="18"/>
      <c r="AQX56" s="18"/>
      <c r="AQY56" s="18"/>
      <c r="AQZ56" s="18"/>
      <c r="ARA56" s="18"/>
      <c r="ARB56" s="18"/>
      <c r="ARC56" s="18"/>
      <c r="ARD56" s="18"/>
      <c r="ARE56" s="18"/>
      <c r="ARF56" s="18"/>
      <c r="ARG56" s="18"/>
      <c r="ARH56" s="18"/>
      <c r="ARI56" s="18"/>
      <c r="ARJ56" s="18"/>
      <c r="ARK56" s="18"/>
      <c r="ARL56" s="18"/>
      <c r="ARM56" s="18"/>
      <c r="ARN56" s="18"/>
      <c r="ARO56" s="18"/>
      <c r="ARP56" s="18"/>
      <c r="ARQ56" s="18"/>
      <c r="ARR56" s="18"/>
      <c r="ARS56" s="18"/>
      <c r="ART56" s="18"/>
      <c r="ARU56" s="18"/>
      <c r="ARV56" s="18"/>
      <c r="ARW56" s="18"/>
      <c r="ARX56" s="18"/>
      <c r="ARY56" s="18"/>
      <c r="ARZ56" s="18"/>
      <c r="ASA56" s="18"/>
      <c r="ASB56" s="18"/>
      <c r="ASC56" s="18"/>
      <c r="ASD56" s="18"/>
      <c r="ASE56" s="18"/>
      <c r="ASF56" s="18"/>
      <c r="ASG56" s="18"/>
      <c r="ASH56" s="18"/>
      <c r="ASI56" s="18"/>
      <c r="ASJ56" s="18"/>
      <c r="ASK56" s="18"/>
      <c r="ASL56" s="18"/>
      <c r="ASM56" s="18"/>
      <c r="ASN56" s="18"/>
      <c r="ASO56" s="18"/>
      <c r="ASP56" s="18"/>
      <c r="ASQ56" s="18"/>
      <c r="ASR56" s="18"/>
      <c r="ASS56" s="18"/>
      <c r="AST56" s="18"/>
      <c r="ASU56" s="18"/>
      <c r="ASV56" s="18"/>
      <c r="ASW56" s="18"/>
      <c r="ASX56" s="18"/>
      <c r="ASY56" s="18"/>
      <c r="ASZ56" s="18"/>
      <c r="ATA56" s="18"/>
      <c r="ATB56" s="18"/>
      <c r="ATC56" s="18"/>
      <c r="ATD56" s="18"/>
      <c r="ATE56" s="18"/>
      <c r="ATF56" s="18"/>
      <c r="ATG56" s="18"/>
      <c r="ATH56" s="18"/>
      <c r="ATI56" s="18"/>
      <c r="ATJ56" s="18"/>
      <c r="ATK56" s="18"/>
      <c r="ATL56" s="18"/>
      <c r="ATM56" s="18"/>
      <c r="ATN56" s="18"/>
      <c r="ATO56" s="18"/>
      <c r="ATP56" s="18"/>
      <c r="ATQ56" s="18"/>
      <c r="ATR56" s="18"/>
      <c r="ATS56" s="18"/>
      <c r="ATT56" s="18"/>
      <c r="ATU56" s="18"/>
      <c r="ATV56" s="18"/>
      <c r="ATW56" s="18"/>
      <c r="ATX56" s="18"/>
      <c r="ATY56" s="18"/>
      <c r="ATZ56" s="18"/>
      <c r="AUA56" s="18"/>
      <c r="AUB56" s="18"/>
      <c r="AUC56" s="18"/>
      <c r="AUD56" s="18"/>
      <c r="AUE56" s="18"/>
      <c r="AUF56" s="18"/>
      <c r="AUG56" s="18"/>
      <c r="AUH56" s="18"/>
      <c r="AUI56" s="18"/>
      <c r="AUJ56" s="18"/>
      <c r="AUK56" s="18"/>
      <c r="AUL56" s="18"/>
      <c r="AUM56" s="18"/>
      <c r="AUN56" s="18"/>
      <c r="AUO56" s="18"/>
      <c r="AUP56" s="18"/>
      <c r="AUQ56" s="18"/>
      <c r="AUR56" s="18"/>
      <c r="AUS56" s="18"/>
      <c r="AUT56" s="18"/>
      <c r="AUU56" s="18"/>
      <c r="AUV56" s="18"/>
      <c r="AUW56" s="18"/>
      <c r="AUX56" s="18"/>
      <c r="AUY56" s="18"/>
      <c r="AUZ56" s="18"/>
      <c r="AVA56" s="18"/>
      <c r="AVB56" s="18"/>
      <c r="AVC56" s="18"/>
      <c r="AVD56" s="18"/>
      <c r="AVE56" s="18"/>
      <c r="AVF56" s="18"/>
      <c r="AVG56" s="18"/>
      <c r="AVH56" s="18"/>
      <c r="AVI56" s="18"/>
      <c r="AVJ56" s="18"/>
      <c r="AVK56" s="18"/>
      <c r="AVL56" s="18"/>
      <c r="AVM56" s="18"/>
      <c r="AVN56" s="18"/>
      <c r="AVO56" s="18"/>
      <c r="AVP56" s="18"/>
      <c r="AVQ56" s="18"/>
      <c r="AVR56" s="18"/>
      <c r="AVS56" s="18"/>
      <c r="AVT56" s="18"/>
      <c r="AVU56" s="18"/>
      <c r="AVV56" s="18"/>
      <c r="AVW56" s="18"/>
      <c r="AVX56" s="18"/>
      <c r="AVY56" s="18"/>
      <c r="AVZ56" s="18"/>
      <c r="AWA56" s="18"/>
      <c r="AWB56" s="18"/>
      <c r="AWC56" s="18"/>
      <c r="AWD56" s="18"/>
      <c r="AWE56" s="18"/>
      <c r="AWF56" s="18"/>
      <c r="AWG56" s="18"/>
      <c r="AWH56" s="18"/>
      <c r="AWI56" s="18"/>
      <c r="AWJ56" s="18"/>
      <c r="AWK56" s="18"/>
      <c r="AWL56" s="18"/>
      <c r="AWM56" s="18"/>
      <c r="AWN56" s="18"/>
      <c r="AWO56" s="18"/>
      <c r="AWP56" s="18"/>
      <c r="AWQ56" s="18"/>
      <c r="AWR56" s="18"/>
      <c r="AWS56" s="18"/>
      <c r="AWT56" s="18"/>
      <c r="AWU56" s="18"/>
      <c r="AWV56" s="18"/>
      <c r="AWW56" s="18"/>
      <c r="AWX56" s="18"/>
      <c r="AWY56" s="18"/>
      <c r="AWZ56" s="18"/>
      <c r="AXA56" s="18"/>
      <c r="AXB56" s="18"/>
      <c r="AXC56" s="18"/>
      <c r="AXD56" s="18"/>
      <c r="AXE56" s="18"/>
      <c r="AXF56" s="18"/>
      <c r="AXG56" s="18"/>
      <c r="AXH56" s="18"/>
      <c r="AXI56" s="18"/>
      <c r="AXJ56" s="18"/>
      <c r="AXK56" s="18"/>
      <c r="AXL56" s="18"/>
      <c r="AXM56" s="18"/>
      <c r="AXN56" s="18"/>
      <c r="AXO56" s="18"/>
      <c r="AXP56" s="18"/>
      <c r="AXQ56" s="18"/>
      <c r="AXR56" s="18"/>
      <c r="AXS56" s="18"/>
      <c r="AXT56" s="18"/>
      <c r="AXU56" s="18"/>
      <c r="AXV56" s="18"/>
      <c r="AXW56" s="18"/>
      <c r="AXX56" s="18"/>
      <c r="AXY56" s="18"/>
      <c r="AXZ56" s="18"/>
      <c r="AYA56" s="18"/>
      <c r="AYB56" s="18"/>
      <c r="AYC56" s="18"/>
      <c r="AYD56" s="18"/>
      <c r="AYE56" s="18"/>
      <c r="AYF56" s="18"/>
      <c r="AYG56" s="18"/>
      <c r="AYH56" s="18"/>
      <c r="AYI56" s="18"/>
      <c r="AYJ56" s="18"/>
      <c r="AYK56" s="18"/>
      <c r="AYL56" s="18"/>
      <c r="AYM56" s="18"/>
      <c r="AYN56" s="18"/>
      <c r="AYO56" s="18"/>
      <c r="AYP56" s="18"/>
      <c r="AYQ56" s="18"/>
      <c r="AYR56" s="18"/>
      <c r="AYS56" s="18"/>
      <c r="AYT56" s="18"/>
      <c r="AYU56" s="18"/>
      <c r="AYV56" s="18"/>
      <c r="AYW56" s="18"/>
      <c r="AYX56" s="18"/>
      <c r="AYY56" s="18"/>
      <c r="AYZ56" s="18"/>
      <c r="AZA56" s="18"/>
      <c r="AZB56" s="18"/>
      <c r="AZC56" s="18"/>
      <c r="AZD56" s="18"/>
      <c r="AZE56" s="18"/>
      <c r="AZF56" s="18"/>
      <c r="AZG56" s="18"/>
      <c r="AZH56" s="18"/>
      <c r="AZI56" s="18"/>
      <c r="AZJ56" s="18"/>
      <c r="AZK56" s="18"/>
      <c r="AZL56" s="18"/>
      <c r="AZM56" s="18"/>
      <c r="AZN56" s="18"/>
      <c r="AZO56" s="18"/>
      <c r="AZP56" s="18"/>
      <c r="AZQ56" s="18"/>
      <c r="AZR56" s="18"/>
      <c r="AZS56" s="18"/>
      <c r="AZT56" s="18"/>
      <c r="AZU56" s="18"/>
      <c r="AZV56" s="18"/>
      <c r="AZW56" s="18"/>
      <c r="AZX56" s="18"/>
      <c r="AZY56" s="18"/>
      <c r="AZZ56" s="18"/>
      <c r="BAA56" s="18"/>
      <c r="BAB56" s="18"/>
      <c r="BAC56" s="18"/>
      <c r="BAD56" s="18"/>
      <c r="BAE56" s="18"/>
      <c r="BAF56" s="18"/>
      <c r="BAG56" s="18"/>
      <c r="BAH56" s="18"/>
      <c r="BAI56" s="18"/>
      <c r="BAJ56" s="18"/>
      <c r="BAK56" s="18"/>
      <c r="BAL56" s="18"/>
      <c r="BAM56" s="18"/>
      <c r="BAN56" s="18"/>
      <c r="BAO56" s="18"/>
      <c r="BAP56" s="18"/>
      <c r="BAQ56" s="18"/>
      <c r="BAR56" s="18"/>
      <c r="BAS56" s="18"/>
      <c r="BAT56" s="18"/>
      <c r="BAU56" s="18"/>
      <c r="BAV56" s="18"/>
      <c r="BAW56" s="18"/>
      <c r="BAX56" s="18"/>
      <c r="BAY56" s="18"/>
      <c r="BAZ56" s="18"/>
      <c r="BBA56" s="18"/>
      <c r="BBB56" s="18"/>
      <c r="BBC56" s="18"/>
      <c r="BBD56" s="18"/>
      <c r="BBE56" s="18"/>
      <c r="BBF56" s="18"/>
      <c r="BBG56" s="18"/>
      <c r="BBH56" s="18"/>
      <c r="BBI56" s="18"/>
      <c r="BBJ56" s="18"/>
      <c r="BBK56" s="18"/>
      <c r="BBL56" s="18"/>
      <c r="BBM56" s="18"/>
      <c r="BBN56" s="18"/>
      <c r="BBO56" s="18"/>
      <c r="BBP56" s="18"/>
      <c r="BBQ56" s="18"/>
      <c r="BBR56" s="18"/>
      <c r="BBS56" s="18"/>
      <c r="BBT56" s="18"/>
      <c r="BBU56" s="18"/>
      <c r="BBV56" s="18"/>
      <c r="BBW56" s="18"/>
      <c r="BBX56" s="18"/>
      <c r="BBY56" s="18"/>
      <c r="BBZ56" s="18"/>
      <c r="BCA56" s="18"/>
      <c r="BCB56" s="18"/>
      <c r="BCC56" s="18"/>
      <c r="BCD56" s="18"/>
      <c r="BCE56" s="18"/>
      <c r="BCF56" s="18"/>
      <c r="BCG56" s="18"/>
      <c r="BCH56" s="18"/>
      <c r="BCI56" s="18"/>
      <c r="BCJ56" s="18"/>
      <c r="BCK56" s="18"/>
      <c r="BCL56" s="18"/>
      <c r="BCM56" s="18"/>
      <c r="BCN56" s="18"/>
      <c r="BCO56" s="18"/>
      <c r="BCP56" s="18"/>
      <c r="BCQ56" s="18"/>
      <c r="BCR56" s="18"/>
      <c r="BCS56" s="18"/>
      <c r="BCT56" s="18"/>
      <c r="BCU56" s="18"/>
      <c r="BCV56" s="18"/>
      <c r="BCW56" s="18"/>
      <c r="BCX56" s="18"/>
      <c r="BCY56" s="18"/>
      <c r="BCZ56" s="18"/>
      <c r="BDA56" s="18"/>
      <c r="BDB56" s="18"/>
      <c r="BDC56" s="18"/>
      <c r="BDD56" s="18"/>
      <c r="BDE56" s="18"/>
      <c r="BDF56" s="18"/>
      <c r="BDG56" s="18"/>
      <c r="BDH56" s="18"/>
      <c r="BDI56" s="18"/>
      <c r="BDJ56" s="18"/>
      <c r="BDK56" s="18"/>
      <c r="BDL56" s="18"/>
      <c r="BDM56" s="18"/>
      <c r="BDN56" s="18"/>
      <c r="BDO56" s="18"/>
      <c r="BDP56" s="18"/>
      <c r="BDQ56" s="18"/>
      <c r="BDR56" s="18"/>
      <c r="BDS56" s="18"/>
      <c r="BDT56" s="18"/>
      <c r="BDU56" s="18"/>
      <c r="BDV56" s="18"/>
      <c r="BDW56" s="18"/>
      <c r="BDX56" s="18"/>
      <c r="BDY56" s="18"/>
      <c r="BDZ56" s="18"/>
      <c r="BEA56" s="18"/>
      <c r="BEB56" s="18"/>
      <c r="BEC56" s="18"/>
      <c r="BED56" s="18"/>
      <c r="BEE56" s="18"/>
      <c r="BEF56" s="18"/>
      <c r="BEG56" s="18"/>
      <c r="BEH56" s="18"/>
      <c r="BEI56" s="18"/>
      <c r="BEJ56" s="18"/>
      <c r="BEK56" s="18"/>
      <c r="BEL56" s="18"/>
      <c r="BEM56" s="18"/>
      <c r="BEN56" s="18"/>
      <c r="BEO56" s="18"/>
      <c r="BEP56" s="18"/>
      <c r="BEQ56" s="18"/>
      <c r="BER56" s="18"/>
      <c r="BES56" s="18"/>
      <c r="BET56" s="18"/>
      <c r="BEU56" s="18"/>
      <c r="BEV56" s="18"/>
      <c r="BEW56" s="18"/>
      <c r="BEX56" s="18"/>
      <c r="BEY56" s="18"/>
      <c r="BEZ56" s="18"/>
      <c r="BFA56" s="18"/>
      <c r="BFB56" s="18"/>
      <c r="BFC56" s="18"/>
      <c r="BFD56" s="18"/>
      <c r="BFE56" s="18"/>
      <c r="BFF56" s="18"/>
      <c r="BFG56" s="18"/>
      <c r="BFH56" s="18"/>
      <c r="BFI56" s="18"/>
      <c r="BFJ56" s="18"/>
      <c r="BFK56" s="18"/>
      <c r="BFL56" s="18"/>
      <c r="BFM56" s="18"/>
      <c r="BFN56" s="18"/>
      <c r="BFO56" s="18"/>
      <c r="BFP56" s="18"/>
      <c r="BFQ56" s="18"/>
      <c r="BFR56" s="18"/>
      <c r="BFS56" s="18"/>
      <c r="BFT56" s="18"/>
      <c r="BFU56" s="18"/>
      <c r="BFV56" s="18"/>
      <c r="BFW56" s="18"/>
      <c r="BFX56" s="18"/>
      <c r="BFY56" s="18"/>
      <c r="BFZ56" s="18"/>
      <c r="BGA56" s="18"/>
      <c r="BGB56" s="18"/>
      <c r="BGC56" s="18"/>
      <c r="BGD56" s="18"/>
      <c r="BGE56" s="18"/>
      <c r="BGF56" s="18"/>
      <c r="BGG56" s="18"/>
      <c r="BGH56" s="18"/>
      <c r="BGI56" s="18"/>
      <c r="BGJ56" s="18"/>
      <c r="BGK56" s="18"/>
      <c r="BGL56" s="18"/>
      <c r="BGM56" s="18"/>
      <c r="BGN56" s="18"/>
      <c r="BGO56" s="18"/>
      <c r="BGP56" s="18"/>
      <c r="BGQ56" s="18"/>
      <c r="BGR56" s="18"/>
      <c r="BGS56" s="18"/>
      <c r="BGT56" s="18"/>
      <c r="BGU56" s="18"/>
      <c r="BGV56" s="18"/>
      <c r="BGW56" s="18"/>
      <c r="BGX56" s="18"/>
      <c r="BGY56" s="18"/>
      <c r="BGZ56" s="18"/>
      <c r="BHA56" s="18"/>
      <c r="BHB56" s="18"/>
      <c r="BHC56" s="18"/>
      <c r="BHD56" s="18"/>
      <c r="BHE56" s="18"/>
      <c r="BHF56" s="18"/>
      <c r="BHG56" s="18"/>
      <c r="BHH56" s="18"/>
      <c r="BHI56" s="18"/>
      <c r="BHJ56" s="18"/>
      <c r="BHK56" s="18"/>
      <c r="BHL56" s="18"/>
      <c r="BHM56" s="18"/>
      <c r="BHN56" s="18"/>
      <c r="BHO56" s="18"/>
      <c r="BHP56" s="18"/>
      <c r="BHQ56" s="18"/>
      <c r="BHR56" s="18"/>
      <c r="BHS56" s="18"/>
      <c r="BHT56" s="18"/>
      <c r="BHU56" s="18"/>
      <c r="BHV56" s="18"/>
      <c r="BHW56" s="18"/>
      <c r="BHX56" s="18"/>
      <c r="BHY56" s="18"/>
      <c r="BHZ56" s="18"/>
      <c r="BIA56" s="18"/>
      <c r="BIB56" s="18"/>
      <c r="BIC56" s="18"/>
      <c r="BID56" s="18"/>
      <c r="BIE56" s="18"/>
      <c r="BIF56" s="18"/>
      <c r="BIG56" s="18"/>
      <c r="BIH56" s="18"/>
      <c r="BII56" s="18"/>
      <c r="BIJ56" s="18"/>
      <c r="BIK56" s="18"/>
      <c r="BIL56" s="18"/>
      <c r="BIM56" s="18"/>
      <c r="BIN56" s="18"/>
      <c r="BIO56" s="18"/>
      <c r="BIP56" s="18"/>
      <c r="BIQ56" s="18"/>
      <c r="BIR56" s="18"/>
      <c r="BIS56" s="18"/>
      <c r="BIT56" s="18"/>
      <c r="BIU56" s="18"/>
      <c r="BIV56" s="18"/>
      <c r="BIW56" s="18"/>
      <c r="BIX56" s="18"/>
      <c r="BIY56" s="18"/>
      <c r="BIZ56" s="18"/>
      <c r="BJA56" s="18"/>
      <c r="BJB56" s="18"/>
      <c r="BJC56" s="18"/>
      <c r="BJD56" s="18"/>
      <c r="BJE56" s="18"/>
      <c r="BJF56" s="18"/>
      <c r="BJG56" s="18"/>
      <c r="BJH56" s="18"/>
      <c r="BJI56" s="18"/>
      <c r="BJJ56" s="18"/>
      <c r="BJK56" s="18"/>
      <c r="BJL56" s="18"/>
      <c r="BJM56" s="18"/>
      <c r="BJN56" s="18"/>
      <c r="BJO56" s="18"/>
      <c r="BJP56" s="18"/>
      <c r="BJQ56" s="18"/>
      <c r="BJR56" s="18"/>
      <c r="BJS56" s="18"/>
      <c r="BJT56" s="18"/>
      <c r="BJU56" s="18"/>
      <c r="BJV56" s="18"/>
      <c r="BJW56" s="18"/>
      <c r="BJX56" s="18"/>
      <c r="BJY56" s="18"/>
      <c r="BJZ56" s="18"/>
      <c r="BKA56" s="18"/>
      <c r="BKB56" s="18"/>
      <c r="BKC56" s="18"/>
      <c r="BKD56" s="18"/>
      <c r="BKE56" s="18"/>
      <c r="BKF56" s="18"/>
      <c r="BKG56" s="18"/>
      <c r="BKH56" s="18"/>
      <c r="BKI56" s="18"/>
      <c r="BKJ56" s="18"/>
      <c r="BKK56" s="18"/>
      <c r="BKL56" s="18"/>
      <c r="BKM56" s="18"/>
      <c r="BKN56" s="18"/>
      <c r="BKO56" s="18"/>
      <c r="BKP56" s="18"/>
      <c r="BKQ56" s="18"/>
      <c r="BKR56" s="18"/>
      <c r="BKS56" s="18"/>
      <c r="BKT56" s="18"/>
      <c r="BKU56" s="18"/>
      <c r="BKV56" s="18"/>
      <c r="BKW56" s="18"/>
      <c r="BKX56" s="18"/>
      <c r="BKY56" s="18"/>
      <c r="BKZ56" s="18"/>
      <c r="BLA56" s="18"/>
      <c r="BLB56" s="18"/>
      <c r="BLC56" s="18"/>
      <c r="BLD56" s="18"/>
      <c r="BLE56" s="18"/>
      <c r="BLF56" s="18"/>
      <c r="BLG56" s="18"/>
      <c r="BLH56" s="18"/>
      <c r="BLI56" s="18"/>
      <c r="BLJ56" s="18"/>
      <c r="BLK56" s="18"/>
      <c r="BLL56" s="18"/>
      <c r="BLM56" s="18"/>
      <c r="BLN56" s="18"/>
      <c r="BLO56" s="18"/>
      <c r="BLP56" s="18"/>
      <c r="BLQ56" s="18"/>
      <c r="BLR56" s="18"/>
      <c r="BLS56" s="18"/>
      <c r="BLT56" s="18"/>
      <c r="BLU56" s="18"/>
      <c r="BLV56" s="18"/>
      <c r="BLW56" s="18"/>
      <c r="BLX56" s="18"/>
      <c r="BLY56" s="18"/>
      <c r="BLZ56" s="18"/>
      <c r="BMA56" s="18"/>
      <c r="BMB56" s="18"/>
      <c r="BMC56" s="18"/>
      <c r="BMD56" s="18"/>
      <c r="BME56" s="18"/>
      <c r="BMF56" s="18"/>
      <c r="BMG56" s="18"/>
      <c r="BMH56" s="18"/>
      <c r="BMI56" s="18"/>
      <c r="BMJ56" s="18"/>
      <c r="BMK56" s="18"/>
      <c r="BML56" s="18"/>
      <c r="BMM56" s="18"/>
      <c r="BMN56" s="18"/>
      <c r="BMO56" s="18"/>
      <c r="BMP56" s="18"/>
      <c r="BMQ56" s="18"/>
      <c r="BMR56" s="18"/>
      <c r="BMS56" s="18"/>
      <c r="BMT56" s="18"/>
      <c r="BMU56" s="18"/>
      <c r="BMV56" s="18"/>
      <c r="BMW56" s="18"/>
      <c r="BMX56" s="18"/>
      <c r="BMY56" s="18"/>
      <c r="BMZ56" s="18"/>
      <c r="BNA56" s="18"/>
      <c r="BNB56" s="18"/>
      <c r="BNC56" s="18"/>
      <c r="BND56" s="18"/>
      <c r="BNE56" s="18"/>
      <c r="BNF56" s="18"/>
      <c r="BNG56" s="18"/>
      <c r="BNH56" s="18"/>
      <c r="BNI56" s="18"/>
      <c r="BNJ56" s="18"/>
      <c r="BNK56" s="18"/>
      <c r="BNL56" s="18"/>
      <c r="BNM56" s="18"/>
      <c r="BNN56" s="18"/>
      <c r="BNO56" s="18"/>
      <c r="BNP56" s="18"/>
      <c r="BNQ56" s="18"/>
      <c r="BNR56" s="18"/>
      <c r="BNS56" s="18"/>
      <c r="BNT56" s="18"/>
      <c r="BNU56" s="18"/>
      <c r="BNV56" s="18"/>
      <c r="BNW56" s="18"/>
      <c r="BNX56" s="18"/>
      <c r="BNY56" s="18"/>
      <c r="BNZ56" s="18"/>
      <c r="BOA56" s="18"/>
      <c r="BOB56" s="18"/>
      <c r="BOC56" s="18"/>
      <c r="BOD56" s="18"/>
      <c r="BOE56" s="18"/>
      <c r="BOF56" s="18"/>
      <c r="BOG56" s="18"/>
      <c r="BOH56" s="18"/>
      <c r="BOI56" s="18"/>
      <c r="BOJ56" s="18"/>
      <c r="BOK56" s="18"/>
      <c r="BOL56" s="18"/>
      <c r="BOM56" s="18"/>
      <c r="BON56" s="18"/>
      <c r="BOO56" s="18"/>
      <c r="BOP56" s="18"/>
      <c r="BOQ56" s="18"/>
      <c r="BOR56" s="18"/>
      <c r="BOS56" s="18"/>
      <c r="BOT56" s="18"/>
      <c r="BOU56" s="18"/>
      <c r="BOV56" s="18"/>
      <c r="BOW56" s="18"/>
      <c r="BOX56" s="18"/>
      <c r="BOY56" s="18"/>
      <c r="BOZ56" s="18"/>
      <c r="BPA56" s="18"/>
      <c r="BPB56" s="18"/>
      <c r="BPC56" s="18"/>
      <c r="BPD56" s="18"/>
      <c r="BPE56" s="18"/>
      <c r="BPF56" s="18"/>
      <c r="BPG56" s="18"/>
      <c r="BPH56" s="18"/>
      <c r="BPI56" s="18"/>
      <c r="BPJ56" s="18"/>
      <c r="BPK56" s="18"/>
      <c r="BPL56" s="18"/>
      <c r="BPM56" s="18"/>
      <c r="BPN56" s="18"/>
      <c r="BPO56" s="18"/>
      <c r="BPP56" s="18"/>
      <c r="BPQ56" s="18"/>
      <c r="BPR56" s="18"/>
      <c r="BPS56" s="18"/>
      <c r="BPT56" s="18"/>
      <c r="BPU56" s="18"/>
      <c r="BPV56" s="18"/>
      <c r="BPW56" s="18"/>
      <c r="BPX56" s="18"/>
      <c r="BPY56" s="18"/>
      <c r="BPZ56" s="18"/>
      <c r="BQA56" s="18"/>
      <c r="BQB56" s="18"/>
      <c r="BQC56" s="18"/>
      <c r="BQD56" s="18"/>
      <c r="BQE56" s="18"/>
      <c r="BQF56" s="18"/>
      <c r="BQG56" s="18"/>
      <c r="BQH56" s="18"/>
      <c r="BQI56" s="18"/>
      <c r="BQJ56" s="18"/>
      <c r="BQK56" s="18"/>
      <c r="BQL56" s="18"/>
      <c r="BQM56" s="18"/>
      <c r="BQN56" s="18"/>
      <c r="BQO56" s="18"/>
      <c r="BQP56" s="18"/>
      <c r="BQQ56" s="18"/>
      <c r="BQR56" s="18"/>
      <c r="BQS56" s="18"/>
      <c r="BQT56" s="18"/>
      <c r="BQU56" s="18"/>
      <c r="BQV56" s="18"/>
      <c r="BQW56" s="18"/>
      <c r="BQX56" s="18"/>
      <c r="BQY56" s="18"/>
      <c r="BQZ56" s="18"/>
      <c r="BRA56" s="18"/>
      <c r="BRB56" s="18"/>
      <c r="BRC56" s="18"/>
      <c r="BRD56" s="18"/>
      <c r="BRE56" s="18"/>
      <c r="BRF56" s="18"/>
      <c r="BRG56" s="18"/>
      <c r="BRH56" s="18"/>
      <c r="BRI56" s="18"/>
      <c r="BRJ56" s="18"/>
      <c r="BRK56" s="18"/>
      <c r="BRL56" s="18"/>
      <c r="BRM56" s="18"/>
      <c r="BRN56" s="18"/>
      <c r="BRO56" s="18"/>
      <c r="BRP56" s="18"/>
      <c r="BRQ56" s="18"/>
      <c r="BRR56" s="18"/>
      <c r="BRS56" s="18"/>
      <c r="BRT56" s="18"/>
      <c r="BRU56" s="18"/>
      <c r="BRV56" s="18"/>
      <c r="BRW56" s="18"/>
      <c r="BRX56" s="18"/>
      <c r="BRY56" s="18"/>
      <c r="BRZ56" s="18"/>
      <c r="BSA56" s="18"/>
      <c r="BSB56" s="18"/>
      <c r="BSC56" s="18"/>
      <c r="BSD56" s="18"/>
      <c r="BSE56" s="18"/>
      <c r="BSF56" s="18"/>
      <c r="BSG56" s="18"/>
      <c r="BSH56" s="18"/>
      <c r="BSI56" s="18"/>
      <c r="BSJ56" s="18"/>
      <c r="BSK56" s="18"/>
      <c r="BSL56" s="18"/>
      <c r="BSM56" s="18"/>
      <c r="BSN56" s="18"/>
      <c r="BSO56" s="18"/>
      <c r="BSP56" s="18"/>
      <c r="BSQ56" s="18"/>
      <c r="BSR56" s="18"/>
      <c r="BSS56" s="18"/>
      <c r="BST56" s="18"/>
      <c r="BSU56" s="18"/>
      <c r="BSV56" s="18"/>
      <c r="BSW56" s="18"/>
      <c r="BSX56" s="18"/>
      <c r="BSY56" s="18"/>
      <c r="BSZ56" s="18"/>
      <c r="BTA56" s="18"/>
      <c r="BTB56" s="18"/>
      <c r="BTC56" s="18"/>
      <c r="BTD56" s="18"/>
      <c r="BTE56" s="18"/>
      <c r="BTF56" s="18"/>
      <c r="BTG56" s="18"/>
      <c r="BTH56" s="18"/>
      <c r="BTI56" s="18"/>
      <c r="BTJ56" s="18"/>
      <c r="BTK56" s="18"/>
      <c r="BTL56" s="18"/>
      <c r="BTM56" s="18"/>
      <c r="BTN56" s="18"/>
      <c r="BTO56" s="18"/>
      <c r="BTP56" s="18"/>
      <c r="BTQ56" s="18"/>
      <c r="BTR56" s="18"/>
      <c r="BTS56" s="18"/>
      <c r="BTT56" s="18"/>
      <c r="BTU56" s="18"/>
      <c r="BTV56" s="18"/>
      <c r="BTW56" s="18"/>
      <c r="BTX56" s="18"/>
      <c r="BTY56" s="18"/>
      <c r="BTZ56" s="18"/>
      <c r="BUA56" s="18"/>
      <c r="BUB56" s="18"/>
      <c r="BUC56" s="18"/>
      <c r="BUD56" s="18"/>
      <c r="BUE56" s="18"/>
      <c r="BUF56" s="18"/>
      <c r="BUG56" s="18"/>
      <c r="BUH56" s="18"/>
      <c r="BUI56" s="18"/>
      <c r="BUJ56" s="18"/>
      <c r="BUK56" s="18"/>
      <c r="BUL56" s="18"/>
      <c r="BUM56" s="18"/>
      <c r="BUN56" s="18"/>
      <c r="BUO56" s="18"/>
      <c r="BUP56" s="18"/>
      <c r="BUQ56" s="18"/>
      <c r="BUR56" s="18"/>
      <c r="BUS56" s="18"/>
      <c r="BUT56" s="18"/>
      <c r="BUU56" s="18"/>
      <c r="BUV56" s="18"/>
      <c r="BUW56" s="18"/>
      <c r="BUX56" s="18"/>
      <c r="BUY56" s="18"/>
      <c r="BUZ56" s="18"/>
      <c r="BVA56" s="18"/>
      <c r="BVB56" s="18"/>
      <c r="BVC56" s="18"/>
      <c r="BVD56" s="18"/>
      <c r="BVE56" s="18"/>
      <c r="BVF56" s="18"/>
      <c r="BVG56" s="18"/>
      <c r="BVH56" s="18"/>
      <c r="BVI56" s="18"/>
      <c r="BVJ56" s="18"/>
      <c r="BVK56" s="18"/>
      <c r="BVL56" s="18"/>
      <c r="BVM56" s="18"/>
      <c r="BVN56" s="18"/>
      <c r="BVO56" s="18"/>
      <c r="BVP56" s="18"/>
      <c r="BVQ56" s="18"/>
      <c r="BVR56" s="18"/>
      <c r="BVS56" s="18"/>
      <c r="BVT56" s="18"/>
      <c r="BVU56" s="18"/>
      <c r="BVV56" s="18"/>
      <c r="BVW56" s="18"/>
      <c r="BVX56" s="18"/>
      <c r="BVY56" s="18"/>
      <c r="BVZ56" s="18"/>
      <c r="BWA56" s="18"/>
      <c r="BWB56" s="18"/>
      <c r="BWC56" s="18"/>
      <c r="BWD56" s="18"/>
      <c r="BWE56" s="18"/>
      <c r="BWF56" s="18"/>
      <c r="BWG56" s="18"/>
      <c r="BWH56" s="18"/>
      <c r="BWI56" s="18"/>
      <c r="BWJ56" s="18"/>
      <c r="BWK56" s="18"/>
      <c r="BWL56" s="18"/>
      <c r="BWM56" s="18"/>
      <c r="BWN56" s="18"/>
      <c r="BWO56" s="18"/>
      <c r="BWP56" s="18"/>
      <c r="BWQ56" s="18"/>
      <c r="BWR56" s="18"/>
      <c r="BWS56" s="18"/>
      <c r="BWT56" s="18"/>
      <c r="BWU56" s="18"/>
      <c r="BWV56" s="18"/>
      <c r="BWW56" s="18"/>
      <c r="BWX56" s="18"/>
      <c r="BWY56" s="18"/>
      <c r="BWZ56" s="18"/>
      <c r="BXA56" s="18"/>
      <c r="BXB56" s="18"/>
      <c r="BXC56" s="18"/>
      <c r="BXD56" s="18"/>
      <c r="BXE56" s="18"/>
      <c r="BXF56" s="18"/>
      <c r="BXG56" s="18"/>
      <c r="BXH56" s="18"/>
      <c r="BXI56" s="18"/>
      <c r="BXJ56" s="18"/>
      <c r="BXK56" s="18"/>
      <c r="BXL56" s="18"/>
      <c r="BXM56" s="18"/>
      <c r="BXN56" s="18"/>
      <c r="BXO56" s="18"/>
      <c r="BXP56" s="18"/>
      <c r="BXQ56" s="18"/>
      <c r="BXR56" s="18"/>
      <c r="BXS56" s="18"/>
      <c r="BXT56" s="18"/>
      <c r="BXU56" s="18"/>
      <c r="BXV56" s="18"/>
      <c r="BXW56" s="18"/>
      <c r="BXX56" s="18"/>
      <c r="BXY56" s="18"/>
      <c r="BXZ56" s="18"/>
      <c r="BYA56" s="18"/>
      <c r="BYB56" s="18"/>
      <c r="BYC56" s="18"/>
      <c r="BYD56" s="18"/>
      <c r="BYE56" s="18"/>
      <c r="BYF56" s="18"/>
      <c r="BYG56" s="18"/>
      <c r="BYH56" s="18"/>
      <c r="BYI56" s="18"/>
      <c r="BYJ56" s="18"/>
      <c r="BYK56" s="18"/>
      <c r="BYL56" s="18"/>
      <c r="BYM56" s="18"/>
      <c r="BYN56" s="18"/>
      <c r="BYO56" s="18"/>
      <c r="BYP56" s="18"/>
      <c r="BYQ56" s="18"/>
      <c r="BYR56" s="18"/>
      <c r="BYS56" s="18"/>
      <c r="BYT56" s="18"/>
      <c r="BYU56" s="18"/>
      <c r="BYV56" s="18"/>
      <c r="BYW56" s="18"/>
      <c r="BYX56" s="18"/>
      <c r="BYY56" s="18"/>
      <c r="BYZ56" s="18"/>
      <c r="BZA56" s="18"/>
      <c r="BZB56" s="18"/>
      <c r="BZC56" s="18"/>
      <c r="BZD56" s="18"/>
      <c r="BZE56" s="18"/>
      <c r="BZF56" s="18"/>
      <c r="BZG56" s="18"/>
      <c r="BZH56" s="18"/>
      <c r="BZI56" s="18"/>
      <c r="BZJ56" s="18"/>
      <c r="BZK56" s="18"/>
      <c r="BZL56" s="18"/>
      <c r="BZM56" s="18"/>
      <c r="BZN56" s="18"/>
      <c r="BZO56" s="18"/>
      <c r="BZP56" s="18"/>
      <c r="BZQ56" s="18"/>
      <c r="BZR56" s="18"/>
      <c r="BZS56" s="18"/>
      <c r="BZT56" s="18"/>
      <c r="BZU56" s="18"/>
      <c r="BZV56" s="18"/>
      <c r="BZW56" s="18"/>
      <c r="BZX56" s="18"/>
      <c r="BZY56" s="18"/>
      <c r="BZZ56" s="18"/>
      <c r="CAA56" s="18"/>
      <c r="CAB56" s="18"/>
      <c r="CAC56" s="18"/>
      <c r="CAD56" s="18"/>
      <c r="CAE56" s="18"/>
      <c r="CAF56" s="18"/>
      <c r="CAG56" s="18"/>
      <c r="CAH56" s="18"/>
      <c r="CAI56" s="18"/>
      <c r="CAJ56" s="18"/>
      <c r="CAK56" s="18"/>
      <c r="CAL56" s="18"/>
      <c r="CAM56" s="18"/>
      <c r="CAN56" s="18"/>
      <c r="CAO56" s="18"/>
      <c r="CAP56" s="18"/>
      <c r="CAQ56" s="18"/>
      <c r="CAR56" s="18"/>
      <c r="CAS56" s="18"/>
      <c r="CAT56" s="18"/>
      <c r="CAU56" s="18"/>
      <c r="CAV56" s="18"/>
      <c r="CAW56" s="18"/>
      <c r="CAX56" s="18"/>
      <c r="CAY56" s="18"/>
      <c r="CAZ56" s="18"/>
      <c r="CBA56" s="18"/>
      <c r="CBB56" s="18"/>
      <c r="CBC56" s="18"/>
      <c r="CBD56" s="18"/>
      <c r="CBE56" s="18"/>
      <c r="CBF56" s="18"/>
      <c r="CBG56" s="18"/>
      <c r="CBH56" s="18"/>
      <c r="CBI56" s="18"/>
      <c r="CBJ56" s="18"/>
      <c r="CBK56" s="18"/>
      <c r="CBL56" s="18"/>
      <c r="CBM56" s="18"/>
      <c r="CBN56" s="18"/>
      <c r="CBO56" s="18"/>
      <c r="CBP56" s="18"/>
      <c r="CBQ56" s="18"/>
      <c r="CBR56" s="18"/>
      <c r="CBS56" s="18"/>
      <c r="CBT56" s="18"/>
      <c r="CBU56" s="18"/>
      <c r="CBV56" s="18"/>
      <c r="CBW56" s="18"/>
      <c r="CBX56" s="18"/>
      <c r="CBY56" s="18"/>
      <c r="CBZ56" s="18"/>
      <c r="CCA56" s="18"/>
      <c r="CCB56" s="18"/>
      <c r="CCC56" s="18"/>
      <c r="CCD56" s="18"/>
      <c r="CCE56" s="18"/>
      <c r="CCF56" s="18"/>
      <c r="CCG56" s="18"/>
      <c r="CCH56" s="18"/>
      <c r="CCI56" s="18"/>
      <c r="CCJ56" s="18"/>
      <c r="CCK56" s="18"/>
      <c r="CCL56" s="18"/>
      <c r="CCM56" s="18"/>
      <c r="CCN56" s="18"/>
      <c r="CCO56" s="18"/>
      <c r="CCP56" s="18"/>
      <c r="CCQ56" s="18"/>
      <c r="CCR56" s="18"/>
      <c r="CCS56" s="18"/>
      <c r="CCT56" s="18"/>
      <c r="CCU56" s="18"/>
      <c r="CCV56" s="18"/>
      <c r="CCW56" s="18"/>
      <c r="CCX56" s="18"/>
      <c r="CCY56" s="18"/>
      <c r="CCZ56" s="18"/>
      <c r="CDA56" s="18"/>
      <c r="CDB56" s="18"/>
      <c r="CDC56" s="18"/>
      <c r="CDD56" s="18"/>
      <c r="CDE56" s="18"/>
      <c r="CDF56" s="18"/>
      <c r="CDG56" s="18"/>
      <c r="CDH56" s="18"/>
      <c r="CDI56" s="18"/>
      <c r="CDJ56" s="18"/>
      <c r="CDK56" s="18"/>
      <c r="CDL56" s="18"/>
      <c r="CDM56" s="18"/>
      <c r="CDN56" s="18"/>
      <c r="CDO56" s="18"/>
      <c r="CDP56" s="18"/>
      <c r="CDQ56" s="18"/>
      <c r="CDR56" s="18"/>
      <c r="CDS56" s="18"/>
      <c r="CDT56" s="18"/>
      <c r="CDU56" s="18"/>
      <c r="CDV56" s="18"/>
      <c r="CDW56" s="18"/>
      <c r="CDX56" s="18"/>
      <c r="CDY56" s="18"/>
      <c r="CDZ56" s="18"/>
      <c r="CEA56" s="18"/>
      <c r="CEB56" s="18"/>
      <c r="CEC56" s="18"/>
      <c r="CED56" s="18"/>
      <c r="CEE56" s="18"/>
      <c r="CEF56" s="18"/>
      <c r="CEG56" s="18"/>
      <c r="CEH56" s="18"/>
      <c r="CEI56" s="18"/>
      <c r="CEJ56" s="18"/>
      <c r="CEK56" s="18"/>
      <c r="CEL56" s="18"/>
      <c r="CEM56" s="18"/>
      <c r="CEN56" s="18"/>
      <c r="CEO56" s="18"/>
      <c r="CEP56" s="18"/>
      <c r="CEQ56" s="18"/>
      <c r="CER56" s="18"/>
      <c r="CES56" s="18"/>
      <c r="CET56" s="18"/>
      <c r="CEU56" s="18"/>
      <c r="CEV56" s="18"/>
      <c r="CEW56" s="18"/>
      <c r="CEX56" s="18"/>
      <c r="CEY56" s="18"/>
      <c r="CEZ56" s="18"/>
      <c r="CFA56" s="18"/>
      <c r="CFB56" s="18"/>
      <c r="CFC56" s="18"/>
      <c r="CFD56" s="18"/>
      <c r="CFE56" s="18"/>
      <c r="CFF56" s="18"/>
      <c r="CFG56" s="18"/>
      <c r="CFH56" s="18"/>
      <c r="CFI56" s="18"/>
      <c r="CFJ56" s="18"/>
      <c r="CFK56" s="18"/>
      <c r="CFL56" s="18"/>
      <c r="CFM56" s="18"/>
      <c r="CFN56" s="18"/>
      <c r="CFO56" s="18"/>
      <c r="CFP56" s="18"/>
      <c r="CFQ56" s="18"/>
      <c r="CFR56" s="18"/>
      <c r="CFS56" s="18"/>
      <c r="CFT56" s="18"/>
      <c r="CFU56" s="18"/>
      <c r="CFV56" s="18"/>
      <c r="CFW56" s="18"/>
      <c r="CFX56" s="18"/>
      <c r="CFY56" s="18"/>
      <c r="CFZ56" s="18"/>
      <c r="CGA56" s="18"/>
      <c r="CGB56" s="18"/>
      <c r="CGC56" s="18"/>
      <c r="CGD56" s="18"/>
      <c r="CGE56" s="18"/>
      <c r="CGF56" s="18"/>
      <c r="CGG56" s="18"/>
      <c r="CGH56" s="18"/>
      <c r="CGI56" s="18"/>
      <c r="CGJ56" s="18"/>
      <c r="CGK56" s="18"/>
      <c r="CGL56" s="18"/>
      <c r="CGM56" s="18"/>
      <c r="CGN56" s="18"/>
      <c r="CGO56" s="18"/>
      <c r="CGP56" s="18"/>
      <c r="CGQ56" s="18"/>
      <c r="CGR56" s="18"/>
      <c r="CGS56" s="18"/>
      <c r="CGT56" s="18"/>
      <c r="CGU56" s="18"/>
      <c r="CGV56" s="18"/>
      <c r="CGW56" s="18"/>
      <c r="CGX56" s="18"/>
      <c r="CGY56" s="18"/>
      <c r="CGZ56" s="18"/>
      <c r="CHA56" s="18"/>
      <c r="CHB56" s="18"/>
      <c r="CHC56" s="18"/>
      <c r="CHD56" s="18"/>
      <c r="CHE56" s="18"/>
      <c r="CHF56" s="18"/>
      <c r="CHG56" s="18"/>
      <c r="CHH56" s="18"/>
      <c r="CHI56" s="18"/>
      <c r="CHJ56" s="18"/>
      <c r="CHK56" s="18"/>
      <c r="CHL56" s="18"/>
      <c r="CHM56" s="18"/>
      <c r="CHN56" s="18"/>
      <c r="CHO56" s="18"/>
      <c r="CHP56" s="18"/>
      <c r="CHQ56" s="18"/>
      <c r="CHR56" s="18"/>
      <c r="CHS56" s="18"/>
      <c r="CHT56" s="18"/>
      <c r="CHU56" s="18"/>
      <c r="CHV56" s="18"/>
      <c r="CHW56" s="18"/>
      <c r="CHX56" s="18"/>
      <c r="CHY56" s="18"/>
      <c r="CHZ56" s="18"/>
      <c r="CIA56" s="18"/>
      <c r="CIB56" s="18"/>
      <c r="CIC56" s="18"/>
      <c r="CID56" s="18"/>
      <c r="CIE56" s="18"/>
      <c r="CIF56" s="18"/>
      <c r="CIG56" s="18"/>
      <c r="CIH56" s="18"/>
      <c r="CII56" s="18"/>
      <c r="CIJ56" s="18"/>
      <c r="CIK56" s="18"/>
      <c r="CIL56" s="18"/>
      <c r="CIM56" s="18"/>
      <c r="CIN56" s="18"/>
      <c r="CIO56" s="18"/>
      <c r="CIP56" s="18"/>
      <c r="CIQ56" s="18"/>
      <c r="CIR56" s="18"/>
      <c r="CIS56" s="18"/>
      <c r="CIT56" s="18"/>
      <c r="CIU56" s="18"/>
      <c r="CIV56" s="18"/>
      <c r="CIW56" s="18"/>
      <c r="CIX56" s="18"/>
      <c r="CIY56" s="18"/>
      <c r="CIZ56" s="18"/>
      <c r="CJA56" s="18"/>
      <c r="CJB56" s="18"/>
      <c r="CJC56" s="18"/>
      <c r="CJD56" s="18"/>
      <c r="CJE56" s="18"/>
      <c r="CJF56" s="18"/>
      <c r="CJG56" s="18"/>
      <c r="CJH56" s="18"/>
      <c r="CJI56" s="18"/>
      <c r="CJJ56" s="18"/>
      <c r="CJK56" s="18"/>
      <c r="CJL56" s="18"/>
      <c r="CJM56" s="18"/>
      <c r="CJN56" s="18"/>
      <c r="CJO56" s="18"/>
      <c r="CJP56" s="18"/>
      <c r="CJQ56" s="18"/>
      <c r="CJR56" s="18"/>
      <c r="CJS56" s="18"/>
      <c r="CJT56" s="18"/>
      <c r="CJU56" s="18"/>
      <c r="CJV56" s="18"/>
      <c r="CJW56" s="18"/>
      <c r="CJX56" s="18"/>
      <c r="CJY56" s="18"/>
      <c r="CJZ56" s="18"/>
      <c r="CKA56" s="18"/>
      <c r="CKB56" s="18"/>
      <c r="CKC56" s="18"/>
      <c r="CKD56" s="18"/>
      <c r="CKE56" s="18"/>
      <c r="CKF56" s="18"/>
      <c r="CKG56" s="18"/>
      <c r="CKH56" s="18"/>
      <c r="CKI56" s="18"/>
      <c r="CKJ56" s="18"/>
      <c r="CKK56" s="18"/>
      <c r="CKL56" s="18"/>
      <c r="CKM56" s="18"/>
      <c r="CKN56" s="18"/>
      <c r="CKO56" s="18"/>
      <c r="CKP56" s="18"/>
      <c r="CKQ56" s="18"/>
      <c r="CKR56" s="18"/>
      <c r="CKS56" s="18"/>
      <c r="CKT56" s="18"/>
      <c r="CKU56" s="18"/>
      <c r="CKV56" s="18"/>
      <c r="CKW56" s="18"/>
      <c r="CKX56" s="18"/>
      <c r="CKY56" s="18"/>
      <c r="CKZ56" s="18"/>
      <c r="CLA56" s="18"/>
      <c r="CLB56" s="18"/>
      <c r="CLC56" s="18"/>
      <c r="CLD56" s="18"/>
      <c r="CLE56" s="18"/>
      <c r="CLF56" s="18"/>
      <c r="CLG56" s="18"/>
      <c r="CLH56" s="18"/>
      <c r="CLI56" s="18"/>
      <c r="CLJ56" s="18"/>
      <c r="CLK56" s="18"/>
      <c r="CLL56" s="18"/>
      <c r="CLM56" s="18"/>
      <c r="CLN56" s="18"/>
      <c r="CLO56" s="18"/>
      <c r="CLP56" s="18"/>
      <c r="CLQ56" s="18"/>
      <c r="CLR56" s="18"/>
      <c r="CLS56" s="18"/>
      <c r="CLT56" s="18"/>
      <c r="CLU56" s="18"/>
      <c r="CLV56" s="18"/>
      <c r="CLW56" s="18"/>
      <c r="CLX56" s="18"/>
      <c r="CLY56" s="18"/>
      <c r="CLZ56" s="18"/>
      <c r="CMA56" s="18"/>
      <c r="CMB56" s="18"/>
      <c r="CMC56" s="18"/>
      <c r="CMD56" s="18"/>
      <c r="CME56" s="18"/>
      <c r="CMF56" s="18"/>
      <c r="CMG56" s="18"/>
      <c r="CMH56" s="18"/>
      <c r="CMI56" s="18"/>
      <c r="CMJ56" s="18"/>
      <c r="CMK56" s="18"/>
      <c r="CML56" s="18"/>
      <c r="CMM56" s="18"/>
      <c r="CMN56" s="18"/>
      <c r="CMO56" s="18"/>
      <c r="CMP56" s="18"/>
      <c r="CMQ56" s="18"/>
      <c r="CMR56" s="18"/>
      <c r="CMS56" s="18"/>
      <c r="CMT56" s="18"/>
      <c r="CMU56" s="18"/>
      <c r="CMV56" s="18"/>
      <c r="CMW56" s="18"/>
      <c r="CMX56" s="18"/>
      <c r="CMY56" s="18"/>
      <c r="CMZ56" s="18"/>
      <c r="CNA56" s="18"/>
      <c r="CNB56" s="18"/>
      <c r="CNC56" s="18"/>
      <c r="CND56" s="18"/>
      <c r="CNE56" s="18"/>
      <c r="CNF56" s="18"/>
      <c r="CNG56" s="18"/>
      <c r="CNH56" s="18"/>
      <c r="CNI56" s="18"/>
      <c r="CNJ56" s="18"/>
      <c r="CNK56" s="18"/>
      <c r="CNL56" s="18"/>
      <c r="CNM56" s="18"/>
      <c r="CNN56" s="18"/>
      <c r="CNO56" s="18"/>
      <c r="CNP56" s="18"/>
      <c r="CNQ56" s="18"/>
      <c r="CNR56" s="18"/>
      <c r="CNS56" s="18"/>
      <c r="CNT56" s="18"/>
      <c r="CNU56" s="18"/>
      <c r="CNV56" s="18"/>
      <c r="CNW56" s="18"/>
      <c r="CNX56" s="18"/>
      <c r="CNY56" s="18"/>
      <c r="CNZ56" s="18"/>
      <c r="COA56" s="18"/>
      <c r="COB56" s="18"/>
      <c r="COC56" s="18"/>
      <c r="COD56" s="18"/>
      <c r="COE56" s="18"/>
      <c r="COF56" s="18"/>
      <c r="COG56" s="18"/>
      <c r="COH56" s="18"/>
      <c r="COI56" s="18"/>
      <c r="COJ56" s="18"/>
      <c r="COK56" s="18"/>
      <c r="COL56" s="18"/>
      <c r="COM56" s="18"/>
      <c r="CON56" s="18"/>
      <c r="COO56" s="18"/>
      <c r="COP56" s="18"/>
      <c r="COQ56" s="18"/>
      <c r="COR56" s="18"/>
      <c r="COS56" s="18"/>
      <c r="COT56" s="18"/>
      <c r="COU56" s="18"/>
      <c r="COV56" s="18"/>
      <c r="COW56" s="18"/>
      <c r="COX56" s="18"/>
      <c r="COY56" s="18"/>
      <c r="COZ56" s="18"/>
      <c r="CPA56" s="18"/>
      <c r="CPB56" s="18"/>
      <c r="CPC56" s="18"/>
      <c r="CPD56" s="18"/>
      <c r="CPE56" s="18"/>
      <c r="CPF56" s="18"/>
      <c r="CPG56" s="18"/>
      <c r="CPH56" s="18"/>
      <c r="CPI56" s="18"/>
      <c r="CPJ56" s="18"/>
      <c r="CPK56" s="18"/>
      <c r="CPL56" s="18"/>
      <c r="CPM56" s="18"/>
      <c r="CPN56" s="18"/>
      <c r="CPO56" s="18"/>
      <c r="CPP56" s="18"/>
      <c r="CPQ56" s="18"/>
      <c r="CPR56" s="18"/>
      <c r="CPS56" s="18"/>
      <c r="CPT56" s="18"/>
      <c r="CPU56" s="18"/>
      <c r="CPV56" s="18"/>
      <c r="CPW56" s="18"/>
      <c r="CPX56" s="18"/>
      <c r="CPY56" s="18"/>
      <c r="CPZ56" s="18"/>
      <c r="CQA56" s="18"/>
      <c r="CQB56" s="18"/>
      <c r="CQC56" s="18"/>
      <c r="CQD56" s="18"/>
      <c r="CQE56" s="18"/>
      <c r="CQF56" s="18"/>
      <c r="CQG56" s="18"/>
      <c r="CQH56" s="18"/>
      <c r="CQI56" s="18"/>
      <c r="CQJ56" s="18"/>
      <c r="CQK56" s="18"/>
      <c r="CQL56" s="18"/>
      <c r="CQM56" s="18"/>
      <c r="CQN56" s="18"/>
      <c r="CQO56" s="18"/>
      <c r="CQP56" s="18"/>
      <c r="CQQ56" s="18"/>
      <c r="CQR56" s="18"/>
      <c r="CQS56" s="18"/>
      <c r="CQT56" s="18"/>
      <c r="CQU56" s="18"/>
      <c r="CQV56" s="18"/>
      <c r="CQW56" s="18"/>
      <c r="CQX56" s="18"/>
      <c r="CQY56" s="18"/>
      <c r="CQZ56" s="18"/>
      <c r="CRA56" s="18"/>
      <c r="CRB56" s="18"/>
      <c r="CRC56" s="18"/>
      <c r="CRD56" s="18"/>
      <c r="CRE56" s="18"/>
      <c r="CRF56" s="18"/>
      <c r="CRG56" s="18"/>
      <c r="CRH56" s="18"/>
      <c r="CRI56" s="18"/>
      <c r="CRJ56" s="18"/>
      <c r="CRK56" s="18"/>
      <c r="CRL56" s="18"/>
      <c r="CRM56" s="18"/>
      <c r="CRN56" s="18"/>
      <c r="CRO56" s="18"/>
      <c r="CRP56" s="18"/>
      <c r="CRQ56" s="18"/>
      <c r="CRR56" s="18"/>
      <c r="CRS56" s="18"/>
      <c r="CRT56" s="18"/>
      <c r="CRU56" s="18"/>
      <c r="CRV56" s="18"/>
      <c r="CRW56" s="18"/>
      <c r="CRX56" s="18"/>
      <c r="CRY56" s="18"/>
      <c r="CRZ56" s="18"/>
      <c r="CSA56" s="18"/>
      <c r="CSB56" s="18"/>
      <c r="CSC56" s="18"/>
      <c r="CSD56" s="18"/>
      <c r="CSE56" s="18"/>
      <c r="CSF56" s="18"/>
      <c r="CSG56" s="18"/>
      <c r="CSH56" s="18"/>
      <c r="CSI56" s="18"/>
      <c r="CSJ56" s="18"/>
      <c r="CSK56" s="18"/>
      <c r="CSL56" s="18"/>
      <c r="CSM56" s="18"/>
      <c r="CSN56" s="18"/>
      <c r="CSO56" s="18"/>
      <c r="CSP56" s="18"/>
      <c r="CSQ56" s="18"/>
      <c r="CSR56" s="18"/>
      <c r="CSS56" s="18"/>
      <c r="CST56" s="18"/>
      <c r="CSU56" s="18"/>
      <c r="CSV56" s="18"/>
      <c r="CSW56" s="18"/>
      <c r="CSX56" s="18"/>
      <c r="CSY56" s="18"/>
      <c r="CSZ56" s="18"/>
      <c r="CTA56" s="18"/>
      <c r="CTB56" s="18"/>
      <c r="CTC56" s="18"/>
      <c r="CTD56" s="18"/>
      <c r="CTE56" s="18"/>
      <c r="CTF56" s="18"/>
      <c r="CTG56" s="18"/>
      <c r="CTH56" s="18"/>
      <c r="CTI56" s="18"/>
      <c r="CTJ56" s="18"/>
      <c r="CTK56" s="18"/>
      <c r="CTL56" s="18"/>
      <c r="CTM56" s="18"/>
      <c r="CTN56" s="18"/>
      <c r="CTO56" s="18"/>
      <c r="CTP56" s="18"/>
      <c r="CTQ56" s="18"/>
      <c r="CTR56" s="18"/>
      <c r="CTS56" s="18"/>
      <c r="CTT56" s="18"/>
      <c r="CTU56" s="18"/>
      <c r="CTV56" s="18"/>
      <c r="CTW56" s="18"/>
      <c r="CTX56" s="18"/>
      <c r="CTY56" s="18"/>
      <c r="CTZ56" s="18"/>
      <c r="CUA56" s="18"/>
      <c r="CUB56" s="18"/>
      <c r="CUC56" s="18"/>
      <c r="CUD56" s="18"/>
      <c r="CUE56" s="18"/>
      <c r="CUF56" s="18"/>
      <c r="CUG56" s="18"/>
      <c r="CUH56" s="18"/>
      <c r="CUI56" s="18"/>
      <c r="CUJ56" s="18"/>
      <c r="CUK56" s="18"/>
      <c r="CUL56" s="18"/>
      <c r="CUM56" s="18"/>
      <c r="CUN56" s="18"/>
      <c r="CUO56" s="18"/>
      <c r="CUP56" s="18"/>
      <c r="CUQ56" s="18"/>
      <c r="CUR56" s="18"/>
      <c r="CUS56" s="18"/>
      <c r="CUT56" s="18"/>
      <c r="CUU56" s="18"/>
      <c r="CUV56" s="18"/>
      <c r="CUW56" s="18"/>
      <c r="CUX56" s="18"/>
      <c r="CUY56" s="18"/>
      <c r="CUZ56" s="18"/>
      <c r="CVA56" s="18"/>
      <c r="CVB56" s="18"/>
      <c r="CVC56" s="18"/>
      <c r="CVD56" s="18"/>
      <c r="CVE56" s="18"/>
      <c r="CVF56" s="18"/>
      <c r="CVG56" s="18"/>
      <c r="CVH56" s="18"/>
      <c r="CVI56" s="18"/>
      <c r="CVJ56" s="18"/>
      <c r="CVK56" s="18"/>
      <c r="CVL56" s="18"/>
      <c r="CVM56" s="18"/>
      <c r="CVN56" s="18"/>
      <c r="CVO56" s="18"/>
      <c r="CVP56" s="18"/>
      <c r="CVQ56" s="18"/>
      <c r="CVR56" s="18"/>
      <c r="CVS56" s="18"/>
      <c r="CVT56" s="18"/>
      <c r="CVU56" s="18"/>
      <c r="CVV56" s="18"/>
      <c r="CVW56" s="18"/>
      <c r="CVX56" s="18"/>
      <c r="CVY56" s="18"/>
      <c r="CVZ56" s="18"/>
      <c r="CWA56" s="18"/>
      <c r="CWB56" s="18"/>
      <c r="CWC56" s="18"/>
      <c r="CWD56" s="18"/>
      <c r="CWE56" s="18"/>
      <c r="CWF56" s="18"/>
      <c r="CWG56" s="18"/>
      <c r="CWH56" s="18"/>
      <c r="CWI56" s="18"/>
      <c r="CWJ56" s="18"/>
      <c r="CWK56" s="18"/>
      <c r="CWL56" s="18"/>
      <c r="CWM56" s="18"/>
      <c r="CWN56" s="18"/>
      <c r="CWO56" s="18"/>
      <c r="CWP56" s="18"/>
      <c r="CWQ56" s="18"/>
      <c r="CWR56" s="18"/>
      <c r="CWS56" s="18"/>
      <c r="CWT56" s="18"/>
      <c r="CWU56" s="18"/>
      <c r="CWV56" s="18"/>
      <c r="CWW56" s="18"/>
      <c r="CWX56" s="18"/>
      <c r="CWY56" s="18"/>
      <c r="CWZ56" s="18"/>
      <c r="CXA56" s="18"/>
      <c r="CXB56" s="18"/>
      <c r="CXC56" s="18"/>
      <c r="CXD56" s="18"/>
      <c r="CXE56" s="18"/>
      <c r="CXF56" s="18"/>
      <c r="CXG56" s="18"/>
      <c r="CXH56" s="18"/>
      <c r="CXI56" s="18"/>
      <c r="CXJ56" s="18"/>
      <c r="CXK56" s="18"/>
      <c r="CXL56" s="18"/>
      <c r="CXM56" s="18"/>
      <c r="CXN56" s="18"/>
      <c r="CXO56" s="18"/>
      <c r="CXP56" s="18"/>
      <c r="CXQ56" s="18"/>
      <c r="CXR56" s="18"/>
      <c r="CXS56" s="18"/>
      <c r="CXT56" s="18"/>
      <c r="CXU56" s="18"/>
      <c r="CXV56" s="18"/>
      <c r="CXW56" s="18"/>
      <c r="CXX56" s="18"/>
      <c r="CXY56" s="18"/>
      <c r="CXZ56" s="18"/>
      <c r="CYA56" s="18"/>
      <c r="CYB56" s="18"/>
      <c r="CYC56" s="18"/>
      <c r="CYD56" s="18"/>
      <c r="CYE56" s="18"/>
      <c r="CYF56" s="18"/>
      <c r="CYG56" s="18"/>
      <c r="CYH56" s="18"/>
      <c r="CYI56" s="18"/>
      <c r="CYJ56" s="18"/>
      <c r="CYK56" s="18"/>
      <c r="CYL56" s="18"/>
      <c r="CYM56" s="18"/>
      <c r="CYN56" s="18"/>
      <c r="CYO56" s="18"/>
      <c r="CYP56" s="18"/>
      <c r="CYQ56" s="18"/>
      <c r="CYR56" s="18"/>
      <c r="CYS56" s="18"/>
      <c r="CYT56" s="18"/>
      <c r="CYU56" s="18"/>
      <c r="CYV56" s="18"/>
      <c r="CYW56" s="18"/>
      <c r="CYX56" s="18"/>
      <c r="CYY56" s="18"/>
      <c r="CYZ56" s="18"/>
      <c r="CZA56" s="18"/>
      <c r="CZB56" s="18"/>
      <c r="CZC56" s="18"/>
      <c r="CZD56" s="18"/>
      <c r="CZE56" s="18"/>
      <c r="CZF56" s="18"/>
      <c r="CZG56" s="18"/>
      <c r="CZH56" s="18"/>
      <c r="CZI56" s="18"/>
      <c r="CZJ56" s="18"/>
      <c r="CZK56" s="18"/>
      <c r="CZL56" s="18"/>
      <c r="CZM56" s="18"/>
      <c r="CZN56" s="18"/>
      <c r="CZO56" s="18"/>
      <c r="CZP56" s="18"/>
      <c r="CZQ56" s="18"/>
      <c r="CZR56" s="18"/>
      <c r="CZS56" s="18"/>
      <c r="CZT56" s="18"/>
      <c r="CZU56" s="18"/>
      <c r="CZV56" s="18"/>
      <c r="CZW56" s="18"/>
      <c r="CZX56" s="18"/>
      <c r="CZY56" s="18"/>
      <c r="CZZ56" s="18"/>
      <c r="DAA56" s="18"/>
      <c r="DAB56" s="18"/>
      <c r="DAC56" s="18"/>
      <c r="DAD56" s="18"/>
      <c r="DAE56" s="18"/>
      <c r="DAF56" s="18"/>
      <c r="DAG56" s="18"/>
      <c r="DAH56" s="18"/>
      <c r="DAI56" s="18"/>
      <c r="DAJ56" s="18"/>
      <c r="DAK56" s="18"/>
      <c r="DAL56" s="18"/>
      <c r="DAM56" s="18"/>
      <c r="DAN56" s="18"/>
      <c r="DAO56" s="18"/>
      <c r="DAP56" s="18"/>
      <c r="DAQ56" s="18"/>
      <c r="DAR56" s="18"/>
      <c r="DAS56" s="18"/>
      <c r="DAT56" s="18"/>
      <c r="DAU56" s="18"/>
      <c r="DAV56" s="18"/>
      <c r="DAW56" s="18"/>
      <c r="DAX56" s="18"/>
      <c r="DAY56" s="18"/>
      <c r="DAZ56" s="18"/>
      <c r="DBA56" s="18"/>
      <c r="DBB56" s="18"/>
      <c r="DBC56" s="18"/>
      <c r="DBD56" s="18"/>
      <c r="DBE56" s="18"/>
      <c r="DBF56" s="18"/>
      <c r="DBG56" s="18"/>
      <c r="DBH56" s="18"/>
      <c r="DBI56" s="18"/>
      <c r="DBJ56" s="18"/>
      <c r="DBK56" s="18"/>
      <c r="DBL56" s="18"/>
      <c r="DBM56" s="18"/>
      <c r="DBN56" s="18"/>
      <c r="DBO56" s="18"/>
      <c r="DBP56" s="18"/>
      <c r="DBQ56" s="18"/>
      <c r="DBR56" s="18"/>
      <c r="DBS56" s="18"/>
      <c r="DBT56" s="18"/>
      <c r="DBU56" s="18"/>
      <c r="DBV56" s="18"/>
      <c r="DBW56" s="18"/>
      <c r="DBX56" s="18"/>
      <c r="DBY56" s="18"/>
      <c r="DBZ56" s="18"/>
      <c r="DCA56" s="18"/>
      <c r="DCB56" s="18"/>
      <c r="DCC56" s="18"/>
      <c r="DCD56" s="18"/>
      <c r="DCE56" s="18"/>
      <c r="DCF56" s="18"/>
      <c r="DCG56" s="18"/>
      <c r="DCH56" s="18"/>
      <c r="DCI56" s="18"/>
      <c r="DCJ56" s="18"/>
      <c r="DCK56" s="18"/>
      <c r="DCL56" s="18"/>
      <c r="DCM56" s="18"/>
      <c r="DCN56" s="18"/>
      <c r="DCO56" s="18"/>
      <c r="DCP56" s="18"/>
      <c r="DCQ56" s="18"/>
      <c r="DCR56" s="18"/>
      <c r="DCS56" s="18"/>
      <c r="DCT56" s="18"/>
      <c r="DCU56" s="18"/>
      <c r="DCV56" s="18"/>
      <c r="DCW56" s="18"/>
      <c r="DCX56" s="18"/>
      <c r="DCY56" s="18"/>
      <c r="DCZ56" s="18"/>
      <c r="DDA56" s="18"/>
      <c r="DDB56" s="18"/>
      <c r="DDC56" s="18"/>
      <c r="DDD56" s="18"/>
      <c r="DDE56" s="18"/>
      <c r="DDF56" s="18"/>
      <c r="DDG56" s="18"/>
      <c r="DDH56" s="18"/>
      <c r="DDI56" s="18"/>
      <c r="DDJ56" s="18"/>
      <c r="DDK56" s="18"/>
      <c r="DDL56" s="18"/>
      <c r="DDM56" s="18"/>
      <c r="DDN56" s="18"/>
      <c r="DDO56" s="18"/>
      <c r="DDP56" s="18"/>
      <c r="DDQ56" s="18"/>
      <c r="DDR56" s="18"/>
      <c r="DDS56" s="18"/>
      <c r="DDT56" s="18"/>
      <c r="DDU56" s="18"/>
      <c r="DDV56" s="18"/>
      <c r="DDW56" s="18"/>
      <c r="DDX56" s="18"/>
      <c r="DDY56" s="18"/>
      <c r="DDZ56" s="18"/>
      <c r="DEA56" s="18"/>
      <c r="DEB56" s="18"/>
      <c r="DEC56" s="18"/>
      <c r="DED56" s="18"/>
      <c r="DEE56" s="18"/>
      <c r="DEF56" s="18"/>
      <c r="DEG56" s="18"/>
      <c r="DEH56" s="18"/>
      <c r="DEI56" s="18"/>
      <c r="DEJ56" s="18"/>
      <c r="DEK56" s="18"/>
      <c r="DEL56" s="18"/>
      <c r="DEM56" s="18"/>
      <c r="DEN56" s="18"/>
      <c r="DEO56" s="18"/>
      <c r="DEP56" s="18"/>
      <c r="DEQ56" s="18"/>
      <c r="DER56" s="18"/>
      <c r="DES56" s="18"/>
      <c r="DET56" s="18"/>
      <c r="DEU56" s="18"/>
      <c r="DEV56" s="18"/>
      <c r="DEW56" s="18"/>
      <c r="DEX56" s="18"/>
      <c r="DEY56" s="18"/>
      <c r="DEZ56" s="18"/>
      <c r="DFA56" s="18"/>
      <c r="DFB56" s="18"/>
      <c r="DFC56" s="18"/>
      <c r="DFD56" s="18"/>
      <c r="DFE56" s="18"/>
      <c r="DFF56" s="18"/>
      <c r="DFG56" s="18"/>
      <c r="DFH56" s="18"/>
      <c r="DFI56" s="18"/>
      <c r="DFJ56" s="18"/>
      <c r="DFK56" s="18"/>
      <c r="DFL56" s="18"/>
      <c r="DFM56" s="18"/>
      <c r="DFN56" s="18"/>
      <c r="DFO56" s="18"/>
      <c r="DFP56" s="18"/>
      <c r="DFQ56" s="18"/>
      <c r="DFR56" s="18"/>
      <c r="DFS56" s="18"/>
      <c r="DFT56" s="18"/>
      <c r="DFU56" s="18"/>
      <c r="DFV56" s="18"/>
      <c r="DFW56" s="18"/>
      <c r="DFX56" s="18"/>
      <c r="DFY56" s="18"/>
      <c r="DFZ56" s="18"/>
      <c r="DGA56" s="18"/>
      <c r="DGB56" s="18"/>
      <c r="DGC56" s="18"/>
      <c r="DGD56" s="18"/>
      <c r="DGE56" s="18"/>
      <c r="DGF56" s="18"/>
      <c r="DGG56" s="18"/>
      <c r="DGH56" s="18"/>
      <c r="DGI56" s="18"/>
      <c r="DGJ56" s="18"/>
      <c r="DGK56" s="18"/>
      <c r="DGL56" s="18"/>
      <c r="DGM56" s="18"/>
      <c r="DGN56" s="18"/>
      <c r="DGO56" s="18"/>
      <c r="DGP56" s="18"/>
      <c r="DGQ56" s="18"/>
      <c r="DGR56" s="18"/>
      <c r="DGS56" s="18"/>
      <c r="DGT56" s="18"/>
      <c r="DGU56" s="18"/>
      <c r="DGV56" s="18"/>
      <c r="DGW56" s="18"/>
      <c r="DGX56" s="18"/>
      <c r="DGY56" s="18"/>
      <c r="DGZ56" s="18"/>
      <c r="DHA56" s="18"/>
      <c r="DHB56" s="18"/>
      <c r="DHC56" s="18"/>
      <c r="DHD56" s="18"/>
      <c r="DHE56" s="18"/>
      <c r="DHF56" s="18"/>
      <c r="DHG56" s="18"/>
      <c r="DHH56" s="18"/>
      <c r="DHI56" s="18"/>
      <c r="DHJ56" s="18"/>
      <c r="DHK56" s="18"/>
      <c r="DHL56" s="18"/>
      <c r="DHM56" s="18"/>
      <c r="DHN56" s="18"/>
      <c r="DHO56" s="18"/>
      <c r="DHP56" s="18"/>
      <c r="DHQ56" s="18"/>
      <c r="DHR56" s="18"/>
      <c r="DHS56" s="18"/>
      <c r="DHT56" s="18"/>
      <c r="DHU56" s="18"/>
      <c r="DHV56" s="18"/>
      <c r="DHW56" s="18"/>
      <c r="DHX56" s="18"/>
      <c r="DHY56" s="18"/>
      <c r="DHZ56" s="18"/>
      <c r="DIA56" s="18"/>
      <c r="DIB56" s="18"/>
      <c r="DIC56" s="18"/>
      <c r="DID56" s="18"/>
      <c r="DIE56" s="18"/>
      <c r="DIF56" s="18"/>
      <c r="DIG56" s="18"/>
      <c r="DIH56" s="18"/>
      <c r="DII56" s="18"/>
      <c r="DIJ56" s="18"/>
      <c r="DIK56" s="18"/>
      <c r="DIL56" s="18"/>
      <c r="DIM56" s="18"/>
      <c r="DIN56" s="18"/>
      <c r="DIO56" s="18"/>
      <c r="DIP56" s="18"/>
      <c r="DIQ56" s="18"/>
      <c r="DIR56" s="18"/>
      <c r="DIS56" s="18"/>
      <c r="DIT56" s="18"/>
      <c r="DIU56" s="18"/>
      <c r="DIV56" s="18"/>
      <c r="DIW56" s="18"/>
      <c r="DIX56" s="18"/>
      <c r="DIY56" s="18"/>
      <c r="DIZ56" s="18"/>
      <c r="DJA56" s="18"/>
      <c r="DJB56" s="18"/>
      <c r="DJC56" s="18"/>
      <c r="DJD56" s="18"/>
      <c r="DJE56" s="18"/>
      <c r="DJF56" s="18"/>
      <c r="DJG56" s="18"/>
      <c r="DJH56" s="18"/>
      <c r="DJI56" s="18"/>
      <c r="DJJ56" s="18"/>
      <c r="DJK56" s="18"/>
      <c r="DJL56" s="18"/>
      <c r="DJM56" s="18"/>
      <c r="DJN56" s="18"/>
      <c r="DJO56" s="18"/>
      <c r="DJP56" s="18"/>
      <c r="DJQ56" s="18"/>
      <c r="DJR56" s="18"/>
      <c r="DJS56" s="18"/>
      <c r="DJT56" s="18"/>
      <c r="DJU56" s="18"/>
      <c r="DJV56" s="18"/>
      <c r="DJW56" s="18"/>
      <c r="DJX56" s="18"/>
      <c r="DJY56" s="18"/>
      <c r="DJZ56" s="18"/>
      <c r="DKA56" s="18"/>
      <c r="DKB56" s="18"/>
      <c r="DKC56" s="18"/>
      <c r="DKD56" s="18"/>
      <c r="DKE56" s="18"/>
      <c r="DKF56" s="18"/>
      <c r="DKG56" s="18"/>
      <c r="DKH56" s="18"/>
      <c r="DKI56" s="18"/>
      <c r="DKJ56" s="18"/>
      <c r="DKK56" s="18"/>
      <c r="DKL56" s="18"/>
      <c r="DKM56" s="18"/>
      <c r="DKN56" s="18"/>
      <c r="DKO56" s="18"/>
      <c r="DKP56" s="18"/>
      <c r="DKQ56" s="18"/>
      <c r="DKR56" s="18"/>
      <c r="DKS56" s="18"/>
      <c r="DKT56" s="18"/>
      <c r="DKU56" s="18"/>
      <c r="DKV56" s="18"/>
      <c r="DKW56" s="18"/>
      <c r="DKX56" s="18"/>
      <c r="DKY56" s="18"/>
      <c r="DKZ56" s="18"/>
      <c r="DLA56" s="18"/>
      <c r="DLB56" s="18"/>
      <c r="DLC56" s="18"/>
      <c r="DLD56" s="18"/>
      <c r="DLE56" s="18"/>
      <c r="DLF56" s="18"/>
      <c r="DLG56" s="18"/>
      <c r="DLH56" s="18"/>
      <c r="DLI56" s="18"/>
      <c r="DLJ56" s="18"/>
      <c r="DLK56" s="18"/>
      <c r="DLL56" s="18"/>
      <c r="DLM56" s="18"/>
      <c r="DLN56" s="18"/>
      <c r="DLO56" s="18"/>
      <c r="DLP56" s="18"/>
      <c r="DLQ56" s="18"/>
      <c r="DLR56" s="18"/>
      <c r="DLS56" s="18"/>
      <c r="DLT56" s="18"/>
      <c r="DLU56" s="18"/>
      <c r="DLV56" s="18"/>
      <c r="DLW56" s="18"/>
      <c r="DLX56" s="18"/>
      <c r="DLY56" s="18"/>
      <c r="DLZ56" s="18"/>
      <c r="DMA56" s="18"/>
      <c r="DMB56" s="18"/>
      <c r="DMC56" s="18"/>
      <c r="DMD56" s="18"/>
      <c r="DME56" s="18"/>
      <c r="DMF56" s="18"/>
      <c r="DMG56" s="18"/>
      <c r="DMH56" s="18"/>
      <c r="DMI56" s="18"/>
      <c r="DMJ56" s="18"/>
      <c r="DMK56" s="18"/>
      <c r="DML56" s="18"/>
      <c r="DMM56" s="18"/>
      <c r="DMN56" s="18"/>
      <c r="DMO56" s="18"/>
      <c r="DMP56" s="18"/>
      <c r="DMQ56" s="18"/>
      <c r="DMR56" s="18"/>
      <c r="DMS56" s="18"/>
      <c r="DMT56" s="18"/>
      <c r="DMU56" s="18"/>
      <c r="DMV56" s="18"/>
      <c r="DMW56" s="18"/>
      <c r="DMX56" s="18"/>
      <c r="DMY56" s="18"/>
      <c r="DMZ56" s="18"/>
      <c r="DNA56" s="18"/>
      <c r="DNB56" s="18"/>
      <c r="DNC56" s="18"/>
      <c r="DND56" s="18"/>
      <c r="DNE56" s="18"/>
      <c r="DNF56" s="18"/>
      <c r="DNG56" s="18"/>
      <c r="DNH56" s="18"/>
      <c r="DNI56" s="18"/>
      <c r="DNJ56" s="18"/>
      <c r="DNK56" s="18"/>
      <c r="DNL56" s="18"/>
      <c r="DNM56" s="18"/>
      <c r="DNN56" s="18"/>
      <c r="DNO56" s="18"/>
      <c r="DNP56" s="18"/>
      <c r="DNQ56" s="18"/>
      <c r="DNR56" s="18"/>
      <c r="DNS56" s="18"/>
      <c r="DNT56" s="18"/>
      <c r="DNU56" s="18"/>
      <c r="DNV56" s="18"/>
      <c r="DNW56" s="18"/>
      <c r="DNX56" s="18"/>
      <c r="DNY56" s="18"/>
      <c r="DNZ56" s="18"/>
      <c r="DOA56" s="18"/>
      <c r="DOB56" s="18"/>
      <c r="DOC56" s="18"/>
      <c r="DOD56" s="18"/>
      <c r="DOE56" s="18"/>
      <c r="DOF56" s="18"/>
      <c r="DOG56" s="18"/>
      <c r="DOH56" s="18"/>
      <c r="DOI56" s="18"/>
      <c r="DOJ56" s="18"/>
      <c r="DOK56" s="18"/>
      <c r="DOL56" s="18"/>
      <c r="DOM56" s="18"/>
      <c r="DON56" s="18"/>
      <c r="DOO56" s="18"/>
      <c r="DOP56" s="18"/>
      <c r="DOQ56" s="18"/>
      <c r="DOR56" s="18"/>
      <c r="DOS56" s="18"/>
      <c r="DOT56" s="18"/>
      <c r="DOU56" s="18"/>
      <c r="DOV56" s="18"/>
      <c r="DOW56" s="18"/>
      <c r="DOX56" s="18"/>
      <c r="DOY56" s="18"/>
      <c r="DOZ56" s="18"/>
      <c r="DPA56" s="18"/>
      <c r="DPB56" s="18"/>
      <c r="DPC56" s="18"/>
      <c r="DPD56" s="18"/>
      <c r="DPE56" s="18"/>
      <c r="DPF56" s="18"/>
      <c r="DPG56" s="18"/>
      <c r="DPH56" s="18"/>
      <c r="DPI56" s="18"/>
      <c r="DPJ56" s="18"/>
      <c r="DPK56" s="18"/>
      <c r="DPL56" s="18"/>
      <c r="DPM56" s="18"/>
      <c r="DPN56" s="18"/>
      <c r="DPO56" s="18"/>
      <c r="DPP56" s="18"/>
      <c r="DPQ56" s="18"/>
      <c r="DPR56" s="18"/>
      <c r="DPS56" s="18"/>
      <c r="DPT56" s="18"/>
      <c r="DPU56" s="18"/>
      <c r="DPV56" s="18"/>
      <c r="DPW56" s="18"/>
      <c r="DPX56" s="18"/>
      <c r="DPY56" s="18"/>
      <c r="DPZ56" s="18"/>
      <c r="DQA56" s="18"/>
      <c r="DQB56" s="18"/>
      <c r="DQC56" s="18"/>
      <c r="DQD56" s="18"/>
      <c r="DQE56" s="18"/>
      <c r="DQF56" s="18"/>
      <c r="DQG56" s="18"/>
      <c r="DQH56" s="18"/>
      <c r="DQI56" s="18"/>
      <c r="DQJ56" s="18"/>
      <c r="DQK56" s="18"/>
      <c r="DQL56" s="18"/>
      <c r="DQM56" s="18"/>
      <c r="DQN56" s="18"/>
      <c r="DQO56" s="18"/>
      <c r="DQP56" s="18"/>
      <c r="DQQ56" s="18"/>
      <c r="DQR56" s="18"/>
      <c r="DQS56" s="18"/>
      <c r="DQT56" s="18"/>
      <c r="DQU56" s="18"/>
      <c r="DQV56" s="18"/>
      <c r="DQW56" s="18"/>
      <c r="DQX56" s="18"/>
      <c r="DQY56" s="18"/>
      <c r="DQZ56" s="18"/>
      <c r="DRA56" s="18"/>
      <c r="DRB56" s="18"/>
      <c r="DRC56" s="18"/>
      <c r="DRD56" s="18"/>
      <c r="DRE56" s="18"/>
      <c r="DRF56" s="18"/>
      <c r="DRG56" s="18"/>
      <c r="DRH56" s="18"/>
      <c r="DRI56" s="18"/>
      <c r="DRJ56" s="18"/>
      <c r="DRK56" s="18"/>
      <c r="DRL56" s="18"/>
      <c r="DRM56" s="18"/>
      <c r="DRN56" s="18"/>
      <c r="DRO56" s="18"/>
      <c r="DRP56" s="18"/>
      <c r="DRQ56" s="18"/>
      <c r="DRR56" s="18"/>
      <c r="DRS56" s="18"/>
      <c r="DRT56" s="18"/>
      <c r="DRU56" s="18"/>
      <c r="DRV56" s="18"/>
      <c r="DRW56" s="18"/>
      <c r="DRX56" s="18"/>
      <c r="DRY56" s="18"/>
      <c r="DRZ56" s="18"/>
      <c r="DSA56" s="18"/>
      <c r="DSB56" s="18"/>
      <c r="DSC56" s="18"/>
      <c r="DSD56" s="18"/>
      <c r="DSE56" s="18"/>
      <c r="DSF56" s="18"/>
      <c r="DSG56" s="18"/>
      <c r="DSH56" s="18"/>
      <c r="DSI56" s="18"/>
      <c r="DSJ56" s="18"/>
      <c r="DSK56" s="18"/>
      <c r="DSL56" s="18"/>
      <c r="DSM56" s="18"/>
      <c r="DSN56" s="18"/>
      <c r="DSO56" s="18"/>
      <c r="DSP56" s="18"/>
      <c r="DSQ56" s="18"/>
      <c r="DSR56" s="18"/>
      <c r="DSS56" s="18"/>
      <c r="DST56" s="18"/>
      <c r="DSU56" s="18"/>
      <c r="DSV56" s="18"/>
      <c r="DSW56" s="18"/>
      <c r="DSX56" s="18"/>
      <c r="DSY56" s="18"/>
      <c r="DSZ56" s="18"/>
      <c r="DTA56" s="18"/>
      <c r="DTB56" s="18"/>
      <c r="DTC56" s="18"/>
      <c r="DTD56" s="18"/>
      <c r="DTE56" s="18"/>
      <c r="DTF56" s="18"/>
      <c r="DTG56" s="18"/>
      <c r="DTH56" s="18"/>
      <c r="DTI56" s="18"/>
      <c r="DTJ56" s="18"/>
      <c r="DTK56" s="18"/>
      <c r="DTL56" s="18"/>
      <c r="DTM56" s="18"/>
      <c r="DTN56" s="18"/>
      <c r="DTO56" s="18"/>
      <c r="DTP56" s="18"/>
      <c r="DTQ56" s="18"/>
      <c r="DTR56" s="18"/>
      <c r="DTS56" s="18"/>
      <c r="DTT56" s="18"/>
      <c r="DTU56" s="18"/>
      <c r="DTV56" s="18"/>
      <c r="DTW56" s="18"/>
      <c r="DTX56" s="18"/>
      <c r="DTY56" s="18"/>
      <c r="DTZ56" s="18"/>
      <c r="DUA56" s="18"/>
      <c r="DUB56" s="18"/>
      <c r="DUC56" s="18"/>
      <c r="DUD56" s="18"/>
      <c r="DUE56" s="18"/>
      <c r="DUF56" s="18"/>
      <c r="DUG56" s="18"/>
      <c r="DUH56" s="18"/>
      <c r="DUI56" s="18"/>
      <c r="DUJ56" s="18"/>
      <c r="DUK56" s="18"/>
      <c r="DUL56" s="18"/>
      <c r="DUM56" s="18"/>
      <c r="DUN56" s="18"/>
      <c r="DUO56" s="18"/>
      <c r="DUP56" s="18"/>
      <c r="DUQ56" s="18"/>
      <c r="DUR56" s="18"/>
      <c r="DUS56" s="18"/>
      <c r="DUT56" s="18"/>
      <c r="DUU56" s="18"/>
      <c r="DUV56" s="18"/>
      <c r="DUW56" s="18"/>
      <c r="DUX56" s="18"/>
      <c r="DUY56" s="18"/>
      <c r="DUZ56" s="18"/>
      <c r="DVA56" s="18"/>
      <c r="DVB56" s="18"/>
      <c r="DVC56" s="18"/>
      <c r="DVD56" s="18"/>
      <c r="DVE56" s="18"/>
      <c r="DVF56" s="18"/>
      <c r="DVG56" s="18"/>
      <c r="DVH56" s="18"/>
      <c r="DVI56" s="18"/>
      <c r="DVJ56" s="18"/>
      <c r="DVK56" s="18"/>
      <c r="DVL56" s="18"/>
      <c r="DVM56" s="18"/>
      <c r="DVN56" s="18"/>
      <c r="DVO56" s="18"/>
      <c r="DVP56" s="18"/>
      <c r="DVQ56" s="18"/>
      <c r="DVR56" s="18"/>
      <c r="DVS56" s="18"/>
      <c r="DVT56" s="18"/>
      <c r="DVU56" s="18"/>
      <c r="DVV56" s="18"/>
      <c r="DVW56" s="18"/>
      <c r="DVX56" s="18"/>
      <c r="DVY56" s="18"/>
      <c r="DVZ56" s="18"/>
      <c r="DWA56" s="18"/>
      <c r="DWB56" s="18"/>
      <c r="DWC56" s="18"/>
      <c r="DWD56" s="18"/>
      <c r="DWE56" s="18"/>
      <c r="DWF56" s="18"/>
      <c r="DWG56" s="18"/>
      <c r="DWH56" s="18"/>
      <c r="DWI56" s="18"/>
      <c r="DWJ56" s="18"/>
      <c r="DWK56" s="18"/>
      <c r="DWL56" s="18"/>
      <c r="DWM56" s="18"/>
      <c r="DWN56" s="18"/>
      <c r="DWO56" s="18"/>
      <c r="DWP56" s="18"/>
      <c r="DWQ56" s="18"/>
      <c r="DWR56" s="18"/>
      <c r="DWS56" s="18"/>
      <c r="DWT56" s="18"/>
      <c r="DWU56" s="18"/>
      <c r="DWV56" s="18"/>
      <c r="DWW56" s="18"/>
      <c r="DWX56" s="18"/>
      <c r="DWY56" s="18"/>
      <c r="DWZ56" s="18"/>
      <c r="DXA56" s="18"/>
      <c r="DXB56" s="18"/>
      <c r="DXC56" s="18"/>
      <c r="DXD56" s="18"/>
      <c r="DXE56" s="18"/>
      <c r="DXF56" s="18"/>
      <c r="DXG56" s="18"/>
      <c r="DXH56" s="18"/>
      <c r="DXI56" s="18"/>
      <c r="DXJ56" s="18"/>
      <c r="DXK56" s="18"/>
      <c r="DXL56" s="18"/>
      <c r="DXM56" s="18"/>
      <c r="DXN56" s="18"/>
      <c r="DXO56" s="18"/>
      <c r="DXP56" s="18"/>
      <c r="DXQ56" s="18"/>
      <c r="DXR56" s="18"/>
      <c r="DXS56" s="18"/>
      <c r="DXT56" s="18"/>
      <c r="DXU56" s="18"/>
      <c r="DXV56" s="18"/>
      <c r="DXW56" s="18"/>
      <c r="DXX56" s="18"/>
      <c r="DXY56" s="18"/>
      <c r="DXZ56" s="18"/>
      <c r="DYA56" s="18"/>
      <c r="DYB56" s="18"/>
      <c r="DYC56" s="18"/>
      <c r="DYD56" s="18"/>
      <c r="DYE56" s="18"/>
      <c r="DYF56" s="18"/>
      <c r="DYG56" s="18"/>
      <c r="DYH56" s="18"/>
      <c r="DYI56" s="18"/>
      <c r="DYJ56" s="18"/>
      <c r="DYK56" s="18"/>
      <c r="DYL56" s="18"/>
      <c r="DYM56" s="18"/>
      <c r="DYN56" s="18"/>
      <c r="DYO56" s="18"/>
      <c r="DYP56" s="18"/>
      <c r="DYQ56" s="18"/>
      <c r="DYR56" s="18"/>
      <c r="DYS56" s="18"/>
      <c r="DYT56" s="18"/>
      <c r="DYU56" s="18"/>
      <c r="DYV56" s="18"/>
      <c r="DYW56" s="18"/>
      <c r="DYX56" s="18"/>
      <c r="DYY56" s="18"/>
      <c r="DYZ56" s="18"/>
      <c r="DZA56" s="18"/>
      <c r="DZB56" s="18"/>
      <c r="DZC56" s="18"/>
      <c r="DZD56" s="18"/>
      <c r="DZE56" s="18"/>
      <c r="DZF56" s="18"/>
      <c r="DZG56" s="18"/>
      <c r="DZH56" s="18"/>
      <c r="DZI56" s="18"/>
      <c r="DZJ56" s="18"/>
      <c r="DZK56" s="18"/>
      <c r="DZL56" s="18"/>
      <c r="DZM56" s="18"/>
      <c r="DZN56" s="18"/>
      <c r="DZO56" s="18"/>
      <c r="DZP56" s="18"/>
      <c r="DZQ56" s="18"/>
      <c r="DZR56" s="18"/>
      <c r="DZS56" s="18"/>
      <c r="DZT56" s="18"/>
      <c r="DZU56" s="18"/>
      <c r="DZV56" s="18"/>
      <c r="DZW56" s="18"/>
      <c r="DZX56" s="18"/>
      <c r="DZY56" s="18"/>
      <c r="DZZ56" s="18"/>
      <c r="EAA56" s="18"/>
      <c r="EAB56" s="18"/>
      <c r="EAC56" s="18"/>
      <c r="EAD56" s="18"/>
      <c r="EAE56" s="18"/>
      <c r="EAF56" s="18"/>
      <c r="EAG56" s="18"/>
      <c r="EAH56" s="18"/>
      <c r="EAI56" s="18"/>
      <c r="EAJ56" s="18"/>
      <c r="EAK56" s="18"/>
      <c r="EAL56" s="18"/>
      <c r="EAM56" s="18"/>
      <c r="EAN56" s="18"/>
      <c r="EAO56" s="18"/>
      <c r="EAP56" s="18"/>
      <c r="EAQ56" s="18"/>
      <c r="EAR56" s="18"/>
      <c r="EAS56" s="18"/>
      <c r="EAT56" s="18"/>
      <c r="EAU56" s="18"/>
      <c r="EAV56" s="18"/>
      <c r="EAW56" s="18"/>
      <c r="EAX56" s="18"/>
      <c r="EAY56" s="18"/>
      <c r="EAZ56" s="18"/>
      <c r="EBA56" s="18"/>
      <c r="EBB56" s="18"/>
      <c r="EBC56" s="18"/>
      <c r="EBD56" s="18"/>
      <c r="EBE56" s="18"/>
      <c r="EBF56" s="18"/>
      <c r="EBG56" s="18"/>
      <c r="EBH56" s="18"/>
      <c r="EBI56" s="18"/>
      <c r="EBJ56" s="18"/>
      <c r="EBK56" s="18"/>
      <c r="EBL56" s="18"/>
      <c r="EBM56" s="18"/>
      <c r="EBN56" s="18"/>
      <c r="EBO56" s="18"/>
      <c r="EBP56" s="18"/>
      <c r="EBQ56" s="18"/>
      <c r="EBR56" s="18"/>
      <c r="EBS56" s="18"/>
      <c r="EBT56" s="18"/>
      <c r="EBU56" s="18"/>
      <c r="EBV56" s="18"/>
      <c r="EBW56" s="18"/>
      <c r="EBX56" s="18"/>
      <c r="EBY56" s="18"/>
      <c r="EBZ56" s="18"/>
      <c r="ECA56" s="18"/>
      <c r="ECB56" s="18"/>
      <c r="ECC56" s="18"/>
      <c r="ECD56" s="18"/>
      <c r="ECE56" s="18"/>
      <c r="ECF56" s="18"/>
      <c r="ECG56" s="18"/>
      <c r="ECH56" s="18"/>
      <c r="ECI56" s="18"/>
      <c r="ECJ56" s="18"/>
      <c r="ECK56" s="18"/>
      <c r="ECL56" s="18"/>
      <c r="ECM56" s="18"/>
      <c r="ECN56" s="18"/>
      <c r="ECO56" s="18"/>
      <c r="ECP56" s="18"/>
      <c r="ECQ56" s="18"/>
      <c r="ECR56" s="18"/>
      <c r="ECS56" s="18"/>
      <c r="ECT56" s="18"/>
      <c r="ECU56" s="18"/>
      <c r="ECV56" s="18"/>
      <c r="ECW56" s="18"/>
      <c r="ECX56" s="18"/>
      <c r="ECY56" s="18"/>
      <c r="ECZ56" s="18"/>
      <c r="EDA56" s="18"/>
      <c r="EDB56" s="18"/>
      <c r="EDC56" s="18"/>
      <c r="EDD56" s="18"/>
      <c r="EDE56" s="18"/>
      <c r="EDF56" s="18"/>
      <c r="EDG56" s="18"/>
      <c r="EDH56" s="18"/>
      <c r="EDI56" s="18"/>
      <c r="EDJ56" s="18"/>
      <c r="EDK56" s="18"/>
      <c r="EDL56" s="18"/>
      <c r="EDM56" s="18"/>
      <c r="EDN56" s="18"/>
      <c r="EDO56" s="18"/>
      <c r="EDP56" s="18"/>
      <c r="EDQ56" s="18"/>
      <c r="EDR56" s="18"/>
      <c r="EDS56" s="18"/>
      <c r="EDT56" s="18"/>
      <c r="EDU56" s="18"/>
      <c r="EDV56" s="18"/>
      <c r="EDW56" s="18"/>
      <c r="EDX56" s="18"/>
      <c r="EDY56" s="18"/>
      <c r="EDZ56" s="18"/>
      <c r="EEA56" s="18"/>
      <c r="EEB56" s="18"/>
      <c r="EEC56" s="18"/>
      <c r="EED56" s="18"/>
      <c r="EEE56" s="18"/>
      <c r="EEF56" s="18"/>
      <c r="EEG56" s="18"/>
      <c r="EEH56" s="18"/>
      <c r="EEI56" s="18"/>
      <c r="EEJ56" s="18"/>
      <c r="EEK56" s="18"/>
      <c r="EEL56" s="18"/>
      <c r="EEM56" s="18"/>
      <c r="EEN56" s="18"/>
      <c r="EEO56" s="18"/>
      <c r="EEP56" s="18"/>
      <c r="EEQ56" s="18"/>
      <c r="EER56" s="18"/>
      <c r="EES56" s="18"/>
      <c r="EET56" s="18"/>
      <c r="EEU56" s="18"/>
      <c r="EEV56" s="18"/>
      <c r="EEW56" s="18"/>
      <c r="EEX56" s="18"/>
      <c r="EEY56" s="18"/>
      <c r="EEZ56" s="18"/>
      <c r="EFA56" s="18"/>
      <c r="EFB56" s="18"/>
      <c r="EFC56" s="18"/>
      <c r="EFD56" s="18"/>
      <c r="EFE56" s="18"/>
      <c r="EFF56" s="18"/>
      <c r="EFG56" s="18"/>
      <c r="EFH56" s="18"/>
      <c r="EFI56" s="18"/>
      <c r="EFJ56" s="18"/>
      <c r="EFK56" s="18"/>
      <c r="EFL56" s="18"/>
      <c r="EFM56" s="18"/>
      <c r="EFN56" s="18"/>
      <c r="EFO56" s="18"/>
      <c r="EFP56" s="18"/>
      <c r="EFQ56" s="18"/>
      <c r="EFR56" s="18"/>
      <c r="EFS56" s="18"/>
      <c r="EFT56" s="18"/>
      <c r="EFU56" s="18"/>
      <c r="EFV56" s="18"/>
      <c r="EFW56" s="18"/>
      <c r="EFX56" s="18"/>
      <c r="EFY56" s="18"/>
      <c r="EFZ56" s="18"/>
      <c r="EGA56" s="18"/>
      <c r="EGB56" s="18"/>
      <c r="EGC56" s="18"/>
      <c r="EGD56" s="18"/>
      <c r="EGE56" s="18"/>
      <c r="EGF56" s="18"/>
      <c r="EGG56" s="18"/>
      <c r="EGH56" s="18"/>
      <c r="EGI56" s="18"/>
      <c r="EGJ56" s="18"/>
      <c r="EGK56" s="18"/>
      <c r="EGL56" s="18"/>
      <c r="EGM56" s="18"/>
      <c r="EGN56" s="18"/>
      <c r="EGO56" s="18"/>
      <c r="EGP56" s="18"/>
      <c r="EGQ56" s="18"/>
      <c r="EGR56" s="18"/>
      <c r="EGS56" s="18"/>
      <c r="EGT56" s="18"/>
      <c r="EGU56" s="18"/>
      <c r="EGV56" s="18"/>
      <c r="EGW56" s="18"/>
      <c r="EGX56" s="18"/>
      <c r="EGY56" s="18"/>
      <c r="EGZ56" s="18"/>
      <c r="EHA56" s="18"/>
      <c r="EHB56" s="18"/>
      <c r="EHC56" s="18"/>
      <c r="EHD56" s="18"/>
      <c r="EHE56" s="18"/>
      <c r="EHF56" s="18"/>
      <c r="EHG56" s="18"/>
      <c r="EHH56" s="18"/>
      <c r="EHI56" s="18"/>
      <c r="EHJ56" s="18"/>
      <c r="EHK56" s="18"/>
      <c r="EHL56" s="18"/>
      <c r="EHM56" s="18"/>
      <c r="EHN56" s="18"/>
      <c r="EHO56" s="18"/>
      <c r="EHP56" s="18"/>
      <c r="EHQ56" s="18"/>
      <c r="EHR56" s="18"/>
      <c r="EHS56" s="18"/>
      <c r="EHT56" s="18"/>
      <c r="EHU56" s="18"/>
      <c r="EHV56" s="18"/>
      <c r="EHW56" s="18"/>
      <c r="EHX56" s="18"/>
      <c r="EHY56" s="18"/>
      <c r="EHZ56" s="18"/>
      <c r="EIA56" s="18"/>
      <c r="EIB56" s="18"/>
      <c r="EIC56" s="18"/>
      <c r="EID56" s="18"/>
      <c r="EIE56" s="18"/>
      <c r="EIF56" s="18"/>
      <c r="EIG56" s="18"/>
      <c r="EIH56" s="18"/>
      <c r="EII56" s="18"/>
      <c r="EIJ56" s="18"/>
      <c r="EIK56" s="18"/>
      <c r="EIL56" s="18"/>
      <c r="EIM56" s="18"/>
      <c r="EIN56" s="18"/>
      <c r="EIO56" s="18"/>
      <c r="EIP56" s="18"/>
      <c r="EIQ56" s="18"/>
      <c r="EIR56" s="18"/>
      <c r="EIS56" s="18"/>
      <c r="EIT56" s="18"/>
      <c r="EIU56" s="18"/>
      <c r="EIV56" s="18"/>
      <c r="EIW56" s="18"/>
      <c r="EIX56" s="18"/>
      <c r="EIY56" s="18"/>
      <c r="EIZ56" s="18"/>
      <c r="EJA56" s="18"/>
      <c r="EJB56" s="18"/>
      <c r="EJC56" s="18"/>
      <c r="EJD56" s="18"/>
      <c r="EJE56" s="18"/>
      <c r="EJF56" s="18"/>
      <c r="EJG56" s="18"/>
      <c r="EJH56" s="18"/>
      <c r="EJI56" s="18"/>
      <c r="EJJ56" s="18"/>
      <c r="EJK56" s="18"/>
      <c r="EJL56" s="18"/>
      <c r="EJM56" s="18"/>
      <c r="EJN56" s="18"/>
      <c r="EJO56" s="18"/>
      <c r="EJP56" s="18"/>
      <c r="EJQ56" s="18"/>
      <c r="EJR56" s="18"/>
      <c r="EJS56" s="18"/>
      <c r="EJT56" s="18"/>
      <c r="EJU56" s="18"/>
      <c r="EJV56" s="18"/>
      <c r="EJW56" s="18"/>
      <c r="EJX56" s="18"/>
      <c r="EJY56" s="18"/>
      <c r="EJZ56" s="18"/>
      <c r="EKA56" s="18"/>
      <c r="EKB56" s="18"/>
      <c r="EKC56" s="18"/>
      <c r="EKD56" s="18"/>
      <c r="EKE56" s="18"/>
      <c r="EKF56" s="18"/>
      <c r="EKG56" s="18"/>
      <c r="EKH56" s="18"/>
      <c r="EKI56" s="18"/>
      <c r="EKJ56" s="18"/>
      <c r="EKK56" s="18"/>
      <c r="EKL56" s="18"/>
      <c r="EKM56" s="18"/>
      <c r="EKN56" s="18"/>
      <c r="EKO56" s="18"/>
      <c r="EKP56" s="18"/>
      <c r="EKQ56" s="18"/>
      <c r="EKR56" s="18"/>
      <c r="EKS56" s="18"/>
      <c r="EKT56" s="18"/>
      <c r="EKU56" s="18"/>
      <c r="EKV56" s="18"/>
      <c r="EKW56" s="18"/>
      <c r="EKX56" s="18"/>
      <c r="EKY56" s="18"/>
      <c r="EKZ56" s="18"/>
      <c r="ELA56" s="18"/>
      <c r="ELB56" s="18"/>
      <c r="ELC56" s="18"/>
      <c r="ELD56" s="18"/>
      <c r="ELE56" s="18"/>
      <c r="ELF56" s="18"/>
      <c r="ELG56" s="18"/>
      <c r="ELH56" s="18"/>
      <c r="ELI56" s="18"/>
      <c r="ELJ56" s="18"/>
      <c r="ELK56" s="18"/>
      <c r="ELL56" s="18"/>
      <c r="ELM56" s="18"/>
      <c r="ELN56" s="18"/>
      <c r="ELO56" s="18"/>
      <c r="ELP56" s="18"/>
      <c r="ELQ56" s="18"/>
      <c r="ELR56" s="18"/>
      <c r="ELS56" s="18"/>
      <c r="ELT56" s="18"/>
      <c r="ELU56" s="18"/>
      <c r="ELV56" s="18"/>
      <c r="ELW56" s="18"/>
      <c r="ELX56" s="18"/>
      <c r="ELY56" s="18"/>
      <c r="ELZ56" s="18"/>
      <c r="EMA56" s="18"/>
      <c r="EMB56" s="18"/>
      <c r="EMC56" s="18"/>
      <c r="EMD56" s="18"/>
      <c r="EME56" s="18"/>
      <c r="EMF56" s="18"/>
      <c r="EMG56" s="18"/>
      <c r="EMH56" s="18"/>
      <c r="EMI56" s="18"/>
      <c r="EMJ56" s="18"/>
      <c r="EMK56" s="18"/>
      <c r="EML56" s="18"/>
      <c r="EMM56" s="18"/>
      <c r="EMN56" s="18"/>
      <c r="EMO56" s="18"/>
      <c r="EMP56" s="18"/>
      <c r="EMQ56" s="18"/>
      <c r="EMR56" s="18"/>
      <c r="EMS56" s="18"/>
      <c r="EMT56" s="18"/>
      <c r="EMU56" s="18"/>
      <c r="EMV56" s="18"/>
      <c r="EMW56" s="18"/>
      <c r="EMX56" s="18"/>
      <c r="EMY56" s="18"/>
      <c r="EMZ56" s="18"/>
      <c r="ENA56" s="18"/>
      <c r="ENB56" s="18"/>
      <c r="ENC56" s="18"/>
      <c r="END56" s="18"/>
      <c r="ENE56" s="18"/>
      <c r="ENF56" s="18"/>
      <c r="ENG56" s="18"/>
      <c r="ENH56" s="18"/>
      <c r="ENI56" s="18"/>
      <c r="ENJ56" s="18"/>
      <c r="ENK56" s="18"/>
      <c r="ENL56" s="18"/>
      <c r="ENM56" s="18"/>
      <c r="ENN56" s="18"/>
      <c r="ENO56" s="18"/>
      <c r="ENP56" s="18"/>
      <c r="ENQ56" s="18"/>
      <c r="ENR56" s="18"/>
      <c r="ENS56" s="18"/>
      <c r="ENT56" s="18"/>
      <c r="ENU56" s="18"/>
      <c r="ENV56" s="18"/>
      <c r="ENW56" s="18"/>
      <c r="ENX56" s="18"/>
      <c r="ENY56" s="18"/>
      <c r="ENZ56" s="18"/>
      <c r="EOA56" s="18"/>
      <c r="EOB56" s="18"/>
      <c r="EOC56" s="18"/>
      <c r="EOD56" s="18"/>
      <c r="EOE56" s="18"/>
      <c r="EOF56" s="18"/>
      <c r="EOG56" s="18"/>
      <c r="EOH56" s="18"/>
      <c r="EOI56" s="18"/>
      <c r="EOJ56" s="18"/>
      <c r="EOK56" s="18"/>
      <c r="EOL56" s="18"/>
      <c r="EOM56" s="18"/>
      <c r="EON56" s="18"/>
      <c r="EOO56" s="18"/>
      <c r="EOP56" s="18"/>
      <c r="EOQ56" s="18"/>
      <c r="EOR56" s="18"/>
      <c r="EOS56" s="18"/>
      <c r="EOT56" s="18"/>
      <c r="EOU56" s="18"/>
      <c r="EOV56" s="18"/>
      <c r="EOW56" s="18"/>
      <c r="EOX56" s="18"/>
      <c r="EOY56" s="18"/>
      <c r="EOZ56" s="18"/>
      <c r="EPA56" s="18"/>
      <c r="EPB56" s="18"/>
      <c r="EPC56" s="18"/>
      <c r="EPD56" s="18"/>
      <c r="EPE56" s="18"/>
      <c r="EPF56" s="18"/>
      <c r="EPG56" s="18"/>
      <c r="EPH56" s="18"/>
      <c r="EPI56" s="18"/>
      <c r="EPJ56" s="18"/>
      <c r="EPK56" s="18"/>
      <c r="EPL56" s="18"/>
      <c r="EPM56" s="18"/>
      <c r="EPN56" s="18"/>
      <c r="EPO56" s="18"/>
      <c r="EPP56" s="18"/>
      <c r="EPQ56" s="18"/>
      <c r="EPR56" s="18"/>
      <c r="EPS56" s="18"/>
      <c r="EPT56" s="18"/>
      <c r="EPU56" s="18"/>
      <c r="EPV56" s="18"/>
      <c r="EPW56" s="18"/>
      <c r="EPX56" s="18"/>
      <c r="EPY56" s="18"/>
      <c r="EPZ56" s="18"/>
      <c r="EQA56" s="18"/>
      <c r="EQB56" s="18"/>
      <c r="EQC56" s="18"/>
      <c r="EQD56" s="18"/>
      <c r="EQE56" s="18"/>
      <c r="EQF56" s="18"/>
      <c r="EQG56" s="18"/>
      <c r="EQH56" s="18"/>
      <c r="EQI56" s="18"/>
      <c r="EQJ56" s="18"/>
      <c r="EQK56" s="18"/>
      <c r="EQL56" s="18"/>
      <c r="EQM56" s="18"/>
      <c r="EQN56" s="18"/>
      <c r="EQO56" s="18"/>
      <c r="EQP56" s="18"/>
      <c r="EQQ56" s="18"/>
      <c r="EQR56" s="18"/>
      <c r="EQS56" s="18"/>
      <c r="EQT56" s="18"/>
      <c r="EQU56" s="18"/>
      <c r="EQV56" s="18"/>
      <c r="EQW56" s="18"/>
      <c r="EQX56" s="18"/>
      <c r="EQY56" s="18"/>
      <c r="EQZ56" s="18"/>
      <c r="ERA56" s="18"/>
      <c r="ERB56" s="18"/>
      <c r="ERC56" s="18"/>
      <c r="ERD56" s="18"/>
      <c r="ERE56" s="18"/>
      <c r="ERF56" s="18"/>
      <c r="ERG56" s="18"/>
      <c r="ERH56" s="18"/>
      <c r="ERI56" s="18"/>
      <c r="ERJ56" s="18"/>
      <c r="ERK56" s="18"/>
      <c r="ERL56" s="18"/>
      <c r="ERM56" s="18"/>
      <c r="ERN56" s="18"/>
      <c r="ERO56" s="18"/>
      <c r="ERP56" s="18"/>
      <c r="ERQ56" s="18"/>
      <c r="ERR56" s="18"/>
      <c r="ERS56" s="18"/>
      <c r="ERT56" s="18"/>
      <c r="ERU56" s="18"/>
      <c r="ERV56" s="18"/>
      <c r="ERW56" s="18"/>
      <c r="ERX56" s="18"/>
      <c r="ERY56" s="18"/>
      <c r="ERZ56" s="18"/>
      <c r="ESA56" s="18"/>
      <c r="ESB56" s="18"/>
      <c r="ESC56" s="18"/>
      <c r="ESD56" s="18"/>
      <c r="ESE56" s="18"/>
      <c r="ESF56" s="18"/>
      <c r="ESG56" s="18"/>
      <c r="ESH56" s="18"/>
      <c r="ESI56" s="18"/>
      <c r="ESJ56" s="18"/>
      <c r="ESK56" s="18"/>
      <c r="ESL56" s="18"/>
      <c r="ESM56" s="18"/>
      <c r="ESN56" s="18"/>
      <c r="ESO56" s="18"/>
      <c r="ESP56" s="18"/>
      <c r="ESQ56" s="18"/>
      <c r="ESR56" s="18"/>
      <c r="ESS56" s="18"/>
      <c r="EST56" s="18"/>
      <c r="ESU56" s="18"/>
      <c r="ESV56" s="18"/>
      <c r="ESW56" s="18"/>
      <c r="ESX56" s="18"/>
      <c r="ESY56" s="18"/>
      <c r="ESZ56" s="18"/>
      <c r="ETA56" s="18"/>
      <c r="ETB56" s="18"/>
      <c r="ETC56" s="18"/>
      <c r="ETD56" s="18"/>
      <c r="ETE56" s="18"/>
      <c r="ETF56" s="18"/>
      <c r="ETG56" s="18"/>
      <c r="ETH56" s="18"/>
      <c r="ETI56" s="18"/>
      <c r="ETJ56" s="18"/>
      <c r="ETK56" s="18"/>
      <c r="ETL56" s="18"/>
      <c r="ETM56" s="18"/>
      <c r="ETN56" s="18"/>
      <c r="ETO56" s="18"/>
      <c r="ETP56" s="18"/>
      <c r="ETQ56" s="18"/>
      <c r="ETR56" s="18"/>
      <c r="ETS56" s="18"/>
      <c r="ETT56" s="18"/>
      <c r="ETU56" s="18"/>
      <c r="ETV56" s="18"/>
      <c r="ETW56" s="18"/>
      <c r="ETX56" s="18"/>
      <c r="ETY56" s="18"/>
      <c r="ETZ56" s="18"/>
      <c r="EUA56" s="18"/>
      <c r="EUB56" s="18"/>
      <c r="EUC56" s="18"/>
      <c r="EUD56" s="18"/>
      <c r="EUE56" s="18"/>
      <c r="EUF56" s="18"/>
      <c r="EUG56" s="18"/>
      <c r="EUH56" s="18"/>
      <c r="EUI56" s="18"/>
      <c r="EUJ56" s="18"/>
      <c r="EUK56" s="18"/>
      <c r="EUL56" s="18"/>
      <c r="EUM56" s="18"/>
      <c r="EUN56" s="18"/>
      <c r="EUO56" s="18"/>
      <c r="EUP56" s="18"/>
      <c r="EUQ56" s="18"/>
      <c r="EUR56" s="18"/>
      <c r="EUS56" s="18"/>
      <c r="EUT56" s="18"/>
      <c r="EUU56" s="18"/>
      <c r="EUV56" s="18"/>
      <c r="EUW56" s="18"/>
      <c r="EUX56" s="18"/>
      <c r="EUY56" s="18"/>
      <c r="EUZ56" s="18"/>
      <c r="EVA56" s="18"/>
      <c r="EVB56" s="18"/>
      <c r="EVC56" s="18"/>
      <c r="EVD56" s="18"/>
      <c r="EVE56" s="18"/>
      <c r="EVF56" s="18"/>
      <c r="EVG56" s="18"/>
      <c r="EVH56" s="18"/>
      <c r="EVI56" s="18"/>
      <c r="EVJ56" s="18"/>
      <c r="EVK56" s="18"/>
      <c r="EVL56" s="18"/>
      <c r="EVM56" s="18"/>
      <c r="EVN56" s="18"/>
      <c r="EVO56" s="18"/>
      <c r="EVP56" s="18"/>
      <c r="EVQ56" s="18"/>
      <c r="EVR56" s="18"/>
      <c r="EVS56" s="18"/>
      <c r="EVT56" s="18"/>
      <c r="EVU56" s="18"/>
      <c r="EVV56" s="18"/>
      <c r="EVW56" s="18"/>
      <c r="EVX56" s="18"/>
      <c r="EVY56" s="18"/>
      <c r="EVZ56" s="18"/>
      <c r="EWA56" s="18"/>
      <c r="EWB56" s="18"/>
      <c r="EWC56" s="18"/>
      <c r="EWD56" s="18"/>
      <c r="EWE56" s="18"/>
      <c r="EWF56" s="18"/>
      <c r="EWG56" s="18"/>
      <c r="EWH56" s="18"/>
      <c r="EWI56" s="18"/>
      <c r="EWJ56" s="18"/>
      <c r="EWK56" s="18"/>
      <c r="EWL56" s="18"/>
      <c r="EWM56" s="18"/>
      <c r="EWN56" s="18"/>
      <c r="EWO56" s="18"/>
      <c r="EWP56" s="18"/>
      <c r="EWQ56" s="18"/>
      <c r="EWR56" s="18"/>
      <c r="EWS56" s="18"/>
      <c r="EWT56" s="18"/>
      <c r="EWU56" s="18"/>
      <c r="EWV56" s="18"/>
      <c r="EWW56" s="18"/>
      <c r="EWX56" s="18"/>
      <c r="EWY56" s="18"/>
      <c r="EWZ56" s="18"/>
      <c r="EXA56" s="18"/>
      <c r="EXB56" s="18"/>
      <c r="EXC56" s="18"/>
      <c r="EXD56" s="18"/>
      <c r="EXE56" s="18"/>
      <c r="EXF56" s="18"/>
      <c r="EXG56" s="18"/>
      <c r="EXH56" s="18"/>
      <c r="EXI56" s="18"/>
      <c r="EXJ56" s="18"/>
      <c r="EXK56" s="18"/>
      <c r="EXL56" s="18"/>
      <c r="EXM56" s="18"/>
      <c r="EXN56" s="18"/>
      <c r="EXO56" s="18"/>
      <c r="EXP56" s="18"/>
      <c r="EXQ56" s="18"/>
      <c r="EXR56" s="18"/>
      <c r="EXS56" s="18"/>
      <c r="EXT56" s="18"/>
      <c r="EXU56" s="18"/>
      <c r="EXV56" s="18"/>
      <c r="EXW56" s="18"/>
      <c r="EXX56" s="18"/>
      <c r="EXY56" s="18"/>
      <c r="EXZ56" s="18"/>
      <c r="EYA56" s="18"/>
      <c r="EYB56" s="18"/>
      <c r="EYC56" s="18"/>
      <c r="EYD56" s="18"/>
      <c r="EYE56" s="18"/>
      <c r="EYF56" s="18"/>
      <c r="EYG56" s="18"/>
      <c r="EYH56" s="18"/>
      <c r="EYI56" s="18"/>
      <c r="EYJ56" s="18"/>
      <c r="EYK56" s="18"/>
      <c r="EYL56" s="18"/>
      <c r="EYM56" s="18"/>
      <c r="EYN56" s="18"/>
      <c r="EYO56" s="18"/>
      <c r="EYP56" s="18"/>
      <c r="EYQ56" s="18"/>
      <c r="EYR56" s="18"/>
      <c r="EYS56" s="18"/>
      <c r="EYT56" s="18"/>
      <c r="EYU56" s="18"/>
      <c r="EYV56" s="18"/>
      <c r="EYW56" s="18"/>
      <c r="EYX56" s="18"/>
      <c r="EYY56" s="18"/>
      <c r="EYZ56" s="18"/>
      <c r="EZA56" s="18"/>
      <c r="EZB56" s="18"/>
      <c r="EZC56" s="18"/>
      <c r="EZD56" s="18"/>
      <c r="EZE56" s="18"/>
      <c r="EZF56" s="18"/>
      <c r="EZG56" s="18"/>
      <c r="EZH56" s="18"/>
      <c r="EZI56" s="18"/>
      <c r="EZJ56" s="18"/>
      <c r="EZK56" s="18"/>
      <c r="EZL56" s="18"/>
      <c r="EZM56" s="18"/>
      <c r="EZN56" s="18"/>
      <c r="EZO56" s="18"/>
      <c r="EZP56" s="18"/>
      <c r="EZQ56" s="18"/>
      <c r="EZR56" s="18"/>
      <c r="EZS56" s="18"/>
      <c r="EZT56" s="18"/>
      <c r="EZU56" s="18"/>
      <c r="EZV56" s="18"/>
      <c r="EZW56" s="18"/>
      <c r="EZX56" s="18"/>
      <c r="EZY56" s="18"/>
      <c r="EZZ56" s="18"/>
      <c r="FAA56" s="18"/>
      <c r="FAB56" s="18"/>
      <c r="FAC56" s="18"/>
      <c r="FAD56" s="18"/>
      <c r="FAE56" s="18"/>
      <c r="FAF56" s="18"/>
      <c r="FAG56" s="18"/>
      <c r="FAH56" s="18"/>
      <c r="FAI56" s="18"/>
      <c r="FAJ56" s="18"/>
      <c r="FAK56" s="18"/>
      <c r="FAL56" s="18"/>
      <c r="FAM56" s="18"/>
      <c r="FAN56" s="18"/>
      <c r="FAO56" s="18"/>
      <c r="FAP56" s="18"/>
      <c r="FAQ56" s="18"/>
      <c r="FAR56" s="18"/>
      <c r="FAS56" s="18"/>
      <c r="FAT56" s="18"/>
      <c r="FAU56" s="18"/>
      <c r="FAV56" s="18"/>
      <c r="FAW56" s="18"/>
      <c r="FAX56" s="18"/>
      <c r="FAY56" s="18"/>
      <c r="FAZ56" s="18"/>
      <c r="FBA56" s="18"/>
      <c r="FBB56" s="18"/>
      <c r="FBC56" s="18"/>
      <c r="FBD56" s="18"/>
      <c r="FBE56" s="18"/>
      <c r="FBF56" s="18"/>
      <c r="FBG56" s="18"/>
      <c r="FBH56" s="18"/>
      <c r="FBI56" s="18"/>
      <c r="FBJ56" s="18"/>
      <c r="FBK56" s="18"/>
      <c r="FBL56" s="18"/>
      <c r="FBM56" s="18"/>
      <c r="FBN56" s="18"/>
      <c r="FBO56" s="18"/>
      <c r="FBP56" s="18"/>
      <c r="FBQ56" s="18"/>
      <c r="FBR56" s="18"/>
      <c r="FBS56" s="18"/>
      <c r="FBT56" s="18"/>
      <c r="FBU56" s="18"/>
      <c r="FBV56" s="18"/>
      <c r="FBW56" s="18"/>
      <c r="FBX56" s="18"/>
      <c r="FBY56" s="18"/>
      <c r="FBZ56" s="18"/>
      <c r="FCA56" s="18"/>
      <c r="FCB56" s="18"/>
      <c r="FCC56" s="18"/>
      <c r="FCD56" s="18"/>
      <c r="FCE56" s="18"/>
      <c r="FCF56" s="18"/>
      <c r="FCG56" s="18"/>
      <c r="FCH56" s="18"/>
      <c r="FCI56" s="18"/>
      <c r="FCJ56" s="18"/>
      <c r="FCK56" s="18"/>
      <c r="FCL56" s="18"/>
      <c r="FCM56" s="18"/>
      <c r="FCN56" s="18"/>
      <c r="FCO56" s="18"/>
      <c r="FCP56" s="18"/>
      <c r="FCQ56" s="18"/>
      <c r="FCR56" s="18"/>
      <c r="FCS56" s="18"/>
      <c r="FCT56" s="18"/>
      <c r="FCU56" s="18"/>
      <c r="FCV56" s="18"/>
      <c r="FCW56" s="18"/>
      <c r="FCX56" s="18"/>
      <c r="FCY56" s="18"/>
      <c r="FCZ56" s="18"/>
      <c r="FDA56" s="18"/>
      <c r="FDB56" s="18"/>
      <c r="FDC56" s="18"/>
      <c r="FDD56" s="18"/>
      <c r="FDE56" s="18"/>
      <c r="FDF56" s="18"/>
      <c r="FDG56" s="18"/>
      <c r="FDH56" s="18"/>
      <c r="FDI56" s="18"/>
      <c r="FDJ56" s="18"/>
      <c r="FDK56" s="18"/>
      <c r="FDL56" s="18"/>
      <c r="FDM56" s="18"/>
      <c r="FDN56" s="18"/>
      <c r="FDO56" s="18"/>
      <c r="FDP56" s="18"/>
      <c r="FDQ56" s="18"/>
      <c r="FDR56" s="18"/>
      <c r="FDS56" s="18"/>
      <c r="FDT56" s="18"/>
      <c r="FDU56" s="18"/>
      <c r="FDV56" s="18"/>
      <c r="FDW56" s="18"/>
      <c r="FDX56" s="18"/>
      <c r="FDY56" s="18"/>
      <c r="FDZ56" s="18"/>
      <c r="FEA56" s="18"/>
      <c r="FEB56" s="18"/>
      <c r="FEC56" s="18"/>
      <c r="FED56" s="18"/>
      <c r="FEE56" s="18"/>
      <c r="FEF56" s="18"/>
      <c r="FEG56" s="18"/>
      <c r="FEH56" s="18"/>
      <c r="FEI56" s="18"/>
      <c r="FEJ56" s="18"/>
      <c r="FEK56" s="18"/>
      <c r="FEL56" s="18"/>
      <c r="FEM56" s="18"/>
      <c r="FEN56" s="18"/>
      <c r="FEO56" s="18"/>
      <c r="FEP56" s="18"/>
      <c r="FEQ56" s="18"/>
      <c r="FER56" s="18"/>
      <c r="FES56" s="18"/>
      <c r="FET56" s="18"/>
      <c r="FEU56" s="18"/>
      <c r="FEV56" s="18"/>
      <c r="FEW56" s="18"/>
      <c r="FEX56" s="18"/>
      <c r="FEY56" s="18"/>
      <c r="FEZ56" s="18"/>
      <c r="FFA56" s="18"/>
      <c r="FFB56" s="18"/>
      <c r="FFC56" s="18"/>
      <c r="FFD56" s="18"/>
      <c r="FFE56" s="18"/>
      <c r="FFF56" s="18"/>
      <c r="FFG56" s="18"/>
      <c r="FFH56" s="18"/>
      <c r="FFI56" s="18"/>
      <c r="FFJ56" s="18"/>
      <c r="FFK56" s="18"/>
      <c r="FFL56" s="18"/>
      <c r="FFM56" s="18"/>
      <c r="FFN56" s="18"/>
      <c r="FFO56" s="18"/>
      <c r="FFP56" s="18"/>
      <c r="FFQ56" s="18"/>
      <c r="FFR56" s="18"/>
      <c r="FFS56" s="18"/>
      <c r="FFT56" s="18"/>
      <c r="FFU56" s="18"/>
      <c r="FFV56" s="18"/>
      <c r="FFW56" s="18"/>
      <c r="FFX56" s="18"/>
      <c r="FFY56" s="18"/>
      <c r="FFZ56" s="18"/>
      <c r="FGA56" s="18"/>
      <c r="FGB56" s="18"/>
      <c r="FGC56" s="18"/>
      <c r="FGD56" s="18"/>
      <c r="FGE56" s="18"/>
      <c r="FGF56" s="18"/>
      <c r="FGG56" s="18"/>
      <c r="FGH56" s="18"/>
      <c r="FGI56" s="18"/>
      <c r="FGJ56" s="18"/>
      <c r="FGK56" s="18"/>
      <c r="FGL56" s="18"/>
      <c r="FGM56" s="18"/>
      <c r="FGN56" s="18"/>
      <c r="FGO56" s="18"/>
      <c r="FGP56" s="18"/>
      <c r="FGQ56" s="18"/>
      <c r="FGR56" s="18"/>
      <c r="FGS56" s="18"/>
      <c r="FGT56" s="18"/>
      <c r="FGU56" s="18"/>
      <c r="FGV56" s="18"/>
      <c r="FGW56" s="18"/>
      <c r="FGX56" s="18"/>
      <c r="FGY56" s="18"/>
      <c r="FGZ56" s="18"/>
      <c r="FHA56" s="18"/>
      <c r="FHB56" s="18"/>
      <c r="FHC56" s="18"/>
      <c r="FHD56" s="18"/>
      <c r="FHE56" s="18"/>
      <c r="FHF56" s="18"/>
      <c r="FHG56" s="18"/>
      <c r="FHH56" s="18"/>
      <c r="FHI56" s="18"/>
      <c r="FHJ56" s="18"/>
      <c r="FHK56" s="18"/>
      <c r="FHL56" s="18"/>
      <c r="FHM56" s="18"/>
      <c r="FHN56" s="18"/>
      <c r="FHO56" s="18"/>
      <c r="FHP56" s="18"/>
      <c r="FHQ56" s="18"/>
      <c r="FHR56" s="18"/>
      <c r="FHS56" s="18"/>
      <c r="FHT56" s="18"/>
      <c r="FHU56" s="18"/>
      <c r="FHV56" s="18"/>
      <c r="FHW56" s="18"/>
      <c r="FHX56" s="18"/>
      <c r="FHY56" s="18"/>
      <c r="FHZ56" s="18"/>
      <c r="FIA56" s="18"/>
      <c r="FIB56" s="18"/>
      <c r="FIC56" s="18"/>
      <c r="FID56" s="18"/>
      <c r="FIE56" s="18"/>
      <c r="FIF56" s="18"/>
      <c r="FIG56" s="18"/>
      <c r="FIH56" s="18"/>
      <c r="FII56" s="18"/>
      <c r="FIJ56" s="18"/>
      <c r="FIK56" s="18"/>
      <c r="FIL56" s="18"/>
      <c r="FIM56" s="18"/>
      <c r="FIN56" s="18"/>
      <c r="FIO56" s="18"/>
      <c r="FIP56" s="18"/>
      <c r="FIQ56" s="18"/>
      <c r="FIR56" s="18"/>
      <c r="FIS56" s="18"/>
      <c r="FIT56" s="18"/>
      <c r="FIU56" s="18"/>
      <c r="FIV56" s="18"/>
      <c r="FIW56" s="18"/>
      <c r="FIX56" s="18"/>
      <c r="FIY56" s="18"/>
      <c r="FIZ56" s="18"/>
      <c r="FJA56" s="18"/>
      <c r="FJB56" s="18"/>
      <c r="FJC56" s="18"/>
      <c r="FJD56" s="18"/>
      <c r="FJE56" s="18"/>
      <c r="FJF56" s="18"/>
      <c r="FJG56" s="18"/>
      <c r="FJH56" s="18"/>
      <c r="FJI56" s="18"/>
      <c r="FJJ56" s="18"/>
      <c r="FJK56" s="18"/>
      <c r="FJL56" s="18"/>
      <c r="FJM56" s="18"/>
      <c r="FJN56" s="18"/>
      <c r="FJO56" s="18"/>
      <c r="FJP56" s="18"/>
      <c r="FJQ56" s="18"/>
      <c r="FJR56" s="18"/>
      <c r="FJS56" s="18"/>
      <c r="FJT56" s="18"/>
      <c r="FJU56" s="18"/>
      <c r="FJV56" s="18"/>
      <c r="FJW56" s="18"/>
      <c r="FJX56" s="18"/>
      <c r="FJY56" s="18"/>
      <c r="FJZ56" s="18"/>
      <c r="FKA56" s="18"/>
      <c r="FKB56" s="18"/>
      <c r="FKC56" s="18"/>
      <c r="FKD56" s="18"/>
      <c r="FKE56" s="18"/>
      <c r="FKF56" s="18"/>
      <c r="FKG56" s="18"/>
      <c r="FKH56" s="18"/>
      <c r="FKI56" s="18"/>
      <c r="FKJ56" s="18"/>
      <c r="FKK56" s="18"/>
      <c r="FKL56" s="18"/>
      <c r="FKM56" s="18"/>
      <c r="FKN56" s="18"/>
      <c r="FKO56" s="18"/>
      <c r="FKP56" s="18"/>
      <c r="FKQ56" s="18"/>
      <c r="FKR56" s="18"/>
      <c r="FKS56" s="18"/>
      <c r="FKT56" s="18"/>
      <c r="FKU56" s="18"/>
      <c r="FKV56" s="18"/>
      <c r="FKW56" s="18"/>
      <c r="FKX56" s="18"/>
      <c r="FKY56" s="18"/>
      <c r="FKZ56" s="18"/>
      <c r="FLA56" s="18"/>
      <c r="FLB56" s="18"/>
      <c r="FLC56" s="18"/>
      <c r="FLD56" s="18"/>
      <c r="FLE56" s="18"/>
      <c r="FLF56" s="18"/>
      <c r="FLG56" s="18"/>
      <c r="FLH56" s="18"/>
      <c r="FLI56" s="18"/>
      <c r="FLJ56" s="18"/>
      <c r="FLK56" s="18"/>
      <c r="FLL56" s="18"/>
      <c r="FLM56" s="18"/>
      <c r="FLN56" s="18"/>
      <c r="FLO56" s="18"/>
      <c r="FLP56" s="18"/>
      <c r="FLQ56" s="18"/>
      <c r="FLR56" s="18"/>
      <c r="FLS56" s="18"/>
      <c r="FLT56" s="18"/>
      <c r="FLU56" s="18"/>
      <c r="FLV56" s="18"/>
      <c r="FLW56" s="18"/>
      <c r="FLX56" s="18"/>
      <c r="FLY56" s="18"/>
      <c r="FLZ56" s="18"/>
      <c r="FMA56" s="18"/>
      <c r="FMB56" s="18"/>
      <c r="FMC56" s="18"/>
      <c r="FMD56" s="18"/>
      <c r="FME56" s="18"/>
      <c r="FMF56" s="18"/>
      <c r="FMG56" s="18"/>
      <c r="FMH56" s="18"/>
      <c r="FMI56" s="18"/>
      <c r="FMJ56" s="18"/>
      <c r="FMK56" s="18"/>
      <c r="FML56" s="18"/>
      <c r="FMM56" s="18"/>
      <c r="FMN56" s="18"/>
      <c r="FMO56" s="18"/>
      <c r="FMP56" s="18"/>
      <c r="FMQ56" s="18"/>
      <c r="FMR56" s="18"/>
      <c r="FMS56" s="18"/>
      <c r="FMT56" s="18"/>
      <c r="FMU56" s="18"/>
      <c r="FMV56" s="18"/>
      <c r="FMW56" s="18"/>
      <c r="FMX56" s="18"/>
      <c r="FMY56" s="18"/>
      <c r="FMZ56" s="18"/>
      <c r="FNA56" s="18"/>
      <c r="FNB56" s="18"/>
      <c r="FNC56" s="18"/>
      <c r="FND56" s="18"/>
      <c r="FNE56" s="18"/>
      <c r="FNF56" s="18"/>
      <c r="FNG56" s="18"/>
      <c r="FNH56" s="18"/>
      <c r="FNI56" s="18"/>
      <c r="FNJ56" s="18"/>
      <c r="FNK56" s="18"/>
      <c r="FNL56" s="18"/>
      <c r="FNM56" s="18"/>
      <c r="FNN56" s="18"/>
      <c r="FNO56" s="18"/>
      <c r="FNP56" s="18"/>
      <c r="FNQ56" s="18"/>
      <c r="FNR56" s="18"/>
      <c r="FNS56" s="18"/>
      <c r="FNT56" s="18"/>
      <c r="FNU56" s="18"/>
      <c r="FNV56" s="18"/>
      <c r="FNW56" s="18"/>
      <c r="FNX56" s="18"/>
      <c r="FNY56" s="18"/>
      <c r="FNZ56" s="18"/>
      <c r="FOA56" s="18"/>
      <c r="FOB56" s="18"/>
      <c r="FOC56" s="18"/>
      <c r="FOD56" s="18"/>
      <c r="FOE56" s="18"/>
      <c r="FOF56" s="18"/>
      <c r="FOG56" s="18"/>
      <c r="FOH56" s="18"/>
      <c r="FOI56" s="18"/>
      <c r="FOJ56" s="18"/>
      <c r="FOK56" s="18"/>
      <c r="FOL56" s="18"/>
      <c r="FOM56" s="18"/>
      <c r="FON56" s="18"/>
      <c r="FOO56" s="18"/>
      <c r="FOP56" s="18"/>
      <c r="FOQ56" s="18"/>
      <c r="FOR56" s="18"/>
      <c r="FOS56" s="18"/>
      <c r="FOT56" s="18"/>
      <c r="FOU56" s="18"/>
      <c r="FOV56" s="18"/>
      <c r="FOW56" s="18"/>
      <c r="FOX56" s="18"/>
      <c r="FOY56" s="18"/>
      <c r="FOZ56" s="18"/>
      <c r="FPA56" s="18"/>
      <c r="FPB56" s="18"/>
      <c r="FPC56" s="18"/>
      <c r="FPD56" s="18"/>
      <c r="FPE56" s="18"/>
      <c r="FPF56" s="18"/>
      <c r="FPG56" s="18"/>
      <c r="FPH56" s="18"/>
      <c r="FPI56" s="18"/>
      <c r="FPJ56" s="18"/>
      <c r="FPK56" s="18"/>
      <c r="FPL56" s="18"/>
      <c r="FPM56" s="18"/>
      <c r="FPN56" s="18"/>
      <c r="FPO56" s="18"/>
      <c r="FPP56" s="18"/>
      <c r="FPQ56" s="18"/>
      <c r="FPR56" s="18"/>
      <c r="FPS56" s="18"/>
      <c r="FPT56" s="18"/>
      <c r="FPU56" s="18"/>
      <c r="FPV56" s="18"/>
      <c r="FPW56" s="18"/>
      <c r="FPX56" s="18"/>
      <c r="FPY56" s="18"/>
      <c r="FPZ56" s="18"/>
      <c r="FQA56" s="18"/>
      <c r="FQB56" s="18"/>
      <c r="FQC56" s="18"/>
      <c r="FQD56" s="18"/>
      <c r="FQE56" s="18"/>
      <c r="FQF56" s="18"/>
      <c r="FQG56" s="18"/>
      <c r="FQH56" s="18"/>
      <c r="FQI56" s="18"/>
      <c r="FQJ56" s="18"/>
      <c r="FQK56" s="18"/>
      <c r="FQL56" s="18"/>
      <c r="FQM56" s="18"/>
      <c r="FQN56" s="18"/>
      <c r="FQO56" s="18"/>
      <c r="FQP56" s="18"/>
      <c r="FQQ56" s="18"/>
      <c r="FQR56" s="18"/>
      <c r="FQS56" s="18"/>
      <c r="FQT56" s="18"/>
      <c r="FQU56" s="18"/>
      <c r="FQV56" s="18"/>
      <c r="FQW56" s="18"/>
      <c r="FQX56" s="18"/>
      <c r="FQY56" s="18"/>
      <c r="FQZ56" s="18"/>
      <c r="FRA56" s="18"/>
      <c r="FRB56" s="18"/>
      <c r="FRC56" s="18"/>
      <c r="FRD56" s="18"/>
      <c r="FRE56" s="18"/>
      <c r="FRF56" s="18"/>
      <c r="FRG56" s="18"/>
      <c r="FRH56" s="18"/>
      <c r="FRI56" s="18"/>
      <c r="FRJ56" s="18"/>
      <c r="FRK56" s="18"/>
      <c r="FRL56" s="18"/>
      <c r="FRM56" s="18"/>
      <c r="FRN56" s="18"/>
      <c r="FRO56" s="18"/>
      <c r="FRP56" s="18"/>
      <c r="FRQ56" s="18"/>
      <c r="FRR56" s="18"/>
      <c r="FRS56" s="18"/>
      <c r="FRT56" s="18"/>
      <c r="FRU56" s="18"/>
      <c r="FRV56" s="18"/>
      <c r="FRW56" s="18"/>
      <c r="FRX56" s="18"/>
      <c r="FRY56" s="18"/>
      <c r="FRZ56" s="18"/>
      <c r="FSA56" s="18"/>
      <c r="FSB56" s="18"/>
      <c r="FSC56" s="18"/>
      <c r="FSD56" s="18"/>
      <c r="FSE56" s="18"/>
      <c r="FSF56" s="18"/>
      <c r="FSG56" s="18"/>
      <c r="FSH56" s="18"/>
      <c r="FSI56" s="18"/>
      <c r="FSJ56" s="18"/>
      <c r="FSK56" s="18"/>
      <c r="FSL56" s="18"/>
      <c r="FSM56" s="18"/>
      <c r="FSN56" s="18"/>
      <c r="FSO56" s="18"/>
      <c r="FSP56" s="18"/>
      <c r="FSQ56" s="18"/>
      <c r="FSR56" s="18"/>
      <c r="FSS56" s="18"/>
      <c r="FST56" s="18"/>
      <c r="FSU56" s="18"/>
      <c r="FSV56" s="18"/>
      <c r="FSW56" s="18"/>
      <c r="FSX56" s="18"/>
      <c r="FSY56" s="18"/>
      <c r="FSZ56" s="18"/>
      <c r="FTA56" s="18"/>
      <c r="FTB56" s="18"/>
      <c r="FTC56" s="18"/>
      <c r="FTD56" s="18"/>
      <c r="FTE56" s="18"/>
      <c r="FTF56" s="18"/>
      <c r="FTG56" s="18"/>
      <c r="FTH56" s="18"/>
      <c r="FTI56" s="18"/>
      <c r="FTJ56" s="18"/>
      <c r="FTK56" s="18"/>
      <c r="FTL56" s="18"/>
      <c r="FTM56" s="18"/>
      <c r="FTN56" s="18"/>
      <c r="FTO56" s="18"/>
      <c r="FTP56" s="18"/>
      <c r="FTQ56" s="18"/>
      <c r="FTR56" s="18"/>
      <c r="FTS56" s="18"/>
      <c r="FTT56" s="18"/>
      <c r="FTU56" s="18"/>
      <c r="FTV56" s="18"/>
      <c r="FTW56" s="18"/>
      <c r="FTX56" s="18"/>
      <c r="FTY56" s="18"/>
      <c r="FTZ56" s="18"/>
      <c r="FUA56" s="18"/>
      <c r="FUB56" s="18"/>
      <c r="FUC56" s="18"/>
      <c r="FUD56" s="18"/>
      <c r="FUE56" s="18"/>
      <c r="FUF56" s="18"/>
      <c r="FUG56" s="18"/>
      <c r="FUH56" s="18"/>
      <c r="FUI56" s="18"/>
      <c r="FUJ56" s="18"/>
      <c r="FUK56" s="18"/>
      <c r="FUL56" s="18"/>
      <c r="FUM56" s="18"/>
      <c r="FUN56" s="18"/>
      <c r="FUO56" s="18"/>
      <c r="FUP56" s="18"/>
      <c r="FUQ56" s="18"/>
      <c r="FUR56" s="18"/>
      <c r="FUS56" s="18"/>
      <c r="FUT56" s="18"/>
      <c r="FUU56" s="18"/>
      <c r="FUV56" s="18"/>
      <c r="FUW56" s="18"/>
      <c r="FUX56" s="18"/>
      <c r="FUY56" s="18"/>
      <c r="FUZ56" s="18"/>
      <c r="FVA56" s="18"/>
      <c r="FVB56" s="18"/>
      <c r="FVC56" s="18"/>
      <c r="FVD56" s="18"/>
      <c r="FVE56" s="18"/>
      <c r="FVF56" s="18"/>
      <c r="FVG56" s="18"/>
      <c r="FVH56" s="18"/>
      <c r="FVI56" s="18"/>
      <c r="FVJ56" s="18"/>
      <c r="FVK56" s="18"/>
      <c r="FVL56" s="18"/>
      <c r="FVM56" s="18"/>
      <c r="FVN56" s="18"/>
      <c r="FVO56" s="18"/>
      <c r="FVP56" s="18"/>
      <c r="FVQ56" s="18"/>
      <c r="FVR56" s="18"/>
      <c r="FVS56" s="18"/>
      <c r="FVT56" s="18"/>
      <c r="FVU56" s="18"/>
      <c r="FVV56" s="18"/>
      <c r="FVW56" s="18"/>
      <c r="FVX56" s="18"/>
      <c r="FVY56" s="18"/>
      <c r="FVZ56" s="18"/>
      <c r="FWA56" s="18"/>
      <c r="FWB56" s="18"/>
      <c r="FWC56" s="18"/>
      <c r="FWD56" s="18"/>
      <c r="FWE56" s="18"/>
      <c r="FWF56" s="18"/>
      <c r="FWG56" s="18"/>
      <c r="FWH56" s="18"/>
      <c r="FWI56" s="18"/>
      <c r="FWJ56" s="18"/>
      <c r="FWK56" s="18"/>
      <c r="FWL56" s="18"/>
      <c r="FWM56" s="18"/>
      <c r="FWN56" s="18"/>
      <c r="FWO56" s="18"/>
      <c r="FWP56" s="18"/>
      <c r="FWQ56" s="18"/>
      <c r="FWR56" s="18"/>
      <c r="FWS56" s="18"/>
      <c r="FWT56" s="18"/>
      <c r="FWU56" s="18"/>
      <c r="FWV56" s="18"/>
      <c r="FWW56" s="18"/>
      <c r="FWX56" s="18"/>
      <c r="FWY56" s="18"/>
      <c r="FWZ56" s="18"/>
      <c r="FXA56" s="18"/>
      <c r="FXB56" s="18"/>
      <c r="FXC56" s="18"/>
      <c r="FXD56" s="18"/>
      <c r="FXE56" s="18"/>
      <c r="FXF56" s="18"/>
      <c r="FXG56" s="18"/>
      <c r="FXH56" s="18"/>
      <c r="FXI56" s="18"/>
      <c r="FXJ56" s="18"/>
      <c r="FXK56" s="18"/>
      <c r="FXL56" s="18"/>
      <c r="FXM56" s="18"/>
      <c r="FXN56" s="18"/>
      <c r="FXO56" s="18"/>
      <c r="FXP56" s="18"/>
      <c r="FXQ56" s="18"/>
      <c r="FXR56" s="18"/>
      <c r="FXS56" s="18"/>
      <c r="FXT56" s="18"/>
      <c r="FXU56" s="18"/>
      <c r="FXV56" s="18"/>
      <c r="FXW56" s="18"/>
      <c r="FXX56" s="18"/>
      <c r="FXY56" s="18"/>
      <c r="FXZ56" s="18"/>
      <c r="FYA56" s="18"/>
      <c r="FYB56" s="18"/>
      <c r="FYC56" s="18"/>
      <c r="FYD56" s="18"/>
      <c r="FYE56" s="18"/>
      <c r="FYF56" s="18"/>
      <c r="FYG56" s="18"/>
      <c r="FYH56" s="18"/>
      <c r="FYI56" s="18"/>
      <c r="FYJ56" s="18"/>
      <c r="FYK56" s="18"/>
      <c r="FYL56" s="18"/>
      <c r="FYM56" s="18"/>
      <c r="FYN56" s="18"/>
      <c r="FYO56" s="18"/>
      <c r="FYP56" s="18"/>
      <c r="FYQ56" s="18"/>
      <c r="FYR56" s="18"/>
      <c r="FYS56" s="18"/>
      <c r="FYT56" s="18"/>
      <c r="FYU56" s="18"/>
      <c r="FYV56" s="18"/>
      <c r="FYW56" s="18"/>
      <c r="FYX56" s="18"/>
      <c r="FYY56" s="18"/>
      <c r="FYZ56" s="18"/>
      <c r="FZA56" s="18"/>
      <c r="FZB56" s="18"/>
      <c r="FZC56" s="18"/>
      <c r="FZD56" s="18"/>
      <c r="FZE56" s="18"/>
      <c r="FZF56" s="18"/>
      <c r="FZG56" s="18"/>
      <c r="FZH56" s="18"/>
      <c r="FZI56" s="18"/>
      <c r="FZJ56" s="18"/>
      <c r="FZK56" s="18"/>
      <c r="FZL56" s="18"/>
      <c r="FZM56" s="18"/>
      <c r="FZN56" s="18"/>
      <c r="FZO56" s="18"/>
      <c r="FZP56" s="18"/>
      <c r="FZQ56" s="18"/>
      <c r="FZR56" s="18"/>
      <c r="FZS56" s="18"/>
      <c r="FZT56" s="18"/>
      <c r="FZU56" s="18"/>
      <c r="FZV56" s="18"/>
      <c r="FZW56" s="18"/>
      <c r="FZX56" s="18"/>
      <c r="FZY56" s="18"/>
      <c r="FZZ56" s="18"/>
      <c r="GAA56" s="18"/>
      <c r="GAB56" s="18"/>
      <c r="GAC56" s="18"/>
      <c r="GAD56" s="18"/>
      <c r="GAE56" s="18"/>
      <c r="GAF56" s="18"/>
      <c r="GAG56" s="18"/>
      <c r="GAH56" s="18"/>
      <c r="GAI56" s="18"/>
      <c r="GAJ56" s="18"/>
      <c r="GAK56" s="18"/>
      <c r="GAL56" s="18"/>
      <c r="GAM56" s="18"/>
      <c r="GAN56" s="18"/>
      <c r="GAO56" s="18"/>
      <c r="GAP56" s="18"/>
      <c r="GAQ56" s="18"/>
      <c r="GAR56" s="18"/>
      <c r="GAS56" s="18"/>
      <c r="GAT56" s="18"/>
      <c r="GAU56" s="18"/>
      <c r="GAV56" s="18"/>
      <c r="GAW56" s="18"/>
      <c r="GAX56" s="18"/>
      <c r="GAY56" s="18"/>
      <c r="GAZ56" s="18"/>
      <c r="GBA56" s="18"/>
      <c r="GBB56" s="18"/>
      <c r="GBC56" s="18"/>
      <c r="GBD56" s="18"/>
      <c r="GBE56" s="18"/>
      <c r="GBF56" s="18"/>
      <c r="GBG56" s="18"/>
      <c r="GBH56" s="18"/>
      <c r="GBI56" s="18"/>
      <c r="GBJ56" s="18"/>
      <c r="GBK56" s="18"/>
      <c r="GBL56" s="18"/>
      <c r="GBM56" s="18"/>
      <c r="GBN56" s="18"/>
      <c r="GBO56" s="18"/>
      <c r="GBP56" s="18"/>
      <c r="GBQ56" s="18"/>
      <c r="GBR56" s="18"/>
      <c r="GBS56" s="18"/>
      <c r="GBT56" s="18"/>
      <c r="GBU56" s="18"/>
      <c r="GBV56" s="18"/>
      <c r="GBW56" s="18"/>
      <c r="GBX56" s="18"/>
      <c r="GBY56" s="18"/>
      <c r="GBZ56" s="18"/>
      <c r="GCA56" s="18"/>
      <c r="GCB56" s="18"/>
      <c r="GCC56" s="18"/>
      <c r="GCD56" s="18"/>
      <c r="GCE56" s="18"/>
      <c r="GCF56" s="18"/>
      <c r="GCG56" s="18"/>
      <c r="GCH56" s="18"/>
      <c r="GCI56" s="18"/>
      <c r="GCJ56" s="18"/>
      <c r="GCK56" s="18"/>
      <c r="GCL56" s="18"/>
      <c r="GCM56" s="18"/>
      <c r="GCN56" s="18"/>
      <c r="GCO56" s="18"/>
      <c r="GCP56" s="18"/>
      <c r="GCQ56" s="18"/>
      <c r="GCR56" s="18"/>
      <c r="GCS56" s="18"/>
      <c r="GCT56" s="18"/>
      <c r="GCU56" s="18"/>
      <c r="GCV56" s="18"/>
      <c r="GCW56" s="18"/>
      <c r="GCX56" s="18"/>
      <c r="GCY56" s="18"/>
      <c r="GCZ56" s="18"/>
      <c r="GDA56" s="18"/>
      <c r="GDB56" s="18"/>
      <c r="GDC56" s="18"/>
      <c r="GDD56" s="18"/>
      <c r="GDE56" s="18"/>
      <c r="GDF56" s="18"/>
      <c r="GDG56" s="18"/>
      <c r="GDH56" s="18"/>
      <c r="GDI56" s="18"/>
      <c r="GDJ56" s="18"/>
      <c r="GDK56" s="18"/>
      <c r="GDL56" s="18"/>
      <c r="GDM56" s="18"/>
      <c r="GDN56" s="18"/>
      <c r="GDO56" s="18"/>
      <c r="GDP56" s="18"/>
      <c r="GDQ56" s="18"/>
      <c r="GDR56" s="18"/>
      <c r="GDS56" s="18"/>
      <c r="GDT56" s="18"/>
      <c r="GDU56" s="18"/>
      <c r="GDV56" s="18"/>
      <c r="GDW56" s="18"/>
      <c r="GDX56" s="18"/>
      <c r="GDY56" s="18"/>
      <c r="GDZ56" s="18"/>
      <c r="GEA56" s="18"/>
      <c r="GEB56" s="18"/>
      <c r="GEC56" s="18"/>
      <c r="GED56" s="18"/>
      <c r="GEE56" s="18"/>
      <c r="GEF56" s="18"/>
      <c r="GEG56" s="18"/>
      <c r="GEH56" s="18"/>
      <c r="GEI56" s="18"/>
      <c r="GEJ56" s="18"/>
      <c r="GEK56" s="18"/>
      <c r="GEL56" s="18"/>
      <c r="GEM56" s="18"/>
      <c r="GEN56" s="18"/>
      <c r="GEO56" s="18"/>
      <c r="GEP56" s="18"/>
      <c r="GEQ56" s="18"/>
      <c r="GER56" s="18"/>
      <c r="GES56" s="18"/>
      <c r="GET56" s="18"/>
      <c r="GEU56" s="18"/>
      <c r="GEV56" s="18"/>
      <c r="GEW56" s="18"/>
      <c r="GEX56" s="18"/>
      <c r="GEY56" s="18"/>
      <c r="GEZ56" s="18"/>
      <c r="GFA56" s="18"/>
      <c r="GFB56" s="18"/>
      <c r="GFC56" s="18"/>
      <c r="GFD56" s="18"/>
      <c r="GFE56" s="18"/>
      <c r="GFF56" s="18"/>
      <c r="GFG56" s="18"/>
      <c r="GFH56" s="18"/>
      <c r="GFI56" s="18"/>
      <c r="GFJ56" s="18"/>
      <c r="GFK56" s="18"/>
      <c r="GFL56" s="18"/>
      <c r="GFM56" s="18"/>
      <c r="GFN56" s="18"/>
      <c r="GFO56" s="18"/>
      <c r="GFP56" s="18"/>
      <c r="GFQ56" s="18"/>
      <c r="GFR56" s="18"/>
      <c r="GFS56" s="18"/>
      <c r="GFT56" s="18"/>
      <c r="GFU56" s="18"/>
      <c r="GFV56" s="18"/>
      <c r="GFW56" s="18"/>
      <c r="GFX56" s="18"/>
      <c r="GFY56" s="18"/>
      <c r="GFZ56" s="18"/>
      <c r="GGA56" s="18"/>
      <c r="GGB56" s="18"/>
      <c r="GGC56" s="18"/>
      <c r="GGD56" s="18"/>
      <c r="GGE56" s="18"/>
      <c r="GGF56" s="18"/>
      <c r="GGG56" s="18"/>
      <c r="GGH56" s="18"/>
      <c r="GGI56" s="18"/>
      <c r="GGJ56" s="18"/>
      <c r="GGK56" s="18"/>
      <c r="GGL56" s="18"/>
      <c r="GGM56" s="18"/>
      <c r="GGN56" s="18"/>
      <c r="GGO56" s="18"/>
      <c r="GGP56" s="18"/>
      <c r="GGQ56" s="18"/>
      <c r="GGR56" s="18"/>
      <c r="GGS56" s="18"/>
      <c r="GGT56" s="18"/>
      <c r="GGU56" s="18"/>
      <c r="GGV56" s="18"/>
      <c r="GGW56" s="18"/>
      <c r="GGX56" s="18"/>
      <c r="GGY56" s="18"/>
      <c r="GGZ56" s="18"/>
      <c r="GHA56" s="18"/>
      <c r="GHB56" s="18"/>
      <c r="GHC56" s="18"/>
      <c r="GHD56" s="18"/>
      <c r="GHE56" s="18"/>
      <c r="GHF56" s="18"/>
      <c r="GHG56" s="18"/>
      <c r="GHH56" s="18"/>
      <c r="GHI56" s="18"/>
      <c r="GHJ56" s="18"/>
      <c r="GHK56" s="18"/>
      <c r="GHL56" s="18"/>
      <c r="GHM56" s="18"/>
      <c r="GHN56" s="18"/>
      <c r="GHO56" s="18"/>
      <c r="GHP56" s="18"/>
      <c r="GHQ56" s="18"/>
      <c r="GHR56" s="18"/>
      <c r="GHS56" s="18"/>
      <c r="GHT56" s="18"/>
      <c r="GHU56" s="18"/>
      <c r="GHV56" s="18"/>
      <c r="GHW56" s="18"/>
      <c r="GHX56" s="18"/>
      <c r="GHY56" s="18"/>
      <c r="GHZ56" s="18"/>
      <c r="GIA56" s="18"/>
      <c r="GIB56" s="18"/>
      <c r="GIC56" s="18"/>
      <c r="GID56" s="18"/>
      <c r="GIE56" s="18"/>
      <c r="GIF56" s="18"/>
      <c r="GIG56" s="18"/>
      <c r="GIH56" s="18"/>
      <c r="GII56" s="18"/>
      <c r="GIJ56" s="18"/>
      <c r="GIK56" s="18"/>
      <c r="GIL56" s="18"/>
      <c r="GIM56" s="18"/>
      <c r="GIN56" s="18"/>
      <c r="GIO56" s="18"/>
      <c r="GIP56" s="18"/>
      <c r="GIQ56" s="18"/>
      <c r="GIR56" s="18"/>
      <c r="GIS56" s="18"/>
      <c r="GIT56" s="18"/>
      <c r="GIU56" s="18"/>
      <c r="GIV56" s="18"/>
      <c r="GIW56" s="18"/>
      <c r="GIX56" s="18"/>
      <c r="GIY56" s="18"/>
      <c r="GIZ56" s="18"/>
      <c r="GJA56" s="18"/>
      <c r="GJB56" s="18"/>
      <c r="GJC56" s="18"/>
      <c r="GJD56" s="18"/>
      <c r="GJE56" s="18"/>
      <c r="GJF56" s="18"/>
      <c r="GJG56" s="18"/>
      <c r="GJH56" s="18"/>
      <c r="GJI56" s="18"/>
      <c r="GJJ56" s="18"/>
      <c r="GJK56" s="18"/>
      <c r="GJL56" s="18"/>
      <c r="GJM56" s="18"/>
      <c r="GJN56" s="18"/>
      <c r="GJO56" s="18"/>
      <c r="GJP56" s="18"/>
      <c r="GJQ56" s="18"/>
      <c r="GJR56" s="18"/>
      <c r="GJS56" s="18"/>
      <c r="GJT56" s="18"/>
      <c r="GJU56" s="18"/>
      <c r="GJV56" s="18"/>
      <c r="GJW56" s="18"/>
      <c r="GJX56" s="18"/>
      <c r="GJY56" s="18"/>
      <c r="GJZ56" s="18"/>
      <c r="GKA56" s="18"/>
      <c r="GKB56" s="18"/>
      <c r="GKC56" s="18"/>
      <c r="GKD56" s="18"/>
      <c r="GKE56" s="18"/>
      <c r="GKF56" s="18"/>
      <c r="GKG56" s="18"/>
      <c r="GKH56" s="18"/>
      <c r="GKI56" s="18"/>
      <c r="GKJ56" s="18"/>
      <c r="GKK56" s="18"/>
      <c r="GKL56" s="18"/>
      <c r="GKM56" s="18"/>
      <c r="GKN56" s="18"/>
      <c r="GKO56" s="18"/>
      <c r="GKP56" s="18"/>
      <c r="GKQ56" s="18"/>
      <c r="GKR56" s="18"/>
      <c r="GKS56" s="18"/>
      <c r="GKT56" s="18"/>
      <c r="GKU56" s="18"/>
      <c r="GKV56" s="18"/>
      <c r="GKW56" s="18"/>
      <c r="GKX56" s="18"/>
      <c r="GKY56" s="18"/>
      <c r="GKZ56" s="18"/>
      <c r="GLA56" s="18"/>
      <c r="GLB56" s="18"/>
      <c r="GLC56" s="18"/>
      <c r="GLD56" s="18"/>
      <c r="GLE56" s="18"/>
      <c r="GLF56" s="18"/>
      <c r="GLG56" s="18"/>
      <c r="GLH56" s="18"/>
      <c r="GLI56" s="18"/>
      <c r="GLJ56" s="18"/>
      <c r="GLK56" s="18"/>
      <c r="GLL56" s="18"/>
      <c r="GLM56" s="18"/>
      <c r="GLN56" s="18"/>
      <c r="GLO56" s="18"/>
      <c r="GLP56" s="18"/>
      <c r="GLQ56" s="18"/>
      <c r="GLR56" s="18"/>
      <c r="GLS56" s="18"/>
      <c r="GLT56" s="18"/>
      <c r="GLU56" s="18"/>
      <c r="GLV56" s="18"/>
      <c r="GLW56" s="18"/>
      <c r="GLX56" s="18"/>
      <c r="GLY56" s="18"/>
      <c r="GLZ56" s="18"/>
      <c r="GMA56" s="18"/>
      <c r="GMB56" s="18"/>
      <c r="GMC56" s="18"/>
      <c r="GMD56" s="18"/>
      <c r="GME56" s="18"/>
      <c r="GMF56" s="18"/>
      <c r="GMG56" s="18"/>
      <c r="GMH56" s="18"/>
      <c r="GMI56" s="18"/>
      <c r="GMJ56" s="18"/>
      <c r="GMK56" s="18"/>
      <c r="GML56" s="18"/>
      <c r="GMM56" s="18"/>
      <c r="GMN56" s="18"/>
      <c r="GMO56" s="18"/>
      <c r="GMP56" s="18"/>
      <c r="GMQ56" s="18"/>
      <c r="GMR56" s="18"/>
      <c r="GMS56" s="18"/>
      <c r="GMT56" s="18"/>
      <c r="GMU56" s="18"/>
      <c r="GMV56" s="18"/>
      <c r="GMW56" s="18"/>
      <c r="GMX56" s="18"/>
      <c r="GMY56" s="18"/>
      <c r="GMZ56" s="18"/>
      <c r="GNA56" s="18"/>
      <c r="GNB56" s="18"/>
      <c r="GNC56" s="18"/>
      <c r="GND56" s="18"/>
      <c r="GNE56" s="18"/>
      <c r="GNF56" s="18"/>
      <c r="GNG56" s="18"/>
      <c r="GNH56" s="18"/>
      <c r="GNI56" s="18"/>
      <c r="GNJ56" s="18"/>
      <c r="GNK56" s="18"/>
      <c r="GNL56" s="18"/>
      <c r="GNM56" s="18"/>
      <c r="GNN56" s="18"/>
      <c r="GNO56" s="18"/>
      <c r="GNP56" s="18"/>
      <c r="GNQ56" s="18"/>
      <c r="GNR56" s="18"/>
      <c r="GNS56" s="18"/>
      <c r="GNT56" s="18"/>
      <c r="GNU56" s="18"/>
      <c r="GNV56" s="18"/>
      <c r="GNW56" s="18"/>
      <c r="GNX56" s="18"/>
      <c r="GNY56" s="18"/>
      <c r="GNZ56" s="18"/>
      <c r="GOA56" s="18"/>
      <c r="GOB56" s="18"/>
      <c r="GOC56" s="18"/>
      <c r="GOD56" s="18"/>
      <c r="GOE56" s="18"/>
      <c r="GOF56" s="18"/>
      <c r="GOG56" s="18"/>
      <c r="GOH56" s="18"/>
      <c r="GOI56" s="18"/>
      <c r="GOJ56" s="18"/>
      <c r="GOK56" s="18"/>
      <c r="GOL56" s="18"/>
      <c r="GOM56" s="18"/>
      <c r="GON56" s="18"/>
      <c r="GOO56" s="18"/>
      <c r="GOP56" s="18"/>
      <c r="GOQ56" s="18"/>
      <c r="GOR56" s="18"/>
      <c r="GOS56" s="18"/>
      <c r="GOT56" s="18"/>
      <c r="GOU56" s="18"/>
      <c r="GOV56" s="18"/>
      <c r="GOW56" s="18"/>
      <c r="GOX56" s="18"/>
      <c r="GOY56" s="18"/>
      <c r="GOZ56" s="18"/>
      <c r="GPA56" s="18"/>
      <c r="GPB56" s="18"/>
      <c r="GPC56" s="18"/>
      <c r="GPD56" s="18"/>
      <c r="GPE56" s="18"/>
      <c r="GPF56" s="18"/>
      <c r="GPG56" s="18"/>
      <c r="GPH56" s="18"/>
      <c r="GPI56" s="18"/>
      <c r="GPJ56" s="18"/>
      <c r="GPK56" s="18"/>
      <c r="GPL56" s="18"/>
      <c r="GPM56" s="18"/>
      <c r="GPN56" s="18"/>
      <c r="GPO56" s="18"/>
      <c r="GPP56" s="18"/>
      <c r="GPQ56" s="18"/>
      <c r="GPR56" s="18"/>
      <c r="GPS56" s="18"/>
      <c r="GPT56" s="18"/>
      <c r="GPU56" s="18"/>
      <c r="GPV56" s="18"/>
      <c r="GPW56" s="18"/>
      <c r="GPX56" s="18"/>
      <c r="GPY56" s="18"/>
      <c r="GPZ56" s="18"/>
      <c r="GQA56" s="18"/>
      <c r="GQB56" s="18"/>
      <c r="GQC56" s="18"/>
      <c r="GQD56" s="18"/>
      <c r="GQE56" s="18"/>
      <c r="GQF56" s="18"/>
      <c r="GQG56" s="18"/>
      <c r="GQH56" s="18"/>
      <c r="GQI56" s="18"/>
      <c r="GQJ56" s="18"/>
      <c r="GQK56" s="18"/>
      <c r="GQL56" s="18"/>
      <c r="GQM56" s="18"/>
      <c r="GQN56" s="18"/>
      <c r="GQO56" s="18"/>
      <c r="GQP56" s="18"/>
      <c r="GQQ56" s="18"/>
      <c r="GQR56" s="18"/>
      <c r="GQS56" s="18"/>
      <c r="GQT56" s="18"/>
      <c r="GQU56" s="18"/>
      <c r="GQV56" s="18"/>
      <c r="GQW56" s="18"/>
      <c r="GQX56" s="18"/>
      <c r="GQY56" s="18"/>
      <c r="GQZ56" s="18"/>
      <c r="GRA56" s="18"/>
      <c r="GRB56" s="18"/>
      <c r="GRC56" s="18"/>
      <c r="GRD56" s="18"/>
      <c r="GRE56" s="18"/>
      <c r="GRF56" s="18"/>
      <c r="GRG56" s="18"/>
      <c r="GRH56" s="18"/>
      <c r="GRI56" s="18"/>
      <c r="GRJ56" s="18"/>
      <c r="GRK56" s="18"/>
      <c r="GRL56" s="18"/>
      <c r="GRM56" s="18"/>
      <c r="GRN56" s="18"/>
      <c r="GRO56" s="18"/>
      <c r="GRP56" s="18"/>
      <c r="GRQ56" s="18"/>
      <c r="GRR56" s="18"/>
      <c r="GRS56" s="18"/>
      <c r="GRT56" s="18"/>
      <c r="GRU56" s="18"/>
      <c r="GRV56" s="18"/>
      <c r="GRW56" s="18"/>
      <c r="GRX56" s="18"/>
      <c r="GRY56" s="18"/>
      <c r="GRZ56" s="18"/>
      <c r="GSA56" s="18"/>
      <c r="GSB56" s="18"/>
      <c r="GSC56" s="18"/>
      <c r="GSD56" s="18"/>
      <c r="GSE56" s="18"/>
      <c r="GSF56" s="18"/>
      <c r="GSG56" s="18"/>
      <c r="GSH56" s="18"/>
      <c r="GSI56" s="18"/>
      <c r="GSJ56" s="18"/>
      <c r="GSK56" s="18"/>
      <c r="GSL56" s="18"/>
      <c r="GSM56" s="18"/>
      <c r="GSN56" s="18"/>
      <c r="GSO56" s="18"/>
      <c r="GSP56" s="18"/>
      <c r="GSQ56" s="18"/>
      <c r="GSR56" s="18"/>
      <c r="GSS56" s="18"/>
      <c r="GST56" s="18"/>
      <c r="GSU56" s="18"/>
      <c r="GSV56" s="18"/>
      <c r="GSW56" s="18"/>
      <c r="GSX56" s="18"/>
      <c r="GSY56" s="18"/>
      <c r="GSZ56" s="18"/>
      <c r="GTA56" s="18"/>
      <c r="GTB56" s="18"/>
      <c r="GTC56" s="18"/>
      <c r="GTD56" s="18"/>
      <c r="GTE56" s="18"/>
      <c r="GTF56" s="18"/>
      <c r="GTG56" s="18"/>
      <c r="GTH56" s="18"/>
      <c r="GTI56" s="18"/>
      <c r="GTJ56" s="18"/>
      <c r="GTK56" s="18"/>
      <c r="GTL56" s="18"/>
      <c r="GTM56" s="18"/>
      <c r="GTN56" s="18"/>
      <c r="GTO56" s="18"/>
      <c r="GTP56" s="18"/>
      <c r="GTQ56" s="18"/>
      <c r="GTR56" s="18"/>
      <c r="GTS56" s="18"/>
      <c r="GTT56" s="18"/>
      <c r="GTU56" s="18"/>
      <c r="GTV56" s="18"/>
      <c r="GTW56" s="18"/>
      <c r="GTX56" s="18"/>
      <c r="GTY56" s="18"/>
      <c r="GTZ56" s="18"/>
      <c r="GUA56" s="18"/>
      <c r="GUB56" s="18"/>
      <c r="GUC56" s="18"/>
      <c r="GUD56" s="18"/>
      <c r="GUE56" s="18"/>
      <c r="GUF56" s="18"/>
      <c r="GUG56" s="18"/>
      <c r="GUH56" s="18"/>
      <c r="GUI56" s="18"/>
      <c r="GUJ56" s="18"/>
      <c r="GUK56" s="18"/>
      <c r="GUL56" s="18"/>
      <c r="GUM56" s="18"/>
      <c r="GUN56" s="18"/>
      <c r="GUO56" s="18"/>
      <c r="GUP56" s="18"/>
      <c r="GUQ56" s="18"/>
      <c r="GUR56" s="18"/>
      <c r="GUS56" s="18"/>
      <c r="GUT56" s="18"/>
      <c r="GUU56" s="18"/>
      <c r="GUV56" s="18"/>
      <c r="GUW56" s="18"/>
      <c r="GUX56" s="18"/>
      <c r="GUY56" s="18"/>
      <c r="GUZ56" s="18"/>
      <c r="GVA56" s="18"/>
      <c r="GVB56" s="18"/>
      <c r="GVC56" s="18"/>
      <c r="GVD56" s="18"/>
      <c r="GVE56" s="18"/>
      <c r="GVF56" s="18"/>
      <c r="GVG56" s="18"/>
      <c r="GVH56" s="18"/>
      <c r="GVI56" s="18"/>
      <c r="GVJ56" s="18"/>
      <c r="GVK56" s="18"/>
      <c r="GVL56" s="18"/>
      <c r="GVM56" s="18"/>
      <c r="GVN56" s="18"/>
      <c r="GVO56" s="18"/>
      <c r="GVP56" s="18"/>
      <c r="GVQ56" s="18"/>
      <c r="GVR56" s="18"/>
      <c r="GVS56" s="18"/>
      <c r="GVT56" s="18"/>
      <c r="GVU56" s="18"/>
      <c r="GVV56" s="18"/>
      <c r="GVW56" s="18"/>
      <c r="GVX56" s="18"/>
      <c r="GVY56" s="18"/>
      <c r="GVZ56" s="18"/>
      <c r="GWA56" s="18"/>
      <c r="GWB56" s="18"/>
      <c r="GWC56" s="18"/>
      <c r="GWD56" s="18"/>
      <c r="GWE56" s="18"/>
      <c r="GWF56" s="18"/>
      <c r="GWG56" s="18"/>
      <c r="GWH56" s="18"/>
      <c r="GWI56" s="18"/>
      <c r="GWJ56" s="18"/>
      <c r="GWK56" s="18"/>
      <c r="GWL56" s="18"/>
      <c r="GWM56" s="18"/>
      <c r="GWN56" s="18"/>
      <c r="GWO56" s="18"/>
      <c r="GWP56" s="18"/>
      <c r="GWQ56" s="18"/>
      <c r="GWR56" s="18"/>
      <c r="GWS56" s="18"/>
      <c r="GWT56" s="18"/>
      <c r="GWU56" s="18"/>
      <c r="GWV56" s="18"/>
      <c r="GWW56" s="18"/>
      <c r="GWX56" s="18"/>
      <c r="GWY56" s="18"/>
      <c r="GWZ56" s="18"/>
      <c r="GXA56" s="18"/>
      <c r="GXB56" s="18"/>
      <c r="GXC56" s="18"/>
      <c r="GXD56" s="18"/>
      <c r="GXE56" s="18"/>
      <c r="GXF56" s="18"/>
      <c r="GXG56" s="18"/>
      <c r="GXH56" s="18"/>
      <c r="GXI56" s="18"/>
      <c r="GXJ56" s="18"/>
      <c r="GXK56" s="18"/>
      <c r="GXL56" s="18"/>
      <c r="GXM56" s="18"/>
      <c r="GXN56" s="18"/>
      <c r="GXO56" s="18"/>
      <c r="GXP56" s="18"/>
      <c r="GXQ56" s="18"/>
      <c r="GXR56" s="18"/>
      <c r="GXS56" s="18"/>
      <c r="GXT56" s="18"/>
      <c r="GXU56" s="18"/>
      <c r="GXV56" s="18"/>
      <c r="GXW56" s="18"/>
      <c r="GXX56" s="18"/>
      <c r="GXY56" s="18"/>
      <c r="GXZ56" s="18"/>
      <c r="GYA56" s="18"/>
      <c r="GYB56" s="18"/>
      <c r="GYC56" s="18"/>
      <c r="GYD56" s="18"/>
      <c r="GYE56" s="18"/>
      <c r="GYF56" s="18"/>
      <c r="GYG56" s="18"/>
      <c r="GYH56" s="18"/>
      <c r="GYI56" s="18"/>
      <c r="GYJ56" s="18"/>
      <c r="GYK56" s="18"/>
      <c r="GYL56" s="18"/>
      <c r="GYM56" s="18"/>
      <c r="GYN56" s="18"/>
      <c r="GYO56" s="18"/>
      <c r="GYP56" s="18"/>
      <c r="GYQ56" s="18"/>
      <c r="GYR56" s="18"/>
      <c r="GYS56" s="18"/>
      <c r="GYT56" s="18"/>
      <c r="GYU56" s="18"/>
      <c r="GYV56" s="18"/>
      <c r="GYW56" s="18"/>
      <c r="GYX56" s="18"/>
      <c r="GYY56" s="18"/>
      <c r="GYZ56" s="18"/>
      <c r="GZA56" s="18"/>
      <c r="GZB56" s="18"/>
      <c r="GZC56" s="18"/>
      <c r="GZD56" s="18"/>
      <c r="GZE56" s="18"/>
      <c r="GZF56" s="18"/>
      <c r="GZG56" s="18"/>
      <c r="GZH56" s="18"/>
      <c r="GZI56" s="18"/>
      <c r="GZJ56" s="18"/>
      <c r="GZK56" s="18"/>
      <c r="GZL56" s="18"/>
      <c r="GZM56" s="18"/>
      <c r="GZN56" s="18"/>
      <c r="GZO56" s="18"/>
      <c r="GZP56" s="18"/>
      <c r="GZQ56" s="18"/>
      <c r="GZR56" s="18"/>
      <c r="GZS56" s="18"/>
      <c r="GZT56" s="18"/>
      <c r="GZU56" s="18"/>
      <c r="GZV56" s="18"/>
      <c r="GZW56" s="18"/>
      <c r="GZX56" s="18"/>
      <c r="GZY56" s="18"/>
      <c r="GZZ56" s="18"/>
      <c r="HAA56" s="18"/>
      <c r="HAB56" s="18"/>
      <c r="HAC56" s="18"/>
      <c r="HAD56" s="18"/>
      <c r="HAE56" s="18"/>
      <c r="HAF56" s="18"/>
      <c r="HAG56" s="18"/>
      <c r="HAH56" s="18"/>
      <c r="HAI56" s="18"/>
      <c r="HAJ56" s="18"/>
      <c r="HAK56" s="18"/>
      <c r="HAL56" s="18"/>
      <c r="HAM56" s="18"/>
      <c r="HAN56" s="18"/>
      <c r="HAO56" s="18"/>
      <c r="HAP56" s="18"/>
      <c r="HAQ56" s="18"/>
      <c r="HAR56" s="18"/>
      <c r="HAS56" s="18"/>
      <c r="HAT56" s="18"/>
      <c r="HAU56" s="18"/>
      <c r="HAV56" s="18"/>
      <c r="HAW56" s="18"/>
      <c r="HAX56" s="18"/>
      <c r="HAY56" s="18"/>
      <c r="HAZ56" s="18"/>
      <c r="HBA56" s="18"/>
      <c r="HBB56" s="18"/>
      <c r="HBC56" s="18"/>
      <c r="HBD56" s="18"/>
      <c r="HBE56" s="18"/>
      <c r="HBF56" s="18"/>
      <c r="HBG56" s="18"/>
      <c r="HBH56" s="18"/>
      <c r="HBI56" s="18"/>
      <c r="HBJ56" s="18"/>
      <c r="HBK56" s="18"/>
      <c r="HBL56" s="18"/>
      <c r="HBM56" s="18"/>
      <c r="HBN56" s="18"/>
      <c r="HBO56" s="18"/>
      <c r="HBP56" s="18"/>
      <c r="HBQ56" s="18"/>
      <c r="HBR56" s="18"/>
      <c r="HBS56" s="18"/>
      <c r="HBT56" s="18"/>
      <c r="HBU56" s="18"/>
      <c r="HBV56" s="18"/>
      <c r="HBW56" s="18"/>
      <c r="HBX56" s="18"/>
      <c r="HBY56" s="18"/>
      <c r="HBZ56" s="18"/>
      <c r="HCA56" s="18"/>
      <c r="HCB56" s="18"/>
      <c r="HCC56" s="18"/>
      <c r="HCD56" s="18"/>
      <c r="HCE56" s="18"/>
      <c r="HCF56" s="18"/>
      <c r="HCG56" s="18"/>
      <c r="HCH56" s="18"/>
      <c r="HCI56" s="18"/>
      <c r="HCJ56" s="18"/>
      <c r="HCK56" s="18"/>
      <c r="HCL56" s="18"/>
      <c r="HCM56" s="18"/>
      <c r="HCN56" s="18"/>
      <c r="HCO56" s="18"/>
      <c r="HCP56" s="18"/>
      <c r="HCQ56" s="18"/>
      <c r="HCR56" s="18"/>
      <c r="HCS56" s="18"/>
      <c r="HCT56" s="18"/>
      <c r="HCU56" s="18"/>
      <c r="HCV56" s="18"/>
      <c r="HCW56" s="18"/>
      <c r="HCX56" s="18"/>
      <c r="HCY56" s="18"/>
      <c r="HCZ56" s="18"/>
      <c r="HDA56" s="18"/>
      <c r="HDB56" s="18"/>
      <c r="HDC56" s="18"/>
      <c r="HDD56" s="18"/>
      <c r="HDE56" s="18"/>
      <c r="HDF56" s="18"/>
      <c r="HDG56" s="18"/>
      <c r="HDH56" s="18"/>
      <c r="HDI56" s="18"/>
      <c r="HDJ56" s="18"/>
      <c r="HDK56" s="18"/>
      <c r="HDL56" s="18"/>
      <c r="HDM56" s="18"/>
      <c r="HDN56" s="18"/>
      <c r="HDO56" s="18"/>
      <c r="HDP56" s="18"/>
      <c r="HDQ56" s="18"/>
      <c r="HDR56" s="18"/>
      <c r="HDS56" s="18"/>
      <c r="HDT56" s="18"/>
      <c r="HDU56" s="18"/>
      <c r="HDV56" s="18"/>
      <c r="HDW56" s="18"/>
      <c r="HDX56" s="18"/>
      <c r="HDY56" s="18"/>
      <c r="HDZ56" s="18"/>
      <c r="HEA56" s="18"/>
      <c r="HEB56" s="18"/>
      <c r="HEC56" s="18"/>
      <c r="HED56" s="18"/>
      <c r="HEE56" s="18"/>
      <c r="HEF56" s="18"/>
      <c r="HEG56" s="18"/>
      <c r="HEH56" s="18"/>
      <c r="HEI56" s="18"/>
      <c r="HEJ56" s="18"/>
      <c r="HEK56" s="18"/>
      <c r="HEL56" s="18"/>
      <c r="HEM56" s="18"/>
      <c r="HEN56" s="18"/>
      <c r="HEO56" s="18"/>
      <c r="HEP56" s="18"/>
      <c r="HEQ56" s="18"/>
      <c r="HER56" s="18"/>
      <c r="HES56" s="18"/>
      <c r="HET56" s="18"/>
      <c r="HEU56" s="18"/>
      <c r="HEV56" s="18"/>
      <c r="HEW56" s="18"/>
      <c r="HEX56" s="18"/>
      <c r="HEY56" s="18"/>
      <c r="HEZ56" s="18"/>
      <c r="HFA56" s="18"/>
      <c r="HFB56" s="18"/>
      <c r="HFC56" s="18"/>
      <c r="HFD56" s="18"/>
      <c r="HFE56" s="18"/>
      <c r="HFF56" s="18"/>
      <c r="HFG56" s="18"/>
      <c r="HFH56" s="18"/>
      <c r="HFI56" s="18"/>
      <c r="HFJ56" s="18"/>
      <c r="HFK56" s="18"/>
      <c r="HFL56" s="18"/>
      <c r="HFM56" s="18"/>
      <c r="HFN56" s="18"/>
      <c r="HFO56" s="18"/>
      <c r="HFP56" s="18"/>
      <c r="HFQ56" s="18"/>
      <c r="HFR56" s="18"/>
      <c r="HFS56" s="18"/>
      <c r="HFT56" s="18"/>
      <c r="HFU56" s="18"/>
      <c r="HFV56" s="18"/>
      <c r="HFW56" s="18"/>
      <c r="HFX56" s="18"/>
      <c r="HFY56" s="18"/>
      <c r="HFZ56" s="18"/>
      <c r="HGA56" s="18"/>
      <c r="HGB56" s="18"/>
      <c r="HGC56" s="18"/>
      <c r="HGD56" s="18"/>
      <c r="HGE56" s="18"/>
      <c r="HGF56" s="18"/>
      <c r="HGG56" s="18"/>
      <c r="HGH56" s="18"/>
      <c r="HGI56" s="18"/>
      <c r="HGJ56" s="18"/>
      <c r="HGK56" s="18"/>
      <c r="HGL56" s="18"/>
      <c r="HGM56" s="18"/>
      <c r="HGN56" s="18"/>
      <c r="HGO56" s="18"/>
      <c r="HGP56" s="18"/>
      <c r="HGQ56" s="18"/>
      <c r="HGR56" s="18"/>
      <c r="HGS56" s="18"/>
      <c r="HGT56" s="18"/>
      <c r="HGU56" s="18"/>
      <c r="HGV56" s="18"/>
      <c r="HGW56" s="18"/>
      <c r="HGX56" s="18"/>
      <c r="HGY56" s="18"/>
      <c r="HGZ56" s="18"/>
      <c r="HHA56" s="18"/>
      <c r="HHB56" s="18"/>
      <c r="HHC56" s="18"/>
      <c r="HHD56" s="18"/>
      <c r="HHE56" s="18"/>
      <c r="HHF56" s="18"/>
      <c r="HHG56" s="18"/>
      <c r="HHH56" s="18"/>
      <c r="HHI56" s="18"/>
      <c r="HHJ56" s="18"/>
      <c r="HHK56" s="18"/>
      <c r="HHL56" s="18"/>
      <c r="HHM56" s="18"/>
      <c r="HHN56" s="18"/>
      <c r="HHO56" s="18"/>
      <c r="HHP56" s="18"/>
      <c r="HHQ56" s="18"/>
      <c r="HHR56" s="18"/>
      <c r="HHS56" s="18"/>
      <c r="HHT56" s="18"/>
      <c r="HHU56" s="18"/>
      <c r="HHV56" s="18"/>
      <c r="HHW56" s="18"/>
      <c r="HHX56" s="18"/>
      <c r="HHY56" s="18"/>
      <c r="HHZ56" s="18"/>
      <c r="HIA56" s="18"/>
      <c r="HIB56" s="18"/>
      <c r="HIC56" s="18"/>
      <c r="HID56" s="18"/>
      <c r="HIE56" s="18"/>
      <c r="HIF56" s="18"/>
      <c r="HIG56" s="18"/>
      <c r="HIH56" s="18"/>
      <c r="HII56" s="18"/>
      <c r="HIJ56" s="18"/>
      <c r="HIK56" s="18"/>
      <c r="HIL56" s="18"/>
      <c r="HIM56" s="18"/>
      <c r="HIN56" s="18"/>
      <c r="HIO56" s="18"/>
      <c r="HIP56" s="18"/>
      <c r="HIQ56" s="18"/>
      <c r="HIR56" s="18"/>
      <c r="HIS56" s="18"/>
      <c r="HIT56" s="18"/>
      <c r="HIU56" s="18"/>
      <c r="HIV56" s="18"/>
      <c r="HIW56" s="18"/>
      <c r="HIX56" s="18"/>
      <c r="HIY56" s="18"/>
      <c r="HIZ56" s="18"/>
      <c r="HJA56" s="18"/>
      <c r="HJB56" s="18"/>
      <c r="HJC56" s="18"/>
      <c r="HJD56" s="18"/>
      <c r="HJE56" s="18"/>
      <c r="HJF56" s="18"/>
      <c r="HJG56" s="18"/>
      <c r="HJH56" s="18"/>
      <c r="HJI56" s="18"/>
      <c r="HJJ56" s="18"/>
      <c r="HJK56" s="18"/>
      <c r="HJL56" s="18"/>
      <c r="HJM56" s="18"/>
      <c r="HJN56" s="18"/>
      <c r="HJO56" s="18"/>
      <c r="HJP56" s="18"/>
      <c r="HJQ56" s="18"/>
      <c r="HJR56" s="18"/>
      <c r="HJS56" s="18"/>
      <c r="HJT56" s="18"/>
      <c r="HJU56" s="18"/>
      <c r="HJV56" s="18"/>
      <c r="HJW56" s="18"/>
      <c r="HJX56" s="18"/>
      <c r="HJY56" s="18"/>
      <c r="HJZ56" s="18"/>
      <c r="HKA56" s="18"/>
      <c r="HKB56" s="18"/>
      <c r="HKC56" s="18"/>
      <c r="HKD56" s="18"/>
      <c r="HKE56" s="18"/>
      <c r="HKF56" s="18"/>
      <c r="HKG56" s="18"/>
      <c r="HKH56" s="18"/>
      <c r="HKI56" s="18"/>
      <c r="HKJ56" s="18"/>
      <c r="HKK56" s="18"/>
      <c r="HKL56" s="18"/>
      <c r="HKM56" s="18"/>
      <c r="HKN56" s="18"/>
      <c r="HKO56" s="18"/>
      <c r="HKP56" s="18"/>
      <c r="HKQ56" s="18"/>
      <c r="HKR56" s="18"/>
      <c r="HKS56" s="18"/>
      <c r="HKT56" s="18"/>
      <c r="HKU56" s="18"/>
      <c r="HKV56" s="18"/>
      <c r="HKW56" s="18"/>
      <c r="HKX56" s="18"/>
      <c r="HKY56" s="18"/>
      <c r="HKZ56" s="18"/>
      <c r="HLA56" s="18"/>
      <c r="HLB56" s="18"/>
      <c r="HLC56" s="18"/>
      <c r="HLD56" s="18"/>
      <c r="HLE56" s="18"/>
      <c r="HLF56" s="18"/>
      <c r="HLG56" s="18"/>
      <c r="HLH56" s="18"/>
      <c r="HLI56" s="18"/>
      <c r="HLJ56" s="18"/>
      <c r="HLK56" s="18"/>
      <c r="HLL56" s="18"/>
      <c r="HLM56" s="18"/>
      <c r="HLN56" s="18"/>
      <c r="HLO56" s="18"/>
      <c r="HLP56" s="18"/>
      <c r="HLQ56" s="18"/>
      <c r="HLR56" s="18"/>
      <c r="HLS56" s="18"/>
      <c r="HLT56" s="18"/>
      <c r="HLU56" s="18"/>
      <c r="HLV56" s="18"/>
      <c r="HLW56" s="18"/>
      <c r="HLX56" s="18"/>
      <c r="HLY56" s="18"/>
      <c r="HLZ56" s="18"/>
      <c r="HMA56" s="18"/>
      <c r="HMB56" s="18"/>
      <c r="HMC56" s="18"/>
      <c r="HMD56" s="18"/>
      <c r="HME56" s="18"/>
      <c r="HMF56" s="18"/>
      <c r="HMG56" s="18"/>
      <c r="HMH56" s="18"/>
      <c r="HMI56" s="18"/>
      <c r="HMJ56" s="18"/>
      <c r="HMK56" s="18"/>
      <c r="HML56" s="18"/>
      <c r="HMM56" s="18"/>
      <c r="HMN56" s="18"/>
      <c r="HMO56" s="18"/>
      <c r="HMP56" s="18"/>
      <c r="HMQ56" s="18"/>
      <c r="HMR56" s="18"/>
      <c r="HMS56" s="18"/>
      <c r="HMT56" s="18"/>
      <c r="HMU56" s="18"/>
      <c r="HMV56" s="18"/>
      <c r="HMW56" s="18"/>
      <c r="HMX56" s="18"/>
      <c r="HMY56" s="18"/>
      <c r="HMZ56" s="18"/>
      <c r="HNA56" s="18"/>
      <c r="HNB56" s="18"/>
      <c r="HNC56" s="18"/>
      <c r="HND56" s="18"/>
      <c r="HNE56" s="18"/>
      <c r="HNF56" s="18"/>
      <c r="HNG56" s="18"/>
      <c r="HNH56" s="18"/>
      <c r="HNI56" s="18"/>
      <c r="HNJ56" s="18"/>
      <c r="HNK56" s="18"/>
      <c r="HNL56" s="18"/>
      <c r="HNM56" s="18"/>
      <c r="HNN56" s="18"/>
      <c r="HNO56" s="18"/>
      <c r="HNP56" s="18"/>
      <c r="HNQ56" s="18"/>
      <c r="HNR56" s="18"/>
      <c r="HNS56" s="18"/>
      <c r="HNT56" s="18"/>
      <c r="HNU56" s="18"/>
      <c r="HNV56" s="18"/>
      <c r="HNW56" s="18"/>
      <c r="HNX56" s="18"/>
      <c r="HNY56" s="18"/>
      <c r="HNZ56" s="18"/>
      <c r="HOA56" s="18"/>
      <c r="HOB56" s="18"/>
      <c r="HOC56" s="18"/>
      <c r="HOD56" s="18"/>
      <c r="HOE56" s="18"/>
      <c r="HOF56" s="18"/>
      <c r="HOG56" s="18"/>
      <c r="HOH56" s="18"/>
      <c r="HOI56" s="18"/>
      <c r="HOJ56" s="18"/>
      <c r="HOK56" s="18"/>
      <c r="HOL56" s="18"/>
      <c r="HOM56" s="18"/>
      <c r="HON56" s="18"/>
      <c r="HOO56" s="18"/>
      <c r="HOP56" s="18"/>
      <c r="HOQ56" s="18"/>
      <c r="HOR56" s="18"/>
      <c r="HOS56" s="18"/>
      <c r="HOT56" s="18"/>
      <c r="HOU56" s="18"/>
      <c r="HOV56" s="18"/>
      <c r="HOW56" s="18"/>
      <c r="HOX56" s="18"/>
      <c r="HOY56" s="18"/>
      <c r="HOZ56" s="18"/>
      <c r="HPA56" s="18"/>
      <c r="HPB56" s="18"/>
      <c r="HPC56" s="18"/>
      <c r="HPD56" s="18"/>
      <c r="HPE56" s="18"/>
      <c r="HPF56" s="18"/>
      <c r="HPG56" s="18"/>
      <c r="HPH56" s="18"/>
      <c r="HPI56" s="18"/>
      <c r="HPJ56" s="18"/>
      <c r="HPK56" s="18"/>
      <c r="HPL56" s="18"/>
      <c r="HPM56" s="18"/>
      <c r="HPN56" s="18"/>
      <c r="HPO56" s="18"/>
      <c r="HPP56" s="18"/>
      <c r="HPQ56" s="18"/>
      <c r="HPR56" s="18"/>
      <c r="HPS56" s="18"/>
      <c r="HPT56" s="18"/>
      <c r="HPU56" s="18"/>
      <c r="HPV56" s="18"/>
      <c r="HPW56" s="18"/>
      <c r="HPX56" s="18"/>
      <c r="HPY56" s="18"/>
      <c r="HPZ56" s="18"/>
      <c r="HQA56" s="18"/>
      <c r="HQB56" s="18"/>
      <c r="HQC56" s="18"/>
      <c r="HQD56" s="18"/>
      <c r="HQE56" s="18"/>
      <c r="HQF56" s="18"/>
      <c r="HQG56" s="18"/>
      <c r="HQH56" s="18"/>
      <c r="HQI56" s="18"/>
      <c r="HQJ56" s="18"/>
      <c r="HQK56" s="18"/>
      <c r="HQL56" s="18"/>
      <c r="HQM56" s="18"/>
      <c r="HQN56" s="18"/>
      <c r="HQO56" s="18"/>
      <c r="HQP56" s="18"/>
      <c r="HQQ56" s="18"/>
      <c r="HQR56" s="18"/>
      <c r="HQS56" s="18"/>
      <c r="HQT56" s="18"/>
      <c r="HQU56" s="18"/>
      <c r="HQV56" s="18"/>
      <c r="HQW56" s="18"/>
      <c r="HQX56" s="18"/>
      <c r="HQY56" s="18"/>
      <c r="HQZ56" s="18"/>
      <c r="HRA56" s="18"/>
      <c r="HRB56" s="18"/>
      <c r="HRC56" s="18"/>
      <c r="HRD56" s="18"/>
      <c r="HRE56" s="18"/>
      <c r="HRF56" s="18"/>
      <c r="HRG56" s="18"/>
      <c r="HRH56" s="18"/>
      <c r="HRI56" s="18"/>
      <c r="HRJ56" s="18"/>
      <c r="HRK56" s="18"/>
      <c r="HRL56" s="18"/>
      <c r="HRM56" s="18"/>
      <c r="HRN56" s="18"/>
      <c r="HRO56" s="18"/>
      <c r="HRP56" s="18"/>
      <c r="HRQ56" s="18"/>
      <c r="HRR56" s="18"/>
      <c r="HRS56" s="18"/>
      <c r="HRT56" s="18"/>
      <c r="HRU56" s="18"/>
      <c r="HRV56" s="18"/>
      <c r="HRW56" s="18"/>
      <c r="HRX56" s="18"/>
      <c r="HRY56" s="18"/>
      <c r="HRZ56" s="18"/>
      <c r="HSA56" s="18"/>
      <c r="HSB56" s="18"/>
      <c r="HSC56" s="18"/>
      <c r="HSD56" s="18"/>
      <c r="HSE56" s="18"/>
      <c r="HSF56" s="18"/>
      <c r="HSG56" s="18"/>
      <c r="HSH56" s="18"/>
      <c r="HSI56" s="18"/>
      <c r="HSJ56" s="18"/>
      <c r="HSK56" s="18"/>
      <c r="HSL56" s="18"/>
      <c r="HSM56" s="18"/>
      <c r="HSN56" s="18"/>
      <c r="HSO56" s="18"/>
      <c r="HSP56" s="18"/>
      <c r="HSQ56" s="18"/>
      <c r="HSR56" s="18"/>
      <c r="HSS56" s="18"/>
      <c r="HST56" s="18"/>
      <c r="HSU56" s="18"/>
      <c r="HSV56" s="18"/>
      <c r="HSW56" s="18"/>
      <c r="HSX56" s="18"/>
      <c r="HSY56" s="18"/>
      <c r="HSZ56" s="18"/>
      <c r="HTA56" s="18"/>
      <c r="HTB56" s="18"/>
      <c r="HTC56" s="18"/>
      <c r="HTD56" s="18"/>
      <c r="HTE56" s="18"/>
      <c r="HTF56" s="18"/>
      <c r="HTG56" s="18"/>
      <c r="HTH56" s="18"/>
      <c r="HTI56" s="18"/>
      <c r="HTJ56" s="18"/>
      <c r="HTK56" s="18"/>
      <c r="HTL56" s="18"/>
      <c r="HTM56" s="18"/>
      <c r="HTN56" s="18"/>
      <c r="HTO56" s="18"/>
      <c r="HTP56" s="18"/>
      <c r="HTQ56" s="18"/>
      <c r="HTR56" s="18"/>
      <c r="HTS56" s="18"/>
      <c r="HTT56" s="18"/>
      <c r="HTU56" s="18"/>
      <c r="HTV56" s="18"/>
      <c r="HTW56" s="18"/>
      <c r="HTX56" s="18"/>
      <c r="HTY56" s="18"/>
      <c r="HTZ56" s="18"/>
      <c r="HUA56" s="18"/>
      <c r="HUB56" s="18"/>
      <c r="HUC56" s="18"/>
      <c r="HUD56" s="18"/>
      <c r="HUE56" s="18"/>
      <c r="HUF56" s="18"/>
      <c r="HUG56" s="18"/>
      <c r="HUH56" s="18"/>
      <c r="HUI56" s="18"/>
      <c r="HUJ56" s="18"/>
      <c r="HUK56" s="18"/>
      <c r="HUL56" s="18"/>
      <c r="HUM56" s="18"/>
      <c r="HUN56" s="18"/>
      <c r="HUO56" s="18"/>
      <c r="HUP56" s="18"/>
      <c r="HUQ56" s="18"/>
      <c r="HUR56" s="18"/>
      <c r="HUS56" s="18"/>
      <c r="HUT56" s="18"/>
      <c r="HUU56" s="18"/>
      <c r="HUV56" s="18"/>
      <c r="HUW56" s="18"/>
      <c r="HUX56" s="18"/>
      <c r="HUY56" s="18"/>
      <c r="HUZ56" s="18"/>
      <c r="HVA56" s="18"/>
      <c r="HVB56" s="18"/>
      <c r="HVC56" s="18"/>
      <c r="HVD56" s="18"/>
      <c r="HVE56" s="18"/>
      <c r="HVF56" s="18"/>
      <c r="HVG56" s="18"/>
      <c r="HVH56" s="18"/>
      <c r="HVI56" s="18"/>
      <c r="HVJ56" s="18"/>
      <c r="HVK56" s="18"/>
      <c r="HVL56" s="18"/>
      <c r="HVM56" s="18"/>
      <c r="HVN56" s="18"/>
      <c r="HVO56" s="18"/>
      <c r="HVP56" s="18"/>
      <c r="HVQ56" s="18"/>
      <c r="HVR56" s="18"/>
      <c r="HVS56" s="18"/>
      <c r="HVT56" s="18"/>
      <c r="HVU56" s="18"/>
      <c r="HVV56" s="18"/>
      <c r="HVW56" s="18"/>
      <c r="HVX56" s="18"/>
      <c r="HVY56" s="18"/>
      <c r="HVZ56" s="18"/>
      <c r="HWA56" s="18"/>
      <c r="HWB56" s="18"/>
      <c r="HWC56" s="18"/>
      <c r="HWD56" s="18"/>
      <c r="HWE56" s="18"/>
      <c r="HWF56" s="18"/>
      <c r="HWG56" s="18"/>
      <c r="HWH56" s="18"/>
      <c r="HWI56" s="18"/>
      <c r="HWJ56" s="18"/>
      <c r="HWK56" s="18"/>
      <c r="HWL56" s="18"/>
      <c r="HWM56" s="18"/>
      <c r="HWN56" s="18"/>
      <c r="HWO56" s="18"/>
      <c r="HWP56" s="18"/>
      <c r="HWQ56" s="18"/>
      <c r="HWR56" s="18"/>
      <c r="HWS56" s="18"/>
      <c r="HWT56" s="18"/>
      <c r="HWU56" s="18"/>
      <c r="HWV56" s="18"/>
      <c r="HWW56" s="18"/>
      <c r="HWX56" s="18"/>
      <c r="HWY56" s="18"/>
      <c r="HWZ56" s="18"/>
      <c r="HXA56" s="18"/>
      <c r="HXB56" s="18"/>
      <c r="HXC56" s="18"/>
      <c r="HXD56" s="18"/>
      <c r="HXE56" s="18"/>
      <c r="HXF56" s="18"/>
      <c r="HXG56" s="18"/>
      <c r="HXH56" s="18"/>
      <c r="HXI56" s="18"/>
      <c r="HXJ56" s="18"/>
      <c r="HXK56" s="18"/>
      <c r="HXL56" s="18"/>
      <c r="HXM56" s="18"/>
      <c r="HXN56" s="18"/>
      <c r="HXO56" s="18"/>
      <c r="HXP56" s="18"/>
      <c r="HXQ56" s="18"/>
      <c r="HXR56" s="18"/>
      <c r="HXS56" s="18"/>
      <c r="HXT56" s="18"/>
      <c r="HXU56" s="18"/>
      <c r="HXV56" s="18"/>
      <c r="HXW56" s="18"/>
      <c r="HXX56" s="18"/>
      <c r="HXY56" s="18"/>
      <c r="HXZ56" s="18"/>
      <c r="HYA56" s="18"/>
      <c r="HYB56" s="18"/>
      <c r="HYC56" s="18"/>
      <c r="HYD56" s="18"/>
      <c r="HYE56" s="18"/>
      <c r="HYF56" s="18"/>
      <c r="HYG56" s="18"/>
      <c r="HYH56" s="18"/>
      <c r="HYI56" s="18"/>
      <c r="HYJ56" s="18"/>
      <c r="HYK56" s="18"/>
      <c r="HYL56" s="18"/>
      <c r="HYM56" s="18"/>
      <c r="HYN56" s="18"/>
      <c r="HYO56" s="18"/>
      <c r="HYP56" s="18"/>
      <c r="HYQ56" s="18"/>
      <c r="HYR56" s="18"/>
      <c r="HYS56" s="18"/>
      <c r="HYT56" s="18"/>
      <c r="HYU56" s="18"/>
      <c r="HYV56" s="18"/>
      <c r="HYW56" s="18"/>
      <c r="HYX56" s="18"/>
      <c r="HYY56" s="18"/>
      <c r="HYZ56" s="18"/>
      <c r="HZA56" s="18"/>
      <c r="HZB56" s="18"/>
      <c r="HZC56" s="18"/>
      <c r="HZD56" s="18"/>
      <c r="HZE56" s="18"/>
      <c r="HZF56" s="18"/>
      <c r="HZG56" s="18"/>
      <c r="HZH56" s="18"/>
      <c r="HZI56" s="18"/>
      <c r="HZJ56" s="18"/>
      <c r="HZK56" s="18"/>
      <c r="HZL56" s="18"/>
      <c r="HZM56" s="18"/>
      <c r="HZN56" s="18"/>
      <c r="HZO56" s="18"/>
      <c r="HZP56" s="18"/>
      <c r="HZQ56" s="18"/>
      <c r="HZR56" s="18"/>
      <c r="HZS56" s="18"/>
      <c r="HZT56" s="18"/>
      <c r="HZU56" s="18"/>
      <c r="HZV56" s="18"/>
      <c r="HZW56" s="18"/>
      <c r="HZX56" s="18"/>
      <c r="HZY56" s="18"/>
      <c r="HZZ56" s="18"/>
      <c r="IAA56" s="18"/>
      <c r="IAB56" s="18"/>
      <c r="IAC56" s="18"/>
      <c r="IAD56" s="18"/>
      <c r="IAE56" s="18"/>
      <c r="IAF56" s="18"/>
      <c r="IAG56" s="18"/>
      <c r="IAH56" s="18"/>
      <c r="IAI56" s="18"/>
      <c r="IAJ56" s="18"/>
      <c r="IAK56" s="18"/>
      <c r="IAL56" s="18"/>
      <c r="IAM56" s="18"/>
      <c r="IAN56" s="18"/>
      <c r="IAO56" s="18"/>
      <c r="IAP56" s="18"/>
      <c r="IAQ56" s="18"/>
      <c r="IAR56" s="18"/>
      <c r="IAS56" s="18"/>
      <c r="IAT56" s="18"/>
      <c r="IAU56" s="18"/>
      <c r="IAV56" s="18"/>
      <c r="IAW56" s="18"/>
      <c r="IAX56" s="18"/>
      <c r="IAY56" s="18"/>
      <c r="IAZ56" s="18"/>
      <c r="IBA56" s="18"/>
      <c r="IBB56" s="18"/>
      <c r="IBC56" s="18"/>
      <c r="IBD56" s="18"/>
      <c r="IBE56" s="18"/>
      <c r="IBF56" s="18"/>
      <c r="IBG56" s="18"/>
      <c r="IBH56" s="18"/>
      <c r="IBI56" s="18"/>
      <c r="IBJ56" s="18"/>
      <c r="IBK56" s="18"/>
      <c r="IBL56" s="18"/>
      <c r="IBM56" s="18"/>
      <c r="IBN56" s="18"/>
      <c r="IBO56" s="18"/>
      <c r="IBP56" s="18"/>
      <c r="IBQ56" s="18"/>
      <c r="IBR56" s="18"/>
      <c r="IBS56" s="18"/>
      <c r="IBT56" s="18"/>
      <c r="IBU56" s="18"/>
      <c r="IBV56" s="18"/>
      <c r="IBW56" s="18"/>
      <c r="IBX56" s="18"/>
      <c r="IBY56" s="18"/>
      <c r="IBZ56" s="18"/>
      <c r="ICA56" s="18"/>
      <c r="ICB56" s="18"/>
      <c r="ICC56" s="18"/>
      <c r="ICD56" s="18"/>
      <c r="ICE56" s="18"/>
      <c r="ICF56" s="18"/>
      <c r="ICG56" s="18"/>
      <c r="ICH56" s="18"/>
      <c r="ICI56" s="18"/>
      <c r="ICJ56" s="18"/>
      <c r="ICK56" s="18"/>
      <c r="ICL56" s="18"/>
      <c r="ICM56" s="18"/>
      <c r="ICN56" s="18"/>
      <c r="ICO56" s="18"/>
      <c r="ICP56" s="18"/>
      <c r="ICQ56" s="18"/>
      <c r="ICR56" s="18"/>
      <c r="ICS56" s="18"/>
      <c r="ICT56" s="18"/>
      <c r="ICU56" s="18"/>
      <c r="ICV56" s="18"/>
      <c r="ICW56" s="18"/>
      <c r="ICX56" s="18"/>
      <c r="ICY56" s="18"/>
      <c r="ICZ56" s="18"/>
      <c r="IDA56" s="18"/>
      <c r="IDB56" s="18"/>
      <c r="IDC56" s="18"/>
      <c r="IDD56" s="18"/>
      <c r="IDE56" s="18"/>
      <c r="IDF56" s="18"/>
      <c r="IDG56" s="18"/>
      <c r="IDH56" s="18"/>
      <c r="IDI56" s="18"/>
      <c r="IDJ56" s="18"/>
      <c r="IDK56" s="18"/>
      <c r="IDL56" s="18"/>
      <c r="IDM56" s="18"/>
      <c r="IDN56" s="18"/>
      <c r="IDO56" s="18"/>
      <c r="IDP56" s="18"/>
      <c r="IDQ56" s="18"/>
      <c r="IDR56" s="18"/>
      <c r="IDS56" s="18"/>
      <c r="IDT56" s="18"/>
      <c r="IDU56" s="18"/>
      <c r="IDV56" s="18"/>
      <c r="IDW56" s="18"/>
      <c r="IDX56" s="18"/>
      <c r="IDY56" s="18"/>
      <c r="IDZ56" s="18"/>
      <c r="IEA56" s="18"/>
      <c r="IEB56" s="18"/>
      <c r="IEC56" s="18"/>
      <c r="IED56" s="18"/>
      <c r="IEE56" s="18"/>
      <c r="IEF56" s="18"/>
      <c r="IEG56" s="18"/>
      <c r="IEH56" s="18"/>
      <c r="IEI56" s="18"/>
      <c r="IEJ56" s="18"/>
      <c r="IEK56" s="18"/>
      <c r="IEL56" s="18"/>
      <c r="IEM56" s="18"/>
      <c r="IEN56" s="18"/>
      <c r="IEO56" s="18"/>
      <c r="IEP56" s="18"/>
      <c r="IEQ56" s="18"/>
      <c r="IER56" s="18"/>
      <c r="IES56" s="18"/>
      <c r="IET56" s="18"/>
      <c r="IEU56" s="18"/>
      <c r="IEV56" s="18"/>
      <c r="IEW56" s="18"/>
      <c r="IEX56" s="18"/>
      <c r="IEY56" s="18"/>
      <c r="IEZ56" s="18"/>
      <c r="IFA56" s="18"/>
      <c r="IFB56" s="18"/>
      <c r="IFC56" s="18"/>
      <c r="IFD56" s="18"/>
      <c r="IFE56" s="18"/>
      <c r="IFF56" s="18"/>
      <c r="IFG56" s="18"/>
      <c r="IFH56" s="18"/>
      <c r="IFI56" s="18"/>
      <c r="IFJ56" s="18"/>
      <c r="IFK56" s="18"/>
      <c r="IFL56" s="18"/>
      <c r="IFM56" s="18"/>
      <c r="IFN56" s="18"/>
      <c r="IFO56" s="18"/>
      <c r="IFP56" s="18"/>
      <c r="IFQ56" s="18"/>
      <c r="IFR56" s="18"/>
      <c r="IFS56" s="18"/>
      <c r="IFT56" s="18"/>
      <c r="IFU56" s="18"/>
      <c r="IFV56" s="18"/>
      <c r="IFW56" s="18"/>
      <c r="IFX56" s="18"/>
      <c r="IFY56" s="18"/>
      <c r="IFZ56" s="18"/>
      <c r="IGA56" s="18"/>
      <c r="IGB56" s="18"/>
      <c r="IGC56" s="18"/>
      <c r="IGD56" s="18"/>
      <c r="IGE56" s="18"/>
      <c r="IGF56" s="18"/>
      <c r="IGG56" s="18"/>
      <c r="IGH56" s="18"/>
      <c r="IGI56" s="18"/>
      <c r="IGJ56" s="18"/>
      <c r="IGK56" s="18"/>
      <c r="IGL56" s="18"/>
      <c r="IGM56" s="18"/>
      <c r="IGN56" s="18"/>
      <c r="IGO56" s="18"/>
      <c r="IGP56" s="18"/>
      <c r="IGQ56" s="18"/>
      <c r="IGR56" s="18"/>
      <c r="IGS56" s="18"/>
      <c r="IGT56" s="18"/>
      <c r="IGU56" s="18"/>
      <c r="IGV56" s="18"/>
      <c r="IGW56" s="18"/>
      <c r="IGX56" s="18"/>
      <c r="IGY56" s="18"/>
      <c r="IGZ56" s="18"/>
      <c r="IHA56" s="18"/>
      <c r="IHB56" s="18"/>
      <c r="IHC56" s="18"/>
      <c r="IHD56" s="18"/>
      <c r="IHE56" s="18"/>
      <c r="IHF56" s="18"/>
      <c r="IHG56" s="18"/>
      <c r="IHH56" s="18"/>
      <c r="IHI56" s="18"/>
      <c r="IHJ56" s="18"/>
      <c r="IHK56" s="18"/>
      <c r="IHL56" s="18"/>
      <c r="IHM56" s="18"/>
      <c r="IHN56" s="18"/>
      <c r="IHO56" s="18"/>
      <c r="IHP56" s="18"/>
      <c r="IHQ56" s="18"/>
      <c r="IHR56" s="18"/>
      <c r="IHS56" s="18"/>
      <c r="IHT56" s="18"/>
      <c r="IHU56" s="18"/>
      <c r="IHV56" s="18"/>
      <c r="IHW56" s="18"/>
      <c r="IHX56" s="18"/>
      <c r="IHY56" s="18"/>
      <c r="IHZ56" s="18"/>
      <c r="IIA56" s="18"/>
      <c r="IIB56" s="18"/>
      <c r="IIC56" s="18"/>
      <c r="IID56" s="18"/>
      <c r="IIE56" s="18"/>
      <c r="IIF56" s="18"/>
      <c r="IIG56" s="18"/>
      <c r="IIH56" s="18"/>
      <c r="III56" s="18"/>
      <c r="IIJ56" s="18"/>
      <c r="IIK56" s="18"/>
      <c r="IIL56" s="18"/>
      <c r="IIM56" s="18"/>
      <c r="IIN56" s="18"/>
      <c r="IIO56" s="18"/>
      <c r="IIP56" s="18"/>
      <c r="IIQ56" s="18"/>
      <c r="IIR56" s="18"/>
      <c r="IIS56" s="18"/>
      <c r="IIT56" s="18"/>
      <c r="IIU56" s="18"/>
      <c r="IIV56" s="18"/>
      <c r="IIW56" s="18"/>
      <c r="IIX56" s="18"/>
      <c r="IIY56" s="18"/>
      <c r="IIZ56" s="18"/>
      <c r="IJA56" s="18"/>
      <c r="IJB56" s="18"/>
      <c r="IJC56" s="18"/>
      <c r="IJD56" s="18"/>
      <c r="IJE56" s="18"/>
      <c r="IJF56" s="18"/>
      <c r="IJG56" s="18"/>
      <c r="IJH56" s="18"/>
      <c r="IJI56" s="18"/>
      <c r="IJJ56" s="18"/>
      <c r="IJK56" s="18"/>
      <c r="IJL56" s="18"/>
      <c r="IJM56" s="18"/>
      <c r="IJN56" s="18"/>
      <c r="IJO56" s="18"/>
      <c r="IJP56" s="18"/>
      <c r="IJQ56" s="18"/>
      <c r="IJR56" s="18"/>
      <c r="IJS56" s="18"/>
      <c r="IJT56" s="18"/>
      <c r="IJU56" s="18"/>
      <c r="IJV56" s="18"/>
      <c r="IJW56" s="18"/>
      <c r="IJX56" s="18"/>
      <c r="IJY56" s="18"/>
      <c r="IJZ56" s="18"/>
      <c r="IKA56" s="18"/>
      <c r="IKB56" s="18"/>
      <c r="IKC56" s="18"/>
      <c r="IKD56" s="18"/>
      <c r="IKE56" s="18"/>
      <c r="IKF56" s="18"/>
      <c r="IKG56" s="18"/>
      <c r="IKH56" s="18"/>
      <c r="IKI56" s="18"/>
      <c r="IKJ56" s="18"/>
      <c r="IKK56" s="18"/>
      <c r="IKL56" s="18"/>
      <c r="IKM56" s="18"/>
      <c r="IKN56" s="18"/>
      <c r="IKO56" s="18"/>
      <c r="IKP56" s="18"/>
      <c r="IKQ56" s="18"/>
      <c r="IKR56" s="18"/>
      <c r="IKS56" s="18"/>
      <c r="IKT56" s="18"/>
      <c r="IKU56" s="18"/>
      <c r="IKV56" s="18"/>
      <c r="IKW56" s="18"/>
      <c r="IKX56" s="18"/>
      <c r="IKY56" s="18"/>
      <c r="IKZ56" s="18"/>
      <c r="ILA56" s="18"/>
      <c r="ILB56" s="18"/>
      <c r="ILC56" s="18"/>
      <c r="ILD56" s="18"/>
      <c r="ILE56" s="18"/>
      <c r="ILF56" s="18"/>
      <c r="ILG56" s="18"/>
      <c r="ILH56" s="18"/>
      <c r="ILI56" s="18"/>
      <c r="ILJ56" s="18"/>
      <c r="ILK56" s="18"/>
      <c r="ILL56" s="18"/>
      <c r="ILM56" s="18"/>
      <c r="ILN56" s="18"/>
      <c r="ILO56" s="18"/>
      <c r="ILP56" s="18"/>
      <c r="ILQ56" s="18"/>
      <c r="ILR56" s="18"/>
      <c r="ILS56" s="18"/>
      <c r="ILT56" s="18"/>
      <c r="ILU56" s="18"/>
      <c r="ILV56" s="18"/>
      <c r="ILW56" s="18"/>
      <c r="ILX56" s="18"/>
      <c r="ILY56" s="18"/>
      <c r="ILZ56" s="18"/>
      <c r="IMA56" s="18"/>
      <c r="IMB56" s="18"/>
      <c r="IMC56" s="18"/>
      <c r="IMD56" s="18"/>
      <c r="IME56" s="18"/>
      <c r="IMF56" s="18"/>
      <c r="IMG56" s="18"/>
      <c r="IMH56" s="18"/>
      <c r="IMI56" s="18"/>
      <c r="IMJ56" s="18"/>
      <c r="IMK56" s="18"/>
      <c r="IML56" s="18"/>
      <c r="IMM56" s="18"/>
      <c r="IMN56" s="18"/>
      <c r="IMO56" s="18"/>
      <c r="IMP56" s="18"/>
      <c r="IMQ56" s="18"/>
      <c r="IMR56" s="18"/>
      <c r="IMS56" s="18"/>
      <c r="IMT56" s="18"/>
      <c r="IMU56" s="18"/>
      <c r="IMV56" s="18"/>
      <c r="IMW56" s="18"/>
      <c r="IMX56" s="18"/>
      <c r="IMY56" s="18"/>
      <c r="IMZ56" s="18"/>
      <c r="INA56" s="18"/>
      <c r="INB56" s="18"/>
      <c r="INC56" s="18"/>
      <c r="IND56" s="18"/>
      <c r="INE56" s="18"/>
      <c r="INF56" s="18"/>
      <c r="ING56" s="18"/>
      <c r="INH56" s="18"/>
      <c r="INI56" s="18"/>
      <c r="INJ56" s="18"/>
      <c r="INK56" s="18"/>
      <c r="INL56" s="18"/>
      <c r="INM56" s="18"/>
      <c r="INN56" s="18"/>
      <c r="INO56" s="18"/>
      <c r="INP56" s="18"/>
      <c r="INQ56" s="18"/>
      <c r="INR56" s="18"/>
      <c r="INS56" s="18"/>
      <c r="INT56" s="18"/>
      <c r="INU56" s="18"/>
      <c r="INV56" s="18"/>
      <c r="INW56" s="18"/>
      <c r="INX56" s="18"/>
      <c r="INY56" s="18"/>
      <c r="INZ56" s="18"/>
      <c r="IOA56" s="18"/>
      <c r="IOB56" s="18"/>
      <c r="IOC56" s="18"/>
      <c r="IOD56" s="18"/>
      <c r="IOE56" s="18"/>
      <c r="IOF56" s="18"/>
      <c r="IOG56" s="18"/>
      <c r="IOH56" s="18"/>
      <c r="IOI56" s="18"/>
      <c r="IOJ56" s="18"/>
      <c r="IOK56" s="18"/>
      <c r="IOL56" s="18"/>
      <c r="IOM56" s="18"/>
      <c r="ION56" s="18"/>
      <c r="IOO56" s="18"/>
      <c r="IOP56" s="18"/>
      <c r="IOQ56" s="18"/>
      <c r="IOR56" s="18"/>
      <c r="IOS56" s="18"/>
      <c r="IOT56" s="18"/>
      <c r="IOU56" s="18"/>
      <c r="IOV56" s="18"/>
      <c r="IOW56" s="18"/>
      <c r="IOX56" s="18"/>
      <c r="IOY56" s="18"/>
      <c r="IOZ56" s="18"/>
      <c r="IPA56" s="18"/>
      <c r="IPB56" s="18"/>
      <c r="IPC56" s="18"/>
      <c r="IPD56" s="18"/>
      <c r="IPE56" s="18"/>
      <c r="IPF56" s="18"/>
      <c r="IPG56" s="18"/>
      <c r="IPH56" s="18"/>
      <c r="IPI56" s="18"/>
      <c r="IPJ56" s="18"/>
      <c r="IPK56" s="18"/>
      <c r="IPL56" s="18"/>
      <c r="IPM56" s="18"/>
      <c r="IPN56" s="18"/>
      <c r="IPO56" s="18"/>
      <c r="IPP56" s="18"/>
      <c r="IPQ56" s="18"/>
      <c r="IPR56" s="18"/>
      <c r="IPS56" s="18"/>
      <c r="IPT56" s="18"/>
      <c r="IPU56" s="18"/>
      <c r="IPV56" s="18"/>
      <c r="IPW56" s="18"/>
      <c r="IPX56" s="18"/>
      <c r="IPY56" s="18"/>
      <c r="IPZ56" s="18"/>
      <c r="IQA56" s="18"/>
      <c r="IQB56" s="18"/>
      <c r="IQC56" s="18"/>
      <c r="IQD56" s="18"/>
      <c r="IQE56" s="18"/>
      <c r="IQF56" s="18"/>
      <c r="IQG56" s="18"/>
      <c r="IQH56" s="18"/>
      <c r="IQI56" s="18"/>
      <c r="IQJ56" s="18"/>
      <c r="IQK56" s="18"/>
      <c r="IQL56" s="18"/>
      <c r="IQM56" s="18"/>
      <c r="IQN56" s="18"/>
      <c r="IQO56" s="18"/>
      <c r="IQP56" s="18"/>
      <c r="IQQ56" s="18"/>
      <c r="IQR56" s="18"/>
      <c r="IQS56" s="18"/>
      <c r="IQT56" s="18"/>
      <c r="IQU56" s="18"/>
      <c r="IQV56" s="18"/>
      <c r="IQW56" s="18"/>
      <c r="IQX56" s="18"/>
      <c r="IQY56" s="18"/>
      <c r="IQZ56" s="18"/>
      <c r="IRA56" s="18"/>
      <c r="IRB56" s="18"/>
      <c r="IRC56" s="18"/>
      <c r="IRD56" s="18"/>
      <c r="IRE56" s="18"/>
      <c r="IRF56" s="18"/>
      <c r="IRG56" s="18"/>
      <c r="IRH56" s="18"/>
      <c r="IRI56" s="18"/>
      <c r="IRJ56" s="18"/>
      <c r="IRK56" s="18"/>
      <c r="IRL56" s="18"/>
      <c r="IRM56" s="18"/>
      <c r="IRN56" s="18"/>
      <c r="IRO56" s="18"/>
      <c r="IRP56" s="18"/>
      <c r="IRQ56" s="18"/>
      <c r="IRR56" s="18"/>
      <c r="IRS56" s="18"/>
      <c r="IRT56" s="18"/>
      <c r="IRU56" s="18"/>
      <c r="IRV56" s="18"/>
      <c r="IRW56" s="18"/>
      <c r="IRX56" s="18"/>
      <c r="IRY56" s="18"/>
      <c r="IRZ56" s="18"/>
      <c r="ISA56" s="18"/>
      <c r="ISB56" s="18"/>
      <c r="ISC56" s="18"/>
      <c r="ISD56" s="18"/>
      <c r="ISE56" s="18"/>
      <c r="ISF56" s="18"/>
      <c r="ISG56" s="18"/>
      <c r="ISH56" s="18"/>
      <c r="ISI56" s="18"/>
      <c r="ISJ56" s="18"/>
      <c r="ISK56" s="18"/>
      <c r="ISL56" s="18"/>
      <c r="ISM56" s="18"/>
      <c r="ISN56" s="18"/>
      <c r="ISO56" s="18"/>
      <c r="ISP56" s="18"/>
      <c r="ISQ56" s="18"/>
      <c r="ISR56" s="18"/>
      <c r="ISS56" s="18"/>
      <c r="IST56" s="18"/>
      <c r="ISU56" s="18"/>
      <c r="ISV56" s="18"/>
      <c r="ISW56" s="18"/>
      <c r="ISX56" s="18"/>
      <c r="ISY56" s="18"/>
      <c r="ISZ56" s="18"/>
      <c r="ITA56" s="18"/>
      <c r="ITB56" s="18"/>
      <c r="ITC56" s="18"/>
      <c r="ITD56" s="18"/>
      <c r="ITE56" s="18"/>
      <c r="ITF56" s="18"/>
      <c r="ITG56" s="18"/>
      <c r="ITH56" s="18"/>
      <c r="ITI56" s="18"/>
      <c r="ITJ56" s="18"/>
      <c r="ITK56" s="18"/>
      <c r="ITL56" s="18"/>
      <c r="ITM56" s="18"/>
      <c r="ITN56" s="18"/>
      <c r="ITO56" s="18"/>
      <c r="ITP56" s="18"/>
      <c r="ITQ56" s="18"/>
      <c r="ITR56" s="18"/>
      <c r="ITS56" s="18"/>
      <c r="ITT56" s="18"/>
      <c r="ITU56" s="18"/>
      <c r="ITV56" s="18"/>
      <c r="ITW56" s="18"/>
      <c r="ITX56" s="18"/>
      <c r="ITY56" s="18"/>
      <c r="ITZ56" s="18"/>
      <c r="IUA56" s="18"/>
      <c r="IUB56" s="18"/>
      <c r="IUC56" s="18"/>
      <c r="IUD56" s="18"/>
      <c r="IUE56" s="18"/>
      <c r="IUF56" s="18"/>
      <c r="IUG56" s="18"/>
      <c r="IUH56" s="18"/>
      <c r="IUI56" s="18"/>
      <c r="IUJ56" s="18"/>
      <c r="IUK56" s="18"/>
      <c r="IUL56" s="18"/>
      <c r="IUM56" s="18"/>
      <c r="IUN56" s="18"/>
      <c r="IUO56" s="18"/>
      <c r="IUP56" s="18"/>
      <c r="IUQ56" s="18"/>
      <c r="IUR56" s="18"/>
      <c r="IUS56" s="18"/>
      <c r="IUT56" s="18"/>
      <c r="IUU56" s="18"/>
      <c r="IUV56" s="18"/>
      <c r="IUW56" s="18"/>
      <c r="IUX56" s="18"/>
      <c r="IUY56" s="18"/>
      <c r="IUZ56" s="18"/>
      <c r="IVA56" s="18"/>
      <c r="IVB56" s="18"/>
      <c r="IVC56" s="18"/>
      <c r="IVD56" s="18"/>
      <c r="IVE56" s="18"/>
      <c r="IVF56" s="18"/>
      <c r="IVG56" s="18"/>
      <c r="IVH56" s="18"/>
      <c r="IVI56" s="18"/>
      <c r="IVJ56" s="18"/>
      <c r="IVK56" s="18"/>
      <c r="IVL56" s="18"/>
      <c r="IVM56" s="18"/>
      <c r="IVN56" s="18"/>
      <c r="IVO56" s="18"/>
      <c r="IVP56" s="18"/>
      <c r="IVQ56" s="18"/>
      <c r="IVR56" s="18"/>
      <c r="IVS56" s="18"/>
      <c r="IVT56" s="18"/>
      <c r="IVU56" s="18"/>
      <c r="IVV56" s="18"/>
      <c r="IVW56" s="18"/>
      <c r="IVX56" s="18"/>
      <c r="IVY56" s="18"/>
      <c r="IVZ56" s="18"/>
      <c r="IWA56" s="18"/>
      <c r="IWB56" s="18"/>
      <c r="IWC56" s="18"/>
      <c r="IWD56" s="18"/>
      <c r="IWE56" s="18"/>
      <c r="IWF56" s="18"/>
      <c r="IWG56" s="18"/>
      <c r="IWH56" s="18"/>
      <c r="IWI56" s="18"/>
      <c r="IWJ56" s="18"/>
      <c r="IWK56" s="18"/>
      <c r="IWL56" s="18"/>
      <c r="IWM56" s="18"/>
      <c r="IWN56" s="18"/>
      <c r="IWO56" s="18"/>
      <c r="IWP56" s="18"/>
      <c r="IWQ56" s="18"/>
      <c r="IWR56" s="18"/>
      <c r="IWS56" s="18"/>
      <c r="IWT56" s="18"/>
      <c r="IWU56" s="18"/>
      <c r="IWV56" s="18"/>
      <c r="IWW56" s="18"/>
      <c r="IWX56" s="18"/>
      <c r="IWY56" s="18"/>
      <c r="IWZ56" s="18"/>
      <c r="IXA56" s="18"/>
      <c r="IXB56" s="18"/>
      <c r="IXC56" s="18"/>
      <c r="IXD56" s="18"/>
      <c r="IXE56" s="18"/>
      <c r="IXF56" s="18"/>
      <c r="IXG56" s="18"/>
      <c r="IXH56" s="18"/>
      <c r="IXI56" s="18"/>
      <c r="IXJ56" s="18"/>
      <c r="IXK56" s="18"/>
      <c r="IXL56" s="18"/>
      <c r="IXM56" s="18"/>
      <c r="IXN56" s="18"/>
      <c r="IXO56" s="18"/>
      <c r="IXP56" s="18"/>
      <c r="IXQ56" s="18"/>
      <c r="IXR56" s="18"/>
      <c r="IXS56" s="18"/>
      <c r="IXT56" s="18"/>
      <c r="IXU56" s="18"/>
      <c r="IXV56" s="18"/>
      <c r="IXW56" s="18"/>
      <c r="IXX56" s="18"/>
      <c r="IXY56" s="18"/>
      <c r="IXZ56" s="18"/>
      <c r="IYA56" s="18"/>
      <c r="IYB56" s="18"/>
      <c r="IYC56" s="18"/>
      <c r="IYD56" s="18"/>
      <c r="IYE56" s="18"/>
      <c r="IYF56" s="18"/>
      <c r="IYG56" s="18"/>
      <c r="IYH56" s="18"/>
      <c r="IYI56" s="18"/>
      <c r="IYJ56" s="18"/>
      <c r="IYK56" s="18"/>
      <c r="IYL56" s="18"/>
      <c r="IYM56" s="18"/>
      <c r="IYN56" s="18"/>
      <c r="IYO56" s="18"/>
      <c r="IYP56" s="18"/>
      <c r="IYQ56" s="18"/>
      <c r="IYR56" s="18"/>
      <c r="IYS56" s="18"/>
      <c r="IYT56" s="18"/>
      <c r="IYU56" s="18"/>
      <c r="IYV56" s="18"/>
      <c r="IYW56" s="18"/>
      <c r="IYX56" s="18"/>
      <c r="IYY56" s="18"/>
      <c r="IYZ56" s="18"/>
      <c r="IZA56" s="18"/>
      <c r="IZB56" s="18"/>
      <c r="IZC56" s="18"/>
      <c r="IZD56" s="18"/>
      <c r="IZE56" s="18"/>
      <c r="IZF56" s="18"/>
      <c r="IZG56" s="18"/>
      <c r="IZH56" s="18"/>
      <c r="IZI56" s="18"/>
      <c r="IZJ56" s="18"/>
      <c r="IZK56" s="18"/>
      <c r="IZL56" s="18"/>
      <c r="IZM56" s="18"/>
      <c r="IZN56" s="18"/>
      <c r="IZO56" s="18"/>
      <c r="IZP56" s="18"/>
      <c r="IZQ56" s="18"/>
      <c r="IZR56" s="18"/>
      <c r="IZS56" s="18"/>
      <c r="IZT56" s="18"/>
      <c r="IZU56" s="18"/>
      <c r="IZV56" s="18"/>
      <c r="IZW56" s="18"/>
      <c r="IZX56" s="18"/>
      <c r="IZY56" s="18"/>
      <c r="IZZ56" s="18"/>
      <c r="JAA56" s="18"/>
      <c r="JAB56" s="18"/>
      <c r="JAC56" s="18"/>
      <c r="JAD56" s="18"/>
      <c r="JAE56" s="18"/>
      <c r="JAF56" s="18"/>
      <c r="JAG56" s="18"/>
      <c r="JAH56" s="18"/>
      <c r="JAI56" s="18"/>
      <c r="JAJ56" s="18"/>
      <c r="JAK56" s="18"/>
      <c r="JAL56" s="18"/>
      <c r="JAM56" s="18"/>
      <c r="JAN56" s="18"/>
      <c r="JAO56" s="18"/>
      <c r="JAP56" s="18"/>
      <c r="JAQ56" s="18"/>
      <c r="JAR56" s="18"/>
      <c r="JAS56" s="18"/>
      <c r="JAT56" s="18"/>
      <c r="JAU56" s="18"/>
      <c r="JAV56" s="18"/>
      <c r="JAW56" s="18"/>
      <c r="JAX56" s="18"/>
      <c r="JAY56" s="18"/>
      <c r="JAZ56" s="18"/>
      <c r="JBA56" s="18"/>
      <c r="JBB56" s="18"/>
      <c r="JBC56" s="18"/>
      <c r="JBD56" s="18"/>
      <c r="JBE56" s="18"/>
      <c r="JBF56" s="18"/>
      <c r="JBG56" s="18"/>
      <c r="JBH56" s="18"/>
      <c r="JBI56" s="18"/>
      <c r="JBJ56" s="18"/>
      <c r="JBK56" s="18"/>
      <c r="JBL56" s="18"/>
      <c r="JBM56" s="18"/>
      <c r="JBN56" s="18"/>
      <c r="JBO56" s="18"/>
      <c r="JBP56" s="18"/>
      <c r="JBQ56" s="18"/>
      <c r="JBR56" s="18"/>
      <c r="JBS56" s="18"/>
      <c r="JBT56" s="18"/>
      <c r="JBU56" s="18"/>
      <c r="JBV56" s="18"/>
      <c r="JBW56" s="18"/>
      <c r="JBX56" s="18"/>
      <c r="JBY56" s="18"/>
      <c r="JBZ56" s="18"/>
      <c r="JCA56" s="18"/>
      <c r="JCB56" s="18"/>
      <c r="JCC56" s="18"/>
      <c r="JCD56" s="18"/>
      <c r="JCE56" s="18"/>
      <c r="JCF56" s="18"/>
      <c r="JCG56" s="18"/>
      <c r="JCH56" s="18"/>
      <c r="JCI56" s="18"/>
      <c r="JCJ56" s="18"/>
      <c r="JCK56" s="18"/>
      <c r="JCL56" s="18"/>
      <c r="JCM56" s="18"/>
      <c r="JCN56" s="18"/>
      <c r="JCO56" s="18"/>
      <c r="JCP56" s="18"/>
      <c r="JCQ56" s="18"/>
      <c r="JCR56" s="18"/>
      <c r="JCS56" s="18"/>
      <c r="JCT56" s="18"/>
      <c r="JCU56" s="18"/>
      <c r="JCV56" s="18"/>
      <c r="JCW56" s="18"/>
      <c r="JCX56" s="18"/>
      <c r="JCY56" s="18"/>
      <c r="JCZ56" s="18"/>
      <c r="JDA56" s="18"/>
      <c r="JDB56" s="18"/>
      <c r="JDC56" s="18"/>
      <c r="JDD56" s="18"/>
      <c r="JDE56" s="18"/>
      <c r="JDF56" s="18"/>
      <c r="JDG56" s="18"/>
      <c r="JDH56" s="18"/>
      <c r="JDI56" s="18"/>
      <c r="JDJ56" s="18"/>
      <c r="JDK56" s="18"/>
      <c r="JDL56" s="18"/>
      <c r="JDM56" s="18"/>
      <c r="JDN56" s="18"/>
      <c r="JDO56" s="18"/>
      <c r="JDP56" s="18"/>
      <c r="JDQ56" s="18"/>
      <c r="JDR56" s="18"/>
      <c r="JDS56" s="18"/>
      <c r="JDT56" s="18"/>
      <c r="JDU56" s="18"/>
      <c r="JDV56" s="18"/>
      <c r="JDW56" s="18"/>
      <c r="JDX56" s="18"/>
      <c r="JDY56" s="18"/>
      <c r="JDZ56" s="18"/>
      <c r="JEA56" s="18"/>
      <c r="JEB56" s="18"/>
      <c r="JEC56" s="18"/>
      <c r="JED56" s="18"/>
      <c r="JEE56" s="18"/>
      <c r="JEF56" s="18"/>
      <c r="JEG56" s="18"/>
      <c r="JEH56" s="18"/>
      <c r="JEI56" s="18"/>
      <c r="JEJ56" s="18"/>
      <c r="JEK56" s="18"/>
      <c r="JEL56" s="18"/>
      <c r="JEM56" s="18"/>
      <c r="JEN56" s="18"/>
      <c r="JEO56" s="18"/>
      <c r="JEP56" s="18"/>
      <c r="JEQ56" s="18"/>
      <c r="JER56" s="18"/>
      <c r="JES56" s="18"/>
      <c r="JET56" s="18"/>
      <c r="JEU56" s="18"/>
      <c r="JEV56" s="18"/>
      <c r="JEW56" s="18"/>
      <c r="JEX56" s="18"/>
      <c r="JEY56" s="18"/>
      <c r="JEZ56" s="18"/>
      <c r="JFA56" s="18"/>
      <c r="JFB56" s="18"/>
      <c r="JFC56" s="18"/>
      <c r="JFD56" s="18"/>
      <c r="JFE56" s="18"/>
      <c r="JFF56" s="18"/>
      <c r="JFG56" s="18"/>
      <c r="JFH56" s="18"/>
      <c r="JFI56" s="18"/>
      <c r="JFJ56" s="18"/>
      <c r="JFK56" s="18"/>
      <c r="JFL56" s="18"/>
      <c r="JFM56" s="18"/>
      <c r="JFN56" s="18"/>
      <c r="JFO56" s="18"/>
      <c r="JFP56" s="18"/>
      <c r="JFQ56" s="18"/>
      <c r="JFR56" s="18"/>
      <c r="JFS56" s="18"/>
      <c r="JFT56" s="18"/>
      <c r="JFU56" s="18"/>
      <c r="JFV56" s="18"/>
      <c r="JFW56" s="18"/>
      <c r="JFX56" s="18"/>
      <c r="JFY56" s="18"/>
      <c r="JFZ56" s="18"/>
      <c r="JGA56" s="18"/>
      <c r="JGB56" s="18"/>
      <c r="JGC56" s="18"/>
      <c r="JGD56" s="18"/>
      <c r="JGE56" s="18"/>
      <c r="JGF56" s="18"/>
      <c r="JGG56" s="18"/>
      <c r="JGH56" s="18"/>
      <c r="JGI56" s="18"/>
      <c r="JGJ56" s="18"/>
      <c r="JGK56" s="18"/>
      <c r="JGL56" s="18"/>
      <c r="JGM56" s="18"/>
      <c r="JGN56" s="18"/>
      <c r="JGO56" s="18"/>
      <c r="JGP56" s="18"/>
      <c r="JGQ56" s="18"/>
      <c r="JGR56" s="18"/>
      <c r="JGS56" s="18"/>
      <c r="JGT56" s="18"/>
      <c r="JGU56" s="18"/>
      <c r="JGV56" s="18"/>
      <c r="JGW56" s="18"/>
      <c r="JGX56" s="18"/>
      <c r="JGY56" s="18"/>
      <c r="JGZ56" s="18"/>
      <c r="JHA56" s="18"/>
      <c r="JHB56" s="18"/>
      <c r="JHC56" s="18"/>
      <c r="JHD56" s="18"/>
      <c r="JHE56" s="18"/>
      <c r="JHF56" s="18"/>
      <c r="JHG56" s="18"/>
      <c r="JHH56" s="18"/>
      <c r="JHI56" s="18"/>
      <c r="JHJ56" s="18"/>
      <c r="JHK56" s="18"/>
      <c r="JHL56" s="18"/>
      <c r="JHM56" s="18"/>
      <c r="JHN56" s="18"/>
      <c r="JHO56" s="18"/>
      <c r="JHP56" s="18"/>
      <c r="JHQ56" s="18"/>
      <c r="JHR56" s="18"/>
      <c r="JHS56" s="18"/>
      <c r="JHT56" s="18"/>
      <c r="JHU56" s="18"/>
      <c r="JHV56" s="18"/>
      <c r="JHW56" s="18"/>
      <c r="JHX56" s="18"/>
      <c r="JHY56" s="18"/>
      <c r="JHZ56" s="18"/>
      <c r="JIA56" s="18"/>
      <c r="JIB56" s="18"/>
      <c r="JIC56" s="18"/>
      <c r="JID56" s="18"/>
      <c r="JIE56" s="18"/>
      <c r="JIF56" s="18"/>
      <c r="JIG56" s="18"/>
      <c r="JIH56" s="18"/>
      <c r="JII56" s="18"/>
      <c r="JIJ56" s="18"/>
      <c r="JIK56" s="18"/>
      <c r="JIL56" s="18"/>
      <c r="JIM56" s="18"/>
      <c r="JIN56" s="18"/>
      <c r="JIO56" s="18"/>
      <c r="JIP56" s="18"/>
      <c r="JIQ56" s="18"/>
      <c r="JIR56" s="18"/>
      <c r="JIS56" s="18"/>
      <c r="JIT56" s="18"/>
      <c r="JIU56" s="18"/>
      <c r="JIV56" s="18"/>
      <c r="JIW56" s="18"/>
      <c r="JIX56" s="18"/>
      <c r="JIY56" s="18"/>
      <c r="JIZ56" s="18"/>
      <c r="JJA56" s="18"/>
      <c r="JJB56" s="18"/>
      <c r="JJC56" s="18"/>
      <c r="JJD56" s="18"/>
      <c r="JJE56" s="18"/>
      <c r="JJF56" s="18"/>
      <c r="JJG56" s="18"/>
      <c r="JJH56" s="18"/>
      <c r="JJI56" s="18"/>
      <c r="JJJ56" s="18"/>
      <c r="JJK56" s="18"/>
      <c r="JJL56" s="18"/>
      <c r="JJM56" s="18"/>
      <c r="JJN56" s="18"/>
      <c r="JJO56" s="18"/>
      <c r="JJP56" s="18"/>
      <c r="JJQ56" s="18"/>
      <c r="JJR56" s="18"/>
      <c r="JJS56" s="18"/>
      <c r="JJT56" s="18"/>
      <c r="JJU56" s="18"/>
      <c r="JJV56" s="18"/>
      <c r="JJW56" s="18"/>
      <c r="JJX56" s="18"/>
      <c r="JJY56" s="18"/>
      <c r="JJZ56" s="18"/>
      <c r="JKA56" s="18"/>
      <c r="JKB56" s="18"/>
      <c r="JKC56" s="18"/>
      <c r="JKD56" s="18"/>
      <c r="JKE56" s="18"/>
      <c r="JKF56" s="18"/>
      <c r="JKG56" s="18"/>
      <c r="JKH56" s="18"/>
      <c r="JKI56" s="18"/>
      <c r="JKJ56" s="18"/>
      <c r="JKK56" s="18"/>
      <c r="JKL56" s="18"/>
      <c r="JKM56" s="18"/>
      <c r="JKN56" s="18"/>
      <c r="JKO56" s="18"/>
      <c r="JKP56" s="18"/>
      <c r="JKQ56" s="18"/>
      <c r="JKR56" s="18"/>
      <c r="JKS56" s="18"/>
      <c r="JKT56" s="18"/>
      <c r="JKU56" s="18"/>
      <c r="JKV56" s="18"/>
      <c r="JKW56" s="18"/>
      <c r="JKX56" s="18"/>
      <c r="JKY56" s="18"/>
      <c r="JKZ56" s="18"/>
      <c r="JLA56" s="18"/>
      <c r="JLB56" s="18"/>
      <c r="JLC56" s="18"/>
      <c r="JLD56" s="18"/>
      <c r="JLE56" s="18"/>
      <c r="JLF56" s="18"/>
      <c r="JLG56" s="18"/>
      <c r="JLH56" s="18"/>
      <c r="JLI56" s="18"/>
      <c r="JLJ56" s="18"/>
      <c r="JLK56" s="18"/>
      <c r="JLL56" s="18"/>
      <c r="JLM56" s="18"/>
      <c r="JLN56" s="18"/>
      <c r="JLO56" s="18"/>
      <c r="JLP56" s="18"/>
      <c r="JLQ56" s="18"/>
      <c r="JLR56" s="18"/>
      <c r="JLS56" s="18"/>
      <c r="JLT56" s="18"/>
      <c r="JLU56" s="18"/>
      <c r="JLV56" s="18"/>
      <c r="JLW56" s="18"/>
      <c r="JLX56" s="18"/>
      <c r="JLY56" s="18"/>
      <c r="JLZ56" s="18"/>
      <c r="JMA56" s="18"/>
      <c r="JMB56" s="18"/>
      <c r="JMC56" s="18"/>
      <c r="JMD56" s="18"/>
      <c r="JME56" s="18"/>
      <c r="JMF56" s="18"/>
      <c r="JMG56" s="18"/>
      <c r="JMH56" s="18"/>
      <c r="JMI56" s="18"/>
      <c r="JMJ56" s="18"/>
      <c r="JMK56" s="18"/>
      <c r="JML56" s="18"/>
      <c r="JMM56" s="18"/>
      <c r="JMN56" s="18"/>
      <c r="JMO56" s="18"/>
      <c r="JMP56" s="18"/>
      <c r="JMQ56" s="18"/>
      <c r="JMR56" s="18"/>
      <c r="JMS56" s="18"/>
      <c r="JMT56" s="18"/>
      <c r="JMU56" s="18"/>
      <c r="JMV56" s="18"/>
      <c r="JMW56" s="18"/>
      <c r="JMX56" s="18"/>
      <c r="JMY56" s="18"/>
      <c r="JMZ56" s="18"/>
      <c r="JNA56" s="18"/>
      <c r="JNB56" s="18"/>
      <c r="JNC56" s="18"/>
      <c r="JND56" s="18"/>
      <c r="JNE56" s="18"/>
      <c r="JNF56" s="18"/>
      <c r="JNG56" s="18"/>
      <c r="JNH56" s="18"/>
      <c r="JNI56" s="18"/>
      <c r="JNJ56" s="18"/>
      <c r="JNK56" s="18"/>
      <c r="JNL56" s="18"/>
      <c r="JNM56" s="18"/>
      <c r="JNN56" s="18"/>
      <c r="JNO56" s="18"/>
      <c r="JNP56" s="18"/>
      <c r="JNQ56" s="18"/>
      <c r="JNR56" s="18"/>
      <c r="JNS56" s="18"/>
      <c r="JNT56" s="18"/>
      <c r="JNU56" s="18"/>
      <c r="JNV56" s="18"/>
      <c r="JNW56" s="18"/>
      <c r="JNX56" s="18"/>
      <c r="JNY56" s="18"/>
      <c r="JNZ56" s="18"/>
      <c r="JOA56" s="18"/>
      <c r="JOB56" s="18"/>
      <c r="JOC56" s="18"/>
      <c r="JOD56" s="18"/>
      <c r="JOE56" s="18"/>
      <c r="JOF56" s="18"/>
      <c r="JOG56" s="18"/>
      <c r="JOH56" s="18"/>
      <c r="JOI56" s="18"/>
      <c r="JOJ56" s="18"/>
      <c r="JOK56" s="18"/>
      <c r="JOL56" s="18"/>
      <c r="JOM56" s="18"/>
      <c r="JON56" s="18"/>
      <c r="JOO56" s="18"/>
      <c r="JOP56" s="18"/>
      <c r="JOQ56" s="18"/>
      <c r="JOR56" s="18"/>
      <c r="JOS56" s="18"/>
      <c r="JOT56" s="18"/>
      <c r="JOU56" s="18"/>
      <c r="JOV56" s="18"/>
      <c r="JOW56" s="18"/>
      <c r="JOX56" s="18"/>
      <c r="JOY56" s="18"/>
      <c r="JOZ56" s="18"/>
      <c r="JPA56" s="18"/>
      <c r="JPB56" s="18"/>
      <c r="JPC56" s="18"/>
      <c r="JPD56" s="18"/>
      <c r="JPE56" s="18"/>
      <c r="JPF56" s="18"/>
      <c r="JPG56" s="18"/>
      <c r="JPH56" s="18"/>
      <c r="JPI56" s="18"/>
      <c r="JPJ56" s="18"/>
      <c r="JPK56" s="18"/>
      <c r="JPL56" s="18"/>
      <c r="JPM56" s="18"/>
      <c r="JPN56" s="18"/>
      <c r="JPO56" s="18"/>
      <c r="JPP56" s="18"/>
      <c r="JPQ56" s="18"/>
      <c r="JPR56" s="18"/>
      <c r="JPS56" s="18"/>
      <c r="JPT56" s="18"/>
      <c r="JPU56" s="18"/>
      <c r="JPV56" s="18"/>
      <c r="JPW56" s="18"/>
      <c r="JPX56" s="18"/>
      <c r="JPY56" s="18"/>
      <c r="JPZ56" s="18"/>
      <c r="JQA56" s="18"/>
      <c r="JQB56" s="18"/>
      <c r="JQC56" s="18"/>
      <c r="JQD56" s="18"/>
      <c r="JQE56" s="18"/>
      <c r="JQF56" s="18"/>
      <c r="JQG56" s="18"/>
      <c r="JQH56" s="18"/>
      <c r="JQI56" s="18"/>
      <c r="JQJ56" s="18"/>
      <c r="JQK56" s="18"/>
      <c r="JQL56" s="18"/>
      <c r="JQM56" s="18"/>
      <c r="JQN56" s="18"/>
      <c r="JQO56" s="18"/>
      <c r="JQP56" s="18"/>
      <c r="JQQ56" s="18"/>
      <c r="JQR56" s="18"/>
      <c r="JQS56" s="18"/>
      <c r="JQT56" s="18"/>
      <c r="JQU56" s="18"/>
      <c r="JQV56" s="18"/>
      <c r="JQW56" s="18"/>
      <c r="JQX56" s="18"/>
      <c r="JQY56" s="18"/>
      <c r="JQZ56" s="18"/>
      <c r="JRA56" s="18"/>
      <c r="JRB56" s="18"/>
      <c r="JRC56" s="18"/>
      <c r="JRD56" s="18"/>
      <c r="JRE56" s="18"/>
      <c r="JRF56" s="18"/>
      <c r="JRG56" s="18"/>
      <c r="JRH56" s="18"/>
      <c r="JRI56" s="18"/>
      <c r="JRJ56" s="18"/>
      <c r="JRK56" s="18"/>
      <c r="JRL56" s="18"/>
      <c r="JRM56" s="18"/>
      <c r="JRN56" s="18"/>
      <c r="JRO56" s="18"/>
      <c r="JRP56" s="18"/>
      <c r="JRQ56" s="18"/>
      <c r="JRR56" s="18"/>
      <c r="JRS56" s="18"/>
      <c r="JRT56" s="18"/>
      <c r="JRU56" s="18"/>
      <c r="JRV56" s="18"/>
      <c r="JRW56" s="18"/>
      <c r="JRX56" s="18"/>
      <c r="JRY56" s="18"/>
      <c r="JRZ56" s="18"/>
      <c r="JSA56" s="18"/>
      <c r="JSB56" s="18"/>
      <c r="JSC56" s="18"/>
      <c r="JSD56" s="18"/>
      <c r="JSE56" s="18"/>
      <c r="JSF56" s="18"/>
      <c r="JSG56" s="18"/>
      <c r="JSH56" s="18"/>
      <c r="JSI56" s="18"/>
      <c r="JSJ56" s="18"/>
      <c r="JSK56" s="18"/>
      <c r="JSL56" s="18"/>
      <c r="JSM56" s="18"/>
      <c r="JSN56" s="18"/>
      <c r="JSO56" s="18"/>
      <c r="JSP56" s="18"/>
      <c r="JSQ56" s="18"/>
      <c r="JSR56" s="18"/>
      <c r="JSS56" s="18"/>
      <c r="JST56" s="18"/>
      <c r="JSU56" s="18"/>
      <c r="JSV56" s="18"/>
      <c r="JSW56" s="18"/>
      <c r="JSX56" s="18"/>
      <c r="JSY56" s="18"/>
      <c r="JSZ56" s="18"/>
      <c r="JTA56" s="18"/>
      <c r="JTB56" s="18"/>
      <c r="JTC56" s="18"/>
      <c r="JTD56" s="18"/>
      <c r="JTE56" s="18"/>
      <c r="JTF56" s="18"/>
      <c r="JTG56" s="18"/>
      <c r="JTH56" s="18"/>
      <c r="JTI56" s="18"/>
      <c r="JTJ56" s="18"/>
      <c r="JTK56" s="18"/>
      <c r="JTL56" s="18"/>
      <c r="JTM56" s="18"/>
      <c r="JTN56" s="18"/>
      <c r="JTO56" s="18"/>
      <c r="JTP56" s="18"/>
      <c r="JTQ56" s="18"/>
      <c r="JTR56" s="18"/>
      <c r="JTS56" s="18"/>
      <c r="JTT56" s="18"/>
      <c r="JTU56" s="18"/>
      <c r="JTV56" s="18"/>
      <c r="JTW56" s="18"/>
      <c r="JTX56" s="18"/>
      <c r="JTY56" s="18"/>
      <c r="JTZ56" s="18"/>
      <c r="JUA56" s="18"/>
      <c r="JUB56" s="18"/>
      <c r="JUC56" s="18"/>
      <c r="JUD56" s="18"/>
      <c r="JUE56" s="18"/>
      <c r="JUF56" s="18"/>
      <c r="JUG56" s="18"/>
      <c r="JUH56" s="18"/>
      <c r="JUI56" s="18"/>
      <c r="JUJ56" s="18"/>
      <c r="JUK56" s="18"/>
      <c r="JUL56" s="18"/>
      <c r="JUM56" s="18"/>
      <c r="JUN56" s="18"/>
      <c r="JUO56" s="18"/>
      <c r="JUP56" s="18"/>
      <c r="JUQ56" s="18"/>
      <c r="JUR56" s="18"/>
      <c r="JUS56" s="18"/>
      <c r="JUT56" s="18"/>
      <c r="JUU56" s="18"/>
      <c r="JUV56" s="18"/>
      <c r="JUW56" s="18"/>
      <c r="JUX56" s="18"/>
      <c r="JUY56" s="18"/>
      <c r="JUZ56" s="18"/>
      <c r="JVA56" s="18"/>
      <c r="JVB56" s="18"/>
      <c r="JVC56" s="18"/>
      <c r="JVD56" s="18"/>
      <c r="JVE56" s="18"/>
      <c r="JVF56" s="18"/>
      <c r="JVG56" s="18"/>
      <c r="JVH56" s="18"/>
      <c r="JVI56" s="18"/>
      <c r="JVJ56" s="18"/>
      <c r="JVK56" s="18"/>
      <c r="JVL56" s="18"/>
      <c r="JVM56" s="18"/>
      <c r="JVN56" s="18"/>
      <c r="JVO56" s="18"/>
      <c r="JVP56" s="18"/>
      <c r="JVQ56" s="18"/>
      <c r="JVR56" s="18"/>
      <c r="JVS56" s="18"/>
      <c r="JVT56" s="18"/>
      <c r="JVU56" s="18"/>
      <c r="JVV56" s="18"/>
      <c r="JVW56" s="18"/>
      <c r="JVX56" s="18"/>
      <c r="JVY56" s="18"/>
      <c r="JVZ56" s="18"/>
      <c r="JWA56" s="18"/>
      <c r="JWB56" s="18"/>
      <c r="JWC56" s="18"/>
      <c r="JWD56" s="18"/>
      <c r="JWE56" s="18"/>
      <c r="JWF56" s="18"/>
      <c r="JWG56" s="18"/>
      <c r="JWH56" s="18"/>
      <c r="JWI56" s="18"/>
      <c r="JWJ56" s="18"/>
      <c r="JWK56" s="18"/>
      <c r="JWL56" s="18"/>
      <c r="JWM56" s="18"/>
      <c r="JWN56" s="18"/>
      <c r="JWO56" s="18"/>
      <c r="JWP56" s="18"/>
      <c r="JWQ56" s="18"/>
      <c r="JWR56" s="18"/>
      <c r="JWS56" s="18"/>
      <c r="JWT56" s="18"/>
      <c r="JWU56" s="18"/>
      <c r="JWV56" s="18"/>
      <c r="JWW56" s="18"/>
      <c r="JWX56" s="18"/>
      <c r="JWY56" s="18"/>
      <c r="JWZ56" s="18"/>
      <c r="JXA56" s="18"/>
      <c r="JXB56" s="18"/>
      <c r="JXC56" s="18"/>
      <c r="JXD56" s="18"/>
      <c r="JXE56" s="18"/>
      <c r="JXF56" s="18"/>
      <c r="JXG56" s="18"/>
      <c r="JXH56" s="18"/>
      <c r="JXI56" s="18"/>
      <c r="JXJ56" s="18"/>
      <c r="JXK56" s="18"/>
      <c r="JXL56" s="18"/>
      <c r="JXM56" s="18"/>
      <c r="JXN56" s="18"/>
      <c r="JXO56" s="18"/>
      <c r="JXP56" s="18"/>
      <c r="JXQ56" s="18"/>
      <c r="JXR56" s="18"/>
      <c r="JXS56" s="18"/>
      <c r="JXT56" s="18"/>
      <c r="JXU56" s="18"/>
      <c r="JXV56" s="18"/>
      <c r="JXW56" s="18"/>
      <c r="JXX56" s="18"/>
      <c r="JXY56" s="18"/>
      <c r="JXZ56" s="18"/>
      <c r="JYA56" s="18"/>
      <c r="JYB56" s="18"/>
      <c r="JYC56" s="18"/>
      <c r="JYD56" s="18"/>
      <c r="JYE56" s="18"/>
      <c r="JYF56" s="18"/>
      <c r="JYG56" s="18"/>
      <c r="JYH56" s="18"/>
      <c r="JYI56" s="18"/>
      <c r="JYJ56" s="18"/>
      <c r="JYK56" s="18"/>
      <c r="JYL56" s="18"/>
      <c r="JYM56" s="18"/>
      <c r="JYN56" s="18"/>
      <c r="JYO56" s="18"/>
      <c r="JYP56" s="18"/>
      <c r="JYQ56" s="18"/>
      <c r="JYR56" s="18"/>
      <c r="JYS56" s="18"/>
      <c r="JYT56" s="18"/>
      <c r="JYU56" s="18"/>
      <c r="JYV56" s="18"/>
      <c r="JYW56" s="18"/>
      <c r="JYX56" s="18"/>
      <c r="JYY56" s="18"/>
      <c r="JYZ56" s="18"/>
      <c r="JZA56" s="18"/>
      <c r="JZB56" s="18"/>
      <c r="JZC56" s="18"/>
      <c r="JZD56" s="18"/>
      <c r="JZE56" s="18"/>
      <c r="JZF56" s="18"/>
      <c r="JZG56" s="18"/>
      <c r="JZH56" s="18"/>
      <c r="JZI56" s="18"/>
      <c r="JZJ56" s="18"/>
      <c r="JZK56" s="18"/>
      <c r="JZL56" s="18"/>
      <c r="JZM56" s="18"/>
      <c r="JZN56" s="18"/>
      <c r="JZO56" s="18"/>
      <c r="JZP56" s="18"/>
      <c r="JZQ56" s="18"/>
      <c r="JZR56" s="18"/>
      <c r="JZS56" s="18"/>
      <c r="JZT56" s="18"/>
      <c r="JZU56" s="18"/>
      <c r="JZV56" s="18"/>
      <c r="JZW56" s="18"/>
      <c r="JZX56" s="18"/>
      <c r="JZY56" s="18"/>
      <c r="JZZ56" s="18"/>
      <c r="KAA56" s="18"/>
      <c r="KAB56" s="18"/>
      <c r="KAC56" s="18"/>
      <c r="KAD56" s="18"/>
      <c r="KAE56" s="18"/>
      <c r="KAF56" s="18"/>
      <c r="KAG56" s="18"/>
      <c r="KAH56" s="18"/>
      <c r="KAI56" s="18"/>
      <c r="KAJ56" s="18"/>
      <c r="KAK56" s="18"/>
      <c r="KAL56" s="18"/>
      <c r="KAM56" s="18"/>
      <c r="KAN56" s="18"/>
      <c r="KAO56" s="18"/>
      <c r="KAP56" s="18"/>
      <c r="KAQ56" s="18"/>
      <c r="KAR56" s="18"/>
      <c r="KAS56" s="18"/>
      <c r="KAT56" s="18"/>
      <c r="KAU56" s="18"/>
      <c r="KAV56" s="18"/>
      <c r="KAW56" s="18"/>
      <c r="KAX56" s="18"/>
      <c r="KAY56" s="18"/>
      <c r="KAZ56" s="18"/>
      <c r="KBA56" s="18"/>
      <c r="KBB56" s="18"/>
      <c r="KBC56" s="18"/>
      <c r="KBD56" s="18"/>
      <c r="KBE56" s="18"/>
      <c r="KBF56" s="18"/>
      <c r="KBG56" s="18"/>
      <c r="KBH56" s="18"/>
      <c r="KBI56" s="18"/>
      <c r="KBJ56" s="18"/>
      <c r="KBK56" s="18"/>
      <c r="KBL56" s="18"/>
      <c r="KBM56" s="18"/>
      <c r="KBN56" s="18"/>
      <c r="KBO56" s="18"/>
      <c r="KBP56" s="18"/>
      <c r="KBQ56" s="18"/>
      <c r="KBR56" s="18"/>
      <c r="KBS56" s="18"/>
      <c r="KBT56" s="18"/>
      <c r="KBU56" s="18"/>
      <c r="KBV56" s="18"/>
      <c r="KBW56" s="18"/>
      <c r="KBX56" s="18"/>
      <c r="KBY56" s="18"/>
      <c r="KBZ56" s="18"/>
      <c r="KCA56" s="18"/>
      <c r="KCB56" s="18"/>
      <c r="KCC56" s="18"/>
      <c r="KCD56" s="18"/>
      <c r="KCE56" s="18"/>
      <c r="KCF56" s="18"/>
      <c r="KCG56" s="18"/>
      <c r="KCH56" s="18"/>
      <c r="KCI56" s="18"/>
      <c r="KCJ56" s="18"/>
      <c r="KCK56" s="18"/>
      <c r="KCL56" s="18"/>
      <c r="KCM56" s="18"/>
      <c r="KCN56" s="18"/>
      <c r="KCO56" s="18"/>
      <c r="KCP56" s="18"/>
      <c r="KCQ56" s="18"/>
      <c r="KCR56" s="18"/>
      <c r="KCS56" s="18"/>
      <c r="KCT56" s="18"/>
      <c r="KCU56" s="18"/>
      <c r="KCV56" s="18"/>
      <c r="KCW56" s="18"/>
      <c r="KCX56" s="18"/>
      <c r="KCY56" s="18"/>
      <c r="KCZ56" s="18"/>
      <c r="KDA56" s="18"/>
      <c r="KDB56" s="18"/>
      <c r="KDC56" s="18"/>
      <c r="KDD56" s="18"/>
      <c r="KDE56" s="18"/>
      <c r="KDF56" s="18"/>
      <c r="KDG56" s="18"/>
      <c r="KDH56" s="18"/>
      <c r="KDI56" s="18"/>
      <c r="KDJ56" s="18"/>
      <c r="KDK56" s="18"/>
      <c r="KDL56" s="18"/>
      <c r="KDM56" s="18"/>
      <c r="KDN56" s="18"/>
      <c r="KDO56" s="18"/>
      <c r="KDP56" s="18"/>
      <c r="KDQ56" s="18"/>
      <c r="KDR56" s="18"/>
      <c r="KDS56" s="18"/>
      <c r="KDT56" s="18"/>
      <c r="KDU56" s="18"/>
      <c r="KDV56" s="18"/>
      <c r="KDW56" s="18"/>
      <c r="KDX56" s="18"/>
      <c r="KDY56" s="18"/>
      <c r="KDZ56" s="18"/>
      <c r="KEA56" s="18"/>
      <c r="KEB56" s="18"/>
      <c r="KEC56" s="18"/>
      <c r="KED56" s="18"/>
      <c r="KEE56" s="18"/>
      <c r="KEF56" s="18"/>
      <c r="KEG56" s="18"/>
      <c r="KEH56" s="18"/>
      <c r="KEI56" s="18"/>
      <c r="KEJ56" s="18"/>
      <c r="KEK56" s="18"/>
      <c r="KEL56" s="18"/>
      <c r="KEM56" s="18"/>
      <c r="KEN56" s="18"/>
      <c r="KEO56" s="18"/>
      <c r="KEP56" s="18"/>
      <c r="KEQ56" s="18"/>
      <c r="KER56" s="18"/>
      <c r="KES56" s="18"/>
      <c r="KET56" s="18"/>
      <c r="KEU56" s="18"/>
      <c r="KEV56" s="18"/>
      <c r="KEW56" s="18"/>
      <c r="KEX56" s="18"/>
      <c r="KEY56" s="18"/>
      <c r="KEZ56" s="18"/>
      <c r="KFA56" s="18"/>
      <c r="KFB56" s="18"/>
      <c r="KFC56" s="18"/>
      <c r="KFD56" s="18"/>
      <c r="KFE56" s="18"/>
      <c r="KFF56" s="18"/>
      <c r="KFG56" s="18"/>
      <c r="KFH56" s="18"/>
      <c r="KFI56" s="18"/>
      <c r="KFJ56" s="18"/>
      <c r="KFK56" s="18"/>
      <c r="KFL56" s="18"/>
      <c r="KFM56" s="18"/>
      <c r="KFN56" s="18"/>
      <c r="KFO56" s="18"/>
      <c r="KFP56" s="18"/>
      <c r="KFQ56" s="18"/>
      <c r="KFR56" s="18"/>
      <c r="KFS56" s="18"/>
      <c r="KFT56" s="18"/>
      <c r="KFU56" s="18"/>
      <c r="KFV56" s="18"/>
      <c r="KFW56" s="18"/>
      <c r="KFX56" s="18"/>
      <c r="KFY56" s="18"/>
      <c r="KFZ56" s="18"/>
      <c r="KGA56" s="18"/>
      <c r="KGB56" s="18"/>
      <c r="KGC56" s="18"/>
      <c r="KGD56" s="18"/>
      <c r="KGE56" s="18"/>
      <c r="KGF56" s="18"/>
      <c r="KGG56" s="18"/>
      <c r="KGH56" s="18"/>
      <c r="KGI56" s="18"/>
      <c r="KGJ56" s="18"/>
      <c r="KGK56" s="18"/>
      <c r="KGL56" s="18"/>
      <c r="KGM56" s="18"/>
      <c r="KGN56" s="18"/>
      <c r="KGO56" s="18"/>
      <c r="KGP56" s="18"/>
      <c r="KGQ56" s="18"/>
      <c r="KGR56" s="18"/>
      <c r="KGS56" s="18"/>
      <c r="KGT56" s="18"/>
      <c r="KGU56" s="18"/>
      <c r="KGV56" s="18"/>
      <c r="KGW56" s="18"/>
      <c r="KGX56" s="18"/>
      <c r="KGY56" s="18"/>
      <c r="KGZ56" s="18"/>
      <c r="KHA56" s="18"/>
      <c r="KHB56" s="18"/>
      <c r="KHC56" s="18"/>
      <c r="KHD56" s="18"/>
      <c r="KHE56" s="18"/>
      <c r="KHF56" s="18"/>
      <c r="KHG56" s="18"/>
      <c r="KHH56" s="18"/>
      <c r="KHI56" s="18"/>
      <c r="KHJ56" s="18"/>
      <c r="KHK56" s="18"/>
      <c r="KHL56" s="18"/>
      <c r="KHM56" s="18"/>
      <c r="KHN56" s="18"/>
      <c r="KHO56" s="18"/>
      <c r="KHP56" s="18"/>
      <c r="KHQ56" s="18"/>
      <c r="KHR56" s="18"/>
      <c r="KHS56" s="18"/>
      <c r="KHT56" s="18"/>
      <c r="KHU56" s="18"/>
      <c r="KHV56" s="18"/>
      <c r="KHW56" s="18"/>
      <c r="KHX56" s="18"/>
      <c r="KHY56" s="18"/>
      <c r="KHZ56" s="18"/>
      <c r="KIA56" s="18"/>
      <c r="KIB56" s="18"/>
      <c r="KIC56" s="18"/>
      <c r="KID56" s="18"/>
      <c r="KIE56" s="18"/>
      <c r="KIF56" s="18"/>
      <c r="KIG56" s="18"/>
      <c r="KIH56" s="18"/>
      <c r="KII56" s="18"/>
      <c r="KIJ56" s="18"/>
      <c r="KIK56" s="18"/>
      <c r="KIL56" s="18"/>
      <c r="KIM56" s="18"/>
      <c r="KIN56" s="18"/>
      <c r="KIO56" s="18"/>
      <c r="KIP56" s="18"/>
      <c r="KIQ56" s="18"/>
      <c r="KIR56" s="18"/>
      <c r="KIS56" s="18"/>
      <c r="KIT56" s="18"/>
      <c r="KIU56" s="18"/>
      <c r="KIV56" s="18"/>
      <c r="KIW56" s="18"/>
      <c r="KIX56" s="18"/>
      <c r="KIY56" s="18"/>
      <c r="KIZ56" s="18"/>
      <c r="KJA56" s="18"/>
      <c r="KJB56" s="18"/>
      <c r="KJC56" s="18"/>
      <c r="KJD56" s="18"/>
      <c r="KJE56" s="18"/>
      <c r="KJF56" s="18"/>
      <c r="KJG56" s="18"/>
      <c r="KJH56" s="18"/>
      <c r="KJI56" s="18"/>
      <c r="KJJ56" s="18"/>
      <c r="KJK56" s="18"/>
      <c r="KJL56" s="18"/>
      <c r="KJM56" s="18"/>
      <c r="KJN56" s="18"/>
      <c r="KJO56" s="18"/>
      <c r="KJP56" s="18"/>
      <c r="KJQ56" s="18"/>
      <c r="KJR56" s="18"/>
      <c r="KJS56" s="18"/>
      <c r="KJT56" s="18"/>
      <c r="KJU56" s="18"/>
      <c r="KJV56" s="18"/>
      <c r="KJW56" s="18"/>
      <c r="KJX56" s="18"/>
      <c r="KJY56" s="18"/>
      <c r="KJZ56" s="18"/>
      <c r="KKA56" s="18"/>
      <c r="KKB56" s="18"/>
      <c r="KKC56" s="18"/>
      <c r="KKD56" s="18"/>
      <c r="KKE56" s="18"/>
      <c r="KKF56" s="18"/>
      <c r="KKG56" s="18"/>
      <c r="KKH56" s="18"/>
      <c r="KKI56" s="18"/>
      <c r="KKJ56" s="18"/>
      <c r="KKK56" s="18"/>
      <c r="KKL56" s="18"/>
      <c r="KKM56" s="18"/>
      <c r="KKN56" s="18"/>
      <c r="KKO56" s="18"/>
      <c r="KKP56" s="18"/>
      <c r="KKQ56" s="18"/>
      <c r="KKR56" s="18"/>
      <c r="KKS56" s="18"/>
      <c r="KKT56" s="18"/>
      <c r="KKU56" s="18"/>
      <c r="KKV56" s="18"/>
      <c r="KKW56" s="18"/>
      <c r="KKX56" s="18"/>
      <c r="KKY56" s="18"/>
      <c r="KKZ56" s="18"/>
      <c r="KLA56" s="18"/>
      <c r="KLB56" s="18"/>
      <c r="KLC56" s="18"/>
      <c r="KLD56" s="18"/>
      <c r="KLE56" s="18"/>
      <c r="KLF56" s="18"/>
      <c r="KLG56" s="18"/>
      <c r="KLH56" s="18"/>
      <c r="KLI56" s="18"/>
      <c r="KLJ56" s="18"/>
      <c r="KLK56" s="18"/>
      <c r="KLL56" s="18"/>
      <c r="KLM56" s="18"/>
      <c r="KLN56" s="18"/>
      <c r="KLO56" s="18"/>
      <c r="KLP56" s="18"/>
      <c r="KLQ56" s="18"/>
      <c r="KLR56" s="18"/>
      <c r="KLS56" s="18"/>
      <c r="KLT56" s="18"/>
      <c r="KLU56" s="18"/>
      <c r="KLV56" s="18"/>
      <c r="KLW56" s="18"/>
      <c r="KLX56" s="18"/>
      <c r="KLY56" s="18"/>
      <c r="KLZ56" s="18"/>
      <c r="KMA56" s="18"/>
      <c r="KMB56" s="18"/>
      <c r="KMC56" s="18"/>
      <c r="KMD56" s="18"/>
      <c r="KME56" s="18"/>
      <c r="KMF56" s="18"/>
      <c r="KMG56" s="18"/>
      <c r="KMH56" s="18"/>
      <c r="KMI56" s="18"/>
      <c r="KMJ56" s="18"/>
      <c r="KMK56" s="18"/>
      <c r="KML56" s="18"/>
      <c r="KMM56" s="18"/>
      <c r="KMN56" s="18"/>
      <c r="KMO56" s="18"/>
      <c r="KMP56" s="18"/>
      <c r="KMQ56" s="18"/>
      <c r="KMR56" s="18"/>
      <c r="KMS56" s="18"/>
      <c r="KMT56" s="18"/>
      <c r="KMU56" s="18"/>
      <c r="KMV56" s="18"/>
      <c r="KMW56" s="18"/>
      <c r="KMX56" s="18"/>
      <c r="KMY56" s="18"/>
      <c r="KMZ56" s="18"/>
      <c r="KNA56" s="18"/>
      <c r="KNB56" s="18"/>
      <c r="KNC56" s="18"/>
      <c r="KND56" s="18"/>
      <c r="KNE56" s="18"/>
      <c r="KNF56" s="18"/>
      <c r="KNG56" s="18"/>
      <c r="KNH56" s="18"/>
      <c r="KNI56" s="18"/>
      <c r="KNJ56" s="18"/>
      <c r="KNK56" s="18"/>
      <c r="KNL56" s="18"/>
      <c r="KNM56" s="18"/>
      <c r="KNN56" s="18"/>
      <c r="KNO56" s="18"/>
      <c r="KNP56" s="18"/>
      <c r="KNQ56" s="18"/>
      <c r="KNR56" s="18"/>
      <c r="KNS56" s="18"/>
      <c r="KNT56" s="18"/>
      <c r="KNU56" s="18"/>
      <c r="KNV56" s="18"/>
      <c r="KNW56" s="18"/>
      <c r="KNX56" s="18"/>
      <c r="KNY56" s="18"/>
      <c r="KNZ56" s="18"/>
      <c r="KOA56" s="18"/>
      <c r="KOB56" s="18"/>
      <c r="KOC56" s="18"/>
      <c r="KOD56" s="18"/>
      <c r="KOE56" s="18"/>
      <c r="KOF56" s="18"/>
      <c r="KOG56" s="18"/>
      <c r="KOH56" s="18"/>
      <c r="KOI56" s="18"/>
      <c r="KOJ56" s="18"/>
      <c r="KOK56" s="18"/>
      <c r="KOL56" s="18"/>
      <c r="KOM56" s="18"/>
      <c r="KON56" s="18"/>
      <c r="KOO56" s="18"/>
      <c r="KOP56" s="18"/>
      <c r="KOQ56" s="18"/>
      <c r="KOR56" s="18"/>
      <c r="KOS56" s="18"/>
      <c r="KOT56" s="18"/>
      <c r="KOU56" s="18"/>
      <c r="KOV56" s="18"/>
      <c r="KOW56" s="18"/>
      <c r="KOX56" s="18"/>
      <c r="KOY56" s="18"/>
      <c r="KOZ56" s="18"/>
      <c r="KPA56" s="18"/>
      <c r="KPB56" s="18"/>
      <c r="KPC56" s="18"/>
      <c r="KPD56" s="18"/>
      <c r="KPE56" s="18"/>
      <c r="KPF56" s="18"/>
      <c r="KPG56" s="18"/>
      <c r="KPH56" s="18"/>
      <c r="KPI56" s="18"/>
      <c r="KPJ56" s="18"/>
      <c r="KPK56" s="18"/>
      <c r="KPL56" s="18"/>
      <c r="KPM56" s="18"/>
      <c r="KPN56" s="18"/>
      <c r="KPO56" s="18"/>
      <c r="KPP56" s="18"/>
      <c r="KPQ56" s="18"/>
      <c r="KPR56" s="18"/>
      <c r="KPS56" s="18"/>
      <c r="KPT56" s="18"/>
      <c r="KPU56" s="18"/>
      <c r="KPV56" s="18"/>
      <c r="KPW56" s="18"/>
      <c r="KPX56" s="18"/>
      <c r="KPY56" s="18"/>
      <c r="KPZ56" s="18"/>
      <c r="KQA56" s="18"/>
      <c r="KQB56" s="18"/>
      <c r="KQC56" s="18"/>
      <c r="KQD56" s="18"/>
      <c r="KQE56" s="18"/>
      <c r="KQF56" s="18"/>
      <c r="KQG56" s="18"/>
      <c r="KQH56" s="18"/>
      <c r="KQI56" s="18"/>
      <c r="KQJ56" s="18"/>
      <c r="KQK56" s="18"/>
      <c r="KQL56" s="18"/>
      <c r="KQM56" s="18"/>
      <c r="KQN56" s="18"/>
      <c r="KQO56" s="18"/>
      <c r="KQP56" s="18"/>
      <c r="KQQ56" s="18"/>
      <c r="KQR56" s="18"/>
      <c r="KQS56" s="18"/>
      <c r="KQT56" s="18"/>
      <c r="KQU56" s="18"/>
      <c r="KQV56" s="18"/>
      <c r="KQW56" s="18"/>
      <c r="KQX56" s="18"/>
      <c r="KQY56" s="18"/>
      <c r="KQZ56" s="18"/>
      <c r="KRA56" s="18"/>
      <c r="KRB56" s="18"/>
      <c r="KRC56" s="18"/>
      <c r="KRD56" s="18"/>
      <c r="KRE56" s="18"/>
      <c r="KRF56" s="18"/>
      <c r="KRG56" s="18"/>
      <c r="KRH56" s="18"/>
      <c r="KRI56" s="18"/>
      <c r="KRJ56" s="18"/>
      <c r="KRK56" s="18"/>
      <c r="KRL56" s="18"/>
      <c r="KRM56" s="18"/>
      <c r="KRN56" s="18"/>
      <c r="KRO56" s="18"/>
      <c r="KRP56" s="18"/>
      <c r="KRQ56" s="18"/>
      <c r="KRR56" s="18"/>
      <c r="KRS56" s="18"/>
      <c r="KRT56" s="18"/>
      <c r="KRU56" s="18"/>
      <c r="KRV56" s="18"/>
      <c r="KRW56" s="18"/>
      <c r="KRX56" s="18"/>
      <c r="KRY56" s="18"/>
      <c r="KRZ56" s="18"/>
      <c r="KSA56" s="18"/>
      <c r="KSB56" s="18"/>
      <c r="KSC56" s="18"/>
      <c r="KSD56" s="18"/>
      <c r="KSE56" s="18"/>
      <c r="KSF56" s="18"/>
      <c r="KSG56" s="18"/>
      <c r="KSH56" s="18"/>
      <c r="KSI56" s="18"/>
      <c r="KSJ56" s="18"/>
      <c r="KSK56" s="18"/>
      <c r="KSL56" s="18"/>
      <c r="KSM56" s="18"/>
      <c r="KSN56" s="18"/>
      <c r="KSO56" s="18"/>
      <c r="KSP56" s="18"/>
      <c r="KSQ56" s="18"/>
      <c r="KSR56" s="18"/>
      <c r="KSS56" s="18"/>
      <c r="KST56" s="18"/>
      <c r="KSU56" s="18"/>
      <c r="KSV56" s="18"/>
      <c r="KSW56" s="18"/>
      <c r="KSX56" s="18"/>
      <c r="KSY56" s="18"/>
      <c r="KSZ56" s="18"/>
      <c r="KTA56" s="18"/>
      <c r="KTB56" s="18"/>
      <c r="KTC56" s="18"/>
      <c r="KTD56" s="18"/>
      <c r="KTE56" s="18"/>
      <c r="KTF56" s="18"/>
      <c r="KTG56" s="18"/>
      <c r="KTH56" s="18"/>
      <c r="KTI56" s="18"/>
      <c r="KTJ56" s="18"/>
      <c r="KTK56" s="18"/>
      <c r="KTL56" s="18"/>
      <c r="KTM56" s="18"/>
      <c r="KTN56" s="18"/>
      <c r="KTO56" s="18"/>
      <c r="KTP56" s="18"/>
      <c r="KTQ56" s="18"/>
      <c r="KTR56" s="18"/>
      <c r="KTS56" s="18"/>
      <c r="KTT56" s="18"/>
      <c r="KTU56" s="18"/>
      <c r="KTV56" s="18"/>
      <c r="KTW56" s="18"/>
      <c r="KTX56" s="18"/>
      <c r="KTY56" s="18"/>
      <c r="KTZ56" s="18"/>
      <c r="KUA56" s="18"/>
      <c r="KUB56" s="18"/>
      <c r="KUC56" s="18"/>
      <c r="KUD56" s="18"/>
      <c r="KUE56" s="18"/>
      <c r="KUF56" s="18"/>
      <c r="KUG56" s="18"/>
      <c r="KUH56" s="18"/>
      <c r="KUI56" s="18"/>
      <c r="KUJ56" s="18"/>
      <c r="KUK56" s="18"/>
      <c r="KUL56" s="18"/>
      <c r="KUM56" s="18"/>
      <c r="KUN56" s="18"/>
      <c r="KUO56" s="18"/>
      <c r="KUP56" s="18"/>
      <c r="KUQ56" s="18"/>
      <c r="KUR56" s="18"/>
      <c r="KUS56" s="18"/>
      <c r="KUT56" s="18"/>
      <c r="KUU56" s="18"/>
      <c r="KUV56" s="18"/>
      <c r="KUW56" s="18"/>
      <c r="KUX56" s="18"/>
      <c r="KUY56" s="18"/>
      <c r="KUZ56" s="18"/>
      <c r="KVA56" s="18"/>
      <c r="KVB56" s="18"/>
      <c r="KVC56" s="18"/>
      <c r="KVD56" s="18"/>
      <c r="KVE56" s="18"/>
      <c r="KVF56" s="18"/>
      <c r="KVG56" s="18"/>
      <c r="KVH56" s="18"/>
      <c r="KVI56" s="18"/>
      <c r="KVJ56" s="18"/>
      <c r="KVK56" s="18"/>
      <c r="KVL56" s="18"/>
      <c r="KVM56" s="18"/>
      <c r="KVN56" s="18"/>
      <c r="KVO56" s="18"/>
      <c r="KVP56" s="18"/>
      <c r="KVQ56" s="18"/>
      <c r="KVR56" s="18"/>
      <c r="KVS56" s="18"/>
      <c r="KVT56" s="18"/>
      <c r="KVU56" s="18"/>
      <c r="KVV56" s="18"/>
      <c r="KVW56" s="18"/>
      <c r="KVX56" s="18"/>
      <c r="KVY56" s="18"/>
      <c r="KVZ56" s="18"/>
      <c r="KWA56" s="18"/>
      <c r="KWB56" s="18"/>
      <c r="KWC56" s="18"/>
      <c r="KWD56" s="18"/>
      <c r="KWE56" s="18"/>
      <c r="KWF56" s="18"/>
      <c r="KWG56" s="18"/>
      <c r="KWH56" s="18"/>
      <c r="KWI56" s="18"/>
      <c r="KWJ56" s="18"/>
      <c r="KWK56" s="18"/>
      <c r="KWL56" s="18"/>
      <c r="KWM56" s="18"/>
      <c r="KWN56" s="18"/>
      <c r="KWO56" s="18"/>
      <c r="KWP56" s="18"/>
      <c r="KWQ56" s="18"/>
      <c r="KWR56" s="18"/>
      <c r="KWS56" s="18"/>
      <c r="KWT56" s="18"/>
      <c r="KWU56" s="18"/>
      <c r="KWV56" s="18"/>
      <c r="KWW56" s="18"/>
      <c r="KWX56" s="18"/>
      <c r="KWY56" s="18"/>
      <c r="KWZ56" s="18"/>
      <c r="KXA56" s="18"/>
      <c r="KXB56" s="18"/>
      <c r="KXC56" s="18"/>
      <c r="KXD56" s="18"/>
      <c r="KXE56" s="18"/>
      <c r="KXF56" s="18"/>
      <c r="KXG56" s="18"/>
      <c r="KXH56" s="18"/>
      <c r="KXI56" s="18"/>
      <c r="KXJ56" s="18"/>
      <c r="KXK56" s="18"/>
      <c r="KXL56" s="18"/>
      <c r="KXM56" s="18"/>
      <c r="KXN56" s="18"/>
      <c r="KXO56" s="18"/>
      <c r="KXP56" s="18"/>
      <c r="KXQ56" s="18"/>
      <c r="KXR56" s="18"/>
      <c r="KXS56" s="18"/>
      <c r="KXT56" s="18"/>
      <c r="KXU56" s="18"/>
      <c r="KXV56" s="18"/>
      <c r="KXW56" s="18"/>
      <c r="KXX56" s="18"/>
      <c r="KXY56" s="18"/>
      <c r="KXZ56" s="18"/>
      <c r="KYA56" s="18"/>
      <c r="KYB56" s="18"/>
      <c r="KYC56" s="18"/>
      <c r="KYD56" s="18"/>
      <c r="KYE56" s="18"/>
      <c r="KYF56" s="18"/>
      <c r="KYG56" s="18"/>
      <c r="KYH56" s="18"/>
      <c r="KYI56" s="18"/>
      <c r="KYJ56" s="18"/>
      <c r="KYK56" s="18"/>
      <c r="KYL56" s="18"/>
      <c r="KYM56" s="18"/>
      <c r="KYN56" s="18"/>
      <c r="KYO56" s="18"/>
      <c r="KYP56" s="18"/>
      <c r="KYQ56" s="18"/>
      <c r="KYR56" s="18"/>
      <c r="KYS56" s="18"/>
      <c r="KYT56" s="18"/>
      <c r="KYU56" s="18"/>
      <c r="KYV56" s="18"/>
      <c r="KYW56" s="18"/>
      <c r="KYX56" s="18"/>
      <c r="KYY56" s="18"/>
      <c r="KYZ56" s="18"/>
      <c r="KZA56" s="18"/>
      <c r="KZB56" s="18"/>
      <c r="KZC56" s="18"/>
      <c r="KZD56" s="18"/>
      <c r="KZE56" s="18"/>
      <c r="KZF56" s="18"/>
      <c r="KZG56" s="18"/>
      <c r="KZH56" s="18"/>
      <c r="KZI56" s="18"/>
      <c r="KZJ56" s="18"/>
      <c r="KZK56" s="18"/>
      <c r="KZL56" s="18"/>
      <c r="KZM56" s="18"/>
      <c r="KZN56" s="18"/>
      <c r="KZO56" s="18"/>
      <c r="KZP56" s="18"/>
      <c r="KZQ56" s="18"/>
      <c r="KZR56" s="18"/>
      <c r="KZS56" s="18"/>
      <c r="KZT56" s="18"/>
      <c r="KZU56" s="18"/>
      <c r="KZV56" s="18"/>
      <c r="KZW56" s="18"/>
      <c r="KZX56" s="18"/>
      <c r="KZY56" s="18"/>
      <c r="KZZ56" s="18"/>
      <c r="LAA56" s="18"/>
      <c r="LAB56" s="18"/>
      <c r="LAC56" s="18"/>
      <c r="LAD56" s="18"/>
      <c r="LAE56" s="18"/>
      <c r="LAF56" s="18"/>
      <c r="LAG56" s="18"/>
      <c r="LAH56" s="18"/>
      <c r="LAI56" s="18"/>
      <c r="LAJ56" s="18"/>
      <c r="LAK56" s="18"/>
      <c r="LAL56" s="18"/>
      <c r="LAM56" s="18"/>
      <c r="LAN56" s="18"/>
      <c r="LAO56" s="18"/>
      <c r="LAP56" s="18"/>
      <c r="LAQ56" s="18"/>
      <c r="LAR56" s="18"/>
      <c r="LAS56" s="18"/>
      <c r="LAT56" s="18"/>
      <c r="LAU56" s="18"/>
      <c r="LAV56" s="18"/>
      <c r="LAW56" s="18"/>
      <c r="LAX56" s="18"/>
      <c r="LAY56" s="18"/>
      <c r="LAZ56" s="18"/>
      <c r="LBA56" s="18"/>
      <c r="LBB56" s="18"/>
      <c r="LBC56" s="18"/>
      <c r="LBD56" s="18"/>
      <c r="LBE56" s="18"/>
      <c r="LBF56" s="18"/>
      <c r="LBG56" s="18"/>
      <c r="LBH56" s="18"/>
      <c r="LBI56" s="18"/>
      <c r="LBJ56" s="18"/>
      <c r="LBK56" s="18"/>
      <c r="LBL56" s="18"/>
      <c r="LBM56" s="18"/>
      <c r="LBN56" s="18"/>
      <c r="LBO56" s="18"/>
      <c r="LBP56" s="18"/>
      <c r="LBQ56" s="18"/>
      <c r="LBR56" s="18"/>
      <c r="LBS56" s="18"/>
      <c r="LBT56" s="18"/>
      <c r="LBU56" s="18"/>
      <c r="LBV56" s="18"/>
      <c r="LBW56" s="18"/>
      <c r="LBX56" s="18"/>
      <c r="LBY56" s="18"/>
      <c r="LBZ56" s="18"/>
      <c r="LCA56" s="18"/>
      <c r="LCB56" s="18"/>
      <c r="LCC56" s="18"/>
      <c r="LCD56" s="18"/>
      <c r="LCE56" s="18"/>
      <c r="LCF56" s="18"/>
      <c r="LCG56" s="18"/>
      <c r="LCH56" s="18"/>
      <c r="LCI56" s="18"/>
      <c r="LCJ56" s="18"/>
      <c r="LCK56" s="18"/>
      <c r="LCL56" s="18"/>
      <c r="LCM56" s="18"/>
      <c r="LCN56" s="18"/>
      <c r="LCO56" s="18"/>
      <c r="LCP56" s="18"/>
      <c r="LCQ56" s="18"/>
      <c r="LCR56" s="18"/>
      <c r="LCS56" s="18"/>
      <c r="LCT56" s="18"/>
      <c r="LCU56" s="18"/>
      <c r="LCV56" s="18"/>
      <c r="LCW56" s="18"/>
      <c r="LCX56" s="18"/>
      <c r="LCY56" s="18"/>
      <c r="LCZ56" s="18"/>
      <c r="LDA56" s="18"/>
      <c r="LDB56" s="18"/>
      <c r="LDC56" s="18"/>
      <c r="LDD56" s="18"/>
      <c r="LDE56" s="18"/>
      <c r="LDF56" s="18"/>
      <c r="LDG56" s="18"/>
      <c r="LDH56" s="18"/>
      <c r="LDI56" s="18"/>
      <c r="LDJ56" s="18"/>
      <c r="LDK56" s="18"/>
      <c r="LDL56" s="18"/>
      <c r="LDM56" s="18"/>
      <c r="LDN56" s="18"/>
      <c r="LDO56" s="18"/>
      <c r="LDP56" s="18"/>
      <c r="LDQ56" s="18"/>
      <c r="LDR56" s="18"/>
      <c r="LDS56" s="18"/>
      <c r="LDT56" s="18"/>
      <c r="LDU56" s="18"/>
      <c r="LDV56" s="18"/>
      <c r="LDW56" s="18"/>
      <c r="LDX56" s="18"/>
      <c r="LDY56" s="18"/>
      <c r="LDZ56" s="18"/>
      <c r="LEA56" s="18"/>
      <c r="LEB56" s="18"/>
      <c r="LEC56" s="18"/>
      <c r="LED56" s="18"/>
      <c r="LEE56" s="18"/>
      <c r="LEF56" s="18"/>
      <c r="LEG56" s="18"/>
      <c r="LEH56" s="18"/>
      <c r="LEI56" s="18"/>
      <c r="LEJ56" s="18"/>
      <c r="LEK56" s="18"/>
      <c r="LEL56" s="18"/>
      <c r="LEM56" s="18"/>
      <c r="LEN56" s="18"/>
      <c r="LEO56" s="18"/>
      <c r="LEP56" s="18"/>
      <c r="LEQ56" s="18"/>
      <c r="LER56" s="18"/>
      <c r="LES56" s="18"/>
      <c r="LET56" s="18"/>
      <c r="LEU56" s="18"/>
      <c r="LEV56" s="18"/>
      <c r="LEW56" s="18"/>
      <c r="LEX56" s="18"/>
      <c r="LEY56" s="18"/>
      <c r="LEZ56" s="18"/>
      <c r="LFA56" s="18"/>
      <c r="LFB56" s="18"/>
      <c r="LFC56" s="18"/>
      <c r="LFD56" s="18"/>
      <c r="LFE56" s="18"/>
      <c r="LFF56" s="18"/>
      <c r="LFG56" s="18"/>
      <c r="LFH56" s="18"/>
      <c r="LFI56" s="18"/>
      <c r="LFJ56" s="18"/>
      <c r="LFK56" s="18"/>
      <c r="LFL56" s="18"/>
      <c r="LFM56" s="18"/>
      <c r="LFN56" s="18"/>
      <c r="LFO56" s="18"/>
      <c r="LFP56" s="18"/>
      <c r="LFQ56" s="18"/>
      <c r="LFR56" s="18"/>
      <c r="LFS56" s="18"/>
      <c r="LFT56" s="18"/>
      <c r="LFU56" s="18"/>
      <c r="LFV56" s="18"/>
      <c r="LFW56" s="18"/>
      <c r="LFX56" s="18"/>
      <c r="LFY56" s="18"/>
      <c r="LFZ56" s="18"/>
      <c r="LGA56" s="18"/>
      <c r="LGB56" s="18"/>
      <c r="LGC56" s="18"/>
      <c r="LGD56" s="18"/>
      <c r="LGE56" s="18"/>
      <c r="LGF56" s="18"/>
      <c r="LGG56" s="18"/>
      <c r="LGH56" s="18"/>
      <c r="LGI56" s="18"/>
      <c r="LGJ56" s="18"/>
      <c r="LGK56" s="18"/>
      <c r="LGL56" s="18"/>
      <c r="LGM56" s="18"/>
      <c r="LGN56" s="18"/>
      <c r="LGO56" s="18"/>
      <c r="LGP56" s="18"/>
      <c r="LGQ56" s="18"/>
      <c r="LGR56" s="18"/>
      <c r="LGS56" s="18"/>
      <c r="LGT56" s="18"/>
      <c r="LGU56" s="18"/>
      <c r="LGV56" s="18"/>
      <c r="LGW56" s="18"/>
      <c r="LGX56" s="18"/>
      <c r="LGY56" s="18"/>
      <c r="LGZ56" s="18"/>
      <c r="LHA56" s="18"/>
      <c r="LHB56" s="18"/>
      <c r="LHC56" s="18"/>
      <c r="LHD56" s="18"/>
      <c r="LHE56" s="18"/>
      <c r="LHF56" s="18"/>
      <c r="LHG56" s="18"/>
      <c r="LHH56" s="18"/>
      <c r="LHI56" s="18"/>
      <c r="LHJ56" s="18"/>
      <c r="LHK56" s="18"/>
      <c r="LHL56" s="18"/>
      <c r="LHM56" s="18"/>
      <c r="LHN56" s="18"/>
      <c r="LHO56" s="18"/>
      <c r="LHP56" s="18"/>
      <c r="LHQ56" s="18"/>
      <c r="LHR56" s="18"/>
      <c r="LHS56" s="18"/>
      <c r="LHT56" s="18"/>
      <c r="LHU56" s="18"/>
      <c r="LHV56" s="18"/>
      <c r="LHW56" s="18"/>
      <c r="LHX56" s="18"/>
      <c r="LHY56" s="18"/>
      <c r="LHZ56" s="18"/>
      <c r="LIA56" s="18"/>
      <c r="LIB56" s="18"/>
      <c r="LIC56" s="18"/>
      <c r="LID56" s="18"/>
      <c r="LIE56" s="18"/>
      <c r="LIF56" s="18"/>
      <c r="LIG56" s="18"/>
      <c r="LIH56" s="18"/>
      <c r="LII56" s="18"/>
      <c r="LIJ56" s="18"/>
      <c r="LIK56" s="18"/>
      <c r="LIL56" s="18"/>
      <c r="LIM56" s="18"/>
      <c r="LIN56" s="18"/>
      <c r="LIO56" s="18"/>
      <c r="LIP56" s="18"/>
      <c r="LIQ56" s="18"/>
      <c r="LIR56" s="18"/>
      <c r="LIS56" s="18"/>
      <c r="LIT56" s="18"/>
      <c r="LIU56" s="18"/>
      <c r="LIV56" s="18"/>
      <c r="LIW56" s="18"/>
      <c r="LIX56" s="18"/>
      <c r="LIY56" s="18"/>
      <c r="LIZ56" s="18"/>
      <c r="LJA56" s="18"/>
      <c r="LJB56" s="18"/>
      <c r="LJC56" s="18"/>
      <c r="LJD56" s="18"/>
      <c r="LJE56" s="18"/>
      <c r="LJF56" s="18"/>
      <c r="LJG56" s="18"/>
      <c r="LJH56" s="18"/>
      <c r="LJI56" s="18"/>
      <c r="LJJ56" s="18"/>
      <c r="LJK56" s="18"/>
      <c r="LJL56" s="18"/>
      <c r="LJM56" s="18"/>
      <c r="LJN56" s="18"/>
      <c r="LJO56" s="18"/>
      <c r="LJP56" s="18"/>
      <c r="LJQ56" s="18"/>
      <c r="LJR56" s="18"/>
      <c r="LJS56" s="18"/>
      <c r="LJT56" s="18"/>
      <c r="LJU56" s="18"/>
      <c r="LJV56" s="18"/>
      <c r="LJW56" s="18"/>
      <c r="LJX56" s="18"/>
      <c r="LJY56" s="18"/>
      <c r="LJZ56" s="18"/>
      <c r="LKA56" s="18"/>
      <c r="LKB56" s="18"/>
      <c r="LKC56" s="18"/>
      <c r="LKD56" s="18"/>
      <c r="LKE56" s="18"/>
      <c r="LKF56" s="18"/>
      <c r="LKG56" s="18"/>
      <c r="LKH56" s="18"/>
      <c r="LKI56" s="18"/>
      <c r="LKJ56" s="18"/>
      <c r="LKK56" s="18"/>
      <c r="LKL56" s="18"/>
      <c r="LKM56" s="18"/>
      <c r="LKN56" s="18"/>
      <c r="LKO56" s="18"/>
      <c r="LKP56" s="18"/>
      <c r="LKQ56" s="18"/>
      <c r="LKR56" s="18"/>
      <c r="LKS56" s="18"/>
      <c r="LKT56" s="18"/>
      <c r="LKU56" s="18"/>
      <c r="LKV56" s="18"/>
      <c r="LKW56" s="18"/>
      <c r="LKX56" s="18"/>
      <c r="LKY56" s="18"/>
      <c r="LKZ56" s="18"/>
      <c r="LLA56" s="18"/>
      <c r="LLB56" s="18"/>
      <c r="LLC56" s="18"/>
      <c r="LLD56" s="18"/>
      <c r="LLE56" s="18"/>
      <c r="LLF56" s="18"/>
      <c r="LLG56" s="18"/>
      <c r="LLH56" s="18"/>
      <c r="LLI56" s="18"/>
      <c r="LLJ56" s="18"/>
      <c r="LLK56" s="18"/>
      <c r="LLL56" s="18"/>
      <c r="LLM56" s="18"/>
      <c r="LLN56" s="18"/>
      <c r="LLO56" s="18"/>
      <c r="LLP56" s="18"/>
      <c r="LLQ56" s="18"/>
      <c r="LLR56" s="18"/>
      <c r="LLS56" s="18"/>
      <c r="LLT56" s="18"/>
      <c r="LLU56" s="18"/>
      <c r="LLV56" s="18"/>
      <c r="LLW56" s="18"/>
      <c r="LLX56" s="18"/>
      <c r="LLY56" s="18"/>
      <c r="LLZ56" s="18"/>
      <c r="LMA56" s="18"/>
      <c r="LMB56" s="18"/>
      <c r="LMC56" s="18"/>
      <c r="LMD56" s="18"/>
      <c r="LME56" s="18"/>
      <c r="LMF56" s="18"/>
      <c r="LMG56" s="18"/>
      <c r="LMH56" s="18"/>
      <c r="LMI56" s="18"/>
      <c r="LMJ56" s="18"/>
      <c r="LMK56" s="18"/>
      <c r="LML56" s="18"/>
      <c r="LMM56" s="18"/>
      <c r="LMN56" s="18"/>
      <c r="LMO56" s="18"/>
      <c r="LMP56" s="18"/>
      <c r="LMQ56" s="18"/>
      <c r="LMR56" s="18"/>
      <c r="LMS56" s="18"/>
      <c r="LMT56" s="18"/>
      <c r="LMU56" s="18"/>
      <c r="LMV56" s="18"/>
      <c r="LMW56" s="18"/>
      <c r="LMX56" s="18"/>
      <c r="LMY56" s="18"/>
      <c r="LMZ56" s="18"/>
      <c r="LNA56" s="18"/>
      <c r="LNB56" s="18"/>
      <c r="LNC56" s="18"/>
      <c r="LND56" s="18"/>
      <c r="LNE56" s="18"/>
      <c r="LNF56" s="18"/>
      <c r="LNG56" s="18"/>
      <c r="LNH56" s="18"/>
      <c r="LNI56" s="18"/>
      <c r="LNJ56" s="18"/>
      <c r="LNK56" s="18"/>
      <c r="LNL56" s="18"/>
      <c r="LNM56" s="18"/>
      <c r="LNN56" s="18"/>
      <c r="LNO56" s="18"/>
      <c r="LNP56" s="18"/>
      <c r="LNQ56" s="18"/>
      <c r="LNR56" s="18"/>
      <c r="LNS56" s="18"/>
      <c r="LNT56" s="18"/>
      <c r="LNU56" s="18"/>
      <c r="LNV56" s="18"/>
      <c r="LNW56" s="18"/>
      <c r="LNX56" s="18"/>
      <c r="LNY56" s="18"/>
      <c r="LNZ56" s="18"/>
      <c r="LOA56" s="18"/>
      <c r="LOB56" s="18"/>
      <c r="LOC56" s="18"/>
      <c r="LOD56" s="18"/>
      <c r="LOE56" s="18"/>
      <c r="LOF56" s="18"/>
      <c r="LOG56" s="18"/>
      <c r="LOH56" s="18"/>
      <c r="LOI56" s="18"/>
      <c r="LOJ56" s="18"/>
      <c r="LOK56" s="18"/>
      <c r="LOL56" s="18"/>
      <c r="LOM56" s="18"/>
      <c r="LON56" s="18"/>
      <c r="LOO56" s="18"/>
      <c r="LOP56" s="18"/>
      <c r="LOQ56" s="18"/>
      <c r="LOR56" s="18"/>
      <c r="LOS56" s="18"/>
      <c r="LOT56" s="18"/>
      <c r="LOU56" s="18"/>
      <c r="LOV56" s="18"/>
      <c r="LOW56" s="18"/>
      <c r="LOX56" s="18"/>
      <c r="LOY56" s="18"/>
      <c r="LOZ56" s="18"/>
      <c r="LPA56" s="18"/>
      <c r="LPB56" s="18"/>
      <c r="LPC56" s="18"/>
      <c r="LPD56" s="18"/>
      <c r="LPE56" s="18"/>
      <c r="LPF56" s="18"/>
      <c r="LPG56" s="18"/>
      <c r="LPH56" s="18"/>
      <c r="LPI56" s="18"/>
      <c r="LPJ56" s="18"/>
      <c r="LPK56" s="18"/>
      <c r="LPL56" s="18"/>
      <c r="LPM56" s="18"/>
      <c r="LPN56" s="18"/>
      <c r="LPO56" s="18"/>
      <c r="LPP56" s="18"/>
      <c r="LPQ56" s="18"/>
      <c r="LPR56" s="18"/>
      <c r="LPS56" s="18"/>
      <c r="LPT56" s="18"/>
      <c r="LPU56" s="18"/>
      <c r="LPV56" s="18"/>
      <c r="LPW56" s="18"/>
      <c r="LPX56" s="18"/>
      <c r="LPY56" s="18"/>
      <c r="LPZ56" s="18"/>
      <c r="LQA56" s="18"/>
      <c r="LQB56" s="18"/>
      <c r="LQC56" s="18"/>
      <c r="LQD56" s="18"/>
      <c r="LQE56" s="18"/>
      <c r="LQF56" s="18"/>
      <c r="LQG56" s="18"/>
      <c r="LQH56" s="18"/>
      <c r="LQI56" s="18"/>
      <c r="LQJ56" s="18"/>
      <c r="LQK56" s="18"/>
      <c r="LQL56" s="18"/>
      <c r="LQM56" s="18"/>
      <c r="LQN56" s="18"/>
      <c r="LQO56" s="18"/>
      <c r="LQP56" s="18"/>
      <c r="LQQ56" s="18"/>
      <c r="LQR56" s="18"/>
      <c r="LQS56" s="18"/>
      <c r="LQT56" s="18"/>
      <c r="LQU56" s="18"/>
      <c r="LQV56" s="18"/>
      <c r="LQW56" s="18"/>
      <c r="LQX56" s="18"/>
      <c r="LQY56" s="18"/>
      <c r="LQZ56" s="18"/>
      <c r="LRA56" s="18"/>
      <c r="LRB56" s="18"/>
      <c r="LRC56" s="18"/>
      <c r="LRD56" s="18"/>
      <c r="LRE56" s="18"/>
      <c r="LRF56" s="18"/>
      <c r="LRG56" s="18"/>
      <c r="LRH56" s="18"/>
      <c r="LRI56" s="18"/>
      <c r="LRJ56" s="18"/>
      <c r="LRK56" s="18"/>
      <c r="LRL56" s="18"/>
      <c r="LRM56" s="18"/>
      <c r="LRN56" s="18"/>
      <c r="LRO56" s="18"/>
      <c r="LRP56" s="18"/>
      <c r="LRQ56" s="18"/>
      <c r="LRR56" s="18"/>
      <c r="LRS56" s="18"/>
      <c r="LRT56" s="18"/>
      <c r="LRU56" s="18"/>
      <c r="LRV56" s="18"/>
      <c r="LRW56" s="18"/>
      <c r="LRX56" s="18"/>
      <c r="LRY56" s="18"/>
      <c r="LRZ56" s="18"/>
      <c r="LSA56" s="18"/>
      <c r="LSB56" s="18"/>
      <c r="LSC56" s="18"/>
      <c r="LSD56" s="18"/>
      <c r="LSE56" s="18"/>
      <c r="LSF56" s="18"/>
      <c r="LSG56" s="18"/>
      <c r="LSH56" s="18"/>
      <c r="LSI56" s="18"/>
      <c r="LSJ56" s="18"/>
      <c r="LSK56" s="18"/>
      <c r="LSL56" s="18"/>
      <c r="LSM56" s="18"/>
      <c r="LSN56" s="18"/>
      <c r="LSO56" s="18"/>
      <c r="LSP56" s="18"/>
      <c r="LSQ56" s="18"/>
      <c r="LSR56" s="18"/>
      <c r="LSS56" s="18"/>
      <c r="LST56" s="18"/>
      <c r="LSU56" s="18"/>
      <c r="LSV56" s="18"/>
      <c r="LSW56" s="18"/>
      <c r="LSX56" s="18"/>
      <c r="LSY56" s="18"/>
      <c r="LSZ56" s="18"/>
      <c r="LTA56" s="18"/>
      <c r="LTB56" s="18"/>
      <c r="LTC56" s="18"/>
      <c r="LTD56" s="18"/>
      <c r="LTE56" s="18"/>
      <c r="LTF56" s="18"/>
      <c r="LTG56" s="18"/>
      <c r="LTH56" s="18"/>
      <c r="LTI56" s="18"/>
      <c r="LTJ56" s="18"/>
      <c r="LTK56" s="18"/>
      <c r="LTL56" s="18"/>
      <c r="LTM56" s="18"/>
      <c r="LTN56" s="18"/>
      <c r="LTO56" s="18"/>
      <c r="LTP56" s="18"/>
      <c r="LTQ56" s="18"/>
      <c r="LTR56" s="18"/>
      <c r="LTS56" s="18"/>
      <c r="LTT56" s="18"/>
      <c r="LTU56" s="18"/>
      <c r="LTV56" s="18"/>
      <c r="LTW56" s="18"/>
      <c r="LTX56" s="18"/>
      <c r="LTY56" s="18"/>
      <c r="LTZ56" s="18"/>
      <c r="LUA56" s="18"/>
      <c r="LUB56" s="18"/>
      <c r="LUC56" s="18"/>
      <c r="LUD56" s="18"/>
      <c r="LUE56" s="18"/>
      <c r="LUF56" s="18"/>
      <c r="LUG56" s="18"/>
      <c r="LUH56" s="18"/>
      <c r="LUI56" s="18"/>
      <c r="LUJ56" s="18"/>
      <c r="LUK56" s="18"/>
      <c r="LUL56" s="18"/>
      <c r="LUM56" s="18"/>
      <c r="LUN56" s="18"/>
      <c r="LUO56" s="18"/>
      <c r="LUP56" s="18"/>
      <c r="LUQ56" s="18"/>
      <c r="LUR56" s="18"/>
      <c r="LUS56" s="18"/>
      <c r="LUT56" s="18"/>
      <c r="LUU56" s="18"/>
      <c r="LUV56" s="18"/>
      <c r="LUW56" s="18"/>
      <c r="LUX56" s="18"/>
      <c r="LUY56" s="18"/>
      <c r="LUZ56" s="18"/>
      <c r="LVA56" s="18"/>
      <c r="LVB56" s="18"/>
      <c r="LVC56" s="18"/>
      <c r="LVD56" s="18"/>
      <c r="LVE56" s="18"/>
      <c r="LVF56" s="18"/>
      <c r="LVG56" s="18"/>
      <c r="LVH56" s="18"/>
      <c r="LVI56" s="18"/>
      <c r="LVJ56" s="18"/>
      <c r="LVK56" s="18"/>
      <c r="LVL56" s="18"/>
      <c r="LVM56" s="18"/>
      <c r="LVN56" s="18"/>
      <c r="LVO56" s="18"/>
      <c r="LVP56" s="18"/>
      <c r="LVQ56" s="18"/>
      <c r="LVR56" s="18"/>
      <c r="LVS56" s="18"/>
      <c r="LVT56" s="18"/>
      <c r="LVU56" s="18"/>
      <c r="LVV56" s="18"/>
      <c r="LVW56" s="18"/>
      <c r="LVX56" s="18"/>
      <c r="LVY56" s="18"/>
      <c r="LVZ56" s="18"/>
      <c r="LWA56" s="18"/>
      <c r="LWB56" s="18"/>
      <c r="LWC56" s="18"/>
      <c r="LWD56" s="18"/>
      <c r="LWE56" s="18"/>
      <c r="LWF56" s="18"/>
      <c r="LWG56" s="18"/>
      <c r="LWH56" s="18"/>
      <c r="LWI56" s="18"/>
      <c r="LWJ56" s="18"/>
      <c r="LWK56" s="18"/>
      <c r="LWL56" s="18"/>
      <c r="LWM56" s="18"/>
      <c r="LWN56" s="18"/>
      <c r="LWO56" s="18"/>
      <c r="LWP56" s="18"/>
      <c r="LWQ56" s="18"/>
      <c r="LWR56" s="18"/>
      <c r="LWS56" s="18"/>
      <c r="LWT56" s="18"/>
      <c r="LWU56" s="18"/>
      <c r="LWV56" s="18"/>
      <c r="LWW56" s="18"/>
      <c r="LWX56" s="18"/>
      <c r="LWY56" s="18"/>
      <c r="LWZ56" s="18"/>
      <c r="LXA56" s="18"/>
      <c r="LXB56" s="18"/>
      <c r="LXC56" s="18"/>
      <c r="LXD56" s="18"/>
      <c r="LXE56" s="18"/>
      <c r="LXF56" s="18"/>
      <c r="LXG56" s="18"/>
      <c r="LXH56" s="18"/>
      <c r="LXI56" s="18"/>
      <c r="LXJ56" s="18"/>
      <c r="LXK56" s="18"/>
      <c r="LXL56" s="18"/>
      <c r="LXM56" s="18"/>
      <c r="LXN56" s="18"/>
      <c r="LXO56" s="18"/>
      <c r="LXP56" s="18"/>
      <c r="LXQ56" s="18"/>
      <c r="LXR56" s="18"/>
      <c r="LXS56" s="18"/>
      <c r="LXT56" s="18"/>
      <c r="LXU56" s="18"/>
      <c r="LXV56" s="18"/>
      <c r="LXW56" s="18"/>
      <c r="LXX56" s="18"/>
      <c r="LXY56" s="18"/>
      <c r="LXZ56" s="18"/>
      <c r="LYA56" s="18"/>
      <c r="LYB56" s="18"/>
      <c r="LYC56" s="18"/>
      <c r="LYD56" s="18"/>
      <c r="LYE56" s="18"/>
      <c r="LYF56" s="18"/>
      <c r="LYG56" s="18"/>
      <c r="LYH56" s="18"/>
      <c r="LYI56" s="18"/>
      <c r="LYJ56" s="18"/>
      <c r="LYK56" s="18"/>
      <c r="LYL56" s="18"/>
      <c r="LYM56" s="18"/>
      <c r="LYN56" s="18"/>
      <c r="LYO56" s="18"/>
      <c r="LYP56" s="18"/>
      <c r="LYQ56" s="18"/>
      <c r="LYR56" s="18"/>
      <c r="LYS56" s="18"/>
      <c r="LYT56" s="18"/>
      <c r="LYU56" s="18"/>
      <c r="LYV56" s="18"/>
      <c r="LYW56" s="18"/>
      <c r="LYX56" s="18"/>
      <c r="LYY56" s="18"/>
      <c r="LYZ56" s="18"/>
      <c r="LZA56" s="18"/>
      <c r="LZB56" s="18"/>
      <c r="LZC56" s="18"/>
      <c r="LZD56" s="18"/>
      <c r="LZE56" s="18"/>
      <c r="LZF56" s="18"/>
      <c r="LZG56" s="18"/>
      <c r="LZH56" s="18"/>
      <c r="LZI56" s="18"/>
      <c r="LZJ56" s="18"/>
      <c r="LZK56" s="18"/>
      <c r="LZL56" s="18"/>
      <c r="LZM56" s="18"/>
      <c r="LZN56" s="18"/>
      <c r="LZO56" s="18"/>
      <c r="LZP56" s="18"/>
      <c r="LZQ56" s="18"/>
      <c r="LZR56" s="18"/>
      <c r="LZS56" s="18"/>
      <c r="LZT56" s="18"/>
      <c r="LZU56" s="18"/>
      <c r="LZV56" s="18"/>
      <c r="LZW56" s="18"/>
      <c r="LZX56" s="18"/>
      <c r="LZY56" s="18"/>
      <c r="LZZ56" s="18"/>
      <c r="MAA56" s="18"/>
      <c r="MAB56" s="18"/>
      <c r="MAC56" s="18"/>
      <c r="MAD56" s="18"/>
      <c r="MAE56" s="18"/>
      <c r="MAF56" s="18"/>
      <c r="MAG56" s="18"/>
      <c r="MAH56" s="18"/>
      <c r="MAI56" s="18"/>
      <c r="MAJ56" s="18"/>
      <c r="MAK56" s="18"/>
      <c r="MAL56" s="18"/>
      <c r="MAM56" s="18"/>
      <c r="MAN56" s="18"/>
      <c r="MAO56" s="18"/>
      <c r="MAP56" s="18"/>
      <c r="MAQ56" s="18"/>
      <c r="MAR56" s="18"/>
      <c r="MAS56" s="18"/>
      <c r="MAT56" s="18"/>
      <c r="MAU56" s="18"/>
      <c r="MAV56" s="18"/>
      <c r="MAW56" s="18"/>
      <c r="MAX56" s="18"/>
      <c r="MAY56" s="18"/>
      <c r="MAZ56" s="18"/>
      <c r="MBA56" s="18"/>
      <c r="MBB56" s="18"/>
      <c r="MBC56" s="18"/>
      <c r="MBD56" s="18"/>
      <c r="MBE56" s="18"/>
      <c r="MBF56" s="18"/>
      <c r="MBG56" s="18"/>
      <c r="MBH56" s="18"/>
      <c r="MBI56" s="18"/>
      <c r="MBJ56" s="18"/>
      <c r="MBK56" s="18"/>
      <c r="MBL56" s="18"/>
      <c r="MBM56" s="18"/>
      <c r="MBN56" s="18"/>
      <c r="MBO56" s="18"/>
      <c r="MBP56" s="18"/>
      <c r="MBQ56" s="18"/>
      <c r="MBR56" s="18"/>
      <c r="MBS56" s="18"/>
      <c r="MBT56" s="18"/>
      <c r="MBU56" s="18"/>
      <c r="MBV56" s="18"/>
      <c r="MBW56" s="18"/>
      <c r="MBX56" s="18"/>
      <c r="MBY56" s="18"/>
      <c r="MBZ56" s="18"/>
      <c r="MCA56" s="18"/>
      <c r="MCB56" s="18"/>
      <c r="MCC56" s="18"/>
      <c r="MCD56" s="18"/>
      <c r="MCE56" s="18"/>
      <c r="MCF56" s="18"/>
      <c r="MCG56" s="18"/>
      <c r="MCH56" s="18"/>
      <c r="MCI56" s="18"/>
      <c r="MCJ56" s="18"/>
      <c r="MCK56" s="18"/>
      <c r="MCL56" s="18"/>
      <c r="MCM56" s="18"/>
      <c r="MCN56" s="18"/>
      <c r="MCO56" s="18"/>
      <c r="MCP56" s="18"/>
      <c r="MCQ56" s="18"/>
      <c r="MCR56" s="18"/>
      <c r="MCS56" s="18"/>
      <c r="MCT56" s="18"/>
      <c r="MCU56" s="18"/>
      <c r="MCV56" s="18"/>
      <c r="MCW56" s="18"/>
      <c r="MCX56" s="18"/>
      <c r="MCY56" s="18"/>
      <c r="MCZ56" s="18"/>
      <c r="MDA56" s="18"/>
      <c r="MDB56" s="18"/>
      <c r="MDC56" s="18"/>
      <c r="MDD56" s="18"/>
      <c r="MDE56" s="18"/>
      <c r="MDF56" s="18"/>
      <c r="MDG56" s="18"/>
      <c r="MDH56" s="18"/>
      <c r="MDI56" s="18"/>
      <c r="MDJ56" s="18"/>
      <c r="MDK56" s="18"/>
      <c r="MDL56" s="18"/>
      <c r="MDM56" s="18"/>
      <c r="MDN56" s="18"/>
      <c r="MDO56" s="18"/>
      <c r="MDP56" s="18"/>
      <c r="MDQ56" s="18"/>
      <c r="MDR56" s="18"/>
      <c r="MDS56" s="18"/>
      <c r="MDT56" s="18"/>
      <c r="MDU56" s="18"/>
      <c r="MDV56" s="18"/>
      <c r="MDW56" s="18"/>
      <c r="MDX56" s="18"/>
      <c r="MDY56" s="18"/>
      <c r="MDZ56" s="18"/>
      <c r="MEA56" s="18"/>
      <c r="MEB56" s="18"/>
      <c r="MEC56" s="18"/>
      <c r="MED56" s="18"/>
      <c r="MEE56" s="18"/>
      <c r="MEF56" s="18"/>
      <c r="MEG56" s="18"/>
      <c r="MEH56" s="18"/>
      <c r="MEI56" s="18"/>
      <c r="MEJ56" s="18"/>
      <c r="MEK56" s="18"/>
      <c r="MEL56" s="18"/>
      <c r="MEM56" s="18"/>
      <c r="MEN56" s="18"/>
      <c r="MEO56" s="18"/>
      <c r="MEP56" s="18"/>
      <c r="MEQ56" s="18"/>
      <c r="MER56" s="18"/>
      <c r="MES56" s="18"/>
      <c r="MET56" s="18"/>
      <c r="MEU56" s="18"/>
      <c r="MEV56" s="18"/>
      <c r="MEW56" s="18"/>
      <c r="MEX56" s="18"/>
      <c r="MEY56" s="18"/>
      <c r="MEZ56" s="18"/>
      <c r="MFA56" s="18"/>
      <c r="MFB56" s="18"/>
      <c r="MFC56" s="18"/>
      <c r="MFD56" s="18"/>
      <c r="MFE56" s="18"/>
      <c r="MFF56" s="18"/>
      <c r="MFG56" s="18"/>
      <c r="MFH56" s="18"/>
      <c r="MFI56" s="18"/>
      <c r="MFJ56" s="18"/>
      <c r="MFK56" s="18"/>
      <c r="MFL56" s="18"/>
      <c r="MFM56" s="18"/>
      <c r="MFN56" s="18"/>
      <c r="MFO56" s="18"/>
      <c r="MFP56" s="18"/>
      <c r="MFQ56" s="18"/>
      <c r="MFR56" s="18"/>
      <c r="MFS56" s="18"/>
      <c r="MFT56" s="18"/>
      <c r="MFU56" s="18"/>
      <c r="MFV56" s="18"/>
      <c r="MFW56" s="18"/>
      <c r="MFX56" s="18"/>
      <c r="MFY56" s="18"/>
      <c r="MFZ56" s="18"/>
      <c r="MGA56" s="18"/>
      <c r="MGB56" s="18"/>
      <c r="MGC56" s="18"/>
      <c r="MGD56" s="18"/>
      <c r="MGE56" s="18"/>
      <c r="MGF56" s="18"/>
      <c r="MGG56" s="18"/>
      <c r="MGH56" s="18"/>
      <c r="MGI56" s="18"/>
      <c r="MGJ56" s="18"/>
      <c r="MGK56" s="18"/>
      <c r="MGL56" s="18"/>
      <c r="MGM56" s="18"/>
      <c r="MGN56" s="18"/>
      <c r="MGO56" s="18"/>
      <c r="MGP56" s="18"/>
      <c r="MGQ56" s="18"/>
      <c r="MGR56" s="18"/>
      <c r="MGS56" s="18"/>
      <c r="MGT56" s="18"/>
      <c r="MGU56" s="18"/>
      <c r="MGV56" s="18"/>
      <c r="MGW56" s="18"/>
      <c r="MGX56" s="18"/>
      <c r="MGY56" s="18"/>
      <c r="MGZ56" s="18"/>
      <c r="MHA56" s="18"/>
      <c r="MHB56" s="18"/>
      <c r="MHC56" s="18"/>
      <c r="MHD56" s="18"/>
      <c r="MHE56" s="18"/>
      <c r="MHF56" s="18"/>
      <c r="MHG56" s="18"/>
      <c r="MHH56" s="18"/>
      <c r="MHI56" s="18"/>
      <c r="MHJ56" s="18"/>
      <c r="MHK56" s="18"/>
      <c r="MHL56" s="18"/>
      <c r="MHM56" s="18"/>
      <c r="MHN56" s="18"/>
      <c r="MHO56" s="18"/>
      <c r="MHP56" s="18"/>
      <c r="MHQ56" s="18"/>
      <c r="MHR56" s="18"/>
      <c r="MHS56" s="18"/>
      <c r="MHT56" s="18"/>
      <c r="MHU56" s="18"/>
      <c r="MHV56" s="18"/>
      <c r="MHW56" s="18"/>
      <c r="MHX56" s="18"/>
      <c r="MHY56" s="18"/>
      <c r="MHZ56" s="18"/>
      <c r="MIA56" s="18"/>
      <c r="MIB56" s="18"/>
      <c r="MIC56" s="18"/>
      <c r="MID56" s="18"/>
      <c r="MIE56" s="18"/>
      <c r="MIF56" s="18"/>
      <c r="MIG56" s="18"/>
      <c r="MIH56" s="18"/>
      <c r="MII56" s="18"/>
      <c r="MIJ56" s="18"/>
      <c r="MIK56" s="18"/>
      <c r="MIL56" s="18"/>
      <c r="MIM56" s="18"/>
      <c r="MIN56" s="18"/>
      <c r="MIO56" s="18"/>
      <c r="MIP56" s="18"/>
      <c r="MIQ56" s="18"/>
      <c r="MIR56" s="18"/>
      <c r="MIS56" s="18"/>
      <c r="MIT56" s="18"/>
      <c r="MIU56" s="18"/>
      <c r="MIV56" s="18"/>
      <c r="MIW56" s="18"/>
      <c r="MIX56" s="18"/>
      <c r="MIY56" s="18"/>
      <c r="MIZ56" s="18"/>
      <c r="MJA56" s="18"/>
      <c r="MJB56" s="18"/>
      <c r="MJC56" s="18"/>
      <c r="MJD56" s="18"/>
      <c r="MJE56" s="18"/>
      <c r="MJF56" s="18"/>
      <c r="MJG56" s="18"/>
      <c r="MJH56" s="18"/>
      <c r="MJI56" s="18"/>
      <c r="MJJ56" s="18"/>
      <c r="MJK56" s="18"/>
      <c r="MJL56" s="18"/>
      <c r="MJM56" s="18"/>
      <c r="MJN56" s="18"/>
      <c r="MJO56" s="18"/>
      <c r="MJP56" s="18"/>
      <c r="MJQ56" s="18"/>
      <c r="MJR56" s="18"/>
      <c r="MJS56" s="18"/>
      <c r="MJT56" s="18"/>
      <c r="MJU56" s="18"/>
      <c r="MJV56" s="18"/>
      <c r="MJW56" s="18"/>
      <c r="MJX56" s="18"/>
      <c r="MJY56" s="18"/>
      <c r="MJZ56" s="18"/>
      <c r="MKA56" s="18"/>
      <c r="MKB56" s="18"/>
      <c r="MKC56" s="18"/>
      <c r="MKD56" s="18"/>
      <c r="MKE56" s="18"/>
      <c r="MKF56" s="18"/>
      <c r="MKG56" s="18"/>
      <c r="MKH56" s="18"/>
      <c r="MKI56" s="18"/>
      <c r="MKJ56" s="18"/>
      <c r="MKK56" s="18"/>
      <c r="MKL56" s="18"/>
      <c r="MKM56" s="18"/>
      <c r="MKN56" s="18"/>
      <c r="MKO56" s="18"/>
      <c r="MKP56" s="18"/>
      <c r="MKQ56" s="18"/>
      <c r="MKR56" s="18"/>
      <c r="MKS56" s="18"/>
      <c r="MKT56" s="18"/>
      <c r="MKU56" s="18"/>
      <c r="MKV56" s="18"/>
      <c r="MKW56" s="18"/>
      <c r="MKX56" s="18"/>
      <c r="MKY56" s="18"/>
      <c r="MKZ56" s="18"/>
      <c r="MLA56" s="18"/>
      <c r="MLB56" s="18"/>
      <c r="MLC56" s="18"/>
      <c r="MLD56" s="18"/>
      <c r="MLE56" s="18"/>
      <c r="MLF56" s="18"/>
      <c r="MLG56" s="18"/>
      <c r="MLH56" s="18"/>
      <c r="MLI56" s="18"/>
      <c r="MLJ56" s="18"/>
      <c r="MLK56" s="18"/>
      <c r="MLL56" s="18"/>
      <c r="MLM56" s="18"/>
      <c r="MLN56" s="18"/>
      <c r="MLO56" s="18"/>
      <c r="MLP56" s="18"/>
      <c r="MLQ56" s="18"/>
      <c r="MLR56" s="18"/>
      <c r="MLS56" s="18"/>
      <c r="MLT56" s="18"/>
      <c r="MLU56" s="18"/>
      <c r="MLV56" s="18"/>
      <c r="MLW56" s="18"/>
      <c r="MLX56" s="18"/>
      <c r="MLY56" s="18"/>
      <c r="MLZ56" s="18"/>
      <c r="MMA56" s="18"/>
      <c r="MMB56" s="18"/>
      <c r="MMC56" s="18"/>
      <c r="MMD56" s="18"/>
      <c r="MME56" s="18"/>
      <c r="MMF56" s="18"/>
      <c r="MMG56" s="18"/>
      <c r="MMH56" s="18"/>
      <c r="MMI56" s="18"/>
      <c r="MMJ56" s="18"/>
      <c r="MMK56" s="18"/>
      <c r="MML56" s="18"/>
      <c r="MMM56" s="18"/>
      <c r="MMN56" s="18"/>
      <c r="MMO56" s="18"/>
      <c r="MMP56" s="18"/>
      <c r="MMQ56" s="18"/>
      <c r="MMR56" s="18"/>
      <c r="MMS56" s="18"/>
      <c r="MMT56" s="18"/>
      <c r="MMU56" s="18"/>
      <c r="MMV56" s="18"/>
      <c r="MMW56" s="18"/>
      <c r="MMX56" s="18"/>
      <c r="MMY56" s="18"/>
      <c r="MMZ56" s="18"/>
      <c r="MNA56" s="18"/>
      <c r="MNB56" s="18"/>
      <c r="MNC56" s="18"/>
      <c r="MND56" s="18"/>
      <c r="MNE56" s="18"/>
      <c r="MNF56" s="18"/>
      <c r="MNG56" s="18"/>
      <c r="MNH56" s="18"/>
      <c r="MNI56" s="18"/>
      <c r="MNJ56" s="18"/>
      <c r="MNK56" s="18"/>
      <c r="MNL56" s="18"/>
      <c r="MNM56" s="18"/>
      <c r="MNN56" s="18"/>
      <c r="MNO56" s="18"/>
      <c r="MNP56" s="18"/>
      <c r="MNQ56" s="18"/>
      <c r="MNR56" s="18"/>
      <c r="MNS56" s="18"/>
      <c r="MNT56" s="18"/>
      <c r="MNU56" s="18"/>
      <c r="MNV56" s="18"/>
      <c r="MNW56" s="18"/>
      <c r="MNX56" s="18"/>
      <c r="MNY56" s="18"/>
      <c r="MNZ56" s="18"/>
      <c r="MOA56" s="18"/>
      <c r="MOB56" s="18"/>
      <c r="MOC56" s="18"/>
      <c r="MOD56" s="18"/>
      <c r="MOE56" s="18"/>
      <c r="MOF56" s="18"/>
      <c r="MOG56" s="18"/>
      <c r="MOH56" s="18"/>
      <c r="MOI56" s="18"/>
      <c r="MOJ56" s="18"/>
      <c r="MOK56" s="18"/>
      <c r="MOL56" s="18"/>
      <c r="MOM56" s="18"/>
      <c r="MON56" s="18"/>
      <c r="MOO56" s="18"/>
      <c r="MOP56" s="18"/>
      <c r="MOQ56" s="18"/>
      <c r="MOR56" s="18"/>
      <c r="MOS56" s="18"/>
      <c r="MOT56" s="18"/>
      <c r="MOU56" s="18"/>
      <c r="MOV56" s="18"/>
      <c r="MOW56" s="18"/>
      <c r="MOX56" s="18"/>
      <c r="MOY56" s="18"/>
      <c r="MOZ56" s="18"/>
      <c r="MPA56" s="18"/>
      <c r="MPB56" s="18"/>
      <c r="MPC56" s="18"/>
      <c r="MPD56" s="18"/>
      <c r="MPE56" s="18"/>
      <c r="MPF56" s="18"/>
      <c r="MPG56" s="18"/>
      <c r="MPH56" s="18"/>
      <c r="MPI56" s="18"/>
      <c r="MPJ56" s="18"/>
      <c r="MPK56" s="18"/>
      <c r="MPL56" s="18"/>
      <c r="MPM56" s="18"/>
      <c r="MPN56" s="18"/>
      <c r="MPO56" s="18"/>
      <c r="MPP56" s="18"/>
      <c r="MPQ56" s="18"/>
      <c r="MPR56" s="18"/>
      <c r="MPS56" s="18"/>
      <c r="MPT56" s="18"/>
      <c r="MPU56" s="18"/>
      <c r="MPV56" s="18"/>
      <c r="MPW56" s="18"/>
      <c r="MPX56" s="18"/>
      <c r="MPY56" s="18"/>
      <c r="MPZ56" s="18"/>
      <c r="MQA56" s="18"/>
      <c r="MQB56" s="18"/>
      <c r="MQC56" s="18"/>
      <c r="MQD56" s="18"/>
      <c r="MQE56" s="18"/>
      <c r="MQF56" s="18"/>
      <c r="MQG56" s="18"/>
      <c r="MQH56" s="18"/>
      <c r="MQI56" s="18"/>
      <c r="MQJ56" s="18"/>
      <c r="MQK56" s="18"/>
      <c r="MQL56" s="18"/>
      <c r="MQM56" s="18"/>
      <c r="MQN56" s="18"/>
      <c r="MQO56" s="18"/>
      <c r="MQP56" s="18"/>
      <c r="MQQ56" s="18"/>
      <c r="MQR56" s="18"/>
      <c r="MQS56" s="18"/>
      <c r="MQT56" s="18"/>
      <c r="MQU56" s="18"/>
      <c r="MQV56" s="18"/>
      <c r="MQW56" s="18"/>
      <c r="MQX56" s="18"/>
      <c r="MQY56" s="18"/>
      <c r="MQZ56" s="18"/>
      <c r="MRA56" s="18"/>
      <c r="MRB56" s="18"/>
      <c r="MRC56" s="18"/>
      <c r="MRD56" s="18"/>
      <c r="MRE56" s="18"/>
      <c r="MRF56" s="18"/>
      <c r="MRG56" s="18"/>
      <c r="MRH56" s="18"/>
      <c r="MRI56" s="18"/>
      <c r="MRJ56" s="18"/>
      <c r="MRK56" s="18"/>
      <c r="MRL56" s="18"/>
      <c r="MRM56" s="18"/>
      <c r="MRN56" s="18"/>
      <c r="MRO56" s="18"/>
      <c r="MRP56" s="18"/>
      <c r="MRQ56" s="18"/>
      <c r="MRR56" s="18"/>
      <c r="MRS56" s="18"/>
      <c r="MRT56" s="18"/>
      <c r="MRU56" s="18"/>
      <c r="MRV56" s="18"/>
      <c r="MRW56" s="18"/>
      <c r="MRX56" s="18"/>
      <c r="MRY56" s="18"/>
      <c r="MRZ56" s="18"/>
      <c r="MSA56" s="18"/>
      <c r="MSB56" s="18"/>
      <c r="MSC56" s="18"/>
      <c r="MSD56" s="18"/>
      <c r="MSE56" s="18"/>
      <c r="MSF56" s="18"/>
      <c r="MSG56" s="18"/>
      <c r="MSH56" s="18"/>
      <c r="MSI56" s="18"/>
      <c r="MSJ56" s="18"/>
      <c r="MSK56" s="18"/>
      <c r="MSL56" s="18"/>
      <c r="MSM56" s="18"/>
      <c r="MSN56" s="18"/>
      <c r="MSO56" s="18"/>
      <c r="MSP56" s="18"/>
      <c r="MSQ56" s="18"/>
      <c r="MSR56" s="18"/>
      <c r="MSS56" s="18"/>
      <c r="MST56" s="18"/>
      <c r="MSU56" s="18"/>
      <c r="MSV56" s="18"/>
      <c r="MSW56" s="18"/>
      <c r="MSX56" s="18"/>
      <c r="MSY56" s="18"/>
      <c r="MSZ56" s="18"/>
      <c r="MTA56" s="18"/>
      <c r="MTB56" s="18"/>
      <c r="MTC56" s="18"/>
      <c r="MTD56" s="18"/>
      <c r="MTE56" s="18"/>
      <c r="MTF56" s="18"/>
      <c r="MTG56" s="18"/>
      <c r="MTH56" s="18"/>
      <c r="MTI56" s="18"/>
      <c r="MTJ56" s="18"/>
      <c r="MTK56" s="18"/>
      <c r="MTL56" s="18"/>
      <c r="MTM56" s="18"/>
      <c r="MTN56" s="18"/>
      <c r="MTO56" s="18"/>
      <c r="MTP56" s="18"/>
      <c r="MTQ56" s="18"/>
      <c r="MTR56" s="18"/>
      <c r="MTS56" s="18"/>
      <c r="MTT56" s="18"/>
      <c r="MTU56" s="18"/>
      <c r="MTV56" s="18"/>
      <c r="MTW56" s="18"/>
      <c r="MTX56" s="18"/>
      <c r="MTY56" s="18"/>
      <c r="MTZ56" s="18"/>
      <c r="MUA56" s="18"/>
      <c r="MUB56" s="18"/>
      <c r="MUC56" s="18"/>
      <c r="MUD56" s="18"/>
      <c r="MUE56" s="18"/>
      <c r="MUF56" s="18"/>
      <c r="MUG56" s="18"/>
      <c r="MUH56" s="18"/>
      <c r="MUI56" s="18"/>
      <c r="MUJ56" s="18"/>
      <c r="MUK56" s="18"/>
      <c r="MUL56" s="18"/>
      <c r="MUM56" s="18"/>
      <c r="MUN56" s="18"/>
      <c r="MUO56" s="18"/>
      <c r="MUP56" s="18"/>
      <c r="MUQ56" s="18"/>
      <c r="MUR56" s="18"/>
      <c r="MUS56" s="18"/>
      <c r="MUT56" s="18"/>
      <c r="MUU56" s="18"/>
      <c r="MUV56" s="18"/>
      <c r="MUW56" s="18"/>
      <c r="MUX56" s="18"/>
      <c r="MUY56" s="18"/>
      <c r="MUZ56" s="18"/>
      <c r="MVA56" s="18"/>
      <c r="MVB56" s="18"/>
      <c r="MVC56" s="18"/>
      <c r="MVD56" s="18"/>
      <c r="MVE56" s="18"/>
      <c r="MVF56" s="18"/>
      <c r="MVG56" s="18"/>
      <c r="MVH56" s="18"/>
      <c r="MVI56" s="18"/>
      <c r="MVJ56" s="18"/>
      <c r="MVK56" s="18"/>
      <c r="MVL56" s="18"/>
      <c r="MVM56" s="18"/>
      <c r="MVN56" s="18"/>
      <c r="MVO56" s="18"/>
      <c r="MVP56" s="18"/>
      <c r="MVQ56" s="18"/>
      <c r="MVR56" s="18"/>
      <c r="MVS56" s="18"/>
      <c r="MVT56" s="18"/>
      <c r="MVU56" s="18"/>
      <c r="MVV56" s="18"/>
      <c r="MVW56" s="18"/>
      <c r="MVX56" s="18"/>
      <c r="MVY56" s="18"/>
      <c r="MVZ56" s="18"/>
      <c r="MWA56" s="18"/>
      <c r="MWB56" s="18"/>
      <c r="MWC56" s="18"/>
      <c r="MWD56" s="18"/>
      <c r="MWE56" s="18"/>
      <c r="MWF56" s="18"/>
      <c r="MWG56" s="18"/>
      <c r="MWH56" s="18"/>
      <c r="MWI56" s="18"/>
      <c r="MWJ56" s="18"/>
      <c r="MWK56" s="18"/>
      <c r="MWL56" s="18"/>
      <c r="MWM56" s="18"/>
      <c r="MWN56" s="18"/>
      <c r="MWO56" s="18"/>
      <c r="MWP56" s="18"/>
      <c r="MWQ56" s="18"/>
      <c r="MWR56" s="18"/>
      <c r="MWS56" s="18"/>
      <c r="MWT56" s="18"/>
      <c r="MWU56" s="18"/>
      <c r="MWV56" s="18"/>
      <c r="MWW56" s="18"/>
      <c r="MWX56" s="18"/>
      <c r="MWY56" s="18"/>
      <c r="MWZ56" s="18"/>
      <c r="MXA56" s="18"/>
      <c r="MXB56" s="18"/>
      <c r="MXC56" s="18"/>
      <c r="MXD56" s="18"/>
      <c r="MXE56" s="18"/>
      <c r="MXF56" s="18"/>
      <c r="MXG56" s="18"/>
      <c r="MXH56" s="18"/>
      <c r="MXI56" s="18"/>
      <c r="MXJ56" s="18"/>
      <c r="MXK56" s="18"/>
      <c r="MXL56" s="18"/>
      <c r="MXM56" s="18"/>
      <c r="MXN56" s="18"/>
      <c r="MXO56" s="18"/>
      <c r="MXP56" s="18"/>
      <c r="MXQ56" s="18"/>
      <c r="MXR56" s="18"/>
      <c r="MXS56" s="18"/>
      <c r="MXT56" s="18"/>
      <c r="MXU56" s="18"/>
      <c r="MXV56" s="18"/>
      <c r="MXW56" s="18"/>
      <c r="MXX56" s="18"/>
      <c r="MXY56" s="18"/>
      <c r="MXZ56" s="18"/>
      <c r="MYA56" s="18"/>
      <c r="MYB56" s="18"/>
      <c r="MYC56" s="18"/>
      <c r="MYD56" s="18"/>
      <c r="MYE56" s="18"/>
      <c r="MYF56" s="18"/>
      <c r="MYG56" s="18"/>
      <c r="MYH56" s="18"/>
      <c r="MYI56" s="18"/>
      <c r="MYJ56" s="18"/>
      <c r="MYK56" s="18"/>
      <c r="MYL56" s="18"/>
      <c r="MYM56" s="18"/>
      <c r="MYN56" s="18"/>
      <c r="MYO56" s="18"/>
      <c r="MYP56" s="18"/>
      <c r="MYQ56" s="18"/>
      <c r="MYR56" s="18"/>
      <c r="MYS56" s="18"/>
      <c r="MYT56" s="18"/>
      <c r="MYU56" s="18"/>
      <c r="MYV56" s="18"/>
      <c r="MYW56" s="18"/>
      <c r="MYX56" s="18"/>
      <c r="MYY56" s="18"/>
      <c r="MYZ56" s="18"/>
      <c r="MZA56" s="18"/>
      <c r="MZB56" s="18"/>
      <c r="MZC56" s="18"/>
      <c r="MZD56" s="18"/>
      <c r="MZE56" s="18"/>
      <c r="MZF56" s="18"/>
      <c r="MZG56" s="18"/>
      <c r="MZH56" s="18"/>
      <c r="MZI56" s="18"/>
      <c r="MZJ56" s="18"/>
      <c r="MZK56" s="18"/>
      <c r="MZL56" s="18"/>
      <c r="MZM56" s="18"/>
      <c r="MZN56" s="18"/>
      <c r="MZO56" s="18"/>
      <c r="MZP56" s="18"/>
      <c r="MZQ56" s="18"/>
      <c r="MZR56" s="18"/>
      <c r="MZS56" s="18"/>
      <c r="MZT56" s="18"/>
      <c r="MZU56" s="18"/>
      <c r="MZV56" s="18"/>
      <c r="MZW56" s="18"/>
      <c r="MZX56" s="18"/>
      <c r="MZY56" s="18"/>
      <c r="MZZ56" s="18"/>
      <c r="NAA56" s="18"/>
      <c r="NAB56" s="18"/>
      <c r="NAC56" s="18"/>
      <c r="NAD56" s="18"/>
      <c r="NAE56" s="18"/>
      <c r="NAF56" s="18"/>
      <c r="NAG56" s="18"/>
      <c r="NAH56" s="18"/>
      <c r="NAI56" s="18"/>
      <c r="NAJ56" s="18"/>
      <c r="NAK56" s="18"/>
      <c r="NAL56" s="18"/>
      <c r="NAM56" s="18"/>
      <c r="NAN56" s="18"/>
      <c r="NAO56" s="18"/>
      <c r="NAP56" s="18"/>
      <c r="NAQ56" s="18"/>
      <c r="NAR56" s="18"/>
      <c r="NAS56" s="18"/>
      <c r="NAT56" s="18"/>
      <c r="NAU56" s="18"/>
      <c r="NAV56" s="18"/>
      <c r="NAW56" s="18"/>
      <c r="NAX56" s="18"/>
      <c r="NAY56" s="18"/>
      <c r="NAZ56" s="18"/>
      <c r="NBA56" s="18"/>
      <c r="NBB56" s="18"/>
      <c r="NBC56" s="18"/>
      <c r="NBD56" s="18"/>
      <c r="NBE56" s="18"/>
      <c r="NBF56" s="18"/>
      <c r="NBG56" s="18"/>
      <c r="NBH56" s="18"/>
      <c r="NBI56" s="18"/>
      <c r="NBJ56" s="18"/>
      <c r="NBK56" s="18"/>
      <c r="NBL56" s="18"/>
      <c r="NBM56" s="18"/>
      <c r="NBN56" s="18"/>
      <c r="NBO56" s="18"/>
      <c r="NBP56" s="18"/>
      <c r="NBQ56" s="18"/>
      <c r="NBR56" s="18"/>
      <c r="NBS56" s="18"/>
      <c r="NBT56" s="18"/>
      <c r="NBU56" s="18"/>
      <c r="NBV56" s="18"/>
      <c r="NBW56" s="18"/>
      <c r="NBX56" s="18"/>
      <c r="NBY56" s="18"/>
      <c r="NBZ56" s="18"/>
      <c r="NCA56" s="18"/>
      <c r="NCB56" s="18"/>
      <c r="NCC56" s="18"/>
      <c r="NCD56" s="18"/>
      <c r="NCE56" s="18"/>
      <c r="NCF56" s="18"/>
      <c r="NCG56" s="18"/>
      <c r="NCH56" s="18"/>
      <c r="NCI56" s="18"/>
      <c r="NCJ56" s="18"/>
      <c r="NCK56" s="18"/>
      <c r="NCL56" s="18"/>
      <c r="NCM56" s="18"/>
      <c r="NCN56" s="18"/>
      <c r="NCO56" s="18"/>
      <c r="NCP56" s="18"/>
      <c r="NCQ56" s="18"/>
      <c r="NCR56" s="18"/>
      <c r="NCS56" s="18"/>
      <c r="NCT56" s="18"/>
      <c r="NCU56" s="18"/>
      <c r="NCV56" s="18"/>
      <c r="NCW56" s="18"/>
      <c r="NCX56" s="18"/>
      <c r="NCY56" s="18"/>
      <c r="NCZ56" s="18"/>
      <c r="NDA56" s="18"/>
      <c r="NDB56" s="18"/>
      <c r="NDC56" s="18"/>
      <c r="NDD56" s="18"/>
      <c r="NDE56" s="18"/>
      <c r="NDF56" s="18"/>
      <c r="NDG56" s="18"/>
      <c r="NDH56" s="18"/>
      <c r="NDI56" s="18"/>
      <c r="NDJ56" s="18"/>
      <c r="NDK56" s="18"/>
      <c r="NDL56" s="18"/>
      <c r="NDM56" s="18"/>
      <c r="NDN56" s="18"/>
      <c r="NDO56" s="18"/>
      <c r="NDP56" s="18"/>
      <c r="NDQ56" s="18"/>
      <c r="NDR56" s="18"/>
      <c r="NDS56" s="18"/>
      <c r="NDT56" s="18"/>
      <c r="NDU56" s="18"/>
      <c r="NDV56" s="18"/>
      <c r="NDW56" s="18"/>
      <c r="NDX56" s="18"/>
      <c r="NDY56" s="18"/>
      <c r="NDZ56" s="18"/>
      <c r="NEA56" s="18"/>
      <c r="NEB56" s="18"/>
      <c r="NEC56" s="18"/>
      <c r="NED56" s="18"/>
      <c r="NEE56" s="18"/>
      <c r="NEF56" s="18"/>
      <c r="NEG56" s="18"/>
      <c r="NEH56" s="18"/>
      <c r="NEI56" s="18"/>
      <c r="NEJ56" s="18"/>
      <c r="NEK56" s="18"/>
      <c r="NEL56" s="18"/>
      <c r="NEM56" s="18"/>
      <c r="NEN56" s="18"/>
      <c r="NEO56" s="18"/>
      <c r="NEP56" s="18"/>
      <c r="NEQ56" s="18"/>
      <c r="NER56" s="18"/>
      <c r="NES56" s="18"/>
      <c r="NET56" s="18"/>
      <c r="NEU56" s="18"/>
      <c r="NEV56" s="18"/>
      <c r="NEW56" s="18"/>
      <c r="NEX56" s="18"/>
      <c r="NEY56" s="18"/>
      <c r="NEZ56" s="18"/>
      <c r="NFA56" s="18"/>
      <c r="NFB56" s="18"/>
      <c r="NFC56" s="18"/>
      <c r="NFD56" s="18"/>
      <c r="NFE56" s="18"/>
      <c r="NFF56" s="18"/>
      <c r="NFG56" s="18"/>
      <c r="NFH56" s="18"/>
      <c r="NFI56" s="18"/>
      <c r="NFJ56" s="18"/>
      <c r="NFK56" s="18"/>
      <c r="NFL56" s="18"/>
      <c r="NFM56" s="18"/>
      <c r="NFN56" s="18"/>
      <c r="NFO56" s="18"/>
      <c r="NFP56" s="18"/>
      <c r="NFQ56" s="18"/>
      <c r="NFR56" s="18"/>
      <c r="NFS56" s="18"/>
      <c r="NFT56" s="18"/>
      <c r="NFU56" s="18"/>
      <c r="NFV56" s="18"/>
      <c r="NFW56" s="18"/>
      <c r="NFX56" s="18"/>
      <c r="NFY56" s="18"/>
      <c r="NFZ56" s="18"/>
      <c r="NGA56" s="18"/>
      <c r="NGB56" s="18"/>
      <c r="NGC56" s="18"/>
      <c r="NGD56" s="18"/>
      <c r="NGE56" s="18"/>
      <c r="NGF56" s="18"/>
      <c r="NGG56" s="18"/>
      <c r="NGH56" s="18"/>
      <c r="NGI56" s="18"/>
      <c r="NGJ56" s="18"/>
      <c r="NGK56" s="18"/>
      <c r="NGL56" s="18"/>
      <c r="NGM56" s="18"/>
      <c r="NGN56" s="18"/>
      <c r="NGO56" s="18"/>
      <c r="NGP56" s="18"/>
      <c r="NGQ56" s="18"/>
      <c r="NGR56" s="18"/>
      <c r="NGS56" s="18"/>
      <c r="NGT56" s="18"/>
      <c r="NGU56" s="18"/>
      <c r="NGV56" s="18"/>
      <c r="NGW56" s="18"/>
      <c r="NGX56" s="18"/>
      <c r="NGY56" s="18"/>
      <c r="NGZ56" s="18"/>
      <c r="NHA56" s="18"/>
      <c r="NHB56" s="18"/>
      <c r="NHC56" s="18"/>
      <c r="NHD56" s="18"/>
      <c r="NHE56" s="18"/>
      <c r="NHF56" s="18"/>
      <c r="NHG56" s="18"/>
      <c r="NHH56" s="18"/>
      <c r="NHI56" s="18"/>
      <c r="NHJ56" s="18"/>
      <c r="NHK56" s="18"/>
      <c r="NHL56" s="18"/>
      <c r="NHM56" s="18"/>
      <c r="NHN56" s="18"/>
      <c r="NHO56" s="18"/>
      <c r="NHP56" s="18"/>
      <c r="NHQ56" s="18"/>
      <c r="NHR56" s="18"/>
      <c r="NHS56" s="18"/>
      <c r="NHT56" s="18"/>
      <c r="NHU56" s="18"/>
      <c r="NHV56" s="18"/>
      <c r="NHW56" s="18"/>
      <c r="NHX56" s="18"/>
      <c r="NHY56" s="18"/>
      <c r="NHZ56" s="18"/>
      <c r="NIA56" s="18"/>
      <c r="NIB56" s="18"/>
      <c r="NIC56" s="18"/>
      <c r="NID56" s="18"/>
      <c r="NIE56" s="18"/>
      <c r="NIF56" s="18"/>
      <c r="NIG56" s="18"/>
      <c r="NIH56" s="18"/>
      <c r="NII56" s="18"/>
      <c r="NIJ56" s="18"/>
      <c r="NIK56" s="18"/>
      <c r="NIL56" s="18"/>
      <c r="NIM56" s="18"/>
      <c r="NIN56" s="18"/>
      <c r="NIO56" s="18"/>
      <c r="NIP56" s="18"/>
      <c r="NIQ56" s="18"/>
      <c r="NIR56" s="18"/>
      <c r="NIS56" s="18"/>
      <c r="NIT56" s="18"/>
      <c r="NIU56" s="18"/>
      <c r="NIV56" s="18"/>
      <c r="NIW56" s="18"/>
      <c r="NIX56" s="18"/>
      <c r="NIY56" s="18"/>
      <c r="NIZ56" s="18"/>
      <c r="NJA56" s="18"/>
      <c r="NJB56" s="18"/>
      <c r="NJC56" s="18"/>
      <c r="NJD56" s="18"/>
      <c r="NJE56" s="18"/>
      <c r="NJF56" s="18"/>
      <c r="NJG56" s="18"/>
      <c r="NJH56" s="18"/>
      <c r="NJI56" s="18"/>
      <c r="NJJ56" s="18"/>
      <c r="NJK56" s="18"/>
      <c r="NJL56" s="18"/>
      <c r="NJM56" s="18"/>
      <c r="NJN56" s="18"/>
      <c r="NJO56" s="18"/>
      <c r="NJP56" s="18"/>
      <c r="NJQ56" s="18"/>
      <c r="NJR56" s="18"/>
      <c r="NJS56" s="18"/>
      <c r="NJT56" s="18"/>
      <c r="NJU56" s="18"/>
      <c r="NJV56" s="18"/>
      <c r="NJW56" s="18"/>
      <c r="NJX56" s="18"/>
      <c r="NJY56" s="18"/>
      <c r="NJZ56" s="18"/>
      <c r="NKA56" s="18"/>
      <c r="NKB56" s="18"/>
      <c r="NKC56" s="18"/>
      <c r="NKD56" s="18"/>
      <c r="NKE56" s="18"/>
      <c r="NKF56" s="18"/>
      <c r="NKG56" s="18"/>
      <c r="NKH56" s="18"/>
      <c r="NKI56" s="18"/>
      <c r="NKJ56" s="18"/>
      <c r="NKK56" s="18"/>
      <c r="NKL56" s="18"/>
      <c r="NKM56" s="18"/>
      <c r="NKN56" s="18"/>
      <c r="NKO56" s="18"/>
      <c r="NKP56" s="18"/>
      <c r="NKQ56" s="18"/>
      <c r="NKR56" s="18"/>
      <c r="NKS56" s="18"/>
      <c r="NKT56" s="18"/>
      <c r="NKU56" s="18"/>
      <c r="NKV56" s="18"/>
      <c r="NKW56" s="18"/>
      <c r="NKX56" s="18"/>
      <c r="NKY56" s="18"/>
      <c r="NKZ56" s="18"/>
      <c r="NLA56" s="18"/>
      <c r="NLB56" s="18"/>
      <c r="NLC56" s="18"/>
      <c r="NLD56" s="18"/>
      <c r="NLE56" s="18"/>
      <c r="NLF56" s="18"/>
      <c r="NLG56" s="18"/>
      <c r="NLH56" s="18"/>
      <c r="NLI56" s="18"/>
      <c r="NLJ56" s="18"/>
      <c r="NLK56" s="18"/>
      <c r="NLL56" s="18"/>
      <c r="NLM56" s="18"/>
      <c r="NLN56" s="18"/>
      <c r="NLO56" s="18"/>
      <c r="NLP56" s="18"/>
      <c r="NLQ56" s="18"/>
      <c r="NLR56" s="18"/>
      <c r="NLS56" s="18"/>
      <c r="NLT56" s="18"/>
      <c r="NLU56" s="18"/>
      <c r="NLV56" s="18"/>
      <c r="NLW56" s="18"/>
      <c r="NLX56" s="18"/>
      <c r="NLY56" s="18"/>
      <c r="NLZ56" s="18"/>
      <c r="NMA56" s="18"/>
      <c r="NMB56" s="18"/>
      <c r="NMC56" s="18"/>
      <c r="NMD56" s="18"/>
      <c r="NME56" s="18"/>
      <c r="NMF56" s="18"/>
      <c r="NMG56" s="18"/>
      <c r="NMH56" s="18"/>
      <c r="NMI56" s="18"/>
      <c r="NMJ56" s="18"/>
      <c r="NMK56" s="18"/>
      <c r="NML56" s="18"/>
      <c r="NMM56" s="18"/>
      <c r="NMN56" s="18"/>
      <c r="NMO56" s="18"/>
      <c r="NMP56" s="18"/>
      <c r="NMQ56" s="18"/>
      <c r="NMR56" s="18"/>
      <c r="NMS56" s="18"/>
      <c r="NMT56" s="18"/>
      <c r="NMU56" s="18"/>
      <c r="NMV56" s="18"/>
      <c r="NMW56" s="18"/>
      <c r="NMX56" s="18"/>
      <c r="NMY56" s="18"/>
      <c r="NMZ56" s="18"/>
      <c r="NNA56" s="18"/>
      <c r="NNB56" s="18"/>
      <c r="NNC56" s="18"/>
      <c r="NND56" s="18"/>
      <c r="NNE56" s="18"/>
      <c r="NNF56" s="18"/>
      <c r="NNG56" s="18"/>
      <c r="NNH56" s="18"/>
      <c r="NNI56" s="18"/>
      <c r="NNJ56" s="18"/>
      <c r="NNK56" s="18"/>
      <c r="NNL56" s="18"/>
      <c r="NNM56" s="18"/>
      <c r="NNN56" s="18"/>
      <c r="NNO56" s="18"/>
      <c r="NNP56" s="18"/>
      <c r="NNQ56" s="18"/>
      <c r="NNR56" s="18"/>
      <c r="NNS56" s="18"/>
      <c r="NNT56" s="18"/>
      <c r="NNU56" s="18"/>
      <c r="NNV56" s="18"/>
      <c r="NNW56" s="18"/>
      <c r="NNX56" s="18"/>
      <c r="NNY56" s="18"/>
      <c r="NNZ56" s="18"/>
      <c r="NOA56" s="18"/>
      <c r="NOB56" s="18"/>
      <c r="NOC56" s="18"/>
      <c r="NOD56" s="18"/>
      <c r="NOE56" s="18"/>
      <c r="NOF56" s="18"/>
      <c r="NOG56" s="18"/>
      <c r="NOH56" s="18"/>
      <c r="NOI56" s="18"/>
      <c r="NOJ56" s="18"/>
      <c r="NOK56" s="18"/>
      <c r="NOL56" s="18"/>
      <c r="NOM56" s="18"/>
      <c r="NON56" s="18"/>
      <c r="NOO56" s="18"/>
      <c r="NOP56" s="18"/>
      <c r="NOQ56" s="18"/>
      <c r="NOR56" s="18"/>
      <c r="NOS56" s="18"/>
      <c r="NOT56" s="18"/>
      <c r="NOU56" s="18"/>
      <c r="NOV56" s="18"/>
      <c r="NOW56" s="18"/>
      <c r="NOX56" s="18"/>
      <c r="NOY56" s="18"/>
      <c r="NOZ56" s="18"/>
      <c r="NPA56" s="18"/>
      <c r="NPB56" s="18"/>
      <c r="NPC56" s="18"/>
      <c r="NPD56" s="18"/>
      <c r="NPE56" s="18"/>
      <c r="NPF56" s="18"/>
      <c r="NPG56" s="18"/>
      <c r="NPH56" s="18"/>
      <c r="NPI56" s="18"/>
      <c r="NPJ56" s="18"/>
      <c r="NPK56" s="18"/>
      <c r="NPL56" s="18"/>
      <c r="NPM56" s="18"/>
      <c r="NPN56" s="18"/>
      <c r="NPO56" s="18"/>
      <c r="NPP56" s="18"/>
      <c r="NPQ56" s="18"/>
      <c r="NPR56" s="18"/>
      <c r="NPS56" s="18"/>
      <c r="NPT56" s="18"/>
      <c r="NPU56" s="18"/>
      <c r="NPV56" s="18"/>
      <c r="NPW56" s="18"/>
      <c r="NPX56" s="18"/>
      <c r="NPY56" s="18"/>
      <c r="NPZ56" s="18"/>
      <c r="NQA56" s="18"/>
      <c r="NQB56" s="18"/>
      <c r="NQC56" s="18"/>
      <c r="NQD56" s="18"/>
      <c r="NQE56" s="18"/>
      <c r="NQF56" s="18"/>
      <c r="NQG56" s="18"/>
      <c r="NQH56" s="18"/>
      <c r="NQI56" s="18"/>
      <c r="NQJ56" s="18"/>
      <c r="NQK56" s="18"/>
      <c r="NQL56" s="18"/>
      <c r="NQM56" s="18"/>
      <c r="NQN56" s="18"/>
      <c r="NQO56" s="18"/>
      <c r="NQP56" s="18"/>
      <c r="NQQ56" s="18"/>
      <c r="NQR56" s="18"/>
      <c r="NQS56" s="18"/>
      <c r="NQT56" s="18"/>
      <c r="NQU56" s="18"/>
      <c r="NQV56" s="18"/>
      <c r="NQW56" s="18"/>
      <c r="NQX56" s="18"/>
      <c r="NQY56" s="18"/>
      <c r="NQZ56" s="18"/>
      <c r="NRA56" s="18"/>
      <c r="NRB56" s="18"/>
      <c r="NRC56" s="18"/>
      <c r="NRD56" s="18"/>
      <c r="NRE56" s="18"/>
      <c r="NRF56" s="18"/>
      <c r="NRG56" s="18"/>
      <c r="NRH56" s="18"/>
      <c r="NRI56" s="18"/>
      <c r="NRJ56" s="18"/>
      <c r="NRK56" s="18"/>
      <c r="NRL56" s="18"/>
      <c r="NRM56" s="18"/>
      <c r="NRN56" s="18"/>
      <c r="NRO56" s="18"/>
      <c r="NRP56" s="18"/>
      <c r="NRQ56" s="18"/>
      <c r="NRR56" s="18"/>
      <c r="NRS56" s="18"/>
      <c r="NRT56" s="18"/>
      <c r="NRU56" s="18"/>
      <c r="NRV56" s="18"/>
      <c r="NRW56" s="18"/>
      <c r="NRX56" s="18"/>
      <c r="NRY56" s="18"/>
      <c r="NRZ56" s="18"/>
      <c r="NSA56" s="18"/>
      <c r="NSB56" s="18"/>
      <c r="NSC56" s="18"/>
      <c r="NSD56" s="18"/>
      <c r="NSE56" s="18"/>
      <c r="NSF56" s="18"/>
      <c r="NSG56" s="18"/>
      <c r="NSH56" s="18"/>
      <c r="NSI56" s="18"/>
      <c r="NSJ56" s="18"/>
      <c r="NSK56" s="18"/>
      <c r="NSL56" s="18"/>
      <c r="NSM56" s="18"/>
      <c r="NSN56" s="18"/>
      <c r="NSO56" s="18"/>
      <c r="NSP56" s="18"/>
      <c r="NSQ56" s="18"/>
      <c r="NSR56" s="18"/>
      <c r="NSS56" s="18"/>
      <c r="NST56" s="18"/>
      <c r="NSU56" s="18"/>
      <c r="NSV56" s="18"/>
      <c r="NSW56" s="18"/>
      <c r="NSX56" s="18"/>
      <c r="NSY56" s="18"/>
      <c r="NSZ56" s="18"/>
      <c r="NTA56" s="18"/>
      <c r="NTB56" s="18"/>
      <c r="NTC56" s="18"/>
      <c r="NTD56" s="18"/>
      <c r="NTE56" s="18"/>
      <c r="NTF56" s="18"/>
      <c r="NTG56" s="18"/>
      <c r="NTH56" s="18"/>
      <c r="NTI56" s="18"/>
      <c r="NTJ56" s="18"/>
      <c r="NTK56" s="18"/>
      <c r="NTL56" s="18"/>
      <c r="NTM56" s="18"/>
      <c r="NTN56" s="18"/>
      <c r="NTO56" s="18"/>
      <c r="NTP56" s="18"/>
      <c r="NTQ56" s="18"/>
      <c r="NTR56" s="18"/>
      <c r="NTS56" s="18"/>
      <c r="NTT56" s="18"/>
      <c r="NTU56" s="18"/>
      <c r="NTV56" s="18"/>
      <c r="NTW56" s="18"/>
      <c r="NTX56" s="18"/>
      <c r="NTY56" s="18"/>
      <c r="NTZ56" s="18"/>
      <c r="NUA56" s="18"/>
      <c r="NUB56" s="18"/>
      <c r="NUC56" s="18"/>
      <c r="NUD56" s="18"/>
      <c r="NUE56" s="18"/>
      <c r="NUF56" s="18"/>
      <c r="NUG56" s="18"/>
      <c r="NUH56" s="18"/>
      <c r="NUI56" s="18"/>
      <c r="NUJ56" s="18"/>
      <c r="NUK56" s="18"/>
      <c r="NUL56" s="18"/>
      <c r="NUM56" s="18"/>
      <c r="NUN56" s="18"/>
      <c r="NUO56" s="18"/>
      <c r="NUP56" s="18"/>
      <c r="NUQ56" s="18"/>
      <c r="NUR56" s="18"/>
      <c r="NUS56" s="18"/>
      <c r="NUT56" s="18"/>
      <c r="NUU56" s="18"/>
      <c r="NUV56" s="18"/>
      <c r="NUW56" s="18"/>
      <c r="NUX56" s="18"/>
      <c r="NUY56" s="18"/>
      <c r="NUZ56" s="18"/>
      <c r="NVA56" s="18"/>
      <c r="NVB56" s="18"/>
      <c r="NVC56" s="18"/>
      <c r="NVD56" s="18"/>
      <c r="NVE56" s="18"/>
      <c r="NVF56" s="18"/>
      <c r="NVG56" s="18"/>
      <c r="NVH56" s="18"/>
      <c r="NVI56" s="18"/>
      <c r="NVJ56" s="18"/>
      <c r="NVK56" s="18"/>
      <c r="NVL56" s="18"/>
      <c r="NVM56" s="18"/>
      <c r="NVN56" s="18"/>
      <c r="NVO56" s="18"/>
      <c r="NVP56" s="18"/>
      <c r="NVQ56" s="18"/>
      <c r="NVR56" s="18"/>
      <c r="NVS56" s="18"/>
      <c r="NVT56" s="18"/>
      <c r="NVU56" s="18"/>
      <c r="NVV56" s="18"/>
      <c r="NVW56" s="18"/>
      <c r="NVX56" s="18"/>
      <c r="NVY56" s="18"/>
      <c r="NVZ56" s="18"/>
      <c r="NWA56" s="18"/>
      <c r="NWB56" s="18"/>
      <c r="NWC56" s="18"/>
      <c r="NWD56" s="18"/>
      <c r="NWE56" s="18"/>
      <c r="NWF56" s="18"/>
      <c r="NWG56" s="18"/>
      <c r="NWH56" s="18"/>
      <c r="NWI56" s="18"/>
      <c r="NWJ56" s="18"/>
      <c r="NWK56" s="18"/>
      <c r="NWL56" s="18"/>
      <c r="NWM56" s="18"/>
      <c r="NWN56" s="18"/>
      <c r="NWO56" s="18"/>
      <c r="NWP56" s="18"/>
      <c r="NWQ56" s="18"/>
      <c r="NWR56" s="18"/>
      <c r="NWS56" s="18"/>
      <c r="NWT56" s="18"/>
      <c r="NWU56" s="18"/>
      <c r="NWV56" s="18"/>
      <c r="NWW56" s="18"/>
      <c r="NWX56" s="18"/>
      <c r="NWY56" s="18"/>
      <c r="NWZ56" s="18"/>
      <c r="NXA56" s="18"/>
      <c r="NXB56" s="18"/>
      <c r="NXC56" s="18"/>
      <c r="NXD56" s="18"/>
      <c r="NXE56" s="18"/>
      <c r="NXF56" s="18"/>
      <c r="NXG56" s="18"/>
      <c r="NXH56" s="18"/>
      <c r="NXI56" s="18"/>
      <c r="NXJ56" s="18"/>
      <c r="NXK56" s="18"/>
      <c r="NXL56" s="18"/>
      <c r="NXM56" s="18"/>
      <c r="NXN56" s="18"/>
      <c r="NXO56" s="18"/>
      <c r="NXP56" s="18"/>
      <c r="NXQ56" s="18"/>
      <c r="NXR56" s="18"/>
      <c r="NXS56" s="18"/>
      <c r="NXT56" s="18"/>
      <c r="NXU56" s="18"/>
      <c r="NXV56" s="18"/>
      <c r="NXW56" s="18"/>
      <c r="NXX56" s="18"/>
      <c r="NXY56" s="18"/>
      <c r="NXZ56" s="18"/>
      <c r="NYA56" s="18"/>
      <c r="NYB56" s="18"/>
      <c r="NYC56" s="18"/>
      <c r="NYD56" s="18"/>
      <c r="NYE56" s="18"/>
      <c r="NYF56" s="18"/>
      <c r="NYG56" s="18"/>
      <c r="NYH56" s="18"/>
      <c r="NYI56" s="18"/>
      <c r="NYJ56" s="18"/>
      <c r="NYK56" s="18"/>
      <c r="NYL56" s="18"/>
      <c r="NYM56" s="18"/>
      <c r="NYN56" s="18"/>
      <c r="NYO56" s="18"/>
      <c r="NYP56" s="18"/>
      <c r="NYQ56" s="18"/>
      <c r="NYR56" s="18"/>
      <c r="NYS56" s="18"/>
      <c r="NYT56" s="18"/>
      <c r="NYU56" s="18"/>
      <c r="NYV56" s="18"/>
      <c r="NYW56" s="18"/>
      <c r="NYX56" s="18"/>
      <c r="NYY56" s="18"/>
      <c r="NYZ56" s="18"/>
      <c r="NZA56" s="18"/>
      <c r="NZB56" s="18"/>
      <c r="NZC56" s="18"/>
      <c r="NZD56" s="18"/>
      <c r="NZE56" s="18"/>
      <c r="NZF56" s="18"/>
      <c r="NZG56" s="18"/>
      <c r="NZH56" s="18"/>
      <c r="NZI56" s="18"/>
      <c r="NZJ56" s="18"/>
      <c r="NZK56" s="18"/>
      <c r="NZL56" s="18"/>
      <c r="NZM56" s="18"/>
      <c r="NZN56" s="18"/>
      <c r="NZO56" s="18"/>
      <c r="NZP56" s="18"/>
      <c r="NZQ56" s="18"/>
      <c r="NZR56" s="18"/>
      <c r="NZS56" s="18"/>
      <c r="NZT56" s="18"/>
      <c r="NZU56" s="18"/>
      <c r="NZV56" s="18"/>
      <c r="NZW56" s="18"/>
      <c r="NZX56" s="18"/>
      <c r="NZY56" s="18"/>
      <c r="NZZ56" s="18"/>
      <c r="OAA56" s="18"/>
      <c r="OAB56" s="18"/>
      <c r="OAC56" s="18"/>
      <c r="OAD56" s="18"/>
      <c r="OAE56" s="18"/>
      <c r="OAF56" s="18"/>
      <c r="OAG56" s="18"/>
      <c r="OAH56" s="18"/>
      <c r="OAI56" s="18"/>
      <c r="OAJ56" s="18"/>
      <c r="OAK56" s="18"/>
      <c r="OAL56" s="18"/>
      <c r="OAM56" s="18"/>
      <c r="OAN56" s="18"/>
      <c r="OAO56" s="18"/>
      <c r="OAP56" s="18"/>
      <c r="OAQ56" s="18"/>
      <c r="OAR56" s="18"/>
      <c r="OAS56" s="18"/>
      <c r="OAT56" s="18"/>
      <c r="OAU56" s="18"/>
      <c r="OAV56" s="18"/>
      <c r="OAW56" s="18"/>
      <c r="OAX56" s="18"/>
      <c r="OAY56" s="18"/>
      <c r="OAZ56" s="18"/>
      <c r="OBA56" s="18"/>
      <c r="OBB56" s="18"/>
      <c r="OBC56" s="18"/>
      <c r="OBD56" s="18"/>
      <c r="OBE56" s="18"/>
      <c r="OBF56" s="18"/>
      <c r="OBG56" s="18"/>
      <c r="OBH56" s="18"/>
      <c r="OBI56" s="18"/>
      <c r="OBJ56" s="18"/>
      <c r="OBK56" s="18"/>
      <c r="OBL56" s="18"/>
      <c r="OBM56" s="18"/>
      <c r="OBN56" s="18"/>
      <c r="OBO56" s="18"/>
      <c r="OBP56" s="18"/>
      <c r="OBQ56" s="18"/>
      <c r="OBR56" s="18"/>
      <c r="OBS56" s="18"/>
      <c r="OBT56" s="18"/>
      <c r="OBU56" s="18"/>
      <c r="OBV56" s="18"/>
      <c r="OBW56" s="18"/>
      <c r="OBX56" s="18"/>
      <c r="OBY56" s="18"/>
      <c r="OBZ56" s="18"/>
      <c r="OCA56" s="18"/>
      <c r="OCB56" s="18"/>
      <c r="OCC56" s="18"/>
      <c r="OCD56" s="18"/>
      <c r="OCE56" s="18"/>
      <c r="OCF56" s="18"/>
      <c r="OCG56" s="18"/>
      <c r="OCH56" s="18"/>
      <c r="OCI56" s="18"/>
      <c r="OCJ56" s="18"/>
      <c r="OCK56" s="18"/>
      <c r="OCL56" s="18"/>
      <c r="OCM56" s="18"/>
      <c r="OCN56" s="18"/>
      <c r="OCO56" s="18"/>
      <c r="OCP56" s="18"/>
      <c r="OCQ56" s="18"/>
      <c r="OCR56" s="18"/>
      <c r="OCS56" s="18"/>
      <c r="OCT56" s="18"/>
      <c r="OCU56" s="18"/>
      <c r="OCV56" s="18"/>
      <c r="OCW56" s="18"/>
      <c r="OCX56" s="18"/>
      <c r="OCY56" s="18"/>
      <c r="OCZ56" s="18"/>
      <c r="ODA56" s="18"/>
      <c r="ODB56" s="18"/>
      <c r="ODC56" s="18"/>
      <c r="ODD56" s="18"/>
      <c r="ODE56" s="18"/>
      <c r="ODF56" s="18"/>
      <c r="ODG56" s="18"/>
      <c r="ODH56" s="18"/>
      <c r="ODI56" s="18"/>
      <c r="ODJ56" s="18"/>
      <c r="ODK56" s="18"/>
      <c r="ODL56" s="18"/>
      <c r="ODM56" s="18"/>
      <c r="ODN56" s="18"/>
      <c r="ODO56" s="18"/>
      <c r="ODP56" s="18"/>
      <c r="ODQ56" s="18"/>
      <c r="ODR56" s="18"/>
      <c r="ODS56" s="18"/>
      <c r="ODT56" s="18"/>
      <c r="ODU56" s="18"/>
      <c r="ODV56" s="18"/>
      <c r="ODW56" s="18"/>
      <c r="ODX56" s="18"/>
      <c r="ODY56" s="18"/>
      <c r="ODZ56" s="18"/>
      <c r="OEA56" s="18"/>
      <c r="OEB56" s="18"/>
      <c r="OEC56" s="18"/>
      <c r="OED56" s="18"/>
      <c r="OEE56" s="18"/>
      <c r="OEF56" s="18"/>
      <c r="OEG56" s="18"/>
      <c r="OEH56" s="18"/>
      <c r="OEI56" s="18"/>
      <c r="OEJ56" s="18"/>
      <c r="OEK56" s="18"/>
      <c r="OEL56" s="18"/>
      <c r="OEM56" s="18"/>
      <c r="OEN56" s="18"/>
      <c r="OEO56" s="18"/>
      <c r="OEP56" s="18"/>
      <c r="OEQ56" s="18"/>
      <c r="OER56" s="18"/>
      <c r="OES56" s="18"/>
      <c r="OET56" s="18"/>
      <c r="OEU56" s="18"/>
      <c r="OEV56" s="18"/>
      <c r="OEW56" s="18"/>
      <c r="OEX56" s="18"/>
      <c r="OEY56" s="18"/>
      <c r="OEZ56" s="18"/>
      <c r="OFA56" s="18"/>
      <c r="OFB56" s="18"/>
      <c r="OFC56" s="18"/>
      <c r="OFD56" s="18"/>
      <c r="OFE56" s="18"/>
      <c r="OFF56" s="18"/>
      <c r="OFG56" s="18"/>
      <c r="OFH56" s="18"/>
      <c r="OFI56" s="18"/>
      <c r="OFJ56" s="18"/>
      <c r="OFK56" s="18"/>
      <c r="OFL56" s="18"/>
      <c r="OFM56" s="18"/>
      <c r="OFN56" s="18"/>
      <c r="OFO56" s="18"/>
      <c r="OFP56" s="18"/>
      <c r="OFQ56" s="18"/>
      <c r="OFR56" s="18"/>
      <c r="OFS56" s="18"/>
      <c r="OFT56" s="18"/>
      <c r="OFU56" s="18"/>
      <c r="OFV56" s="18"/>
      <c r="OFW56" s="18"/>
      <c r="OFX56" s="18"/>
      <c r="OFY56" s="18"/>
      <c r="OFZ56" s="18"/>
      <c r="OGA56" s="18"/>
      <c r="OGB56" s="18"/>
      <c r="OGC56" s="18"/>
      <c r="OGD56" s="18"/>
      <c r="OGE56" s="18"/>
      <c r="OGF56" s="18"/>
      <c r="OGG56" s="18"/>
      <c r="OGH56" s="18"/>
      <c r="OGI56" s="18"/>
      <c r="OGJ56" s="18"/>
      <c r="OGK56" s="18"/>
      <c r="OGL56" s="18"/>
      <c r="OGM56" s="18"/>
      <c r="OGN56" s="18"/>
      <c r="OGO56" s="18"/>
      <c r="OGP56" s="18"/>
      <c r="OGQ56" s="18"/>
      <c r="OGR56" s="18"/>
      <c r="OGS56" s="18"/>
      <c r="OGT56" s="18"/>
      <c r="OGU56" s="18"/>
      <c r="OGV56" s="18"/>
      <c r="OGW56" s="18"/>
      <c r="OGX56" s="18"/>
      <c r="OGY56" s="18"/>
      <c r="OGZ56" s="18"/>
      <c r="OHA56" s="18"/>
      <c r="OHB56" s="18"/>
      <c r="OHC56" s="18"/>
      <c r="OHD56" s="18"/>
      <c r="OHE56" s="18"/>
      <c r="OHF56" s="18"/>
      <c r="OHG56" s="18"/>
      <c r="OHH56" s="18"/>
      <c r="OHI56" s="18"/>
      <c r="OHJ56" s="18"/>
      <c r="OHK56" s="18"/>
      <c r="OHL56" s="18"/>
      <c r="OHM56" s="18"/>
      <c r="OHN56" s="18"/>
      <c r="OHO56" s="18"/>
      <c r="OHP56" s="18"/>
      <c r="OHQ56" s="18"/>
      <c r="OHR56" s="18"/>
      <c r="OHS56" s="18"/>
      <c r="OHT56" s="18"/>
      <c r="OHU56" s="18"/>
      <c r="OHV56" s="18"/>
      <c r="OHW56" s="18"/>
      <c r="OHX56" s="18"/>
      <c r="OHY56" s="18"/>
      <c r="OHZ56" s="18"/>
      <c r="OIA56" s="18"/>
      <c r="OIB56" s="18"/>
      <c r="OIC56" s="18"/>
      <c r="OID56" s="18"/>
      <c r="OIE56" s="18"/>
      <c r="OIF56" s="18"/>
      <c r="OIG56" s="18"/>
      <c r="OIH56" s="18"/>
      <c r="OII56" s="18"/>
      <c r="OIJ56" s="18"/>
      <c r="OIK56" s="18"/>
      <c r="OIL56" s="18"/>
      <c r="OIM56" s="18"/>
      <c r="OIN56" s="18"/>
      <c r="OIO56" s="18"/>
      <c r="OIP56" s="18"/>
      <c r="OIQ56" s="18"/>
      <c r="OIR56" s="18"/>
      <c r="OIS56" s="18"/>
      <c r="OIT56" s="18"/>
      <c r="OIU56" s="18"/>
      <c r="OIV56" s="18"/>
      <c r="OIW56" s="18"/>
      <c r="OIX56" s="18"/>
      <c r="OIY56" s="18"/>
      <c r="OIZ56" s="18"/>
      <c r="OJA56" s="18"/>
      <c r="OJB56" s="18"/>
      <c r="OJC56" s="18"/>
      <c r="OJD56" s="18"/>
      <c r="OJE56" s="18"/>
      <c r="OJF56" s="18"/>
      <c r="OJG56" s="18"/>
      <c r="OJH56" s="18"/>
      <c r="OJI56" s="18"/>
      <c r="OJJ56" s="18"/>
      <c r="OJK56" s="18"/>
      <c r="OJL56" s="18"/>
      <c r="OJM56" s="18"/>
      <c r="OJN56" s="18"/>
      <c r="OJO56" s="18"/>
      <c r="OJP56" s="18"/>
      <c r="OJQ56" s="18"/>
      <c r="OJR56" s="18"/>
      <c r="OJS56" s="18"/>
      <c r="OJT56" s="18"/>
      <c r="OJU56" s="18"/>
      <c r="OJV56" s="18"/>
      <c r="OJW56" s="18"/>
      <c r="OJX56" s="18"/>
      <c r="OJY56" s="18"/>
      <c r="OJZ56" s="18"/>
      <c r="OKA56" s="18"/>
      <c r="OKB56" s="18"/>
      <c r="OKC56" s="18"/>
      <c r="OKD56" s="18"/>
      <c r="OKE56" s="18"/>
      <c r="OKF56" s="18"/>
      <c r="OKG56" s="18"/>
      <c r="OKH56" s="18"/>
      <c r="OKI56" s="18"/>
      <c r="OKJ56" s="18"/>
      <c r="OKK56" s="18"/>
      <c r="OKL56" s="18"/>
      <c r="OKM56" s="18"/>
      <c r="OKN56" s="18"/>
      <c r="OKO56" s="18"/>
      <c r="OKP56" s="18"/>
      <c r="OKQ56" s="18"/>
      <c r="OKR56" s="18"/>
      <c r="OKS56" s="18"/>
      <c r="OKT56" s="18"/>
      <c r="OKU56" s="18"/>
      <c r="OKV56" s="18"/>
      <c r="OKW56" s="18"/>
      <c r="OKX56" s="18"/>
      <c r="OKY56" s="18"/>
      <c r="OKZ56" s="18"/>
      <c r="OLA56" s="18"/>
      <c r="OLB56" s="18"/>
      <c r="OLC56" s="18"/>
      <c r="OLD56" s="18"/>
      <c r="OLE56" s="18"/>
      <c r="OLF56" s="18"/>
      <c r="OLG56" s="18"/>
      <c r="OLH56" s="18"/>
      <c r="OLI56" s="18"/>
      <c r="OLJ56" s="18"/>
      <c r="OLK56" s="18"/>
      <c r="OLL56" s="18"/>
      <c r="OLM56" s="18"/>
      <c r="OLN56" s="18"/>
      <c r="OLO56" s="18"/>
      <c r="OLP56" s="18"/>
      <c r="OLQ56" s="18"/>
      <c r="OLR56" s="18"/>
      <c r="OLS56" s="18"/>
      <c r="OLT56" s="18"/>
      <c r="OLU56" s="18"/>
      <c r="OLV56" s="18"/>
      <c r="OLW56" s="18"/>
      <c r="OLX56" s="18"/>
      <c r="OLY56" s="18"/>
      <c r="OLZ56" s="18"/>
      <c r="OMA56" s="18"/>
      <c r="OMB56" s="18"/>
      <c r="OMC56" s="18"/>
      <c r="OMD56" s="18"/>
      <c r="OME56" s="18"/>
      <c r="OMF56" s="18"/>
      <c r="OMG56" s="18"/>
      <c r="OMH56" s="18"/>
      <c r="OMI56" s="18"/>
      <c r="OMJ56" s="18"/>
      <c r="OMK56" s="18"/>
      <c r="OML56" s="18"/>
      <c r="OMM56" s="18"/>
      <c r="OMN56" s="18"/>
      <c r="OMO56" s="18"/>
      <c r="OMP56" s="18"/>
      <c r="OMQ56" s="18"/>
      <c r="OMR56" s="18"/>
      <c r="OMS56" s="18"/>
      <c r="OMT56" s="18"/>
      <c r="OMU56" s="18"/>
      <c r="OMV56" s="18"/>
      <c r="OMW56" s="18"/>
      <c r="OMX56" s="18"/>
      <c r="OMY56" s="18"/>
      <c r="OMZ56" s="18"/>
      <c r="ONA56" s="18"/>
      <c r="ONB56" s="18"/>
      <c r="ONC56" s="18"/>
      <c r="OND56" s="18"/>
      <c r="ONE56" s="18"/>
      <c r="ONF56" s="18"/>
      <c r="ONG56" s="18"/>
      <c r="ONH56" s="18"/>
      <c r="ONI56" s="18"/>
      <c r="ONJ56" s="18"/>
      <c r="ONK56" s="18"/>
      <c r="ONL56" s="18"/>
      <c r="ONM56" s="18"/>
      <c r="ONN56" s="18"/>
      <c r="ONO56" s="18"/>
      <c r="ONP56" s="18"/>
      <c r="ONQ56" s="18"/>
      <c r="ONR56" s="18"/>
      <c r="ONS56" s="18"/>
      <c r="ONT56" s="18"/>
      <c r="ONU56" s="18"/>
      <c r="ONV56" s="18"/>
      <c r="ONW56" s="18"/>
      <c r="ONX56" s="18"/>
      <c r="ONY56" s="18"/>
      <c r="ONZ56" s="18"/>
      <c r="OOA56" s="18"/>
      <c r="OOB56" s="18"/>
      <c r="OOC56" s="18"/>
      <c r="OOD56" s="18"/>
      <c r="OOE56" s="18"/>
      <c r="OOF56" s="18"/>
      <c r="OOG56" s="18"/>
      <c r="OOH56" s="18"/>
      <c r="OOI56" s="18"/>
      <c r="OOJ56" s="18"/>
      <c r="OOK56" s="18"/>
      <c r="OOL56" s="18"/>
      <c r="OOM56" s="18"/>
      <c r="OON56" s="18"/>
      <c r="OOO56" s="18"/>
      <c r="OOP56" s="18"/>
      <c r="OOQ56" s="18"/>
      <c r="OOR56" s="18"/>
      <c r="OOS56" s="18"/>
      <c r="OOT56" s="18"/>
      <c r="OOU56" s="18"/>
      <c r="OOV56" s="18"/>
      <c r="OOW56" s="18"/>
      <c r="OOX56" s="18"/>
      <c r="OOY56" s="18"/>
      <c r="OOZ56" s="18"/>
      <c r="OPA56" s="18"/>
      <c r="OPB56" s="18"/>
      <c r="OPC56" s="18"/>
      <c r="OPD56" s="18"/>
      <c r="OPE56" s="18"/>
      <c r="OPF56" s="18"/>
      <c r="OPG56" s="18"/>
      <c r="OPH56" s="18"/>
      <c r="OPI56" s="18"/>
      <c r="OPJ56" s="18"/>
      <c r="OPK56" s="18"/>
      <c r="OPL56" s="18"/>
      <c r="OPM56" s="18"/>
      <c r="OPN56" s="18"/>
      <c r="OPO56" s="18"/>
      <c r="OPP56" s="18"/>
      <c r="OPQ56" s="18"/>
      <c r="OPR56" s="18"/>
      <c r="OPS56" s="18"/>
      <c r="OPT56" s="18"/>
      <c r="OPU56" s="18"/>
      <c r="OPV56" s="18"/>
      <c r="OPW56" s="18"/>
      <c r="OPX56" s="18"/>
      <c r="OPY56" s="18"/>
      <c r="OPZ56" s="18"/>
      <c r="OQA56" s="18"/>
      <c r="OQB56" s="18"/>
      <c r="OQC56" s="18"/>
      <c r="OQD56" s="18"/>
      <c r="OQE56" s="18"/>
      <c r="OQF56" s="18"/>
      <c r="OQG56" s="18"/>
      <c r="OQH56" s="18"/>
      <c r="OQI56" s="18"/>
      <c r="OQJ56" s="18"/>
      <c r="OQK56" s="18"/>
      <c r="OQL56" s="18"/>
      <c r="OQM56" s="18"/>
      <c r="OQN56" s="18"/>
      <c r="OQO56" s="18"/>
      <c r="OQP56" s="18"/>
      <c r="OQQ56" s="18"/>
      <c r="OQR56" s="18"/>
      <c r="OQS56" s="18"/>
      <c r="OQT56" s="18"/>
      <c r="OQU56" s="18"/>
      <c r="OQV56" s="18"/>
      <c r="OQW56" s="18"/>
      <c r="OQX56" s="18"/>
      <c r="OQY56" s="18"/>
      <c r="OQZ56" s="18"/>
      <c r="ORA56" s="18"/>
      <c r="ORB56" s="18"/>
      <c r="ORC56" s="18"/>
      <c r="ORD56" s="18"/>
      <c r="ORE56" s="18"/>
      <c r="ORF56" s="18"/>
      <c r="ORG56" s="18"/>
      <c r="ORH56" s="18"/>
      <c r="ORI56" s="18"/>
      <c r="ORJ56" s="18"/>
      <c r="ORK56" s="18"/>
      <c r="ORL56" s="18"/>
      <c r="ORM56" s="18"/>
      <c r="ORN56" s="18"/>
      <c r="ORO56" s="18"/>
      <c r="ORP56" s="18"/>
      <c r="ORQ56" s="18"/>
      <c r="ORR56" s="18"/>
      <c r="ORS56" s="18"/>
      <c r="ORT56" s="18"/>
      <c r="ORU56" s="18"/>
      <c r="ORV56" s="18"/>
      <c r="ORW56" s="18"/>
      <c r="ORX56" s="18"/>
      <c r="ORY56" s="18"/>
      <c r="ORZ56" s="18"/>
      <c r="OSA56" s="18"/>
      <c r="OSB56" s="18"/>
      <c r="OSC56" s="18"/>
      <c r="OSD56" s="18"/>
      <c r="OSE56" s="18"/>
      <c r="OSF56" s="18"/>
      <c r="OSG56" s="18"/>
      <c r="OSH56" s="18"/>
      <c r="OSI56" s="18"/>
      <c r="OSJ56" s="18"/>
      <c r="OSK56" s="18"/>
      <c r="OSL56" s="18"/>
      <c r="OSM56" s="18"/>
      <c r="OSN56" s="18"/>
      <c r="OSO56" s="18"/>
      <c r="OSP56" s="18"/>
      <c r="OSQ56" s="18"/>
      <c r="OSR56" s="18"/>
      <c r="OSS56" s="18"/>
      <c r="OST56" s="18"/>
      <c r="OSU56" s="18"/>
      <c r="OSV56" s="18"/>
      <c r="OSW56" s="18"/>
      <c r="OSX56" s="18"/>
      <c r="OSY56" s="18"/>
      <c r="OSZ56" s="18"/>
      <c r="OTA56" s="18"/>
      <c r="OTB56" s="18"/>
      <c r="OTC56" s="18"/>
      <c r="OTD56" s="18"/>
      <c r="OTE56" s="18"/>
      <c r="OTF56" s="18"/>
      <c r="OTG56" s="18"/>
      <c r="OTH56" s="18"/>
      <c r="OTI56" s="18"/>
      <c r="OTJ56" s="18"/>
      <c r="OTK56" s="18"/>
      <c r="OTL56" s="18"/>
      <c r="OTM56" s="18"/>
      <c r="OTN56" s="18"/>
      <c r="OTO56" s="18"/>
      <c r="OTP56" s="18"/>
      <c r="OTQ56" s="18"/>
      <c r="OTR56" s="18"/>
      <c r="OTS56" s="18"/>
      <c r="OTT56" s="18"/>
      <c r="OTU56" s="18"/>
      <c r="OTV56" s="18"/>
      <c r="OTW56" s="18"/>
      <c r="OTX56" s="18"/>
      <c r="OTY56" s="18"/>
      <c r="OTZ56" s="18"/>
      <c r="OUA56" s="18"/>
      <c r="OUB56" s="18"/>
      <c r="OUC56" s="18"/>
      <c r="OUD56" s="18"/>
      <c r="OUE56" s="18"/>
      <c r="OUF56" s="18"/>
      <c r="OUG56" s="18"/>
      <c r="OUH56" s="18"/>
      <c r="OUI56" s="18"/>
      <c r="OUJ56" s="18"/>
      <c r="OUK56" s="18"/>
      <c r="OUL56" s="18"/>
      <c r="OUM56" s="18"/>
      <c r="OUN56" s="18"/>
      <c r="OUO56" s="18"/>
      <c r="OUP56" s="18"/>
      <c r="OUQ56" s="18"/>
      <c r="OUR56" s="18"/>
      <c r="OUS56" s="18"/>
      <c r="OUT56" s="18"/>
      <c r="OUU56" s="18"/>
      <c r="OUV56" s="18"/>
      <c r="OUW56" s="18"/>
      <c r="OUX56" s="18"/>
      <c r="OUY56" s="18"/>
      <c r="OUZ56" s="18"/>
      <c r="OVA56" s="18"/>
      <c r="OVB56" s="18"/>
      <c r="OVC56" s="18"/>
      <c r="OVD56" s="18"/>
      <c r="OVE56" s="18"/>
      <c r="OVF56" s="18"/>
      <c r="OVG56" s="18"/>
      <c r="OVH56" s="18"/>
      <c r="OVI56" s="18"/>
      <c r="OVJ56" s="18"/>
      <c r="OVK56" s="18"/>
      <c r="OVL56" s="18"/>
      <c r="OVM56" s="18"/>
      <c r="OVN56" s="18"/>
      <c r="OVO56" s="18"/>
      <c r="OVP56" s="18"/>
      <c r="OVQ56" s="18"/>
      <c r="OVR56" s="18"/>
      <c r="OVS56" s="18"/>
      <c r="OVT56" s="18"/>
      <c r="OVU56" s="18"/>
      <c r="OVV56" s="18"/>
      <c r="OVW56" s="18"/>
      <c r="OVX56" s="18"/>
      <c r="OVY56" s="18"/>
      <c r="OVZ56" s="18"/>
      <c r="OWA56" s="18"/>
      <c r="OWB56" s="18"/>
      <c r="OWC56" s="18"/>
      <c r="OWD56" s="18"/>
      <c r="OWE56" s="18"/>
      <c r="OWF56" s="18"/>
      <c r="OWG56" s="18"/>
      <c r="OWH56" s="18"/>
      <c r="OWI56" s="18"/>
      <c r="OWJ56" s="18"/>
      <c r="OWK56" s="18"/>
      <c r="OWL56" s="18"/>
      <c r="OWM56" s="18"/>
      <c r="OWN56" s="18"/>
      <c r="OWO56" s="18"/>
      <c r="OWP56" s="18"/>
      <c r="OWQ56" s="18"/>
      <c r="OWR56" s="18"/>
      <c r="OWS56" s="18"/>
      <c r="OWT56" s="18"/>
      <c r="OWU56" s="18"/>
      <c r="OWV56" s="18"/>
      <c r="OWW56" s="18"/>
      <c r="OWX56" s="18"/>
      <c r="OWY56" s="18"/>
      <c r="OWZ56" s="18"/>
      <c r="OXA56" s="18"/>
      <c r="OXB56" s="18"/>
      <c r="OXC56" s="18"/>
      <c r="OXD56" s="18"/>
      <c r="OXE56" s="18"/>
      <c r="OXF56" s="18"/>
      <c r="OXG56" s="18"/>
      <c r="OXH56" s="18"/>
      <c r="OXI56" s="18"/>
      <c r="OXJ56" s="18"/>
      <c r="OXK56" s="18"/>
      <c r="OXL56" s="18"/>
      <c r="OXM56" s="18"/>
      <c r="OXN56" s="18"/>
      <c r="OXO56" s="18"/>
      <c r="OXP56" s="18"/>
      <c r="OXQ56" s="18"/>
      <c r="OXR56" s="18"/>
      <c r="OXS56" s="18"/>
      <c r="OXT56" s="18"/>
      <c r="OXU56" s="18"/>
      <c r="OXV56" s="18"/>
      <c r="OXW56" s="18"/>
      <c r="OXX56" s="18"/>
      <c r="OXY56" s="18"/>
      <c r="OXZ56" s="18"/>
      <c r="OYA56" s="18"/>
      <c r="OYB56" s="18"/>
      <c r="OYC56" s="18"/>
      <c r="OYD56" s="18"/>
      <c r="OYE56" s="18"/>
      <c r="OYF56" s="18"/>
      <c r="OYG56" s="18"/>
      <c r="OYH56" s="18"/>
      <c r="OYI56" s="18"/>
      <c r="OYJ56" s="18"/>
      <c r="OYK56" s="18"/>
      <c r="OYL56" s="18"/>
      <c r="OYM56" s="18"/>
      <c r="OYN56" s="18"/>
      <c r="OYO56" s="18"/>
      <c r="OYP56" s="18"/>
      <c r="OYQ56" s="18"/>
      <c r="OYR56" s="18"/>
      <c r="OYS56" s="18"/>
      <c r="OYT56" s="18"/>
      <c r="OYU56" s="18"/>
      <c r="OYV56" s="18"/>
      <c r="OYW56" s="18"/>
      <c r="OYX56" s="18"/>
      <c r="OYY56" s="18"/>
      <c r="OYZ56" s="18"/>
      <c r="OZA56" s="18"/>
      <c r="OZB56" s="18"/>
      <c r="OZC56" s="18"/>
      <c r="OZD56" s="18"/>
      <c r="OZE56" s="18"/>
      <c r="OZF56" s="18"/>
      <c r="OZG56" s="18"/>
      <c r="OZH56" s="18"/>
      <c r="OZI56" s="18"/>
      <c r="OZJ56" s="18"/>
      <c r="OZK56" s="18"/>
      <c r="OZL56" s="18"/>
      <c r="OZM56" s="18"/>
      <c r="OZN56" s="18"/>
      <c r="OZO56" s="18"/>
      <c r="OZP56" s="18"/>
      <c r="OZQ56" s="18"/>
      <c r="OZR56" s="18"/>
      <c r="OZS56" s="18"/>
      <c r="OZT56" s="18"/>
      <c r="OZU56" s="18"/>
      <c r="OZV56" s="18"/>
      <c r="OZW56" s="18"/>
      <c r="OZX56" s="18"/>
      <c r="OZY56" s="18"/>
      <c r="OZZ56" s="18"/>
      <c r="PAA56" s="18"/>
      <c r="PAB56" s="18"/>
      <c r="PAC56" s="18"/>
      <c r="PAD56" s="18"/>
      <c r="PAE56" s="18"/>
      <c r="PAF56" s="18"/>
      <c r="PAG56" s="18"/>
      <c r="PAH56" s="18"/>
      <c r="PAI56" s="18"/>
      <c r="PAJ56" s="18"/>
      <c r="PAK56" s="18"/>
      <c r="PAL56" s="18"/>
      <c r="PAM56" s="18"/>
      <c r="PAN56" s="18"/>
      <c r="PAO56" s="18"/>
      <c r="PAP56" s="18"/>
      <c r="PAQ56" s="18"/>
      <c r="PAR56" s="18"/>
      <c r="PAS56" s="18"/>
      <c r="PAT56" s="18"/>
      <c r="PAU56" s="18"/>
      <c r="PAV56" s="18"/>
      <c r="PAW56" s="18"/>
      <c r="PAX56" s="18"/>
      <c r="PAY56" s="18"/>
      <c r="PAZ56" s="18"/>
      <c r="PBA56" s="18"/>
      <c r="PBB56" s="18"/>
      <c r="PBC56" s="18"/>
      <c r="PBD56" s="18"/>
      <c r="PBE56" s="18"/>
      <c r="PBF56" s="18"/>
      <c r="PBG56" s="18"/>
      <c r="PBH56" s="18"/>
      <c r="PBI56" s="18"/>
      <c r="PBJ56" s="18"/>
      <c r="PBK56" s="18"/>
      <c r="PBL56" s="18"/>
      <c r="PBM56" s="18"/>
      <c r="PBN56" s="18"/>
      <c r="PBO56" s="18"/>
      <c r="PBP56" s="18"/>
      <c r="PBQ56" s="18"/>
      <c r="PBR56" s="18"/>
      <c r="PBS56" s="18"/>
      <c r="PBT56" s="18"/>
      <c r="PBU56" s="18"/>
      <c r="PBV56" s="18"/>
      <c r="PBW56" s="18"/>
      <c r="PBX56" s="18"/>
      <c r="PBY56" s="18"/>
      <c r="PBZ56" s="18"/>
      <c r="PCA56" s="18"/>
      <c r="PCB56" s="18"/>
      <c r="PCC56" s="18"/>
      <c r="PCD56" s="18"/>
      <c r="PCE56" s="18"/>
      <c r="PCF56" s="18"/>
      <c r="PCG56" s="18"/>
      <c r="PCH56" s="18"/>
      <c r="PCI56" s="18"/>
      <c r="PCJ56" s="18"/>
      <c r="PCK56" s="18"/>
      <c r="PCL56" s="18"/>
      <c r="PCM56" s="18"/>
      <c r="PCN56" s="18"/>
      <c r="PCO56" s="18"/>
      <c r="PCP56" s="18"/>
      <c r="PCQ56" s="18"/>
      <c r="PCR56" s="18"/>
      <c r="PCS56" s="18"/>
      <c r="PCT56" s="18"/>
      <c r="PCU56" s="18"/>
      <c r="PCV56" s="18"/>
      <c r="PCW56" s="18"/>
      <c r="PCX56" s="18"/>
      <c r="PCY56" s="18"/>
      <c r="PCZ56" s="18"/>
      <c r="PDA56" s="18"/>
      <c r="PDB56" s="18"/>
      <c r="PDC56" s="18"/>
      <c r="PDD56" s="18"/>
      <c r="PDE56" s="18"/>
      <c r="PDF56" s="18"/>
      <c r="PDG56" s="18"/>
      <c r="PDH56" s="18"/>
      <c r="PDI56" s="18"/>
      <c r="PDJ56" s="18"/>
      <c r="PDK56" s="18"/>
      <c r="PDL56" s="18"/>
      <c r="PDM56" s="18"/>
      <c r="PDN56" s="18"/>
      <c r="PDO56" s="18"/>
      <c r="PDP56" s="18"/>
      <c r="PDQ56" s="18"/>
      <c r="PDR56" s="18"/>
      <c r="PDS56" s="18"/>
      <c r="PDT56" s="18"/>
      <c r="PDU56" s="18"/>
      <c r="PDV56" s="18"/>
      <c r="PDW56" s="18"/>
      <c r="PDX56" s="18"/>
      <c r="PDY56" s="18"/>
      <c r="PDZ56" s="18"/>
      <c r="PEA56" s="18"/>
      <c r="PEB56" s="18"/>
      <c r="PEC56" s="18"/>
      <c r="PED56" s="18"/>
      <c r="PEE56" s="18"/>
      <c r="PEF56" s="18"/>
      <c r="PEG56" s="18"/>
      <c r="PEH56" s="18"/>
      <c r="PEI56" s="18"/>
      <c r="PEJ56" s="18"/>
      <c r="PEK56" s="18"/>
      <c r="PEL56" s="18"/>
      <c r="PEM56" s="18"/>
      <c r="PEN56" s="18"/>
      <c r="PEO56" s="18"/>
      <c r="PEP56" s="18"/>
      <c r="PEQ56" s="18"/>
      <c r="PER56" s="18"/>
      <c r="PES56" s="18"/>
      <c r="PET56" s="18"/>
      <c r="PEU56" s="18"/>
      <c r="PEV56" s="18"/>
      <c r="PEW56" s="18"/>
      <c r="PEX56" s="18"/>
      <c r="PEY56" s="18"/>
      <c r="PEZ56" s="18"/>
      <c r="PFA56" s="18"/>
      <c r="PFB56" s="18"/>
      <c r="PFC56" s="18"/>
      <c r="PFD56" s="18"/>
      <c r="PFE56" s="18"/>
      <c r="PFF56" s="18"/>
      <c r="PFG56" s="18"/>
      <c r="PFH56" s="18"/>
      <c r="PFI56" s="18"/>
      <c r="PFJ56" s="18"/>
      <c r="PFK56" s="18"/>
      <c r="PFL56" s="18"/>
      <c r="PFM56" s="18"/>
      <c r="PFN56" s="18"/>
      <c r="PFO56" s="18"/>
      <c r="PFP56" s="18"/>
      <c r="PFQ56" s="18"/>
      <c r="PFR56" s="18"/>
      <c r="PFS56" s="18"/>
      <c r="PFT56" s="18"/>
      <c r="PFU56" s="18"/>
      <c r="PFV56" s="18"/>
      <c r="PFW56" s="18"/>
      <c r="PFX56" s="18"/>
      <c r="PFY56" s="18"/>
      <c r="PFZ56" s="18"/>
      <c r="PGA56" s="18"/>
      <c r="PGB56" s="18"/>
      <c r="PGC56" s="18"/>
      <c r="PGD56" s="18"/>
      <c r="PGE56" s="18"/>
      <c r="PGF56" s="18"/>
      <c r="PGG56" s="18"/>
      <c r="PGH56" s="18"/>
      <c r="PGI56" s="18"/>
      <c r="PGJ56" s="18"/>
      <c r="PGK56" s="18"/>
      <c r="PGL56" s="18"/>
      <c r="PGM56" s="18"/>
      <c r="PGN56" s="18"/>
      <c r="PGO56" s="18"/>
      <c r="PGP56" s="18"/>
      <c r="PGQ56" s="18"/>
      <c r="PGR56" s="18"/>
      <c r="PGS56" s="18"/>
      <c r="PGT56" s="18"/>
      <c r="PGU56" s="18"/>
      <c r="PGV56" s="18"/>
      <c r="PGW56" s="18"/>
      <c r="PGX56" s="18"/>
      <c r="PGY56" s="18"/>
      <c r="PGZ56" s="18"/>
      <c r="PHA56" s="18"/>
      <c r="PHB56" s="18"/>
      <c r="PHC56" s="18"/>
      <c r="PHD56" s="18"/>
      <c r="PHE56" s="18"/>
      <c r="PHF56" s="18"/>
      <c r="PHG56" s="18"/>
      <c r="PHH56" s="18"/>
      <c r="PHI56" s="18"/>
      <c r="PHJ56" s="18"/>
      <c r="PHK56" s="18"/>
      <c r="PHL56" s="18"/>
      <c r="PHM56" s="18"/>
      <c r="PHN56" s="18"/>
      <c r="PHO56" s="18"/>
      <c r="PHP56" s="18"/>
      <c r="PHQ56" s="18"/>
      <c r="PHR56" s="18"/>
      <c r="PHS56" s="18"/>
      <c r="PHT56" s="18"/>
      <c r="PHU56" s="18"/>
      <c r="PHV56" s="18"/>
      <c r="PHW56" s="18"/>
      <c r="PHX56" s="18"/>
      <c r="PHY56" s="18"/>
      <c r="PHZ56" s="18"/>
      <c r="PIA56" s="18"/>
      <c r="PIB56" s="18"/>
      <c r="PIC56" s="18"/>
      <c r="PID56" s="18"/>
      <c r="PIE56" s="18"/>
      <c r="PIF56" s="18"/>
      <c r="PIG56" s="18"/>
      <c r="PIH56" s="18"/>
      <c r="PII56" s="18"/>
      <c r="PIJ56" s="18"/>
      <c r="PIK56" s="18"/>
      <c r="PIL56" s="18"/>
      <c r="PIM56" s="18"/>
      <c r="PIN56" s="18"/>
      <c r="PIO56" s="18"/>
      <c r="PIP56" s="18"/>
      <c r="PIQ56" s="18"/>
      <c r="PIR56" s="18"/>
      <c r="PIS56" s="18"/>
      <c r="PIT56" s="18"/>
      <c r="PIU56" s="18"/>
      <c r="PIV56" s="18"/>
      <c r="PIW56" s="18"/>
      <c r="PIX56" s="18"/>
      <c r="PIY56" s="18"/>
      <c r="PIZ56" s="18"/>
      <c r="PJA56" s="18"/>
      <c r="PJB56" s="18"/>
      <c r="PJC56" s="18"/>
      <c r="PJD56" s="18"/>
      <c r="PJE56" s="18"/>
      <c r="PJF56" s="18"/>
      <c r="PJG56" s="18"/>
      <c r="PJH56" s="18"/>
      <c r="PJI56" s="18"/>
      <c r="PJJ56" s="18"/>
      <c r="PJK56" s="18"/>
      <c r="PJL56" s="18"/>
      <c r="PJM56" s="18"/>
      <c r="PJN56" s="18"/>
      <c r="PJO56" s="18"/>
      <c r="PJP56" s="18"/>
      <c r="PJQ56" s="18"/>
      <c r="PJR56" s="18"/>
      <c r="PJS56" s="18"/>
      <c r="PJT56" s="18"/>
      <c r="PJU56" s="18"/>
      <c r="PJV56" s="18"/>
      <c r="PJW56" s="18"/>
      <c r="PJX56" s="18"/>
      <c r="PJY56" s="18"/>
      <c r="PJZ56" s="18"/>
      <c r="PKA56" s="18"/>
      <c r="PKB56" s="18"/>
      <c r="PKC56" s="18"/>
      <c r="PKD56" s="18"/>
      <c r="PKE56" s="18"/>
      <c r="PKF56" s="18"/>
      <c r="PKG56" s="18"/>
      <c r="PKH56" s="18"/>
      <c r="PKI56" s="18"/>
      <c r="PKJ56" s="18"/>
      <c r="PKK56" s="18"/>
      <c r="PKL56" s="18"/>
      <c r="PKM56" s="18"/>
      <c r="PKN56" s="18"/>
      <c r="PKO56" s="18"/>
      <c r="PKP56" s="18"/>
      <c r="PKQ56" s="18"/>
      <c r="PKR56" s="18"/>
      <c r="PKS56" s="18"/>
      <c r="PKT56" s="18"/>
      <c r="PKU56" s="18"/>
      <c r="PKV56" s="18"/>
      <c r="PKW56" s="18"/>
      <c r="PKX56" s="18"/>
      <c r="PKY56" s="18"/>
      <c r="PKZ56" s="18"/>
      <c r="PLA56" s="18"/>
      <c r="PLB56" s="18"/>
      <c r="PLC56" s="18"/>
      <c r="PLD56" s="18"/>
      <c r="PLE56" s="18"/>
      <c r="PLF56" s="18"/>
      <c r="PLG56" s="18"/>
      <c r="PLH56" s="18"/>
      <c r="PLI56" s="18"/>
      <c r="PLJ56" s="18"/>
      <c r="PLK56" s="18"/>
      <c r="PLL56" s="18"/>
      <c r="PLM56" s="18"/>
      <c r="PLN56" s="18"/>
      <c r="PLO56" s="18"/>
      <c r="PLP56" s="18"/>
      <c r="PLQ56" s="18"/>
      <c r="PLR56" s="18"/>
      <c r="PLS56" s="18"/>
      <c r="PLT56" s="18"/>
      <c r="PLU56" s="18"/>
      <c r="PLV56" s="18"/>
      <c r="PLW56" s="18"/>
      <c r="PLX56" s="18"/>
      <c r="PLY56" s="18"/>
      <c r="PLZ56" s="18"/>
      <c r="PMA56" s="18"/>
      <c r="PMB56" s="18"/>
      <c r="PMC56" s="18"/>
      <c r="PMD56" s="18"/>
      <c r="PME56" s="18"/>
      <c r="PMF56" s="18"/>
      <c r="PMG56" s="18"/>
      <c r="PMH56" s="18"/>
      <c r="PMI56" s="18"/>
      <c r="PMJ56" s="18"/>
      <c r="PMK56" s="18"/>
      <c r="PML56" s="18"/>
      <c r="PMM56" s="18"/>
      <c r="PMN56" s="18"/>
      <c r="PMO56" s="18"/>
      <c r="PMP56" s="18"/>
      <c r="PMQ56" s="18"/>
      <c r="PMR56" s="18"/>
      <c r="PMS56" s="18"/>
      <c r="PMT56" s="18"/>
      <c r="PMU56" s="18"/>
      <c r="PMV56" s="18"/>
      <c r="PMW56" s="18"/>
      <c r="PMX56" s="18"/>
      <c r="PMY56" s="18"/>
      <c r="PMZ56" s="18"/>
      <c r="PNA56" s="18"/>
      <c r="PNB56" s="18"/>
      <c r="PNC56" s="18"/>
      <c r="PND56" s="18"/>
      <c r="PNE56" s="18"/>
      <c r="PNF56" s="18"/>
      <c r="PNG56" s="18"/>
      <c r="PNH56" s="18"/>
      <c r="PNI56" s="18"/>
      <c r="PNJ56" s="18"/>
      <c r="PNK56" s="18"/>
      <c r="PNL56" s="18"/>
      <c r="PNM56" s="18"/>
      <c r="PNN56" s="18"/>
      <c r="PNO56" s="18"/>
      <c r="PNP56" s="18"/>
      <c r="PNQ56" s="18"/>
      <c r="PNR56" s="18"/>
      <c r="PNS56" s="18"/>
      <c r="PNT56" s="18"/>
      <c r="PNU56" s="18"/>
      <c r="PNV56" s="18"/>
      <c r="PNW56" s="18"/>
      <c r="PNX56" s="18"/>
      <c r="PNY56" s="18"/>
      <c r="PNZ56" s="18"/>
      <c r="POA56" s="18"/>
      <c r="POB56" s="18"/>
      <c r="POC56" s="18"/>
      <c r="POD56" s="18"/>
      <c r="POE56" s="18"/>
      <c r="POF56" s="18"/>
      <c r="POG56" s="18"/>
      <c r="POH56" s="18"/>
      <c r="POI56" s="18"/>
      <c r="POJ56" s="18"/>
      <c r="POK56" s="18"/>
      <c r="POL56" s="18"/>
      <c r="POM56" s="18"/>
      <c r="PON56" s="18"/>
      <c r="POO56" s="18"/>
      <c r="POP56" s="18"/>
      <c r="POQ56" s="18"/>
      <c r="POR56" s="18"/>
      <c r="POS56" s="18"/>
      <c r="POT56" s="18"/>
      <c r="POU56" s="18"/>
      <c r="POV56" s="18"/>
      <c r="POW56" s="18"/>
      <c r="POX56" s="18"/>
      <c r="POY56" s="18"/>
      <c r="POZ56" s="18"/>
      <c r="PPA56" s="18"/>
      <c r="PPB56" s="18"/>
      <c r="PPC56" s="18"/>
      <c r="PPD56" s="18"/>
      <c r="PPE56" s="18"/>
      <c r="PPF56" s="18"/>
      <c r="PPG56" s="18"/>
      <c r="PPH56" s="18"/>
      <c r="PPI56" s="18"/>
      <c r="PPJ56" s="18"/>
      <c r="PPK56" s="18"/>
      <c r="PPL56" s="18"/>
      <c r="PPM56" s="18"/>
      <c r="PPN56" s="18"/>
      <c r="PPO56" s="18"/>
      <c r="PPP56" s="18"/>
      <c r="PPQ56" s="18"/>
      <c r="PPR56" s="18"/>
      <c r="PPS56" s="18"/>
      <c r="PPT56" s="18"/>
      <c r="PPU56" s="18"/>
      <c r="PPV56" s="18"/>
      <c r="PPW56" s="18"/>
      <c r="PPX56" s="18"/>
      <c r="PPY56" s="18"/>
      <c r="PPZ56" s="18"/>
      <c r="PQA56" s="18"/>
      <c r="PQB56" s="18"/>
      <c r="PQC56" s="18"/>
      <c r="PQD56" s="18"/>
      <c r="PQE56" s="18"/>
      <c r="PQF56" s="18"/>
      <c r="PQG56" s="18"/>
      <c r="PQH56" s="18"/>
      <c r="PQI56" s="18"/>
      <c r="PQJ56" s="18"/>
      <c r="PQK56" s="18"/>
      <c r="PQL56" s="18"/>
      <c r="PQM56" s="18"/>
      <c r="PQN56" s="18"/>
      <c r="PQO56" s="18"/>
      <c r="PQP56" s="18"/>
      <c r="PQQ56" s="18"/>
      <c r="PQR56" s="18"/>
      <c r="PQS56" s="18"/>
      <c r="PQT56" s="18"/>
      <c r="PQU56" s="18"/>
      <c r="PQV56" s="18"/>
      <c r="PQW56" s="18"/>
      <c r="PQX56" s="18"/>
      <c r="PQY56" s="18"/>
      <c r="PQZ56" s="18"/>
      <c r="PRA56" s="18"/>
      <c r="PRB56" s="18"/>
      <c r="PRC56" s="18"/>
      <c r="PRD56" s="18"/>
      <c r="PRE56" s="18"/>
      <c r="PRF56" s="18"/>
      <c r="PRG56" s="18"/>
      <c r="PRH56" s="18"/>
      <c r="PRI56" s="18"/>
      <c r="PRJ56" s="18"/>
      <c r="PRK56" s="18"/>
      <c r="PRL56" s="18"/>
      <c r="PRM56" s="18"/>
      <c r="PRN56" s="18"/>
      <c r="PRO56" s="18"/>
      <c r="PRP56" s="18"/>
      <c r="PRQ56" s="18"/>
      <c r="PRR56" s="18"/>
      <c r="PRS56" s="18"/>
      <c r="PRT56" s="18"/>
      <c r="PRU56" s="18"/>
      <c r="PRV56" s="18"/>
      <c r="PRW56" s="18"/>
      <c r="PRX56" s="18"/>
      <c r="PRY56" s="18"/>
      <c r="PRZ56" s="18"/>
      <c r="PSA56" s="18"/>
      <c r="PSB56" s="18"/>
      <c r="PSC56" s="18"/>
      <c r="PSD56" s="18"/>
      <c r="PSE56" s="18"/>
      <c r="PSF56" s="18"/>
      <c r="PSG56" s="18"/>
      <c r="PSH56" s="18"/>
      <c r="PSI56" s="18"/>
      <c r="PSJ56" s="18"/>
      <c r="PSK56" s="18"/>
      <c r="PSL56" s="18"/>
      <c r="PSM56" s="18"/>
      <c r="PSN56" s="18"/>
      <c r="PSO56" s="18"/>
      <c r="PSP56" s="18"/>
      <c r="PSQ56" s="18"/>
      <c r="PSR56" s="18"/>
      <c r="PSS56" s="18"/>
      <c r="PST56" s="18"/>
      <c r="PSU56" s="18"/>
      <c r="PSV56" s="18"/>
      <c r="PSW56" s="18"/>
      <c r="PSX56" s="18"/>
      <c r="PSY56" s="18"/>
      <c r="PSZ56" s="18"/>
      <c r="PTA56" s="18"/>
      <c r="PTB56" s="18"/>
      <c r="PTC56" s="18"/>
      <c r="PTD56" s="18"/>
      <c r="PTE56" s="18"/>
      <c r="PTF56" s="18"/>
      <c r="PTG56" s="18"/>
      <c r="PTH56" s="18"/>
      <c r="PTI56" s="18"/>
      <c r="PTJ56" s="18"/>
      <c r="PTK56" s="18"/>
      <c r="PTL56" s="18"/>
      <c r="PTM56" s="18"/>
      <c r="PTN56" s="18"/>
      <c r="PTO56" s="18"/>
      <c r="PTP56" s="18"/>
      <c r="PTQ56" s="18"/>
      <c r="PTR56" s="18"/>
      <c r="PTS56" s="18"/>
      <c r="PTT56" s="18"/>
      <c r="PTU56" s="18"/>
      <c r="PTV56" s="18"/>
      <c r="PTW56" s="18"/>
      <c r="PTX56" s="18"/>
      <c r="PTY56" s="18"/>
      <c r="PTZ56" s="18"/>
      <c r="PUA56" s="18"/>
      <c r="PUB56" s="18"/>
      <c r="PUC56" s="18"/>
      <c r="PUD56" s="18"/>
      <c r="PUE56" s="18"/>
      <c r="PUF56" s="18"/>
      <c r="PUG56" s="18"/>
      <c r="PUH56" s="18"/>
      <c r="PUI56" s="18"/>
      <c r="PUJ56" s="18"/>
      <c r="PUK56" s="18"/>
      <c r="PUL56" s="18"/>
      <c r="PUM56" s="18"/>
      <c r="PUN56" s="18"/>
      <c r="PUO56" s="18"/>
      <c r="PUP56" s="18"/>
      <c r="PUQ56" s="18"/>
      <c r="PUR56" s="18"/>
      <c r="PUS56" s="18"/>
      <c r="PUT56" s="18"/>
      <c r="PUU56" s="18"/>
      <c r="PUV56" s="18"/>
      <c r="PUW56" s="18"/>
      <c r="PUX56" s="18"/>
      <c r="PUY56" s="18"/>
      <c r="PUZ56" s="18"/>
      <c r="PVA56" s="18"/>
      <c r="PVB56" s="18"/>
      <c r="PVC56" s="18"/>
      <c r="PVD56" s="18"/>
      <c r="PVE56" s="18"/>
      <c r="PVF56" s="18"/>
      <c r="PVG56" s="18"/>
      <c r="PVH56" s="18"/>
      <c r="PVI56" s="18"/>
      <c r="PVJ56" s="18"/>
      <c r="PVK56" s="18"/>
      <c r="PVL56" s="18"/>
      <c r="PVM56" s="18"/>
      <c r="PVN56" s="18"/>
      <c r="PVO56" s="18"/>
      <c r="PVP56" s="18"/>
      <c r="PVQ56" s="18"/>
      <c r="PVR56" s="18"/>
      <c r="PVS56" s="18"/>
      <c r="PVT56" s="18"/>
      <c r="PVU56" s="18"/>
      <c r="PVV56" s="18"/>
      <c r="PVW56" s="18"/>
      <c r="PVX56" s="18"/>
      <c r="PVY56" s="18"/>
      <c r="PVZ56" s="18"/>
      <c r="PWA56" s="18"/>
      <c r="PWB56" s="18"/>
      <c r="PWC56" s="18"/>
      <c r="PWD56" s="18"/>
      <c r="PWE56" s="18"/>
      <c r="PWF56" s="18"/>
      <c r="PWG56" s="18"/>
      <c r="PWH56" s="18"/>
      <c r="PWI56" s="18"/>
      <c r="PWJ56" s="18"/>
      <c r="PWK56" s="18"/>
      <c r="PWL56" s="18"/>
      <c r="PWM56" s="18"/>
      <c r="PWN56" s="18"/>
      <c r="PWO56" s="18"/>
      <c r="PWP56" s="18"/>
      <c r="PWQ56" s="18"/>
      <c r="PWR56" s="18"/>
      <c r="PWS56" s="18"/>
      <c r="PWT56" s="18"/>
      <c r="PWU56" s="18"/>
      <c r="PWV56" s="18"/>
      <c r="PWW56" s="18"/>
      <c r="PWX56" s="18"/>
      <c r="PWY56" s="18"/>
      <c r="PWZ56" s="18"/>
      <c r="PXA56" s="18"/>
      <c r="PXB56" s="18"/>
      <c r="PXC56" s="18"/>
      <c r="PXD56" s="18"/>
      <c r="PXE56" s="18"/>
      <c r="PXF56" s="18"/>
      <c r="PXG56" s="18"/>
      <c r="PXH56" s="18"/>
      <c r="PXI56" s="18"/>
      <c r="PXJ56" s="18"/>
      <c r="PXK56" s="18"/>
      <c r="PXL56" s="18"/>
      <c r="PXM56" s="18"/>
      <c r="PXN56" s="18"/>
      <c r="PXO56" s="18"/>
      <c r="PXP56" s="18"/>
      <c r="PXQ56" s="18"/>
      <c r="PXR56" s="18"/>
      <c r="PXS56" s="18"/>
      <c r="PXT56" s="18"/>
      <c r="PXU56" s="18"/>
      <c r="PXV56" s="18"/>
      <c r="PXW56" s="18"/>
      <c r="PXX56" s="18"/>
      <c r="PXY56" s="18"/>
      <c r="PXZ56" s="18"/>
      <c r="PYA56" s="18"/>
      <c r="PYB56" s="18"/>
      <c r="PYC56" s="18"/>
      <c r="PYD56" s="18"/>
      <c r="PYE56" s="18"/>
      <c r="PYF56" s="18"/>
      <c r="PYG56" s="18"/>
      <c r="PYH56" s="18"/>
      <c r="PYI56" s="18"/>
      <c r="PYJ56" s="18"/>
      <c r="PYK56" s="18"/>
      <c r="PYL56" s="18"/>
      <c r="PYM56" s="18"/>
      <c r="PYN56" s="18"/>
      <c r="PYO56" s="18"/>
      <c r="PYP56" s="18"/>
      <c r="PYQ56" s="18"/>
      <c r="PYR56" s="18"/>
      <c r="PYS56" s="18"/>
      <c r="PYT56" s="18"/>
      <c r="PYU56" s="18"/>
      <c r="PYV56" s="18"/>
      <c r="PYW56" s="18"/>
      <c r="PYX56" s="18"/>
      <c r="PYY56" s="18"/>
      <c r="PYZ56" s="18"/>
      <c r="PZA56" s="18"/>
      <c r="PZB56" s="18"/>
      <c r="PZC56" s="18"/>
      <c r="PZD56" s="18"/>
      <c r="PZE56" s="18"/>
      <c r="PZF56" s="18"/>
      <c r="PZG56" s="18"/>
      <c r="PZH56" s="18"/>
      <c r="PZI56" s="18"/>
      <c r="PZJ56" s="18"/>
      <c r="PZK56" s="18"/>
      <c r="PZL56" s="18"/>
      <c r="PZM56" s="18"/>
      <c r="PZN56" s="18"/>
      <c r="PZO56" s="18"/>
      <c r="PZP56" s="18"/>
      <c r="PZQ56" s="18"/>
      <c r="PZR56" s="18"/>
      <c r="PZS56" s="18"/>
      <c r="PZT56" s="18"/>
      <c r="PZU56" s="18"/>
      <c r="PZV56" s="18"/>
      <c r="PZW56" s="18"/>
      <c r="PZX56" s="18"/>
      <c r="PZY56" s="18"/>
      <c r="PZZ56" s="18"/>
      <c r="QAA56" s="18"/>
      <c r="QAB56" s="18"/>
      <c r="QAC56" s="18"/>
      <c r="QAD56" s="18"/>
      <c r="QAE56" s="18"/>
      <c r="QAF56" s="18"/>
      <c r="QAG56" s="18"/>
      <c r="QAH56" s="18"/>
      <c r="QAI56" s="18"/>
      <c r="QAJ56" s="18"/>
      <c r="QAK56" s="18"/>
      <c r="QAL56" s="18"/>
      <c r="QAM56" s="18"/>
      <c r="QAN56" s="18"/>
      <c r="QAO56" s="18"/>
      <c r="QAP56" s="18"/>
      <c r="QAQ56" s="18"/>
      <c r="QAR56" s="18"/>
      <c r="QAS56" s="18"/>
      <c r="QAT56" s="18"/>
      <c r="QAU56" s="18"/>
      <c r="QAV56" s="18"/>
      <c r="QAW56" s="18"/>
      <c r="QAX56" s="18"/>
      <c r="QAY56" s="18"/>
      <c r="QAZ56" s="18"/>
      <c r="QBA56" s="18"/>
      <c r="QBB56" s="18"/>
      <c r="QBC56" s="18"/>
      <c r="QBD56" s="18"/>
      <c r="QBE56" s="18"/>
      <c r="QBF56" s="18"/>
      <c r="QBG56" s="18"/>
      <c r="QBH56" s="18"/>
      <c r="QBI56" s="18"/>
      <c r="QBJ56" s="18"/>
      <c r="QBK56" s="18"/>
      <c r="QBL56" s="18"/>
      <c r="QBM56" s="18"/>
      <c r="QBN56" s="18"/>
      <c r="QBO56" s="18"/>
      <c r="QBP56" s="18"/>
      <c r="QBQ56" s="18"/>
      <c r="QBR56" s="18"/>
      <c r="QBS56" s="18"/>
      <c r="QBT56" s="18"/>
      <c r="QBU56" s="18"/>
      <c r="QBV56" s="18"/>
      <c r="QBW56" s="18"/>
      <c r="QBX56" s="18"/>
      <c r="QBY56" s="18"/>
      <c r="QBZ56" s="18"/>
      <c r="QCA56" s="18"/>
      <c r="QCB56" s="18"/>
      <c r="QCC56" s="18"/>
      <c r="QCD56" s="18"/>
      <c r="QCE56" s="18"/>
      <c r="QCF56" s="18"/>
      <c r="QCG56" s="18"/>
      <c r="QCH56" s="18"/>
      <c r="QCI56" s="18"/>
      <c r="QCJ56" s="18"/>
      <c r="QCK56" s="18"/>
      <c r="QCL56" s="18"/>
      <c r="QCM56" s="18"/>
      <c r="QCN56" s="18"/>
      <c r="QCO56" s="18"/>
      <c r="QCP56" s="18"/>
      <c r="QCQ56" s="18"/>
      <c r="QCR56" s="18"/>
      <c r="QCS56" s="18"/>
      <c r="QCT56" s="18"/>
      <c r="QCU56" s="18"/>
      <c r="QCV56" s="18"/>
      <c r="QCW56" s="18"/>
      <c r="QCX56" s="18"/>
      <c r="QCY56" s="18"/>
      <c r="QCZ56" s="18"/>
      <c r="QDA56" s="18"/>
      <c r="QDB56" s="18"/>
      <c r="QDC56" s="18"/>
      <c r="QDD56" s="18"/>
      <c r="QDE56" s="18"/>
      <c r="QDF56" s="18"/>
      <c r="QDG56" s="18"/>
      <c r="QDH56" s="18"/>
      <c r="QDI56" s="18"/>
      <c r="QDJ56" s="18"/>
      <c r="QDK56" s="18"/>
      <c r="QDL56" s="18"/>
      <c r="QDM56" s="18"/>
      <c r="QDN56" s="18"/>
      <c r="QDO56" s="18"/>
      <c r="QDP56" s="18"/>
      <c r="QDQ56" s="18"/>
      <c r="QDR56" s="18"/>
      <c r="QDS56" s="18"/>
      <c r="QDT56" s="18"/>
      <c r="QDU56" s="18"/>
      <c r="QDV56" s="18"/>
      <c r="QDW56" s="18"/>
      <c r="QDX56" s="18"/>
      <c r="QDY56" s="18"/>
      <c r="QDZ56" s="18"/>
      <c r="QEA56" s="18"/>
      <c r="QEB56" s="18"/>
      <c r="QEC56" s="18"/>
      <c r="QED56" s="18"/>
      <c r="QEE56" s="18"/>
      <c r="QEF56" s="18"/>
      <c r="QEG56" s="18"/>
      <c r="QEH56" s="18"/>
      <c r="QEI56" s="18"/>
      <c r="QEJ56" s="18"/>
      <c r="QEK56" s="18"/>
      <c r="QEL56" s="18"/>
      <c r="QEM56" s="18"/>
      <c r="QEN56" s="18"/>
      <c r="QEO56" s="18"/>
      <c r="QEP56" s="18"/>
      <c r="QEQ56" s="18"/>
      <c r="QER56" s="18"/>
      <c r="QES56" s="18"/>
      <c r="QET56" s="18"/>
      <c r="QEU56" s="18"/>
      <c r="QEV56" s="18"/>
      <c r="QEW56" s="18"/>
      <c r="QEX56" s="18"/>
      <c r="QEY56" s="18"/>
      <c r="QEZ56" s="18"/>
      <c r="QFA56" s="18"/>
      <c r="QFB56" s="18"/>
      <c r="QFC56" s="18"/>
      <c r="QFD56" s="18"/>
      <c r="QFE56" s="18"/>
      <c r="QFF56" s="18"/>
      <c r="QFG56" s="18"/>
      <c r="QFH56" s="18"/>
      <c r="QFI56" s="18"/>
      <c r="QFJ56" s="18"/>
      <c r="QFK56" s="18"/>
      <c r="QFL56" s="18"/>
      <c r="QFM56" s="18"/>
      <c r="QFN56" s="18"/>
      <c r="QFO56" s="18"/>
      <c r="QFP56" s="18"/>
      <c r="QFQ56" s="18"/>
      <c r="QFR56" s="18"/>
      <c r="QFS56" s="18"/>
      <c r="QFT56" s="18"/>
      <c r="QFU56" s="18"/>
      <c r="QFV56" s="18"/>
      <c r="QFW56" s="18"/>
      <c r="QFX56" s="18"/>
      <c r="QFY56" s="18"/>
      <c r="QFZ56" s="18"/>
      <c r="QGA56" s="18"/>
      <c r="QGB56" s="18"/>
      <c r="QGC56" s="18"/>
      <c r="QGD56" s="18"/>
      <c r="QGE56" s="18"/>
      <c r="QGF56" s="18"/>
      <c r="QGG56" s="18"/>
      <c r="QGH56" s="18"/>
      <c r="QGI56" s="18"/>
      <c r="QGJ56" s="18"/>
      <c r="QGK56" s="18"/>
      <c r="QGL56" s="18"/>
      <c r="QGM56" s="18"/>
      <c r="QGN56" s="18"/>
      <c r="QGO56" s="18"/>
      <c r="QGP56" s="18"/>
      <c r="QGQ56" s="18"/>
      <c r="QGR56" s="18"/>
      <c r="QGS56" s="18"/>
      <c r="QGT56" s="18"/>
      <c r="QGU56" s="18"/>
      <c r="QGV56" s="18"/>
      <c r="QGW56" s="18"/>
      <c r="QGX56" s="18"/>
      <c r="QGY56" s="18"/>
      <c r="QGZ56" s="18"/>
      <c r="QHA56" s="18"/>
      <c r="QHB56" s="18"/>
      <c r="QHC56" s="18"/>
      <c r="QHD56" s="18"/>
      <c r="QHE56" s="18"/>
      <c r="QHF56" s="18"/>
      <c r="QHG56" s="18"/>
      <c r="QHH56" s="18"/>
      <c r="QHI56" s="18"/>
      <c r="QHJ56" s="18"/>
      <c r="QHK56" s="18"/>
      <c r="QHL56" s="18"/>
      <c r="QHM56" s="18"/>
      <c r="QHN56" s="18"/>
      <c r="QHO56" s="18"/>
      <c r="QHP56" s="18"/>
      <c r="QHQ56" s="18"/>
      <c r="QHR56" s="18"/>
      <c r="QHS56" s="18"/>
      <c r="QHT56" s="18"/>
      <c r="QHU56" s="18"/>
      <c r="QHV56" s="18"/>
      <c r="QHW56" s="18"/>
      <c r="QHX56" s="18"/>
      <c r="QHY56" s="18"/>
      <c r="QHZ56" s="18"/>
      <c r="QIA56" s="18"/>
      <c r="QIB56" s="18"/>
      <c r="QIC56" s="18"/>
      <c r="QID56" s="18"/>
      <c r="QIE56" s="18"/>
      <c r="QIF56" s="18"/>
      <c r="QIG56" s="18"/>
      <c r="QIH56" s="18"/>
      <c r="QII56" s="18"/>
      <c r="QIJ56" s="18"/>
      <c r="QIK56" s="18"/>
      <c r="QIL56" s="18"/>
      <c r="QIM56" s="18"/>
      <c r="QIN56" s="18"/>
      <c r="QIO56" s="18"/>
      <c r="QIP56" s="18"/>
      <c r="QIQ56" s="18"/>
      <c r="QIR56" s="18"/>
      <c r="QIS56" s="18"/>
      <c r="QIT56" s="18"/>
      <c r="QIU56" s="18"/>
      <c r="QIV56" s="18"/>
      <c r="QIW56" s="18"/>
      <c r="QIX56" s="18"/>
      <c r="QIY56" s="18"/>
      <c r="QIZ56" s="18"/>
      <c r="QJA56" s="18"/>
      <c r="QJB56" s="18"/>
      <c r="QJC56" s="18"/>
      <c r="QJD56" s="18"/>
      <c r="QJE56" s="18"/>
      <c r="QJF56" s="18"/>
      <c r="QJG56" s="18"/>
      <c r="QJH56" s="18"/>
      <c r="QJI56" s="18"/>
      <c r="QJJ56" s="18"/>
      <c r="QJK56" s="18"/>
      <c r="QJL56" s="18"/>
      <c r="QJM56" s="18"/>
      <c r="QJN56" s="18"/>
      <c r="QJO56" s="18"/>
      <c r="QJP56" s="18"/>
      <c r="QJQ56" s="18"/>
      <c r="QJR56" s="18"/>
      <c r="QJS56" s="18"/>
      <c r="QJT56" s="18"/>
      <c r="QJU56" s="18"/>
      <c r="QJV56" s="18"/>
      <c r="QJW56" s="18"/>
      <c r="QJX56" s="18"/>
      <c r="QJY56" s="18"/>
      <c r="QJZ56" s="18"/>
      <c r="QKA56" s="18"/>
      <c r="QKB56" s="18"/>
      <c r="QKC56" s="18"/>
      <c r="QKD56" s="18"/>
      <c r="QKE56" s="18"/>
      <c r="QKF56" s="18"/>
      <c r="QKG56" s="18"/>
      <c r="QKH56" s="18"/>
      <c r="QKI56" s="18"/>
      <c r="QKJ56" s="18"/>
      <c r="QKK56" s="18"/>
      <c r="QKL56" s="18"/>
      <c r="QKM56" s="18"/>
      <c r="QKN56" s="18"/>
      <c r="QKO56" s="18"/>
      <c r="QKP56" s="18"/>
      <c r="QKQ56" s="18"/>
      <c r="QKR56" s="18"/>
      <c r="QKS56" s="18"/>
      <c r="QKT56" s="18"/>
      <c r="QKU56" s="18"/>
      <c r="QKV56" s="18"/>
      <c r="QKW56" s="18"/>
      <c r="QKX56" s="18"/>
      <c r="QKY56" s="18"/>
      <c r="QKZ56" s="18"/>
      <c r="QLA56" s="18"/>
      <c r="QLB56" s="18"/>
      <c r="QLC56" s="18"/>
      <c r="QLD56" s="18"/>
      <c r="QLE56" s="18"/>
      <c r="QLF56" s="18"/>
      <c r="QLG56" s="18"/>
      <c r="QLH56" s="18"/>
      <c r="QLI56" s="18"/>
      <c r="QLJ56" s="18"/>
      <c r="QLK56" s="18"/>
      <c r="QLL56" s="18"/>
      <c r="QLM56" s="18"/>
      <c r="QLN56" s="18"/>
      <c r="QLO56" s="18"/>
      <c r="QLP56" s="18"/>
      <c r="QLQ56" s="18"/>
      <c r="QLR56" s="18"/>
      <c r="QLS56" s="18"/>
      <c r="QLT56" s="18"/>
      <c r="QLU56" s="18"/>
      <c r="QLV56" s="18"/>
      <c r="QLW56" s="18"/>
      <c r="QLX56" s="18"/>
      <c r="QLY56" s="18"/>
      <c r="QLZ56" s="18"/>
      <c r="QMA56" s="18"/>
      <c r="QMB56" s="18"/>
      <c r="QMC56" s="18"/>
      <c r="QMD56" s="18"/>
      <c r="QME56" s="18"/>
      <c r="QMF56" s="18"/>
      <c r="QMG56" s="18"/>
      <c r="QMH56" s="18"/>
      <c r="QMI56" s="18"/>
      <c r="QMJ56" s="18"/>
      <c r="QMK56" s="18"/>
      <c r="QML56" s="18"/>
      <c r="QMM56" s="18"/>
      <c r="QMN56" s="18"/>
      <c r="QMO56" s="18"/>
      <c r="QMP56" s="18"/>
      <c r="QMQ56" s="18"/>
      <c r="QMR56" s="18"/>
      <c r="QMS56" s="18"/>
      <c r="QMT56" s="18"/>
      <c r="QMU56" s="18"/>
      <c r="QMV56" s="18"/>
      <c r="QMW56" s="18"/>
      <c r="QMX56" s="18"/>
      <c r="QMY56" s="18"/>
      <c r="QMZ56" s="18"/>
      <c r="QNA56" s="18"/>
      <c r="QNB56" s="18"/>
      <c r="QNC56" s="18"/>
      <c r="QND56" s="18"/>
      <c r="QNE56" s="18"/>
      <c r="QNF56" s="18"/>
      <c r="QNG56" s="18"/>
      <c r="QNH56" s="18"/>
      <c r="QNI56" s="18"/>
      <c r="QNJ56" s="18"/>
      <c r="QNK56" s="18"/>
      <c r="QNL56" s="18"/>
      <c r="QNM56" s="18"/>
      <c r="QNN56" s="18"/>
      <c r="QNO56" s="18"/>
      <c r="QNP56" s="18"/>
      <c r="QNQ56" s="18"/>
      <c r="QNR56" s="18"/>
      <c r="QNS56" s="18"/>
      <c r="QNT56" s="18"/>
      <c r="QNU56" s="18"/>
      <c r="QNV56" s="18"/>
      <c r="QNW56" s="18"/>
      <c r="QNX56" s="18"/>
      <c r="QNY56" s="18"/>
      <c r="QNZ56" s="18"/>
      <c r="QOA56" s="18"/>
      <c r="QOB56" s="18"/>
      <c r="QOC56" s="18"/>
      <c r="QOD56" s="18"/>
      <c r="QOE56" s="18"/>
      <c r="QOF56" s="18"/>
      <c r="QOG56" s="18"/>
      <c r="QOH56" s="18"/>
      <c r="QOI56" s="18"/>
      <c r="QOJ56" s="18"/>
      <c r="QOK56" s="18"/>
      <c r="QOL56" s="18"/>
      <c r="QOM56" s="18"/>
      <c r="QON56" s="18"/>
      <c r="QOO56" s="18"/>
      <c r="QOP56" s="18"/>
      <c r="QOQ56" s="18"/>
      <c r="QOR56" s="18"/>
      <c r="QOS56" s="18"/>
      <c r="QOT56" s="18"/>
      <c r="QOU56" s="18"/>
      <c r="QOV56" s="18"/>
      <c r="QOW56" s="18"/>
      <c r="QOX56" s="18"/>
      <c r="QOY56" s="18"/>
      <c r="QOZ56" s="18"/>
      <c r="QPA56" s="18"/>
      <c r="QPB56" s="18"/>
      <c r="QPC56" s="18"/>
      <c r="QPD56" s="18"/>
      <c r="QPE56" s="18"/>
      <c r="QPF56" s="18"/>
      <c r="QPG56" s="18"/>
      <c r="QPH56" s="18"/>
      <c r="QPI56" s="18"/>
      <c r="QPJ56" s="18"/>
      <c r="QPK56" s="18"/>
      <c r="QPL56" s="18"/>
      <c r="QPM56" s="18"/>
      <c r="QPN56" s="18"/>
      <c r="QPO56" s="18"/>
      <c r="QPP56" s="18"/>
      <c r="QPQ56" s="18"/>
      <c r="QPR56" s="18"/>
      <c r="QPS56" s="18"/>
      <c r="QPT56" s="18"/>
      <c r="QPU56" s="18"/>
      <c r="QPV56" s="18"/>
      <c r="QPW56" s="18"/>
      <c r="QPX56" s="18"/>
      <c r="QPY56" s="18"/>
      <c r="QPZ56" s="18"/>
      <c r="QQA56" s="18"/>
      <c r="QQB56" s="18"/>
      <c r="QQC56" s="18"/>
      <c r="QQD56" s="18"/>
      <c r="QQE56" s="18"/>
      <c r="QQF56" s="18"/>
      <c r="QQG56" s="18"/>
      <c r="QQH56" s="18"/>
      <c r="QQI56" s="18"/>
      <c r="QQJ56" s="18"/>
      <c r="QQK56" s="18"/>
      <c r="QQL56" s="18"/>
      <c r="QQM56" s="18"/>
      <c r="QQN56" s="18"/>
      <c r="QQO56" s="18"/>
      <c r="QQP56" s="18"/>
      <c r="QQQ56" s="18"/>
      <c r="QQR56" s="18"/>
      <c r="QQS56" s="18"/>
      <c r="QQT56" s="18"/>
      <c r="QQU56" s="18"/>
      <c r="QQV56" s="18"/>
      <c r="QQW56" s="18"/>
      <c r="QQX56" s="18"/>
      <c r="QQY56" s="18"/>
      <c r="QQZ56" s="18"/>
      <c r="QRA56" s="18"/>
      <c r="QRB56" s="18"/>
      <c r="QRC56" s="18"/>
      <c r="QRD56" s="18"/>
      <c r="QRE56" s="18"/>
      <c r="QRF56" s="18"/>
      <c r="QRG56" s="18"/>
      <c r="QRH56" s="18"/>
      <c r="QRI56" s="18"/>
      <c r="QRJ56" s="18"/>
      <c r="QRK56" s="18"/>
      <c r="QRL56" s="18"/>
      <c r="QRM56" s="18"/>
      <c r="QRN56" s="18"/>
      <c r="QRO56" s="18"/>
      <c r="QRP56" s="18"/>
      <c r="QRQ56" s="18"/>
      <c r="QRR56" s="18"/>
      <c r="QRS56" s="18"/>
      <c r="QRT56" s="18"/>
      <c r="QRU56" s="18"/>
      <c r="QRV56" s="18"/>
      <c r="QRW56" s="18"/>
      <c r="QRX56" s="18"/>
      <c r="QRY56" s="18"/>
      <c r="QRZ56" s="18"/>
      <c r="QSA56" s="18"/>
      <c r="QSB56" s="18"/>
      <c r="QSC56" s="18"/>
      <c r="QSD56" s="18"/>
      <c r="QSE56" s="18"/>
      <c r="QSF56" s="18"/>
      <c r="QSG56" s="18"/>
      <c r="QSH56" s="18"/>
      <c r="QSI56" s="18"/>
      <c r="QSJ56" s="18"/>
      <c r="QSK56" s="18"/>
      <c r="QSL56" s="18"/>
      <c r="QSM56" s="18"/>
      <c r="QSN56" s="18"/>
      <c r="QSO56" s="18"/>
      <c r="QSP56" s="18"/>
      <c r="QSQ56" s="18"/>
      <c r="QSR56" s="18"/>
      <c r="QSS56" s="18"/>
      <c r="QST56" s="18"/>
      <c r="QSU56" s="18"/>
      <c r="QSV56" s="18"/>
      <c r="QSW56" s="18"/>
      <c r="QSX56" s="18"/>
      <c r="QSY56" s="18"/>
      <c r="QSZ56" s="18"/>
      <c r="QTA56" s="18"/>
      <c r="QTB56" s="18"/>
      <c r="QTC56" s="18"/>
      <c r="QTD56" s="18"/>
      <c r="QTE56" s="18"/>
      <c r="QTF56" s="18"/>
      <c r="QTG56" s="18"/>
      <c r="QTH56" s="18"/>
      <c r="QTI56" s="18"/>
      <c r="QTJ56" s="18"/>
      <c r="QTK56" s="18"/>
      <c r="QTL56" s="18"/>
      <c r="QTM56" s="18"/>
      <c r="QTN56" s="18"/>
      <c r="QTO56" s="18"/>
      <c r="QTP56" s="18"/>
      <c r="QTQ56" s="18"/>
      <c r="QTR56" s="18"/>
      <c r="QTS56" s="18"/>
      <c r="QTT56" s="18"/>
      <c r="QTU56" s="18"/>
      <c r="QTV56" s="18"/>
      <c r="QTW56" s="18"/>
      <c r="QTX56" s="18"/>
      <c r="QTY56" s="18"/>
      <c r="QTZ56" s="18"/>
      <c r="QUA56" s="18"/>
      <c r="QUB56" s="18"/>
      <c r="QUC56" s="18"/>
      <c r="QUD56" s="18"/>
      <c r="QUE56" s="18"/>
      <c r="QUF56" s="18"/>
      <c r="QUG56" s="18"/>
      <c r="QUH56" s="18"/>
      <c r="QUI56" s="18"/>
      <c r="QUJ56" s="18"/>
      <c r="QUK56" s="18"/>
      <c r="QUL56" s="18"/>
      <c r="QUM56" s="18"/>
      <c r="QUN56" s="18"/>
      <c r="QUO56" s="18"/>
      <c r="QUP56" s="18"/>
      <c r="QUQ56" s="18"/>
      <c r="QUR56" s="18"/>
      <c r="QUS56" s="18"/>
      <c r="QUT56" s="18"/>
      <c r="QUU56" s="18"/>
      <c r="QUV56" s="18"/>
      <c r="QUW56" s="18"/>
      <c r="QUX56" s="18"/>
      <c r="QUY56" s="18"/>
      <c r="QUZ56" s="18"/>
      <c r="QVA56" s="18"/>
      <c r="QVB56" s="18"/>
      <c r="QVC56" s="18"/>
      <c r="QVD56" s="18"/>
      <c r="QVE56" s="18"/>
      <c r="QVF56" s="18"/>
      <c r="QVG56" s="18"/>
      <c r="QVH56" s="18"/>
      <c r="QVI56" s="18"/>
      <c r="QVJ56" s="18"/>
      <c r="QVK56" s="18"/>
      <c r="QVL56" s="18"/>
      <c r="QVM56" s="18"/>
      <c r="QVN56" s="18"/>
      <c r="QVO56" s="18"/>
      <c r="QVP56" s="18"/>
      <c r="QVQ56" s="18"/>
      <c r="QVR56" s="18"/>
      <c r="QVS56" s="18"/>
      <c r="QVT56" s="18"/>
      <c r="QVU56" s="18"/>
      <c r="QVV56" s="18"/>
      <c r="QVW56" s="18"/>
      <c r="QVX56" s="18"/>
      <c r="QVY56" s="18"/>
      <c r="QVZ56" s="18"/>
      <c r="QWA56" s="18"/>
      <c r="QWB56" s="18"/>
      <c r="QWC56" s="18"/>
      <c r="QWD56" s="18"/>
      <c r="QWE56" s="18"/>
      <c r="QWF56" s="18"/>
      <c r="QWG56" s="18"/>
      <c r="QWH56" s="18"/>
      <c r="QWI56" s="18"/>
      <c r="QWJ56" s="18"/>
      <c r="QWK56" s="18"/>
      <c r="QWL56" s="18"/>
      <c r="QWM56" s="18"/>
      <c r="QWN56" s="18"/>
      <c r="QWO56" s="18"/>
      <c r="QWP56" s="18"/>
      <c r="QWQ56" s="18"/>
      <c r="QWR56" s="18"/>
      <c r="QWS56" s="18"/>
      <c r="QWT56" s="18"/>
      <c r="QWU56" s="18"/>
      <c r="QWV56" s="18"/>
      <c r="QWW56" s="18"/>
      <c r="QWX56" s="18"/>
      <c r="QWY56" s="18"/>
      <c r="QWZ56" s="18"/>
      <c r="QXA56" s="18"/>
      <c r="QXB56" s="18"/>
      <c r="QXC56" s="18"/>
      <c r="QXD56" s="18"/>
      <c r="QXE56" s="18"/>
      <c r="QXF56" s="18"/>
      <c r="QXG56" s="18"/>
      <c r="QXH56" s="18"/>
      <c r="QXI56" s="18"/>
      <c r="QXJ56" s="18"/>
      <c r="QXK56" s="18"/>
      <c r="QXL56" s="18"/>
      <c r="QXM56" s="18"/>
      <c r="QXN56" s="18"/>
      <c r="QXO56" s="18"/>
      <c r="QXP56" s="18"/>
      <c r="QXQ56" s="18"/>
      <c r="QXR56" s="18"/>
      <c r="QXS56" s="18"/>
      <c r="QXT56" s="18"/>
      <c r="QXU56" s="18"/>
      <c r="QXV56" s="18"/>
      <c r="QXW56" s="18"/>
      <c r="QXX56" s="18"/>
      <c r="QXY56" s="18"/>
      <c r="QXZ56" s="18"/>
      <c r="QYA56" s="18"/>
      <c r="QYB56" s="18"/>
      <c r="QYC56" s="18"/>
      <c r="QYD56" s="18"/>
      <c r="QYE56" s="18"/>
      <c r="QYF56" s="18"/>
      <c r="QYG56" s="18"/>
      <c r="QYH56" s="18"/>
      <c r="QYI56" s="18"/>
      <c r="QYJ56" s="18"/>
      <c r="QYK56" s="18"/>
      <c r="QYL56" s="18"/>
      <c r="QYM56" s="18"/>
      <c r="QYN56" s="18"/>
      <c r="QYO56" s="18"/>
      <c r="QYP56" s="18"/>
      <c r="QYQ56" s="18"/>
      <c r="QYR56" s="18"/>
      <c r="QYS56" s="18"/>
      <c r="QYT56" s="18"/>
      <c r="QYU56" s="18"/>
      <c r="QYV56" s="18"/>
      <c r="QYW56" s="18"/>
      <c r="QYX56" s="18"/>
      <c r="QYY56" s="18"/>
      <c r="QYZ56" s="18"/>
      <c r="QZA56" s="18"/>
      <c r="QZB56" s="18"/>
      <c r="QZC56" s="18"/>
      <c r="QZD56" s="18"/>
      <c r="QZE56" s="18"/>
      <c r="QZF56" s="18"/>
      <c r="QZG56" s="18"/>
      <c r="QZH56" s="18"/>
      <c r="QZI56" s="18"/>
      <c r="QZJ56" s="18"/>
      <c r="QZK56" s="18"/>
      <c r="QZL56" s="18"/>
      <c r="QZM56" s="18"/>
      <c r="QZN56" s="18"/>
      <c r="QZO56" s="18"/>
      <c r="QZP56" s="18"/>
      <c r="QZQ56" s="18"/>
      <c r="QZR56" s="18"/>
      <c r="QZS56" s="18"/>
      <c r="QZT56" s="18"/>
      <c r="QZU56" s="18"/>
      <c r="QZV56" s="18"/>
      <c r="QZW56" s="18"/>
      <c r="QZX56" s="18"/>
      <c r="QZY56" s="18"/>
      <c r="QZZ56" s="18"/>
      <c r="RAA56" s="18"/>
      <c r="RAB56" s="18"/>
      <c r="RAC56" s="18"/>
      <c r="RAD56" s="18"/>
      <c r="RAE56" s="18"/>
      <c r="RAF56" s="18"/>
      <c r="RAG56" s="18"/>
      <c r="RAH56" s="18"/>
      <c r="RAI56" s="18"/>
      <c r="RAJ56" s="18"/>
      <c r="RAK56" s="18"/>
      <c r="RAL56" s="18"/>
      <c r="RAM56" s="18"/>
      <c r="RAN56" s="18"/>
      <c r="RAO56" s="18"/>
      <c r="RAP56" s="18"/>
      <c r="RAQ56" s="18"/>
      <c r="RAR56" s="18"/>
      <c r="RAS56" s="18"/>
      <c r="RAT56" s="18"/>
      <c r="RAU56" s="18"/>
      <c r="RAV56" s="18"/>
      <c r="RAW56" s="18"/>
      <c r="RAX56" s="18"/>
      <c r="RAY56" s="18"/>
      <c r="RAZ56" s="18"/>
      <c r="RBA56" s="18"/>
      <c r="RBB56" s="18"/>
      <c r="RBC56" s="18"/>
      <c r="RBD56" s="18"/>
      <c r="RBE56" s="18"/>
      <c r="RBF56" s="18"/>
      <c r="RBG56" s="18"/>
      <c r="RBH56" s="18"/>
      <c r="RBI56" s="18"/>
      <c r="RBJ56" s="18"/>
      <c r="RBK56" s="18"/>
      <c r="RBL56" s="18"/>
      <c r="RBM56" s="18"/>
      <c r="RBN56" s="18"/>
      <c r="RBO56" s="18"/>
      <c r="RBP56" s="18"/>
      <c r="RBQ56" s="18"/>
      <c r="RBR56" s="18"/>
      <c r="RBS56" s="18"/>
      <c r="RBT56" s="18"/>
      <c r="RBU56" s="18"/>
      <c r="RBV56" s="18"/>
      <c r="RBW56" s="18"/>
      <c r="RBX56" s="18"/>
      <c r="RBY56" s="18"/>
      <c r="RBZ56" s="18"/>
      <c r="RCA56" s="18"/>
      <c r="RCB56" s="18"/>
      <c r="RCC56" s="18"/>
      <c r="RCD56" s="18"/>
      <c r="RCE56" s="18"/>
      <c r="RCF56" s="18"/>
      <c r="RCG56" s="18"/>
      <c r="RCH56" s="18"/>
      <c r="RCI56" s="18"/>
      <c r="RCJ56" s="18"/>
      <c r="RCK56" s="18"/>
      <c r="RCL56" s="18"/>
      <c r="RCM56" s="18"/>
      <c r="RCN56" s="18"/>
      <c r="RCO56" s="18"/>
      <c r="RCP56" s="18"/>
      <c r="RCQ56" s="18"/>
      <c r="RCR56" s="18"/>
      <c r="RCS56" s="18"/>
      <c r="RCT56" s="18"/>
      <c r="RCU56" s="18"/>
      <c r="RCV56" s="18"/>
      <c r="RCW56" s="18"/>
      <c r="RCX56" s="18"/>
      <c r="RCY56" s="18"/>
      <c r="RCZ56" s="18"/>
      <c r="RDA56" s="18"/>
      <c r="RDB56" s="18"/>
      <c r="RDC56" s="18"/>
      <c r="RDD56" s="18"/>
      <c r="RDE56" s="18"/>
      <c r="RDF56" s="18"/>
      <c r="RDG56" s="18"/>
      <c r="RDH56" s="18"/>
      <c r="RDI56" s="18"/>
      <c r="RDJ56" s="18"/>
      <c r="RDK56" s="18"/>
      <c r="RDL56" s="18"/>
      <c r="RDM56" s="18"/>
      <c r="RDN56" s="18"/>
      <c r="RDO56" s="18"/>
      <c r="RDP56" s="18"/>
      <c r="RDQ56" s="18"/>
      <c r="RDR56" s="18"/>
      <c r="RDS56" s="18"/>
      <c r="RDT56" s="18"/>
      <c r="RDU56" s="18"/>
      <c r="RDV56" s="18"/>
      <c r="RDW56" s="18"/>
      <c r="RDX56" s="18"/>
      <c r="RDY56" s="18"/>
      <c r="RDZ56" s="18"/>
      <c r="REA56" s="18"/>
      <c r="REB56" s="18"/>
      <c r="REC56" s="18"/>
      <c r="RED56" s="18"/>
      <c r="REE56" s="18"/>
      <c r="REF56" s="18"/>
      <c r="REG56" s="18"/>
      <c r="REH56" s="18"/>
      <c r="REI56" s="18"/>
      <c r="REJ56" s="18"/>
      <c r="REK56" s="18"/>
      <c r="REL56" s="18"/>
      <c r="REM56" s="18"/>
      <c r="REN56" s="18"/>
      <c r="REO56" s="18"/>
      <c r="REP56" s="18"/>
      <c r="REQ56" s="18"/>
      <c r="RER56" s="18"/>
      <c r="RES56" s="18"/>
      <c r="RET56" s="18"/>
      <c r="REU56" s="18"/>
      <c r="REV56" s="18"/>
      <c r="REW56" s="18"/>
      <c r="REX56" s="18"/>
      <c r="REY56" s="18"/>
      <c r="REZ56" s="18"/>
      <c r="RFA56" s="18"/>
      <c r="RFB56" s="18"/>
      <c r="RFC56" s="18"/>
      <c r="RFD56" s="18"/>
      <c r="RFE56" s="18"/>
      <c r="RFF56" s="18"/>
      <c r="RFG56" s="18"/>
      <c r="RFH56" s="18"/>
      <c r="RFI56" s="18"/>
      <c r="RFJ56" s="18"/>
      <c r="RFK56" s="18"/>
      <c r="RFL56" s="18"/>
      <c r="RFM56" s="18"/>
      <c r="RFN56" s="18"/>
      <c r="RFO56" s="18"/>
      <c r="RFP56" s="18"/>
      <c r="RFQ56" s="18"/>
      <c r="RFR56" s="18"/>
      <c r="RFS56" s="18"/>
      <c r="RFT56" s="18"/>
      <c r="RFU56" s="18"/>
      <c r="RFV56" s="18"/>
      <c r="RFW56" s="18"/>
      <c r="RFX56" s="18"/>
      <c r="RFY56" s="18"/>
      <c r="RFZ56" s="18"/>
      <c r="RGA56" s="18"/>
      <c r="RGB56" s="18"/>
      <c r="RGC56" s="18"/>
      <c r="RGD56" s="18"/>
      <c r="RGE56" s="18"/>
      <c r="RGF56" s="18"/>
      <c r="RGG56" s="18"/>
      <c r="RGH56" s="18"/>
      <c r="RGI56" s="18"/>
      <c r="RGJ56" s="18"/>
      <c r="RGK56" s="18"/>
      <c r="RGL56" s="18"/>
      <c r="RGM56" s="18"/>
      <c r="RGN56" s="18"/>
      <c r="RGO56" s="18"/>
      <c r="RGP56" s="18"/>
      <c r="RGQ56" s="18"/>
      <c r="RGR56" s="18"/>
      <c r="RGS56" s="18"/>
      <c r="RGT56" s="18"/>
      <c r="RGU56" s="18"/>
      <c r="RGV56" s="18"/>
      <c r="RGW56" s="18"/>
      <c r="RGX56" s="18"/>
      <c r="RGY56" s="18"/>
      <c r="RGZ56" s="18"/>
      <c r="RHA56" s="18"/>
      <c r="RHB56" s="18"/>
      <c r="RHC56" s="18"/>
      <c r="RHD56" s="18"/>
      <c r="RHE56" s="18"/>
      <c r="RHF56" s="18"/>
      <c r="RHG56" s="18"/>
      <c r="RHH56" s="18"/>
      <c r="RHI56" s="18"/>
      <c r="RHJ56" s="18"/>
      <c r="RHK56" s="18"/>
      <c r="RHL56" s="18"/>
      <c r="RHM56" s="18"/>
      <c r="RHN56" s="18"/>
      <c r="RHO56" s="18"/>
      <c r="RHP56" s="18"/>
      <c r="RHQ56" s="18"/>
      <c r="RHR56" s="18"/>
      <c r="RHS56" s="18"/>
      <c r="RHT56" s="18"/>
      <c r="RHU56" s="18"/>
      <c r="RHV56" s="18"/>
      <c r="RHW56" s="18"/>
      <c r="RHX56" s="18"/>
      <c r="RHY56" s="18"/>
      <c r="RHZ56" s="18"/>
      <c r="RIA56" s="18"/>
      <c r="RIB56" s="18"/>
      <c r="RIC56" s="18"/>
      <c r="RID56" s="18"/>
      <c r="RIE56" s="18"/>
      <c r="RIF56" s="18"/>
      <c r="RIG56" s="18"/>
      <c r="RIH56" s="18"/>
      <c r="RII56" s="18"/>
      <c r="RIJ56" s="18"/>
      <c r="RIK56" s="18"/>
      <c r="RIL56" s="18"/>
      <c r="RIM56" s="18"/>
      <c r="RIN56" s="18"/>
      <c r="RIO56" s="18"/>
      <c r="RIP56" s="18"/>
      <c r="RIQ56" s="18"/>
      <c r="RIR56" s="18"/>
      <c r="RIS56" s="18"/>
      <c r="RIT56" s="18"/>
      <c r="RIU56" s="18"/>
      <c r="RIV56" s="18"/>
      <c r="RIW56" s="18"/>
      <c r="RIX56" s="18"/>
      <c r="RIY56" s="18"/>
      <c r="RIZ56" s="18"/>
      <c r="RJA56" s="18"/>
      <c r="RJB56" s="18"/>
      <c r="RJC56" s="18"/>
      <c r="RJD56" s="18"/>
      <c r="RJE56" s="18"/>
      <c r="RJF56" s="18"/>
      <c r="RJG56" s="18"/>
      <c r="RJH56" s="18"/>
      <c r="RJI56" s="18"/>
      <c r="RJJ56" s="18"/>
      <c r="RJK56" s="18"/>
      <c r="RJL56" s="18"/>
      <c r="RJM56" s="18"/>
      <c r="RJN56" s="18"/>
      <c r="RJO56" s="18"/>
      <c r="RJP56" s="18"/>
      <c r="RJQ56" s="18"/>
      <c r="RJR56" s="18"/>
      <c r="RJS56" s="18"/>
      <c r="RJT56" s="18"/>
      <c r="RJU56" s="18"/>
      <c r="RJV56" s="18"/>
      <c r="RJW56" s="18"/>
      <c r="RJX56" s="18"/>
      <c r="RJY56" s="18"/>
      <c r="RJZ56" s="18"/>
      <c r="RKA56" s="18"/>
      <c r="RKB56" s="18"/>
      <c r="RKC56" s="18"/>
      <c r="RKD56" s="18"/>
      <c r="RKE56" s="18"/>
      <c r="RKF56" s="18"/>
      <c r="RKG56" s="18"/>
      <c r="RKH56" s="18"/>
      <c r="RKI56" s="18"/>
      <c r="RKJ56" s="18"/>
      <c r="RKK56" s="18"/>
      <c r="RKL56" s="18"/>
      <c r="RKM56" s="18"/>
      <c r="RKN56" s="18"/>
      <c r="RKO56" s="18"/>
      <c r="RKP56" s="18"/>
      <c r="RKQ56" s="18"/>
      <c r="RKR56" s="18"/>
      <c r="RKS56" s="18"/>
      <c r="RKT56" s="18"/>
      <c r="RKU56" s="18"/>
      <c r="RKV56" s="18"/>
      <c r="RKW56" s="18"/>
      <c r="RKX56" s="18"/>
      <c r="RKY56" s="18"/>
      <c r="RKZ56" s="18"/>
      <c r="RLA56" s="18"/>
      <c r="RLB56" s="18"/>
      <c r="RLC56" s="18"/>
      <c r="RLD56" s="18"/>
      <c r="RLE56" s="18"/>
      <c r="RLF56" s="18"/>
      <c r="RLG56" s="18"/>
      <c r="RLH56" s="18"/>
      <c r="RLI56" s="18"/>
      <c r="RLJ56" s="18"/>
      <c r="RLK56" s="18"/>
      <c r="RLL56" s="18"/>
      <c r="RLM56" s="18"/>
      <c r="RLN56" s="18"/>
      <c r="RLO56" s="18"/>
      <c r="RLP56" s="18"/>
      <c r="RLQ56" s="18"/>
      <c r="RLR56" s="18"/>
      <c r="RLS56" s="18"/>
      <c r="RLT56" s="18"/>
      <c r="RLU56" s="18"/>
      <c r="RLV56" s="18"/>
      <c r="RLW56" s="18"/>
      <c r="RLX56" s="18"/>
      <c r="RLY56" s="18"/>
      <c r="RLZ56" s="18"/>
      <c r="RMA56" s="18"/>
      <c r="RMB56" s="18"/>
      <c r="RMC56" s="18"/>
      <c r="RMD56" s="18"/>
      <c r="RME56" s="18"/>
      <c r="RMF56" s="18"/>
      <c r="RMG56" s="18"/>
      <c r="RMH56" s="18"/>
      <c r="RMI56" s="18"/>
      <c r="RMJ56" s="18"/>
      <c r="RMK56" s="18"/>
      <c r="RML56" s="18"/>
      <c r="RMM56" s="18"/>
      <c r="RMN56" s="18"/>
      <c r="RMO56" s="18"/>
      <c r="RMP56" s="18"/>
      <c r="RMQ56" s="18"/>
      <c r="RMR56" s="18"/>
      <c r="RMS56" s="18"/>
      <c r="RMT56" s="18"/>
      <c r="RMU56" s="18"/>
      <c r="RMV56" s="18"/>
      <c r="RMW56" s="18"/>
      <c r="RMX56" s="18"/>
      <c r="RMY56" s="18"/>
      <c r="RMZ56" s="18"/>
      <c r="RNA56" s="18"/>
      <c r="RNB56" s="18"/>
      <c r="RNC56" s="18"/>
      <c r="RND56" s="18"/>
      <c r="RNE56" s="18"/>
      <c r="RNF56" s="18"/>
      <c r="RNG56" s="18"/>
      <c r="RNH56" s="18"/>
      <c r="RNI56" s="18"/>
      <c r="RNJ56" s="18"/>
      <c r="RNK56" s="18"/>
      <c r="RNL56" s="18"/>
      <c r="RNM56" s="18"/>
      <c r="RNN56" s="18"/>
      <c r="RNO56" s="18"/>
      <c r="RNP56" s="18"/>
      <c r="RNQ56" s="18"/>
      <c r="RNR56" s="18"/>
      <c r="RNS56" s="18"/>
      <c r="RNT56" s="18"/>
      <c r="RNU56" s="18"/>
      <c r="RNV56" s="18"/>
      <c r="RNW56" s="18"/>
      <c r="RNX56" s="18"/>
      <c r="RNY56" s="18"/>
      <c r="RNZ56" s="18"/>
      <c r="ROA56" s="18"/>
      <c r="ROB56" s="18"/>
      <c r="ROC56" s="18"/>
      <c r="ROD56" s="18"/>
      <c r="ROE56" s="18"/>
      <c r="ROF56" s="18"/>
      <c r="ROG56" s="18"/>
      <c r="ROH56" s="18"/>
      <c r="ROI56" s="18"/>
      <c r="ROJ56" s="18"/>
      <c r="ROK56" s="18"/>
      <c r="ROL56" s="18"/>
      <c r="ROM56" s="18"/>
      <c r="RON56" s="18"/>
      <c r="ROO56" s="18"/>
      <c r="ROP56" s="18"/>
      <c r="ROQ56" s="18"/>
      <c r="ROR56" s="18"/>
      <c r="ROS56" s="18"/>
      <c r="ROT56" s="18"/>
      <c r="ROU56" s="18"/>
      <c r="ROV56" s="18"/>
      <c r="ROW56" s="18"/>
      <c r="ROX56" s="18"/>
      <c r="ROY56" s="18"/>
      <c r="ROZ56" s="18"/>
      <c r="RPA56" s="18"/>
      <c r="RPB56" s="18"/>
      <c r="RPC56" s="18"/>
      <c r="RPD56" s="18"/>
      <c r="RPE56" s="18"/>
      <c r="RPF56" s="18"/>
      <c r="RPG56" s="18"/>
      <c r="RPH56" s="18"/>
      <c r="RPI56" s="18"/>
      <c r="RPJ56" s="18"/>
      <c r="RPK56" s="18"/>
      <c r="RPL56" s="18"/>
      <c r="RPM56" s="18"/>
      <c r="RPN56" s="18"/>
      <c r="RPO56" s="18"/>
      <c r="RPP56" s="18"/>
      <c r="RPQ56" s="18"/>
      <c r="RPR56" s="18"/>
      <c r="RPS56" s="18"/>
      <c r="RPT56" s="18"/>
      <c r="RPU56" s="18"/>
      <c r="RPV56" s="18"/>
      <c r="RPW56" s="18"/>
      <c r="RPX56" s="18"/>
      <c r="RPY56" s="18"/>
      <c r="RPZ56" s="18"/>
      <c r="RQA56" s="18"/>
      <c r="RQB56" s="18"/>
      <c r="RQC56" s="18"/>
      <c r="RQD56" s="18"/>
      <c r="RQE56" s="18"/>
      <c r="RQF56" s="18"/>
      <c r="RQG56" s="18"/>
      <c r="RQH56" s="18"/>
      <c r="RQI56" s="18"/>
      <c r="RQJ56" s="18"/>
      <c r="RQK56" s="18"/>
      <c r="RQL56" s="18"/>
      <c r="RQM56" s="18"/>
      <c r="RQN56" s="18"/>
      <c r="RQO56" s="18"/>
      <c r="RQP56" s="18"/>
      <c r="RQQ56" s="18"/>
      <c r="RQR56" s="18"/>
      <c r="RQS56" s="18"/>
      <c r="RQT56" s="18"/>
      <c r="RQU56" s="18"/>
      <c r="RQV56" s="18"/>
      <c r="RQW56" s="18"/>
      <c r="RQX56" s="18"/>
      <c r="RQY56" s="18"/>
      <c r="RQZ56" s="18"/>
      <c r="RRA56" s="18"/>
      <c r="RRB56" s="18"/>
      <c r="RRC56" s="18"/>
      <c r="RRD56" s="18"/>
      <c r="RRE56" s="18"/>
      <c r="RRF56" s="18"/>
      <c r="RRG56" s="18"/>
      <c r="RRH56" s="18"/>
      <c r="RRI56" s="18"/>
      <c r="RRJ56" s="18"/>
      <c r="RRK56" s="18"/>
      <c r="RRL56" s="18"/>
      <c r="RRM56" s="18"/>
      <c r="RRN56" s="18"/>
      <c r="RRO56" s="18"/>
      <c r="RRP56" s="18"/>
      <c r="RRQ56" s="18"/>
      <c r="RRR56" s="18"/>
      <c r="RRS56" s="18"/>
      <c r="RRT56" s="18"/>
      <c r="RRU56" s="18"/>
      <c r="RRV56" s="18"/>
      <c r="RRW56" s="18"/>
      <c r="RRX56" s="18"/>
      <c r="RRY56" s="18"/>
      <c r="RRZ56" s="18"/>
      <c r="RSA56" s="18"/>
      <c r="RSB56" s="18"/>
      <c r="RSC56" s="18"/>
      <c r="RSD56" s="18"/>
      <c r="RSE56" s="18"/>
      <c r="RSF56" s="18"/>
      <c r="RSG56" s="18"/>
      <c r="RSH56" s="18"/>
      <c r="RSI56" s="18"/>
      <c r="RSJ56" s="18"/>
      <c r="RSK56" s="18"/>
      <c r="RSL56" s="18"/>
      <c r="RSM56" s="18"/>
      <c r="RSN56" s="18"/>
      <c r="RSO56" s="18"/>
      <c r="RSP56" s="18"/>
      <c r="RSQ56" s="18"/>
      <c r="RSR56" s="18"/>
      <c r="RSS56" s="18"/>
      <c r="RST56" s="18"/>
      <c r="RSU56" s="18"/>
      <c r="RSV56" s="18"/>
      <c r="RSW56" s="18"/>
      <c r="RSX56" s="18"/>
      <c r="RSY56" s="18"/>
      <c r="RSZ56" s="18"/>
      <c r="RTA56" s="18"/>
      <c r="RTB56" s="18"/>
      <c r="RTC56" s="18"/>
      <c r="RTD56" s="18"/>
      <c r="RTE56" s="18"/>
      <c r="RTF56" s="18"/>
      <c r="RTG56" s="18"/>
      <c r="RTH56" s="18"/>
      <c r="RTI56" s="18"/>
      <c r="RTJ56" s="18"/>
      <c r="RTK56" s="18"/>
      <c r="RTL56" s="18"/>
      <c r="RTM56" s="18"/>
      <c r="RTN56" s="18"/>
      <c r="RTO56" s="18"/>
      <c r="RTP56" s="18"/>
      <c r="RTQ56" s="18"/>
      <c r="RTR56" s="18"/>
      <c r="RTS56" s="18"/>
      <c r="RTT56" s="18"/>
      <c r="RTU56" s="18"/>
      <c r="RTV56" s="18"/>
      <c r="RTW56" s="18"/>
      <c r="RTX56" s="18"/>
      <c r="RTY56" s="18"/>
      <c r="RTZ56" s="18"/>
      <c r="RUA56" s="18"/>
      <c r="RUB56" s="18"/>
      <c r="RUC56" s="18"/>
      <c r="RUD56" s="18"/>
      <c r="RUE56" s="18"/>
      <c r="RUF56" s="18"/>
      <c r="RUG56" s="18"/>
      <c r="RUH56" s="18"/>
      <c r="RUI56" s="18"/>
      <c r="RUJ56" s="18"/>
      <c r="RUK56" s="18"/>
      <c r="RUL56" s="18"/>
      <c r="RUM56" s="18"/>
      <c r="RUN56" s="18"/>
      <c r="RUO56" s="18"/>
      <c r="RUP56" s="18"/>
      <c r="RUQ56" s="18"/>
      <c r="RUR56" s="18"/>
      <c r="RUS56" s="18"/>
      <c r="RUT56" s="18"/>
      <c r="RUU56" s="18"/>
      <c r="RUV56" s="18"/>
      <c r="RUW56" s="18"/>
      <c r="RUX56" s="18"/>
      <c r="RUY56" s="18"/>
      <c r="RUZ56" s="18"/>
      <c r="RVA56" s="18"/>
      <c r="RVB56" s="18"/>
      <c r="RVC56" s="18"/>
      <c r="RVD56" s="18"/>
      <c r="RVE56" s="18"/>
      <c r="RVF56" s="18"/>
      <c r="RVG56" s="18"/>
      <c r="RVH56" s="18"/>
      <c r="RVI56" s="18"/>
      <c r="RVJ56" s="18"/>
      <c r="RVK56" s="18"/>
      <c r="RVL56" s="18"/>
      <c r="RVM56" s="18"/>
      <c r="RVN56" s="18"/>
      <c r="RVO56" s="18"/>
      <c r="RVP56" s="18"/>
      <c r="RVQ56" s="18"/>
      <c r="RVR56" s="18"/>
      <c r="RVS56" s="18"/>
      <c r="RVT56" s="18"/>
      <c r="RVU56" s="18"/>
      <c r="RVV56" s="18"/>
      <c r="RVW56" s="18"/>
      <c r="RVX56" s="18"/>
      <c r="RVY56" s="18"/>
      <c r="RVZ56" s="18"/>
      <c r="RWA56" s="18"/>
      <c r="RWB56" s="18"/>
      <c r="RWC56" s="18"/>
      <c r="RWD56" s="18"/>
      <c r="RWE56" s="18"/>
      <c r="RWF56" s="18"/>
      <c r="RWG56" s="18"/>
      <c r="RWH56" s="18"/>
      <c r="RWI56" s="18"/>
      <c r="RWJ56" s="18"/>
      <c r="RWK56" s="18"/>
      <c r="RWL56" s="18"/>
      <c r="RWM56" s="18"/>
      <c r="RWN56" s="18"/>
      <c r="RWO56" s="18"/>
      <c r="RWP56" s="18"/>
      <c r="RWQ56" s="18"/>
      <c r="RWR56" s="18"/>
      <c r="RWS56" s="18"/>
      <c r="RWT56" s="18"/>
      <c r="RWU56" s="18"/>
      <c r="RWV56" s="18"/>
      <c r="RWW56" s="18"/>
      <c r="RWX56" s="18"/>
      <c r="RWY56" s="18"/>
      <c r="RWZ56" s="18"/>
      <c r="RXA56" s="18"/>
      <c r="RXB56" s="18"/>
      <c r="RXC56" s="18"/>
      <c r="RXD56" s="18"/>
      <c r="RXE56" s="18"/>
      <c r="RXF56" s="18"/>
      <c r="RXG56" s="18"/>
      <c r="RXH56" s="18"/>
      <c r="RXI56" s="18"/>
      <c r="RXJ56" s="18"/>
      <c r="RXK56" s="18"/>
      <c r="RXL56" s="18"/>
      <c r="RXM56" s="18"/>
      <c r="RXN56" s="18"/>
      <c r="RXO56" s="18"/>
      <c r="RXP56" s="18"/>
      <c r="RXQ56" s="18"/>
      <c r="RXR56" s="18"/>
      <c r="RXS56" s="18"/>
      <c r="RXT56" s="18"/>
      <c r="RXU56" s="18"/>
      <c r="RXV56" s="18"/>
      <c r="RXW56" s="18"/>
      <c r="RXX56" s="18"/>
      <c r="RXY56" s="18"/>
      <c r="RXZ56" s="18"/>
      <c r="RYA56" s="18"/>
      <c r="RYB56" s="18"/>
      <c r="RYC56" s="18"/>
      <c r="RYD56" s="18"/>
      <c r="RYE56" s="18"/>
      <c r="RYF56" s="18"/>
      <c r="RYG56" s="18"/>
      <c r="RYH56" s="18"/>
      <c r="RYI56" s="18"/>
      <c r="RYJ56" s="18"/>
      <c r="RYK56" s="18"/>
      <c r="RYL56" s="18"/>
      <c r="RYM56" s="18"/>
      <c r="RYN56" s="18"/>
      <c r="RYO56" s="18"/>
      <c r="RYP56" s="18"/>
      <c r="RYQ56" s="18"/>
      <c r="RYR56" s="18"/>
      <c r="RYS56" s="18"/>
      <c r="RYT56" s="18"/>
      <c r="RYU56" s="18"/>
      <c r="RYV56" s="18"/>
      <c r="RYW56" s="18"/>
      <c r="RYX56" s="18"/>
      <c r="RYY56" s="18"/>
      <c r="RYZ56" s="18"/>
      <c r="RZA56" s="18"/>
      <c r="RZB56" s="18"/>
      <c r="RZC56" s="18"/>
      <c r="RZD56" s="18"/>
      <c r="RZE56" s="18"/>
      <c r="RZF56" s="18"/>
      <c r="RZG56" s="18"/>
      <c r="RZH56" s="18"/>
      <c r="RZI56" s="18"/>
      <c r="RZJ56" s="18"/>
      <c r="RZK56" s="18"/>
      <c r="RZL56" s="18"/>
      <c r="RZM56" s="18"/>
      <c r="RZN56" s="18"/>
      <c r="RZO56" s="18"/>
      <c r="RZP56" s="18"/>
      <c r="RZQ56" s="18"/>
      <c r="RZR56" s="18"/>
      <c r="RZS56" s="18"/>
      <c r="RZT56" s="18"/>
      <c r="RZU56" s="18"/>
      <c r="RZV56" s="18"/>
      <c r="RZW56" s="18"/>
      <c r="RZX56" s="18"/>
      <c r="RZY56" s="18"/>
      <c r="RZZ56" s="18"/>
      <c r="SAA56" s="18"/>
      <c r="SAB56" s="18"/>
      <c r="SAC56" s="18"/>
      <c r="SAD56" s="18"/>
      <c r="SAE56" s="18"/>
      <c r="SAF56" s="18"/>
      <c r="SAG56" s="18"/>
      <c r="SAH56" s="18"/>
      <c r="SAI56" s="18"/>
      <c r="SAJ56" s="18"/>
      <c r="SAK56" s="18"/>
      <c r="SAL56" s="18"/>
      <c r="SAM56" s="18"/>
      <c r="SAN56" s="18"/>
      <c r="SAO56" s="18"/>
      <c r="SAP56" s="18"/>
      <c r="SAQ56" s="18"/>
      <c r="SAR56" s="18"/>
      <c r="SAS56" s="18"/>
      <c r="SAT56" s="18"/>
      <c r="SAU56" s="18"/>
      <c r="SAV56" s="18"/>
      <c r="SAW56" s="18"/>
      <c r="SAX56" s="18"/>
      <c r="SAY56" s="18"/>
      <c r="SAZ56" s="18"/>
      <c r="SBA56" s="18"/>
      <c r="SBB56" s="18"/>
      <c r="SBC56" s="18"/>
      <c r="SBD56" s="18"/>
      <c r="SBE56" s="18"/>
      <c r="SBF56" s="18"/>
      <c r="SBG56" s="18"/>
      <c r="SBH56" s="18"/>
      <c r="SBI56" s="18"/>
      <c r="SBJ56" s="18"/>
      <c r="SBK56" s="18"/>
      <c r="SBL56" s="18"/>
      <c r="SBM56" s="18"/>
      <c r="SBN56" s="18"/>
      <c r="SBO56" s="18"/>
      <c r="SBP56" s="18"/>
      <c r="SBQ56" s="18"/>
      <c r="SBR56" s="18"/>
      <c r="SBS56" s="18"/>
      <c r="SBT56" s="18"/>
      <c r="SBU56" s="18"/>
      <c r="SBV56" s="18"/>
      <c r="SBW56" s="18"/>
      <c r="SBX56" s="18"/>
      <c r="SBY56" s="18"/>
      <c r="SBZ56" s="18"/>
      <c r="SCA56" s="18"/>
      <c r="SCB56" s="18"/>
      <c r="SCC56" s="18"/>
      <c r="SCD56" s="18"/>
      <c r="SCE56" s="18"/>
      <c r="SCF56" s="18"/>
      <c r="SCG56" s="18"/>
      <c r="SCH56" s="18"/>
      <c r="SCI56" s="18"/>
      <c r="SCJ56" s="18"/>
      <c r="SCK56" s="18"/>
      <c r="SCL56" s="18"/>
      <c r="SCM56" s="18"/>
      <c r="SCN56" s="18"/>
      <c r="SCO56" s="18"/>
      <c r="SCP56" s="18"/>
      <c r="SCQ56" s="18"/>
      <c r="SCR56" s="18"/>
      <c r="SCS56" s="18"/>
      <c r="SCT56" s="18"/>
      <c r="SCU56" s="18"/>
      <c r="SCV56" s="18"/>
      <c r="SCW56" s="18"/>
      <c r="SCX56" s="18"/>
      <c r="SCY56" s="18"/>
      <c r="SCZ56" s="18"/>
      <c r="SDA56" s="18"/>
      <c r="SDB56" s="18"/>
      <c r="SDC56" s="18"/>
      <c r="SDD56" s="18"/>
      <c r="SDE56" s="18"/>
      <c r="SDF56" s="18"/>
      <c r="SDG56" s="18"/>
      <c r="SDH56" s="18"/>
      <c r="SDI56" s="18"/>
      <c r="SDJ56" s="18"/>
      <c r="SDK56" s="18"/>
      <c r="SDL56" s="18"/>
      <c r="SDM56" s="18"/>
      <c r="SDN56" s="18"/>
      <c r="SDO56" s="18"/>
      <c r="SDP56" s="18"/>
      <c r="SDQ56" s="18"/>
      <c r="SDR56" s="18"/>
      <c r="SDS56" s="18"/>
      <c r="SDT56" s="18"/>
      <c r="SDU56" s="18"/>
      <c r="SDV56" s="18"/>
      <c r="SDW56" s="18"/>
      <c r="SDX56" s="18"/>
      <c r="SDY56" s="18"/>
      <c r="SDZ56" s="18"/>
      <c r="SEA56" s="18"/>
      <c r="SEB56" s="18"/>
      <c r="SEC56" s="18"/>
      <c r="SED56" s="18"/>
      <c r="SEE56" s="18"/>
      <c r="SEF56" s="18"/>
      <c r="SEG56" s="18"/>
      <c r="SEH56" s="18"/>
      <c r="SEI56" s="18"/>
      <c r="SEJ56" s="18"/>
      <c r="SEK56" s="18"/>
      <c r="SEL56" s="18"/>
      <c r="SEM56" s="18"/>
      <c r="SEN56" s="18"/>
      <c r="SEO56" s="18"/>
      <c r="SEP56" s="18"/>
      <c r="SEQ56" s="18"/>
      <c r="SER56" s="18"/>
      <c r="SES56" s="18"/>
      <c r="SET56" s="18"/>
      <c r="SEU56" s="18"/>
      <c r="SEV56" s="18"/>
      <c r="SEW56" s="18"/>
      <c r="SEX56" s="18"/>
      <c r="SEY56" s="18"/>
      <c r="SEZ56" s="18"/>
      <c r="SFA56" s="18"/>
      <c r="SFB56" s="18"/>
      <c r="SFC56" s="18"/>
      <c r="SFD56" s="18"/>
      <c r="SFE56" s="18"/>
      <c r="SFF56" s="18"/>
      <c r="SFG56" s="18"/>
      <c r="SFH56" s="18"/>
      <c r="SFI56" s="18"/>
      <c r="SFJ56" s="18"/>
      <c r="SFK56" s="18"/>
      <c r="SFL56" s="18"/>
      <c r="SFM56" s="18"/>
      <c r="SFN56" s="18"/>
      <c r="SFO56" s="18"/>
      <c r="SFP56" s="18"/>
      <c r="SFQ56" s="18"/>
      <c r="SFR56" s="18"/>
      <c r="SFS56" s="18"/>
      <c r="SFT56" s="18"/>
      <c r="SFU56" s="18"/>
      <c r="SFV56" s="18"/>
      <c r="SFW56" s="18"/>
      <c r="SFX56" s="18"/>
      <c r="SFY56" s="18"/>
      <c r="SFZ56" s="18"/>
      <c r="SGA56" s="18"/>
      <c r="SGB56" s="18"/>
      <c r="SGC56" s="18"/>
      <c r="SGD56" s="18"/>
      <c r="SGE56" s="18"/>
      <c r="SGF56" s="18"/>
      <c r="SGG56" s="18"/>
      <c r="SGH56" s="18"/>
      <c r="SGI56" s="18"/>
      <c r="SGJ56" s="18"/>
      <c r="SGK56" s="18"/>
      <c r="SGL56" s="18"/>
      <c r="SGM56" s="18"/>
      <c r="SGN56" s="18"/>
      <c r="SGO56" s="18"/>
      <c r="SGP56" s="18"/>
      <c r="SGQ56" s="18"/>
      <c r="SGR56" s="18"/>
      <c r="SGS56" s="18"/>
      <c r="SGT56" s="18"/>
      <c r="SGU56" s="18"/>
      <c r="SGV56" s="18"/>
      <c r="SGW56" s="18"/>
      <c r="SGX56" s="18"/>
      <c r="SGY56" s="18"/>
      <c r="SGZ56" s="18"/>
      <c r="SHA56" s="18"/>
      <c r="SHB56" s="18"/>
      <c r="SHC56" s="18"/>
      <c r="SHD56" s="18"/>
      <c r="SHE56" s="18"/>
      <c r="SHF56" s="18"/>
      <c r="SHG56" s="18"/>
      <c r="SHH56" s="18"/>
      <c r="SHI56" s="18"/>
      <c r="SHJ56" s="18"/>
      <c r="SHK56" s="18"/>
      <c r="SHL56" s="18"/>
      <c r="SHM56" s="18"/>
      <c r="SHN56" s="18"/>
      <c r="SHO56" s="18"/>
      <c r="SHP56" s="18"/>
      <c r="SHQ56" s="18"/>
      <c r="SHR56" s="18"/>
      <c r="SHS56" s="18"/>
      <c r="SHT56" s="18"/>
      <c r="SHU56" s="18"/>
      <c r="SHV56" s="18"/>
      <c r="SHW56" s="18"/>
      <c r="SHX56" s="18"/>
      <c r="SHY56" s="18"/>
      <c r="SHZ56" s="18"/>
      <c r="SIA56" s="18"/>
      <c r="SIB56" s="18"/>
      <c r="SIC56" s="18"/>
      <c r="SID56" s="18"/>
      <c r="SIE56" s="18"/>
      <c r="SIF56" s="18"/>
      <c r="SIG56" s="18"/>
      <c r="SIH56" s="18"/>
      <c r="SII56" s="18"/>
      <c r="SIJ56" s="18"/>
      <c r="SIK56" s="18"/>
      <c r="SIL56" s="18"/>
      <c r="SIM56" s="18"/>
      <c r="SIN56" s="18"/>
      <c r="SIO56" s="18"/>
      <c r="SIP56" s="18"/>
      <c r="SIQ56" s="18"/>
      <c r="SIR56" s="18"/>
      <c r="SIS56" s="18"/>
      <c r="SIT56" s="18"/>
      <c r="SIU56" s="18"/>
      <c r="SIV56" s="18"/>
      <c r="SIW56" s="18"/>
      <c r="SIX56" s="18"/>
      <c r="SIY56" s="18"/>
      <c r="SIZ56" s="18"/>
      <c r="SJA56" s="18"/>
      <c r="SJB56" s="18"/>
      <c r="SJC56" s="18"/>
      <c r="SJD56" s="18"/>
      <c r="SJE56" s="18"/>
      <c r="SJF56" s="18"/>
      <c r="SJG56" s="18"/>
      <c r="SJH56" s="18"/>
      <c r="SJI56" s="18"/>
      <c r="SJJ56" s="18"/>
      <c r="SJK56" s="18"/>
      <c r="SJL56" s="18"/>
      <c r="SJM56" s="18"/>
      <c r="SJN56" s="18"/>
      <c r="SJO56" s="18"/>
      <c r="SJP56" s="18"/>
      <c r="SJQ56" s="18"/>
      <c r="SJR56" s="18"/>
      <c r="SJS56" s="18"/>
      <c r="SJT56" s="18"/>
      <c r="SJU56" s="18"/>
      <c r="SJV56" s="18"/>
      <c r="SJW56" s="18"/>
      <c r="SJX56" s="18"/>
      <c r="SJY56" s="18"/>
      <c r="SJZ56" s="18"/>
      <c r="SKA56" s="18"/>
      <c r="SKB56" s="18"/>
      <c r="SKC56" s="18"/>
      <c r="SKD56" s="18"/>
      <c r="SKE56" s="18"/>
      <c r="SKF56" s="18"/>
      <c r="SKG56" s="18"/>
      <c r="SKH56" s="18"/>
      <c r="SKI56" s="18"/>
      <c r="SKJ56" s="18"/>
      <c r="SKK56" s="18"/>
      <c r="SKL56" s="18"/>
      <c r="SKM56" s="18"/>
      <c r="SKN56" s="18"/>
      <c r="SKO56" s="18"/>
      <c r="SKP56" s="18"/>
      <c r="SKQ56" s="18"/>
      <c r="SKR56" s="18"/>
      <c r="SKS56" s="18"/>
      <c r="SKT56" s="18"/>
      <c r="SKU56" s="18"/>
      <c r="SKV56" s="18"/>
      <c r="SKW56" s="18"/>
      <c r="SKX56" s="18"/>
      <c r="SKY56" s="18"/>
      <c r="SKZ56" s="18"/>
      <c r="SLA56" s="18"/>
      <c r="SLB56" s="18"/>
      <c r="SLC56" s="18"/>
      <c r="SLD56" s="18"/>
      <c r="SLE56" s="18"/>
      <c r="SLF56" s="18"/>
      <c r="SLG56" s="18"/>
      <c r="SLH56" s="18"/>
      <c r="SLI56" s="18"/>
      <c r="SLJ56" s="18"/>
      <c r="SLK56" s="18"/>
      <c r="SLL56" s="18"/>
      <c r="SLM56" s="18"/>
      <c r="SLN56" s="18"/>
      <c r="SLO56" s="18"/>
      <c r="SLP56" s="18"/>
      <c r="SLQ56" s="18"/>
      <c r="SLR56" s="18"/>
      <c r="SLS56" s="18"/>
      <c r="SLT56" s="18"/>
      <c r="SLU56" s="18"/>
      <c r="SLV56" s="18"/>
      <c r="SLW56" s="18"/>
      <c r="SLX56" s="18"/>
      <c r="SLY56" s="18"/>
      <c r="SLZ56" s="18"/>
      <c r="SMA56" s="18"/>
      <c r="SMB56" s="18"/>
      <c r="SMC56" s="18"/>
      <c r="SMD56" s="18"/>
      <c r="SME56" s="18"/>
      <c r="SMF56" s="18"/>
      <c r="SMG56" s="18"/>
      <c r="SMH56" s="18"/>
      <c r="SMI56" s="18"/>
      <c r="SMJ56" s="18"/>
      <c r="SMK56" s="18"/>
      <c r="SML56" s="18"/>
      <c r="SMM56" s="18"/>
      <c r="SMN56" s="18"/>
      <c r="SMO56" s="18"/>
      <c r="SMP56" s="18"/>
      <c r="SMQ56" s="18"/>
      <c r="SMR56" s="18"/>
      <c r="SMS56" s="18"/>
      <c r="SMT56" s="18"/>
      <c r="SMU56" s="18"/>
      <c r="SMV56" s="18"/>
      <c r="SMW56" s="18"/>
      <c r="SMX56" s="18"/>
      <c r="SMY56" s="18"/>
      <c r="SMZ56" s="18"/>
      <c r="SNA56" s="18"/>
      <c r="SNB56" s="18"/>
      <c r="SNC56" s="18"/>
      <c r="SND56" s="18"/>
      <c r="SNE56" s="18"/>
      <c r="SNF56" s="18"/>
      <c r="SNG56" s="18"/>
      <c r="SNH56" s="18"/>
      <c r="SNI56" s="18"/>
      <c r="SNJ56" s="18"/>
      <c r="SNK56" s="18"/>
      <c r="SNL56" s="18"/>
      <c r="SNM56" s="18"/>
      <c r="SNN56" s="18"/>
      <c r="SNO56" s="18"/>
      <c r="SNP56" s="18"/>
      <c r="SNQ56" s="18"/>
      <c r="SNR56" s="18"/>
      <c r="SNS56" s="18"/>
      <c r="SNT56" s="18"/>
      <c r="SNU56" s="18"/>
      <c r="SNV56" s="18"/>
      <c r="SNW56" s="18"/>
      <c r="SNX56" s="18"/>
      <c r="SNY56" s="18"/>
      <c r="SNZ56" s="18"/>
      <c r="SOA56" s="18"/>
      <c r="SOB56" s="18"/>
      <c r="SOC56" s="18"/>
      <c r="SOD56" s="18"/>
      <c r="SOE56" s="18"/>
      <c r="SOF56" s="18"/>
      <c r="SOG56" s="18"/>
      <c r="SOH56" s="18"/>
      <c r="SOI56" s="18"/>
      <c r="SOJ56" s="18"/>
      <c r="SOK56" s="18"/>
      <c r="SOL56" s="18"/>
      <c r="SOM56" s="18"/>
      <c r="SON56" s="18"/>
      <c r="SOO56" s="18"/>
      <c r="SOP56" s="18"/>
      <c r="SOQ56" s="18"/>
      <c r="SOR56" s="18"/>
      <c r="SOS56" s="18"/>
      <c r="SOT56" s="18"/>
      <c r="SOU56" s="18"/>
      <c r="SOV56" s="18"/>
      <c r="SOW56" s="18"/>
      <c r="SOX56" s="18"/>
      <c r="SOY56" s="18"/>
      <c r="SOZ56" s="18"/>
      <c r="SPA56" s="18"/>
      <c r="SPB56" s="18"/>
      <c r="SPC56" s="18"/>
      <c r="SPD56" s="18"/>
      <c r="SPE56" s="18"/>
      <c r="SPF56" s="18"/>
      <c r="SPG56" s="18"/>
      <c r="SPH56" s="18"/>
      <c r="SPI56" s="18"/>
      <c r="SPJ56" s="18"/>
      <c r="SPK56" s="18"/>
      <c r="SPL56" s="18"/>
      <c r="SPM56" s="18"/>
      <c r="SPN56" s="18"/>
      <c r="SPO56" s="18"/>
      <c r="SPP56" s="18"/>
      <c r="SPQ56" s="18"/>
      <c r="SPR56" s="18"/>
      <c r="SPS56" s="18"/>
      <c r="SPT56" s="18"/>
      <c r="SPU56" s="18"/>
      <c r="SPV56" s="18"/>
      <c r="SPW56" s="18"/>
      <c r="SPX56" s="18"/>
      <c r="SPY56" s="18"/>
      <c r="SPZ56" s="18"/>
      <c r="SQA56" s="18"/>
      <c r="SQB56" s="18"/>
      <c r="SQC56" s="18"/>
      <c r="SQD56" s="18"/>
      <c r="SQE56" s="18"/>
      <c r="SQF56" s="18"/>
      <c r="SQG56" s="18"/>
      <c r="SQH56" s="18"/>
      <c r="SQI56" s="18"/>
      <c r="SQJ56" s="18"/>
      <c r="SQK56" s="18"/>
      <c r="SQL56" s="18"/>
      <c r="SQM56" s="18"/>
      <c r="SQN56" s="18"/>
      <c r="SQO56" s="18"/>
      <c r="SQP56" s="18"/>
      <c r="SQQ56" s="18"/>
      <c r="SQR56" s="18"/>
      <c r="SQS56" s="18"/>
      <c r="SQT56" s="18"/>
      <c r="SQU56" s="18"/>
      <c r="SQV56" s="18"/>
      <c r="SQW56" s="18"/>
      <c r="SQX56" s="18"/>
      <c r="SQY56" s="18"/>
      <c r="SQZ56" s="18"/>
      <c r="SRA56" s="18"/>
      <c r="SRB56" s="18"/>
      <c r="SRC56" s="18"/>
      <c r="SRD56" s="18"/>
      <c r="SRE56" s="18"/>
      <c r="SRF56" s="18"/>
      <c r="SRG56" s="18"/>
      <c r="SRH56" s="18"/>
      <c r="SRI56" s="18"/>
      <c r="SRJ56" s="18"/>
      <c r="SRK56" s="18"/>
      <c r="SRL56" s="18"/>
      <c r="SRM56" s="18"/>
      <c r="SRN56" s="18"/>
      <c r="SRO56" s="18"/>
      <c r="SRP56" s="18"/>
      <c r="SRQ56" s="18"/>
      <c r="SRR56" s="18"/>
      <c r="SRS56" s="18"/>
      <c r="SRT56" s="18"/>
      <c r="SRU56" s="18"/>
      <c r="SRV56" s="18"/>
      <c r="SRW56" s="18"/>
      <c r="SRX56" s="18"/>
      <c r="SRY56" s="18"/>
      <c r="SRZ56" s="18"/>
      <c r="SSA56" s="18"/>
      <c r="SSB56" s="18"/>
      <c r="SSC56" s="18"/>
      <c r="SSD56" s="18"/>
      <c r="SSE56" s="18"/>
      <c r="SSF56" s="18"/>
      <c r="SSG56" s="18"/>
      <c r="SSH56" s="18"/>
      <c r="SSI56" s="18"/>
      <c r="SSJ56" s="18"/>
      <c r="SSK56" s="18"/>
      <c r="SSL56" s="18"/>
      <c r="SSM56" s="18"/>
      <c r="SSN56" s="18"/>
      <c r="SSO56" s="18"/>
      <c r="SSP56" s="18"/>
      <c r="SSQ56" s="18"/>
      <c r="SSR56" s="18"/>
      <c r="SSS56" s="18"/>
      <c r="SST56" s="18"/>
      <c r="SSU56" s="18"/>
      <c r="SSV56" s="18"/>
      <c r="SSW56" s="18"/>
      <c r="SSX56" s="18"/>
      <c r="SSY56" s="18"/>
      <c r="SSZ56" s="18"/>
      <c r="STA56" s="18"/>
      <c r="STB56" s="18"/>
      <c r="STC56" s="18"/>
      <c r="STD56" s="18"/>
      <c r="STE56" s="18"/>
      <c r="STF56" s="18"/>
      <c r="STG56" s="18"/>
      <c r="STH56" s="18"/>
      <c r="STI56" s="18"/>
      <c r="STJ56" s="18"/>
      <c r="STK56" s="18"/>
      <c r="STL56" s="18"/>
      <c r="STM56" s="18"/>
      <c r="STN56" s="18"/>
      <c r="STO56" s="18"/>
      <c r="STP56" s="18"/>
      <c r="STQ56" s="18"/>
      <c r="STR56" s="18"/>
      <c r="STS56" s="18"/>
      <c r="STT56" s="18"/>
      <c r="STU56" s="18"/>
      <c r="STV56" s="18"/>
      <c r="STW56" s="18"/>
      <c r="STX56" s="18"/>
      <c r="STY56" s="18"/>
      <c r="STZ56" s="18"/>
      <c r="SUA56" s="18"/>
      <c r="SUB56" s="18"/>
      <c r="SUC56" s="18"/>
      <c r="SUD56" s="18"/>
      <c r="SUE56" s="18"/>
      <c r="SUF56" s="18"/>
      <c r="SUG56" s="18"/>
      <c r="SUH56" s="18"/>
      <c r="SUI56" s="18"/>
      <c r="SUJ56" s="18"/>
      <c r="SUK56" s="18"/>
      <c r="SUL56" s="18"/>
      <c r="SUM56" s="18"/>
      <c r="SUN56" s="18"/>
      <c r="SUO56" s="18"/>
      <c r="SUP56" s="18"/>
      <c r="SUQ56" s="18"/>
      <c r="SUR56" s="18"/>
      <c r="SUS56" s="18"/>
      <c r="SUT56" s="18"/>
      <c r="SUU56" s="18"/>
      <c r="SUV56" s="18"/>
      <c r="SUW56" s="18"/>
      <c r="SUX56" s="18"/>
      <c r="SUY56" s="18"/>
      <c r="SUZ56" s="18"/>
      <c r="SVA56" s="18"/>
      <c r="SVB56" s="18"/>
      <c r="SVC56" s="18"/>
      <c r="SVD56" s="18"/>
      <c r="SVE56" s="18"/>
      <c r="SVF56" s="18"/>
      <c r="SVG56" s="18"/>
      <c r="SVH56" s="18"/>
      <c r="SVI56" s="18"/>
      <c r="SVJ56" s="18"/>
      <c r="SVK56" s="18"/>
      <c r="SVL56" s="18"/>
      <c r="SVM56" s="18"/>
      <c r="SVN56" s="18"/>
      <c r="SVO56" s="18"/>
      <c r="SVP56" s="18"/>
      <c r="SVQ56" s="18"/>
      <c r="SVR56" s="18"/>
      <c r="SVS56" s="18"/>
      <c r="SVT56" s="18"/>
      <c r="SVU56" s="18"/>
      <c r="SVV56" s="18"/>
      <c r="SVW56" s="18"/>
      <c r="SVX56" s="18"/>
      <c r="SVY56" s="18"/>
      <c r="SVZ56" s="18"/>
      <c r="SWA56" s="18"/>
      <c r="SWB56" s="18"/>
      <c r="SWC56" s="18"/>
      <c r="SWD56" s="18"/>
      <c r="SWE56" s="18"/>
      <c r="SWF56" s="18"/>
      <c r="SWG56" s="18"/>
      <c r="SWH56" s="18"/>
      <c r="SWI56" s="18"/>
      <c r="SWJ56" s="18"/>
      <c r="SWK56" s="18"/>
      <c r="SWL56" s="18"/>
      <c r="SWM56" s="18"/>
      <c r="SWN56" s="18"/>
      <c r="SWO56" s="18"/>
      <c r="SWP56" s="18"/>
      <c r="SWQ56" s="18"/>
      <c r="SWR56" s="18"/>
      <c r="SWS56" s="18"/>
      <c r="SWT56" s="18"/>
      <c r="SWU56" s="18"/>
      <c r="SWV56" s="18"/>
      <c r="SWW56" s="18"/>
      <c r="SWX56" s="18"/>
      <c r="SWY56" s="18"/>
      <c r="SWZ56" s="18"/>
      <c r="SXA56" s="18"/>
      <c r="SXB56" s="18"/>
      <c r="SXC56" s="18"/>
      <c r="SXD56" s="18"/>
      <c r="SXE56" s="18"/>
      <c r="SXF56" s="18"/>
      <c r="SXG56" s="18"/>
      <c r="SXH56" s="18"/>
      <c r="SXI56" s="18"/>
      <c r="SXJ56" s="18"/>
      <c r="SXK56" s="18"/>
      <c r="SXL56" s="18"/>
      <c r="SXM56" s="18"/>
      <c r="SXN56" s="18"/>
      <c r="SXO56" s="18"/>
      <c r="SXP56" s="18"/>
      <c r="SXQ56" s="18"/>
      <c r="SXR56" s="18"/>
      <c r="SXS56" s="18"/>
      <c r="SXT56" s="18"/>
      <c r="SXU56" s="18"/>
      <c r="SXV56" s="18"/>
      <c r="SXW56" s="18"/>
      <c r="SXX56" s="18"/>
      <c r="SXY56" s="18"/>
      <c r="SXZ56" s="18"/>
      <c r="SYA56" s="18"/>
      <c r="SYB56" s="18"/>
      <c r="SYC56" s="18"/>
      <c r="SYD56" s="18"/>
      <c r="SYE56" s="18"/>
      <c r="SYF56" s="18"/>
      <c r="SYG56" s="18"/>
      <c r="SYH56" s="18"/>
      <c r="SYI56" s="18"/>
      <c r="SYJ56" s="18"/>
      <c r="SYK56" s="18"/>
      <c r="SYL56" s="18"/>
      <c r="SYM56" s="18"/>
      <c r="SYN56" s="18"/>
      <c r="SYO56" s="18"/>
      <c r="SYP56" s="18"/>
      <c r="SYQ56" s="18"/>
      <c r="SYR56" s="18"/>
      <c r="SYS56" s="18"/>
      <c r="SYT56" s="18"/>
      <c r="SYU56" s="18"/>
      <c r="SYV56" s="18"/>
      <c r="SYW56" s="18"/>
      <c r="SYX56" s="18"/>
      <c r="SYY56" s="18"/>
      <c r="SYZ56" s="18"/>
      <c r="SZA56" s="18"/>
      <c r="SZB56" s="18"/>
      <c r="SZC56" s="18"/>
      <c r="SZD56" s="18"/>
      <c r="SZE56" s="18"/>
      <c r="SZF56" s="18"/>
      <c r="SZG56" s="18"/>
      <c r="SZH56" s="18"/>
      <c r="SZI56" s="18"/>
      <c r="SZJ56" s="18"/>
      <c r="SZK56" s="18"/>
      <c r="SZL56" s="18"/>
      <c r="SZM56" s="18"/>
      <c r="SZN56" s="18"/>
      <c r="SZO56" s="18"/>
      <c r="SZP56" s="18"/>
      <c r="SZQ56" s="18"/>
      <c r="SZR56" s="18"/>
      <c r="SZS56" s="18"/>
      <c r="SZT56" s="18"/>
      <c r="SZU56" s="18"/>
      <c r="SZV56" s="18"/>
      <c r="SZW56" s="18"/>
      <c r="SZX56" s="18"/>
      <c r="SZY56" s="18"/>
      <c r="SZZ56" s="18"/>
      <c r="TAA56" s="18"/>
      <c r="TAB56" s="18"/>
      <c r="TAC56" s="18"/>
      <c r="TAD56" s="18"/>
      <c r="TAE56" s="18"/>
      <c r="TAF56" s="18"/>
      <c r="TAG56" s="18"/>
      <c r="TAH56" s="18"/>
      <c r="TAI56" s="18"/>
      <c r="TAJ56" s="18"/>
      <c r="TAK56" s="18"/>
      <c r="TAL56" s="18"/>
      <c r="TAM56" s="18"/>
      <c r="TAN56" s="18"/>
      <c r="TAO56" s="18"/>
      <c r="TAP56" s="18"/>
      <c r="TAQ56" s="18"/>
      <c r="TAR56" s="18"/>
      <c r="TAS56" s="18"/>
      <c r="TAT56" s="18"/>
      <c r="TAU56" s="18"/>
      <c r="TAV56" s="18"/>
      <c r="TAW56" s="18"/>
      <c r="TAX56" s="18"/>
      <c r="TAY56" s="18"/>
      <c r="TAZ56" s="18"/>
      <c r="TBA56" s="18"/>
      <c r="TBB56" s="18"/>
      <c r="TBC56" s="18"/>
      <c r="TBD56" s="18"/>
      <c r="TBE56" s="18"/>
      <c r="TBF56" s="18"/>
      <c r="TBG56" s="18"/>
      <c r="TBH56" s="18"/>
      <c r="TBI56" s="18"/>
      <c r="TBJ56" s="18"/>
      <c r="TBK56" s="18"/>
      <c r="TBL56" s="18"/>
      <c r="TBM56" s="18"/>
      <c r="TBN56" s="18"/>
      <c r="TBO56" s="18"/>
      <c r="TBP56" s="18"/>
      <c r="TBQ56" s="18"/>
      <c r="TBR56" s="18"/>
      <c r="TBS56" s="18"/>
      <c r="TBT56" s="18"/>
      <c r="TBU56" s="18"/>
      <c r="TBV56" s="18"/>
      <c r="TBW56" s="18"/>
      <c r="TBX56" s="18"/>
      <c r="TBY56" s="18"/>
      <c r="TBZ56" s="18"/>
      <c r="TCA56" s="18"/>
      <c r="TCB56" s="18"/>
      <c r="TCC56" s="18"/>
      <c r="TCD56" s="18"/>
      <c r="TCE56" s="18"/>
      <c r="TCF56" s="18"/>
      <c r="TCG56" s="18"/>
      <c r="TCH56" s="18"/>
      <c r="TCI56" s="18"/>
      <c r="TCJ56" s="18"/>
      <c r="TCK56" s="18"/>
      <c r="TCL56" s="18"/>
      <c r="TCM56" s="18"/>
      <c r="TCN56" s="18"/>
      <c r="TCO56" s="18"/>
      <c r="TCP56" s="18"/>
      <c r="TCQ56" s="18"/>
      <c r="TCR56" s="18"/>
      <c r="TCS56" s="18"/>
      <c r="TCT56" s="18"/>
      <c r="TCU56" s="18"/>
      <c r="TCV56" s="18"/>
      <c r="TCW56" s="18"/>
      <c r="TCX56" s="18"/>
      <c r="TCY56" s="18"/>
      <c r="TCZ56" s="18"/>
      <c r="TDA56" s="18"/>
      <c r="TDB56" s="18"/>
      <c r="TDC56" s="18"/>
      <c r="TDD56" s="18"/>
      <c r="TDE56" s="18"/>
      <c r="TDF56" s="18"/>
      <c r="TDG56" s="18"/>
      <c r="TDH56" s="18"/>
      <c r="TDI56" s="18"/>
      <c r="TDJ56" s="18"/>
      <c r="TDK56" s="18"/>
      <c r="TDL56" s="18"/>
      <c r="TDM56" s="18"/>
      <c r="TDN56" s="18"/>
      <c r="TDO56" s="18"/>
      <c r="TDP56" s="18"/>
      <c r="TDQ56" s="18"/>
      <c r="TDR56" s="18"/>
      <c r="TDS56" s="18"/>
      <c r="TDT56" s="18"/>
      <c r="TDU56" s="18"/>
      <c r="TDV56" s="18"/>
      <c r="TDW56" s="18"/>
      <c r="TDX56" s="18"/>
      <c r="TDY56" s="18"/>
      <c r="TDZ56" s="18"/>
      <c r="TEA56" s="18"/>
      <c r="TEB56" s="18"/>
      <c r="TEC56" s="18"/>
      <c r="TED56" s="18"/>
      <c r="TEE56" s="18"/>
      <c r="TEF56" s="18"/>
      <c r="TEG56" s="18"/>
      <c r="TEH56" s="18"/>
      <c r="TEI56" s="18"/>
      <c r="TEJ56" s="18"/>
      <c r="TEK56" s="18"/>
      <c r="TEL56" s="18"/>
      <c r="TEM56" s="18"/>
      <c r="TEN56" s="18"/>
      <c r="TEO56" s="18"/>
      <c r="TEP56" s="18"/>
      <c r="TEQ56" s="18"/>
      <c r="TER56" s="18"/>
      <c r="TES56" s="18"/>
      <c r="TET56" s="18"/>
      <c r="TEU56" s="18"/>
      <c r="TEV56" s="18"/>
      <c r="TEW56" s="18"/>
      <c r="TEX56" s="18"/>
      <c r="TEY56" s="18"/>
      <c r="TEZ56" s="18"/>
      <c r="TFA56" s="18"/>
      <c r="TFB56" s="18"/>
      <c r="TFC56" s="18"/>
      <c r="TFD56" s="18"/>
      <c r="TFE56" s="18"/>
      <c r="TFF56" s="18"/>
      <c r="TFG56" s="18"/>
      <c r="TFH56" s="18"/>
      <c r="TFI56" s="18"/>
      <c r="TFJ56" s="18"/>
      <c r="TFK56" s="18"/>
      <c r="TFL56" s="18"/>
      <c r="TFM56" s="18"/>
      <c r="TFN56" s="18"/>
      <c r="TFO56" s="18"/>
      <c r="TFP56" s="18"/>
      <c r="TFQ56" s="18"/>
      <c r="TFR56" s="18"/>
      <c r="TFS56" s="18"/>
      <c r="TFT56" s="18"/>
      <c r="TFU56" s="18"/>
      <c r="TFV56" s="18"/>
      <c r="TFW56" s="18"/>
      <c r="TFX56" s="18"/>
      <c r="TFY56" s="18"/>
      <c r="TFZ56" s="18"/>
      <c r="TGA56" s="18"/>
      <c r="TGB56" s="18"/>
      <c r="TGC56" s="18"/>
      <c r="TGD56" s="18"/>
      <c r="TGE56" s="18"/>
      <c r="TGF56" s="18"/>
      <c r="TGG56" s="18"/>
      <c r="TGH56" s="18"/>
      <c r="TGI56" s="18"/>
      <c r="TGJ56" s="18"/>
      <c r="TGK56" s="18"/>
      <c r="TGL56" s="18"/>
      <c r="TGM56" s="18"/>
      <c r="TGN56" s="18"/>
      <c r="TGO56" s="18"/>
      <c r="TGP56" s="18"/>
      <c r="TGQ56" s="18"/>
      <c r="TGR56" s="18"/>
      <c r="TGS56" s="18"/>
      <c r="TGT56" s="18"/>
      <c r="TGU56" s="18"/>
      <c r="TGV56" s="18"/>
      <c r="TGW56" s="18"/>
      <c r="TGX56" s="18"/>
      <c r="TGY56" s="18"/>
      <c r="TGZ56" s="18"/>
      <c r="THA56" s="18"/>
      <c r="THB56" s="18"/>
      <c r="THC56" s="18"/>
      <c r="THD56" s="18"/>
      <c r="THE56" s="18"/>
      <c r="THF56" s="18"/>
      <c r="THG56" s="18"/>
      <c r="THH56" s="18"/>
      <c r="THI56" s="18"/>
      <c r="THJ56" s="18"/>
      <c r="THK56" s="18"/>
      <c r="THL56" s="18"/>
      <c r="THM56" s="18"/>
      <c r="THN56" s="18"/>
      <c r="THO56" s="18"/>
      <c r="THP56" s="18"/>
      <c r="THQ56" s="18"/>
      <c r="THR56" s="18"/>
      <c r="THS56" s="18"/>
      <c r="THT56" s="18"/>
      <c r="THU56" s="18"/>
      <c r="THV56" s="18"/>
      <c r="THW56" s="18"/>
      <c r="THX56" s="18"/>
      <c r="THY56" s="18"/>
      <c r="THZ56" s="18"/>
      <c r="TIA56" s="18"/>
      <c r="TIB56" s="18"/>
      <c r="TIC56" s="18"/>
      <c r="TID56" s="18"/>
      <c r="TIE56" s="18"/>
      <c r="TIF56" s="18"/>
      <c r="TIG56" s="18"/>
      <c r="TIH56" s="18"/>
      <c r="TII56" s="18"/>
      <c r="TIJ56" s="18"/>
      <c r="TIK56" s="18"/>
      <c r="TIL56" s="18"/>
      <c r="TIM56" s="18"/>
      <c r="TIN56" s="18"/>
      <c r="TIO56" s="18"/>
      <c r="TIP56" s="18"/>
      <c r="TIQ56" s="18"/>
      <c r="TIR56" s="18"/>
      <c r="TIS56" s="18"/>
      <c r="TIT56" s="18"/>
      <c r="TIU56" s="18"/>
      <c r="TIV56" s="18"/>
      <c r="TIW56" s="18"/>
      <c r="TIX56" s="18"/>
      <c r="TIY56" s="18"/>
      <c r="TIZ56" s="18"/>
      <c r="TJA56" s="18"/>
      <c r="TJB56" s="18"/>
      <c r="TJC56" s="18"/>
      <c r="TJD56" s="18"/>
      <c r="TJE56" s="18"/>
      <c r="TJF56" s="18"/>
      <c r="TJG56" s="18"/>
      <c r="TJH56" s="18"/>
      <c r="TJI56" s="18"/>
      <c r="TJJ56" s="18"/>
      <c r="TJK56" s="18"/>
      <c r="TJL56" s="18"/>
      <c r="TJM56" s="18"/>
      <c r="TJN56" s="18"/>
      <c r="TJO56" s="18"/>
      <c r="TJP56" s="18"/>
      <c r="TJQ56" s="18"/>
      <c r="TJR56" s="18"/>
      <c r="TJS56" s="18"/>
      <c r="TJT56" s="18"/>
      <c r="TJU56" s="18"/>
      <c r="TJV56" s="18"/>
      <c r="TJW56" s="18"/>
      <c r="TJX56" s="18"/>
      <c r="TJY56" s="18"/>
      <c r="TJZ56" s="18"/>
      <c r="TKA56" s="18"/>
      <c r="TKB56" s="18"/>
      <c r="TKC56" s="18"/>
      <c r="TKD56" s="18"/>
      <c r="TKE56" s="18"/>
      <c r="TKF56" s="18"/>
      <c r="TKG56" s="18"/>
      <c r="TKH56" s="18"/>
      <c r="TKI56" s="18"/>
      <c r="TKJ56" s="18"/>
      <c r="TKK56" s="18"/>
      <c r="TKL56" s="18"/>
      <c r="TKM56" s="18"/>
      <c r="TKN56" s="18"/>
      <c r="TKO56" s="18"/>
      <c r="TKP56" s="18"/>
      <c r="TKQ56" s="18"/>
      <c r="TKR56" s="18"/>
      <c r="TKS56" s="18"/>
      <c r="TKT56" s="18"/>
      <c r="TKU56" s="18"/>
      <c r="TKV56" s="18"/>
      <c r="TKW56" s="18"/>
      <c r="TKX56" s="18"/>
      <c r="TKY56" s="18"/>
      <c r="TKZ56" s="18"/>
      <c r="TLA56" s="18"/>
      <c r="TLB56" s="18"/>
      <c r="TLC56" s="18"/>
      <c r="TLD56" s="18"/>
      <c r="TLE56" s="18"/>
      <c r="TLF56" s="18"/>
      <c r="TLG56" s="18"/>
      <c r="TLH56" s="18"/>
      <c r="TLI56" s="18"/>
      <c r="TLJ56" s="18"/>
      <c r="TLK56" s="18"/>
      <c r="TLL56" s="18"/>
      <c r="TLM56" s="18"/>
      <c r="TLN56" s="18"/>
      <c r="TLO56" s="18"/>
      <c r="TLP56" s="18"/>
      <c r="TLQ56" s="18"/>
      <c r="TLR56" s="18"/>
      <c r="TLS56" s="18"/>
      <c r="TLT56" s="18"/>
      <c r="TLU56" s="18"/>
      <c r="TLV56" s="18"/>
      <c r="TLW56" s="18"/>
      <c r="TLX56" s="18"/>
      <c r="TLY56" s="18"/>
      <c r="TLZ56" s="18"/>
      <c r="TMA56" s="18"/>
      <c r="TMB56" s="18"/>
      <c r="TMC56" s="18"/>
      <c r="TMD56" s="18"/>
      <c r="TME56" s="18"/>
      <c r="TMF56" s="18"/>
      <c r="TMG56" s="18"/>
      <c r="TMH56" s="18"/>
      <c r="TMI56" s="18"/>
      <c r="TMJ56" s="18"/>
      <c r="TMK56" s="18"/>
      <c r="TML56" s="18"/>
      <c r="TMM56" s="18"/>
      <c r="TMN56" s="18"/>
      <c r="TMO56" s="18"/>
      <c r="TMP56" s="18"/>
      <c r="TMQ56" s="18"/>
      <c r="TMR56" s="18"/>
      <c r="TMS56" s="18"/>
      <c r="TMT56" s="18"/>
      <c r="TMU56" s="18"/>
      <c r="TMV56" s="18"/>
      <c r="TMW56" s="18"/>
      <c r="TMX56" s="18"/>
      <c r="TMY56" s="18"/>
      <c r="TMZ56" s="18"/>
      <c r="TNA56" s="18"/>
      <c r="TNB56" s="18"/>
      <c r="TNC56" s="18"/>
      <c r="TND56" s="18"/>
      <c r="TNE56" s="18"/>
      <c r="TNF56" s="18"/>
      <c r="TNG56" s="18"/>
      <c r="TNH56" s="18"/>
      <c r="TNI56" s="18"/>
      <c r="TNJ56" s="18"/>
      <c r="TNK56" s="18"/>
      <c r="TNL56" s="18"/>
      <c r="TNM56" s="18"/>
      <c r="TNN56" s="18"/>
      <c r="TNO56" s="18"/>
      <c r="TNP56" s="18"/>
      <c r="TNQ56" s="18"/>
      <c r="TNR56" s="18"/>
      <c r="TNS56" s="18"/>
      <c r="TNT56" s="18"/>
      <c r="TNU56" s="18"/>
      <c r="TNV56" s="18"/>
      <c r="TNW56" s="18"/>
      <c r="TNX56" s="18"/>
      <c r="TNY56" s="18"/>
      <c r="TNZ56" s="18"/>
      <c r="TOA56" s="18"/>
      <c r="TOB56" s="18"/>
      <c r="TOC56" s="18"/>
      <c r="TOD56" s="18"/>
      <c r="TOE56" s="18"/>
      <c r="TOF56" s="18"/>
      <c r="TOG56" s="18"/>
      <c r="TOH56" s="18"/>
      <c r="TOI56" s="18"/>
      <c r="TOJ56" s="18"/>
      <c r="TOK56" s="18"/>
      <c r="TOL56" s="18"/>
      <c r="TOM56" s="18"/>
      <c r="TON56" s="18"/>
      <c r="TOO56" s="18"/>
      <c r="TOP56" s="18"/>
      <c r="TOQ56" s="18"/>
      <c r="TOR56" s="18"/>
      <c r="TOS56" s="18"/>
      <c r="TOT56" s="18"/>
      <c r="TOU56" s="18"/>
      <c r="TOV56" s="18"/>
      <c r="TOW56" s="18"/>
      <c r="TOX56" s="18"/>
      <c r="TOY56" s="18"/>
      <c r="TOZ56" s="18"/>
      <c r="TPA56" s="18"/>
      <c r="TPB56" s="18"/>
      <c r="TPC56" s="18"/>
      <c r="TPD56" s="18"/>
      <c r="TPE56" s="18"/>
      <c r="TPF56" s="18"/>
      <c r="TPG56" s="18"/>
      <c r="TPH56" s="18"/>
      <c r="TPI56" s="18"/>
      <c r="TPJ56" s="18"/>
      <c r="TPK56" s="18"/>
      <c r="TPL56" s="18"/>
      <c r="TPM56" s="18"/>
      <c r="TPN56" s="18"/>
      <c r="TPO56" s="18"/>
      <c r="TPP56" s="18"/>
      <c r="TPQ56" s="18"/>
      <c r="TPR56" s="18"/>
      <c r="TPS56" s="18"/>
      <c r="TPT56" s="18"/>
      <c r="TPU56" s="18"/>
      <c r="TPV56" s="18"/>
      <c r="TPW56" s="18"/>
      <c r="TPX56" s="18"/>
      <c r="TPY56" s="18"/>
      <c r="TPZ56" s="18"/>
      <c r="TQA56" s="18"/>
      <c r="TQB56" s="18"/>
      <c r="TQC56" s="18"/>
      <c r="TQD56" s="18"/>
      <c r="TQE56" s="18"/>
      <c r="TQF56" s="18"/>
      <c r="TQG56" s="18"/>
      <c r="TQH56" s="18"/>
      <c r="TQI56" s="18"/>
      <c r="TQJ56" s="18"/>
      <c r="TQK56" s="18"/>
      <c r="TQL56" s="18"/>
      <c r="TQM56" s="18"/>
      <c r="TQN56" s="18"/>
      <c r="TQO56" s="18"/>
      <c r="TQP56" s="18"/>
      <c r="TQQ56" s="18"/>
      <c r="TQR56" s="18"/>
      <c r="TQS56" s="18"/>
      <c r="TQT56" s="18"/>
      <c r="TQU56" s="18"/>
      <c r="TQV56" s="18"/>
      <c r="TQW56" s="18"/>
      <c r="TQX56" s="18"/>
      <c r="TQY56" s="18"/>
      <c r="TQZ56" s="18"/>
      <c r="TRA56" s="18"/>
      <c r="TRB56" s="18"/>
      <c r="TRC56" s="18"/>
      <c r="TRD56" s="18"/>
      <c r="TRE56" s="18"/>
      <c r="TRF56" s="18"/>
      <c r="TRG56" s="18"/>
      <c r="TRH56" s="18"/>
      <c r="TRI56" s="18"/>
      <c r="TRJ56" s="18"/>
      <c r="TRK56" s="18"/>
      <c r="TRL56" s="18"/>
      <c r="TRM56" s="18"/>
      <c r="TRN56" s="18"/>
      <c r="TRO56" s="18"/>
      <c r="TRP56" s="18"/>
      <c r="TRQ56" s="18"/>
      <c r="TRR56" s="18"/>
      <c r="TRS56" s="18"/>
      <c r="TRT56" s="18"/>
      <c r="TRU56" s="18"/>
      <c r="TRV56" s="18"/>
      <c r="TRW56" s="18"/>
      <c r="TRX56" s="18"/>
      <c r="TRY56" s="18"/>
      <c r="TRZ56" s="18"/>
      <c r="TSA56" s="18"/>
      <c r="TSB56" s="18"/>
      <c r="TSC56" s="18"/>
      <c r="TSD56" s="18"/>
      <c r="TSE56" s="18"/>
      <c r="TSF56" s="18"/>
      <c r="TSG56" s="18"/>
      <c r="TSH56" s="18"/>
      <c r="TSI56" s="18"/>
      <c r="TSJ56" s="18"/>
      <c r="TSK56" s="18"/>
      <c r="TSL56" s="18"/>
      <c r="TSM56" s="18"/>
      <c r="TSN56" s="18"/>
      <c r="TSO56" s="18"/>
      <c r="TSP56" s="18"/>
      <c r="TSQ56" s="18"/>
      <c r="TSR56" s="18"/>
      <c r="TSS56" s="18"/>
      <c r="TST56" s="18"/>
      <c r="TSU56" s="18"/>
      <c r="TSV56" s="18"/>
      <c r="TSW56" s="18"/>
      <c r="TSX56" s="18"/>
      <c r="TSY56" s="18"/>
      <c r="TSZ56" s="18"/>
      <c r="TTA56" s="18"/>
      <c r="TTB56" s="18"/>
      <c r="TTC56" s="18"/>
      <c r="TTD56" s="18"/>
      <c r="TTE56" s="18"/>
      <c r="TTF56" s="18"/>
      <c r="TTG56" s="18"/>
      <c r="TTH56" s="18"/>
      <c r="TTI56" s="18"/>
      <c r="TTJ56" s="18"/>
      <c r="TTK56" s="18"/>
      <c r="TTL56" s="18"/>
      <c r="TTM56" s="18"/>
      <c r="TTN56" s="18"/>
      <c r="TTO56" s="18"/>
      <c r="TTP56" s="18"/>
      <c r="TTQ56" s="18"/>
      <c r="TTR56" s="18"/>
      <c r="TTS56" s="18"/>
      <c r="TTT56" s="18"/>
      <c r="TTU56" s="18"/>
      <c r="TTV56" s="18"/>
      <c r="TTW56" s="18"/>
      <c r="TTX56" s="18"/>
      <c r="TTY56" s="18"/>
      <c r="TTZ56" s="18"/>
      <c r="TUA56" s="18"/>
      <c r="TUB56" s="18"/>
      <c r="TUC56" s="18"/>
      <c r="TUD56" s="18"/>
      <c r="TUE56" s="18"/>
      <c r="TUF56" s="18"/>
      <c r="TUG56" s="18"/>
      <c r="TUH56" s="18"/>
      <c r="TUI56" s="18"/>
      <c r="TUJ56" s="18"/>
      <c r="TUK56" s="18"/>
      <c r="TUL56" s="18"/>
      <c r="TUM56" s="18"/>
      <c r="TUN56" s="18"/>
      <c r="TUO56" s="18"/>
      <c r="TUP56" s="18"/>
      <c r="TUQ56" s="18"/>
      <c r="TUR56" s="18"/>
      <c r="TUS56" s="18"/>
      <c r="TUT56" s="18"/>
      <c r="TUU56" s="18"/>
      <c r="TUV56" s="18"/>
      <c r="TUW56" s="18"/>
      <c r="TUX56" s="18"/>
      <c r="TUY56" s="18"/>
      <c r="TUZ56" s="18"/>
      <c r="TVA56" s="18"/>
      <c r="TVB56" s="18"/>
      <c r="TVC56" s="18"/>
      <c r="TVD56" s="18"/>
      <c r="TVE56" s="18"/>
      <c r="TVF56" s="18"/>
      <c r="TVG56" s="18"/>
      <c r="TVH56" s="18"/>
      <c r="TVI56" s="18"/>
      <c r="TVJ56" s="18"/>
      <c r="TVK56" s="18"/>
      <c r="TVL56" s="18"/>
      <c r="TVM56" s="18"/>
      <c r="TVN56" s="18"/>
      <c r="TVO56" s="18"/>
      <c r="TVP56" s="18"/>
      <c r="TVQ56" s="18"/>
      <c r="TVR56" s="18"/>
      <c r="TVS56" s="18"/>
      <c r="TVT56" s="18"/>
      <c r="TVU56" s="18"/>
      <c r="TVV56" s="18"/>
      <c r="TVW56" s="18"/>
      <c r="TVX56" s="18"/>
      <c r="TVY56" s="18"/>
      <c r="TVZ56" s="18"/>
      <c r="TWA56" s="18"/>
      <c r="TWB56" s="18"/>
      <c r="TWC56" s="18"/>
      <c r="TWD56" s="18"/>
      <c r="TWE56" s="18"/>
      <c r="TWF56" s="18"/>
      <c r="TWG56" s="18"/>
      <c r="TWH56" s="18"/>
      <c r="TWI56" s="18"/>
      <c r="TWJ56" s="18"/>
      <c r="TWK56" s="18"/>
      <c r="TWL56" s="18"/>
      <c r="TWM56" s="18"/>
      <c r="TWN56" s="18"/>
      <c r="TWO56" s="18"/>
      <c r="TWP56" s="18"/>
      <c r="TWQ56" s="18"/>
      <c r="TWR56" s="18"/>
      <c r="TWS56" s="18"/>
      <c r="TWT56" s="18"/>
      <c r="TWU56" s="18"/>
      <c r="TWV56" s="18"/>
      <c r="TWW56" s="18"/>
      <c r="TWX56" s="18"/>
      <c r="TWY56" s="18"/>
      <c r="TWZ56" s="18"/>
      <c r="TXA56" s="18"/>
      <c r="TXB56" s="18"/>
      <c r="TXC56" s="18"/>
      <c r="TXD56" s="18"/>
      <c r="TXE56" s="18"/>
      <c r="TXF56" s="18"/>
      <c r="TXG56" s="18"/>
      <c r="TXH56" s="18"/>
      <c r="TXI56" s="18"/>
      <c r="TXJ56" s="18"/>
      <c r="TXK56" s="18"/>
      <c r="TXL56" s="18"/>
      <c r="TXM56" s="18"/>
      <c r="TXN56" s="18"/>
      <c r="TXO56" s="18"/>
      <c r="TXP56" s="18"/>
      <c r="TXQ56" s="18"/>
      <c r="TXR56" s="18"/>
      <c r="TXS56" s="18"/>
      <c r="TXT56" s="18"/>
      <c r="TXU56" s="18"/>
      <c r="TXV56" s="18"/>
      <c r="TXW56" s="18"/>
      <c r="TXX56" s="18"/>
      <c r="TXY56" s="18"/>
      <c r="TXZ56" s="18"/>
      <c r="TYA56" s="18"/>
      <c r="TYB56" s="18"/>
      <c r="TYC56" s="18"/>
      <c r="TYD56" s="18"/>
      <c r="TYE56" s="18"/>
      <c r="TYF56" s="18"/>
      <c r="TYG56" s="18"/>
      <c r="TYH56" s="18"/>
      <c r="TYI56" s="18"/>
      <c r="TYJ56" s="18"/>
      <c r="TYK56" s="18"/>
      <c r="TYL56" s="18"/>
      <c r="TYM56" s="18"/>
      <c r="TYN56" s="18"/>
      <c r="TYO56" s="18"/>
      <c r="TYP56" s="18"/>
      <c r="TYQ56" s="18"/>
      <c r="TYR56" s="18"/>
      <c r="TYS56" s="18"/>
      <c r="TYT56" s="18"/>
      <c r="TYU56" s="18"/>
      <c r="TYV56" s="18"/>
      <c r="TYW56" s="18"/>
      <c r="TYX56" s="18"/>
      <c r="TYY56" s="18"/>
      <c r="TYZ56" s="18"/>
      <c r="TZA56" s="18"/>
      <c r="TZB56" s="18"/>
      <c r="TZC56" s="18"/>
      <c r="TZD56" s="18"/>
      <c r="TZE56" s="18"/>
      <c r="TZF56" s="18"/>
      <c r="TZG56" s="18"/>
      <c r="TZH56" s="18"/>
      <c r="TZI56" s="18"/>
      <c r="TZJ56" s="18"/>
      <c r="TZK56" s="18"/>
      <c r="TZL56" s="18"/>
      <c r="TZM56" s="18"/>
      <c r="TZN56" s="18"/>
      <c r="TZO56" s="18"/>
      <c r="TZP56" s="18"/>
      <c r="TZQ56" s="18"/>
      <c r="TZR56" s="18"/>
      <c r="TZS56" s="18"/>
      <c r="TZT56" s="18"/>
      <c r="TZU56" s="18"/>
      <c r="TZV56" s="18"/>
      <c r="TZW56" s="18"/>
      <c r="TZX56" s="18"/>
      <c r="TZY56" s="18"/>
      <c r="TZZ56" s="18"/>
      <c r="UAA56" s="18"/>
      <c r="UAB56" s="18"/>
      <c r="UAC56" s="18"/>
      <c r="UAD56" s="18"/>
      <c r="UAE56" s="18"/>
      <c r="UAF56" s="18"/>
      <c r="UAG56" s="18"/>
      <c r="UAH56" s="18"/>
      <c r="UAI56" s="18"/>
      <c r="UAJ56" s="18"/>
      <c r="UAK56" s="18"/>
      <c r="UAL56" s="18"/>
      <c r="UAM56" s="18"/>
      <c r="UAN56" s="18"/>
      <c r="UAO56" s="18"/>
      <c r="UAP56" s="18"/>
      <c r="UAQ56" s="18"/>
      <c r="UAR56" s="18"/>
      <c r="UAS56" s="18"/>
      <c r="UAT56" s="18"/>
      <c r="UAU56" s="18"/>
      <c r="UAV56" s="18"/>
      <c r="UAW56" s="18"/>
      <c r="UAX56" s="18"/>
      <c r="UAY56" s="18"/>
      <c r="UAZ56" s="18"/>
      <c r="UBA56" s="18"/>
      <c r="UBB56" s="18"/>
      <c r="UBC56" s="18"/>
      <c r="UBD56" s="18"/>
      <c r="UBE56" s="18"/>
      <c r="UBF56" s="18"/>
      <c r="UBG56" s="18"/>
      <c r="UBH56" s="18"/>
      <c r="UBI56" s="18"/>
      <c r="UBJ56" s="18"/>
      <c r="UBK56" s="18"/>
      <c r="UBL56" s="18"/>
      <c r="UBM56" s="18"/>
      <c r="UBN56" s="18"/>
      <c r="UBO56" s="18"/>
      <c r="UBP56" s="18"/>
      <c r="UBQ56" s="18"/>
      <c r="UBR56" s="18"/>
      <c r="UBS56" s="18"/>
      <c r="UBT56" s="18"/>
      <c r="UBU56" s="18"/>
      <c r="UBV56" s="18"/>
      <c r="UBW56" s="18"/>
      <c r="UBX56" s="18"/>
      <c r="UBY56" s="18"/>
      <c r="UBZ56" s="18"/>
      <c r="UCA56" s="18"/>
      <c r="UCB56" s="18"/>
      <c r="UCC56" s="18"/>
      <c r="UCD56" s="18"/>
      <c r="UCE56" s="18"/>
      <c r="UCF56" s="18"/>
      <c r="UCG56" s="18"/>
      <c r="UCH56" s="18"/>
      <c r="UCI56" s="18"/>
      <c r="UCJ56" s="18"/>
      <c r="UCK56" s="18"/>
      <c r="UCL56" s="18"/>
      <c r="UCM56" s="18"/>
      <c r="UCN56" s="18"/>
      <c r="UCO56" s="18"/>
      <c r="UCP56" s="18"/>
      <c r="UCQ56" s="18"/>
      <c r="UCR56" s="18"/>
      <c r="UCS56" s="18"/>
      <c r="UCT56" s="18"/>
      <c r="UCU56" s="18"/>
      <c r="UCV56" s="18"/>
      <c r="UCW56" s="18"/>
      <c r="UCX56" s="18"/>
      <c r="UCY56" s="18"/>
      <c r="UCZ56" s="18"/>
      <c r="UDA56" s="18"/>
      <c r="UDB56" s="18"/>
      <c r="UDC56" s="18"/>
      <c r="UDD56" s="18"/>
      <c r="UDE56" s="18"/>
      <c r="UDF56" s="18"/>
      <c r="UDG56" s="18"/>
      <c r="UDH56" s="18"/>
      <c r="UDI56" s="18"/>
      <c r="UDJ56" s="18"/>
      <c r="UDK56" s="18"/>
      <c r="UDL56" s="18"/>
      <c r="UDM56" s="18"/>
      <c r="UDN56" s="18"/>
      <c r="UDO56" s="18"/>
      <c r="UDP56" s="18"/>
      <c r="UDQ56" s="18"/>
      <c r="UDR56" s="18"/>
      <c r="UDS56" s="18"/>
      <c r="UDT56" s="18"/>
      <c r="UDU56" s="18"/>
      <c r="UDV56" s="18"/>
      <c r="UDW56" s="18"/>
      <c r="UDX56" s="18"/>
      <c r="UDY56" s="18"/>
      <c r="UDZ56" s="18"/>
      <c r="UEA56" s="18"/>
      <c r="UEB56" s="18"/>
      <c r="UEC56" s="18"/>
      <c r="UED56" s="18"/>
      <c r="UEE56" s="18"/>
      <c r="UEF56" s="18"/>
      <c r="UEG56" s="18"/>
      <c r="UEH56" s="18"/>
      <c r="UEI56" s="18"/>
      <c r="UEJ56" s="18"/>
      <c r="UEK56" s="18"/>
      <c r="UEL56" s="18"/>
      <c r="UEM56" s="18"/>
      <c r="UEN56" s="18"/>
      <c r="UEO56" s="18"/>
      <c r="UEP56" s="18"/>
      <c r="UEQ56" s="18"/>
      <c r="UER56" s="18"/>
      <c r="UES56" s="18"/>
      <c r="UET56" s="18"/>
      <c r="UEU56" s="18"/>
      <c r="UEV56" s="18"/>
      <c r="UEW56" s="18"/>
      <c r="UEX56" s="18"/>
      <c r="UEY56" s="18"/>
      <c r="UEZ56" s="18"/>
      <c r="UFA56" s="18"/>
      <c r="UFB56" s="18"/>
      <c r="UFC56" s="18"/>
      <c r="UFD56" s="18"/>
      <c r="UFE56" s="18"/>
      <c r="UFF56" s="18"/>
      <c r="UFG56" s="18"/>
      <c r="UFH56" s="18"/>
      <c r="UFI56" s="18"/>
      <c r="UFJ56" s="18"/>
      <c r="UFK56" s="18"/>
      <c r="UFL56" s="18"/>
      <c r="UFM56" s="18"/>
      <c r="UFN56" s="18"/>
      <c r="UFO56" s="18"/>
      <c r="UFP56" s="18"/>
      <c r="UFQ56" s="18"/>
      <c r="UFR56" s="18"/>
      <c r="UFS56" s="18"/>
      <c r="UFT56" s="18"/>
      <c r="UFU56" s="18"/>
      <c r="UFV56" s="18"/>
      <c r="UFW56" s="18"/>
      <c r="UFX56" s="18"/>
      <c r="UFY56" s="18"/>
      <c r="UFZ56" s="18"/>
      <c r="UGA56" s="18"/>
      <c r="UGB56" s="18"/>
      <c r="UGC56" s="18"/>
      <c r="UGD56" s="18"/>
      <c r="UGE56" s="18"/>
      <c r="UGF56" s="18"/>
      <c r="UGG56" s="18"/>
      <c r="UGH56" s="18"/>
      <c r="UGI56" s="18"/>
      <c r="UGJ56" s="18"/>
      <c r="UGK56" s="18"/>
      <c r="UGL56" s="18"/>
      <c r="UGM56" s="18"/>
      <c r="UGN56" s="18"/>
      <c r="UGO56" s="18"/>
      <c r="UGP56" s="18"/>
      <c r="UGQ56" s="18"/>
      <c r="UGR56" s="18"/>
      <c r="UGS56" s="18"/>
      <c r="UGT56" s="18"/>
      <c r="UGU56" s="18"/>
      <c r="UGV56" s="18"/>
      <c r="UGW56" s="18"/>
      <c r="UGX56" s="18"/>
      <c r="UGY56" s="18"/>
      <c r="UGZ56" s="18"/>
      <c r="UHA56" s="18"/>
      <c r="UHB56" s="18"/>
      <c r="UHC56" s="18"/>
      <c r="UHD56" s="18"/>
      <c r="UHE56" s="18"/>
      <c r="UHF56" s="18"/>
      <c r="UHG56" s="18"/>
      <c r="UHH56" s="18"/>
      <c r="UHI56" s="18"/>
      <c r="UHJ56" s="18"/>
      <c r="UHK56" s="18"/>
      <c r="UHL56" s="18"/>
      <c r="UHM56" s="18"/>
      <c r="UHN56" s="18"/>
      <c r="UHO56" s="18"/>
      <c r="UHP56" s="18"/>
      <c r="UHQ56" s="18"/>
      <c r="UHR56" s="18"/>
      <c r="UHS56" s="18"/>
      <c r="UHT56" s="18"/>
      <c r="UHU56" s="18"/>
      <c r="UHV56" s="18"/>
      <c r="UHW56" s="18"/>
      <c r="UHX56" s="18"/>
      <c r="UHY56" s="18"/>
      <c r="UHZ56" s="18"/>
      <c r="UIA56" s="18"/>
      <c r="UIB56" s="18"/>
      <c r="UIC56" s="18"/>
      <c r="UID56" s="18"/>
      <c r="UIE56" s="18"/>
      <c r="UIF56" s="18"/>
      <c r="UIG56" s="18"/>
      <c r="UIH56" s="18"/>
      <c r="UII56" s="18"/>
      <c r="UIJ56" s="18"/>
      <c r="UIK56" s="18"/>
      <c r="UIL56" s="18"/>
      <c r="UIM56" s="18"/>
      <c r="UIN56" s="18"/>
      <c r="UIO56" s="18"/>
      <c r="UIP56" s="18"/>
      <c r="UIQ56" s="18"/>
      <c r="UIR56" s="18"/>
      <c r="UIS56" s="18"/>
      <c r="UIT56" s="18"/>
      <c r="UIU56" s="18"/>
      <c r="UIV56" s="18"/>
      <c r="UIW56" s="18"/>
      <c r="UIX56" s="18"/>
      <c r="UIY56" s="18"/>
      <c r="UIZ56" s="18"/>
      <c r="UJA56" s="18"/>
      <c r="UJB56" s="18"/>
      <c r="UJC56" s="18"/>
      <c r="UJD56" s="18"/>
      <c r="UJE56" s="18"/>
      <c r="UJF56" s="18"/>
      <c r="UJG56" s="18"/>
      <c r="UJH56" s="18"/>
      <c r="UJI56" s="18"/>
      <c r="UJJ56" s="18"/>
      <c r="UJK56" s="18"/>
      <c r="UJL56" s="18"/>
      <c r="UJM56" s="18"/>
      <c r="UJN56" s="18"/>
      <c r="UJO56" s="18"/>
      <c r="UJP56" s="18"/>
      <c r="UJQ56" s="18"/>
      <c r="UJR56" s="18"/>
      <c r="UJS56" s="18"/>
      <c r="UJT56" s="18"/>
      <c r="UJU56" s="18"/>
      <c r="UJV56" s="18"/>
      <c r="UJW56" s="18"/>
      <c r="UJX56" s="18"/>
      <c r="UJY56" s="18"/>
      <c r="UJZ56" s="18"/>
      <c r="UKA56" s="18"/>
      <c r="UKB56" s="18"/>
      <c r="UKC56" s="18"/>
      <c r="UKD56" s="18"/>
      <c r="UKE56" s="18"/>
      <c r="UKF56" s="18"/>
      <c r="UKG56" s="18"/>
      <c r="UKH56" s="18"/>
      <c r="UKI56" s="18"/>
      <c r="UKJ56" s="18"/>
      <c r="UKK56" s="18"/>
      <c r="UKL56" s="18"/>
      <c r="UKM56" s="18"/>
      <c r="UKN56" s="18"/>
      <c r="UKO56" s="18"/>
      <c r="UKP56" s="18"/>
      <c r="UKQ56" s="18"/>
      <c r="UKR56" s="18"/>
      <c r="UKS56" s="18"/>
      <c r="UKT56" s="18"/>
      <c r="UKU56" s="18"/>
      <c r="UKV56" s="18"/>
      <c r="UKW56" s="18"/>
      <c r="UKX56" s="18"/>
      <c r="UKY56" s="18"/>
      <c r="UKZ56" s="18"/>
      <c r="ULA56" s="18"/>
      <c r="ULB56" s="18"/>
      <c r="ULC56" s="18"/>
      <c r="ULD56" s="18"/>
      <c r="ULE56" s="18"/>
      <c r="ULF56" s="18"/>
      <c r="ULG56" s="18"/>
      <c r="ULH56" s="18"/>
      <c r="ULI56" s="18"/>
      <c r="ULJ56" s="18"/>
      <c r="ULK56" s="18"/>
      <c r="ULL56" s="18"/>
      <c r="ULM56" s="18"/>
      <c r="ULN56" s="18"/>
      <c r="ULO56" s="18"/>
      <c r="ULP56" s="18"/>
      <c r="ULQ56" s="18"/>
      <c r="ULR56" s="18"/>
      <c r="ULS56" s="18"/>
      <c r="ULT56" s="18"/>
      <c r="ULU56" s="18"/>
      <c r="ULV56" s="18"/>
      <c r="ULW56" s="18"/>
      <c r="ULX56" s="18"/>
      <c r="ULY56" s="18"/>
      <c r="ULZ56" s="18"/>
      <c r="UMA56" s="18"/>
      <c r="UMB56" s="18"/>
      <c r="UMC56" s="18"/>
      <c r="UMD56" s="18"/>
      <c r="UME56" s="18"/>
      <c r="UMF56" s="18"/>
      <c r="UMG56" s="18"/>
      <c r="UMH56" s="18"/>
      <c r="UMI56" s="18"/>
      <c r="UMJ56" s="18"/>
      <c r="UMK56" s="18"/>
      <c r="UML56" s="18"/>
      <c r="UMM56" s="18"/>
      <c r="UMN56" s="18"/>
      <c r="UMO56" s="18"/>
      <c r="UMP56" s="18"/>
      <c r="UMQ56" s="18"/>
      <c r="UMR56" s="18"/>
      <c r="UMS56" s="18"/>
      <c r="UMT56" s="18"/>
      <c r="UMU56" s="18"/>
      <c r="UMV56" s="18"/>
      <c r="UMW56" s="18"/>
      <c r="UMX56" s="18"/>
      <c r="UMY56" s="18"/>
      <c r="UMZ56" s="18"/>
      <c r="UNA56" s="18"/>
      <c r="UNB56" s="18"/>
      <c r="UNC56" s="18"/>
      <c r="UND56" s="18"/>
      <c r="UNE56" s="18"/>
      <c r="UNF56" s="18"/>
      <c r="UNG56" s="18"/>
      <c r="UNH56" s="18"/>
      <c r="UNI56" s="18"/>
      <c r="UNJ56" s="18"/>
      <c r="UNK56" s="18"/>
      <c r="UNL56" s="18"/>
      <c r="UNM56" s="18"/>
      <c r="UNN56" s="18"/>
      <c r="UNO56" s="18"/>
      <c r="UNP56" s="18"/>
      <c r="UNQ56" s="18"/>
      <c r="UNR56" s="18"/>
      <c r="UNS56" s="18"/>
      <c r="UNT56" s="18"/>
      <c r="UNU56" s="18"/>
      <c r="UNV56" s="18"/>
      <c r="UNW56" s="18"/>
      <c r="UNX56" s="18"/>
      <c r="UNY56" s="18"/>
      <c r="UNZ56" s="18"/>
      <c r="UOA56" s="18"/>
      <c r="UOB56" s="18"/>
      <c r="UOC56" s="18"/>
      <c r="UOD56" s="18"/>
      <c r="UOE56" s="18"/>
      <c r="UOF56" s="18"/>
      <c r="UOG56" s="18"/>
      <c r="UOH56" s="18"/>
      <c r="UOI56" s="18"/>
      <c r="UOJ56" s="18"/>
      <c r="UOK56" s="18"/>
      <c r="UOL56" s="18"/>
      <c r="UOM56" s="18"/>
      <c r="UON56" s="18"/>
      <c r="UOO56" s="18"/>
      <c r="UOP56" s="18"/>
      <c r="UOQ56" s="18"/>
      <c r="UOR56" s="18"/>
      <c r="UOS56" s="18"/>
      <c r="UOT56" s="18"/>
      <c r="UOU56" s="18"/>
      <c r="UOV56" s="18"/>
      <c r="UOW56" s="18"/>
      <c r="UOX56" s="18"/>
      <c r="UOY56" s="18"/>
      <c r="UOZ56" s="18"/>
      <c r="UPA56" s="18"/>
      <c r="UPB56" s="18"/>
      <c r="UPC56" s="18"/>
      <c r="UPD56" s="18"/>
      <c r="UPE56" s="18"/>
      <c r="UPF56" s="18"/>
      <c r="UPG56" s="18"/>
      <c r="UPH56" s="18"/>
      <c r="UPI56" s="18"/>
      <c r="UPJ56" s="18"/>
      <c r="UPK56" s="18"/>
      <c r="UPL56" s="18"/>
      <c r="UPM56" s="18"/>
      <c r="UPN56" s="18"/>
      <c r="UPO56" s="18"/>
      <c r="UPP56" s="18"/>
      <c r="UPQ56" s="18"/>
      <c r="UPR56" s="18"/>
      <c r="UPS56" s="18"/>
      <c r="UPT56" s="18"/>
      <c r="UPU56" s="18"/>
      <c r="UPV56" s="18"/>
      <c r="UPW56" s="18"/>
      <c r="UPX56" s="18"/>
      <c r="UPY56" s="18"/>
      <c r="UPZ56" s="18"/>
      <c r="UQA56" s="18"/>
      <c r="UQB56" s="18"/>
      <c r="UQC56" s="18"/>
      <c r="UQD56" s="18"/>
      <c r="UQE56" s="18"/>
      <c r="UQF56" s="18"/>
      <c r="UQG56" s="18"/>
      <c r="UQH56" s="18"/>
      <c r="UQI56" s="18"/>
      <c r="UQJ56" s="18"/>
      <c r="UQK56" s="18"/>
      <c r="UQL56" s="18"/>
      <c r="UQM56" s="18"/>
      <c r="UQN56" s="18"/>
      <c r="UQO56" s="18"/>
      <c r="UQP56" s="18"/>
      <c r="UQQ56" s="18"/>
      <c r="UQR56" s="18"/>
      <c r="UQS56" s="18"/>
      <c r="UQT56" s="18"/>
      <c r="UQU56" s="18"/>
      <c r="UQV56" s="18"/>
      <c r="UQW56" s="18"/>
      <c r="UQX56" s="18"/>
      <c r="UQY56" s="18"/>
      <c r="UQZ56" s="18"/>
      <c r="URA56" s="18"/>
      <c r="URB56" s="18"/>
      <c r="URC56" s="18"/>
      <c r="URD56" s="18"/>
      <c r="URE56" s="18"/>
      <c r="URF56" s="18"/>
      <c r="URG56" s="18"/>
      <c r="URH56" s="18"/>
      <c r="URI56" s="18"/>
      <c r="URJ56" s="18"/>
      <c r="URK56" s="18"/>
      <c r="URL56" s="18"/>
      <c r="URM56" s="18"/>
      <c r="URN56" s="18"/>
      <c r="URO56" s="18"/>
      <c r="URP56" s="18"/>
      <c r="URQ56" s="18"/>
      <c r="URR56" s="18"/>
      <c r="URS56" s="18"/>
      <c r="URT56" s="18"/>
      <c r="URU56" s="18"/>
      <c r="URV56" s="18"/>
      <c r="URW56" s="18"/>
      <c r="URX56" s="18"/>
      <c r="URY56" s="18"/>
      <c r="URZ56" s="18"/>
      <c r="USA56" s="18"/>
      <c r="USB56" s="18"/>
      <c r="USC56" s="18"/>
      <c r="USD56" s="18"/>
      <c r="USE56" s="18"/>
      <c r="USF56" s="18"/>
      <c r="USG56" s="18"/>
      <c r="USH56" s="18"/>
      <c r="USI56" s="18"/>
      <c r="USJ56" s="18"/>
      <c r="USK56" s="18"/>
      <c r="USL56" s="18"/>
      <c r="USM56" s="18"/>
      <c r="USN56" s="18"/>
      <c r="USO56" s="18"/>
      <c r="USP56" s="18"/>
      <c r="USQ56" s="18"/>
      <c r="USR56" s="18"/>
      <c r="USS56" s="18"/>
      <c r="UST56" s="18"/>
      <c r="USU56" s="18"/>
      <c r="USV56" s="18"/>
      <c r="USW56" s="18"/>
      <c r="USX56" s="18"/>
      <c r="USY56" s="18"/>
      <c r="USZ56" s="18"/>
      <c r="UTA56" s="18"/>
      <c r="UTB56" s="18"/>
      <c r="UTC56" s="18"/>
      <c r="UTD56" s="18"/>
      <c r="UTE56" s="18"/>
      <c r="UTF56" s="18"/>
      <c r="UTG56" s="18"/>
      <c r="UTH56" s="18"/>
      <c r="UTI56" s="18"/>
      <c r="UTJ56" s="18"/>
      <c r="UTK56" s="18"/>
      <c r="UTL56" s="18"/>
      <c r="UTM56" s="18"/>
      <c r="UTN56" s="18"/>
      <c r="UTO56" s="18"/>
      <c r="UTP56" s="18"/>
      <c r="UTQ56" s="18"/>
      <c r="UTR56" s="18"/>
      <c r="UTS56" s="18"/>
      <c r="UTT56" s="18"/>
      <c r="UTU56" s="18"/>
      <c r="UTV56" s="18"/>
      <c r="UTW56" s="18"/>
      <c r="UTX56" s="18"/>
      <c r="UTY56" s="18"/>
      <c r="UTZ56" s="18"/>
      <c r="UUA56" s="18"/>
      <c r="UUB56" s="18"/>
      <c r="UUC56" s="18"/>
      <c r="UUD56" s="18"/>
      <c r="UUE56" s="18"/>
      <c r="UUF56" s="18"/>
      <c r="UUG56" s="18"/>
      <c r="UUH56" s="18"/>
      <c r="UUI56" s="18"/>
      <c r="UUJ56" s="18"/>
      <c r="UUK56" s="18"/>
      <c r="UUL56" s="18"/>
      <c r="UUM56" s="18"/>
      <c r="UUN56" s="18"/>
      <c r="UUO56" s="18"/>
      <c r="UUP56" s="18"/>
      <c r="UUQ56" s="18"/>
      <c r="UUR56" s="18"/>
      <c r="UUS56" s="18"/>
      <c r="UUT56" s="18"/>
      <c r="UUU56" s="18"/>
      <c r="UUV56" s="18"/>
      <c r="UUW56" s="18"/>
      <c r="UUX56" s="18"/>
      <c r="UUY56" s="18"/>
      <c r="UUZ56" s="18"/>
      <c r="UVA56" s="18"/>
      <c r="UVB56" s="18"/>
      <c r="UVC56" s="18"/>
      <c r="UVD56" s="18"/>
      <c r="UVE56" s="18"/>
      <c r="UVF56" s="18"/>
      <c r="UVG56" s="18"/>
      <c r="UVH56" s="18"/>
      <c r="UVI56" s="18"/>
      <c r="UVJ56" s="18"/>
      <c r="UVK56" s="18"/>
      <c r="UVL56" s="18"/>
      <c r="UVM56" s="18"/>
      <c r="UVN56" s="18"/>
      <c r="UVO56" s="18"/>
      <c r="UVP56" s="18"/>
      <c r="UVQ56" s="18"/>
      <c r="UVR56" s="18"/>
      <c r="UVS56" s="18"/>
      <c r="UVT56" s="18"/>
      <c r="UVU56" s="18"/>
      <c r="UVV56" s="18"/>
      <c r="UVW56" s="18"/>
      <c r="UVX56" s="18"/>
      <c r="UVY56" s="18"/>
      <c r="UVZ56" s="18"/>
      <c r="UWA56" s="18"/>
      <c r="UWB56" s="18"/>
      <c r="UWC56" s="18"/>
      <c r="UWD56" s="18"/>
      <c r="UWE56" s="18"/>
      <c r="UWF56" s="18"/>
      <c r="UWG56" s="18"/>
      <c r="UWH56" s="18"/>
      <c r="UWI56" s="18"/>
      <c r="UWJ56" s="18"/>
      <c r="UWK56" s="18"/>
      <c r="UWL56" s="18"/>
      <c r="UWM56" s="18"/>
      <c r="UWN56" s="18"/>
      <c r="UWO56" s="18"/>
      <c r="UWP56" s="18"/>
      <c r="UWQ56" s="18"/>
      <c r="UWR56" s="18"/>
      <c r="UWS56" s="18"/>
      <c r="UWT56" s="18"/>
      <c r="UWU56" s="18"/>
      <c r="UWV56" s="18"/>
      <c r="UWW56" s="18"/>
      <c r="UWX56" s="18"/>
      <c r="UWY56" s="18"/>
      <c r="UWZ56" s="18"/>
      <c r="UXA56" s="18"/>
      <c r="UXB56" s="18"/>
      <c r="UXC56" s="18"/>
      <c r="UXD56" s="18"/>
      <c r="UXE56" s="18"/>
      <c r="UXF56" s="18"/>
      <c r="UXG56" s="18"/>
      <c r="UXH56" s="18"/>
      <c r="UXI56" s="18"/>
      <c r="UXJ56" s="18"/>
      <c r="UXK56" s="18"/>
      <c r="UXL56" s="18"/>
      <c r="UXM56" s="18"/>
      <c r="UXN56" s="18"/>
      <c r="UXO56" s="18"/>
      <c r="UXP56" s="18"/>
      <c r="UXQ56" s="18"/>
      <c r="UXR56" s="18"/>
      <c r="UXS56" s="18"/>
      <c r="UXT56" s="18"/>
      <c r="UXU56" s="18"/>
      <c r="UXV56" s="18"/>
      <c r="UXW56" s="18"/>
      <c r="UXX56" s="18"/>
      <c r="UXY56" s="18"/>
      <c r="UXZ56" s="18"/>
      <c r="UYA56" s="18"/>
      <c r="UYB56" s="18"/>
      <c r="UYC56" s="18"/>
      <c r="UYD56" s="18"/>
      <c r="UYE56" s="18"/>
      <c r="UYF56" s="18"/>
      <c r="UYG56" s="18"/>
      <c r="UYH56" s="18"/>
      <c r="UYI56" s="18"/>
      <c r="UYJ56" s="18"/>
      <c r="UYK56" s="18"/>
      <c r="UYL56" s="18"/>
      <c r="UYM56" s="18"/>
      <c r="UYN56" s="18"/>
      <c r="UYO56" s="18"/>
      <c r="UYP56" s="18"/>
      <c r="UYQ56" s="18"/>
      <c r="UYR56" s="18"/>
      <c r="UYS56" s="18"/>
      <c r="UYT56" s="18"/>
      <c r="UYU56" s="18"/>
      <c r="UYV56" s="18"/>
      <c r="UYW56" s="18"/>
      <c r="UYX56" s="18"/>
      <c r="UYY56" s="18"/>
      <c r="UYZ56" s="18"/>
      <c r="UZA56" s="18"/>
      <c r="UZB56" s="18"/>
      <c r="UZC56" s="18"/>
      <c r="UZD56" s="18"/>
      <c r="UZE56" s="18"/>
      <c r="UZF56" s="18"/>
      <c r="UZG56" s="18"/>
      <c r="UZH56" s="18"/>
      <c r="UZI56" s="18"/>
      <c r="UZJ56" s="18"/>
      <c r="UZK56" s="18"/>
      <c r="UZL56" s="18"/>
      <c r="UZM56" s="18"/>
      <c r="UZN56" s="18"/>
      <c r="UZO56" s="18"/>
      <c r="UZP56" s="18"/>
      <c r="UZQ56" s="18"/>
      <c r="UZR56" s="18"/>
      <c r="UZS56" s="18"/>
      <c r="UZT56" s="18"/>
      <c r="UZU56" s="18"/>
      <c r="UZV56" s="18"/>
      <c r="UZW56" s="18"/>
      <c r="UZX56" s="18"/>
      <c r="UZY56" s="18"/>
      <c r="UZZ56" s="18"/>
      <c r="VAA56" s="18"/>
      <c r="VAB56" s="18"/>
      <c r="VAC56" s="18"/>
      <c r="VAD56" s="18"/>
      <c r="VAE56" s="18"/>
      <c r="VAF56" s="18"/>
      <c r="VAG56" s="18"/>
      <c r="VAH56" s="18"/>
      <c r="VAI56" s="18"/>
      <c r="VAJ56" s="18"/>
      <c r="VAK56" s="18"/>
      <c r="VAL56" s="18"/>
      <c r="VAM56" s="18"/>
      <c r="VAN56" s="18"/>
      <c r="VAO56" s="18"/>
      <c r="VAP56" s="18"/>
      <c r="VAQ56" s="18"/>
      <c r="VAR56" s="18"/>
      <c r="VAS56" s="18"/>
      <c r="VAT56" s="18"/>
      <c r="VAU56" s="18"/>
      <c r="VAV56" s="18"/>
      <c r="VAW56" s="18"/>
      <c r="VAX56" s="18"/>
      <c r="VAY56" s="18"/>
      <c r="VAZ56" s="18"/>
      <c r="VBA56" s="18"/>
      <c r="VBB56" s="18"/>
      <c r="VBC56" s="18"/>
      <c r="VBD56" s="18"/>
      <c r="VBE56" s="18"/>
      <c r="VBF56" s="18"/>
      <c r="VBG56" s="18"/>
      <c r="VBH56" s="18"/>
      <c r="VBI56" s="18"/>
      <c r="VBJ56" s="18"/>
      <c r="VBK56" s="18"/>
      <c r="VBL56" s="18"/>
      <c r="VBM56" s="18"/>
      <c r="VBN56" s="18"/>
      <c r="VBO56" s="18"/>
      <c r="VBP56" s="18"/>
      <c r="VBQ56" s="18"/>
      <c r="VBR56" s="18"/>
      <c r="VBS56" s="18"/>
      <c r="VBT56" s="18"/>
      <c r="VBU56" s="18"/>
      <c r="VBV56" s="18"/>
      <c r="VBW56" s="18"/>
      <c r="VBX56" s="18"/>
      <c r="VBY56" s="18"/>
      <c r="VBZ56" s="18"/>
      <c r="VCA56" s="18"/>
      <c r="VCB56" s="18"/>
      <c r="VCC56" s="18"/>
      <c r="VCD56" s="18"/>
      <c r="VCE56" s="18"/>
      <c r="VCF56" s="18"/>
      <c r="VCG56" s="18"/>
      <c r="VCH56" s="18"/>
      <c r="VCI56" s="18"/>
      <c r="VCJ56" s="18"/>
      <c r="VCK56" s="18"/>
      <c r="VCL56" s="18"/>
      <c r="VCM56" s="18"/>
      <c r="VCN56" s="18"/>
      <c r="VCO56" s="18"/>
      <c r="VCP56" s="18"/>
      <c r="VCQ56" s="18"/>
      <c r="VCR56" s="18"/>
      <c r="VCS56" s="18"/>
      <c r="VCT56" s="18"/>
      <c r="VCU56" s="18"/>
      <c r="VCV56" s="18"/>
      <c r="VCW56" s="18"/>
      <c r="VCX56" s="18"/>
      <c r="VCY56" s="18"/>
      <c r="VCZ56" s="18"/>
      <c r="VDA56" s="18"/>
      <c r="VDB56" s="18"/>
      <c r="VDC56" s="18"/>
      <c r="VDD56" s="18"/>
      <c r="VDE56" s="18"/>
      <c r="VDF56" s="18"/>
      <c r="VDG56" s="18"/>
      <c r="VDH56" s="18"/>
      <c r="VDI56" s="18"/>
      <c r="VDJ56" s="18"/>
      <c r="VDK56" s="18"/>
      <c r="VDL56" s="18"/>
      <c r="VDM56" s="18"/>
      <c r="VDN56" s="18"/>
      <c r="VDO56" s="18"/>
      <c r="VDP56" s="18"/>
      <c r="VDQ56" s="18"/>
      <c r="VDR56" s="18"/>
      <c r="VDS56" s="18"/>
      <c r="VDT56" s="18"/>
      <c r="VDU56" s="18"/>
      <c r="VDV56" s="18"/>
      <c r="VDW56" s="18"/>
      <c r="VDX56" s="18"/>
      <c r="VDY56" s="18"/>
      <c r="VDZ56" s="18"/>
      <c r="VEA56" s="18"/>
      <c r="VEB56" s="18"/>
      <c r="VEC56" s="18"/>
      <c r="VED56" s="18"/>
      <c r="VEE56" s="18"/>
      <c r="VEF56" s="18"/>
      <c r="VEG56" s="18"/>
      <c r="VEH56" s="18"/>
      <c r="VEI56" s="18"/>
      <c r="VEJ56" s="18"/>
      <c r="VEK56" s="18"/>
      <c r="VEL56" s="18"/>
      <c r="VEM56" s="18"/>
      <c r="VEN56" s="18"/>
      <c r="VEO56" s="18"/>
      <c r="VEP56" s="18"/>
      <c r="VEQ56" s="18"/>
      <c r="VER56" s="18"/>
      <c r="VES56" s="18"/>
      <c r="VET56" s="18"/>
      <c r="VEU56" s="18"/>
      <c r="VEV56" s="18"/>
      <c r="VEW56" s="18"/>
      <c r="VEX56" s="18"/>
      <c r="VEY56" s="18"/>
      <c r="VEZ56" s="18"/>
      <c r="VFA56" s="18"/>
      <c r="VFB56" s="18"/>
      <c r="VFC56" s="18"/>
      <c r="VFD56" s="18"/>
      <c r="VFE56" s="18"/>
      <c r="VFF56" s="18"/>
      <c r="VFG56" s="18"/>
      <c r="VFH56" s="18"/>
      <c r="VFI56" s="18"/>
      <c r="VFJ56" s="18"/>
      <c r="VFK56" s="18"/>
      <c r="VFL56" s="18"/>
      <c r="VFM56" s="18"/>
      <c r="VFN56" s="18"/>
      <c r="VFO56" s="18"/>
      <c r="VFP56" s="18"/>
      <c r="VFQ56" s="18"/>
      <c r="VFR56" s="18"/>
      <c r="VFS56" s="18"/>
      <c r="VFT56" s="18"/>
      <c r="VFU56" s="18"/>
      <c r="VFV56" s="18"/>
      <c r="VFW56" s="18"/>
      <c r="VFX56" s="18"/>
      <c r="VFY56" s="18"/>
      <c r="VFZ56" s="18"/>
      <c r="VGA56" s="18"/>
      <c r="VGB56" s="18"/>
      <c r="VGC56" s="18"/>
      <c r="VGD56" s="18"/>
      <c r="VGE56" s="18"/>
      <c r="VGF56" s="18"/>
      <c r="VGG56" s="18"/>
      <c r="VGH56" s="18"/>
      <c r="VGI56" s="18"/>
      <c r="VGJ56" s="18"/>
      <c r="VGK56" s="18"/>
      <c r="VGL56" s="18"/>
      <c r="VGM56" s="18"/>
      <c r="VGN56" s="18"/>
      <c r="VGO56" s="18"/>
      <c r="VGP56" s="18"/>
      <c r="VGQ56" s="18"/>
      <c r="VGR56" s="18"/>
      <c r="VGS56" s="18"/>
      <c r="VGT56" s="18"/>
      <c r="VGU56" s="18"/>
      <c r="VGV56" s="18"/>
      <c r="VGW56" s="18"/>
      <c r="VGX56" s="18"/>
      <c r="VGY56" s="18"/>
      <c r="VGZ56" s="18"/>
      <c r="VHA56" s="18"/>
      <c r="VHB56" s="18"/>
      <c r="VHC56" s="18"/>
      <c r="VHD56" s="18"/>
      <c r="VHE56" s="18"/>
      <c r="VHF56" s="18"/>
      <c r="VHG56" s="18"/>
      <c r="VHH56" s="18"/>
      <c r="VHI56" s="18"/>
      <c r="VHJ56" s="18"/>
      <c r="VHK56" s="18"/>
      <c r="VHL56" s="18"/>
      <c r="VHM56" s="18"/>
      <c r="VHN56" s="18"/>
      <c r="VHO56" s="18"/>
      <c r="VHP56" s="18"/>
      <c r="VHQ56" s="18"/>
      <c r="VHR56" s="18"/>
      <c r="VHS56" s="18"/>
      <c r="VHT56" s="18"/>
      <c r="VHU56" s="18"/>
      <c r="VHV56" s="18"/>
      <c r="VHW56" s="18"/>
      <c r="VHX56" s="18"/>
      <c r="VHY56" s="18"/>
      <c r="VHZ56" s="18"/>
      <c r="VIA56" s="18"/>
      <c r="VIB56" s="18"/>
      <c r="VIC56" s="18"/>
      <c r="VID56" s="18"/>
      <c r="VIE56" s="18"/>
      <c r="VIF56" s="18"/>
      <c r="VIG56" s="18"/>
      <c r="VIH56" s="18"/>
      <c r="VII56" s="18"/>
      <c r="VIJ56" s="18"/>
      <c r="VIK56" s="18"/>
      <c r="VIL56" s="18"/>
      <c r="VIM56" s="18"/>
      <c r="VIN56" s="18"/>
      <c r="VIO56" s="18"/>
      <c r="VIP56" s="18"/>
      <c r="VIQ56" s="18"/>
      <c r="VIR56" s="18"/>
      <c r="VIS56" s="18"/>
      <c r="VIT56" s="18"/>
      <c r="VIU56" s="18"/>
      <c r="VIV56" s="18"/>
      <c r="VIW56" s="18"/>
      <c r="VIX56" s="18"/>
      <c r="VIY56" s="18"/>
      <c r="VIZ56" s="18"/>
      <c r="VJA56" s="18"/>
      <c r="VJB56" s="18"/>
      <c r="VJC56" s="18"/>
      <c r="VJD56" s="18"/>
      <c r="VJE56" s="18"/>
      <c r="VJF56" s="18"/>
      <c r="VJG56" s="18"/>
      <c r="VJH56" s="18"/>
      <c r="VJI56" s="18"/>
      <c r="VJJ56" s="18"/>
      <c r="VJK56" s="18"/>
      <c r="VJL56" s="18"/>
      <c r="VJM56" s="18"/>
      <c r="VJN56" s="18"/>
      <c r="VJO56" s="18"/>
      <c r="VJP56" s="18"/>
      <c r="VJQ56" s="18"/>
      <c r="VJR56" s="18"/>
      <c r="VJS56" s="18"/>
      <c r="VJT56" s="18"/>
      <c r="VJU56" s="18"/>
      <c r="VJV56" s="18"/>
      <c r="VJW56" s="18"/>
      <c r="VJX56" s="18"/>
      <c r="VJY56" s="18"/>
      <c r="VJZ56" s="18"/>
      <c r="VKA56" s="18"/>
      <c r="VKB56" s="18"/>
      <c r="VKC56" s="18"/>
      <c r="VKD56" s="18"/>
      <c r="VKE56" s="18"/>
      <c r="VKF56" s="18"/>
      <c r="VKG56" s="18"/>
      <c r="VKH56" s="18"/>
      <c r="VKI56" s="18"/>
      <c r="VKJ56" s="18"/>
      <c r="VKK56" s="18"/>
      <c r="VKL56" s="18"/>
      <c r="VKM56" s="18"/>
      <c r="VKN56" s="18"/>
      <c r="VKO56" s="18"/>
      <c r="VKP56" s="18"/>
      <c r="VKQ56" s="18"/>
      <c r="VKR56" s="18"/>
      <c r="VKS56" s="18"/>
      <c r="VKT56" s="18"/>
      <c r="VKU56" s="18"/>
      <c r="VKV56" s="18"/>
      <c r="VKW56" s="18"/>
      <c r="VKX56" s="18"/>
      <c r="VKY56" s="18"/>
      <c r="VKZ56" s="18"/>
      <c r="VLA56" s="18"/>
      <c r="VLB56" s="18"/>
      <c r="VLC56" s="18"/>
      <c r="VLD56" s="18"/>
      <c r="VLE56" s="18"/>
      <c r="VLF56" s="18"/>
      <c r="VLG56" s="18"/>
      <c r="VLH56" s="18"/>
      <c r="VLI56" s="18"/>
      <c r="VLJ56" s="18"/>
      <c r="VLK56" s="18"/>
      <c r="VLL56" s="18"/>
      <c r="VLM56" s="18"/>
      <c r="VLN56" s="18"/>
      <c r="VLO56" s="18"/>
      <c r="VLP56" s="18"/>
      <c r="VLQ56" s="18"/>
      <c r="VLR56" s="18"/>
      <c r="VLS56" s="18"/>
      <c r="VLT56" s="18"/>
      <c r="VLU56" s="18"/>
      <c r="VLV56" s="18"/>
      <c r="VLW56" s="18"/>
      <c r="VLX56" s="18"/>
      <c r="VLY56" s="18"/>
      <c r="VLZ56" s="18"/>
      <c r="VMA56" s="18"/>
      <c r="VMB56" s="18"/>
      <c r="VMC56" s="18"/>
      <c r="VMD56" s="18"/>
      <c r="VME56" s="18"/>
      <c r="VMF56" s="18"/>
      <c r="VMG56" s="18"/>
      <c r="VMH56" s="18"/>
      <c r="VMI56" s="18"/>
      <c r="VMJ56" s="18"/>
      <c r="VMK56" s="18"/>
      <c r="VML56" s="18"/>
      <c r="VMM56" s="18"/>
      <c r="VMN56" s="18"/>
      <c r="VMO56" s="18"/>
      <c r="VMP56" s="18"/>
      <c r="VMQ56" s="18"/>
      <c r="VMR56" s="18"/>
      <c r="VMS56" s="18"/>
      <c r="VMT56" s="18"/>
      <c r="VMU56" s="18"/>
      <c r="VMV56" s="18"/>
      <c r="VMW56" s="18"/>
      <c r="VMX56" s="18"/>
      <c r="VMY56" s="18"/>
      <c r="VMZ56" s="18"/>
      <c r="VNA56" s="18"/>
      <c r="VNB56" s="18"/>
      <c r="VNC56" s="18"/>
      <c r="VND56" s="18"/>
      <c r="VNE56" s="18"/>
      <c r="VNF56" s="18"/>
      <c r="VNG56" s="18"/>
      <c r="VNH56" s="18"/>
      <c r="VNI56" s="18"/>
      <c r="VNJ56" s="18"/>
      <c r="VNK56" s="18"/>
      <c r="VNL56" s="18"/>
      <c r="VNM56" s="18"/>
      <c r="VNN56" s="18"/>
      <c r="VNO56" s="18"/>
      <c r="VNP56" s="18"/>
      <c r="VNQ56" s="18"/>
      <c r="VNR56" s="18"/>
      <c r="VNS56" s="18"/>
      <c r="VNT56" s="18"/>
      <c r="VNU56" s="18"/>
      <c r="VNV56" s="18"/>
      <c r="VNW56" s="18"/>
      <c r="VNX56" s="18"/>
      <c r="VNY56" s="18"/>
      <c r="VNZ56" s="18"/>
      <c r="VOA56" s="18"/>
      <c r="VOB56" s="18"/>
      <c r="VOC56" s="18"/>
      <c r="VOD56" s="18"/>
      <c r="VOE56" s="18"/>
      <c r="VOF56" s="18"/>
      <c r="VOG56" s="18"/>
      <c r="VOH56" s="18"/>
      <c r="VOI56" s="18"/>
      <c r="VOJ56" s="18"/>
      <c r="VOK56" s="18"/>
      <c r="VOL56" s="18"/>
      <c r="VOM56" s="18"/>
      <c r="VON56" s="18"/>
      <c r="VOO56" s="18"/>
      <c r="VOP56" s="18"/>
      <c r="VOQ56" s="18"/>
      <c r="VOR56" s="18"/>
      <c r="VOS56" s="18"/>
      <c r="VOT56" s="18"/>
      <c r="VOU56" s="18"/>
      <c r="VOV56" s="18"/>
      <c r="VOW56" s="18"/>
      <c r="VOX56" s="18"/>
      <c r="VOY56" s="18"/>
      <c r="VOZ56" s="18"/>
      <c r="VPA56" s="18"/>
      <c r="VPB56" s="18"/>
      <c r="VPC56" s="18"/>
      <c r="VPD56" s="18"/>
      <c r="VPE56" s="18"/>
      <c r="VPF56" s="18"/>
      <c r="VPG56" s="18"/>
      <c r="VPH56" s="18"/>
      <c r="VPI56" s="18"/>
      <c r="VPJ56" s="18"/>
      <c r="VPK56" s="18"/>
      <c r="VPL56" s="18"/>
      <c r="VPM56" s="18"/>
      <c r="VPN56" s="18"/>
      <c r="VPO56" s="18"/>
      <c r="VPP56" s="18"/>
      <c r="VPQ56" s="18"/>
      <c r="VPR56" s="18"/>
      <c r="VPS56" s="18"/>
      <c r="VPT56" s="18"/>
      <c r="VPU56" s="18"/>
      <c r="VPV56" s="18"/>
      <c r="VPW56" s="18"/>
      <c r="VPX56" s="18"/>
      <c r="VPY56" s="18"/>
      <c r="VPZ56" s="18"/>
      <c r="VQA56" s="18"/>
      <c r="VQB56" s="18"/>
      <c r="VQC56" s="18"/>
      <c r="VQD56" s="18"/>
      <c r="VQE56" s="18"/>
      <c r="VQF56" s="18"/>
      <c r="VQG56" s="18"/>
      <c r="VQH56" s="18"/>
      <c r="VQI56" s="18"/>
      <c r="VQJ56" s="18"/>
      <c r="VQK56" s="18"/>
      <c r="VQL56" s="18"/>
      <c r="VQM56" s="18"/>
      <c r="VQN56" s="18"/>
      <c r="VQO56" s="18"/>
      <c r="VQP56" s="18"/>
      <c r="VQQ56" s="18"/>
      <c r="VQR56" s="18"/>
      <c r="VQS56" s="18"/>
      <c r="VQT56" s="18"/>
      <c r="VQU56" s="18"/>
      <c r="VQV56" s="18"/>
      <c r="VQW56" s="18"/>
      <c r="VQX56" s="18"/>
      <c r="VQY56" s="18"/>
      <c r="VQZ56" s="18"/>
      <c r="VRA56" s="18"/>
      <c r="VRB56" s="18"/>
      <c r="VRC56" s="18"/>
      <c r="VRD56" s="18"/>
      <c r="VRE56" s="18"/>
      <c r="VRF56" s="18"/>
      <c r="VRG56" s="18"/>
      <c r="VRH56" s="18"/>
      <c r="VRI56" s="18"/>
      <c r="VRJ56" s="18"/>
      <c r="VRK56" s="18"/>
      <c r="VRL56" s="18"/>
      <c r="VRM56" s="18"/>
      <c r="VRN56" s="18"/>
      <c r="VRO56" s="18"/>
      <c r="VRP56" s="18"/>
      <c r="VRQ56" s="18"/>
      <c r="VRR56" s="18"/>
      <c r="VRS56" s="18"/>
      <c r="VRT56" s="18"/>
      <c r="VRU56" s="18"/>
      <c r="VRV56" s="18"/>
      <c r="VRW56" s="18"/>
      <c r="VRX56" s="18"/>
      <c r="VRY56" s="18"/>
      <c r="VRZ56" s="18"/>
      <c r="VSA56" s="18"/>
      <c r="VSB56" s="18"/>
      <c r="VSC56" s="18"/>
      <c r="VSD56" s="18"/>
      <c r="VSE56" s="18"/>
      <c r="VSF56" s="18"/>
      <c r="VSG56" s="18"/>
      <c r="VSH56" s="18"/>
      <c r="VSI56" s="18"/>
      <c r="VSJ56" s="18"/>
      <c r="VSK56" s="18"/>
      <c r="VSL56" s="18"/>
      <c r="VSM56" s="18"/>
      <c r="VSN56" s="18"/>
      <c r="VSO56" s="18"/>
      <c r="VSP56" s="18"/>
      <c r="VSQ56" s="18"/>
      <c r="VSR56" s="18"/>
      <c r="VSS56" s="18"/>
      <c r="VST56" s="18"/>
      <c r="VSU56" s="18"/>
      <c r="VSV56" s="18"/>
      <c r="VSW56" s="18"/>
      <c r="VSX56" s="18"/>
      <c r="VSY56" s="18"/>
      <c r="VSZ56" s="18"/>
      <c r="VTA56" s="18"/>
      <c r="VTB56" s="18"/>
      <c r="VTC56" s="18"/>
      <c r="VTD56" s="18"/>
      <c r="VTE56" s="18"/>
      <c r="VTF56" s="18"/>
      <c r="VTG56" s="18"/>
      <c r="VTH56" s="18"/>
      <c r="VTI56" s="18"/>
      <c r="VTJ56" s="18"/>
      <c r="VTK56" s="18"/>
      <c r="VTL56" s="18"/>
      <c r="VTM56" s="18"/>
      <c r="VTN56" s="18"/>
      <c r="VTO56" s="18"/>
      <c r="VTP56" s="18"/>
      <c r="VTQ56" s="18"/>
      <c r="VTR56" s="18"/>
      <c r="VTS56" s="18"/>
      <c r="VTT56" s="18"/>
      <c r="VTU56" s="18"/>
      <c r="VTV56" s="18"/>
      <c r="VTW56" s="18"/>
      <c r="VTX56" s="18"/>
      <c r="VTY56" s="18"/>
      <c r="VTZ56" s="18"/>
      <c r="VUA56" s="18"/>
      <c r="VUB56" s="18"/>
      <c r="VUC56" s="18"/>
      <c r="VUD56" s="18"/>
      <c r="VUE56" s="18"/>
      <c r="VUF56" s="18"/>
      <c r="VUG56" s="18"/>
      <c r="VUH56" s="18"/>
      <c r="VUI56" s="18"/>
      <c r="VUJ56" s="18"/>
      <c r="VUK56" s="18"/>
      <c r="VUL56" s="18"/>
      <c r="VUM56" s="18"/>
      <c r="VUN56" s="18"/>
      <c r="VUO56" s="18"/>
      <c r="VUP56" s="18"/>
      <c r="VUQ56" s="18"/>
      <c r="VUR56" s="18"/>
      <c r="VUS56" s="18"/>
      <c r="VUT56" s="18"/>
      <c r="VUU56" s="18"/>
      <c r="VUV56" s="18"/>
      <c r="VUW56" s="18"/>
      <c r="VUX56" s="18"/>
      <c r="VUY56" s="18"/>
      <c r="VUZ56" s="18"/>
      <c r="VVA56" s="18"/>
      <c r="VVB56" s="18"/>
      <c r="VVC56" s="18"/>
      <c r="VVD56" s="18"/>
      <c r="VVE56" s="18"/>
      <c r="VVF56" s="18"/>
      <c r="VVG56" s="18"/>
      <c r="VVH56" s="18"/>
      <c r="VVI56" s="18"/>
      <c r="VVJ56" s="18"/>
      <c r="VVK56" s="18"/>
      <c r="VVL56" s="18"/>
      <c r="VVM56" s="18"/>
      <c r="VVN56" s="18"/>
      <c r="VVO56" s="18"/>
      <c r="VVP56" s="18"/>
      <c r="VVQ56" s="18"/>
      <c r="VVR56" s="18"/>
      <c r="VVS56" s="18"/>
      <c r="VVT56" s="18"/>
      <c r="VVU56" s="18"/>
      <c r="VVV56" s="18"/>
      <c r="VVW56" s="18"/>
      <c r="VVX56" s="18"/>
      <c r="VVY56" s="18"/>
      <c r="VVZ56" s="18"/>
      <c r="VWA56" s="18"/>
      <c r="VWB56" s="18"/>
      <c r="VWC56" s="18"/>
      <c r="VWD56" s="18"/>
      <c r="VWE56" s="18"/>
      <c r="VWF56" s="18"/>
      <c r="VWG56" s="18"/>
      <c r="VWH56" s="18"/>
      <c r="VWI56" s="18"/>
      <c r="VWJ56" s="18"/>
      <c r="VWK56" s="18"/>
      <c r="VWL56" s="18"/>
      <c r="VWM56" s="18"/>
      <c r="VWN56" s="18"/>
      <c r="VWO56" s="18"/>
      <c r="VWP56" s="18"/>
      <c r="VWQ56" s="18"/>
      <c r="VWR56" s="18"/>
      <c r="VWS56" s="18"/>
      <c r="VWT56" s="18"/>
      <c r="VWU56" s="18"/>
      <c r="VWV56" s="18"/>
      <c r="VWW56" s="18"/>
      <c r="VWX56" s="18"/>
      <c r="VWY56" s="18"/>
      <c r="VWZ56" s="18"/>
      <c r="VXA56" s="18"/>
      <c r="VXB56" s="18"/>
      <c r="VXC56" s="18"/>
      <c r="VXD56" s="18"/>
      <c r="VXE56" s="18"/>
      <c r="VXF56" s="18"/>
      <c r="VXG56" s="18"/>
      <c r="VXH56" s="18"/>
      <c r="VXI56" s="18"/>
      <c r="VXJ56" s="18"/>
      <c r="VXK56" s="18"/>
      <c r="VXL56" s="18"/>
      <c r="VXM56" s="18"/>
      <c r="VXN56" s="18"/>
      <c r="VXO56" s="18"/>
      <c r="VXP56" s="18"/>
      <c r="VXQ56" s="18"/>
      <c r="VXR56" s="18"/>
      <c r="VXS56" s="18"/>
      <c r="VXT56" s="18"/>
      <c r="VXU56" s="18"/>
      <c r="VXV56" s="18"/>
      <c r="VXW56" s="18"/>
      <c r="VXX56" s="18"/>
      <c r="VXY56" s="18"/>
      <c r="VXZ56" s="18"/>
      <c r="VYA56" s="18"/>
      <c r="VYB56" s="18"/>
      <c r="VYC56" s="18"/>
      <c r="VYD56" s="18"/>
      <c r="VYE56" s="18"/>
      <c r="VYF56" s="18"/>
      <c r="VYG56" s="18"/>
      <c r="VYH56" s="18"/>
      <c r="VYI56" s="18"/>
      <c r="VYJ56" s="18"/>
      <c r="VYK56" s="18"/>
      <c r="VYL56" s="18"/>
      <c r="VYM56" s="18"/>
      <c r="VYN56" s="18"/>
      <c r="VYO56" s="18"/>
      <c r="VYP56" s="18"/>
      <c r="VYQ56" s="18"/>
      <c r="VYR56" s="18"/>
      <c r="VYS56" s="18"/>
      <c r="VYT56" s="18"/>
      <c r="VYU56" s="18"/>
      <c r="VYV56" s="18"/>
      <c r="VYW56" s="18"/>
      <c r="VYX56" s="18"/>
      <c r="VYY56" s="18"/>
      <c r="VYZ56" s="18"/>
      <c r="VZA56" s="18"/>
      <c r="VZB56" s="18"/>
      <c r="VZC56" s="18"/>
      <c r="VZD56" s="18"/>
      <c r="VZE56" s="18"/>
      <c r="VZF56" s="18"/>
      <c r="VZG56" s="18"/>
      <c r="VZH56" s="18"/>
      <c r="VZI56" s="18"/>
      <c r="VZJ56" s="18"/>
      <c r="VZK56" s="18"/>
      <c r="VZL56" s="18"/>
      <c r="VZM56" s="18"/>
      <c r="VZN56" s="18"/>
      <c r="VZO56" s="18"/>
      <c r="VZP56" s="18"/>
      <c r="VZQ56" s="18"/>
      <c r="VZR56" s="18"/>
      <c r="VZS56" s="18"/>
      <c r="VZT56" s="18"/>
      <c r="VZU56" s="18"/>
      <c r="VZV56" s="18"/>
      <c r="VZW56" s="18"/>
      <c r="VZX56" s="18"/>
      <c r="VZY56" s="18"/>
      <c r="VZZ56" s="18"/>
      <c r="WAA56" s="18"/>
      <c r="WAB56" s="18"/>
      <c r="WAC56" s="18"/>
      <c r="WAD56" s="18"/>
      <c r="WAE56" s="18"/>
      <c r="WAF56" s="18"/>
      <c r="WAG56" s="18"/>
      <c r="WAH56" s="18"/>
      <c r="WAI56" s="18"/>
      <c r="WAJ56" s="18"/>
      <c r="WAK56" s="18"/>
      <c r="WAL56" s="18"/>
      <c r="WAM56" s="18"/>
      <c r="WAN56" s="18"/>
      <c r="WAO56" s="18"/>
      <c r="WAP56" s="18"/>
      <c r="WAQ56" s="18"/>
      <c r="WAR56" s="18"/>
      <c r="WAS56" s="18"/>
      <c r="WAT56" s="18"/>
      <c r="WAU56" s="18"/>
      <c r="WAV56" s="18"/>
      <c r="WAW56" s="18"/>
      <c r="WAX56" s="18"/>
      <c r="WAY56" s="18"/>
      <c r="WAZ56" s="18"/>
      <c r="WBA56" s="18"/>
      <c r="WBB56" s="18"/>
      <c r="WBC56" s="18"/>
      <c r="WBD56" s="18"/>
      <c r="WBE56" s="18"/>
      <c r="WBF56" s="18"/>
      <c r="WBG56" s="18"/>
      <c r="WBH56" s="18"/>
      <c r="WBI56" s="18"/>
      <c r="WBJ56" s="18"/>
      <c r="WBK56" s="18"/>
      <c r="WBL56" s="18"/>
      <c r="WBM56" s="18"/>
      <c r="WBN56" s="18"/>
      <c r="WBO56" s="18"/>
      <c r="WBP56" s="18"/>
      <c r="WBQ56" s="18"/>
      <c r="WBR56" s="18"/>
      <c r="WBS56" s="18"/>
      <c r="WBT56" s="18"/>
      <c r="WBU56" s="18"/>
      <c r="WBV56" s="18"/>
      <c r="WBW56" s="18"/>
      <c r="WBX56" s="18"/>
      <c r="WBY56" s="18"/>
      <c r="WBZ56" s="18"/>
      <c r="WCA56" s="18"/>
      <c r="WCB56" s="18"/>
      <c r="WCC56" s="18"/>
      <c r="WCD56" s="18"/>
      <c r="WCE56" s="18"/>
      <c r="WCF56" s="18"/>
      <c r="WCG56" s="18"/>
      <c r="WCH56" s="18"/>
      <c r="WCI56" s="18"/>
      <c r="WCJ56" s="18"/>
      <c r="WCK56" s="18"/>
      <c r="WCL56" s="18"/>
      <c r="WCM56" s="18"/>
      <c r="WCN56" s="18"/>
      <c r="WCO56" s="18"/>
      <c r="WCP56" s="18"/>
      <c r="WCQ56" s="18"/>
      <c r="WCR56" s="18"/>
      <c r="WCS56" s="18"/>
      <c r="WCT56" s="18"/>
      <c r="WCU56" s="18"/>
      <c r="WCV56" s="18"/>
      <c r="WCW56" s="18"/>
      <c r="WCX56" s="18"/>
      <c r="WCY56" s="18"/>
      <c r="WCZ56" s="18"/>
      <c r="WDA56" s="18"/>
      <c r="WDB56" s="18"/>
      <c r="WDC56" s="18"/>
      <c r="WDD56" s="18"/>
      <c r="WDE56" s="18"/>
      <c r="WDF56" s="18"/>
      <c r="WDG56" s="18"/>
      <c r="WDH56" s="18"/>
      <c r="WDI56" s="18"/>
      <c r="WDJ56" s="18"/>
      <c r="WDK56" s="18"/>
      <c r="WDL56" s="18"/>
      <c r="WDM56" s="18"/>
      <c r="WDN56" s="18"/>
      <c r="WDO56" s="18"/>
      <c r="WDP56" s="18"/>
      <c r="WDQ56" s="18"/>
      <c r="WDR56" s="18"/>
      <c r="WDS56" s="18"/>
      <c r="WDT56" s="18"/>
      <c r="WDU56" s="18"/>
      <c r="WDV56" s="18"/>
      <c r="WDW56" s="18"/>
      <c r="WDX56" s="18"/>
      <c r="WDY56" s="18"/>
      <c r="WDZ56" s="18"/>
      <c r="WEA56" s="18"/>
      <c r="WEB56" s="18"/>
      <c r="WEC56" s="18"/>
      <c r="WED56" s="18"/>
      <c r="WEE56" s="18"/>
      <c r="WEF56" s="18"/>
      <c r="WEG56" s="18"/>
      <c r="WEH56" s="18"/>
      <c r="WEI56" s="18"/>
      <c r="WEJ56" s="18"/>
      <c r="WEK56" s="18"/>
      <c r="WEL56" s="18"/>
      <c r="WEM56" s="18"/>
      <c r="WEN56" s="18"/>
      <c r="WEO56" s="18"/>
      <c r="WEP56" s="18"/>
      <c r="WEQ56" s="18"/>
      <c r="WER56" s="18"/>
      <c r="WES56" s="18"/>
      <c r="WET56" s="18"/>
      <c r="WEU56" s="18"/>
      <c r="WEV56" s="18"/>
      <c r="WEW56" s="18"/>
      <c r="WEX56" s="18"/>
      <c r="WEY56" s="18"/>
      <c r="WEZ56" s="18"/>
      <c r="WFA56" s="18"/>
      <c r="WFB56" s="18"/>
      <c r="WFC56" s="18"/>
      <c r="WFD56" s="18"/>
      <c r="WFE56" s="18"/>
      <c r="WFF56" s="18"/>
      <c r="WFG56" s="18"/>
      <c r="WFH56" s="18"/>
      <c r="WFI56" s="18"/>
      <c r="WFJ56" s="18"/>
      <c r="WFK56" s="18"/>
      <c r="WFL56" s="18"/>
      <c r="WFM56" s="18"/>
      <c r="WFN56" s="18"/>
      <c r="WFO56" s="18"/>
      <c r="WFP56" s="18"/>
      <c r="WFQ56" s="18"/>
      <c r="WFR56" s="18"/>
      <c r="WFS56" s="18"/>
      <c r="WFT56" s="18"/>
      <c r="WFU56" s="18"/>
      <c r="WFV56" s="18"/>
      <c r="WFW56" s="18"/>
      <c r="WFX56" s="18"/>
      <c r="WFY56" s="18"/>
      <c r="WFZ56" s="18"/>
      <c r="WGA56" s="18"/>
      <c r="WGB56" s="18"/>
      <c r="WGC56" s="18"/>
      <c r="WGD56" s="18"/>
      <c r="WGE56" s="18"/>
      <c r="WGF56" s="18"/>
      <c r="WGG56" s="18"/>
      <c r="WGH56" s="18"/>
      <c r="WGI56" s="18"/>
      <c r="WGJ56" s="18"/>
      <c r="WGK56" s="18"/>
      <c r="WGL56" s="18"/>
      <c r="WGM56" s="18"/>
      <c r="WGN56" s="18"/>
      <c r="WGO56" s="18"/>
      <c r="WGP56" s="18"/>
      <c r="WGQ56" s="18"/>
      <c r="WGR56" s="18"/>
      <c r="WGS56" s="18"/>
      <c r="WGT56" s="18"/>
      <c r="WGU56" s="18"/>
      <c r="WGV56" s="18"/>
      <c r="WGW56" s="18"/>
      <c r="WGX56" s="18"/>
      <c r="WGY56" s="18"/>
      <c r="WGZ56" s="18"/>
      <c r="WHA56" s="18"/>
      <c r="WHB56" s="18"/>
      <c r="WHC56" s="18"/>
      <c r="WHD56" s="18"/>
      <c r="WHE56" s="18"/>
      <c r="WHF56" s="18"/>
      <c r="WHG56" s="18"/>
      <c r="WHH56" s="18"/>
      <c r="WHI56" s="18"/>
      <c r="WHJ56" s="18"/>
      <c r="WHK56" s="18"/>
      <c r="WHL56" s="18"/>
      <c r="WHM56" s="18"/>
      <c r="WHN56" s="18"/>
      <c r="WHO56" s="18"/>
      <c r="WHP56" s="18"/>
      <c r="WHQ56" s="18"/>
      <c r="WHR56" s="18"/>
      <c r="WHS56" s="18"/>
      <c r="WHT56" s="18"/>
      <c r="WHU56" s="18"/>
      <c r="WHV56" s="18"/>
      <c r="WHW56" s="18"/>
      <c r="WHX56" s="18"/>
      <c r="WHY56" s="18"/>
      <c r="WHZ56" s="18"/>
      <c r="WIA56" s="18"/>
      <c r="WIB56" s="18"/>
      <c r="WIC56" s="18"/>
      <c r="WID56" s="18"/>
      <c r="WIE56" s="18"/>
      <c r="WIF56" s="18"/>
      <c r="WIG56" s="18"/>
      <c r="WIH56" s="18"/>
      <c r="WII56" s="18"/>
      <c r="WIJ56" s="18"/>
      <c r="WIK56" s="18"/>
      <c r="WIL56" s="18"/>
      <c r="WIM56" s="18"/>
      <c r="WIN56" s="18"/>
      <c r="WIO56" s="18"/>
      <c r="WIP56" s="18"/>
      <c r="WIQ56" s="18"/>
      <c r="WIR56" s="18"/>
      <c r="WIS56" s="18"/>
      <c r="WIT56" s="18"/>
      <c r="WIU56" s="18"/>
      <c r="WIV56" s="18"/>
      <c r="WIW56" s="18"/>
      <c r="WIX56" s="18"/>
      <c r="WIY56" s="18"/>
      <c r="WIZ56" s="18"/>
      <c r="WJA56" s="18"/>
      <c r="WJB56" s="18"/>
      <c r="WJC56" s="18"/>
      <c r="WJD56" s="18"/>
      <c r="WJE56" s="18"/>
      <c r="WJF56" s="18"/>
      <c r="WJG56" s="18"/>
      <c r="WJH56" s="18"/>
      <c r="WJI56" s="18"/>
      <c r="WJJ56" s="18"/>
      <c r="WJK56" s="18"/>
      <c r="WJL56" s="18"/>
      <c r="WJM56" s="18"/>
      <c r="WJN56" s="18"/>
      <c r="WJO56" s="18"/>
      <c r="WJP56" s="18"/>
      <c r="WJQ56" s="18"/>
      <c r="WJR56" s="18"/>
      <c r="WJS56" s="18"/>
      <c r="WJT56" s="18"/>
      <c r="WJU56" s="18"/>
      <c r="WJV56" s="18"/>
      <c r="WJW56" s="18"/>
      <c r="WJX56" s="18"/>
      <c r="WJY56" s="18"/>
      <c r="WJZ56" s="18"/>
      <c r="WKA56" s="18"/>
      <c r="WKB56" s="18"/>
      <c r="WKC56" s="18"/>
      <c r="WKD56" s="18"/>
      <c r="WKE56" s="18"/>
      <c r="WKF56" s="18"/>
      <c r="WKG56" s="18"/>
      <c r="WKH56" s="18"/>
      <c r="WKI56" s="18"/>
      <c r="WKJ56" s="18"/>
      <c r="WKK56" s="18"/>
      <c r="WKL56" s="18"/>
      <c r="WKM56" s="18"/>
      <c r="WKN56" s="18"/>
      <c r="WKO56" s="18"/>
      <c r="WKP56" s="18"/>
      <c r="WKQ56" s="18"/>
      <c r="WKR56" s="18"/>
      <c r="WKS56" s="18"/>
      <c r="WKT56" s="18"/>
      <c r="WKU56" s="18"/>
      <c r="WKV56" s="18"/>
      <c r="WKW56" s="18"/>
      <c r="WKX56" s="18"/>
      <c r="WKY56" s="18"/>
      <c r="WKZ56" s="18"/>
      <c r="WLA56" s="18"/>
      <c r="WLB56" s="18"/>
      <c r="WLC56" s="18"/>
      <c r="WLD56" s="18"/>
      <c r="WLE56" s="18"/>
      <c r="WLF56" s="18"/>
      <c r="WLG56" s="18"/>
      <c r="WLH56" s="18"/>
      <c r="WLI56" s="18"/>
      <c r="WLJ56" s="18"/>
      <c r="WLK56" s="18"/>
      <c r="WLL56" s="18"/>
      <c r="WLM56" s="18"/>
      <c r="WLN56" s="18"/>
      <c r="WLO56" s="18"/>
      <c r="WLP56" s="18"/>
      <c r="WLQ56" s="18"/>
      <c r="WLR56" s="18"/>
      <c r="WLS56" s="18"/>
      <c r="WLT56" s="18"/>
      <c r="WLU56" s="18"/>
      <c r="WLV56" s="18"/>
      <c r="WLW56" s="18"/>
      <c r="WLX56" s="18"/>
      <c r="WLY56" s="18"/>
      <c r="WLZ56" s="18"/>
      <c r="WMA56" s="18"/>
      <c r="WMB56" s="18"/>
      <c r="WMC56" s="18"/>
      <c r="WMD56" s="18"/>
      <c r="WME56" s="18"/>
      <c r="WMF56" s="18"/>
      <c r="WMG56" s="18"/>
      <c r="WMH56" s="18"/>
      <c r="WMI56" s="18"/>
      <c r="WMJ56" s="18"/>
      <c r="WMK56" s="18"/>
      <c r="WML56" s="18"/>
      <c r="WMM56" s="18"/>
      <c r="WMN56" s="18"/>
      <c r="WMO56" s="18"/>
      <c r="WMP56" s="18"/>
      <c r="WMQ56" s="18"/>
      <c r="WMR56" s="18"/>
      <c r="WMS56" s="18"/>
      <c r="WMT56" s="18"/>
      <c r="WMU56" s="18"/>
      <c r="WMV56" s="18"/>
      <c r="WMW56" s="18"/>
      <c r="WMX56" s="18"/>
      <c r="WMY56" s="18"/>
      <c r="WMZ56" s="18"/>
      <c r="WNA56" s="18"/>
      <c r="WNB56" s="18"/>
      <c r="WNC56" s="18"/>
      <c r="WND56" s="18"/>
      <c r="WNE56" s="18"/>
      <c r="WNF56" s="18"/>
      <c r="WNG56" s="18"/>
      <c r="WNH56" s="18"/>
      <c r="WNI56" s="18"/>
      <c r="WNJ56" s="18"/>
      <c r="WNK56" s="18"/>
      <c r="WNL56" s="18"/>
      <c r="WNM56" s="18"/>
      <c r="WNN56" s="18"/>
      <c r="WNO56" s="18"/>
      <c r="WNP56" s="18"/>
      <c r="WNQ56" s="18"/>
      <c r="WNR56" s="18"/>
      <c r="WNS56" s="18"/>
      <c r="WNT56" s="18"/>
      <c r="WNU56" s="18"/>
      <c r="WNV56" s="18"/>
      <c r="WNW56" s="18"/>
      <c r="WNX56" s="18"/>
      <c r="WNY56" s="18"/>
      <c r="WNZ56" s="18"/>
      <c r="WOA56" s="18"/>
      <c r="WOB56" s="18"/>
      <c r="WOC56" s="18"/>
      <c r="WOD56" s="18"/>
      <c r="WOE56" s="18"/>
      <c r="WOF56" s="18"/>
      <c r="WOG56" s="18"/>
      <c r="WOH56" s="18"/>
      <c r="WOI56" s="18"/>
      <c r="WOJ56" s="18"/>
      <c r="WOK56" s="18"/>
      <c r="WOL56" s="18"/>
      <c r="WOM56" s="18"/>
      <c r="WON56" s="18"/>
      <c r="WOO56" s="18"/>
      <c r="WOP56" s="18"/>
      <c r="WOQ56" s="18"/>
      <c r="WOR56" s="18"/>
      <c r="WOS56" s="18"/>
      <c r="WOT56" s="18"/>
      <c r="WOU56" s="18"/>
      <c r="WOV56" s="18"/>
      <c r="WOW56" s="18"/>
      <c r="WOX56" s="18"/>
      <c r="WOY56" s="18"/>
      <c r="WOZ56" s="18"/>
      <c r="WPA56" s="18"/>
      <c r="WPB56" s="18"/>
      <c r="WPC56" s="18"/>
      <c r="WPD56" s="18"/>
      <c r="WPE56" s="18"/>
      <c r="WPF56" s="18"/>
      <c r="WPG56" s="18"/>
      <c r="WPH56" s="18"/>
      <c r="WPI56" s="18"/>
      <c r="WPJ56" s="18"/>
      <c r="WPK56" s="18"/>
      <c r="WPL56" s="18"/>
      <c r="WPM56" s="18"/>
      <c r="WPN56" s="18"/>
      <c r="WPO56" s="18"/>
      <c r="WPP56" s="18"/>
      <c r="WPQ56" s="18"/>
      <c r="WPR56" s="18"/>
      <c r="WPS56" s="18"/>
      <c r="WPT56" s="18"/>
      <c r="WPU56" s="18"/>
      <c r="WPV56" s="18"/>
      <c r="WPW56" s="18"/>
      <c r="WPX56" s="18"/>
      <c r="WPY56" s="18"/>
      <c r="WPZ56" s="18"/>
      <c r="WQA56" s="18"/>
      <c r="WQB56" s="18"/>
      <c r="WQC56" s="18"/>
      <c r="WQD56" s="18"/>
      <c r="WQE56" s="18"/>
      <c r="WQF56" s="18"/>
      <c r="WQG56" s="18"/>
      <c r="WQH56" s="18"/>
      <c r="WQI56" s="18"/>
      <c r="WQJ56" s="18"/>
      <c r="WQK56" s="18"/>
      <c r="WQL56" s="18"/>
      <c r="WQM56" s="18"/>
      <c r="WQN56" s="18"/>
      <c r="WQO56" s="18"/>
      <c r="WQP56" s="18"/>
      <c r="WQQ56" s="18"/>
      <c r="WQR56" s="18"/>
      <c r="WQS56" s="18"/>
      <c r="WQT56" s="18"/>
      <c r="WQU56" s="18"/>
      <c r="WQV56" s="18"/>
      <c r="WQW56" s="18"/>
      <c r="WQX56" s="18"/>
      <c r="WQY56" s="18"/>
      <c r="WQZ56" s="18"/>
      <c r="WRA56" s="18"/>
      <c r="WRB56" s="18"/>
      <c r="WRC56" s="18"/>
      <c r="WRD56" s="18"/>
      <c r="WRE56" s="18"/>
      <c r="WRF56" s="18"/>
      <c r="WRG56" s="18"/>
      <c r="WRH56" s="18"/>
      <c r="WRI56" s="18"/>
      <c r="WRJ56" s="18"/>
      <c r="WRK56" s="18"/>
      <c r="WRL56" s="18"/>
      <c r="WRM56" s="18"/>
      <c r="WRN56" s="18"/>
      <c r="WRO56" s="18"/>
      <c r="WRP56" s="18"/>
      <c r="WRQ56" s="18"/>
      <c r="WRR56" s="18"/>
      <c r="WRS56" s="18"/>
      <c r="WRT56" s="18"/>
      <c r="WRU56" s="18"/>
      <c r="WRV56" s="18"/>
      <c r="WRW56" s="18"/>
      <c r="WRX56" s="18"/>
      <c r="WRY56" s="18"/>
      <c r="WRZ56" s="18"/>
      <c r="WSA56" s="18"/>
      <c r="WSB56" s="18"/>
      <c r="WSC56" s="18"/>
      <c r="WSD56" s="18"/>
      <c r="WSE56" s="18"/>
      <c r="WSF56" s="18"/>
      <c r="WSG56" s="18"/>
      <c r="WSH56" s="18"/>
      <c r="WSI56" s="18"/>
      <c r="WSJ56" s="18"/>
      <c r="WSK56" s="18"/>
      <c r="WSL56" s="18"/>
      <c r="WSM56" s="18"/>
      <c r="WSN56" s="18"/>
      <c r="WSO56" s="18"/>
      <c r="WSP56" s="18"/>
      <c r="WSQ56" s="18"/>
      <c r="WSR56" s="18"/>
      <c r="WSS56" s="18"/>
      <c r="WST56" s="18"/>
      <c r="WSU56" s="18"/>
      <c r="WSV56" s="18"/>
      <c r="WSW56" s="18"/>
      <c r="WSX56" s="18"/>
      <c r="WSY56" s="18"/>
      <c r="WSZ56" s="18"/>
      <c r="WTA56" s="18"/>
      <c r="WTB56" s="18"/>
      <c r="WTC56" s="18"/>
      <c r="WTD56" s="18"/>
      <c r="WTE56" s="18"/>
      <c r="WTF56" s="18"/>
      <c r="WTG56" s="18"/>
      <c r="WTH56" s="18"/>
      <c r="WTI56" s="18"/>
      <c r="WTJ56" s="18"/>
      <c r="WTK56" s="18"/>
      <c r="WTL56" s="18"/>
      <c r="WTM56" s="18"/>
      <c r="WTN56" s="18"/>
      <c r="WTO56" s="18"/>
      <c r="WTP56" s="18"/>
      <c r="WTQ56" s="18"/>
      <c r="WTR56" s="18"/>
      <c r="WTS56" s="18"/>
      <c r="WTT56" s="18"/>
      <c r="WTU56" s="18"/>
      <c r="WTV56" s="18"/>
      <c r="WTW56" s="18"/>
      <c r="WTX56" s="18"/>
      <c r="WTY56" s="18"/>
      <c r="WTZ56" s="18"/>
      <c r="WUA56" s="18"/>
      <c r="WUB56" s="18"/>
      <c r="WUC56" s="18"/>
      <c r="WUD56" s="18"/>
      <c r="WUE56" s="18"/>
      <c r="WUF56" s="18"/>
      <c r="WUG56" s="18"/>
      <c r="WUH56" s="18"/>
      <c r="WUI56" s="18"/>
      <c r="WUJ56" s="18"/>
      <c r="WUK56" s="18"/>
      <c r="WUL56" s="18"/>
      <c r="WUM56" s="18"/>
      <c r="WUN56" s="18"/>
      <c r="WUO56" s="18"/>
      <c r="WUP56" s="18"/>
      <c r="WUQ56" s="18"/>
      <c r="WUR56" s="18"/>
      <c r="WUS56" s="18"/>
      <c r="WUT56" s="18"/>
      <c r="WUU56" s="18"/>
      <c r="WUV56" s="18"/>
      <c r="WUW56" s="18"/>
      <c r="WUX56" s="18"/>
      <c r="WUY56" s="18"/>
      <c r="WUZ56" s="18"/>
      <c r="WVA56" s="18"/>
      <c r="WVB56" s="18"/>
      <c r="WVC56" s="18"/>
      <c r="WVD56" s="18"/>
      <c r="WVE56" s="18"/>
      <c r="WVF56" s="18"/>
      <c r="WVG56" s="18"/>
      <c r="WVH56" s="18"/>
      <c r="WVI56" s="18"/>
      <c r="WVJ56" s="18"/>
      <c r="WVK56" s="18"/>
      <c r="WVL56" s="18"/>
      <c r="WVM56" s="18"/>
      <c r="WVN56" s="18"/>
      <c r="WVO56" s="18"/>
      <c r="WVP56" s="18"/>
      <c r="WVQ56" s="18"/>
      <c r="WVR56" s="18"/>
      <c r="WVS56" s="18"/>
      <c r="WVT56" s="18"/>
      <c r="WVU56" s="18"/>
      <c r="WVV56" s="18"/>
      <c r="WVW56" s="18"/>
      <c r="WVX56" s="18"/>
      <c r="WVY56" s="18"/>
      <c r="WVZ56" s="18"/>
      <c r="WWA56" s="18"/>
      <c r="WWB56" s="18"/>
      <c r="WWC56" s="18"/>
      <c r="WWD56" s="18"/>
      <c r="WWE56" s="18"/>
      <c r="WWF56" s="18"/>
      <c r="WWG56" s="18"/>
      <c r="WWH56" s="18"/>
      <c r="WWI56" s="18"/>
      <c r="WWJ56" s="18"/>
      <c r="WWK56" s="18"/>
      <c r="WWL56" s="18"/>
      <c r="WWM56" s="18"/>
      <c r="WWN56" s="18"/>
      <c r="WWO56" s="18"/>
      <c r="WWP56" s="18"/>
      <c r="WWQ56" s="18"/>
      <c r="WWR56" s="18"/>
      <c r="WWS56" s="18"/>
      <c r="WWT56" s="18"/>
      <c r="WWU56" s="18"/>
      <c r="WWV56" s="18"/>
      <c r="WWW56" s="18"/>
      <c r="WWX56" s="18"/>
      <c r="WWY56" s="18"/>
      <c r="WWZ56" s="18"/>
      <c r="WXA56" s="18"/>
      <c r="WXB56" s="18"/>
      <c r="WXC56" s="18"/>
      <c r="WXD56" s="18"/>
      <c r="WXE56" s="18"/>
      <c r="WXF56" s="18"/>
      <c r="WXG56" s="18"/>
      <c r="WXH56" s="18"/>
      <c r="WXI56" s="18"/>
      <c r="WXJ56" s="18"/>
      <c r="WXK56" s="18"/>
      <c r="WXL56" s="18"/>
      <c r="WXM56" s="18"/>
      <c r="WXN56" s="18"/>
      <c r="WXO56" s="18"/>
      <c r="WXP56" s="18"/>
      <c r="WXQ56" s="18"/>
      <c r="WXR56" s="18"/>
      <c r="WXS56" s="18"/>
      <c r="WXT56" s="18"/>
      <c r="WXU56" s="18"/>
      <c r="WXV56" s="18"/>
      <c r="WXW56" s="18"/>
      <c r="WXX56" s="18"/>
      <c r="WXY56" s="18"/>
      <c r="WXZ56" s="18"/>
      <c r="WYA56" s="18"/>
      <c r="WYB56" s="18"/>
      <c r="WYC56" s="18"/>
      <c r="WYD56" s="18"/>
      <c r="WYE56" s="18"/>
      <c r="WYF56" s="18"/>
      <c r="WYG56" s="18"/>
      <c r="WYH56" s="18"/>
      <c r="WYI56" s="18"/>
      <c r="WYJ56" s="18"/>
      <c r="WYK56" s="18"/>
      <c r="WYL56" s="18"/>
      <c r="WYM56" s="18"/>
      <c r="WYN56" s="18"/>
      <c r="WYO56" s="18"/>
      <c r="WYP56" s="18"/>
      <c r="WYQ56" s="18"/>
      <c r="WYR56" s="18"/>
      <c r="WYS56" s="18"/>
      <c r="WYT56" s="18"/>
      <c r="WYU56" s="18"/>
      <c r="WYV56" s="18"/>
      <c r="WYW56" s="18"/>
      <c r="WYX56" s="18"/>
      <c r="WYY56" s="18"/>
      <c r="WYZ56" s="18"/>
      <c r="WZA56" s="18"/>
      <c r="WZB56" s="18"/>
      <c r="WZC56" s="18"/>
      <c r="WZD56" s="18"/>
      <c r="WZE56" s="18"/>
      <c r="WZF56" s="18"/>
      <c r="WZG56" s="18"/>
      <c r="WZH56" s="18"/>
      <c r="WZI56" s="18"/>
      <c r="WZJ56" s="18"/>
      <c r="WZK56" s="18"/>
      <c r="WZL56" s="18"/>
      <c r="WZM56" s="18"/>
      <c r="WZN56" s="18"/>
      <c r="WZO56" s="18"/>
      <c r="WZP56" s="18"/>
      <c r="WZQ56" s="18"/>
      <c r="WZR56" s="18"/>
      <c r="WZS56" s="18"/>
      <c r="WZT56" s="18"/>
      <c r="WZU56" s="18"/>
      <c r="WZV56" s="18"/>
      <c r="WZW56" s="18"/>
      <c r="WZX56" s="18"/>
      <c r="WZY56" s="18"/>
      <c r="WZZ56" s="18"/>
      <c r="XAA56" s="18"/>
      <c r="XAB56" s="18"/>
      <c r="XAC56" s="18"/>
      <c r="XAD56" s="18"/>
      <c r="XAE56" s="18"/>
      <c r="XAF56" s="18"/>
      <c r="XAG56" s="18"/>
      <c r="XAH56" s="18"/>
      <c r="XAI56" s="18"/>
      <c r="XAJ56" s="18"/>
      <c r="XAK56" s="18"/>
      <c r="XAL56" s="18"/>
      <c r="XAM56" s="18"/>
      <c r="XAN56" s="18"/>
      <c r="XAO56" s="18"/>
      <c r="XAP56" s="18"/>
      <c r="XAQ56" s="18"/>
      <c r="XAR56" s="18"/>
      <c r="XAS56" s="18"/>
      <c r="XAT56" s="18"/>
      <c r="XAU56" s="18"/>
      <c r="XAV56" s="18"/>
      <c r="XAW56" s="18"/>
      <c r="XAX56" s="18"/>
      <c r="XAY56" s="18"/>
      <c r="XAZ56" s="18"/>
      <c r="XBA56" s="18"/>
      <c r="XBB56" s="18"/>
      <c r="XBC56" s="18"/>
      <c r="XBD56" s="18"/>
      <c r="XBE56" s="18"/>
      <c r="XBF56" s="18"/>
      <c r="XBG56" s="18"/>
      <c r="XBH56" s="18"/>
      <c r="XBI56" s="18"/>
      <c r="XBJ56" s="18"/>
      <c r="XBK56" s="18"/>
      <c r="XBL56" s="18"/>
      <c r="XBM56" s="18"/>
      <c r="XBN56" s="18"/>
      <c r="XBO56" s="18"/>
      <c r="XBP56" s="18"/>
      <c r="XBQ56" s="18"/>
      <c r="XBR56" s="18"/>
      <c r="XBS56" s="18"/>
      <c r="XBT56" s="18"/>
      <c r="XBU56" s="18"/>
      <c r="XBV56" s="18"/>
      <c r="XBW56" s="18"/>
      <c r="XBX56" s="18"/>
      <c r="XBY56" s="18"/>
      <c r="XBZ56" s="18"/>
      <c r="XCA56" s="18"/>
      <c r="XCB56" s="18"/>
      <c r="XCC56" s="18"/>
      <c r="XCD56" s="18"/>
      <c r="XCE56" s="18"/>
      <c r="XCF56" s="18"/>
      <c r="XCG56" s="18"/>
      <c r="XCH56" s="18"/>
      <c r="XCI56" s="18"/>
      <c r="XCJ56" s="18"/>
      <c r="XCK56" s="18"/>
      <c r="XCL56" s="18"/>
      <c r="XCM56" s="18"/>
      <c r="XCN56" s="18"/>
      <c r="XCO56" s="18"/>
      <c r="XCP56" s="18"/>
      <c r="XCQ56" s="18"/>
      <c r="XCR56" s="18"/>
      <c r="XCS56" s="18"/>
      <c r="XCT56" s="18"/>
      <c r="XCU56" s="18"/>
      <c r="XCV56" s="18"/>
      <c r="XCW56" s="18"/>
      <c r="XCX56" s="18"/>
      <c r="XCY56" s="18"/>
      <c r="XCZ56" s="18"/>
      <c r="XDA56" s="18"/>
      <c r="XDB56" s="18"/>
      <c r="XDC56" s="18"/>
      <c r="XDD56" s="18"/>
      <c r="XDE56" s="18"/>
      <c r="XDF56" s="18"/>
      <c r="XDG56" s="18"/>
      <c r="XDH56" s="18"/>
      <c r="XDI56" s="18"/>
      <c r="XDJ56" s="18"/>
      <c r="XDK56" s="18"/>
      <c r="XDL56" s="18"/>
      <c r="XDM56" s="18"/>
      <c r="XDN56" s="18"/>
      <c r="XDO56" s="18"/>
      <c r="XDP56" s="18"/>
      <c r="XDQ56" s="18"/>
      <c r="XDR56" s="18"/>
      <c r="XDS56" s="18"/>
      <c r="XDT56" s="18"/>
      <c r="XDU56" s="18"/>
      <c r="XDV56" s="18"/>
      <c r="XDW56" s="18"/>
      <c r="XDX56" s="18"/>
      <c r="XDY56" s="18"/>
      <c r="XDZ56" s="18"/>
      <c r="XEA56" s="18"/>
      <c r="XEB56" s="18"/>
      <c r="XEC56" s="18"/>
      <c r="XED56" s="18"/>
      <c r="XEE56" s="18"/>
      <c r="XEF56" s="18"/>
      <c r="XEG56" s="18"/>
      <c r="XEH56" s="18"/>
      <c r="XEI56" s="18"/>
      <c r="XEJ56" s="18"/>
      <c r="XEK56" s="18"/>
      <c r="XEL56" s="18"/>
      <c r="XEM56" s="18"/>
      <c r="XEN56" s="18"/>
      <c r="XEO56" s="18"/>
      <c r="XEP56" s="18"/>
      <c r="XEQ56" s="18"/>
      <c r="XER56" s="18"/>
      <c r="XES56" s="18"/>
      <c r="XET56" s="18"/>
      <c r="XEU56" s="18"/>
      <c r="XEV56" s="18"/>
      <c r="XEW56" s="18"/>
      <c r="XEX56" s="18"/>
      <c r="XEY56" s="18"/>
      <c r="XEZ56" s="18"/>
      <c r="XFA56" s="18"/>
      <c r="XFB56" s="18"/>
      <c r="XFC56" s="18"/>
      <c r="XFD56" s="18"/>
    </row>
    <row r="57" spans="1:16384" ht="13.5" customHeight="1">
      <c r="A57" s="18"/>
      <c r="B57" s="18"/>
      <c r="C57" s="18"/>
      <c r="D57" s="18"/>
      <c r="E57" s="18"/>
      <c r="F57" s="18"/>
      <c r="G57" s="18"/>
      <c r="H57" s="18">
        <v>7</v>
      </c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>
        <f t="shared" si="196"/>
        <v>12</v>
      </c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  <c r="AXT57" s="18"/>
      <c r="AXU57" s="18"/>
      <c r="AXV57" s="18"/>
      <c r="AXW57" s="18"/>
      <c r="AXX57" s="18"/>
      <c r="AXY57" s="18"/>
      <c r="AXZ57" s="18"/>
      <c r="AYA57" s="18"/>
      <c r="AYB57" s="18"/>
      <c r="AYC57" s="18"/>
      <c r="AYD57" s="18"/>
      <c r="AYE57" s="18"/>
      <c r="AYF57" s="18"/>
      <c r="AYG57" s="18"/>
      <c r="AYH57" s="18"/>
      <c r="AYI57" s="18"/>
      <c r="AYJ57" s="18"/>
      <c r="AYK57" s="18"/>
      <c r="AYL57" s="18"/>
      <c r="AYM57" s="18"/>
      <c r="AYN57" s="18"/>
      <c r="AYO57" s="18"/>
      <c r="AYP57" s="18"/>
      <c r="AYQ57" s="18"/>
      <c r="AYR57" s="18"/>
      <c r="AYS57" s="18"/>
      <c r="AYT57" s="18"/>
      <c r="AYU57" s="18"/>
      <c r="AYV57" s="18"/>
      <c r="AYW57" s="18"/>
      <c r="AYX57" s="18"/>
      <c r="AYY57" s="18"/>
      <c r="AYZ57" s="18"/>
      <c r="AZA57" s="18"/>
      <c r="AZB57" s="18"/>
      <c r="AZC57" s="18"/>
      <c r="AZD57" s="18"/>
      <c r="AZE57" s="18"/>
      <c r="AZF57" s="18"/>
      <c r="AZG57" s="18"/>
      <c r="AZH57" s="18"/>
      <c r="AZI57" s="18"/>
      <c r="AZJ57" s="18"/>
      <c r="AZK57" s="18"/>
      <c r="AZL57" s="18"/>
      <c r="AZM57" s="18"/>
      <c r="AZN57" s="18"/>
      <c r="AZO57" s="18"/>
      <c r="AZP57" s="18"/>
      <c r="AZQ57" s="18"/>
      <c r="AZR57" s="18"/>
      <c r="AZS57" s="18"/>
      <c r="AZT57" s="18"/>
      <c r="AZU57" s="18"/>
      <c r="AZV57" s="18"/>
      <c r="AZW57" s="18"/>
      <c r="AZX57" s="18"/>
      <c r="AZY57" s="18"/>
      <c r="AZZ57" s="18"/>
      <c r="BAA57" s="18"/>
      <c r="BAB57" s="18"/>
      <c r="BAC57" s="18"/>
      <c r="BAD57" s="18"/>
      <c r="BAE57" s="18"/>
      <c r="BAF57" s="18"/>
      <c r="BAG57" s="18"/>
      <c r="BAH57" s="18"/>
      <c r="BAI57" s="18"/>
      <c r="BAJ57" s="18"/>
      <c r="BAK57" s="18"/>
      <c r="BAL57" s="18"/>
      <c r="BAM57" s="18"/>
      <c r="BAN57" s="18"/>
      <c r="BAO57" s="18"/>
      <c r="BAP57" s="18"/>
      <c r="BAQ57" s="18"/>
      <c r="BAR57" s="18"/>
      <c r="BAS57" s="18"/>
      <c r="BAT57" s="18"/>
      <c r="BAU57" s="18"/>
      <c r="BAV57" s="18"/>
      <c r="BAW57" s="18"/>
      <c r="BAX57" s="18"/>
      <c r="BAY57" s="18"/>
      <c r="BAZ57" s="18"/>
      <c r="BBA57" s="18"/>
      <c r="BBB57" s="18"/>
      <c r="BBC57" s="18"/>
      <c r="BBD57" s="18"/>
      <c r="BBE57" s="18"/>
      <c r="BBF57" s="18"/>
      <c r="BBG57" s="18"/>
      <c r="BBH57" s="18"/>
      <c r="BBI57" s="18"/>
      <c r="BBJ57" s="18"/>
      <c r="BBK57" s="18"/>
      <c r="BBL57" s="18"/>
      <c r="BBM57" s="18"/>
      <c r="BBN57" s="18"/>
      <c r="BBO57" s="18"/>
      <c r="BBP57" s="18"/>
      <c r="BBQ57" s="18"/>
      <c r="BBR57" s="18"/>
      <c r="BBS57" s="18"/>
      <c r="BBT57" s="18"/>
      <c r="BBU57" s="18"/>
      <c r="BBV57" s="18"/>
      <c r="BBW57" s="18"/>
      <c r="BBX57" s="18"/>
      <c r="BBY57" s="18"/>
      <c r="BBZ57" s="18"/>
      <c r="BCA57" s="18"/>
      <c r="BCB57" s="18"/>
      <c r="BCC57" s="18"/>
      <c r="BCD57" s="18"/>
      <c r="BCE57" s="18"/>
      <c r="BCF57" s="18"/>
      <c r="BCG57" s="18"/>
      <c r="BCH57" s="18"/>
      <c r="BCI57" s="18"/>
      <c r="BCJ57" s="18"/>
      <c r="BCK57" s="18"/>
      <c r="BCL57" s="18"/>
      <c r="BCM57" s="18"/>
      <c r="BCN57" s="18"/>
      <c r="BCO57" s="18"/>
      <c r="BCP57" s="18"/>
      <c r="BCQ57" s="18"/>
      <c r="BCR57" s="18"/>
      <c r="BCS57" s="18"/>
      <c r="BCT57" s="18"/>
      <c r="BCU57" s="18"/>
      <c r="BCV57" s="18"/>
      <c r="BCW57" s="18"/>
      <c r="BCX57" s="18"/>
      <c r="BCY57" s="18"/>
      <c r="BCZ57" s="18"/>
      <c r="BDA57" s="18"/>
      <c r="BDB57" s="18"/>
      <c r="BDC57" s="18"/>
      <c r="BDD57" s="18"/>
      <c r="BDE57" s="18"/>
      <c r="BDF57" s="18"/>
      <c r="BDG57" s="18"/>
      <c r="BDH57" s="18"/>
      <c r="BDI57" s="18"/>
      <c r="BDJ57" s="18"/>
      <c r="BDK57" s="18"/>
      <c r="BDL57" s="18"/>
      <c r="BDM57" s="18"/>
      <c r="BDN57" s="18"/>
      <c r="BDO57" s="18"/>
      <c r="BDP57" s="18"/>
      <c r="BDQ57" s="18"/>
      <c r="BDR57" s="18"/>
      <c r="BDS57" s="18"/>
      <c r="BDT57" s="18"/>
      <c r="BDU57" s="18"/>
      <c r="BDV57" s="18"/>
      <c r="BDW57" s="18"/>
      <c r="BDX57" s="18"/>
      <c r="BDY57" s="18"/>
      <c r="BDZ57" s="18"/>
      <c r="BEA57" s="18"/>
      <c r="BEB57" s="18"/>
      <c r="BEC57" s="18"/>
      <c r="BED57" s="18"/>
      <c r="BEE57" s="18"/>
      <c r="BEF57" s="18"/>
      <c r="BEG57" s="18"/>
      <c r="BEH57" s="18"/>
      <c r="BEI57" s="18"/>
      <c r="BEJ57" s="18"/>
      <c r="BEK57" s="18"/>
      <c r="BEL57" s="18"/>
      <c r="BEM57" s="18"/>
      <c r="BEN57" s="18"/>
      <c r="BEO57" s="18"/>
      <c r="BEP57" s="18"/>
      <c r="BEQ57" s="18"/>
      <c r="BER57" s="18"/>
      <c r="BES57" s="18"/>
      <c r="BET57" s="18"/>
      <c r="BEU57" s="18"/>
      <c r="BEV57" s="18"/>
      <c r="BEW57" s="18"/>
      <c r="BEX57" s="18"/>
      <c r="BEY57" s="18"/>
      <c r="BEZ57" s="18"/>
      <c r="BFA57" s="18"/>
      <c r="BFB57" s="18"/>
      <c r="BFC57" s="18"/>
      <c r="BFD57" s="18"/>
      <c r="BFE57" s="18"/>
      <c r="BFF57" s="18"/>
      <c r="BFG57" s="18"/>
      <c r="BFH57" s="18"/>
      <c r="BFI57" s="18"/>
      <c r="BFJ57" s="18"/>
      <c r="BFK57" s="18"/>
      <c r="BFL57" s="18"/>
      <c r="BFM57" s="18"/>
      <c r="BFN57" s="18"/>
      <c r="BFO57" s="18"/>
      <c r="BFP57" s="18"/>
      <c r="BFQ57" s="18"/>
      <c r="BFR57" s="18"/>
      <c r="BFS57" s="18"/>
      <c r="BFT57" s="18"/>
      <c r="BFU57" s="18"/>
      <c r="BFV57" s="18"/>
      <c r="BFW57" s="18"/>
      <c r="BFX57" s="18"/>
      <c r="BFY57" s="18"/>
      <c r="BFZ57" s="18"/>
      <c r="BGA57" s="18"/>
      <c r="BGB57" s="18"/>
      <c r="BGC57" s="18"/>
      <c r="BGD57" s="18"/>
      <c r="BGE57" s="18"/>
      <c r="BGF57" s="18"/>
      <c r="BGG57" s="18"/>
      <c r="BGH57" s="18"/>
      <c r="BGI57" s="18"/>
      <c r="BGJ57" s="18"/>
      <c r="BGK57" s="18"/>
      <c r="BGL57" s="18"/>
      <c r="BGM57" s="18"/>
      <c r="BGN57" s="18"/>
      <c r="BGO57" s="18"/>
      <c r="BGP57" s="18"/>
      <c r="BGQ57" s="18"/>
      <c r="BGR57" s="18"/>
      <c r="BGS57" s="18"/>
      <c r="BGT57" s="18"/>
      <c r="BGU57" s="18"/>
      <c r="BGV57" s="18"/>
      <c r="BGW57" s="18"/>
      <c r="BGX57" s="18"/>
      <c r="BGY57" s="18"/>
      <c r="BGZ57" s="18"/>
      <c r="BHA57" s="18"/>
      <c r="BHB57" s="18"/>
      <c r="BHC57" s="18"/>
      <c r="BHD57" s="18"/>
      <c r="BHE57" s="18"/>
      <c r="BHF57" s="18"/>
      <c r="BHG57" s="18"/>
      <c r="BHH57" s="18"/>
      <c r="BHI57" s="18"/>
      <c r="BHJ57" s="18"/>
      <c r="BHK57" s="18"/>
      <c r="BHL57" s="18"/>
      <c r="BHM57" s="18"/>
      <c r="BHN57" s="18"/>
      <c r="BHO57" s="18"/>
      <c r="BHP57" s="18"/>
      <c r="BHQ57" s="18"/>
      <c r="BHR57" s="18"/>
      <c r="BHS57" s="18"/>
      <c r="BHT57" s="18"/>
      <c r="BHU57" s="18"/>
      <c r="BHV57" s="18"/>
      <c r="BHW57" s="18"/>
      <c r="BHX57" s="18"/>
      <c r="BHY57" s="18"/>
      <c r="BHZ57" s="18"/>
      <c r="BIA57" s="18"/>
      <c r="BIB57" s="18"/>
      <c r="BIC57" s="18"/>
      <c r="BID57" s="18"/>
      <c r="BIE57" s="18"/>
      <c r="BIF57" s="18"/>
      <c r="BIG57" s="18"/>
      <c r="BIH57" s="18"/>
      <c r="BII57" s="18"/>
      <c r="BIJ57" s="18"/>
      <c r="BIK57" s="18"/>
      <c r="BIL57" s="18"/>
      <c r="BIM57" s="18"/>
      <c r="BIN57" s="18"/>
      <c r="BIO57" s="18"/>
      <c r="BIP57" s="18"/>
      <c r="BIQ57" s="18"/>
      <c r="BIR57" s="18"/>
      <c r="BIS57" s="18"/>
      <c r="BIT57" s="18"/>
      <c r="BIU57" s="18"/>
      <c r="BIV57" s="18"/>
      <c r="BIW57" s="18"/>
      <c r="BIX57" s="18"/>
      <c r="BIY57" s="18"/>
      <c r="BIZ57" s="18"/>
      <c r="BJA57" s="18"/>
      <c r="BJB57" s="18"/>
      <c r="BJC57" s="18"/>
      <c r="BJD57" s="18"/>
      <c r="BJE57" s="18"/>
      <c r="BJF57" s="18"/>
      <c r="BJG57" s="18"/>
      <c r="BJH57" s="18"/>
      <c r="BJI57" s="18"/>
      <c r="BJJ57" s="18"/>
      <c r="BJK57" s="18"/>
      <c r="BJL57" s="18"/>
      <c r="BJM57" s="18"/>
      <c r="BJN57" s="18"/>
      <c r="BJO57" s="18"/>
      <c r="BJP57" s="18"/>
      <c r="BJQ57" s="18"/>
      <c r="BJR57" s="18"/>
      <c r="BJS57" s="18"/>
      <c r="BJT57" s="18"/>
      <c r="BJU57" s="18"/>
      <c r="BJV57" s="18"/>
      <c r="BJW57" s="18"/>
      <c r="BJX57" s="18"/>
      <c r="BJY57" s="18"/>
      <c r="BJZ57" s="18"/>
      <c r="BKA57" s="18"/>
      <c r="BKB57" s="18"/>
      <c r="BKC57" s="18"/>
      <c r="BKD57" s="18"/>
      <c r="BKE57" s="18"/>
      <c r="BKF57" s="18"/>
      <c r="BKG57" s="18"/>
      <c r="BKH57" s="18"/>
      <c r="BKI57" s="18"/>
      <c r="BKJ57" s="18"/>
      <c r="BKK57" s="18"/>
      <c r="BKL57" s="18"/>
      <c r="BKM57" s="18"/>
      <c r="BKN57" s="18"/>
      <c r="BKO57" s="18"/>
      <c r="BKP57" s="18"/>
      <c r="BKQ57" s="18"/>
      <c r="BKR57" s="18"/>
      <c r="BKS57" s="18"/>
      <c r="BKT57" s="18"/>
      <c r="BKU57" s="18"/>
      <c r="BKV57" s="18"/>
      <c r="BKW57" s="18"/>
      <c r="BKX57" s="18"/>
      <c r="BKY57" s="18"/>
      <c r="BKZ57" s="18"/>
      <c r="BLA57" s="18"/>
      <c r="BLB57" s="18"/>
      <c r="BLC57" s="18"/>
      <c r="BLD57" s="18"/>
      <c r="BLE57" s="18"/>
      <c r="BLF57" s="18"/>
      <c r="BLG57" s="18"/>
      <c r="BLH57" s="18"/>
      <c r="BLI57" s="18"/>
      <c r="BLJ57" s="18"/>
      <c r="BLK57" s="18"/>
      <c r="BLL57" s="18"/>
      <c r="BLM57" s="18"/>
      <c r="BLN57" s="18"/>
      <c r="BLO57" s="18"/>
      <c r="BLP57" s="18"/>
      <c r="BLQ57" s="18"/>
      <c r="BLR57" s="18"/>
      <c r="BLS57" s="18"/>
      <c r="BLT57" s="18"/>
      <c r="BLU57" s="18"/>
      <c r="BLV57" s="18"/>
      <c r="BLW57" s="18"/>
      <c r="BLX57" s="18"/>
      <c r="BLY57" s="18"/>
      <c r="BLZ57" s="18"/>
      <c r="BMA57" s="18"/>
      <c r="BMB57" s="18"/>
      <c r="BMC57" s="18"/>
      <c r="BMD57" s="18"/>
      <c r="BME57" s="18"/>
      <c r="BMF57" s="18"/>
      <c r="BMG57" s="18"/>
      <c r="BMH57" s="18"/>
      <c r="BMI57" s="18"/>
      <c r="BMJ57" s="18"/>
      <c r="BMK57" s="18"/>
      <c r="BML57" s="18"/>
      <c r="BMM57" s="18"/>
      <c r="BMN57" s="18"/>
      <c r="BMO57" s="18"/>
      <c r="BMP57" s="18"/>
      <c r="BMQ57" s="18"/>
      <c r="BMR57" s="18"/>
      <c r="BMS57" s="18"/>
      <c r="BMT57" s="18"/>
      <c r="BMU57" s="18"/>
      <c r="BMV57" s="18"/>
      <c r="BMW57" s="18"/>
      <c r="BMX57" s="18"/>
      <c r="BMY57" s="18"/>
      <c r="BMZ57" s="18"/>
      <c r="BNA57" s="18"/>
      <c r="BNB57" s="18"/>
      <c r="BNC57" s="18"/>
      <c r="BND57" s="18"/>
      <c r="BNE57" s="18"/>
      <c r="BNF57" s="18"/>
      <c r="BNG57" s="18"/>
      <c r="BNH57" s="18"/>
      <c r="BNI57" s="18"/>
      <c r="BNJ57" s="18"/>
      <c r="BNK57" s="18"/>
      <c r="BNL57" s="18"/>
      <c r="BNM57" s="18"/>
      <c r="BNN57" s="18"/>
      <c r="BNO57" s="18"/>
      <c r="BNP57" s="18"/>
      <c r="BNQ57" s="18"/>
      <c r="BNR57" s="18"/>
      <c r="BNS57" s="18"/>
      <c r="BNT57" s="18"/>
      <c r="BNU57" s="18"/>
      <c r="BNV57" s="18"/>
      <c r="BNW57" s="18"/>
      <c r="BNX57" s="18"/>
      <c r="BNY57" s="18"/>
      <c r="BNZ57" s="18"/>
      <c r="BOA57" s="18"/>
      <c r="BOB57" s="18"/>
      <c r="BOC57" s="18"/>
      <c r="BOD57" s="18"/>
      <c r="BOE57" s="18"/>
      <c r="BOF57" s="18"/>
      <c r="BOG57" s="18"/>
      <c r="BOH57" s="18"/>
      <c r="BOI57" s="18"/>
      <c r="BOJ57" s="18"/>
      <c r="BOK57" s="18"/>
      <c r="BOL57" s="18"/>
      <c r="BOM57" s="18"/>
      <c r="BON57" s="18"/>
      <c r="BOO57" s="18"/>
      <c r="BOP57" s="18"/>
      <c r="BOQ57" s="18"/>
      <c r="BOR57" s="18"/>
      <c r="BOS57" s="18"/>
      <c r="BOT57" s="18"/>
      <c r="BOU57" s="18"/>
      <c r="BOV57" s="18"/>
      <c r="BOW57" s="18"/>
      <c r="BOX57" s="18"/>
      <c r="BOY57" s="18"/>
      <c r="BOZ57" s="18"/>
      <c r="BPA57" s="18"/>
      <c r="BPB57" s="18"/>
      <c r="BPC57" s="18"/>
      <c r="BPD57" s="18"/>
      <c r="BPE57" s="18"/>
      <c r="BPF57" s="18"/>
      <c r="BPG57" s="18"/>
      <c r="BPH57" s="18"/>
      <c r="BPI57" s="18"/>
      <c r="BPJ57" s="18"/>
      <c r="BPK57" s="18"/>
      <c r="BPL57" s="18"/>
      <c r="BPM57" s="18"/>
      <c r="BPN57" s="18"/>
      <c r="BPO57" s="18"/>
      <c r="BPP57" s="18"/>
      <c r="BPQ57" s="18"/>
      <c r="BPR57" s="18"/>
      <c r="BPS57" s="18"/>
      <c r="BPT57" s="18"/>
      <c r="BPU57" s="18"/>
      <c r="BPV57" s="18"/>
      <c r="BPW57" s="18"/>
      <c r="BPX57" s="18"/>
      <c r="BPY57" s="18"/>
      <c r="BPZ57" s="18"/>
      <c r="BQA57" s="18"/>
      <c r="BQB57" s="18"/>
      <c r="BQC57" s="18"/>
      <c r="BQD57" s="18"/>
      <c r="BQE57" s="18"/>
      <c r="BQF57" s="18"/>
      <c r="BQG57" s="18"/>
      <c r="BQH57" s="18"/>
      <c r="BQI57" s="18"/>
      <c r="BQJ57" s="18"/>
      <c r="BQK57" s="18"/>
      <c r="BQL57" s="18"/>
      <c r="BQM57" s="18"/>
      <c r="BQN57" s="18"/>
      <c r="BQO57" s="18"/>
      <c r="BQP57" s="18"/>
      <c r="BQQ57" s="18"/>
      <c r="BQR57" s="18"/>
      <c r="BQS57" s="18"/>
      <c r="BQT57" s="18"/>
      <c r="BQU57" s="18"/>
      <c r="BQV57" s="18"/>
      <c r="BQW57" s="18"/>
      <c r="BQX57" s="18"/>
      <c r="BQY57" s="18"/>
      <c r="BQZ57" s="18"/>
      <c r="BRA57" s="18"/>
      <c r="BRB57" s="18"/>
      <c r="BRC57" s="18"/>
      <c r="BRD57" s="18"/>
      <c r="BRE57" s="18"/>
      <c r="BRF57" s="18"/>
      <c r="BRG57" s="18"/>
      <c r="BRH57" s="18"/>
      <c r="BRI57" s="18"/>
      <c r="BRJ57" s="18"/>
      <c r="BRK57" s="18"/>
      <c r="BRL57" s="18"/>
      <c r="BRM57" s="18"/>
      <c r="BRN57" s="18"/>
      <c r="BRO57" s="18"/>
      <c r="BRP57" s="18"/>
      <c r="BRQ57" s="18"/>
      <c r="BRR57" s="18"/>
      <c r="BRS57" s="18"/>
      <c r="BRT57" s="18"/>
      <c r="BRU57" s="18"/>
      <c r="BRV57" s="18"/>
      <c r="BRW57" s="18"/>
      <c r="BRX57" s="18"/>
      <c r="BRY57" s="18"/>
      <c r="BRZ57" s="18"/>
      <c r="BSA57" s="18"/>
      <c r="BSB57" s="18"/>
      <c r="BSC57" s="18"/>
      <c r="BSD57" s="18"/>
      <c r="BSE57" s="18"/>
      <c r="BSF57" s="18"/>
      <c r="BSG57" s="18"/>
      <c r="BSH57" s="18"/>
      <c r="BSI57" s="18"/>
      <c r="BSJ57" s="18"/>
      <c r="BSK57" s="18"/>
      <c r="BSL57" s="18"/>
      <c r="BSM57" s="18"/>
      <c r="BSN57" s="18"/>
      <c r="BSO57" s="18"/>
      <c r="BSP57" s="18"/>
      <c r="BSQ57" s="18"/>
      <c r="BSR57" s="18"/>
      <c r="BSS57" s="18"/>
      <c r="BST57" s="18"/>
      <c r="BSU57" s="18"/>
      <c r="BSV57" s="18"/>
      <c r="BSW57" s="18"/>
      <c r="BSX57" s="18"/>
      <c r="BSY57" s="18"/>
      <c r="BSZ57" s="18"/>
      <c r="BTA57" s="18"/>
      <c r="BTB57" s="18"/>
      <c r="BTC57" s="18"/>
      <c r="BTD57" s="18"/>
      <c r="BTE57" s="18"/>
      <c r="BTF57" s="18"/>
      <c r="BTG57" s="18"/>
      <c r="BTH57" s="18"/>
      <c r="BTI57" s="18"/>
      <c r="BTJ57" s="18"/>
      <c r="BTK57" s="18"/>
      <c r="BTL57" s="18"/>
      <c r="BTM57" s="18"/>
      <c r="BTN57" s="18"/>
      <c r="BTO57" s="18"/>
      <c r="BTP57" s="18"/>
      <c r="BTQ57" s="18"/>
      <c r="BTR57" s="18"/>
      <c r="BTS57" s="18"/>
      <c r="BTT57" s="18"/>
      <c r="BTU57" s="18"/>
      <c r="BTV57" s="18"/>
      <c r="BTW57" s="18"/>
      <c r="BTX57" s="18"/>
      <c r="BTY57" s="18"/>
      <c r="BTZ57" s="18"/>
      <c r="BUA57" s="18"/>
      <c r="BUB57" s="18"/>
      <c r="BUC57" s="18"/>
      <c r="BUD57" s="18"/>
      <c r="BUE57" s="18"/>
      <c r="BUF57" s="18"/>
      <c r="BUG57" s="18"/>
      <c r="BUH57" s="18"/>
      <c r="BUI57" s="18"/>
      <c r="BUJ57" s="18"/>
      <c r="BUK57" s="18"/>
      <c r="BUL57" s="18"/>
      <c r="BUM57" s="18"/>
      <c r="BUN57" s="18"/>
      <c r="BUO57" s="18"/>
      <c r="BUP57" s="18"/>
      <c r="BUQ57" s="18"/>
      <c r="BUR57" s="18"/>
      <c r="BUS57" s="18"/>
      <c r="BUT57" s="18"/>
      <c r="BUU57" s="18"/>
      <c r="BUV57" s="18"/>
      <c r="BUW57" s="18"/>
      <c r="BUX57" s="18"/>
      <c r="BUY57" s="18"/>
      <c r="BUZ57" s="18"/>
      <c r="BVA57" s="18"/>
      <c r="BVB57" s="18"/>
      <c r="BVC57" s="18"/>
      <c r="BVD57" s="18"/>
      <c r="BVE57" s="18"/>
      <c r="BVF57" s="18"/>
      <c r="BVG57" s="18"/>
      <c r="BVH57" s="18"/>
      <c r="BVI57" s="18"/>
      <c r="BVJ57" s="18"/>
      <c r="BVK57" s="18"/>
      <c r="BVL57" s="18"/>
      <c r="BVM57" s="18"/>
      <c r="BVN57" s="18"/>
      <c r="BVO57" s="18"/>
      <c r="BVP57" s="18"/>
      <c r="BVQ57" s="18"/>
      <c r="BVR57" s="18"/>
      <c r="BVS57" s="18"/>
      <c r="BVT57" s="18"/>
      <c r="BVU57" s="18"/>
      <c r="BVV57" s="18"/>
      <c r="BVW57" s="18"/>
      <c r="BVX57" s="18"/>
      <c r="BVY57" s="18"/>
      <c r="BVZ57" s="18"/>
      <c r="BWA57" s="18"/>
      <c r="BWB57" s="18"/>
      <c r="BWC57" s="18"/>
      <c r="BWD57" s="18"/>
      <c r="BWE57" s="18"/>
      <c r="BWF57" s="18"/>
      <c r="BWG57" s="18"/>
      <c r="BWH57" s="18"/>
      <c r="BWI57" s="18"/>
      <c r="BWJ57" s="18"/>
      <c r="BWK57" s="18"/>
      <c r="BWL57" s="18"/>
      <c r="BWM57" s="18"/>
      <c r="BWN57" s="18"/>
      <c r="BWO57" s="18"/>
      <c r="BWP57" s="18"/>
      <c r="BWQ57" s="18"/>
      <c r="BWR57" s="18"/>
      <c r="BWS57" s="18"/>
      <c r="BWT57" s="18"/>
      <c r="BWU57" s="18"/>
      <c r="BWV57" s="18"/>
      <c r="BWW57" s="18"/>
      <c r="BWX57" s="18"/>
      <c r="BWY57" s="18"/>
      <c r="BWZ57" s="18"/>
      <c r="BXA57" s="18"/>
      <c r="BXB57" s="18"/>
      <c r="BXC57" s="18"/>
      <c r="BXD57" s="18"/>
      <c r="BXE57" s="18"/>
      <c r="BXF57" s="18"/>
      <c r="BXG57" s="18"/>
      <c r="BXH57" s="18"/>
      <c r="BXI57" s="18"/>
      <c r="BXJ57" s="18"/>
      <c r="BXK57" s="18"/>
      <c r="BXL57" s="18"/>
      <c r="BXM57" s="18"/>
      <c r="BXN57" s="18"/>
      <c r="BXO57" s="18"/>
      <c r="BXP57" s="18"/>
      <c r="BXQ57" s="18"/>
      <c r="BXR57" s="18"/>
      <c r="BXS57" s="18"/>
      <c r="BXT57" s="18"/>
      <c r="BXU57" s="18"/>
      <c r="BXV57" s="18"/>
      <c r="BXW57" s="18"/>
      <c r="BXX57" s="18"/>
      <c r="BXY57" s="18"/>
      <c r="BXZ57" s="18"/>
      <c r="BYA57" s="18"/>
      <c r="BYB57" s="18"/>
      <c r="BYC57" s="18"/>
      <c r="BYD57" s="18"/>
      <c r="BYE57" s="18"/>
      <c r="BYF57" s="18"/>
      <c r="BYG57" s="18"/>
      <c r="BYH57" s="18"/>
      <c r="BYI57" s="18"/>
      <c r="BYJ57" s="18"/>
      <c r="BYK57" s="18"/>
      <c r="BYL57" s="18"/>
      <c r="BYM57" s="18"/>
      <c r="BYN57" s="18"/>
      <c r="BYO57" s="18"/>
      <c r="BYP57" s="18"/>
      <c r="BYQ57" s="18"/>
      <c r="BYR57" s="18"/>
      <c r="BYS57" s="18"/>
      <c r="BYT57" s="18"/>
      <c r="BYU57" s="18"/>
      <c r="BYV57" s="18"/>
      <c r="BYW57" s="18"/>
      <c r="BYX57" s="18"/>
      <c r="BYY57" s="18"/>
      <c r="BYZ57" s="18"/>
      <c r="BZA57" s="18"/>
      <c r="BZB57" s="18"/>
      <c r="BZC57" s="18"/>
      <c r="BZD57" s="18"/>
      <c r="BZE57" s="18"/>
      <c r="BZF57" s="18"/>
      <c r="BZG57" s="18"/>
      <c r="BZH57" s="18"/>
      <c r="BZI57" s="18"/>
      <c r="BZJ57" s="18"/>
      <c r="BZK57" s="18"/>
      <c r="BZL57" s="18"/>
      <c r="BZM57" s="18"/>
      <c r="BZN57" s="18"/>
      <c r="BZO57" s="18"/>
      <c r="BZP57" s="18"/>
      <c r="BZQ57" s="18"/>
      <c r="BZR57" s="18"/>
      <c r="BZS57" s="18"/>
      <c r="BZT57" s="18"/>
      <c r="BZU57" s="18"/>
      <c r="BZV57" s="18"/>
      <c r="BZW57" s="18"/>
      <c r="BZX57" s="18"/>
      <c r="BZY57" s="18"/>
      <c r="BZZ57" s="18"/>
      <c r="CAA57" s="18"/>
      <c r="CAB57" s="18"/>
      <c r="CAC57" s="18"/>
      <c r="CAD57" s="18"/>
      <c r="CAE57" s="18"/>
      <c r="CAF57" s="18"/>
      <c r="CAG57" s="18"/>
      <c r="CAH57" s="18"/>
      <c r="CAI57" s="18"/>
      <c r="CAJ57" s="18"/>
      <c r="CAK57" s="18"/>
      <c r="CAL57" s="18"/>
      <c r="CAM57" s="18"/>
      <c r="CAN57" s="18"/>
      <c r="CAO57" s="18"/>
      <c r="CAP57" s="18"/>
      <c r="CAQ57" s="18"/>
      <c r="CAR57" s="18"/>
      <c r="CAS57" s="18"/>
      <c r="CAT57" s="18"/>
      <c r="CAU57" s="18"/>
      <c r="CAV57" s="18"/>
      <c r="CAW57" s="18"/>
      <c r="CAX57" s="18"/>
      <c r="CAY57" s="18"/>
      <c r="CAZ57" s="18"/>
      <c r="CBA57" s="18"/>
      <c r="CBB57" s="18"/>
      <c r="CBC57" s="18"/>
      <c r="CBD57" s="18"/>
      <c r="CBE57" s="18"/>
      <c r="CBF57" s="18"/>
      <c r="CBG57" s="18"/>
      <c r="CBH57" s="18"/>
      <c r="CBI57" s="18"/>
      <c r="CBJ57" s="18"/>
      <c r="CBK57" s="18"/>
      <c r="CBL57" s="18"/>
      <c r="CBM57" s="18"/>
      <c r="CBN57" s="18"/>
      <c r="CBO57" s="18"/>
      <c r="CBP57" s="18"/>
      <c r="CBQ57" s="18"/>
      <c r="CBR57" s="18"/>
      <c r="CBS57" s="18"/>
      <c r="CBT57" s="18"/>
      <c r="CBU57" s="18"/>
      <c r="CBV57" s="18"/>
      <c r="CBW57" s="18"/>
      <c r="CBX57" s="18"/>
      <c r="CBY57" s="18"/>
      <c r="CBZ57" s="18"/>
      <c r="CCA57" s="18"/>
      <c r="CCB57" s="18"/>
      <c r="CCC57" s="18"/>
      <c r="CCD57" s="18"/>
      <c r="CCE57" s="18"/>
      <c r="CCF57" s="18"/>
      <c r="CCG57" s="18"/>
      <c r="CCH57" s="18"/>
      <c r="CCI57" s="18"/>
      <c r="CCJ57" s="18"/>
      <c r="CCK57" s="18"/>
      <c r="CCL57" s="18"/>
      <c r="CCM57" s="18"/>
      <c r="CCN57" s="18"/>
      <c r="CCO57" s="18"/>
      <c r="CCP57" s="18"/>
      <c r="CCQ57" s="18"/>
      <c r="CCR57" s="18"/>
      <c r="CCS57" s="18"/>
      <c r="CCT57" s="18"/>
      <c r="CCU57" s="18"/>
      <c r="CCV57" s="18"/>
      <c r="CCW57" s="18"/>
      <c r="CCX57" s="18"/>
      <c r="CCY57" s="18"/>
      <c r="CCZ57" s="18"/>
      <c r="CDA57" s="18"/>
      <c r="CDB57" s="18"/>
      <c r="CDC57" s="18"/>
      <c r="CDD57" s="18"/>
      <c r="CDE57" s="18"/>
      <c r="CDF57" s="18"/>
      <c r="CDG57" s="18"/>
      <c r="CDH57" s="18"/>
      <c r="CDI57" s="18"/>
      <c r="CDJ57" s="18"/>
      <c r="CDK57" s="18"/>
      <c r="CDL57" s="18"/>
      <c r="CDM57" s="18"/>
      <c r="CDN57" s="18"/>
      <c r="CDO57" s="18"/>
      <c r="CDP57" s="18"/>
      <c r="CDQ57" s="18"/>
      <c r="CDR57" s="18"/>
      <c r="CDS57" s="18"/>
      <c r="CDT57" s="18"/>
      <c r="CDU57" s="18"/>
      <c r="CDV57" s="18"/>
      <c r="CDW57" s="18"/>
      <c r="CDX57" s="18"/>
      <c r="CDY57" s="18"/>
      <c r="CDZ57" s="18"/>
      <c r="CEA57" s="18"/>
      <c r="CEB57" s="18"/>
      <c r="CEC57" s="18"/>
      <c r="CED57" s="18"/>
      <c r="CEE57" s="18"/>
      <c r="CEF57" s="18"/>
      <c r="CEG57" s="18"/>
      <c r="CEH57" s="18"/>
      <c r="CEI57" s="18"/>
      <c r="CEJ57" s="18"/>
      <c r="CEK57" s="18"/>
      <c r="CEL57" s="18"/>
      <c r="CEM57" s="18"/>
      <c r="CEN57" s="18"/>
      <c r="CEO57" s="18"/>
      <c r="CEP57" s="18"/>
      <c r="CEQ57" s="18"/>
      <c r="CER57" s="18"/>
      <c r="CES57" s="18"/>
      <c r="CET57" s="18"/>
      <c r="CEU57" s="18"/>
      <c r="CEV57" s="18"/>
      <c r="CEW57" s="18"/>
      <c r="CEX57" s="18"/>
      <c r="CEY57" s="18"/>
      <c r="CEZ57" s="18"/>
      <c r="CFA57" s="18"/>
      <c r="CFB57" s="18"/>
      <c r="CFC57" s="18"/>
      <c r="CFD57" s="18"/>
      <c r="CFE57" s="18"/>
      <c r="CFF57" s="18"/>
      <c r="CFG57" s="18"/>
      <c r="CFH57" s="18"/>
      <c r="CFI57" s="18"/>
      <c r="CFJ57" s="18"/>
      <c r="CFK57" s="18"/>
      <c r="CFL57" s="18"/>
      <c r="CFM57" s="18"/>
      <c r="CFN57" s="18"/>
      <c r="CFO57" s="18"/>
      <c r="CFP57" s="18"/>
      <c r="CFQ57" s="18"/>
      <c r="CFR57" s="18"/>
      <c r="CFS57" s="18"/>
      <c r="CFT57" s="18"/>
      <c r="CFU57" s="18"/>
      <c r="CFV57" s="18"/>
      <c r="CFW57" s="18"/>
      <c r="CFX57" s="18"/>
      <c r="CFY57" s="18"/>
      <c r="CFZ57" s="18"/>
      <c r="CGA57" s="18"/>
      <c r="CGB57" s="18"/>
      <c r="CGC57" s="18"/>
      <c r="CGD57" s="18"/>
      <c r="CGE57" s="18"/>
      <c r="CGF57" s="18"/>
      <c r="CGG57" s="18"/>
      <c r="CGH57" s="18"/>
      <c r="CGI57" s="18"/>
      <c r="CGJ57" s="18"/>
      <c r="CGK57" s="18"/>
      <c r="CGL57" s="18"/>
      <c r="CGM57" s="18"/>
      <c r="CGN57" s="18"/>
      <c r="CGO57" s="18"/>
      <c r="CGP57" s="18"/>
      <c r="CGQ57" s="18"/>
      <c r="CGR57" s="18"/>
      <c r="CGS57" s="18"/>
      <c r="CGT57" s="18"/>
      <c r="CGU57" s="18"/>
      <c r="CGV57" s="18"/>
      <c r="CGW57" s="18"/>
      <c r="CGX57" s="18"/>
      <c r="CGY57" s="18"/>
      <c r="CGZ57" s="18"/>
      <c r="CHA57" s="18"/>
      <c r="CHB57" s="18"/>
      <c r="CHC57" s="18"/>
      <c r="CHD57" s="18"/>
      <c r="CHE57" s="18"/>
      <c r="CHF57" s="18"/>
      <c r="CHG57" s="18"/>
      <c r="CHH57" s="18"/>
      <c r="CHI57" s="18"/>
      <c r="CHJ57" s="18"/>
      <c r="CHK57" s="18"/>
      <c r="CHL57" s="18"/>
      <c r="CHM57" s="18"/>
      <c r="CHN57" s="18"/>
      <c r="CHO57" s="18"/>
      <c r="CHP57" s="18"/>
      <c r="CHQ57" s="18"/>
      <c r="CHR57" s="18"/>
      <c r="CHS57" s="18"/>
      <c r="CHT57" s="18"/>
      <c r="CHU57" s="18"/>
      <c r="CHV57" s="18"/>
      <c r="CHW57" s="18"/>
      <c r="CHX57" s="18"/>
      <c r="CHY57" s="18"/>
      <c r="CHZ57" s="18"/>
      <c r="CIA57" s="18"/>
      <c r="CIB57" s="18"/>
      <c r="CIC57" s="18"/>
      <c r="CID57" s="18"/>
      <c r="CIE57" s="18"/>
      <c r="CIF57" s="18"/>
      <c r="CIG57" s="18"/>
      <c r="CIH57" s="18"/>
      <c r="CII57" s="18"/>
      <c r="CIJ57" s="18"/>
      <c r="CIK57" s="18"/>
      <c r="CIL57" s="18"/>
      <c r="CIM57" s="18"/>
      <c r="CIN57" s="18"/>
      <c r="CIO57" s="18"/>
      <c r="CIP57" s="18"/>
      <c r="CIQ57" s="18"/>
      <c r="CIR57" s="18"/>
      <c r="CIS57" s="18"/>
      <c r="CIT57" s="18"/>
      <c r="CIU57" s="18"/>
      <c r="CIV57" s="18"/>
      <c r="CIW57" s="18"/>
      <c r="CIX57" s="18"/>
      <c r="CIY57" s="18"/>
      <c r="CIZ57" s="18"/>
      <c r="CJA57" s="18"/>
      <c r="CJB57" s="18"/>
      <c r="CJC57" s="18"/>
      <c r="CJD57" s="18"/>
      <c r="CJE57" s="18"/>
      <c r="CJF57" s="18"/>
      <c r="CJG57" s="18"/>
      <c r="CJH57" s="18"/>
      <c r="CJI57" s="18"/>
      <c r="CJJ57" s="18"/>
      <c r="CJK57" s="18"/>
      <c r="CJL57" s="18"/>
      <c r="CJM57" s="18"/>
      <c r="CJN57" s="18"/>
      <c r="CJO57" s="18"/>
      <c r="CJP57" s="18"/>
      <c r="CJQ57" s="18"/>
      <c r="CJR57" s="18"/>
      <c r="CJS57" s="18"/>
      <c r="CJT57" s="18"/>
      <c r="CJU57" s="18"/>
      <c r="CJV57" s="18"/>
      <c r="CJW57" s="18"/>
      <c r="CJX57" s="18"/>
      <c r="CJY57" s="18"/>
      <c r="CJZ57" s="18"/>
      <c r="CKA57" s="18"/>
      <c r="CKB57" s="18"/>
      <c r="CKC57" s="18"/>
      <c r="CKD57" s="18"/>
      <c r="CKE57" s="18"/>
      <c r="CKF57" s="18"/>
      <c r="CKG57" s="18"/>
      <c r="CKH57" s="18"/>
      <c r="CKI57" s="18"/>
      <c r="CKJ57" s="18"/>
      <c r="CKK57" s="18"/>
      <c r="CKL57" s="18"/>
      <c r="CKM57" s="18"/>
      <c r="CKN57" s="18"/>
      <c r="CKO57" s="18"/>
      <c r="CKP57" s="18"/>
      <c r="CKQ57" s="18"/>
      <c r="CKR57" s="18"/>
      <c r="CKS57" s="18"/>
      <c r="CKT57" s="18"/>
      <c r="CKU57" s="18"/>
      <c r="CKV57" s="18"/>
      <c r="CKW57" s="18"/>
      <c r="CKX57" s="18"/>
      <c r="CKY57" s="18"/>
      <c r="CKZ57" s="18"/>
      <c r="CLA57" s="18"/>
      <c r="CLB57" s="18"/>
      <c r="CLC57" s="18"/>
      <c r="CLD57" s="18"/>
      <c r="CLE57" s="18"/>
      <c r="CLF57" s="18"/>
      <c r="CLG57" s="18"/>
      <c r="CLH57" s="18"/>
      <c r="CLI57" s="18"/>
      <c r="CLJ57" s="18"/>
      <c r="CLK57" s="18"/>
      <c r="CLL57" s="18"/>
      <c r="CLM57" s="18"/>
      <c r="CLN57" s="18"/>
      <c r="CLO57" s="18"/>
      <c r="CLP57" s="18"/>
      <c r="CLQ57" s="18"/>
      <c r="CLR57" s="18"/>
      <c r="CLS57" s="18"/>
      <c r="CLT57" s="18"/>
      <c r="CLU57" s="18"/>
      <c r="CLV57" s="18"/>
      <c r="CLW57" s="18"/>
      <c r="CLX57" s="18"/>
      <c r="CLY57" s="18"/>
      <c r="CLZ57" s="18"/>
      <c r="CMA57" s="18"/>
      <c r="CMB57" s="18"/>
      <c r="CMC57" s="18"/>
      <c r="CMD57" s="18"/>
      <c r="CME57" s="18"/>
      <c r="CMF57" s="18"/>
      <c r="CMG57" s="18"/>
      <c r="CMH57" s="18"/>
      <c r="CMI57" s="18"/>
      <c r="CMJ57" s="18"/>
      <c r="CMK57" s="18"/>
      <c r="CML57" s="18"/>
      <c r="CMM57" s="18"/>
      <c r="CMN57" s="18"/>
      <c r="CMO57" s="18"/>
      <c r="CMP57" s="18"/>
      <c r="CMQ57" s="18"/>
      <c r="CMR57" s="18"/>
      <c r="CMS57" s="18"/>
      <c r="CMT57" s="18"/>
      <c r="CMU57" s="18"/>
      <c r="CMV57" s="18"/>
      <c r="CMW57" s="18"/>
      <c r="CMX57" s="18"/>
      <c r="CMY57" s="18"/>
      <c r="CMZ57" s="18"/>
      <c r="CNA57" s="18"/>
      <c r="CNB57" s="18"/>
      <c r="CNC57" s="18"/>
      <c r="CND57" s="18"/>
      <c r="CNE57" s="18"/>
      <c r="CNF57" s="18"/>
      <c r="CNG57" s="18"/>
      <c r="CNH57" s="18"/>
      <c r="CNI57" s="18"/>
      <c r="CNJ57" s="18"/>
      <c r="CNK57" s="18"/>
      <c r="CNL57" s="18"/>
      <c r="CNM57" s="18"/>
      <c r="CNN57" s="18"/>
      <c r="CNO57" s="18"/>
      <c r="CNP57" s="18"/>
      <c r="CNQ57" s="18"/>
      <c r="CNR57" s="18"/>
      <c r="CNS57" s="18"/>
      <c r="CNT57" s="18"/>
      <c r="CNU57" s="18"/>
      <c r="CNV57" s="18"/>
      <c r="CNW57" s="18"/>
      <c r="CNX57" s="18"/>
      <c r="CNY57" s="18"/>
      <c r="CNZ57" s="18"/>
      <c r="COA57" s="18"/>
      <c r="COB57" s="18"/>
      <c r="COC57" s="18"/>
      <c r="COD57" s="18"/>
      <c r="COE57" s="18"/>
      <c r="COF57" s="18"/>
      <c r="COG57" s="18"/>
      <c r="COH57" s="18"/>
      <c r="COI57" s="18"/>
      <c r="COJ57" s="18"/>
      <c r="COK57" s="18"/>
      <c r="COL57" s="18"/>
      <c r="COM57" s="18"/>
      <c r="CON57" s="18"/>
      <c r="COO57" s="18"/>
      <c r="COP57" s="18"/>
      <c r="COQ57" s="18"/>
      <c r="COR57" s="18"/>
      <c r="COS57" s="18"/>
      <c r="COT57" s="18"/>
      <c r="COU57" s="18"/>
      <c r="COV57" s="18"/>
      <c r="COW57" s="18"/>
      <c r="COX57" s="18"/>
      <c r="COY57" s="18"/>
      <c r="COZ57" s="18"/>
      <c r="CPA57" s="18"/>
      <c r="CPB57" s="18"/>
      <c r="CPC57" s="18"/>
      <c r="CPD57" s="18"/>
      <c r="CPE57" s="18"/>
      <c r="CPF57" s="18"/>
      <c r="CPG57" s="18"/>
      <c r="CPH57" s="18"/>
      <c r="CPI57" s="18"/>
      <c r="CPJ57" s="18"/>
      <c r="CPK57" s="18"/>
      <c r="CPL57" s="18"/>
      <c r="CPM57" s="18"/>
      <c r="CPN57" s="18"/>
      <c r="CPO57" s="18"/>
      <c r="CPP57" s="18"/>
      <c r="CPQ57" s="18"/>
      <c r="CPR57" s="18"/>
      <c r="CPS57" s="18"/>
      <c r="CPT57" s="18"/>
      <c r="CPU57" s="18"/>
      <c r="CPV57" s="18"/>
      <c r="CPW57" s="18"/>
      <c r="CPX57" s="18"/>
      <c r="CPY57" s="18"/>
      <c r="CPZ57" s="18"/>
      <c r="CQA57" s="18"/>
      <c r="CQB57" s="18"/>
      <c r="CQC57" s="18"/>
      <c r="CQD57" s="18"/>
      <c r="CQE57" s="18"/>
      <c r="CQF57" s="18"/>
      <c r="CQG57" s="18"/>
      <c r="CQH57" s="18"/>
      <c r="CQI57" s="18"/>
      <c r="CQJ57" s="18"/>
      <c r="CQK57" s="18"/>
      <c r="CQL57" s="18"/>
      <c r="CQM57" s="18"/>
      <c r="CQN57" s="18"/>
      <c r="CQO57" s="18"/>
      <c r="CQP57" s="18"/>
      <c r="CQQ57" s="18"/>
      <c r="CQR57" s="18"/>
      <c r="CQS57" s="18"/>
      <c r="CQT57" s="18"/>
      <c r="CQU57" s="18"/>
      <c r="CQV57" s="18"/>
      <c r="CQW57" s="18"/>
      <c r="CQX57" s="18"/>
      <c r="CQY57" s="18"/>
      <c r="CQZ57" s="18"/>
      <c r="CRA57" s="18"/>
      <c r="CRB57" s="18"/>
      <c r="CRC57" s="18"/>
      <c r="CRD57" s="18"/>
      <c r="CRE57" s="18"/>
      <c r="CRF57" s="18"/>
      <c r="CRG57" s="18"/>
      <c r="CRH57" s="18"/>
      <c r="CRI57" s="18"/>
      <c r="CRJ57" s="18"/>
      <c r="CRK57" s="18"/>
      <c r="CRL57" s="18"/>
      <c r="CRM57" s="18"/>
      <c r="CRN57" s="18"/>
      <c r="CRO57" s="18"/>
      <c r="CRP57" s="18"/>
      <c r="CRQ57" s="18"/>
      <c r="CRR57" s="18"/>
      <c r="CRS57" s="18"/>
      <c r="CRT57" s="18"/>
      <c r="CRU57" s="18"/>
      <c r="CRV57" s="18"/>
      <c r="CRW57" s="18"/>
      <c r="CRX57" s="18"/>
      <c r="CRY57" s="18"/>
      <c r="CRZ57" s="18"/>
      <c r="CSA57" s="18"/>
      <c r="CSB57" s="18"/>
      <c r="CSC57" s="18"/>
      <c r="CSD57" s="18"/>
      <c r="CSE57" s="18"/>
      <c r="CSF57" s="18"/>
      <c r="CSG57" s="18"/>
      <c r="CSH57" s="18"/>
      <c r="CSI57" s="18"/>
      <c r="CSJ57" s="18"/>
      <c r="CSK57" s="18"/>
      <c r="CSL57" s="18"/>
      <c r="CSM57" s="18"/>
      <c r="CSN57" s="18"/>
      <c r="CSO57" s="18"/>
      <c r="CSP57" s="18"/>
      <c r="CSQ57" s="18"/>
      <c r="CSR57" s="18"/>
      <c r="CSS57" s="18"/>
      <c r="CST57" s="18"/>
      <c r="CSU57" s="18"/>
      <c r="CSV57" s="18"/>
      <c r="CSW57" s="18"/>
      <c r="CSX57" s="18"/>
      <c r="CSY57" s="18"/>
      <c r="CSZ57" s="18"/>
      <c r="CTA57" s="18"/>
      <c r="CTB57" s="18"/>
      <c r="CTC57" s="18"/>
      <c r="CTD57" s="18"/>
      <c r="CTE57" s="18"/>
      <c r="CTF57" s="18"/>
      <c r="CTG57" s="18"/>
      <c r="CTH57" s="18"/>
      <c r="CTI57" s="18"/>
      <c r="CTJ57" s="18"/>
      <c r="CTK57" s="18"/>
      <c r="CTL57" s="18"/>
      <c r="CTM57" s="18"/>
      <c r="CTN57" s="18"/>
      <c r="CTO57" s="18"/>
      <c r="CTP57" s="18"/>
      <c r="CTQ57" s="18"/>
      <c r="CTR57" s="18"/>
      <c r="CTS57" s="18"/>
      <c r="CTT57" s="18"/>
      <c r="CTU57" s="18"/>
      <c r="CTV57" s="18"/>
      <c r="CTW57" s="18"/>
      <c r="CTX57" s="18"/>
      <c r="CTY57" s="18"/>
      <c r="CTZ57" s="18"/>
      <c r="CUA57" s="18"/>
      <c r="CUB57" s="18"/>
      <c r="CUC57" s="18"/>
      <c r="CUD57" s="18"/>
      <c r="CUE57" s="18"/>
      <c r="CUF57" s="18"/>
      <c r="CUG57" s="18"/>
      <c r="CUH57" s="18"/>
      <c r="CUI57" s="18"/>
      <c r="CUJ57" s="18"/>
      <c r="CUK57" s="18"/>
      <c r="CUL57" s="18"/>
      <c r="CUM57" s="18"/>
      <c r="CUN57" s="18"/>
      <c r="CUO57" s="18"/>
      <c r="CUP57" s="18"/>
      <c r="CUQ57" s="18"/>
      <c r="CUR57" s="18"/>
      <c r="CUS57" s="18"/>
      <c r="CUT57" s="18"/>
      <c r="CUU57" s="18"/>
      <c r="CUV57" s="18"/>
      <c r="CUW57" s="18"/>
      <c r="CUX57" s="18"/>
      <c r="CUY57" s="18"/>
      <c r="CUZ57" s="18"/>
      <c r="CVA57" s="18"/>
      <c r="CVB57" s="18"/>
      <c r="CVC57" s="18"/>
      <c r="CVD57" s="18"/>
      <c r="CVE57" s="18"/>
      <c r="CVF57" s="18"/>
      <c r="CVG57" s="18"/>
      <c r="CVH57" s="18"/>
      <c r="CVI57" s="18"/>
      <c r="CVJ57" s="18"/>
      <c r="CVK57" s="18"/>
      <c r="CVL57" s="18"/>
      <c r="CVM57" s="18"/>
      <c r="CVN57" s="18"/>
      <c r="CVO57" s="18"/>
      <c r="CVP57" s="18"/>
      <c r="CVQ57" s="18"/>
      <c r="CVR57" s="18"/>
      <c r="CVS57" s="18"/>
      <c r="CVT57" s="18"/>
      <c r="CVU57" s="18"/>
      <c r="CVV57" s="18"/>
      <c r="CVW57" s="18"/>
      <c r="CVX57" s="18"/>
      <c r="CVY57" s="18"/>
      <c r="CVZ57" s="18"/>
      <c r="CWA57" s="18"/>
      <c r="CWB57" s="18"/>
      <c r="CWC57" s="18"/>
      <c r="CWD57" s="18"/>
      <c r="CWE57" s="18"/>
      <c r="CWF57" s="18"/>
      <c r="CWG57" s="18"/>
      <c r="CWH57" s="18"/>
      <c r="CWI57" s="18"/>
      <c r="CWJ57" s="18"/>
      <c r="CWK57" s="18"/>
      <c r="CWL57" s="18"/>
      <c r="CWM57" s="18"/>
      <c r="CWN57" s="18"/>
      <c r="CWO57" s="18"/>
      <c r="CWP57" s="18"/>
      <c r="CWQ57" s="18"/>
      <c r="CWR57" s="18"/>
      <c r="CWS57" s="18"/>
      <c r="CWT57" s="18"/>
      <c r="CWU57" s="18"/>
      <c r="CWV57" s="18"/>
      <c r="CWW57" s="18"/>
      <c r="CWX57" s="18"/>
      <c r="CWY57" s="18"/>
      <c r="CWZ57" s="18"/>
      <c r="CXA57" s="18"/>
      <c r="CXB57" s="18"/>
      <c r="CXC57" s="18"/>
      <c r="CXD57" s="18"/>
      <c r="CXE57" s="18"/>
      <c r="CXF57" s="18"/>
      <c r="CXG57" s="18"/>
      <c r="CXH57" s="18"/>
      <c r="CXI57" s="18"/>
      <c r="CXJ57" s="18"/>
      <c r="CXK57" s="18"/>
      <c r="CXL57" s="18"/>
      <c r="CXM57" s="18"/>
      <c r="CXN57" s="18"/>
      <c r="CXO57" s="18"/>
      <c r="CXP57" s="18"/>
      <c r="CXQ57" s="18"/>
      <c r="CXR57" s="18"/>
      <c r="CXS57" s="18"/>
      <c r="CXT57" s="18"/>
      <c r="CXU57" s="18"/>
      <c r="CXV57" s="18"/>
      <c r="CXW57" s="18"/>
      <c r="CXX57" s="18"/>
      <c r="CXY57" s="18"/>
      <c r="CXZ57" s="18"/>
      <c r="CYA57" s="18"/>
      <c r="CYB57" s="18"/>
      <c r="CYC57" s="18"/>
      <c r="CYD57" s="18"/>
      <c r="CYE57" s="18"/>
      <c r="CYF57" s="18"/>
      <c r="CYG57" s="18"/>
      <c r="CYH57" s="18"/>
      <c r="CYI57" s="18"/>
      <c r="CYJ57" s="18"/>
      <c r="CYK57" s="18"/>
      <c r="CYL57" s="18"/>
      <c r="CYM57" s="18"/>
      <c r="CYN57" s="18"/>
      <c r="CYO57" s="18"/>
      <c r="CYP57" s="18"/>
      <c r="CYQ57" s="18"/>
      <c r="CYR57" s="18"/>
      <c r="CYS57" s="18"/>
      <c r="CYT57" s="18"/>
      <c r="CYU57" s="18"/>
      <c r="CYV57" s="18"/>
      <c r="CYW57" s="18"/>
      <c r="CYX57" s="18"/>
      <c r="CYY57" s="18"/>
      <c r="CYZ57" s="18"/>
      <c r="CZA57" s="18"/>
      <c r="CZB57" s="18"/>
      <c r="CZC57" s="18"/>
      <c r="CZD57" s="18"/>
      <c r="CZE57" s="18"/>
      <c r="CZF57" s="18"/>
      <c r="CZG57" s="18"/>
      <c r="CZH57" s="18"/>
      <c r="CZI57" s="18"/>
      <c r="CZJ57" s="18"/>
      <c r="CZK57" s="18"/>
      <c r="CZL57" s="18"/>
      <c r="CZM57" s="18"/>
      <c r="CZN57" s="18"/>
      <c r="CZO57" s="18"/>
      <c r="CZP57" s="18"/>
      <c r="CZQ57" s="18"/>
      <c r="CZR57" s="18"/>
      <c r="CZS57" s="18"/>
      <c r="CZT57" s="18"/>
      <c r="CZU57" s="18"/>
      <c r="CZV57" s="18"/>
      <c r="CZW57" s="18"/>
      <c r="CZX57" s="18"/>
      <c r="CZY57" s="18"/>
      <c r="CZZ57" s="18"/>
      <c r="DAA57" s="18"/>
      <c r="DAB57" s="18"/>
      <c r="DAC57" s="18"/>
      <c r="DAD57" s="18"/>
      <c r="DAE57" s="18"/>
      <c r="DAF57" s="18"/>
      <c r="DAG57" s="18"/>
      <c r="DAH57" s="18"/>
      <c r="DAI57" s="18"/>
      <c r="DAJ57" s="18"/>
      <c r="DAK57" s="18"/>
      <c r="DAL57" s="18"/>
      <c r="DAM57" s="18"/>
      <c r="DAN57" s="18"/>
      <c r="DAO57" s="18"/>
      <c r="DAP57" s="18"/>
      <c r="DAQ57" s="18"/>
      <c r="DAR57" s="18"/>
      <c r="DAS57" s="18"/>
      <c r="DAT57" s="18"/>
      <c r="DAU57" s="18"/>
      <c r="DAV57" s="18"/>
      <c r="DAW57" s="18"/>
      <c r="DAX57" s="18"/>
      <c r="DAY57" s="18"/>
      <c r="DAZ57" s="18"/>
      <c r="DBA57" s="18"/>
      <c r="DBB57" s="18"/>
      <c r="DBC57" s="18"/>
      <c r="DBD57" s="18"/>
      <c r="DBE57" s="18"/>
      <c r="DBF57" s="18"/>
      <c r="DBG57" s="18"/>
      <c r="DBH57" s="18"/>
      <c r="DBI57" s="18"/>
      <c r="DBJ57" s="18"/>
      <c r="DBK57" s="18"/>
      <c r="DBL57" s="18"/>
      <c r="DBM57" s="18"/>
      <c r="DBN57" s="18"/>
      <c r="DBO57" s="18"/>
      <c r="DBP57" s="18"/>
      <c r="DBQ57" s="18"/>
      <c r="DBR57" s="18"/>
      <c r="DBS57" s="18"/>
      <c r="DBT57" s="18"/>
      <c r="DBU57" s="18"/>
      <c r="DBV57" s="18"/>
      <c r="DBW57" s="18"/>
      <c r="DBX57" s="18"/>
      <c r="DBY57" s="18"/>
      <c r="DBZ57" s="18"/>
      <c r="DCA57" s="18"/>
      <c r="DCB57" s="18"/>
      <c r="DCC57" s="18"/>
      <c r="DCD57" s="18"/>
      <c r="DCE57" s="18"/>
      <c r="DCF57" s="18"/>
      <c r="DCG57" s="18"/>
      <c r="DCH57" s="18"/>
      <c r="DCI57" s="18"/>
      <c r="DCJ57" s="18"/>
      <c r="DCK57" s="18"/>
      <c r="DCL57" s="18"/>
      <c r="DCM57" s="18"/>
      <c r="DCN57" s="18"/>
      <c r="DCO57" s="18"/>
      <c r="DCP57" s="18"/>
      <c r="DCQ57" s="18"/>
      <c r="DCR57" s="18"/>
      <c r="DCS57" s="18"/>
      <c r="DCT57" s="18"/>
      <c r="DCU57" s="18"/>
      <c r="DCV57" s="18"/>
      <c r="DCW57" s="18"/>
      <c r="DCX57" s="18"/>
      <c r="DCY57" s="18"/>
      <c r="DCZ57" s="18"/>
      <c r="DDA57" s="18"/>
      <c r="DDB57" s="18"/>
      <c r="DDC57" s="18"/>
      <c r="DDD57" s="18"/>
      <c r="DDE57" s="18"/>
      <c r="DDF57" s="18"/>
      <c r="DDG57" s="18"/>
      <c r="DDH57" s="18"/>
      <c r="DDI57" s="18"/>
      <c r="DDJ57" s="18"/>
      <c r="DDK57" s="18"/>
      <c r="DDL57" s="18"/>
      <c r="DDM57" s="18"/>
      <c r="DDN57" s="18"/>
      <c r="DDO57" s="18"/>
      <c r="DDP57" s="18"/>
      <c r="DDQ57" s="18"/>
      <c r="DDR57" s="18"/>
      <c r="DDS57" s="18"/>
      <c r="DDT57" s="18"/>
      <c r="DDU57" s="18"/>
      <c r="DDV57" s="18"/>
      <c r="DDW57" s="18"/>
      <c r="DDX57" s="18"/>
      <c r="DDY57" s="18"/>
      <c r="DDZ57" s="18"/>
      <c r="DEA57" s="18"/>
      <c r="DEB57" s="18"/>
      <c r="DEC57" s="18"/>
      <c r="DED57" s="18"/>
      <c r="DEE57" s="18"/>
      <c r="DEF57" s="18"/>
      <c r="DEG57" s="18"/>
      <c r="DEH57" s="18"/>
      <c r="DEI57" s="18"/>
      <c r="DEJ57" s="18"/>
      <c r="DEK57" s="18"/>
      <c r="DEL57" s="18"/>
      <c r="DEM57" s="18"/>
      <c r="DEN57" s="18"/>
      <c r="DEO57" s="18"/>
      <c r="DEP57" s="18"/>
      <c r="DEQ57" s="18"/>
      <c r="DER57" s="18"/>
      <c r="DES57" s="18"/>
      <c r="DET57" s="18"/>
      <c r="DEU57" s="18"/>
      <c r="DEV57" s="18"/>
      <c r="DEW57" s="18"/>
      <c r="DEX57" s="18"/>
      <c r="DEY57" s="18"/>
      <c r="DEZ57" s="18"/>
      <c r="DFA57" s="18"/>
      <c r="DFB57" s="18"/>
      <c r="DFC57" s="18"/>
      <c r="DFD57" s="18"/>
      <c r="DFE57" s="18"/>
      <c r="DFF57" s="18"/>
      <c r="DFG57" s="18"/>
      <c r="DFH57" s="18"/>
      <c r="DFI57" s="18"/>
      <c r="DFJ57" s="18"/>
      <c r="DFK57" s="18"/>
      <c r="DFL57" s="18"/>
      <c r="DFM57" s="18"/>
      <c r="DFN57" s="18"/>
      <c r="DFO57" s="18"/>
      <c r="DFP57" s="18"/>
      <c r="DFQ57" s="18"/>
      <c r="DFR57" s="18"/>
      <c r="DFS57" s="18"/>
      <c r="DFT57" s="18"/>
      <c r="DFU57" s="18"/>
      <c r="DFV57" s="18"/>
      <c r="DFW57" s="18"/>
      <c r="DFX57" s="18"/>
      <c r="DFY57" s="18"/>
      <c r="DFZ57" s="18"/>
      <c r="DGA57" s="18"/>
      <c r="DGB57" s="18"/>
      <c r="DGC57" s="18"/>
      <c r="DGD57" s="18"/>
      <c r="DGE57" s="18"/>
      <c r="DGF57" s="18"/>
      <c r="DGG57" s="18"/>
      <c r="DGH57" s="18"/>
      <c r="DGI57" s="18"/>
      <c r="DGJ57" s="18"/>
      <c r="DGK57" s="18"/>
      <c r="DGL57" s="18"/>
      <c r="DGM57" s="18"/>
      <c r="DGN57" s="18"/>
      <c r="DGO57" s="18"/>
      <c r="DGP57" s="18"/>
      <c r="DGQ57" s="18"/>
      <c r="DGR57" s="18"/>
      <c r="DGS57" s="18"/>
      <c r="DGT57" s="18"/>
      <c r="DGU57" s="18"/>
      <c r="DGV57" s="18"/>
      <c r="DGW57" s="18"/>
      <c r="DGX57" s="18"/>
      <c r="DGY57" s="18"/>
      <c r="DGZ57" s="18"/>
      <c r="DHA57" s="18"/>
      <c r="DHB57" s="18"/>
      <c r="DHC57" s="18"/>
      <c r="DHD57" s="18"/>
      <c r="DHE57" s="18"/>
      <c r="DHF57" s="18"/>
      <c r="DHG57" s="18"/>
      <c r="DHH57" s="18"/>
      <c r="DHI57" s="18"/>
      <c r="DHJ57" s="18"/>
      <c r="DHK57" s="18"/>
      <c r="DHL57" s="18"/>
      <c r="DHM57" s="18"/>
      <c r="DHN57" s="18"/>
      <c r="DHO57" s="18"/>
      <c r="DHP57" s="18"/>
      <c r="DHQ57" s="18"/>
      <c r="DHR57" s="18"/>
      <c r="DHS57" s="18"/>
      <c r="DHT57" s="18"/>
      <c r="DHU57" s="18"/>
      <c r="DHV57" s="18"/>
      <c r="DHW57" s="18"/>
      <c r="DHX57" s="18"/>
      <c r="DHY57" s="18"/>
      <c r="DHZ57" s="18"/>
      <c r="DIA57" s="18"/>
      <c r="DIB57" s="18"/>
      <c r="DIC57" s="18"/>
      <c r="DID57" s="18"/>
      <c r="DIE57" s="18"/>
      <c r="DIF57" s="18"/>
      <c r="DIG57" s="18"/>
      <c r="DIH57" s="18"/>
      <c r="DII57" s="18"/>
      <c r="DIJ57" s="18"/>
      <c r="DIK57" s="18"/>
      <c r="DIL57" s="18"/>
      <c r="DIM57" s="18"/>
      <c r="DIN57" s="18"/>
      <c r="DIO57" s="18"/>
      <c r="DIP57" s="18"/>
      <c r="DIQ57" s="18"/>
      <c r="DIR57" s="18"/>
      <c r="DIS57" s="18"/>
      <c r="DIT57" s="18"/>
      <c r="DIU57" s="18"/>
      <c r="DIV57" s="18"/>
      <c r="DIW57" s="18"/>
      <c r="DIX57" s="18"/>
      <c r="DIY57" s="18"/>
      <c r="DIZ57" s="18"/>
      <c r="DJA57" s="18"/>
      <c r="DJB57" s="18"/>
      <c r="DJC57" s="18"/>
      <c r="DJD57" s="18"/>
      <c r="DJE57" s="18"/>
      <c r="DJF57" s="18"/>
      <c r="DJG57" s="18"/>
      <c r="DJH57" s="18"/>
      <c r="DJI57" s="18"/>
      <c r="DJJ57" s="18"/>
      <c r="DJK57" s="18"/>
      <c r="DJL57" s="18"/>
      <c r="DJM57" s="18"/>
      <c r="DJN57" s="18"/>
      <c r="DJO57" s="18"/>
      <c r="DJP57" s="18"/>
      <c r="DJQ57" s="18"/>
      <c r="DJR57" s="18"/>
      <c r="DJS57" s="18"/>
      <c r="DJT57" s="18"/>
      <c r="DJU57" s="18"/>
      <c r="DJV57" s="18"/>
      <c r="DJW57" s="18"/>
      <c r="DJX57" s="18"/>
      <c r="DJY57" s="18"/>
      <c r="DJZ57" s="18"/>
      <c r="DKA57" s="18"/>
      <c r="DKB57" s="18"/>
      <c r="DKC57" s="18"/>
      <c r="DKD57" s="18"/>
      <c r="DKE57" s="18"/>
      <c r="DKF57" s="18"/>
      <c r="DKG57" s="18"/>
      <c r="DKH57" s="18"/>
      <c r="DKI57" s="18"/>
      <c r="DKJ57" s="18"/>
      <c r="DKK57" s="18"/>
      <c r="DKL57" s="18"/>
      <c r="DKM57" s="18"/>
      <c r="DKN57" s="18"/>
      <c r="DKO57" s="18"/>
      <c r="DKP57" s="18"/>
      <c r="DKQ57" s="18"/>
      <c r="DKR57" s="18"/>
      <c r="DKS57" s="18"/>
      <c r="DKT57" s="18"/>
      <c r="DKU57" s="18"/>
      <c r="DKV57" s="18"/>
      <c r="DKW57" s="18"/>
      <c r="DKX57" s="18"/>
      <c r="DKY57" s="18"/>
      <c r="DKZ57" s="18"/>
      <c r="DLA57" s="18"/>
      <c r="DLB57" s="18"/>
      <c r="DLC57" s="18"/>
      <c r="DLD57" s="18"/>
      <c r="DLE57" s="18"/>
      <c r="DLF57" s="18"/>
      <c r="DLG57" s="18"/>
      <c r="DLH57" s="18"/>
      <c r="DLI57" s="18"/>
      <c r="DLJ57" s="18"/>
      <c r="DLK57" s="18"/>
      <c r="DLL57" s="18"/>
      <c r="DLM57" s="18"/>
      <c r="DLN57" s="18"/>
      <c r="DLO57" s="18"/>
      <c r="DLP57" s="18"/>
      <c r="DLQ57" s="18"/>
      <c r="DLR57" s="18"/>
      <c r="DLS57" s="18"/>
      <c r="DLT57" s="18"/>
      <c r="DLU57" s="18"/>
      <c r="DLV57" s="18"/>
      <c r="DLW57" s="18"/>
      <c r="DLX57" s="18"/>
      <c r="DLY57" s="18"/>
      <c r="DLZ57" s="18"/>
      <c r="DMA57" s="18"/>
      <c r="DMB57" s="18"/>
      <c r="DMC57" s="18"/>
      <c r="DMD57" s="18"/>
      <c r="DME57" s="18"/>
      <c r="DMF57" s="18"/>
      <c r="DMG57" s="18"/>
      <c r="DMH57" s="18"/>
      <c r="DMI57" s="18"/>
      <c r="DMJ57" s="18"/>
      <c r="DMK57" s="18"/>
      <c r="DML57" s="18"/>
      <c r="DMM57" s="18"/>
      <c r="DMN57" s="18"/>
      <c r="DMO57" s="18"/>
      <c r="DMP57" s="18"/>
      <c r="DMQ57" s="18"/>
      <c r="DMR57" s="18"/>
      <c r="DMS57" s="18"/>
      <c r="DMT57" s="18"/>
      <c r="DMU57" s="18"/>
      <c r="DMV57" s="18"/>
      <c r="DMW57" s="18"/>
      <c r="DMX57" s="18"/>
      <c r="DMY57" s="18"/>
      <c r="DMZ57" s="18"/>
      <c r="DNA57" s="18"/>
      <c r="DNB57" s="18"/>
      <c r="DNC57" s="18"/>
      <c r="DND57" s="18"/>
      <c r="DNE57" s="18"/>
      <c r="DNF57" s="18"/>
      <c r="DNG57" s="18"/>
      <c r="DNH57" s="18"/>
      <c r="DNI57" s="18"/>
      <c r="DNJ57" s="18"/>
      <c r="DNK57" s="18"/>
      <c r="DNL57" s="18"/>
      <c r="DNM57" s="18"/>
      <c r="DNN57" s="18"/>
      <c r="DNO57" s="18"/>
      <c r="DNP57" s="18"/>
      <c r="DNQ57" s="18"/>
      <c r="DNR57" s="18"/>
      <c r="DNS57" s="18"/>
      <c r="DNT57" s="18"/>
      <c r="DNU57" s="18"/>
      <c r="DNV57" s="18"/>
      <c r="DNW57" s="18"/>
      <c r="DNX57" s="18"/>
      <c r="DNY57" s="18"/>
      <c r="DNZ57" s="18"/>
      <c r="DOA57" s="18"/>
      <c r="DOB57" s="18"/>
      <c r="DOC57" s="18"/>
      <c r="DOD57" s="18"/>
      <c r="DOE57" s="18"/>
      <c r="DOF57" s="18"/>
      <c r="DOG57" s="18"/>
      <c r="DOH57" s="18"/>
      <c r="DOI57" s="18"/>
      <c r="DOJ57" s="18"/>
      <c r="DOK57" s="18"/>
      <c r="DOL57" s="18"/>
      <c r="DOM57" s="18"/>
      <c r="DON57" s="18"/>
      <c r="DOO57" s="18"/>
      <c r="DOP57" s="18"/>
      <c r="DOQ57" s="18"/>
      <c r="DOR57" s="18"/>
      <c r="DOS57" s="18"/>
      <c r="DOT57" s="18"/>
      <c r="DOU57" s="18"/>
      <c r="DOV57" s="18"/>
      <c r="DOW57" s="18"/>
      <c r="DOX57" s="18"/>
      <c r="DOY57" s="18"/>
      <c r="DOZ57" s="18"/>
      <c r="DPA57" s="18"/>
      <c r="DPB57" s="18"/>
      <c r="DPC57" s="18"/>
      <c r="DPD57" s="18"/>
      <c r="DPE57" s="18"/>
      <c r="DPF57" s="18"/>
      <c r="DPG57" s="18"/>
      <c r="DPH57" s="18"/>
      <c r="DPI57" s="18"/>
      <c r="DPJ57" s="18"/>
      <c r="DPK57" s="18"/>
      <c r="DPL57" s="18"/>
      <c r="DPM57" s="18"/>
      <c r="DPN57" s="18"/>
      <c r="DPO57" s="18"/>
      <c r="DPP57" s="18"/>
      <c r="DPQ57" s="18"/>
      <c r="DPR57" s="18"/>
      <c r="DPS57" s="18"/>
      <c r="DPT57" s="18"/>
      <c r="DPU57" s="18"/>
      <c r="DPV57" s="18"/>
      <c r="DPW57" s="18"/>
      <c r="DPX57" s="18"/>
      <c r="DPY57" s="18"/>
      <c r="DPZ57" s="18"/>
      <c r="DQA57" s="18"/>
      <c r="DQB57" s="18"/>
      <c r="DQC57" s="18"/>
      <c r="DQD57" s="18"/>
      <c r="DQE57" s="18"/>
      <c r="DQF57" s="18"/>
      <c r="DQG57" s="18"/>
      <c r="DQH57" s="18"/>
      <c r="DQI57" s="18"/>
      <c r="DQJ57" s="18"/>
      <c r="DQK57" s="18"/>
      <c r="DQL57" s="18"/>
      <c r="DQM57" s="18"/>
      <c r="DQN57" s="18"/>
      <c r="DQO57" s="18"/>
      <c r="DQP57" s="18"/>
      <c r="DQQ57" s="18"/>
      <c r="DQR57" s="18"/>
      <c r="DQS57" s="18"/>
      <c r="DQT57" s="18"/>
      <c r="DQU57" s="18"/>
      <c r="DQV57" s="18"/>
      <c r="DQW57" s="18"/>
      <c r="DQX57" s="18"/>
      <c r="DQY57" s="18"/>
      <c r="DQZ57" s="18"/>
      <c r="DRA57" s="18"/>
      <c r="DRB57" s="18"/>
      <c r="DRC57" s="18"/>
      <c r="DRD57" s="18"/>
      <c r="DRE57" s="18"/>
      <c r="DRF57" s="18"/>
      <c r="DRG57" s="18"/>
      <c r="DRH57" s="18"/>
      <c r="DRI57" s="18"/>
      <c r="DRJ57" s="18"/>
      <c r="DRK57" s="18"/>
      <c r="DRL57" s="18"/>
      <c r="DRM57" s="18"/>
      <c r="DRN57" s="18"/>
      <c r="DRO57" s="18"/>
      <c r="DRP57" s="18"/>
      <c r="DRQ57" s="18"/>
      <c r="DRR57" s="18"/>
      <c r="DRS57" s="18"/>
      <c r="DRT57" s="18"/>
      <c r="DRU57" s="18"/>
      <c r="DRV57" s="18"/>
      <c r="DRW57" s="18"/>
      <c r="DRX57" s="18"/>
      <c r="DRY57" s="18"/>
      <c r="DRZ57" s="18"/>
      <c r="DSA57" s="18"/>
      <c r="DSB57" s="18"/>
      <c r="DSC57" s="18"/>
      <c r="DSD57" s="18"/>
      <c r="DSE57" s="18"/>
      <c r="DSF57" s="18"/>
      <c r="DSG57" s="18"/>
      <c r="DSH57" s="18"/>
      <c r="DSI57" s="18"/>
      <c r="DSJ57" s="18"/>
      <c r="DSK57" s="18"/>
      <c r="DSL57" s="18"/>
      <c r="DSM57" s="18"/>
      <c r="DSN57" s="18"/>
      <c r="DSO57" s="18"/>
      <c r="DSP57" s="18"/>
      <c r="DSQ57" s="18"/>
      <c r="DSR57" s="18"/>
      <c r="DSS57" s="18"/>
      <c r="DST57" s="18"/>
      <c r="DSU57" s="18"/>
      <c r="DSV57" s="18"/>
      <c r="DSW57" s="18"/>
      <c r="DSX57" s="18"/>
      <c r="DSY57" s="18"/>
      <c r="DSZ57" s="18"/>
      <c r="DTA57" s="18"/>
      <c r="DTB57" s="18"/>
      <c r="DTC57" s="18"/>
      <c r="DTD57" s="18"/>
      <c r="DTE57" s="18"/>
      <c r="DTF57" s="18"/>
      <c r="DTG57" s="18"/>
      <c r="DTH57" s="18"/>
      <c r="DTI57" s="18"/>
      <c r="DTJ57" s="18"/>
      <c r="DTK57" s="18"/>
      <c r="DTL57" s="18"/>
      <c r="DTM57" s="18"/>
      <c r="DTN57" s="18"/>
      <c r="DTO57" s="18"/>
      <c r="DTP57" s="18"/>
      <c r="DTQ57" s="18"/>
      <c r="DTR57" s="18"/>
      <c r="DTS57" s="18"/>
      <c r="DTT57" s="18"/>
      <c r="DTU57" s="18"/>
      <c r="DTV57" s="18"/>
      <c r="DTW57" s="18"/>
      <c r="DTX57" s="18"/>
      <c r="DTY57" s="18"/>
      <c r="DTZ57" s="18"/>
      <c r="DUA57" s="18"/>
      <c r="DUB57" s="18"/>
      <c r="DUC57" s="18"/>
      <c r="DUD57" s="18"/>
      <c r="DUE57" s="18"/>
      <c r="DUF57" s="18"/>
      <c r="DUG57" s="18"/>
      <c r="DUH57" s="18"/>
      <c r="DUI57" s="18"/>
      <c r="DUJ57" s="18"/>
      <c r="DUK57" s="18"/>
      <c r="DUL57" s="18"/>
      <c r="DUM57" s="18"/>
      <c r="DUN57" s="18"/>
      <c r="DUO57" s="18"/>
      <c r="DUP57" s="18"/>
      <c r="DUQ57" s="18"/>
      <c r="DUR57" s="18"/>
      <c r="DUS57" s="18"/>
      <c r="DUT57" s="18"/>
      <c r="DUU57" s="18"/>
      <c r="DUV57" s="18"/>
      <c r="DUW57" s="18"/>
      <c r="DUX57" s="18"/>
      <c r="DUY57" s="18"/>
      <c r="DUZ57" s="18"/>
      <c r="DVA57" s="18"/>
      <c r="DVB57" s="18"/>
      <c r="DVC57" s="18"/>
      <c r="DVD57" s="18"/>
      <c r="DVE57" s="18"/>
      <c r="DVF57" s="18"/>
      <c r="DVG57" s="18"/>
      <c r="DVH57" s="18"/>
      <c r="DVI57" s="18"/>
      <c r="DVJ57" s="18"/>
      <c r="DVK57" s="18"/>
      <c r="DVL57" s="18"/>
      <c r="DVM57" s="18"/>
      <c r="DVN57" s="18"/>
      <c r="DVO57" s="18"/>
      <c r="DVP57" s="18"/>
      <c r="DVQ57" s="18"/>
      <c r="DVR57" s="18"/>
      <c r="DVS57" s="18"/>
      <c r="DVT57" s="18"/>
      <c r="DVU57" s="18"/>
      <c r="DVV57" s="18"/>
      <c r="DVW57" s="18"/>
      <c r="DVX57" s="18"/>
      <c r="DVY57" s="18"/>
      <c r="DVZ57" s="18"/>
      <c r="DWA57" s="18"/>
      <c r="DWB57" s="18"/>
      <c r="DWC57" s="18"/>
      <c r="DWD57" s="18"/>
      <c r="DWE57" s="18"/>
      <c r="DWF57" s="18"/>
      <c r="DWG57" s="18"/>
      <c r="DWH57" s="18"/>
      <c r="DWI57" s="18"/>
      <c r="DWJ57" s="18"/>
      <c r="DWK57" s="18"/>
      <c r="DWL57" s="18"/>
      <c r="DWM57" s="18"/>
      <c r="DWN57" s="18"/>
      <c r="DWO57" s="18"/>
      <c r="DWP57" s="18"/>
      <c r="DWQ57" s="18"/>
      <c r="DWR57" s="18"/>
      <c r="DWS57" s="18"/>
      <c r="DWT57" s="18"/>
      <c r="DWU57" s="18"/>
      <c r="DWV57" s="18"/>
      <c r="DWW57" s="18"/>
      <c r="DWX57" s="18"/>
      <c r="DWY57" s="18"/>
      <c r="DWZ57" s="18"/>
      <c r="DXA57" s="18"/>
      <c r="DXB57" s="18"/>
      <c r="DXC57" s="18"/>
      <c r="DXD57" s="18"/>
      <c r="DXE57" s="18"/>
      <c r="DXF57" s="18"/>
      <c r="DXG57" s="18"/>
      <c r="DXH57" s="18"/>
      <c r="DXI57" s="18"/>
      <c r="DXJ57" s="18"/>
      <c r="DXK57" s="18"/>
      <c r="DXL57" s="18"/>
      <c r="DXM57" s="18"/>
      <c r="DXN57" s="18"/>
      <c r="DXO57" s="18"/>
      <c r="DXP57" s="18"/>
      <c r="DXQ57" s="18"/>
      <c r="DXR57" s="18"/>
      <c r="DXS57" s="18"/>
      <c r="DXT57" s="18"/>
      <c r="DXU57" s="18"/>
      <c r="DXV57" s="18"/>
      <c r="DXW57" s="18"/>
      <c r="DXX57" s="18"/>
      <c r="DXY57" s="18"/>
      <c r="DXZ57" s="18"/>
      <c r="DYA57" s="18"/>
      <c r="DYB57" s="18"/>
      <c r="DYC57" s="18"/>
      <c r="DYD57" s="18"/>
      <c r="DYE57" s="18"/>
      <c r="DYF57" s="18"/>
      <c r="DYG57" s="18"/>
      <c r="DYH57" s="18"/>
      <c r="DYI57" s="18"/>
      <c r="DYJ57" s="18"/>
      <c r="DYK57" s="18"/>
      <c r="DYL57" s="18"/>
      <c r="DYM57" s="18"/>
      <c r="DYN57" s="18"/>
      <c r="DYO57" s="18"/>
      <c r="DYP57" s="18"/>
      <c r="DYQ57" s="18"/>
      <c r="DYR57" s="18"/>
      <c r="DYS57" s="18"/>
      <c r="DYT57" s="18"/>
      <c r="DYU57" s="18"/>
      <c r="DYV57" s="18"/>
      <c r="DYW57" s="18"/>
      <c r="DYX57" s="18"/>
      <c r="DYY57" s="18"/>
      <c r="DYZ57" s="18"/>
      <c r="DZA57" s="18"/>
      <c r="DZB57" s="18"/>
      <c r="DZC57" s="18"/>
      <c r="DZD57" s="18"/>
      <c r="DZE57" s="18"/>
      <c r="DZF57" s="18"/>
      <c r="DZG57" s="18"/>
      <c r="DZH57" s="18"/>
      <c r="DZI57" s="18"/>
      <c r="DZJ57" s="18"/>
      <c r="DZK57" s="18"/>
      <c r="DZL57" s="18"/>
      <c r="DZM57" s="18"/>
      <c r="DZN57" s="18"/>
      <c r="DZO57" s="18"/>
      <c r="DZP57" s="18"/>
      <c r="DZQ57" s="18"/>
      <c r="DZR57" s="18"/>
      <c r="DZS57" s="18"/>
      <c r="DZT57" s="18"/>
      <c r="DZU57" s="18"/>
      <c r="DZV57" s="18"/>
      <c r="DZW57" s="18"/>
      <c r="DZX57" s="18"/>
      <c r="DZY57" s="18"/>
      <c r="DZZ57" s="18"/>
      <c r="EAA57" s="18"/>
      <c r="EAB57" s="18"/>
      <c r="EAC57" s="18"/>
      <c r="EAD57" s="18"/>
      <c r="EAE57" s="18"/>
      <c r="EAF57" s="18"/>
      <c r="EAG57" s="18"/>
      <c r="EAH57" s="18"/>
      <c r="EAI57" s="18"/>
      <c r="EAJ57" s="18"/>
      <c r="EAK57" s="18"/>
      <c r="EAL57" s="18"/>
      <c r="EAM57" s="18"/>
      <c r="EAN57" s="18"/>
      <c r="EAO57" s="18"/>
      <c r="EAP57" s="18"/>
      <c r="EAQ57" s="18"/>
      <c r="EAR57" s="18"/>
      <c r="EAS57" s="18"/>
      <c r="EAT57" s="18"/>
      <c r="EAU57" s="18"/>
      <c r="EAV57" s="18"/>
      <c r="EAW57" s="18"/>
      <c r="EAX57" s="18"/>
      <c r="EAY57" s="18"/>
      <c r="EAZ57" s="18"/>
      <c r="EBA57" s="18"/>
      <c r="EBB57" s="18"/>
      <c r="EBC57" s="18"/>
      <c r="EBD57" s="18"/>
      <c r="EBE57" s="18"/>
      <c r="EBF57" s="18"/>
      <c r="EBG57" s="18"/>
      <c r="EBH57" s="18"/>
      <c r="EBI57" s="18"/>
      <c r="EBJ57" s="18"/>
      <c r="EBK57" s="18"/>
      <c r="EBL57" s="18"/>
      <c r="EBM57" s="18"/>
      <c r="EBN57" s="18"/>
      <c r="EBO57" s="18"/>
      <c r="EBP57" s="18"/>
      <c r="EBQ57" s="18"/>
      <c r="EBR57" s="18"/>
      <c r="EBS57" s="18"/>
      <c r="EBT57" s="18"/>
      <c r="EBU57" s="18"/>
      <c r="EBV57" s="18"/>
      <c r="EBW57" s="18"/>
      <c r="EBX57" s="18"/>
      <c r="EBY57" s="18"/>
      <c r="EBZ57" s="18"/>
      <c r="ECA57" s="18"/>
      <c r="ECB57" s="18"/>
      <c r="ECC57" s="18"/>
      <c r="ECD57" s="18"/>
      <c r="ECE57" s="18"/>
      <c r="ECF57" s="18"/>
      <c r="ECG57" s="18"/>
      <c r="ECH57" s="18"/>
      <c r="ECI57" s="18"/>
      <c r="ECJ57" s="18"/>
      <c r="ECK57" s="18"/>
      <c r="ECL57" s="18"/>
      <c r="ECM57" s="18"/>
      <c r="ECN57" s="18"/>
      <c r="ECO57" s="18"/>
      <c r="ECP57" s="18"/>
      <c r="ECQ57" s="18"/>
      <c r="ECR57" s="18"/>
      <c r="ECS57" s="18"/>
      <c r="ECT57" s="18"/>
      <c r="ECU57" s="18"/>
      <c r="ECV57" s="18"/>
      <c r="ECW57" s="18"/>
      <c r="ECX57" s="18"/>
      <c r="ECY57" s="18"/>
      <c r="ECZ57" s="18"/>
      <c r="EDA57" s="18"/>
      <c r="EDB57" s="18"/>
      <c r="EDC57" s="18"/>
      <c r="EDD57" s="18"/>
      <c r="EDE57" s="18"/>
      <c r="EDF57" s="18"/>
      <c r="EDG57" s="18"/>
      <c r="EDH57" s="18"/>
      <c r="EDI57" s="18"/>
      <c r="EDJ57" s="18"/>
      <c r="EDK57" s="18"/>
      <c r="EDL57" s="18"/>
      <c r="EDM57" s="18"/>
      <c r="EDN57" s="18"/>
      <c r="EDO57" s="18"/>
      <c r="EDP57" s="18"/>
      <c r="EDQ57" s="18"/>
      <c r="EDR57" s="18"/>
      <c r="EDS57" s="18"/>
      <c r="EDT57" s="18"/>
      <c r="EDU57" s="18"/>
      <c r="EDV57" s="18"/>
      <c r="EDW57" s="18"/>
      <c r="EDX57" s="18"/>
      <c r="EDY57" s="18"/>
      <c r="EDZ57" s="18"/>
      <c r="EEA57" s="18"/>
      <c r="EEB57" s="18"/>
      <c r="EEC57" s="18"/>
      <c r="EED57" s="18"/>
      <c r="EEE57" s="18"/>
      <c r="EEF57" s="18"/>
      <c r="EEG57" s="18"/>
      <c r="EEH57" s="18"/>
      <c r="EEI57" s="18"/>
      <c r="EEJ57" s="18"/>
      <c r="EEK57" s="18"/>
      <c r="EEL57" s="18"/>
      <c r="EEM57" s="18"/>
      <c r="EEN57" s="18"/>
      <c r="EEO57" s="18"/>
      <c r="EEP57" s="18"/>
      <c r="EEQ57" s="18"/>
      <c r="EER57" s="18"/>
      <c r="EES57" s="18"/>
      <c r="EET57" s="18"/>
      <c r="EEU57" s="18"/>
      <c r="EEV57" s="18"/>
      <c r="EEW57" s="18"/>
      <c r="EEX57" s="18"/>
      <c r="EEY57" s="18"/>
      <c r="EEZ57" s="18"/>
      <c r="EFA57" s="18"/>
      <c r="EFB57" s="18"/>
      <c r="EFC57" s="18"/>
      <c r="EFD57" s="18"/>
      <c r="EFE57" s="18"/>
      <c r="EFF57" s="18"/>
      <c r="EFG57" s="18"/>
      <c r="EFH57" s="18"/>
      <c r="EFI57" s="18"/>
      <c r="EFJ57" s="18"/>
      <c r="EFK57" s="18"/>
      <c r="EFL57" s="18"/>
      <c r="EFM57" s="18"/>
      <c r="EFN57" s="18"/>
      <c r="EFO57" s="18"/>
      <c r="EFP57" s="18"/>
      <c r="EFQ57" s="18"/>
      <c r="EFR57" s="18"/>
      <c r="EFS57" s="18"/>
      <c r="EFT57" s="18"/>
      <c r="EFU57" s="18"/>
      <c r="EFV57" s="18"/>
      <c r="EFW57" s="18"/>
      <c r="EFX57" s="18"/>
      <c r="EFY57" s="18"/>
      <c r="EFZ57" s="18"/>
      <c r="EGA57" s="18"/>
      <c r="EGB57" s="18"/>
      <c r="EGC57" s="18"/>
      <c r="EGD57" s="18"/>
      <c r="EGE57" s="18"/>
      <c r="EGF57" s="18"/>
      <c r="EGG57" s="18"/>
      <c r="EGH57" s="18"/>
      <c r="EGI57" s="18"/>
      <c r="EGJ57" s="18"/>
      <c r="EGK57" s="18"/>
      <c r="EGL57" s="18"/>
      <c r="EGM57" s="18"/>
      <c r="EGN57" s="18"/>
      <c r="EGO57" s="18"/>
      <c r="EGP57" s="18"/>
      <c r="EGQ57" s="18"/>
      <c r="EGR57" s="18"/>
      <c r="EGS57" s="18"/>
      <c r="EGT57" s="18"/>
      <c r="EGU57" s="18"/>
      <c r="EGV57" s="18"/>
      <c r="EGW57" s="18"/>
      <c r="EGX57" s="18"/>
      <c r="EGY57" s="18"/>
      <c r="EGZ57" s="18"/>
      <c r="EHA57" s="18"/>
      <c r="EHB57" s="18"/>
      <c r="EHC57" s="18"/>
      <c r="EHD57" s="18"/>
      <c r="EHE57" s="18"/>
      <c r="EHF57" s="18"/>
      <c r="EHG57" s="18"/>
      <c r="EHH57" s="18"/>
      <c r="EHI57" s="18"/>
      <c r="EHJ57" s="18"/>
      <c r="EHK57" s="18"/>
      <c r="EHL57" s="18"/>
      <c r="EHM57" s="18"/>
      <c r="EHN57" s="18"/>
      <c r="EHO57" s="18"/>
      <c r="EHP57" s="18"/>
      <c r="EHQ57" s="18"/>
      <c r="EHR57" s="18"/>
      <c r="EHS57" s="18"/>
      <c r="EHT57" s="18"/>
      <c r="EHU57" s="18"/>
      <c r="EHV57" s="18"/>
      <c r="EHW57" s="18"/>
      <c r="EHX57" s="18"/>
      <c r="EHY57" s="18"/>
      <c r="EHZ57" s="18"/>
      <c r="EIA57" s="18"/>
      <c r="EIB57" s="18"/>
      <c r="EIC57" s="18"/>
      <c r="EID57" s="18"/>
      <c r="EIE57" s="18"/>
      <c r="EIF57" s="18"/>
      <c r="EIG57" s="18"/>
      <c r="EIH57" s="18"/>
      <c r="EII57" s="18"/>
      <c r="EIJ57" s="18"/>
      <c r="EIK57" s="18"/>
      <c r="EIL57" s="18"/>
      <c r="EIM57" s="18"/>
      <c r="EIN57" s="18"/>
      <c r="EIO57" s="18"/>
      <c r="EIP57" s="18"/>
      <c r="EIQ57" s="18"/>
      <c r="EIR57" s="18"/>
      <c r="EIS57" s="18"/>
      <c r="EIT57" s="18"/>
      <c r="EIU57" s="18"/>
      <c r="EIV57" s="18"/>
      <c r="EIW57" s="18"/>
      <c r="EIX57" s="18"/>
      <c r="EIY57" s="18"/>
      <c r="EIZ57" s="18"/>
      <c r="EJA57" s="18"/>
      <c r="EJB57" s="18"/>
      <c r="EJC57" s="18"/>
      <c r="EJD57" s="18"/>
      <c r="EJE57" s="18"/>
      <c r="EJF57" s="18"/>
      <c r="EJG57" s="18"/>
      <c r="EJH57" s="18"/>
      <c r="EJI57" s="18"/>
      <c r="EJJ57" s="18"/>
      <c r="EJK57" s="18"/>
      <c r="EJL57" s="18"/>
      <c r="EJM57" s="18"/>
      <c r="EJN57" s="18"/>
      <c r="EJO57" s="18"/>
      <c r="EJP57" s="18"/>
      <c r="EJQ57" s="18"/>
      <c r="EJR57" s="18"/>
      <c r="EJS57" s="18"/>
      <c r="EJT57" s="18"/>
      <c r="EJU57" s="18"/>
      <c r="EJV57" s="18"/>
      <c r="EJW57" s="18"/>
      <c r="EJX57" s="18"/>
      <c r="EJY57" s="18"/>
      <c r="EJZ57" s="18"/>
      <c r="EKA57" s="18"/>
      <c r="EKB57" s="18"/>
      <c r="EKC57" s="18"/>
      <c r="EKD57" s="18"/>
      <c r="EKE57" s="18"/>
      <c r="EKF57" s="18"/>
      <c r="EKG57" s="18"/>
      <c r="EKH57" s="18"/>
      <c r="EKI57" s="18"/>
      <c r="EKJ57" s="18"/>
      <c r="EKK57" s="18"/>
      <c r="EKL57" s="18"/>
      <c r="EKM57" s="18"/>
      <c r="EKN57" s="18"/>
      <c r="EKO57" s="18"/>
      <c r="EKP57" s="18"/>
      <c r="EKQ57" s="18"/>
      <c r="EKR57" s="18"/>
      <c r="EKS57" s="18"/>
      <c r="EKT57" s="18"/>
      <c r="EKU57" s="18"/>
      <c r="EKV57" s="18"/>
      <c r="EKW57" s="18"/>
      <c r="EKX57" s="18"/>
      <c r="EKY57" s="18"/>
      <c r="EKZ57" s="18"/>
      <c r="ELA57" s="18"/>
      <c r="ELB57" s="18"/>
      <c r="ELC57" s="18"/>
      <c r="ELD57" s="18"/>
      <c r="ELE57" s="18"/>
      <c r="ELF57" s="18"/>
      <c r="ELG57" s="18"/>
      <c r="ELH57" s="18"/>
      <c r="ELI57" s="18"/>
      <c r="ELJ57" s="18"/>
      <c r="ELK57" s="18"/>
      <c r="ELL57" s="18"/>
      <c r="ELM57" s="18"/>
      <c r="ELN57" s="18"/>
      <c r="ELO57" s="18"/>
      <c r="ELP57" s="18"/>
      <c r="ELQ57" s="18"/>
      <c r="ELR57" s="18"/>
      <c r="ELS57" s="18"/>
      <c r="ELT57" s="18"/>
      <c r="ELU57" s="18"/>
      <c r="ELV57" s="18"/>
      <c r="ELW57" s="18"/>
      <c r="ELX57" s="18"/>
      <c r="ELY57" s="18"/>
      <c r="ELZ57" s="18"/>
      <c r="EMA57" s="18"/>
      <c r="EMB57" s="18"/>
      <c r="EMC57" s="18"/>
      <c r="EMD57" s="18"/>
      <c r="EME57" s="18"/>
      <c r="EMF57" s="18"/>
      <c r="EMG57" s="18"/>
      <c r="EMH57" s="18"/>
      <c r="EMI57" s="18"/>
      <c r="EMJ57" s="18"/>
      <c r="EMK57" s="18"/>
      <c r="EML57" s="18"/>
      <c r="EMM57" s="18"/>
      <c r="EMN57" s="18"/>
      <c r="EMO57" s="18"/>
      <c r="EMP57" s="18"/>
      <c r="EMQ57" s="18"/>
      <c r="EMR57" s="18"/>
      <c r="EMS57" s="18"/>
      <c r="EMT57" s="18"/>
      <c r="EMU57" s="18"/>
      <c r="EMV57" s="18"/>
      <c r="EMW57" s="18"/>
      <c r="EMX57" s="18"/>
      <c r="EMY57" s="18"/>
      <c r="EMZ57" s="18"/>
      <c r="ENA57" s="18"/>
      <c r="ENB57" s="18"/>
      <c r="ENC57" s="18"/>
      <c r="END57" s="18"/>
      <c r="ENE57" s="18"/>
      <c r="ENF57" s="18"/>
      <c r="ENG57" s="18"/>
      <c r="ENH57" s="18"/>
      <c r="ENI57" s="18"/>
      <c r="ENJ57" s="18"/>
      <c r="ENK57" s="18"/>
      <c r="ENL57" s="18"/>
      <c r="ENM57" s="18"/>
      <c r="ENN57" s="18"/>
      <c r="ENO57" s="18"/>
      <c r="ENP57" s="18"/>
      <c r="ENQ57" s="18"/>
      <c r="ENR57" s="18"/>
      <c r="ENS57" s="18"/>
      <c r="ENT57" s="18"/>
      <c r="ENU57" s="18"/>
      <c r="ENV57" s="18"/>
      <c r="ENW57" s="18"/>
      <c r="ENX57" s="18"/>
      <c r="ENY57" s="18"/>
      <c r="ENZ57" s="18"/>
      <c r="EOA57" s="18"/>
      <c r="EOB57" s="18"/>
      <c r="EOC57" s="18"/>
      <c r="EOD57" s="18"/>
      <c r="EOE57" s="18"/>
      <c r="EOF57" s="18"/>
      <c r="EOG57" s="18"/>
      <c r="EOH57" s="18"/>
      <c r="EOI57" s="18"/>
      <c r="EOJ57" s="18"/>
      <c r="EOK57" s="18"/>
      <c r="EOL57" s="18"/>
      <c r="EOM57" s="18"/>
      <c r="EON57" s="18"/>
      <c r="EOO57" s="18"/>
      <c r="EOP57" s="18"/>
      <c r="EOQ57" s="18"/>
      <c r="EOR57" s="18"/>
      <c r="EOS57" s="18"/>
      <c r="EOT57" s="18"/>
      <c r="EOU57" s="18"/>
      <c r="EOV57" s="18"/>
      <c r="EOW57" s="18"/>
      <c r="EOX57" s="18"/>
      <c r="EOY57" s="18"/>
      <c r="EOZ57" s="18"/>
      <c r="EPA57" s="18"/>
      <c r="EPB57" s="18"/>
      <c r="EPC57" s="18"/>
      <c r="EPD57" s="18"/>
      <c r="EPE57" s="18"/>
      <c r="EPF57" s="18"/>
      <c r="EPG57" s="18"/>
      <c r="EPH57" s="18"/>
      <c r="EPI57" s="18"/>
      <c r="EPJ57" s="18"/>
      <c r="EPK57" s="18"/>
      <c r="EPL57" s="18"/>
      <c r="EPM57" s="18"/>
      <c r="EPN57" s="18"/>
      <c r="EPO57" s="18"/>
      <c r="EPP57" s="18"/>
      <c r="EPQ57" s="18"/>
      <c r="EPR57" s="18"/>
      <c r="EPS57" s="18"/>
      <c r="EPT57" s="18"/>
      <c r="EPU57" s="18"/>
      <c r="EPV57" s="18"/>
      <c r="EPW57" s="18"/>
      <c r="EPX57" s="18"/>
      <c r="EPY57" s="18"/>
      <c r="EPZ57" s="18"/>
      <c r="EQA57" s="18"/>
      <c r="EQB57" s="18"/>
      <c r="EQC57" s="18"/>
      <c r="EQD57" s="18"/>
      <c r="EQE57" s="18"/>
      <c r="EQF57" s="18"/>
      <c r="EQG57" s="18"/>
      <c r="EQH57" s="18"/>
      <c r="EQI57" s="18"/>
      <c r="EQJ57" s="18"/>
      <c r="EQK57" s="18"/>
      <c r="EQL57" s="18"/>
      <c r="EQM57" s="18"/>
      <c r="EQN57" s="18"/>
      <c r="EQO57" s="18"/>
      <c r="EQP57" s="18"/>
      <c r="EQQ57" s="18"/>
      <c r="EQR57" s="18"/>
      <c r="EQS57" s="18"/>
      <c r="EQT57" s="18"/>
      <c r="EQU57" s="18"/>
      <c r="EQV57" s="18"/>
      <c r="EQW57" s="18"/>
      <c r="EQX57" s="18"/>
      <c r="EQY57" s="18"/>
      <c r="EQZ57" s="18"/>
      <c r="ERA57" s="18"/>
      <c r="ERB57" s="18"/>
      <c r="ERC57" s="18"/>
      <c r="ERD57" s="18"/>
      <c r="ERE57" s="18"/>
      <c r="ERF57" s="18"/>
      <c r="ERG57" s="18"/>
      <c r="ERH57" s="18"/>
      <c r="ERI57" s="18"/>
      <c r="ERJ57" s="18"/>
      <c r="ERK57" s="18"/>
      <c r="ERL57" s="18"/>
      <c r="ERM57" s="18"/>
      <c r="ERN57" s="18"/>
      <c r="ERO57" s="18"/>
      <c r="ERP57" s="18"/>
      <c r="ERQ57" s="18"/>
      <c r="ERR57" s="18"/>
      <c r="ERS57" s="18"/>
      <c r="ERT57" s="18"/>
      <c r="ERU57" s="18"/>
      <c r="ERV57" s="18"/>
      <c r="ERW57" s="18"/>
      <c r="ERX57" s="18"/>
      <c r="ERY57" s="18"/>
      <c r="ERZ57" s="18"/>
      <c r="ESA57" s="18"/>
      <c r="ESB57" s="18"/>
      <c r="ESC57" s="18"/>
      <c r="ESD57" s="18"/>
      <c r="ESE57" s="18"/>
      <c r="ESF57" s="18"/>
      <c r="ESG57" s="18"/>
      <c r="ESH57" s="18"/>
      <c r="ESI57" s="18"/>
      <c r="ESJ57" s="18"/>
      <c r="ESK57" s="18"/>
      <c r="ESL57" s="18"/>
      <c r="ESM57" s="18"/>
      <c r="ESN57" s="18"/>
      <c r="ESO57" s="18"/>
      <c r="ESP57" s="18"/>
      <c r="ESQ57" s="18"/>
      <c r="ESR57" s="18"/>
      <c r="ESS57" s="18"/>
      <c r="EST57" s="18"/>
      <c r="ESU57" s="18"/>
      <c r="ESV57" s="18"/>
      <c r="ESW57" s="18"/>
      <c r="ESX57" s="18"/>
      <c r="ESY57" s="18"/>
      <c r="ESZ57" s="18"/>
      <c r="ETA57" s="18"/>
      <c r="ETB57" s="18"/>
      <c r="ETC57" s="18"/>
      <c r="ETD57" s="18"/>
      <c r="ETE57" s="18"/>
      <c r="ETF57" s="18"/>
      <c r="ETG57" s="18"/>
      <c r="ETH57" s="18"/>
      <c r="ETI57" s="18"/>
      <c r="ETJ57" s="18"/>
      <c r="ETK57" s="18"/>
      <c r="ETL57" s="18"/>
      <c r="ETM57" s="18"/>
      <c r="ETN57" s="18"/>
      <c r="ETO57" s="18"/>
      <c r="ETP57" s="18"/>
      <c r="ETQ57" s="18"/>
      <c r="ETR57" s="18"/>
      <c r="ETS57" s="18"/>
      <c r="ETT57" s="18"/>
      <c r="ETU57" s="18"/>
      <c r="ETV57" s="18"/>
      <c r="ETW57" s="18"/>
      <c r="ETX57" s="18"/>
      <c r="ETY57" s="18"/>
      <c r="ETZ57" s="18"/>
      <c r="EUA57" s="18"/>
      <c r="EUB57" s="18"/>
      <c r="EUC57" s="18"/>
      <c r="EUD57" s="18"/>
      <c r="EUE57" s="18"/>
      <c r="EUF57" s="18"/>
      <c r="EUG57" s="18"/>
      <c r="EUH57" s="18"/>
      <c r="EUI57" s="18"/>
      <c r="EUJ57" s="18"/>
      <c r="EUK57" s="18"/>
      <c r="EUL57" s="18"/>
      <c r="EUM57" s="18"/>
      <c r="EUN57" s="18"/>
      <c r="EUO57" s="18"/>
      <c r="EUP57" s="18"/>
      <c r="EUQ57" s="18"/>
      <c r="EUR57" s="18"/>
      <c r="EUS57" s="18"/>
      <c r="EUT57" s="18"/>
      <c r="EUU57" s="18"/>
      <c r="EUV57" s="18"/>
      <c r="EUW57" s="18"/>
      <c r="EUX57" s="18"/>
      <c r="EUY57" s="18"/>
      <c r="EUZ57" s="18"/>
      <c r="EVA57" s="18"/>
      <c r="EVB57" s="18"/>
      <c r="EVC57" s="18"/>
      <c r="EVD57" s="18"/>
      <c r="EVE57" s="18"/>
      <c r="EVF57" s="18"/>
      <c r="EVG57" s="18"/>
      <c r="EVH57" s="18"/>
      <c r="EVI57" s="18"/>
      <c r="EVJ57" s="18"/>
      <c r="EVK57" s="18"/>
      <c r="EVL57" s="18"/>
      <c r="EVM57" s="18"/>
      <c r="EVN57" s="18"/>
      <c r="EVO57" s="18"/>
      <c r="EVP57" s="18"/>
      <c r="EVQ57" s="18"/>
      <c r="EVR57" s="18"/>
      <c r="EVS57" s="18"/>
      <c r="EVT57" s="18"/>
      <c r="EVU57" s="18"/>
      <c r="EVV57" s="18"/>
      <c r="EVW57" s="18"/>
      <c r="EVX57" s="18"/>
      <c r="EVY57" s="18"/>
      <c r="EVZ57" s="18"/>
      <c r="EWA57" s="18"/>
      <c r="EWB57" s="18"/>
      <c r="EWC57" s="18"/>
      <c r="EWD57" s="18"/>
      <c r="EWE57" s="18"/>
      <c r="EWF57" s="18"/>
      <c r="EWG57" s="18"/>
      <c r="EWH57" s="18"/>
      <c r="EWI57" s="18"/>
      <c r="EWJ57" s="18"/>
      <c r="EWK57" s="18"/>
      <c r="EWL57" s="18"/>
      <c r="EWM57" s="18"/>
      <c r="EWN57" s="18"/>
      <c r="EWO57" s="18"/>
      <c r="EWP57" s="18"/>
      <c r="EWQ57" s="18"/>
      <c r="EWR57" s="18"/>
      <c r="EWS57" s="18"/>
      <c r="EWT57" s="18"/>
      <c r="EWU57" s="18"/>
      <c r="EWV57" s="18"/>
      <c r="EWW57" s="18"/>
      <c r="EWX57" s="18"/>
      <c r="EWY57" s="18"/>
      <c r="EWZ57" s="18"/>
      <c r="EXA57" s="18"/>
      <c r="EXB57" s="18"/>
      <c r="EXC57" s="18"/>
      <c r="EXD57" s="18"/>
      <c r="EXE57" s="18"/>
      <c r="EXF57" s="18"/>
      <c r="EXG57" s="18"/>
      <c r="EXH57" s="18"/>
      <c r="EXI57" s="18"/>
      <c r="EXJ57" s="18"/>
      <c r="EXK57" s="18"/>
      <c r="EXL57" s="18"/>
      <c r="EXM57" s="18"/>
      <c r="EXN57" s="18"/>
      <c r="EXO57" s="18"/>
      <c r="EXP57" s="18"/>
      <c r="EXQ57" s="18"/>
      <c r="EXR57" s="18"/>
      <c r="EXS57" s="18"/>
      <c r="EXT57" s="18"/>
      <c r="EXU57" s="18"/>
      <c r="EXV57" s="18"/>
      <c r="EXW57" s="18"/>
      <c r="EXX57" s="18"/>
      <c r="EXY57" s="18"/>
      <c r="EXZ57" s="18"/>
      <c r="EYA57" s="18"/>
      <c r="EYB57" s="18"/>
      <c r="EYC57" s="18"/>
      <c r="EYD57" s="18"/>
      <c r="EYE57" s="18"/>
      <c r="EYF57" s="18"/>
      <c r="EYG57" s="18"/>
      <c r="EYH57" s="18"/>
      <c r="EYI57" s="18"/>
      <c r="EYJ57" s="18"/>
      <c r="EYK57" s="18"/>
      <c r="EYL57" s="18"/>
      <c r="EYM57" s="18"/>
      <c r="EYN57" s="18"/>
      <c r="EYO57" s="18"/>
      <c r="EYP57" s="18"/>
      <c r="EYQ57" s="18"/>
      <c r="EYR57" s="18"/>
      <c r="EYS57" s="18"/>
      <c r="EYT57" s="18"/>
      <c r="EYU57" s="18"/>
      <c r="EYV57" s="18"/>
      <c r="EYW57" s="18"/>
      <c r="EYX57" s="18"/>
      <c r="EYY57" s="18"/>
      <c r="EYZ57" s="18"/>
      <c r="EZA57" s="18"/>
      <c r="EZB57" s="18"/>
      <c r="EZC57" s="18"/>
      <c r="EZD57" s="18"/>
      <c r="EZE57" s="18"/>
      <c r="EZF57" s="18"/>
      <c r="EZG57" s="18"/>
      <c r="EZH57" s="18"/>
      <c r="EZI57" s="18"/>
      <c r="EZJ57" s="18"/>
      <c r="EZK57" s="18"/>
      <c r="EZL57" s="18"/>
      <c r="EZM57" s="18"/>
      <c r="EZN57" s="18"/>
      <c r="EZO57" s="18"/>
      <c r="EZP57" s="18"/>
      <c r="EZQ57" s="18"/>
      <c r="EZR57" s="18"/>
      <c r="EZS57" s="18"/>
      <c r="EZT57" s="18"/>
      <c r="EZU57" s="18"/>
      <c r="EZV57" s="18"/>
      <c r="EZW57" s="18"/>
      <c r="EZX57" s="18"/>
      <c r="EZY57" s="18"/>
      <c r="EZZ57" s="18"/>
      <c r="FAA57" s="18"/>
      <c r="FAB57" s="18"/>
      <c r="FAC57" s="18"/>
      <c r="FAD57" s="18"/>
      <c r="FAE57" s="18"/>
      <c r="FAF57" s="18"/>
      <c r="FAG57" s="18"/>
      <c r="FAH57" s="18"/>
      <c r="FAI57" s="18"/>
      <c r="FAJ57" s="18"/>
      <c r="FAK57" s="18"/>
      <c r="FAL57" s="18"/>
      <c r="FAM57" s="18"/>
      <c r="FAN57" s="18"/>
      <c r="FAO57" s="18"/>
      <c r="FAP57" s="18"/>
      <c r="FAQ57" s="18"/>
      <c r="FAR57" s="18"/>
      <c r="FAS57" s="18"/>
      <c r="FAT57" s="18"/>
      <c r="FAU57" s="18"/>
      <c r="FAV57" s="18"/>
      <c r="FAW57" s="18"/>
      <c r="FAX57" s="18"/>
      <c r="FAY57" s="18"/>
      <c r="FAZ57" s="18"/>
      <c r="FBA57" s="18"/>
      <c r="FBB57" s="18"/>
      <c r="FBC57" s="18"/>
      <c r="FBD57" s="18"/>
      <c r="FBE57" s="18"/>
      <c r="FBF57" s="18"/>
      <c r="FBG57" s="18"/>
      <c r="FBH57" s="18"/>
      <c r="FBI57" s="18"/>
      <c r="FBJ57" s="18"/>
      <c r="FBK57" s="18"/>
      <c r="FBL57" s="18"/>
      <c r="FBM57" s="18"/>
      <c r="FBN57" s="18"/>
      <c r="FBO57" s="18"/>
      <c r="FBP57" s="18"/>
      <c r="FBQ57" s="18"/>
      <c r="FBR57" s="18"/>
      <c r="FBS57" s="18"/>
      <c r="FBT57" s="18"/>
      <c r="FBU57" s="18"/>
      <c r="FBV57" s="18"/>
      <c r="FBW57" s="18"/>
      <c r="FBX57" s="18"/>
      <c r="FBY57" s="18"/>
      <c r="FBZ57" s="18"/>
      <c r="FCA57" s="18"/>
      <c r="FCB57" s="18"/>
      <c r="FCC57" s="18"/>
      <c r="FCD57" s="18"/>
      <c r="FCE57" s="18"/>
      <c r="FCF57" s="18"/>
      <c r="FCG57" s="18"/>
      <c r="FCH57" s="18"/>
      <c r="FCI57" s="18"/>
      <c r="FCJ57" s="18"/>
      <c r="FCK57" s="18"/>
      <c r="FCL57" s="18"/>
      <c r="FCM57" s="18"/>
      <c r="FCN57" s="18"/>
      <c r="FCO57" s="18"/>
      <c r="FCP57" s="18"/>
      <c r="FCQ57" s="18"/>
      <c r="FCR57" s="18"/>
      <c r="FCS57" s="18"/>
      <c r="FCT57" s="18"/>
      <c r="FCU57" s="18"/>
      <c r="FCV57" s="18"/>
      <c r="FCW57" s="18"/>
      <c r="FCX57" s="18"/>
      <c r="FCY57" s="18"/>
      <c r="FCZ57" s="18"/>
      <c r="FDA57" s="18"/>
      <c r="FDB57" s="18"/>
      <c r="FDC57" s="18"/>
      <c r="FDD57" s="18"/>
      <c r="FDE57" s="18"/>
      <c r="FDF57" s="18"/>
      <c r="FDG57" s="18"/>
      <c r="FDH57" s="18"/>
      <c r="FDI57" s="18"/>
      <c r="FDJ57" s="18"/>
      <c r="FDK57" s="18"/>
      <c r="FDL57" s="18"/>
      <c r="FDM57" s="18"/>
      <c r="FDN57" s="18"/>
      <c r="FDO57" s="18"/>
      <c r="FDP57" s="18"/>
      <c r="FDQ57" s="18"/>
      <c r="FDR57" s="18"/>
      <c r="FDS57" s="18"/>
      <c r="FDT57" s="18"/>
      <c r="FDU57" s="18"/>
      <c r="FDV57" s="18"/>
      <c r="FDW57" s="18"/>
      <c r="FDX57" s="18"/>
      <c r="FDY57" s="18"/>
      <c r="FDZ57" s="18"/>
      <c r="FEA57" s="18"/>
      <c r="FEB57" s="18"/>
      <c r="FEC57" s="18"/>
      <c r="FED57" s="18"/>
      <c r="FEE57" s="18"/>
      <c r="FEF57" s="18"/>
      <c r="FEG57" s="18"/>
      <c r="FEH57" s="18"/>
      <c r="FEI57" s="18"/>
      <c r="FEJ57" s="18"/>
      <c r="FEK57" s="18"/>
      <c r="FEL57" s="18"/>
      <c r="FEM57" s="18"/>
      <c r="FEN57" s="18"/>
      <c r="FEO57" s="18"/>
      <c r="FEP57" s="18"/>
      <c r="FEQ57" s="18"/>
      <c r="FER57" s="18"/>
      <c r="FES57" s="18"/>
      <c r="FET57" s="18"/>
      <c r="FEU57" s="18"/>
      <c r="FEV57" s="18"/>
      <c r="FEW57" s="18"/>
      <c r="FEX57" s="18"/>
      <c r="FEY57" s="18"/>
      <c r="FEZ57" s="18"/>
      <c r="FFA57" s="18"/>
      <c r="FFB57" s="18"/>
      <c r="FFC57" s="18"/>
      <c r="FFD57" s="18"/>
      <c r="FFE57" s="18"/>
      <c r="FFF57" s="18"/>
      <c r="FFG57" s="18"/>
      <c r="FFH57" s="18"/>
      <c r="FFI57" s="18"/>
      <c r="FFJ57" s="18"/>
      <c r="FFK57" s="18"/>
      <c r="FFL57" s="18"/>
      <c r="FFM57" s="18"/>
      <c r="FFN57" s="18"/>
      <c r="FFO57" s="18"/>
      <c r="FFP57" s="18"/>
      <c r="FFQ57" s="18"/>
      <c r="FFR57" s="18"/>
      <c r="FFS57" s="18"/>
      <c r="FFT57" s="18"/>
      <c r="FFU57" s="18"/>
      <c r="FFV57" s="18"/>
      <c r="FFW57" s="18"/>
      <c r="FFX57" s="18"/>
      <c r="FFY57" s="18"/>
      <c r="FFZ57" s="18"/>
      <c r="FGA57" s="18"/>
      <c r="FGB57" s="18"/>
      <c r="FGC57" s="18"/>
      <c r="FGD57" s="18"/>
      <c r="FGE57" s="18"/>
      <c r="FGF57" s="18"/>
      <c r="FGG57" s="18"/>
      <c r="FGH57" s="18"/>
      <c r="FGI57" s="18"/>
      <c r="FGJ57" s="18"/>
      <c r="FGK57" s="18"/>
      <c r="FGL57" s="18"/>
      <c r="FGM57" s="18"/>
      <c r="FGN57" s="18"/>
      <c r="FGO57" s="18"/>
      <c r="FGP57" s="18"/>
      <c r="FGQ57" s="18"/>
      <c r="FGR57" s="18"/>
      <c r="FGS57" s="18"/>
      <c r="FGT57" s="18"/>
      <c r="FGU57" s="18"/>
      <c r="FGV57" s="18"/>
      <c r="FGW57" s="18"/>
      <c r="FGX57" s="18"/>
      <c r="FGY57" s="18"/>
      <c r="FGZ57" s="18"/>
      <c r="FHA57" s="18"/>
      <c r="FHB57" s="18"/>
      <c r="FHC57" s="18"/>
      <c r="FHD57" s="18"/>
      <c r="FHE57" s="18"/>
      <c r="FHF57" s="18"/>
      <c r="FHG57" s="18"/>
      <c r="FHH57" s="18"/>
      <c r="FHI57" s="18"/>
      <c r="FHJ57" s="18"/>
      <c r="FHK57" s="18"/>
      <c r="FHL57" s="18"/>
      <c r="FHM57" s="18"/>
      <c r="FHN57" s="18"/>
      <c r="FHO57" s="18"/>
      <c r="FHP57" s="18"/>
      <c r="FHQ57" s="18"/>
      <c r="FHR57" s="18"/>
      <c r="FHS57" s="18"/>
      <c r="FHT57" s="18"/>
      <c r="FHU57" s="18"/>
      <c r="FHV57" s="18"/>
      <c r="FHW57" s="18"/>
      <c r="FHX57" s="18"/>
      <c r="FHY57" s="18"/>
      <c r="FHZ57" s="18"/>
      <c r="FIA57" s="18"/>
      <c r="FIB57" s="18"/>
      <c r="FIC57" s="18"/>
      <c r="FID57" s="18"/>
      <c r="FIE57" s="18"/>
      <c r="FIF57" s="18"/>
      <c r="FIG57" s="18"/>
      <c r="FIH57" s="18"/>
      <c r="FII57" s="18"/>
      <c r="FIJ57" s="18"/>
      <c r="FIK57" s="18"/>
      <c r="FIL57" s="18"/>
      <c r="FIM57" s="18"/>
      <c r="FIN57" s="18"/>
      <c r="FIO57" s="18"/>
      <c r="FIP57" s="18"/>
      <c r="FIQ57" s="18"/>
      <c r="FIR57" s="18"/>
      <c r="FIS57" s="18"/>
      <c r="FIT57" s="18"/>
      <c r="FIU57" s="18"/>
      <c r="FIV57" s="18"/>
      <c r="FIW57" s="18"/>
      <c r="FIX57" s="18"/>
      <c r="FIY57" s="18"/>
      <c r="FIZ57" s="18"/>
      <c r="FJA57" s="18"/>
      <c r="FJB57" s="18"/>
      <c r="FJC57" s="18"/>
      <c r="FJD57" s="18"/>
      <c r="FJE57" s="18"/>
      <c r="FJF57" s="18"/>
      <c r="FJG57" s="18"/>
      <c r="FJH57" s="18"/>
      <c r="FJI57" s="18"/>
      <c r="FJJ57" s="18"/>
      <c r="FJK57" s="18"/>
      <c r="FJL57" s="18"/>
      <c r="FJM57" s="18"/>
      <c r="FJN57" s="18"/>
      <c r="FJO57" s="18"/>
      <c r="FJP57" s="18"/>
      <c r="FJQ57" s="18"/>
      <c r="FJR57" s="18"/>
      <c r="FJS57" s="18"/>
      <c r="FJT57" s="18"/>
      <c r="FJU57" s="18"/>
      <c r="FJV57" s="18"/>
      <c r="FJW57" s="18"/>
      <c r="FJX57" s="18"/>
      <c r="FJY57" s="18"/>
      <c r="FJZ57" s="18"/>
      <c r="FKA57" s="18"/>
      <c r="FKB57" s="18"/>
      <c r="FKC57" s="18"/>
      <c r="FKD57" s="18"/>
      <c r="FKE57" s="18"/>
      <c r="FKF57" s="18"/>
      <c r="FKG57" s="18"/>
      <c r="FKH57" s="18"/>
      <c r="FKI57" s="18"/>
      <c r="FKJ57" s="18"/>
      <c r="FKK57" s="18"/>
      <c r="FKL57" s="18"/>
      <c r="FKM57" s="18"/>
      <c r="FKN57" s="18"/>
      <c r="FKO57" s="18"/>
      <c r="FKP57" s="18"/>
      <c r="FKQ57" s="18"/>
      <c r="FKR57" s="18"/>
      <c r="FKS57" s="18"/>
      <c r="FKT57" s="18"/>
      <c r="FKU57" s="18"/>
      <c r="FKV57" s="18"/>
      <c r="FKW57" s="18"/>
      <c r="FKX57" s="18"/>
      <c r="FKY57" s="18"/>
      <c r="FKZ57" s="18"/>
      <c r="FLA57" s="18"/>
      <c r="FLB57" s="18"/>
      <c r="FLC57" s="18"/>
      <c r="FLD57" s="18"/>
      <c r="FLE57" s="18"/>
      <c r="FLF57" s="18"/>
      <c r="FLG57" s="18"/>
      <c r="FLH57" s="18"/>
      <c r="FLI57" s="18"/>
      <c r="FLJ57" s="18"/>
      <c r="FLK57" s="18"/>
      <c r="FLL57" s="18"/>
      <c r="FLM57" s="18"/>
      <c r="FLN57" s="18"/>
      <c r="FLO57" s="18"/>
      <c r="FLP57" s="18"/>
      <c r="FLQ57" s="18"/>
      <c r="FLR57" s="18"/>
      <c r="FLS57" s="18"/>
      <c r="FLT57" s="18"/>
      <c r="FLU57" s="18"/>
      <c r="FLV57" s="18"/>
      <c r="FLW57" s="18"/>
      <c r="FLX57" s="18"/>
      <c r="FLY57" s="18"/>
      <c r="FLZ57" s="18"/>
      <c r="FMA57" s="18"/>
      <c r="FMB57" s="18"/>
      <c r="FMC57" s="18"/>
      <c r="FMD57" s="18"/>
      <c r="FME57" s="18"/>
      <c r="FMF57" s="18"/>
      <c r="FMG57" s="18"/>
      <c r="FMH57" s="18"/>
      <c r="FMI57" s="18"/>
      <c r="FMJ57" s="18"/>
      <c r="FMK57" s="18"/>
      <c r="FML57" s="18"/>
      <c r="FMM57" s="18"/>
      <c r="FMN57" s="18"/>
      <c r="FMO57" s="18"/>
      <c r="FMP57" s="18"/>
      <c r="FMQ57" s="18"/>
      <c r="FMR57" s="18"/>
      <c r="FMS57" s="18"/>
      <c r="FMT57" s="18"/>
      <c r="FMU57" s="18"/>
      <c r="FMV57" s="18"/>
      <c r="FMW57" s="18"/>
      <c r="FMX57" s="18"/>
      <c r="FMY57" s="18"/>
      <c r="FMZ57" s="18"/>
      <c r="FNA57" s="18"/>
      <c r="FNB57" s="18"/>
      <c r="FNC57" s="18"/>
      <c r="FND57" s="18"/>
      <c r="FNE57" s="18"/>
      <c r="FNF57" s="18"/>
      <c r="FNG57" s="18"/>
      <c r="FNH57" s="18"/>
      <c r="FNI57" s="18"/>
      <c r="FNJ57" s="18"/>
      <c r="FNK57" s="18"/>
      <c r="FNL57" s="18"/>
      <c r="FNM57" s="18"/>
      <c r="FNN57" s="18"/>
      <c r="FNO57" s="18"/>
      <c r="FNP57" s="18"/>
      <c r="FNQ57" s="18"/>
      <c r="FNR57" s="18"/>
      <c r="FNS57" s="18"/>
      <c r="FNT57" s="18"/>
      <c r="FNU57" s="18"/>
      <c r="FNV57" s="18"/>
      <c r="FNW57" s="18"/>
      <c r="FNX57" s="18"/>
      <c r="FNY57" s="18"/>
      <c r="FNZ57" s="18"/>
      <c r="FOA57" s="18"/>
      <c r="FOB57" s="18"/>
      <c r="FOC57" s="18"/>
      <c r="FOD57" s="18"/>
      <c r="FOE57" s="18"/>
      <c r="FOF57" s="18"/>
      <c r="FOG57" s="18"/>
      <c r="FOH57" s="18"/>
      <c r="FOI57" s="18"/>
      <c r="FOJ57" s="18"/>
      <c r="FOK57" s="18"/>
      <c r="FOL57" s="18"/>
      <c r="FOM57" s="18"/>
      <c r="FON57" s="18"/>
      <c r="FOO57" s="18"/>
      <c r="FOP57" s="18"/>
      <c r="FOQ57" s="18"/>
      <c r="FOR57" s="18"/>
      <c r="FOS57" s="18"/>
      <c r="FOT57" s="18"/>
      <c r="FOU57" s="18"/>
      <c r="FOV57" s="18"/>
      <c r="FOW57" s="18"/>
      <c r="FOX57" s="18"/>
      <c r="FOY57" s="18"/>
      <c r="FOZ57" s="18"/>
      <c r="FPA57" s="18"/>
      <c r="FPB57" s="18"/>
      <c r="FPC57" s="18"/>
      <c r="FPD57" s="18"/>
      <c r="FPE57" s="18"/>
      <c r="FPF57" s="18"/>
      <c r="FPG57" s="18"/>
      <c r="FPH57" s="18"/>
      <c r="FPI57" s="18"/>
      <c r="FPJ57" s="18"/>
      <c r="FPK57" s="18"/>
      <c r="FPL57" s="18"/>
      <c r="FPM57" s="18"/>
      <c r="FPN57" s="18"/>
      <c r="FPO57" s="18"/>
      <c r="FPP57" s="18"/>
      <c r="FPQ57" s="18"/>
      <c r="FPR57" s="18"/>
      <c r="FPS57" s="18"/>
      <c r="FPT57" s="18"/>
      <c r="FPU57" s="18"/>
      <c r="FPV57" s="18"/>
      <c r="FPW57" s="18"/>
      <c r="FPX57" s="18"/>
      <c r="FPY57" s="18"/>
      <c r="FPZ57" s="18"/>
      <c r="FQA57" s="18"/>
      <c r="FQB57" s="18"/>
      <c r="FQC57" s="18"/>
      <c r="FQD57" s="18"/>
      <c r="FQE57" s="18"/>
      <c r="FQF57" s="18"/>
      <c r="FQG57" s="18"/>
      <c r="FQH57" s="18"/>
      <c r="FQI57" s="18"/>
      <c r="FQJ57" s="18"/>
      <c r="FQK57" s="18"/>
      <c r="FQL57" s="18"/>
      <c r="FQM57" s="18"/>
      <c r="FQN57" s="18"/>
      <c r="FQO57" s="18"/>
      <c r="FQP57" s="18"/>
      <c r="FQQ57" s="18"/>
      <c r="FQR57" s="18"/>
      <c r="FQS57" s="18"/>
      <c r="FQT57" s="18"/>
      <c r="FQU57" s="18"/>
      <c r="FQV57" s="18"/>
      <c r="FQW57" s="18"/>
      <c r="FQX57" s="18"/>
      <c r="FQY57" s="18"/>
      <c r="FQZ57" s="18"/>
      <c r="FRA57" s="18"/>
      <c r="FRB57" s="18"/>
      <c r="FRC57" s="18"/>
      <c r="FRD57" s="18"/>
      <c r="FRE57" s="18"/>
      <c r="FRF57" s="18"/>
      <c r="FRG57" s="18"/>
      <c r="FRH57" s="18"/>
      <c r="FRI57" s="18"/>
      <c r="FRJ57" s="18"/>
      <c r="FRK57" s="18"/>
      <c r="FRL57" s="18"/>
      <c r="FRM57" s="18"/>
      <c r="FRN57" s="18"/>
      <c r="FRO57" s="18"/>
      <c r="FRP57" s="18"/>
      <c r="FRQ57" s="18"/>
      <c r="FRR57" s="18"/>
      <c r="FRS57" s="18"/>
      <c r="FRT57" s="18"/>
      <c r="FRU57" s="18"/>
      <c r="FRV57" s="18"/>
      <c r="FRW57" s="18"/>
      <c r="FRX57" s="18"/>
      <c r="FRY57" s="18"/>
      <c r="FRZ57" s="18"/>
      <c r="FSA57" s="18"/>
      <c r="FSB57" s="18"/>
      <c r="FSC57" s="18"/>
      <c r="FSD57" s="18"/>
      <c r="FSE57" s="18"/>
      <c r="FSF57" s="18"/>
      <c r="FSG57" s="18"/>
      <c r="FSH57" s="18"/>
      <c r="FSI57" s="18"/>
      <c r="FSJ57" s="18"/>
      <c r="FSK57" s="18"/>
      <c r="FSL57" s="18"/>
      <c r="FSM57" s="18"/>
      <c r="FSN57" s="18"/>
      <c r="FSO57" s="18"/>
      <c r="FSP57" s="18"/>
      <c r="FSQ57" s="18"/>
      <c r="FSR57" s="18"/>
      <c r="FSS57" s="18"/>
      <c r="FST57" s="18"/>
      <c r="FSU57" s="18"/>
      <c r="FSV57" s="18"/>
      <c r="FSW57" s="18"/>
      <c r="FSX57" s="18"/>
      <c r="FSY57" s="18"/>
      <c r="FSZ57" s="18"/>
      <c r="FTA57" s="18"/>
      <c r="FTB57" s="18"/>
      <c r="FTC57" s="18"/>
      <c r="FTD57" s="18"/>
      <c r="FTE57" s="18"/>
      <c r="FTF57" s="18"/>
      <c r="FTG57" s="18"/>
      <c r="FTH57" s="18"/>
      <c r="FTI57" s="18"/>
      <c r="FTJ57" s="18"/>
      <c r="FTK57" s="18"/>
      <c r="FTL57" s="18"/>
      <c r="FTM57" s="18"/>
      <c r="FTN57" s="18"/>
      <c r="FTO57" s="18"/>
      <c r="FTP57" s="18"/>
      <c r="FTQ57" s="18"/>
      <c r="FTR57" s="18"/>
      <c r="FTS57" s="18"/>
      <c r="FTT57" s="18"/>
      <c r="FTU57" s="18"/>
      <c r="FTV57" s="18"/>
      <c r="FTW57" s="18"/>
      <c r="FTX57" s="18"/>
      <c r="FTY57" s="18"/>
      <c r="FTZ57" s="18"/>
      <c r="FUA57" s="18"/>
      <c r="FUB57" s="18"/>
      <c r="FUC57" s="18"/>
      <c r="FUD57" s="18"/>
      <c r="FUE57" s="18"/>
      <c r="FUF57" s="18"/>
      <c r="FUG57" s="18"/>
      <c r="FUH57" s="18"/>
      <c r="FUI57" s="18"/>
      <c r="FUJ57" s="18"/>
      <c r="FUK57" s="18"/>
      <c r="FUL57" s="18"/>
      <c r="FUM57" s="18"/>
      <c r="FUN57" s="18"/>
      <c r="FUO57" s="18"/>
      <c r="FUP57" s="18"/>
      <c r="FUQ57" s="18"/>
      <c r="FUR57" s="18"/>
      <c r="FUS57" s="18"/>
      <c r="FUT57" s="18"/>
      <c r="FUU57" s="18"/>
      <c r="FUV57" s="18"/>
      <c r="FUW57" s="18"/>
      <c r="FUX57" s="18"/>
      <c r="FUY57" s="18"/>
      <c r="FUZ57" s="18"/>
      <c r="FVA57" s="18"/>
      <c r="FVB57" s="18"/>
      <c r="FVC57" s="18"/>
      <c r="FVD57" s="18"/>
      <c r="FVE57" s="18"/>
      <c r="FVF57" s="18"/>
      <c r="FVG57" s="18"/>
      <c r="FVH57" s="18"/>
      <c r="FVI57" s="18"/>
      <c r="FVJ57" s="18"/>
      <c r="FVK57" s="18"/>
      <c r="FVL57" s="18"/>
      <c r="FVM57" s="18"/>
      <c r="FVN57" s="18"/>
      <c r="FVO57" s="18"/>
      <c r="FVP57" s="18"/>
      <c r="FVQ57" s="18"/>
      <c r="FVR57" s="18"/>
      <c r="FVS57" s="18"/>
      <c r="FVT57" s="18"/>
      <c r="FVU57" s="18"/>
      <c r="FVV57" s="18"/>
      <c r="FVW57" s="18"/>
      <c r="FVX57" s="18"/>
      <c r="FVY57" s="18"/>
      <c r="FVZ57" s="18"/>
      <c r="FWA57" s="18"/>
      <c r="FWB57" s="18"/>
      <c r="FWC57" s="18"/>
      <c r="FWD57" s="18"/>
      <c r="FWE57" s="18"/>
      <c r="FWF57" s="18"/>
      <c r="FWG57" s="18"/>
      <c r="FWH57" s="18"/>
      <c r="FWI57" s="18"/>
      <c r="FWJ57" s="18"/>
      <c r="FWK57" s="18"/>
      <c r="FWL57" s="18"/>
      <c r="FWM57" s="18"/>
      <c r="FWN57" s="18"/>
      <c r="FWO57" s="18"/>
      <c r="FWP57" s="18"/>
      <c r="FWQ57" s="18"/>
      <c r="FWR57" s="18"/>
      <c r="FWS57" s="18"/>
      <c r="FWT57" s="18"/>
      <c r="FWU57" s="18"/>
      <c r="FWV57" s="18"/>
      <c r="FWW57" s="18"/>
      <c r="FWX57" s="18"/>
      <c r="FWY57" s="18"/>
      <c r="FWZ57" s="18"/>
      <c r="FXA57" s="18"/>
      <c r="FXB57" s="18"/>
      <c r="FXC57" s="18"/>
      <c r="FXD57" s="18"/>
      <c r="FXE57" s="18"/>
      <c r="FXF57" s="18"/>
      <c r="FXG57" s="18"/>
      <c r="FXH57" s="18"/>
      <c r="FXI57" s="18"/>
      <c r="FXJ57" s="18"/>
      <c r="FXK57" s="18"/>
      <c r="FXL57" s="18"/>
      <c r="FXM57" s="18"/>
      <c r="FXN57" s="18"/>
      <c r="FXO57" s="18"/>
      <c r="FXP57" s="18"/>
      <c r="FXQ57" s="18"/>
      <c r="FXR57" s="18"/>
      <c r="FXS57" s="18"/>
      <c r="FXT57" s="18"/>
      <c r="FXU57" s="18"/>
      <c r="FXV57" s="18"/>
      <c r="FXW57" s="18"/>
      <c r="FXX57" s="18"/>
      <c r="FXY57" s="18"/>
      <c r="FXZ57" s="18"/>
      <c r="FYA57" s="18"/>
      <c r="FYB57" s="18"/>
      <c r="FYC57" s="18"/>
      <c r="FYD57" s="18"/>
      <c r="FYE57" s="18"/>
      <c r="FYF57" s="18"/>
      <c r="FYG57" s="18"/>
      <c r="FYH57" s="18"/>
      <c r="FYI57" s="18"/>
      <c r="FYJ57" s="18"/>
      <c r="FYK57" s="18"/>
      <c r="FYL57" s="18"/>
      <c r="FYM57" s="18"/>
      <c r="FYN57" s="18"/>
      <c r="FYO57" s="18"/>
      <c r="FYP57" s="18"/>
      <c r="FYQ57" s="18"/>
      <c r="FYR57" s="18"/>
      <c r="FYS57" s="18"/>
      <c r="FYT57" s="18"/>
      <c r="FYU57" s="18"/>
      <c r="FYV57" s="18"/>
      <c r="FYW57" s="18"/>
      <c r="FYX57" s="18"/>
      <c r="FYY57" s="18"/>
      <c r="FYZ57" s="18"/>
      <c r="FZA57" s="18"/>
      <c r="FZB57" s="18"/>
      <c r="FZC57" s="18"/>
      <c r="FZD57" s="18"/>
      <c r="FZE57" s="18"/>
      <c r="FZF57" s="18"/>
      <c r="FZG57" s="18"/>
      <c r="FZH57" s="18"/>
      <c r="FZI57" s="18"/>
      <c r="FZJ57" s="18"/>
      <c r="FZK57" s="18"/>
      <c r="FZL57" s="18"/>
      <c r="FZM57" s="18"/>
      <c r="FZN57" s="18"/>
      <c r="FZO57" s="18"/>
      <c r="FZP57" s="18"/>
      <c r="FZQ57" s="18"/>
      <c r="FZR57" s="18"/>
      <c r="FZS57" s="18"/>
      <c r="FZT57" s="18"/>
      <c r="FZU57" s="18"/>
      <c r="FZV57" s="18"/>
      <c r="FZW57" s="18"/>
      <c r="FZX57" s="18"/>
      <c r="FZY57" s="18"/>
      <c r="FZZ57" s="18"/>
      <c r="GAA57" s="18"/>
      <c r="GAB57" s="18"/>
      <c r="GAC57" s="18"/>
      <c r="GAD57" s="18"/>
      <c r="GAE57" s="18"/>
      <c r="GAF57" s="18"/>
      <c r="GAG57" s="18"/>
      <c r="GAH57" s="18"/>
      <c r="GAI57" s="18"/>
      <c r="GAJ57" s="18"/>
      <c r="GAK57" s="18"/>
      <c r="GAL57" s="18"/>
      <c r="GAM57" s="18"/>
      <c r="GAN57" s="18"/>
      <c r="GAO57" s="18"/>
      <c r="GAP57" s="18"/>
      <c r="GAQ57" s="18"/>
      <c r="GAR57" s="18"/>
      <c r="GAS57" s="18"/>
      <c r="GAT57" s="18"/>
      <c r="GAU57" s="18"/>
      <c r="GAV57" s="18"/>
      <c r="GAW57" s="18"/>
      <c r="GAX57" s="18"/>
      <c r="GAY57" s="18"/>
      <c r="GAZ57" s="18"/>
      <c r="GBA57" s="18"/>
      <c r="GBB57" s="18"/>
      <c r="GBC57" s="18"/>
      <c r="GBD57" s="18"/>
      <c r="GBE57" s="18"/>
      <c r="GBF57" s="18"/>
      <c r="GBG57" s="18"/>
      <c r="GBH57" s="18"/>
      <c r="GBI57" s="18"/>
      <c r="GBJ57" s="18"/>
      <c r="GBK57" s="18"/>
      <c r="GBL57" s="18"/>
      <c r="GBM57" s="18"/>
      <c r="GBN57" s="18"/>
      <c r="GBO57" s="18"/>
      <c r="GBP57" s="18"/>
      <c r="GBQ57" s="18"/>
      <c r="GBR57" s="18"/>
      <c r="GBS57" s="18"/>
      <c r="GBT57" s="18"/>
      <c r="GBU57" s="18"/>
      <c r="GBV57" s="18"/>
      <c r="GBW57" s="18"/>
      <c r="GBX57" s="18"/>
      <c r="GBY57" s="18"/>
      <c r="GBZ57" s="18"/>
      <c r="GCA57" s="18"/>
      <c r="GCB57" s="18"/>
      <c r="GCC57" s="18"/>
      <c r="GCD57" s="18"/>
      <c r="GCE57" s="18"/>
      <c r="GCF57" s="18"/>
      <c r="GCG57" s="18"/>
      <c r="GCH57" s="18"/>
      <c r="GCI57" s="18"/>
      <c r="GCJ57" s="18"/>
      <c r="GCK57" s="18"/>
      <c r="GCL57" s="18"/>
      <c r="GCM57" s="18"/>
      <c r="GCN57" s="18"/>
      <c r="GCO57" s="18"/>
      <c r="GCP57" s="18"/>
      <c r="GCQ57" s="18"/>
      <c r="GCR57" s="18"/>
      <c r="GCS57" s="18"/>
      <c r="GCT57" s="18"/>
      <c r="GCU57" s="18"/>
      <c r="GCV57" s="18"/>
      <c r="GCW57" s="18"/>
      <c r="GCX57" s="18"/>
      <c r="GCY57" s="18"/>
      <c r="GCZ57" s="18"/>
      <c r="GDA57" s="18"/>
      <c r="GDB57" s="18"/>
      <c r="GDC57" s="18"/>
      <c r="GDD57" s="18"/>
      <c r="GDE57" s="18"/>
      <c r="GDF57" s="18"/>
      <c r="GDG57" s="18"/>
      <c r="GDH57" s="18"/>
      <c r="GDI57" s="18"/>
      <c r="GDJ57" s="18"/>
      <c r="GDK57" s="18"/>
      <c r="GDL57" s="18"/>
      <c r="GDM57" s="18"/>
      <c r="GDN57" s="18"/>
      <c r="GDO57" s="18"/>
      <c r="GDP57" s="18"/>
      <c r="GDQ57" s="18"/>
      <c r="GDR57" s="18"/>
      <c r="GDS57" s="18"/>
      <c r="GDT57" s="18"/>
      <c r="GDU57" s="18"/>
      <c r="GDV57" s="18"/>
      <c r="GDW57" s="18"/>
      <c r="GDX57" s="18"/>
      <c r="GDY57" s="18"/>
      <c r="GDZ57" s="18"/>
      <c r="GEA57" s="18"/>
      <c r="GEB57" s="18"/>
      <c r="GEC57" s="18"/>
      <c r="GED57" s="18"/>
      <c r="GEE57" s="18"/>
      <c r="GEF57" s="18"/>
      <c r="GEG57" s="18"/>
      <c r="GEH57" s="18"/>
      <c r="GEI57" s="18"/>
      <c r="GEJ57" s="18"/>
      <c r="GEK57" s="18"/>
      <c r="GEL57" s="18"/>
      <c r="GEM57" s="18"/>
      <c r="GEN57" s="18"/>
      <c r="GEO57" s="18"/>
      <c r="GEP57" s="18"/>
      <c r="GEQ57" s="18"/>
      <c r="GER57" s="18"/>
      <c r="GES57" s="18"/>
      <c r="GET57" s="18"/>
      <c r="GEU57" s="18"/>
      <c r="GEV57" s="18"/>
      <c r="GEW57" s="18"/>
      <c r="GEX57" s="18"/>
      <c r="GEY57" s="18"/>
      <c r="GEZ57" s="18"/>
      <c r="GFA57" s="18"/>
      <c r="GFB57" s="18"/>
      <c r="GFC57" s="18"/>
      <c r="GFD57" s="18"/>
      <c r="GFE57" s="18"/>
      <c r="GFF57" s="18"/>
      <c r="GFG57" s="18"/>
      <c r="GFH57" s="18"/>
      <c r="GFI57" s="18"/>
      <c r="GFJ57" s="18"/>
      <c r="GFK57" s="18"/>
      <c r="GFL57" s="18"/>
      <c r="GFM57" s="18"/>
      <c r="GFN57" s="18"/>
      <c r="GFO57" s="18"/>
      <c r="GFP57" s="18"/>
      <c r="GFQ57" s="18"/>
      <c r="GFR57" s="18"/>
      <c r="GFS57" s="18"/>
      <c r="GFT57" s="18"/>
      <c r="GFU57" s="18"/>
      <c r="GFV57" s="18"/>
      <c r="GFW57" s="18"/>
      <c r="GFX57" s="18"/>
      <c r="GFY57" s="18"/>
      <c r="GFZ57" s="18"/>
      <c r="GGA57" s="18"/>
      <c r="GGB57" s="18"/>
      <c r="GGC57" s="18"/>
      <c r="GGD57" s="18"/>
      <c r="GGE57" s="18"/>
      <c r="GGF57" s="18"/>
      <c r="GGG57" s="18"/>
      <c r="GGH57" s="18"/>
      <c r="GGI57" s="18"/>
      <c r="GGJ57" s="18"/>
      <c r="GGK57" s="18"/>
      <c r="GGL57" s="18"/>
      <c r="GGM57" s="18"/>
      <c r="GGN57" s="18"/>
      <c r="GGO57" s="18"/>
      <c r="GGP57" s="18"/>
      <c r="GGQ57" s="18"/>
      <c r="GGR57" s="18"/>
      <c r="GGS57" s="18"/>
      <c r="GGT57" s="18"/>
      <c r="GGU57" s="18"/>
      <c r="GGV57" s="18"/>
      <c r="GGW57" s="18"/>
      <c r="GGX57" s="18"/>
      <c r="GGY57" s="18"/>
      <c r="GGZ57" s="18"/>
      <c r="GHA57" s="18"/>
      <c r="GHB57" s="18"/>
      <c r="GHC57" s="18"/>
      <c r="GHD57" s="18"/>
      <c r="GHE57" s="18"/>
      <c r="GHF57" s="18"/>
      <c r="GHG57" s="18"/>
      <c r="GHH57" s="18"/>
      <c r="GHI57" s="18"/>
      <c r="GHJ57" s="18"/>
      <c r="GHK57" s="18"/>
      <c r="GHL57" s="18"/>
      <c r="GHM57" s="18"/>
      <c r="GHN57" s="18"/>
      <c r="GHO57" s="18"/>
      <c r="GHP57" s="18"/>
      <c r="GHQ57" s="18"/>
      <c r="GHR57" s="18"/>
      <c r="GHS57" s="18"/>
      <c r="GHT57" s="18"/>
      <c r="GHU57" s="18"/>
      <c r="GHV57" s="18"/>
      <c r="GHW57" s="18"/>
      <c r="GHX57" s="18"/>
      <c r="GHY57" s="18"/>
      <c r="GHZ57" s="18"/>
      <c r="GIA57" s="18"/>
      <c r="GIB57" s="18"/>
      <c r="GIC57" s="18"/>
      <c r="GID57" s="18"/>
      <c r="GIE57" s="18"/>
      <c r="GIF57" s="18"/>
      <c r="GIG57" s="18"/>
      <c r="GIH57" s="18"/>
      <c r="GII57" s="18"/>
      <c r="GIJ57" s="18"/>
      <c r="GIK57" s="18"/>
      <c r="GIL57" s="18"/>
      <c r="GIM57" s="18"/>
      <c r="GIN57" s="18"/>
      <c r="GIO57" s="18"/>
      <c r="GIP57" s="18"/>
      <c r="GIQ57" s="18"/>
      <c r="GIR57" s="18"/>
      <c r="GIS57" s="18"/>
      <c r="GIT57" s="18"/>
      <c r="GIU57" s="18"/>
      <c r="GIV57" s="18"/>
      <c r="GIW57" s="18"/>
      <c r="GIX57" s="18"/>
      <c r="GIY57" s="18"/>
      <c r="GIZ57" s="18"/>
      <c r="GJA57" s="18"/>
      <c r="GJB57" s="18"/>
      <c r="GJC57" s="18"/>
      <c r="GJD57" s="18"/>
      <c r="GJE57" s="18"/>
      <c r="GJF57" s="18"/>
      <c r="GJG57" s="18"/>
      <c r="GJH57" s="18"/>
      <c r="GJI57" s="18"/>
      <c r="GJJ57" s="18"/>
      <c r="GJK57" s="18"/>
      <c r="GJL57" s="18"/>
      <c r="GJM57" s="18"/>
      <c r="GJN57" s="18"/>
      <c r="GJO57" s="18"/>
      <c r="GJP57" s="18"/>
      <c r="GJQ57" s="18"/>
      <c r="GJR57" s="18"/>
      <c r="GJS57" s="18"/>
      <c r="GJT57" s="18"/>
      <c r="GJU57" s="18"/>
      <c r="GJV57" s="18"/>
      <c r="GJW57" s="18"/>
      <c r="GJX57" s="18"/>
      <c r="GJY57" s="18"/>
      <c r="GJZ57" s="18"/>
      <c r="GKA57" s="18"/>
      <c r="GKB57" s="18"/>
      <c r="GKC57" s="18"/>
      <c r="GKD57" s="18"/>
      <c r="GKE57" s="18"/>
      <c r="GKF57" s="18"/>
      <c r="GKG57" s="18"/>
      <c r="GKH57" s="18"/>
      <c r="GKI57" s="18"/>
      <c r="GKJ57" s="18"/>
      <c r="GKK57" s="18"/>
      <c r="GKL57" s="18"/>
      <c r="GKM57" s="18"/>
      <c r="GKN57" s="18"/>
      <c r="GKO57" s="18"/>
      <c r="GKP57" s="18"/>
      <c r="GKQ57" s="18"/>
      <c r="GKR57" s="18"/>
      <c r="GKS57" s="18"/>
      <c r="GKT57" s="18"/>
      <c r="GKU57" s="18"/>
      <c r="GKV57" s="18"/>
      <c r="GKW57" s="18"/>
      <c r="GKX57" s="18"/>
      <c r="GKY57" s="18"/>
      <c r="GKZ57" s="18"/>
      <c r="GLA57" s="18"/>
      <c r="GLB57" s="18"/>
      <c r="GLC57" s="18"/>
      <c r="GLD57" s="18"/>
      <c r="GLE57" s="18"/>
      <c r="GLF57" s="18"/>
      <c r="GLG57" s="18"/>
      <c r="GLH57" s="18"/>
      <c r="GLI57" s="18"/>
      <c r="GLJ57" s="18"/>
      <c r="GLK57" s="18"/>
      <c r="GLL57" s="18"/>
      <c r="GLM57" s="18"/>
      <c r="GLN57" s="18"/>
      <c r="GLO57" s="18"/>
      <c r="GLP57" s="18"/>
      <c r="GLQ57" s="18"/>
      <c r="GLR57" s="18"/>
      <c r="GLS57" s="18"/>
      <c r="GLT57" s="18"/>
      <c r="GLU57" s="18"/>
      <c r="GLV57" s="18"/>
      <c r="GLW57" s="18"/>
      <c r="GLX57" s="18"/>
      <c r="GLY57" s="18"/>
      <c r="GLZ57" s="18"/>
      <c r="GMA57" s="18"/>
      <c r="GMB57" s="18"/>
      <c r="GMC57" s="18"/>
      <c r="GMD57" s="18"/>
      <c r="GME57" s="18"/>
      <c r="GMF57" s="18"/>
      <c r="GMG57" s="18"/>
      <c r="GMH57" s="18"/>
      <c r="GMI57" s="18"/>
      <c r="GMJ57" s="18"/>
      <c r="GMK57" s="18"/>
      <c r="GML57" s="18"/>
      <c r="GMM57" s="18"/>
      <c r="GMN57" s="18"/>
      <c r="GMO57" s="18"/>
      <c r="GMP57" s="18"/>
      <c r="GMQ57" s="18"/>
      <c r="GMR57" s="18"/>
      <c r="GMS57" s="18"/>
      <c r="GMT57" s="18"/>
      <c r="GMU57" s="18"/>
      <c r="GMV57" s="18"/>
      <c r="GMW57" s="18"/>
      <c r="GMX57" s="18"/>
      <c r="GMY57" s="18"/>
      <c r="GMZ57" s="18"/>
      <c r="GNA57" s="18"/>
      <c r="GNB57" s="18"/>
      <c r="GNC57" s="18"/>
      <c r="GND57" s="18"/>
      <c r="GNE57" s="18"/>
      <c r="GNF57" s="18"/>
      <c r="GNG57" s="18"/>
      <c r="GNH57" s="18"/>
      <c r="GNI57" s="18"/>
      <c r="GNJ57" s="18"/>
      <c r="GNK57" s="18"/>
      <c r="GNL57" s="18"/>
      <c r="GNM57" s="18"/>
      <c r="GNN57" s="18"/>
      <c r="GNO57" s="18"/>
      <c r="GNP57" s="18"/>
      <c r="GNQ57" s="18"/>
      <c r="GNR57" s="18"/>
      <c r="GNS57" s="18"/>
      <c r="GNT57" s="18"/>
      <c r="GNU57" s="18"/>
      <c r="GNV57" s="18"/>
      <c r="GNW57" s="18"/>
      <c r="GNX57" s="18"/>
      <c r="GNY57" s="18"/>
      <c r="GNZ57" s="18"/>
      <c r="GOA57" s="18"/>
      <c r="GOB57" s="18"/>
      <c r="GOC57" s="18"/>
      <c r="GOD57" s="18"/>
      <c r="GOE57" s="18"/>
      <c r="GOF57" s="18"/>
      <c r="GOG57" s="18"/>
      <c r="GOH57" s="18"/>
      <c r="GOI57" s="18"/>
      <c r="GOJ57" s="18"/>
      <c r="GOK57" s="18"/>
      <c r="GOL57" s="18"/>
      <c r="GOM57" s="18"/>
      <c r="GON57" s="18"/>
      <c r="GOO57" s="18"/>
      <c r="GOP57" s="18"/>
      <c r="GOQ57" s="18"/>
      <c r="GOR57" s="18"/>
      <c r="GOS57" s="18"/>
      <c r="GOT57" s="18"/>
      <c r="GOU57" s="18"/>
      <c r="GOV57" s="18"/>
      <c r="GOW57" s="18"/>
      <c r="GOX57" s="18"/>
      <c r="GOY57" s="18"/>
      <c r="GOZ57" s="18"/>
      <c r="GPA57" s="18"/>
      <c r="GPB57" s="18"/>
      <c r="GPC57" s="18"/>
      <c r="GPD57" s="18"/>
      <c r="GPE57" s="18"/>
      <c r="GPF57" s="18"/>
      <c r="GPG57" s="18"/>
      <c r="GPH57" s="18"/>
      <c r="GPI57" s="18"/>
      <c r="GPJ57" s="18"/>
      <c r="GPK57" s="18"/>
      <c r="GPL57" s="18"/>
      <c r="GPM57" s="18"/>
      <c r="GPN57" s="18"/>
      <c r="GPO57" s="18"/>
      <c r="GPP57" s="18"/>
      <c r="GPQ57" s="18"/>
      <c r="GPR57" s="18"/>
      <c r="GPS57" s="18"/>
      <c r="GPT57" s="18"/>
      <c r="GPU57" s="18"/>
      <c r="GPV57" s="18"/>
      <c r="GPW57" s="18"/>
      <c r="GPX57" s="18"/>
      <c r="GPY57" s="18"/>
      <c r="GPZ57" s="18"/>
      <c r="GQA57" s="18"/>
      <c r="GQB57" s="18"/>
      <c r="GQC57" s="18"/>
      <c r="GQD57" s="18"/>
      <c r="GQE57" s="18"/>
      <c r="GQF57" s="18"/>
      <c r="GQG57" s="18"/>
      <c r="GQH57" s="18"/>
      <c r="GQI57" s="18"/>
      <c r="GQJ57" s="18"/>
      <c r="GQK57" s="18"/>
      <c r="GQL57" s="18"/>
      <c r="GQM57" s="18"/>
      <c r="GQN57" s="18"/>
      <c r="GQO57" s="18"/>
      <c r="GQP57" s="18"/>
      <c r="GQQ57" s="18"/>
      <c r="GQR57" s="18"/>
      <c r="GQS57" s="18"/>
      <c r="GQT57" s="18"/>
      <c r="GQU57" s="18"/>
      <c r="GQV57" s="18"/>
      <c r="GQW57" s="18"/>
      <c r="GQX57" s="18"/>
      <c r="GQY57" s="18"/>
      <c r="GQZ57" s="18"/>
      <c r="GRA57" s="18"/>
      <c r="GRB57" s="18"/>
      <c r="GRC57" s="18"/>
      <c r="GRD57" s="18"/>
      <c r="GRE57" s="18"/>
      <c r="GRF57" s="18"/>
      <c r="GRG57" s="18"/>
      <c r="GRH57" s="18"/>
      <c r="GRI57" s="18"/>
      <c r="GRJ57" s="18"/>
      <c r="GRK57" s="18"/>
      <c r="GRL57" s="18"/>
      <c r="GRM57" s="18"/>
      <c r="GRN57" s="18"/>
      <c r="GRO57" s="18"/>
      <c r="GRP57" s="18"/>
      <c r="GRQ57" s="18"/>
      <c r="GRR57" s="18"/>
      <c r="GRS57" s="18"/>
      <c r="GRT57" s="18"/>
      <c r="GRU57" s="18"/>
      <c r="GRV57" s="18"/>
      <c r="GRW57" s="18"/>
      <c r="GRX57" s="18"/>
      <c r="GRY57" s="18"/>
      <c r="GRZ57" s="18"/>
      <c r="GSA57" s="18"/>
      <c r="GSB57" s="18"/>
      <c r="GSC57" s="18"/>
      <c r="GSD57" s="18"/>
      <c r="GSE57" s="18"/>
      <c r="GSF57" s="18"/>
      <c r="GSG57" s="18"/>
      <c r="GSH57" s="18"/>
      <c r="GSI57" s="18"/>
      <c r="GSJ57" s="18"/>
      <c r="GSK57" s="18"/>
      <c r="GSL57" s="18"/>
      <c r="GSM57" s="18"/>
      <c r="GSN57" s="18"/>
      <c r="GSO57" s="18"/>
      <c r="GSP57" s="18"/>
      <c r="GSQ57" s="18"/>
      <c r="GSR57" s="18"/>
      <c r="GSS57" s="18"/>
      <c r="GST57" s="18"/>
      <c r="GSU57" s="18"/>
      <c r="GSV57" s="18"/>
      <c r="GSW57" s="18"/>
      <c r="GSX57" s="18"/>
      <c r="GSY57" s="18"/>
      <c r="GSZ57" s="18"/>
      <c r="GTA57" s="18"/>
      <c r="GTB57" s="18"/>
      <c r="GTC57" s="18"/>
      <c r="GTD57" s="18"/>
      <c r="GTE57" s="18"/>
      <c r="GTF57" s="18"/>
      <c r="GTG57" s="18"/>
      <c r="GTH57" s="18"/>
      <c r="GTI57" s="18"/>
      <c r="GTJ57" s="18"/>
      <c r="GTK57" s="18"/>
      <c r="GTL57" s="18"/>
      <c r="GTM57" s="18"/>
      <c r="GTN57" s="18"/>
      <c r="GTO57" s="18"/>
      <c r="GTP57" s="18"/>
      <c r="GTQ57" s="18"/>
      <c r="GTR57" s="18"/>
      <c r="GTS57" s="18"/>
      <c r="GTT57" s="18"/>
      <c r="GTU57" s="18"/>
      <c r="GTV57" s="18"/>
      <c r="GTW57" s="18"/>
      <c r="GTX57" s="18"/>
      <c r="GTY57" s="18"/>
      <c r="GTZ57" s="18"/>
      <c r="GUA57" s="18"/>
      <c r="GUB57" s="18"/>
      <c r="GUC57" s="18"/>
      <c r="GUD57" s="18"/>
      <c r="GUE57" s="18"/>
      <c r="GUF57" s="18"/>
      <c r="GUG57" s="18"/>
      <c r="GUH57" s="18"/>
      <c r="GUI57" s="18"/>
      <c r="GUJ57" s="18"/>
      <c r="GUK57" s="18"/>
      <c r="GUL57" s="18"/>
      <c r="GUM57" s="18"/>
      <c r="GUN57" s="18"/>
      <c r="GUO57" s="18"/>
      <c r="GUP57" s="18"/>
      <c r="GUQ57" s="18"/>
      <c r="GUR57" s="18"/>
      <c r="GUS57" s="18"/>
      <c r="GUT57" s="18"/>
      <c r="GUU57" s="18"/>
      <c r="GUV57" s="18"/>
      <c r="GUW57" s="18"/>
      <c r="GUX57" s="18"/>
      <c r="GUY57" s="18"/>
      <c r="GUZ57" s="18"/>
      <c r="GVA57" s="18"/>
      <c r="GVB57" s="18"/>
      <c r="GVC57" s="18"/>
      <c r="GVD57" s="18"/>
      <c r="GVE57" s="18"/>
      <c r="GVF57" s="18"/>
      <c r="GVG57" s="18"/>
      <c r="GVH57" s="18"/>
      <c r="GVI57" s="18"/>
      <c r="GVJ57" s="18"/>
      <c r="GVK57" s="18"/>
      <c r="GVL57" s="18"/>
      <c r="GVM57" s="18"/>
      <c r="GVN57" s="18"/>
      <c r="GVO57" s="18"/>
      <c r="GVP57" s="18"/>
      <c r="GVQ57" s="18"/>
      <c r="GVR57" s="18"/>
      <c r="GVS57" s="18"/>
      <c r="GVT57" s="18"/>
      <c r="GVU57" s="18"/>
      <c r="GVV57" s="18"/>
      <c r="GVW57" s="18"/>
      <c r="GVX57" s="18"/>
      <c r="GVY57" s="18"/>
      <c r="GVZ57" s="18"/>
      <c r="GWA57" s="18"/>
      <c r="GWB57" s="18"/>
      <c r="GWC57" s="18"/>
      <c r="GWD57" s="18"/>
      <c r="GWE57" s="18"/>
      <c r="GWF57" s="18"/>
      <c r="GWG57" s="18"/>
      <c r="GWH57" s="18"/>
      <c r="GWI57" s="18"/>
      <c r="GWJ57" s="18"/>
      <c r="GWK57" s="18"/>
      <c r="GWL57" s="18"/>
      <c r="GWM57" s="18"/>
      <c r="GWN57" s="18"/>
      <c r="GWO57" s="18"/>
      <c r="GWP57" s="18"/>
      <c r="GWQ57" s="18"/>
      <c r="GWR57" s="18"/>
      <c r="GWS57" s="18"/>
      <c r="GWT57" s="18"/>
      <c r="GWU57" s="18"/>
      <c r="GWV57" s="18"/>
      <c r="GWW57" s="18"/>
      <c r="GWX57" s="18"/>
      <c r="GWY57" s="18"/>
      <c r="GWZ57" s="18"/>
      <c r="GXA57" s="18"/>
      <c r="GXB57" s="18"/>
      <c r="GXC57" s="18"/>
      <c r="GXD57" s="18"/>
      <c r="GXE57" s="18"/>
      <c r="GXF57" s="18"/>
      <c r="GXG57" s="18"/>
      <c r="GXH57" s="18"/>
      <c r="GXI57" s="18"/>
      <c r="GXJ57" s="18"/>
      <c r="GXK57" s="18"/>
      <c r="GXL57" s="18"/>
      <c r="GXM57" s="18"/>
      <c r="GXN57" s="18"/>
      <c r="GXO57" s="18"/>
      <c r="GXP57" s="18"/>
      <c r="GXQ57" s="18"/>
      <c r="GXR57" s="18"/>
      <c r="GXS57" s="18"/>
      <c r="GXT57" s="18"/>
      <c r="GXU57" s="18"/>
      <c r="GXV57" s="18"/>
      <c r="GXW57" s="18"/>
      <c r="GXX57" s="18"/>
      <c r="GXY57" s="18"/>
      <c r="GXZ57" s="18"/>
      <c r="GYA57" s="18"/>
      <c r="GYB57" s="18"/>
      <c r="GYC57" s="18"/>
      <c r="GYD57" s="18"/>
      <c r="GYE57" s="18"/>
      <c r="GYF57" s="18"/>
      <c r="GYG57" s="18"/>
      <c r="GYH57" s="18"/>
      <c r="GYI57" s="18"/>
      <c r="GYJ57" s="18"/>
      <c r="GYK57" s="18"/>
      <c r="GYL57" s="18"/>
      <c r="GYM57" s="18"/>
      <c r="GYN57" s="18"/>
      <c r="GYO57" s="18"/>
      <c r="GYP57" s="18"/>
      <c r="GYQ57" s="18"/>
      <c r="GYR57" s="18"/>
      <c r="GYS57" s="18"/>
      <c r="GYT57" s="18"/>
      <c r="GYU57" s="18"/>
      <c r="GYV57" s="18"/>
      <c r="GYW57" s="18"/>
      <c r="GYX57" s="18"/>
      <c r="GYY57" s="18"/>
      <c r="GYZ57" s="18"/>
      <c r="GZA57" s="18"/>
      <c r="GZB57" s="18"/>
      <c r="GZC57" s="18"/>
      <c r="GZD57" s="18"/>
      <c r="GZE57" s="18"/>
      <c r="GZF57" s="18"/>
      <c r="GZG57" s="18"/>
      <c r="GZH57" s="18"/>
      <c r="GZI57" s="18"/>
      <c r="GZJ57" s="18"/>
      <c r="GZK57" s="18"/>
      <c r="GZL57" s="18"/>
      <c r="GZM57" s="18"/>
      <c r="GZN57" s="18"/>
      <c r="GZO57" s="18"/>
      <c r="GZP57" s="18"/>
      <c r="GZQ57" s="18"/>
      <c r="GZR57" s="18"/>
      <c r="GZS57" s="18"/>
      <c r="GZT57" s="18"/>
      <c r="GZU57" s="18"/>
      <c r="GZV57" s="18"/>
      <c r="GZW57" s="18"/>
      <c r="GZX57" s="18"/>
      <c r="GZY57" s="18"/>
      <c r="GZZ57" s="18"/>
      <c r="HAA57" s="18"/>
      <c r="HAB57" s="18"/>
      <c r="HAC57" s="18"/>
      <c r="HAD57" s="18"/>
      <c r="HAE57" s="18"/>
      <c r="HAF57" s="18"/>
      <c r="HAG57" s="18"/>
      <c r="HAH57" s="18"/>
      <c r="HAI57" s="18"/>
      <c r="HAJ57" s="18"/>
      <c r="HAK57" s="18"/>
      <c r="HAL57" s="18"/>
      <c r="HAM57" s="18"/>
      <c r="HAN57" s="18"/>
      <c r="HAO57" s="18"/>
      <c r="HAP57" s="18"/>
      <c r="HAQ57" s="18"/>
      <c r="HAR57" s="18"/>
      <c r="HAS57" s="18"/>
      <c r="HAT57" s="18"/>
      <c r="HAU57" s="18"/>
      <c r="HAV57" s="18"/>
      <c r="HAW57" s="18"/>
      <c r="HAX57" s="18"/>
      <c r="HAY57" s="18"/>
      <c r="HAZ57" s="18"/>
      <c r="HBA57" s="18"/>
      <c r="HBB57" s="18"/>
      <c r="HBC57" s="18"/>
      <c r="HBD57" s="18"/>
      <c r="HBE57" s="18"/>
      <c r="HBF57" s="18"/>
      <c r="HBG57" s="18"/>
      <c r="HBH57" s="18"/>
      <c r="HBI57" s="18"/>
      <c r="HBJ57" s="18"/>
      <c r="HBK57" s="18"/>
      <c r="HBL57" s="18"/>
      <c r="HBM57" s="18"/>
      <c r="HBN57" s="18"/>
      <c r="HBO57" s="18"/>
      <c r="HBP57" s="18"/>
      <c r="HBQ57" s="18"/>
      <c r="HBR57" s="18"/>
      <c r="HBS57" s="18"/>
      <c r="HBT57" s="18"/>
      <c r="HBU57" s="18"/>
      <c r="HBV57" s="18"/>
      <c r="HBW57" s="18"/>
      <c r="HBX57" s="18"/>
      <c r="HBY57" s="18"/>
      <c r="HBZ57" s="18"/>
      <c r="HCA57" s="18"/>
      <c r="HCB57" s="18"/>
      <c r="HCC57" s="18"/>
      <c r="HCD57" s="18"/>
      <c r="HCE57" s="18"/>
      <c r="HCF57" s="18"/>
      <c r="HCG57" s="18"/>
      <c r="HCH57" s="18"/>
      <c r="HCI57" s="18"/>
      <c r="HCJ57" s="18"/>
      <c r="HCK57" s="18"/>
      <c r="HCL57" s="18"/>
      <c r="HCM57" s="18"/>
      <c r="HCN57" s="18"/>
      <c r="HCO57" s="18"/>
      <c r="HCP57" s="18"/>
      <c r="HCQ57" s="18"/>
      <c r="HCR57" s="18"/>
      <c r="HCS57" s="18"/>
      <c r="HCT57" s="18"/>
      <c r="HCU57" s="18"/>
      <c r="HCV57" s="18"/>
      <c r="HCW57" s="18"/>
      <c r="HCX57" s="18"/>
      <c r="HCY57" s="18"/>
      <c r="HCZ57" s="18"/>
      <c r="HDA57" s="18"/>
      <c r="HDB57" s="18"/>
      <c r="HDC57" s="18"/>
      <c r="HDD57" s="18"/>
      <c r="HDE57" s="18"/>
      <c r="HDF57" s="18"/>
      <c r="HDG57" s="18"/>
      <c r="HDH57" s="18"/>
      <c r="HDI57" s="18"/>
      <c r="HDJ57" s="18"/>
      <c r="HDK57" s="18"/>
      <c r="HDL57" s="18"/>
      <c r="HDM57" s="18"/>
      <c r="HDN57" s="18"/>
      <c r="HDO57" s="18"/>
      <c r="HDP57" s="18"/>
      <c r="HDQ57" s="18"/>
      <c r="HDR57" s="18"/>
      <c r="HDS57" s="18"/>
      <c r="HDT57" s="18"/>
      <c r="HDU57" s="18"/>
      <c r="HDV57" s="18"/>
      <c r="HDW57" s="18"/>
      <c r="HDX57" s="18"/>
      <c r="HDY57" s="18"/>
      <c r="HDZ57" s="18"/>
      <c r="HEA57" s="18"/>
      <c r="HEB57" s="18"/>
      <c r="HEC57" s="18"/>
      <c r="HED57" s="18"/>
      <c r="HEE57" s="18"/>
      <c r="HEF57" s="18"/>
      <c r="HEG57" s="18"/>
      <c r="HEH57" s="18"/>
      <c r="HEI57" s="18"/>
      <c r="HEJ57" s="18"/>
      <c r="HEK57" s="18"/>
      <c r="HEL57" s="18"/>
      <c r="HEM57" s="18"/>
      <c r="HEN57" s="18"/>
      <c r="HEO57" s="18"/>
      <c r="HEP57" s="18"/>
      <c r="HEQ57" s="18"/>
      <c r="HER57" s="18"/>
      <c r="HES57" s="18"/>
      <c r="HET57" s="18"/>
      <c r="HEU57" s="18"/>
      <c r="HEV57" s="18"/>
      <c r="HEW57" s="18"/>
      <c r="HEX57" s="18"/>
      <c r="HEY57" s="18"/>
      <c r="HEZ57" s="18"/>
      <c r="HFA57" s="18"/>
      <c r="HFB57" s="18"/>
      <c r="HFC57" s="18"/>
      <c r="HFD57" s="18"/>
      <c r="HFE57" s="18"/>
      <c r="HFF57" s="18"/>
      <c r="HFG57" s="18"/>
      <c r="HFH57" s="18"/>
      <c r="HFI57" s="18"/>
      <c r="HFJ57" s="18"/>
      <c r="HFK57" s="18"/>
      <c r="HFL57" s="18"/>
      <c r="HFM57" s="18"/>
      <c r="HFN57" s="18"/>
      <c r="HFO57" s="18"/>
      <c r="HFP57" s="18"/>
      <c r="HFQ57" s="18"/>
      <c r="HFR57" s="18"/>
      <c r="HFS57" s="18"/>
      <c r="HFT57" s="18"/>
      <c r="HFU57" s="18"/>
      <c r="HFV57" s="18"/>
      <c r="HFW57" s="18"/>
      <c r="HFX57" s="18"/>
      <c r="HFY57" s="18"/>
      <c r="HFZ57" s="18"/>
      <c r="HGA57" s="18"/>
      <c r="HGB57" s="18"/>
      <c r="HGC57" s="18"/>
      <c r="HGD57" s="18"/>
      <c r="HGE57" s="18"/>
      <c r="HGF57" s="18"/>
      <c r="HGG57" s="18"/>
      <c r="HGH57" s="18"/>
      <c r="HGI57" s="18"/>
      <c r="HGJ57" s="18"/>
      <c r="HGK57" s="18"/>
      <c r="HGL57" s="18"/>
      <c r="HGM57" s="18"/>
      <c r="HGN57" s="18"/>
      <c r="HGO57" s="18"/>
      <c r="HGP57" s="18"/>
      <c r="HGQ57" s="18"/>
      <c r="HGR57" s="18"/>
      <c r="HGS57" s="18"/>
      <c r="HGT57" s="18"/>
      <c r="HGU57" s="18"/>
      <c r="HGV57" s="18"/>
      <c r="HGW57" s="18"/>
      <c r="HGX57" s="18"/>
      <c r="HGY57" s="18"/>
      <c r="HGZ57" s="18"/>
      <c r="HHA57" s="18"/>
      <c r="HHB57" s="18"/>
      <c r="HHC57" s="18"/>
      <c r="HHD57" s="18"/>
      <c r="HHE57" s="18"/>
      <c r="HHF57" s="18"/>
      <c r="HHG57" s="18"/>
      <c r="HHH57" s="18"/>
      <c r="HHI57" s="18"/>
      <c r="HHJ57" s="18"/>
      <c r="HHK57" s="18"/>
      <c r="HHL57" s="18"/>
      <c r="HHM57" s="18"/>
      <c r="HHN57" s="18"/>
      <c r="HHO57" s="18"/>
      <c r="HHP57" s="18"/>
      <c r="HHQ57" s="18"/>
      <c r="HHR57" s="18"/>
      <c r="HHS57" s="18"/>
      <c r="HHT57" s="18"/>
      <c r="HHU57" s="18"/>
      <c r="HHV57" s="18"/>
      <c r="HHW57" s="18"/>
      <c r="HHX57" s="18"/>
      <c r="HHY57" s="18"/>
      <c r="HHZ57" s="18"/>
      <c r="HIA57" s="18"/>
      <c r="HIB57" s="18"/>
      <c r="HIC57" s="18"/>
      <c r="HID57" s="18"/>
      <c r="HIE57" s="18"/>
      <c r="HIF57" s="18"/>
      <c r="HIG57" s="18"/>
      <c r="HIH57" s="18"/>
      <c r="HII57" s="18"/>
      <c r="HIJ57" s="18"/>
      <c r="HIK57" s="18"/>
      <c r="HIL57" s="18"/>
      <c r="HIM57" s="18"/>
      <c r="HIN57" s="18"/>
      <c r="HIO57" s="18"/>
      <c r="HIP57" s="18"/>
      <c r="HIQ57" s="18"/>
      <c r="HIR57" s="18"/>
      <c r="HIS57" s="18"/>
      <c r="HIT57" s="18"/>
      <c r="HIU57" s="18"/>
      <c r="HIV57" s="18"/>
      <c r="HIW57" s="18"/>
      <c r="HIX57" s="18"/>
      <c r="HIY57" s="18"/>
      <c r="HIZ57" s="18"/>
      <c r="HJA57" s="18"/>
      <c r="HJB57" s="18"/>
      <c r="HJC57" s="18"/>
      <c r="HJD57" s="18"/>
      <c r="HJE57" s="18"/>
      <c r="HJF57" s="18"/>
      <c r="HJG57" s="18"/>
      <c r="HJH57" s="18"/>
      <c r="HJI57" s="18"/>
      <c r="HJJ57" s="18"/>
      <c r="HJK57" s="18"/>
      <c r="HJL57" s="18"/>
      <c r="HJM57" s="18"/>
      <c r="HJN57" s="18"/>
      <c r="HJO57" s="18"/>
      <c r="HJP57" s="18"/>
      <c r="HJQ57" s="18"/>
      <c r="HJR57" s="18"/>
      <c r="HJS57" s="18"/>
      <c r="HJT57" s="18"/>
      <c r="HJU57" s="18"/>
      <c r="HJV57" s="18"/>
      <c r="HJW57" s="18"/>
      <c r="HJX57" s="18"/>
      <c r="HJY57" s="18"/>
      <c r="HJZ57" s="18"/>
      <c r="HKA57" s="18"/>
      <c r="HKB57" s="18"/>
      <c r="HKC57" s="18"/>
      <c r="HKD57" s="18"/>
      <c r="HKE57" s="18"/>
      <c r="HKF57" s="18"/>
      <c r="HKG57" s="18"/>
      <c r="HKH57" s="18"/>
      <c r="HKI57" s="18"/>
      <c r="HKJ57" s="18"/>
      <c r="HKK57" s="18"/>
      <c r="HKL57" s="18"/>
      <c r="HKM57" s="18"/>
      <c r="HKN57" s="18"/>
      <c r="HKO57" s="18"/>
      <c r="HKP57" s="18"/>
      <c r="HKQ57" s="18"/>
      <c r="HKR57" s="18"/>
      <c r="HKS57" s="18"/>
      <c r="HKT57" s="18"/>
      <c r="HKU57" s="18"/>
      <c r="HKV57" s="18"/>
      <c r="HKW57" s="18"/>
      <c r="HKX57" s="18"/>
      <c r="HKY57" s="18"/>
      <c r="HKZ57" s="18"/>
      <c r="HLA57" s="18"/>
      <c r="HLB57" s="18"/>
      <c r="HLC57" s="18"/>
      <c r="HLD57" s="18"/>
      <c r="HLE57" s="18"/>
      <c r="HLF57" s="18"/>
      <c r="HLG57" s="18"/>
      <c r="HLH57" s="18"/>
      <c r="HLI57" s="18"/>
      <c r="HLJ57" s="18"/>
      <c r="HLK57" s="18"/>
      <c r="HLL57" s="18"/>
      <c r="HLM57" s="18"/>
      <c r="HLN57" s="18"/>
      <c r="HLO57" s="18"/>
      <c r="HLP57" s="18"/>
      <c r="HLQ57" s="18"/>
      <c r="HLR57" s="18"/>
      <c r="HLS57" s="18"/>
      <c r="HLT57" s="18"/>
      <c r="HLU57" s="18"/>
      <c r="HLV57" s="18"/>
      <c r="HLW57" s="18"/>
      <c r="HLX57" s="18"/>
      <c r="HLY57" s="18"/>
      <c r="HLZ57" s="18"/>
      <c r="HMA57" s="18"/>
      <c r="HMB57" s="18"/>
      <c r="HMC57" s="18"/>
      <c r="HMD57" s="18"/>
      <c r="HME57" s="18"/>
      <c r="HMF57" s="18"/>
      <c r="HMG57" s="18"/>
      <c r="HMH57" s="18"/>
      <c r="HMI57" s="18"/>
      <c r="HMJ57" s="18"/>
      <c r="HMK57" s="18"/>
      <c r="HML57" s="18"/>
      <c r="HMM57" s="18"/>
      <c r="HMN57" s="18"/>
      <c r="HMO57" s="18"/>
      <c r="HMP57" s="18"/>
      <c r="HMQ57" s="18"/>
      <c r="HMR57" s="18"/>
      <c r="HMS57" s="18"/>
      <c r="HMT57" s="18"/>
      <c r="HMU57" s="18"/>
      <c r="HMV57" s="18"/>
      <c r="HMW57" s="18"/>
      <c r="HMX57" s="18"/>
      <c r="HMY57" s="18"/>
      <c r="HMZ57" s="18"/>
      <c r="HNA57" s="18"/>
      <c r="HNB57" s="18"/>
      <c r="HNC57" s="18"/>
      <c r="HND57" s="18"/>
      <c r="HNE57" s="18"/>
      <c r="HNF57" s="18"/>
      <c r="HNG57" s="18"/>
      <c r="HNH57" s="18"/>
      <c r="HNI57" s="18"/>
      <c r="HNJ57" s="18"/>
      <c r="HNK57" s="18"/>
      <c r="HNL57" s="18"/>
      <c r="HNM57" s="18"/>
      <c r="HNN57" s="18"/>
      <c r="HNO57" s="18"/>
      <c r="HNP57" s="18"/>
      <c r="HNQ57" s="18"/>
      <c r="HNR57" s="18"/>
      <c r="HNS57" s="18"/>
      <c r="HNT57" s="18"/>
      <c r="HNU57" s="18"/>
      <c r="HNV57" s="18"/>
      <c r="HNW57" s="18"/>
      <c r="HNX57" s="18"/>
      <c r="HNY57" s="18"/>
      <c r="HNZ57" s="18"/>
      <c r="HOA57" s="18"/>
      <c r="HOB57" s="18"/>
      <c r="HOC57" s="18"/>
      <c r="HOD57" s="18"/>
      <c r="HOE57" s="18"/>
      <c r="HOF57" s="18"/>
      <c r="HOG57" s="18"/>
      <c r="HOH57" s="18"/>
      <c r="HOI57" s="18"/>
      <c r="HOJ57" s="18"/>
      <c r="HOK57" s="18"/>
      <c r="HOL57" s="18"/>
      <c r="HOM57" s="18"/>
      <c r="HON57" s="18"/>
      <c r="HOO57" s="18"/>
      <c r="HOP57" s="18"/>
      <c r="HOQ57" s="18"/>
      <c r="HOR57" s="18"/>
      <c r="HOS57" s="18"/>
      <c r="HOT57" s="18"/>
      <c r="HOU57" s="18"/>
      <c r="HOV57" s="18"/>
      <c r="HOW57" s="18"/>
      <c r="HOX57" s="18"/>
      <c r="HOY57" s="18"/>
      <c r="HOZ57" s="18"/>
      <c r="HPA57" s="18"/>
      <c r="HPB57" s="18"/>
      <c r="HPC57" s="18"/>
      <c r="HPD57" s="18"/>
      <c r="HPE57" s="18"/>
      <c r="HPF57" s="18"/>
      <c r="HPG57" s="18"/>
      <c r="HPH57" s="18"/>
      <c r="HPI57" s="18"/>
      <c r="HPJ57" s="18"/>
      <c r="HPK57" s="18"/>
      <c r="HPL57" s="18"/>
      <c r="HPM57" s="18"/>
      <c r="HPN57" s="18"/>
      <c r="HPO57" s="18"/>
      <c r="HPP57" s="18"/>
      <c r="HPQ57" s="18"/>
      <c r="HPR57" s="18"/>
      <c r="HPS57" s="18"/>
      <c r="HPT57" s="18"/>
      <c r="HPU57" s="18"/>
      <c r="HPV57" s="18"/>
      <c r="HPW57" s="18"/>
      <c r="HPX57" s="18"/>
      <c r="HPY57" s="18"/>
      <c r="HPZ57" s="18"/>
      <c r="HQA57" s="18"/>
      <c r="HQB57" s="18"/>
      <c r="HQC57" s="18"/>
      <c r="HQD57" s="18"/>
      <c r="HQE57" s="18"/>
      <c r="HQF57" s="18"/>
      <c r="HQG57" s="18"/>
      <c r="HQH57" s="18"/>
      <c r="HQI57" s="18"/>
      <c r="HQJ57" s="18"/>
      <c r="HQK57" s="18"/>
      <c r="HQL57" s="18"/>
      <c r="HQM57" s="18"/>
      <c r="HQN57" s="18"/>
      <c r="HQO57" s="18"/>
      <c r="HQP57" s="18"/>
      <c r="HQQ57" s="18"/>
      <c r="HQR57" s="18"/>
      <c r="HQS57" s="18"/>
      <c r="HQT57" s="18"/>
      <c r="HQU57" s="18"/>
      <c r="HQV57" s="18"/>
      <c r="HQW57" s="18"/>
      <c r="HQX57" s="18"/>
      <c r="HQY57" s="18"/>
      <c r="HQZ57" s="18"/>
      <c r="HRA57" s="18"/>
      <c r="HRB57" s="18"/>
      <c r="HRC57" s="18"/>
      <c r="HRD57" s="18"/>
      <c r="HRE57" s="18"/>
      <c r="HRF57" s="18"/>
      <c r="HRG57" s="18"/>
      <c r="HRH57" s="18"/>
      <c r="HRI57" s="18"/>
      <c r="HRJ57" s="18"/>
      <c r="HRK57" s="18"/>
      <c r="HRL57" s="18"/>
      <c r="HRM57" s="18"/>
      <c r="HRN57" s="18"/>
      <c r="HRO57" s="18"/>
      <c r="HRP57" s="18"/>
      <c r="HRQ57" s="18"/>
      <c r="HRR57" s="18"/>
      <c r="HRS57" s="18"/>
      <c r="HRT57" s="18"/>
      <c r="HRU57" s="18"/>
      <c r="HRV57" s="18"/>
      <c r="HRW57" s="18"/>
      <c r="HRX57" s="18"/>
      <c r="HRY57" s="18"/>
      <c r="HRZ57" s="18"/>
      <c r="HSA57" s="18"/>
      <c r="HSB57" s="18"/>
      <c r="HSC57" s="18"/>
      <c r="HSD57" s="18"/>
      <c r="HSE57" s="18"/>
      <c r="HSF57" s="18"/>
      <c r="HSG57" s="18"/>
      <c r="HSH57" s="18"/>
      <c r="HSI57" s="18"/>
      <c r="HSJ57" s="18"/>
      <c r="HSK57" s="18"/>
      <c r="HSL57" s="18"/>
      <c r="HSM57" s="18"/>
      <c r="HSN57" s="18"/>
      <c r="HSO57" s="18"/>
      <c r="HSP57" s="18"/>
      <c r="HSQ57" s="18"/>
      <c r="HSR57" s="18"/>
      <c r="HSS57" s="18"/>
      <c r="HST57" s="18"/>
      <c r="HSU57" s="18"/>
      <c r="HSV57" s="18"/>
      <c r="HSW57" s="18"/>
      <c r="HSX57" s="18"/>
      <c r="HSY57" s="18"/>
      <c r="HSZ57" s="18"/>
      <c r="HTA57" s="18"/>
      <c r="HTB57" s="18"/>
      <c r="HTC57" s="18"/>
      <c r="HTD57" s="18"/>
      <c r="HTE57" s="18"/>
      <c r="HTF57" s="18"/>
      <c r="HTG57" s="18"/>
      <c r="HTH57" s="18"/>
      <c r="HTI57" s="18"/>
      <c r="HTJ57" s="18"/>
      <c r="HTK57" s="18"/>
      <c r="HTL57" s="18"/>
      <c r="HTM57" s="18"/>
      <c r="HTN57" s="18"/>
      <c r="HTO57" s="18"/>
      <c r="HTP57" s="18"/>
      <c r="HTQ57" s="18"/>
      <c r="HTR57" s="18"/>
      <c r="HTS57" s="18"/>
      <c r="HTT57" s="18"/>
      <c r="HTU57" s="18"/>
      <c r="HTV57" s="18"/>
      <c r="HTW57" s="18"/>
      <c r="HTX57" s="18"/>
      <c r="HTY57" s="18"/>
      <c r="HTZ57" s="18"/>
      <c r="HUA57" s="18"/>
      <c r="HUB57" s="18"/>
      <c r="HUC57" s="18"/>
      <c r="HUD57" s="18"/>
      <c r="HUE57" s="18"/>
      <c r="HUF57" s="18"/>
      <c r="HUG57" s="18"/>
      <c r="HUH57" s="18"/>
      <c r="HUI57" s="18"/>
      <c r="HUJ57" s="18"/>
      <c r="HUK57" s="18"/>
      <c r="HUL57" s="18"/>
      <c r="HUM57" s="18"/>
      <c r="HUN57" s="18"/>
      <c r="HUO57" s="18"/>
      <c r="HUP57" s="18"/>
      <c r="HUQ57" s="18"/>
      <c r="HUR57" s="18"/>
      <c r="HUS57" s="18"/>
      <c r="HUT57" s="18"/>
      <c r="HUU57" s="18"/>
      <c r="HUV57" s="18"/>
      <c r="HUW57" s="18"/>
      <c r="HUX57" s="18"/>
      <c r="HUY57" s="18"/>
      <c r="HUZ57" s="18"/>
      <c r="HVA57" s="18"/>
      <c r="HVB57" s="18"/>
      <c r="HVC57" s="18"/>
      <c r="HVD57" s="18"/>
      <c r="HVE57" s="18"/>
      <c r="HVF57" s="18"/>
      <c r="HVG57" s="18"/>
      <c r="HVH57" s="18"/>
      <c r="HVI57" s="18"/>
      <c r="HVJ57" s="18"/>
      <c r="HVK57" s="18"/>
      <c r="HVL57" s="18"/>
      <c r="HVM57" s="18"/>
      <c r="HVN57" s="18"/>
      <c r="HVO57" s="18"/>
      <c r="HVP57" s="18"/>
      <c r="HVQ57" s="18"/>
      <c r="HVR57" s="18"/>
      <c r="HVS57" s="18"/>
      <c r="HVT57" s="18"/>
      <c r="HVU57" s="18"/>
      <c r="HVV57" s="18"/>
      <c r="HVW57" s="18"/>
      <c r="HVX57" s="18"/>
      <c r="HVY57" s="18"/>
      <c r="HVZ57" s="18"/>
      <c r="HWA57" s="18"/>
      <c r="HWB57" s="18"/>
      <c r="HWC57" s="18"/>
      <c r="HWD57" s="18"/>
      <c r="HWE57" s="18"/>
      <c r="HWF57" s="18"/>
      <c r="HWG57" s="18"/>
      <c r="HWH57" s="18"/>
      <c r="HWI57" s="18"/>
      <c r="HWJ57" s="18"/>
      <c r="HWK57" s="18"/>
      <c r="HWL57" s="18"/>
      <c r="HWM57" s="18"/>
      <c r="HWN57" s="18"/>
      <c r="HWO57" s="18"/>
      <c r="HWP57" s="18"/>
      <c r="HWQ57" s="18"/>
      <c r="HWR57" s="18"/>
      <c r="HWS57" s="18"/>
      <c r="HWT57" s="18"/>
      <c r="HWU57" s="18"/>
      <c r="HWV57" s="18"/>
      <c r="HWW57" s="18"/>
      <c r="HWX57" s="18"/>
      <c r="HWY57" s="18"/>
      <c r="HWZ57" s="18"/>
      <c r="HXA57" s="18"/>
      <c r="HXB57" s="18"/>
      <c r="HXC57" s="18"/>
      <c r="HXD57" s="18"/>
      <c r="HXE57" s="18"/>
      <c r="HXF57" s="18"/>
      <c r="HXG57" s="18"/>
      <c r="HXH57" s="18"/>
      <c r="HXI57" s="18"/>
      <c r="HXJ57" s="18"/>
      <c r="HXK57" s="18"/>
      <c r="HXL57" s="18"/>
      <c r="HXM57" s="18"/>
      <c r="HXN57" s="18"/>
      <c r="HXO57" s="18"/>
      <c r="HXP57" s="18"/>
      <c r="HXQ57" s="18"/>
      <c r="HXR57" s="18"/>
      <c r="HXS57" s="18"/>
      <c r="HXT57" s="18"/>
      <c r="HXU57" s="18"/>
      <c r="HXV57" s="18"/>
      <c r="HXW57" s="18"/>
      <c r="HXX57" s="18"/>
      <c r="HXY57" s="18"/>
      <c r="HXZ57" s="18"/>
      <c r="HYA57" s="18"/>
      <c r="HYB57" s="18"/>
      <c r="HYC57" s="18"/>
      <c r="HYD57" s="18"/>
      <c r="HYE57" s="18"/>
      <c r="HYF57" s="18"/>
      <c r="HYG57" s="18"/>
      <c r="HYH57" s="18"/>
      <c r="HYI57" s="18"/>
      <c r="HYJ57" s="18"/>
      <c r="HYK57" s="18"/>
      <c r="HYL57" s="18"/>
      <c r="HYM57" s="18"/>
      <c r="HYN57" s="18"/>
      <c r="HYO57" s="18"/>
      <c r="HYP57" s="18"/>
      <c r="HYQ57" s="18"/>
      <c r="HYR57" s="18"/>
      <c r="HYS57" s="18"/>
      <c r="HYT57" s="18"/>
      <c r="HYU57" s="18"/>
      <c r="HYV57" s="18"/>
      <c r="HYW57" s="18"/>
      <c r="HYX57" s="18"/>
      <c r="HYY57" s="18"/>
      <c r="HYZ57" s="18"/>
      <c r="HZA57" s="18"/>
      <c r="HZB57" s="18"/>
      <c r="HZC57" s="18"/>
      <c r="HZD57" s="18"/>
      <c r="HZE57" s="18"/>
      <c r="HZF57" s="18"/>
      <c r="HZG57" s="18"/>
      <c r="HZH57" s="18"/>
      <c r="HZI57" s="18"/>
      <c r="HZJ57" s="18"/>
      <c r="HZK57" s="18"/>
      <c r="HZL57" s="18"/>
      <c r="HZM57" s="18"/>
      <c r="HZN57" s="18"/>
      <c r="HZO57" s="18"/>
      <c r="HZP57" s="18"/>
      <c r="HZQ57" s="18"/>
      <c r="HZR57" s="18"/>
      <c r="HZS57" s="18"/>
      <c r="HZT57" s="18"/>
      <c r="HZU57" s="18"/>
      <c r="HZV57" s="18"/>
      <c r="HZW57" s="18"/>
      <c r="HZX57" s="18"/>
      <c r="HZY57" s="18"/>
      <c r="HZZ57" s="18"/>
      <c r="IAA57" s="18"/>
      <c r="IAB57" s="18"/>
      <c r="IAC57" s="18"/>
      <c r="IAD57" s="18"/>
      <c r="IAE57" s="18"/>
      <c r="IAF57" s="18"/>
      <c r="IAG57" s="18"/>
      <c r="IAH57" s="18"/>
      <c r="IAI57" s="18"/>
      <c r="IAJ57" s="18"/>
      <c r="IAK57" s="18"/>
      <c r="IAL57" s="18"/>
      <c r="IAM57" s="18"/>
      <c r="IAN57" s="18"/>
      <c r="IAO57" s="18"/>
      <c r="IAP57" s="18"/>
      <c r="IAQ57" s="18"/>
      <c r="IAR57" s="18"/>
      <c r="IAS57" s="18"/>
      <c r="IAT57" s="18"/>
      <c r="IAU57" s="18"/>
      <c r="IAV57" s="18"/>
      <c r="IAW57" s="18"/>
      <c r="IAX57" s="18"/>
      <c r="IAY57" s="18"/>
      <c r="IAZ57" s="18"/>
      <c r="IBA57" s="18"/>
      <c r="IBB57" s="18"/>
      <c r="IBC57" s="18"/>
      <c r="IBD57" s="18"/>
      <c r="IBE57" s="18"/>
      <c r="IBF57" s="18"/>
      <c r="IBG57" s="18"/>
      <c r="IBH57" s="18"/>
      <c r="IBI57" s="18"/>
      <c r="IBJ57" s="18"/>
      <c r="IBK57" s="18"/>
      <c r="IBL57" s="18"/>
      <c r="IBM57" s="18"/>
      <c r="IBN57" s="18"/>
      <c r="IBO57" s="18"/>
      <c r="IBP57" s="18"/>
      <c r="IBQ57" s="18"/>
      <c r="IBR57" s="18"/>
      <c r="IBS57" s="18"/>
      <c r="IBT57" s="18"/>
      <c r="IBU57" s="18"/>
      <c r="IBV57" s="18"/>
      <c r="IBW57" s="18"/>
      <c r="IBX57" s="18"/>
      <c r="IBY57" s="18"/>
      <c r="IBZ57" s="18"/>
      <c r="ICA57" s="18"/>
      <c r="ICB57" s="18"/>
      <c r="ICC57" s="18"/>
      <c r="ICD57" s="18"/>
      <c r="ICE57" s="18"/>
      <c r="ICF57" s="18"/>
      <c r="ICG57" s="18"/>
      <c r="ICH57" s="18"/>
      <c r="ICI57" s="18"/>
      <c r="ICJ57" s="18"/>
      <c r="ICK57" s="18"/>
      <c r="ICL57" s="18"/>
      <c r="ICM57" s="18"/>
      <c r="ICN57" s="18"/>
      <c r="ICO57" s="18"/>
      <c r="ICP57" s="18"/>
      <c r="ICQ57" s="18"/>
      <c r="ICR57" s="18"/>
      <c r="ICS57" s="18"/>
      <c r="ICT57" s="18"/>
      <c r="ICU57" s="18"/>
      <c r="ICV57" s="18"/>
      <c r="ICW57" s="18"/>
      <c r="ICX57" s="18"/>
      <c r="ICY57" s="18"/>
      <c r="ICZ57" s="18"/>
      <c r="IDA57" s="18"/>
      <c r="IDB57" s="18"/>
      <c r="IDC57" s="18"/>
      <c r="IDD57" s="18"/>
      <c r="IDE57" s="18"/>
      <c r="IDF57" s="18"/>
      <c r="IDG57" s="18"/>
      <c r="IDH57" s="18"/>
      <c r="IDI57" s="18"/>
      <c r="IDJ57" s="18"/>
      <c r="IDK57" s="18"/>
      <c r="IDL57" s="18"/>
      <c r="IDM57" s="18"/>
      <c r="IDN57" s="18"/>
      <c r="IDO57" s="18"/>
      <c r="IDP57" s="18"/>
      <c r="IDQ57" s="18"/>
      <c r="IDR57" s="18"/>
      <c r="IDS57" s="18"/>
      <c r="IDT57" s="18"/>
      <c r="IDU57" s="18"/>
      <c r="IDV57" s="18"/>
      <c r="IDW57" s="18"/>
      <c r="IDX57" s="18"/>
      <c r="IDY57" s="18"/>
      <c r="IDZ57" s="18"/>
      <c r="IEA57" s="18"/>
      <c r="IEB57" s="18"/>
      <c r="IEC57" s="18"/>
      <c r="IED57" s="18"/>
      <c r="IEE57" s="18"/>
      <c r="IEF57" s="18"/>
      <c r="IEG57" s="18"/>
      <c r="IEH57" s="18"/>
      <c r="IEI57" s="18"/>
      <c r="IEJ57" s="18"/>
      <c r="IEK57" s="18"/>
      <c r="IEL57" s="18"/>
      <c r="IEM57" s="18"/>
      <c r="IEN57" s="18"/>
      <c r="IEO57" s="18"/>
      <c r="IEP57" s="18"/>
      <c r="IEQ57" s="18"/>
      <c r="IER57" s="18"/>
      <c r="IES57" s="18"/>
      <c r="IET57" s="18"/>
      <c r="IEU57" s="18"/>
      <c r="IEV57" s="18"/>
      <c r="IEW57" s="18"/>
      <c r="IEX57" s="18"/>
      <c r="IEY57" s="18"/>
      <c r="IEZ57" s="18"/>
      <c r="IFA57" s="18"/>
      <c r="IFB57" s="18"/>
      <c r="IFC57" s="18"/>
      <c r="IFD57" s="18"/>
      <c r="IFE57" s="18"/>
      <c r="IFF57" s="18"/>
      <c r="IFG57" s="18"/>
      <c r="IFH57" s="18"/>
      <c r="IFI57" s="18"/>
      <c r="IFJ57" s="18"/>
      <c r="IFK57" s="18"/>
      <c r="IFL57" s="18"/>
      <c r="IFM57" s="18"/>
      <c r="IFN57" s="18"/>
      <c r="IFO57" s="18"/>
      <c r="IFP57" s="18"/>
      <c r="IFQ57" s="18"/>
      <c r="IFR57" s="18"/>
      <c r="IFS57" s="18"/>
      <c r="IFT57" s="18"/>
      <c r="IFU57" s="18"/>
      <c r="IFV57" s="18"/>
      <c r="IFW57" s="18"/>
      <c r="IFX57" s="18"/>
      <c r="IFY57" s="18"/>
      <c r="IFZ57" s="18"/>
      <c r="IGA57" s="18"/>
      <c r="IGB57" s="18"/>
      <c r="IGC57" s="18"/>
      <c r="IGD57" s="18"/>
      <c r="IGE57" s="18"/>
      <c r="IGF57" s="18"/>
      <c r="IGG57" s="18"/>
      <c r="IGH57" s="18"/>
      <c r="IGI57" s="18"/>
      <c r="IGJ57" s="18"/>
      <c r="IGK57" s="18"/>
      <c r="IGL57" s="18"/>
      <c r="IGM57" s="18"/>
      <c r="IGN57" s="18"/>
      <c r="IGO57" s="18"/>
      <c r="IGP57" s="18"/>
      <c r="IGQ57" s="18"/>
      <c r="IGR57" s="18"/>
      <c r="IGS57" s="18"/>
      <c r="IGT57" s="18"/>
      <c r="IGU57" s="18"/>
      <c r="IGV57" s="18"/>
      <c r="IGW57" s="18"/>
      <c r="IGX57" s="18"/>
      <c r="IGY57" s="18"/>
      <c r="IGZ57" s="18"/>
      <c r="IHA57" s="18"/>
      <c r="IHB57" s="18"/>
      <c r="IHC57" s="18"/>
      <c r="IHD57" s="18"/>
      <c r="IHE57" s="18"/>
      <c r="IHF57" s="18"/>
      <c r="IHG57" s="18"/>
      <c r="IHH57" s="18"/>
      <c r="IHI57" s="18"/>
      <c r="IHJ57" s="18"/>
      <c r="IHK57" s="18"/>
      <c r="IHL57" s="18"/>
      <c r="IHM57" s="18"/>
      <c r="IHN57" s="18"/>
      <c r="IHO57" s="18"/>
      <c r="IHP57" s="18"/>
      <c r="IHQ57" s="18"/>
      <c r="IHR57" s="18"/>
      <c r="IHS57" s="18"/>
      <c r="IHT57" s="18"/>
      <c r="IHU57" s="18"/>
      <c r="IHV57" s="18"/>
      <c r="IHW57" s="18"/>
      <c r="IHX57" s="18"/>
      <c r="IHY57" s="18"/>
      <c r="IHZ57" s="18"/>
      <c r="IIA57" s="18"/>
      <c r="IIB57" s="18"/>
      <c r="IIC57" s="18"/>
      <c r="IID57" s="18"/>
      <c r="IIE57" s="18"/>
      <c r="IIF57" s="18"/>
      <c r="IIG57" s="18"/>
      <c r="IIH57" s="18"/>
      <c r="III57" s="18"/>
      <c r="IIJ57" s="18"/>
      <c r="IIK57" s="18"/>
      <c r="IIL57" s="18"/>
      <c r="IIM57" s="18"/>
      <c r="IIN57" s="18"/>
      <c r="IIO57" s="18"/>
      <c r="IIP57" s="18"/>
      <c r="IIQ57" s="18"/>
      <c r="IIR57" s="18"/>
      <c r="IIS57" s="18"/>
      <c r="IIT57" s="18"/>
      <c r="IIU57" s="18"/>
      <c r="IIV57" s="18"/>
      <c r="IIW57" s="18"/>
      <c r="IIX57" s="18"/>
      <c r="IIY57" s="18"/>
      <c r="IIZ57" s="18"/>
      <c r="IJA57" s="18"/>
      <c r="IJB57" s="18"/>
      <c r="IJC57" s="18"/>
      <c r="IJD57" s="18"/>
      <c r="IJE57" s="18"/>
      <c r="IJF57" s="18"/>
      <c r="IJG57" s="18"/>
      <c r="IJH57" s="18"/>
      <c r="IJI57" s="18"/>
      <c r="IJJ57" s="18"/>
      <c r="IJK57" s="18"/>
      <c r="IJL57" s="18"/>
      <c r="IJM57" s="18"/>
      <c r="IJN57" s="18"/>
      <c r="IJO57" s="18"/>
      <c r="IJP57" s="18"/>
      <c r="IJQ57" s="18"/>
      <c r="IJR57" s="18"/>
      <c r="IJS57" s="18"/>
      <c r="IJT57" s="18"/>
      <c r="IJU57" s="18"/>
      <c r="IJV57" s="18"/>
      <c r="IJW57" s="18"/>
      <c r="IJX57" s="18"/>
      <c r="IJY57" s="18"/>
      <c r="IJZ57" s="18"/>
      <c r="IKA57" s="18"/>
      <c r="IKB57" s="18"/>
      <c r="IKC57" s="18"/>
      <c r="IKD57" s="18"/>
      <c r="IKE57" s="18"/>
      <c r="IKF57" s="18"/>
      <c r="IKG57" s="18"/>
      <c r="IKH57" s="18"/>
      <c r="IKI57" s="18"/>
      <c r="IKJ57" s="18"/>
      <c r="IKK57" s="18"/>
      <c r="IKL57" s="18"/>
      <c r="IKM57" s="18"/>
      <c r="IKN57" s="18"/>
      <c r="IKO57" s="18"/>
      <c r="IKP57" s="18"/>
      <c r="IKQ57" s="18"/>
      <c r="IKR57" s="18"/>
      <c r="IKS57" s="18"/>
      <c r="IKT57" s="18"/>
      <c r="IKU57" s="18"/>
      <c r="IKV57" s="18"/>
      <c r="IKW57" s="18"/>
      <c r="IKX57" s="18"/>
      <c r="IKY57" s="18"/>
      <c r="IKZ57" s="18"/>
      <c r="ILA57" s="18"/>
      <c r="ILB57" s="18"/>
      <c r="ILC57" s="18"/>
      <c r="ILD57" s="18"/>
      <c r="ILE57" s="18"/>
      <c r="ILF57" s="18"/>
      <c r="ILG57" s="18"/>
      <c r="ILH57" s="18"/>
      <c r="ILI57" s="18"/>
      <c r="ILJ57" s="18"/>
      <c r="ILK57" s="18"/>
      <c r="ILL57" s="18"/>
      <c r="ILM57" s="18"/>
      <c r="ILN57" s="18"/>
      <c r="ILO57" s="18"/>
      <c r="ILP57" s="18"/>
      <c r="ILQ57" s="18"/>
      <c r="ILR57" s="18"/>
      <c r="ILS57" s="18"/>
      <c r="ILT57" s="18"/>
      <c r="ILU57" s="18"/>
      <c r="ILV57" s="18"/>
      <c r="ILW57" s="18"/>
      <c r="ILX57" s="18"/>
      <c r="ILY57" s="18"/>
      <c r="ILZ57" s="18"/>
      <c r="IMA57" s="18"/>
      <c r="IMB57" s="18"/>
      <c r="IMC57" s="18"/>
      <c r="IMD57" s="18"/>
      <c r="IME57" s="18"/>
      <c r="IMF57" s="18"/>
      <c r="IMG57" s="18"/>
      <c r="IMH57" s="18"/>
      <c r="IMI57" s="18"/>
      <c r="IMJ57" s="18"/>
      <c r="IMK57" s="18"/>
      <c r="IML57" s="18"/>
      <c r="IMM57" s="18"/>
      <c r="IMN57" s="18"/>
      <c r="IMO57" s="18"/>
      <c r="IMP57" s="18"/>
      <c r="IMQ57" s="18"/>
      <c r="IMR57" s="18"/>
      <c r="IMS57" s="18"/>
      <c r="IMT57" s="18"/>
      <c r="IMU57" s="18"/>
      <c r="IMV57" s="18"/>
      <c r="IMW57" s="18"/>
      <c r="IMX57" s="18"/>
      <c r="IMY57" s="18"/>
      <c r="IMZ57" s="18"/>
      <c r="INA57" s="18"/>
      <c r="INB57" s="18"/>
      <c r="INC57" s="18"/>
      <c r="IND57" s="18"/>
      <c r="INE57" s="18"/>
      <c r="INF57" s="18"/>
      <c r="ING57" s="18"/>
      <c r="INH57" s="18"/>
      <c r="INI57" s="18"/>
      <c r="INJ57" s="18"/>
      <c r="INK57" s="18"/>
      <c r="INL57" s="18"/>
      <c r="INM57" s="18"/>
      <c r="INN57" s="18"/>
      <c r="INO57" s="18"/>
      <c r="INP57" s="18"/>
      <c r="INQ57" s="18"/>
      <c r="INR57" s="18"/>
      <c r="INS57" s="18"/>
      <c r="INT57" s="18"/>
      <c r="INU57" s="18"/>
      <c r="INV57" s="18"/>
      <c r="INW57" s="18"/>
      <c r="INX57" s="18"/>
      <c r="INY57" s="18"/>
      <c r="INZ57" s="18"/>
      <c r="IOA57" s="18"/>
      <c r="IOB57" s="18"/>
      <c r="IOC57" s="18"/>
      <c r="IOD57" s="18"/>
      <c r="IOE57" s="18"/>
      <c r="IOF57" s="18"/>
      <c r="IOG57" s="18"/>
      <c r="IOH57" s="18"/>
      <c r="IOI57" s="18"/>
      <c r="IOJ57" s="18"/>
      <c r="IOK57" s="18"/>
      <c r="IOL57" s="18"/>
      <c r="IOM57" s="18"/>
      <c r="ION57" s="18"/>
      <c r="IOO57" s="18"/>
      <c r="IOP57" s="18"/>
      <c r="IOQ57" s="18"/>
      <c r="IOR57" s="18"/>
      <c r="IOS57" s="18"/>
      <c r="IOT57" s="18"/>
      <c r="IOU57" s="18"/>
      <c r="IOV57" s="18"/>
      <c r="IOW57" s="18"/>
      <c r="IOX57" s="18"/>
      <c r="IOY57" s="18"/>
      <c r="IOZ57" s="18"/>
      <c r="IPA57" s="18"/>
      <c r="IPB57" s="18"/>
      <c r="IPC57" s="18"/>
      <c r="IPD57" s="18"/>
      <c r="IPE57" s="18"/>
      <c r="IPF57" s="18"/>
      <c r="IPG57" s="18"/>
      <c r="IPH57" s="18"/>
      <c r="IPI57" s="18"/>
      <c r="IPJ57" s="18"/>
      <c r="IPK57" s="18"/>
      <c r="IPL57" s="18"/>
      <c r="IPM57" s="18"/>
      <c r="IPN57" s="18"/>
      <c r="IPO57" s="18"/>
      <c r="IPP57" s="18"/>
      <c r="IPQ57" s="18"/>
      <c r="IPR57" s="18"/>
      <c r="IPS57" s="18"/>
      <c r="IPT57" s="18"/>
      <c r="IPU57" s="18"/>
      <c r="IPV57" s="18"/>
      <c r="IPW57" s="18"/>
      <c r="IPX57" s="18"/>
      <c r="IPY57" s="18"/>
      <c r="IPZ57" s="18"/>
      <c r="IQA57" s="18"/>
      <c r="IQB57" s="18"/>
      <c r="IQC57" s="18"/>
      <c r="IQD57" s="18"/>
      <c r="IQE57" s="18"/>
      <c r="IQF57" s="18"/>
      <c r="IQG57" s="18"/>
      <c r="IQH57" s="18"/>
      <c r="IQI57" s="18"/>
      <c r="IQJ57" s="18"/>
      <c r="IQK57" s="18"/>
      <c r="IQL57" s="18"/>
      <c r="IQM57" s="18"/>
      <c r="IQN57" s="18"/>
      <c r="IQO57" s="18"/>
      <c r="IQP57" s="18"/>
      <c r="IQQ57" s="18"/>
      <c r="IQR57" s="18"/>
      <c r="IQS57" s="18"/>
      <c r="IQT57" s="18"/>
      <c r="IQU57" s="18"/>
      <c r="IQV57" s="18"/>
      <c r="IQW57" s="18"/>
      <c r="IQX57" s="18"/>
      <c r="IQY57" s="18"/>
      <c r="IQZ57" s="18"/>
      <c r="IRA57" s="18"/>
      <c r="IRB57" s="18"/>
      <c r="IRC57" s="18"/>
      <c r="IRD57" s="18"/>
      <c r="IRE57" s="18"/>
      <c r="IRF57" s="18"/>
      <c r="IRG57" s="18"/>
      <c r="IRH57" s="18"/>
      <c r="IRI57" s="18"/>
      <c r="IRJ57" s="18"/>
      <c r="IRK57" s="18"/>
      <c r="IRL57" s="18"/>
      <c r="IRM57" s="18"/>
      <c r="IRN57" s="18"/>
      <c r="IRO57" s="18"/>
      <c r="IRP57" s="18"/>
      <c r="IRQ57" s="18"/>
      <c r="IRR57" s="18"/>
      <c r="IRS57" s="18"/>
      <c r="IRT57" s="18"/>
      <c r="IRU57" s="18"/>
      <c r="IRV57" s="18"/>
      <c r="IRW57" s="18"/>
      <c r="IRX57" s="18"/>
      <c r="IRY57" s="18"/>
      <c r="IRZ57" s="18"/>
      <c r="ISA57" s="18"/>
      <c r="ISB57" s="18"/>
      <c r="ISC57" s="18"/>
      <c r="ISD57" s="18"/>
      <c r="ISE57" s="18"/>
      <c r="ISF57" s="18"/>
      <c r="ISG57" s="18"/>
      <c r="ISH57" s="18"/>
      <c r="ISI57" s="18"/>
      <c r="ISJ57" s="18"/>
      <c r="ISK57" s="18"/>
      <c r="ISL57" s="18"/>
      <c r="ISM57" s="18"/>
      <c r="ISN57" s="18"/>
      <c r="ISO57" s="18"/>
      <c r="ISP57" s="18"/>
      <c r="ISQ57" s="18"/>
      <c r="ISR57" s="18"/>
      <c r="ISS57" s="18"/>
      <c r="IST57" s="18"/>
      <c r="ISU57" s="18"/>
      <c r="ISV57" s="18"/>
      <c r="ISW57" s="18"/>
      <c r="ISX57" s="18"/>
      <c r="ISY57" s="18"/>
      <c r="ISZ57" s="18"/>
      <c r="ITA57" s="18"/>
      <c r="ITB57" s="18"/>
      <c r="ITC57" s="18"/>
      <c r="ITD57" s="18"/>
      <c r="ITE57" s="18"/>
      <c r="ITF57" s="18"/>
      <c r="ITG57" s="18"/>
      <c r="ITH57" s="18"/>
      <c r="ITI57" s="18"/>
      <c r="ITJ57" s="18"/>
      <c r="ITK57" s="18"/>
      <c r="ITL57" s="18"/>
      <c r="ITM57" s="18"/>
      <c r="ITN57" s="18"/>
      <c r="ITO57" s="18"/>
      <c r="ITP57" s="18"/>
      <c r="ITQ57" s="18"/>
      <c r="ITR57" s="18"/>
      <c r="ITS57" s="18"/>
      <c r="ITT57" s="18"/>
      <c r="ITU57" s="18"/>
      <c r="ITV57" s="18"/>
      <c r="ITW57" s="18"/>
      <c r="ITX57" s="18"/>
      <c r="ITY57" s="18"/>
      <c r="ITZ57" s="18"/>
      <c r="IUA57" s="18"/>
      <c r="IUB57" s="18"/>
      <c r="IUC57" s="18"/>
      <c r="IUD57" s="18"/>
      <c r="IUE57" s="18"/>
      <c r="IUF57" s="18"/>
      <c r="IUG57" s="18"/>
      <c r="IUH57" s="18"/>
      <c r="IUI57" s="18"/>
      <c r="IUJ57" s="18"/>
      <c r="IUK57" s="18"/>
      <c r="IUL57" s="18"/>
      <c r="IUM57" s="18"/>
      <c r="IUN57" s="18"/>
      <c r="IUO57" s="18"/>
      <c r="IUP57" s="18"/>
      <c r="IUQ57" s="18"/>
      <c r="IUR57" s="18"/>
      <c r="IUS57" s="18"/>
      <c r="IUT57" s="18"/>
      <c r="IUU57" s="18"/>
      <c r="IUV57" s="18"/>
      <c r="IUW57" s="18"/>
      <c r="IUX57" s="18"/>
      <c r="IUY57" s="18"/>
      <c r="IUZ57" s="18"/>
      <c r="IVA57" s="18"/>
      <c r="IVB57" s="18"/>
      <c r="IVC57" s="18"/>
      <c r="IVD57" s="18"/>
      <c r="IVE57" s="18"/>
      <c r="IVF57" s="18"/>
      <c r="IVG57" s="18"/>
      <c r="IVH57" s="18"/>
      <c r="IVI57" s="18"/>
      <c r="IVJ57" s="18"/>
      <c r="IVK57" s="18"/>
      <c r="IVL57" s="18"/>
      <c r="IVM57" s="18"/>
      <c r="IVN57" s="18"/>
      <c r="IVO57" s="18"/>
      <c r="IVP57" s="18"/>
      <c r="IVQ57" s="18"/>
      <c r="IVR57" s="18"/>
      <c r="IVS57" s="18"/>
      <c r="IVT57" s="18"/>
      <c r="IVU57" s="18"/>
      <c r="IVV57" s="18"/>
      <c r="IVW57" s="18"/>
      <c r="IVX57" s="18"/>
      <c r="IVY57" s="18"/>
      <c r="IVZ57" s="18"/>
      <c r="IWA57" s="18"/>
      <c r="IWB57" s="18"/>
      <c r="IWC57" s="18"/>
      <c r="IWD57" s="18"/>
      <c r="IWE57" s="18"/>
      <c r="IWF57" s="18"/>
      <c r="IWG57" s="18"/>
      <c r="IWH57" s="18"/>
      <c r="IWI57" s="18"/>
      <c r="IWJ57" s="18"/>
      <c r="IWK57" s="18"/>
      <c r="IWL57" s="18"/>
      <c r="IWM57" s="18"/>
      <c r="IWN57" s="18"/>
      <c r="IWO57" s="18"/>
      <c r="IWP57" s="18"/>
      <c r="IWQ57" s="18"/>
      <c r="IWR57" s="18"/>
      <c r="IWS57" s="18"/>
      <c r="IWT57" s="18"/>
      <c r="IWU57" s="18"/>
      <c r="IWV57" s="18"/>
      <c r="IWW57" s="18"/>
      <c r="IWX57" s="18"/>
      <c r="IWY57" s="18"/>
      <c r="IWZ57" s="18"/>
      <c r="IXA57" s="18"/>
      <c r="IXB57" s="18"/>
      <c r="IXC57" s="18"/>
      <c r="IXD57" s="18"/>
      <c r="IXE57" s="18"/>
      <c r="IXF57" s="18"/>
      <c r="IXG57" s="18"/>
      <c r="IXH57" s="18"/>
      <c r="IXI57" s="18"/>
      <c r="IXJ57" s="18"/>
      <c r="IXK57" s="18"/>
      <c r="IXL57" s="18"/>
      <c r="IXM57" s="18"/>
      <c r="IXN57" s="18"/>
      <c r="IXO57" s="18"/>
      <c r="IXP57" s="18"/>
      <c r="IXQ57" s="18"/>
      <c r="IXR57" s="18"/>
      <c r="IXS57" s="18"/>
      <c r="IXT57" s="18"/>
      <c r="IXU57" s="18"/>
      <c r="IXV57" s="18"/>
      <c r="IXW57" s="18"/>
      <c r="IXX57" s="18"/>
      <c r="IXY57" s="18"/>
      <c r="IXZ57" s="18"/>
      <c r="IYA57" s="18"/>
      <c r="IYB57" s="18"/>
      <c r="IYC57" s="18"/>
      <c r="IYD57" s="18"/>
      <c r="IYE57" s="18"/>
      <c r="IYF57" s="18"/>
      <c r="IYG57" s="18"/>
      <c r="IYH57" s="18"/>
      <c r="IYI57" s="18"/>
      <c r="IYJ57" s="18"/>
      <c r="IYK57" s="18"/>
      <c r="IYL57" s="18"/>
      <c r="IYM57" s="18"/>
      <c r="IYN57" s="18"/>
      <c r="IYO57" s="18"/>
      <c r="IYP57" s="18"/>
      <c r="IYQ57" s="18"/>
      <c r="IYR57" s="18"/>
      <c r="IYS57" s="18"/>
      <c r="IYT57" s="18"/>
      <c r="IYU57" s="18"/>
      <c r="IYV57" s="18"/>
      <c r="IYW57" s="18"/>
      <c r="IYX57" s="18"/>
      <c r="IYY57" s="18"/>
      <c r="IYZ57" s="18"/>
      <c r="IZA57" s="18"/>
      <c r="IZB57" s="18"/>
      <c r="IZC57" s="18"/>
      <c r="IZD57" s="18"/>
      <c r="IZE57" s="18"/>
      <c r="IZF57" s="18"/>
      <c r="IZG57" s="18"/>
      <c r="IZH57" s="18"/>
      <c r="IZI57" s="18"/>
      <c r="IZJ57" s="18"/>
      <c r="IZK57" s="18"/>
      <c r="IZL57" s="18"/>
      <c r="IZM57" s="18"/>
      <c r="IZN57" s="18"/>
      <c r="IZO57" s="18"/>
      <c r="IZP57" s="18"/>
      <c r="IZQ57" s="18"/>
      <c r="IZR57" s="18"/>
      <c r="IZS57" s="18"/>
      <c r="IZT57" s="18"/>
      <c r="IZU57" s="18"/>
      <c r="IZV57" s="18"/>
      <c r="IZW57" s="18"/>
      <c r="IZX57" s="18"/>
      <c r="IZY57" s="18"/>
      <c r="IZZ57" s="18"/>
      <c r="JAA57" s="18"/>
      <c r="JAB57" s="18"/>
      <c r="JAC57" s="18"/>
      <c r="JAD57" s="18"/>
      <c r="JAE57" s="18"/>
      <c r="JAF57" s="18"/>
      <c r="JAG57" s="18"/>
      <c r="JAH57" s="18"/>
      <c r="JAI57" s="18"/>
      <c r="JAJ57" s="18"/>
      <c r="JAK57" s="18"/>
      <c r="JAL57" s="18"/>
      <c r="JAM57" s="18"/>
      <c r="JAN57" s="18"/>
      <c r="JAO57" s="18"/>
      <c r="JAP57" s="18"/>
      <c r="JAQ57" s="18"/>
      <c r="JAR57" s="18"/>
      <c r="JAS57" s="18"/>
      <c r="JAT57" s="18"/>
      <c r="JAU57" s="18"/>
      <c r="JAV57" s="18"/>
      <c r="JAW57" s="18"/>
      <c r="JAX57" s="18"/>
      <c r="JAY57" s="18"/>
      <c r="JAZ57" s="18"/>
      <c r="JBA57" s="18"/>
      <c r="JBB57" s="18"/>
      <c r="JBC57" s="18"/>
      <c r="JBD57" s="18"/>
      <c r="JBE57" s="18"/>
      <c r="JBF57" s="18"/>
      <c r="JBG57" s="18"/>
      <c r="JBH57" s="18"/>
      <c r="JBI57" s="18"/>
      <c r="JBJ57" s="18"/>
      <c r="JBK57" s="18"/>
      <c r="JBL57" s="18"/>
      <c r="JBM57" s="18"/>
      <c r="JBN57" s="18"/>
      <c r="JBO57" s="18"/>
      <c r="JBP57" s="18"/>
      <c r="JBQ57" s="18"/>
      <c r="JBR57" s="18"/>
      <c r="JBS57" s="18"/>
      <c r="JBT57" s="18"/>
      <c r="JBU57" s="18"/>
      <c r="JBV57" s="18"/>
      <c r="JBW57" s="18"/>
      <c r="JBX57" s="18"/>
      <c r="JBY57" s="18"/>
      <c r="JBZ57" s="18"/>
      <c r="JCA57" s="18"/>
      <c r="JCB57" s="18"/>
      <c r="JCC57" s="18"/>
      <c r="JCD57" s="18"/>
      <c r="JCE57" s="18"/>
      <c r="JCF57" s="18"/>
      <c r="JCG57" s="18"/>
      <c r="JCH57" s="18"/>
      <c r="JCI57" s="18"/>
      <c r="JCJ57" s="18"/>
      <c r="JCK57" s="18"/>
      <c r="JCL57" s="18"/>
      <c r="JCM57" s="18"/>
      <c r="JCN57" s="18"/>
      <c r="JCO57" s="18"/>
      <c r="JCP57" s="18"/>
      <c r="JCQ57" s="18"/>
      <c r="JCR57" s="18"/>
      <c r="JCS57" s="18"/>
      <c r="JCT57" s="18"/>
      <c r="JCU57" s="18"/>
      <c r="JCV57" s="18"/>
      <c r="JCW57" s="18"/>
      <c r="JCX57" s="18"/>
      <c r="JCY57" s="18"/>
      <c r="JCZ57" s="18"/>
      <c r="JDA57" s="18"/>
      <c r="JDB57" s="18"/>
      <c r="JDC57" s="18"/>
      <c r="JDD57" s="18"/>
      <c r="JDE57" s="18"/>
      <c r="JDF57" s="18"/>
      <c r="JDG57" s="18"/>
      <c r="JDH57" s="18"/>
      <c r="JDI57" s="18"/>
      <c r="JDJ57" s="18"/>
      <c r="JDK57" s="18"/>
      <c r="JDL57" s="18"/>
      <c r="JDM57" s="18"/>
      <c r="JDN57" s="18"/>
      <c r="JDO57" s="18"/>
      <c r="JDP57" s="18"/>
      <c r="JDQ57" s="18"/>
      <c r="JDR57" s="18"/>
      <c r="JDS57" s="18"/>
      <c r="JDT57" s="18"/>
      <c r="JDU57" s="18"/>
      <c r="JDV57" s="18"/>
      <c r="JDW57" s="18"/>
      <c r="JDX57" s="18"/>
      <c r="JDY57" s="18"/>
      <c r="JDZ57" s="18"/>
      <c r="JEA57" s="18"/>
      <c r="JEB57" s="18"/>
      <c r="JEC57" s="18"/>
      <c r="JED57" s="18"/>
      <c r="JEE57" s="18"/>
      <c r="JEF57" s="18"/>
      <c r="JEG57" s="18"/>
      <c r="JEH57" s="18"/>
      <c r="JEI57" s="18"/>
      <c r="JEJ57" s="18"/>
      <c r="JEK57" s="18"/>
      <c r="JEL57" s="18"/>
      <c r="JEM57" s="18"/>
      <c r="JEN57" s="18"/>
      <c r="JEO57" s="18"/>
      <c r="JEP57" s="18"/>
      <c r="JEQ57" s="18"/>
      <c r="JER57" s="18"/>
      <c r="JES57" s="18"/>
      <c r="JET57" s="18"/>
      <c r="JEU57" s="18"/>
      <c r="JEV57" s="18"/>
      <c r="JEW57" s="18"/>
      <c r="JEX57" s="18"/>
      <c r="JEY57" s="18"/>
      <c r="JEZ57" s="18"/>
      <c r="JFA57" s="18"/>
      <c r="JFB57" s="18"/>
      <c r="JFC57" s="18"/>
      <c r="JFD57" s="18"/>
      <c r="JFE57" s="18"/>
      <c r="JFF57" s="18"/>
      <c r="JFG57" s="18"/>
      <c r="JFH57" s="18"/>
      <c r="JFI57" s="18"/>
      <c r="JFJ57" s="18"/>
      <c r="JFK57" s="18"/>
      <c r="JFL57" s="18"/>
      <c r="JFM57" s="18"/>
      <c r="JFN57" s="18"/>
      <c r="JFO57" s="18"/>
      <c r="JFP57" s="18"/>
      <c r="JFQ57" s="18"/>
      <c r="JFR57" s="18"/>
      <c r="JFS57" s="18"/>
      <c r="JFT57" s="18"/>
      <c r="JFU57" s="18"/>
      <c r="JFV57" s="18"/>
      <c r="JFW57" s="18"/>
      <c r="JFX57" s="18"/>
      <c r="JFY57" s="18"/>
      <c r="JFZ57" s="18"/>
      <c r="JGA57" s="18"/>
      <c r="JGB57" s="18"/>
      <c r="JGC57" s="18"/>
      <c r="JGD57" s="18"/>
      <c r="JGE57" s="18"/>
      <c r="JGF57" s="18"/>
      <c r="JGG57" s="18"/>
      <c r="JGH57" s="18"/>
      <c r="JGI57" s="18"/>
      <c r="JGJ57" s="18"/>
      <c r="JGK57" s="18"/>
      <c r="JGL57" s="18"/>
      <c r="JGM57" s="18"/>
      <c r="JGN57" s="18"/>
      <c r="JGO57" s="18"/>
      <c r="JGP57" s="18"/>
      <c r="JGQ57" s="18"/>
      <c r="JGR57" s="18"/>
      <c r="JGS57" s="18"/>
      <c r="JGT57" s="18"/>
      <c r="JGU57" s="18"/>
      <c r="JGV57" s="18"/>
      <c r="JGW57" s="18"/>
      <c r="JGX57" s="18"/>
      <c r="JGY57" s="18"/>
      <c r="JGZ57" s="18"/>
      <c r="JHA57" s="18"/>
      <c r="JHB57" s="18"/>
      <c r="JHC57" s="18"/>
      <c r="JHD57" s="18"/>
      <c r="JHE57" s="18"/>
      <c r="JHF57" s="18"/>
      <c r="JHG57" s="18"/>
      <c r="JHH57" s="18"/>
      <c r="JHI57" s="18"/>
      <c r="JHJ57" s="18"/>
      <c r="JHK57" s="18"/>
      <c r="JHL57" s="18"/>
      <c r="JHM57" s="18"/>
      <c r="JHN57" s="18"/>
      <c r="JHO57" s="18"/>
      <c r="JHP57" s="18"/>
      <c r="JHQ57" s="18"/>
      <c r="JHR57" s="18"/>
      <c r="JHS57" s="18"/>
      <c r="JHT57" s="18"/>
      <c r="JHU57" s="18"/>
      <c r="JHV57" s="18"/>
      <c r="JHW57" s="18"/>
      <c r="JHX57" s="18"/>
      <c r="JHY57" s="18"/>
      <c r="JHZ57" s="18"/>
      <c r="JIA57" s="18"/>
      <c r="JIB57" s="18"/>
      <c r="JIC57" s="18"/>
      <c r="JID57" s="18"/>
      <c r="JIE57" s="18"/>
      <c r="JIF57" s="18"/>
      <c r="JIG57" s="18"/>
      <c r="JIH57" s="18"/>
      <c r="JII57" s="18"/>
      <c r="JIJ57" s="18"/>
      <c r="JIK57" s="18"/>
      <c r="JIL57" s="18"/>
      <c r="JIM57" s="18"/>
      <c r="JIN57" s="18"/>
      <c r="JIO57" s="18"/>
      <c r="JIP57" s="18"/>
      <c r="JIQ57" s="18"/>
      <c r="JIR57" s="18"/>
      <c r="JIS57" s="18"/>
      <c r="JIT57" s="18"/>
      <c r="JIU57" s="18"/>
      <c r="JIV57" s="18"/>
      <c r="JIW57" s="18"/>
      <c r="JIX57" s="18"/>
      <c r="JIY57" s="18"/>
      <c r="JIZ57" s="18"/>
      <c r="JJA57" s="18"/>
      <c r="JJB57" s="18"/>
      <c r="JJC57" s="18"/>
      <c r="JJD57" s="18"/>
      <c r="JJE57" s="18"/>
      <c r="JJF57" s="18"/>
      <c r="JJG57" s="18"/>
      <c r="JJH57" s="18"/>
      <c r="JJI57" s="18"/>
      <c r="JJJ57" s="18"/>
      <c r="JJK57" s="18"/>
      <c r="JJL57" s="18"/>
      <c r="JJM57" s="18"/>
      <c r="JJN57" s="18"/>
      <c r="JJO57" s="18"/>
      <c r="JJP57" s="18"/>
      <c r="JJQ57" s="18"/>
      <c r="JJR57" s="18"/>
      <c r="JJS57" s="18"/>
      <c r="JJT57" s="18"/>
      <c r="JJU57" s="18"/>
      <c r="JJV57" s="18"/>
      <c r="JJW57" s="18"/>
      <c r="JJX57" s="18"/>
      <c r="JJY57" s="18"/>
      <c r="JJZ57" s="18"/>
      <c r="JKA57" s="18"/>
      <c r="JKB57" s="18"/>
      <c r="JKC57" s="18"/>
      <c r="JKD57" s="18"/>
      <c r="JKE57" s="18"/>
      <c r="JKF57" s="18"/>
      <c r="JKG57" s="18"/>
      <c r="JKH57" s="18"/>
      <c r="JKI57" s="18"/>
      <c r="JKJ57" s="18"/>
      <c r="JKK57" s="18"/>
      <c r="JKL57" s="18"/>
      <c r="JKM57" s="18"/>
      <c r="JKN57" s="18"/>
      <c r="JKO57" s="18"/>
      <c r="JKP57" s="18"/>
      <c r="JKQ57" s="18"/>
      <c r="JKR57" s="18"/>
      <c r="JKS57" s="18"/>
      <c r="JKT57" s="18"/>
      <c r="JKU57" s="18"/>
      <c r="JKV57" s="18"/>
      <c r="JKW57" s="18"/>
      <c r="JKX57" s="18"/>
      <c r="JKY57" s="18"/>
      <c r="JKZ57" s="18"/>
      <c r="JLA57" s="18"/>
      <c r="JLB57" s="18"/>
      <c r="JLC57" s="18"/>
      <c r="JLD57" s="18"/>
      <c r="JLE57" s="18"/>
      <c r="JLF57" s="18"/>
      <c r="JLG57" s="18"/>
      <c r="JLH57" s="18"/>
      <c r="JLI57" s="18"/>
      <c r="JLJ57" s="18"/>
      <c r="JLK57" s="18"/>
      <c r="JLL57" s="18"/>
      <c r="JLM57" s="18"/>
      <c r="JLN57" s="18"/>
      <c r="JLO57" s="18"/>
      <c r="JLP57" s="18"/>
      <c r="JLQ57" s="18"/>
      <c r="JLR57" s="18"/>
      <c r="JLS57" s="18"/>
      <c r="JLT57" s="18"/>
      <c r="JLU57" s="18"/>
      <c r="JLV57" s="18"/>
      <c r="JLW57" s="18"/>
      <c r="JLX57" s="18"/>
      <c r="JLY57" s="18"/>
      <c r="JLZ57" s="18"/>
      <c r="JMA57" s="18"/>
      <c r="JMB57" s="18"/>
      <c r="JMC57" s="18"/>
      <c r="JMD57" s="18"/>
      <c r="JME57" s="18"/>
      <c r="JMF57" s="18"/>
      <c r="JMG57" s="18"/>
      <c r="JMH57" s="18"/>
      <c r="JMI57" s="18"/>
      <c r="JMJ57" s="18"/>
      <c r="JMK57" s="18"/>
      <c r="JML57" s="18"/>
      <c r="JMM57" s="18"/>
      <c r="JMN57" s="18"/>
      <c r="JMO57" s="18"/>
      <c r="JMP57" s="18"/>
      <c r="JMQ57" s="18"/>
      <c r="JMR57" s="18"/>
      <c r="JMS57" s="18"/>
      <c r="JMT57" s="18"/>
      <c r="JMU57" s="18"/>
      <c r="JMV57" s="18"/>
      <c r="JMW57" s="18"/>
      <c r="JMX57" s="18"/>
      <c r="JMY57" s="18"/>
      <c r="JMZ57" s="18"/>
      <c r="JNA57" s="18"/>
      <c r="JNB57" s="18"/>
      <c r="JNC57" s="18"/>
      <c r="JND57" s="18"/>
      <c r="JNE57" s="18"/>
      <c r="JNF57" s="18"/>
      <c r="JNG57" s="18"/>
      <c r="JNH57" s="18"/>
      <c r="JNI57" s="18"/>
      <c r="JNJ57" s="18"/>
      <c r="JNK57" s="18"/>
      <c r="JNL57" s="18"/>
      <c r="JNM57" s="18"/>
      <c r="JNN57" s="18"/>
      <c r="JNO57" s="18"/>
      <c r="JNP57" s="18"/>
      <c r="JNQ57" s="18"/>
      <c r="JNR57" s="18"/>
      <c r="JNS57" s="18"/>
      <c r="JNT57" s="18"/>
      <c r="JNU57" s="18"/>
      <c r="JNV57" s="18"/>
      <c r="JNW57" s="18"/>
      <c r="JNX57" s="18"/>
      <c r="JNY57" s="18"/>
      <c r="JNZ57" s="18"/>
      <c r="JOA57" s="18"/>
      <c r="JOB57" s="18"/>
      <c r="JOC57" s="18"/>
      <c r="JOD57" s="18"/>
      <c r="JOE57" s="18"/>
      <c r="JOF57" s="18"/>
      <c r="JOG57" s="18"/>
      <c r="JOH57" s="18"/>
      <c r="JOI57" s="18"/>
      <c r="JOJ57" s="18"/>
      <c r="JOK57" s="18"/>
      <c r="JOL57" s="18"/>
      <c r="JOM57" s="18"/>
      <c r="JON57" s="18"/>
      <c r="JOO57" s="18"/>
      <c r="JOP57" s="18"/>
      <c r="JOQ57" s="18"/>
      <c r="JOR57" s="18"/>
      <c r="JOS57" s="18"/>
      <c r="JOT57" s="18"/>
      <c r="JOU57" s="18"/>
      <c r="JOV57" s="18"/>
      <c r="JOW57" s="18"/>
      <c r="JOX57" s="18"/>
      <c r="JOY57" s="18"/>
      <c r="JOZ57" s="18"/>
      <c r="JPA57" s="18"/>
      <c r="JPB57" s="18"/>
      <c r="JPC57" s="18"/>
      <c r="JPD57" s="18"/>
      <c r="JPE57" s="18"/>
      <c r="JPF57" s="18"/>
      <c r="JPG57" s="18"/>
      <c r="JPH57" s="18"/>
      <c r="JPI57" s="18"/>
      <c r="JPJ57" s="18"/>
      <c r="JPK57" s="18"/>
      <c r="JPL57" s="18"/>
      <c r="JPM57" s="18"/>
      <c r="JPN57" s="18"/>
      <c r="JPO57" s="18"/>
      <c r="JPP57" s="18"/>
      <c r="JPQ57" s="18"/>
      <c r="JPR57" s="18"/>
      <c r="JPS57" s="18"/>
      <c r="JPT57" s="18"/>
      <c r="JPU57" s="18"/>
      <c r="JPV57" s="18"/>
      <c r="JPW57" s="18"/>
      <c r="JPX57" s="18"/>
      <c r="JPY57" s="18"/>
      <c r="JPZ57" s="18"/>
      <c r="JQA57" s="18"/>
      <c r="JQB57" s="18"/>
      <c r="JQC57" s="18"/>
      <c r="JQD57" s="18"/>
      <c r="JQE57" s="18"/>
      <c r="JQF57" s="18"/>
      <c r="JQG57" s="18"/>
      <c r="JQH57" s="18"/>
      <c r="JQI57" s="18"/>
      <c r="JQJ57" s="18"/>
      <c r="JQK57" s="18"/>
      <c r="JQL57" s="18"/>
      <c r="JQM57" s="18"/>
      <c r="JQN57" s="18"/>
      <c r="JQO57" s="18"/>
      <c r="JQP57" s="18"/>
      <c r="JQQ57" s="18"/>
      <c r="JQR57" s="18"/>
      <c r="JQS57" s="18"/>
      <c r="JQT57" s="18"/>
      <c r="JQU57" s="18"/>
      <c r="JQV57" s="18"/>
      <c r="JQW57" s="18"/>
      <c r="JQX57" s="18"/>
      <c r="JQY57" s="18"/>
      <c r="JQZ57" s="18"/>
      <c r="JRA57" s="18"/>
      <c r="JRB57" s="18"/>
      <c r="JRC57" s="18"/>
      <c r="JRD57" s="18"/>
      <c r="JRE57" s="18"/>
      <c r="JRF57" s="18"/>
      <c r="JRG57" s="18"/>
      <c r="JRH57" s="18"/>
      <c r="JRI57" s="18"/>
      <c r="JRJ57" s="18"/>
      <c r="JRK57" s="18"/>
      <c r="JRL57" s="18"/>
      <c r="JRM57" s="18"/>
      <c r="JRN57" s="18"/>
      <c r="JRO57" s="18"/>
      <c r="JRP57" s="18"/>
      <c r="JRQ57" s="18"/>
      <c r="JRR57" s="18"/>
      <c r="JRS57" s="18"/>
      <c r="JRT57" s="18"/>
      <c r="JRU57" s="18"/>
      <c r="JRV57" s="18"/>
      <c r="JRW57" s="18"/>
      <c r="JRX57" s="18"/>
      <c r="JRY57" s="18"/>
      <c r="JRZ57" s="18"/>
      <c r="JSA57" s="18"/>
      <c r="JSB57" s="18"/>
      <c r="JSC57" s="18"/>
      <c r="JSD57" s="18"/>
      <c r="JSE57" s="18"/>
      <c r="JSF57" s="18"/>
      <c r="JSG57" s="18"/>
      <c r="JSH57" s="18"/>
      <c r="JSI57" s="18"/>
      <c r="JSJ57" s="18"/>
      <c r="JSK57" s="18"/>
      <c r="JSL57" s="18"/>
      <c r="JSM57" s="18"/>
      <c r="JSN57" s="18"/>
      <c r="JSO57" s="18"/>
      <c r="JSP57" s="18"/>
      <c r="JSQ57" s="18"/>
      <c r="JSR57" s="18"/>
      <c r="JSS57" s="18"/>
      <c r="JST57" s="18"/>
      <c r="JSU57" s="18"/>
      <c r="JSV57" s="18"/>
      <c r="JSW57" s="18"/>
      <c r="JSX57" s="18"/>
      <c r="JSY57" s="18"/>
      <c r="JSZ57" s="18"/>
      <c r="JTA57" s="18"/>
      <c r="JTB57" s="18"/>
      <c r="JTC57" s="18"/>
      <c r="JTD57" s="18"/>
      <c r="JTE57" s="18"/>
      <c r="JTF57" s="18"/>
      <c r="JTG57" s="18"/>
      <c r="JTH57" s="18"/>
      <c r="JTI57" s="18"/>
      <c r="JTJ57" s="18"/>
      <c r="JTK57" s="18"/>
      <c r="JTL57" s="18"/>
      <c r="JTM57" s="18"/>
      <c r="JTN57" s="18"/>
      <c r="JTO57" s="18"/>
      <c r="JTP57" s="18"/>
      <c r="JTQ57" s="18"/>
      <c r="JTR57" s="18"/>
      <c r="JTS57" s="18"/>
      <c r="JTT57" s="18"/>
      <c r="JTU57" s="18"/>
      <c r="JTV57" s="18"/>
      <c r="JTW57" s="18"/>
      <c r="JTX57" s="18"/>
      <c r="JTY57" s="18"/>
      <c r="JTZ57" s="18"/>
      <c r="JUA57" s="18"/>
      <c r="JUB57" s="18"/>
      <c r="JUC57" s="18"/>
      <c r="JUD57" s="18"/>
      <c r="JUE57" s="18"/>
      <c r="JUF57" s="18"/>
      <c r="JUG57" s="18"/>
      <c r="JUH57" s="18"/>
      <c r="JUI57" s="18"/>
      <c r="JUJ57" s="18"/>
      <c r="JUK57" s="18"/>
      <c r="JUL57" s="18"/>
      <c r="JUM57" s="18"/>
      <c r="JUN57" s="18"/>
      <c r="JUO57" s="18"/>
      <c r="JUP57" s="18"/>
      <c r="JUQ57" s="18"/>
      <c r="JUR57" s="18"/>
      <c r="JUS57" s="18"/>
      <c r="JUT57" s="18"/>
      <c r="JUU57" s="18"/>
      <c r="JUV57" s="18"/>
      <c r="JUW57" s="18"/>
      <c r="JUX57" s="18"/>
      <c r="JUY57" s="18"/>
      <c r="JUZ57" s="18"/>
      <c r="JVA57" s="18"/>
      <c r="JVB57" s="18"/>
      <c r="JVC57" s="18"/>
      <c r="JVD57" s="18"/>
      <c r="JVE57" s="18"/>
      <c r="JVF57" s="18"/>
      <c r="JVG57" s="18"/>
      <c r="JVH57" s="18"/>
      <c r="JVI57" s="18"/>
      <c r="JVJ57" s="18"/>
      <c r="JVK57" s="18"/>
      <c r="JVL57" s="18"/>
      <c r="JVM57" s="18"/>
      <c r="JVN57" s="18"/>
      <c r="JVO57" s="18"/>
      <c r="JVP57" s="18"/>
      <c r="JVQ57" s="18"/>
      <c r="JVR57" s="18"/>
      <c r="JVS57" s="18"/>
      <c r="JVT57" s="18"/>
      <c r="JVU57" s="18"/>
      <c r="JVV57" s="18"/>
      <c r="JVW57" s="18"/>
      <c r="JVX57" s="18"/>
      <c r="JVY57" s="18"/>
      <c r="JVZ57" s="18"/>
      <c r="JWA57" s="18"/>
      <c r="JWB57" s="18"/>
      <c r="JWC57" s="18"/>
      <c r="JWD57" s="18"/>
      <c r="JWE57" s="18"/>
      <c r="JWF57" s="18"/>
      <c r="JWG57" s="18"/>
      <c r="JWH57" s="18"/>
      <c r="JWI57" s="18"/>
      <c r="JWJ57" s="18"/>
      <c r="JWK57" s="18"/>
      <c r="JWL57" s="18"/>
      <c r="JWM57" s="18"/>
      <c r="JWN57" s="18"/>
      <c r="JWO57" s="18"/>
      <c r="JWP57" s="18"/>
      <c r="JWQ57" s="18"/>
      <c r="JWR57" s="18"/>
      <c r="JWS57" s="18"/>
      <c r="JWT57" s="18"/>
      <c r="JWU57" s="18"/>
      <c r="JWV57" s="18"/>
      <c r="JWW57" s="18"/>
      <c r="JWX57" s="18"/>
      <c r="JWY57" s="18"/>
      <c r="JWZ57" s="18"/>
      <c r="JXA57" s="18"/>
      <c r="JXB57" s="18"/>
      <c r="JXC57" s="18"/>
      <c r="JXD57" s="18"/>
      <c r="JXE57" s="18"/>
      <c r="JXF57" s="18"/>
      <c r="JXG57" s="18"/>
      <c r="JXH57" s="18"/>
      <c r="JXI57" s="18"/>
      <c r="JXJ57" s="18"/>
      <c r="JXK57" s="18"/>
      <c r="JXL57" s="18"/>
      <c r="JXM57" s="18"/>
      <c r="JXN57" s="18"/>
      <c r="JXO57" s="18"/>
      <c r="JXP57" s="18"/>
      <c r="JXQ57" s="18"/>
      <c r="JXR57" s="18"/>
      <c r="JXS57" s="18"/>
      <c r="JXT57" s="18"/>
      <c r="JXU57" s="18"/>
      <c r="JXV57" s="18"/>
      <c r="JXW57" s="18"/>
      <c r="JXX57" s="18"/>
      <c r="JXY57" s="18"/>
      <c r="JXZ57" s="18"/>
      <c r="JYA57" s="18"/>
      <c r="JYB57" s="18"/>
      <c r="JYC57" s="18"/>
      <c r="JYD57" s="18"/>
      <c r="JYE57" s="18"/>
      <c r="JYF57" s="18"/>
      <c r="JYG57" s="18"/>
      <c r="JYH57" s="18"/>
      <c r="JYI57" s="18"/>
      <c r="JYJ57" s="18"/>
      <c r="JYK57" s="18"/>
      <c r="JYL57" s="18"/>
      <c r="JYM57" s="18"/>
      <c r="JYN57" s="18"/>
      <c r="JYO57" s="18"/>
      <c r="JYP57" s="18"/>
      <c r="JYQ57" s="18"/>
      <c r="JYR57" s="18"/>
      <c r="JYS57" s="18"/>
      <c r="JYT57" s="18"/>
      <c r="JYU57" s="18"/>
      <c r="JYV57" s="18"/>
      <c r="JYW57" s="18"/>
      <c r="JYX57" s="18"/>
      <c r="JYY57" s="18"/>
      <c r="JYZ57" s="18"/>
      <c r="JZA57" s="18"/>
      <c r="JZB57" s="18"/>
      <c r="JZC57" s="18"/>
      <c r="JZD57" s="18"/>
      <c r="JZE57" s="18"/>
      <c r="JZF57" s="18"/>
      <c r="JZG57" s="18"/>
      <c r="JZH57" s="18"/>
      <c r="JZI57" s="18"/>
      <c r="JZJ57" s="18"/>
      <c r="JZK57" s="18"/>
      <c r="JZL57" s="18"/>
      <c r="JZM57" s="18"/>
      <c r="JZN57" s="18"/>
      <c r="JZO57" s="18"/>
      <c r="JZP57" s="18"/>
      <c r="JZQ57" s="18"/>
      <c r="JZR57" s="18"/>
      <c r="JZS57" s="18"/>
      <c r="JZT57" s="18"/>
      <c r="JZU57" s="18"/>
      <c r="JZV57" s="18"/>
      <c r="JZW57" s="18"/>
      <c r="JZX57" s="18"/>
      <c r="JZY57" s="18"/>
      <c r="JZZ57" s="18"/>
      <c r="KAA57" s="18"/>
      <c r="KAB57" s="18"/>
      <c r="KAC57" s="18"/>
      <c r="KAD57" s="18"/>
      <c r="KAE57" s="18"/>
      <c r="KAF57" s="18"/>
      <c r="KAG57" s="18"/>
      <c r="KAH57" s="18"/>
      <c r="KAI57" s="18"/>
      <c r="KAJ57" s="18"/>
      <c r="KAK57" s="18"/>
      <c r="KAL57" s="18"/>
      <c r="KAM57" s="18"/>
      <c r="KAN57" s="18"/>
      <c r="KAO57" s="18"/>
      <c r="KAP57" s="18"/>
      <c r="KAQ57" s="18"/>
      <c r="KAR57" s="18"/>
      <c r="KAS57" s="18"/>
      <c r="KAT57" s="18"/>
      <c r="KAU57" s="18"/>
      <c r="KAV57" s="18"/>
      <c r="KAW57" s="18"/>
      <c r="KAX57" s="18"/>
      <c r="KAY57" s="18"/>
      <c r="KAZ57" s="18"/>
      <c r="KBA57" s="18"/>
      <c r="KBB57" s="18"/>
      <c r="KBC57" s="18"/>
      <c r="KBD57" s="18"/>
      <c r="KBE57" s="18"/>
      <c r="KBF57" s="18"/>
      <c r="KBG57" s="18"/>
      <c r="KBH57" s="18"/>
      <c r="KBI57" s="18"/>
      <c r="KBJ57" s="18"/>
      <c r="KBK57" s="18"/>
      <c r="KBL57" s="18"/>
      <c r="KBM57" s="18"/>
      <c r="KBN57" s="18"/>
      <c r="KBO57" s="18"/>
      <c r="KBP57" s="18"/>
      <c r="KBQ57" s="18"/>
      <c r="KBR57" s="18"/>
      <c r="KBS57" s="18"/>
      <c r="KBT57" s="18"/>
      <c r="KBU57" s="18"/>
      <c r="KBV57" s="18"/>
      <c r="KBW57" s="18"/>
      <c r="KBX57" s="18"/>
      <c r="KBY57" s="18"/>
      <c r="KBZ57" s="18"/>
      <c r="KCA57" s="18"/>
      <c r="KCB57" s="18"/>
      <c r="KCC57" s="18"/>
      <c r="KCD57" s="18"/>
      <c r="KCE57" s="18"/>
      <c r="KCF57" s="18"/>
      <c r="KCG57" s="18"/>
      <c r="KCH57" s="18"/>
      <c r="KCI57" s="18"/>
      <c r="KCJ57" s="18"/>
      <c r="KCK57" s="18"/>
      <c r="KCL57" s="18"/>
      <c r="KCM57" s="18"/>
      <c r="KCN57" s="18"/>
      <c r="KCO57" s="18"/>
      <c r="KCP57" s="18"/>
      <c r="KCQ57" s="18"/>
      <c r="KCR57" s="18"/>
      <c r="KCS57" s="18"/>
      <c r="KCT57" s="18"/>
      <c r="KCU57" s="18"/>
      <c r="KCV57" s="18"/>
      <c r="KCW57" s="18"/>
      <c r="KCX57" s="18"/>
      <c r="KCY57" s="18"/>
      <c r="KCZ57" s="18"/>
      <c r="KDA57" s="18"/>
      <c r="KDB57" s="18"/>
      <c r="KDC57" s="18"/>
      <c r="KDD57" s="18"/>
      <c r="KDE57" s="18"/>
      <c r="KDF57" s="18"/>
      <c r="KDG57" s="18"/>
      <c r="KDH57" s="18"/>
      <c r="KDI57" s="18"/>
      <c r="KDJ57" s="18"/>
      <c r="KDK57" s="18"/>
      <c r="KDL57" s="18"/>
      <c r="KDM57" s="18"/>
      <c r="KDN57" s="18"/>
      <c r="KDO57" s="18"/>
      <c r="KDP57" s="18"/>
      <c r="KDQ57" s="18"/>
      <c r="KDR57" s="18"/>
      <c r="KDS57" s="18"/>
      <c r="KDT57" s="18"/>
      <c r="KDU57" s="18"/>
      <c r="KDV57" s="18"/>
      <c r="KDW57" s="18"/>
      <c r="KDX57" s="18"/>
      <c r="KDY57" s="18"/>
      <c r="KDZ57" s="18"/>
      <c r="KEA57" s="18"/>
      <c r="KEB57" s="18"/>
      <c r="KEC57" s="18"/>
      <c r="KED57" s="18"/>
      <c r="KEE57" s="18"/>
      <c r="KEF57" s="18"/>
      <c r="KEG57" s="18"/>
      <c r="KEH57" s="18"/>
      <c r="KEI57" s="18"/>
      <c r="KEJ57" s="18"/>
      <c r="KEK57" s="18"/>
      <c r="KEL57" s="18"/>
      <c r="KEM57" s="18"/>
      <c r="KEN57" s="18"/>
      <c r="KEO57" s="18"/>
      <c r="KEP57" s="18"/>
      <c r="KEQ57" s="18"/>
      <c r="KER57" s="18"/>
      <c r="KES57" s="18"/>
      <c r="KET57" s="18"/>
      <c r="KEU57" s="18"/>
      <c r="KEV57" s="18"/>
      <c r="KEW57" s="18"/>
      <c r="KEX57" s="18"/>
      <c r="KEY57" s="18"/>
      <c r="KEZ57" s="18"/>
      <c r="KFA57" s="18"/>
      <c r="KFB57" s="18"/>
      <c r="KFC57" s="18"/>
      <c r="KFD57" s="18"/>
      <c r="KFE57" s="18"/>
      <c r="KFF57" s="18"/>
      <c r="KFG57" s="18"/>
      <c r="KFH57" s="18"/>
      <c r="KFI57" s="18"/>
      <c r="KFJ57" s="18"/>
      <c r="KFK57" s="18"/>
      <c r="KFL57" s="18"/>
      <c r="KFM57" s="18"/>
      <c r="KFN57" s="18"/>
      <c r="KFO57" s="18"/>
      <c r="KFP57" s="18"/>
      <c r="KFQ57" s="18"/>
      <c r="KFR57" s="18"/>
      <c r="KFS57" s="18"/>
      <c r="KFT57" s="18"/>
      <c r="KFU57" s="18"/>
      <c r="KFV57" s="18"/>
      <c r="KFW57" s="18"/>
      <c r="KFX57" s="18"/>
      <c r="KFY57" s="18"/>
      <c r="KFZ57" s="18"/>
      <c r="KGA57" s="18"/>
      <c r="KGB57" s="18"/>
      <c r="KGC57" s="18"/>
      <c r="KGD57" s="18"/>
      <c r="KGE57" s="18"/>
      <c r="KGF57" s="18"/>
      <c r="KGG57" s="18"/>
      <c r="KGH57" s="18"/>
      <c r="KGI57" s="18"/>
      <c r="KGJ57" s="18"/>
      <c r="KGK57" s="18"/>
      <c r="KGL57" s="18"/>
      <c r="KGM57" s="18"/>
      <c r="KGN57" s="18"/>
      <c r="KGO57" s="18"/>
      <c r="KGP57" s="18"/>
      <c r="KGQ57" s="18"/>
      <c r="KGR57" s="18"/>
      <c r="KGS57" s="18"/>
      <c r="KGT57" s="18"/>
      <c r="KGU57" s="18"/>
      <c r="KGV57" s="18"/>
      <c r="KGW57" s="18"/>
      <c r="KGX57" s="18"/>
      <c r="KGY57" s="18"/>
      <c r="KGZ57" s="18"/>
      <c r="KHA57" s="18"/>
      <c r="KHB57" s="18"/>
      <c r="KHC57" s="18"/>
      <c r="KHD57" s="18"/>
      <c r="KHE57" s="18"/>
      <c r="KHF57" s="18"/>
      <c r="KHG57" s="18"/>
      <c r="KHH57" s="18"/>
      <c r="KHI57" s="18"/>
      <c r="KHJ57" s="18"/>
      <c r="KHK57" s="18"/>
      <c r="KHL57" s="18"/>
      <c r="KHM57" s="18"/>
      <c r="KHN57" s="18"/>
      <c r="KHO57" s="18"/>
      <c r="KHP57" s="18"/>
      <c r="KHQ57" s="18"/>
      <c r="KHR57" s="18"/>
      <c r="KHS57" s="18"/>
      <c r="KHT57" s="18"/>
      <c r="KHU57" s="18"/>
      <c r="KHV57" s="18"/>
      <c r="KHW57" s="18"/>
      <c r="KHX57" s="18"/>
      <c r="KHY57" s="18"/>
      <c r="KHZ57" s="18"/>
      <c r="KIA57" s="18"/>
      <c r="KIB57" s="18"/>
      <c r="KIC57" s="18"/>
      <c r="KID57" s="18"/>
      <c r="KIE57" s="18"/>
      <c r="KIF57" s="18"/>
      <c r="KIG57" s="18"/>
      <c r="KIH57" s="18"/>
      <c r="KII57" s="18"/>
      <c r="KIJ57" s="18"/>
      <c r="KIK57" s="18"/>
      <c r="KIL57" s="18"/>
      <c r="KIM57" s="18"/>
      <c r="KIN57" s="18"/>
      <c r="KIO57" s="18"/>
      <c r="KIP57" s="18"/>
      <c r="KIQ57" s="18"/>
      <c r="KIR57" s="18"/>
      <c r="KIS57" s="18"/>
      <c r="KIT57" s="18"/>
      <c r="KIU57" s="18"/>
      <c r="KIV57" s="18"/>
      <c r="KIW57" s="18"/>
      <c r="KIX57" s="18"/>
      <c r="KIY57" s="18"/>
      <c r="KIZ57" s="18"/>
      <c r="KJA57" s="18"/>
      <c r="KJB57" s="18"/>
      <c r="KJC57" s="18"/>
      <c r="KJD57" s="18"/>
      <c r="KJE57" s="18"/>
      <c r="KJF57" s="18"/>
      <c r="KJG57" s="18"/>
      <c r="KJH57" s="18"/>
      <c r="KJI57" s="18"/>
      <c r="KJJ57" s="18"/>
      <c r="KJK57" s="18"/>
      <c r="KJL57" s="18"/>
      <c r="KJM57" s="18"/>
      <c r="KJN57" s="18"/>
      <c r="KJO57" s="18"/>
      <c r="KJP57" s="18"/>
      <c r="KJQ57" s="18"/>
      <c r="KJR57" s="18"/>
      <c r="KJS57" s="18"/>
      <c r="KJT57" s="18"/>
      <c r="KJU57" s="18"/>
      <c r="KJV57" s="18"/>
      <c r="KJW57" s="18"/>
      <c r="KJX57" s="18"/>
      <c r="KJY57" s="18"/>
      <c r="KJZ57" s="18"/>
      <c r="KKA57" s="18"/>
      <c r="KKB57" s="18"/>
      <c r="KKC57" s="18"/>
      <c r="KKD57" s="18"/>
      <c r="KKE57" s="18"/>
      <c r="KKF57" s="18"/>
      <c r="KKG57" s="18"/>
      <c r="KKH57" s="18"/>
      <c r="KKI57" s="18"/>
      <c r="KKJ57" s="18"/>
      <c r="KKK57" s="18"/>
      <c r="KKL57" s="18"/>
      <c r="KKM57" s="18"/>
      <c r="KKN57" s="18"/>
      <c r="KKO57" s="18"/>
      <c r="KKP57" s="18"/>
      <c r="KKQ57" s="18"/>
      <c r="KKR57" s="18"/>
      <c r="KKS57" s="18"/>
      <c r="KKT57" s="18"/>
      <c r="KKU57" s="18"/>
      <c r="KKV57" s="18"/>
      <c r="KKW57" s="18"/>
      <c r="KKX57" s="18"/>
      <c r="KKY57" s="18"/>
      <c r="KKZ57" s="18"/>
      <c r="KLA57" s="18"/>
      <c r="KLB57" s="18"/>
      <c r="KLC57" s="18"/>
      <c r="KLD57" s="18"/>
      <c r="KLE57" s="18"/>
      <c r="KLF57" s="18"/>
      <c r="KLG57" s="18"/>
      <c r="KLH57" s="18"/>
      <c r="KLI57" s="18"/>
      <c r="KLJ57" s="18"/>
      <c r="KLK57" s="18"/>
      <c r="KLL57" s="18"/>
      <c r="KLM57" s="18"/>
      <c r="KLN57" s="18"/>
      <c r="KLO57" s="18"/>
      <c r="KLP57" s="18"/>
      <c r="KLQ57" s="18"/>
      <c r="KLR57" s="18"/>
      <c r="KLS57" s="18"/>
      <c r="KLT57" s="18"/>
      <c r="KLU57" s="18"/>
      <c r="KLV57" s="18"/>
      <c r="KLW57" s="18"/>
      <c r="KLX57" s="18"/>
      <c r="KLY57" s="18"/>
      <c r="KLZ57" s="18"/>
      <c r="KMA57" s="18"/>
      <c r="KMB57" s="18"/>
      <c r="KMC57" s="18"/>
      <c r="KMD57" s="18"/>
      <c r="KME57" s="18"/>
      <c r="KMF57" s="18"/>
      <c r="KMG57" s="18"/>
      <c r="KMH57" s="18"/>
      <c r="KMI57" s="18"/>
      <c r="KMJ57" s="18"/>
      <c r="KMK57" s="18"/>
      <c r="KML57" s="18"/>
      <c r="KMM57" s="18"/>
      <c r="KMN57" s="18"/>
      <c r="KMO57" s="18"/>
      <c r="KMP57" s="18"/>
      <c r="KMQ57" s="18"/>
      <c r="KMR57" s="18"/>
      <c r="KMS57" s="18"/>
      <c r="KMT57" s="18"/>
      <c r="KMU57" s="18"/>
      <c r="KMV57" s="18"/>
      <c r="KMW57" s="18"/>
      <c r="KMX57" s="18"/>
      <c r="KMY57" s="18"/>
      <c r="KMZ57" s="18"/>
      <c r="KNA57" s="18"/>
      <c r="KNB57" s="18"/>
      <c r="KNC57" s="18"/>
      <c r="KND57" s="18"/>
      <c r="KNE57" s="18"/>
      <c r="KNF57" s="18"/>
      <c r="KNG57" s="18"/>
      <c r="KNH57" s="18"/>
      <c r="KNI57" s="18"/>
      <c r="KNJ57" s="18"/>
      <c r="KNK57" s="18"/>
      <c r="KNL57" s="18"/>
      <c r="KNM57" s="18"/>
      <c r="KNN57" s="18"/>
      <c r="KNO57" s="18"/>
      <c r="KNP57" s="18"/>
      <c r="KNQ57" s="18"/>
      <c r="KNR57" s="18"/>
      <c r="KNS57" s="18"/>
      <c r="KNT57" s="18"/>
      <c r="KNU57" s="18"/>
      <c r="KNV57" s="18"/>
      <c r="KNW57" s="18"/>
      <c r="KNX57" s="18"/>
      <c r="KNY57" s="18"/>
      <c r="KNZ57" s="18"/>
      <c r="KOA57" s="18"/>
      <c r="KOB57" s="18"/>
      <c r="KOC57" s="18"/>
      <c r="KOD57" s="18"/>
      <c r="KOE57" s="18"/>
      <c r="KOF57" s="18"/>
      <c r="KOG57" s="18"/>
      <c r="KOH57" s="18"/>
      <c r="KOI57" s="18"/>
      <c r="KOJ57" s="18"/>
      <c r="KOK57" s="18"/>
      <c r="KOL57" s="18"/>
      <c r="KOM57" s="18"/>
      <c r="KON57" s="18"/>
      <c r="KOO57" s="18"/>
      <c r="KOP57" s="18"/>
      <c r="KOQ57" s="18"/>
      <c r="KOR57" s="18"/>
      <c r="KOS57" s="18"/>
      <c r="KOT57" s="18"/>
      <c r="KOU57" s="18"/>
      <c r="KOV57" s="18"/>
      <c r="KOW57" s="18"/>
      <c r="KOX57" s="18"/>
      <c r="KOY57" s="18"/>
      <c r="KOZ57" s="18"/>
      <c r="KPA57" s="18"/>
      <c r="KPB57" s="18"/>
      <c r="KPC57" s="18"/>
      <c r="KPD57" s="18"/>
      <c r="KPE57" s="18"/>
      <c r="KPF57" s="18"/>
      <c r="KPG57" s="18"/>
      <c r="KPH57" s="18"/>
      <c r="KPI57" s="18"/>
      <c r="KPJ57" s="18"/>
      <c r="KPK57" s="18"/>
      <c r="KPL57" s="18"/>
      <c r="KPM57" s="18"/>
      <c r="KPN57" s="18"/>
      <c r="KPO57" s="18"/>
      <c r="KPP57" s="18"/>
      <c r="KPQ57" s="18"/>
      <c r="KPR57" s="18"/>
      <c r="KPS57" s="18"/>
      <c r="KPT57" s="18"/>
      <c r="KPU57" s="18"/>
      <c r="KPV57" s="18"/>
      <c r="KPW57" s="18"/>
      <c r="KPX57" s="18"/>
      <c r="KPY57" s="18"/>
      <c r="KPZ57" s="18"/>
      <c r="KQA57" s="18"/>
      <c r="KQB57" s="18"/>
      <c r="KQC57" s="18"/>
      <c r="KQD57" s="18"/>
      <c r="KQE57" s="18"/>
      <c r="KQF57" s="18"/>
      <c r="KQG57" s="18"/>
      <c r="KQH57" s="18"/>
      <c r="KQI57" s="18"/>
      <c r="KQJ57" s="18"/>
      <c r="KQK57" s="18"/>
      <c r="KQL57" s="18"/>
      <c r="KQM57" s="18"/>
      <c r="KQN57" s="18"/>
      <c r="KQO57" s="18"/>
      <c r="KQP57" s="18"/>
      <c r="KQQ57" s="18"/>
      <c r="KQR57" s="18"/>
      <c r="KQS57" s="18"/>
      <c r="KQT57" s="18"/>
      <c r="KQU57" s="18"/>
      <c r="KQV57" s="18"/>
      <c r="KQW57" s="18"/>
      <c r="KQX57" s="18"/>
      <c r="KQY57" s="18"/>
      <c r="KQZ57" s="18"/>
      <c r="KRA57" s="18"/>
      <c r="KRB57" s="18"/>
      <c r="KRC57" s="18"/>
      <c r="KRD57" s="18"/>
      <c r="KRE57" s="18"/>
      <c r="KRF57" s="18"/>
      <c r="KRG57" s="18"/>
      <c r="KRH57" s="18"/>
      <c r="KRI57" s="18"/>
      <c r="KRJ57" s="18"/>
      <c r="KRK57" s="18"/>
      <c r="KRL57" s="18"/>
      <c r="KRM57" s="18"/>
      <c r="KRN57" s="18"/>
      <c r="KRO57" s="18"/>
      <c r="KRP57" s="18"/>
      <c r="KRQ57" s="18"/>
      <c r="KRR57" s="18"/>
      <c r="KRS57" s="18"/>
      <c r="KRT57" s="18"/>
      <c r="KRU57" s="18"/>
      <c r="KRV57" s="18"/>
      <c r="KRW57" s="18"/>
      <c r="KRX57" s="18"/>
      <c r="KRY57" s="18"/>
      <c r="KRZ57" s="18"/>
      <c r="KSA57" s="18"/>
      <c r="KSB57" s="18"/>
      <c r="KSC57" s="18"/>
      <c r="KSD57" s="18"/>
      <c r="KSE57" s="18"/>
      <c r="KSF57" s="18"/>
      <c r="KSG57" s="18"/>
      <c r="KSH57" s="18"/>
      <c r="KSI57" s="18"/>
      <c r="KSJ57" s="18"/>
      <c r="KSK57" s="18"/>
      <c r="KSL57" s="18"/>
      <c r="KSM57" s="18"/>
      <c r="KSN57" s="18"/>
      <c r="KSO57" s="18"/>
      <c r="KSP57" s="18"/>
      <c r="KSQ57" s="18"/>
      <c r="KSR57" s="18"/>
      <c r="KSS57" s="18"/>
      <c r="KST57" s="18"/>
      <c r="KSU57" s="18"/>
      <c r="KSV57" s="18"/>
      <c r="KSW57" s="18"/>
      <c r="KSX57" s="18"/>
      <c r="KSY57" s="18"/>
      <c r="KSZ57" s="18"/>
      <c r="KTA57" s="18"/>
      <c r="KTB57" s="18"/>
      <c r="KTC57" s="18"/>
      <c r="KTD57" s="18"/>
      <c r="KTE57" s="18"/>
      <c r="KTF57" s="18"/>
      <c r="KTG57" s="18"/>
      <c r="KTH57" s="18"/>
      <c r="KTI57" s="18"/>
      <c r="KTJ57" s="18"/>
      <c r="KTK57" s="18"/>
      <c r="KTL57" s="18"/>
      <c r="KTM57" s="18"/>
      <c r="KTN57" s="18"/>
      <c r="KTO57" s="18"/>
      <c r="KTP57" s="18"/>
      <c r="KTQ57" s="18"/>
      <c r="KTR57" s="18"/>
      <c r="KTS57" s="18"/>
      <c r="KTT57" s="18"/>
      <c r="KTU57" s="18"/>
      <c r="KTV57" s="18"/>
      <c r="KTW57" s="18"/>
      <c r="KTX57" s="18"/>
      <c r="KTY57" s="18"/>
      <c r="KTZ57" s="18"/>
      <c r="KUA57" s="18"/>
      <c r="KUB57" s="18"/>
      <c r="KUC57" s="18"/>
      <c r="KUD57" s="18"/>
      <c r="KUE57" s="18"/>
      <c r="KUF57" s="18"/>
      <c r="KUG57" s="18"/>
      <c r="KUH57" s="18"/>
      <c r="KUI57" s="18"/>
      <c r="KUJ57" s="18"/>
      <c r="KUK57" s="18"/>
      <c r="KUL57" s="18"/>
      <c r="KUM57" s="18"/>
      <c r="KUN57" s="18"/>
      <c r="KUO57" s="18"/>
      <c r="KUP57" s="18"/>
      <c r="KUQ57" s="18"/>
      <c r="KUR57" s="18"/>
      <c r="KUS57" s="18"/>
      <c r="KUT57" s="18"/>
      <c r="KUU57" s="18"/>
      <c r="KUV57" s="18"/>
      <c r="KUW57" s="18"/>
      <c r="KUX57" s="18"/>
      <c r="KUY57" s="18"/>
      <c r="KUZ57" s="18"/>
      <c r="KVA57" s="18"/>
      <c r="KVB57" s="18"/>
      <c r="KVC57" s="18"/>
      <c r="KVD57" s="18"/>
      <c r="KVE57" s="18"/>
      <c r="KVF57" s="18"/>
      <c r="KVG57" s="18"/>
      <c r="KVH57" s="18"/>
      <c r="KVI57" s="18"/>
      <c r="KVJ57" s="18"/>
      <c r="KVK57" s="18"/>
      <c r="KVL57" s="18"/>
      <c r="KVM57" s="18"/>
      <c r="KVN57" s="18"/>
      <c r="KVO57" s="18"/>
      <c r="KVP57" s="18"/>
      <c r="KVQ57" s="18"/>
      <c r="KVR57" s="18"/>
      <c r="KVS57" s="18"/>
      <c r="KVT57" s="18"/>
      <c r="KVU57" s="18"/>
      <c r="KVV57" s="18"/>
      <c r="KVW57" s="18"/>
      <c r="KVX57" s="18"/>
      <c r="KVY57" s="18"/>
      <c r="KVZ57" s="18"/>
      <c r="KWA57" s="18"/>
      <c r="KWB57" s="18"/>
      <c r="KWC57" s="18"/>
      <c r="KWD57" s="18"/>
      <c r="KWE57" s="18"/>
      <c r="KWF57" s="18"/>
      <c r="KWG57" s="18"/>
      <c r="KWH57" s="18"/>
      <c r="KWI57" s="18"/>
      <c r="KWJ57" s="18"/>
      <c r="KWK57" s="18"/>
      <c r="KWL57" s="18"/>
      <c r="KWM57" s="18"/>
      <c r="KWN57" s="18"/>
      <c r="KWO57" s="18"/>
      <c r="KWP57" s="18"/>
      <c r="KWQ57" s="18"/>
      <c r="KWR57" s="18"/>
      <c r="KWS57" s="18"/>
      <c r="KWT57" s="18"/>
      <c r="KWU57" s="18"/>
      <c r="KWV57" s="18"/>
      <c r="KWW57" s="18"/>
      <c r="KWX57" s="18"/>
      <c r="KWY57" s="18"/>
      <c r="KWZ57" s="18"/>
      <c r="KXA57" s="18"/>
      <c r="KXB57" s="18"/>
      <c r="KXC57" s="18"/>
      <c r="KXD57" s="18"/>
      <c r="KXE57" s="18"/>
      <c r="KXF57" s="18"/>
      <c r="KXG57" s="18"/>
      <c r="KXH57" s="18"/>
      <c r="KXI57" s="18"/>
      <c r="KXJ57" s="18"/>
      <c r="KXK57" s="18"/>
      <c r="KXL57" s="18"/>
      <c r="KXM57" s="18"/>
      <c r="KXN57" s="18"/>
      <c r="KXO57" s="18"/>
      <c r="KXP57" s="18"/>
      <c r="KXQ57" s="18"/>
      <c r="KXR57" s="18"/>
      <c r="KXS57" s="18"/>
      <c r="KXT57" s="18"/>
      <c r="KXU57" s="18"/>
      <c r="KXV57" s="18"/>
      <c r="KXW57" s="18"/>
      <c r="KXX57" s="18"/>
      <c r="KXY57" s="18"/>
      <c r="KXZ57" s="18"/>
      <c r="KYA57" s="18"/>
      <c r="KYB57" s="18"/>
      <c r="KYC57" s="18"/>
      <c r="KYD57" s="18"/>
      <c r="KYE57" s="18"/>
      <c r="KYF57" s="18"/>
      <c r="KYG57" s="18"/>
      <c r="KYH57" s="18"/>
      <c r="KYI57" s="18"/>
      <c r="KYJ57" s="18"/>
      <c r="KYK57" s="18"/>
      <c r="KYL57" s="18"/>
      <c r="KYM57" s="18"/>
      <c r="KYN57" s="18"/>
      <c r="KYO57" s="18"/>
      <c r="KYP57" s="18"/>
      <c r="KYQ57" s="18"/>
      <c r="KYR57" s="18"/>
      <c r="KYS57" s="18"/>
      <c r="KYT57" s="18"/>
      <c r="KYU57" s="18"/>
      <c r="KYV57" s="18"/>
      <c r="KYW57" s="18"/>
      <c r="KYX57" s="18"/>
      <c r="KYY57" s="18"/>
      <c r="KYZ57" s="18"/>
      <c r="KZA57" s="18"/>
      <c r="KZB57" s="18"/>
      <c r="KZC57" s="18"/>
      <c r="KZD57" s="18"/>
      <c r="KZE57" s="18"/>
      <c r="KZF57" s="18"/>
      <c r="KZG57" s="18"/>
      <c r="KZH57" s="18"/>
      <c r="KZI57" s="18"/>
      <c r="KZJ57" s="18"/>
      <c r="KZK57" s="18"/>
      <c r="KZL57" s="18"/>
      <c r="KZM57" s="18"/>
      <c r="KZN57" s="18"/>
      <c r="KZO57" s="18"/>
      <c r="KZP57" s="18"/>
      <c r="KZQ57" s="18"/>
      <c r="KZR57" s="18"/>
      <c r="KZS57" s="18"/>
      <c r="KZT57" s="18"/>
      <c r="KZU57" s="18"/>
      <c r="KZV57" s="18"/>
      <c r="KZW57" s="18"/>
      <c r="KZX57" s="18"/>
      <c r="KZY57" s="18"/>
      <c r="KZZ57" s="18"/>
      <c r="LAA57" s="18"/>
      <c r="LAB57" s="18"/>
      <c r="LAC57" s="18"/>
      <c r="LAD57" s="18"/>
      <c r="LAE57" s="18"/>
      <c r="LAF57" s="18"/>
      <c r="LAG57" s="18"/>
      <c r="LAH57" s="18"/>
      <c r="LAI57" s="18"/>
      <c r="LAJ57" s="18"/>
      <c r="LAK57" s="18"/>
      <c r="LAL57" s="18"/>
      <c r="LAM57" s="18"/>
      <c r="LAN57" s="18"/>
      <c r="LAO57" s="18"/>
      <c r="LAP57" s="18"/>
      <c r="LAQ57" s="18"/>
      <c r="LAR57" s="18"/>
      <c r="LAS57" s="18"/>
      <c r="LAT57" s="18"/>
      <c r="LAU57" s="18"/>
      <c r="LAV57" s="18"/>
      <c r="LAW57" s="18"/>
      <c r="LAX57" s="18"/>
      <c r="LAY57" s="18"/>
      <c r="LAZ57" s="18"/>
      <c r="LBA57" s="18"/>
      <c r="LBB57" s="18"/>
      <c r="LBC57" s="18"/>
      <c r="LBD57" s="18"/>
      <c r="LBE57" s="18"/>
      <c r="LBF57" s="18"/>
      <c r="LBG57" s="18"/>
      <c r="LBH57" s="18"/>
      <c r="LBI57" s="18"/>
      <c r="LBJ57" s="18"/>
      <c r="LBK57" s="18"/>
      <c r="LBL57" s="18"/>
      <c r="LBM57" s="18"/>
      <c r="LBN57" s="18"/>
      <c r="LBO57" s="18"/>
      <c r="LBP57" s="18"/>
      <c r="LBQ57" s="18"/>
      <c r="LBR57" s="18"/>
      <c r="LBS57" s="18"/>
      <c r="LBT57" s="18"/>
      <c r="LBU57" s="18"/>
      <c r="LBV57" s="18"/>
      <c r="LBW57" s="18"/>
      <c r="LBX57" s="18"/>
      <c r="LBY57" s="18"/>
      <c r="LBZ57" s="18"/>
      <c r="LCA57" s="18"/>
      <c r="LCB57" s="18"/>
      <c r="LCC57" s="18"/>
      <c r="LCD57" s="18"/>
      <c r="LCE57" s="18"/>
      <c r="LCF57" s="18"/>
      <c r="LCG57" s="18"/>
      <c r="LCH57" s="18"/>
      <c r="LCI57" s="18"/>
      <c r="LCJ57" s="18"/>
      <c r="LCK57" s="18"/>
      <c r="LCL57" s="18"/>
      <c r="LCM57" s="18"/>
      <c r="LCN57" s="18"/>
      <c r="LCO57" s="18"/>
      <c r="LCP57" s="18"/>
      <c r="LCQ57" s="18"/>
      <c r="LCR57" s="18"/>
      <c r="LCS57" s="18"/>
      <c r="LCT57" s="18"/>
      <c r="LCU57" s="18"/>
      <c r="LCV57" s="18"/>
      <c r="LCW57" s="18"/>
      <c r="LCX57" s="18"/>
      <c r="LCY57" s="18"/>
      <c r="LCZ57" s="18"/>
      <c r="LDA57" s="18"/>
      <c r="LDB57" s="18"/>
      <c r="LDC57" s="18"/>
      <c r="LDD57" s="18"/>
      <c r="LDE57" s="18"/>
      <c r="LDF57" s="18"/>
      <c r="LDG57" s="18"/>
      <c r="LDH57" s="18"/>
      <c r="LDI57" s="18"/>
      <c r="LDJ57" s="18"/>
      <c r="LDK57" s="18"/>
      <c r="LDL57" s="18"/>
      <c r="LDM57" s="18"/>
      <c r="LDN57" s="18"/>
      <c r="LDO57" s="18"/>
      <c r="LDP57" s="18"/>
      <c r="LDQ57" s="18"/>
      <c r="LDR57" s="18"/>
      <c r="LDS57" s="18"/>
      <c r="LDT57" s="18"/>
      <c r="LDU57" s="18"/>
      <c r="LDV57" s="18"/>
      <c r="LDW57" s="18"/>
      <c r="LDX57" s="18"/>
      <c r="LDY57" s="18"/>
      <c r="LDZ57" s="18"/>
      <c r="LEA57" s="18"/>
      <c r="LEB57" s="18"/>
      <c r="LEC57" s="18"/>
      <c r="LED57" s="18"/>
      <c r="LEE57" s="18"/>
      <c r="LEF57" s="18"/>
      <c r="LEG57" s="18"/>
      <c r="LEH57" s="18"/>
      <c r="LEI57" s="18"/>
      <c r="LEJ57" s="18"/>
      <c r="LEK57" s="18"/>
      <c r="LEL57" s="18"/>
      <c r="LEM57" s="18"/>
      <c r="LEN57" s="18"/>
      <c r="LEO57" s="18"/>
      <c r="LEP57" s="18"/>
      <c r="LEQ57" s="18"/>
      <c r="LER57" s="18"/>
      <c r="LES57" s="18"/>
      <c r="LET57" s="18"/>
      <c r="LEU57" s="18"/>
      <c r="LEV57" s="18"/>
      <c r="LEW57" s="18"/>
      <c r="LEX57" s="18"/>
      <c r="LEY57" s="18"/>
      <c r="LEZ57" s="18"/>
      <c r="LFA57" s="18"/>
      <c r="LFB57" s="18"/>
      <c r="LFC57" s="18"/>
      <c r="LFD57" s="18"/>
      <c r="LFE57" s="18"/>
      <c r="LFF57" s="18"/>
      <c r="LFG57" s="18"/>
      <c r="LFH57" s="18"/>
      <c r="LFI57" s="18"/>
      <c r="LFJ57" s="18"/>
      <c r="LFK57" s="18"/>
      <c r="LFL57" s="18"/>
      <c r="LFM57" s="18"/>
      <c r="LFN57" s="18"/>
      <c r="LFO57" s="18"/>
      <c r="LFP57" s="18"/>
      <c r="LFQ57" s="18"/>
      <c r="LFR57" s="18"/>
      <c r="LFS57" s="18"/>
      <c r="LFT57" s="18"/>
      <c r="LFU57" s="18"/>
      <c r="LFV57" s="18"/>
      <c r="LFW57" s="18"/>
      <c r="LFX57" s="18"/>
      <c r="LFY57" s="18"/>
      <c r="LFZ57" s="18"/>
      <c r="LGA57" s="18"/>
      <c r="LGB57" s="18"/>
      <c r="LGC57" s="18"/>
      <c r="LGD57" s="18"/>
      <c r="LGE57" s="18"/>
      <c r="LGF57" s="18"/>
      <c r="LGG57" s="18"/>
      <c r="LGH57" s="18"/>
      <c r="LGI57" s="18"/>
      <c r="LGJ57" s="18"/>
      <c r="LGK57" s="18"/>
      <c r="LGL57" s="18"/>
      <c r="LGM57" s="18"/>
      <c r="LGN57" s="18"/>
      <c r="LGO57" s="18"/>
      <c r="LGP57" s="18"/>
      <c r="LGQ57" s="18"/>
      <c r="LGR57" s="18"/>
      <c r="LGS57" s="18"/>
      <c r="LGT57" s="18"/>
      <c r="LGU57" s="18"/>
      <c r="LGV57" s="18"/>
      <c r="LGW57" s="18"/>
      <c r="LGX57" s="18"/>
      <c r="LGY57" s="18"/>
      <c r="LGZ57" s="18"/>
      <c r="LHA57" s="18"/>
      <c r="LHB57" s="18"/>
      <c r="LHC57" s="18"/>
      <c r="LHD57" s="18"/>
      <c r="LHE57" s="18"/>
      <c r="LHF57" s="18"/>
      <c r="LHG57" s="18"/>
      <c r="LHH57" s="18"/>
      <c r="LHI57" s="18"/>
      <c r="LHJ57" s="18"/>
      <c r="LHK57" s="18"/>
      <c r="LHL57" s="18"/>
      <c r="LHM57" s="18"/>
      <c r="LHN57" s="18"/>
      <c r="LHO57" s="18"/>
      <c r="LHP57" s="18"/>
      <c r="LHQ57" s="18"/>
      <c r="LHR57" s="18"/>
      <c r="LHS57" s="18"/>
      <c r="LHT57" s="18"/>
      <c r="LHU57" s="18"/>
      <c r="LHV57" s="18"/>
      <c r="LHW57" s="18"/>
      <c r="LHX57" s="18"/>
      <c r="LHY57" s="18"/>
      <c r="LHZ57" s="18"/>
      <c r="LIA57" s="18"/>
      <c r="LIB57" s="18"/>
      <c r="LIC57" s="18"/>
      <c r="LID57" s="18"/>
      <c r="LIE57" s="18"/>
      <c r="LIF57" s="18"/>
      <c r="LIG57" s="18"/>
      <c r="LIH57" s="18"/>
      <c r="LII57" s="18"/>
      <c r="LIJ57" s="18"/>
      <c r="LIK57" s="18"/>
      <c r="LIL57" s="18"/>
      <c r="LIM57" s="18"/>
      <c r="LIN57" s="18"/>
      <c r="LIO57" s="18"/>
      <c r="LIP57" s="18"/>
      <c r="LIQ57" s="18"/>
      <c r="LIR57" s="18"/>
      <c r="LIS57" s="18"/>
      <c r="LIT57" s="18"/>
      <c r="LIU57" s="18"/>
      <c r="LIV57" s="18"/>
      <c r="LIW57" s="18"/>
      <c r="LIX57" s="18"/>
      <c r="LIY57" s="18"/>
      <c r="LIZ57" s="18"/>
      <c r="LJA57" s="18"/>
      <c r="LJB57" s="18"/>
      <c r="LJC57" s="18"/>
      <c r="LJD57" s="18"/>
      <c r="LJE57" s="18"/>
      <c r="LJF57" s="18"/>
      <c r="LJG57" s="18"/>
      <c r="LJH57" s="18"/>
      <c r="LJI57" s="18"/>
      <c r="LJJ57" s="18"/>
      <c r="LJK57" s="18"/>
      <c r="LJL57" s="18"/>
      <c r="LJM57" s="18"/>
      <c r="LJN57" s="18"/>
      <c r="LJO57" s="18"/>
      <c r="LJP57" s="18"/>
      <c r="LJQ57" s="18"/>
      <c r="LJR57" s="18"/>
      <c r="LJS57" s="18"/>
      <c r="LJT57" s="18"/>
      <c r="LJU57" s="18"/>
      <c r="LJV57" s="18"/>
      <c r="LJW57" s="18"/>
      <c r="LJX57" s="18"/>
      <c r="LJY57" s="18"/>
      <c r="LJZ57" s="18"/>
      <c r="LKA57" s="18"/>
      <c r="LKB57" s="18"/>
      <c r="LKC57" s="18"/>
      <c r="LKD57" s="18"/>
      <c r="LKE57" s="18"/>
      <c r="LKF57" s="18"/>
      <c r="LKG57" s="18"/>
      <c r="LKH57" s="18"/>
      <c r="LKI57" s="18"/>
      <c r="LKJ57" s="18"/>
      <c r="LKK57" s="18"/>
      <c r="LKL57" s="18"/>
      <c r="LKM57" s="18"/>
      <c r="LKN57" s="18"/>
      <c r="LKO57" s="18"/>
      <c r="LKP57" s="18"/>
      <c r="LKQ57" s="18"/>
      <c r="LKR57" s="18"/>
      <c r="LKS57" s="18"/>
      <c r="LKT57" s="18"/>
      <c r="LKU57" s="18"/>
      <c r="LKV57" s="18"/>
      <c r="LKW57" s="18"/>
      <c r="LKX57" s="18"/>
      <c r="LKY57" s="18"/>
      <c r="LKZ57" s="18"/>
      <c r="LLA57" s="18"/>
      <c r="LLB57" s="18"/>
      <c r="LLC57" s="18"/>
      <c r="LLD57" s="18"/>
      <c r="LLE57" s="18"/>
      <c r="LLF57" s="18"/>
      <c r="LLG57" s="18"/>
      <c r="LLH57" s="18"/>
      <c r="LLI57" s="18"/>
      <c r="LLJ57" s="18"/>
      <c r="LLK57" s="18"/>
      <c r="LLL57" s="18"/>
      <c r="LLM57" s="18"/>
      <c r="LLN57" s="18"/>
      <c r="LLO57" s="18"/>
      <c r="LLP57" s="18"/>
      <c r="LLQ57" s="18"/>
      <c r="LLR57" s="18"/>
      <c r="LLS57" s="18"/>
      <c r="LLT57" s="18"/>
      <c r="LLU57" s="18"/>
      <c r="LLV57" s="18"/>
      <c r="LLW57" s="18"/>
      <c r="LLX57" s="18"/>
      <c r="LLY57" s="18"/>
      <c r="LLZ57" s="18"/>
      <c r="LMA57" s="18"/>
      <c r="LMB57" s="18"/>
      <c r="LMC57" s="18"/>
      <c r="LMD57" s="18"/>
      <c r="LME57" s="18"/>
      <c r="LMF57" s="18"/>
      <c r="LMG57" s="18"/>
      <c r="LMH57" s="18"/>
      <c r="LMI57" s="18"/>
      <c r="LMJ57" s="18"/>
      <c r="LMK57" s="18"/>
      <c r="LML57" s="18"/>
      <c r="LMM57" s="18"/>
      <c r="LMN57" s="18"/>
      <c r="LMO57" s="18"/>
      <c r="LMP57" s="18"/>
      <c r="LMQ57" s="18"/>
      <c r="LMR57" s="18"/>
      <c r="LMS57" s="18"/>
      <c r="LMT57" s="18"/>
      <c r="LMU57" s="18"/>
      <c r="LMV57" s="18"/>
      <c r="LMW57" s="18"/>
      <c r="LMX57" s="18"/>
      <c r="LMY57" s="18"/>
      <c r="LMZ57" s="18"/>
      <c r="LNA57" s="18"/>
      <c r="LNB57" s="18"/>
      <c r="LNC57" s="18"/>
      <c r="LND57" s="18"/>
      <c r="LNE57" s="18"/>
      <c r="LNF57" s="18"/>
      <c r="LNG57" s="18"/>
      <c r="LNH57" s="18"/>
      <c r="LNI57" s="18"/>
      <c r="LNJ57" s="18"/>
      <c r="LNK57" s="18"/>
      <c r="LNL57" s="18"/>
      <c r="LNM57" s="18"/>
      <c r="LNN57" s="18"/>
      <c r="LNO57" s="18"/>
      <c r="LNP57" s="18"/>
      <c r="LNQ57" s="18"/>
      <c r="LNR57" s="18"/>
      <c r="LNS57" s="18"/>
      <c r="LNT57" s="18"/>
      <c r="LNU57" s="18"/>
      <c r="LNV57" s="18"/>
      <c r="LNW57" s="18"/>
      <c r="LNX57" s="18"/>
      <c r="LNY57" s="18"/>
      <c r="LNZ57" s="18"/>
      <c r="LOA57" s="18"/>
      <c r="LOB57" s="18"/>
      <c r="LOC57" s="18"/>
      <c r="LOD57" s="18"/>
      <c r="LOE57" s="18"/>
      <c r="LOF57" s="18"/>
      <c r="LOG57" s="18"/>
      <c r="LOH57" s="18"/>
      <c r="LOI57" s="18"/>
      <c r="LOJ57" s="18"/>
      <c r="LOK57" s="18"/>
      <c r="LOL57" s="18"/>
      <c r="LOM57" s="18"/>
      <c r="LON57" s="18"/>
      <c r="LOO57" s="18"/>
      <c r="LOP57" s="18"/>
      <c r="LOQ57" s="18"/>
      <c r="LOR57" s="18"/>
      <c r="LOS57" s="18"/>
      <c r="LOT57" s="18"/>
      <c r="LOU57" s="18"/>
      <c r="LOV57" s="18"/>
      <c r="LOW57" s="18"/>
      <c r="LOX57" s="18"/>
      <c r="LOY57" s="18"/>
      <c r="LOZ57" s="18"/>
      <c r="LPA57" s="18"/>
      <c r="LPB57" s="18"/>
      <c r="LPC57" s="18"/>
      <c r="LPD57" s="18"/>
      <c r="LPE57" s="18"/>
      <c r="LPF57" s="18"/>
      <c r="LPG57" s="18"/>
      <c r="LPH57" s="18"/>
      <c r="LPI57" s="18"/>
      <c r="LPJ57" s="18"/>
      <c r="LPK57" s="18"/>
      <c r="LPL57" s="18"/>
      <c r="LPM57" s="18"/>
      <c r="LPN57" s="18"/>
      <c r="LPO57" s="18"/>
      <c r="LPP57" s="18"/>
      <c r="LPQ57" s="18"/>
      <c r="LPR57" s="18"/>
      <c r="LPS57" s="18"/>
      <c r="LPT57" s="18"/>
      <c r="LPU57" s="18"/>
      <c r="LPV57" s="18"/>
      <c r="LPW57" s="18"/>
      <c r="LPX57" s="18"/>
      <c r="LPY57" s="18"/>
      <c r="LPZ57" s="18"/>
      <c r="LQA57" s="18"/>
      <c r="LQB57" s="18"/>
      <c r="LQC57" s="18"/>
      <c r="LQD57" s="18"/>
      <c r="LQE57" s="18"/>
      <c r="LQF57" s="18"/>
      <c r="LQG57" s="18"/>
      <c r="LQH57" s="18"/>
      <c r="LQI57" s="18"/>
      <c r="LQJ57" s="18"/>
      <c r="LQK57" s="18"/>
      <c r="LQL57" s="18"/>
      <c r="LQM57" s="18"/>
      <c r="LQN57" s="18"/>
      <c r="LQO57" s="18"/>
      <c r="LQP57" s="18"/>
      <c r="LQQ57" s="18"/>
      <c r="LQR57" s="18"/>
      <c r="LQS57" s="18"/>
      <c r="LQT57" s="18"/>
      <c r="LQU57" s="18"/>
      <c r="LQV57" s="18"/>
      <c r="LQW57" s="18"/>
      <c r="LQX57" s="18"/>
      <c r="LQY57" s="18"/>
      <c r="LQZ57" s="18"/>
      <c r="LRA57" s="18"/>
      <c r="LRB57" s="18"/>
      <c r="LRC57" s="18"/>
      <c r="LRD57" s="18"/>
      <c r="LRE57" s="18"/>
      <c r="LRF57" s="18"/>
      <c r="LRG57" s="18"/>
      <c r="LRH57" s="18"/>
      <c r="LRI57" s="18"/>
      <c r="LRJ57" s="18"/>
      <c r="LRK57" s="18"/>
      <c r="LRL57" s="18"/>
      <c r="LRM57" s="18"/>
      <c r="LRN57" s="18"/>
      <c r="LRO57" s="18"/>
      <c r="LRP57" s="18"/>
      <c r="LRQ57" s="18"/>
      <c r="LRR57" s="18"/>
      <c r="LRS57" s="18"/>
      <c r="LRT57" s="18"/>
      <c r="LRU57" s="18"/>
      <c r="LRV57" s="18"/>
      <c r="LRW57" s="18"/>
      <c r="LRX57" s="18"/>
      <c r="LRY57" s="18"/>
      <c r="LRZ57" s="18"/>
      <c r="LSA57" s="18"/>
      <c r="LSB57" s="18"/>
      <c r="LSC57" s="18"/>
      <c r="LSD57" s="18"/>
      <c r="LSE57" s="18"/>
      <c r="LSF57" s="18"/>
      <c r="LSG57" s="18"/>
      <c r="LSH57" s="18"/>
      <c r="LSI57" s="18"/>
      <c r="LSJ57" s="18"/>
      <c r="LSK57" s="18"/>
      <c r="LSL57" s="18"/>
      <c r="LSM57" s="18"/>
      <c r="LSN57" s="18"/>
      <c r="LSO57" s="18"/>
      <c r="LSP57" s="18"/>
      <c r="LSQ57" s="18"/>
      <c r="LSR57" s="18"/>
      <c r="LSS57" s="18"/>
      <c r="LST57" s="18"/>
      <c r="LSU57" s="18"/>
      <c r="LSV57" s="18"/>
      <c r="LSW57" s="18"/>
      <c r="LSX57" s="18"/>
      <c r="LSY57" s="18"/>
      <c r="LSZ57" s="18"/>
      <c r="LTA57" s="18"/>
      <c r="LTB57" s="18"/>
      <c r="LTC57" s="18"/>
      <c r="LTD57" s="18"/>
      <c r="LTE57" s="18"/>
      <c r="LTF57" s="18"/>
      <c r="LTG57" s="18"/>
      <c r="LTH57" s="18"/>
      <c r="LTI57" s="18"/>
      <c r="LTJ57" s="18"/>
      <c r="LTK57" s="18"/>
      <c r="LTL57" s="18"/>
      <c r="LTM57" s="18"/>
      <c r="LTN57" s="18"/>
      <c r="LTO57" s="18"/>
      <c r="LTP57" s="18"/>
      <c r="LTQ57" s="18"/>
      <c r="LTR57" s="18"/>
      <c r="LTS57" s="18"/>
      <c r="LTT57" s="18"/>
      <c r="LTU57" s="18"/>
      <c r="LTV57" s="18"/>
      <c r="LTW57" s="18"/>
      <c r="LTX57" s="18"/>
      <c r="LTY57" s="18"/>
      <c r="LTZ57" s="18"/>
      <c r="LUA57" s="18"/>
      <c r="LUB57" s="18"/>
      <c r="LUC57" s="18"/>
      <c r="LUD57" s="18"/>
      <c r="LUE57" s="18"/>
      <c r="LUF57" s="18"/>
      <c r="LUG57" s="18"/>
      <c r="LUH57" s="18"/>
      <c r="LUI57" s="18"/>
      <c r="LUJ57" s="18"/>
      <c r="LUK57" s="18"/>
      <c r="LUL57" s="18"/>
      <c r="LUM57" s="18"/>
      <c r="LUN57" s="18"/>
      <c r="LUO57" s="18"/>
      <c r="LUP57" s="18"/>
      <c r="LUQ57" s="18"/>
      <c r="LUR57" s="18"/>
      <c r="LUS57" s="18"/>
      <c r="LUT57" s="18"/>
      <c r="LUU57" s="18"/>
      <c r="LUV57" s="18"/>
      <c r="LUW57" s="18"/>
      <c r="LUX57" s="18"/>
      <c r="LUY57" s="18"/>
      <c r="LUZ57" s="18"/>
      <c r="LVA57" s="18"/>
      <c r="LVB57" s="18"/>
      <c r="LVC57" s="18"/>
      <c r="LVD57" s="18"/>
      <c r="LVE57" s="18"/>
      <c r="LVF57" s="18"/>
      <c r="LVG57" s="18"/>
      <c r="LVH57" s="18"/>
      <c r="LVI57" s="18"/>
      <c r="LVJ57" s="18"/>
      <c r="LVK57" s="18"/>
      <c r="LVL57" s="18"/>
      <c r="LVM57" s="18"/>
      <c r="LVN57" s="18"/>
      <c r="LVO57" s="18"/>
      <c r="LVP57" s="18"/>
      <c r="LVQ57" s="18"/>
      <c r="LVR57" s="18"/>
      <c r="LVS57" s="18"/>
      <c r="LVT57" s="18"/>
      <c r="LVU57" s="18"/>
      <c r="LVV57" s="18"/>
      <c r="LVW57" s="18"/>
      <c r="LVX57" s="18"/>
      <c r="LVY57" s="18"/>
      <c r="LVZ57" s="18"/>
      <c r="LWA57" s="18"/>
      <c r="LWB57" s="18"/>
      <c r="LWC57" s="18"/>
      <c r="LWD57" s="18"/>
      <c r="LWE57" s="18"/>
      <c r="LWF57" s="18"/>
      <c r="LWG57" s="18"/>
      <c r="LWH57" s="18"/>
      <c r="LWI57" s="18"/>
      <c r="LWJ57" s="18"/>
      <c r="LWK57" s="18"/>
      <c r="LWL57" s="18"/>
      <c r="LWM57" s="18"/>
      <c r="LWN57" s="18"/>
      <c r="LWO57" s="18"/>
      <c r="LWP57" s="18"/>
      <c r="LWQ57" s="18"/>
      <c r="LWR57" s="18"/>
      <c r="LWS57" s="18"/>
      <c r="LWT57" s="18"/>
      <c r="LWU57" s="18"/>
      <c r="LWV57" s="18"/>
      <c r="LWW57" s="18"/>
      <c r="LWX57" s="18"/>
      <c r="LWY57" s="18"/>
      <c r="LWZ57" s="18"/>
      <c r="LXA57" s="18"/>
      <c r="LXB57" s="18"/>
      <c r="LXC57" s="18"/>
      <c r="LXD57" s="18"/>
      <c r="LXE57" s="18"/>
      <c r="LXF57" s="18"/>
      <c r="LXG57" s="18"/>
      <c r="LXH57" s="18"/>
      <c r="LXI57" s="18"/>
      <c r="LXJ57" s="18"/>
      <c r="LXK57" s="18"/>
      <c r="LXL57" s="18"/>
      <c r="LXM57" s="18"/>
      <c r="LXN57" s="18"/>
      <c r="LXO57" s="18"/>
      <c r="LXP57" s="18"/>
      <c r="LXQ57" s="18"/>
      <c r="LXR57" s="18"/>
      <c r="LXS57" s="18"/>
      <c r="LXT57" s="18"/>
      <c r="LXU57" s="18"/>
      <c r="LXV57" s="18"/>
      <c r="LXW57" s="18"/>
      <c r="LXX57" s="18"/>
      <c r="LXY57" s="18"/>
      <c r="LXZ57" s="18"/>
      <c r="LYA57" s="18"/>
      <c r="LYB57" s="18"/>
      <c r="LYC57" s="18"/>
      <c r="LYD57" s="18"/>
      <c r="LYE57" s="18"/>
      <c r="LYF57" s="18"/>
      <c r="LYG57" s="18"/>
      <c r="LYH57" s="18"/>
      <c r="LYI57" s="18"/>
      <c r="LYJ57" s="18"/>
      <c r="LYK57" s="18"/>
      <c r="LYL57" s="18"/>
      <c r="LYM57" s="18"/>
      <c r="LYN57" s="18"/>
      <c r="LYO57" s="18"/>
      <c r="LYP57" s="18"/>
      <c r="LYQ57" s="18"/>
      <c r="LYR57" s="18"/>
      <c r="LYS57" s="18"/>
      <c r="LYT57" s="18"/>
      <c r="LYU57" s="18"/>
      <c r="LYV57" s="18"/>
      <c r="LYW57" s="18"/>
      <c r="LYX57" s="18"/>
      <c r="LYY57" s="18"/>
      <c r="LYZ57" s="18"/>
      <c r="LZA57" s="18"/>
      <c r="LZB57" s="18"/>
      <c r="LZC57" s="18"/>
      <c r="LZD57" s="18"/>
      <c r="LZE57" s="18"/>
      <c r="LZF57" s="18"/>
      <c r="LZG57" s="18"/>
      <c r="LZH57" s="18"/>
      <c r="LZI57" s="18"/>
      <c r="LZJ57" s="18"/>
      <c r="LZK57" s="18"/>
      <c r="LZL57" s="18"/>
      <c r="LZM57" s="18"/>
      <c r="LZN57" s="18"/>
      <c r="LZO57" s="18"/>
      <c r="LZP57" s="18"/>
      <c r="LZQ57" s="18"/>
      <c r="LZR57" s="18"/>
      <c r="LZS57" s="18"/>
      <c r="LZT57" s="18"/>
      <c r="LZU57" s="18"/>
      <c r="LZV57" s="18"/>
      <c r="LZW57" s="18"/>
      <c r="LZX57" s="18"/>
      <c r="LZY57" s="18"/>
      <c r="LZZ57" s="18"/>
      <c r="MAA57" s="18"/>
      <c r="MAB57" s="18"/>
      <c r="MAC57" s="18"/>
      <c r="MAD57" s="18"/>
      <c r="MAE57" s="18"/>
      <c r="MAF57" s="18"/>
      <c r="MAG57" s="18"/>
      <c r="MAH57" s="18"/>
      <c r="MAI57" s="18"/>
      <c r="MAJ57" s="18"/>
      <c r="MAK57" s="18"/>
      <c r="MAL57" s="18"/>
      <c r="MAM57" s="18"/>
      <c r="MAN57" s="18"/>
      <c r="MAO57" s="18"/>
      <c r="MAP57" s="18"/>
      <c r="MAQ57" s="18"/>
      <c r="MAR57" s="18"/>
      <c r="MAS57" s="18"/>
      <c r="MAT57" s="18"/>
      <c r="MAU57" s="18"/>
      <c r="MAV57" s="18"/>
      <c r="MAW57" s="18"/>
      <c r="MAX57" s="18"/>
      <c r="MAY57" s="18"/>
      <c r="MAZ57" s="18"/>
      <c r="MBA57" s="18"/>
      <c r="MBB57" s="18"/>
      <c r="MBC57" s="18"/>
      <c r="MBD57" s="18"/>
      <c r="MBE57" s="18"/>
      <c r="MBF57" s="18"/>
      <c r="MBG57" s="18"/>
      <c r="MBH57" s="18"/>
      <c r="MBI57" s="18"/>
      <c r="MBJ57" s="18"/>
      <c r="MBK57" s="18"/>
      <c r="MBL57" s="18"/>
      <c r="MBM57" s="18"/>
      <c r="MBN57" s="18"/>
      <c r="MBO57" s="18"/>
      <c r="MBP57" s="18"/>
      <c r="MBQ57" s="18"/>
      <c r="MBR57" s="18"/>
      <c r="MBS57" s="18"/>
      <c r="MBT57" s="18"/>
      <c r="MBU57" s="18"/>
      <c r="MBV57" s="18"/>
      <c r="MBW57" s="18"/>
      <c r="MBX57" s="18"/>
      <c r="MBY57" s="18"/>
      <c r="MBZ57" s="18"/>
      <c r="MCA57" s="18"/>
      <c r="MCB57" s="18"/>
      <c r="MCC57" s="18"/>
      <c r="MCD57" s="18"/>
      <c r="MCE57" s="18"/>
      <c r="MCF57" s="18"/>
      <c r="MCG57" s="18"/>
      <c r="MCH57" s="18"/>
      <c r="MCI57" s="18"/>
      <c r="MCJ57" s="18"/>
      <c r="MCK57" s="18"/>
      <c r="MCL57" s="18"/>
      <c r="MCM57" s="18"/>
      <c r="MCN57" s="18"/>
      <c r="MCO57" s="18"/>
      <c r="MCP57" s="18"/>
      <c r="MCQ57" s="18"/>
      <c r="MCR57" s="18"/>
      <c r="MCS57" s="18"/>
      <c r="MCT57" s="18"/>
      <c r="MCU57" s="18"/>
      <c r="MCV57" s="18"/>
      <c r="MCW57" s="18"/>
      <c r="MCX57" s="18"/>
      <c r="MCY57" s="18"/>
      <c r="MCZ57" s="18"/>
      <c r="MDA57" s="18"/>
      <c r="MDB57" s="18"/>
      <c r="MDC57" s="18"/>
      <c r="MDD57" s="18"/>
      <c r="MDE57" s="18"/>
      <c r="MDF57" s="18"/>
      <c r="MDG57" s="18"/>
      <c r="MDH57" s="18"/>
      <c r="MDI57" s="18"/>
      <c r="MDJ57" s="18"/>
      <c r="MDK57" s="18"/>
      <c r="MDL57" s="18"/>
      <c r="MDM57" s="18"/>
      <c r="MDN57" s="18"/>
      <c r="MDO57" s="18"/>
      <c r="MDP57" s="18"/>
      <c r="MDQ57" s="18"/>
      <c r="MDR57" s="18"/>
      <c r="MDS57" s="18"/>
      <c r="MDT57" s="18"/>
      <c r="MDU57" s="18"/>
      <c r="MDV57" s="18"/>
      <c r="MDW57" s="18"/>
      <c r="MDX57" s="18"/>
      <c r="MDY57" s="18"/>
      <c r="MDZ57" s="18"/>
      <c r="MEA57" s="18"/>
      <c r="MEB57" s="18"/>
      <c r="MEC57" s="18"/>
      <c r="MED57" s="18"/>
      <c r="MEE57" s="18"/>
      <c r="MEF57" s="18"/>
      <c r="MEG57" s="18"/>
      <c r="MEH57" s="18"/>
      <c r="MEI57" s="18"/>
      <c r="MEJ57" s="18"/>
      <c r="MEK57" s="18"/>
      <c r="MEL57" s="18"/>
      <c r="MEM57" s="18"/>
      <c r="MEN57" s="18"/>
      <c r="MEO57" s="18"/>
      <c r="MEP57" s="18"/>
      <c r="MEQ57" s="18"/>
      <c r="MER57" s="18"/>
      <c r="MES57" s="18"/>
      <c r="MET57" s="18"/>
      <c r="MEU57" s="18"/>
      <c r="MEV57" s="18"/>
      <c r="MEW57" s="18"/>
      <c r="MEX57" s="18"/>
      <c r="MEY57" s="18"/>
      <c r="MEZ57" s="18"/>
      <c r="MFA57" s="18"/>
      <c r="MFB57" s="18"/>
      <c r="MFC57" s="18"/>
      <c r="MFD57" s="18"/>
      <c r="MFE57" s="18"/>
      <c r="MFF57" s="18"/>
      <c r="MFG57" s="18"/>
      <c r="MFH57" s="18"/>
      <c r="MFI57" s="18"/>
      <c r="MFJ57" s="18"/>
      <c r="MFK57" s="18"/>
      <c r="MFL57" s="18"/>
      <c r="MFM57" s="18"/>
      <c r="MFN57" s="18"/>
      <c r="MFO57" s="18"/>
      <c r="MFP57" s="18"/>
      <c r="MFQ57" s="18"/>
      <c r="MFR57" s="18"/>
      <c r="MFS57" s="18"/>
      <c r="MFT57" s="18"/>
      <c r="MFU57" s="18"/>
      <c r="MFV57" s="18"/>
      <c r="MFW57" s="18"/>
      <c r="MFX57" s="18"/>
      <c r="MFY57" s="18"/>
      <c r="MFZ57" s="18"/>
      <c r="MGA57" s="18"/>
      <c r="MGB57" s="18"/>
      <c r="MGC57" s="18"/>
      <c r="MGD57" s="18"/>
      <c r="MGE57" s="18"/>
      <c r="MGF57" s="18"/>
      <c r="MGG57" s="18"/>
      <c r="MGH57" s="18"/>
      <c r="MGI57" s="18"/>
      <c r="MGJ57" s="18"/>
      <c r="MGK57" s="18"/>
      <c r="MGL57" s="18"/>
      <c r="MGM57" s="18"/>
      <c r="MGN57" s="18"/>
      <c r="MGO57" s="18"/>
      <c r="MGP57" s="18"/>
      <c r="MGQ57" s="18"/>
      <c r="MGR57" s="18"/>
      <c r="MGS57" s="18"/>
      <c r="MGT57" s="18"/>
      <c r="MGU57" s="18"/>
      <c r="MGV57" s="18"/>
      <c r="MGW57" s="18"/>
      <c r="MGX57" s="18"/>
      <c r="MGY57" s="18"/>
      <c r="MGZ57" s="18"/>
      <c r="MHA57" s="18"/>
      <c r="MHB57" s="18"/>
      <c r="MHC57" s="18"/>
      <c r="MHD57" s="18"/>
      <c r="MHE57" s="18"/>
      <c r="MHF57" s="18"/>
      <c r="MHG57" s="18"/>
      <c r="MHH57" s="18"/>
      <c r="MHI57" s="18"/>
      <c r="MHJ57" s="18"/>
      <c r="MHK57" s="18"/>
      <c r="MHL57" s="18"/>
      <c r="MHM57" s="18"/>
      <c r="MHN57" s="18"/>
      <c r="MHO57" s="18"/>
      <c r="MHP57" s="18"/>
      <c r="MHQ57" s="18"/>
      <c r="MHR57" s="18"/>
      <c r="MHS57" s="18"/>
      <c r="MHT57" s="18"/>
      <c r="MHU57" s="18"/>
      <c r="MHV57" s="18"/>
      <c r="MHW57" s="18"/>
      <c r="MHX57" s="18"/>
      <c r="MHY57" s="18"/>
      <c r="MHZ57" s="18"/>
      <c r="MIA57" s="18"/>
      <c r="MIB57" s="18"/>
      <c r="MIC57" s="18"/>
      <c r="MID57" s="18"/>
      <c r="MIE57" s="18"/>
      <c r="MIF57" s="18"/>
      <c r="MIG57" s="18"/>
      <c r="MIH57" s="18"/>
      <c r="MII57" s="18"/>
      <c r="MIJ57" s="18"/>
      <c r="MIK57" s="18"/>
      <c r="MIL57" s="18"/>
      <c r="MIM57" s="18"/>
      <c r="MIN57" s="18"/>
      <c r="MIO57" s="18"/>
      <c r="MIP57" s="18"/>
      <c r="MIQ57" s="18"/>
      <c r="MIR57" s="18"/>
      <c r="MIS57" s="18"/>
      <c r="MIT57" s="18"/>
      <c r="MIU57" s="18"/>
      <c r="MIV57" s="18"/>
      <c r="MIW57" s="18"/>
      <c r="MIX57" s="18"/>
      <c r="MIY57" s="18"/>
      <c r="MIZ57" s="18"/>
      <c r="MJA57" s="18"/>
      <c r="MJB57" s="18"/>
      <c r="MJC57" s="18"/>
      <c r="MJD57" s="18"/>
      <c r="MJE57" s="18"/>
      <c r="MJF57" s="18"/>
      <c r="MJG57" s="18"/>
      <c r="MJH57" s="18"/>
      <c r="MJI57" s="18"/>
      <c r="MJJ57" s="18"/>
      <c r="MJK57" s="18"/>
      <c r="MJL57" s="18"/>
      <c r="MJM57" s="18"/>
      <c r="MJN57" s="18"/>
      <c r="MJO57" s="18"/>
      <c r="MJP57" s="18"/>
      <c r="MJQ57" s="18"/>
      <c r="MJR57" s="18"/>
      <c r="MJS57" s="18"/>
      <c r="MJT57" s="18"/>
      <c r="MJU57" s="18"/>
      <c r="MJV57" s="18"/>
      <c r="MJW57" s="18"/>
      <c r="MJX57" s="18"/>
      <c r="MJY57" s="18"/>
      <c r="MJZ57" s="18"/>
      <c r="MKA57" s="18"/>
      <c r="MKB57" s="18"/>
      <c r="MKC57" s="18"/>
      <c r="MKD57" s="18"/>
      <c r="MKE57" s="18"/>
      <c r="MKF57" s="18"/>
      <c r="MKG57" s="18"/>
      <c r="MKH57" s="18"/>
      <c r="MKI57" s="18"/>
      <c r="MKJ57" s="18"/>
      <c r="MKK57" s="18"/>
      <c r="MKL57" s="18"/>
      <c r="MKM57" s="18"/>
      <c r="MKN57" s="18"/>
      <c r="MKO57" s="18"/>
      <c r="MKP57" s="18"/>
      <c r="MKQ57" s="18"/>
      <c r="MKR57" s="18"/>
      <c r="MKS57" s="18"/>
      <c r="MKT57" s="18"/>
      <c r="MKU57" s="18"/>
      <c r="MKV57" s="18"/>
      <c r="MKW57" s="18"/>
      <c r="MKX57" s="18"/>
      <c r="MKY57" s="18"/>
      <c r="MKZ57" s="18"/>
      <c r="MLA57" s="18"/>
      <c r="MLB57" s="18"/>
      <c r="MLC57" s="18"/>
      <c r="MLD57" s="18"/>
      <c r="MLE57" s="18"/>
      <c r="MLF57" s="18"/>
      <c r="MLG57" s="18"/>
      <c r="MLH57" s="18"/>
      <c r="MLI57" s="18"/>
      <c r="MLJ57" s="18"/>
      <c r="MLK57" s="18"/>
      <c r="MLL57" s="18"/>
      <c r="MLM57" s="18"/>
      <c r="MLN57" s="18"/>
      <c r="MLO57" s="18"/>
      <c r="MLP57" s="18"/>
      <c r="MLQ57" s="18"/>
      <c r="MLR57" s="18"/>
      <c r="MLS57" s="18"/>
      <c r="MLT57" s="18"/>
      <c r="MLU57" s="18"/>
      <c r="MLV57" s="18"/>
      <c r="MLW57" s="18"/>
      <c r="MLX57" s="18"/>
      <c r="MLY57" s="18"/>
      <c r="MLZ57" s="18"/>
      <c r="MMA57" s="18"/>
      <c r="MMB57" s="18"/>
      <c r="MMC57" s="18"/>
      <c r="MMD57" s="18"/>
      <c r="MME57" s="18"/>
      <c r="MMF57" s="18"/>
      <c r="MMG57" s="18"/>
      <c r="MMH57" s="18"/>
      <c r="MMI57" s="18"/>
      <c r="MMJ57" s="18"/>
      <c r="MMK57" s="18"/>
      <c r="MML57" s="18"/>
      <c r="MMM57" s="18"/>
      <c r="MMN57" s="18"/>
      <c r="MMO57" s="18"/>
      <c r="MMP57" s="18"/>
      <c r="MMQ57" s="18"/>
      <c r="MMR57" s="18"/>
      <c r="MMS57" s="18"/>
      <c r="MMT57" s="18"/>
      <c r="MMU57" s="18"/>
      <c r="MMV57" s="18"/>
      <c r="MMW57" s="18"/>
      <c r="MMX57" s="18"/>
      <c r="MMY57" s="18"/>
      <c r="MMZ57" s="18"/>
      <c r="MNA57" s="18"/>
      <c r="MNB57" s="18"/>
      <c r="MNC57" s="18"/>
      <c r="MND57" s="18"/>
      <c r="MNE57" s="18"/>
      <c r="MNF57" s="18"/>
      <c r="MNG57" s="18"/>
      <c r="MNH57" s="18"/>
      <c r="MNI57" s="18"/>
      <c r="MNJ57" s="18"/>
      <c r="MNK57" s="18"/>
      <c r="MNL57" s="18"/>
      <c r="MNM57" s="18"/>
      <c r="MNN57" s="18"/>
      <c r="MNO57" s="18"/>
      <c r="MNP57" s="18"/>
      <c r="MNQ57" s="18"/>
      <c r="MNR57" s="18"/>
      <c r="MNS57" s="18"/>
      <c r="MNT57" s="18"/>
      <c r="MNU57" s="18"/>
      <c r="MNV57" s="18"/>
      <c r="MNW57" s="18"/>
      <c r="MNX57" s="18"/>
      <c r="MNY57" s="18"/>
      <c r="MNZ57" s="18"/>
      <c r="MOA57" s="18"/>
      <c r="MOB57" s="18"/>
      <c r="MOC57" s="18"/>
      <c r="MOD57" s="18"/>
      <c r="MOE57" s="18"/>
      <c r="MOF57" s="18"/>
      <c r="MOG57" s="18"/>
      <c r="MOH57" s="18"/>
      <c r="MOI57" s="18"/>
      <c r="MOJ57" s="18"/>
      <c r="MOK57" s="18"/>
      <c r="MOL57" s="18"/>
      <c r="MOM57" s="18"/>
      <c r="MON57" s="18"/>
      <c r="MOO57" s="18"/>
      <c r="MOP57" s="18"/>
      <c r="MOQ57" s="18"/>
      <c r="MOR57" s="18"/>
      <c r="MOS57" s="18"/>
      <c r="MOT57" s="18"/>
      <c r="MOU57" s="18"/>
      <c r="MOV57" s="18"/>
      <c r="MOW57" s="18"/>
      <c r="MOX57" s="18"/>
      <c r="MOY57" s="18"/>
      <c r="MOZ57" s="18"/>
      <c r="MPA57" s="18"/>
      <c r="MPB57" s="18"/>
      <c r="MPC57" s="18"/>
      <c r="MPD57" s="18"/>
      <c r="MPE57" s="18"/>
      <c r="MPF57" s="18"/>
      <c r="MPG57" s="18"/>
      <c r="MPH57" s="18"/>
      <c r="MPI57" s="18"/>
      <c r="MPJ57" s="18"/>
      <c r="MPK57" s="18"/>
      <c r="MPL57" s="18"/>
      <c r="MPM57" s="18"/>
      <c r="MPN57" s="18"/>
      <c r="MPO57" s="18"/>
      <c r="MPP57" s="18"/>
      <c r="MPQ57" s="18"/>
      <c r="MPR57" s="18"/>
      <c r="MPS57" s="18"/>
      <c r="MPT57" s="18"/>
      <c r="MPU57" s="18"/>
      <c r="MPV57" s="18"/>
      <c r="MPW57" s="18"/>
      <c r="MPX57" s="18"/>
      <c r="MPY57" s="18"/>
      <c r="MPZ57" s="18"/>
      <c r="MQA57" s="18"/>
      <c r="MQB57" s="18"/>
      <c r="MQC57" s="18"/>
      <c r="MQD57" s="18"/>
      <c r="MQE57" s="18"/>
      <c r="MQF57" s="18"/>
      <c r="MQG57" s="18"/>
      <c r="MQH57" s="18"/>
      <c r="MQI57" s="18"/>
      <c r="MQJ57" s="18"/>
      <c r="MQK57" s="18"/>
      <c r="MQL57" s="18"/>
      <c r="MQM57" s="18"/>
      <c r="MQN57" s="18"/>
      <c r="MQO57" s="18"/>
      <c r="MQP57" s="18"/>
      <c r="MQQ57" s="18"/>
      <c r="MQR57" s="18"/>
      <c r="MQS57" s="18"/>
      <c r="MQT57" s="18"/>
      <c r="MQU57" s="18"/>
      <c r="MQV57" s="18"/>
      <c r="MQW57" s="18"/>
      <c r="MQX57" s="18"/>
      <c r="MQY57" s="18"/>
      <c r="MQZ57" s="18"/>
      <c r="MRA57" s="18"/>
      <c r="MRB57" s="18"/>
      <c r="MRC57" s="18"/>
      <c r="MRD57" s="18"/>
      <c r="MRE57" s="18"/>
      <c r="MRF57" s="18"/>
      <c r="MRG57" s="18"/>
      <c r="MRH57" s="18"/>
      <c r="MRI57" s="18"/>
      <c r="MRJ57" s="18"/>
      <c r="MRK57" s="18"/>
      <c r="MRL57" s="18"/>
      <c r="MRM57" s="18"/>
      <c r="MRN57" s="18"/>
      <c r="MRO57" s="18"/>
      <c r="MRP57" s="18"/>
      <c r="MRQ57" s="18"/>
      <c r="MRR57" s="18"/>
      <c r="MRS57" s="18"/>
      <c r="MRT57" s="18"/>
      <c r="MRU57" s="18"/>
      <c r="MRV57" s="18"/>
      <c r="MRW57" s="18"/>
      <c r="MRX57" s="18"/>
      <c r="MRY57" s="18"/>
      <c r="MRZ57" s="18"/>
      <c r="MSA57" s="18"/>
      <c r="MSB57" s="18"/>
      <c r="MSC57" s="18"/>
      <c r="MSD57" s="18"/>
      <c r="MSE57" s="18"/>
      <c r="MSF57" s="18"/>
      <c r="MSG57" s="18"/>
      <c r="MSH57" s="18"/>
      <c r="MSI57" s="18"/>
      <c r="MSJ57" s="18"/>
      <c r="MSK57" s="18"/>
      <c r="MSL57" s="18"/>
      <c r="MSM57" s="18"/>
      <c r="MSN57" s="18"/>
      <c r="MSO57" s="18"/>
      <c r="MSP57" s="18"/>
      <c r="MSQ57" s="18"/>
      <c r="MSR57" s="18"/>
      <c r="MSS57" s="18"/>
      <c r="MST57" s="18"/>
      <c r="MSU57" s="18"/>
      <c r="MSV57" s="18"/>
      <c r="MSW57" s="18"/>
      <c r="MSX57" s="18"/>
      <c r="MSY57" s="18"/>
      <c r="MSZ57" s="18"/>
      <c r="MTA57" s="18"/>
      <c r="MTB57" s="18"/>
      <c r="MTC57" s="18"/>
      <c r="MTD57" s="18"/>
      <c r="MTE57" s="18"/>
      <c r="MTF57" s="18"/>
      <c r="MTG57" s="18"/>
      <c r="MTH57" s="18"/>
      <c r="MTI57" s="18"/>
      <c r="MTJ57" s="18"/>
      <c r="MTK57" s="18"/>
      <c r="MTL57" s="18"/>
      <c r="MTM57" s="18"/>
      <c r="MTN57" s="18"/>
      <c r="MTO57" s="18"/>
      <c r="MTP57" s="18"/>
      <c r="MTQ57" s="18"/>
      <c r="MTR57" s="18"/>
      <c r="MTS57" s="18"/>
      <c r="MTT57" s="18"/>
      <c r="MTU57" s="18"/>
      <c r="MTV57" s="18"/>
      <c r="MTW57" s="18"/>
      <c r="MTX57" s="18"/>
      <c r="MTY57" s="18"/>
      <c r="MTZ57" s="18"/>
      <c r="MUA57" s="18"/>
      <c r="MUB57" s="18"/>
      <c r="MUC57" s="18"/>
      <c r="MUD57" s="18"/>
      <c r="MUE57" s="18"/>
      <c r="MUF57" s="18"/>
      <c r="MUG57" s="18"/>
      <c r="MUH57" s="18"/>
      <c r="MUI57" s="18"/>
      <c r="MUJ57" s="18"/>
      <c r="MUK57" s="18"/>
      <c r="MUL57" s="18"/>
      <c r="MUM57" s="18"/>
      <c r="MUN57" s="18"/>
      <c r="MUO57" s="18"/>
      <c r="MUP57" s="18"/>
      <c r="MUQ57" s="18"/>
      <c r="MUR57" s="18"/>
      <c r="MUS57" s="18"/>
      <c r="MUT57" s="18"/>
      <c r="MUU57" s="18"/>
      <c r="MUV57" s="18"/>
      <c r="MUW57" s="18"/>
      <c r="MUX57" s="18"/>
      <c r="MUY57" s="18"/>
      <c r="MUZ57" s="18"/>
      <c r="MVA57" s="18"/>
      <c r="MVB57" s="18"/>
      <c r="MVC57" s="18"/>
      <c r="MVD57" s="18"/>
      <c r="MVE57" s="18"/>
      <c r="MVF57" s="18"/>
      <c r="MVG57" s="18"/>
      <c r="MVH57" s="18"/>
      <c r="MVI57" s="18"/>
      <c r="MVJ57" s="18"/>
      <c r="MVK57" s="18"/>
      <c r="MVL57" s="18"/>
      <c r="MVM57" s="18"/>
      <c r="MVN57" s="18"/>
      <c r="MVO57" s="18"/>
      <c r="MVP57" s="18"/>
      <c r="MVQ57" s="18"/>
      <c r="MVR57" s="18"/>
      <c r="MVS57" s="18"/>
      <c r="MVT57" s="18"/>
      <c r="MVU57" s="18"/>
      <c r="MVV57" s="18"/>
      <c r="MVW57" s="18"/>
      <c r="MVX57" s="18"/>
      <c r="MVY57" s="18"/>
      <c r="MVZ57" s="18"/>
      <c r="MWA57" s="18"/>
      <c r="MWB57" s="18"/>
      <c r="MWC57" s="18"/>
      <c r="MWD57" s="18"/>
      <c r="MWE57" s="18"/>
      <c r="MWF57" s="18"/>
      <c r="MWG57" s="18"/>
      <c r="MWH57" s="18"/>
      <c r="MWI57" s="18"/>
      <c r="MWJ57" s="18"/>
      <c r="MWK57" s="18"/>
      <c r="MWL57" s="18"/>
      <c r="MWM57" s="18"/>
      <c r="MWN57" s="18"/>
      <c r="MWO57" s="18"/>
      <c r="MWP57" s="18"/>
      <c r="MWQ57" s="18"/>
      <c r="MWR57" s="18"/>
      <c r="MWS57" s="18"/>
      <c r="MWT57" s="18"/>
      <c r="MWU57" s="18"/>
      <c r="MWV57" s="18"/>
      <c r="MWW57" s="18"/>
      <c r="MWX57" s="18"/>
      <c r="MWY57" s="18"/>
      <c r="MWZ57" s="18"/>
      <c r="MXA57" s="18"/>
      <c r="MXB57" s="18"/>
      <c r="MXC57" s="18"/>
      <c r="MXD57" s="18"/>
      <c r="MXE57" s="18"/>
      <c r="MXF57" s="18"/>
      <c r="MXG57" s="18"/>
      <c r="MXH57" s="18"/>
      <c r="MXI57" s="18"/>
      <c r="MXJ57" s="18"/>
      <c r="MXK57" s="18"/>
      <c r="MXL57" s="18"/>
      <c r="MXM57" s="18"/>
      <c r="MXN57" s="18"/>
      <c r="MXO57" s="18"/>
      <c r="MXP57" s="18"/>
      <c r="MXQ57" s="18"/>
      <c r="MXR57" s="18"/>
      <c r="MXS57" s="18"/>
      <c r="MXT57" s="18"/>
      <c r="MXU57" s="18"/>
      <c r="MXV57" s="18"/>
      <c r="MXW57" s="18"/>
      <c r="MXX57" s="18"/>
      <c r="MXY57" s="18"/>
      <c r="MXZ57" s="18"/>
      <c r="MYA57" s="18"/>
      <c r="MYB57" s="18"/>
      <c r="MYC57" s="18"/>
      <c r="MYD57" s="18"/>
      <c r="MYE57" s="18"/>
      <c r="MYF57" s="18"/>
      <c r="MYG57" s="18"/>
      <c r="MYH57" s="18"/>
      <c r="MYI57" s="18"/>
      <c r="MYJ57" s="18"/>
      <c r="MYK57" s="18"/>
      <c r="MYL57" s="18"/>
      <c r="MYM57" s="18"/>
      <c r="MYN57" s="18"/>
      <c r="MYO57" s="18"/>
      <c r="MYP57" s="18"/>
      <c r="MYQ57" s="18"/>
      <c r="MYR57" s="18"/>
      <c r="MYS57" s="18"/>
      <c r="MYT57" s="18"/>
      <c r="MYU57" s="18"/>
      <c r="MYV57" s="18"/>
      <c r="MYW57" s="18"/>
      <c r="MYX57" s="18"/>
      <c r="MYY57" s="18"/>
      <c r="MYZ57" s="18"/>
      <c r="MZA57" s="18"/>
      <c r="MZB57" s="18"/>
      <c r="MZC57" s="18"/>
      <c r="MZD57" s="18"/>
      <c r="MZE57" s="18"/>
      <c r="MZF57" s="18"/>
      <c r="MZG57" s="18"/>
      <c r="MZH57" s="18"/>
      <c r="MZI57" s="18"/>
      <c r="MZJ57" s="18"/>
      <c r="MZK57" s="18"/>
      <c r="MZL57" s="18"/>
      <c r="MZM57" s="18"/>
      <c r="MZN57" s="18"/>
      <c r="MZO57" s="18"/>
      <c r="MZP57" s="18"/>
      <c r="MZQ57" s="18"/>
      <c r="MZR57" s="18"/>
      <c r="MZS57" s="18"/>
      <c r="MZT57" s="18"/>
      <c r="MZU57" s="18"/>
      <c r="MZV57" s="18"/>
      <c r="MZW57" s="18"/>
      <c r="MZX57" s="18"/>
      <c r="MZY57" s="18"/>
      <c r="MZZ57" s="18"/>
      <c r="NAA57" s="18"/>
      <c r="NAB57" s="18"/>
      <c r="NAC57" s="18"/>
      <c r="NAD57" s="18"/>
      <c r="NAE57" s="18"/>
      <c r="NAF57" s="18"/>
      <c r="NAG57" s="18"/>
      <c r="NAH57" s="18"/>
      <c r="NAI57" s="18"/>
      <c r="NAJ57" s="18"/>
      <c r="NAK57" s="18"/>
      <c r="NAL57" s="18"/>
      <c r="NAM57" s="18"/>
      <c r="NAN57" s="18"/>
      <c r="NAO57" s="18"/>
      <c r="NAP57" s="18"/>
      <c r="NAQ57" s="18"/>
      <c r="NAR57" s="18"/>
      <c r="NAS57" s="18"/>
      <c r="NAT57" s="18"/>
      <c r="NAU57" s="18"/>
      <c r="NAV57" s="18"/>
      <c r="NAW57" s="18"/>
      <c r="NAX57" s="18"/>
      <c r="NAY57" s="18"/>
      <c r="NAZ57" s="18"/>
      <c r="NBA57" s="18"/>
      <c r="NBB57" s="18"/>
      <c r="NBC57" s="18"/>
      <c r="NBD57" s="18"/>
      <c r="NBE57" s="18"/>
      <c r="NBF57" s="18"/>
      <c r="NBG57" s="18"/>
      <c r="NBH57" s="18"/>
      <c r="NBI57" s="18"/>
      <c r="NBJ57" s="18"/>
      <c r="NBK57" s="18"/>
      <c r="NBL57" s="18"/>
      <c r="NBM57" s="18"/>
      <c r="NBN57" s="18"/>
      <c r="NBO57" s="18"/>
      <c r="NBP57" s="18"/>
      <c r="NBQ57" s="18"/>
      <c r="NBR57" s="18"/>
      <c r="NBS57" s="18"/>
      <c r="NBT57" s="18"/>
      <c r="NBU57" s="18"/>
      <c r="NBV57" s="18"/>
      <c r="NBW57" s="18"/>
      <c r="NBX57" s="18"/>
      <c r="NBY57" s="18"/>
      <c r="NBZ57" s="18"/>
      <c r="NCA57" s="18"/>
      <c r="NCB57" s="18"/>
      <c r="NCC57" s="18"/>
      <c r="NCD57" s="18"/>
      <c r="NCE57" s="18"/>
      <c r="NCF57" s="18"/>
      <c r="NCG57" s="18"/>
      <c r="NCH57" s="18"/>
      <c r="NCI57" s="18"/>
      <c r="NCJ57" s="18"/>
      <c r="NCK57" s="18"/>
      <c r="NCL57" s="18"/>
      <c r="NCM57" s="18"/>
      <c r="NCN57" s="18"/>
      <c r="NCO57" s="18"/>
      <c r="NCP57" s="18"/>
      <c r="NCQ57" s="18"/>
      <c r="NCR57" s="18"/>
      <c r="NCS57" s="18"/>
      <c r="NCT57" s="18"/>
      <c r="NCU57" s="18"/>
      <c r="NCV57" s="18"/>
      <c r="NCW57" s="18"/>
      <c r="NCX57" s="18"/>
      <c r="NCY57" s="18"/>
      <c r="NCZ57" s="18"/>
      <c r="NDA57" s="18"/>
      <c r="NDB57" s="18"/>
      <c r="NDC57" s="18"/>
      <c r="NDD57" s="18"/>
      <c r="NDE57" s="18"/>
      <c r="NDF57" s="18"/>
      <c r="NDG57" s="18"/>
      <c r="NDH57" s="18"/>
      <c r="NDI57" s="18"/>
      <c r="NDJ57" s="18"/>
      <c r="NDK57" s="18"/>
      <c r="NDL57" s="18"/>
      <c r="NDM57" s="18"/>
      <c r="NDN57" s="18"/>
      <c r="NDO57" s="18"/>
      <c r="NDP57" s="18"/>
      <c r="NDQ57" s="18"/>
      <c r="NDR57" s="18"/>
      <c r="NDS57" s="18"/>
      <c r="NDT57" s="18"/>
      <c r="NDU57" s="18"/>
      <c r="NDV57" s="18"/>
      <c r="NDW57" s="18"/>
      <c r="NDX57" s="18"/>
      <c r="NDY57" s="18"/>
      <c r="NDZ57" s="18"/>
      <c r="NEA57" s="18"/>
      <c r="NEB57" s="18"/>
      <c r="NEC57" s="18"/>
      <c r="NED57" s="18"/>
      <c r="NEE57" s="18"/>
      <c r="NEF57" s="18"/>
      <c r="NEG57" s="18"/>
      <c r="NEH57" s="18"/>
      <c r="NEI57" s="18"/>
      <c r="NEJ57" s="18"/>
      <c r="NEK57" s="18"/>
      <c r="NEL57" s="18"/>
      <c r="NEM57" s="18"/>
      <c r="NEN57" s="18"/>
      <c r="NEO57" s="18"/>
      <c r="NEP57" s="18"/>
      <c r="NEQ57" s="18"/>
      <c r="NER57" s="18"/>
      <c r="NES57" s="18"/>
      <c r="NET57" s="18"/>
      <c r="NEU57" s="18"/>
      <c r="NEV57" s="18"/>
      <c r="NEW57" s="18"/>
      <c r="NEX57" s="18"/>
      <c r="NEY57" s="18"/>
      <c r="NEZ57" s="18"/>
      <c r="NFA57" s="18"/>
      <c r="NFB57" s="18"/>
      <c r="NFC57" s="18"/>
      <c r="NFD57" s="18"/>
      <c r="NFE57" s="18"/>
      <c r="NFF57" s="18"/>
      <c r="NFG57" s="18"/>
      <c r="NFH57" s="18"/>
      <c r="NFI57" s="18"/>
      <c r="NFJ57" s="18"/>
      <c r="NFK57" s="18"/>
      <c r="NFL57" s="18"/>
      <c r="NFM57" s="18"/>
      <c r="NFN57" s="18"/>
      <c r="NFO57" s="18"/>
      <c r="NFP57" s="18"/>
      <c r="NFQ57" s="18"/>
      <c r="NFR57" s="18"/>
      <c r="NFS57" s="18"/>
      <c r="NFT57" s="18"/>
      <c r="NFU57" s="18"/>
      <c r="NFV57" s="18"/>
      <c r="NFW57" s="18"/>
      <c r="NFX57" s="18"/>
      <c r="NFY57" s="18"/>
      <c r="NFZ57" s="18"/>
      <c r="NGA57" s="18"/>
      <c r="NGB57" s="18"/>
      <c r="NGC57" s="18"/>
      <c r="NGD57" s="18"/>
      <c r="NGE57" s="18"/>
      <c r="NGF57" s="18"/>
      <c r="NGG57" s="18"/>
      <c r="NGH57" s="18"/>
      <c r="NGI57" s="18"/>
      <c r="NGJ57" s="18"/>
      <c r="NGK57" s="18"/>
      <c r="NGL57" s="18"/>
      <c r="NGM57" s="18"/>
      <c r="NGN57" s="18"/>
      <c r="NGO57" s="18"/>
      <c r="NGP57" s="18"/>
      <c r="NGQ57" s="18"/>
      <c r="NGR57" s="18"/>
      <c r="NGS57" s="18"/>
      <c r="NGT57" s="18"/>
      <c r="NGU57" s="18"/>
      <c r="NGV57" s="18"/>
      <c r="NGW57" s="18"/>
      <c r="NGX57" s="18"/>
      <c r="NGY57" s="18"/>
      <c r="NGZ57" s="18"/>
      <c r="NHA57" s="18"/>
      <c r="NHB57" s="18"/>
      <c r="NHC57" s="18"/>
      <c r="NHD57" s="18"/>
      <c r="NHE57" s="18"/>
      <c r="NHF57" s="18"/>
      <c r="NHG57" s="18"/>
      <c r="NHH57" s="18"/>
      <c r="NHI57" s="18"/>
      <c r="NHJ57" s="18"/>
      <c r="NHK57" s="18"/>
      <c r="NHL57" s="18"/>
      <c r="NHM57" s="18"/>
      <c r="NHN57" s="18"/>
      <c r="NHO57" s="18"/>
      <c r="NHP57" s="18"/>
      <c r="NHQ57" s="18"/>
      <c r="NHR57" s="18"/>
      <c r="NHS57" s="18"/>
      <c r="NHT57" s="18"/>
      <c r="NHU57" s="18"/>
      <c r="NHV57" s="18"/>
      <c r="NHW57" s="18"/>
      <c r="NHX57" s="18"/>
      <c r="NHY57" s="18"/>
      <c r="NHZ57" s="18"/>
      <c r="NIA57" s="18"/>
      <c r="NIB57" s="18"/>
      <c r="NIC57" s="18"/>
      <c r="NID57" s="18"/>
      <c r="NIE57" s="18"/>
      <c r="NIF57" s="18"/>
      <c r="NIG57" s="18"/>
      <c r="NIH57" s="18"/>
      <c r="NII57" s="18"/>
      <c r="NIJ57" s="18"/>
      <c r="NIK57" s="18"/>
      <c r="NIL57" s="18"/>
      <c r="NIM57" s="18"/>
      <c r="NIN57" s="18"/>
      <c r="NIO57" s="18"/>
      <c r="NIP57" s="18"/>
      <c r="NIQ57" s="18"/>
      <c r="NIR57" s="18"/>
      <c r="NIS57" s="18"/>
      <c r="NIT57" s="18"/>
      <c r="NIU57" s="18"/>
      <c r="NIV57" s="18"/>
      <c r="NIW57" s="18"/>
      <c r="NIX57" s="18"/>
      <c r="NIY57" s="18"/>
      <c r="NIZ57" s="18"/>
      <c r="NJA57" s="18"/>
      <c r="NJB57" s="18"/>
      <c r="NJC57" s="18"/>
      <c r="NJD57" s="18"/>
      <c r="NJE57" s="18"/>
      <c r="NJF57" s="18"/>
      <c r="NJG57" s="18"/>
      <c r="NJH57" s="18"/>
      <c r="NJI57" s="18"/>
      <c r="NJJ57" s="18"/>
      <c r="NJK57" s="18"/>
      <c r="NJL57" s="18"/>
      <c r="NJM57" s="18"/>
      <c r="NJN57" s="18"/>
      <c r="NJO57" s="18"/>
      <c r="NJP57" s="18"/>
      <c r="NJQ57" s="18"/>
      <c r="NJR57" s="18"/>
      <c r="NJS57" s="18"/>
      <c r="NJT57" s="18"/>
      <c r="NJU57" s="18"/>
      <c r="NJV57" s="18"/>
      <c r="NJW57" s="18"/>
      <c r="NJX57" s="18"/>
      <c r="NJY57" s="18"/>
      <c r="NJZ57" s="18"/>
      <c r="NKA57" s="18"/>
      <c r="NKB57" s="18"/>
      <c r="NKC57" s="18"/>
      <c r="NKD57" s="18"/>
      <c r="NKE57" s="18"/>
      <c r="NKF57" s="18"/>
      <c r="NKG57" s="18"/>
      <c r="NKH57" s="18"/>
      <c r="NKI57" s="18"/>
      <c r="NKJ57" s="18"/>
      <c r="NKK57" s="18"/>
      <c r="NKL57" s="18"/>
      <c r="NKM57" s="18"/>
      <c r="NKN57" s="18"/>
      <c r="NKO57" s="18"/>
      <c r="NKP57" s="18"/>
      <c r="NKQ57" s="18"/>
      <c r="NKR57" s="18"/>
      <c r="NKS57" s="18"/>
      <c r="NKT57" s="18"/>
      <c r="NKU57" s="18"/>
      <c r="NKV57" s="18"/>
      <c r="NKW57" s="18"/>
      <c r="NKX57" s="18"/>
      <c r="NKY57" s="18"/>
      <c r="NKZ57" s="18"/>
      <c r="NLA57" s="18"/>
      <c r="NLB57" s="18"/>
      <c r="NLC57" s="18"/>
      <c r="NLD57" s="18"/>
      <c r="NLE57" s="18"/>
      <c r="NLF57" s="18"/>
      <c r="NLG57" s="18"/>
      <c r="NLH57" s="18"/>
      <c r="NLI57" s="18"/>
      <c r="NLJ57" s="18"/>
      <c r="NLK57" s="18"/>
      <c r="NLL57" s="18"/>
      <c r="NLM57" s="18"/>
      <c r="NLN57" s="18"/>
      <c r="NLO57" s="18"/>
      <c r="NLP57" s="18"/>
      <c r="NLQ57" s="18"/>
      <c r="NLR57" s="18"/>
      <c r="NLS57" s="18"/>
      <c r="NLT57" s="18"/>
      <c r="NLU57" s="18"/>
      <c r="NLV57" s="18"/>
      <c r="NLW57" s="18"/>
      <c r="NLX57" s="18"/>
      <c r="NLY57" s="18"/>
      <c r="NLZ57" s="18"/>
      <c r="NMA57" s="18"/>
      <c r="NMB57" s="18"/>
      <c r="NMC57" s="18"/>
      <c r="NMD57" s="18"/>
      <c r="NME57" s="18"/>
      <c r="NMF57" s="18"/>
      <c r="NMG57" s="18"/>
      <c r="NMH57" s="18"/>
      <c r="NMI57" s="18"/>
      <c r="NMJ57" s="18"/>
      <c r="NMK57" s="18"/>
      <c r="NML57" s="18"/>
      <c r="NMM57" s="18"/>
      <c r="NMN57" s="18"/>
      <c r="NMO57" s="18"/>
      <c r="NMP57" s="18"/>
      <c r="NMQ57" s="18"/>
      <c r="NMR57" s="18"/>
      <c r="NMS57" s="18"/>
      <c r="NMT57" s="18"/>
      <c r="NMU57" s="18"/>
      <c r="NMV57" s="18"/>
      <c r="NMW57" s="18"/>
      <c r="NMX57" s="18"/>
      <c r="NMY57" s="18"/>
      <c r="NMZ57" s="18"/>
      <c r="NNA57" s="18"/>
      <c r="NNB57" s="18"/>
      <c r="NNC57" s="18"/>
      <c r="NND57" s="18"/>
      <c r="NNE57" s="18"/>
      <c r="NNF57" s="18"/>
      <c r="NNG57" s="18"/>
      <c r="NNH57" s="18"/>
      <c r="NNI57" s="18"/>
      <c r="NNJ57" s="18"/>
      <c r="NNK57" s="18"/>
      <c r="NNL57" s="18"/>
      <c r="NNM57" s="18"/>
      <c r="NNN57" s="18"/>
      <c r="NNO57" s="18"/>
      <c r="NNP57" s="18"/>
      <c r="NNQ57" s="18"/>
      <c r="NNR57" s="18"/>
      <c r="NNS57" s="18"/>
      <c r="NNT57" s="18"/>
      <c r="NNU57" s="18"/>
      <c r="NNV57" s="18"/>
      <c r="NNW57" s="18"/>
      <c r="NNX57" s="18"/>
      <c r="NNY57" s="18"/>
      <c r="NNZ57" s="18"/>
      <c r="NOA57" s="18"/>
      <c r="NOB57" s="18"/>
      <c r="NOC57" s="18"/>
      <c r="NOD57" s="18"/>
      <c r="NOE57" s="18"/>
      <c r="NOF57" s="18"/>
      <c r="NOG57" s="18"/>
      <c r="NOH57" s="18"/>
      <c r="NOI57" s="18"/>
      <c r="NOJ57" s="18"/>
      <c r="NOK57" s="18"/>
      <c r="NOL57" s="18"/>
      <c r="NOM57" s="18"/>
      <c r="NON57" s="18"/>
      <c r="NOO57" s="18"/>
      <c r="NOP57" s="18"/>
      <c r="NOQ57" s="18"/>
      <c r="NOR57" s="18"/>
      <c r="NOS57" s="18"/>
      <c r="NOT57" s="18"/>
      <c r="NOU57" s="18"/>
      <c r="NOV57" s="18"/>
      <c r="NOW57" s="18"/>
      <c r="NOX57" s="18"/>
      <c r="NOY57" s="18"/>
      <c r="NOZ57" s="18"/>
      <c r="NPA57" s="18"/>
      <c r="NPB57" s="18"/>
      <c r="NPC57" s="18"/>
      <c r="NPD57" s="18"/>
      <c r="NPE57" s="18"/>
      <c r="NPF57" s="18"/>
      <c r="NPG57" s="18"/>
      <c r="NPH57" s="18"/>
      <c r="NPI57" s="18"/>
      <c r="NPJ57" s="18"/>
      <c r="NPK57" s="18"/>
      <c r="NPL57" s="18"/>
      <c r="NPM57" s="18"/>
      <c r="NPN57" s="18"/>
      <c r="NPO57" s="18"/>
      <c r="NPP57" s="18"/>
      <c r="NPQ57" s="18"/>
      <c r="NPR57" s="18"/>
      <c r="NPS57" s="18"/>
      <c r="NPT57" s="18"/>
      <c r="NPU57" s="18"/>
      <c r="NPV57" s="18"/>
      <c r="NPW57" s="18"/>
      <c r="NPX57" s="18"/>
      <c r="NPY57" s="18"/>
      <c r="NPZ57" s="18"/>
      <c r="NQA57" s="18"/>
      <c r="NQB57" s="18"/>
      <c r="NQC57" s="18"/>
      <c r="NQD57" s="18"/>
      <c r="NQE57" s="18"/>
      <c r="NQF57" s="18"/>
      <c r="NQG57" s="18"/>
      <c r="NQH57" s="18"/>
      <c r="NQI57" s="18"/>
      <c r="NQJ57" s="18"/>
      <c r="NQK57" s="18"/>
      <c r="NQL57" s="18"/>
      <c r="NQM57" s="18"/>
      <c r="NQN57" s="18"/>
      <c r="NQO57" s="18"/>
      <c r="NQP57" s="18"/>
      <c r="NQQ57" s="18"/>
      <c r="NQR57" s="18"/>
      <c r="NQS57" s="18"/>
      <c r="NQT57" s="18"/>
      <c r="NQU57" s="18"/>
      <c r="NQV57" s="18"/>
      <c r="NQW57" s="18"/>
      <c r="NQX57" s="18"/>
      <c r="NQY57" s="18"/>
      <c r="NQZ57" s="18"/>
      <c r="NRA57" s="18"/>
      <c r="NRB57" s="18"/>
      <c r="NRC57" s="18"/>
      <c r="NRD57" s="18"/>
      <c r="NRE57" s="18"/>
      <c r="NRF57" s="18"/>
      <c r="NRG57" s="18"/>
      <c r="NRH57" s="18"/>
      <c r="NRI57" s="18"/>
      <c r="NRJ57" s="18"/>
      <c r="NRK57" s="18"/>
      <c r="NRL57" s="18"/>
      <c r="NRM57" s="18"/>
      <c r="NRN57" s="18"/>
      <c r="NRO57" s="18"/>
      <c r="NRP57" s="18"/>
      <c r="NRQ57" s="18"/>
      <c r="NRR57" s="18"/>
      <c r="NRS57" s="18"/>
      <c r="NRT57" s="18"/>
      <c r="NRU57" s="18"/>
      <c r="NRV57" s="18"/>
      <c r="NRW57" s="18"/>
      <c r="NRX57" s="18"/>
      <c r="NRY57" s="18"/>
      <c r="NRZ57" s="18"/>
      <c r="NSA57" s="18"/>
      <c r="NSB57" s="18"/>
      <c r="NSC57" s="18"/>
      <c r="NSD57" s="18"/>
      <c r="NSE57" s="18"/>
      <c r="NSF57" s="18"/>
      <c r="NSG57" s="18"/>
      <c r="NSH57" s="18"/>
      <c r="NSI57" s="18"/>
      <c r="NSJ57" s="18"/>
      <c r="NSK57" s="18"/>
      <c r="NSL57" s="18"/>
      <c r="NSM57" s="18"/>
      <c r="NSN57" s="18"/>
      <c r="NSO57" s="18"/>
      <c r="NSP57" s="18"/>
      <c r="NSQ57" s="18"/>
      <c r="NSR57" s="18"/>
      <c r="NSS57" s="18"/>
      <c r="NST57" s="18"/>
      <c r="NSU57" s="18"/>
      <c r="NSV57" s="18"/>
      <c r="NSW57" s="18"/>
      <c r="NSX57" s="18"/>
      <c r="NSY57" s="18"/>
      <c r="NSZ57" s="18"/>
      <c r="NTA57" s="18"/>
      <c r="NTB57" s="18"/>
      <c r="NTC57" s="18"/>
      <c r="NTD57" s="18"/>
      <c r="NTE57" s="18"/>
      <c r="NTF57" s="18"/>
      <c r="NTG57" s="18"/>
      <c r="NTH57" s="18"/>
      <c r="NTI57" s="18"/>
      <c r="NTJ57" s="18"/>
      <c r="NTK57" s="18"/>
      <c r="NTL57" s="18"/>
      <c r="NTM57" s="18"/>
      <c r="NTN57" s="18"/>
      <c r="NTO57" s="18"/>
      <c r="NTP57" s="18"/>
      <c r="NTQ57" s="18"/>
      <c r="NTR57" s="18"/>
      <c r="NTS57" s="18"/>
      <c r="NTT57" s="18"/>
      <c r="NTU57" s="18"/>
      <c r="NTV57" s="18"/>
      <c r="NTW57" s="18"/>
      <c r="NTX57" s="18"/>
      <c r="NTY57" s="18"/>
      <c r="NTZ57" s="18"/>
      <c r="NUA57" s="18"/>
      <c r="NUB57" s="18"/>
      <c r="NUC57" s="18"/>
      <c r="NUD57" s="18"/>
      <c r="NUE57" s="18"/>
      <c r="NUF57" s="18"/>
      <c r="NUG57" s="18"/>
      <c r="NUH57" s="18"/>
      <c r="NUI57" s="18"/>
      <c r="NUJ57" s="18"/>
      <c r="NUK57" s="18"/>
      <c r="NUL57" s="18"/>
      <c r="NUM57" s="18"/>
      <c r="NUN57" s="18"/>
      <c r="NUO57" s="18"/>
      <c r="NUP57" s="18"/>
      <c r="NUQ57" s="18"/>
      <c r="NUR57" s="18"/>
      <c r="NUS57" s="18"/>
      <c r="NUT57" s="18"/>
      <c r="NUU57" s="18"/>
      <c r="NUV57" s="18"/>
      <c r="NUW57" s="18"/>
      <c r="NUX57" s="18"/>
      <c r="NUY57" s="18"/>
      <c r="NUZ57" s="18"/>
      <c r="NVA57" s="18"/>
      <c r="NVB57" s="18"/>
      <c r="NVC57" s="18"/>
      <c r="NVD57" s="18"/>
      <c r="NVE57" s="18"/>
      <c r="NVF57" s="18"/>
      <c r="NVG57" s="18"/>
      <c r="NVH57" s="18"/>
      <c r="NVI57" s="18"/>
      <c r="NVJ57" s="18"/>
      <c r="NVK57" s="18"/>
      <c r="NVL57" s="18"/>
      <c r="NVM57" s="18"/>
      <c r="NVN57" s="18"/>
      <c r="NVO57" s="18"/>
      <c r="NVP57" s="18"/>
      <c r="NVQ57" s="18"/>
      <c r="NVR57" s="18"/>
      <c r="NVS57" s="18"/>
      <c r="NVT57" s="18"/>
      <c r="NVU57" s="18"/>
      <c r="NVV57" s="18"/>
      <c r="NVW57" s="18"/>
      <c r="NVX57" s="18"/>
      <c r="NVY57" s="18"/>
      <c r="NVZ57" s="18"/>
      <c r="NWA57" s="18"/>
      <c r="NWB57" s="18"/>
      <c r="NWC57" s="18"/>
      <c r="NWD57" s="18"/>
      <c r="NWE57" s="18"/>
      <c r="NWF57" s="18"/>
      <c r="NWG57" s="18"/>
      <c r="NWH57" s="18"/>
      <c r="NWI57" s="18"/>
      <c r="NWJ57" s="18"/>
      <c r="NWK57" s="18"/>
      <c r="NWL57" s="18"/>
      <c r="NWM57" s="18"/>
      <c r="NWN57" s="18"/>
      <c r="NWO57" s="18"/>
      <c r="NWP57" s="18"/>
      <c r="NWQ57" s="18"/>
      <c r="NWR57" s="18"/>
      <c r="NWS57" s="18"/>
      <c r="NWT57" s="18"/>
      <c r="NWU57" s="18"/>
      <c r="NWV57" s="18"/>
      <c r="NWW57" s="18"/>
      <c r="NWX57" s="18"/>
      <c r="NWY57" s="18"/>
      <c r="NWZ57" s="18"/>
      <c r="NXA57" s="18"/>
      <c r="NXB57" s="18"/>
      <c r="NXC57" s="18"/>
      <c r="NXD57" s="18"/>
      <c r="NXE57" s="18"/>
      <c r="NXF57" s="18"/>
      <c r="NXG57" s="18"/>
      <c r="NXH57" s="18"/>
      <c r="NXI57" s="18"/>
      <c r="NXJ57" s="18"/>
      <c r="NXK57" s="18"/>
      <c r="NXL57" s="18"/>
      <c r="NXM57" s="18"/>
      <c r="NXN57" s="18"/>
      <c r="NXO57" s="18"/>
      <c r="NXP57" s="18"/>
      <c r="NXQ57" s="18"/>
      <c r="NXR57" s="18"/>
      <c r="NXS57" s="18"/>
      <c r="NXT57" s="18"/>
      <c r="NXU57" s="18"/>
      <c r="NXV57" s="18"/>
      <c r="NXW57" s="18"/>
      <c r="NXX57" s="18"/>
      <c r="NXY57" s="18"/>
      <c r="NXZ57" s="18"/>
      <c r="NYA57" s="18"/>
      <c r="NYB57" s="18"/>
      <c r="NYC57" s="18"/>
      <c r="NYD57" s="18"/>
      <c r="NYE57" s="18"/>
      <c r="NYF57" s="18"/>
      <c r="NYG57" s="18"/>
      <c r="NYH57" s="18"/>
      <c r="NYI57" s="18"/>
      <c r="NYJ57" s="18"/>
      <c r="NYK57" s="18"/>
      <c r="NYL57" s="18"/>
      <c r="NYM57" s="18"/>
      <c r="NYN57" s="18"/>
      <c r="NYO57" s="18"/>
      <c r="NYP57" s="18"/>
      <c r="NYQ57" s="18"/>
      <c r="NYR57" s="18"/>
      <c r="NYS57" s="18"/>
      <c r="NYT57" s="18"/>
      <c r="NYU57" s="18"/>
      <c r="NYV57" s="18"/>
      <c r="NYW57" s="18"/>
      <c r="NYX57" s="18"/>
      <c r="NYY57" s="18"/>
      <c r="NYZ57" s="18"/>
      <c r="NZA57" s="18"/>
      <c r="NZB57" s="18"/>
      <c r="NZC57" s="18"/>
      <c r="NZD57" s="18"/>
      <c r="NZE57" s="18"/>
      <c r="NZF57" s="18"/>
      <c r="NZG57" s="18"/>
      <c r="NZH57" s="18"/>
      <c r="NZI57" s="18"/>
      <c r="NZJ57" s="18"/>
      <c r="NZK57" s="18"/>
      <c r="NZL57" s="18"/>
      <c r="NZM57" s="18"/>
      <c r="NZN57" s="18"/>
      <c r="NZO57" s="18"/>
      <c r="NZP57" s="18"/>
      <c r="NZQ57" s="18"/>
      <c r="NZR57" s="18"/>
      <c r="NZS57" s="18"/>
      <c r="NZT57" s="18"/>
      <c r="NZU57" s="18"/>
      <c r="NZV57" s="18"/>
      <c r="NZW57" s="18"/>
      <c r="NZX57" s="18"/>
      <c r="NZY57" s="18"/>
      <c r="NZZ57" s="18"/>
      <c r="OAA57" s="18"/>
      <c r="OAB57" s="18"/>
      <c r="OAC57" s="18"/>
      <c r="OAD57" s="18"/>
      <c r="OAE57" s="18"/>
      <c r="OAF57" s="18"/>
      <c r="OAG57" s="18"/>
      <c r="OAH57" s="18"/>
      <c r="OAI57" s="18"/>
      <c r="OAJ57" s="18"/>
      <c r="OAK57" s="18"/>
      <c r="OAL57" s="18"/>
      <c r="OAM57" s="18"/>
      <c r="OAN57" s="18"/>
      <c r="OAO57" s="18"/>
      <c r="OAP57" s="18"/>
      <c r="OAQ57" s="18"/>
      <c r="OAR57" s="18"/>
      <c r="OAS57" s="18"/>
      <c r="OAT57" s="18"/>
      <c r="OAU57" s="18"/>
      <c r="OAV57" s="18"/>
      <c r="OAW57" s="18"/>
      <c r="OAX57" s="18"/>
      <c r="OAY57" s="18"/>
      <c r="OAZ57" s="18"/>
      <c r="OBA57" s="18"/>
      <c r="OBB57" s="18"/>
      <c r="OBC57" s="18"/>
      <c r="OBD57" s="18"/>
      <c r="OBE57" s="18"/>
      <c r="OBF57" s="18"/>
      <c r="OBG57" s="18"/>
      <c r="OBH57" s="18"/>
      <c r="OBI57" s="18"/>
      <c r="OBJ57" s="18"/>
      <c r="OBK57" s="18"/>
      <c r="OBL57" s="18"/>
      <c r="OBM57" s="18"/>
      <c r="OBN57" s="18"/>
      <c r="OBO57" s="18"/>
      <c r="OBP57" s="18"/>
      <c r="OBQ57" s="18"/>
      <c r="OBR57" s="18"/>
      <c r="OBS57" s="18"/>
      <c r="OBT57" s="18"/>
      <c r="OBU57" s="18"/>
      <c r="OBV57" s="18"/>
      <c r="OBW57" s="18"/>
      <c r="OBX57" s="18"/>
      <c r="OBY57" s="18"/>
      <c r="OBZ57" s="18"/>
      <c r="OCA57" s="18"/>
      <c r="OCB57" s="18"/>
      <c r="OCC57" s="18"/>
      <c r="OCD57" s="18"/>
      <c r="OCE57" s="18"/>
      <c r="OCF57" s="18"/>
      <c r="OCG57" s="18"/>
      <c r="OCH57" s="18"/>
      <c r="OCI57" s="18"/>
      <c r="OCJ57" s="18"/>
      <c r="OCK57" s="18"/>
      <c r="OCL57" s="18"/>
      <c r="OCM57" s="18"/>
      <c r="OCN57" s="18"/>
      <c r="OCO57" s="18"/>
      <c r="OCP57" s="18"/>
      <c r="OCQ57" s="18"/>
      <c r="OCR57" s="18"/>
      <c r="OCS57" s="18"/>
      <c r="OCT57" s="18"/>
      <c r="OCU57" s="18"/>
      <c r="OCV57" s="18"/>
      <c r="OCW57" s="18"/>
      <c r="OCX57" s="18"/>
      <c r="OCY57" s="18"/>
      <c r="OCZ57" s="18"/>
      <c r="ODA57" s="18"/>
      <c r="ODB57" s="18"/>
      <c r="ODC57" s="18"/>
      <c r="ODD57" s="18"/>
      <c r="ODE57" s="18"/>
      <c r="ODF57" s="18"/>
      <c r="ODG57" s="18"/>
      <c r="ODH57" s="18"/>
      <c r="ODI57" s="18"/>
      <c r="ODJ57" s="18"/>
      <c r="ODK57" s="18"/>
      <c r="ODL57" s="18"/>
      <c r="ODM57" s="18"/>
      <c r="ODN57" s="18"/>
      <c r="ODO57" s="18"/>
      <c r="ODP57" s="18"/>
      <c r="ODQ57" s="18"/>
      <c r="ODR57" s="18"/>
      <c r="ODS57" s="18"/>
      <c r="ODT57" s="18"/>
      <c r="ODU57" s="18"/>
      <c r="ODV57" s="18"/>
      <c r="ODW57" s="18"/>
      <c r="ODX57" s="18"/>
      <c r="ODY57" s="18"/>
      <c r="ODZ57" s="18"/>
      <c r="OEA57" s="18"/>
      <c r="OEB57" s="18"/>
      <c r="OEC57" s="18"/>
      <c r="OED57" s="18"/>
      <c r="OEE57" s="18"/>
      <c r="OEF57" s="18"/>
      <c r="OEG57" s="18"/>
      <c r="OEH57" s="18"/>
      <c r="OEI57" s="18"/>
      <c r="OEJ57" s="18"/>
      <c r="OEK57" s="18"/>
      <c r="OEL57" s="18"/>
      <c r="OEM57" s="18"/>
      <c r="OEN57" s="18"/>
      <c r="OEO57" s="18"/>
      <c r="OEP57" s="18"/>
      <c r="OEQ57" s="18"/>
      <c r="OER57" s="18"/>
      <c r="OES57" s="18"/>
      <c r="OET57" s="18"/>
      <c r="OEU57" s="18"/>
      <c r="OEV57" s="18"/>
      <c r="OEW57" s="18"/>
      <c r="OEX57" s="18"/>
      <c r="OEY57" s="18"/>
      <c r="OEZ57" s="18"/>
      <c r="OFA57" s="18"/>
      <c r="OFB57" s="18"/>
      <c r="OFC57" s="18"/>
      <c r="OFD57" s="18"/>
      <c r="OFE57" s="18"/>
      <c r="OFF57" s="18"/>
      <c r="OFG57" s="18"/>
      <c r="OFH57" s="18"/>
      <c r="OFI57" s="18"/>
      <c r="OFJ57" s="18"/>
      <c r="OFK57" s="18"/>
      <c r="OFL57" s="18"/>
      <c r="OFM57" s="18"/>
      <c r="OFN57" s="18"/>
      <c r="OFO57" s="18"/>
      <c r="OFP57" s="18"/>
      <c r="OFQ57" s="18"/>
      <c r="OFR57" s="18"/>
      <c r="OFS57" s="18"/>
      <c r="OFT57" s="18"/>
      <c r="OFU57" s="18"/>
      <c r="OFV57" s="18"/>
      <c r="OFW57" s="18"/>
      <c r="OFX57" s="18"/>
      <c r="OFY57" s="18"/>
      <c r="OFZ57" s="18"/>
      <c r="OGA57" s="18"/>
      <c r="OGB57" s="18"/>
      <c r="OGC57" s="18"/>
      <c r="OGD57" s="18"/>
      <c r="OGE57" s="18"/>
      <c r="OGF57" s="18"/>
      <c r="OGG57" s="18"/>
      <c r="OGH57" s="18"/>
      <c r="OGI57" s="18"/>
      <c r="OGJ57" s="18"/>
      <c r="OGK57" s="18"/>
      <c r="OGL57" s="18"/>
      <c r="OGM57" s="18"/>
      <c r="OGN57" s="18"/>
      <c r="OGO57" s="18"/>
      <c r="OGP57" s="18"/>
      <c r="OGQ57" s="18"/>
      <c r="OGR57" s="18"/>
      <c r="OGS57" s="18"/>
      <c r="OGT57" s="18"/>
      <c r="OGU57" s="18"/>
      <c r="OGV57" s="18"/>
      <c r="OGW57" s="18"/>
      <c r="OGX57" s="18"/>
      <c r="OGY57" s="18"/>
      <c r="OGZ57" s="18"/>
      <c r="OHA57" s="18"/>
      <c r="OHB57" s="18"/>
      <c r="OHC57" s="18"/>
      <c r="OHD57" s="18"/>
      <c r="OHE57" s="18"/>
      <c r="OHF57" s="18"/>
      <c r="OHG57" s="18"/>
      <c r="OHH57" s="18"/>
      <c r="OHI57" s="18"/>
      <c r="OHJ57" s="18"/>
      <c r="OHK57" s="18"/>
      <c r="OHL57" s="18"/>
      <c r="OHM57" s="18"/>
      <c r="OHN57" s="18"/>
      <c r="OHO57" s="18"/>
      <c r="OHP57" s="18"/>
      <c r="OHQ57" s="18"/>
      <c r="OHR57" s="18"/>
      <c r="OHS57" s="18"/>
      <c r="OHT57" s="18"/>
      <c r="OHU57" s="18"/>
      <c r="OHV57" s="18"/>
      <c r="OHW57" s="18"/>
      <c r="OHX57" s="18"/>
      <c r="OHY57" s="18"/>
      <c r="OHZ57" s="18"/>
      <c r="OIA57" s="18"/>
      <c r="OIB57" s="18"/>
      <c r="OIC57" s="18"/>
      <c r="OID57" s="18"/>
      <c r="OIE57" s="18"/>
      <c r="OIF57" s="18"/>
      <c r="OIG57" s="18"/>
      <c r="OIH57" s="18"/>
      <c r="OII57" s="18"/>
      <c r="OIJ57" s="18"/>
      <c r="OIK57" s="18"/>
      <c r="OIL57" s="18"/>
      <c r="OIM57" s="18"/>
      <c r="OIN57" s="18"/>
      <c r="OIO57" s="18"/>
      <c r="OIP57" s="18"/>
      <c r="OIQ57" s="18"/>
      <c r="OIR57" s="18"/>
      <c r="OIS57" s="18"/>
      <c r="OIT57" s="18"/>
      <c r="OIU57" s="18"/>
      <c r="OIV57" s="18"/>
      <c r="OIW57" s="18"/>
      <c r="OIX57" s="18"/>
      <c r="OIY57" s="18"/>
      <c r="OIZ57" s="18"/>
      <c r="OJA57" s="18"/>
      <c r="OJB57" s="18"/>
      <c r="OJC57" s="18"/>
      <c r="OJD57" s="18"/>
      <c r="OJE57" s="18"/>
      <c r="OJF57" s="18"/>
      <c r="OJG57" s="18"/>
      <c r="OJH57" s="18"/>
      <c r="OJI57" s="18"/>
      <c r="OJJ57" s="18"/>
      <c r="OJK57" s="18"/>
      <c r="OJL57" s="18"/>
      <c r="OJM57" s="18"/>
      <c r="OJN57" s="18"/>
      <c r="OJO57" s="18"/>
      <c r="OJP57" s="18"/>
      <c r="OJQ57" s="18"/>
      <c r="OJR57" s="18"/>
      <c r="OJS57" s="18"/>
      <c r="OJT57" s="18"/>
      <c r="OJU57" s="18"/>
      <c r="OJV57" s="18"/>
      <c r="OJW57" s="18"/>
      <c r="OJX57" s="18"/>
      <c r="OJY57" s="18"/>
      <c r="OJZ57" s="18"/>
      <c r="OKA57" s="18"/>
      <c r="OKB57" s="18"/>
      <c r="OKC57" s="18"/>
      <c r="OKD57" s="18"/>
      <c r="OKE57" s="18"/>
      <c r="OKF57" s="18"/>
      <c r="OKG57" s="18"/>
      <c r="OKH57" s="18"/>
      <c r="OKI57" s="18"/>
      <c r="OKJ57" s="18"/>
      <c r="OKK57" s="18"/>
      <c r="OKL57" s="18"/>
      <c r="OKM57" s="18"/>
      <c r="OKN57" s="18"/>
      <c r="OKO57" s="18"/>
      <c r="OKP57" s="18"/>
      <c r="OKQ57" s="18"/>
      <c r="OKR57" s="18"/>
      <c r="OKS57" s="18"/>
      <c r="OKT57" s="18"/>
      <c r="OKU57" s="18"/>
      <c r="OKV57" s="18"/>
      <c r="OKW57" s="18"/>
      <c r="OKX57" s="18"/>
      <c r="OKY57" s="18"/>
      <c r="OKZ57" s="18"/>
      <c r="OLA57" s="18"/>
      <c r="OLB57" s="18"/>
      <c r="OLC57" s="18"/>
      <c r="OLD57" s="18"/>
      <c r="OLE57" s="18"/>
      <c r="OLF57" s="18"/>
      <c r="OLG57" s="18"/>
      <c r="OLH57" s="18"/>
      <c r="OLI57" s="18"/>
      <c r="OLJ57" s="18"/>
      <c r="OLK57" s="18"/>
      <c r="OLL57" s="18"/>
      <c r="OLM57" s="18"/>
      <c r="OLN57" s="18"/>
      <c r="OLO57" s="18"/>
      <c r="OLP57" s="18"/>
      <c r="OLQ57" s="18"/>
      <c r="OLR57" s="18"/>
      <c r="OLS57" s="18"/>
      <c r="OLT57" s="18"/>
      <c r="OLU57" s="18"/>
      <c r="OLV57" s="18"/>
      <c r="OLW57" s="18"/>
      <c r="OLX57" s="18"/>
      <c r="OLY57" s="18"/>
      <c r="OLZ57" s="18"/>
      <c r="OMA57" s="18"/>
      <c r="OMB57" s="18"/>
      <c r="OMC57" s="18"/>
      <c r="OMD57" s="18"/>
      <c r="OME57" s="18"/>
      <c r="OMF57" s="18"/>
      <c r="OMG57" s="18"/>
      <c r="OMH57" s="18"/>
      <c r="OMI57" s="18"/>
      <c r="OMJ57" s="18"/>
      <c r="OMK57" s="18"/>
      <c r="OML57" s="18"/>
      <c r="OMM57" s="18"/>
      <c r="OMN57" s="18"/>
      <c r="OMO57" s="18"/>
      <c r="OMP57" s="18"/>
      <c r="OMQ57" s="18"/>
      <c r="OMR57" s="18"/>
      <c r="OMS57" s="18"/>
      <c r="OMT57" s="18"/>
      <c r="OMU57" s="18"/>
      <c r="OMV57" s="18"/>
      <c r="OMW57" s="18"/>
      <c r="OMX57" s="18"/>
      <c r="OMY57" s="18"/>
      <c r="OMZ57" s="18"/>
      <c r="ONA57" s="18"/>
      <c r="ONB57" s="18"/>
      <c r="ONC57" s="18"/>
      <c r="OND57" s="18"/>
      <c r="ONE57" s="18"/>
      <c r="ONF57" s="18"/>
      <c r="ONG57" s="18"/>
      <c r="ONH57" s="18"/>
      <c r="ONI57" s="18"/>
      <c r="ONJ57" s="18"/>
      <c r="ONK57" s="18"/>
      <c r="ONL57" s="18"/>
      <c r="ONM57" s="18"/>
      <c r="ONN57" s="18"/>
      <c r="ONO57" s="18"/>
      <c r="ONP57" s="18"/>
      <c r="ONQ57" s="18"/>
      <c r="ONR57" s="18"/>
      <c r="ONS57" s="18"/>
      <c r="ONT57" s="18"/>
      <c r="ONU57" s="18"/>
      <c r="ONV57" s="18"/>
      <c r="ONW57" s="18"/>
      <c r="ONX57" s="18"/>
      <c r="ONY57" s="18"/>
      <c r="ONZ57" s="18"/>
      <c r="OOA57" s="18"/>
      <c r="OOB57" s="18"/>
      <c r="OOC57" s="18"/>
      <c r="OOD57" s="18"/>
      <c r="OOE57" s="18"/>
      <c r="OOF57" s="18"/>
      <c r="OOG57" s="18"/>
      <c r="OOH57" s="18"/>
      <c r="OOI57" s="18"/>
      <c r="OOJ57" s="18"/>
      <c r="OOK57" s="18"/>
      <c r="OOL57" s="18"/>
      <c r="OOM57" s="18"/>
      <c r="OON57" s="18"/>
      <c r="OOO57" s="18"/>
      <c r="OOP57" s="18"/>
      <c r="OOQ57" s="18"/>
      <c r="OOR57" s="18"/>
      <c r="OOS57" s="18"/>
      <c r="OOT57" s="18"/>
      <c r="OOU57" s="18"/>
      <c r="OOV57" s="18"/>
      <c r="OOW57" s="18"/>
      <c r="OOX57" s="18"/>
      <c r="OOY57" s="18"/>
      <c r="OOZ57" s="18"/>
      <c r="OPA57" s="18"/>
      <c r="OPB57" s="18"/>
      <c r="OPC57" s="18"/>
      <c r="OPD57" s="18"/>
      <c r="OPE57" s="18"/>
      <c r="OPF57" s="18"/>
      <c r="OPG57" s="18"/>
      <c r="OPH57" s="18"/>
      <c r="OPI57" s="18"/>
      <c r="OPJ57" s="18"/>
      <c r="OPK57" s="18"/>
      <c r="OPL57" s="18"/>
      <c r="OPM57" s="18"/>
      <c r="OPN57" s="18"/>
      <c r="OPO57" s="18"/>
      <c r="OPP57" s="18"/>
      <c r="OPQ57" s="18"/>
      <c r="OPR57" s="18"/>
      <c r="OPS57" s="18"/>
      <c r="OPT57" s="18"/>
      <c r="OPU57" s="18"/>
      <c r="OPV57" s="18"/>
      <c r="OPW57" s="18"/>
      <c r="OPX57" s="18"/>
      <c r="OPY57" s="18"/>
      <c r="OPZ57" s="18"/>
      <c r="OQA57" s="18"/>
      <c r="OQB57" s="18"/>
      <c r="OQC57" s="18"/>
      <c r="OQD57" s="18"/>
      <c r="OQE57" s="18"/>
      <c r="OQF57" s="18"/>
      <c r="OQG57" s="18"/>
      <c r="OQH57" s="18"/>
      <c r="OQI57" s="18"/>
      <c r="OQJ57" s="18"/>
      <c r="OQK57" s="18"/>
      <c r="OQL57" s="18"/>
      <c r="OQM57" s="18"/>
      <c r="OQN57" s="18"/>
      <c r="OQO57" s="18"/>
      <c r="OQP57" s="18"/>
      <c r="OQQ57" s="18"/>
      <c r="OQR57" s="18"/>
      <c r="OQS57" s="18"/>
      <c r="OQT57" s="18"/>
      <c r="OQU57" s="18"/>
      <c r="OQV57" s="18"/>
      <c r="OQW57" s="18"/>
      <c r="OQX57" s="18"/>
      <c r="OQY57" s="18"/>
      <c r="OQZ57" s="18"/>
      <c r="ORA57" s="18"/>
      <c r="ORB57" s="18"/>
      <c r="ORC57" s="18"/>
      <c r="ORD57" s="18"/>
      <c r="ORE57" s="18"/>
      <c r="ORF57" s="18"/>
      <c r="ORG57" s="18"/>
      <c r="ORH57" s="18"/>
      <c r="ORI57" s="18"/>
      <c r="ORJ57" s="18"/>
      <c r="ORK57" s="18"/>
      <c r="ORL57" s="18"/>
      <c r="ORM57" s="18"/>
      <c r="ORN57" s="18"/>
      <c r="ORO57" s="18"/>
      <c r="ORP57" s="18"/>
      <c r="ORQ57" s="18"/>
      <c r="ORR57" s="18"/>
      <c r="ORS57" s="18"/>
      <c r="ORT57" s="18"/>
      <c r="ORU57" s="18"/>
      <c r="ORV57" s="18"/>
      <c r="ORW57" s="18"/>
      <c r="ORX57" s="18"/>
      <c r="ORY57" s="18"/>
      <c r="ORZ57" s="18"/>
      <c r="OSA57" s="18"/>
      <c r="OSB57" s="18"/>
      <c r="OSC57" s="18"/>
      <c r="OSD57" s="18"/>
      <c r="OSE57" s="18"/>
      <c r="OSF57" s="18"/>
      <c r="OSG57" s="18"/>
      <c r="OSH57" s="18"/>
      <c r="OSI57" s="18"/>
      <c r="OSJ57" s="18"/>
      <c r="OSK57" s="18"/>
      <c r="OSL57" s="18"/>
      <c r="OSM57" s="18"/>
      <c r="OSN57" s="18"/>
      <c r="OSO57" s="18"/>
      <c r="OSP57" s="18"/>
      <c r="OSQ57" s="18"/>
      <c r="OSR57" s="18"/>
      <c r="OSS57" s="18"/>
      <c r="OST57" s="18"/>
      <c r="OSU57" s="18"/>
      <c r="OSV57" s="18"/>
      <c r="OSW57" s="18"/>
      <c r="OSX57" s="18"/>
      <c r="OSY57" s="18"/>
      <c r="OSZ57" s="18"/>
      <c r="OTA57" s="18"/>
      <c r="OTB57" s="18"/>
      <c r="OTC57" s="18"/>
      <c r="OTD57" s="18"/>
      <c r="OTE57" s="18"/>
      <c r="OTF57" s="18"/>
      <c r="OTG57" s="18"/>
      <c r="OTH57" s="18"/>
      <c r="OTI57" s="18"/>
      <c r="OTJ57" s="18"/>
      <c r="OTK57" s="18"/>
      <c r="OTL57" s="18"/>
      <c r="OTM57" s="18"/>
      <c r="OTN57" s="18"/>
      <c r="OTO57" s="18"/>
      <c r="OTP57" s="18"/>
      <c r="OTQ57" s="18"/>
      <c r="OTR57" s="18"/>
      <c r="OTS57" s="18"/>
      <c r="OTT57" s="18"/>
      <c r="OTU57" s="18"/>
      <c r="OTV57" s="18"/>
      <c r="OTW57" s="18"/>
      <c r="OTX57" s="18"/>
      <c r="OTY57" s="18"/>
      <c r="OTZ57" s="18"/>
      <c r="OUA57" s="18"/>
      <c r="OUB57" s="18"/>
      <c r="OUC57" s="18"/>
      <c r="OUD57" s="18"/>
      <c r="OUE57" s="18"/>
      <c r="OUF57" s="18"/>
      <c r="OUG57" s="18"/>
      <c r="OUH57" s="18"/>
      <c r="OUI57" s="18"/>
      <c r="OUJ57" s="18"/>
      <c r="OUK57" s="18"/>
      <c r="OUL57" s="18"/>
      <c r="OUM57" s="18"/>
      <c r="OUN57" s="18"/>
      <c r="OUO57" s="18"/>
      <c r="OUP57" s="18"/>
      <c r="OUQ57" s="18"/>
      <c r="OUR57" s="18"/>
      <c r="OUS57" s="18"/>
      <c r="OUT57" s="18"/>
      <c r="OUU57" s="18"/>
      <c r="OUV57" s="18"/>
      <c r="OUW57" s="18"/>
      <c r="OUX57" s="18"/>
      <c r="OUY57" s="18"/>
      <c r="OUZ57" s="18"/>
      <c r="OVA57" s="18"/>
      <c r="OVB57" s="18"/>
      <c r="OVC57" s="18"/>
      <c r="OVD57" s="18"/>
      <c r="OVE57" s="18"/>
      <c r="OVF57" s="18"/>
      <c r="OVG57" s="18"/>
      <c r="OVH57" s="18"/>
      <c r="OVI57" s="18"/>
      <c r="OVJ57" s="18"/>
      <c r="OVK57" s="18"/>
      <c r="OVL57" s="18"/>
      <c r="OVM57" s="18"/>
      <c r="OVN57" s="18"/>
      <c r="OVO57" s="18"/>
      <c r="OVP57" s="18"/>
      <c r="OVQ57" s="18"/>
      <c r="OVR57" s="18"/>
      <c r="OVS57" s="18"/>
      <c r="OVT57" s="18"/>
      <c r="OVU57" s="18"/>
      <c r="OVV57" s="18"/>
      <c r="OVW57" s="18"/>
      <c r="OVX57" s="18"/>
      <c r="OVY57" s="18"/>
      <c r="OVZ57" s="18"/>
      <c r="OWA57" s="18"/>
      <c r="OWB57" s="18"/>
      <c r="OWC57" s="18"/>
      <c r="OWD57" s="18"/>
      <c r="OWE57" s="18"/>
      <c r="OWF57" s="18"/>
      <c r="OWG57" s="18"/>
      <c r="OWH57" s="18"/>
      <c r="OWI57" s="18"/>
      <c r="OWJ57" s="18"/>
      <c r="OWK57" s="18"/>
      <c r="OWL57" s="18"/>
      <c r="OWM57" s="18"/>
      <c r="OWN57" s="18"/>
      <c r="OWO57" s="18"/>
      <c r="OWP57" s="18"/>
      <c r="OWQ57" s="18"/>
      <c r="OWR57" s="18"/>
      <c r="OWS57" s="18"/>
      <c r="OWT57" s="18"/>
      <c r="OWU57" s="18"/>
      <c r="OWV57" s="18"/>
      <c r="OWW57" s="18"/>
      <c r="OWX57" s="18"/>
      <c r="OWY57" s="18"/>
      <c r="OWZ57" s="18"/>
      <c r="OXA57" s="18"/>
      <c r="OXB57" s="18"/>
      <c r="OXC57" s="18"/>
      <c r="OXD57" s="18"/>
      <c r="OXE57" s="18"/>
      <c r="OXF57" s="18"/>
      <c r="OXG57" s="18"/>
      <c r="OXH57" s="18"/>
      <c r="OXI57" s="18"/>
      <c r="OXJ57" s="18"/>
      <c r="OXK57" s="18"/>
      <c r="OXL57" s="18"/>
      <c r="OXM57" s="18"/>
      <c r="OXN57" s="18"/>
      <c r="OXO57" s="18"/>
      <c r="OXP57" s="18"/>
      <c r="OXQ57" s="18"/>
      <c r="OXR57" s="18"/>
      <c r="OXS57" s="18"/>
      <c r="OXT57" s="18"/>
      <c r="OXU57" s="18"/>
      <c r="OXV57" s="18"/>
      <c r="OXW57" s="18"/>
      <c r="OXX57" s="18"/>
      <c r="OXY57" s="18"/>
      <c r="OXZ57" s="18"/>
      <c r="OYA57" s="18"/>
      <c r="OYB57" s="18"/>
      <c r="OYC57" s="18"/>
      <c r="OYD57" s="18"/>
      <c r="OYE57" s="18"/>
      <c r="OYF57" s="18"/>
      <c r="OYG57" s="18"/>
      <c r="OYH57" s="18"/>
      <c r="OYI57" s="18"/>
      <c r="OYJ57" s="18"/>
      <c r="OYK57" s="18"/>
      <c r="OYL57" s="18"/>
      <c r="OYM57" s="18"/>
      <c r="OYN57" s="18"/>
      <c r="OYO57" s="18"/>
      <c r="OYP57" s="18"/>
      <c r="OYQ57" s="18"/>
      <c r="OYR57" s="18"/>
      <c r="OYS57" s="18"/>
      <c r="OYT57" s="18"/>
      <c r="OYU57" s="18"/>
      <c r="OYV57" s="18"/>
      <c r="OYW57" s="18"/>
      <c r="OYX57" s="18"/>
      <c r="OYY57" s="18"/>
      <c r="OYZ57" s="18"/>
      <c r="OZA57" s="18"/>
      <c r="OZB57" s="18"/>
      <c r="OZC57" s="18"/>
      <c r="OZD57" s="18"/>
      <c r="OZE57" s="18"/>
      <c r="OZF57" s="18"/>
      <c r="OZG57" s="18"/>
      <c r="OZH57" s="18"/>
      <c r="OZI57" s="18"/>
      <c r="OZJ57" s="18"/>
      <c r="OZK57" s="18"/>
      <c r="OZL57" s="18"/>
      <c r="OZM57" s="18"/>
      <c r="OZN57" s="18"/>
      <c r="OZO57" s="18"/>
      <c r="OZP57" s="18"/>
      <c r="OZQ57" s="18"/>
      <c r="OZR57" s="18"/>
      <c r="OZS57" s="18"/>
      <c r="OZT57" s="18"/>
      <c r="OZU57" s="18"/>
      <c r="OZV57" s="18"/>
      <c r="OZW57" s="18"/>
      <c r="OZX57" s="18"/>
      <c r="OZY57" s="18"/>
      <c r="OZZ57" s="18"/>
      <c r="PAA57" s="18"/>
      <c r="PAB57" s="18"/>
      <c r="PAC57" s="18"/>
      <c r="PAD57" s="18"/>
      <c r="PAE57" s="18"/>
      <c r="PAF57" s="18"/>
      <c r="PAG57" s="18"/>
      <c r="PAH57" s="18"/>
      <c r="PAI57" s="18"/>
      <c r="PAJ57" s="18"/>
      <c r="PAK57" s="18"/>
      <c r="PAL57" s="18"/>
      <c r="PAM57" s="18"/>
      <c r="PAN57" s="18"/>
      <c r="PAO57" s="18"/>
      <c r="PAP57" s="18"/>
      <c r="PAQ57" s="18"/>
      <c r="PAR57" s="18"/>
      <c r="PAS57" s="18"/>
      <c r="PAT57" s="18"/>
      <c r="PAU57" s="18"/>
      <c r="PAV57" s="18"/>
      <c r="PAW57" s="18"/>
      <c r="PAX57" s="18"/>
      <c r="PAY57" s="18"/>
      <c r="PAZ57" s="18"/>
      <c r="PBA57" s="18"/>
      <c r="PBB57" s="18"/>
      <c r="PBC57" s="18"/>
      <c r="PBD57" s="18"/>
      <c r="PBE57" s="18"/>
      <c r="PBF57" s="18"/>
      <c r="PBG57" s="18"/>
      <c r="PBH57" s="18"/>
      <c r="PBI57" s="18"/>
      <c r="PBJ57" s="18"/>
      <c r="PBK57" s="18"/>
      <c r="PBL57" s="18"/>
      <c r="PBM57" s="18"/>
      <c r="PBN57" s="18"/>
      <c r="PBO57" s="18"/>
      <c r="PBP57" s="18"/>
      <c r="PBQ57" s="18"/>
      <c r="PBR57" s="18"/>
      <c r="PBS57" s="18"/>
      <c r="PBT57" s="18"/>
      <c r="PBU57" s="18"/>
      <c r="PBV57" s="18"/>
      <c r="PBW57" s="18"/>
      <c r="PBX57" s="18"/>
      <c r="PBY57" s="18"/>
      <c r="PBZ57" s="18"/>
      <c r="PCA57" s="18"/>
      <c r="PCB57" s="18"/>
      <c r="PCC57" s="18"/>
      <c r="PCD57" s="18"/>
      <c r="PCE57" s="18"/>
      <c r="PCF57" s="18"/>
      <c r="PCG57" s="18"/>
      <c r="PCH57" s="18"/>
      <c r="PCI57" s="18"/>
      <c r="PCJ57" s="18"/>
      <c r="PCK57" s="18"/>
      <c r="PCL57" s="18"/>
      <c r="PCM57" s="18"/>
      <c r="PCN57" s="18"/>
      <c r="PCO57" s="18"/>
      <c r="PCP57" s="18"/>
      <c r="PCQ57" s="18"/>
      <c r="PCR57" s="18"/>
      <c r="PCS57" s="18"/>
      <c r="PCT57" s="18"/>
      <c r="PCU57" s="18"/>
      <c r="PCV57" s="18"/>
      <c r="PCW57" s="18"/>
      <c r="PCX57" s="18"/>
      <c r="PCY57" s="18"/>
      <c r="PCZ57" s="18"/>
      <c r="PDA57" s="18"/>
      <c r="PDB57" s="18"/>
      <c r="PDC57" s="18"/>
      <c r="PDD57" s="18"/>
      <c r="PDE57" s="18"/>
      <c r="PDF57" s="18"/>
      <c r="PDG57" s="18"/>
      <c r="PDH57" s="18"/>
      <c r="PDI57" s="18"/>
      <c r="PDJ57" s="18"/>
      <c r="PDK57" s="18"/>
      <c r="PDL57" s="18"/>
      <c r="PDM57" s="18"/>
      <c r="PDN57" s="18"/>
      <c r="PDO57" s="18"/>
      <c r="PDP57" s="18"/>
      <c r="PDQ57" s="18"/>
      <c r="PDR57" s="18"/>
      <c r="PDS57" s="18"/>
      <c r="PDT57" s="18"/>
      <c r="PDU57" s="18"/>
      <c r="PDV57" s="18"/>
      <c r="PDW57" s="18"/>
      <c r="PDX57" s="18"/>
      <c r="PDY57" s="18"/>
      <c r="PDZ57" s="18"/>
      <c r="PEA57" s="18"/>
      <c r="PEB57" s="18"/>
      <c r="PEC57" s="18"/>
      <c r="PED57" s="18"/>
      <c r="PEE57" s="18"/>
      <c r="PEF57" s="18"/>
      <c r="PEG57" s="18"/>
      <c r="PEH57" s="18"/>
      <c r="PEI57" s="18"/>
      <c r="PEJ57" s="18"/>
      <c r="PEK57" s="18"/>
      <c r="PEL57" s="18"/>
      <c r="PEM57" s="18"/>
      <c r="PEN57" s="18"/>
      <c r="PEO57" s="18"/>
      <c r="PEP57" s="18"/>
      <c r="PEQ57" s="18"/>
      <c r="PER57" s="18"/>
      <c r="PES57" s="18"/>
      <c r="PET57" s="18"/>
      <c r="PEU57" s="18"/>
      <c r="PEV57" s="18"/>
      <c r="PEW57" s="18"/>
      <c r="PEX57" s="18"/>
      <c r="PEY57" s="18"/>
      <c r="PEZ57" s="18"/>
      <c r="PFA57" s="18"/>
      <c r="PFB57" s="18"/>
      <c r="PFC57" s="18"/>
      <c r="PFD57" s="18"/>
      <c r="PFE57" s="18"/>
      <c r="PFF57" s="18"/>
      <c r="PFG57" s="18"/>
      <c r="PFH57" s="18"/>
      <c r="PFI57" s="18"/>
      <c r="PFJ57" s="18"/>
      <c r="PFK57" s="18"/>
      <c r="PFL57" s="18"/>
      <c r="PFM57" s="18"/>
      <c r="PFN57" s="18"/>
      <c r="PFO57" s="18"/>
      <c r="PFP57" s="18"/>
      <c r="PFQ57" s="18"/>
      <c r="PFR57" s="18"/>
      <c r="PFS57" s="18"/>
      <c r="PFT57" s="18"/>
      <c r="PFU57" s="18"/>
      <c r="PFV57" s="18"/>
      <c r="PFW57" s="18"/>
      <c r="PFX57" s="18"/>
      <c r="PFY57" s="18"/>
      <c r="PFZ57" s="18"/>
      <c r="PGA57" s="18"/>
      <c r="PGB57" s="18"/>
      <c r="PGC57" s="18"/>
      <c r="PGD57" s="18"/>
      <c r="PGE57" s="18"/>
      <c r="PGF57" s="18"/>
      <c r="PGG57" s="18"/>
      <c r="PGH57" s="18"/>
      <c r="PGI57" s="18"/>
      <c r="PGJ57" s="18"/>
      <c r="PGK57" s="18"/>
      <c r="PGL57" s="18"/>
      <c r="PGM57" s="18"/>
      <c r="PGN57" s="18"/>
      <c r="PGO57" s="18"/>
      <c r="PGP57" s="18"/>
      <c r="PGQ57" s="18"/>
      <c r="PGR57" s="18"/>
      <c r="PGS57" s="18"/>
      <c r="PGT57" s="18"/>
      <c r="PGU57" s="18"/>
      <c r="PGV57" s="18"/>
      <c r="PGW57" s="18"/>
      <c r="PGX57" s="18"/>
      <c r="PGY57" s="18"/>
      <c r="PGZ57" s="18"/>
      <c r="PHA57" s="18"/>
      <c r="PHB57" s="18"/>
      <c r="PHC57" s="18"/>
      <c r="PHD57" s="18"/>
      <c r="PHE57" s="18"/>
      <c r="PHF57" s="18"/>
      <c r="PHG57" s="18"/>
      <c r="PHH57" s="18"/>
      <c r="PHI57" s="18"/>
      <c r="PHJ57" s="18"/>
      <c r="PHK57" s="18"/>
      <c r="PHL57" s="18"/>
      <c r="PHM57" s="18"/>
      <c r="PHN57" s="18"/>
      <c r="PHO57" s="18"/>
      <c r="PHP57" s="18"/>
      <c r="PHQ57" s="18"/>
      <c r="PHR57" s="18"/>
      <c r="PHS57" s="18"/>
      <c r="PHT57" s="18"/>
      <c r="PHU57" s="18"/>
      <c r="PHV57" s="18"/>
      <c r="PHW57" s="18"/>
      <c r="PHX57" s="18"/>
      <c r="PHY57" s="18"/>
      <c r="PHZ57" s="18"/>
      <c r="PIA57" s="18"/>
      <c r="PIB57" s="18"/>
      <c r="PIC57" s="18"/>
      <c r="PID57" s="18"/>
      <c r="PIE57" s="18"/>
      <c r="PIF57" s="18"/>
      <c r="PIG57" s="18"/>
      <c r="PIH57" s="18"/>
      <c r="PII57" s="18"/>
      <c r="PIJ57" s="18"/>
      <c r="PIK57" s="18"/>
      <c r="PIL57" s="18"/>
      <c r="PIM57" s="18"/>
      <c r="PIN57" s="18"/>
      <c r="PIO57" s="18"/>
      <c r="PIP57" s="18"/>
      <c r="PIQ57" s="18"/>
      <c r="PIR57" s="18"/>
      <c r="PIS57" s="18"/>
      <c r="PIT57" s="18"/>
      <c r="PIU57" s="18"/>
      <c r="PIV57" s="18"/>
      <c r="PIW57" s="18"/>
      <c r="PIX57" s="18"/>
      <c r="PIY57" s="18"/>
      <c r="PIZ57" s="18"/>
      <c r="PJA57" s="18"/>
      <c r="PJB57" s="18"/>
      <c r="PJC57" s="18"/>
      <c r="PJD57" s="18"/>
      <c r="PJE57" s="18"/>
      <c r="PJF57" s="18"/>
      <c r="PJG57" s="18"/>
      <c r="PJH57" s="18"/>
      <c r="PJI57" s="18"/>
      <c r="PJJ57" s="18"/>
      <c r="PJK57" s="18"/>
      <c r="PJL57" s="18"/>
      <c r="PJM57" s="18"/>
      <c r="PJN57" s="18"/>
      <c r="PJO57" s="18"/>
      <c r="PJP57" s="18"/>
      <c r="PJQ57" s="18"/>
      <c r="PJR57" s="18"/>
      <c r="PJS57" s="18"/>
      <c r="PJT57" s="18"/>
      <c r="PJU57" s="18"/>
      <c r="PJV57" s="18"/>
      <c r="PJW57" s="18"/>
      <c r="PJX57" s="18"/>
      <c r="PJY57" s="18"/>
      <c r="PJZ57" s="18"/>
      <c r="PKA57" s="18"/>
      <c r="PKB57" s="18"/>
      <c r="PKC57" s="18"/>
      <c r="PKD57" s="18"/>
      <c r="PKE57" s="18"/>
      <c r="PKF57" s="18"/>
      <c r="PKG57" s="18"/>
      <c r="PKH57" s="18"/>
      <c r="PKI57" s="18"/>
      <c r="PKJ57" s="18"/>
      <c r="PKK57" s="18"/>
      <c r="PKL57" s="18"/>
      <c r="PKM57" s="18"/>
      <c r="PKN57" s="18"/>
      <c r="PKO57" s="18"/>
      <c r="PKP57" s="18"/>
      <c r="PKQ57" s="18"/>
      <c r="PKR57" s="18"/>
      <c r="PKS57" s="18"/>
      <c r="PKT57" s="18"/>
      <c r="PKU57" s="18"/>
      <c r="PKV57" s="18"/>
      <c r="PKW57" s="18"/>
      <c r="PKX57" s="18"/>
      <c r="PKY57" s="18"/>
      <c r="PKZ57" s="18"/>
      <c r="PLA57" s="18"/>
      <c r="PLB57" s="18"/>
      <c r="PLC57" s="18"/>
      <c r="PLD57" s="18"/>
      <c r="PLE57" s="18"/>
      <c r="PLF57" s="18"/>
      <c r="PLG57" s="18"/>
      <c r="PLH57" s="18"/>
      <c r="PLI57" s="18"/>
      <c r="PLJ57" s="18"/>
      <c r="PLK57" s="18"/>
      <c r="PLL57" s="18"/>
      <c r="PLM57" s="18"/>
      <c r="PLN57" s="18"/>
      <c r="PLO57" s="18"/>
      <c r="PLP57" s="18"/>
      <c r="PLQ57" s="18"/>
      <c r="PLR57" s="18"/>
      <c r="PLS57" s="18"/>
      <c r="PLT57" s="18"/>
      <c r="PLU57" s="18"/>
      <c r="PLV57" s="18"/>
      <c r="PLW57" s="18"/>
      <c r="PLX57" s="18"/>
      <c r="PLY57" s="18"/>
      <c r="PLZ57" s="18"/>
      <c r="PMA57" s="18"/>
      <c r="PMB57" s="18"/>
      <c r="PMC57" s="18"/>
      <c r="PMD57" s="18"/>
      <c r="PME57" s="18"/>
      <c r="PMF57" s="18"/>
      <c r="PMG57" s="18"/>
      <c r="PMH57" s="18"/>
      <c r="PMI57" s="18"/>
      <c r="PMJ57" s="18"/>
      <c r="PMK57" s="18"/>
      <c r="PML57" s="18"/>
      <c r="PMM57" s="18"/>
      <c r="PMN57" s="18"/>
      <c r="PMO57" s="18"/>
      <c r="PMP57" s="18"/>
      <c r="PMQ57" s="18"/>
      <c r="PMR57" s="18"/>
      <c r="PMS57" s="18"/>
      <c r="PMT57" s="18"/>
      <c r="PMU57" s="18"/>
      <c r="PMV57" s="18"/>
      <c r="PMW57" s="18"/>
      <c r="PMX57" s="18"/>
      <c r="PMY57" s="18"/>
      <c r="PMZ57" s="18"/>
      <c r="PNA57" s="18"/>
      <c r="PNB57" s="18"/>
      <c r="PNC57" s="18"/>
      <c r="PND57" s="18"/>
      <c r="PNE57" s="18"/>
      <c r="PNF57" s="18"/>
      <c r="PNG57" s="18"/>
      <c r="PNH57" s="18"/>
      <c r="PNI57" s="18"/>
      <c r="PNJ57" s="18"/>
      <c r="PNK57" s="18"/>
      <c r="PNL57" s="18"/>
      <c r="PNM57" s="18"/>
      <c r="PNN57" s="18"/>
      <c r="PNO57" s="18"/>
      <c r="PNP57" s="18"/>
      <c r="PNQ57" s="18"/>
      <c r="PNR57" s="18"/>
      <c r="PNS57" s="18"/>
      <c r="PNT57" s="18"/>
      <c r="PNU57" s="18"/>
      <c r="PNV57" s="18"/>
      <c r="PNW57" s="18"/>
      <c r="PNX57" s="18"/>
      <c r="PNY57" s="18"/>
      <c r="PNZ57" s="18"/>
      <c r="POA57" s="18"/>
      <c r="POB57" s="18"/>
      <c r="POC57" s="18"/>
      <c r="POD57" s="18"/>
      <c r="POE57" s="18"/>
      <c r="POF57" s="18"/>
      <c r="POG57" s="18"/>
      <c r="POH57" s="18"/>
      <c r="POI57" s="18"/>
      <c r="POJ57" s="18"/>
      <c r="POK57" s="18"/>
      <c r="POL57" s="18"/>
      <c r="POM57" s="18"/>
      <c r="PON57" s="18"/>
      <c r="POO57" s="18"/>
      <c r="POP57" s="18"/>
      <c r="POQ57" s="18"/>
      <c r="POR57" s="18"/>
      <c r="POS57" s="18"/>
      <c r="POT57" s="18"/>
      <c r="POU57" s="18"/>
      <c r="POV57" s="18"/>
      <c r="POW57" s="18"/>
      <c r="POX57" s="18"/>
      <c r="POY57" s="18"/>
      <c r="POZ57" s="18"/>
      <c r="PPA57" s="18"/>
      <c r="PPB57" s="18"/>
      <c r="PPC57" s="18"/>
      <c r="PPD57" s="18"/>
      <c r="PPE57" s="18"/>
      <c r="PPF57" s="18"/>
      <c r="PPG57" s="18"/>
      <c r="PPH57" s="18"/>
      <c r="PPI57" s="18"/>
      <c r="PPJ57" s="18"/>
      <c r="PPK57" s="18"/>
      <c r="PPL57" s="18"/>
      <c r="PPM57" s="18"/>
      <c r="PPN57" s="18"/>
      <c r="PPO57" s="18"/>
      <c r="PPP57" s="18"/>
      <c r="PPQ57" s="18"/>
      <c r="PPR57" s="18"/>
      <c r="PPS57" s="18"/>
      <c r="PPT57" s="18"/>
      <c r="PPU57" s="18"/>
      <c r="PPV57" s="18"/>
      <c r="PPW57" s="18"/>
      <c r="PPX57" s="18"/>
      <c r="PPY57" s="18"/>
      <c r="PPZ57" s="18"/>
      <c r="PQA57" s="18"/>
      <c r="PQB57" s="18"/>
      <c r="PQC57" s="18"/>
      <c r="PQD57" s="18"/>
      <c r="PQE57" s="18"/>
      <c r="PQF57" s="18"/>
      <c r="PQG57" s="18"/>
      <c r="PQH57" s="18"/>
      <c r="PQI57" s="18"/>
      <c r="PQJ57" s="18"/>
      <c r="PQK57" s="18"/>
      <c r="PQL57" s="18"/>
      <c r="PQM57" s="18"/>
      <c r="PQN57" s="18"/>
      <c r="PQO57" s="18"/>
      <c r="PQP57" s="18"/>
      <c r="PQQ57" s="18"/>
      <c r="PQR57" s="18"/>
      <c r="PQS57" s="18"/>
      <c r="PQT57" s="18"/>
      <c r="PQU57" s="18"/>
      <c r="PQV57" s="18"/>
      <c r="PQW57" s="18"/>
      <c r="PQX57" s="18"/>
      <c r="PQY57" s="18"/>
      <c r="PQZ57" s="18"/>
      <c r="PRA57" s="18"/>
      <c r="PRB57" s="18"/>
      <c r="PRC57" s="18"/>
      <c r="PRD57" s="18"/>
      <c r="PRE57" s="18"/>
      <c r="PRF57" s="18"/>
      <c r="PRG57" s="18"/>
      <c r="PRH57" s="18"/>
      <c r="PRI57" s="18"/>
      <c r="PRJ57" s="18"/>
      <c r="PRK57" s="18"/>
      <c r="PRL57" s="18"/>
      <c r="PRM57" s="18"/>
      <c r="PRN57" s="18"/>
      <c r="PRO57" s="18"/>
      <c r="PRP57" s="18"/>
      <c r="PRQ57" s="18"/>
      <c r="PRR57" s="18"/>
      <c r="PRS57" s="18"/>
      <c r="PRT57" s="18"/>
      <c r="PRU57" s="18"/>
      <c r="PRV57" s="18"/>
      <c r="PRW57" s="18"/>
      <c r="PRX57" s="18"/>
      <c r="PRY57" s="18"/>
      <c r="PRZ57" s="18"/>
      <c r="PSA57" s="18"/>
      <c r="PSB57" s="18"/>
      <c r="PSC57" s="18"/>
      <c r="PSD57" s="18"/>
      <c r="PSE57" s="18"/>
      <c r="PSF57" s="18"/>
      <c r="PSG57" s="18"/>
      <c r="PSH57" s="18"/>
      <c r="PSI57" s="18"/>
      <c r="PSJ57" s="18"/>
      <c r="PSK57" s="18"/>
      <c r="PSL57" s="18"/>
      <c r="PSM57" s="18"/>
      <c r="PSN57" s="18"/>
      <c r="PSO57" s="18"/>
      <c r="PSP57" s="18"/>
      <c r="PSQ57" s="18"/>
      <c r="PSR57" s="18"/>
      <c r="PSS57" s="18"/>
      <c r="PST57" s="18"/>
      <c r="PSU57" s="18"/>
      <c r="PSV57" s="18"/>
      <c r="PSW57" s="18"/>
      <c r="PSX57" s="18"/>
      <c r="PSY57" s="18"/>
      <c r="PSZ57" s="18"/>
      <c r="PTA57" s="18"/>
      <c r="PTB57" s="18"/>
      <c r="PTC57" s="18"/>
      <c r="PTD57" s="18"/>
      <c r="PTE57" s="18"/>
      <c r="PTF57" s="18"/>
      <c r="PTG57" s="18"/>
      <c r="PTH57" s="18"/>
      <c r="PTI57" s="18"/>
      <c r="PTJ57" s="18"/>
      <c r="PTK57" s="18"/>
      <c r="PTL57" s="18"/>
      <c r="PTM57" s="18"/>
      <c r="PTN57" s="18"/>
      <c r="PTO57" s="18"/>
      <c r="PTP57" s="18"/>
      <c r="PTQ57" s="18"/>
      <c r="PTR57" s="18"/>
      <c r="PTS57" s="18"/>
      <c r="PTT57" s="18"/>
      <c r="PTU57" s="18"/>
      <c r="PTV57" s="18"/>
      <c r="PTW57" s="18"/>
      <c r="PTX57" s="18"/>
      <c r="PTY57" s="18"/>
      <c r="PTZ57" s="18"/>
      <c r="PUA57" s="18"/>
      <c r="PUB57" s="18"/>
      <c r="PUC57" s="18"/>
      <c r="PUD57" s="18"/>
      <c r="PUE57" s="18"/>
      <c r="PUF57" s="18"/>
      <c r="PUG57" s="18"/>
      <c r="PUH57" s="18"/>
      <c r="PUI57" s="18"/>
      <c r="PUJ57" s="18"/>
      <c r="PUK57" s="18"/>
      <c r="PUL57" s="18"/>
      <c r="PUM57" s="18"/>
      <c r="PUN57" s="18"/>
      <c r="PUO57" s="18"/>
      <c r="PUP57" s="18"/>
      <c r="PUQ57" s="18"/>
      <c r="PUR57" s="18"/>
      <c r="PUS57" s="18"/>
      <c r="PUT57" s="18"/>
      <c r="PUU57" s="18"/>
      <c r="PUV57" s="18"/>
      <c r="PUW57" s="18"/>
      <c r="PUX57" s="18"/>
      <c r="PUY57" s="18"/>
      <c r="PUZ57" s="18"/>
      <c r="PVA57" s="18"/>
      <c r="PVB57" s="18"/>
      <c r="PVC57" s="18"/>
      <c r="PVD57" s="18"/>
      <c r="PVE57" s="18"/>
      <c r="PVF57" s="18"/>
      <c r="PVG57" s="18"/>
      <c r="PVH57" s="18"/>
      <c r="PVI57" s="18"/>
      <c r="PVJ57" s="18"/>
      <c r="PVK57" s="18"/>
      <c r="PVL57" s="18"/>
      <c r="PVM57" s="18"/>
      <c r="PVN57" s="18"/>
      <c r="PVO57" s="18"/>
      <c r="PVP57" s="18"/>
      <c r="PVQ57" s="18"/>
      <c r="PVR57" s="18"/>
      <c r="PVS57" s="18"/>
      <c r="PVT57" s="18"/>
      <c r="PVU57" s="18"/>
      <c r="PVV57" s="18"/>
      <c r="PVW57" s="18"/>
      <c r="PVX57" s="18"/>
      <c r="PVY57" s="18"/>
      <c r="PVZ57" s="18"/>
      <c r="PWA57" s="18"/>
      <c r="PWB57" s="18"/>
      <c r="PWC57" s="18"/>
      <c r="PWD57" s="18"/>
      <c r="PWE57" s="18"/>
      <c r="PWF57" s="18"/>
      <c r="PWG57" s="18"/>
      <c r="PWH57" s="18"/>
      <c r="PWI57" s="18"/>
      <c r="PWJ57" s="18"/>
      <c r="PWK57" s="18"/>
      <c r="PWL57" s="18"/>
      <c r="PWM57" s="18"/>
      <c r="PWN57" s="18"/>
      <c r="PWO57" s="18"/>
      <c r="PWP57" s="18"/>
      <c r="PWQ57" s="18"/>
      <c r="PWR57" s="18"/>
      <c r="PWS57" s="18"/>
      <c r="PWT57" s="18"/>
      <c r="PWU57" s="18"/>
      <c r="PWV57" s="18"/>
      <c r="PWW57" s="18"/>
      <c r="PWX57" s="18"/>
      <c r="PWY57" s="18"/>
      <c r="PWZ57" s="18"/>
      <c r="PXA57" s="18"/>
      <c r="PXB57" s="18"/>
      <c r="PXC57" s="18"/>
      <c r="PXD57" s="18"/>
      <c r="PXE57" s="18"/>
      <c r="PXF57" s="18"/>
      <c r="PXG57" s="18"/>
      <c r="PXH57" s="18"/>
      <c r="PXI57" s="18"/>
      <c r="PXJ57" s="18"/>
      <c r="PXK57" s="18"/>
      <c r="PXL57" s="18"/>
      <c r="PXM57" s="18"/>
      <c r="PXN57" s="18"/>
      <c r="PXO57" s="18"/>
      <c r="PXP57" s="18"/>
      <c r="PXQ57" s="18"/>
      <c r="PXR57" s="18"/>
      <c r="PXS57" s="18"/>
      <c r="PXT57" s="18"/>
      <c r="PXU57" s="18"/>
      <c r="PXV57" s="18"/>
      <c r="PXW57" s="18"/>
      <c r="PXX57" s="18"/>
      <c r="PXY57" s="18"/>
      <c r="PXZ57" s="18"/>
      <c r="PYA57" s="18"/>
      <c r="PYB57" s="18"/>
      <c r="PYC57" s="18"/>
      <c r="PYD57" s="18"/>
      <c r="PYE57" s="18"/>
      <c r="PYF57" s="18"/>
      <c r="PYG57" s="18"/>
      <c r="PYH57" s="18"/>
      <c r="PYI57" s="18"/>
      <c r="PYJ57" s="18"/>
      <c r="PYK57" s="18"/>
      <c r="PYL57" s="18"/>
      <c r="PYM57" s="18"/>
      <c r="PYN57" s="18"/>
      <c r="PYO57" s="18"/>
      <c r="PYP57" s="18"/>
      <c r="PYQ57" s="18"/>
      <c r="PYR57" s="18"/>
      <c r="PYS57" s="18"/>
      <c r="PYT57" s="18"/>
      <c r="PYU57" s="18"/>
      <c r="PYV57" s="18"/>
      <c r="PYW57" s="18"/>
      <c r="PYX57" s="18"/>
      <c r="PYY57" s="18"/>
      <c r="PYZ57" s="18"/>
      <c r="PZA57" s="18"/>
      <c r="PZB57" s="18"/>
      <c r="PZC57" s="18"/>
      <c r="PZD57" s="18"/>
      <c r="PZE57" s="18"/>
      <c r="PZF57" s="18"/>
      <c r="PZG57" s="18"/>
      <c r="PZH57" s="18"/>
      <c r="PZI57" s="18"/>
      <c r="PZJ57" s="18"/>
      <c r="PZK57" s="18"/>
      <c r="PZL57" s="18"/>
      <c r="PZM57" s="18"/>
      <c r="PZN57" s="18"/>
      <c r="PZO57" s="18"/>
      <c r="PZP57" s="18"/>
      <c r="PZQ57" s="18"/>
      <c r="PZR57" s="18"/>
      <c r="PZS57" s="18"/>
      <c r="PZT57" s="18"/>
      <c r="PZU57" s="18"/>
      <c r="PZV57" s="18"/>
      <c r="PZW57" s="18"/>
      <c r="PZX57" s="18"/>
      <c r="PZY57" s="18"/>
      <c r="PZZ57" s="18"/>
      <c r="QAA57" s="18"/>
      <c r="QAB57" s="18"/>
      <c r="QAC57" s="18"/>
      <c r="QAD57" s="18"/>
      <c r="QAE57" s="18"/>
      <c r="QAF57" s="18"/>
      <c r="QAG57" s="18"/>
      <c r="QAH57" s="18"/>
      <c r="QAI57" s="18"/>
      <c r="QAJ57" s="18"/>
      <c r="QAK57" s="18"/>
      <c r="QAL57" s="18"/>
      <c r="QAM57" s="18"/>
      <c r="QAN57" s="18"/>
      <c r="QAO57" s="18"/>
      <c r="QAP57" s="18"/>
      <c r="QAQ57" s="18"/>
      <c r="QAR57" s="18"/>
      <c r="QAS57" s="18"/>
      <c r="QAT57" s="18"/>
      <c r="QAU57" s="18"/>
      <c r="QAV57" s="18"/>
      <c r="QAW57" s="18"/>
      <c r="QAX57" s="18"/>
      <c r="QAY57" s="18"/>
      <c r="QAZ57" s="18"/>
      <c r="QBA57" s="18"/>
      <c r="QBB57" s="18"/>
      <c r="QBC57" s="18"/>
      <c r="QBD57" s="18"/>
      <c r="QBE57" s="18"/>
      <c r="QBF57" s="18"/>
      <c r="QBG57" s="18"/>
      <c r="QBH57" s="18"/>
      <c r="QBI57" s="18"/>
      <c r="QBJ57" s="18"/>
      <c r="QBK57" s="18"/>
      <c r="QBL57" s="18"/>
      <c r="QBM57" s="18"/>
      <c r="QBN57" s="18"/>
      <c r="QBO57" s="18"/>
      <c r="QBP57" s="18"/>
      <c r="QBQ57" s="18"/>
      <c r="QBR57" s="18"/>
      <c r="QBS57" s="18"/>
      <c r="QBT57" s="18"/>
      <c r="QBU57" s="18"/>
      <c r="QBV57" s="18"/>
      <c r="QBW57" s="18"/>
      <c r="QBX57" s="18"/>
      <c r="QBY57" s="18"/>
      <c r="QBZ57" s="18"/>
      <c r="QCA57" s="18"/>
      <c r="QCB57" s="18"/>
      <c r="QCC57" s="18"/>
      <c r="QCD57" s="18"/>
      <c r="QCE57" s="18"/>
      <c r="QCF57" s="18"/>
      <c r="QCG57" s="18"/>
      <c r="QCH57" s="18"/>
      <c r="QCI57" s="18"/>
      <c r="QCJ57" s="18"/>
      <c r="QCK57" s="18"/>
      <c r="QCL57" s="18"/>
      <c r="QCM57" s="18"/>
      <c r="QCN57" s="18"/>
      <c r="QCO57" s="18"/>
      <c r="QCP57" s="18"/>
      <c r="QCQ57" s="18"/>
      <c r="QCR57" s="18"/>
      <c r="QCS57" s="18"/>
      <c r="QCT57" s="18"/>
      <c r="QCU57" s="18"/>
      <c r="QCV57" s="18"/>
      <c r="QCW57" s="18"/>
      <c r="QCX57" s="18"/>
      <c r="QCY57" s="18"/>
      <c r="QCZ57" s="18"/>
      <c r="QDA57" s="18"/>
      <c r="QDB57" s="18"/>
      <c r="QDC57" s="18"/>
      <c r="QDD57" s="18"/>
      <c r="QDE57" s="18"/>
      <c r="QDF57" s="18"/>
      <c r="QDG57" s="18"/>
      <c r="QDH57" s="18"/>
      <c r="QDI57" s="18"/>
      <c r="QDJ57" s="18"/>
      <c r="QDK57" s="18"/>
      <c r="QDL57" s="18"/>
      <c r="QDM57" s="18"/>
      <c r="QDN57" s="18"/>
      <c r="QDO57" s="18"/>
      <c r="QDP57" s="18"/>
      <c r="QDQ57" s="18"/>
      <c r="QDR57" s="18"/>
      <c r="QDS57" s="18"/>
      <c r="QDT57" s="18"/>
      <c r="QDU57" s="18"/>
      <c r="QDV57" s="18"/>
      <c r="QDW57" s="18"/>
      <c r="QDX57" s="18"/>
      <c r="QDY57" s="18"/>
      <c r="QDZ57" s="18"/>
      <c r="QEA57" s="18"/>
      <c r="QEB57" s="18"/>
      <c r="QEC57" s="18"/>
      <c r="QED57" s="18"/>
      <c r="QEE57" s="18"/>
      <c r="QEF57" s="18"/>
      <c r="QEG57" s="18"/>
      <c r="QEH57" s="18"/>
      <c r="QEI57" s="18"/>
      <c r="QEJ57" s="18"/>
      <c r="QEK57" s="18"/>
      <c r="QEL57" s="18"/>
      <c r="QEM57" s="18"/>
      <c r="QEN57" s="18"/>
      <c r="QEO57" s="18"/>
      <c r="QEP57" s="18"/>
      <c r="QEQ57" s="18"/>
      <c r="QER57" s="18"/>
      <c r="QES57" s="18"/>
      <c r="QET57" s="18"/>
      <c r="QEU57" s="18"/>
      <c r="QEV57" s="18"/>
      <c r="QEW57" s="18"/>
      <c r="QEX57" s="18"/>
      <c r="QEY57" s="18"/>
      <c r="QEZ57" s="18"/>
      <c r="QFA57" s="18"/>
      <c r="QFB57" s="18"/>
      <c r="QFC57" s="18"/>
      <c r="QFD57" s="18"/>
      <c r="QFE57" s="18"/>
      <c r="QFF57" s="18"/>
      <c r="QFG57" s="18"/>
      <c r="QFH57" s="18"/>
      <c r="QFI57" s="18"/>
      <c r="QFJ57" s="18"/>
      <c r="QFK57" s="18"/>
      <c r="QFL57" s="18"/>
      <c r="QFM57" s="18"/>
      <c r="QFN57" s="18"/>
      <c r="QFO57" s="18"/>
      <c r="QFP57" s="18"/>
      <c r="QFQ57" s="18"/>
      <c r="QFR57" s="18"/>
      <c r="QFS57" s="18"/>
      <c r="QFT57" s="18"/>
      <c r="QFU57" s="18"/>
      <c r="QFV57" s="18"/>
      <c r="QFW57" s="18"/>
      <c r="QFX57" s="18"/>
      <c r="QFY57" s="18"/>
      <c r="QFZ57" s="18"/>
      <c r="QGA57" s="18"/>
      <c r="QGB57" s="18"/>
      <c r="QGC57" s="18"/>
      <c r="QGD57" s="18"/>
      <c r="QGE57" s="18"/>
      <c r="QGF57" s="18"/>
      <c r="QGG57" s="18"/>
      <c r="QGH57" s="18"/>
      <c r="QGI57" s="18"/>
      <c r="QGJ57" s="18"/>
      <c r="QGK57" s="18"/>
      <c r="QGL57" s="18"/>
      <c r="QGM57" s="18"/>
      <c r="QGN57" s="18"/>
      <c r="QGO57" s="18"/>
      <c r="QGP57" s="18"/>
      <c r="QGQ57" s="18"/>
      <c r="QGR57" s="18"/>
      <c r="QGS57" s="18"/>
      <c r="QGT57" s="18"/>
      <c r="QGU57" s="18"/>
      <c r="QGV57" s="18"/>
      <c r="QGW57" s="18"/>
      <c r="QGX57" s="18"/>
      <c r="QGY57" s="18"/>
      <c r="QGZ57" s="18"/>
      <c r="QHA57" s="18"/>
      <c r="QHB57" s="18"/>
      <c r="QHC57" s="18"/>
      <c r="QHD57" s="18"/>
      <c r="QHE57" s="18"/>
      <c r="QHF57" s="18"/>
      <c r="QHG57" s="18"/>
      <c r="QHH57" s="18"/>
      <c r="QHI57" s="18"/>
      <c r="QHJ57" s="18"/>
      <c r="QHK57" s="18"/>
      <c r="QHL57" s="18"/>
      <c r="QHM57" s="18"/>
      <c r="QHN57" s="18"/>
      <c r="QHO57" s="18"/>
      <c r="QHP57" s="18"/>
      <c r="QHQ57" s="18"/>
      <c r="QHR57" s="18"/>
      <c r="QHS57" s="18"/>
      <c r="QHT57" s="18"/>
      <c r="QHU57" s="18"/>
      <c r="QHV57" s="18"/>
      <c r="QHW57" s="18"/>
      <c r="QHX57" s="18"/>
      <c r="QHY57" s="18"/>
      <c r="QHZ57" s="18"/>
      <c r="QIA57" s="18"/>
      <c r="QIB57" s="18"/>
      <c r="QIC57" s="18"/>
      <c r="QID57" s="18"/>
      <c r="QIE57" s="18"/>
      <c r="QIF57" s="18"/>
      <c r="QIG57" s="18"/>
      <c r="QIH57" s="18"/>
      <c r="QII57" s="18"/>
      <c r="QIJ57" s="18"/>
      <c r="QIK57" s="18"/>
      <c r="QIL57" s="18"/>
      <c r="QIM57" s="18"/>
      <c r="QIN57" s="18"/>
      <c r="QIO57" s="18"/>
      <c r="QIP57" s="18"/>
      <c r="QIQ57" s="18"/>
      <c r="QIR57" s="18"/>
      <c r="QIS57" s="18"/>
      <c r="QIT57" s="18"/>
      <c r="QIU57" s="18"/>
      <c r="QIV57" s="18"/>
      <c r="QIW57" s="18"/>
      <c r="QIX57" s="18"/>
      <c r="QIY57" s="18"/>
      <c r="QIZ57" s="18"/>
      <c r="QJA57" s="18"/>
      <c r="QJB57" s="18"/>
      <c r="QJC57" s="18"/>
      <c r="QJD57" s="18"/>
      <c r="QJE57" s="18"/>
      <c r="QJF57" s="18"/>
      <c r="QJG57" s="18"/>
      <c r="QJH57" s="18"/>
      <c r="QJI57" s="18"/>
      <c r="QJJ57" s="18"/>
      <c r="QJK57" s="18"/>
      <c r="QJL57" s="18"/>
      <c r="QJM57" s="18"/>
      <c r="QJN57" s="18"/>
      <c r="QJO57" s="18"/>
      <c r="QJP57" s="18"/>
      <c r="QJQ57" s="18"/>
      <c r="QJR57" s="18"/>
      <c r="QJS57" s="18"/>
      <c r="QJT57" s="18"/>
      <c r="QJU57" s="18"/>
      <c r="QJV57" s="18"/>
      <c r="QJW57" s="18"/>
      <c r="QJX57" s="18"/>
      <c r="QJY57" s="18"/>
      <c r="QJZ57" s="18"/>
      <c r="QKA57" s="18"/>
      <c r="QKB57" s="18"/>
      <c r="QKC57" s="18"/>
      <c r="QKD57" s="18"/>
      <c r="QKE57" s="18"/>
      <c r="QKF57" s="18"/>
      <c r="QKG57" s="18"/>
      <c r="QKH57" s="18"/>
      <c r="QKI57" s="18"/>
      <c r="QKJ57" s="18"/>
      <c r="QKK57" s="18"/>
      <c r="QKL57" s="18"/>
      <c r="QKM57" s="18"/>
      <c r="QKN57" s="18"/>
      <c r="QKO57" s="18"/>
      <c r="QKP57" s="18"/>
      <c r="QKQ57" s="18"/>
      <c r="QKR57" s="18"/>
      <c r="QKS57" s="18"/>
      <c r="QKT57" s="18"/>
      <c r="QKU57" s="18"/>
      <c r="QKV57" s="18"/>
      <c r="QKW57" s="18"/>
      <c r="QKX57" s="18"/>
      <c r="QKY57" s="18"/>
      <c r="QKZ57" s="18"/>
      <c r="QLA57" s="18"/>
      <c r="QLB57" s="18"/>
      <c r="QLC57" s="18"/>
      <c r="QLD57" s="18"/>
      <c r="QLE57" s="18"/>
      <c r="QLF57" s="18"/>
      <c r="QLG57" s="18"/>
      <c r="QLH57" s="18"/>
      <c r="QLI57" s="18"/>
      <c r="QLJ57" s="18"/>
      <c r="QLK57" s="18"/>
      <c r="QLL57" s="18"/>
      <c r="QLM57" s="18"/>
      <c r="QLN57" s="18"/>
      <c r="QLO57" s="18"/>
      <c r="QLP57" s="18"/>
      <c r="QLQ57" s="18"/>
      <c r="QLR57" s="18"/>
      <c r="QLS57" s="18"/>
      <c r="QLT57" s="18"/>
      <c r="QLU57" s="18"/>
      <c r="QLV57" s="18"/>
      <c r="QLW57" s="18"/>
      <c r="QLX57" s="18"/>
      <c r="QLY57" s="18"/>
      <c r="QLZ57" s="18"/>
      <c r="QMA57" s="18"/>
      <c r="QMB57" s="18"/>
      <c r="QMC57" s="18"/>
      <c r="QMD57" s="18"/>
      <c r="QME57" s="18"/>
      <c r="QMF57" s="18"/>
      <c r="QMG57" s="18"/>
      <c r="QMH57" s="18"/>
      <c r="QMI57" s="18"/>
      <c r="QMJ57" s="18"/>
      <c r="QMK57" s="18"/>
      <c r="QML57" s="18"/>
      <c r="QMM57" s="18"/>
      <c r="QMN57" s="18"/>
      <c r="QMO57" s="18"/>
      <c r="QMP57" s="18"/>
      <c r="QMQ57" s="18"/>
      <c r="QMR57" s="18"/>
      <c r="QMS57" s="18"/>
      <c r="QMT57" s="18"/>
      <c r="QMU57" s="18"/>
      <c r="QMV57" s="18"/>
      <c r="QMW57" s="18"/>
      <c r="QMX57" s="18"/>
      <c r="QMY57" s="18"/>
      <c r="QMZ57" s="18"/>
      <c r="QNA57" s="18"/>
      <c r="QNB57" s="18"/>
      <c r="QNC57" s="18"/>
      <c r="QND57" s="18"/>
      <c r="QNE57" s="18"/>
      <c r="QNF57" s="18"/>
      <c r="QNG57" s="18"/>
      <c r="QNH57" s="18"/>
      <c r="QNI57" s="18"/>
      <c r="QNJ57" s="18"/>
      <c r="QNK57" s="18"/>
      <c r="QNL57" s="18"/>
      <c r="QNM57" s="18"/>
      <c r="QNN57" s="18"/>
      <c r="QNO57" s="18"/>
      <c r="QNP57" s="18"/>
      <c r="QNQ57" s="18"/>
      <c r="QNR57" s="18"/>
      <c r="QNS57" s="18"/>
      <c r="QNT57" s="18"/>
      <c r="QNU57" s="18"/>
      <c r="QNV57" s="18"/>
      <c r="QNW57" s="18"/>
      <c r="QNX57" s="18"/>
      <c r="QNY57" s="18"/>
      <c r="QNZ57" s="18"/>
      <c r="QOA57" s="18"/>
      <c r="QOB57" s="18"/>
      <c r="QOC57" s="18"/>
      <c r="QOD57" s="18"/>
      <c r="QOE57" s="18"/>
      <c r="QOF57" s="18"/>
      <c r="QOG57" s="18"/>
      <c r="QOH57" s="18"/>
      <c r="QOI57" s="18"/>
      <c r="QOJ57" s="18"/>
      <c r="QOK57" s="18"/>
      <c r="QOL57" s="18"/>
      <c r="QOM57" s="18"/>
      <c r="QON57" s="18"/>
      <c r="QOO57" s="18"/>
      <c r="QOP57" s="18"/>
      <c r="QOQ57" s="18"/>
      <c r="QOR57" s="18"/>
      <c r="QOS57" s="18"/>
      <c r="QOT57" s="18"/>
      <c r="QOU57" s="18"/>
      <c r="QOV57" s="18"/>
      <c r="QOW57" s="18"/>
      <c r="QOX57" s="18"/>
      <c r="QOY57" s="18"/>
      <c r="QOZ57" s="18"/>
      <c r="QPA57" s="18"/>
      <c r="QPB57" s="18"/>
      <c r="QPC57" s="18"/>
      <c r="QPD57" s="18"/>
      <c r="QPE57" s="18"/>
      <c r="QPF57" s="18"/>
      <c r="QPG57" s="18"/>
      <c r="QPH57" s="18"/>
      <c r="QPI57" s="18"/>
      <c r="QPJ57" s="18"/>
      <c r="QPK57" s="18"/>
      <c r="QPL57" s="18"/>
      <c r="QPM57" s="18"/>
      <c r="QPN57" s="18"/>
      <c r="QPO57" s="18"/>
      <c r="QPP57" s="18"/>
      <c r="QPQ57" s="18"/>
      <c r="QPR57" s="18"/>
      <c r="QPS57" s="18"/>
      <c r="QPT57" s="18"/>
      <c r="QPU57" s="18"/>
      <c r="QPV57" s="18"/>
      <c r="QPW57" s="18"/>
      <c r="QPX57" s="18"/>
      <c r="QPY57" s="18"/>
      <c r="QPZ57" s="18"/>
      <c r="QQA57" s="18"/>
      <c r="QQB57" s="18"/>
      <c r="QQC57" s="18"/>
      <c r="QQD57" s="18"/>
      <c r="QQE57" s="18"/>
      <c r="QQF57" s="18"/>
      <c r="QQG57" s="18"/>
      <c r="QQH57" s="18"/>
      <c r="QQI57" s="18"/>
      <c r="QQJ57" s="18"/>
      <c r="QQK57" s="18"/>
      <c r="QQL57" s="18"/>
      <c r="QQM57" s="18"/>
      <c r="QQN57" s="18"/>
      <c r="QQO57" s="18"/>
      <c r="QQP57" s="18"/>
      <c r="QQQ57" s="18"/>
      <c r="QQR57" s="18"/>
      <c r="QQS57" s="18"/>
      <c r="QQT57" s="18"/>
      <c r="QQU57" s="18"/>
      <c r="QQV57" s="18"/>
      <c r="QQW57" s="18"/>
      <c r="QQX57" s="18"/>
      <c r="QQY57" s="18"/>
      <c r="QQZ57" s="18"/>
      <c r="QRA57" s="18"/>
      <c r="QRB57" s="18"/>
      <c r="QRC57" s="18"/>
      <c r="QRD57" s="18"/>
      <c r="QRE57" s="18"/>
      <c r="QRF57" s="18"/>
      <c r="QRG57" s="18"/>
      <c r="QRH57" s="18"/>
      <c r="QRI57" s="18"/>
      <c r="QRJ57" s="18"/>
      <c r="QRK57" s="18"/>
      <c r="QRL57" s="18"/>
      <c r="QRM57" s="18"/>
      <c r="QRN57" s="18"/>
      <c r="QRO57" s="18"/>
      <c r="QRP57" s="18"/>
      <c r="QRQ57" s="18"/>
      <c r="QRR57" s="18"/>
      <c r="QRS57" s="18"/>
      <c r="QRT57" s="18"/>
      <c r="QRU57" s="18"/>
      <c r="QRV57" s="18"/>
      <c r="QRW57" s="18"/>
      <c r="QRX57" s="18"/>
      <c r="QRY57" s="18"/>
      <c r="QRZ57" s="18"/>
      <c r="QSA57" s="18"/>
      <c r="QSB57" s="18"/>
      <c r="QSC57" s="18"/>
      <c r="QSD57" s="18"/>
      <c r="QSE57" s="18"/>
      <c r="QSF57" s="18"/>
      <c r="QSG57" s="18"/>
      <c r="QSH57" s="18"/>
      <c r="QSI57" s="18"/>
      <c r="QSJ57" s="18"/>
      <c r="QSK57" s="18"/>
      <c r="QSL57" s="18"/>
      <c r="QSM57" s="18"/>
      <c r="QSN57" s="18"/>
      <c r="QSO57" s="18"/>
      <c r="QSP57" s="18"/>
      <c r="QSQ57" s="18"/>
      <c r="QSR57" s="18"/>
      <c r="QSS57" s="18"/>
      <c r="QST57" s="18"/>
      <c r="QSU57" s="18"/>
      <c r="QSV57" s="18"/>
      <c r="QSW57" s="18"/>
      <c r="QSX57" s="18"/>
      <c r="QSY57" s="18"/>
      <c r="QSZ57" s="18"/>
      <c r="QTA57" s="18"/>
      <c r="QTB57" s="18"/>
      <c r="QTC57" s="18"/>
      <c r="QTD57" s="18"/>
      <c r="QTE57" s="18"/>
      <c r="QTF57" s="18"/>
      <c r="QTG57" s="18"/>
      <c r="QTH57" s="18"/>
      <c r="QTI57" s="18"/>
      <c r="QTJ57" s="18"/>
      <c r="QTK57" s="18"/>
      <c r="QTL57" s="18"/>
      <c r="QTM57" s="18"/>
      <c r="QTN57" s="18"/>
      <c r="QTO57" s="18"/>
      <c r="QTP57" s="18"/>
      <c r="QTQ57" s="18"/>
      <c r="QTR57" s="18"/>
      <c r="QTS57" s="18"/>
      <c r="QTT57" s="18"/>
      <c r="QTU57" s="18"/>
      <c r="QTV57" s="18"/>
      <c r="QTW57" s="18"/>
      <c r="QTX57" s="18"/>
      <c r="QTY57" s="18"/>
      <c r="QTZ57" s="18"/>
      <c r="QUA57" s="18"/>
      <c r="QUB57" s="18"/>
      <c r="QUC57" s="18"/>
      <c r="QUD57" s="18"/>
      <c r="QUE57" s="18"/>
      <c r="QUF57" s="18"/>
      <c r="QUG57" s="18"/>
      <c r="QUH57" s="18"/>
      <c r="QUI57" s="18"/>
      <c r="QUJ57" s="18"/>
      <c r="QUK57" s="18"/>
      <c r="QUL57" s="18"/>
      <c r="QUM57" s="18"/>
      <c r="QUN57" s="18"/>
      <c r="QUO57" s="18"/>
      <c r="QUP57" s="18"/>
      <c r="QUQ57" s="18"/>
      <c r="QUR57" s="18"/>
      <c r="QUS57" s="18"/>
      <c r="QUT57" s="18"/>
      <c r="QUU57" s="18"/>
      <c r="QUV57" s="18"/>
      <c r="QUW57" s="18"/>
      <c r="QUX57" s="18"/>
      <c r="QUY57" s="18"/>
      <c r="QUZ57" s="18"/>
      <c r="QVA57" s="18"/>
      <c r="QVB57" s="18"/>
      <c r="QVC57" s="18"/>
      <c r="QVD57" s="18"/>
      <c r="QVE57" s="18"/>
      <c r="QVF57" s="18"/>
      <c r="QVG57" s="18"/>
      <c r="QVH57" s="18"/>
      <c r="QVI57" s="18"/>
      <c r="QVJ57" s="18"/>
      <c r="QVK57" s="18"/>
      <c r="QVL57" s="18"/>
      <c r="QVM57" s="18"/>
      <c r="QVN57" s="18"/>
      <c r="QVO57" s="18"/>
      <c r="QVP57" s="18"/>
      <c r="QVQ57" s="18"/>
      <c r="QVR57" s="18"/>
      <c r="QVS57" s="18"/>
      <c r="QVT57" s="18"/>
      <c r="QVU57" s="18"/>
      <c r="QVV57" s="18"/>
      <c r="QVW57" s="18"/>
      <c r="QVX57" s="18"/>
      <c r="QVY57" s="18"/>
      <c r="QVZ57" s="18"/>
      <c r="QWA57" s="18"/>
      <c r="QWB57" s="18"/>
      <c r="QWC57" s="18"/>
      <c r="QWD57" s="18"/>
      <c r="QWE57" s="18"/>
      <c r="QWF57" s="18"/>
      <c r="QWG57" s="18"/>
      <c r="QWH57" s="18"/>
      <c r="QWI57" s="18"/>
      <c r="QWJ57" s="18"/>
      <c r="QWK57" s="18"/>
      <c r="QWL57" s="18"/>
      <c r="QWM57" s="18"/>
      <c r="QWN57" s="18"/>
      <c r="QWO57" s="18"/>
      <c r="QWP57" s="18"/>
      <c r="QWQ57" s="18"/>
      <c r="QWR57" s="18"/>
      <c r="QWS57" s="18"/>
      <c r="QWT57" s="18"/>
      <c r="QWU57" s="18"/>
      <c r="QWV57" s="18"/>
      <c r="QWW57" s="18"/>
      <c r="QWX57" s="18"/>
      <c r="QWY57" s="18"/>
      <c r="QWZ57" s="18"/>
      <c r="QXA57" s="18"/>
      <c r="QXB57" s="18"/>
      <c r="QXC57" s="18"/>
      <c r="QXD57" s="18"/>
      <c r="QXE57" s="18"/>
      <c r="QXF57" s="18"/>
      <c r="QXG57" s="18"/>
      <c r="QXH57" s="18"/>
      <c r="QXI57" s="18"/>
      <c r="QXJ57" s="18"/>
      <c r="QXK57" s="18"/>
      <c r="QXL57" s="18"/>
      <c r="QXM57" s="18"/>
      <c r="QXN57" s="18"/>
      <c r="QXO57" s="18"/>
      <c r="QXP57" s="18"/>
      <c r="QXQ57" s="18"/>
      <c r="QXR57" s="18"/>
      <c r="QXS57" s="18"/>
      <c r="QXT57" s="18"/>
      <c r="QXU57" s="18"/>
      <c r="QXV57" s="18"/>
      <c r="QXW57" s="18"/>
      <c r="QXX57" s="18"/>
      <c r="QXY57" s="18"/>
      <c r="QXZ57" s="18"/>
      <c r="QYA57" s="18"/>
      <c r="QYB57" s="18"/>
      <c r="QYC57" s="18"/>
      <c r="QYD57" s="18"/>
      <c r="QYE57" s="18"/>
      <c r="QYF57" s="18"/>
      <c r="QYG57" s="18"/>
      <c r="QYH57" s="18"/>
      <c r="QYI57" s="18"/>
      <c r="QYJ57" s="18"/>
      <c r="QYK57" s="18"/>
      <c r="QYL57" s="18"/>
      <c r="QYM57" s="18"/>
      <c r="QYN57" s="18"/>
      <c r="QYO57" s="18"/>
      <c r="QYP57" s="18"/>
      <c r="QYQ57" s="18"/>
      <c r="QYR57" s="18"/>
      <c r="QYS57" s="18"/>
      <c r="QYT57" s="18"/>
      <c r="QYU57" s="18"/>
      <c r="QYV57" s="18"/>
      <c r="QYW57" s="18"/>
      <c r="QYX57" s="18"/>
      <c r="QYY57" s="18"/>
      <c r="QYZ57" s="18"/>
      <c r="QZA57" s="18"/>
      <c r="QZB57" s="18"/>
      <c r="QZC57" s="18"/>
      <c r="QZD57" s="18"/>
      <c r="QZE57" s="18"/>
      <c r="QZF57" s="18"/>
      <c r="QZG57" s="18"/>
      <c r="QZH57" s="18"/>
      <c r="QZI57" s="18"/>
      <c r="QZJ57" s="18"/>
      <c r="QZK57" s="18"/>
      <c r="QZL57" s="18"/>
      <c r="QZM57" s="18"/>
      <c r="QZN57" s="18"/>
      <c r="QZO57" s="18"/>
      <c r="QZP57" s="18"/>
      <c r="QZQ57" s="18"/>
      <c r="QZR57" s="18"/>
      <c r="QZS57" s="18"/>
      <c r="QZT57" s="18"/>
      <c r="QZU57" s="18"/>
      <c r="QZV57" s="18"/>
      <c r="QZW57" s="18"/>
      <c r="QZX57" s="18"/>
      <c r="QZY57" s="18"/>
      <c r="QZZ57" s="18"/>
      <c r="RAA57" s="18"/>
      <c r="RAB57" s="18"/>
      <c r="RAC57" s="18"/>
      <c r="RAD57" s="18"/>
      <c r="RAE57" s="18"/>
      <c r="RAF57" s="18"/>
      <c r="RAG57" s="18"/>
      <c r="RAH57" s="18"/>
      <c r="RAI57" s="18"/>
      <c r="RAJ57" s="18"/>
      <c r="RAK57" s="18"/>
      <c r="RAL57" s="18"/>
      <c r="RAM57" s="18"/>
      <c r="RAN57" s="18"/>
      <c r="RAO57" s="18"/>
      <c r="RAP57" s="18"/>
      <c r="RAQ57" s="18"/>
      <c r="RAR57" s="18"/>
      <c r="RAS57" s="18"/>
      <c r="RAT57" s="18"/>
      <c r="RAU57" s="18"/>
      <c r="RAV57" s="18"/>
      <c r="RAW57" s="18"/>
      <c r="RAX57" s="18"/>
      <c r="RAY57" s="18"/>
      <c r="RAZ57" s="18"/>
      <c r="RBA57" s="18"/>
      <c r="RBB57" s="18"/>
      <c r="RBC57" s="18"/>
      <c r="RBD57" s="18"/>
      <c r="RBE57" s="18"/>
      <c r="RBF57" s="18"/>
      <c r="RBG57" s="18"/>
      <c r="RBH57" s="18"/>
      <c r="RBI57" s="18"/>
      <c r="RBJ57" s="18"/>
      <c r="RBK57" s="18"/>
      <c r="RBL57" s="18"/>
      <c r="RBM57" s="18"/>
      <c r="RBN57" s="18"/>
      <c r="RBO57" s="18"/>
      <c r="RBP57" s="18"/>
      <c r="RBQ57" s="18"/>
      <c r="RBR57" s="18"/>
      <c r="RBS57" s="18"/>
      <c r="RBT57" s="18"/>
      <c r="RBU57" s="18"/>
      <c r="RBV57" s="18"/>
      <c r="RBW57" s="18"/>
      <c r="RBX57" s="18"/>
      <c r="RBY57" s="18"/>
      <c r="RBZ57" s="18"/>
      <c r="RCA57" s="18"/>
      <c r="RCB57" s="18"/>
      <c r="RCC57" s="18"/>
      <c r="RCD57" s="18"/>
      <c r="RCE57" s="18"/>
      <c r="RCF57" s="18"/>
      <c r="RCG57" s="18"/>
      <c r="RCH57" s="18"/>
      <c r="RCI57" s="18"/>
      <c r="RCJ57" s="18"/>
      <c r="RCK57" s="18"/>
      <c r="RCL57" s="18"/>
      <c r="RCM57" s="18"/>
      <c r="RCN57" s="18"/>
      <c r="RCO57" s="18"/>
      <c r="RCP57" s="18"/>
      <c r="RCQ57" s="18"/>
      <c r="RCR57" s="18"/>
      <c r="RCS57" s="18"/>
      <c r="RCT57" s="18"/>
      <c r="RCU57" s="18"/>
      <c r="RCV57" s="18"/>
      <c r="RCW57" s="18"/>
      <c r="RCX57" s="18"/>
      <c r="RCY57" s="18"/>
      <c r="RCZ57" s="18"/>
      <c r="RDA57" s="18"/>
      <c r="RDB57" s="18"/>
      <c r="RDC57" s="18"/>
      <c r="RDD57" s="18"/>
      <c r="RDE57" s="18"/>
      <c r="RDF57" s="18"/>
      <c r="RDG57" s="18"/>
      <c r="RDH57" s="18"/>
      <c r="RDI57" s="18"/>
      <c r="RDJ57" s="18"/>
      <c r="RDK57" s="18"/>
      <c r="RDL57" s="18"/>
      <c r="RDM57" s="18"/>
      <c r="RDN57" s="18"/>
      <c r="RDO57" s="18"/>
      <c r="RDP57" s="18"/>
      <c r="RDQ57" s="18"/>
      <c r="RDR57" s="18"/>
      <c r="RDS57" s="18"/>
      <c r="RDT57" s="18"/>
      <c r="RDU57" s="18"/>
      <c r="RDV57" s="18"/>
      <c r="RDW57" s="18"/>
      <c r="RDX57" s="18"/>
      <c r="RDY57" s="18"/>
      <c r="RDZ57" s="18"/>
      <c r="REA57" s="18"/>
      <c r="REB57" s="18"/>
      <c r="REC57" s="18"/>
      <c r="RED57" s="18"/>
      <c r="REE57" s="18"/>
      <c r="REF57" s="18"/>
      <c r="REG57" s="18"/>
      <c r="REH57" s="18"/>
      <c r="REI57" s="18"/>
      <c r="REJ57" s="18"/>
      <c r="REK57" s="18"/>
      <c r="REL57" s="18"/>
      <c r="REM57" s="18"/>
      <c r="REN57" s="18"/>
      <c r="REO57" s="18"/>
      <c r="REP57" s="18"/>
      <c r="REQ57" s="18"/>
      <c r="RER57" s="18"/>
      <c r="RES57" s="18"/>
      <c r="RET57" s="18"/>
      <c r="REU57" s="18"/>
      <c r="REV57" s="18"/>
      <c r="REW57" s="18"/>
      <c r="REX57" s="18"/>
      <c r="REY57" s="18"/>
      <c r="REZ57" s="18"/>
      <c r="RFA57" s="18"/>
      <c r="RFB57" s="18"/>
      <c r="RFC57" s="18"/>
      <c r="RFD57" s="18"/>
      <c r="RFE57" s="18"/>
      <c r="RFF57" s="18"/>
      <c r="RFG57" s="18"/>
      <c r="RFH57" s="18"/>
      <c r="RFI57" s="18"/>
      <c r="RFJ57" s="18"/>
      <c r="RFK57" s="18"/>
      <c r="RFL57" s="18"/>
      <c r="RFM57" s="18"/>
      <c r="RFN57" s="18"/>
      <c r="RFO57" s="18"/>
      <c r="RFP57" s="18"/>
      <c r="RFQ57" s="18"/>
      <c r="RFR57" s="18"/>
      <c r="RFS57" s="18"/>
      <c r="RFT57" s="18"/>
      <c r="RFU57" s="18"/>
      <c r="RFV57" s="18"/>
      <c r="RFW57" s="18"/>
      <c r="RFX57" s="18"/>
      <c r="RFY57" s="18"/>
      <c r="RFZ57" s="18"/>
      <c r="RGA57" s="18"/>
      <c r="RGB57" s="18"/>
      <c r="RGC57" s="18"/>
      <c r="RGD57" s="18"/>
      <c r="RGE57" s="18"/>
      <c r="RGF57" s="18"/>
      <c r="RGG57" s="18"/>
      <c r="RGH57" s="18"/>
      <c r="RGI57" s="18"/>
      <c r="RGJ57" s="18"/>
      <c r="RGK57" s="18"/>
      <c r="RGL57" s="18"/>
      <c r="RGM57" s="18"/>
      <c r="RGN57" s="18"/>
      <c r="RGO57" s="18"/>
      <c r="RGP57" s="18"/>
      <c r="RGQ57" s="18"/>
      <c r="RGR57" s="18"/>
      <c r="RGS57" s="18"/>
      <c r="RGT57" s="18"/>
      <c r="RGU57" s="18"/>
      <c r="RGV57" s="18"/>
      <c r="RGW57" s="18"/>
      <c r="RGX57" s="18"/>
      <c r="RGY57" s="18"/>
      <c r="RGZ57" s="18"/>
      <c r="RHA57" s="18"/>
      <c r="RHB57" s="18"/>
      <c r="RHC57" s="18"/>
      <c r="RHD57" s="18"/>
      <c r="RHE57" s="18"/>
      <c r="RHF57" s="18"/>
      <c r="RHG57" s="18"/>
      <c r="RHH57" s="18"/>
      <c r="RHI57" s="18"/>
      <c r="RHJ57" s="18"/>
      <c r="RHK57" s="18"/>
      <c r="RHL57" s="18"/>
      <c r="RHM57" s="18"/>
      <c r="RHN57" s="18"/>
      <c r="RHO57" s="18"/>
      <c r="RHP57" s="18"/>
      <c r="RHQ57" s="18"/>
      <c r="RHR57" s="18"/>
      <c r="RHS57" s="18"/>
      <c r="RHT57" s="18"/>
      <c r="RHU57" s="18"/>
      <c r="RHV57" s="18"/>
      <c r="RHW57" s="18"/>
      <c r="RHX57" s="18"/>
      <c r="RHY57" s="18"/>
      <c r="RHZ57" s="18"/>
      <c r="RIA57" s="18"/>
      <c r="RIB57" s="18"/>
      <c r="RIC57" s="18"/>
      <c r="RID57" s="18"/>
      <c r="RIE57" s="18"/>
      <c r="RIF57" s="18"/>
      <c r="RIG57" s="18"/>
      <c r="RIH57" s="18"/>
      <c r="RII57" s="18"/>
      <c r="RIJ57" s="18"/>
      <c r="RIK57" s="18"/>
      <c r="RIL57" s="18"/>
      <c r="RIM57" s="18"/>
      <c r="RIN57" s="18"/>
      <c r="RIO57" s="18"/>
      <c r="RIP57" s="18"/>
      <c r="RIQ57" s="18"/>
      <c r="RIR57" s="18"/>
      <c r="RIS57" s="18"/>
      <c r="RIT57" s="18"/>
      <c r="RIU57" s="18"/>
      <c r="RIV57" s="18"/>
      <c r="RIW57" s="18"/>
      <c r="RIX57" s="18"/>
      <c r="RIY57" s="18"/>
      <c r="RIZ57" s="18"/>
      <c r="RJA57" s="18"/>
      <c r="RJB57" s="18"/>
      <c r="RJC57" s="18"/>
      <c r="RJD57" s="18"/>
      <c r="RJE57" s="18"/>
      <c r="RJF57" s="18"/>
      <c r="RJG57" s="18"/>
      <c r="RJH57" s="18"/>
      <c r="RJI57" s="18"/>
      <c r="RJJ57" s="18"/>
      <c r="RJK57" s="18"/>
      <c r="RJL57" s="18"/>
      <c r="RJM57" s="18"/>
      <c r="RJN57" s="18"/>
      <c r="RJO57" s="18"/>
      <c r="RJP57" s="18"/>
      <c r="RJQ57" s="18"/>
      <c r="RJR57" s="18"/>
      <c r="RJS57" s="18"/>
      <c r="RJT57" s="18"/>
      <c r="RJU57" s="18"/>
      <c r="RJV57" s="18"/>
      <c r="RJW57" s="18"/>
      <c r="RJX57" s="18"/>
      <c r="RJY57" s="18"/>
      <c r="RJZ57" s="18"/>
      <c r="RKA57" s="18"/>
      <c r="RKB57" s="18"/>
      <c r="RKC57" s="18"/>
      <c r="RKD57" s="18"/>
      <c r="RKE57" s="18"/>
      <c r="RKF57" s="18"/>
      <c r="RKG57" s="18"/>
      <c r="RKH57" s="18"/>
      <c r="RKI57" s="18"/>
      <c r="RKJ57" s="18"/>
      <c r="RKK57" s="18"/>
      <c r="RKL57" s="18"/>
      <c r="RKM57" s="18"/>
      <c r="RKN57" s="18"/>
      <c r="RKO57" s="18"/>
      <c r="RKP57" s="18"/>
      <c r="RKQ57" s="18"/>
      <c r="RKR57" s="18"/>
      <c r="RKS57" s="18"/>
      <c r="RKT57" s="18"/>
      <c r="RKU57" s="18"/>
      <c r="RKV57" s="18"/>
      <c r="RKW57" s="18"/>
      <c r="RKX57" s="18"/>
      <c r="RKY57" s="18"/>
      <c r="RKZ57" s="18"/>
      <c r="RLA57" s="18"/>
      <c r="RLB57" s="18"/>
      <c r="RLC57" s="18"/>
      <c r="RLD57" s="18"/>
      <c r="RLE57" s="18"/>
      <c r="RLF57" s="18"/>
      <c r="RLG57" s="18"/>
      <c r="RLH57" s="18"/>
      <c r="RLI57" s="18"/>
      <c r="RLJ57" s="18"/>
      <c r="RLK57" s="18"/>
      <c r="RLL57" s="18"/>
      <c r="RLM57" s="18"/>
      <c r="RLN57" s="18"/>
      <c r="RLO57" s="18"/>
      <c r="RLP57" s="18"/>
      <c r="RLQ57" s="18"/>
      <c r="RLR57" s="18"/>
      <c r="RLS57" s="18"/>
      <c r="RLT57" s="18"/>
      <c r="RLU57" s="18"/>
      <c r="RLV57" s="18"/>
      <c r="RLW57" s="18"/>
      <c r="RLX57" s="18"/>
      <c r="RLY57" s="18"/>
      <c r="RLZ57" s="18"/>
      <c r="RMA57" s="18"/>
      <c r="RMB57" s="18"/>
      <c r="RMC57" s="18"/>
      <c r="RMD57" s="18"/>
      <c r="RME57" s="18"/>
      <c r="RMF57" s="18"/>
      <c r="RMG57" s="18"/>
      <c r="RMH57" s="18"/>
      <c r="RMI57" s="18"/>
      <c r="RMJ57" s="18"/>
      <c r="RMK57" s="18"/>
      <c r="RML57" s="18"/>
      <c r="RMM57" s="18"/>
      <c r="RMN57" s="18"/>
      <c r="RMO57" s="18"/>
      <c r="RMP57" s="18"/>
      <c r="RMQ57" s="18"/>
      <c r="RMR57" s="18"/>
      <c r="RMS57" s="18"/>
      <c r="RMT57" s="18"/>
      <c r="RMU57" s="18"/>
      <c r="RMV57" s="18"/>
      <c r="RMW57" s="18"/>
      <c r="RMX57" s="18"/>
      <c r="RMY57" s="18"/>
      <c r="RMZ57" s="18"/>
      <c r="RNA57" s="18"/>
      <c r="RNB57" s="18"/>
      <c r="RNC57" s="18"/>
      <c r="RND57" s="18"/>
      <c r="RNE57" s="18"/>
      <c r="RNF57" s="18"/>
      <c r="RNG57" s="18"/>
      <c r="RNH57" s="18"/>
      <c r="RNI57" s="18"/>
      <c r="RNJ57" s="18"/>
      <c r="RNK57" s="18"/>
      <c r="RNL57" s="18"/>
      <c r="RNM57" s="18"/>
      <c r="RNN57" s="18"/>
      <c r="RNO57" s="18"/>
      <c r="RNP57" s="18"/>
      <c r="RNQ57" s="18"/>
      <c r="RNR57" s="18"/>
      <c r="RNS57" s="18"/>
      <c r="RNT57" s="18"/>
      <c r="RNU57" s="18"/>
      <c r="RNV57" s="18"/>
      <c r="RNW57" s="18"/>
      <c r="RNX57" s="18"/>
      <c r="RNY57" s="18"/>
      <c r="RNZ57" s="18"/>
      <c r="ROA57" s="18"/>
      <c r="ROB57" s="18"/>
      <c r="ROC57" s="18"/>
      <c r="ROD57" s="18"/>
      <c r="ROE57" s="18"/>
      <c r="ROF57" s="18"/>
      <c r="ROG57" s="18"/>
      <c r="ROH57" s="18"/>
      <c r="ROI57" s="18"/>
      <c r="ROJ57" s="18"/>
      <c r="ROK57" s="18"/>
      <c r="ROL57" s="18"/>
      <c r="ROM57" s="18"/>
      <c r="RON57" s="18"/>
      <c r="ROO57" s="18"/>
      <c r="ROP57" s="18"/>
      <c r="ROQ57" s="18"/>
      <c r="ROR57" s="18"/>
      <c r="ROS57" s="18"/>
      <c r="ROT57" s="18"/>
      <c r="ROU57" s="18"/>
      <c r="ROV57" s="18"/>
      <c r="ROW57" s="18"/>
      <c r="ROX57" s="18"/>
      <c r="ROY57" s="18"/>
      <c r="ROZ57" s="18"/>
      <c r="RPA57" s="18"/>
      <c r="RPB57" s="18"/>
      <c r="RPC57" s="18"/>
      <c r="RPD57" s="18"/>
      <c r="RPE57" s="18"/>
      <c r="RPF57" s="18"/>
      <c r="RPG57" s="18"/>
      <c r="RPH57" s="18"/>
      <c r="RPI57" s="18"/>
      <c r="RPJ57" s="18"/>
      <c r="RPK57" s="18"/>
      <c r="RPL57" s="18"/>
      <c r="RPM57" s="18"/>
      <c r="RPN57" s="18"/>
      <c r="RPO57" s="18"/>
      <c r="RPP57" s="18"/>
      <c r="RPQ57" s="18"/>
      <c r="RPR57" s="18"/>
      <c r="RPS57" s="18"/>
      <c r="RPT57" s="18"/>
      <c r="RPU57" s="18"/>
      <c r="RPV57" s="18"/>
      <c r="RPW57" s="18"/>
      <c r="RPX57" s="18"/>
      <c r="RPY57" s="18"/>
      <c r="RPZ57" s="18"/>
      <c r="RQA57" s="18"/>
      <c r="RQB57" s="18"/>
      <c r="RQC57" s="18"/>
      <c r="RQD57" s="18"/>
      <c r="RQE57" s="18"/>
      <c r="RQF57" s="18"/>
      <c r="RQG57" s="18"/>
      <c r="RQH57" s="18"/>
      <c r="RQI57" s="18"/>
      <c r="RQJ57" s="18"/>
      <c r="RQK57" s="18"/>
      <c r="RQL57" s="18"/>
      <c r="RQM57" s="18"/>
      <c r="RQN57" s="18"/>
      <c r="RQO57" s="18"/>
      <c r="RQP57" s="18"/>
      <c r="RQQ57" s="18"/>
      <c r="RQR57" s="18"/>
      <c r="RQS57" s="18"/>
      <c r="RQT57" s="18"/>
      <c r="RQU57" s="18"/>
      <c r="RQV57" s="18"/>
      <c r="RQW57" s="18"/>
      <c r="RQX57" s="18"/>
      <c r="RQY57" s="18"/>
      <c r="RQZ57" s="18"/>
      <c r="RRA57" s="18"/>
      <c r="RRB57" s="18"/>
      <c r="RRC57" s="18"/>
      <c r="RRD57" s="18"/>
      <c r="RRE57" s="18"/>
      <c r="RRF57" s="18"/>
      <c r="RRG57" s="18"/>
      <c r="RRH57" s="18"/>
      <c r="RRI57" s="18"/>
      <c r="RRJ57" s="18"/>
      <c r="RRK57" s="18"/>
      <c r="RRL57" s="18"/>
      <c r="RRM57" s="18"/>
      <c r="RRN57" s="18"/>
      <c r="RRO57" s="18"/>
      <c r="RRP57" s="18"/>
      <c r="RRQ57" s="18"/>
      <c r="RRR57" s="18"/>
      <c r="RRS57" s="18"/>
      <c r="RRT57" s="18"/>
      <c r="RRU57" s="18"/>
      <c r="RRV57" s="18"/>
      <c r="RRW57" s="18"/>
      <c r="RRX57" s="18"/>
      <c r="RRY57" s="18"/>
      <c r="RRZ57" s="18"/>
      <c r="RSA57" s="18"/>
      <c r="RSB57" s="18"/>
      <c r="RSC57" s="18"/>
      <c r="RSD57" s="18"/>
      <c r="RSE57" s="18"/>
      <c r="RSF57" s="18"/>
      <c r="RSG57" s="18"/>
      <c r="RSH57" s="18"/>
      <c r="RSI57" s="18"/>
      <c r="RSJ57" s="18"/>
      <c r="RSK57" s="18"/>
      <c r="RSL57" s="18"/>
      <c r="RSM57" s="18"/>
      <c r="RSN57" s="18"/>
      <c r="RSO57" s="18"/>
      <c r="RSP57" s="18"/>
      <c r="RSQ57" s="18"/>
      <c r="RSR57" s="18"/>
      <c r="RSS57" s="18"/>
      <c r="RST57" s="18"/>
      <c r="RSU57" s="18"/>
      <c r="RSV57" s="18"/>
      <c r="RSW57" s="18"/>
      <c r="RSX57" s="18"/>
      <c r="RSY57" s="18"/>
      <c r="RSZ57" s="18"/>
      <c r="RTA57" s="18"/>
      <c r="RTB57" s="18"/>
      <c r="RTC57" s="18"/>
      <c r="RTD57" s="18"/>
      <c r="RTE57" s="18"/>
      <c r="RTF57" s="18"/>
      <c r="RTG57" s="18"/>
      <c r="RTH57" s="18"/>
      <c r="RTI57" s="18"/>
      <c r="RTJ57" s="18"/>
      <c r="RTK57" s="18"/>
      <c r="RTL57" s="18"/>
      <c r="RTM57" s="18"/>
      <c r="RTN57" s="18"/>
      <c r="RTO57" s="18"/>
      <c r="RTP57" s="18"/>
      <c r="RTQ57" s="18"/>
      <c r="RTR57" s="18"/>
      <c r="RTS57" s="18"/>
      <c r="RTT57" s="18"/>
      <c r="RTU57" s="18"/>
      <c r="RTV57" s="18"/>
      <c r="RTW57" s="18"/>
      <c r="RTX57" s="18"/>
      <c r="RTY57" s="18"/>
      <c r="RTZ57" s="18"/>
      <c r="RUA57" s="18"/>
      <c r="RUB57" s="18"/>
      <c r="RUC57" s="18"/>
      <c r="RUD57" s="18"/>
      <c r="RUE57" s="18"/>
      <c r="RUF57" s="18"/>
      <c r="RUG57" s="18"/>
      <c r="RUH57" s="18"/>
      <c r="RUI57" s="18"/>
      <c r="RUJ57" s="18"/>
      <c r="RUK57" s="18"/>
      <c r="RUL57" s="18"/>
      <c r="RUM57" s="18"/>
      <c r="RUN57" s="18"/>
      <c r="RUO57" s="18"/>
      <c r="RUP57" s="18"/>
      <c r="RUQ57" s="18"/>
      <c r="RUR57" s="18"/>
      <c r="RUS57" s="18"/>
      <c r="RUT57" s="18"/>
      <c r="RUU57" s="18"/>
      <c r="RUV57" s="18"/>
      <c r="RUW57" s="18"/>
      <c r="RUX57" s="18"/>
      <c r="RUY57" s="18"/>
      <c r="RUZ57" s="18"/>
      <c r="RVA57" s="18"/>
      <c r="RVB57" s="18"/>
      <c r="RVC57" s="18"/>
      <c r="RVD57" s="18"/>
      <c r="RVE57" s="18"/>
      <c r="RVF57" s="18"/>
      <c r="RVG57" s="18"/>
      <c r="RVH57" s="18"/>
      <c r="RVI57" s="18"/>
      <c r="RVJ57" s="18"/>
      <c r="RVK57" s="18"/>
      <c r="RVL57" s="18"/>
      <c r="RVM57" s="18"/>
      <c r="RVN57" s="18"/>
      <c r="RVO57" s="18"/>
      <c r="RVP57" s="18"/>
      <c r="RVQ57" s="18"/>
      <c r="RVR57" s="18"/>
      <c r="RVS57" s="18"/>
      <c r="RVT57" s="18"/>
      <c r="RVU57" s="18"/>
      <c r="RVV57" s="18"/>
      <c r="RVW57" s="18"/>
      <c r="RVX57" s="18"/>
      <c r="RVY57" s="18"/>
      <c r="RVZ57" s="18"/>
      <c r="RWA57" s="18"/>
      <c r="RWB57" s="18"/>
      <c r="RWC57" s="18"/>
      <c r="RWD57" s="18"/>
      <c r="RWE57" s="18"/>
      <c r="RWF57" s="18"/>
      <c r="RWG57" s="18"/>
      <c r="RWH57" s="18"/>
      <c r="RWI57" s="18"/>
      <c r="RWJ57" s="18"/>
      <c r="RWK57" s="18"/>
      <c r="RWL57" s="18"/>
      <c r="RWM57" s="18"/>
      <c r="RWN57" s="18"/>
      <c r="RWO57" s="18"/>
      <c r="RWP57" s="18"/>
      <c r="RWQ57" s="18"/>
      <c r="RWR57" s="18"/>
      <c r="RWS57" s="18"/>
      <c r="RWT57" s="18"/>
      <c r="RWU57" s="18"/>
      <c r="RWV57" s="18"/>
      <c r="RWW57" s="18"/>
      <c r="RWX57" s="18"/>
      <c r="RWY57" s="18"/>
      <c r="RWZ57" s="18"/>
      <c r="RXA57" s="18"/>
      <c r="RXB57" s="18"/>
      <c r="RXC57" s="18"/>
      <c r="RXD57" s="18"/>
      <c r="RXE57" s="18"/>
      <c r="RXF57" s="18"/>
      <c r="RXG57" s="18"/>
      <c r="RXH57" s="18"/>
      <c r="RXI57" s="18"/>
      <c r="RXJ57" s="18"/>
      <c r="RXK57" s="18"/>
      <c r="RXL57" s="18"/>
      <c r="RXM57" s="18"/>
      <c r="RXN57" s="18"/>
      <c r="RXO57" s="18"/>
      <c r="RXP57" s="18"/>
      <c r="RXQ57" s="18"/>
      <c r="RXR57" s="18"/>
      <c r="RXS57" s="18"/>
      <c r="RXT57" s="18"/>
      <c r="RXU57" s="18"/>
      <c r="RXV57" s="18"/>
      <c r="RXW57" s="18"/>
      <c r="RXX57" s="18"/>
      <c r="RXY57" s="18"/>
      <c r="RXZ57" s="18"/>
      <c r="RYA57" s="18"/>
      <c r="RYB57" s="18"/>
      <c r="RYC57" s="18"/>
      <c r="RYD57" s="18"/>
      <c r="RYE57" s="18"/>
      <c r="RYF57" s="18"/>
      <c r="RYG57" s="18"/>
      <c r="RYH57" s="18"/>
      <c r="RYI57" s="18"/>
      <c r="RYJ57" s="18"/>
      <c r="RYK57" s="18"/>
      <c r="RYL57" s="18"/>
      <c r="RYM57" s="18"/>
      <c r="RYN57" s="18"/>
      <c r="RYO57" s="18"/>
      <c r="RYP57" s="18"/>
      <c r="RYQ57" s="18"/>
      <c r="RYR57" s="18"/>
      <c r="RYS57" s="18"/>
      <c r="RYT57" s="18"/>
      <c r="RYU57" s="18"/>
      <c r="RYV57" s="18"/>
      <c r="RYW57" s="18"/>
      <c r="RYX57" s="18"/>
      <c r="RYY57" s="18"/>
      <c r="RYZ57" s="18"/>
      <c r="RZA57" s="18"/>
      <c r="RZB57" s="18"/>
      <c r="RZC57" s="18"/>
      <c r="RZD57" s="18"/>
      <c r="RZE57" s="18"/>
      <c r="RZF57" s="18"/>
      <c r="RZG57" s="18"/>
      <c r="RZH57" s="18"/>
      <c r="RZI57" s="18"/>
      <c r="RZJ57" s="18"/>
      <c r="RZK57" s="18"/>
      <c r="RZL57" s="18"/>
      <c r="RZM57" s="18"/>
      <c r="RZN57" s="18"/>
      <c r="RZO57" s="18"/>
      <c r="RZP57" s="18"/>
      <c r="RZQ57" s="18"/>
      <c r="RZR57" s="18"/>
      <c r="RZS57" s="18"/>
      <c r="RZT57" s="18"/>
      <c r="RZU57" s="18"/>
      <c r="RZV57" s="18"/>
      <c r="RZW57" s="18"/>
      <c r="RZX57" s="18"/>
      <c r="RZY57" s="18"/>
      <c r="RZZ57" s="18"/>
      <c r="SAA57" s="18"/>
      <c r="SAB57" s="18"/>
      <c r="SAC57" s="18"/>
      <c r="SAD57" s="18"/>
      <c r="SAE57" s="18"/>
      <c r="SAF57" s="18"/>
      <c r="SAG57" s="18"/>
      <c r="SAH57" s="18"/>
      <c r="SAI57" s="18"/>
      <c r="SAJ57" s="18"/>
      <c r="SAK57" s="18"/>
      <c r="SAL57" s="18"/>
      <c r="SAM57" s="18"/>
      <c r="SAN57" s="18"/>
      <c r="SAO57" s="18"/>
      <c r="SAP57" s="18"/>
      <c r="SAQ57" s="18"/>
      <c r="SAR57" s="18"/>
      <c r="SAS57" s="18"/>
      <c r="SAT57" s="18"/>
      <c r="SAU57" s="18"/>
      <c r="SAV57" s="18"/>
      <c r="SAW57" s="18"/>
      <c r="SAX57" s="18"/>
      <c r="SAY57" s="18"/>
      <c r="SAZ57" s="18"/>
      <c r="SBA57" s="18"/>
      <c r="SBB57" s="18"/>
      <c r="SBC57" s="18"/>
      <c r="SBD57" s="18"/>
      <c r="SBE57" s="18"/>
      <c r="SBF57" s="18"/>
      <c r="SBG57" s="18"/>
      <c r="SBH57" s="18"/>
      <c r="SBI57" s="18"/>
      <c r="SBJ57" s="18"/>
      <c r="SBK57" s="18"/>
      <c r="SBL57" s="18"/>
      <c r="SBM57" s="18"/>
      <c r="SBN57" s="18"/>
      <c r="SBO57" s="18"/>
      <c r="SBP57" s="18"/>
      <c r="SBQ57" s="18"/>
      <c r="SBR57" s="18"/>
      <c r="SBS57" s="18"/>
      <c r="SBT57" s="18"/>
      <c r="SBU57" s="18"/>
      <c r="SBV57" s="18"/>
      <c r="SBW57" s="18"/>
      <c r="SBX57" s="18"/>
      <c r="SBY57" s="18"/>
      <c r="SBZ57" s="18"/>
      <c r="SCA57" s="18"/>
      <c r="SCB57" s="18"/>
      <c r="SCC57" s="18"/>
      <c r="SCD57" s="18"/>
      <c r="SCE57" s="18"/>
      <c r="SCF57" s="18"/>
      <c r="SCG57" s="18"/>
      <c r="SCH57" s="18"/>
      <c r="SCI57" s="18"/>
      <c r="SCJ57" s="18"/>
      <c r="SCK57" s="18"/>
      <c r="SCL57" s="18"/>
      <c r="SCM57" s="18"/>
      <c r="SCN57" s="18"/>
      <c r="SCO57" s="18"/>
      <c r="SCP57" s="18"/>
      <c r="SCQ57" s="18"/>
      <c r="SCR57" s="18"/>
      <c r="SCS57" s="18"/>
      <c r="SCT57" s="18"/>
      <c r="SCU57" s="18"/>
      <c r="SCV57" s="18"/>
      <c r="SCW57" s="18"/>
      <c r="SCX57" s="18"/>
      <c r="SCY57" s="18"/>
      <c r="SCZ57" s="18"/>
      <c r="SDA57" s="18"/>
      <c r="SDB57" s="18"/>
      <c r="SDC57" s="18"/>
      <c r="SDD57" s="18"/>
      <c r="SDE57" s="18"/>
      <c r="SDF57" s="18"/>
      <c r="SDG57" s="18"/>
      <c r="SDH57" s="18"/>
      <c r="SDI57" s="18"/>
      <c r="SDJ57" s="18"/>
      <c r="SDK57" s="18"/>
      <c r="SDL57" s="18"/>
      <c r="SDM57" s="18"/>
      <c r="SDN57" s="18"/>
      <c r="SDO57" s="18"/>
      <c r="SDP57" s="18"/>
      <c r="SDQ57" s="18"/>
      <c r="SDR57" s="18"/>
      <c r="SDS57" s="18"/>
      <c r="SDT57" s="18"/>
      <c r="SDU57" s="18"/>
      <c r="SDV57" s="18"/>
      <c r="SDW57" s="18"/>
      <c r="SDX57" s="18"/>
      <c r="SDY57" s="18"/>
      <c r="SDZ57" s="18"/>
      <c r="SEA57" s="18"/>
      <c r="SEB57" s="18"/>
      <c r="SEC57" s="18"/>
      <c r="SED57" s="18"/>
      <c r="SEE57" s="18"/>
      <c r="SEF57" s="18"/>
      <c r="SEG57" s="18"/>
      <c r="SEH57" s="18"/>
      <c r="SEI57" s="18"/>
      <c r="SEJ57" s="18"/>
      <c r="SEK57" s="18"/>
      <c r="SEL57" s="18"/>
      <c r="SEM57" s="18"/>
      <c r="SEN57" s="18"/>
      <c r="SEO57" s="18"/>
      <c r="SEP57" s="18"/>
      <c r="SEQ57" s="18"/>
      <c r="SER57" s="18"/>
      <c r="SES57" s="18"/>
      <c r="SET57" s="18"/>
      <c r="SEU57" s="18"/>
      <c r="SEV57" s="18"/>
      <c r="SEW57" s="18"/>
      <c r="SEX57" s="18"/>
      <c r="SEY57" s="18"/>
      <c r="SEZ57" s="18"/>
      <c r="SFA57" s="18"/>
      <c r="SFB57" s="18"/>
      <c r="SFC57" s="18"/>
      <c r="SFD57" s="18"/>
      <c r="SFE57" s="18"/>
      <c r="SFF57" s="18"/>
      <c r="SFG57" s="18"/>
      <c r="SFH57" s="18"/>
      <c r="SFI57" s="18"/>
      <c r="SFJ57" s="18"/>
      <c r="SFK57" s="18"/>
      <c r="SFL57" s="18"/>
      <c r="SFM57" s="18"/>
      <c r="SFN57" s="18"/>
      <c r="SFO57" s="18"/>
      <c r="SFP57" s="18"/>
      <c r="SFQ57" s="18"/>
      <c r="SFR57" s="18"/>
      <c r="SFS57" s="18"/>
      <c r="SFT57" s="18"/>
      <c r="SFU57" s="18"/>
      <c r="SFV57" s="18"/>
      <c r="SFW57" s="18"/>
      <c r="SFX57" s="18"/>
      <c r="SFY57" s="18"/>
      <c r="SFZ57" s="18"/>
      <c r="SGA57" s="18"/>
      <c r="SGB57" s="18"/>
      <c r="SGC57" s="18"/>
      <c r="SGD57" s="18"/>
      <c r="SGE57" s="18"/>
      <c r="SGF57" s="18"/>
      <c r="SGG57" s="18"/>
      <c r="SGH57" s="18"/>
      <c r="SGI57" s="18"/>
      <c r="SGJ57" s="18"/>
      <c r="SGK57" s="18"/>
      <c r="SGL57" s="18"/>
      <c r="SGM57" s="18"/>
      <c r="SGN57" s="18"/>
      <c r="SGO57" s="18"/>
      <c r="SGP57" s="18"/>
      <c r="SGQ57" s="18"/>
      <c r="SGR57" s="18"/>
      <c r="SGS57" s="18"/>
      <c r="SGT57" s="18"/>
      <c r="SGU57" s="18"/>
      <c r="SGV57" s="18"/>
      <c r="SGW57" s="18"/>
      <c r="SGX57" s="18"/>
      <c r="SGY57" s="18"/>
      <c r="SGZ57" s="18"/>
      <c r="SHA57" s="18"/>
      <c r="SHB57" s="18"/>
      <c r="SHC57" s="18"/>
      <c r="SHD57" s="18"/>
      <c r="SHE57" s="18"/>
      <c r="SHF57" s="18"/>
      <c r="SHG57" s="18"/>
      <c r="SHH57" s="18"/>
      <c r="SHI57" s="18"/>
      <c r="SHJ57" s="18"/>
      <c r="SHK57" s="18"/>
      <c r="SHL57" s="18"/>
      <c r="SHM57" s="18"/>
      <c r="SHN57" s="18"/>
      <c r="SHO57" s="18"/>
      <c r="SHP57" s="18"/>
      <c r="SHQ57" s="18"/>
      <c r="SHR57" s="18"/>
      <c r="SHS57" s="18"/>
      <c r="SHT57" s="18"/>
      <c r="SHU57" s="18"/>
      <c r="SHV57" s="18"/>
      <c r="SHW57" s="18"/>
      <c r="SHX57" s="18"/>
      <c r="SHY57" s="18"/>
      <c r="SHZ57" s="18"/>
      <c r="SIA57" s="18"/>
      <c r="SIB57" s="18"/>
      <c r="SIC57" s="18"/>
      <c r="SID57" s="18"/>
      <c r="SIE57" s="18"/>
      <c r="SIF57" s="18"/>
      <c r="SIG57" s="18"/>
      <c r="SIH57" s="18"/>
      <c r="SII57" s="18"/>
      <c r="SIJ57" s="18"/>
      <c r="SIK57" s="18"/>
      <c r="SIL57" s="18"/>
      <c r="SIM57" s="18"/>
      <c r="SIN57" s="18"/>
      <c r="SIO57" s="18"/>
      <c r="SIP57" s="18"/>
      <c r="SIQ57" s="18"/>
      <c r="SIR57" s="18"/>
      <c r="SIS57" s="18"/>
      <c r="SIT57" s="18"/>
      <c r="SIU57" s="18"/>
      <c r="SIV57" s="18"/>
      <c r="SIW57" s="18"/>
      <c r="SIX57" s="18"/>
      <c r="SIY57" s="18"/>
      <c r="SIZ57" s="18"/>
      <c r="SJA57" s="18"/>
      <c r="SJB57" s="18"/>
      <c r="SJC57" s="18"/>
      <c r="SJD57" s="18"/>
      <c r="SJE57" s="18"/>
      <c r="SJF57" s="18"/>
      <c r="SJG57" s="18"/>
      <c r="SJH57" s="18"/>
      <c r="SJI57" s="18"/>
      <c r="SJJ57" s="18"/>
      <c r="SJK57" s="18"/>
      <c r="SJL57" s="18"/>
      <c r="SJM57" s="18"/>
      <c r="SJN57" s="18"/>
      <c r="SJO57" s="18"/>
      <c r="SJP57" s="18"/>
      <c r="SJQ57" s="18"/>
      <c r="SJR57" s="18"/>
      <c r="SJS57" s="18"/>
      <c r="SJT57" s="18"/>
      <c r="SJU57" s="18"/>
      <c r="SJV57" s="18"/>
      <c r="SJW57" s="18"/>
      <c r="SJX57" s="18"/>
      <c r="SJY57" s="18"/>
      <c r="SJZ57" s="18"/>
      <c r="SKA57" s="18"/>
      <c r="SKB57" s="18"/>
      <c r="SKC57" s="18"/>
      <c r="SKD57" s="18"/>
      <c r="SKE57" s="18"/>
      <c r="SKF57" s="18"/>
      <c r="SKG57" s="18"/>
      <c r="SKH57" s="18"/>
      <c r="SKI57" s="18"/>
      <c r="SKJ57" s="18"/>
      <c r="SKK57" s="18"/>
      <c r="SKL57" s="18"/>
      <c r="SKM57" s="18"/>
      <c r="SKN57" s="18"/>
      <c r="SKO57" s="18"/>
      <c r="SKP57" s="18"/>
      <c r="SKQ57" s="18"/>
      <c r="SKR57" s="18"/>
      <c r="SKS57" s="18"/>
      <c r="SKT57" s="18"/>
      <c r="SKU57" s="18"/>
      <c r="SKV57" s="18"/>
      <c r="SKW57" s="18"/>
      <c r="SKX57" s="18"/>
      <c r="SKY57" s="18"/>
      <c r="SKZ57" s="18"/>
      <c r="SLA57" s="18"/>
      <c r="SLB57" s="18"/>
      <c r="SLC57" s="18"/>
      <c r="SLD57" s="18"/>
      <c r="SLE57" s="18"/>
      <c r="SLF57" s="18"/>
      <c r="SLG57" s="18"/>
      <c r="SLH57" s="18"/>
      <c r="SLI57" s="18"/>
      <c r="SLJ57" s="18"/>
      <c r="SLK57" s="18"/>
      <c r="SLL57" s="18"/>
      <c r="SLM57" s="18"/>
      <c r="SLN57" s="18"/>
      <c r="SLO57" s="18"/>
      <c r="SLP57" s="18"/>
      <c r="SLQ57" s="18"/>
      <c r="SLR57" s="18"/>
      <c r="SLS57" s="18"/>
      <c r="SLT57" s="18"/>
      <c r="SLU57" s="18"/>
      <c r="SLV57" s="18"/>
      <c r="SLW57" s="18"/>
      <c r="SLX57" s="18"/>
      <c r="SLY57" s="18"/>
      <c r="SLZ57" s="18"/>
      <c r="SMA57" s="18"/>
      <c r="SMB57" s="18"/>
      <c r="SMC57" s="18"/>
      <c r="SMD57" s="18"/>
      <c r="SME57" s="18"/>
      <c r="SMF57" s="18"/>
      <c r="SMG57" s="18"/>
      <c r="SMH57" s="18"/>
      <c r="SMI57" s="18"/>
      <c r="SMJ57" s="18"/>
      <c r="SMK57" s="18"/>
      <c r="SML57" s="18"/>
      <c r="SMM57" s="18"/>
      <c r="SMN57" s="18"/>
      <c r="SMO57" s="18"/>
      <c r="SMP57" s="18"/>
      <c r="SMQ57" s="18"/>
      <c r="SMR57" s="18"/>
      <c r="SMS57" s="18"/>
      <c r="SMT57" s="18"/>
      <c r="SMU57" s="18"/>
      <c r="SMV57" s="18"/>
      <c r="SMW57" s="18"/>
      <c r="SMX57" s="18"/>
      <c r="SMY57" s="18"/>
      <c r="SMZ57" s="18"/>
      <c r="SNA57" s="18"/>
      <c r="SNB57" s="18"/>
      <c r="SNC57" s="18"/>
      <c r="SND57" s="18"/>
      <c r="SNE57" s="18"/>
      <c r="SNF57" s="18"/>
      <c r="SNG57" s="18"/>
      <c r="SNH57" s="18"/>
      <c r="SNI57" s="18"/>
      <c r="SNJ57" s="18"/>
      <c r="SNK57" s="18"/>
      <c r="SNL57" s="18"/>
      <c r="SNM57" s="18"/>
      <c r="SNN57" s="18"/>
      <c r="SNO57" s="18"/>
      <c r="SNP57" s="18"/>
      <c r="SNQ57" s="18"/>
      <c r="SNR57" s="18"/>
      <c r="SNS57" s="18"/>
      <c r="SNT57" s="18"/>
      <c r="SNU57" s="18"/>
      <c r="SNV57" s="18"/>
      <c r="SNW57" s="18"/>
      <c r="SNX57" s="18"/>
      <c r="SNY57" s="18"/>
      <c r="SNZ57" s="18"/>
      <c r="SOA57" s="18"/>
      <c r="SOB57" s="18"/>
      <c r="SOC57" s="18"/>
      <c r="SOD57" s="18"/>
      <c r="SOE57" s="18"/>
      <c r="SOF57" s="18"/>
      <c r="SOG57" s="18"/>
      <c r="SOH57" s="18"/>
      <c r="SOI57" s="18"/>
      <c r="SOJ57" s="18"/>
      <c r="SOK57" s="18"/>
      <c r="SOL57" s="18"/>
      <c r="SOM57" s="18"/>
      <c r="SON57" s="18"/>
      <c r="SOO57" s="18"/>
      <c r="SOP57" s="18"/>
      <c r="SOQ57" s="18"/>
      <c r="SOR57" s="18"/>
      <c r="SOS57" s="18"/>
      <c r="SOT57" s="18"/>
      <c r="SOU57" s="18"/>
      <c r="SOV57" s="18"/>
      <c r="SOW57" s="18"/>
      <c r="SOX57" s="18"/>
      <c r="SOY57" s="18"/>
      <c r="SOZ57" s="18"/>
      <c r="SPA57" s="18"/>
      <c r="SPB57" s="18"/>
      <c r="SPC57" s="18"/>
      <c r="SPD57" s="18"/>
      <c r="SPE57" s="18"/>
      <c r="SPF57" s="18"/>
      <c r="SPG57" s="18"/>
      <c r="SPH57" s="18"/>
      <c r="SPI57" s="18"/>
      <c r="SPJ57" s="18"/>
      <c r="SPK57" s="18"/>
      <c r="SPL57" s="18"/>
      <c r="SPM57" s="18"/>
      <c r="SPN57" s="18"/>
      <c r="SPO57" s="18"/>
      <c r="SPP57" s="18"/>
      <c r="SPQ57" s="18"/>
      <c r="SPR57" s="18"/>
      <c r="SPS57" s="18"/>
      <c r="SPT57" s="18"/>
      <c r="SPU57" s="18"/>
      <c r="SPV57" s="18"/>
      <c r="SPW57" s="18"/>
      <c r="SPX57" s="18"/>
      <c r="SPY57" s="18"/>
      <c r="SPZ57" s="18"/>
      <c r="SQA57" s="18"/>
      <c r="SQB57" s="18"/>
      <c r="SQC57" s="18"/>
      <c r="SQD57" s="18"/>
      <c r="SQE57" s="18"/>
      <c r="SQF57" s="18"/>
      <c r="SQG57" s="18"/>
      <c r="SQH57" s="18"/>
      <c r="SQI57" s="18"/>
      <c r="SQJ57" s="18"/>
      <c r="SQK57" s="18"/>
      <c r="SQL57" s="18"/>
      <c r="SQM57" s="18"/>
      <c r="SQN57" s="18"/>
      <c r="SQO57" s="18"/>
      <c r="SQP57" s="18"/>
      <c r="SQQ57" s="18"/>
      <c r="SQR57" s="18"/>
      <c r="SQS57" s="18"/>
      <c r="SQT57" s="18"/>
      <c r="SQU57" s="18"/>
      <c r="SQV57" s="18"/>
      <c r="SQW57" s="18"/>
      <c r="SQX57" s="18"/>
      <c r="SQY57" s="18"/>
      <c r="SQZ57" s="18"/>
      <c r="SRA57" s="18"/>
      <c r="SRB57" s="18"/>
      <c r="SRC57" s="18"/>
      <c r="SRD57" s="18"/>
      <c r="SRE57" s="18"/>
      <c r="SRF57" s="18"/>
      <c r="SRG57" s="18"/>
      <c r="SRH57" s="18"/>
      <c r="SRI57" s="18"/>
      <c r="SRJ57" s="18"/>
      <c r="SRK57" s="18"/>
      <c r="SRL57" s="18"/>
      <c r="SRM57" s="18"/>
      <c r="SRN57" s="18"/>
      <c r="SRO57" s="18"/>
      <c r="SRP57" s="18"/>
      <c r="SRQ57" s="18"/>
      <c r="SRR57" s="18"/>
      <c r="SRS57" s="18"/>
      <c r="SRT57" s="18"/>
      <c r="SRU57" s="18"/>
      <c r="SRV57" s="18"/>
      <c r="SRW57" s="18"/>
      <c r="SRX57" s="18"/>
      <c r="SRY57" s="18"/>
      <c r="SRZ57" s="18"/>
      <c r="SSA57" s="18"/>
      <c r="SSB57" s="18"/>
      <c r="SSC57" s="18"/>
      <c r="SSD57" s="18"/>
      <c r="SSE57" s="18"/>
      <c r="SSF57" s="18"/>
      <c r="SSG57" s="18"/>
      <c r="SSH57" s="18"/>
      <c r="SSI57" s="18"/>
      <c r="SSJ57" s="18"/>
      <c r="SSK57" s="18"/>
      <c r="SSL57" s="18"/>
      <c r="SSM57" s="18"/>
      <c r="SSN57" s="18"/>
      <c r="SSO57" s="18"/>
      <c r="SSP57" s="18"/>
      <c r="SSQ57" s="18"/>
      <c r="SSR57" s="18"/>
      <c r="SSS57" s="18"/>
      <c r="SST57" s="18"/>
      <c r="SSU57" s="18"/>
      <c r="SSV57" s="18"/>
      <c r="SSW57" s="18"/>
      <c r="SSX57" s="18"/>
      <c r="SSY57" s="18"/>
      <c r="SSZ57" s="18"/>
      <c r="STA57" s="18"/>
      <c r="STB57" s="18"/>
      <c r="STC57" s="18"/>
      <c r="STD57" s="18"/>
      <c r="STE57" s="18"/>
      <c r="STF57" s="18"/>
      <c r="STG57" s="18"/>
      <c r="STH57" s="18"/>
      <c r="STI57" s="18"/>
      <c r="STJ57" s="18"/>
      <c r="STK57" s="18"/>
      <c r="STL57" s="18"/>
      <c r="STM57" s="18"/>
      <c r="STN57" s="18"/>
      <c r="STO57" s="18"/>
      <c r="STP57" s="18"/>
      <c r="STQ57" s="18"/>
      <c r="STR57" s="18"/>
      <c r="STS57" s="18"/>
      <c r="STT57" s="18"/>
      <c r="STU57" s="18"/>
      <c r="STV57" s="18"/>
      <c r="STW57" s="18"/>
      <c r="STX57" s="18"/>
      <c r="STY57" s="18"/>
      <c r="STZ57" s="18"/>
      <c r="SUA57" s="18"/>
      <c r="SUB57" s="18"/>
      <c r="SUC57" s="18"/>
      <c r="SUD57" s="18"/>
      <c r="SUE57" s="18"/>
      <c r="SUF57" s="18"/>
      <c r="SUG57" s="18"/>
      <c r="SUH57" s="18"/>
      <c r="SUI57" s="18"/>
      <c r="SUJ57" s="18"/>
      <c r="SUK57" s="18"/>
      <c r="SUL57" s="18"/>
      <c r="SUM57" s="18"/>
      <c r="SUN57" s="18"/>
      <c r="SUO57" s="18"/>
      <c r="SUP57" s="18"/>
      <c r="SUQ57" s="18"/>
      <c r="SUR57" s="18"/>
      <c r="SUS57" s="18"/>
      <c r="SUT57" s="18"/>
      <c r="SUU57" s="18"/>
      <c r="SUV57" s="18"/>
      <c r="SUW57" s="18"/>
      <c r="SUX57" s="18"/>
      <c r="SUY57" s="18"/>
      <c r="SUZ57" s="18"/>
      <c r="SVA57" s="18"/>
      <c r="SVB57" s="18"/>
      <c r="SVC57" s="18"/>
      <c r="SVD57" s="18"/>
      <c r="SVE57" s="18"/>
      <c r="SVF57" s="18"/>
      <c r="SVG57" s="18"/>
      <c r="SVH57" s="18"/>
      <c r="SVI57" s="18"/>
      <c r="SVJ57" s="18"/>
      <c r="SVK57" s="18"/>
      <c r="SVL57" s="18"/>
      <c r="SVM57" s="18"/>
      <c r="SVN57" s="18"/>
      <c r="SVO57" s="18"/>
      <c r="SVP57" s="18"/>
      <c r="SVQ57" s="18"/>
      <c r="SVR57" s="18"/>
      <c r="SVS57" s="18"/>
      <c r="SVT57" s="18"/>
      <c r="SVU57" s="18"/>
      <c r="SVV57" s="18"/>
      <c r="SVW57" s="18"/>
      <c r="SVX57" s="18"/>
      <c r="SVY57" s="18"/>
      <c r="SVZ57" s="18"/>
      <c r="SWA57" s="18"/>
      <c r="SWB57" s="18"/>
      <c r="SWC57" s="18"/>
      <c r="SWD57" s="18"/>
      <c r="SWE57" s="18"/>
      <c r="SWF57" s="18"/>
      <c r="SWG57" s="18"/>
      <c r="SWH57" s="18"/>
      <c r="SWI57" s="18"/>
      <c r="SWJ57" s="18"/>
      <c r="SWK57" s="18"/>
      <c r="SWL57" s="18"/>
      <c r="SWM57" s="18"/>
      <c r="SWN57" s="18"/>
      <c r="SWO57" s="18"/>
      <c r="SWP57" s="18"/>
      <c r="SWQ57" s="18"/>
      <c r="SWR57" s="18"/>
      <c r="SWS57" s="18"/>
      <c r="SWT57" s="18"/>
      <c r="SWU57" s="18"/>
      <c r="SWV57" s="18"/>
      <c r="SWW57" s="18"/>
      <c r="SWX57" s="18"/>
      <c r="SWY57" s="18"/>
      <c r="SWZ57" s="18"/>
      <c r="SXA57" s="18"/>
      <c r="SXB57" s="18"/>
      <c r="SXC57" s="18"/>
      <c r="SXD57" s="18"/>
      <c r="SXE57" s="18"/>
      <c r="SXF57" s="18"/>
      <c r="SXG57" s="18"/>
      <c r="SXH57" s="18"/>
      <c r="SXI57" s="18"/>
      <c r="SXJ57" s="18"/>
      <c r="SXK57" s="18"/>
      <c r="SXL57" s="18"/>
      <c r="SXM57" s="18"/>
      <c r="SXN57" s="18"/>
      <c r="SXO57" s="18"/>
      <c r="SXP57" s="18"/>
      <c r="SXQ57" s="18"/>
      <c r="SXR57" s="18"/>
      <c r="SXS57" s="18"/>
      <c r="SXT57" s="18"/>
      <c r="SXU57" s="18"/>
      <c r="SXV57" s="18"/>
      <c r="SXW57" s="18"/>
      <c r="SXX57" s="18"/>
      <c r="SXY57" s="18"/>
      <c r="SXZ57" s="18"/>
      <c r="SYA57" s="18"/>
      <c r="SYB57" s="18"/>
      <c r="SYC57" s="18"/>
      <c r="SYD57" s="18"/>
      <c r="SYE57" s="18"/>
      <c r="SYF57" s="18"/>
      <c r="SYG57" s="18"/>
      <c r="SYH57" s="18"/>
      <c r="SYI57" s="18"/>
      <c r="SYJ57" s="18"/>
      <c r="SYK57" s="18"/>
      <c r="SYL57" s="18"/>
      <c r="SYM57" s="18"/>
      <c r="SYN57" s="18"/>
      <c r="SYO57" s="18"/>
      <c r="SYP57" s="18"/>
      <c r="SYQ57" s="18"/>
      <c r="SYR57" s="18"/>
      <c r="SYS57" s="18"/>
      <c r="SYT57" s="18"/>
      <c r="SYU57" s="18"/>
      <c r="SYV57" s="18"/>
      <c r="SYW57" s="18"/>
      <c r="SYX57" s="18"/>
      <c r="SYY57" s="18"/>
      <c r="SYZ57" s="18"/>
      <c r="SZA57" s="18"/>
      <c r="SZB57" s="18"/>
      <c r="SZC57" s="18"/>
      <c r="SZD57" s="18"/>
      <c r="SZE57" s="18"/>
      <c r="SZF57" s="18"/>
      <c r="SZG57" s="18"/>
      <c r="SZH57" s="18"/>
      <c r="SZI57" s="18"/>
      <c r="SZJ57" s="18"/>
      <c r="SZK57" s="18"/>
      <c r="SZL57" s="18"/>
      <c r="SZM57" s="18"/>
      <c r="SZN57" s="18"/>
      <c r="SZO57" s="18"/>
      <c r="SZP57" s="18"/>
      <c r="SZQ57" s="18"/>
      <c r="SZR57" s="18"/>
      <c r="SZS57" s="18"/>
      <c r="SZT57" s="18"/>
      <c r="SZU57" s="18"/>
      <c r="SZV57" s="18"/>
      <c r="SZW57" s="18"/>
      <c r="SZX57" s="18"/>
      <c r="SZY57" s="18"/>
      <c r="SZZ57" s="18"/>
      <c r="TAA57" s="18"/>
      <c r="TAB57" s="18"/>
      <c r="TAC57" s="18"/>
      <c r="TAD57" s="18"/>
      <c r="TAE57" s="18"/>
      <c r="TAF57" s="18"/>
      <c r="TAG57" s="18"/>
      <c r="TAH57" s="18"/>
      <c r="TAI57" s="18"/>
      <c r="TAJ57" s="18"/>
      <c r="TAK57" s="18"/>
      <c r="TAL57" s="18"/>
      <c r="TAM57" s="18"/>
      <c r="TAN57" s="18"/>
      <c r="TAO57" s="18"/>
      <c r="TAP57" s="18"/>
      <c r="TAQ57" s="18"/>
      <c r="TAR57" s="18"/>
      <c r="TAS57" s="18"/>
      <c r="TAT57" s="18"/>
      <c r="TAU57" s="18"/>
      <c r="TAV57" s="18"/>
      <c r="TAW57" s="18"/>
      <c r="TAX57" s="18"/>
      <c r="TAY57" s="18"/>
      <c r="TAZ57" s="18"/>
      <c r="TBA57" s="18"/>
      <c r="TBB57" s="18"/>
      <c r="TBC57" s="18"/>
      <c r="TBD57" s="18"/>
      <c r="TBE57" s="18"/>
      <c r="TBF57" s="18"/>
      <c r="TBG57" s="18"/>
      <c r="TBH57" s="18"/>
      <c r="TBI57" s="18"/>
      <c r="TBJ57" s="18"/>
      <c r="TBK57" s="18"/>
      <c r="TBL57" s="18"/>
      <c r="TBM57" s="18"/>
      <c r="TBN57" s="18"/>
      <c r="TBO57" s="18"/>
      <c r="TBP57" s="18"/>
      <c r="TBQ57" s="18"/>
      <c r="TBR57" s="18"/>
      <c r="TBS57" s="18"/>
      <c r="TBT57" s="18"/>
      <c r="TBU57" s="18"/>
      <c r="TBV57" s="18"/>
      <c r="TBW57" s="18"/>
      <c r="TBX57" s="18"/>
      <c r="TBY57" s="18"/>
      <c r="TBZ57" s="18"/>
      <c r="TCA57" s="18"/>
      <c r="TCB57" s="18"/>
      <c r="TCC57" s="18"/>
      <c r="TCD57" s="18"/>
      <c r="TCE57" s="18"/>
      <c r="TCF57" s="18"/>
      <c r="TCG57" s="18"/>
      <c r="TCH57" s="18"/>
      <c r="TCI57" s="18"/>
      <c r="TCJ57" s="18"/>
      <c r="TCK57" s="18"/>
      <c r="TCL57" s="18"/>
      <c r="TCM57" s="18"/>
      <c r="TCN57" s="18"/>
      <c r="TCO57" s="18"/>
      <c r="TCP57" s="18"/>
      <c r="TCQ57" s="18"/>
      <c r="TCR57" s="18"/>
      <c r="TCS57" s="18"/>
      <c r="TCT57" s="18"/>
      <c r="TCU57" s="18"/>
      <c r="TCV57" s="18"/>
      <c r="TCW57" s="18"/>
      <c r="TCX57" s="18"/>
      <c r="TCY57" s="18"/>
      <c r="TCZ57" s="18"/>
      <c r="TDA57" s="18"/>
      <c r="TDB57" s="18"/>
      <c r="TDC57" s="18"/>
      <c r="TDD57" s="18"/>
      <c r="TDE57" s="18"/>
      <c r="TDF57" s="18"/>
      <c r="TDG57" s="18"/>
      <c r="TDH57" s="18"/>
      <c r="TDI57" s="18"/>
      <c r="TDJ57" s="18"/>
      <c r="TDK57" s="18"/>
      <c r="TDL57" s="18"/>
      <c r="TDM57" s="18"/>
      <c r="TDN57" s="18"/>
      <c r="TDO57" s="18"/>
      <c r="TDP57" s="18"/>
      <c r="TDQ57" s="18"/>
      <c r="TDR57" s="18"/>
      <c r="TDS57" s="18"/>
      <c r="TDT57" s="18"/>
      <c r="TDU57" s="18"/>
      <c r="TDV57" s="18"/>
      <c r="TDW57" s="18"/>
      <c r="TDX57" s="18"/>
      <c r="TDY57" s="18"/>
      <c r="TDZ57" s="18"/>
      <c r="TEA57" s="18"/>
      <c r="TEB57" s="18"/>
      <c r="TEC57" s="18"/>
      <c r="TED57" s="18"/>
      <c r="TEE57" s="18"/>
      <c r="TEF57" s="18"/>
      <c r="TEG57" s="18"/>
      <c r="TEH57" s="18"/>
      <c r="TEI57" s="18"/>
      <c r="TEJ57" s="18"/>
      <c r="TEK57" s="18"/>
      <c r="TEL57" s="18"/>
      <c r="TEM57" s="18"/>
      <c r="TEN57" s="18"/>
      <c r="TEO57" s="18"/>
      <c r="TEP57" s="18"/>
      <c r="TEQ57" s="18"/>
      <c r="TER57" s="18"/>
      <c r="TES57" s="18"/>
      <c r="TET57" s="18"/>
      <c r="TEU57" s="18"/>
      <c r="TEV57" s="18"/>
      <c r="TEW57" s="18"/>
      <c r="TEX57" s="18"/>
      <c r="TEY57" s="18"/>
      <c r="TEZ57" s="18"/>
      <c r="TFA57" s="18"/>
      <c r="TFB57" s="18"/>
      <c r="TFC57" s="18"/>
      <c r="TFD57" s="18"/>
      <c r="TFE57" s="18"/>
      <c r="TFF57" s="18"/>
      <c r="TFG57" s="18"/>
      <c r="TFH57" s="18"/>
      <c r="TFI57" s="18"/>
      <c r="TFJ57" s="18"/>
      <c r="TFK57" s="18"/>
      <c r="TFL57" s="18"/>
      <c r="TFM57" s="18"/>
      <c r="TFN57" s="18"/>
      <c r="TFO57" s="18"/>
      <c r="TFP57" s="18"/>
      <c r="TFQ57" s="18"/>
      <c r="TFR57" s="18"/>
      <c r="TFS57" s="18"/>
      <c r="TFT57" s="18"/>
      <c r="TFU57" s="18"/>
      <c r="TFV57" s="18"/>
      <c r="TFW57" s="18"/>
      <c r="TFX57" s="18"/>
      <c r="TFY57" s="18"/>
      <c r="TFZ57" s="18"/>
      <c r="TGA57" s="18"/>
      <c r="TGB57" s="18"/>
      <c r="TGC57" s="18"/>
      <c r="TGD57" s="18"/>
      <c r="TGE57" s="18"/>
      <c r="TGF57" s="18"/>
      <c r="TGG57" s="18"/>
      <c r="TGH57" s="18"/>
      <c r="TGI57" s="18"/>
      <c r="TGJ57" s="18"/>
      <c r="TGK57" s="18"/>
      <c r="TGL57" s="18"/>
      <c r="TGM57" s="18"/>
      <c r="TGN57" s="18"/>
      <c r="TGO57" s="18"/>
      <c r="TGP57" s="18"/>
      <c r="TGQ57" s="18"/>
      <c r="TGR57" s="18"/>
      <c r="TGS57" s="18"/>
      <c r="TGT57" s="18"/>
      <c r="TGU57" s="18"/>
      <c r="TGV57" s="18"/>
      <c r="TGW57" s="18"/>
      <c r="TGX57" s="18"/>
      <c r="TGY57" s="18"/>
      <c r="TGZ57" s="18"/>
      <c r="THA57" s="18"/>
      <c r="THB57" s="18"/>
      <c r="THC57" s="18"/>
      <c r="THD57" s="18"/>
      <c r="THE57" s="18"/>
      <c r="THF57" s="18"/>
      <c r="THG57" s="18"/>
      <c r="THH57" s="18"/>
      <c r="THI57" s="18"/>
      <c r="THJ57" s="18"/>
      <c r="THK57" s="18"/>
      <c r="THL57" s="18"/>
      <c r="THM57" s="18"/>
      <c r="THN57" s="18"/>
      <c r="THO57" s="18"/>
      <c r="THP57" s="18"/>
      <c r="THQ57" s="18"/>
      <c r="THR57" s="18"/>
      <c r="THS57" s="18"/>
      <c r="THT57" s="18"/>
      <c r="THU57" s="18"/>
      <c r="THV57" s="18"/>
      <c r="THW57" s="18"/>
      <c r="THX57" s="18"/>
      <c r="THY57" s="18"/>
      <c r="THZ57" s="18"/>
      <c r="TIA57" s="18"/>
      <c r="TIB57" s="18"/>
      <c r="TIC57" s="18"/>
      <c r="TID57" s="18"/>
      <c r="TIE57" s="18"/>
      <c r="TIF57" s="18"/>
      <c r="TIG57" s="18"/>
      <c r="TIH57" s="18"/>
      <c r="TII57" s="18"/>
      <c r="TIJ57" s="18"/>
      <c r="TIK57" s="18"/>
      <c r="TIL57" s="18"/>
      <c r="TIM57" s="18"/>
      <c r="TIN57" s="18"/>
      <c r="TIO57" s="18"/>
      <c r="TIP57" s="18"/>
      <c r="TIQ57" s="18"/>
      <c r="TIR57" s="18"/>
      <c r="TIS57" s="18"/>
      <c r="TIT57" s="18"/>
      <c r="TIU57" s="18"/>
      <c r="TIV57" s="18"/>
      <c r="TIW57" s="18"/>
      <c r="TIX57" s="18"/>
      <c r="TIY57" s="18"/>
      <c r="TIZ57" s="18"/>
      <c r="TJA57" s="18"/>
      <c r="TJB57" s="18"/>
      <c r="TJC57" s="18"/>
      <c r="TJD57" s="18"/>
      <c r="TJE57" s="18"/>
      <c r="TJF57" s="18"/>
      <c r="TJG57" s="18"/>
      <c r="TJH57" s="18"/>
      <c r="TJI57" s="18"/>
      <c r="TJJ57" s="18"/>
      <c r="TJK57" s="18"/>
      <c r="TJL57" s="18"/>
      <c r="TJM57" s="18"/>
      <c r="TJN57" s="18"/>
      <c r="TJO57" s="18"/>
      <c r="TJP57" s="18"/>
      <c r="TJQ57" s="18"/>
      <c r="TJR57" s="18"/>
      <c r="TJS57" s="18"/>
      <c r="TJT57" s="18"/>
      <c r="TJU57" s="18"/>
      <c r="TJV57" s="18"/>
      <c r="TJW57" s="18"/>
      <c r="TJX57" s="18"/>
      <c r="TJY57" s="18"/>
      <c r="TJZ57" s="18"/>
      <c r="TKA57" s="18"/>
      <c r="TKB57" s="18"/>
      <c r="TKC57" s="18"/>
      <c r="TKD57" s="18"/>
      <c r="TKE57" s="18"/>
      <c r="TKF57" s="18"/>
      <c r="TKG57" s="18"/>
      <c r="TKH57" s="18"/>
      <c r="TKI57" s="18"/>
      <c r="TKJ57" s="18"/>
      <c r="TKK57" s="18"/>
      <c r="TKL57" s="18"/>
      <c r="TKM57" s="18"/>
      <c r="TKN57" s="18"/>
      <c r="TKO57" s="18"/>
      <c r="TKP57" s="18"/>
      <c r="TKQ57" s="18"/>
      <c r="TKR57" s="18"/>
      <c r="TKS57" s="18"/>
      <c r="TKT57" s="18"/>
      <c r="TKU57" s="18"/>
      <c r="TKV57" s="18"/>
      <c r="TKW57" s="18"/>
      <c r="TKX57" s="18"/>
      <c r="TKY57" s="18"/>
      <c r="TKZ57" s="18"/>
      <c r="TLA57" s="18"/>
      <c r="TLB57" s="18"/>
      <c r="TLC57" s="18"/>
      <c r="TLD57" s="18"/>
      <c r="TLE57" s="18"/>
      <c r="TLF57" s="18"/>
      <c r="TLG57" s="18"/>
      <c r="TLH57" s="18"/>
      <c r="TLI57" s="18"/>
      <c r="TLJ57" s="18"/>
      <c r="TLK57" s="18"/>
      <c r="TLL57" s="18"/>
      <c r="TLM57" s="18"/>
      <c r="TLN57" s="18"/>
      <c r="TLO57" s="18"/>
      <c r="TLP57" s="18"/>
      <c r="TLQ57" s="18"/>
      <c r="TLR57" s="18"/>
      <c r="TLS57" s="18"/>
      <c r="TLT57" s="18"/>
      <c r="TLU57" s="18"/>
      <c r="TLV57" s="18"/>
      <c r="TLW57" s="18"/>
      <c r="TLX57" s="18"/>
      <c r="TLY57" s="18"/>
      <c r="TLZ57" s="18"/>
      <c r="TMA57" s="18"/>
      <c r="TMB57" s="18"/>
      <c r="TMC57" s="18"/>
      <c r="TMD57" s="18"/>
      <c r="TME57" s="18"/>
      <c r="TMF57" s="18"/>
      <c r="TMG57" s="18"/>
      <c r="TMH57" s="18"/>
      <c r="TMI57" s="18"/>
      <c r="TMJ57" s="18"/>
      <c r="TMK57" s="18"/>
      <c r="TML57" s="18"/>
      <c r="TMM57" s="18"/>
      <c r="TMN57" s="18"/>
      <c r="TMO57" s="18"/>
      <c r="TMP57" s="18"/>
      <c r="TMQ57" s="18"/>
      <c r="TMR57" s="18"/>
      <c r="TMS57" s="18"/>
      <c r="TMT57" s="18"/>
      <c r="TMU57" s="18"/>
      <c r="TMV57" s="18"/>
      <c r="TMW57" s="18"/>
      <c r="TMX57" s="18"/>
      <c r="TMY57" s="18"/>
      <c r="TMZ57" s="18"/>
      <c r="TNA57" s="18"/>
      <c r="TNB57" s="18"/>
      <c r="TNC57" s="18"/>
      <c r="TND57" s="18"/>
      <c r="TNE57" s="18"/>
      <c r="TNF57" s="18"/>
      <c r="TNG57" s="18"/>
      <c r="TNH57" s="18"/>
      <c r="TNI57" s="18"/>
      <c r="TNJ57" s="18"/>
      <c r="TNK57" s="18"/>
      <c r="TNL57" s="18"/>
      <c r="TNM57" s="18"/>
      <c r="TNN57" s="18"/>
      <c r="TNO57" s="18"/>
      <c r="TNP57" s="18"/>
      <c r="TNQ57" s="18"/>
      <c r="TNR57" s="18"/>
      <c r="TNS57" s="18"/>
      <c r="TNT57" s="18"/>
      <c r="TNU57" s="18"/>
      <c r="TNV57" s="18"/>
      <c r="TNW57" s="18"/>
      <c r="TNX57" s="18"/>
      <c r="TNY57" s="18"/>
      <c r="TNZ57" s="18"/>
      <c r="TOA57" s="18"/>
      <c r="TOB57" s="18"/>
      <c r="TOC57" s="18"/>
      <c r="TOD57" s="18"/>
      <c r="TOE57" s="18"/>
      <c r="TOF57" s="18"/>
      <c r="TOG57" s="18"/>
      <c r="TOH57" s="18"/>
      <c r="TOI57" s="18"/>
      <c r="TOJ57" s="18"/>
      <c r="TOK57" s="18"/>
      <c r="TOL57" s="18"/>
      <c r="TOM57" s="18"/>
      <c r="TON57" s="18"/>
      <c r="TOO57" s="18"/>
      <c r="TOP57" s="18"/>
      <c r="TOQ57" s="18"/>
      <c r="TOR57" s="18"/>
      <c r="TOS57" s="18"/>
      <c r="TOT57" s="18"/>
      <c r="TOU57" s="18"/>
      <c r="TOV57" s="18"/>
      <c r="TOW57" s="18"/>
      <c r="TOX57" s="18"/>
      <c r="TOY57" s="18"/>
      <c r="TOZ57" s="18"/>
      <c r="TPA57" s="18"/>
      <c r="TPB57" s="18"/>
      <c r="TPC57" s="18"/>
      <c r="TPD57" s="18"/>
      <c r="TPE57" s="18"/>
      <c r="TPF57" s="18"/>
      <c r="TPG57" s="18"/>
      <c r="TPH57" s="18"/>
      <c r="TPI57" s="18"/>
      <c r="TPJ57" s="18"/>
      <c r="TPK57" s="18"/>
      <c r="TPL57" s="18"/>
      <c r="TPM57" s="18"/>
      <c r="TPN57" s="18"/>
      <c r="TPO57" s="18"/>
      <c r="TPP57" s="18"/>
      <c r="TPQ57" s="18"/>
      <c r="TPR57" s="18"/>
      <c r="TPS57" s="18"/>
      <c r="TPT57" s="18"/>
      <c r="TPU57" s="18"/>
      <c r="TPV57" s="18"/>
      <c r="TPW57" s="18"/>
      <c r="TPX57" s="18"/>
      <c r="TPY57" s="18"/>
      <c r="TPZ57" s="18"/>
      <c r="TQA57" s="18"/>
      <c r="TQB57" s="18"/>
      <c r="TQC57" s="18"/>
      <c r="TQD57" s="18"/>
      <c r="TQE57" s="18"/>
      <c r="TQF57" s="18"/>
      <c r="TQG57" s="18"/>
      <c r="TQH57" s="18"/>
      <c r="TQI57" s="18"/>
      <c r="TQJ57" s="18"/>
      <c r="TQK57" s="18"/>
      <c r="TQL57" s="18"/>
      <c r="TQM57" s="18"/>
      <c r="TQN57" s="18"/>
      <c r="TQO57" s="18"/>
      <c r="TQP57" s="18"/>
      <c r="TQQ57" s="18"/>
      <c r="TQR57" s="18"/>
      <c r="TQS57" s="18"/>
      <c r="TQT57" s="18"/>
      <c r="TQU57" s="18"/>
      <c r="TQV57" s="18"/>
      <c r="TQW57" s="18"/>
      <c r="TQX57" s="18"/>
      <c r="TQY57" s="18"/>
      <c r="TQZ57" s="18"/>
      <c r="TRA57" s="18"/>
      <c r="TRB57" s="18"/>
      <c r="TRC57" s="18"/>
      <c r="TRD57" s="18"/>
      <c r="TRE57" s="18"/>
      <c r="TRF57" s="18"/>
      <c r="TRG57" s="18"/>
      <c r="TRH57" s="18"/>
      <c r="TRI57" s="18"/>
      <c r="TRJ57" s="18"/>
      <c r="TRK57" s="18"/>
      <c r="TRL57" s="18"/>
      <c r="TRM57" s="18"/>
      <c r="TRN57" s="18"/>
      <c r="TRO57" s="18"/>
      <c r="TRP57" s="18"/>
      <c r="TRQ57" s="18"/>
      <c r="TRR57" s="18"/>
      <c r="TRS57" s="18"/>
      <c r="TRT57" s="18"/>
      <c r="TRU57" s="18"/>
      <c r="TRV57" s="18"/>
      <c r="TRW57" s="18"/>
      <c r="TRX57" s="18"/>
      <c r="TRY57" s="18"/>
      <c r="TRZ57" s="18"/>
      <c r="TSA57" s="18"/>
      <c r="TSB57" s="18"/>
      <c r="TSC57" s="18"/>
      <c r="TSD57" s="18"/>
      <c r="TSE57" s="18"/>
      <c r="TSF57" s="18"/>
      <c r="TSG57" s="18"/>
      <c r="TSH57" s="18"/>
      <c r="TSI57" s="18"/>
      <c r="TSJ57" s="18"/>
      <c r="TSK57" s="18"/>
      <c r="TSL57" s="18"/>
      <c r="TSM57" s="18"/>
      <c r="TSN57" s="18"/>
      <c r="TSO57" s="18"/>
      <c r="TSP57" s="18"/>
      <c r="TSQ57" s="18"/>
      <c r="TSR57" s="18"/>
      <c r="TSS57" s="18"/>
      <c r="TST57" s="18"/>
      <c r="TSU57" s="18"/>
      <c r="TSV57" s="18"/>
      <c r="TSW57" s="18"/>
      <c r="TSX57" s="18"/>
      <c r="TSY57" s="18"/>
      <c r="TSZ57" s="18"/>
      <c r="TTA57" s="18"/>
      <c r="TTB57" s="18"/>
      <c r="TTC57" s="18"/>
      <c r="TTD57" s="18"/>
      <c r="TTE57" s="18"/>
      <c r="TTF57" s="18"/>
      <c r="TTG57" s="18"/>
      <c r="TTH57" s="18"/>
      <c r="TTI57" s="18"/>
      <c r="TTJ57" s="18"/>
      <c r="TTK57" s="18"/>
      <c r="TTL57" s="18"/>
      <c r="TTM57" s="18"/>
      <c r="TTN57" s="18"/>
      <c r="TTO57" s="18"/>
      <c r="TTP57" s="18"/>
      <c r="TTQ57" s="18"/>
      <c r="TTR57" s="18"/>
      <c r="TTS57" s="18"/>
      <c r="TTT57" s="18"/>
      <c r="TTU57" s="18"/>
      <c r="TTV57" s="18"/>
      <c r="TTW57" s="18"/>
      <c r="TTX57" s="18"/>
      <c r="TTY57" s="18"/>
      <c r="TTZ57" s="18"/>
      <c r="TUA57" s="18"/>
      <c r="TUB57" s="18"/>
      <c r="TUC57" s="18"/>
      <c r="TUD57" s="18"/>
      <c r="TUE57" s="18"/>
      <c r="TUF57" s="18"/>
      <c r="TUG57" s="18"/>
      <c r="TUH57" s="18"/>
      <c r="TUI57" s="18"/>
      <c r="TUJ57" s="18"/>
      <c r="TUK57" s="18"/>
      <c r="TUL57" s="18"/>
      <c r="TUM57" s="18"/>
      <c r="TUN57" s="18"/>
      <c r="TUO57" s="18"/>
      <c r="TUP57" s="18"/>
      <c r="TUQ57" s="18"/>
      <c r="TUR57" s="18"/>
      <c r="TUS57" s="18"/>
      <c r="TUT57" s="18"/>
      <c r="TUU57" s="18"/>
      <c r="TUV57" s="18"/>
      <c r="TUW57" s="18"/>
      <c r="TUX57" s="18"/>
      <c r="TUY57" s="18"/>
      <c r="TUZ57" s="18"/>
      <c r="TVA57" s="18"/>
      <c r="TVB57" s="18"/>
      <c r="TVC57" s="18"/>
      <c r="TVD57" s="18"/>
      <c r="TVE57" s="18"/>
      <c r="TVF57" s="18"/>
      <c r="TVG57" s="18"/>
      <c r="TVH57" s="18"/>
      <c r="TVI57" s="18"/>
      <c r="TVJ57" s="18"/>
      <c r="TVK57" s="18"/>
      <c r="TVL57" s="18"/>
      <c r="TVM57" s="18"/>
      <c r="TVN57" s="18"/>
      <c r="TVO57" s="18"/>
      <c r="TVP57" s="18"/>
      <c r="TVQ57" s="18"/>
      <c r="TVR57" s="18"/>
      <c r="TVS57" s="18"/>
      <c r="TVT57" s="18"/>
      <c r="TVU57" s="18"/>
      <c r="TVV57" s="18"/>
      <c r="TVW57" s="18"/>
      <c r="TVX57" s="18"/>
      <c r="TVY57" s="18"/>
      <c r="TVZ57" s="18"/>
      <c r="TWA57" s="18"/>
      <c r="TWB57" s="18"/>
      <c r="TWC57" s="18"/>
      <c r="TWD57" s="18"/>
      <c r="TWE57" s="18"/>
      <c r="TWF57" s="18"/>
      <c r="TWG57" s="18"/>
      <c r="TWH57" s="18"/>
      <c r="TWI57" s="18"/>
      <c r="TWJ57" s="18"/>
      <c r="TWK57" s="18"/>
      <c r="TWL57" s="18"/>
      <c r="TWM57" s="18"/>
      <c r="TWN57" s="18"/>
      <c r="TWO57" s="18"/>
      <c r="TWP57" s="18"/>
      <c r="TWQ57" s="18"/>
      <c r="TWR57" s="18"/>
      <c r="TWS57" s="18"/>
      <c r="TWT57" s="18"/>
      <c r="TWU57" s="18"/>
      <c r="TWV57" s="18"/>
      <c r="TWW57" s="18"/>
      <c r="TWX57" s="18"/>
      <c r="TWY57" s="18"/>
      <c r="TWZ57" s="18"/>
      <c r="TXA57" s="18"/>
      <c r="TXB57" s="18"/>
      <c r="TXC57" s="18"/>
      <c r="TXD57" s="18"/>
      <c r="TXE57" s="18"/>
      <c r="TXF57" s="18"/>
      <c r="TXG57" s="18"/>
      <c r="TXH57" s="18"/>
      <c r="TXI57" s="18"/>
      <c r="TXJ57" s="18"/>
      <c r="TXK57" s="18"/>
      <c r="TXL57" s="18"/>
      <c r="TXM57" s="18"/>
      <c r="TXN57" s="18"/>
      <c r="TXO57" s="18"/>
      <c r="TXP57" s="18"/>
      <c r="TXQ57" s="18"/>
      <c r="TXR57" s="18"/>
      <c r="TXS57" s="18"/>
      <c r="TXT57" s="18"/>
      <c r="TXU57" s="18"/>
      <c r="TXV57" s="18"/>
      <c r="TXW57" s="18"/>
      <c r="TXX57" s="18"/>
      <c r="TXY57" s="18"/>
      <c r="TXZ57" s="18"/>
      <c r="TYA57" s="18"/>
      <c r="TYB57" s="18"/>
      <c r="TYC57" s="18"/>
      <c r="TYD57" s="18"/>
      <c r="TYE57" s="18"/>
      <c r="TYF57" s="18"/>
      <c r="TYG57" s="18"/>
      <c r="TYH57" s="18"/>
      <c r="TYI57" s="18"/>
      <c r="TYJ57" s="18"/>
      <c r="TYK57" s="18"/>
      <c r="TYL57" s="18"/>
      <c r="TYM57" s="18"/>
      <c r="TYN57" s="18"/>
      <c r="TYO57" s="18"/>
      <c r="TYP57" s="18"/>
      <c r="TYQ57" s="18"/>
      <c r="TYR57" s="18"/>
      <c r="TYS57" s="18"/>
      <c r="TYT57" s="18"/>
      <c r="TYU57" s="18"/>
      <c r="TYV57" s="18"/>
      <c r="TYW57" s="18"/>
      <c r="TYX57" s="18"/>
      <c r="TYY57" s="18"/>
      <c r="TYZ57" s="18"/>
      <c r="TZA57" s="18"/>
      <c r="TZB57" s="18"/>
      <c r="TZC57" s="18"/>
      <c r="TZD57" s="18"/>
      <c r="TZE57" s="18"/>
      <c r="TZF57" s="18"/>
      <c r="TZG57" s="18"/>
      <c r="TZH57" s="18"/>
      <c r="TZI57" s="18"/>
      <c r="TZJ57" s="18"/>
      <c r="TZK57" s="18"/>
      <c r="TZL57" s="18"/>
      <c r="TZM57" s="18"/>
      <c r="TZN57" s="18"/>
      <c r="TZO57" s="18"/>
      <c r="TZP57" s="18"/>
      <c r="TZQ57" s="18"/>
      <c r="TZR57" s="18"/>
      <c r="TZS57" s="18"/>
      <c r="TZT57" s="18"/>
      <c r="TZU57" s="18"/>
      <c r="TZV57" s="18"/>
      <c r="TZW57" s="18"/>
      <c r="TZX57" s="18"/>
      <c r="TZY57" s="18"/>
      <c r="TZZ57" s="18"/>
      <c r="UAA57" s="18"/>
      <c r="UAB57" s="18"/>
      <c r="UAC57" s="18"/>
      <c r="UAD57" s="18"/>
      <c r="UAE57" s="18"/>
      <c r="UAF57" s="18"/>
      <c r="UAG57" s="18"/>
      <c r="UAH57" s="18"/>
      <c r="UAI57" s="18"/>
      <c r="UAJ57" s="18"/>
      <c r="UAK57" s="18"/>
      <c r="UAL57" s="18"/>
      <c r="UAM57" s="18"/>
      <c r="UAN57" s="18"/>
      <c r="UAO57" s="18"/>
      <c r="UAP57" s="18"/>
      <c r="UAQ57" s="18"/>
      <c r="UAR57" s="18"/>
      <c r="UAS57" s="18"/>
      <c r="UAT57" s="18"/>
      <c r="UAU57" s="18"/>
      <c r="UAV57" s="18"/>
      <c r="UAW57" s="18"/>
      <c r="UAX57" s="18"/>
      <c r="UAY57" s="18"/>
      <c r="UAZ57" s="18"/>
      <c r="UBA57" s="18"/>
      <c r="UBB57" s="18"/>
      <c r="UBC57" s="18"/>
      <c r="UBD57" s="18"/>
      <c r="UBE57" s="18"/>
      <c r="UBF57" s="18"/>
      <c r="UBG57" s="18"/>
      <c r="UBH57" s="18"/>
      <c r="UBI57" s="18"/>
      <c r="UBJ57" s="18"/>
      <c r="UBK57" s="18"/>
      <c r="UBL57" s="18"/>
      <c r="UBM57" s="18"/>
      <c r="UBN57" s="18"/>
      <c r="UBO57" s="18"/>
      <c r="UBP57" s="18"/>
      <c r="UBQ57" s="18"/>
      <c r="UBR57" s="18"/>
      <c r="UBS57" s="18"/>
      <c r="UBT57" s="18"/>
      <c r="UBU57" s="18"/>
      <c r="UBV57" s="18"/>
      <c r="UBW57" s="18"/>
      <c r="UBX57" s="18"/>
      <c r="UBY57" s="18"/>
      <c r="UBZ57" s="18"/>
      <c r="UCA57" s="18"/>
      <c r="UCB57" s="18"/>
      <c r="UCC57" s="18"/>
      <c r="UCD57" s="18"/>
      <c r="UCE57" s="18"/>
      <c r="UCF57" s="18"/>
      <c r="UCG57" s="18"/>
      <c r="UCH57" s="18"/>
      <c r="UCI57" s="18"/>
      <c r="UCJ57" s="18"/>
      <c r="UCK57" s="18"/>
      <c r="UCL57" s="18"/>
      <c r="UCM57" s="18"/>
      <c r="UCN57" s="18"/>
      <c r="UCO57" s="18"/>
      <c r="UCP57" s="18"/>
      <c r="UCQ57" s="18"/>
      <c r="UCR57" s="18"/>
      <c r="UCS57" s="18"/>
      <c r="UCT57" s="18"/>
      <c r="UCU57" s="18"/>
      <c r="UCV57" s="18"/>
      <c r="UCW57" s="18"/>
      <c r="UCX57" s="18"/>
      <c r="UCY57" s="18"/>
      <c r="UCZ57" s="18"/>
      <c r="UDA57" s="18"/>
      <c r="UDB57" s="18"/>
      <c r="UDC57" s="18"/>
      <c r="UDD57" s="18"/>
      <c r="UDE57" s="18"/>
      <c r="UDF57" s="18"/>
      <c r="UDG57" s="18"/>
      <c r="UDH57" s="18"/>
      <c r="UDI57" s="18"/>
      <c r="UDJ57" s="18"/>
      <c r="UDK57" s="18"/>
      <c r="UDL57" s="18"/>
      <c r="UDM57" s="18"/>
      <c r="UDN57" s="18"/>
      <c r="UDO57" s="18"/>
      <c r="UDP57" s="18"/>
      <c r="UDQ57" s="18"/>
      <c r="UDR57" s="18"/>
      <c r="UDS57" s="18"/>
      <c r="UDT57" s="18"/>
      <c r="UDU57" s="18"/>
      <c r="UDV57" s="18"/>
      <c r="UDW57" s="18"/>
      <c r="UDX57" s="18"/>
      <c r="UDY57" s="18"/>
      <c r="UDZ57" s="18"/>
      <c r="UEA57" s="18"/>
      <c r="UEB57" s="18"/>
      <c r="UEC57" s="18"/>
      <c r="UED57" s="18"/>
      <c r="UEE57" s="18"/>
      <c r="UEF57" s="18"/>
      <c r="UEG57" s="18"/>
      <c r="UEH57" s="18"/>
      <c r="UEI57" s="18"/>
      <c r="UEJ57" s="18"/>
      <c r="UEK57" s="18"/>
      <c r="UEL57" s="18"/>
      <c r="UEM57" s="18"/>
      <c r="UEN57" s="18"/>
      <c r="UEO57" s="18"/>
      <c r="UEP57" s="18"/>
      <c r="UEQ57" s="18"/>
      <c r="UER57" s="18"/>
      <c r="UES57" s="18"/>
      <c r="UET57" s="18"/>
      <c r="UEU57" s="18"/>
      <c r="UEV57" s="18"/>
      <c r="UEW57" s="18"/>
      <c r="UEX57" s="18"/>
      <c r="UEY57" s="18"/>
      <c r="UEZ57" s="18"/>
      <c r="UFA57" s="18"/>
      <c r="UFB57" s="18"/>
      <c r="UFC57" s="18"/>
      <c r="UFD57" s="18"/>
      <c r="UFE57" s="18"/>
      <c r="UFF57" s="18"/>
      <c r="UFG57" s="18"/>
      <c r="UFH57" s="18"/>
      <c r="UFI57" s="18"/>
      <c r="UFJ57" s="18"/>
      <c r="UFK57" s="18"/>
      <c r="UFL57" s="18"/>
      <c r="UFM57" s="18"/>
      <c r="UFN57" s="18"/>
      <c r="UFO57" s="18"/>
      <c r="UFP57" s="18"/>
      <c r="UFQ57" s="18"/>
      <c r="UFR57" s="18"/>
      <c r="UFS57" s="18"/>
      <c r="UFT57" s="18"/>
      <c r="UFU57" s="18"/>
      <c r="UFV57" s="18"/>
      <c r="UFW57" s="18"/>
      <c r="UFX57" s="18"/>
      <c r="UFY57" s="18"/>
      <c r="UFZ57" s="18"/>
      <c r="UGA57" s="18"/>
      <c r="UGB57" s="18"/>
      <c r="UGC57" s="18"/>
      <c r="UGD57" s="18"/>
      <c r="UGE57" s="18"/>
      <c r="UGF57" s="18"/>
      <c r="UGG57" s="18"/>
      <c r="UGH57" s="18"/>
      <c r="UGI57" s="18"/>
      <c r="UGJ57" s="18"/>
      <c r="UGK57" s="18"/>
      <c r="UGL57" s="18"/>
      <c r="UGM57" s="18"/>
      <c r="UGN57" s="18"/>
      <c r="UGO57" s="18"/>
      <c r="UGP57" s="18"/>
      <c r="UGQ57" s="18"/>
      <c r="UGR57" s="18"/>
      <c r="UGS57" s="18"/>
      <c r="UGT57" s="18"/>
      <c r="UGU57" s="18"/>
      <c r="UGV57" s="18"/>
      <c r="UGW57" s="18"/>
      <c r="UGX57" s="18"/>
      <c r="UGY57" s="18"/>
      <c r="UGZ57" s="18"/>
      <c r="UHA57" s="18"/>
      <c r="UHB57" s="18"/>
      <c r="UHC57" s="18"/>
      <c r="UHD57" s="18"/>
      <c r="UHE57" s="18"/>
      <c r="UHF57" s="18"/>
      <c r="UHG57" s="18"/>
      <c r="UHH57" s="18"/>
      <c r="UHI57" s="18"/>
      <c r="UHJ57" s="18"/>
      <c r="UHK57" s="18"/>
      <c r="UHL57" s="18"/>
      <c r="UHM57" s="18"/>
      <c r="UHN57" s="18"/>
      <c r="UHO57" s="18"/>
      <c r="UHP57" s="18"/>
      <c r="UHQ57" s="18"/>
      <c r="UHR57" s="18"/>
      <c r="UHS57" s="18"/>
      <c r="UHT57" s="18"/>
      <c r="UHU57" s="18"/>
      <c r="UHV57" s="18"/>
      <c r="UHW57" s="18"/>
      <c r="UHX57" s="18"/>
      <c r="UHY57" s="18"/>
      <c r="UHZ57" s="18"/>
      <c r="UIA57" s="18"/>
      <c r="UIB57" s="18"/>
      <c r="UIC57" s="18"/>
      <c r="UID57" s="18"/>
      <c r="UIE57" s="18"/>
      <c r="UIF57" s="18"/>
      <c r="UIG57" s="18"/>
      <c r="UIH57" s="18"/>
      <c r="UII57" s="18"/>
      <c r="UIJ57" s="18"/>
      <c r="UIK57" s="18"/>
      <c r="UIL57" s="18"/>
      <c r="UIM57" s="18"/>
      <c r="UIN57" s="18"/>
      <c r="UIO57" s="18"/>
      <c r="UIP57" s="18"/>
      <c r="UIQ57" s="18"/>
      <c r="UIR57" s="18"/>
      <c r="UIS57" s="18"/>
      <c r="UIT57" s="18"/>
      <c r="UIU57" s="18"/>
      <c r="UIV57" s="18"/>
      <c r="UIW57" s="18"/>
      <c r="UIX57" s="18"/>
      <c r="UIY57" s="18"/>
      <c r="UIZ57" s="18"/>
      <c r="UJA57" s="18"/>
      <c r="UJB57" s="18"/>
      <c r="UJC57" s="18"/>
      <c r="UJD57" s="18"/>
      <c r="UJE57" s="18"/>
      <c r="UJF57" s="18"/>
      <c r="UJG57" s="18"/>
      <c r="UJH57" s="18"/>
      <c r="UJI57" s="18"/>
      <c r="UJJ57" s="18"/>
      <c r="UJK57" s="18"/>
      <c r="UJL57" s="18"/>
      <c r="UJM57" s="18"/>
      <c r="UJN57" s="18"/>
      <c r="UJO57" s="18"/>
      <c r="UJP57" s="18"/>
      <c r="UJQ57" s="18"/>
      <c r="UJR57" s="18"/>
      <c r="UJS57" s="18"/>
      <c r="UJT57" s="18"/>
      <c r="UJU57" s="18"/>
      <c r="UJV57" s="18"/>
      <c r="UJW57" s="18"/>
      <c r="UJX57" s="18"/>
      <c r="UJY57" s="18"/>
      <c r="UJZ57" s="18"/>
      <c r="UKA57" s="18"/>
      <c r="UKB57" s="18"/>
      <c r="UKC57" s="18"/>
      <c r="UKD57" s="18"/>
      <c r="UKE57" s="18"/>
      <c r="UKF57" s="18"/>
      <c r="UKG57" s="18"/>
      <c r="UKH57" s="18"/>
      <c r="UKI57" s="18"/>
      <c r="UKJ57" s="18"/>
      <c r="UKK57" s="18"/>
      <c r="UKL57" s="18"/>
      <c r="UKM57" s="18"/>
      <c r="UKN57" s="18"/>
      <c r="UKO57" s="18"/>
      <c r="UKP57" s="18"/>
      <c r="UKQ57" s="18"/>
      <c r="UKR57" s="18"/>
      <c r="UKS57" s="18"/>
      <c r="UKT57" s="18"/>
      <c r="UKU57" s="18"/>
      <c r="UKV57" s="18"/>
      <c r="UKW57" s="18"/>
      <c r="UKX57" s="18"/>
      <c r="UKY57" s="18"/>
      <c r="UKZ57" s="18"/>
      <c r="ULA57" s="18"/>
      <c r="ULB57" s="18"/>
      <c r="ULC57" s="18"/>
      <c r="ULD57" s="18"/>
      <c r="ULE57" s="18"/>
      <c r="ULF57" s="18"/>
      <c r="ULG57" s="18"/>
      <c r="ULH57" s="18"/>
      <c r="ULI57" s="18"/>
      <c r="ULJ57" s="18"/>
      <c r="ULK57" s="18"/>
      <c r="ULL57" s="18"/>
      <c r="ULM57" s="18"/>
      <c r="ULN57" s="18"/>
      <c r="ULO57" s="18"/>
      <c r="ULP57" s="18"/>
      <c r="ULQ57" s="18"/>
      <c r="ULR57" s="18"/>
      <c r="ULS57" s="18"/>
      <c r="ULT57" s="18"/>
      <c r="ULU57" s="18"/>
      <c r="ULV57" s="18"/>
      <c r="ULW57" s="18"/>
      <c r="ULX57" s="18"/>
      <c r="ULY57" s="18"/>
      <c r="ULZ57" s="18"/>
      <c r="UMA57" s="18"/>
      <c r="UMB57" s="18"/>
      <c r="UMC57" s="18"/>
      <c r="UMD57" s="18"/>
      <c r="UME57" s="18"/>
      <c r="UMF57" s="18"/>
      <c r="UMG57" s="18"/>
      <c r="UMH57" s="18"/>
      <c r="UMI57" s="18"/>
      <c r="UMJ57" s="18"/>
      <c r="UMK57" s="18"/>
      <c r="UML57" s="18"/>
      <c r="UMM57" s="18"/>
      <c r="UMN57" s="18"/>
      <c r="UMO57" s="18"/>
      <c r="UMP57" s="18"/>
      <c r="UMQ57" s="18"/>
      <c r="UMR57" s="18"/>
      <c r="UMS57" s="18"/>
      <c r="UMT57" s="18"/>
      <c r="UMU57" s="18"/>
      <c r="UMV57" s="18"/>
      <c r="UMW57" s="18"/>
      <c r="UMX57" s="18"/>
      <c r="UMY57" s="18"/>
      <c r="UMZ57" s="18"/>
      <c r="UNA57" s="18"/>
      <c r="UNB57" s="18"/>
      <c r="UNC57" s="18"/>
      <c r="UND57" s="18"/>
      <c r="UNE57" s="18"/>
      <c r="UNF57" s="18"/>
      <c r="UNG57" s="18"/>
      <c r="UNH57" s="18"/>
      <c r="UNI57" s="18"/>
      <c r="UNJ57" s="18"/>
      <c r="UNK57" s="18"/>
      <c r="UNL57" s="18"/>
      <c r="UNM57" s="18"/>
      <c r="UNN57" s="18"/>
      <c r="UNO57" s="18"/>
      <c r="UNP57" s="18"/>
      <c r="UNQ57" s="18"/>
      <c r="UNR57" s="18"/>
      <c r="UNS57" s="18"/>
      <c r="UNT57" s="18"/>
      <c r="UNU57" s="18"/>
      <c r="UNV57" s="18"/>
      <c r="UNW57" s="18"/>
      <c r="UNX57" s="18"/>
      <c r="UNY57" s="18"/>
      <c r="UNZ57" s="18"/>
      <c r="UOA57" s="18"/>
      <c r="UOB57" s="18"/>
      <c r="UOC57" s="18"/>
      <c r="UOD57" s="18"/>
      <c r="UOE57" s="18"/>
      <c r="UOF57" s="18"/>
      <c r="UOG57" s="18"/>
      <c r="UOH57" s="18"/>
      <c r="UOI57" s="18"/>
      <c r="UOJ57" s="18"/>
      <c r="UOK57" s="18"/>
      <c r="UOL57" s="18"/>
      <c r="UOM57" s="18"/>
      <c r="UON57" s="18"/>
      <c r="UOO57" s="18"/>
      <c r="UOP57" s="18"/>
      <c r="UOQ57" s="18"/>
      <c r="UOR57" s="18"/>
      <c r="UOS57" s="18"/>
      <c r="UOT57" s="18"/>
      <c r="UOU57" s="18"/>
      <c r="UOV57" s="18"/>
      <c r="UOW57" s="18"/>
      <c r="UOX57" s="18"/>
      <c r="UOY57" s="18"/>
      <c r="UOZ57" s="18"/>
      <c r="UPA57" s="18"/>
      <c r="UPB57" s="18"/>
      <c r="UPC57" s="18"/>
      <c r="UPD57" s="18"/>
      <c r="UPE57" s="18"/>
      <c r="UPF57" s="18"/>
      <c r="UPG57" s="18"/>
      <c r="UPH57" s="18"/>
      <c r="UPI57" s="18"/>
      <c r="UPJ57" s="18"/>
      <c r="UPK57" s="18"/>
      <c r="UPL57" s="18"/>
      <c r="UPM57" s="18"/>
      <c r="UPN57" s="18"/>
      <c r="UPO57" s="18"/>
      <c r="UPP57" s="18"/>
      <c r="UPQ57" s="18"/>
      <c r="UPR57" s="18"/>
      <c r="UPS57" s="18"/>
      <c r="UPT57" s="18"/>
      <c r="UPU57" s="18"/>
      <c r="UPV57" s="18"/>
      <c r="UPW57" s="18"/>
      <c r="UPX57" s="18"/>
      <c r="UPY57" s="18"/>
      <c r="UPZ57" s="18"/>
      <c r="UQA57" s="18"/>
      <c r="UQB57" s="18"/>
      <c r="UQC57" s="18"/>
      <c r="UQD57" s="18"/>
      <c r="UQE57" s="18"/>
      <c r="UQF57" s="18"/>
      <c r="UQG57" s="18"/>
      <c r="UQH57" s="18"/>
      <c r="UQI57" s="18"/>
      <c r="UQJ57" s="18"/>
      <c r="UQK57" s="18"/>
      <c r="UQL57" s="18"/>
      <c r="UQM57" s="18"/>
      <c r="UQN57" s="18"/>
      <c r="UQO57" s="18"/>
      <c r="UQP57" s="18"/>
      <c r="UQQ57" s="18"/>
      <c r="UQR57" s="18"/>
      <c r="UQS57" s="18"/>
      <c r="UQT57" s="18"/>
      <c r="UQU57" s="18"/>
      <c r="UQV57" s="18"/>
      <c r="UQW57" s="18"/>
      <c r="UQX57" s="18"/>
      <c r="UQY57" s="18"/>
      <c r="UQZ57" s="18"/>
      <c r="URA57" s="18"/>
      <c r="URB57" s="18"/>
      <c r="URC57" s="18"/>
      <c r="URD57" s="18"/>
      <c r="URE57" s="18"/>
      <c r="URF57" s="18"/>
      <c r="URG57" s="18"/>
      <c r="URH57" s="18"/>
      <c r="URI57" s="18"/>
      <c r="URJ57" s="18"/>
      <c r="URK57" s="18"/>
      <c r="URL57" s="18"/>
      <c r="URM57" s="18"/>
      <c r="URN57" s="18"/>
      <c r="URO57" s="18"/>
      <c r="URP57" s="18"/>
      <c r="URQ57" s="18"/>
      <c r="URR57" s="18"/>
      <c r="URS57" s="18"/>
      <c r="URT57" s="18"/>
      <c r="URU57" s="18"/>
      <c r="URV57" s="18"/>
      <c r="URW57" s="18"/>
      <c r="URX57" s="18"/>
      <c r="URY57" s="18"/>
      <c r="URZ57" s="18"/>
      <c r="USA57" s="18"/>
      <c r="USB57" s="18"/>
      <c r="USC57" s="18"/>
      <c r="USD57" s="18"/>
      <c r="USE57" s="18"/>
      <c r="USF57" s="18"/>
      <c r="USG57" s="18"/>
      <c r="USH57" s="18"/>
      <c r="USI57" s="18"/>
      <c r="USJ57" s="18"/>
      <c r="USK57" s="18"/>
      <c r="USL57" s="18"/>
      <c r="USM57" s="18"/>
      <c r="USN57" s="18"/>
      <c r="USO57" s="18"/>
      <c r="USP57" s="18"/>
      <c r="USQ57" s="18"/>
      <c r="USR57" s="18"/>
      <c r="USS57" s="18"/>
      <c r="UST57" s="18"/>
      <c r="USU57" s="18"/>
      <c r="USV57" s="18"/>
      <c r="USW57" s="18"/>
      <c r="USX57" s="18"/>
      <c r="USY57" s="18"/>
      <c r="USZ57" s="18"/>
      <c r="UTA57" s="18"/>
      <c r="UTB57" s="18"/>
      <c r="UTC57" s="18"/>
      <c r="UTD57" s="18"/>
      <c r="UTE57" s="18"/>
      <c r="UTF57" s="18"/>
      <c r="UTG57" s="18"/>
      <c r="UTH57" s="18"/>
      <c r="UTI57" s="18"/>
      <c r="UTJ57" s="18"/>
      <c r="UTK57" s="18"/>
      <c r="UTL57" s="18"/>
      <c r="UTM57" s="18"/>
      <c r="UTN57" s="18"/>
      <c r="UTO57" s="18"/>
      <c r="UTP57" s="18"/>
      <c r="UTQ57" s="18"/>
      <c r="UTR57" s="18"/>
      <c r="UTS57" s="18"/>
      <c r="UTT57" s="18"/>
      <c r="UTU57" s="18"/>
      <c r="UTV57" s="18"/>
      <c r="UTW57" s="18"/>
      <c r="UTX57" s="18"/>
      <c r="UTY57" s="18"/>
      <c r="UTZ57" s="18"/>
      <c r="UUA57" s="18"/>
      <c r="UUB57" s="18"/>
      <c r="UUC57" s="18"/>
      <c r="UUD57" s="18"/>
      <c r="UUE57" s="18"/>
      <c r="UUF57" s="18"/>
      <c r="UUG57" s="18"/>
      <c r="UUH57" s="18"/>
      <c r="UUI57" s="18"/>
      <c r="UUJ57" s="18"/>
      <c r="UUK57" s="18"/>
      <c r="UUL57" s="18"/>
      <c r="UUM57" s="18"/>
      <c r="UUN57" s="18"/>
      <c r="UUO57" s="18"/>
      <c r="UUP57" s="18"/>
      <c r="UUQ57" s="18"/>
      <c r="UUR57" s="18"/>
      <c r="UUS57" s="18"/>
      <c r="UUT57" s="18"/>
      <c r="UUU57" s="18"/>
      <c r="UUV57" s="18"/>
      <c r="UUW57" s="18"/>
      <c r="UUX57" s="18"/>
      <c r="UUY57" s="18"/>
      <c r="UUZ57" s="18"/>
      <c r="UVA57" s="18"/>
      <c r="UVB57" s="18"/>
      <c r="UVC57" s="18"/>
      <c r="UVD57" s="18"/>
      <c r="UVE57" s="18"/>
      <c r="UVF57" s="18"/>
      <c r="UVG57" s="18"/>
      <c r="UVH57" s="18"/>
      <c r="UVI57" s="18"/>
      <c r="UVJ57" s="18"/>
      <c r="UVK57" s="18"/>
      <c r="UVL57" s="18"/>
      <c r="UVM57" s="18"/>
      <c r="UVN57" s="18"/>
      <c r="UVO57" s="18"/>
      <c r="UVP57" s="18"/>
      <c r="UVQ57" s="18"/>
      <c r="UVR57" s="18"/>
      <c r="UVS57" s="18"/>
      <c r="UVT57" s="18"/>
      <c r="UVU57" s="18"/>
      <c r="UVV57" s="18"/>
      <c r="UVW57" s="18"/>
      <c r="UVX57" s="18"/>
      <c r="UVY57" s="18"/>
      <c r="UVZ57" s="18"/>
      <c r="UWA57" s="18"/>
      <c r="UWB57" s="18"/>
      <c r="UWC57" s="18"/>
      <c r="UWD57" s="18"/>
      <c r="UWE57" s="18"/>
      <c r="UWF57" s="18"/>
      <c r="UWG57" s="18"/>
      <c r="UWH57" s="18"/>
      <c r="UWI57" s="18"/>
      <c r="UWJ57" s="18"/>
      <c r="UWK57" s="18"/>
      <c r="UWL57" s="18"/>
      <c r="UWM57" s="18"/>
      <c r="UWN57" s="18"/>
      <c r="UWO57" s="18"/>
      <c r="UWP57" s="18"/>
      <c r="UWQ57" s="18"/>
      <c r="UWR57" s="18"/>
      <c r="UWS57" s="18"/>
      <c r="UWT57" s="18"/>
      <c r="UWU57" s="18"/>
      <c r="UWV57" s="18"/>
      <c r="UWW57" s="18"/>
      <c r="UWX57" s="18"/>
      <c r="UWY57" s="18"/>
      <c r="UWZ57" s="18"/>
      <c r="UXA57" s="18"/>
      <c r="UXB57" s="18"/>
      <c r="UXC57" s="18"/>
      <c r="UXD57" s="18"/>
      <c r="UXE57" s="18"/>
      <c r="UXF57" s="18"/>
      <c r="UXG57" s="18"/>
      <c r="UXH57" s="18"/>
      <c r="UXI57" s="18"/>
      <c r="UXJ57" s="18"/>
      <c r="UXK57" s="18"/>
      <c r="UXL57" s="18"/>
      <c r="UXM57" s="18"/>
      <c r="UXN57" s="18"/>
      <c r="UXO57" s="18"/>
      <c r="UXP57" s="18"/>
      <c r="UXQ57" s="18"/>
      <c r="UXR57" s="18"/>
      <c r="UXS57" s="18"/>
      <c r="UXT57" s="18"/>
      <c r="UXU57" s="18"/>
      <c r="UXV57" s="18"/>
      <c r="UXW57" s="18"/>
      <c r="UXX57" s="18"/>
      <c r="UXY57" s="18"/>
      <c r="UXZ57" s="18"/>
      <c r="UYA57" s="18"/>
      <c r="UYB57" s="18"/>
      <c r="UYC57" s="18"/>
      <c r="UYD57" s="18"/>
      <c r="UYE57" s="18"/>
      <c r="UYF57" s="18"/>
      <c r="UYG57" s="18"/>
      <c r="UYH57" s="18"/>
      <c r="UYI57" s="18"/>
      <c r="UYJ57" s="18"/>
      <c r="UYK57" s="18"/>
      <c r="UYL57" s="18"/>
      <c r="UYM57" s="18"/>
      <c r="UYN57" s="18"/>
      <c r="UYO57" s="18"/>
      <c r="UYP57" s="18"/>
      <c r="UYQ57" s="18"/>
      <c r="UYR57" s="18"/>
      <c r="UYS57" s="18"/>
      <c r="UYT57" s="18"/>
      <c r="UYU57" s="18"/>
      <c r="UYV57" s="18"/>
      <c r="UYW57" s="18"/>
      <c r="UYX57" s="18"/>
      <c r="UYY57" s="18"/>
      <c r="UYZ57" s="18"/>
      <c r="UZA57" s="18"/>
      <c r="UZB57" s="18"/>
      <c r="UZC57" s="18"/>
      <c r="UZD57" s="18"/>
      <c r="UZE57" s="18"/>
      <c r="UZF57" s="18"/>
      <c r="UZG57" s="18"/>
      <c r="UZH57" s="18"/>
      <c r="UZI57" s="18"/>
      <c r="UZJ57" s="18"/>
      <c r="UZK57" s="18"/>
      <c r="UZL57" s="18"/>
      <c r="UZM57" s="18"/>
      <c r="UZN57" s="18"/>
      <c r="UZO57" s="18"/>
      <c r="UZP57" s="18"/>
      <c r="UZQ57" s="18"/>
      <c r="UZR57" s="18"/>
      <c r="UZS57" s="18"/>
      <c r="UZT57" s="18"/>
      <c r="UZU57" s="18"/>
      <c r="UZV57" s="18"/>
      <c r="UZW57" s="18"/>
      <c r="UZX57" s="18"/>
      <c r="UZY57" s="18"/>
      <c r="UZZ57" s="18"/>
      <c r="VAA57" s="18"/>
      <c r="VAB57" s="18"/>
      <c r="VAC57" s="18"/>
      <c r="VAD57" s="18"/>
      <c r="VAE57" s="18"/>
      <c r="VAF57" s="18"/>
      <c r="VAG57" s="18"/>
      <c r="VAH57" s="18"/>
      <c r="VAI57" s="18"/>
      <c r="VAJ57" s="18"/>
      <c r="VAK57" s="18"/>
      <c r="VAL57" s="18"/>
      <c r="VAM57" s="18"/>
      <c r="VAN57" s="18"/>
      <c r="VAO57" s="18"/>
      <c r="VAP57" s="18"/>
      <c r="VAQ57" s="18"/>
      <c r="VAR57" s="18"/>
      <c r="VAS57" s="18"/>
      <c r="VAT57" s="18"/>
      <c r="VAU57" s="18"/>
      <c r="VAV57" s="18"/>
      <c r="VAW57" s="18"/>
      <c r="VAX57" s="18"/>
      <c r="VAY57" s="18"/>
      <c r="VAZ57" s="18"/>
      <c r="VBA57" s="18"/>
      <c r="VBB57" s="18"/>
      <c r="VBC57" s="18"/>
      <c r="VBD57" s="18"/>
      <c r="VBE57" s="18"/>
      <c r="VBF57" s="18"/>
      <c r="VBG57" s="18"/>
      <c r="VBH57" s="18"/>
      <c r="VBI57" s="18"/>
      <c r="VBJ57" s="18"/>
      <c r="VBK57" s="18"/>
      <c r="VBL57" s="18"/>
      <c r="VBM57" s="18"/>
      <c r="VBN57" s="18"/>
      <c r="VBO57" s="18"/>
      <c r="VBP57" s="18"/>
      <c r="VBQ57" s="18"/>
      <c r="VBR57" s="18"/>
      <c r="VBS57" s="18"/>
      <c r="VBT57" s="18"/>
      <c r="VBU57" s="18"/>
      <c r="VBV57" s="18"/>
      <c r="VBW57" s="18"/>
      <c r="VBX57" s="18"/>
      <c r="VBY57" s="18"/>
      <c r="VBZ57" s="18"/>
      <c r="VCA57" s="18"/>
      <c r="VCB57" s="18"/>
      <c r="VCC57" s="18"/>
      <c r="VCD57" s="18"/>
      <c r="VCE57" s="18"/>
      <c r="VCF57" s="18"/>
      <c r="VCG57" s="18"/>
      <c r="VCH57" s="18"/>
      <c r="VCI57" s="18"/>
      <c r="VCJ57" s="18"/>
      <c r="VCK57" s="18"/>
      <c r="VCL57" s="18"/>
      <c r="VCM57" s="18"/>
      <c r="VCN57" s="18"/>
      <c r="VCO57" s="18"/>
      <c r="VCP57" s="18"/>
      <c r="VCQ57" s="18"/>
      <c r="VCR57" s="18"/>
      <c r="VCS57" s="18"/>
      <c r="VCT57" s="18"/>
      <c r="VCU57" s="18"/>
      <c r="VCV57" s="18"/>
      <c r="VCW57" s="18"/>
      <c r="VCX57" s="18"/>
      <c r="VCY57" s="18"/>
      <c r="VCZ57" s="18"/>
      <c r="VDA57" s="18"/>
      <c r="VDB57" s="18"/>
      <c r="VDC57" s="18"/>
      <c r="VDD57" s="18"/>
      <c r="VDE57" s="18"/>
      <c r="VDF57" s="18"/>
      <c r="VDG57" s="18"/>
      <c r="VDH57" s="18"/>
      <c r="VDI57" s="18"/>
      <c r="VDJ57" s="18"/>
      <c r="VDK57" s="18"/>
      <c r="VDL57" s="18"/>
      <c r="VDM57" s="18"/>
      <c r="VDN57" s="18"/>
      <c r="VDO57" s="18"/>
      <c r="VDP57" s="18"/>
      <c r="VDQ57" s="18"/>
      <c r="VDR57" s="18"/>
      <c r="VDS57" s="18"/>
      <c r="VDT57" s="18"/>
      <c r="VDU57" s="18"/>
      <c r="VDV57" s="18"/>
      <c r="VDW57" s="18"/>
      <c r="VDX57" s="18"/>
      <c r="VDY57" s="18"/>
      <c r="VDZ57" s="18"/>
      <c r="VEA57" s="18"/>
      <c r="VEB57" s="18"/>
      <c r="VEC57" s="18"/>
      <c r="VED57" s="18"/>
      <c r="VEE57" s="18"/>
      <c r="VEF57" s="18"/>
      <c r="VEG57" s="18"/>
      <c r="VEH57" s="18"/>
      <c r="VEI57" s="18"/>
      <c r="VEJ57" s="18"/>
      <c r="VEK57" s="18"/>
      <c r="VEL57" s="18"/>
      <c r="VEM57" s="18"/>
      <c r="VEN57" s="18"/>
      <c r="VEO57" s="18"/>
      <c r="VEP57" s="18"/>
      <c r="VEQ57" s="18"/>
      <c r="VER57" s="18"/>
      <c r="VES57" s="18"/>
      <c r="VET57" s="18"/>
      <c r="VEU57" s="18"/>
      <c r="VEV57" s="18"/>
      <c r="VEW57" s="18"/>
      <c r="VEX57" s="18"/>
      <c r="VEY57" s="18"/>
      <c r="VEZ57" s="18"/>
      <c r="VFA57" s="18"/>
      <c r="VFB57" s="18"/>
      <c r="VFC57" s="18"/>
      <c r="VFD57" s="18"/>
      <c r="VFE57" s="18"/>
      <c r="VFF57" s="18"/>
      <c r="VFG57" s="18"/>
      <c r="VFH57" s="18"/>
      <c r="VFI57" s="18"/>
      <c r="VFJ57" s="18"/>
      <c r="VFK57" s="18"/>
      <c r="VFL57" s="18"/>
      <c r="VFM57" s="18"/>
      <c r="VFN57" s="18"/>
      <c r="VFO57" s="18"/>
      <c r="VFP57" s="18"/>
      <c r="VFQ57" s="18"/>
      <c r="VFR57" s="18"/>
      <c r="VFS57" s="18"/>
      <c r="VFT57" s="18"/>
      <c r="VFU57" s="18"/>
      <c r="VFV57" s="18"/>
      <c r="VFW57" s="18"/>
      <c r="VFX57" s="18"/>
      <c r="VFY57" s="18"/>
      <c r="VFZ57" s="18"/>
      <c r="VGA57" s="18"/>
      <c r="VGB57" s="18"/>
      <c r="VGC57" s="18"/>
      <c r="VGD57" s="18"/>
      <c r="VGE57" s="18"/>
      <c r="VGF57" s="18"/>
      <c r="VGG57" s="18"/>
      <c r="VGH57" s="18"/>
      <c r="VGI57" s="18"/>
      <c r="VGJ57" s="18"/>
      <c r="VGK57" s="18"/>
      <c r="VGL57" s="18"/>
      <c r="VGM57" s="18"/>
      <c r="VGN57" s="18"/>
      <c r="VGO57" s="18"/>
      <c r="VGP57" s="18"/>
      <c r="VGQ57" s="18"/>
      <c r="VGR57" s="18"/>
      <c r="VGS57" s="18"/>
      <c r="VGT57" s="18"/>
      <c r="VGU57" s="18"/>
      <c r="VGV57" s="18"/>
      <c r="VGW57" s="18"/>
      <c r="VGX57" s="18"/>
      <c r="VGY57" s="18"/>
      <c r="VGZ57" s="18"/>
      <c r="VHA57" s="18"/>
      <c r="VHB57" s="18"/>
      <c r="VHC57" s="18"/>
      <c r="VHD57" s="18"/>
      <c r="VHE57" s="18"/>
      <c r="VHF57" s="18"/>
      <c r="VHG57" s="18"/>
      <c r="VHH57" s="18"/>
      <c r="VHI57" s="18"/>
      <c r="VHJ57" s="18"/>
      <c r="VHK57" s="18"/>
      <c r="VHL57" s="18"/>
      <c r="VHM57" s="18"/>
      <c r="VHN57" s="18"/>
      <c r="VHO57" s="18"/>
      <c r="VHP57" s="18"/>
      <c r="VHQ57" s="18"/>
      <c r="VHR57" s="18"/>
      <c r="VHS57" s="18"/>
      <c r="VHT57" s="18"/>
      <c r="VHU57" s="18"/>
      <c r="VHV57" s="18"/>
      <c r="VHW57" s="18"/>
      <c r="VHX57" s="18"/>
      <c r="VHY57" s="18"/>
      <c r="VHZ57" s="18"/>
      <c r="VIA57" s="18"/>
      <c r="VIB57" s="18"/>
      <c r="VIC57" s="18"/>
      <c r="VID57" s="18"/>
      <c r="VIE57" s="18"/>
      <c r="VIF57" s="18"/>
      <c r="VIG57" s="18"/>
      <c r="VIH57" s="18"/>
      <c r="VII57" s="18"/>
      <c r="VIJ57" s="18"/>
      <c r="VIK57" s="18"/>
      <c r="VIL57" s="18"/>
      <c r="VIM57" s="18"/>
      <c r="VIN57" s="18"/>
      <c r="VIO57" s="18"/>
      <c r="VIP57" s="18"/>
      <c r="VIQ57" s="18"/>
      <c r="VIR57" s="18"/>
      <c r="VIS57" s="18"/>
      <c r="VIT57" s="18"/>
      <c r="VIU57" s="18"/>
      <c r="VIV57" s="18"/>
      <c r="VIW57" s="18"/>
      <c r="VIX57" s="18"/>
      <c r="VIY57" s="18"/>
      <c r="VIZ57" s="18"/>
      <c r="VJA57" s="18"/>
      <c r="VJB57" s="18"/>
      <c r="VJC57" s="18"/>
      <c r="VJD57" s="18"/>
      <c r="VJE57" s="18"/>
      <c r="VJF57" s="18"/>
      <c r="VJG57" s="18"/>
      <c r="VJH57" s="18"/>
      <c r="VJI57" s="18"/>
      <c r="VJJ57" s="18"/>
      <c r="VJK57" s="18"/>
      <c r="VJL57" s="18"/>
      <c r="VJM57" s="18"/>
      <c r="VJN57" s="18"/>
      <c r="VJO57" s="18"/>
      <c r="VJP57" s="18"/>
      <c r="VJQ57" s="18"/>
      <c r="VJR57" s="18"/>
      <c r="VJS57" s="18"/>
      <c r="VJT57" s="18"/>
      <c r="VJU57" s="18"/>
      <c r="VJV57" s="18"/>
      <c r="VJW57" s="18"/>
      <c r="VJX57" s="18"/>
      <c r="VJY57" s="18"/>
      <c r="VJZ57" s="18"/>
      <c r="VKA57" s="18"/>
      <c r="VKB57" s="18"/>
      <c r="VKC57" s="18"/>
      <c r="VKD57" s="18"/>
      <c r="VKE57" s="18"/>
      <c r="VKF57" s="18"/>
      <c r="VKG57" s="18"/>
      <c r="VKH57" s="18"/>
      <c r="VKI57" s="18"/>
      <c r="VKJ57" s="18"/>
      <c r="VKK57" s="18"/>
      <c r="VKL57" s="18"/>
      <c r="VKM57" s="18"/>
      <c r="VKN57" s="18"/>
      <c r="VKO57" s="18"/>
      <c r="VKP57" s="18"/>
      <c r="VKQ57" s="18"/>
      <c r="VKR57" s="18"/>
      <c r="VKS57" s="18"/>
      <c r="VKT57" s="18"/>
      <c r="VKU57" s="18"/>
      <c r="VKV57" s="18"/>
      <c r="VKW57" s="18"/>
      <c r="VKX57" s="18"/>
      <c r="VKY57" s="18"/>
      <c r="VKZ57" s="18"/>
      <c r="VLA57" s="18"/>
      <c r="VLB57" s="18"/>
      <c r="VLC57" s="18"/>
      <c r="VLD57" s="18"/>
      <c r="VLE57" s="18"/>
      <c r="VLF57" s="18"/>
      <c r="VLG57" s="18"/>
      <c r="VLH57" s="18"/>
      <c r="VLI57" s="18"/>
      <c r="VLJ57" s="18"/>
      <c r="VLK57" s="18"/>
      <c r="VLL57" s="18"/>
      <c r="VLM57" s="18"/>
      <c r="VLN57" s="18"/>
      <c r="VLO57" s="18"/>
      <c r="VLP57" s="18"/>
      <c r="VLQ57" s="18"/>
      <c r="VLR57" s="18"/>
      <c r="VLS57" s="18"/>
      <c r="VLT57" s="18"/>
      <c r="VLU57" s="18"/>
      <c r="VLV57" s="18"/>
      <c r="VLW57" s="18"/>
      <c r="VLX57" s="18"/>
      <c r="VLY57" s="18"/>
      <c r="VLZ57" s="18"/>
      <c r="VMA57" s="18"/>
      <c r="VMB57" s="18"/>
      <c r="VMC57" s="18"/>
      <c r="VMD57" s="18"/>
      <c r="VME57" s="18"/>
      <c r="VMF57" s="18"/>
      <c r="VMG57" s="18"/>
      <c r="VMH57" s="18"/>
      <c r="VMI57" s="18"/>
      <c r="VMJ57" s="18"/>
      <c r="VMK57" s="18"/>
      <c r="VML57" s="18"/>
      <c r="VMM57" s="18"/>
      <c r="VMN57" s="18"/>
      <c r="VMO57" s="18"/>
      <c r="VMP57" s="18"/>
      <c r="VMQ57" s="18"/>
      <c r="VMR57" s="18"/>
      <c r="VMS57" s="18"/>
      <c r="VMT57" s="18"/>
      <c r="VMU57" s="18"/>
      <c r="VMV57" s="18"/>
      <c r="VMW57" s="18"/>
      <c r="VMX57" s="18"/>
      <c r="VMY57" s="18"/>
      <c r="VMZ57" s="18"/>
      <c r="VNA57" s="18"/>
      <c r="VNB57" s="18"/>
      <c r="VNC57" s="18"/>
      <c r="VND57" s="18"/>
      <c r="VNE57" s="18"/>
      <c r="VNF57" s="18"/>
      <c r="VNG57" s="18"/>
      <c r="VNH57" s="18"/>
      <c r="VNI57" s="18"/>
      <c r="VNJ57" s="18"/>
      <c r="VNK57" s="18"/>
      <c r="VNL57" s="18"/>
      <c r="VNM57" s="18"/>
      <c r="VNN57" s="18"/>
      <c r="VNO57" s="18"/>
      <c r="VNP57" s="18"/>
      <c r="VNQ57" s="18"/>
      <c r="VNR57" s="18"/>
      <c r="VNS57" s="18"/>
      <c r="VNT57" s="18"/>
      <c r="VNU57" s="18"/>
      <c r="VNV57" s="18"/>
      <c r="VNW57" s="18"/>
      <c r="VNX57" s="18"/>
      <c r="VNY57" s="18"/>
      <c r="VNZ57" s="18"/>
      <c r="VOA57" s="18"/>
      <c r="VOB57" s="18"/>
      <c r="VOC57" s="18"/>
      <c r="VOD57" s="18"/>
      <c r="VOE57" s="18"/>
      <c r="VOF57" s="18"/>
      <c r="VOG57" s="18"/>
      <c r="VOH57" s="18"/>
      <c r="VOI57" s="18"/>
      <c r="VOJ57" s="18"/>
      <c r="VOK57" s="18"/>
      <c r="VOL57" s="18"/>
      <c r="VOM57" s="18"/>
      <c r="VON57" s="18"/>
      <c r="VOO57" s="18"/>
      <c r="VOP57" s="18"/>
      <c r="VOQ57" s="18"/>
      <c r="VOR57" s="18"/>
      <c r="VOS57" s="18"/>
      <c r="VOT57" s="18"/>
      <c r="VOU57" s="18"/>
      <c r="VOV57" s="18"/>
      <c r="VOW57" s="18"/>
      <c r="VOX57" s="18"/>
      <c r="VOY57" s="18"/>
      <c r="VOZ57" s="18"/>
      <c r="VPA57" s="18"/>
      <c r="VPB57" s="18"/>
      <c r="VPC57" s="18"/>
      <c r="VPD57" s="18"/>
      <c r="VPE57" s="18"/>
      <c r="VPF57" s="18"/>
      <c r="VPG57" s="18"/>
      <c r="VPH57" s="18"/>
      <c r="VPI57" s="18"/>
      <c r="VPJ57" s="18"/>
      <c r="VPK57" s="18"/>
      <c r="VPL57" s="18"/>
      <c r="VPM57" s="18"/>
      <c r="VPN57" s="18"/>
      <c r="VPO57" s="18"/>
      <c r="VPP57" s="18"/>
      <c r="VPQ57" s="18"/>
      <c r="VPR57" s="18"/>
      <c r="VPS57" s="18"/>
      <c r="VPT57" s="18"/>
      <c r="VPU57" s="18"/>
      <c r="VPV57" s="18"/>
      <c r="VPW57" s="18"/>
      <c r="VPX57" s="18"/>
      <c r="VPY57" s="18"/>
      <c r="VPZ57" s="18"/>
      <c r="VQA57" s="18"/>
      <c r="VQB57" s="18"/>
      <c r="VQC57" s="18"/>
      <c r="VQD57" s="18"/>
      <c r="VQE57" s="18"/>
      <c r="VQF57" s="18"/>
      <c r="VQG57" s="18"/>
      <c r="VQH57" s="18"/>
      <c r="VQI57" s="18"/>
      <c r="VQJ57" s="18"/>
      <c r="VQK57" s="18"/>
      <c r="VQL57" s="18"/>
      <c r="VQM57" s="18"/>
      <c r="VQN57" s="18"/>
      <c r="VQO57" s="18"/>
      <c r="VQP57" s="18"/>
      <c r="VQQ57" s="18"/>
      <c r="VQR57" s="18"/>
      <c r="VQS57" s="18"/>
      <c r="VQT57" s="18"/>
      <c r="VQU57" s="18"/>
      <c r="VQV57" s="18"/>
      <c r="VQW57" s="18"/>
      <c r="VQX57" s="18"/>
      <c r="VQY57" s="18"/>
      <c r="VQZ57" s="18"/>
      <c r="VRA57" s="18"/>
      <c r="VRB57" s="18"/>
      <c r="VRC57" s="18"/>
      <c r="VRD57" s="18"/>
      <c r="VRE57" s="18"/>
      <c r="VRF57" s="18"/>
      <c r="VRG57" s="18"/>
      <c r="VRH57" s="18"/>
      <c r="VRI57" s="18"/>
      <c r="VRJ57" s="18"/>
      <c r="VRK57" s="18"/>
      <c r="VRL57" s="18"/>
      <c r="VRM57" s="18"/>
      <c r="VRN57" s="18"/>
      <c r="VRO57" s="18"/>
      <c r="VRP57" s="18"/>
      <c r="VRQ57" s="18"/>
      <c r="VRR57" s="18"/>
      <c r="VRS57" s="18"/>
      <c r="VRT57" s="18"/>
      <c r="VRU57" s="18"/>
      <c r="VRV57" s="18"/>
      <c r="VRW57" s="18"/>
      <c r="VRX57" s="18"/>
      <c r="VRY57" s="18"/>
      <c r="VRZ57" s="18"/>
      <c r="VSA57" s="18"/>
      <c r="VSB57" s="18"/>
      <c r="VSC57" s="18"/>
      <c r="VSD57" s="18"/>
      <c r="VSE57" s="18"/>
      <c r="VSF57" s="18"/>
      <c r="VSG57" s="18"/>
      <c r="VSH57" s="18"/>
      <c r="VSI57" s="18"/>
      <c r="VSJ57" s="18"/>
      <c r="VSK57" s="18"/>
      <c r="VSL57" s="18"/>
      <c r="VSM57" s="18"/>
      <c r="VSN57" s="18"/>
      <c r="VSO57" s="18"/>
      <c r="VSP57" s="18"/>
      <c r="VSQ57" s="18"/>
      <c r="VSR57" s="18"/>
      <c r="VSS57" s="18"/>
      <c r="VST57" s="18"/>
      <c r="VSU57" s="18"/>
      <c r="VSV57" s="18"/>
      <c r="VSW57" s="18"/>
      <c r="VSX57" s="18"/>
      <c r="VSY57" s="18"/>
      <c r="VSZ57" s="18"/>
      <c r="VTA57" s="18"/>
      <c r="VTB57" s="18"/>
      <c r="VTC57" s="18"/>
      <c r="VTD57" s="18"/>
      <c r="VTE57" s="18"/>
      <c r="VTF57" s="18"/>
      <c r="VTG57" s="18"/>
      <c r="VTH57" s="18"/>
      <c r="VTI57" s="18"/>
      <c r="VTJ57" s="18"/>
      <c r="VTK57" s="18"/>
      <c r="VTL57" s="18"/>
      <c r="VTM57" s="18"/>
      <c r="VTN57" s="18"/>
      <c r="VTO57" s="18"/>
      <c r="VTP57" s="18"/>
      <c r="VTQ57" s="18"/>
      <c r="VTR57" s="18"/>
      <c r="VTS57" s="18"/>
      <c r="VTT57" s="18"/>
      <c r="VTU57" s="18"/>
      <c r="VTV57" s="18"/>
      <c r="VTW57" s="18"/>
      <c r="VTX57" s="18"/>
      <c r="VTY57" s="18"/>
      <c r="VTZ57" s="18"/>
      <c r="VUA57" s="18"/>
      <c r="VUB57" s="18"/>
      <c r="VUC57" s="18"/>
      <c r="VUD57" s="18"/>
      <c r="VUE57" s="18"/>
      <c r="VUF57" s="18"/>
      <c r="VUG57" s="18"/>
      <c r="VUH57" s="18"/>
      <c r="VUI57" s="18"/>
      <c r="VUJ57" s="18"/>
      <c r="VUK57" s="18"/>
      <c r="VUL57" s="18"/>
      <c r="VUM57" s="18"/>
      <c r="VUN57" s="18"/>
      <c r="VUO57" s="18"/>
      <c r="VUP57" s="18"/>
      <c r="VUQ57" s="18"/>
      <c r="VUR57" s="18"/>
      <c r="VUS57" s="18"/>
      <c r="VUT57" s="18"/>
      <c r="VUU57" s="18"/>
      <c r="VUV57" s="18"/>
      <c r="VUW57" s="18"/>
      <c r="VUX57" s="18"/>
      <c r="VUY57" s="18"/>
      <c r="VUZ57" s="18"/>
      <c r="VVA57" s="18"/>
      <c r="VVB57" s="18"/>
      <c r="VVC57" s="18"/>
      <c r="VVD57" s="18"/>
      <c r="VVE57" s="18"/>
      <c r="VVF57" s="18"/>
      <c r="VVG57" s="18"/>
      <c r="VVH57" s="18"/>
      <c r="VVI57" s="18"/>
      <c r="VVJ57" s="18"/>
      <c r="VVK57" s="18"/>
      <c r="VVL57" s="18"/>
      <c r="VVM57" s="18"/>
      <c r="VVN57" s="18"/>
      <c r="VVO57" s="18"/>
      <c r="VVP57" s="18"/>
      <c r="VVQ57" s="18"/>
      <c r="VVR57" s="18"/>
      <c r="VVS57" s="18"/>
      <c r="VVT57" s="18"/>
      <c r="VVU57" s="18"/>
      <c r="VVV57" s="18"/>
      <c r="VVW57" s="18"/>
      <c r="VVX57" s="18"/>
      <c r="VVY57" s="18"/>
      <c r="VVZ57" s="18"/>
      <c r="VWA57" s="18"/>
      <c r="VWB57" s="18"/>
      <c r="VWC57" s="18"/>
      <c r="VWD57" s="18"/>
      <c r="VWE57" s="18"/>
      <c r="VWF57" s="18"/>
      <c r="VWG57" s="18"/>
      <c r="VWH57" s="18"/>
      <c r="VWI57" s="18"/>
      <c r="VWJ57" s="18"/>
      <c r="VWK57" s="18"/>
      <c r="VWL57" s="18"/>
      <c r="VWM57" s="18"/>
      <c r="VWN57" s="18"/>
      <c r="VWO57" s="18"/>
      <c r="VWP57" s="18"/>
      <c r="VWQ57" s="18"/>
      <c r="VWR57" s="18"/>
      <c r="VWS57" s="18"/>
      <c r="VWT57" s="18"/>
      <c r="VWU57" s="18"/>
      <c r="VWV57" s="18"/>
      <c r="VWW57" s="18"/>
      <c r="VWX57" s="18"/>
      <c r="VWY57" s="18"/>
      <c r="VWZ57" s="18"/>
      <c r="VXA57" s="18"/>
      <c r="VXB57" s="18"/>
      <c r="VXC57" s="18"/>
      <c r="VXD57" s="18"/>
      <c r="VXE57" s="18"/>
      <c r="VXF57" s="18"/>
      <c r="VXG57" s="18"/>
      <c r="VXH57" s="18"/>
      <c r="VXI57" s="18"/>
      <c r="VXJ57" s="18"/>
      <c r="VXK57" s="18"/>
      <c r="VXL57" s="18"/>
      <c r="VXM57" s="18"/>
      <c r="VXN57" s="18"/>
      <c r="VXO57" s="18"/>
      <c r="VXP57" s="18"/>
      <c r="VXQ57" s="18"/>
      <c r="VXR57" s="18"/>
      <c r="VXS57" s="18"/>
      <c r="VXT57" s="18"/>
      <c r="VXU57" s="18"/>
      <c r="VXV57" s="18"/>
      <c r="VXW57" s="18"/>
      <c r="VXX57" s="18"/>
      <c r="VXY57" s="18"/>
      <c r="VXZ57" s="18"/>
      <c r="VYA57" s="18"/>
      <c r="VYB57" s="18"/>
      <c r="VYC57" s="18"/>
      <c r="VYD57" s="18"/>
      <c r="VYE57" s="18"/>
      <c r="VYF57" s="18"/>
      <c r="VYG57" s="18"/>
      <c r="VYH57" s="18"/>
      <c r="VYI57" s="18"/>
      <c r="VYJ57" s="18"/>
      <c r="VYK57" s="18"/>
      <c r="VYL57" s="18"/>
      <c r="VYM57" s="18"/>
      <c r="VYN57" s="18"/>
      <c r="VYO57" s="18"/>
      <c r="VYP57" s="18"/>
      <c r="VYQ57" s="18"/>
      <c r="VYR57" s="18"/>
      <c r="VYS57" s="18"/>
      <c r="VYT57" s="18"/>
      <c r="VYU57" s="18"/>
      <c r="VYV57" s="18"/>
      <c r="VYW57" s="18"/>
      <c r="VYX57" s="18"/>
      <c r="VYY57" s="18"/>
      <c r="VYZ57" s="18"/>
      <c r="VZA57" s="18"/>
      <c r="VZB57" s="18"/>
      <c r="VZC57" s="18"/>
      <c r="VZD57" s="18"/>
      <c r="VZE57" s="18"/>
      <c r="VZF57" s="18"/>
      <c r="VZG57" s="18"/>
      <c r="VZH57" s="18"/>
      <c r="VZI57" s="18"/>
      <c r="VZJ57" s="18"/>
      <c r="VZK57" s="18"/>
      <c r="VZL57" s="18"/>
      <c r="VZM57" s="18"/>
      <c r="VZN57" s="18"/>
      <c r="VZO57" s="18"/>
      <c r="VZP57" s="18"/>
      <c r="VZQ57" s="18"/>
      <c r="VZR57" s="18"/>
      <c r="VZS57" s="18"/>
      <c r="VZT57" s="18"/>
      <c r="VZU57" s="18"/>
      <c r="VZV57" s="18"/>
      <c r="VZW57" s="18"/>
      <c r="VZX57" s="18"/>
      <c r="VZY57" s="18"/>
      <c r="VZZ57" s="18"/>
      <c r="WAA57" s="18"/>
      <c r="WAB57" s="18"/>
      <c r="WAC57" s="18"/>
      <c r="WAD57" s="18"/>
      <c r="WAE57" s="18"/>
      <c r="WAF57" s="18"/>
      <c r="WAG57" s="18"/>
      <c r="WAH57" s="18"/>
      <c r="WAI57" s="18"/>
      <c r="WAJ57" s="18"/>
      <c r="WAK57" s="18"/>
      <c r="WAL57" s="18"/>
      <c r="WAM57" s="18"/>
      <c r="WAN57" s="18"/>
      <c r="WAO57" s="18"/>
      <c r="WAP57" s="18"/>
      <c r="WAQ57" s="18"/>
      <c r="WAR57" s="18"/>
      <c r="WAS57" s="18"/>
      <c r="WAT57" s="18"/>
      <c r="WAU57" s="18"/>
      <c r="WAV57" s="18"/>
      <c r="WAW57" s="18"/>
      <c r="WAX57" s="18"/>
      <c r="WAY57" s="18"/>
      <c r="WAZ57" s="18"/>
      <c r="WBA57" s="18"/>
      <c r="WBB57" s="18"/>
      <c r="WBC57" s="18"/>
      <c r="WBD57" s="18"/>
      <c r="WBE57" s="18"/>
      <c r="WBF57" s="18"/>
      <c r="WBG57" s="18"/>
      <c r="WBH57" s="18"/>
      <c r="WBI57" s="18"/>
      <c r="WBJ57" s="18"/>
      <c r="WBK57" s="18"/>
      <c r="WBL57" s="18"/>
      <c r="WBM57" s="18"/>
      <c r="WBN57" s="18"/>
      <c r="WBO57" s="18"/>
      <c r="WBP57" s="18"/>
      <c r="WBQ57" s="18"/>
      <c r="WBR57" s="18"/>
      <c r="WBS57" s="18"/>
      <c r="WBT57" s="18"/>
      <c r="WBU57" s="18"/>
      <c r="WBV57" s="18"/>
      <c r="WBW57" s="18"/>
      <c r="WBX57" s="18"/>
      <c r="WBY57" s="18"/>
      <c r="WBZ57" s="18"/>
      <c r="WCA57" s="18"/>
      <c r="WCB57" s="18"/>
      <c r="WCC57" s="18"/>
      <c r="WCD57" s="18"/>
      <c r="WCE57" s="18"/>
      <c r="WCF57" s="18"/>
      <c r="WCG57" s="18"/>
      <c r="WCH57" s="18"/>
      <c r="WCI57" s="18"/>
      <c r="WCJ57" s="18"/>
      <c r="WCK57" s="18"/>
      <c r="WCL57" s="18"/>
      <c r="WCM57" s="18"/>
      <c r="WCN57" s="18"/>
      <c r="WCO57" s="18"/>
      <c r="WCP57" s="18"/>
      <c r="WCQ57" s="18"/>
      <c r="WCR57" s="18"/>
      <c r="WCS57" s="18"/>
      <c r="WCT57" s="18"/>
      <c r="WCU57" s="18"/>
      <c r="WCV57" s="18"/>
      <c r="WCW57" s="18"/>
      <c r="WCX57" s="18"/>
      <c r="WCY57" s="18"/>
      <c r="WCZ57" s="18"/>
      <c r="WDA57" s="18"/>
      <c r="WDB57" s="18"/>
      <c r="WDC57" s="18"/>
      <c r="WDD57" s="18"/>
      <c r="WDE57" s="18"/>
      <c r="WDF57" s="18"/>
      <c r="WDG57" s="18"/>
      <c r="WDH57" s="18"/>
      <c r="WDI57" s="18"/>
      <c r="WDJ57" s="18"/>
      <c r="WDK57" s="18"/>
      <c r="WDL57" s="18"/>
      <c r="WDM57" s="18"/>
      <c r="WDN57" s="18"/>
      <c r="WDO57" s="18"/>
      <c r="WDP57" s="18"/>
      <c r="WDQ57" s="18"/>
      <c r="WDR57" s="18"/>
      <c r="WDS57" s="18"/>
      <c r="WDT57" s="18"/>
      <c r="WDU57" s="18"/>
      <c r="WDV57" s="18"/>
      <c r="WDW57" s="18"/>
      <c r="WDX57" s="18"/>
      <c r="WDY57" s="18"/>
      <c r="WDZ57" s="18"/>
      <c r="WEA57" s="18"/>
      <c r="WEB57" s="18"/>
      <c r="WEC57" s="18"/>
      <c r="WED57" s="18"/>
      <c r="WEE57" s="18"/>
      <c r="WEF57" s="18"/>
      <c r="WEG57" s="18"/>
      <c r="WEH57" s="18"/>
      <c r="WEI57" s="18"/>
      <c r="WEJ57" s="18"/>
      <c r="WEK57" s="18"/>
      <c r="WEL57" s="18"/>
      <c r="WEM57" s="18"/>
      <c r="WEN57" s="18"/>
      <c r="WEO57" s="18"/>
      <c r="WEP57" s="18"/>
      <c r="WEQ57" s="18"/>
      <c r="WER57" s="18"/>
      <c r="WES57" s="18"/>
      <c r="WET57" s="18"/>
      <c r="WEU57" s="18"/>
      <c r="WEV57" s="18"/>
      <c r="WEW57" s="18"/>
      <c r="WEX57" s="18"/>
      <c r="WEY57" s="18"/>
      <c r="WEZ57" s="18"/>
      <c r="WFA57" s="18"/>
      <c r="WFB57" s="18"/>
      <c r="WFC57" s="18"/>
      <c r="WFD57" s="18"/>
      <c r="WFE57" s="18"/>
      <c r="WFF57" s="18"/>
      <c r="WFG57" s="18"/>
      <c r="WFH57" s="18"/>
      <c r="WFI57" s="18"/>
      <c r="WFJ57" s="18"/>
      <c r="WFK57" s="18"/>
      <c r="WFL57" s="18"/>
      <c r="WFM57" s="18"/>
      <c r="WFN57" s="18"/>
      <c r="WFO57" s="18"/>
      <c r="WFP57" s="18"/>
      <c r="WFQ57" s="18"/>
      <c r="WFR57" s="18"/>
      <c r="WFS57" s="18"/>
      <c r="WFT57" s="18"/>
      <c r="WFU57" s="18"/>
      <c r="WFV57" s="18"/>
      <c r="WFW57" s="18"/>
      <c r="WFX57" s="18"/>
      <c r="WFY57" s="18"/>
      <c r="WFZ57" s="18"/>
      <c r="WGA57" s="18"/>
      <c r="WGB57" s="18"/>
      <c r="WGC57" s="18"/>
      <c r="WGD57" s="18"/>
      <c r="WGE57" s="18"/>
      <c r="WGF57" s="18"/>
      <c r="WGG57" s="18"/>
      <c r="WGH57" s="18"/>
      <c r="WGI57" s="18"/>
      <c r="WGJ57" s="18"/>
      <c r="WGK57" s="18"/>
      <c r="WGL57" s="18"/>
      <c r="WGM57" s="18"/>
      <c r="WGN57" s="18"/>
      <c r="WGO57" s="18"/>
      <c r="WGP57" s="18"/>
      <c r="WGQ57" s="18"/>
      <c r="WGR57" s="18"/>
      <c r="WGS57" s="18"/>
      <c r="WGT57" s="18"/>
      <c r="WGU57" s="18"/>
      <c r="WGV57" s="18"/>
      <c r="WGW57" s="18"/>
      <c r="WGX57" s="18"/>
      <c r="WGY57" s="18"/>
      <c r="WGZ57" s="18"/>
      <c r="WHA57" s="18"/>
      <c r="WHB57" s="18"/>
      <c r="WHC57" s="18"/>
      <c r="WHD57" s="18"/>
      <c r="WHE57" s="18"/>
      <c r="WHF57" s="18"/>
      <c r="WHG57" s="18"/>
      <c r="WHH57" s="18"/>
      <c r="WHI57" s="18"/>
      <c r="WHJ57" s="18"/>
      <c r="WHK57" s="18"/>
      <c r="WHL57" s="18"/>
      <c r="WHM57" s="18"/>
      <c r="WHN57" s="18"/>
      <c r="WHO57" s="18"/>
      <c r="WHP57" s="18"/>
      <c r="WHQ57" s="18"/>
      <c r="WHR57" s="18"/>
      <c r="WHS57" s="18"/>
      <c r="WHT57" s="18"/>
      <c r="WHU57" s="18"/>
      <c r="WHV57" s="18"/>
      <c r="WHW57" s="18"/>
      <c r="WHX57" s="18"/>
      <c r="WHY57" s="18"/>
      <c r="WHZ57" s="18"/>
      <c r="WIA57" s="18"/>
      <c r="WIB57" s="18"/>
      <c r="WIC57" s="18"/>
      <c r="WID57" s="18"/>
      <c r="WIE57" s="18"/>
      <c r="WIF57" s="18"/>
      <c r="WIG57" s="18"/>
      <c r="WIH57" s="18"/>
      <c r="WII57" s="18"/>
      <c r="WIJ57" s="18"/>
      <c r="WIK57" s="18"/>
      <c r="WIL57" s="18"/>
      <c r="WIM57" s="18"/>
      <c r="WIN57" s="18"/>
      <c r="WIO57" s="18"/>
      <c r="WIP57" s="18"/>
      <c r="WIQ57" s="18"/>
      <c r="WIR57" s="18"/>
      <c r="WIS57" s="18"/>
      <c r="WIT57" s="18"/>
      <c r="WIU57" s="18"/>
      <c r="WIV57" s="18"/>
      <c r="WIW57" s="18"/>
      <c r="WIX57" s="18"/>
      <c r="WIY57" s="18"/>
      <c r="WIZ57" s="18"/>
      <c r="WJA57" s="18"/>
      <c r="WJB57" s="18"/>
      <c r="WJC57" s="18"/>
      <c r="WJD57" s="18"/>
      <c r="WJE57" s="18"/>
      <c r="WJF57" s="18"/>
      <c r="WJG57" s="18"/>
      <c r="WJH57" s="18"/>
      <c r="WJI57" s="18"/>
      <c r="WJJ57" s="18"/>
      <c r="WJK57" s="18"/>
      <c r="WJL57" s="18"/>
      <c r="WJM57" s="18"/>
      <c r="WJN57" s="18"/>
      <c r="WJO57" s="18"/>
      <c r="WJP57" s="18"/>
      <c r="WJQ57" s="18"/>
      <c r="WJR57" s="18"/>
      <c r="WJS57" s="18"/>
      <c r="WJT57" s="18"/>
      <c r="WJU57" s="18"/>
      <c r="WJV57" s="18"/>
      <c r="WJW57" s="18"/>
      <c r="WJX57" s="18"/>
      <c r="WJY57" s="18"/>
      <c r="WJZ57" s="18"/>
      <c r="WKA57" s="18"/>
      <c r="WKB57" s="18"/>
      <c r="WKC57" s="18"/>
      <c r="WKD57" s="18"/>
      <c r="WKE57" s="18"/>
      <c r="WKF57" s="18"/>
      <c r="WKG57" s="18"/>
      <c r="WKH57" s="18"/>
      <c r="WKI57" s="18"/>
      <c r="WKJ57" s="18"/>
      <c r="WKK57" s="18"/>
      <c r="WKL57" s="18"/>
      <c r="WKM57" s="18"/>
      <c r="WKN57" s="18"/>
      <c r="WKO57" s="18"/>
      <c r="WKP57" s="18"/>
      <c r="WKQ57" s="18"/>
      <c r="WKR57" s="18"/>
      <c r="WKS57" s="18"/>
      <c r="WKT57" s="18"/>
      <c r="WKU57" s="18"/>
      <c r="WKV57" s="18"/>
      <c r="WKW57" s="18"/>
      <c r="WKX57" s="18"/>
      <c r="WKY57" s="18"/>
      <c r="WKZ57" s="18"/>
      <c r="WLA57" s="18"/>
      <c r="WLB57" s="18"/>
      <c r="WLC57" s="18"/>
      <c r="WLD57" s="18"/>
      <c r="WLE57" s="18"/>
      <c r="WLF57" s="18"/>
      <c r="WLG57" s="18"/>
      <c r="WLH57" s="18"/>
      <c r="WLI57" s="18"/>
      <c r="WLJ57" s="18"/>
      <c r="WLK57" s="18"/>
      <c r="WLL57" s="18"/>
      <c r="WLM57" s="18"/>
      <c r="WLN57" s="18"/>
      <c r="WLO57" s="18"/>
      <c r="WLP57" s="18"/>
      <c r="WLQ57" s="18"/>
      <c r="WLR57" s="18"/>
      <c r="WLS57" s="18"/>
      <c r="WLT57" s="18"/>
      <c r="WLU57" s="18"/>
      <c r="WLV57" s="18"/>
      <c r="WLW57" s="18"/>
      <c r="WLX57" s="18"/>
      <c r="WLY57" s="18"/>
      <c r="WLZ57" s="18"/>
      <c r="WMA57" s="18"/>
      <c r="WMB57" s="18"/>
      <c r="WMC57" s="18"/>
      <c r="WMD57" s="18"/>
      <c r="WME57" s="18"/>
      <c r="WMF57" s="18"/>
      <c r="WMG57" s="18"/>
      <c r="WMH57" s="18"/>
      <c r="WMI57" s="18"/>
      <c r="WMJ57" s="18"/>
      <c r="WMK57" s="18"/>
      <c r="WML57" s="18"/>
      <c r="WMM57" s="18"/>
      <c r="WMN57" s="18"/>
      <c r="WMO57" s="18"/>
      <c r="WMP57" s="18"/>
      <c r="WMQ57" s="18"/>
      <c r="WMR57" s="18"/>
      <c r="WMS57" s="18"/>
      <c r="WMT57" s="18"/>
      <c r="WMU57" s="18"/>
      <c r="WMV57" s="18"/>
      <c r="WMW57" s="18"/>
      <c r="WMX57" s="18"/>
      <c r="WMY57" s="18"/>
      <c r="WMZ57" s="18"/>
      <c r="WNA57" s="18"/>
      <c r="WNB57" s="18"/>
      <c r="WNC57" s="18"/>
      <c r="WND57" s="18"/>
      <c r="WNE57" s="18"/>
      <c r="WNF57" s="18"/>
      <c r="WNG57" s="18"/>
      <c r="WNH57" s="18"/>
      <c r="WNI57" s="18"/>
      <c r="WNJ57" s="18"/>
      <c r="WNK57" s="18"/>
      <c r="WNL57" s="18"/>
      <c r="WNM57" s="18"/>
      <c r="WNN57" s="18"/>
      <c r="WNO57" s="18"/>
      <c r="WNP57" s="18"/>
      <c r="WNQ57" s="18"/>
      <c r="WNR57" s="18"/>
      <c r="WNS57" s="18"/>
      <c r="WNT57" s="18"/>
      <c r="WNU57" s="18"/>
      <c r="WNV57" s="18"/>
      <c r="WNW57" s="18"/>
      <c r="WNX57" s="18"/>
      <c r="WNY57" s="18"/>
      <c r="WNZ57" s="18"/>
      <c r="WOA57" s="18"/>
      <c r="WOB57" s="18"/>
      <c r="WOC57" s="18"/>
      <c r="WOD57" s="18"/>
      <c r="WOE57" s="18"/>
      <c r="WOF57" s="18"/>
      <c r="WOG57" s="18"/>
      <c r="WOH57" s="18"/>
      <c r="WOI57" s="18"/>
      <c r="WOJ57" s="18"/>
      <c r="WOK57" s="18"/>
      <c r="WOL57" s="18"/>
      <c r="WOM57" s="18"/>
      <c r="WON57" s="18"/>
      <c r="WOO57" s="18"/>
      <c r="WOP57" s="18"/>
      <c r="WOQ57" s="18"/>
      <c r="WOR57" s="18"/>
      <c r="WOS57" s="18"/>
      <c r="WOT57" s="18"/>
      <c r="WOU57" s="18"/>
      <c r="WOV57" s="18"/>
      <c r="WOW57" s="18"/>
      <c r="WOX57" s="18"/>
      <c r="WOY57" s="18"/>
      <c r="WOZ57" s="18"/>
      <c r="WPA57" s="18"/>
      <c r="WPB57" s="18"/>
      <c r="WPC57" s="18"/>
      <c r="WPD57" s="18"/>
      <c r="WPE57" s="18"/>
      <c r="WPF57" s="18"/>
      <c r="WPG57" s="18"/>
      <c r="WPH57" s="18"/>
      <c r="WPI57" s="18"/>
      <c r="WPJ57" s="18"/>
      <c r="WPK57" s="18"/>
      <c r="WPL57" s="18"/>
      <c r="WPM57" s="18"/>
      <c r="WPN57" s="18"/>
      <c r="WPO57" s="18"/>
      <c r="WPP57" s="18"/>
      <c r="WPQ57" s="18"/>
      <c r="WPR57" s="18"/>
      <c r="WPS57" s="18"/>
      <c r="WPT57" s="18"/>
      <c r="WPU57" s="18"/>
      <c r="WPV57" s="18"/>
      <c r="WPW57" s="18"/>
      <c r="WPX57" s="18"/>
      <c r="WPY57" s="18"/>
      <c r="WPZ57" s="18"/>
      <c r="WQA57" s="18"/>
      <c r="WQB57" s="18"/>
      <c r="WQC57" s="18"/>
      <c r="WQD57" s="18"/>
      <c r="WQE57" s="18"/>
      <c r="WQF57" s="18"/>
      <c r="WQG57" s="18"/>
      <c r="WQH57" s="18"/>
      <c r="WQI57" s="18"/>
      <c r="WQJ57" s="18"/>
      <c r="WQK57" s="18"/>
      <c r="WQL57" s="18"/>
      <c r="WQM57" s="18"/>
      <c r="WQN57" s="18"/>
      <c r="WQO57" s="18"/>
      <c r="WQP57" s="18"/>
      <c r="WQQ57" s="18"/>
      <c r="WQR57" s="18"/>
      <c r="WQS57" s="18"/>
      <c r="WQT57" s="18"/>
      <c r="WQU57" s="18"/>
      <c r="WQV57" s="18"/>
      <c r="WQW57" s="18"/>
      <c r="WQX57" s="18"/>
      <c r="WQY57" s="18"/>
      <c r="WQZ57" s="18"/>
      <c r="WRA57" s="18"/>
      <c r="WRB57" s="18"/>
      <c r="WRC57" s="18"/>
      <c r="WRD57" s="18"/>
      <c r="WRE57" s="18"/>
      <c r="WRF57" s="18"/>
      <c r="WRG57" s="18"/>
      <c r="WRH57" s="18"/>
      <c r="WRI57" s="18"/>
      <c r="WRJ57" s="18"/>
      <c r="WRK57" s="18"/>
      <c r="WRL57" s="18"/>
      <c r="WRM57" s="18"/>
      <c r="WRN57" s="18"/>
      <c r="WRO57" s="18"/>
      <c r="WRP57" s="18"/>
      <c r="WRQ57" s="18"/>
      <c r="WRR57" s="18"/>
      <c r="WRS57" s="18"/>
      <c r="WRT57" s="18"/>
      <c r="WRU57" s="18"/>
      <c r="WRV57" s="18"/>
      <c r="WRW57" s="18"/>
      <c r="WRX57" s="18"/>
      <c r="WRY57" s="18"/>
      <c r="WRZ57" s="18"/>
      <c r="WSA57" s="18"/>
      <c r="WSB57" s="18"/>
      <c r="WSC57" s="18"/>
      <c r="WSD57" s="18"/>
      <c r="WSE57" s="18"/>
      <c r="WSF57" s="18"/>
      <c r="WSG57" s="18"/>
      <c r="WSH57" s="18"/>
      <c r="WSI57" s="18"/>
      <c r="WSJ57" s="18"/>
      <c r="WSK57" s="18"/>
      <c r="WSL57" s="18"/>
      <c r="WSM57" s="18"/>
      <c r="WSN57" s="18"/>
      <c r="WSO57" s="18"/>
      <c r="WSP57" s="18"/>
      <c r="WSQ57" s="18"/>
      <c r="WSR57" s="18"/>
      <c r="WSS57" s="18"/>
      <c r="WST57" s="18"/>
      <c r="WSU57" s="18"/>
      <c r="WSV57" s="18"/>
      <c r="WSW57" s="18"/>
      <c r="WSX57" s="18"/>
      <c r="WSY57" s="18"/>
      <c r="WSZ57" s="18"/>
      <c r="WTA57" s="18"/>
      <c r="WTB57" s="18"/>
      <c r="WTC57" s="18"/>
      <c r="WTD57" s="18"/>
      <c r="WTE57" s="18"/>
      <c r="WTF57" s="18"/>
      <c r="WTG57" s="18"/>
      <c r="WTH57" s="18"/>
      <c r="WTI57" s="18"/>
      <c r="WTJ57" s="18"/>
      <c r="WTK57" s="18"/>
      <c r="WTL57" s="18"/>
      <c r="WTM57" s="18"/>
      <c r="WTN57" s="18"/>
      <c r="WTO57" s="18"/>
      <c r="WTP57" s="18"/>
      <c r="WTQ57" s="18"/>
      <c r="WTR57" s="18"/>
      <c r="WTS57" s="18"/>
      <c r="WTT57" s="18"/>
      <c r="WTU57" s="18"/>
      <c r="WTV57" s="18"/>
      <c r="WTW57" s="18"/>
      <c r="WTX57" s="18"/>
      <c r="WTY57" s="18"/>
      <c r="WTZ57" s="18"/>
      <c r="WUA57" s="18"/>
      <c r="WUB57" s="18"/>
      <c r="WUC57" s="18"/>
      <c r="WUD57" s="18"/>
      <c r="WUE57" s="18"/>
      <c r="WUF57" s="18"/>
      <c r="WUG57" s="18"/>
      <c r="WUH57" s="18"/>
      <c r="WUI57" s="18"/>
      <c r="WUJ57" s="18"/>
      <c r="WUK57" s="18"/>
      <c r="WUL57" s="18"/>
      <c r="WUM57" s="18"/>
      <c r="WUN57" s="18"/>
      <c r="WUO57" s="18"/>
      <c r="WUP57" s="18"/>
      <c r="WUQ57" s="18"/>
      <c r="WUR57" s="18"/>
      <c r="WUS57" s="18"/>
      <c r="WUT57" s="18"/>
      <c r="WUU57" s="18"/>
      <c r="WUV57" s="18"/>
      <c r="WUW57" s="18"/>
      <c r="WUX57" s="18"/>
      <c r="WUY57" s="18"/>
      <c r="WUZ57" s="18"/>
      <c r="WVA57" s="18"/>
      <c r="WVB57" s="18"/>
      <c r="WVC57" s="18"/>
      <c r="WVD57" s="18"/>
      <c r="WVE57" s="18"/>
      <c r="WVF57" s="18"/>
      <c r="WVG57" s="18"/>
      <c r="WVH57" s="18"/>
      <c r="WVI57" s="18"/>
      <c r="WVJ57" s="18"/>
      <c r="WVK57" s="18"/>
      <c r="WVL57" s="18"/>
      <c r="WVM57" s="18"/>
      <c r="WVN57" s="18"/>
      <c r="WVO57" s="18"/>
      <c r="WVP57" s="18"/>
      <c r="WVQ57" s="18"/>
      <c r="WVR57" s="18"/>
      <c r="WVS57" s="18"/>
      <c r="WVT57" s="18"/>
      <c r="WVU57" s="18"/>
      <c r="WVV57" s="18"/>
      <c r="WVW57" s="18"/>
      <c r="WVX57" s="18"/>
      <c r="WVY57" s="18"/>
      <c r="WVZ57" s="18"/>
      <c r="WWA57" s="18"/>
      <c r="WWB57" s="18"/>
      <c r="WWC57" s="18"/>
      <c r="WWD57" s="18"/>
      <c r="WWE57" s="18"/>
      <c r="WWF57" s="18"/>
      <c r="WWG57" s="18"/>
      <c r="WWH57" s="18"/>
      <c r="WWI57" s="18"/>
      <c r="WWJ57" s="18"/>
      <c r="WWK57" s="18"/>
      <c r="WWL57" s="18"/>
      <c r="WWM57" s="18"/>
      <c r="WWN57" s="18"/>
      <c r="WWO57" s="18"/>
      <c r="WWP57" s="18"/>
      <c r="WWQ57" s="18"/>
      <c r="WWR57" s="18"/>
      <c r="WWS57" s="18"/>
      <c r="WWT57" s="18"/>
      <c r="WWU57" s="18"/>
      <c r="WWV57" s="18"/>
      <c r="WWW57" s="18"/>
      <c r="WWX57" s="18"/>
      <c r="WWY57" s="18"/>
      <c r="WWZ57" s="18"/>
      <c r="WXA57" s="18"/>
      <c r="WXB57" s="18"/>
      <c r="WXC57" s="18"/>
      <c r="WXD57" s="18"/>
      <c r="WXE57" s="18"/>
      <c r="WXF57" s="18"/>
      <c r="WXG57" s="18"/>
      <c r="WXH57" s="18"/>
      <c r="WXI57" s="18"/>
      <c r="WXJ57" s="18"/>
      <c r="WXK57" s="18"/>
      <c r="WXL57" s="18"/>
      <c r="WXM57" s="18"/>
      <c r="WXN57" s="18"/>
      <c r="WXO57" s="18"/>
      <c r="WXP57" s="18"/>
      <c r="WXQ57" s="18"/>
      <c r="WXR57" s="18"/>
      <c r="WXS57" s="18"/>
      <c r="WXT57" s="18"/>
      <c r="WXU57" s="18"/>
      <c r="WXV57" s="18"/>
      <c r="WXW57" s="18"/>
      <c r="WXX57" s="18"/>
      <c r="WXY57" s="18"/>
      <c r="WXZ57" s="18"/>
      <c r="WYA57" s="18"/>
      <c r="WYB57" s="18"/>
      <c r="WYC57" s="18"/>
      <c r="WYD57" s="18"/>
      <c r="WYE57" s="18"/>
      <c r="WYF57" s="18"/>
      <c r="WYG57" s="18"/>
      <c r="WYH57" s="18"/>
      <c r="WYI57" s="18"/>
      <c r="WYJ57" s="18"/>
      <c r="WYK57" s="18"/>
      <c r="WYL57" s="18"/>
      <c r="WYM57" s="18"/>
      <c r="WYN57" s="18"/>
      <c r="WYO57" s="18"/>
      <c r="WYP57" s="18"/>
      <c r="WYQ57" s="18"/>
      <c r="WYR57" s="18"/>
      <c r="WYS57" s="18"/>
      <c r="WYT57" s="18"/>
      <c r="WYU57" s="18"/>
      <c r="WYV57" s="18"/>
      <c r="WYW57" s="18"/>
      <c r="WYX57" s="18"/>
      <c r="WYY57" s="18"/>
      <c r="WYZ57" s="18"/>
      <c r="WZA57" s="18"/>
      <c r="WZB57" s="18"/>
      <c r="WZC57" s="18"/>
      <c r="WZD57" s="18"/>
      <c r="WZE57" s="18"/>
      <c r="WZF57" s="18"/>
      <c r="WZG57" s="18"/>
      <c r="WZH57" s="18"/>
      <c r="WZI57" s="18"/>
      <c r="WZJ57" s="18"/>
      <c r="WZK57" s="18"/>
      <c r="WZL57" s="18"/>
      <c r="WZM57" s="18"/>
      <c r="WZN57" s="18"/>
      <c r="WZO57" s="18"/>
      <c r="WZP57" s="18"/>
      <c r="WZQ57" s="18"/>
      <c r="WZR57" s="18"/>
      <c r="WZS57" s="18"/>
      <c r="WZT57" s="18"/>
      <c r="WZU57" s="18"/>
      <c r="WZV57" s="18"/>
      <c r="WZW57" s="18"/>
      <c r="WZX57" s="18"/>
      <c r="WZY57" s="18"/>
      <c r="WZZ57" s="18"/>
      <c r="XAA57" s="18"/>
      <c r="XAB57" s="18"/>
      <c r="XAC57" s="18"/>
      <c r="XAD57" s="18"/>
      <c r="XAE57" s="18"/>
      <c r="XAF57" s="18"/>
      <c r="XAG57" s="18"/>
      <c r="XAH57" s="18"/>
      <c r="XAI57" s="18"/>
      <c r="XAJ57" s="18"/>
      <c r="XAK57" s="18"/>
      <c r="XAL57" s="18"/>
      <c r="XAM57" s="18"/>
      <c r="XAN57" s="18"/>
      <c r="XAO57" s="18"/>
      <c r="XAP57" s="18"/>
      <c r="XAQ57" s="18"/>
      <c r="XAR57" s="18"/>
      <c r="XAS57" s="18"/>
      <c r="XAT57" s="18"/>
      <c r="XAU57" s="18"/>
      <c r="XAV57" s="18"/>
      <c r="XAW57" s="18"/>
      <c r="XAX57" s="18"/>
      <c r="XAY57" s="18"/>
      <c r="XAZ57" s="18"/>
      <c r="XBA57" s="18"/>
      <c r="XBB57" s="18"/>
      <c r="XBC57" s="18"/>
      <c r="XBD57" s="18"/>
      <c r="XBE57" s="18"/>
      <c r="XBF57" s="18"/>
      <c r="XBG57" s="18"/>
      <c r="XBH57" s="18"/>
      <c r="XBI57" s="18"/>
      <c r="XBJ57" s="18"/>
      <c r="XBK57" s="18"/>
      <c r="XBL57" s="18"/>
      <c r="XBM57" s="18"/>
      <c r="XBN57" s="18"/>
      <c r="XBO57" s="18"/>
      <c r="XBP57" s="18"/>
      <c r="XBQ57" s="18"/>
      <c r="XBR57" s="18"/>
      <c r="XBS57" s="18"/>
      <c r="XBT57" s="18"/>
      <c r="XBU57" s="18"/>
      <c r="XBV57" s="18"/>
      <c r="XBW57" s="18"/>
      <c r="XBX57" s="18"/>
      <c r="XBY57" s="18"/>
      <c r="XBZ57" s="18"/>
      <c r="XCA57" s="18"/>
      <c r="XCB57" s="18"/>
      <c r="XCC57" s="18"/>
      <c r="XCD57" s="18"/>
      <c r="XCE57" s="18"/>
      <c r="XCF57" s="18"/>
      <c r="XCG57" s="18"/>
      <c r="XCH57" s="18"/>
      <c r="XCI57" s="18"/>
      <c r="XCJ57" s="18"/>
      <c r="XCK57" s="18"/>
      <c r="XCL57" s="18"/>
      <c r="XCM57" s="18"/>
      <c r="XCN57" s="18"/>
      <c r="XCO57" s="18"/>
      <c r="XCP57" s="18"/>
      <c r="XCQ57" s="18"/>
      <c r="XCR57" s="18"/>
      <c r="XCS57" s="18"/>
      <c r="XCT57" s="18"/>
      <c r="XCU57" s="18"/>
      <c r="XCV57" s="18"/>
      <c r="XCW57" s="18"/>
      <c r="XCX57" s="18"/>
      <c r="XCY57" s="18"/>
      <c r="XCZ57" s="18"/>
      <c r="XDA57" s="18"/>
      <c r="XDB57" s="18"/>
      <c r="XDC57" s="18"/>
      <c r="XDD57" s="18"/>
      <c r="XDE57" s="18"/>
      <c r="XDF57" s="18"/>
      <c r="XDG57" s="18"/>
      <c r="XDH57" s="18"/>
      <c r="XDI57" s="18"/>
      <c r="XDJ57" s="18"/>
      <c r="XDK57" s="18"/>
      <c r="XDL57" s="18"/>
      <c r="XDM57" s="18"/>
      <c r="XDN57" s="18"/>
      <c r="XDO57" s="18"/>
      <c r="XDP57" s="18"/>
      <c r="XDQ57" s="18"/>
      <c r="XDR57" s="18"/>
      <c r="XDS57" s="18"/>
      <c r="XDT57" s="18"/>
      <c r="XDU57" s="18"/>
      <c r="XDV57" s="18"/>
      <c r="XDW57" s="18"/>
      <c r="XDX57" s="18"/>
      <c r="XDY57" s="18"/>
      <c r="XDZ57" s="18"/>
      <c r="XEA57" s="18"/>
      <c r="XEB57" s="18"/>
      <c r="XEC57" s="18"/>
      <c r="XED57" s="18"/>
      <c r="XEE57" s="18"/>
      <c r="XEF57" s="18"/>
      <c r="XEG57" s="18"/>
      <c r="XEH57" s="18"/>
      <c r="XEI57" s="18"/>
      <c r="XEJ57" s="18"/>
      <c r="XEK57" s="18"/>
      <c r="XEL57" s="18"/>
      <c r="XEM57" s="18"/>
      <c r="XEN57" s="18"/>
      <c r="XEO57" s="18"/>
      <c r="XEP57" s="18"/>
      <c r="XEQ57" s="18"/>
      <c r="XER57" s="18"/>
      <c r="XES57" s="18"/>
      <c r="XET57" s="18"/>
      <c r="XEU57" s="18"/>
      <c r="XEV57" s="18"/>
      <c r="XEW57" s="18"/>
      <c r="XEX57" s="18"/>
      <c r="XEY57" s="18"/>
      <c r="XEZ57" s="18"/>
      <c r="XFA57" s="18"/>
      <c r="XFB57" s="18"/>
      <c r="XFC57" s="18"/>
      <c r="XFD57" s="18"/>
    </row>
    <row r="58" spans="1:16384" ht="13.5" customHeight="1">
      <c r="A58" s="18"/>
      <c r="B58" s="18"/>
      <c r="C58" s="18"/>
      <c r="D58" s="18"/>
      <c r="E58" s="18"/>
      <c r="F58" s="18"/>
      <c r="G58" s="18"/>
      <c r="H58" s="18">
        <v>7</v>
      </c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>
        <f t="shared" si="196"/>
        <v>12</v>
      </c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  <c r="DVS58" s="18"/>
      <c r="DVT58" s="18"/>
      <c r="DVU58" s="18"/>
      <c r="DVV58" s="18"/>
      <c r="DVW58" s="18"/>
      <c r="DVX58" s="18"/>
      <c r="DVY58" s="18"/>
      <c r="DVZ58" s="18"/>
      <c r="DWA58" s="18"/>
      <c r="DWB58" s="18"/>
      <c r="DWC58" s="18"/>
      <c r="DWD58" s="18"/>
      <c r="DWE58" s="18"/>
      <c r="DWF58" s="18"/>
      <c r="DWG58" s="18"/>
      <c r="DWH58" s="18"/>
      <c r="DWI58" s="18"/>
      <c r="DWJ58" s="18"/>
      <c r="DWK58" s="18"/>
      <c r="DWL58" s="18"/>
      <c r="DWM58" s="18"/>
      <c r="DWN58" s="18"/>
      <c r="DWO58" s="18"/>
      <c r="DWP58" s="18"/>
      <c r="DWQ58" s="18"/>
      <c r="DWR58" s="18"/>
      <c r="DWS58" s="18"/>
      <c r="DWT58" s="18"/>
      <c r="DWU58" s="18"/>
      <c r="DWV58" s="18"/>
      <c r="DWW58" s="18"/>
      <c r="DWX58" s="18"/>
      <c r="DWY58" s="18"/>
      <c r="DWZ58" s="18"/>
      <c r="DXA58" s="18"/>
      <c r="DXB58" s="18"/>
      <c r="DXC58" s="18"/>
      <c r="DXD58" s="18"/>
      <c r="DXE58" s="18"/>
      <c r="DXF58" s="18"/>
      <c r="DXG58" s="18"/>
      <c r="DXH58" s="18"/>
      <c r="DXI58" s="18"/>
      <c r="DXJ58" s="18"/>
      <c r="DXK58" s="18"/>
      <c r="DXL58" s="18"/>
      <c r="DXM58" s="18"/>
      <c r="DXN58" s="18"/>
      <c r="DXO58" s="18"/>
      <c r="DXP58" s="18"/>
      <c r="DXQ58" s="18"/>
      <c r="DXR58" s="18"/>
      <c r="DXS58" s="18"/>
      <c r="DXT58" s="18"/>
      <c r="DXU58" s="18"/>
      <c r="DXV58" s="18"/>
      <c r="DXW58" s="18"/>
      <c r="DXX58" s="18"/>
      <c r="DXY58" s="18"/>
      <c r="DXZ58" s="18"/>
      <c r="DYA58" s="18"/>
      <c r="DYB58" s="18"/>
      <c r="DYC58" s="18"/>
      <c r="DYD58" s="18"/>
      <c r="DYE58" s="18"/>
      <c r="DYF58" s="18"/>
      <c r="DYG58" s="18"/>
      <c r="DYH58" s="18"/>
      <c r="DYI58" s="18"/>
      <c r="DYJ58" s="18"/>
      <c r="DYK58" s="18"/>
      <c r="DYL58" s="18"/>
      <c r="DYM58" s="18"/>
      <c r="DYN58" s="18"/>
      <c r="DYO58" s="18"/>
      <c r="DYP58" s="18"/>
      <c r="DYQ58" s="18"/>
      <c r="DYR58" s="18"/>
      <c r="DYS58" s="18"/>
      <c r="DYT58" s="18"/>
      <c r="DYU58" s="18"/>
      <c r="DYV58" s="18"/>
      <c r="DYW58" s="18"/>
      <c r="DYX58" s="18"/>
      <c r="DYY58" s="18"/>
      <c r="DYZ58" s="18"/>
      <c r="DZA58" s="18"/>
      <c r="DZB58" s="18"/>
      <c r="DZC58" s="18"/>
      <c r="DZD58" s="18"/>
      <c r="DZE58" s="18"/>
      <c r="DZF58" s="18"/>
      <c r="DZG58" s="18"/>
      <c r="DZH58" s="18"/>
      <c r="DZI58" s="18"/>
      <c r="DZJ58" s="18"/>
      <c r="DZK58" s="18"/>
      <c r="DZL58" s="18"/>
      <c r="DZM58" s="18"/>
      <c r="DZN58" s="18"/>
      <c r="DZO58" s="18"/>
      <c r="DZP58" s="18"/>
      <c r="DZQ58" s="18"/>
      <c r="DZR58" s="18"/>
      <c r="DZS58" s="18"/>
      <c r="DZT58" s="18"/>
      <c r="DZU58" s="18"/>
      <c r="DZV58" s="18"/>
      <c r="DZW58" s="18"/>
      <c r="DZX58" s="18"/>
      <c r="DZY58" s="18"/>
      <c r="DZZ58" s="18"/>
      <c r="EAA58" s="18"/>
      <c r="EAB58" s="18"/>
      <c r="EAC58" s="18"/>
      <c r="EAD58" s="18"/>
      <c r="EAE58" s="18"/>
      <c r="EAF58" s="18"/>
      <c r="EAG58" s="18"/>
      <c r="EAH58" s="18"/>
      <c r="EAI58" s="18"/>
      <c r="EAJ58" s="18"/>
      <c r="EAK58" s="18"/>
      <c r="EAL58" s="18"/>
      <c r="EAM58" s="18"/>
      <c r="EAN58" s="18"/>
      <c r="EAO58" s="18"/>
      <c r="EAP58" s="18"/>
      <c r="EAQ58" s="18"/>
      <c r="EAR58" s="18"/>
      <c r="EAS58" s="18"/>
      <c r="EAT58" s="18"/>
      <c r="EAU58" s="18"/>
      <c r="EAV58" s="18"/>
      <c r="EAW58" s="18"/>
      <c r="EAX58" s="18"/>
      <c r="EAY58" s="18"/>
      <c r="EAZ58" s="18"/>
      <c r="EBA58" s="18"/>
      <c r="EBB58" s="18"/>
      <c r="EBC58" s="18"/>
      <c r="EBD58" s="18"/>
      <c r="EBE58" s="18"/>
      <c r="EBF58" s="18"/>
      <c r="EBG58" s="18"/>
      <c r="EBH58" s="18"/>
      <c r="EBI58" s="18"/>
      <c r="EBJ58" s="18"/>
      <c r="EBK58" s="18"/>
      <c r="EBL58" s="18"/>
      <c r="EBM58" s="18"/>
      <c r="EBN58" s="18"/>
      <c r="EBO58" s="18"/>
      <c r="EBP58" s="18"/>
      <c r="EBQ58" s="18"/>
      <c r="EBR58" s="18"/>
      <c r="EBS58" s="18"/>
      <c r="EBT58" s="18"/>
      <c r="EBU58" s="18"/>
      <c r="EBV58" s="18"/>
      <c r="EBW58" s="18"/>
      <c r="EBX58" s="18"/>
      <c r="EBY58" s="18"/>
      <c r="EBZ58" s="18"/>
      <c r="ECA58" s="18"/>
      <c r="ECB58" s="18"/>
      <c r="ECC58" s="18"/>
      <c r="ECD58" s="18"/>
      <c r="ECE58" s="18"/>
      <c r="ECF58" s="18"/>
      <c r="ECG58" s="18"/>
      <c r="ECH58" s="18"/>
      <c r="ECI58" s="18"/>
      <c r="ECJ58" s="18"/>
      <c r="ECK58" s="18"/>
      <c r="ECL58" s="18"/>
      <c r="ECM58" s="18"/>
      <c r="ECN58" s="18"/>
      <c r="ECO58" s="18"/>
      <c r="ECP58" s="18"/>
      <c r="ECQ58" s="18"/>
      <c r="ECR58" s="18"/>
      <c r="ECS58" s="18"/>
      <c r="ECT58" s="18"/>
      <c r="ECU58" s="18"/>
      <c r="ECV58" s="18"/>
      <c r="ECW58" s="18"/>
      <c r="ECX58" s="18"/>
      <c r="ECY58" s="18"/>
      <c r="ECZ58" s="18"/>
      <c r="EDA58" s="18"/>
      <c r="EDB58" s="18"/>
      <c r="EDC58" s="18"/>
      <c r="EDD58" s="18"/>
      <c r="EDE58" s="18"/>
      <c r="EDF58" s="18"/>
      <c r="EDG58" s="18"/>
      <c r="EDH58" s="18"/>
      <c r="EDI58" s="18"/>
      <c r="EDJ58" s="18"/>
      <c r="EDK58" s="18"/>
      <c r="EDL58" s="18"/>
      <c r="EDM58" s="18"/>
      <c r="EDN58" s="18"/>
      <c r="EDO58" s="18"/>
      <c r="EDP58" s="18"/>
      <c r="EDQ58" s="18"/>
      <c r="EDR58" s="18"/>
      <c r="EDS58" s="18"/>
      <c r="EDT58" s="18"/>
      <c r="EDU58" s="18"/>
      <c r="EDV58" s="18"/>
      <c r="EDW58" s="18"/>
      <c r="EDX58" s="18"/>
      <c r="EDY58" s="18"/>
      <c r="EDZ58" s="18"/>
      <c r="EEA58" s="18"/>
      <c r="EEB58" s="18"/>
      <c r="EEC58" s="18"/>
      <c r="EED58" s="18"/>
      <c r="EEE58" s="18"/>
      <c r="EEF58" s="18"/>
      <c r="EEG58" s="18"/>
      <c r="EEH58" s="18"/>
      <c r="EEI58" s="18"/>
      <c r="EEJ58" s="18"/>
      <c r="EEK58" s="18"/>
      <c r="EEL58" s="18"/>
      <c r="EEM58" s="18"/>
      <c r="EEN58" s="18"/>
      <c r="EEO58" s="18"/>
      <c r="EEP58" s="18"/>
      <c r="EEQ58" s="18"/>
      <c r="EER58" s="18"/>
      <c r="EES58" s="18"/>
      <c r="EET58" s="18"/>
      <c r="EEU58" s="18"/>
      <c r="EEV58" s="18"/>
      <c r="EEW58" s="18"/>
      <c r="EEX58" s="18"/>
      <c r="EEY58" s="18"/>
      <c r="EEZ58" s="18"/>
      <c r="EFA58" s="18"/>
      <c r="EFB58" s="18"/>
      <c r="EFC58" s="18"/>
      <c r="EFD58" s="18"/>
      <c r="EFE58" s="18"/>
      <c r="EFF58" s="18"/>
      <c r="EFG58" s="18"/>
      <c r="EFH58" s="18"/>
      <c r="EFI58" s="18"/>
      <c r="EFJ58" s="18"/>
      <c r="EFK58" s="18"/>
      <c r="EFL58" s="18"/>
      <c r="EFM58" s="18"/>
      <c r="EFN58" s="18"/>
      <c r="EFO58" s="18"/>
      <c r="EFP58" s="18"/>
      <c r="EFQ58" s="18"/>
      <c r="EFR58" s="18"/>
      <c r="EFS58" s="18"/>
      <c r="EFT58" s="18"/>
      <c r="EFU58" s="18"/>
      <c r="EFV58" s="18"/>
      <c r="EFW58" s="18"/>
      <c r="EFX58" s="18"/>
      <c r="EFY58" s="18"/>
      <c r="EFZ58" s="18"/>
      <c r="EGA58" s="18"/>
      <c r="EGB58" s="18"/>
      <c r="EGC58" s="18"/>
      <c r="EGD58" s="18"/>
      <c r="EGE58" s="18"/>
      <c r="EGF58" s="18"/>
      <c r="EGG58" s="18"/>
      <c r="EGH58" s="18"/>
      <c r="EGI58" s="18"/>
      <c r="EGJ58" s="18"/>
      <c r="EGK58" s="18"/>
      <c r="EGL58" s="18"/>
      <c r="EGM58" s="18"/>
      <c r="EGN58" s="18"/>
      <c r="EGO58" s="18"/>
      <c r="EGP58" s="18"/>
      <c r="EGQ58" s="18"/>
      <c r="EGR58" s="18"/>
      <c r="EGS58" s="18"/>
      <c r="EGT58" s="18"/>
      <c r="EGU58" s="18"/>
      <c r="EGV58" s="18"/>
      <c r="EGW58" s="18"/>
      <c r="EGX58" s="18"/>
      <c r="EGY58" s="18"/>
      <c r="EGZ58" s="18"/>
      <c r="EHA58" s="18"/>
      <c r="EHB58" s="18"/>
      <c r="EHC58" s="18"/>
      <c r="EHD58" s="18"/>
      <c r="EHE58" s="18"/>
      <c r="EHF58" s="18"/>
      <c r="EHG58" s="18"/>
      <c r="EHH58" s="18"/>
      <c r="EHI58" s="18"/>
      <c r="EHJ58" s="18"/>
      <c r="EHK58" s="18"/>
      <c r="EHL58" s="18"/>
      <c r="EHM58" s="18"/>
      <c r="EHN58" s="18"/>
      <c r="EHO58" s="18"/>
      <c r="EHP58" s="18"/>
      <c r="EHQ58" s="18"/>
      <c r="EHR58" s="18"/>
      <c r="EHS58" s="18"/>
      <c r="EHT58" s="18"/>
      <c r="EHU58" s="18"/>
      <c r="EHV58" s="18"/>
      <c r="EHW58" s="18"/>
      <c r="EHX58" s="18"/>
      <c r="EHY58" s="18"/>
      <c r="EHZ58" s="18"/>
      <c r="EIA58" s="18"/>
      <c r="EIB58" s="18"/>
      <c r="EIC58" s="18"/>
      <c r="EID58" s="18"/>
      <c r="EIE58" s="18"/>
      <c r="EIF58" s="18"/>
      <c r="EIG58" s="18"/>
      <c r="EIH58" s="18"/>
      <c r="EII58" s="18"/>
      <c r="EIJ58" s="18"/>
      <c r="EIK58" s="18"/>
      <c r="EIL58" s="18"/>
      <c r="EIM58" s="18"/>
      <c r="EIN58" s="18"/>
      <c r="EIO58" s="18"/>
      <c r="EIP58" s="18"/>
      <c r="EIQ58" s="18"/>
      <c r="EIR58" s="18"/>
      <c r="EIS58" s="18"/>
      <c r="EIT58" s="18"/>
      <c r="EIU58" s="18"/>
      <c r="EIV58" s="18"/>
      <c r="EIW58" s="18"/>
      <c r="EIX58" s="18"/>
      <c r="EIY58" s="18"/>
      <c r="EIZ58" s="18"/>
      <c r="EJA58" s="18"/>
      <c r="EJB58" s="18"/>
      <c r="EJC58" s="18"/>
      <c r="EJD58" s="18"/>
      <c r="EJE58" s="18"/>
      <c r="EJF58" s="18"/>
      <c r="EJG58" s="18"/>
      <c r="EJH58" s="18"/>
      <c r="EJI58" s="18"/>
      <c r="EJJ58" s="18"/>
      <c r="EJK58" s="18"/>
      <c r="EJL58" s="18"/>
      <c r="EJM58" s="18"/>
      <c r="EJN58" s="18"/>
      <c r="EJO58" s="18"/>
      <c r="EJP58" s="18"/>
      <c r="EJQ58" s="18"/>
      <c r="EJR58" s="18"/>
      <c r="EJS58" s="18"/>
      <c r="EJT58" s="18"/>
      <c r="EJU58" s="18"/>
      <c r="EJV58" s="18"/>
      <c r="EJW58" s="18"/>
      <c r="EJX58" s="18"/>
      <c r="EJY58" s="18"/>
      <c r="EJZ58" s="18"/>
      <c r="EKA58" s="18"/>
      <c r="EKB58" s="18"/>
      <c r="EKC58" s="18"/>
      <c r="EKD58" s="18"/>
      <c r="EKE58" s="18"/>
      <c r="EKF58" s="18"/>
      <c r="EKG58" s="18"/>
      <c r="EKH58" s="18"/>
      <c r="EKI58" s="18"/>
      <c r="EKJ58" s="18"/>
      <c r="EKK58" s="18"/>
      <c r="EKL58" s="18"/>
      <c r="EKM58" s="18"/>
      <c r="EKN58" s="18"/>
      <c r="EKO58" s="18"/>
      <c r="EKP58" s="18"/>
      <c r="EKQ58" s="18"/>
      <c r="EKR58" s="18"/>
      <c r="EKS58" s="18"/>
      <c r="EKT58" s="18"/>
      <c r="EKU58" s="18"/>
      <c r="EKV58" s="18"/>
      <c r="EKW58" s="18"/>
      <c r="EKX58" s="18"/>
      <c r="EKY58" s="18"/>
      <c r="EKZ58" s="18"/>
      <c r="ELA58" s="18"/>
      <c r="ELB58" s="18"/>
      <c r="ELC58" s="18"/>
      <c r="ELD58" s="18"/>
      <c r="ELE58" s="18"/>
      <c r="ELF58" s="18"/>
      <c r="ELG58" s="18"/>
      <c r="ELH58" s="18"/>
      <c r="ELI58" s="18"/>
      <c r="ELJ58" s="18"/>
      <c r="ELK58" s="18"/>
      <c r="ELL58" s="18"/>
      <c r="ELM58" s="18"/>
      <c r="ELN58" s="18"/>
      <c r="ELO58" s="18"/>
      <c r="ELP58" s="18"/>
      <c r="ELQ58" s="18"/>
      <c r="ELR58" s="18"/>
      <c r="ELS58" s="18"/>
      <c r="ELT58" s="18"/>
      <c r="ELU58" s="18"/>
      <c r="ELV58" s="18"/>
      <c r="ELW58" s="18"/>
      <c r="ELX58" s="18"/>
      <c r="ELY58" s="18"/>
      <c r="ELZ58" s="18"/>
      <c r="EMA58" s="18"/>
      <c r="EMB58" s="18"/>
      <c r="EMC58" s="18"/>
      <c r="EMD58" s="18"/>
      <c r="EME58" s="18"/>
      <c r="EMF58" s="18"/>
      <c r="EMG58" s="18"/>
      <c r="EMH58" s="18"/>
      <c r="EMI58" s="18"/>
      <c r="EMJ58" s="18"/>
      <c r="EMK58" s="18"/>
      <c r="EML58" s="18"/>
      <c r="EMM58" s="18"/>
      <c r="EMN58" s="18"/>
      <c r="EMO58" s="18"/>
      <c r="EMP58" s="18"/>
      <c r="EMQ58" s="18"/>
      <c r="EMR58" s="18"/>
      <c r="EMS58" s="18"/>
      <c r="EMT58" s="18"/>
      <c r="EMU58" s="18"/>
      <c r="EMV58" s="18"/>
      <c r="EMW58" s="18"/>
      <c r="EMX58" s="18"/>
      <c r="EMY58" s="18"/>
      <c r="EMZ58" s="18"/>
      <c r="ENA58" s="18"/>
      <c r="ENB58" s="18"/>
      <c r="ENC58" s="18"/>
      <c r="END58" s="18"/>
      <c r="ENE58" s="18"/>
      <c r="ENF58" s="18"/>
      <c r="ENG58" s="18"/>
      <c r="ENH58" s="18"/>
      <c r="ENI58" s="18"/>
      <c r="ENJ58" s="18"/>
      <c r="ENK58" s="18"/>
      <c r="ENL58" s="18"/>
      <c r="ENM58" s="18"/>
      <c r="ENN58" s="18"/>
      <c r="ENO58" s="18"/>
      <c r="ENP58" s="18"/>
      <c r="ENQ58" s="18"/>
      <c r="ENR58" s="18"/>
      <c r="ENS58" s="18"/>
      <c r="ENT58" s="18"/>
      <c r="ENU58" s="18"/>
      <c r="ENV58" s="18"/>
      <c r="ENW58" s="18"/>
      <c r="ENX58" s="18"/>
      <c r="ENY58" s="18"/>
      <c r="ENZ58" s="18"/>
      <c r="EOA58" s="18"/>
      <c r="EOB58" s="18"/>
      <c r="EOC58" s="18"/>
      <c r="EOD58" s="18"/>
      <c r="EOE58" s="18"/>
      <c r="EOF58" s="18"/>
      <c r="EOG58" s="18"/>
      <c r="EOH58" s="18"/>
      <c r="EOI58" s="18"/>
      <c r="EOJ58" s="18"/>
      <c r="EOK58" s="18"/>
      <c r="EOL58" s="18"/>
      <c r="EOM58" s="18"/>
      <c r="EON58" s="18"/>
      <c r="EOO58" s="18"/>
      <c r="EOP58" s="18"/>
      <c r="EOQ58" s="18"/>
      <c r="EOR58" s="18"/>
      <c r="EOS58" s="18"/>
      <c r="EOT58" s="18"/>
      <c r="EOU58" s="18"/>
      <c r="EOV58" s="18"/>
      <c r="EOW58" s="18"/>
      <c r="EOX58" s="18"/>
      <c r="EOY58" s="18"/>
      <c r="EOZ58" s="18"/>
      <c r="EPA58" s="18"/>
      <c r="EPB58" s="18"/>
      <c r="EPC58" s="18"/>
      <c r="EPD58" s="18"/>
      <c r="EPE58" s="18"/>
      <c r="EPF58" s="18"/>
      <c r="EPG58" s="18"/>
      <c r="EPH58" s="18"/>
      <c r="EPI58" s="18"/>
      <c r="EPJ58" s="18"/>
      <c r="EPK58" s="18"/>
      <c r="EPL58" s="18"/>
      <c r="EPM58" s="18"/>
      <c r="EPN58" s="18"/>
      <c r="EPO58" s="18"/>
      <c r="EPP58" s="18"/>
      <c r="EPQ58" s="18"/>
      <c r="EPR58" s="18"/>
      <c r="EPS58" s="18"/>
      <c r="EPT58" s="18"/>
      <c r="EPU58" s="18"/>
      <c r="EPV58" s="18"/>
      <c r="EPW58" s="18"/>
      <c r="EPX58" s="18"/>
      <c r="EPY58" s="18"/>
      <c r="EPZ58" s="18"/>
      <c r="EQA58" s="18"/>
      <c r="EQB58" s="18"/>
      <c r="EQC58" s="18"/>
      <c r="EQD58" s="18"/>
      <c r="EQE58" s="18"/>
      <c r="EQF58" s="18"/>
      <c r="EQG58" s="18"/>
      <c r="EQH58" s="18"/>
      <c r="EQI58" s="18"/>
      <c r="EQJ58" s="18"/>
      <c r="EQK58" s="18"/>
      <c r="EQL58" s="18"/>
      <c r="EQM58" s="18"/>
      <c r="EQN58" s="18"/>
      <c r="EQO58" s="18"/>
      <c r="EQP58" s="18"/>
      <c r="EQQ58" s="18"/>
      <c r="EQR58" s="18"/>
      <c r="EQS58" s="18"/>
      <c r="EQT58" s="18"/>
      <c r="EQU58" s="18"/>
      <c r="EQV58" s="18"/>
      <c r="EQW58" s="18"/>
      <c r="EQX58" s="18"/>
      <c r="EQY58" s="18"/>
      <c r="EQZ58" s="18"/>
      <c r="ERA58" s="18"/>
      <c r="ERB58" s="18"/>
      <c r="ERC58" s="18"/>
      <c r="ERD58" s="18"/>
      <c r="ERE58" s="18"/>
      <c r="ERF58" s="18"/>
      <c r="ERG58" s="18"/>
      <c r="ERH58" s="18"/>
      <c r="ERI58" s="18"/>
      <c r="ERJ58" s="18"/>
      <c r="ERK58" s="18"/>
      <c r="ERL58" s="18"/>
      <c r="ERM58" s="18"/>
      <c r="ERN58" s="18"/>
      <c r="ERO58" s="18"/>
      <c r="ERP58" s="18"/>
      <c r="ERQ58" s="18"/>
      <c r="ERR58" s="18"/>
      <c r="ERS58" s="18"/>
      <c r="ERT58" s="18"/>
      <c r="ERU58" s="18"/>
      <c r="ERV58" s="18"/>
      <c r="ERW58" s="18"/>
      <c r="ERX58" s="18"/>
      <c r="ERY58" s="18"/>
      <c r="ERZ58" s="18"/>
      <c r="ESA58" s="18"/>
      <c r="ESB58" s="18"/>
      <c r="ESC58" s="18"/>
      <c r="ESD58" s="18"/>
      <c r="ESE58" s="18"/>
      <c r="ESF58" s="18"/>
      <c r="ESG58" s="18"/>
      <c r="ESH58" s="18"/>
      <c r="ESI58" s="18"/>
      <c r="ESJ58" s="18"/>
      <c r="ESK58" s="18"/>
      <c r="ESL58" s="18"/>
      <c r="ESM58" s="18"/>
      <c r="ESN58" s="18"/>
      <c r="ESO58" s="18"/>
      <c r="ESP58" s="18"/>
      <c r="ESQ58" s="18"/>
      <c r="ESR58" s="18"/>
      <c r="ESS58" s="18"/>
      <c r="EST58" s="18"/>
      <c r="ESU58" s="18"/>
      <c r="ESV58" s="18"/>
      <c r="ESW58" s="18"/>
      <c r="ESX58" s="18"/>
      <c r="ESY58" s="18"/>
      <c r="ESZ58" s="18"/>
      <c r="ETA58" s="18"/>
      <c r="ETB58" s="18"/>
      <c r="ETC58" s="18"/>
      <c r="ETD58" s="18"/>
      <c r="ETE58" s="18"/>
      <c r="ETF58" s="18"/>
      <c r="ETG58" s="18"/>
      <c r="ETH58" s="18"/>
      <c r="ETI58" s="18"/>
      <c r="ETJ58" s="18"/>
      <c r="ETK58" s="18"/>
      <c r="ETL58" s="18"/>
      <c r="ETM58" s="18"/>
      <c r="ETN58" s="18"/>
      <c r="ETO58" s="18"/>
      <c r="ETP58" s="18"/>
      <c r="ETQ58" s="18"/>
      <c r="ETR58" s="18"/>
      <c r="ETS58" s="18"/>
      <c r="ETT58" s="18"/>
      <c r="ETU58" s="18"/>
      <c r="ETV58" s="18"/>
      <c r="ETW58" s="18"/>
      <c r="ETX58" s="18"/>
      <c r="ETY58" s="18"/>
      <c r="ETZ58" s="18"/>
      <c r="EUA58" s="18"/>
      <c r="EUB58" s="18"/>
      <c r="EUC58" s="18"/>
      <c r="EUD58" s="18"/>
      <c r="EUE58" s="18"/>
      <c r="EUF58" s="18"/>
      <c r="EUG58" s="18"/>
      <c r="EUH58" s="18"/>
      <c r="EUI58" s="18"/>
      <c r="EUJ58" s="18"/>
      <c r="EUK58" s="18"/>
      <c r="EUL58" s="18"/>
      <c r="EUM58" s="18"/>
      <c r="EUN58" s="18"/>
      <c r="EUO58" s="18"/>
      <c r="EUP58" s="18"/>
      <c r="EUQ58" s="18"/>
      <c r="EUR58" s="18"/>
      <c r="EUS58" s="18"/>
      <c r="EUT58" s="18"/>
      <c r="EUU58" s="18"/>
      <c r="EUV58" s="18"/>
      <c r="EUW58" s="18"/>
      <c r="EUX58" s="18"/>
      <c r="EUY58" s="18"/>
      <c r="EUZ58" s="18"/>
      <c r="EVA58" s="18"/>
      <c r="EVB58" s="18"/>
      <c r="EVC58" s="18"/>
      <c r="EVD58" s="18"/>
      <c r="EVE58" s="18"/>
      <c r="EVF58" s="18"/>
      <c r="EVG58" s="18"/>
      <c r="EVH58" s="18"/>
      <c r="EVI58" s="18"/>
      <c r="EVJ58" s="18"/>
      <c r="EVK58" s="18"/>
      <c r="EVL58" s="18"/>
      <c r="EVM58" s="18"/>
      <c r="EVN58" s="18"/>
      <c r="EVO58" s="18"/>
      <c r="EVP58" s="18"/>
      <c r="EVQ58" s="18"/>
      <c r="EVR58" s="18"/>
      <c r="EVS58" s="18"/>
      <c r="EVT58" s="18"/>
      <c r="EVU58" s="18"/>
      <c r="EVV58" s="18"/>
      <c r="EVW58" s="18"/>
      <c r="EVX58" s="18"/>
      <c r="EVY58" s="18"/>
      <c r="EVZ58" s="18"/>
      <c r="EWA58" s="18"/>
      <c r="EWB58" s="18"/>
      <c r="EWC58" s="18"/>
      <c r="EWD58" s="18"/>
      <c r="EWE58" s="18"/>
      <c r="EWF58" s="18"/>
      <c r="EWG58" s="18"/>
      <c r="EWH58" s="18"/>
      <c r="EWI58" s="18"/>
      <c r="EWJ58" s="18"/>
      <c r="EWK58" s="18"/>
      <c r="EWL58" s="18"/>
      <c r="EWM58" s="18"/>
      <c r="EWN58" s="18"/>
      <c r="EWO58" s="18"/>
      <c r="EWP58" s="18"/>
      <c r="EWQ58" s="18"/>
      <c r="EWR58" s="18"/>
      <c r="EWS58" s="18"/>
      <c r="EWT58" s="18"/>
      <c r="EWU58" s="18"/>
      <c r="EWV58" s="18"/>
      <c r="EWW58" s="18"/>
      <c r="EWX58" s="18"/>
      <c r="EWY58" s="18"/>
      <c r="EWZ58" s="18"/>
      <c r="EXA58" s="18"/>
      <c r="EXB58" s="18"/>
      <c r="EXC58" s="18"/>
      <c r="EXD58" s="18"/>
      <c r="EXE58" s="18"/>
      <c r="EXF58" s="18"/>
      <c r="EXG58" s="18"/>
      <c r="EXH58" s="18"/>
      <c r="EXI58" s="18"/>
      <c r="EXJ58" s="18"/>
      <c r="EXK58" s="18"/>
      <c r="EXL58" s="18"/>
      <c r="EXM58" s="18"/>
      <c r="EXN58" s="18"/>
      <c r="EXO58" s="18"/>
      <c r="EXP58" s="18"/>
      <c r="EXQ58" s="18"/>
      <c r="EXR58" s="18"/>
      <c r="EXS58" s="18"/>
      <c r="EXT58" s="18"/>
      <c r="EXU58" s="18"/>
      <c r="EXV58" s="18"/>
      <c r="EXW58" s="18"/>
      <c r="EXX58" s="18"/>
      <c r="EXY58" s="18"/>
      <c r="EXZ58" s="18"/>
      <c r="EYA58" s="18"/>
      <c r="EYB58" s="18"/>
      <c r="EYC58" s="18"/>
      <c r="EYD58" s="18"/>
      <c r="EYE58" s="18"/>
      <c r="EYF58" s="18"/>
      <c r="EYG58" s="18"/>
      <c r="EYH58" s="18"/>
      <c r="EYI58" s="18"/>
      <c r="EYJ58" s="18"/>
      <c r="EYK58" s="18"/>
      <c r="EYL58" s="18"/>
      <c r="EYM58" s="18"/>
      <c r="EYN58" s="18"/>
      <c r="EYO58" s="18"/>
      <c r="EYP58" s="18"/>
      <c r="EYQ58" s="18"/>
      <c r="EYR58" s="18"/>
      <c r="EYS58" s="18"/>
      <c r="EYT58" s="18"/>
      <c r="EYU58" s="18"/>
      <c r="EYV58" s="18"/>
      <c r="EYW58" s="18"/>
      <c r="EYX58" s="18"/>
      <c r="EYY58" s="18"/>
      <c r="EYZ58" s="18"/>
      <c r="EZA58" s="18"/>
      <c r="EZB58" s="18"/>
      <c r="EZC58" s="18"/>
      <c r="EZD58" s="18"/>
      <c r="EZE58" s="18"/>
      <c r="EZF58" s="18"/>
      <c r="EZG58" s="18"/>
      <c r="EZH58" s="18"/>
      <c r="EZI58" s="18"/>
      <c r="EZJ58" s="18"/>
      <c r="EZK58" s="18"/>
      <c r="EZL58" s="18"/>
      <c r="EZM58" s="18"/>
      <c r="EZN58" s="18"/>
      <c r="EZO58" s="18"/>
      <c r="EZP58" s="18"/>
      <c r="EZQ58" s="18"/>
      <c r="EZR58" s="18"/>
      <c r="EZS58" s="18"/>
      <c r="EZT58" s="18"/>
      <c r="EZU58" s="18"/>
      <c r="EZV58" s="18"/>
      <c r="EZW58" s="18"/>
      <c r="EZX58" s="18"/>
      <c r="EZY58" s="18"/>
      <c r="EZZ58" s="18"/>
      <c r="FAA58" s="18"/>
      <c r="FAB58" s="18"/>
      <c r="FAC58" s="18"/>
      <c r="FAD58" s="18"/>
      <c r="FAE58" s="18"/>
      <c r="FAF58" s="18"/>
      <c r="FAG58" s="18"/>
      <c r="FAH58" s="18"/>
      <c r="FAI58" s="18"/>
      <c r="FAJ58" s="18"/>
      <c r="FAK58" s="18"/>
      <c r="FAL58" s="18"/>
      <c r="FAM58" s="18"/>
      <c r="FAN58" s="18"/>
      <c r="FAO58" s="18"/>
      <c r="FAP58" s="18"/>
      <c r="FAQ58" s="18"/>
      <c r="FAR58" s="18"/>
      <c r="FAS58" s="18"/>
      <c r="FAT58" s="18"/>
      <c r="FAU58" s="18"/>
      <c r="FAV58" s="18"/>
      <c r="FAW58" s="18"/>
      <c r="FAX58" s="18"/>
      <c r="FAY58" s="18"/>
      <c r="FAZ58" s="18"/>
      <c r="FBA58" s="18"/>
      <c r="FBB58" s="18"/>
      <c r="FBC58" s="18"/>
      <c r="FBD58" s="18"/>
      <c r="FBE58" s="18"/>
      <c r="FBF58" s="18"/>
      <c r="FBG58" s="18"/>
      <c r="FBH58" s="18"/>
      <c r="FBI58" s="18"/>
      <c r="FBJ58" s="18"/>
      <c r="FBK58" s="18"/>
      <c r="FBL58" s="18"/>
      <c r="FBM58" s="18"/>
      <c r="FBN58" s="18"/>
      <c r="FBO58" s="18"/>
      <c r="FBP58" s="18"/>
      <c r="FBQ58" s="18"/>
      <c r="FBR58" s="18"/>
      <c r="FBS58" s="18"/>
      <c r="FBT58" s="18"/>
      <c r="FBU58" s="18"/>
      <c r="FBV58" s="18"/>
      <c r="FBW58" s="18"/>
      <c r="FBX58" s="18"/>
      <c r="FBY58" s="18"/>
      <c r="FBZ58" s="18"/>
      <c r="FCA58" s="18"/>
      <c r="FCB58" s="18"/>
      <c r="FCC58" s="18"/>
      <c r="FCD58" s="18"/>
      <c r="FCE58" s="18"/>
      <c r="FCF58" s="18"/>
      <c r="FCG58" s="18"/>
      <c r="FCH58" s="18"/>
      <c r="FCI58" s="18"/>
      <c r="FCJ58" s="18"/>
      <c r="FCK58" s="18"/>
      <c r="FCL58" s="18"/>
      <c r="FCM58" s="18"/>
      <c r="FCN58" s="18"/>
      <c r="FCO58" s="18"/>
      <c r="FCP58" s="18"/>
      <c r="FCQ58" s="18"/>
      <c r="FCR58" s="18"/>
      <c r="FCS58" s="18"/>
      <c r="FCT58" s="18"/>
      <c r="FCU58" s="18"/>
      <c r="FCV58" s="18"/>
      <c r="FCW58" s="18"/>
      <c r="FCX58" s="18"/>
      <c r="FCY58" s="18"/>
      <c r="FCZ58" s="18"/>
      <c r="FDA58" s="18"/>
      <c r="FDB58" s="18"/>
      <c r="FDC58" s="18"/>
      <c r="FDD58" s="18"/>
      <c r="FDE58" s="18"/>
      <c r="FDF58" s="18"/>
      <c r="FDG58" s="18"/>
      <c r="FDH58" s="18"/>
      <c r="FDI58" s="18"/>
      <c r="FDJ58" s="18"/>
      <c r="FDK58" s="18"/>
      <c r="FDL58" s="18"/>
      <c r="FDM58" s="18"/>
      <c r="FDN58" s="18"/>
      <c r="FDO58" s="18"/>
      <c r="FDP58" s="18"/>
      <c r="FDQ58" s="18"/>
      <c r="FDR58" s="18"/>
      <c r="FDS58" s="18"/>
      <c r="FDT58" s="18"/>
      <c r="FDU58" s="18"/>
      <c r="FDV58" s="18"/>
      <c r="FDW58" s="18"/>
      <c r="FDX58" s="18"/>
      <c r="FDY58" s="18"/>
      <c r="FDZ58" s="18"/>
      <c r="FEA58" s="18"/>
      <c r="FEB58" s="18"/>
      <c r="FEC58" s="18"/>
      <c r="FED58" s="18"/>
      <c r="FEE58" s="18"/>
      <c r="FEF58" s="18"/>
      <c r="FEG58" s="18"/>
      <c r="FEH58" s="18"/>
      <c r="FEI58" s="18"/>
      <c r="FEJ58" s="18"/>
      <c r="FEK58" s="18"/>
      <c r="FEL58" s="18"/>
      <c r="FEM58" s="18"/>
      <c r="FEN58" s="18"/>
      <c r="FEO58" s="18"/>
      <c r="FEP58" s="18"/>
      <c r="FEQ58" s="18"/>
      <c r="FER58" s="18"/>
      <c r="FES58" s="18"/>
      <c r="FET58" s="18"/>
      <c r="FEU58" s="18"/>
      <c r="FEV58" s="18"/>
      <c r="FEW58" s="18"/>
      <c r="FEX58" s="18"/>
      <c r="FEY58" s="18"/>
      <c r="FEZ58" s="18"/>
      <c r="FFA58" s="18"/>
      <c r="FFB58" s="18"/>
      <c r="FFC58" s="18"/>
      <c r="FFD58" s="18"/>
      <c r="FFE58" s="18"/>
      <c r="FFF58" s="18"/>
      <c r="FFG58" s="18"/>
      <c r="FFH58" s="18"/>
      <c r="FFI58" s="18"/>
      <c r="FFJ58" s="18"/>
      <c r="FFK58" s="18"/>
      <c r="FFL58" s="18"/>
      <c r="FFM58" s="18"/>
      <c r="FFN58" s="18"/>
      <c r="FFO58" s="18"/>
      <c r="FFP58" s="18"/>
      <c r="FFQ58" s="18"/>
      <c r="FFR58" s="18"/>
      <c r="FFS58" s="18"/>
      <c r="FFT58" s="18"/>
      <c r="FFU58" s="18"/>
      <c r="FFV58" s="18"/>
      <c r="FFW58" s="18"/>
      <c r="FFX58" s="18"/>
      <c r="FFY58" s="18"/>
      <c r="FFZ58" s="18"/>
      <c r="FGA58" s="18"/>
      <c r="FGB58" s="18"/>
      <c r="FGC58" s="18"/>
      <c r="FGD58" s="18"/>
      <c r="FGE58" s="18"/>
      <c r="FGF58" s="18"/>
      <c r="FGG58" s="18"/>
      <c r="FGH58" s="18"/>
      <c r="FGI58" s="18"/>
      <c r="FGJ58" s="18"/>
      <c r="FGK58" s="18"/>
      <c r="FGL58" s="18"/>
      <c r="FGM58" s="18"/>
      <c r="FGN58" s="18"/>
      <c r="FGO58" s="18"/>
      <c r="FGP58" s="18"/>
      <c r="FGQ58" s="18"/>
      <c r="FGR58" s="18"/>
      <c r="FGS58" s="18"/>
      <c r="FGT58" s="18"/>
      <c r="FGU58" s="18"/>
      <c r="FGV58" s="18"/>
      <c r="FGW58" s="18"/>
      <c r="FGX58" s="18"/>
      <c r="FGY58" s="18"/>
      <c r="FGZ58" s="18"/>
      <c r="FHA58" s="18"/>
      <c r="FHB58" s="18"/>
      <c r="FHC58" s="18"/>
      <c r="FHD58" s="18"/>
      <c r="FHE58" s="18"/>
      <c r="FHF58" s="18"/>
      <c r="FHG58" s="18"/>
      <c r="FHH58" s="18"/>
      <c r="FHI58" s="18"/>
      <c r="FHJ58" s="18"/>
      <c r="FHK58" s="18"/>
      <c r="FHL58" s="18"/>
      <c r="FHM58" s="18"/>
      <c r="FHN58" s="18"/>
      <c r="FHO58" s="18"/>
      <c r="FHP58" s="18"/>
      <c r="FHQ58" s="18"/>
      <c r="FHR58" s="18"/>
      <c r="FHS58" s="18"/>
      <c r="FHT58" s="18"/>
      <c r="FHU58" s="18"/>
      <c r="FHV58" s="18"/>
      <c r="FHW58" s="18"/>
      <c r="FHX58" s="18"/>
      <c r="FHY58" s="18"/>
      <c r="FHZ58" s="18"/>
      <c r="FIA58" s="18"/>
      <c r="FIB58" s="18"/>
      <c r="FIC58" s="18"/>
      <c r="FID58" s="18"/>
      <c r="FIE58" s="18"/>
      <c r="FIF58" s="18"/>
      <c r="FIG58" s="18"/>
      <c r="FIH58" s="18"/>
      <c r="FII58" s="18"/>
      <c r="FIJ58" s="18"/>
      <c r="FIK58" s="18"/>
      <c r="FIL58" s="18"/>
      <c r="FIM58" s="18"/>
      <c r="FIN58" s="18"/>
      <c r="FIO58" s="18"/>
      <c r="FIP58" s="18"/>
      <c r="FIQ58" s="18"/>
      <c r="FIR58" s="18"/>
      <c r="FIS58" s="18"/>
      <c r="FIT58" s="18"/>
      <c r="FIU58" s="18"/>
      <c r="FIV58" s="18"/>
      <c r="FIW58" s="18"/>
      <c r="FIX58" s="18"/>
      <c r="FIY58" s="18"/>
      <c r="FIZ58" s="18"/>
      <c r="FJA58" s="18"/>
      <c r="FJB58" s="18"/>
      <c r="FJC58" s="18"/>
      <c r="FJD58" s="18"/>
      <c r="FJE58" s="18"/>
      <c r="FJF58" s="18"/>
      <c r="FJG58" s="18"/>
      <c r="FJH58" s="18"/>
      <c r="FJI58" s="18"/>
      <c r="FJJ58" s="18"/>
      <c r="FJK58" s="18"/>
      <c r="FJL58" s="18"/>
      <c r="FJM58" s="18"/>
      <c r="FJN58" s="18"/>
      <c r="FJO58" s="18"/>
      <c r="FJP58" s="18"/>
      <c r="FJQ58" s="18"/>
      <c r="FJR58" s="18"/>
      <c r="FJS58" s="18"/>
      <c r="FJT58" s="18"/>
      <c r="FJU58" s="18"/>
      <c r="FJV58" s="18"/>
      <c r="FJW58" s="18"/>
      <c r="FJX58" s="18"/>
      <c r="FJY58" s="18"/>
      <c r="FJZ58" s="18"/>
      <c r="FKA58" s="18"/>
      <c r="FKB58" s="18"/>
      <c r="FKC58" s="18"/>
      <c r="FKD58" s="18"/>
      <c r="FKE58" s="18"/>
      <c r="FKF58" s="18"/>
      <c r="FKG58" s="18"/>
      <c r="FKH58" s="18"/>
      <c r="FKI58" s="18"/>
      <c r="FKJ58" s="18"/>
      <c r="FKK58" s="18"/>
      <c r="FKL58" s="18"/>
      <c r="FKM58" s="18"/>
      <c r="FKN58" s="18"/>
      <c r="FKO58" s="18"/>
      <c r="FKP58" s="18"/>
      <c r="FKQ58" s="18"/>
      <c r="FKR58" s="18"/>
      <c r="FKS58" s="18"/>
      <c r="FKT58" s="18"/>
      <c r="FKU58" s="18"/>
      <c r="FKV58" s="18"/>
      <c r="FKW58" s="18"/>
      <c r="FKX58" s="18"/>
      <c r="FKY58" s="18"/>
      <c r="FKZ58" s="18"/>
      <c r="FLA58" s="18"/>
      <c r="FLB58" s="18"/>
      <c r="FLC58" s="18"/>
      <c r="FLD58" s="18"/>
      <c r="FLE58" s="18"/>
      <c r="FLF58" s="18"/>
      <c r="FLG58" s="18"/>
      <c r="FLH58" s="18"/>
      <c r="FLI58" s="18"/>
      <c r="FLJ58" s="18"/>
      <c r="FLK58" s="18"/>
      <c r="FLL58" s="18"/>
      <c r="FLM58" s="18"/>
      <c r="FLN58" s="18"/>
      <c r="FLO58" s="18"/>
      <c r="FLP58" s="18"/>
      <c r="FLQ58" s="18"/>
      <c r="FLR58" s="18"/>
      <c r="FLS58" s="18"/>
      <c r="FLT58" s="18"/>
      <c r="FLU58" s="18"/>
      <c r="FLV58" s="18"/>
      <c r="FLW58" s="18"/>
      <c r="FLX58" s="18"/>
      <c r="FLY58" s="18"/>
      <c r="FLZ58" s="18"/>
      <c r="FMA58" s="18"/>
      <c r="FMB58" s="18"/>
      <c r="FMC58" s="18"/>
      <c r="FMD58" s="18"/>
      <c r="FME58" s="18"/>
      <c r="FMF58" s="18"/>
      <c r="FMG58" s="18"/>
      <c r="FMH58" s="18"/>
      <c r="FMI58" s="18"/>
      <c r="FMJ58" s="18"/>
      <c r="FMK58" s="18"/>
      <c r="FML58" s="18"/>
      <c r="FMM58" s="18"/>
      <c r="FMN58" s="18"/>
      <c r="FMO58" s="18"/>
      <c r="FMP58" s="18"/>
      <c r="FMQ58" s="18"/>
      <c r="FMR58" s="18"/>
      <c r="FMS58" s="18"/>
      <c r="FMT58" s="18"/>
      <c r="FMU58" s="18"/>
      <c r="FMV58" s="18"/>
      <c r="FMW58" s="18"/>
      <c r="FMX58" s="18"/>
      <c r="FMY58" s="18"/>
      <c r="FMZ58" s="18"/>
      <c r="FNA58" s="18"/>
      <c r="FNB58" s="18"/>
      <c r="FNC58" s="18"/>
      <c r="FND58" s="18"/>
      <c r="FNE58" s="18"/>
      <c r="FNF58" s="18"/>
      <c r="FNG58" s="18"/>
      <c r="FNH58" s="18"/>
      <c r="FNI58" s="18"/>
      <c r="FNJ58" s="18"/>
      <c r="FNK58" s="18"/>
      <c r="FNL58" s="18"/>
      <c r="FNM58" s="18"/>
      <c r="FNN58" s="18"/>
      <c r="FNO58" s="18"/>
      <c r="FNP58" s="18"/>
      <c r="FNQ58" s="18"/>
      <c r="FNR58" s="18"/>
      <c r="FNS58" s="18"/>
      <c r="FNT58" s="18"/>
      <c r="FNU58" s="18"/>
      <c r="FNV58" s="18"/>
      <c r="FNW58" s="18"/>
      <c r="FNX58" s="18"/>
      <c r="FNY58" s="18"/>
      <c r="FNZ58" s="18"/>
      <c r="FOA58" s="18"/>
      <c r="FOB58" s="18"/>
      <c r="FOC58" s="18"/>
      <c r="FOD58" s="18"/>
      <c r="FOE58" s="18"/>
      <c r="FOF58" s="18"/>
      <c r="FOG58" s="18"/>
      <c r="FOH58" s="18"/>
      <c r="FOI58" s="18"/>
      <c r="FOJ58" s="18"/>
      <c r="FOK58" s="18"/>
      <c r="FOL58" s="18"/>
      <c r="FOM58" s="18"/>
      <c r="FON58" s="18"/>
      <c r="FOO58" s="18"/>
      <c r="FOP58" s="18"/>
      <c r="FOQ58" s="18"/>
      <c r="FOR58" s="18"/>
      <c r="FOS58" s="18"/>
      <c r="FOT58" s="18"/>
      <c r="FOU58" s="18"/>
      <c r="FOV58" s="18"/>
      <c r="FOW58" s="18"/>
      <c r="FOX58" s="18"/>
      <c r="FOY58" s="18"/>
      <c r="FOZ58" s="18"/>
      <c r="FPA58" s="18"/>
      <c r="FPB58" s="18"/>
      <c r="FPC58" s="18"/>
      <c r="FPD58" s="18"/>
      <c r="FPE58" s="18"/>
      <c r="FPF58" s="18"/>
      <c r="FPG58" s="18"/>
      <c r="FPH58" s="18"/>
      <c r="FPI58" s="18"/>
      <c r="FPJ58" s="18"/>
      <c r="FPK58" s="18"/>
      <c r="FPL58" s="18"/>
      <c r="FPM58" s="18"/>
      <c r="FPN58" s="18"/>
      <c r="FPO58" s="18"/>
      <c r="FPP58" s="18"/>
      <c r="FPQ58" s="18"/>
      <c r="FPR58" s="18"/>
      <c r="FPS58" s="18"/>
      <c r="FPT58" s="18"/>
      <c r="FPU58" s="18"/>
      <c r="FPV58" s="18"/>
      <c r="FPW58" s="18"/>
      <c r="FPX58" s="18"/>
      <c r="FPY58" s="18"/>
      <c r="FPZ58" s="18"/>
      <c r="FQA58" s="18"/>
      <c r="FQB58" s="18"/>
      <c r="FQC58" s="18"/>
      <c r="FQD58" s="18"/>
      <c r="FQE58" s="18"/>
      <c r="FQF58" s="18"/>
      <c r="FQG58" s="18"/>
      <c r="FQH58" s="18"/>
      <c r="FQI58" s="18"/>
      <c r="FQJ58" s="18"/>
      <c r="FQK58" s="18"/>
      <c r="FQL58" s="18"/>
      <c r="FQM58" s="18"/>
      <c r="FQN58" s="18"/>
      <c r="FQO58" s="18"/>
      <c r="FQP58" s="18"/>
      <c r="FQQ58" s="18"/>
      <c r="FQR58" s="18"/>
      <c r="FQS58" s="18"/>
      <c r="FQT58" s="18"/>
      <c r="FQU58" s="18"/>
      <c r="FQV58" s="18"/>
      <c r="FQW58" s="18"/>
      <c r="FQX58" s="18"/>
      <c r="FQY58" s="18"/>
      <c r="FQZ58" s="18"/>
      <c r="FRA58" s="18"/>
      <c r="FRB58" s="18"/>
      <c r="FRC58" s="18"/>
      <c r="FRD58" s="18"/>
      <c r="FRE58" s="18"/>
      <c r="FRF58" s="18"/>
      <c r="FRG58" s="18"/>
      <c r="FRH58" s="18"/>
      <c r="FRI58" s="18"/>
      <c r="FRJ58" s="18"/>
      <c r="FRK58" s="18"/>
      <c r="FRL58" s="18"/>
      <c r="FRM58" s="18"/>
      <c r="FRN58" s="18"/>
      <c r="FRO58" s="18"/>
      <c r="FRP58" s="18"/>
      <c r="FRQ58" s="18"/>
      <c r="FRR58" s="18"/>
      <c r="FRS58" s="18"/>
      <c r="FRT58" s="18"/>
      <c r="FRU58" s="18"/>
      <c r="FRV58" s="18"/>
      <c r="FRW58" s="18"/>
      <c r="FRX58" s="18"/>
      <c r="FRY58" s="18"/>
      <c r="FRZ58" s="18"/>
      <c r="FSA58" s="18"/>
      <c r="FSB58" s="18"/>
      <c r="FSC58" s="18"/>
      <c r="FSD58" s="18"/>
      <c r="FSE58" s="18"/>
      <c r="FSF58" s="18"/>
      <c r="FSG58" s="18"/>
      <c r="FSH58" s="18"/>
      <c r="FSI58" s="18"/>
      <c r="FSJ58" s="18"/>
      <c r="FSK58" s="18"/>
      <c r="FSL58" s="18"/>
      <c r="FSM58" s="18"/>
      <c r="FSN58" s="18"/>
      <c r="FSO58" s="18"/>
      <c r="FSP58" s="18"/>
      <c r="FSQ58" s="18"/>
      <c r="FSR58" s="18"/>
      <c r="FSS58" s="18"/>
      <c r="FST58" s="18"/>
      <c r="FSU58" s="18"/>
      <c r="FSV58" s="18"/>
      <c r="FSW58" s="18"/>
      <c r="FSX58" s="18"/>
      <c r="FSY58" s="18"/>
      <c r="FSZ58" s="18"/>
      <c r="FTA58" s="18"/>
      <c r="FTB58" s="18"/>
      <c r="FTC58" s="18"/>
      <c r="FTD58" s="18"/>
      <c r="FTE58" s="18"/>
      <c r="FTF58" s="18"/>
      <c r="FTG58" s="18"/>
      <c r="FTH58" s="18"/>
      <c r="FTI58" s="18"/>
      <c r="FTJ58" s="18"/>
      <c r="FTK58" s="18"/>
      <c r="FTL58" s="18"/>
      <c r="FTM58" s="18"/>
      <c r="FTN58" s="18"/>
      <c r="FTO58" s="18"/>
      <c r="FTP58" s="18"/>
      <c r="FTQ58" s="18"/>
      <c r="FTR58" s="18"/>
      <c r="FTS58" s="18"/>
      <c r="FTT58" s="18"/>
      <c r="FTU58" s="18"/>
      <c r="FTV58" s="18"/>
      <c r="FTW58" s="18"/>
      <c r="FTX58" s="18"/>
      <c r="FTY58" s="18"/>
      <c r="FTZ58" s="18"/>
      <c r="FUA58" s="18"/>
      <c r="FUB58" s="18"/>
      <c r="FUC58" s="18"/>
      <c r="FUD58" s="18"/>
      <c r="FUE58" s="18"/>
      <c r="FUF58" s="18"/>
      <c r="FUG58" s="18"/>
      <c r="FUH58" s="18"/>
      <c r="FUI58" s="18"/>
      <c r="FUJ58" s="18"/>
      <c r="FUK58" s="18"/>
      <c r="FUL58" s="18"/>
      <c r="FUM58" s="18"/>
      <c r="FUN58" s="18"/>
      <c r="FUO58" s="18"/>
      <c r="FUP58" s="18"/>
      <c r="FUQ58" s="18"/>
      <c r="FUR58" s="18"/>
      <c r="FUS58" s="18"/>
      <c r="FUT58" s="18"/>
      <c r="FUU58" s="18"/>
      <c r="FUV58" s="18"/>
      <c r="FUW58" s="18"/>
      <c r="FUX58" s="18"/>
      <c r="FUY58" s="18"/>
      <c r="FUZ58" s="18"/>
      <c r="FVA58" s="18"/>
      <c r="FVB58" s="18"/>
      <c r="FVC58" s="18"/>
      <c r="FVD58" s="18"/>
      <c r="FVE58" s="18"/>
      <c r="FVF58" s="18"/>
      <c r="FVG58" s="18"/>
      <c r="FVH58" s="18"/>
      <c r="FVI58" s="18"/>
      <c r="FVJ58" s="18"/>
      <c r="FVK58" s="18"/>
      <c r="FVL58" s="18"/>
      <c r="FVM58" s="18"/>
      <c r="FVN58" s="18"/>
      <c r="FVO58" s="18"/>
      <c r="FVP58" s="18"/>
      <c r="FVQ58" s="18"/>
      <c r="FVR58" s="18"/>
      <c r="FVS58" s="18"/>
      <c r="FVT58" s="18"/>
      <c r="FVU58" s="18"/>
      <c r="FVV58" s="18"/>
      <c r="FVW58" s="18"/>
      <c r="FVX58" s="18"/>
      <c r="FVY58" s="18"/>
      <c r="FVZ58" s="18"/>
      <c r="FWA58" s="18"/>
      <c r="FWB58" s="18"/>
      <c r="FWC58" s="18"/>
      <c r="FWD58" s="18"/>
      <c r="FWE58" s="18"/>
      <c r="FWF58" s="18"/>
      <c r="FWG58" s="18"/>
      <c r="FWH58" s="18"/>
      <c r="FWI58" s="18"/>
      <c r="FWJ58" s="18"/>
      <c r="FWK58" s="18"/>
      <c r="FWL58" s="18"/>
      <c r="FWM58" s="18"/>
      <c r="FWN58" s="18"/>
      <c r="FWO58" s="18"/>
      <c r="FWP58" s="18"/>
      <c r="FWQ58" s="18"/>
      <c r="FWR58" s="18"/>
      <c r="FWS58" s="18"/>
      <c r="FWT58" s="18"/>
      <c r="FWU58" s="18"/>
      <c r="FWV58" s="18"/>
      <c r="FWW58" s="18"/>
      <c r="FWX58" s="18"/>
      <c r="FWY58" s="18"/>
      <c r="FWZ58" s="18"/>
      <c r="FXA58" s="18"/>
      <c r="FXB58" s="18"/>
      <c r="FXC58" s="18"/>
      <c r="FXD58" s="18"/>
      <c r="FXE58" s="18"/>
      <c r="FXF58" s="18"/>
      <c r="FXG58" s="18"/>
      <c r="FXH58" s="18"/>
      <c r="FXI58" s="18"/>
      <c r="FXJ58" s="18"/>
      <c r="FXK58" s="18"/>
      <c r="FXL58" s="18"/>
      <c r="FXM58" s="18"/>
      <c r="FXN58" s="18"/>
      <c r="FXO58" s="18"/>
      <c r="FXP58" s="18"/>
      <c r="FXQ58" s="18"/>
      <c r="FXR58" s="18"/>
      <c r="FXS58" s="18"/>
      <c r="FXT58" s="18"/>
      <c r="FXU58" s="18"/>
      <c r="FXV58" s="18"/>
      <c r="FXW58" s="18"/>
      <c r="FXX58" s="18"/>
      <c r="FXY58" s="18"/>
      <c r="FXZ58" s="18"/>
      <c r="FYA58" s="18"/>
      <c r="FYB58" s="18"/>
      <c r="FYC58" s="18"/>
      <c r="FYD58" s="18"/>
      <c r="FYE58" s="18"/>
      <c r="FYF58" s="18"/>
      <c r="FYG58" s="18"/>
      <c r="FYH58" s="18"/>
      <c r="FYI58" s="18"/>
      <c r="FYJ58" s="18"/>
      <c r="FYK58" s="18"/>
      <c r="FYL58" s="18"/>
      <c r="FYM58" s="18"/>
      <c r="FYN58" s="18"/>
      <c r="FYO58" s="18"/>
      <c r="FYP58" s="18"/>
      <c r="FYQ58" s="18"/>
      <c r="FYR58" s="18"/>
      <c r="FYS58" s="18"/>
      <c r="FYT58" s="18"/>
      <c r="FYU58" s="18"/>
      <c r="FYV58" s="18"/>
      <c r="FYW58" s="18"/>
      <c r="FYX58" s="18"/>
      <c r="FYY58" s="18"/>
      <c r="FYZ58" s="18"/>
      <c r="FZA58" s="18"/>
      <c r="FZB58" s="18"/>
      <c r="FZC58" s="18"/>
      <c r="FZD58" s="18"/>
      <c r="FZE58" s="18"/>
      <c r="FZF58" s="18"/>
      <c r="FZG58" s="18"/>
      <c r="FZH58" s="18"/>
      <c r="FZI58" s="18"/>
      <c r="FZJ58" s="18"/>
      <c r="FZK58" s="18"/>
      <c r="FZL58" s="18"/>
      <c r="FZM58" s="18"/>
      <c r="FZN58" s="18"/>
      <c r="FZO58" s="18"/>
      <c r="FZP58" s="18"/>
      <c r="FZQ58" s="18"/>
      <c r="FZR58" s="18"/>
      <c r="FZS58" s="18"/>
      <c r="FZT58" s="18"/>
      <c r="FZU58" s="18"/>
      <c r="FZV58" s="18"/>
      <c r="FZW58" s="18"/>
      <c r="FZX58" s="18"/>
      <c r="FZY58" s="18"/>
      <c r="FZZ58" s="18"/>
      <c r="GAA58" s="18"/>
      <c r="GAB58" s="18"/>
      <c r="GAC58" s="18"/>
      <c r="GAD58" s="18"/>
      <c r="GAE58" s="18"/>
      <c r="GAF58" s="18"/>
      <c r="GAG58" s="18"/>
      <c r="GAH58" s="18"/>
      <c r="GAI58" s="18"/>
      <c r="GAJ58" s="18"/>
      <c r="GAK58" s="18"/>
      <c r="GAL58" s="18"/>
      <c r="GAM58" s="18"/>
      <c r="GAN58" s="18"/>
      <c r="GAO58" s="18"/>
      <c r="GAP58" s="18"/>
      <c r="GAQ58" s="18"/>
      <c r="GAR58" s="18"/>
      <c r="GAS58" s="18"/>
      <c r="GAT58" s="18"/>
      <c r="GAU58" s="18"/>
      <c r="GAV58" s="18"/>
      <c r="GAW58" s="18"/>
      <c r="GAX58" s="18"/>
      <c r="GAY58" s="18"/>
      <c r="GAZ58" s="18"/>
      <c r="GBA58" s="18"/>
      <c r="GBB58" s="18"/>
      <c r="GBC58" s="18"/>
      <c r="GBD58" s="18"/>
      <c r="GBE58" s="18"/>
      <c r="GBF58" s="18"/>
      <c r="GBG58" s="18"/>
      <c r="GBH58" s="18"/>
      <c r="GBI58" s="18"/>
      <c r="GBJ58" s="18"/>
      <c r="GBK58" s="18"/>
      <c r="GBL58" s="18"/>
      <c r="GBM58" s="18"/>
      <c r="GBN58" s="18"/>
      <c r="GBO58" s="18"/>
      <c r="GBP58" s="18"/>
      <c r="GBQ58" s="18"/>
      <c r="GBR58" s="18"/>
      <c r="GBS58" s="18"/>
      <c r="GBT58" s="18"/>
      <c r="GBU58" s="18"/>
      <c r="GBV58" s="18"/>
      <c r="GBW58" s="18"/>
      <c r="GBX58" s="18"/>
      <c r="GBY58" s="18"/>
      <c r="GBZ58" s="18"/>
      <c r="GCA58" s="18"/>
      <c r="GCB58" s="18"/>
      <c r="GCC58" s="18"/>
      <c r="GCD58" s="18"/>
      <c r="GCE58" s="18"/>
      <c r="GCF58" s="18"/>
      <c r="GCG58" s="18"/>
      <c r="GCH58" s="18"/>
      <c r="GCI58" s="18"/>
      <c r="GCJ58" s="18"/>
      <c r="GCK58" s="18"/>
      <c r="GCL58" s="18"/>
      <c r="GCM58" s="18"/>
      <c r="GCN58" s="18"/>
      <c r="GCO58" s="18"/>
      <c r="GCP58" s="18"/>
      <c r="GCQ58" s="18"/>
      <c r="GCR58" s="18"/>
      <c r="GCS58" s="18"/>
      <c r="GCT58" s="18"/>
      <c r="GCU58" s="18"/>
      <c r="GCV58" s="18"/>
      <c r="GCW58" s="18"/>
      <c r="GCX58" s="18"/>
      <c r="GCY58" s="18"/>
      <c r="GCZ58" s="18"/>
      <c r="GDA58" s="18"/>
      <c r="GDB58" s="18"/>
      <c r="GDC58" s="18"/>
      <c r="GDD58" s="18"/>
      <c r="GDE58" s="18"/>
      <c r="GDF58" s="18"/>
      <c r="GDG58" s="18"/>
      <c r="GDH58" s="18"/>
      <c r="GDI58" s="18"/>
      <c r="GDJ58" s="18"/>
      <c r="GDK58" s="18"/>
      <c r="GDL58" s="18"/>
      <c r="GDM58" s="18"/>
      <c r="GDN58" s="18"/>
      <c r="GDO58" s="18"/>
      <c r="GDP58" s="18"/>
      <c r="GDQ58" s="18"/>
      <c r="GDR58" s="18"/>
      <c r="GDS58" s="18"/>
      <c r="GDT58" s="18"/>
      <c r="GDU58" s="18"/>
      <c r="GDV58" s="18"/>
      <c r="GDW58" s="18"/>
      <c r="GDX58" s="18"/>
      <c r="GDY58" s="18"/>
      <c r="GDZ58" s="18"/>
      <c r="GEA58" s="18"/>
      <c r="GEB58" s="18"/>
      <c r="GEC58" s="18"/>
      <c r="GED58" s="18"/>
      <c r="GEE58" s="18"/>
      <c r="GEF58" s="18"/>
      <c r="GEG58" s="18"/>
      <c r="GEH58" s="18"/>
      <c r="GEI58" s="18"/>
      <c r="GEJ58" s="18"/>
      <c r="GEK58" s="18"/>
      <c r="GEL58" s="18"/>
      <c r="GEM58" s="18"/>
      <c r="GEN58" s="18"/>
      <c r="GEO58" s="18"/>
      <c r="GEP58" s="18"/>
      <c r="GEQ58" s="18"/>
      <c r="GER58" s="18"/>
      <c r="GES58" s="18"/>
      <c r="GET58" s="18"/>
      <c r="GEU58" s="18"/>
      <c r="GEV58" s="18"/>
      <c r="GEW58" s="18"/>
      <c r="GEX58" s="18"/>
      <c r="GEY58" s="18"/>
      <c r="GEZ58" s="18"/>
      <c r="GFA58" s="18"/>
      <c r="GFB58" s="18"/>
      <c r="GFC58" s="18"/>
      <c r="GFD58" s="18"/>
      <c r="GFE58" s="18"/>
      <c r="GFF58" s="18"/>
      <c r="GFG58" s="18"/>
      <c r="GFH58" s="18"/>
      <c r="GFI58" s="18"/>
      <c r="GFJ58" s="18"/>
      <c r="GFK58" s="18"/>
      <c r="GFL58" s="18"/>
      <c r="GFM58" s="18"/>
      <c r="GFN58" s="18"/>
      <c r="GFO58" s="18"/>
      <c r="GFP58" s="18"/>
      <c r="GFQ58" s="18"/>
      <c r="GFR58" s="18"/>
      <c r="GFS58" s="18"/>
      <c r="GFT58" s="18"/>
      <c r="GFU58" s="18"/>
      <c r="GFV58" s="18"/>
      <c r="GFW58" s="18"/>
      <c r="GFX58" s="18"/>
      <c r="GFY58" s="18"/>
      <c r="GFZ58" s="18"/>
      <c r="GGA58" s="18"/>
      <c r="GGB58" s="18"/>
      <c r="GGC58" s="18"/>
      <c r="GGD58" s="18"/>
      <c r="GGE58" s="18"/>
      <c r="GGF58" s="18"/>
      <c r="GGG58" s="18"/>
      <c r="GGH58" s="18"/>
      <c r="GGI58" s="18"/>
      <c r="GGJ58" s="18"/>
      <c r="GGK58" s="18"/>
      <c r="GGL58" s="18"/>
      <c r="GGM58" s="18"/>
      <c r="GGN58" s="18"/>
      <c r="GGO58" s="18"/>
      <c r="GGP58" s="18"/>
      <c r="GGQ58" s="18"/>
      <c r="GGR58" s="18"/>
      <c r="GGS58" s="18"/>
      <c r="GGT58" s="18"/>
      <c r="GGU58" s="18"/>
      <c r="GGV58" s="18"/>
      <c r="GGW58" s="18"/>
      <c r="GGX58" s="18"/>
      <c r="GGY58" s="18"/>
      <c r="GGZ58" s="18"/>
      <c r="GHA58" s="18"/>
      <c r="GHB58" s="18"/>
      <c r="GHC58" s="18"/>
      <c r="GHD58" s="18"/>
      <c r="GHE58" s="18"/>
      <c r="GHF58" s="18"/>
      <c r="GHG58" s="18"/>
      <c r="GHH58" s="18"/>
      <c r="GHI58" s="18"/>
      <c r="GHJ58" s="18"/>
      <c r="GHK58" s="18"/>
      <c r="GHL58" s="18"/>
      <c r="GHM58" s="18"/>
      <c r="GHN58" s="18"/>
      <c r="GHO58" s="18"/>
      <c r="GHP58" s="18"/>
      <c r="GHQ58" s="18"/>
      <c r="GHR58" s="18"/>
      <c r="GHS58" s="18"/>
      <c r="GHT58" s="18"/>
      <c r="GHU58" s="18"/>
      <c r="GHV58" s="18"/>
      <c r="GHW58" s="18"/>
      <c r="GHX58" s="18"/>
      <c r="GHY58" s="18"/>
      <c r="GHZ58" s="18"/>
      <c r="GIA58" s="18"/>
      <c r="GIB58" s="18"/>
      <c r="GIC58" s="18"/>
      <c r="GID58" s="18"/>
      <c r="GIE58" s="18"/>
      <c r="GIF58" s="18"/>
      <c r="GIG58" s="18"/>
      <c r="GIH58" s="18"/>
      <c r="GII58" s="18"/>
      <c r="GIJ58" s="18"/>
      <c r="GIK58" s="18"/>
      <c r="GIL58" s="18"/>
      <c r="GIM58" s="18"/>
      <c r="GIN58" s="18"/>
      <c r="GIO58" s="18"/>
      <c r="GIP58" s="18"/>
      <c r="GIQ58" s="18"/>
      <c r="GIR58" s="18"/>
      <c r="GIS58" s="18"/>
      <c r="GIT58" s="18"/>
      <c r="GIU58" s="18"/>
      <c r="GIV58" s="18"/>
      <c r="GIW58" s="18"/>
      <c r="GIX58" s="18"/>
      <c r="GIY58" s="18"/>
      <c r="GIZ58" s="18"/>
      <c r="GJA58" s="18"/>
      <c r="GJB58" s="18"/>
      <c r="GJC58" s="18"/>
      <c r="GJD58" s="18"/>
      <c r="GJE58" s="18"/>
      <c r="GJF58" s="18"/>
      <c r="GJG58" s="18"/>
      <c r="GJH58" s="18"/>
      <c r="GJI58" s="18"/>
      <c r="GJJ58" s="18"/>
      <c r="GJK58" s="18"/>
      <c r="GJL58" s="18"/>
      <c r="GJM58" s="18"/>
      <c r="GJN58" s="18"/>
      <c r="GJO58" s="18"/>
      <c r="GJP58" s="18"/>
      <c r="GJQ58" s="18"/>
      <c r="GJR58" s="18"/>
      <c r="GJS58" s="18"/>
      <c r="GJT58" s="18"/>
      <c r="GJU58" s="18"/>
      <c r="GJV58" s="18"/>
      <c r="GJW58" s="18"/>
      <c r="GJX58" s="18"/>
      <c r="GJY58" s="18"/>
      <c r="GJZ58" s="18"/>
      <c r="GKA58" s="18"/>
      <c r="GKB58" s="18"/>
      <c r="GKC58" s="18"/>
      <c r="GKD58" s="18"/>
      <c r="GKE58" s="18"/>
      <c r="GKF58" s="18"/>
      <c r="GKG58" s="18"/>
      <c r="GKH58" s="18"/>
      <c r="GKI58" s="18"/>
      <c r="GKJ58" s="18"/>
      <c r="GKK58" s="18"/>
      <c r="GKL58" s="18"/>
      <c r="GKM58" s="18"/>
      <c r="GKN58" s="18"/>
      <c r="GKO58" s="18"/>
      <c r="GKP58" s="18"/>
      <c r="GKQ58" s="18"/>
      <c r="GKR58" s="18"/>
      <c r="GKS58" s="18"/>
      <c r="GKT58" s="18"/>
      <c r="GKU58" s="18"/>
      <c r="GKV58" s="18"/>
      <c r="GKW58" s="18"/>
      <c r="GKX58" s="18"/>
      <c r="GKY58" s="18"/>
      <c r="GKZ58" s="18"/>
      <c r="GLA58" s="18"/>
      <c r="GLB58" s="18"/>
      <c r="GLC58" s="18"/>
      <c r="GLD58" s="18"/>
      <c r="GLE58" s="18"/>
      <c r="GLF58" s="18"/>
      <c r="GLG58" s="18"/>
      <c r="GLH58" s="18"/>
      <c r="GLI58" s="18"/>
      <c r="GLJ58" s="18"/>
      <c r="GLK58" s="18"/>
      <c r="GLL58" s="18"/>
      <c r="GLM58" s="18"/>
      <c r="GLN58" s="18"/>
      <c r="GLO58" s="18"/>
      <c r="GLP58" s="18"/>
      <c r="GLQ58" s="18"/>
      <c r="GLR58" s="18"/>
      <c r="GLS58" s="18"/>
      <c r="GLT58" s="18"/>
      <c r="GLU58" s="18"/>
      <c r="GLV58" s="18"/>
      <c r="GLW58" s="18"/>
      <c r="GLX58" s="18"/>
      <c r="GLY58" s="18"/>
      <c r="GLZ58" s="18"/>
      <c r="GMA58" s="18"/>
      <c r="GMB58" s="18"/>
      <c r="GMC58" s="18"/>
      <c r="GMD58" s="18"/>
      <c r="GME58" s="18"/>
      <c r="GMF58" s="18"/>
      <c r="GMG58" s="18"/>
      <c r="GMH58" s="18"/>
      <c r="GMI58" s="18"/>
      <c r="GMJ58" s="18"/>
      <c r="GMK58" s="18"/>
      <c r="GML58" s="18"/>
      <c r="GMM58" s="18"/>
      <c r="GMN58" s="18"/>
      <c r="GMO58" s="18"/>
      <c r="GMP58" s="18"/>
      <c r="GMQ58" s="18"/>
      <c r="GMR58" s="18"/>
      <c r="GMS58" s="18"/>
      <c r="GMT58" s="18"/>
      <c r="GMU58" s="18"/>
      <c r="GMV58" s="18"/>
      <c r="GMW58" s="18"/>
      <c r="GMX58" s="18"/>
      <c r="GMY58" s="18"/>
      <c r="GMZ58" s="18"/>
      <c r="GNA58" s="18"/>
      <c r="GNB58" s="18"/>
      <c r="GNC58" s="18"/>
      <c r="GND58" s="18"/>
      <c r="GNE58" s="18"/>
      <c r="GNF58" s="18"/>
      <c r="GNG58" s="18"/>
      <c r="GNH58" s="18"/>
      <c r="GNI58" s="18"/>
      <c r="GNJ58" s="18"/>
      <c r="GNK58" s="18"/>
      <c r="GNL58" s="18"/>
      <c r="GNM58" s="18"/>
      <c r="GNN58" s="18"/>
      <c r="GNO58" s="18"/>
      <c r="GNP58" s="18"/>
      <c r="GNQ58" s="18"/>
      <c r="GNR58" s="18"/>
      <c r="GNS58" s="18"/>
      <c r="GNT58" s="18"/>
      <c r="GNU58" s="18"/>
      <c r="GNV58" s="18"/>
      <c r="GNW58" s="18"/>
      <c r="GNX58" s="18"/>
      <c r="GNY58" s="18"/>
      <c r="GNZ58" s="18"/>
      <c r="GOA58" s="18"/>
      <c r="GOB58" s="18"/>
      <c r="GOC58" s="18"/>
      <c r="GOD58" s="18"/>
      <c r="GOE58" s="18"/>
      <c r="GOF58" s="18"/>
      <c r="GOG58" s="18"/>
      <c r="GOH58" s="18"/>
      <c r="GOI58" s="18"/>
      <c r="GOJ58" s="18"/>
      <c r="GOK58" s="18"/>
      <c r="GOL58" s="18"/>
      <c r="GOM58" s="18"/>
      <c r="GON58" s="18"/>
      <c r="GOO58" s="18"/>
      <c r="GOP58" s="18"/>
      <c r="GOQ58" s="18"/>
      <c r="GOR58" s="18"/>
      <c r="GOS58" s="18"/>
      <c r="GOT58" s="18"/>
      <c r="GOU58" s="18"/>
      <c r="GOV58" s="18"/>
      <c r="GOW58" s="18"/>
      <c r="GOX58" s="18"/>
      <c r="GOY58" s="18"/>
      <c r="GOZ58" s="18"/>
      <c r="GPA58" s="18"/>
      <c r="GPB58" s="18"/>
      <c r="GPC58" s="18"/>
      <c r="GPD58" s="18"/>
      <c r="GPE58" s="18"/>
      <c r="GPF58" s="18"/>
      <c r="GPG58" s="18"/>
      <c r="GPH58" s="18"/>
      <c r="GPI58" s="18"/>
      <c r="GPJ58" s="18"/>
      <c r="GPK58" s="18"/>
      <c r="GPL58" s="18"/>
      <c r="GPM58" s="18"/>
      <c r="GPN58" s="18"/>
      <c r="GPO58" s="18"/>
      <c r="GPP58" s="18"/>
      <c r="GPQ58" s="18"/>
      <c r="GPR58" s="18"/>
      <c r="GPS58" s="18"/>
      <c r="GPT58" s="18"/>
      <c r="GPU58" s="18"/>
      <c r="GPV58" s="18"/>
      <c r="GPW58" s="18"/>
      <c r="GPX58" s="18"/>
      <c r="GPY58" s="18"/>
      <c r="GPZ58" s="18"/>
      <c r="GQA58" s="18"/>
      <c r="GQB58" s="18"/>
      <c r="GQC58" s="18"/>
      <c r="GQD58" s="18"/>
      <c r="GQE58" s="18"/>
      <c r="GQF58" s="18"/>
      <c r="GQG58" s="18"/>
      <c r="GQH58" s="18"/>
      <c r="GQI58" s="18"/>
      <c r="GQJ58" s="18"/>
      <c r="GQK58" s="18"/>
      <c r="GQL58" s="18"/>
      <c r="GQM58" s="18"/>
      <c r="GQN58" s="18"/>
      <c r="GQO58" s="18"/>
      <c r="GQP58" s="18"/>
      <c r="GQQ58" s="18"/>
      <c r="GQR58" s="18"/>
      <c r="GQS58" s="18"/>
      <c r="GQT58" s="18"/>
      <c r="GQU58" s="18"/>
      <c r="GQV58" s="18"/>
      <c r="GQW58" s="18"/>
      <c r="GQX58" s="18"/>
      <c r="GQY58" s="18"/>
      <c r="GQZ58" s="18"/>
      <c r="GRA58" s="18"/>
      <c r="GRB58" s="18"/>
      <c r="GRC58" s="18"/>
      <c r="GRD58" s="18"/>
      <c r="GRE58" s="18"/>
      <c r="GRF58" s="18"/>
      <c r="GRG58" s="18"/>
      <c r="GRH58" s="18"/>
      <c r="GRI58" s="18"/>
      <c r="GRJ58" s="18"/>
      <c r="GRK58" s="18"/>
      <c r="GRL58" s="18"/>
      <c r="GRM58" s="18"/>
      <c r="GRN58" s="18"/>
      <c r="GRO58" s="18"/>
      <c r="GRP58" s="18"/>
      <c r="GRQ58" s="18"/>
      <c r="GRR58" s="18"/>
      <c r="GRS58" s="18"/>
      <c r="GRT58" s="18"/>
      <c r="GRU58" s="18"/>
      <c r="GRV58" s="18"/>
      <c r="GRW58" s="18"/>
      <c r="GRX58" s="18"/>
      <c r="GRY58" s="18"/>
      <c r="GRZ58" s="18"/>
      <c r="GSA58" s="18"/>
      <c r="GSB58" s="18"/>
      <c r="GSC58" s="18"/>
      <c r="GSD58" s="18"/>
      <c r="GSE58" s="18"/>
      <c r="GSF58" s="18"/>
      <c r="GSG58" s="18"/>
      <c r="GSH58" s="18"/>
      <c r="GSI58" s="18"/>
      <c r="GSJ58" s="18"/>
      <c r="GSK58" s="18"/>
      <c r="GSL58" s="18"/>
      <c r="GSM58" s="18"/>
      <c r="GSN58" s="18"/>
      <c r="GSO58" s="18"/>
      <c r="GSP58" s="18"/>
      <c r="GSQ58" s="18"/>
      <c r="GSR58" s="18"/>
      <c r="GSS58" s="18"/>
      <c r="GST58" s="18"/>
      <c r="GSU58" s="18"/>
      <c r="GSV58" s="18"/>
      <c r="GSW58" s="18"/>
      <c r="GSX58" s="18"/>
      <c r="GSY58" s="18"/>
      <c r="GSZ58" s="18"/>
      <c r="GTA58" s="18"/>
      <c r="GTB58" s="18"/>
      <c r="GTC58" s="18"/>
      <c r="GTD58" s="18"/>
      <c r="GTE58" s="18"/>
      <c r="GTF58" s="18"/>
      <c r="GTG58" s="18"/>
      <c r="GTH58" s="18"/>
      <c r="GTI58" s="18"/>
      <c r="GTJ58" s="18"/>
      <c r="GTK58" s="18"/>
      <c r="GTL58" s="18"/>
      <c r="GTM58" s="18"/>
      <c r="GTN58" s="18"/>
      <c r="GTO58" s="18"/>
      <c r="GTP58" s="18"/>
      <c r="GTQ58" s="18"/>
      <c r="GTR58" s="18"/>
      <c r="GTS58" s="18"/>
      <c r="GTT58" s="18"/>
      <c r="GTU58" s="18"/>
      <c r="GTV58" s="18"/>
      <c r="GTW58" s="18"/>
      <c r="GTX58" s="18"/>
      <c r="GTY58" s="18"/>
      <c r="GTZ58" s="18"/>
      <c r="GUA58" s="18"/>
      <c r="GUB58" s="18"/>
      <c r="GUC58" s="18"/>
      <c r="GUD58" s="18"/>
      <c r="GUE58" s="18"/>
      <c r="GUF58" s="18"/>
      <c r="GUG58" s="18"/>
      <c r="GUH58" s="18"/>
      <c r="GUI58" s="18"/>
      <c r="GUJ58" s="18"/>
      <c r="GUK58" s="18"/>
      <c r="GUL58" s="18"/>
      <c r="GUM58" s="18"/>
      <c r="GUN58" s="18"/>
      <c r="GUO58" s="18"/>
      <c r="GUP58" s="18"/>
      <c r="GUQ58" s="18"/>
      <c r="GUR58" s="18"/>
      <c r="GUS58" s="18"/>
      <c r="GUT58" s="18"/>
      <c r="GUU58" s="18"/>
      <c r="GUV58" s="18"/>
      <c r="GUW58" s="18"/>
      <c r="GUX58" s="18"/>
      <c r="GUY58" s="18"/>
      <c r="GUZ58" s="18"/>
      <c r="GVA58" s="18"/>
      <c r="GVB58" s="18"/>
      <c r="GVC58" s="18"/>
      <c r="GVD58" s="18"/>
      <c r="GVE58" s="18"/>
      <c r="GVF58" s="18"/>
      <c r="GVG58" s="18"/>
      <c r="GVH58" s="18"/>
      <c r="GVI58" s="18"/>
      <c r="GVJ58" s="18"/>
      <c r="GVK58" s="18"/>
      <c r="GVL58" s="18"/>
      <c r="GVM58" s="18"/>
      <c r="GVN58" s="18"/>
      <c r="GVO58" s="18"/>
      <c r="GVP58" s="18"/>
      <c r="GVQ58" s="18"/>
      <c r="GVR58" s="18"/>
      <c r="GVS58" s="18"/>
      <c r="GVT58" s="18"/>
      <c r="GVU58" s="18"/>
      <c r="GVV58" s="18"/>
      <c r="GVW58" s="18"/>
      <c r="GVX58" s="18"/>
      <c r="GVY58" s="18"/>
      <c r="GVZ58" s="18"/>
      <c r="GWA58" s="18"/>
      <c r="GWB58" s="18"/>
      <c r="GWC58" s="18"/>
      <c r="GWD58" s="18"/>
      <c r="GWE58" s="18"/>
      <c r="GWF58" s="18"/>
      <c r="GWG58" s="18"/>
      <c r="GWH58" s="18"/>
      <c r="GWI58" s="18"/>
      <c r="GWJ58" s="18"/>
      <c r="GWK58" s="18"/>
      <c r="GWL58" s="18"/>
      <c r="GWM58" s="18"/>
      <c r="GWN58" s="18"/>
      <c r="GWO58" s="18"/>
      <c r="GWP58" s="18"/>
      <c r="GWQ58" s="18"/>
      <c r="GWR58" s="18"/>
      <c r="GWS58" s="18"/>
      <c r="GWT58" s="18"/>
      <c r="GWU58" s="18"/>
      <c r="GWV58" s="18"/>
      <c r="GWW58" s="18"/>
      <c r="GWX58" s="18"/>
      <c r="GWY58" s="18"/>
      <c r="GWZ58" s="18"/>
      <c r="GXA58" s="18"/>
      <c r="GXB58" s="18"/>
      <c r="GXC58" s="18"/>
      <c r="GXD58" s="18"/>
      <c r="GXE58" s="18"/>
      <c r="GXF58" s="18"/>
      <c r="GXG58" s="18"/>
      <c r="GXH58" s="18"/>
      <c r="GXI58" s="18"/>
      <c r="GXJ58" s="18"/>
      <c r="GXK58" s="18"/>
      <c r="GXL58" s="18"/>
      <c r="GXM58" s="18"/>
      <c r="GXN58" s="18"/>
      <c r="GXO58" s="18"/>
      <c r="GXP58" s="18"/>
      <c r="GXQ58" s="18"/>
      <c r="GXR58" s="18"/>
      <c r="GXS58" s="18"/>
      <c r="GXT58" s="18"/>
      <c r="GXU58" s="18"/>
      <c r="GXV58" s="18"/>
      <c r="GXW58" s="18"/>
      <c r="GXX58" s="18"/>
      <c r="GXY58" s="18"/>
      <c r="GXZ58" s="18"/>
      <c r="GYA58" s="18"/>
      <c r="GYB58" s="18"/>
      <c r="GYC58" s="18"/>
      <c r="GYD58" s="18"/>
      <c r="GYE58" s="18"/>
      <c r="GYF58" s="18"/>
      <c r="GYG58" s="18"/>
      <c r="GYH58" s="18"/>
      <c r="GYI58" s="18"/>
      <c r="GYJ58" s="18"/>
      <c r="GYK58" s="18"/>
      <c r="GYL58" s="18"/>
      <c r="GYM58" s="18"/>
      <c r="GYN58" s="18"/>
      <c r="GYO58" s="18"/>
      <c r="GYP58" s="18"/>
      <c r="GYQ58" s="18"/>
      <c r="GYR58" s="18"/>
      <c r="GYS58" s="18"/>
      <c r="GYT58" s="18"/>
      <c r="GYU58" s="18"/>
      <c r="GYV58" s="18"/>
      <c r="GYW58" s="18"/>
      <c r="GYX58" s="18"/>
      <c r="GYY58" s="18"/>
      <c r="GYZ58" s="18"/>
      <c r="GZA58" s="18"/>
      <c r="GZB58" s="18"/>
      <c r="GZC58" s="18"/>
      <c r="GZD58" s="18"/>
      <c r="GZE58" s="18"/>
      <c r="GZF58" s="18"/>
      <c r="GZG58" s="18"/>
      <c r="GZH58" s="18"/>
      <c r="GZI58" s="18"/>
      <c r="GZJ58" s="18"/>
      <c r="GZK58" s="18"/>
      <c r="GZL58" s="18"/>
      <c r="GZM58" s="18"/>
      <c r="GZN58" s="18"/>
      <c r="GZO58" s="18"/>
      <c r="GZP58" s="18"/>
      <c r="GZQ58" s="18"/>
      <c r="GZR58" s="18"/>
      <c r="GZS58" s="18"/>
      <c r="GZT58" s="18"/>
      <c r="GZU58" s="18"/>
      <c r="GZV58" s="18"/>
      <c r="GZW58" s="18"/>
      <c r="GZX58" s="18"/>
      <c r="GZY58" s="18"/>
      <c r="GZZ58" s="18"/>
      <c r="HAA58" s="18"/>
      <c r="HAB58" s="18"/>
      <c r="HAC58" s="18"/>
      <c r="HAD58" s="18"/>
      <c r="HAE58" s="18"/>
      <c r="HAF58" s="18"/>
      <c r="HAG58" s="18"/>
      <c r="HAH58" s="18"/>
      <c r="HAI58" s="18"/>
      <c r="HAJ58" s="18"/>
      <c r="HAK58" s="18"/>
      <c r="HAL58" s="18"/>
      <c r="HAM58" s="18"/>
      <c r="HAN58" s="18"/>
      <c r="HAO58" s="18"/>
      <c r="HAP58" s="18"/>
      <c r="HAQ58" s="18"/>
      <c r="HAR58" s="18"/>
      <c r="HAS58" s="18"/>
      <c r="HAT58" s="18"/>
      <c r="HAU58" s="18"/>
      <c r="HAV58" s="18"/>
      <c r="HAW58" s="18"/>
      <c r="HAX58" s="18"/>
      <c r="HAY58" s="18"/>
      <c r="HAZ58" s="18"/>
      <c r="HBA58" s="18"/>
      <c r="HBB58" s="18"/>
      <c r="HBC58" s="18"/>
      <c r="HBD58" s="18"/>
      <c r="HBE58" s="18"/>
      <c r="HBF58" s="18"/>
      <c r="HBG58" s="18"/>
      <c r="HBH58" s="18"/>
      <c r="HBI58" s="18"/>
      <c r="HBJ58" s="18"/>
      <c r="HBK58" s="18"/>
      <c r="HBL58" s="18"/>
      <c r="HBM58" s="18"/>
      <c r="HBN58" s="18"/>
      <c r="HBO58" s="18"/>
      <c r="HBP58" s="18"/>
      <c r="HBQ58" s="18"/>
      <c r="HBR58" s="18"/>
      <c r="HBS58" s="18"/>
      <c r="HBT58" s="18"/>
      <c r="HBU58" s="18"/>
      <c r="HBV58" s="18"/>
      <c r="HBW58" s="18"/>
      <c r="HBX58" s="18"/>
      <c r="HBY58" s="18"/>
      <c r="HBZ58" s="18"/>
      <c r="HCA58" s="18"/>
      <c r="HCB58" s="18"/>
      <c r="HCC58" s="18"/>
      <c r="HCD58" s="18"/>
      <c r="HCE58" s="18"/>
      <c r="HCF58" s="18"/>
      <c r="HCG58" s="18"/>
      <c r="HCH58" s="18"/>
      <c r="HCI58" s="18"/>
      <c r="HCJ58" s="18"/>
      <c r="HCK58" s="18"/>
      <c r="HCL58" s="18"/>
      <c r="HCM58" s="18"/>
      <c r="HCN58" s="18"/>
      <c r="HCO58" s="18"/>
      <c r="HCP58" s="18"/>
      <c r="HCQ58" s="18"/>
      <c r="HCR58" s="18"/>
      <c r="HCS58" s="18"/>
      <c r="HCT58" s="18"/>
      <c r="HCU58" s="18"/>
      <c r="HCV58" s="18"/>
      <c r="HCW58" s="18"/>
      <c r="HCX58" s="18"/>
      <c r="HCY58" s="18"/>
      <c r="HCZ58" s="18"/>
      <c r="HDA58" s="18"/>
      <c r="HDB58" s="18"/>
      <c r="HDC58" s="18"/>
      <c r="HDD58" s="18"/>
      <c r="HDE58" s="18"/>
      <c r="HDF58" s="18"/>
      <c r="HDG58" s="18"/>
      <c r="HDH58" s="18"/>
      <c r="HDI58" s="18"/>
      <c r="HDJ58" s="18"/>
      <c r="HDK58" s="18"/>
      <c r="HDL58" s="18"/>
      <c r="HDM58" s="18"/>
      <c r="HDN58" s="18"/>
      <c r="HDO58" s="18"/>
      <c r="HDP58" s="18"/>
      <c r="HDQ58" s="18"/>
      <c r="HDR58" s="18"/>
      <c r="HDS58" s="18"/>
      <c r="HDT58" s="18"/>
      <c r="HDU58" s="18"/>
      <c r="HDV58" s="18"/>
      <c r="HDW58" s="18"/>
      <c r="HDX58" s="18"/>
      <c r="HDY58" s="18"/>
      <c r="HDZ58" s="18"/>
      <c r="HEA58" s="18"/>
      <c r="HEB58" s="18"/>
      <c r="HEC58" s="18"/>
      <c r="HED58" s="18"/>
      <c r="HEE58" s="18"/>
      <c r="HEF58" s="18"/>
      <c r="HEG58" s="18"/>
      <c r="HEH58" s="18"/>
      <c r="HEI58" s="18"/>
      <c r="HEJ58" s="18"/>
      <c r="HEK58" s="18"/>
      <c r="HEL58" s="18"/>
      <c r="HEM58" s="18"/>
      <c r="HEN58" s="18"/>
      <c r="HEO58" s="18"/>
      <c r="HEP58" s="18"/>
      <c r="HEQ58" s="18"/>
      <c r="HER58" s="18"/>
      <c r="HES58" s="18"/>
      <c r="HET58" s="18"/>
      <c r="HEU58" s="18"/>
      <c r="HEV58" s="18"/>
      <c r="HEW58" s="18"/>
      <c r="HEX58" s="18"/>
      <c r="HEY58" s="18"/>
      <c r="HEZ58" s="18"/>
      <c r="HFA58" s="18"/>
      <c r="HFB58" s="18"/>
      <c r="HFC58" s="18"/>
      <c r="HFD58" s="18"/>
      <c r="HFE58" s="18"/>
      <c r="HFF58" s="18"/>
      <c r="HFG58" s="18"/>
      <c r="HFH58" s="18"/>
      <c r="HFI58" s="18"/>
      <c r="HFJ58" s="18"/>
      <c r="HFK58" s="18"/>
      <c r="HFL58" s="18"/>
      <c r="HFM58" s="18"/>
      <c r="HFN58" s="18"/>
      <c r="HFO58" s="18"/>
      <c r="HFP58" s="18"/>
      <c r="HFQ58" s="18"/>
      <c r="HFR58" s="18"/>
      <c r="HFS58" s="18"/>
      <c r="HFT58" s="18"/>
      <c r="HFU58" s="18"/>
      <c r="HFV58" s="18"/>
      <c r="HFW58" s="18"/>
      <c r="HFX58" s="18"/>
      <c r="HFY58" s="18"/>
      <c r="HFZ58" s="18"/>
      <c r="HGA58" s="18"/>
      <c r="HGB58" s="18"/>
      <c r="HGC58" s="18"/>
      <c r="HGD58" s="18"/>
      <c r="HGE58" s="18"/>
      <c r="HGF58" s="18"/>
      <c r="HGG58" s="18"/>
      <c r="HGH58" s="18"/>
      <c r="HGI58" s="18"/>
      <c r="HGJ58" s="18"/>
      <c r="HGK58" s="18"/>
      <c r="HGL58" s="18"/>
      <c r="HGM58" s="18"/>
      <c r="HGN58" s="18"/>
      <c r="HGO58" s="18"/>
      <c r="HGP58" s="18"/>
      <c r="HGQ58" s="18"/>
      <c r="HGR58" s="18"/>
      <c r="HGS58" s="18"/>
      <c r="HGT58" s="18"/>
      <c r="HGU58" s="18"/>
      <c r="HGV58" s="18"/>
      <c r="HGW58" s="18"/>
      <c r="HGX58" s="18"/>
      <c r="HGY58" s="18"/>
      <c r="HGZ58" s="18"/>
      <c r="HHA58" s="18"/>
      <c r="HHB58" s="18"/>
      <c r="HHC58" s="18"/>
      <c r="HHD58" s="18"/>
      <c r="HHE58" s="18"/>
      <c r="HHF58" s="18"/>
      <c r="HHG58" s="18"/>
      <c r="HHH58" s="18"/>
      <c r="HHI58" s="18"/>
      <c r="HHJ58" s="18"/>
      <c r="HHK58" s="18"/>
      <c r="HHL58" s="18"/>
      <c r="HHM58" s="18"/>
      <c r="HHN58" s="18"/>
      <c r="HHO58" s="18"/>
      <c r="HHP58" s="18"/>
      <c r="HHQ58" s="18"/>
      <c r="HHR58" s="18"/>
      <c r="HHS58" s="18"/>
      <c r="HHT58" s="18"/>
      <c r="HHU58" s="18"/>
      <c r="HHV58" s="18"/>
      <c r="HHW58" s="18"/>
      <c r="HHX58" s="18"/>
      <c r="HHY58" s="18"/>
      <c r="HHZ58" s="18"/>
      <c r="HIA58" s="18"/>
      <c r="HIB58" s="18"/>
      <c r="HIC58" s="18"/>
      <c r="HID58" s="18"/>
      <c r="HIE58" s="18"/>
      <c r="HIF58" s="18"/>
      <c r="HIG58" s="18"/>
      <c r="HIH58" s="18"/>
      <c r="HII58" s="18"/>
      <c r="HIJ58" s="18"/>
      <c r="HIK58" s="18"/>
      <c r="HIL58" s="18"/>
      <c r="HIM58" s="18"/>
      <c r="HIN58" s="18"/>
      <c r="HIO58" s="18"/>
      <c r="HIP58" s="18"/>
      <c r="HIQ58" s="18"/>
      <c r="HIR58" s="18"/>
      <c r="HIS58" s="18"/>
      <c r="HIT58" s="18"/>
      <c r="HIU58" s="18"/>
      <c r="HIV58" s="18"/>
      <c r="HIW58" s="18"/>
      <c r="HIX58" s="18"/>
      <c r="HIY58" s="18"/>
      <c r="HIZ58" s="18"/>
      <c r="HJA58" s="18"/>
      <c r="HJB58" s="18"/>
      <c r="HJC58" s="18"/>
      <c r="HJD58" s="18"/>
      <c r="HJE58" s="18"/>
      <c r="HJF58" s="18"/>
      <c r="HJG58" s="18"/>
      <c r="HJH58" s="18"/>
      <c r="HJI58" s="18"/>
      <c r="HJJ58" s="18"/>
      <c r="HJK58" s="18"/>
      <c r="HJL58" s="18"/>
      <c r="HJM58" s="18"/>
      <c r="HJN58" s="18"/>
      <c r="HJO58" s="18"/>
      <c r="HJP58" s="18"/>
      <c r="HJQ58" s="18"/>
      <c r="HJR58" s="18"/>
      <c r="HJS58" s="18"/>
      <c r="HJT58" s="18"/>
      <c r="HJU58" s="18"/>
      <c r="HJV58" s="18"/>
      <c r="HJW58" s="18"/>
      <c r="HJX58" s="18"/>
      <c r="HJY58" s="18"/>
      <c r="HJZ58" s="18"/>
      <c r="HKA58" s="18"/>
      <c r="HKB58" s="18"/>
      <c r="HKC58" s="18"/>
      <c r="HKD58" s="18"/>
      <c r="HKE58" s="18"/>
      <c r="HKF58" s="18"/>
      <c r="HKG58" s="18"/>
      <c r="HKH58" s="18"/>
      <c r="HKI58" s="18"/>
      <c r="HKJ58" s="18"/>
      <c r="HKK58" s="18"/>
      <c r="HKL58" s="18"/>
      <c r="HKM58" s="18"/>
      <c r="HKN58" s="18"/>
      <c r="HKO58" s="18"/>
      <c r="HKP58" s="18"/>
      <c r="HKQ58" s="18"/>
      <c r="HKR58" s="18"/>
      <c r="HKS58" s="18"/>
      <c r="HKT58" s="18"/>
      <c r="HKU58" s="18"/>
      <c r="HKV58" s="18"/>
      <c r="HKW58" s="18"/>
      <c r="HKX58" s="18"/>
      <c r="HKY58" s="18"/>
      <c r="HKZ58" s="18"/>
      <c r="HLA58" s="18"/>
      <c r="HLB58" s="18"/>
      <c r="HLC58" s="18"/>
      <c r="HLD58" s="18"/>
      <c r="HLE58" s="18"/>
      <c r="HLF58" s="18"/>
      <c r="HLG58" s="18"/>
      <c r="HLH58" s="18"/>
      <c r="HLI58" s="18"/>
      <c r="HLJ58" s="18"/>
      <c r="HLK58" s="18"/>
      <c r="HLL58" s="18"/>
      <c r="HLM58" s="18"/>
      <c r="HLN58" s="18"/>
      <c r="HLO58" s="18"/>
      <c r="HLP58" s="18"/>
      <c r="HLQ58" s="18"/>
      <c r="HLR58" s="18"/>
      <c r="HLS58" s="18"/>
      <c r="HLT58" s="18"/>
      <c r="HLU58" s="18"/>
      <c r="HLV58" s="18"/>
      <c r="HLW58" s="18"/>
      <c r="HLX58" s="18"/>
      <c r="HLY58" s="18"/>
      <c r="HLZ58" s="18"/>
      <c r="HMA58" s="18"/>
      <c r="HMB58" s="18"/>
      <c r="HMC58" s="18"/>
      <c r="HMD58" s="18"/>
      <c r="HME58" s="18"/>
      <c r="HMF58" s="18"/>
      <c r="HMG58" s="18"/>
      <c r="HMH58" s="18"/>
      <c r="HMI58" s="18"/>
      <c r="HMJ58" s="18"/>
      <c r="HMK58" s="18"/>
      <c r="HML58" s="18"/>
      <c r="HMM58" s="18"/>
      <c r="HMN58" s="18"/>
      <c r="HMO58" s="18"/>
      <c r="HMP58" s="18"/>
      <c r="HMQ58" s="18"/>
      <c r="HMR58" s="18"/>
      <c r="HMS58" s="18"/>
      <c r="HMT58" s="18"/>
      <c r="HMU58" s="18"/>
      <c r="HMV58" s="18"/>
      <c r="HMW58" s="18"/>
      <c r="HMX58" s="18"/>
      <c r="HMY58" s="18"/>
      <c r="HMZ58" s="18"/>
      <c r="HNA58" s="18"/>
      <c r="HNB58" s="18"/>
      <c r="HNC58" s="18"/>
      <c r="HND58" s="18"/>
      <c r="HNE58" s="18"/>
      <c r="HNF58" s="18"/>
      <c r="HNG58" s="18"/>
      <c r="HNH58" s="18"/>
      <c r="HNI58" s="18"/>
      <c r="HNJ58" s="18"/>
      <c r="HNK58" s="18"/>
      <c r="HNL58" s="18"/>
      <c r="HNM58" s="18"/>
      <c r="HNN58" s="18"/>
      <c r="HNO58" s="18"/>
      <c r="HNP58" s="18"/>
      <c r="HNQ58" s="18"/>
      <c r="HNR58" s="18"/>
      <c r="HNS58" s="18"/>
      <c r="HNT58" s="18"/>
      <c r="HNU58" s="18"/>
      <c r="HNV58" s="18"/>
      <c r="HNW58" s="18"/>
      <c r="HNX58" s="18"/>
      <c r="HNY58" s="18"/>
      <c r="HNZ58" s="18"/>
      <c r="HOA58" s="18"/>
      <c r="HOB58" s="18"/>
      <c r="HOC58" s="18"/>
      <c r="HOD58" s="18"/>
      <c r="HOE58" s="18"/>
      <c r="HOF58" s="18"/>
      <c r="HOG58" s="18"/>
      <c r="HOH58" s="18"/>
      <c r="HOI58" s="18"/>
      <c r="HOJ58" s="18"/>
      <c r="HOK58" s="18"/>
      <c r="HOL58" s="18"/>
      <c r="HOM58" s="18"/>
      <c r="HON58" s="18"/>
      <c r="HOO58" s="18"/>
      <c r="HOP58" s="18"/>
      <c r="HOQ58" s="18"/>
      <c r="HOR58" s="18"/>
      <c r="HOS58" s="18"/>
      <c r="HOT58" s="18"/>
      <c r="HOU58" s="18"/>
      <c r="HOV58" s="18"/>
      <c r="HOW58" s="18"/>
      <c r="HOX58" s="18"/>
      <c r="HOY58" s="18"/>
      <c r="HOZ58" s="18"/>
      <c r="HPA58" s="18"/>
      <c r="HPB58" s="18"/>
      <c r="HPC58" s="18"/>
      <c r="HPD58" s="18"/>
      <c r="HPE58" s="18"/>
      <c r="HPF58" s="18"/>
      <c r="HPG58" s="18"/>
      <c r="HPH58" s="18"/>
      <c r="HPI58" s="18"/>
      <c r="HPJ58" s="18"/>
      <c r="HPK58" s="18"/>
      <c r="HPL58" s="18"/>
      <c r="HPM58" s="18"/>
      <c r="HPN58" s="18"/>
      <c r="HPO58" s="18"/>
      <c r="HPP58" s="18"/>
      <c r="HPQ58" s="18"/>
      <c r="HPR58" s="18"/>
      <c r="HPS58" s="18"/>
      <c r="HPT58" s="18"/>
      <c r="HPU58" s="18"/>
      <c r="HPV58" s="18"/>
      <c r="HPW58" s="18"/>
      <c r="HPX58" s="18"/>
      <c r="HPY58" s="18"/>
      <c r="HPZ58" s="18"/>
      <c r="HQA58" s="18"/>
      <c r="HQB58" s="18"/>
      <c r="HQC58" s="18"/>
      <c r="HQD58" s="18"/>
      <c r="HQE58" s="18"/>
      <c r="HQF58" s="18"/>
      <c r="HQG58" s="18"/>
      <c r="HQH58" s="18"/>
      <c r="HQI58" s="18"/>
      <c r="HQJ58" s="18"/>
      <c r="HQK58" s="18"/>
      <c r="HQL58" s="18"/>
      <c r="HQM58" s="18"/>
      <c r="HQN58" s="18"/>
      <c r="HQO58" s="18"/>
      <c r="HQP58" s="18"/>
      <c r="HQQ58" s="18"/>
      <c r="HQR58" s="18"/>
      <c r="HQS58" s="18"/>
      <c r="HQT58" s="18"/>
      <c r="HQU58" s="18"/>
      <c r="HQV58" s="18"/>
      <c r="HQW58" s="18"/>
      <c r="HQX58" s="18"/>
      <c r="HQY58" s="18"/>
      <c r="HQZ58" s="18"/>
      <c r="HRA58" s="18"/>
      <c r="HRB58" s="18"/>
      <c r="HRC58" s="18"/>
      <c r="HRD58" s="18"/>
      <c r="HRE58" s="18"/>
      <c r="HRF58" s="18"/>
      <c r="HRG58" s="18"/>
      <c r="HRH58" s="18"/>
      <c r="HRI58" s="18"/>
      <c r="HRJ58" s="18"/>
      <c r="HRK58" s="18"/>
      <c r="HRL58" s="18"/>
      <c r="HRM58" s="18"/>
      <c r="HRN58" s="18"/>
      <c r="HRO58" s="18"/>
      <c r="HRP58" s="18"/>
      <c r="HRQ58" s="18"/>
      <c r="HRR58" s="18"/>
      <c r="HRS58" s="18"/>
      <c r="HRT58" s="18"/>
      <c r="HRU58" s="18"/>
      <c r="HRV58" s="18"/>
      <c r="HRW58" s="18"/>
      <c r="HRX58" s="18"/>
      <c r="HRY58" s="18"/>
      <c r="HRZ58" s="18"/>
      <c r="HSA58" s="18"/>
      <c r="HSB58" s="18"/>
      <c r="HSC58" s="18"/>
      <c r="HSD58" s="18"/>
      <c r="HSE58" s="18"/>
      <c r="HSF58" s="18"/>
      <c r="HSG58" s="18"/>
      <c r="HSH58" s="18"/>
      <c r="HSI58" s="18"/>
      <c r="HSJ58" s="18"/>
      <c r="HSK58" s="18"/>
      <c r="HSL58" s="18"/>
      <c r="HSM58" s="18"/>
      <c r="HSN58" s="18"/>
      <c r="HSO58" s="18"/>
      <c r="HSP58" s="18"/>
      <c r="HSQ58" s="18"/>
      <c r="HSR58" s="18"/>
      <c r="HSS58" s="18"/>
      <c r="HST58" s="18"/>
      <c r="HSU58" s="18"/>
      <c r="HSV58" s="18"/>
      <c r="HSW58" s="18"/>
      <c r="HSX58" s="18"/>
      <c r="HSY58" s="18"/>
      <c r="HSZ58" s="18"/>
      <c r="HTA58" s="18"/>
      <c r="HTB58" s="18"/>
      <c r="HTC58" s="18"/>
      <c r="HTD58" s="18"/>
      <c r="HTE58" s="18"/>
      <c r="HTF58" s="18"/>
      <c r="HTG58" s="18"/>
      <c r="HTH58" s="18"/>
      <c r="HTI58" s="18"/>
      <c r="HTJ58" s="18"/>
      <c r="HTK58" s="18"/>
      <c r="HTL58" s="18"/>
      <c r="HTM58" s="18"/>
      <c r="HTN58" s="18"/>
      <c r="HTO58" s="18"/>
      <c r="HTP58" s="18"/>
      <c r="HTQ58" s="18"/>
      <c r="HTR58" s="18"/>
      <c r="HTS58" s="18"/>
      <c r="HTT58" s="18"/>
      <c r="HTU58" s="18"/>
      <c r="HTV58" s="18"/>
      <c r="HTW58" s="18"/>
      <c r="HTX58" s="18"/>
      <c r="HTY58" s="18"/>
      <c r="HTZ58" s="18"/>
      <c r="HUA58" s="18"/>
      <c r="HUB58" s="18"/>
      <c r="HUC58" s="18"/>
      <c r="HUD58" s="18"/>
      <c r="HUE58" s="18"/>
      <c r="HUF58" s="18"/>
      <c r="HUG58" s="18"/>
      <c r="HUH58" s="18"/>
      <c r="HUI58" s="18"/>
      <c r="HUJ58" s="18"/>
      <c r="HUK58" s="18"/>
      <c r="HUL58" s="18"/>
      <c r="HUM58" s="18"/>
      <c r="HUN58" s="18"/>
      <c r="HUO58" s="18"/>
      <c r="HUP58" s="18"/>
      <c r="HUQ58" s="18"/>
      <c r="HUR58" s="18"/>
      <c r="HUS58" s="18"/>
      <c r="HUT58" s="18"/>
      <c r="HUU58" s="18"/>
      <c r="HUV58" s="18"/>
      <c r="HUW58" s="18"/>
      <c r="HUX58" s="18"/>
      <c r="HUY58" s="18"/>
      <c r="HUZ58" s="18"/>
      <c r="HVA58" s="18"/>
      <c r="HVB58" s="18"/>
      <c r="HVC58" s="18"/>
      <c r="HVD58" s="18"/>
      <c r="HVE58" s="18"/>
      <c r="HVF58" s="18"/>
      <c r="HVG58" s="18"/>
      <c r="HVH58" s="18"/>
      <c r="HVI58" s="18"/>
      <c r="HVJ58" s="18"/>
      <c r="HVK58" s="18"/>
      <c r="HVL58" s="18"/>
      <c r="HVM58" s="18"/>
      <c r="HVN58" s="18"/>
      <c r="HVO58" s="18"/>
      <c r="HVP58" s="18"/>
      <c r="HVQ58" s="18"/>
      <c r="HVR58" s="18"/>
      <c r="HVS58" s="18"/>
      <c r="HVT58" s="18"/>
      <c r="HVU58" s="18"/>
      <c r="HVV58" s="18"/>
      <c r="HVW58" s="18"/>
      <c r="HVX58" s="18"/>
      <c r="HVY58" s="18"/>
      <c r="HVZ58" s="18"/>
      <c r="HWA58" s="18"/>
      <c r="HWB58" s="18"/>
      <c r="HWC58" s="18"/>
      <c r="HWD58" s="18"/>
      <c r="HWE58" s="18"/>
      <c r="HWF58" s="18"/>
      <c r="HWG58" s="18"/>
      <c r="HWH58" s="18"/>
      <c r="HWI58" s="18"/>
      <c r="HWJ58" s="18"/>
      <c r="HWK58" s="18"/>
      <c r="HWL58" s="18"/>
      <c r="HWM58" s="18"/>
      <c r="HWN58" s="18"/>
      <c r="HWO58" s="18"/>
      <c r="HWP58" s="18"/>
      <c r="HWQ58" s="18"/>
      <c r="HWR58" s="18"/>
      <c r="HWS58" s="18"/>
      <c r="HWT58" s="18"/>
      <c r="HWU58" s="18"/>
      <c r="HWV58" s="18"/>
      <c r="HWW58" s="18"/>
      <c r="HWX58" s="18"/>
      <c r="HWY58" s="18"/>
      <c r="HWZ58" s="18"/>
      <c r="HXA58" s="18"/>
      <c r="HXB58" s="18"/>
      <c r="HXC58" s="18"/>
      <c r="HXD58" s="18"/>
      <c r="HXE58" s="18"/>
      <c r="HXF58" s="18"/>
      <c r="HXG58" s="18"/>
      <c r="HXH58" s="18"/>
      <c r="HXI58" s="18"/>
      <c r="HXJ58" s="18"/>
      <c r="HXK58" s="18"/>
      <c r="HXL58" s="18"/>
      <c r="HXM58" s="18"/>
      <c r="HXN58" s="18"/>
      <c r="HXO58" s="18"/>
      <c r="HXP58" s="18"/>
      <c r="HXQ58" s="18"/>
      <c r="HXR58" s="18"/>
      <c r="HXS58" s="18"/>
      <c r="HXT58" s="18"/>
      <c r="HXU58" s="18"/>
      <c r="HXV58" s="18"/>
      <c r="HXW58" s="18"/>
      <c r="HXX58" s="18"/>
      <c r="HXY58" s="18"/>
      <c r="HXZ58" s="18"/>
      <c r="HYA58" s="18"/>
      <c r="HYB58" s="18"/>
      <c r="HYC58" s="18"/>
      <c r="HYD58" s="18"/>
      <c r="HYE58" s="18"/>
      <c r="HYF58" s="18"/>
      <c r="HYG58" s="18"/>
      <c r="HYH58" s="18"/>
      <c r="HYI58" s="18"/>
      <c r="HYJ58" s="18"/>
      <c r="HYK58" s="18"/>
      <c r="HYL58" s="18"/>
      <c r="HYM58" s="18"/>
      <c r="HYN58" s="18"/>
      <c r="HYO58" s="18"/>
      <c r="HYP58" s="18"/>
      <c r="HYQ58" s="18"/>
      <c r="HYR58" s="18"/>
      <c r="HYS58" s="18"/>
      <c r="HYT58" s="18"/>
      <c r="HYU58" s="18"/>
      <c r="HYV58" s="18"/>
      <c r="HYW58" s="18"/>
      <c r="HYX58" s="18"/>
      <c r="HYY58" s="18"/>
      <c r="HYZ58" s="18"/>
      <c r="HZA58" s="18"/>
      <c r="HZB58" s="18"/>
      <c r="HZC58" s="18"/>
      <c r="HZD58" s="18"/>
      <c r="HZE58" s="18"/>
      <c r="HZF58" s="18"/>
      <c r="HZG58" s="18"/>
      <c r="HZH58" s="18"/>
      <c r="HZI58" s="18"/>
      <c r="HZJ58" s="18"/>
      <c r="HZK58" s="18"/>
      <c r="HZL58" s="18"/>
      <c r="HZM58" s="18"/>
      <c r="HZN58" s="18"/>
      <c r="HZO58" s="18"/>
      <c r="HZP58" s="18"/>
      <c r="HZQ58" s="18"/>
      <c r="HZR58" s="18"/>
      <c r="HZS58" s="18"/>
      <c r="HZT58" s="18"/>
      <c r="HZU58" s="18"/>
      <c r="HZV58" s="18"/>
      <c r="HZW58" s="18"/>
      <c r="HZX58" s="18"/>
      <c r="HZY58" s="18"/>
      <c r="HZZ58" s="18"/>
      <c r="IAA58" s="18"/>
      <c r="IAB58" s="18"/>
      <c r="IAC58" s="18"/>
      <c r="IAD58" s="18"/>
      <c r="IAE58" s="18"/>
      <c r="IAF58" s="18"/>
      <c r="IAG58" s="18"/>
      <c r="IAH58" s="18"/>
      <c r="IAI58" s="18"/>
      <c r="IAJ58" s="18"/>
      <c r="IAK58" s="18"/>
      <c r="IAL58" s="18"/>
      <c r="IAM58" s="18"/>
      <c r="IAN58" s="18"/>
      <c r="IAO58" s="18"/>
      <c r="IAP58" s="18"/>
      <c r="IAQ58" s="18"/>
      <c r="IAR58" s="18"/>
      <c r="IAS58" s="18"/>
      <c r="IAT58" s="18"/>
      <c r="IAU58" s="18"/>
      <c r="IAV58" s="18"/>
      <c r="IAW58" s="18"/>
      <c r="IAX58" s="18"/>
      <c r="IAY58" s="18"/>
      <c r="IAZ58" s="18"/>
      <c r="IBA58" s="18"/>
      <c r="IBB58" s="18"/>
      <c r="IBC58" s="18"/>
      <c r="IBD58" s="18"/>
      <c r="IBE58" s="18"/>
      <c r="IBF58" s="18"/>
      <c r="IBG58" s="18"/>
      <c r="IBH58" s="18"/>
      <c r="IBI58" s="18"/>
      <c r="IBJ58" s="18"/>
      <c r="IBK58" s="18"/>
      <c r="IBL58" s="18"/>
      <c r="IBM58" s="18"/>
      <c r="IBN58" s="18"/>
      <c r="IBO58" s="18"/>
      <c r="IBP58" s="18"/>
      <c r="IBQ58" s="18"/>
      <c r="IBR58" s="18"/>
      <c r="IBS58" s="18"/>
      <c r="IBT58" s="18"/>
      <c r="IBU58" s="18"/>
      <c r="IBV58" s="18"/>
      <c r="IBW58" s="18"/>
      <c r="IBX58" s="18"/>
      <c r="IBY58" s="18"/>
      <c r="IBZ58" s="18"/>
      <c r="ICA58" s="18"/>
      <c r="ICB58" s="18"/>
      <c r="ICC58" s="18"/>
      <c r="ICD58" s="18"/>
      <c r="ICE58" s="18"/>
      <c r="ICF58" s="18"/>
      <c r="ICG58" s="18"/>
      <c r="ICH58" s="18"/>
      <c r="ICI58" s="18"/>
      <c r="ICJ58" s="18"/>
      <c r="ICK58" s="18"/>
      <c r="ICL58" s="18"/>
      <c r="ICM58" s="18"/>
      <c r="ICN58" s="18"/>
      <c r="ICO58" s="18"/>
      <c r="ICP58" s="18"/>
      <c r="ICQ58" s="18"/>
      <c r="ICR58" s="18"/>
      <c r="ICS58" s="18"/>
      <c r="ICT58" s="18"/>
      <c r="ICU58" s="18"/>
      <c r="ICV58" s="18"/>
      <c r="ICW58" s="18"/>
      <c r="ICX58" s="18"/>
      <c r="ICY58" s="18"/>
      <c r="ICZ58" s="18"/>
      <c r="IDA58" s="18"/>
      <c r="IDB58" s="18"/>
      <c r="IDC58" s="18"/>
      <c r="IDD58" s="18"/>
      <c r="IDE58" s="18"/>
      <c r="IDF58" s="18"/>
      <c r="IDG58" s="18"/>
      <c r="IDH58" s="18"/>
      <c r="IDI58" s="18"/>
      <c r="IDJ58" s="18"/>
      <c r="IDK58" s="18"/>
      <c r="IDL58" s="18"/>
      <c r="IDM58" s="18"/>
      <c r="IDN58" s="18"/>
      <c r="IDO58" s="18"/>
      <c r="IDP58" s="18"/>
      <c r="IDQ58" s="18"/>
      <c r="IDR58" s="18"/>
      <c r="IDS58" s="18"/>
      <c r="IDT58" s="18"/>
      <c r="IDU58" s="18"/>
      <c r="IDV58" s="18"/>
      <c r="IDW58" s="18"/>
      <c r="IDX58" s="18"/>
      <c r="IDY58" s="18"/>
      <c r="IDZ58" s="18"/>
      <c r="IEA58" s="18"/>
      <c r="IEB58" s="18"/>
      <c r="IEC58" s="18"/>
      <c r="IED58" s="18"/>
      <c r="IEE58" s="18"/>
      <c r="IEF58" s="18"/>
      <c r="IEG58" s="18"/>
      <c r="IEH58" s="18"/>
      <c r="IEI58" s="18"/>
      <c r="IEJ58" s="18"/>
      <c r="IEK58" s="18"/>
      <c r="IEL58" s="18"/>
      <c r="IEM58" s="18"/>
      <c r="IEN58" s="18"/>
      <c r="IEO58" s="18"/>
      <c r="IEP58" s="18"/>
      <c r="IEQ58" s="18"/>
      <c r="IER58" s="18"/>
      <c r="IES58" s="18"/>
      <c r="IET58" s="18"/>
      <c r="IEU58" s="18"/>
      <c r="IEV58" s="18"/>
      <c r="IEW58" s="18"/>
      <c r="IEX58" s="18"/>
      <c r="IEY58" s="18"/>
      <c r="IEZ58" s="18"/>
      <c r="IFA58" s="18"/>
      <c r="IFB58" s="18"/>
      <c r="IFC58" s="18"/>
      <c r="IFD58" s="18"/>
      <c r="IFE58" s="18"/>
      <c r="IFF58" s="18"/>
      <c r="IFG58" s="18"/>
      <c r="IFH58" s="18"/>
      <c r="IFI58" s="18"/>
      <c r="IFJ58" s="18"/>
      <c r="IFK58" s="18"/>
      <c r="IFL58" s="18"/>
      <c r="IFM58" s="18"/>
      <c r="IFN58" s="18"/>
      <c r="IFO58" s="18"/>
      <c r="IFP58" s="18"/>
      <c r="IFQ58" s="18"/>
      <c r="IFR58" s="18"/>
      <c r="IFS58" s="18"/>
      <c r="IFT58" s="18"/>
      <c r="IFU58" s="18"/>
      <c r="IFV58" s="18"/>
      <c r="IFW58" s="18"/>
      <c r="IFX58" s="18"/>
      <c r="IFY58" s="18"/>
      <c r="IFZ58" s="18"/>
      <c r="IGA58" s="18"/>
      <c r="IGB58" s="18"/>
      <c r="IGC58" s="18"/>
      <c r="IGD58" s="18"/>
      <c r="IGE58" s="18"/>
      <c r="IGF58" s="18"/>
      <c r="IGG58" s="18"/>
      <c r="IGH58" s="18"/>
      <c r="IGI58" s="18"/>
      <c r="IGJ58" s="18"/>
      <c r="IGK58" s="18"/>
      <c r="IGL58" s="18"/>
      <c r="IGM58" s="18"/>
      <c r="IGN58" s="18"/>
      <c r="IGO58" s="18"/>
      <c r="IGP58" s="18"/>
      <c r="IGQ58" s="18"/>
      <c r="IGR58" s="18"/>
      <c r="IGS58" s="18"/>
      <c r="IGT58" s="18"/>
      <c r="IGU58" s="18"/>
      <c r="IGV58" s="18"/>
      <c r="IGW58" s="18"/>
      <c r="IGX58" s="18"/>
      <c r="IGY58" s="18"/>
      <c r="IGZ58" s="18"/>
      <c r="IHA58" s="18"/>
      <c r="IHB58" s="18"/>
      <c r="IHC58" s="18"/>
      <c r="IHD58" s="18"/>
      <c r="IHE58" s="18"/>
      <c r="IHF58" s="18"/>
      <c r="IHG58" s="18"/>
      <c r="IHH58" s="18"/>
      <c r="IHI58" s="18"/>
      <c r="IHJ58" s="18"/>
      <c r="IHK58" s="18"/>
      <c r="IHL58" s="18"/>
      <c r="IHM58" s="18"/>
      <c r="IHN58" s="18"/>
      <c r="IHO58" s="18"/>
      <c r="IHP58" s="18"/>
      <c r="IHQ58" s="18"/>
      <c r="IHR58" s="18"/>
      <c r="IHS58" s="18"/>
      <c r="IHT58" s="18"/>
      <c r="IHU58" s="18"/>
      <c r="IHV58" s="18"/>
      <c r="IHW58" s="18"/>
      <c r="IHX58" s="18"/>
      <c r="IHY58" s="18"/>
      <c r="IHZ58" s="18"/>
      <c r="IIA58" s="18"/>
      <c r="IIB58" s="18"/>
      <c r="IIC58" s="18"/>
      <c r="IID58" s="18"/>
      <c r="IIE58" s="18"/>
      <c r="IIF58" s="18"/>
      <c r="IIG58" s="18"/>
      <c r="IIH58" s="18"/>
      <c r="III58" s="18"/>
      <c r="IIJ58" s="18"/>
      <c r="IIK58" s="18"/>
      <c r="IIL58" s="18"/>
      <c r="IIM58" s="18"/>
      <c r="IIN58" s="18"/>
      <c r="IIO58" s="18"/>
      <c r="IIP58" s="18"/>
      <c r="IIQ58" s="18"/>
      <c r="IIR58" s="18"/>
      <c r="IIS58" s="18"/>
      <c r="IIT58" s="18"/>
      <c r="IIU58" s="18"/>
      <c r="IIV58" s="18"/>
      <c r="IIW58" s="18"/>
      <c r="IIX58" s="18"/>
      <c r="IIY58" s="18"/>
      <c r="IIZ58" s="18"/>
      <c r="IJA58" s="18"/>
      <c r="IJB58" s="18"/>
      <c r="IJC58" s="18"/>
      <c r="IJD58" s="18"/>
      <c r="IJE58" s="18"/>
      <c r="IJF58" s="18"/>
      <c r="IJG58" s="18"/>
      <c r="IJH58" s="18"/>
      <c r="IJI58" s="18"/>
      <c r="IJJ58" s="18"/>
      <c r="IJK58" s="18"/>
      <c r="IJL58" s="18"/>
      <c r="IJM58" s="18"/>
      <c r="IJN58" s="18"/>
      <c r="IJO58" s="18"/>
      <c r="IJP58" s="18"/>
      <c r="IJQ58" s="18"/>
      <c r="IJR58" s="18"/>
      <c r="IJS58" s="18"/>
      <c r="IJT58" s="18"/>
      <c r="IJU58" s="18"/>
      <c r="IJV58" s="18"/>
      <c r="IJW58" s="18"/>
      <c r="IJX58" s="18"/>
      <c r="IJY58" s="18"/>
      <c r="IJZ58" s="18"/>
      <c r="IKA58" s="18"/>
      <c r="IKB58" s="18"/>
      <c r="IKC58" s="18"/>
      <c r="IKD58" s="18"/>
      <c r="IKE58" s="18"/>
      <c r="IKF58" s="18"/>
      <c r="IKG58" s="18"/>
      <c r="IKH58" s="18"/>
      <c r="IKI58" s="18"/>
      <c r="IKJ58" s="18"/>
      <c r="IKK58" s="18"/>
      <c r="IKL58" s="18"/>
      <c r="IKM58" s="18"/>
      <c r="IKN58" s="18"/>
      <c r="IKO58" s="18"/>
      <c r="IKP58" s="18"/>
      <c r="IKQ58" s="18"/>
      <c r="IKR58" s="18"/>
      <c r="IKS58" s="18"/>
      <c r="IKT58" s="18"/>
      <c r="IKU58" s="18"/>
      <c r="IKV58" s="18"/>
      <c r="IKW58" s="18"/>
      <c r="IKX58" s="18"/>
      <c r="IKY58" s="18"/>
      <c r="IKZ58" s="18"/>
      <c r="ILA58" s="18"/>
      <c r="ILB58" s="18"/>
      <c r="ILC58" s="18"/>
      <c r="ILD58" s="18"/>
      <c r="ILE58" s="18"/>
      <c r="ILF58" s="18"/>
      <c r="ILG58" s="18"/>
      <c r="ILH58" s="18"/>
      <c r="ILI58" s="18"/>
      <c r="ILJ58" s="18"/>
      <c r="ILK58" s="18"/>
      <c r="ILL58" s="18"/>
      <c r="ILM58" s="18"/>
      <c r="ILN58" s="18"/>
      <c r="ILO58" s="18"/>
      <c r="ILP58" s="18"/>
      <c r="ILQ58" s="18"/>
      <c r="ILR58" s="18"/>
      <c r="ILS58" s="18"/>
      <c r="ILT58" s="18"/>
      <c r="ILU58" s="18"/>
      <c r="ILV58" s="18"/>
      <c r="ILW58" s="18"/>
      <c r="ILX58" s="18"/>
      <c r="ILY58" s="18"/>
      <c r="ILZ58" s="18"/>
      <c r="IMA58" s="18"/>
      <c r="IMB58" s="18"/>
      <c r="IMC58" s="18"/>
      <c r="IMD58" s="18"/>
      <c r="IME58" s="18"/>
      <c r="IMF58" s="18"/>
      <c r="IMG58" s="18"/>
      <c r="IMH58" s="18"/>
      <c r="IMI58" s="18"/>
      <c r="IMJ58" s="18"/>
      <c r="IMK58" s="18"/>
      <c r="IML58" s="18"/>
      <c r="IMM58" s="18"/>
      <c r="IMN58" s="18"/>
      <c r="IMO58" s="18"/>
      <c r="IMP58" s="18"/>
      <c r="IMQ58" s="18"/>
      <c r="IMR58" s="18"/>
      <c r="IMS58" s="18"/>
      <c r="IMT58" s="18"/>
      <c r="IMU58" s="18"/>
      <c r="IMV58" s="18"/>
      <c r="IMW58" s="18"/>
      <c r="IMX58" s="18"/>
      <c r="IMY58" s="18"/>
      <c r="IMZ58" s="18"/>
      <c r="INA58" s="18"/>
      <c r="INB58" s="18"/>
      <c r="INC58" s="18"/>
      <c r="IND58" s="18"/>
      <c r="INE58" s="18"/>
      <c r="INF58" s="18"/>
      <c r="ING58" s="18"/>
      <c r="INH58" s="18"/>
      <c r="INI58" s="18"/>
      <c r="INJ58" s="18"/>
      <c r="INK58" s="18"/>
      <c r="INL58" s="18"/>
      <c r="INM58" s="18"/>
      <c r="INN58" s="18"/>
      <c r="INO58" s="18"/>
      <c r="INP58" s="18"/>
      <c r="INQ58" s="18"/>
      <c r="INR58" s="18"/>
      <c r="INS58" s="18"/>
      <c r="INT58" s="18"/>
      <c r="INU58" s="18"/>
      <c r="INV58" s="18"/>
      <c r="INW58" s="18"/>
      <c r="INX58" s="18"/>
      <c r="INY58" s="18"/>
      <c r="INZ58" s="18"/>
      <c r="IOA58" s="18"/>
      <c r="IOB58" s="18"/>
      <c r="IOC58" s="18"/>
      <c r="IOD58" s="18"/>
      <c r="IOE58" s="18"/>
      <c r="IOF58" s="18"/>
      <c r="IOG58" s="18"/>
      <c r="IOH58" s="18"/>
      <c r="IOI58" s="18"/>
      <c r="IOJ58" s="18"/>
      <c r="IOK58" s="18"/>
      <c r="IOL58" s="18"/>
      <c r="IOM58" s="18"/>
      <c r="ION58" s="18"/>
      <c r="IOO58" s="18"/>
      <c r="IOP58" s="18"/>
      <c r="IOQ58" s="18"/>
      <c r="IOR58" s="18"/>
      <c r="IOS58" s="18"/>
      <c r="IOT58" s="18"/>
      <c r="IOU58" s="18"/>
      <c r="IOV58" s="18"/>
      <c r="IOW58" s="18"/>
      <c r="IOX58" s="18"/>
      <c r="IOY58" s="18"/>
      <c r="IOZ58" s="18"/>
      <c r="IPA58" s="18"/>
      <c r="IPB58" s="18"/>
      <c r="IPC58" s="18"/>
      <c r="IPD58" s="18"/>
      <c r="IPE58" s="18"/>
      <c r="IPF58" s="18"/>
      <c r="IPG58" s="18"/>
      <c r="IPH58" s="18"/>
      <c r="IPI58" s="18"/>
      <c r="IPJ58" s="18"/>
      <c r="IPK58" s="18"/>
      <c r="IPL58" s="18"/>
      <c r="IPM58" s="18"/>
      <c r="IPN58" s="18"/>
      <c r="IPO58" s="18"/>
      <c r="IPP58" s="18"/>
      <c r="IPQ58" s="18"/>
      <c r="IPR58" s="18"/>
      <c r="IPS58" s="18"/>
      <c r="IPT58" s="18"/>
      <c r="IPU58" s="18"/>
      <c r="IPV58" s="18"/>
      <c r="IPW58" s="18"/>
      <c r="IPX58" s="18"/>
      <c r="IPY58" s="18"/>
      <c r="IPZ58" s="18"/>
      <c r="IQA58" s="18"/>
      <c r="IQB58" s="18"/>
      <c r="IQC58" s="18"/>
      <c r="IQD58" s="18"/>
      <c r="IQE58" s="18"/>
      <c r="IQF58" s="18"/>
      <c r="IQG58" s="18"/>
      <c r="IQH58" s="18"/>
      <c r="IQI58" s="18"/>
      <c r="IQJ58" s="18"/>
      <c r="IQK58" s="18"/>
      <c r="IQL58" s="18"/>
      <c r="IQM58" s="18"/>
      <c r="IQN58" s="18"/>
      <c r="IQO58" s="18"/>
      <c r="IQP58" s="18"/>
      <c r="IQQ58" s="18"/>
      <c r="IQR58" s="18"/>
      <c r="IQS58" s="18"/>
      <c r="IQT58" s="18"/>
      <c r="IQU58" s="18"/>
      <c r="IQV58" s="18"/>
      <c r="IQW58" s="18"/>
      <c r="IQX58" s="18"/>
      <c r="IQY58" s="18"/>
      <c r="IQZ58" s="18"/>
      <c r="IRA58" s="18"/>
      <c r="IRB58" s="18"/>
      <c r="IRC58" s="18"/>
      <c r="IRD58" s="18"/>
      <c r="IRE58" s="18"/>
      <c r="IRF58" s="18"/>
      <c r="IRG58" s="18"/>
      <c r="IRH58" s="18"/>
      <c r="IRI58" s="18"/>
      <c r="IRJ58" s="18"/>
      <c r="IRK58" s="18"/>
      <c r="IRL58" s="18"/>
      <c r="IRM58" s="18"/>
      <c r="IRN58" s="18"/>
      <c r="IRO58" s="18"/>
      <c r="IRP58" s="18"/>
      <c r="IRQ58" s="18"/>
      <c r="IRR58" s="18"/>
      <c r="IRS58" s="18"/>
      <c r="IRT58" s="18"/>
      <c r="IRU58" s="18"/>
      <c r="IRV58" s="18"/>
      <c r="IRW58" s="18"/>
      <c r="IRX58" s="18"/>
      <c r="IRY58" s="18"/>
      <c r="IRZ58" s="18"/>
      <c r="ISA58" s="18"/>
      <c r="ISB58" s="18"/>
      <c r="ISC58" s="18"/>
      <c r="ISD58" s="18"/>
      <c r="ISE58" s="18"/>
      <c r="ISF58" s="18"/>
      <c r="ISG58" s="18"/>
      <c r="ISH58" s="18"/>
      <c r="ISI58" s="18"/>
      <c r="ISJ58" s="18"/>
      <c r="ISK58" s="18"/>
      <c r="ISL58" s="18"/>
      <c r="ISM58" s="18"/>
      <c r="ISN58" s="18"/>
      <c r="ISO58" s="18"/>
      <c r="ISP58" s="18"/>
      <c r="ISQ58" s="18"/>
      <c r="ISR58" s="18"/>
      <c r="ISS58" s="18"/>
      <c r="IST58" s="18"/>
      <c r="ISU58" s="18"/>
      <c r="ISV58" s="18"/>
      <c r="ISW58" s="18"/>
      <c r="ISX58" s="18"/>
      <c r="ISY58" s="18"/>
      <c r="ISZ58" s="18"/>
      <c r="ITA58" s="18"/>
      <c r="ITB58" s="18"/>
      <c r="ITC58" s="18"/>
      <c r="ITD58" s="18"/>
      <c r="ITE58" s="18"/>
      <c r="ITF58" s="18"/>
      <c r="ITG58" s="18"/>
      <c r="ITH58" s="18"/>
      <c r="ITI58" s="18"/>
      <c r="ITJ58" s="18"/>
      <c r="ITK58" s="18"/>
      <c r="ITL58" s="18"/>
      <c r="ITM58" s="18"/>
      <c r="ITN58" s="18"/>
      <c r="ITO58" s="18"/>
      <c r="ITP58" s="18"/>
      <c r="ITQ58" s="18"/>
      <c r="ITR58" s="18"/>
      <c r="ITS58" s="18"/>
      <c r="ITT58" s="18"/>
      <c r="ITU58" s="18"/>
      <c r="ITV58" s="18"/>
      <c r="ITW58" s="18"/>
      <c r="ITX58" s="18"/>
      <c r="ITY58" s="18"/>
      <c r="ITZ58" s="18"/>
      <c r="IUA58" s="18"/>
      <c r="IUB58" s="18"/>
      <c r="IUC58" s="18"/>
      <c r="IUD58" s="18"/>
      <c r="IUE58" s="18"/>
      <c r="IUF58" s="18"/>
      <c r="IUG58" s="18"/>
      <c r="IUH58" s="18"/>
      <c r="IUI58" s="18"/>
      <c r="IUJ58" s="18"/>
      <c r="IUK58" s="18"/>
      <c r="IUL58" s="18"/>
      <c r="IUM58" s="18"/>
      <c r="IUN58" s="18"/>
      <c r="IUO58" s="18"/>
      <c r="IUP58" s="18"/>
      <c r="IUQ58" s="18"/>
      <c r="IUR58" s="18"/>
      <c r="IUS58" s="18"/>
      <c r="IUT58" s="18"/>
      <c r="IUU58" s="18"/>
      <c r="IUV58" s="18"/>
      <c r="IUW58" s="18"/>
      <c r="IUX58" s="18"/>
      <c r="IUY58" s="18"/>
      <c r="IUZ58" s="18"/>
      <c r="IVA58" s="18"/>
      <c r="IVB58" s="18"/>
      <c r="IVC58" s="18"/>
      <c r="IVD58" s="18"/>
      <c r="IVE58" s="18"/>
      <c r="IVF58" s="18"/>
      <c r="IVG58" s="18"/>
      <c r="IVH58" s="18"/>
      <c r="IVI58" s="18"/>
      <c r="IVJ58" s="18"/>
      <c r="IVK58" s="18"/>
      <c r="IVL58" s="18"/>
      <c r="IVM58" s="18"/>
      <c r="IVN58" s="18"/>
      <c r="IVO58" s="18"/>
      <c r="IVP58" s="18"/>
      <c r="IVQ58" s="18"/>
      <c r="IVR58" s="18"/>
      <c r="IVS58" s="18"/>
      <c r="IVT58" s="18"/>
      <c r="IVU58" s="18"/>
      <c r="IVV58" s="18"/>
      <c r="IVW58" s="18"/>
      <c r="IVX58" s="18"/>
      <c r="IVY58" s="18"/>
      <c r="IVZ58" s="18"/>
      <c r="IWA58" s="18"/>
      <c r="IWB58" s="18"/>
      <c r="IWC58" s="18"/>
      <c r="IWD58" s="18"/>
      <c r="IWE58" s="18"/>
      <c r="IWF58" s="18"/>
      <c r="IWG58" s="18"/>
      <c r="IWH58" s="18"/>
      <c r="IWI58" s="18"/>
      <c r="IWJ58" s="18"/>
      <c r="IWK58" s="18"/>
      <c r="IWL58" s="18"/>
      <c r="IWM58" s="18"/>
      <c r="IWN58" s="18"/>
      <c r="IWO58" s="18"/>
      <c r="IWP58" s="18"/>
      <c r="IWQ58" s="18"/>
      <c r="IWR58" s="18"/>
      <c r="IWS58" s="18"/>
      <c r="IWT58" s="18"/>
      <c r="IWU58" s="18"/>
      <c r="IWV58" s="18"/>
      <c r="IWW58" s="18"/>
      <c r="IWX58" s="18"/>
      <c r="IWY58" s="18"/>
      <c r="IWZ58" s="18"/>
      <c r="IXA58" s="18"/>
      <c r="IXB58" s="18"/>
      <c r="IXC58" s="18"/>
      <c r="IXD58" s="18"/>
      <c r="IXE58" s="18"/>
      <c r="IXF58" s="18"/>
      <c r="IXG58" s="18"/>
      <c r="IXH58" s="18"/>
      <c r="IXI58" s="18"/>
      <c r="IXJ58" s="18"/>
      <c r="IXK58" s="18"/>
      <c r="IXL58" s="18"/>
      <c r="IXM58" s="18"/>
      <c r="IXN58" s="18"/>
      <c r="IXO58" s="18"/>
      <c r="IXP58" s="18"/>
      <c r="IXQ58" s="18"/>
      <c r="IXR58" s="18"/>
      <c r="IXS58" s="18"/>
      <c r="IXT58" s="18"/>
      <c r="IXU58" s="18"/>
      <c r="IXV58" s="18"/>
      <c r="IXW58" s="18"/>
      <c r="IXX58" s="18"/>
      <c r="IXY58" s="18"/>
      <c r="IXZ58" s="18"/>
      <c r="IYA58" s="18"/>
      <c r="IYB58" s="18"/>
      <c r="IYC58" s="18"/>
      <c r="IYD58" s="18"/>
      <c r="IYE58" s="18"/>
      <c r="IYF58" s="18"/>
      <c r="IYG58" s="18"/>
      <c r="IYH58" s="18"/>
      <c r="IYI58" s="18"/>
      <c r="IYJ58" s="18"/>
      <c r="IYK58" s="18"/>
      <c r="IYL58" s="18"/>
      <c r="IYM58" s="18"/>
      <c r="IYN58" s="18"/>
      <c r="IYO58" s="18"/>
      <c r="IYP58" s="18"/>
      <c r="IYQ58" s="18"/>
      <c r="IYR58" s="18"/>
      <c r="IYS58" s="18"/>
      <c r="IYT58" s="18"/>
      <c r="IYU58" s="18"/>
      <c r="IYV58" s="18"/>
      <c r="IYW58" s="18"/>
      <c r="IYX58" s="18"/>
      <c r="IYY58" s="18"/>
      <c r="IYZ58" s="18"/>
      <c r="IZA58" s="18"/>
      <c r="IZB58" s="18"/>
      <c r="IZC58" s="18"/>
      <c r="IZD58" s="18"/>
      <c r="IZE58" s="18"/>
      <c r="IZF58" s="18"/>
      <c r="IZG58" s="18"/>
      <c r="IZH58" s="18"/>
      <c r="IZI58" s="18"/>
      <c r="IZJ58" s="18"/>
      <c r="IZK58" s="18"/>
      <c r="IZL58" s="18"/>
      <c r="IZM58" s="18"/>
      <c r="IZN58" s="18"/>
      <c r="IZO58" s="18"/>
      <c r="IZP58" s="18"/>
      <c r="IZQ58" s="18"/>
      <c r="IZR58" s="18"/>
      <c r="IZS58" s="18"/>
      <c r="IZT58" s="18"/>
      <c r="IZU58" s="18"/>
      <c r="IZV58" s="18"/>
      <c r="IZW58" s="18"/>
      <c r="IZX58" s="18"/>
      <c r="IZY58" s="18"/>
      <c r="IZZ58" s="18"/>
      <c r="JAA58" s="18"/>
      <c r="JAB58" s="18"/>
      <c r="JAC58" s="18"/>
      <c r="JAD58" s="18"/>
      <c r="JAE58" s="18"/>
      <c r="JAF58" s="18"/>
      <c r="JAG58" s="18"/>
      <c r="JAH58" s="18"/>
      <c r="JAI58" s="18"/>
      <c r="JAJ58" s="18"/>
      <c r="JAK58" s="18"/>
      <c r="JAL58" s="18"/>
      <c r="JAM58" s="18"/>
      <c r="JAN58" s="18"/>
      <c r="JAO58" s="18"/>
      <c r="JAP58" s="18"/>
      <c r="JAQ58" s="18"/>
      <c r="JAR58" s="18"/>
      <c r="JAS58" s="18"/>
      <c r="JAT58" s="18"/>
      <c r="JAU58" s="18"/>
      <c r="JAV58" s="18"/>
      <c r="JAW58" s="18"/>
      <c r="JAX58" s="18"/>
      <c r="JAY58" s="18"/>
      <c r="JAZ58" s="18"/>
      <c r="JBA58" s="18"/>
      <c r="JBB58" s="18"/>
      <c r="JBC58" s="18"/>
      <c r="JBD58" s="18"/>
      <c r="JBE58" s="18"/>
      <c r="JBF58" s="18"/>
      <c r="JBG58" s="18"/>
      <c r="JBH58" s="18"/>
      <c r="JBI58" s="18"/>
      <c r="JBJ58" s="18"/>
      <c r="JBK58" s="18"/>
      <c r="JBL58" s="18"/>
      <c r="JBM58" s="18"/>
      <c r="JBN58" s="18"/>
      <c r="JBO58" s="18"/>
      <c r="JBP58" s="18"/>
      <c r="JBQ58" s="18"/>
      <c r="JBR58" s="18"/>
      <c r="JBS58" s="18"/>
      <c r="JBT58" s="18"/>
      <c r="JBU58" s="18"/>
      <c r="JBV58" s="18"/>
      <c r="JBW58" s="18"/>
      <c r="JBX58" s="18"/>
      <c r="JBY58" s="18"/>
      <c r="JBZ58" s="18"/>
      <c r="JCA58" s="18"/>
      <c r="JCB58" s="18"/>
      <c r="JCC58" s="18"/>
      <c r="JCD58" s="18"/>
      <c r="JCE58" s="18"/>
      <c r="JCF58" s="18"/>
      <c r="JCG58" s="18"/>
      <c r="JCH58" s="18"/>
      <c r="JCI58" s="18"/>
      <c r="JCJ58" s="18"/>
      <c r="JCK58" s="18"/>
      <c r="JCL58" s="18"/>
      <c r="JCM58" s="18"/>
      <c r="JCN58" s="18"/>
      <c r="JCO58" s="18"/>
      <c r="JCP58" s="18"/>
      <c r="JCQ58" s="18"/>
      <c r="JCR58" s="18"/>
      <c r="JCS58" s="18"/>
      <c r="JCT58" s="18"/>
      <c r="JCU58" s="18"/>
      <c r="JCV58" s="18"/>
      <c r="JCW58" s="18"/>
      <c r="JCX58" s="18"/>
      <c r="JCY58" s="18"/>
      <c r="JCZ58" s="18"/>
      <c r="JDA58" s="18"/>
      <c r="JDB58" s="18"/>
      <c r="JDC58" s="18"/>
      <c r="JDD58" s="18"/>
      <c r="JDE58" s="18"/>
      <c r="JDF58" s="18"/>
      <c r="JDG58" s="18"/>
      <c r="JDH58" s="18"/>
      <c r="JDI58" s="18"/>
      <c r="JDJ58" s="18"/>
      <c r="JDK58" s="18"/>
      <c r="JDL58" s="18"/>
      <c r="JDM58" s="18"/>
      <c r="JDN58" s="18"/>
      <c r="JDO58" s="18"/>
      <c r="JDP58" s="18"/>
      <c r="JDQ58" s="18"/>
      <c r="JDR58" s="18"/>
      <c r="JDS58" s="18"/>
      <c r="JDT58" s="18"/>
      <c r="JDU58" s="18"/>
      <c r="JDV58" s="18"/>
      <c r="JDW58" s="18"/>
      <c r="JDX58" s="18"/>
      <c r="JDY58" s="18"/>
      <c r="JDZ58" s="18"/>
      <c r="JEA58" s="18"/>
      <c r="JEB58" s="18"/>
      <c r="JEC58" s="18"/>
      <c r="JED58" s="18"/>
      <c r="JEE58" s="18"/>
      <c r="JEF58" s="18"/>
      <c r="JEG58" s="18"/>
      <c r="JEH58" s="18"/>
      <c r="JEI58" s="18"/>
      <c r="JEJ58" s="18"/>
      <c r="JEK58" s="18"/>
      <c r="JEL58" s="18"/>
      <c r="JEM58" s="18"/>
      <c r="JEN58" s="18"/>
      <c r="JEO58" s="18"/>
      <c r="JEP58" s="18"/>
      <c r="JEQ58" s="18"/>
      <c r="JER58" s="18"/>
      <c r="JES58" s="18"/>
      <c r="JET58" s="18"/>
      <c r="JEU58" s="18"/>
      <c r="JEV58" s="18"/>
      <c r="JEW58" s="18"/>
      <c r="JEX58" s="18"/>
      <c r="JEY58" s="18"/>
      <c r="JEZ58" s="18"/>
      <c r="JFA58" s="18"/>
      <c r="JFB58" s="18"/>
      <c r="JFC58" s="18"/>
      <c r="JFD58" s="18"/>
      <c r="JFE58" s="18"/>
      <c r="JFF58" s="18"/>
      <c r="JFG58" s="18"/>
      <c r="JFH58" s="18"/>
      <c r="JFI58" s="18"/>
      <c r="JFJ58" s="18"/>
      <c r="JFK58" s="18"/>
      <c r="JFL58" s="18"/>
      <c r="JFM58" s="18"/>
      <c r="JFN58" s="18"/>
      <c r="JFO58" s="18"/>
      <c r="JFP58" s="18"/>
      <c r="JFQ58" s="18"/>
      <c r="JFR58" s="18"/>
      <c r="JFS58" s="18"/>
      <c r="JFT58" s="18"/>
      <c r="JFU58" s="18"/>
      <c r="JFV58" s="18"/>
      <c r="JFW58" s="18"/>
      <c r="JFX58" s="18"/>
      <c r="JFY58" s="18"/>
      <c r="JFZ58" s="18"/>
      <c r="JGA58" s="18"/>
      <c r="JGB58" s="18"/>
      <c r="JGC58" s="18"/>
      <c r="JGD58" s="18"/>
      <c r="JGE58" s="18"/>
      <c r="JGF58" s="18"/>
      <c r="JGG58" s="18"/>
      <c r="JGH58" s="18"/>
      <c r="JGI58" s="18"/>
      <c r="JGJ58" s="18"/>
      <c r="JGK58" s="18"/>
      <c r="JGL58" s="18"/>
      <c r="JGM58" s="18"/>
      <c r="JGN58" s="18"/>
      <c r="JGO58" s="18"/>
      <c r="JGP58" s="18"/>
      <c r="JGQ58" s="18"/>
      <c r="JGR58" s="18"/>
      <c r="JGS58" s="18"/>
      <c r="JGT58" s="18"/>
      <c r="JGU58" s="18"/>
      <c r="JGV58" s="18"/>
      <c r="JGW58" s="18"/>
      <c r="JGX58" s="18"/>
      <c r="JGY58" s="18"/>
      <c r="JGZ58" s="18"/>
      <c r="JHA58" s="18"/>
      <c r="JHB58" s="18"/>
      <c r="JHC58" s="18"/>
      <c r="JHD58" s="18"/>
      <c r="JHE58" s="18"/>
      <c r="JHF58" s="18"/>
      <c r="JHG58" s="18"/>
      <c r="JHH58" s="18"/>
      <c r="JHI58" s="18"/>
      <c r="JHJ58" s="18"/>
      <c r="JHK58" s="18"/>
      <c r="JHL58" s="18"/>
      <c r="JHM58" s="18"/>
      <c r="JHN58" s="18"/>
      <c r="JHO58" s="18"/>
      <c r="JHP58" s="18"/>
      <c r="JHQ58" s="18"/>
      <c r="JHR58" s="18"/>
      <c r="JHS58" s="18"/>
      <c r="JHT58" s="18"/>
      <c r="JHU58" s="18"/>
      <c r="JHV58" s="18"/>
      <c r="JHW58" s="18"/>
      <c r="JHX58" s="18"/>
      <c r="JHY58" s="18"/>
      <c r="JHZ58" s="18"/>
      <c r="JIA58" s="18"/>
      <c r="JIB58" s="18"/>
      <c r="JIC58" s="18"/>
      <c r="JID58" s="18"/>
      <c r="JIE58" s="18"/>
      <c r="JIF58" s="18"/>
      <c r="JIG58" s="18"/>
      <c r="JIH58" s="18"/>
      <c r="JII58" s="18"/>
      <c r="JIJ58" s="18"/>
      <c r="JIK58" s="18"/>
      <c r="JIL58" s="18"/>
      <c r="JIM58" s="18"/>
      <c r="JIN58" s="18"/>
      <c r="JIO58" s="18"/>
      <c r="JIP58" s="18"/>
      <c r="JIQ58" s="18"/>
      <c r="JIR58" s="18"/>
      <c r="JIS58" s="18"/>
      <c r="JIT58" s="18"/>
      <c r="JIU58" s="18"/>
      <c r="JIV58" s="18"/>
      <c r="JIW58" s="18"/>
      <c r="JIX58" s="18"/>
      <c r="JIY58" s="18"/>
      <c r="JIZ58" s="18"/>
      <c r="JJA58" s="18"/>
      <c r="JJB58" s="18"/>
      <c r="JJC58" s="18"/>
      <c r="JJD58" s="18"/>
      <c r="JJE58" s="18"/>
      <c r="JJF58" s="18"/>
      <c r="JJG58" s="18"/>
      <c r="JJH58" s="18"/>
      <c r="JJI58" s="18"/>
      <c r="JJJ58" s="18"/>
      <c r="JJK58" s="18"/>
      <c r="JJL58" s="18"/>
      <c r="JJM58" s="18"/>
      <c r="JJN58" s="18"/>
      <c r="JJO58" s="18"/>
      <c r="JJP58" s="18"/>
      <c r="JJQ58" s="18"/>
      <c r="JJR58" s="18"/>
      <c r="JJS58" s="18"/>
      <c r="JJT58" s="18"/>
      <c r="JJU58" s="18"/>
      <c r="JJV58" s="18"/>
      <c r="JJW58" s="18"/>
      <c r="JJX58" s="18"/>
      <c r="JJY58" s="18"/>
      <c r="JJZ58" s="18"/>
      <c r="JKA58" s="18"/>
      <c r="JKB58" s="18"/>
      <c r="JKC58" s="18"/>
      <c r="JKD58" s="18"/>
      <c r="JKE58" s="18"/>
      <c r="JKF58" s="18"/>
      <c r="JKG58" s="18"/>
      <c r="JKH58" s="18"/>
      <c r="JKI58" s="18"/>
      <c r="JKJ58" s="18"/>
      <c r="JKK58" s="18"/>
      <c r="JKL58" s="18"/>
      <c r="JKM58" s="18"/>
      <c r="JKN58" s="18"/>
      <c r="JKO58" s="18"/>
      <c r="JKP58" s="18"/>
      <c r="JKQ58" s="18"/>
      <c r="JKR58" s="18"/>
      <c r="JKS58" s="18"/>
      <c r="JKT58" s="18"/>
      <c r="JKU58" s="18"/>
      <c r="JKV58" s="18"/>
      <c r="JKW58" s="18"/>
      <c r="JKX58" s="18"/>
      <c r="JKY58" s="18"/>
      <c r="JKZ58" s="18"/>
      <c r="JLA58" s="18"/>
      <c r="JLB58" s="18"/>
      <c r="JLC58" s="18"/>
      <c r="JLD58" s="18"/>
      <c r="JLE58" s="18"/>
      <c r="JLF58" s="18"/>
      <c r="JLG58" s="18"/>
      <c r="JLH58" s="18"/>
      <c r="JLI58" s="18"/>
      <c r="JLJ58" s="18"/>
      <c r="JLK58" s="18"/>
      <c r="JLL58" s="18"/>
      <c r="JLM58" s="18"/>
      <c r="JLN58" s="18"/>
      <c r="JLO58" s="18"/>
      <c r="JLP58" s="18"/>
      <c r="JLQ58" s="18"/>
      <c r="JLR58" s="18"/>
      <c r="JLS58" s="18"/>
      <c r="JLT58" s="18"/>
      <c r="JLU58" s="18"/>
      <c r="JLV58" s="18"/>
      <c r="JLW58" s="18"/>
      <c r="JLX58" s="18"/>
      <c r="JLY58" s="18"/>
      <c r="JLZ58" s="18"/>
      <c r="JMA58" s="18"/>
      <c r="JMB58" s="18"/>
      <c r="JMC58" s="18"/>
      <c r="JMD58" s="18"/>
      <c r="JME58" s="18"/>
      <c r="JMF58" s="18"/>
      <c r="JMG58" s="18"/>
      <c r="JMH58" s="18"/>
      <c r="JMI58" s="18"/>
      <c r="JMJ58" s="18"/>
      <c r="JMK58" s="18"/>
      <c r="JML58" s="18"/>
      <c r="JMM58" s="18"/>
      <c r="JMN58" s="18"/>
      <c r="JMO58" s="18"/>
      <c r="JMP58" s="18"/>
      <c r="JMQ58" s="18"/>
      <c r="JMR58" s="18"/>
      <c r="JMS58" s="18"/>
      <c r="JMT58" s="18"/>
      <c r="JMU58" s="18"/>
      <c r="JMV58" s="18"/>
      <c r="JMW58" s="18"/>
      <c r="JMX58" s="18"/>
      <c r="JMY58" s="18"/>
      <c r="JMZ58" s="18"/>
      <c r="JNA58" s="18"/>
      <c r="JNB58" s="18"/>
      <c r="JNC58" s="18"/>
      <c r="JND58" s="18"/>
      <c r="JNE58" s="18"/>
      <c r="JNF58" s="18"/>
      <c r="JNG58" s="18"/>
      <c r="JNH58" s="18"/>
      <c r="JNI58" s="18"/>
      <c r="JNJ58" s="18"/>
      <c r="JNK58" s="18"/>
      <c r="JNL58" s="18"/>
      <c r="JNM58" s="18"/>
      <c r="JNN58" s="18"/>
      <c r="JNO58" s="18"/>
      <c r="JNP58" s="18"/>
      <c r="JNQ58" s="18"/>
      <c r="JNR58" s="18"/>
      <c r="JNS58" s="18"/>
      <c r="JNT58" s="18"/>
      <c r="JNU58" s="18"/>
      <c r="JNV58" s="18"/>
      <c r="JNW58" s="18"/>
      <c r="JNX58" s="18"/>
      <c r="JNY58" s="18"/>
      <c r="JNZ58" s="18"/>
      <c r="JOA58" s="18"/>
      <c r="JOB58" s="18"/>
      <c r="JOC58" s="18"/>
      <c r="JOD58" s="18"/>
      <c r="JOE58" s="18"/>
      <c r="JOF58" s="18"/>
      <c r="JOG58" s="18"/>
      <c r="JOH58" s="18"/>
      <c r="JOI58" s="18"/>
      <c r="JOJ58" s="18"/>
      <c r="JOK58" s="18"/>
      <c r="JOL58" s="18"/>
      <c r="JOM58" s="18"/>
      <c r="JON58" s="18"/>
      <c r="JOO58" s="18"/>
      <c r="JOP58" s="18"/>
      <c r="JOQ58" s="18"/>
      <c r="JOR58" s="18"/>
      <c r="JOS58" s="18"/>
      <c r="JOT58" s="18"/>
      <c r="JOU58" s="18"/>
      <c r="JOV58" s="18"/>
      <c r="JOW58" s="18"/>
      <c r="JOX58" s="18"/>
      <c r="JOY58" s="18"/>
      <c r="JOZ58" s="18"/>
      <c r="JPA58" s="18"/>
      <c r="JPB58" s="18"/>
      <c r="JPC58" s="18"/>
      <c r="JPD58" s="18"/>
      <c r="JPE58" s="18"/>
      <c r="JPF58" s="18"/>
      <c r="JPG58" s="18"/>
      <c r="JPH58" s="18"/>
      <c r="JPI58" s="18"/>
      <c r="JPJ58" s="18"/>
      <c r="JPK58" s="18"/>
      <c r="JPL58" s="18"/>
      <c r="JPM58" s="18"/>
      <c r="JPN58" s="18"/>
      <c r="JPO58" s="18"/>
      <c r="JPP58" s="18"/>
      <c r="JPQ58" s="18"/>
      <c r="JPR58" s="18"/>
      <c r="JPS58" s="18"/>
      <c r="JPT58" s="18"/>
      <c r="JPU58" s="18"/>
      <c r="JPV58" s="18"/>
      <c r="JPW58" s="18"/>
      <c r="JPX58" s="18"/>
      <c r="JPY58" s="18"/>
      <c r="JPZ58" s="18"/>
      <c r="JQA58" s="18"/>
      <c r="JQB58" s="18"/>
      <c r="JQC58" s="18"/>
      <c r="JQD58" s="18"/>
      <c r="JQE58" s="18"/>
      <c r="JQF58" s="18"/>
      <c r="JQG58" s="18"/>
      <c r="JQH58" s="18"/>
      <c r="JQI58" s="18"/>
      <c r="JQJ58" s="18"/>
      <c r="JQK58" s="18"/>
      <c r="JQL58" s="18"/>
      <c r="JQM58" s="18"/>
      <c r="JQN58" s="18"/>
      <c r="JQO58" s="18"/>
      <c r="JQP58" s="18"/>
      <c r="JQQ58" s="18"/>
      <c r="JQR58" s="18"/>
      <c r="JQS58" s="18"/>
      <c r="JQT58" s="18"/>
      <c r="JQU58" s="18"/>
      <c r="JQV58" s="18"/>
      <c r="JQW58" s="18"/>
      <c r="JQX58" s="18"/>
      <c r="JQY58" s="18"/>
      <c r="JQZ58" s="18"/>
      <c r="JRA58" s="18"/>
      <c r="JRB58" s="18"/>
      <c r="JRC58" s="18"/>
      <c r="JRD58" s="18"/>
      <c r="JRE58" s="18"/>
      <c r="JRF58" s="18"/>
      <c r="JRG58" s="18"/>
      <c r="JRH58" s="18"/>
      <c r="JRI58" s="18"/>
      <c r="JRJ58" s="18"/>
      <c r="JRK58" s="18"/>
      <c r="JRL58" s="18"/>
      <c r="JRM58" s="18"/>
      <c r="JRN58" s="18"/>
      <c r="JRO58" s="18"/>
      <c r="JRP58" s="18"/>
      <c r="JRQ58" s="18"/>
      <c r="JRR58" s="18"/>
      <c r="JRS58" s="18"/>
      <c r="JRT58" s="18"/>
      <c r="JRU58" s="18"/>
      <c r="JRV58" s="18"/>
      <c r="JRW58" s="18"/>
      <c r="JRX58" s="18"/>
      <c r="JRY58" s="18"/>
      <c r="JRZ58" s="18"/>
      <c r="JSA58" s="18"/>
      <c r="JSB58" s="18"/>
      <c r="JSC58" s="18"/>
      <c r="JSD58" s="18"/>
      <c r="JSE58" s="18"/>
      <c r="JSF58" s="18"/>
      <c r="JSG58" s="18"/>
      <c r="JSH58" s="18"/>
      <c r="JSI58" s="18"/>
      <c r="JSJ58" s="18"/>
      <c r="JSK58" s="18"/>
      <c r="JSL58" s="18"/>
      <c r="JSM58" s="18"/>
      <c r="JSN58" s="18"/>
      <c r="JSO58" s="18"/>
      <c r="JSP58" s="18"/>
      <c r="JSQ58" s="18"/>
      <c r="JSR58" s="18"/>
      <c r="JSS58" s="18"/>
      <c r="JST58" s="18"/>
      <c r="JSU58" s="18"/>
      <c r="JSV58" s="18"/>
      <c r="JSW58" s="18"/>
      <c r="JSX58" s="18"/>
      <c r="JSY58" s="18"/>
      <c r="JSZ58" s="18"/>
      <c r="JTA58" s="18"/>
      <c r="JTB58" s="18"/>
      <c r="JTC58" s="18"/>
      <c r="JTD58" s="18"/>
      <c r="JTE58" s="18"/>
      <c r="JTF58" s="18"/>
      <c r="JTG58" s="18"/>
      <c r="JTH58" s="18"/>
      <c r="JTI58" s="18"/>
      <c r="JTJ58" s="18"/>
      <c r="JTK58" s="18"/>
      <c r="JTL58" s="18"/>
      <c r="JTM58" s="18"/>
      <c r="JTN58" s="18"/>
      <c r="JTO58" s="18"/>
      <c r="JTP58" s="18"/>
      <c r="JTQ58" s="18"/>
      <c r="JTR58" s="18"/>
      <c r="JTS58" s="18"/>
      <c r="JTT58" s="18"/>
      <c r="JTU58" s="18"/>
      <c r="JTV58" s="18"/>
      <c r="JTW58" s="18"/>
      <c r="JTX58" s="18"/>
      <c r="JTY58" s="18"/>
      <c r="JTZ58" s="18"/>
      <c r="JUA58" s="18"/>
      <c r="JUB58" s="18"/>
      <c r="JUC58" s="18"/>
      <c r="JUD58" s="18"/>
      <c r="JUE58" s="18"/>
      <c r="JUF58" s="18"/>
      <c r="JUG58" s="18"/>
      <c r="JUH58" s="18"/>
      <c r="JUI58" s="18"/>
      <c r="JUJ58" s="18"/>
      <c r="JUK58" s="18"/>
      <c r="JUL58" s="18"/>
      <c r="JUM58" s="18"/>
      <c r="JUN58" s="18"/>
      <c r="JUO58" s="18"/>
      <c r="JUP58" s="18"/>
      <c r="JUQ58" s="18"/>
      <c r="JUR58" s="18"/>
      <c r="JUS58" s="18"/>
      <c r="JUT58" s="18"/>
      <c r="JUU58" s="18"/>
      <c r="JUV58" s="18"/>
      <c r="JUW58" s="18"/>
      <c r="JUX58" s="18"/>
      <c r="JUY58" s="18"/>
      <c r="JUZ58" s="18"/>
      <c r="JVA58" s="18"/>
      <c r="JVB58" s="18"/>
      <c r="JVC58" s="18"/>
      <c r="JVD58" s="18"/>
      <c r="JVE58" s="18"/>
      <c r="JVF58" s="18"/>
      <c r="JVG58" s="18"/>
      <c r="JVH58" s="18"/>
      <c r="JVI58" s="18"/>
      <c r="JVJ58" s="18"/>
      <c r="JVK58" s="18"/>
      <c r="JVL58" s="18"/>
      <c r="JVM58" s="18"/>
      <c r="JVN58" s="18"/>
      <c r="JVO58" s="18"/>
      <c r="JVP58" s="18"/>
      <c r="JVQ58" s="18"/>
      <c r="JVR58" s="18"/>
      <c r="JVS58" s="18"/>
      <c r="JVT58" s="18"/>
      <c r="JVU58" s="18"/>
      <c r="JVV58" s="18"/>
      <c r="JVW58" s="18"/>
      <c r="JVX58" s="18"/>
      <c r="JVY58" s="18"/>
      <c r="JVZ58" s="18"/>
      <c r="JWA58" s="18"/>
      <c r="JWB58" s="18"/>
      <c r="JWC58" s="18"/>
      <c r="JWD58" s="18"/>
      <c r="JWE58" s="18"/>
      <c r="JWF58" s="18"/>
      <c r="JWG58" s="18"/>
      <c r="JWH58" s="18"/>
      <c r="JWI58" s="18"/>
      <c r="JWJ58" s="18"/>
      <c r="JWK58" s="18"/>
      <c r="JWL58" s="18"/>
      <c r="JWM58" s="18"/>
      <c r="JWN58" s="18"/>
      <c r="JWO58" s="18"/>
      <c r="JWP58" s="18"/>
      <c r="JWQ58" s="18"/>
      <c r="JWR58" s="18"/>
      <c r="JWS58" s="18"/>
      <c r="JWT58" s="18"/>
      <c r="JWU58" s="18"/>
      <c r="JWV58" s="18"/>
      <c r="JWW58" s="18"/>
      <c r="JWX58" s="18"/>
      <c r="JWY58" s="18"/>
      <c r="JWZ58" s="18"/>
      <c r="JXA58" s="18"/>
      <c r="JXB58" s="18"/>
      <c r="JXC58" s="18"/>
      <c r="JXD58" s="18"/>
      <c r="JXE58" s="18"/>
      <c r="JXF58" s="18"/>
      <c r="JXG58" s="18"/>
      <c r="JXH58" s="18"/>
      <c r="JXI58" s="18"/>
      <c r="JXJ58" s="18"/>
      <c r="JXK58" s="18"/>
      <c r="JXL58" s="18"/>
      <c r="JXM58" s="18"/>
      <c r="JXN58" s="18"/>
      <c r="JXO58" s="18"/>
      <c r="JXP58" s="18"/>
      <c r="JXQ58" s="18"/>
      <c r="JXR58" s="18"/>
      <c r="JXS58" s="18"/>
      <c r="JXT58" s="18"/>
      <c r="JXU58" s="18"/>
      <c r="JXV58" s="18"/>
      <c r="JXW58" s="18"/>
      <c r="JXX58" s="18"/>
      <c r="JXY58" s="18"/>
      <c r="JXZ58" s="18"/>
      <c r="JYA58" s="18"/>
      <c r="JYB58" s="18"/>
      <c r="JYC58" s="18"/>
      <c r="JYD58" s="18"/>
      <c r="JYE58" s="18"/>
      <c r="JYF58" s="18"/>
      <c r="JYG58" s="18"/>
      <c r="JYH58" s="18"/>
      <c r="JYI58" s="18"/>
      <c r="JYJ58" s="18"/>
      <c r="JYK58" s="18"/>
      <c r="JYL58" s="18"/>
      <c r="JYM58" s="18"/>
      <c r="JYN58" s="18"/>
      <c r="JYO58" s="18"/>
      <c r="JYP58" s="18"/>
      <c r="JYQ58" s="18"/>
      <c r="JYR58" s="18"/>
      <c r="JYS58" s="18"/>
      <c r="JYT58" s="18"/>
      <c r="JYU58" s="18"/>
      <c r="JYV58" s="18"/>
      <c r="JYW58" s="18"/>
      <c r="JYX58" s="18"/>
      <c r="JYY58" s="18"/>
      <c r="JYZ58" s="18"/>
      <c r="JZA58" s="18"/>
      <c r="JZB58" s="18"/>
      <c r="JZC58" s="18"/>
      <c r="JZD58" s="18"/>
      <c r="JZE58" s="18"/>
      <c r="JZF58" s="18"/>
      <c r="JZG58" s="18"/>
      <c r="JZH58" s="18"/>
      <c r="JZI58" s="18"/>
      <c r="JZJ58" s="18"/>
      <c r="JZK58" s="18"/>
      <c r="JZL58" s="18"/>
      <c r="JZM58" s="18"/>
      <c r="JZN58" s="18"/>
      <c r="JZO58" s="18"/>
      <c r="JZP58" s="18"/>
      <c r="JZQ58" s="18"/>
      <c r="JZR58" s="18"/>
      <c r="JZS58" s="18"/>
      <c r="JZT58" s="18"/>
      <c r="JZU58" s="18"/>
      <c r="JZV58" s="18"/>
      <c r="JZW58" s="18"/>
      <c r="JZX58" s="18"/>
      <c r="JZY58" s="18"/>
      <c r="JZZ58" s="18"/>
      <c r="KAA58" s="18"/>
      <c r="KAB58" s="18"/>
      <c r="KAC58" s="18"/>
      <c r="KAD58" s="18"/>
      <c r="KAE58" s="18"/>
      <c r="KAF58" s="18"/>
      <c r="KAG58" s="18"/>
      <c r="KAH58" s="18"/>
      <c r="KAI58" s="18"/>
      <c r="KAJ58" s="18"/>
      <c r="KAK58" s="18"/>
      <c r="KAL58" s="18"/>
      <c r="KAM58" s="18"/>
      <c r="KAN58" s="18"/>
      <c r="KAO58" s="18"/>
      <c r="KAP58" s="18"/>
      <c r="KAQ58" s="18"/>
      <c r="KAR58" s="18"/>
      <c r="KAS58" s="18"/>
      <c r="KAT58" s="18"/>
      <c r="KAU58" s="18"/>
      <c r="KAV58" s="18"/>
      <c r="KAW58" s="18"/>
      <c r="KAX58" s="18"/>
      <c r="KAY58" s="18"/>
      <c r="KAZ58" s="18"/>
      <c r="KBA58" s="18"/>
      <c r="KBB58" s="18"/>
      <c r="KBC58" s="18"/>
      <c r="KBD58" s="18"/>
      <c r="KBE58" s="18"/>
      <c r="KBF58" s="18"/>
      <c r="KBG58" s="18"/>
      <c r="KBH58" s="18"/>
      <c r="KBI58" s="18"/>
      <c r="KBJ58" s="18"/>
      <c r="KBK58" s="18"/>
      <c r="KBL58" s="18"/>
      <c r="KBM58" s="18"/>
      <c r="KBN58" s="18"/>
      <c r="KBO58" s="18"/>
      <c r="KBP58" s="18"/>
      <c r="KBQ58" s="18"/>
      <c r="KBR58" s="18"/>
      <c r="KBS58" s="18"/>
      <c r="KBT58" s="18"/>
      <c r="KBU58" s="18"/>
      <c r="KBV58" s="18"/>
      <c r="KBW58" s="18"/>
      <c r="KBX58" s="18"/>
      <c r="KBY58" s="18"/>
      <c r="KBZ58" s="18"/>
      <c r="KCA58" s="18"/>
      <c r="KCB58" s="18"/>
      <c r="KCC58" s="18"/>
      <c r="KCD58" s="18"/>
      <c r="KCE58" s="18"/>
      <c r="KCF58" s="18"/>
      <c r="KCG58" s="18"/>
      <c r="KCH58" s="18"/>
      <c r="KCI58" s="18"/>
      <c r="KCJ58" s="18"/>
      <c r="KCK58" s="18"/>
      <c r="KCL58" s="18"/>
      <c r="KCM58" s="18"/>
      <c r="KCN58" s="18"/>
      <c r="KCO58" s="18"/>
      <c r="KCP58" s="18"/>
      <c r="KCQ58" s="18"/>
      <c r="KCR58" s="18"/>
      <c r="KCS58" s="18"/>
      <c r="KCT58" s="18"/>
      <c r="KCU58" s="18"/>
      <c r="KCV58" s="18"/>
      <c r="KCW58" s="18"/>
      <c r="KCX58" s="18"/>
      <c r="KCY58" s="18"/>
      <c r="KCZ58" s="18"/>
      <c r="KDA58" s="18"/>
      <c r="KDB58" s="18"/>
      <c r="KDC58" s="18"/>
      <c r="KDD58" s="18"/>
      <c r="KDE58" s="18"/>
      <c r="KDF58" s="18"/>
      <c r="KDG58" s="18"/>
      <c r="KDH58" s="18"/>
      <c r="KDI58" s="18"/>
      <c r="KDJ58" s="18"/>
      <c r="KDK58" s="18"/>
      <c r="KDL58" s="18"/>
      <c r="KDM58" s="18"/>
      <c r="KDN58" s="18"/>
      <c r="KDO58" s="18"/>
      <c r="KDP58" s="18"/>
      <c r="KDQ58" s="18"/>
      <c r="KDR58" s="18"/>
      <c r="KDS58" s="18"/>
      <c r="KDT58" s="18"/>
      <c r="KDU58" s="18"/>
      <c r="KDV58" s="18"/>
      <c r="KDW58" s="18"/>
      <c r="KDX58" s="18"/>
      <c r="KDY58" s="18"/>
      <c r="KDZ58" s="18"/>
      <c r="KEA58" s="18"/>
      <c r="KEB58" s="18"/>
      <c r="KEC58" s="18"/>
      <c r="KED58" s="18"/>
      <c r="KEE58" s="18"/>
      <c r="KEF58" s="18"/>
      <c r="KEG58" s="18"/>
      <c r="KEH58" s="18"/>
      <c r="KEI58" s="18"/>
      <c r="KEJ58" s="18"/>
      <c r="KEK58" s="18"/>
      <c r="KEL58" s="18"/>
      <c r="KEM58" s="18"/>
      <c r="KEN58" s="18"/>
      <c r="KEO58" s="18"/>
      <c r="KEP58" s="18"/>
      <c r="KEQ58" s="18"/>
      <c r="KER58" s="18"/>
      <c r="KES58" s="18"/>
      <c r="KET58" s="18"/>
      <c r="KEU58" s="18"/>
      <c r="KEV58" s="18"/>
      <c r="KEW58" s="18"/>
      <c r="KEX58" s="18"/>
      <c r="KEY58" s="18"/>
      <c r="KEZ58" s="18"/>
      <c r="KFA58" s="18"/>
      <c r="KFB58" s="18"/>
      <c r="KFC58" s="18"/>
      <c r="KFD58" s="18"/>
      <c r="KFE58" s="18"/>
      <c r="KFF58" s="18"/>
      <c r="KFG58" s="18"/>
      <c r="KFH58" s="18"/>
      <c r="KFI58" s="18"/>
      <c r="KFJ58" s="18"/>
      <c r="KFK58" s="18"/>
      <c r="KFL58" s="18"/>
      <c r="KFM58" s="18"/>
      <c r="KFN58" s="18"/>
      <c r="KFO58" s="18"/>
      <c r="KFP58" s="18"/>
      <c r="KFQ58" s="18"/>
      <c r="KFR58" s="18"/>
      <c r="KFS58" s="18"/>
      <c r="KFT58" s="18"/>
      <c r="KFU58" s="18"/>
      <c r="KFV58" s="18"/>
      <c r="KFW58" s="18"/>
      <c r="KFX58" s="18"/>
      <c r="KFY58" s="18"/>
      <c r="KFZ58" s="18"/>
      <c r="KGA58" s="18"/>
      <c r="KGB58" s="18"/>
      <c r="KGC58" s="18"/>
      <c r="KGD58" s="18"/>
      <c r="KGE58" s="18"/>
      <c r="KGF58" s="18"/>
      <c r="KGG58" s="18"/>
      <c r="KGH58" s="18"/>
      <c r="KGI58" s="18"/>
      <c r="KGJ58" s="18"/>
      <c r="KGK58" s="18"/>
      <c r="KGL58" s="18"/>
      <c r="KGM58" s="18"/>
      <c r="KGN58" s="18"/>
      <c r="KGO58" s="18"/>
      <c r="KGP58" s="18"/>
      <c r="KGQ58" s="18"/>
      <c r="KGR58" s="18"/>
      <c r="KGS58" s="18"/>
      <c r="KGT58" s="18"/>
      <c r="KGU58" s="18"/>
      <c r="KGV58" s="18"/>
      <c r="KGW58" s="18"/>
      <c r="KGX58" s="18"/>
      <c r="KGY58" s="18"/>
      <c r="KGZ58" s="18"/>
      <c r="KHA58" s="18"/>
      <c r="KHB58" s="18"/>
      <c r="KHC58" s="18"/>
      <c r="KHD58" s="18"/>
      <c r="KHE58" s="18"/>
      <c r="KHF58" s="18"/>
      <c r="KHG58" s="18"/>
      <c r="KHH58" s="18"/>
      <c r="KHI58" s="18"/>
      <c r="KHJ58" s="18"/>
      <c r="KHK58" s="18"/>
      <c r="KHL58" s="18"/>
      <c r="KHM58" s="18"/>
      <c r="KHN58" s="18"/>
      <c r="KHO58" s="18"/>
      <c r="KHP58" s="18"/>
      <c r="KHQ58" s="18"/>
      <c r="KHR58" s="18"/>
      <c r="KHS58" s="18"/>
      <c r="KHT58" s="18"/>
      <c r="KHU58" s="18"/>
      <c r="KHV58" s="18"/>
      <c r="KHW58" s="18"/>
      <c r="KHX58" s="18"/>
      <c r="KHY58" s="18"/>
      <c r="KHZ58" s="18"/>
      <c r="KIA58" s="18"/>
      <c r="KIB58" s="18"/>
      <c r="KIC58" s="18"/>
      <c r="KID58" s="18"/>
      <c r="KIE58" s="18"/>
      <c r="KIF58" s="18"/>
      <c r="KIG58" s="18"/>
      <c r="KIH58" s="18"/>
      <c r="KII58" s="18"/>
      <c r="KIJ58" s="18"/>
      <c r="KIK58" s="18"/>
      <c r="KIL58" s="18"/>
      <c r="KIM58" s="18"/>
      <c r="KIN58" s="18"/>
      <c r="KIO58" s="18"/>
      <c r="KIP58" s="18"/>
      <c r="KIQ58" s="18"/>
      <c r="KIR58" s="18"/>
      <c r="KIS58" s="18"/>
      <c r="KIT58" s="18"/>
      <c r="KIU58" s="18"/>
      <c r="KIV58" s="18"/>
      <c r="KIW58" s="18"/>
      <c r="KIX58" s="18"/>
      <c r="KIY58" s="18"/>
      <c r="KIZ58" s="18"/>
      <c r="KJA58" s="18"/>
      <c r="KJB58" s="18"/>
      <c r="KJC58" s="18"/>
      <c r="KJD58" s="18"/>
      <c r="KJE58" s="18"/>
      <c r="KJF58" s="18"/>
      <c r="KJG58" s="18"/>
      <c r="KJH58" s="18"/>
      <c r="KJI58" s="18"/>
      <c r="KJJ58" s="18"/>
      <c r="KJK58" s="18"/>
      <c r="KJL58" s="18"/>
      <c r="KJM58" s="18"/>
      <c r="KJN58" s="18"/>
      <c r="KJO58" s="18"/>
      <c r="KJP58" s="18"/>
      <c r="KJQ58" s="18"/>
      <c r="KJR58" s="18"/>
      <c r="KJS58" s="18"/>
      <c r="KJT58" s="18"/>
      <c r="KJU58" s="18"/>
      <c r="KJV58" s="18"/>
      <c r="KJW58" s="18"/>
      <c r="KJX58" s="18"/>
      <c r="KJY58" s="18"/>
      <c r="KJZ58" s="18"/>
      <c r="KKA58" s="18"/>
      <c r="KKB58" s="18"/>
      <c r="KKC58" s="18"/>
      <c r="KKD58" s="18"/>
      <c r="KKE58" s="18"/>
      <c r="KKF58" s="18"/>
      <c r="KKG58" s="18"/>
      <c r="KKH58" s="18"/>
      <c r="KKI58" s="18"/>
      <c r="KKJ58" s="18"/>
      <c r="KKK58" s="18"/>
      <c r="KKL58" s="18"/>
      <c r="KKM58" s="18"/>
      <c r="KKN58" s="18"/>
      <c r="KKO58" s="18"/>
      <c r="KKP58" s="18"/>
      <c r="KKQ58" s="18"/>
      <c r="KKR58" s="18"/>
      <c r="KKS58" s="18"/>
      <c r="KKT58" s="18"/>
      <c r="KKU58" s="18"/>
      <c r="KKV58" s="18"/>
      <c r="KKW58" s="18"/>
      <c r="KKX58" s="18"/>
      <c r="KKY58" s="18"/>
      <c r="KKZ58" s="18"/>
      <c r="KLA58" s="18"/>
      <c r="KLB58" s="18"/>
      <c r="KLC58" s="18"/>
      <c r="KLD58" s="18"/>
      <c r="KLE58" s="18"/>
      <c r="KLF58" s="18"/>
      <c r="KLG58" s="18"/>
      <c r="KLH58" s="18"/>
      <c r="KLI58" s="18"/>
      <c r="KLJ58" s="18"/>
      <c r="KLK58" s="18"/>
      <c r="KLL58" s="18"/>
      <c r="KLM58" s="18"/>
      <c r="KLN58" s="18"/>
      <c r="KLO58" s="18"/>
      <c r="KLP58" s="18"/>
      <c r="KLQ58" s="18"/>
      <c r="KLR58" s="18"/>
      <c r="KLS58" s="18"/>
      <c r="KLT58" s="18"/>
      <c r="KLU58" s="18"/>
      <c r="KLV58" s="18"/>
      <c r="KLW58" s="18"/>
      <c r="KLX58" s="18"/>
      <c r="KLY58" s="18"/>
      <c r="KLZ58" s="18"/>
      <c r="KMA58" s="18"/>
      <c r="KMB58" s="18"/>
      <c r="KMC58" s="18"/>
      <c r="KMD58" s="18"/>
      <c r="KME58" s="18"/>
      <c r="KMF58" s="18"/>
      <c r="KMG58" s="18"/>
      <c r="KMH58" s="18"/>
      <c r="KMI58" s="18"/>
      <c r="KMJ58" s="18"/>
      <c r="KMK58" s="18"/>
      <c r="KML58" s="18"/>
      <c r="KMM58" s="18"/>
      <c r="KMN58" s="18"/>
      <c r="KMO58" s="18"/>
      <c r="KMP58" s="18"/>
      <c r="KMQ58" s="18"/>
      <c r="KMR58" s="18"/>
      <c r="KMS58" s="18"/>
      <c r="KMT58" s="18"/>
      <c r="KMU58" s="18"/>
      <c r="KMV58" s="18"/>
      <c r="KMW58" s="18"/>
      <c r="KMX58" s="18"/>
      <c r="KMY58" s="18"/>
      <c r="KMZ58" s="18"/>
      <c r="KNA58" s="18"/>
      <c r="KNB58" s="18"/>
      <c r="KNC58" s="18"/>
      <c r="KND58" s="18"/>
      <c r="KNE58" s="18"/>
      <c r="KNF58" s="18"/>
      <c r="KNG58" s="18"/>
      <c r="KNH58" s="18"/>
      <c r="KNI58" s="18"/>
      <c r="KNJ58" s="18"/>
      <c r="KNK58" s="18"/>
      <c r="KNL58" s="18"/>
      <c r="KNM58" s="18"/>
      <c r="KNN58" s="18"/>
      <c r="KNO58" s="18"/>
      <c r="KNP58" s="18"/>
      <c r="KNQ58" s="18"/>
      <c r="KNR58" s="18"/>
      <c r="KNS58" s="18"/>
      <c r="KNT58" s="18"/>
      <c r="KNU58" s="18"/>
      <c r="KNV58" s="18"/>
      <c r="KNW58" s="18"/>
      <c r="KNX58" s="18"/>
      <c r="KNY58" s="18"/>
      <c r="KNZ58" s="18"/>
      <c r="KOA58" s="18"/>
      <c r="KOB58" s="18"/>
      <c r="KOC58" s="18"/>
      <c r="KOD58" s="18"/>
      <c r="KOE58" s="18"/>
      <c r="KOF58" s="18"/>
      <c r="KOG58" s="18"/>
      <c r="KOH58" s="18"/>
      <c r="KOI58" s="18"/>
      <c r="KOJ58" s="18"/>
      <c r="KOK58" s="18"/>
      <c r="KOL58" s="18"/>
      <c r="KOM58" s="18"/>
      <c r="KON58" s="18"/>
      <c r="KOO58" s="18"/>
      <c r="KOP58" s="18"/>
      <c r="KOQ58" s="18"/>
      <c r="KOR58" s="18"/>
      <c r="KOS58" s="18"/>
      <c r="KOT58" s="18"/>
      <c r="KOU58" s="18"/>
      <c r="KOV58" s="18"/>
      <c r="KOW58" s="18"/>
      <c r="KOX58" s="18"/>
      <c r="KOY58" s="18"/>
      <c r="KOZ58" s="18"/>
      <c r="KPA58" s="18"/>
      <c r="KPB58" s="18"/>
      <c r="KPC58" s="18"/>
      <c r="KPD58" s="18"/>
      <c r="KPE58" s="18"/>
      <c r="KPF58" s="18"/>
      <c r="KPG58" s="18"/>
      <c r="KPH58" s="18"/>
      <c r="KPI58" s="18"/>
      <c r="KPJ58" s="18"/>
      <c r="KPK58" s="18"/>
      <c r="KPL58" s="18"/>
      <c r="KPM58" s="18"/>
      <c r="KPN58" s="18"/>
      <c r="KPO58" s="18"/>
      <c r="KPP58" s="18"/>
      <c r="KPQ58" s="18"/>
      <c r="KPR58" s="18"/>
      <c r="KPS58" s="18"/>
      <c r="KPT58" s="18"/>
      <c r="KPU58" s="18"/>
      <c r="KPV58" s="18"/>
      <c r="KPW58" s="18"/>
      <c r="KPX58" s="18"/>
      <c r="KPY58" s="18"/>
      <c r="KPZ58" s="18"/>
      <c r="KQA58" s="18"/>
      <c r="KQB58" s="18"/>
      <c r="KQC58" s="18"/>
      <c r="KQD58" s="18"/>
      <c r="KQE58" s="18"/>
      <c r="KQF58" s="18"/>
      <c r="KQG58" s="18"/>
      <c r="KQH58" s="18"/>
      <c r="KQI58" s="18"/>
      <c r="KQJ58" s="18"/>
      <c r="KQK58" s="18"/>
      <c r="KQL58" s="18"/>
      <c r="KQM58" s="18"/>
      <c r="KQN58" s="18"/>
      <c r="KQO58" s="18"/>
      <c r="KQP58" s="18"/>
      <c r="KQQ58" s="18"/>
      <c r="KQR58" s="18"/>
      <c r="KQS58" s="18"/>
      <c r="KQT58" s="18"/>
      <c r="KQU58" s="18"/>
      <c r="KQV58" s="18"/>
      <c r="KQW58" s="18"/>
      <c r="KQX58" s="18"/>
      <c r="KQY58" s="18"/>
      <c r="KQZ58" s="18"/>
      <c r="KRA58" s="18"/>
      <c r="KRB58" s="18"/>
      <c r="KRC58" s="18"/>
      <c r="KRD58" s="18"/>
      <c r="KRE58" s="18"/>
      <c r="KRF58" s="18"/>
      <c r="KRG58" s="18"/>
      <c r="KRH58" s="18"/>
      <c r="KRI58" s="18"/>
      <c r="KRJ58" s="18"/>
      <c r="KRK58" s="18"/>
      <c r="KRL58" s="18"/>
      <c r="KRM58" s="18"/>
      <c r="KRN58" s="18"/>
      <c r="KRO58" s="18"/>
      <c r="KRP58" s="18"/>
      <c r="KRQ58" s="18"/>
      <c r="KRR58" s="18"/>
      <c r="KRS58" s="18"/>
      <c r="KRT58" s="18"/>
      <c r="KRU58" s="18"/>
      <c r="KRV58" s="18"/>
      <c r="KRW58" s="18"/>
      <c r="KRX58" s="18"/>
      <c r="KRY58" s="18"/>
      <c r="KRZ58" s="18"/>
      <c r="KSA58" s="18"/>
      <c r="KSB58" s="18"/>
      <c r="KSC58" s="18"/>
      <c r="KSD58" s="18"/>
      <c r="KSE58" s="18"/>
      <c r="KSF58" s="18"/>
      <c r="KSG58" s="18"/>
      <c r="KSH58" s="18"/>
      <c r="KSI58" s="18"/>
      <c r="KSJ58" s="18"/>
      <c r="KSK58" s="18"/>
      <c r="KSL58" s="18"/>
      <c r="KSM58" s="18"/>
      <c r="KSN58" s="18"/>
      <c r="KSO58" s="18"/>
      <c r="KSP58" s="18"/>
      <c r="KSQ58" s="18"/>
      <c r="KSR58" s="18"/>
      <c r="KSS58" s="18"/>
      <c r="KST58" s="18"/>
      <c r="KSU58" s="18"/>
      <c r="KSV58" s="18"/>
      <c r="KSW58" s="18"/>
      <c r="KSX58" s="18"/>
      <c r="KSY58" s="18"/>
      <c r="KSZ58" s="18"/>
      <c r="KTA58" s="18"/>
      <c r="KTB58" s="18"/>
      <c r="KTC58" s="18"/>
      <c r="KTD58" s="18"/>
      <c r="KTE58" s="18"/>
      <c r="KTF58" s="18"/>
      <c r="KTG58" s="18"/>
      <c r="KTH58" s="18"/>
      <c r="KTI58" s="18"/>
      <c r="KTJ58" s="18"/>
      <c r="KTK58" s="18"/>
      <c r="KTL58" s="18"/>
      <c r="KTM58" s="18"/>
      <c r="KTN58" s="18"/>
      <c r="KTO58" s="18"/>
      <c r="KTP58" s="18"/>
      <c r="KTQ58" s="18"/>
      <c r="KTR58" s="18"/>
      <c r="KTS58" s="18"/>
      <c r="KTT58" s="18"/>
      <c r="KTU58" s="18"/>
      <c r="KTV58" s="18"/>
      <c r="KTW58" s="18"/>
      <c r="KTX58" s="18"/>
      <c r="KTY58" s="18"/>
      <c r="KTZ58" s="18"/>
      <c r="KUA58" s="18"/>
      <c r="KUB58" s="18"/>
      <c r="KUC58" s="18"/>
      <c r="KUD58" s="18"/>
      <c r="KUE58" s="18"/>
      <c r="KUF58" s="18"/>
      <c r="KUG58" s="18"/>
      <c r="KUH58" s="18"/>
      <c r="KUI58" s="18"/>
      <c r="KUJ58" s="18"/>
      <c r="KUK58" s="18"/>
      <c r="KUL58" s="18"/>
      <c r="KUM58" s="18"/>
      <c r="KUN58" s="18"/>
      <c r="KUO58" s="18"/>
      <c r="KUP58" s="18"/>
      <c r="KUQ58" s="18"/>
      <c r="KUR58" s="18"/>
      <c r="KUS58" s="18"/>
      <c r="KUT58" s="18"/>
      <c r="KUU58" s="18"/>
      <c r="KUV58" s="18"/>
      <c r="KUW58" s="18"/>
      <c r="KUX58" s="18"/>
      <c r="KUY58" s="18"/>
      <c r="KUZ58" s="18"/>
      <c r="KVA58" s="18"/>
      <c r="KVB58" s="18"/>
      <c r="KVC58" s="18"/>
      <c r="KVD58" s="18"/>
      <c r="KVE58" s="18"/>
      <c r="KVF58" s="18"/>
      <c r="KVG58" s="18"/>
      <c r="KVH58" s="18"/>
      <c r="KVI58" s="18"/>
      <c r="KVJ58" s="18"/>
      <c r="KVK58" s="18"/>
      <c r="KVL58" s="18"/>
      <c r="KVM58" s="18"/>
      <c r="KVN58" s="18"/>
      <c r="KVO58" s="18"/>
      <c r="KVP58" s="18"/>
      <c r="KVQ58" s="18"/>
      <c r="KVR58" s="18"/>
      <c r="KVS58" s="18"/>
      <c r="KVT58" s="18"/>
      <c r="KVU58" s="18"/>
      <c r="KVV58" s="18"/>
      <c r="KVW58" s="18"/>
      <c r="KVX58" s="18"/>
      <c r="KVY58" s="18"/>
      <c r="KVZ58" s="18"/>
      <c r="KWA58" s="18"/>
      <c r="KWB58" s="18"/>
      <c r="KWC58" s="18"/>
      <c r="KWD58" s="18"/>
      <c r="KWE58" s="18"/>
      <c r="KWF58" s="18"/>
      <c r="KWG58" s="18"/>
      <c r="KWH58" s="18"/>
      <c r="KWI58" s="18"/>
      <c r="KWJ58" s="18"/>
      <c r="KWK58" s="18"/>
      <c r="KWL58" s="18"/>
      <c r="KWM58" s="18"/>
      <c r="KWN58" s="18"/>
      <c r="KWO58" s="18"/>
      <c r="KWP58" s="18"/>
      <c r="KWQ58" s="18"/>
      <c r="KWR58" s="18"/>
      <c r="KWS58" s="18"/>
      <c r="KWT58" s="18"/>
      <c r="KWU58" s="18"/>
      <c r="KWV58" s="18"/>
      <c r="KWW58" s="18"/>
      <c r="KWX58" s="18"/>
      <c r="KWY58" s="18"/>
      <c r="KWZ58" s="18"/>
      <c r="KXA58" s="18"/>
      <c r="KXB58" s="18"/>
      <c r="KXC58" s="18"/>
      <c r="KXD58" s="18"/>
      <c r="KXE58" s="18"/>
      <c r="KXF58" s="18"/>
      <c r="KXG58" s="18"/>
      <c r="KXH58" s="18"/>
      <c r="KXI58" s="18"/>
      <c r="KXJ58" s="18"/>
      <c r="KXK58" s="18"/>
      <c r="KXL58" s="18"/>
      <c r="KXM58" s="18"/>
      <c r="KXN58" s="18"/>
      <c r="KXO58" s="18"/>
      <c r="KXP58" s="18"/>
      <c r="KXQ58" s="18"/>
      <c r="KXR58" s="18"/>
      <c r="KXS58" s="18"/>
      <c r="KXT58" s="18"/>
      <c r="KXU58" s="18"/>
      <c r="KXV58" s="18"/>
      <c r="KXW58" s="18"/>
      <c r="KXX58" s="18"/>
      <c r="KXY58" s="18"/>
      <c r="KXZ58" s="18"/>
      <c r="KYA58" s="18"/>
      <c r="KYB58" s="18"/>
      <c r="KYC58" s="18"/>
      <c r="KYD58" s="18"/>
      <c r="KYE58" s="18"/>
      <c r="KYF58" s="18"/>
      <c r="KYG58" s="18"/>
      <c r="KYH58" s="18"/>
      <c r="KYI58" s="18"/>
      <c r="KYJ58" s="18"/>
      <c r="KYK58" s="18"/>
      <c r="KYL58" s="18"/>
      <c r="KYM58" s="18"/>
      <c r="KYN58" s="18"/>
      <c r="KYO58" s="18"/>
      <c r="KYP58" s="18"/>
      <c r="KYQ58" s="18"/>
      <c r="KYR58" s="18"/>
      <c r="KYS58" s="18"/>
      <c r="KYT58" s="18"/>
      <c r="KYU58" s="18"/>
      <c r="KYV58" s="18"/>
      <c r="KYW58" s="18"/>
      <c r="KYX58" s="18"/>
      <c r="KYY58" s="18"/>
      <c r="KYZ58" s="18"/>
      <c r="KZA58" s="18"/>
      <c r="KZB58" s="18"/>
      <c r="KZC58" s="18"/>
      <c r="KZD58" s="18"/>
      <c r="KZE58" s="18"/>
      <c r="KZF58" s="18"/>
      <c r="KZG58" s="18"/>
      <c r="KZH58" s="18"/>
      <c r="KZI58" s="18"/>
      <c r="KZJ58" s="18"/>
      <c r="KZK58" s="18"/>
      <c r="KZL58" s="18"/>
      <c r="KZM58" s="18"/>
      <c r="KZN58" s="18"/>
      <c r="KZO58" s="18"/>
      <c r="KZP58" s="18"/>
      <c r="KZQ58" s="18"/>
      <c r="KZR58" s="18"/>
      <c r="KZS58" s="18"/>
      <c r="KZT58" s="18"/>
      <c r="KZU58" s="18"/>
      <c r="KZV58" s="18"/>
      <c r="KZW58" s="18"/>
      <c r="KZX58" s="18"/>
      <c r="KZY58" s="18"/>
      <c r="KZZ58" s="18"/>
      <c r="LAA58" s="18"/>
      <c r="LAB58" s="18"/>
      <c r="LAC58" s="18"/>
      <c r="LAD58" s="18"/>
      <c r="LAE58" s="18"/>
      <c r="LAF58" s="18"/>
      <c r="LAG58" s="18"/>
      <c r="LAH58" s="18"/>
      <c r="LAI58" s="18"/>
      <c r="LAJ58" s="18"/>
      <c r="LAK58" s="18"/>
      <c r="LAL58" s="18"/>
      <c r="LAM58" s="18"/>
      <c r="LAN58" s="18"/>
      <c r="LAO58" s="18"/>
      <c r="LAP58" s="18"/>
      <c r="LAQ58" s="18"/>
      <c r="LAR58" s="18"/>
      <c r="LAS58" s="18"/>
      <c r="LAT58" s="18"/>
      <c r="LAU58" s="18"/>
      <c r="LAV58" s="18"/>
      <c r="LAW58" s="18"/>
      <c r="LAX58" s="18"/>
      <c r="LAY58" s="18"/>
      <c r="LAZ58" s="18"/>
      <c r="LBA58" s="18"/>
      <c r="LBB58" s="18"/>
      <c r="LBC58" s="18"/>
      <c r="LBD58" s="18"/>
      <c r="LBE58" s="18"/>
      <c r="LBF58" s="18"/>
      <c r="LBG58" s="18"/>
      <c r="LBH58" s="18"/>
      <c r="LBI58" s="18"/>
      <c r="LBJ58" s="18"/>
      <c r="LBK58" s="18"/>
      <c r="LBL58" s="18"/>
      <c r="LBM58" s="18"/>
      <c r="LBN58" s="18"/>
      <c r="LBO58" s="18"/>
      <c r="LBP58" s="18"/>
      <c r="LBQ58" s="18"/>
      <c r="LBR58" s="18"/>
      <c r="LBS58" s="18"/>
      <c r="LBT58" s="18"/>
      <c r="LBU58" s="18"/>
      <c r="LBV58" s="18"/>
      <c r="LBW58" s="18"/>
      <c r="LBX58" s="18"/>
      <c r="LBY58" s="18"/>
      <c r="LBZ58" s="18"/>
      <c r="LCA58" s="18"/>
      <c r="LCB58" s="18"/>
      <c r="LCC58" s="18"/>
      <c r="LCD58" s="18"/>
      <c r="LCE58" s="18"/>
      <c r="LCF58" s="18"/>
      <c r="LCG58" s="18"/>
      <c r="LCH58" s="18"/>
      <c r="LCI58" s="18"/>
      <c r="LCJ58" s="18"/>
      <c r="LCK58" s="18"/>
      <c r="LCL58" s="18"/>
      <c r="LCM58" s="18"/>
      <c r="LCN58" s="18"/>
      <c r="LCO58" s="18"/>
      <c r="LCP58" s="18"/>
      <c r="LCQ58" s="18"/>
      <c r="LCR58" s="18"/>
      <c r="LCS58" s="18"/>
      <c r="LCT58" s="18"/>
      <c r="LCU58" s="18"/>
      <c r="LCV58" s="18"/>
      <c r="LCW58" s="18"/>
      <c r="LCX58" s="18"/>
      <c r="LCY58" s="18"/>
      <c r="LCZ58" s="18"/>
      <c r="LDA58" s="18"/>
      <c r="LDB58" s="18"/>
      <c r="LDC58" s="18"/>
      <c r="LDD58" s="18"/>
      <c r="LDE58" s="18"/>
      <c r="LDF58" s="18"/>
      <c r="LDG58" s="18"/>
      <c r="LDH58" s="18"/>
      <c r="LDI58" s="18"/>
      <c r="LDJ58" s="18"/>
      <c r="LDK58" s="18"/>
      <c r="LDL58" s="18"/>
      <c r="LDM58" s="18"/>
      <c r="LDN58" s="18"/>
      <c r="LDO58" s="18"/>
      <c r="LDP58" s="18"/>
      <c r="LDQ58" s="18"/>
      <c r="LDR58" s="18"/>
      <c r="LDS58" s="18"/>
      <c r="LDT58" s="18"/>
      <c r="LDU58" s="18"/>
      <c r="LDV58" s="18"/>
      <c r="LDW58" s="18"/>
      <c r="LDX58" s="18"/>
      <c r="LDY58" s="18"/>
      <c r="LDZ58" s="18"/>
      <c r="LEA58" s="18"/>
      <c r="LEB58" s="18"/>
      <c r="LEC58" s="18"/>
      <c r="LED58" s="18"/>
      <c r="LEE58" s="18"/>
      <c r="LEF58" s="18"/>
      <c r="LEG58" s="18"/>
      <c r="LEH58" s="18"/>
      <c r="LEI58" s="18"/>
      <c r="LEJ58" s="18"/>
      <c r="LEK58" s="18"/>
      <c r="LEL58" s="18"/>
      <c r="LEM58" s="18"/>
      <c r="LEN58" s="18"/>
      <c r="LEO58" s="18"/>
      <c r="LEP58" s="18"/>
      <c r="LEQ58" s="18"/>
      <c r="LER58" s="18"/>
      <c r="LES58" s="18"/>
      <c r="LET58" s="18"/>
      <c r="LEU58" s="18"/>
      <c r="LEV58" s="18"/>
      <c r="LEW58" s="18"/>
      <c r="LEX58" s="18"/>
      <c r="LEY58" s="18"/>
      <c r="LEZ58" s="18"/>
      <c r="LFA58" s="18"/>
      <c r="LFB58" s="18"/>
      <c r="LFC58" s="18"/>
      <c r="LFD58" s="18"/>
      <c r="LFE58" s="18"/>
      <c r="LFF58" s="18"/>
      <c r="LFG58" s="18"/>
      <c r="LFH58" s="18"/>
      <c r="LFI58" s="18"/>
      <c r="LFJ58" s="18"/>
      <c r="LFK58" s="18"/>
      <c r="LFL58" s="18"/>
      <c r="LFM58" s="18"/>
      <c r="LFN58" s="18"/>
      <c r="LFO58" s="18"/>
      <c r="LFP58" s="18"/>
      <c r="LFQ58" s="18"/>
      <c r="LFR58" s="18"/>
      <c r="LFS58" s="18"/>
      <c r="LFT58" s="18"/>
      <c r="LFU58" s="18"/>
      <c r="LFV58" s="18"/>
      <c r="LFW58" s="18"/>
      <c r="LFX58" s="18"/>
      <c r="LFY58" s="18"/>
      <c r="LFZ58" s="18"/>
      <c r="LGA58" s="18"/>
      <c r="LGB58" s="18"/>
      <c r="LGC58" s="18"/>
      <c r="LGD58" s="18"/>
      <c r="LGE58" s="18"/>
      <c r="LGF58" s="18"/>
      <c r="LGG58" s="18"/>
      <c r="LGH58" s="18"/>
      <c r="LGI58" s="18"/>
      <c r="LGJ58" s="18"/>
      <c r="LGK58" s="18"/>
      <c r="LGL58" s="18"/>
      <c r="LGM58" s="18"/>
      <c r="LGN58" s="18"/>
      <c r="LGO58" s="18"/>
      <c r="LGP58" s="18"/>
      <c r="LGQ58" s="18"/>
      <c r="LGR58" s="18"/>
      <c r="LGS58" s="18"/>
      <c r="LGT58" s="18"/>
      <c r="LGU58" s="18"/>
      <c r="LGV58" s="18"/>
      <c r="LGW58" s="18"/>
      <c r="LGX58" s="18"/>
      <c r="LGY58" s="18"/>
      <c r="LGZ58" s="18"/>
      <c r="LHA58" s="18"/>
      <c r="LHB58" s="18"/>
      <c r="LHC58" s="18"/>
      <c r="LHD58" s="18"/>
      <c r="LHE58" s="18"/>
      <c r="LHF58" s="18"/>
      <c r="LHG58" s="18"/>
      <c r="LHH58" s="18"/>
      <c r="LHI58" s="18"/>
      <c r="LHJ58" s="18"/>
      <c r="LHK58" s="18"/>
      <c r="LHL58" s="18"/>
      <c r="LHM58" s="18"/>
      <c r="LHN58" s="18"/>
      <c r="LHO58" s="18"/>
      <c r="LHP58" s="18"/>
      <c r="LHQ58" s="18"/>
      <c r="LHR58" s="18"/>
      <c r="LHS58" s="18"/>
      <c r="LHT58" s="18"/>
      <c r="LHU58" s="18"/>
      <c r="LHV58" s="18"/>
      <c r="LHW58" s="18"/>
      <c r="LHX58" s="18"/>
      <c r="LHY58" s="18"/>
      <c r="LHZ58" s="18"/>
      <c r="LIA58" s="18"/>
      <c r="LIB58" s="18"/>
      <c r="LIC58" s="18"/>
      <c r="LID58" s="18"/>
      <c r="LIE58" s="18"/>
      <c r="LIF58" s="18"/>
      <c r="LIG58" s="18"/>
      <c r="LIH58" s="18"/>
      <c r="LII58" s="18"/>
      <c r="LIJ58" s="18"/>
      <c r="LIK58" s="18"/>
      <c r="LIL58" s="18"/>
      <c r="LIM58" s="18"/>
      <c r="LIN58" s="18"/>
      <c r="LIO58" s="18"/>
      <c r="LIP58" s="18"/>
      <c r="LIQ58" s="18"/>
      <c r="LIR58" s="18"/>
      <c r="LIS58" s="18"/>
      <c r="LIT58" s="18"/>
      <c r="LIU58" s="18"/>
      <c r="LIV58" s="18"/>
      <c r="LIW58" s="18"/>
      <c r="LIX58" s="18"/>
      <c r="LIY58" s="18"/>
      <c r="LIZ58" s="18"/>
      <c r="LJA58" s="18"/>
      <c r="LJB58" s="18"/>
      <c r="LJC58" s="18"/>
      <c r="LJD58" s="18"/>
      <c r="LJE58" s="18"/>
      <c r="LJF58" s="18"/>
      <c r="LJG58" s="18"/>
      <c r="LJH58" s="18"/>
      <c r="LJI58" s="18"/>
      <c r="LJJ58" s="18"/>
      <c r="LJK58" s="18"/>
      <c r="LJL58" s="18"/>
      <c r="LJM58" s="18"/>
      <c r="LJN58" s="18"/>
      <c r="LJO58" s="18"/>
      <c r="LJP58" s="18"/>
      <c r="LJQ58" s="18"/>
      <c r="LJR58" s="18"/>
      <c r="LJS58" s="18"/>
      <c r="LJT58" s="18"/>
      <c r="LJU58" s="18"/>
      <c r="LJV58" s="18"/>
      <c r="LJW58" s="18"/>
      <c r="LJX58" s="18"/>
      <c r="LJY58" s="18"/>
      <c r="LJZ58" s="18"/>
      <c r="LKA58" s="18"/>
      <c r="LKB58" s="18"/>
      <c r="LKC58" s="18"/>
      <c r="LKD58" s="18"/>
      <c r="LKE58" s="18"/>
      <c r="LKF58" s="18"/>
      <c r="LKG58" s="18"/>
      <c r="LKH58" s="18"/>
      <c r="LKI58" s="18"/>
      <c r="LKJ58" s="18"/>
      <c r="LKK58" s="18"/>
      <c r="LKL58" s="18"/>
      <c r="LKM58" s="18"/>
      <c r="LKN58" s="18"/>
      <c r="LKO58" s="18"/>
      <c r="LKP58" s="18"/>
      <c r="LKQ58" s="18"/>
      <c r="LKR58" s="18"/>
      <c r="LKS58" s="18"/>
      <c r="LKT58" s="18"/>
      <c r="LKU58" s="18"/>
      <c r="LKV58" s="18"/>
      <c r="LKW58" s="18"/>
      <c r="LKX58" s="18"/>
      <c r="LKY58" s="18"/>
      <c r="LKZ58" s="18"/>
      <c r="LLA58" s="18"/>
      <c r="LLB58" s="18"/>
      <c r="LLC58" s="18"/>
      <c r="LLD58" s="18"/>
      <c r="LLE58" s="18"/>
      <c r="LLF58" s="18"/>
      <c r="LLG58" s="18"/>
      <c r="LLH58" s="18"/>
      <c r="LLI58" s="18"/>
      <c r="LLJ58" s="18"/>
      <c r="LLK58" s="18"/>
      <c r="LLL58" s="18"/>
      <c r="LLM58" s="18"/>
      <c r="LLN58" s="18"/>
      <c r="LLO58" s="18"/>
      <c r="LLP58" s="18"/>
      <c r="LLQ58" s="18"/>
      <c r="LLR58" s="18"/>
      <c r="LLS58" s="18"/>
      <c r="LLT58" s="18"/>
      <c r="LLU58" s="18"/>
      <c r="LLV58" s="18"/>
      <c r="LLW58" s="18"/>
      <c r="LLX58" s="18"/>
      <c r="LLY58" s="18"/>
      <c r="LLZ58" s="18"/>
      <c r="LMA58" s="18"/>
      <c r="LMB58" s="18"/>
      <c r="LMC58" s="18"/>
      <c r="LMD58" s="18"/>
      <c r="LME58" s="18"/>
      <c r="LMF58" s="18"/>
      <c r="LMG58" s="18"/>
      <c r="LMH58" s="18"/>
      <c r="LMI58" s="18"/>
      <c r="LMJ58" s="18"/>
      <c r="LMK58" s="18"/>
      <c r="LML58" s="18"/>
      <c r="LMM58" s="18"/>
      <c r="LMN58" s="18"/>
      <c r="LMO58" s="18"/>
      <c r="LMP58" s="18"/>
      <c r="LMQ58" s="18"/>
      <c r="LMR58" s="18"/>
      <c r="LMS58" s="18"/>
      <c r="LMT58" s="18"/>
      <c r="LMU58" s="18"/>
      <c r="LMV58" s="18"/>
      <c r="LMW58" s="18"/>
      <c r="LMX58" s="18"/>
      <c r="LMY58" s="18"/>
      <c r="LMZ58" s="18"/>
      <c r="LNA58" s="18"/>
      <c r="LNB58" s="18"/>
      <c r="LNC58" s="18"/>
      <c r="LND58" s="18"/>
      <c r="LNE58" s="18"/>
      <c r="LNF58" s="18"/>
      <c r="LNG58" s="18"/>
      <c r="LNH58" s="18"/>
      <c r="LNI58" s="18"/>
      <c r="LNJ58" s="18"/>
      <c r="LNK58" s="18"/>
      <c r="LNL58" s="18"/>
      <c r="LNM58" s="18"/>
      <c r="LNN58" s="18"/>
      <c r="LNO58" s="18"/>
      <c r="LNP58" s="18"/>
      <c r="LNQ58" s="18"/>
      <c r="LNR58" s="18"/>
      <c r="LNS58" s="18"/>
      <c r="LNT58" s="18"/>
      <c r="LNU58" s="18"/>
      <c r="LNV58" s="18"/>
      <c r="LNW58" s="18"/>
      <c r="LNX58" s="18"/>
      <c r="LNY58" s="18"/>
      <c r="LNZ58" s="18"/>
      <c r="LOA58" s="18"/>
      <c r="LOB58" s="18"/>
      <c r="LOC58" s="18"/>
      <c r="LOD58" s="18"/>
      <c r="LOE58" s="18"/>
      <c r="LOF58" s="18"/>
      <c r="LOG58" s="18"/>
      <c r="LOH58" s="18"/>
      <c r="LOI58" s="18"/>
      <c r="LOJ58" s="18"/>
      <c r="LOK58" s="18"/>
      <c r="LOL58" s="18"/>
      <c r="LOM58" s="18"/>
      <c r="LON58" s="18"/>
      <c r="LOO58" s="18"/>
      <c r="LOP58" s="18"/>
      <c r="LOQ58" s="18"/>
      <c r="LOR58" s="18"/>
      <c r="LOS58" s="18"/>
      <c r="LOT58" s="18"/>
      <c r="LOU58" s="18"/>
      <c r="LOV58" s="18"/>
      <c r="LOW58" s="18"/>
      <c r="LOX58" s="18"/>
      <c r="LOY58" s="18"/>
      <c r="LOZ58" s="18"/>
      <c r="LPA58" s="18"/>
      <c r="LPB58" s="18"/>
      <c r="LPC58" s="18"/>
      <c r="LPD58" s="18"/>
      <c r="LPE58" s="18"/>
      <c r="LPF58" s="18"/>
      <c r="LPG58" s="18"/>
      <c r="LPH58" s="18"/>
      <c r="LPI58" s="18"/>
      <c r="LPJ58" s="18"/>
      <c r="LPK58" s="18"/>
      <c r="LPL58" s="18"/>
      <c r="LPM58" s="18"/>
      <c r="LPN58" s="18"/>
      <c r="LPO58" s="18"/>
      <c r="LPP58" s="18"/>
      <c r="LPQ58" s="18"/>
      <c r="LPR58" s="18"/>
      <c r="LPS58" s="18"/>
      <c r="LPT58" s="18"/>
      <c r="LPU58" s="18"/>
      <c r="LPV58" s="18"/>
      <c r="LPW58" s="18"/>
      <c r="LPX58" s="18"/>
      <c r="LPY58" s="18"/>
      <c r="LPZ58" s="18"/>
      <c r="LQA58" s="18"/>
      <c r="LQB58" s="18"/>
      <c r="LQC58" s="18"/>
      <c r="LQD58" s="18"/>
      <c r="LQE58" s="18"/>
      <c r="LQF58" s="18"/>
      <c r="LQG58" s="18"/>
      <c r="LQH58" s="18"/>
      <c r="LQI58" s="18"/>
      <c r="LQJ58" s="18"/>
      <c r="LQK58" s="18"/>
      <c r="LQL58" s="18"/>
      <c r="LQM58" s="18"/>
      <c r="LQN58" s="18"/>
      <c r="LQO58" s="18"/>
      <c r="LQP58" s="18"/>
      <c r="LQQ58" s="18"/>
      <c r="LQR58" s="18"/>
      <c r="LQS58" s="18"/>
      <c r="LQT58" s="18"/>
      <c r="LQU58" s="18"/>
      <c r="LQV58" s="18"/>
      <c r="LQW58" s="18"/>
      <c r="LQX58" s="18"/>
      <c r="LQY58" s="18"/>
      <c r="LQZ58" s="18"/>
      <c r="LRA58" s="18"/>
      <c r="LRB58" s="18"/>
      <c r="LRC58" s="18"/>
      <c r="LRD58" s="18"/>
      <c r="LRE58" s="18"/>
      <c r="LRF58" s="18"/>
      <c r="LRG58" s="18"/>
      <c r="LRH58" s="18"/>
      <c r="LRI58" s="18"/>
      <c r="LRJ58" s="18"/>
      <c r="LRK58" s="18"/>
      <c r="LRL58" s="18"/>
      <c r="LRM58" s="18"/>
      <c r="LRN58" s="18"/>
      <c r="LRO58" s="18"/>
      <c r="LRP58" s="18"/>
      <c r="LRQ58" s="18"/>
      <c r="LRR58" s="18"/>
      <c r="LRS58" s="18"/>
      <c r="LRT58" s="18"/>
      <c r="LRU58" s="18"/>
      <c r="LRV58" s="18"/>
      <c r="LRW58" s="18"/>
      <c r="LRX58" s="18"/>
      <c r="LRY58" s="18"/>
      <c r="LRZ58" s="18"/>
      <c r="LSA58" s="18"/>
      <c r="LSB58" s="18"/>
      <c r="LSC58" s="18"/>
      <c r="LSD58" s="18"/>
      <c r="LSE58" s="18"/>
      <c r="LSF58" s="18"/>
      <c r="LSG58" s="18"/>
      <c r="LSH58" s="18"/>
      <c r="LSI58" s="18"/>
      <c r="LSJ58" s="18"/>
      <c r="LSK58" s="18"/>
      <c r="LSL58" s="18"/>
      <c r="LSM58" s="18"/>
      <c r="LSN58" s="18"/>
      <c r="LSO58" s="18"/>
      <c r="LSP58" s="18"/>
      <c r="LSQ58" s="18"/>
      <c r="LSR58" s="18"/>
      <c r="LSS58" s="18"/>
      <c r="LST58" s="18"/>
      <c r="LSU58" s="18"/>
      <c r="LSV58" s="18"/>
      <c r="LSW58" s="18"/>
      <c r="LSX58" s="18"/>
      <c r="LSY58" s="18"/>
      <c r="LSZ58" s="18"/>
      <c r="LTA58" s="18"/>
      <c r="LTB58" s="18"/>
      <c r="LTC58" s="18"/>
      <c r="LTD58" s="18"/>
      <c r="LTE58" s="18"/>
      <c r="LTF58" s="18"/>
      <c r="LTG58" s="18"/>
      <c r="LTH58" s="18"/>
      <c r="LTI58" s="18"/>
      <c r="LTJ58" s="18"/>
      <c r="LTK58" s="18"/>
      <c r="LTL58" s="18"/>
      <c r="LTM58" s="18"/>
      <c r="LTN58" s="18"/>
      <c r="LTO58" s="18"/>
      <c r="LTP58" s="18"/>
      <c r="LTQ58" s="18"/>
      <c r="LTR58" s="18"/>
      <c r="LTS58" s="18"/>
      <c r="LTT58" s="18"/>
      <c r="LTU58" s="18"/>
      <c r="LTV58" s="18"/>
      <c r="LTW58" s="18"/>
      <c r="LTX58" s="18"/>
      <c r="LTY58" s="18"/>
      <c r="LTZ58" s="18"/>
      <c r="LUA58" s="18"/>
      <c r="LUB58" s="18"/>
      <c r="LUC58" s="18"/>
      <c r="LUD58" s="18"/>
      <c r="LUE58" s="18"/>
      <c r="LUF58" s="18"/>
      <c r="LUG58" s="18"/>
      <c r="LUH58" s="18"/>
      <c r="LUI58" s="18"/>
      <c r="LUJ58" s="18"/>
      <c r="LUK58" s="18"/>
      <c r="LUL58" s="18"/>
      <c r="LUM58" s="18"/>
      <c r="LUN58" s="18"/>
      <c r="LUO58" s="18"/>
      <c r="LUP58" s="18"/>
      <c r="LUQ58" s="18"/>
      <c r="LUR58" s="18"/>
      <c r="LUS58" s="18"/>
      <c r="LUT58" s="18"/>
      <c r="LUU58" s="18"/>
      <c r="LUV58" s="18"/>
      <c r="LUW58" s="18"/>
      <c r="LUX58" s="18"/>
      <c r="LUY58" s="18"/>
      <c r="LUZ58" s="18"/>
      <c r="LVA58" s="18"/>
      <c r="LVB58" s="18"/>
      <c r="LVC58" s="18"/>
      <c r="LVD58" s="18"/>
      <c r="LVE58" s="18"/>
      <c r="LVF58" s="18"/>
      <c r="LVG58" s="18"/>
      <c r="LVH58" s="18"/>
      <c r="LVI58" s="18"/>
      <c r="LVJ58" s="18"/>
      <c r="LVK58" s="18"/>
      <c r="LVL58" s="18"/>
      <c r="LVM58" s="18"/>
      <c r="LVN58" s="18"/>
      <c r="LVO58" s="18"/>
      <c r="LVP58" s="18"/>
      <c r="LVQ58" s="18"/>
      <c r="LVR58" s="18"/>
      <c r="LVS58" s="18"/>
      <c r="LVT58" s="18"/>
      <c r="LVU58" s="18"/>
      <c r="LVV58" s="18"/>
      <c r="LVW58" s="18"/>
      <c r="LVX58" s="18"/>
      <c r="LVY58" s="18"/>
      <c r="LVZ58" s="18"/>
      <c r="LWA58" s="18"/>
      <c r="LWB58" s="18"/>
      <c r="LWC58" s="18"/>
      <c r="LWD58" s="18"/>
      <c r="LWE58" s="18"/>
      <c r="LWF58" s="18"/>
      <c r="LWG58" s="18"/>
      <c r="LWH58" s="18"/>
      <c r="LWI58" s="18"/>
      <c r="LWJ58" s="18"/>
      <c r="LWK58" s="18"/>
      <c r="LWL58" s="18"/>
      <c r="LWM58" s="18"/>
      <c r="LWN58" s="18"/>
      <c r="LWO58" s="18"/>
      <c r="LWP58" s="18"/>
      <c r="LWQ58" s="18"/>
      <c r="LWR58" s="18"/>
      <c r="LWS58" s="18"/>
      <c r="LWT58" s="18"/>
      <c r="LWU58" s="18"/>
      <c r="LWV58" s="18"/>
      <c r="LWW58" s="18"/>
      <c r="LWX58" s="18"/>
      <c r="LWY58" s="18"/>
      <c r="LWZ58" s="18"/>
      <c r="LXA58" s="18"/>
      <c r="LXB58" s="18"/>
      <c r="LXC58" s="18"/>
      <c r="LXD58" s="18"/>
      <c r="LXE58" s="18"/>
      <c r="LXF58" s="18"/>
      <c r="LXG58" s="18"/>
      <c r="LXH58" s="18"/>
      <c r="LXI58" s="18"/>
      <c r="LXJ58" s="18"/>
      <c r="LXK58" s="18"/>
      <c r="LXL58" s="18"/>
      <c r="LXM58" s="18"/>
      <c r="LXN58" s="18"/>
      <c r="LXO58" s="18"/>
      <c r="LXP58" s="18"/>
      <c r="LXQ58" s="18"/>
      <c r="LXR58" s="18"/>
      <c r="LXS58" s="18"/>
      <c r="LXT58" s="18"/>
      <c r="LXU58" s="18"/>
      <c r="LXV58" s="18"/>
      <c r="LXW58" s="18"/>
      <c r="LXX58" s="18"/>
      <c r="LXY58" s="18"/>
      <c r="LXZ58" s="18"/>
      <c r="LYA58" s="18"/>
      <c r="LYB58" s="18"/>
      <c r="LYC58" s="18"/>
      <c r="LYD58" s="18"/>
      <c r="LYE58" s="18"/>
      <c r="LYF58" s="18"/>
      <c r="LYG58" s="18"/>
      <c r="LYH58" s="18"/>
      <c r="LYI58" s="18"/>
      <c r="LYJ58" s="18"/>
      <c r="LYK58" s="18"/>
      <c r="LYL58" s="18"/>
      <c r="LYM58" s="18"/>
      <c r="LYN58" s="18"/>
      <c r="LYO58" s="18"/>
      <c r="LYP58" s="18"/>
      <c r="LYQ58" s="18"/>
      <c r="LYR58" s="18"/>
      <c r="LYS58" s="18"/>
      <c r="LYT58" s="18"/>
      <c r="LYU58" s="18"/>
      <c r="LYV58" s="18"/>
      <c r="LYW58" s="18"/>
      <c r="LYX58" s="18"/>
      <c r="LYY58" s="18"/>
      <c r="LYZ58" s="18"/>
      <c r="LZA58" s="18"/>
      <c r="LZB58" s="18"/>
      <c r="LZC58" s="18"/>
      <c r="LZD58" s="18"/>
      <c r="LZE58" s="18"/>
      <c r="LZF58" s="18"/>
      <c r="LZG58" s="18"/>
      <c r="LZH58" s="18"/>
      <c r="LZI58" s="18"/>
      <c r="LZJ58" s="18"/>
      <c r="LZK58" s="18"/>
      <c r="LZL58" s="18"/>
      <c r="LZM58" s="18"/>
      <c r="LZN58" s="18"/>
      <c r="LZO58" s="18"/>
      <c r="LZP58" s="18"/>
      <c r="LZQ58" s="18"/>
      <c r="LZR58" s="18"/>
      <c r="LZS58" s="18"/>
      <c r="LZT58" s="18"/>
      <c r="LZU58" s="18"/>
      <c r="LZV58" s="18"/>
      <c r="LZW58" s="18"/>
      <c r="LZX58" s="18"/>
      <c r="LZY58" s="18"/>
      <c r="LZZ58" s="18"/>
      <c r="MAA58" s="18"/>
      <c r="MAB58" s="18"/>
      <c r="MAC58" s="18"/>
      <c r="MAD58" s="18"/>
      <c r="MAE58" s="18"/>
      <c r="MAF58" s="18"/>
      <c r="MAG58" s="18"/>
      <c r="MAH58" s="18"/>
      <c r="MAI58" s="18"/>
      <c r="MAJ58" s="18"/>
      <c r="MAK58" s="18"/>
      <c r="MAL58" s="18"/>
      <c r="MAM58" s="18"/>
      <c r="MAN58" s="18"/>
      <c r="MAO58" s="18"/>
      <c r="MAP58" s="18"/>
      <c r="MAQ58" s="18"/>
      <c r="MAR58" s="18"/>
      <c r="MAS58" s="18"/>
      <c r="MAT58" s="18"/>
      <c r="MAU58" s="18"/>
      <c r="MAV58" s="18"/>
      <c r="MAW58" s="18"/>
      <c r="MAX58" s="18"/>
      <c r="MAY58" s="18"/>
      <c r="MAZ58" s="18"/>
      <c r="MBA58" s="18"/>
      <c r="MBB58" s="18"/>
      <c r="MBC58" s="18"/>
      <c r="MBD58" s="18"/>
      <c r="MBE58" s="18"/>
      <c r="MBF58" s="18"/>
      <c r="MBG58" s="18"/>
      <c r="MBH58" s="18"/>
      <c r="MBI58" s="18"/>
      <c r="MBJ58" s="18"/>
      <c r="MBK58" s="18"/>
      <c r="MBL58" s="18"/>
      <c r="MBM58" s="18"/>
      <c r="MBN58" s="18"/>
      <c r="MBO58" s="18"/>
      <c r="MBP58" s="18"/>
      <c r="MBQ58" s="18"/>
      <c r="MBR58" s="18"/>
      <c r="MBS58" s="18"/>
      <c r="MBT58" s="18"/>
      <c r="MBU58" s="18"/>
      <c r="MBV58" s="18"/>
      <c r="MBW58" s="18"/>
      <c r="MBX58" s="18"/>
      <c r="MBY58" s="18"/>
      <c r="MBZ58" s="18"/>
      <c r="MCA58" s="18"/>
      <c r="MCB58" s="18"/>
      <c r="MCC58" s="18"/>
      <c r="MCD58" s="18"/>
      <c r="MCE58" s="18"/>
      <c r="MCF58" s="18"/>
      <c r="MCG58" s="18"/>
      <c r="MCH58" s="18"/>
      <c r="MCI58" s="18"/>
      <c r="MCJ58" s="18"/>
      <c r="MCK58" s="18"/>
      <c r="MCL58" s="18"/>
      <c r="MCM58" s="18"/>
      <c r="MCN58" s="18"/>
      <c r="MCO58" s="18"/>
      <c r="MCP58" s="18"/>
      <c r="MCQ58" s="18"/>
      <c r="MCR58" s="18"/>
      <c r="MCS58" s="18"/>
      <c r="MCT58" s="18"/>
      <c r="MCU58" s="18"/>
      <c r="MCV58" s="18"/>
      <c r="MCW58" s="18"/>
      <c r="MCX58" s="18"/>
      <c r="MCY58" s="18"/>
      <c r="MCZ58" s="18"/>
      <c r="MDA58" s="18"/>
      <c r="MDB58" s="18"/>
      <c r="MDC58" s="18"/>
      <c r="MDD58" s="18"/>
      <c r="MDE58" s="18"/>
      <c r="MDF58" s="18"/>
      <c r="MDG58" s="18"/>
      <c r="MDH58" s="18"/>
      <c r="MDI58" s="18"/>
      <c r="MDJ58" s="18"/>
      <c r="MDK58" s="18"/>
      <c r="MDL58" s="18"/>
      <c r="MDM58" s="18"/>
      <c r="MDN58" s="18"/>
      <c r="MDO58" s="18"/>
      <c r="MDP58" s="18"/>
      <c r="MDQ58" s="18"/>
      <c r="MDR58" s="18"/>
      <c r="MDS58" s="18"/>
      <c r="MDT58" s="18"/>
      <c r="MDU58" s="18"/>
      <c r="MDV58" s="18"/>
      <c r="MDW58" s="18"/>
      <c r="MDX58" s="18"/>
      <c r="MDY58" s="18"/>
      <c r="MDZ58" s="18"/>
      <c r="MEA58" s="18"/>
      <c r="MEB58" s="18"/>
      <c r="MEC58" s="18"/>
      <c r="MED58" s="18"/>
      <c r="MEE58" s="18"/>
      <c r="MEF58" s="18"/>
      <c r="MEG58" s="18"/>
      <c r="MEH58" s="18"/>
      <c r="MEI58" s="18"/>
      <c r="MEJ58" s="18"/>
      <c r="MEK58" s="18"/>
      <c r="MEL58" s="18"/>
      <c r="MEM58" s="18"/>
      <c r="MEN58" s="18"/>
      <c r="MEO58" s="18"/>
      <c r="MEP58" s="18"/>
      <c r="MEQ58" s="18"/>
      <c r="MER58" s="18"/>
      <c r="MES58" s="18"/>
      <c r="MET58" s="18"/>
      <c r="MEU58" s="18"/>
      <c r="MEV58" s="18"/>
      <c r="MEW58" s="18"/>
      <c r="MEX58" s="18"/>
      <c r="MEY58" s="18"/>
      <c r="MEZ58" s="18"/>
      <c r="MFA58" s="18"/>
      <c r="MFB58" s="18"/>
      <c r="MFC58" s="18"/>
      <c r="MFD58" s="18"/>
      <c r="MFE58" s="18"/>
      <c r="MFF58" s="18"/>
      <c r="MFG58" s="18"/>
      <c r="MFH58" s="18"/>
      <c r="MFI58" s="18"/>
      <c r="MFJ58" s="18"/>
      <c r="MFK58" s="18"/>
      <c r="MFL58" s="18"/>
      <c r="MFM58" s="18"/>
      <c r="MFN58" s="18"/>
      <c r="MFO58" s="18"/>
      <c r="MFP58" s="18"/>
      <c r="MFQ58" s="18"/>
      <c r="MFR58" s="18"/>
      <c r="MFS58" s="18"/>
      <c r="MFT58" s="18"/>
      <c r="MFU58" s="18"/>
      <c r="MFV58" s="18"/>
      <c r="MFW58" s="18"/>
      <c r="MFX58" s="18"/>
      <c r="MFY58" s="18"/>
      <c r="MFZ58" s="18"/>
      <c r="MGA58" s="18"/>
      <c r="MGB58" s="18"/>
      <c r="MGC58" s="18"/>
      <c r="MGD58" s="18"/>
      <c r="MGE58" s="18"/>
      <c r="MGF58" s="18"/>
      <c r="MGG58" s="18"/>
      <c r="MGH58" s="18"/>
      <c r="MGI58" s="18"/>
      <c r="MGJ58" s="18"/>
      <c r="MGK58" s="18"/>
      <c r="MGL58" s="18"/>
      <c r="MGM58" s="18"/>
      <c r="MGN58" s="18"/>
      <c r="MGO58" s="18"/>
      <c r="MGP58" s="18"/>
      <c r="MGQ58" s="18"/>
      <c r="MGR58" s="18"/>
      <c r="MGS58" s="18"/>
      <c r="MGT58" s="18"/>
      <c r="MGU58" s="18"/>
      <c r="MGV58" s="18"/>
      <c r="MGW58" s="18"/>
      <c r="MGX58" s="18"/>
      <c r="MGY58" s="18"/>
      <c r="MGZ58" s="18"/>
      <c r="MHA58" s="18"/>
      <c r="MHB58" s="18"/>
      <c r="MHC58" s="18"/>
      <c r="MHD58" s="18"/>
      <c r="MHE58" s="18"/>
      <c r="MHF58" s="18"/>
      <c r="MHG58" s="18"/>
      <c r="MHH58" s="18"/>
      <c r="MHI58" s="18"/>
      <c r="MHJ58" s="18"/>
      <c r="MHK58" s="18"/>
      <c r="MHL58" s="18"/>
      <c r="MHM58" s="18"/>
      <c r="MHN58" s="18"/>
      <c r="MHO58" s="18"/>
      <c r="MHP58" s="18"/>
      <c r="MHQ58" s="18"/>
      <c r="MHR58" s="18"/>
      <c r="MHS58" s="18"/>
      <c r="MHT58" s="18"/>
      <c r="MHU58" s="18"/>
      <c r="MHV58" s="18"/>
      <c r="MHW58" s="18"/>
      <c r="MHX58" s="18"/>
      <c r="MHY58" s="18"/>
      <c r="MHZ58" s="18"/>
      <c r="MIA58" s="18"/>
      <c r="MIB58" s="18"/>
      <c r="MIC58" s="18"/>
      <c r="MID58" s="18"/>
      <c r="MIE58" s="18"/>
      <c r="MIF58" s="18"/>
      <c r="MIG58" s="18"/>
      <c r="MIH58" s="18"/>
      <c r="MII58" s="18"/>
      <c r="MIJ58" s="18"/>
      <c r="MIK58" s="18"/>
      <c r="MIL58" s="18"/>
      <c r="MIM58" s="18"/>
      <c r="MIN58" s="18"/>
      <c r="MIO58" s="18"/>
      <c r="MIP58" s="18"/>
      <c r="MIQ58" s="18"/>
      <c r="MIR58" s="18"/>
      <c r="MIS58" s="18"/>
      <c r="MIT58" s="18"/>
      <c r="MIU58" s="18"/>
      <c r="MIV58" s="18"/>
      <c r="MIW58" s="18"/>
      <c r="MIX58" s="18"/>
      <c r="MIY58" s="18"/>
      <c r="MIZ58" s="18"/>
      <c r="MJA58" s="18"/>
      <c r="MJB58" s="18"/>
      <c r="MJC58" s="18"/>
      <c r="MJD58" s="18"/>
      <c r="MJE58" s="18"/>
      <c r="MJF58" s="18"/>
      <c r="MJG58" s="18"/>
      <c r="MJH58" s="18"/>
      <c r="MJI58" s="18"/>
      <c r="MJJ58" s="18"/>
      <c r="MJK58" s="18"/>
      <c r="MJL58" s="18"/>
      <c r="MJM58" s="18"/>
      <c r="MJN58" s="18"/>
      <c r="MJO58" s="18"/>
      <c r="MJP58" s="18"/>
      <c r="MJQ58" s="18"/>
      <c r="MJR58" s="18"/>
      <c r="MJS58" s="18"/>
      <c r="MJT58" s="18"/>
      <c r="MJU58" s="18"/>
      <c r="MJV58" s="18"/>
      <c r="MJW58" s="18"/>
      <c r="MJX58" s="18"/>
      <c r="MJY58" s="18"/>
      <c r="MJZ58" s="18"/>
      <c r="MKA58" s="18"/>
      <c r="MKB58" s="18"/>
      <c r="MKC58" s="18"/>
      <c r="MKD58" s="18"/>
      <c r="MKE58" s="18"/>
      <c r="MKF58" s="18"/>
      <c r="MKG58" s="18"/>
      <c r="MKH58" s="18"/>
      <c r="MKI58" s="18"/>
      <c r="MKJ58" s="18"/>
      <c r="MKK58" s="18"/>
      <c r="MKL58" s="18"/>
      <c r="MKM58" s="18"/>
      <c r="MKN58" s="18"/>
      <c r="MKO58" s="18"/>
      <c r="MKP58" s="18"/>
      <c r="MKQ58" s="18"/>
      <c r="MKR58" s="18"/>
      <c r="MKS58" s="18"/>
      <c r="MKT58" s="18"/>
      <c r="MKU58" s="18"/>
      <c r="MKV58" s="18"/>
      <c r="MKW58" s="18"/>
      <c r="MKX58" s="18"/>
      <c r="MKY58" s="18"/>
      <c r="MKZ58" s="18"/>
      <c r="MLA58" s="18"/>
      <c r="MLB58" s="18"/>
      <c r="MLC58" s="18"/>
      <c r="MLD58" s="18"/>
      <c r="MLE58" s="18"/>
      <c r="MLF58" s="18"/>
      <c r="MLG58" s="18"/>
      <c r="MLH58" s="18"/>
      <c r="MLI58" s="18"/>
      <c r="MLJ58" s="18"/>
      <c r="MLK58" s="18"/>
      <c r="MLL58" s="18"/>
      <c r="MLM58" s="18"/>
      <c r="MLN58" s="18"/>
      <c r="MLO58" s="18"/>
      <c r="MLP58" s="18"/>
      <c r="MLQ58" s="18"/>
      <c r="MLR58" s="18"/>
      <c r="MLS58" s="18"/>
      <c r="MLT58" s="18"/>
      <c r="MLU58" s="18"/>
      <c r="MLV58" s="18"/>
      <c r="MLW58" s="18"/>
      <c r="MLX58" s="18"/>
      <c r="MLY58" s="18"/>
      <c r="MLZ58" s="18"/>
      <c r="MMA58" s="18"/>
      <c r="MMB58" s="18"/>
      <c r="MMC58" s="18"/>
      <c r="MMD58" s="18"/>
      <c r="MME58" s="18"/>
      <c r="MMF58" s="18"/>
      <c r="MMG58" s="18"/>
      <c r="MMH58" s="18"/>
      <c r="MMI58" s="18"/>
      <c r="MMJ58" s="18"/>
      <c r="MMK58" s="18"/>
      <c r="MML58" s="18"/>
      <c r="MMM58" s="18"/>
      <c r="MMN58" s="18"/>
      <c r="MMO58" s="18"/>
      <c r="MMP58" s="18"/>
      <c r="MMQ58" s="18"/>
      <c r="MMR58" s="18"/>
      <c r="MMS58" s="18"/>
      <c r="MMT58" s="18"/>
      <c r="MMU58" s="18"/>
      <c r="MMV58" s="18"/>
      <c r="MMW58" s="18"/>
      <c r="MMX58" s="18"/>
      <c r="MMY58" s="18"/>
      <c r="MMZ58" s="18"/>
      <c r="MNA58" s="18"/>
      <c r="MNB58" s="18"/>
      <c r="MNC58" s="18"/>
      <c r="MND58" s="18"/>
      <c r="MNE58" s="18"/>
      <c r="MNF58" s="18"/>
      <c r="MNG58" s="18"/>
      <c r="MNH58" s="18"/>
      <c r="MNI58" s="18"/>
      <c r="MNJ58" s="18"/>
      <c r="MNK58" s="18"/>
      <c r="MNL58" s="18"/>
      <c r="MNM58" s="18"/>
      <c r="MNN58" s="18"/>
      <c r="MNO58" s="18"/>
      <c r="MNP58" s="18"/>
      <c r="MNQ58" s="18"/>
      <c r="MNR58" s="18"/>
      <c r="MNS58" s="18"/>
      <c r="MNT58" s="18"/>
      <c r="MNU58" s="18"/>
      <c r="MNV58" s="18"/>
      <c r="MNW58" s="18"/>
      <c r="MNX58" s="18"/>
      <c r="MNY58" s="18"/>
      <c r="MNZ58" s="18"/>
      <c r="MOA58" s="18"/>
      <c r="MOB58" s="18"/>
      <c r="MOC58" s="18"/>
      <c r="MOD58" s="18"/>
      <c r="MOE58" s="18"/>
      <c r="MOF58" s="18"/>
      <c r="MOG58" s="18"/>
      <c r="MOH58" s="18"/>
      <c r="MOI58" s="18"/>
      <c r="MOJ58" s="18"/>
      <c r="MOK58" s="18"/>
      <c r="MOL58" s="18"/>
      <c r="MOM58" s="18"/>
      <c r="MON58" s="18"/>
      <c r="MOO58" s="18"/>
      <c r="MOP58" s="18"/>
      <c r="MOQ58" s="18"/>
      <c r="MOR58" s="18"/>
      <c r="MOS58" s="18"/>
      <c r="MOT58" s="18"/>
      <c r="MOU58" s="18"/>
      <c r="MOV58" s="18"/>
      <c r="MOW58" s="18"/>
      <c r="MOX58" s="18"/>
      <c r="MOY58" s="18"/>
      <c r="MOZ58" s="18"/>
      <c r="MPA58" s="18"/>
      <c r="MPB58" s="18"/>
      <c r="MPC58" s="18"/>
      <c r="MPD58" s="18"/>
      <c r="MPE58" s="18"/>
      <c r="MPF58" s="18"/>
      <c r="MPG58" s="18"/>
      <c r="MPH58" s="18"/>
      <c r="MPI58" s="18"/>
      <c r="MPJ58" s="18"/>
      <c r="MPK58" s="18"/>
      <c r="MPL58" s="18"/>
      <c r="MPM58" s="18"/>
      <c r="MPN58" s="18"/>
      <c r="MPO58" s="18"/>
      <c r="MPP58" s="18"/>
      <c r="MPQ58" s="18"/>
      <c r="MPR58" s="18"/>
      <c r="MPS58" s="18"/>
      <c r="MPT58" s="18"/>
      <c r="MPU58" s="18"/>
      <c r="MPV58" s="18"/>
      <c r="MPW58" s="18"/>
      <c r="MPX58" s="18"/>
      <c r="MPY58" s="18"/>
      <c r="MPZ58" s="18"/>
      <c r="MQA58" s="18"/>
      <c r="MQB58" s="18"/>
      <c r="MQC58" s="18"/>
      <c r="MQD58" s="18"/>
      <c r="MQE58" s="18"/>
      <c r="MQF58" s="18"/>
      <c r="MQG58" s="18"/>
      <c r="MQH58" s="18"/>
      <c r="MQI58" s="18"/>
      <c r="MQJ58" s="18"/>
      <c r="MQK58" s="18"/>
      <c r="MQL58" s="18"/>
      <c r="MQM58" s="18"/>
      <c r="MQN58" s="18"/>
      <c r="MQO58" s="18"/>
      <c r="MQP58" s="18"/>
      <c r="MQQ58" s="18"/>
      <c r="MQR58" s="18"/>
      <c r="MQS58" s="18"/>
      <c r="MQT58" s="18"/>
      <c r="MQU58" s="18"/>
      <c r="MQV58" s="18"/>
      <c r="MQW58" s="18"/>
      <c r="MQX58" s="18"/>
      <c r="MQY58" s="18"/>
      <c r="MQZ58" s="18"/>
      <c r="MRA58" s="18"/>
      <c r="MRB58" s="18"/>
      <c r="MRC58" s="18"/>
      <c r="MRD58" s="18"/>
      <c r="MRE58" s="18"/>
      <c r="MRF58" s="18"/>
      <c r="MRG58" s="18"/>
      <c r="MRH58" s="18"/>
      <c r="MRI58" s="18"/>
      <c r="MRJ58" s="18"/>
      <c r="MRK58" s="18"/>
      <c r="MRL58" s="18"/>
      <c r="MRM58" s="18"/>
      <c r="MRN58" s="18"/>
      <c r="MRO58" s="18"/>
      <c r="MRP58" s="18"/>
      <c r="MRQ58" s="18"/>
      <c r="MRR58" s="18"/>
      <c r="MRS58" s="18"/>
      <c r="MRT58" s="18"/>
      <c r="MRU58" s="18"/>
      <c r="MRV58" s="18"/>
      <c r="MRW58" s="18"/>
      <c r="MRX58" s="18"/>
      <c r="MRY58" s="18"/>
      <c r="MRZ58" s="18"/>
      <c r="MSA58" s="18"/>
      <c r="MSB58" s="18"/>
      <c r="MSC58" s="18"/>
      <c r="MSD58" s="18"/>
      <c r="MSE58" s="18"/>
      <c r="MSF58" s="18"/>
      <c r="MSG58" s="18"/>
      <c r="MSH58" s="18"/>
      <c r="MSI58" s="18"/>
      <c r="MSJ58" s="18"/>
      <c r="MSK58" s="18"/>
      <c r="MSL58" s="18"/>
      <c r="MSM58" s="18"/>
      <c r="MSN58" s="18"/>
      <c r="MSO58" s="18"/>
      <c r="MSP58" s="18"/>
      <c r="MSQ58" s="18"/>
      <c r="MSR58" s="18"/>
      <c r="MSS58" s="18"/>
      <c r="MST58" s="18"/>
      <c r="MSU58" s="18"/>
      <c r="MSV58" s="18"/>
      <c r="MSW58" s="18"/>
      <c r="MSX58" s="18"/>
      <c r="MSY58" s="18"/>
      <c r="MSZ58" s="18"/>
      <c r="MTA58" s="18"/>
      <c r="MTB58" s="18"/>
      <c r="MTC58" s="18"/>
      <c r="MTD58" s="18"/>
      <c r="MTE58" s="18"/>
      <c r="MTF58" s="18"/>
      <c r="MTG58" s="18"/>
      <c r="MTH58" s="18"/>
      <c r="MTI58" s="18"/>
      <c r="MTJ58" s="18"/>
      <c r="MTK58" s="18"/>
      <c r="MTL58" s="18"/>
      <c r="MTM58" s="18"/>
      <c r="MTN58" s="18"/>
      <c r="MTO58" s="18"/>
      <c r="MTP58" s="18"/>
      <c r="MTQ58" s="18"/>
      <c r="MTR58" s="18"/>
      <c r="MTS58" s="18"/>
      <c r="MTT58" s="18"/>
      <c r="MTU58" s="18"/>
      <c r="MTV58" s="18"/>
      <c r="MTW58" s="18"/>
      <c r="MTX58" s="18"/>
      <c r="MTY58" s="18"/>
      <c r="MTZ58" s="18"/>
      <c r="MUA58" s="18"/>
      <c r="MUB58" s="18"/>
      <c r="MUC58" s="18"/>
      <c r="MUD58" s="18"/>
      <c r="MUE58" s="18"/>
      <c r="MUF58" s="18"/>
      <c r="MUG58" s="18"/>
      <c r="MUH58" s="18"/>
      <c r="MUI58" s="18"/>
      <c r="MUJ58" s="18"/>
      <c r="MUK58" s="18"/>
      <c r="MUL58" s="18"/>
      <c r="MUM58" s="18"/>
      <c r="MUN58" s="18"/>
      <c r="MUO58" s="18"/>
      <c r="MUP58" s="18"/>
      <c r="MUQ58" s="18"/>
      <c r="MUR58" s="18"/>
      <c r="MUS58" s="18"/>
      <c r="MUT58" s="18"/>
      <c r="MUU58" s="18"/>
      <c r="MUV58" s="18"/>
      <c r="MUW58" s="18"/>
      <c r="MUX58" s="18"/>
      <c r="MUY58" s="18"/>
      <c r="MUZ58" s="18"/>
      <c r="MVA58" s="18"/>
      <c r="MVB58" s="18"/>
      <c r="MVC58" s="18"/>
      <c r="MVD58" s="18"/>
      <c r="MVE58" s="18"/>
      <c r="MVF58" s="18"/>
      <c r="MVG58" s="18"/>
      <c r="MVH58" s="18"/>
      <c r="MVI58" s="18"/>
      <c r="MVJ58" s="18"/>
      <c r="MVK58" s="18"/>
      <c r="MVL58" s="18"/>
      <c r="MVM58" s="18"/>
      <c r="MVN58" s="18"/>
      <c r="MVO58" s="18"/>
      <c r="MVP58" s="18"/>
      <c r="MVQ58" s="18"/>
      <c r="MVR58" s="18"/>
      <c r="MVS58" s="18"/>
      <c r="MVT58" s="18"/>
      <c r="MVU58" s="18"/>
      <c r="MVV58" s="18"/>
      <c r="MVW58" s="18"/>
      <c r="MVX58" s="18"/>
      <c r="MVY58" s="18"/>
      <c r="MVZ58" s="18"/>
      <c r="MWA58" s="18"/>
      <c r="MWB58" s="18"/>
      <c r="MWC58" s="18"/>
      <c r="MWD58" s="18"/>
      <c r="MWE58" s="18"/>
      <c r="MWF58" s="18"/>
      <c r="MWG58" s="18"/>
      <c r="MWH58" s="18"/>
      <c r="MWI58" s="18"/>
      <c r="MWJ58" s="18"/>
      <c r="MWK58" s="18"/>
      <c r="MWL58" s="18"/>
      <c r="MWM58" s="18"/>
      <c r="MWN58" s="18"/>
      <c r="MWO58" s="18"/>
      <c r="MWP58" s="18"/>
      <c r="MWQ58" s="18"/>
      <c r="MWR58" s="18"/>
      <c r="MWS58" s="18"/>
      <c r="MWT58" s="18"/>
      <c r="MWU58" s="18"/>
      <c r="MWV58" s="18"/>
      <c r="MWW58" s="18"/>
      <c r="MWX58" s="18"/>
      <c r="MWY58" s="18"/>
      <c r="MWZ58" s="18"/>
      <c r="MXA58" s="18"/>
      <c r="MXB58" s="18"/>
      <c r="MXC58" s="18"/>
      <c r="MXD58" s="18"/>
      <c r="MXE58" s="18"/>
      <c r="MXF58" s="18"/>
      <c r="MXG58" s="18"/>
      <c r="MXH58" s="18"/>
      <c r="MXI58" s="18"/>
      <c r="MXJ58" s="18"/>
      <c r="MXK58" s="18"/>
      <c r="MXL58" s="18"/>
      <c r="MXM58" s="18"/>
      <c r="MXN58" s="18"/>
      <c r="MXO58" s="18"/>
      <c r="MXP58" s="18"/>
      <c r="MXQ58" s="18"/>
      <c r="MXR58" s="18"/>
      <c r="MXS58" s="18"/>
      <c r="MXT58" s="18"/>
      <c r="MXU58" s="18"/>
      <c r="MXV58" s="18"/>
      <c r="MXW58" s="18"/>
      <c r="MXX58" s="18"/>
      <c r="MXY58" s="18"/>
      <c r="MXZ58" s="18"/>
      <c r="MYA58" s="18"/>
      <c r="MYB58" s="18"/>
      <c r="MYC58" s="18"/>
      <c r="MYD58" s="18"/>
      <c r="MYE58" s="18"/>
      <c r="MYF58" s="18"/>
      <c r="MYG58" s="18"/>
      <c r="MYH58" s="18"/>
      <c r="MYI58" s="18"/>
      <c r="MYJ58" s="18"/>
      <c r="MYK58" s="18"/>
      <c r="MYL58" s="18"/>
      <c r="MYM58" s="18"/>
      <c r="MYN58" s="18"/>
      <c r="MYO58" s="18"/>
      <c r="MYP58" s="18"/>
      <c r="MYQ58" s="18"/>
      <c r="MYR58" s="18"/>
      <c r="MYS58" s="18"/>
      <c r="MYT58" s="18"/>
      <c r="MYU58" s="18"/>
      <c r="MYV58" s="18"/>
      <c r="MYW58" s="18"/>
      <c r="MYX58" s="18"/>
      <c r="MYY58" s="18"/>
      <c r="MYZ58" s="18"/>
      <c r="MZA58" s="18"/>
      <c r="MZB58" s="18"/>
      <c r="MZC58" s="18"/>
      <c r="MZD58" s="18"/>
      <c r="MZE58" s="18"/>
      <c r="MZF58" s="18"/>
      <c r="MZG58" s="18"/>
      <c r="MZH58" s="18"/>
      <c r="MZI58" s="18"/>
      <c r="MZJ58" s="18"/>
      <c r="MZK58" s="18"/>
      <c r="MZL58" s="18"/>
      <c r="MZM58" s="18"/>
      <c r="MZN58" s="18"/>
      <c r="MZO58" s="18"/>
      <c r="MZP58" s="18"/>
      <c r="MZQ58" s="18"/>
      <c r="MZR58" s="18"/>
      <c r="MZS58" s="18"/>
      <c r="MZT58" s="18"/>
      <c r="MZU58" s="18"/>
      <c r="MZV58" s="18"/>
      <c r="MZW58" s="18"/>
      <c r="MZX58" s="18"/>
      <c r="MZY58" s="18"/>
      <c r="MZZ58" s="18"/>
      <c r="NAA58" s="18"/>
      <c r="NAB58" s="18"/>
      <c r="NAC58" s="18"/>
      <c r="NAD58" s="18"/>
      <c r="NAE58" s="18"/>
      <c r="NAF58" s="18"/>
      <c r="NAG58" s="18"/>
      <c r="NAH58" s="18"/>
      <c r="NAI58" s="18"/>
      <c r="NAJ58" s="18"/>
      <c r="NAK58" s="18"/>
      <c r="NAL58" s="18"/>
      <c r="NAM58" s="18"/>
      <c r="NAN58" s="18"/>
      <c r="NAO58" s="18"/>
      <c r="NAP58" s="18"/>
      <c r="NAQ58" s="18"/>
      <c r="NAR58" s="18"/>
      <c r="NAS58" s="18"/>
      <c r="NAT58" s="18"/>
      <c r="NAU58" s="18"/>
      <c r="NAV58" s="18"/>
      <c r="NAW58" s="18"/>
      <c r="NAX58" s="18"/>
      <c r="NAY58" s="18"/>
      <c r="NAZ58" s="18"/>
      <c r="NBA58" s="18"/>
      <c r="NBB58" s="18"/>
      <c r="NBC58" s="18"/>
      <c r="NBD58" s="18"/>
      <c r="NBE58" s="18"/>
      <c r="NBF58" s="18"/>
      <c r="NBG58" s="18"/>
      <c r="NBH58" s="18"/>
      <c r="NBI58" s="18"/>
      <c r="NBJ58" s="18"/>
      <c r="NBK58" s="18"/>
      <c r="NBL58" s="18"/>
      <c r="NBM58" s="18"/>
      <c r="NBN58" s="18"/>
      <c r="NBO58" s="18"/>
      <c r="NBP58" s="18"/>
      <c r="NBQ58" s="18"/>
      <c r="NBR58" s="18"/>
      <c r="NBS58" s="18"/>
      <c r="NBT58" s="18"/>
      <c r="NBU58" s="18"/>
      <c r="NBV58" s="18"/>
      <c r="NBW58" s="18"/>
      <c r="NBX58" s="18"/>
      <c r="NBY58" s="18"/>
      <c r="NBZ58" s="18"/>
      <c r="NCA58" s="18"/>
      <c r="NCB58" s="18"/>
      <c r="NCC58" s="18"/>
      <c r="NCD58" s="18"/>
      <c r="NCE58" s="18"/>
      <c r="NCF58" s="18"/>
      <c r="NCG58" s="18"/>
      <c r="NCH58" s="18"/>
      <c r="NCI58" s="18"/>
      <c r="NCJ58" s="18"/>
      <c r="NCK58" s="18"/>
      <c r="NCL58" s="18"/>
      <c r="NCM58" s="18"/>
      <c r="NCN58" s="18"/>
      <c r="NCO58" s="18"/>
      <c r="NCP58" s="18"/>
      <c r="NCQ58" s="18"/>
      <c r="NCR58" s="18"/>
      <c r="NCS58" s="18"/>
      <c r="NCT58" s="18"/>
      <c r="NCU58" s="18"/>
      <c r="NCV58" s="18"/>
      <c r="NCW58" s="18"/>
      <c r="NCX58" s="18"/>
      <c r="NCY58" s="18"/>
      <c r="NCZ58" s="18"/>
      <c r="NDA58" s="18"/>
      <c r="NDB58" s="18"/>
      <c r="NDC58" s="18"/>
      <c r="NDD58" s="18"/>
      <c r="NDE58" s="18"/>
      <c r="NDF58" s="18"/>
      <c r="NDG58" s="18"/>
      <c r="NDH58" s="18"/>
      <c r="NDI58" s="18"/>
      <c r="NDJ58" s="18"/>
      <c r="NDK58" s="18"/>
      <c r="NDL58" s="18"/>
      <c r="NDM58" s="18"/>
      <c r="NDN58" s="18"/>
      <c r="NDO58" s="18"/>
      <c r="NDP58" s="18"/>
      <c r="NDQ58" s="18"/>
      <c r="NDR58" s="18"/>
      <c r="NDS58" s="18"/>
      <c r="NDT58" s="18"/>
      <c r="NDU58" s="18"/>
      <c r="NDV58" s="18"/>
      <c r="NDW58" s="18"/>
      <c r="NDX58" s="18"/>
      <c r="NDY58" s="18"/>
      <c r="NDZ58" s="18"/>
      <c r="NEA58" s="18"/>
      <c r="NEB58" s="18"/>
      <c r="NEC58" s="18"/>
      <c r="NED58" s="18"/>
      <c r="NEE58" s="18"/>
      <c r="NEF58" s="18"/>
      <c r="NEG58" s="18"/>
      <c r="NEH58" s="18"/>
      <c r="NEI58" s="18"/>
      <c r="NEJ58" s="18"/>
      <c r="NEK58" s="18"/>
      <c r="NEL58" s="18"/>
      <c r="NEM58" s="18"/>
      <c r="NEN58" s="18"/>
      <c r="NEO58" s="18"/>
      <c r="NEP58" s="18"/>
      <c r="NEQ58" s="18"/>
      <c r="NER58" s="18"/>
      <c r="NES58" s="18"/>
      <c r="NET58" s="18"/>
      <c r="NEU58" s="18"/>
      <c r="NEV58" s="18"/>
      <c r="NEW58" s="18"/>
      <c r="NEX58" s="18"/>
      <c r="NEY58" s="18"/>
      <c r="NEZ58" s="18"/>
      <c r="NFA58" s="18"/>
      <c r="NFB58" s="18"/>
      <c r="NFC58" s="18"/>
      <c r="NFD58" s="18"/>
      <c r="NFE58" s="18"/>
      <c r="NFF58" s="18"/>
      <c r="NFG58" s="18"/>
      <c r="NFH58" s="18"/>
      <c r="NFI58" s="18"/>
      <c r="NFJ58" s="18"/>
      <c r="NFK58" s="18"/>
      <c r="NFL58" s="18"/>
      <c r="NFM58" s="18"/>
      <c r="NFN58" s="18"/>
      <c r="NFO58" s="18"/>
      <c r="NFP58" s="18"/>
      <c r="NFQ58" s="18"/>
      <c r="NFR58" s="18"/>
      <c r="NFS58" s="18"/>
      <c r="NFT58" s="18"/>
      <c r="NFU58" s="18"/>
      <c r="NFV58" s="18"/>
      <c r="NFW58" s="18"/>
      <c r="NFX58" s="18"/>
      <c r="NFY58" s="18"/>
      <c r="NFZ58" s="18"/>
      <c r="NGA58" s="18"/>
      <c r="NGB58" s="18"/>
      <c r="NGC58" s="18"/>
      <c r="NGD58" s="18"/>
      <c r="NGE58" s="18"/>
      <c r="NGF58" s="18"/>
      <c r="NGG58" s="18"/>
      <c r="NGH58" s="18"/>
      <c r="NGI58" s="18"/>
      <c r="NGJ58" s="18"/>
      <c r="NGK58" s="18"/>
      <c r="NGL58" s="18"/>
      <c r="NGM58" s="18"/>
      <c r="NGN58" s="18"/>
      <c r="NGO58" s="18"/>
      <c r="NGP58" s="18"/>
      <c r="NGQ58" s="18"/>
      <c r="NGR58" s="18"/>
      <c r="NGS58" s="18"/>
      <c r="NGT58" s="18"/>
      <c r="NGU58" s="18"/>
      <c r="NGV58" s="18"/>
      <c r="NGW58" s="18"/>
      <c r="NGX58" s="18"/>
      <c r="NGY58" s="18"/>
      <c r="NGZ58" s="18"/>
      <c r="NHA58" s="18"/>
      <c r="NHB58" s="18"/>
      <c r="NHC58" s="18"/>
      <c r="NHD58" s="18"/>
      <c r="NHE58" s="18"/>
      <c r="NHF58" s="18"/>
      <c r="NHG58" s="18"/>
      <c r="NHH58" s="18"/>
      <c r="NHI58" s="18"/>
      <c r="NHJ58" s="18"/>
      <c r="NHK58" s="18"/>
      <c r="NHL58" s="18"/>
      <c r="NHM58" s="18"/>
      <c r="NHN58" s="18"/>
      <c r="NHO58" s="18"/>
      <c r="NHP58" s="18"/>
      <c r="NHQ58" s="18"/>
      <c r="NHR58" s="18"/>
      <c r="NHS58" s="18"/>
      <c r="NHT58" s="18"/>
      <c r="NHU58" s="18"/>
      <c r="NHV58" s="18"/>
      <c r="NHW58" s="18"/>
      <c r="NHX58" s="18"/>
      <c r="NHY58" s="18"/>
      <c r="NHZ58" s="18"/>
      <c r="NIA58" s="18"/>
      <c r="NIB58" s="18"/>
      <c r="NIC58" s="18"/>
      <c r="NID58" s="18"/>
      <c r="NIE58" s="18"/>
      <c r="NIF58" s="18"/>
      <c r="NIG58" s="18"/>
      <c r="NIH58" s="18"/>
      <c r="NII58" s="18"/>
      <c r="NIJ58" s="18"/>
      <c r="NIK58" s="18"/>
      <c r="NIL58" s="18"/>
      <c r="NIM58" s="18"/>
      <c r="NIN58" s="18"/>
      <c r="NIO58" s="18"/>
      <c r="NIP58" s="18"/>
      <c r="NIQ58" s="18"/>
      <c r="NIR58" s="18"/>
      <c r="NIS58" s="18"/>
      <c r="NIT58" s="18"/>
      <c r="NIU58" s="18"/>
      <c r="NIV58" s="18"/>
      <c r="NIW58" s="18"/>
      <c r="NIX58" s="18"/>
      <c r="NIY58" s="18"/>
      <c r="NIZ58" s="18"/>
      <c r="NJA58" s="18"/>
      <c r="NJB58" s="18"/>
      <c r="NJC58" s="18"/>
      <c r="NJD58" s="18"/>
      <c r="NJE58" s="18"/>
      <c r="NJF58" s="18"/>
      <c r="NJG58" s="18"/>
      <c r="NJH58" s="18"/>
      <c r="NJI58" s="18"/>
      <c r="NJJ58" s="18"/>
      <c r="NJK58" s="18"/>
      <c r="NJL58" s="18"/>
      <c r="NJM58" s="18"/>
      <c r="NJN58" s="18"/>
      <c r="NJO58" s="18"/>
      <c r="NJP58" s="18"/>
      <c r="NJQ58" s="18"/>
      <c r="NJR58" s="18"/>
      <c r="NJS58" s="18"/>
      <c r="NJT58" s="18"/>
      <c r="NJU58" s="18"/>
      <c r="NJV58" s="18"/>
      <c r="NJW58" s="18"/>
      <c r="NJX58" s="18"/>
      <c r="NJY58" s="18"/>
      <c r="NJZ58" s="18"/>
      <c r="NKA58" s="18"/>
      <c r="NKB58" s="18"/>
      <c r="NKC58" s="18"/>
      <c r="NKD58" s="18"/>
      <c r="NKE58" s="18"/>
      <c r="NKF58" s="18"/>
      <c r="NKG58" s="18"/>
      <c r="NKH58" s="18"/>
      <c r="NKI58" s="18"/>
      <c r="NKJ58" s="18"/>
      <c r="NKK58" s="18"/>
      <c r="NKL58" s="18"/>
      <c r="NKM58" s="18"/>
      <c r="NKN58" s="18"/>
      <c r="NKO58" s="18"/>
      <c r="NKP58" s="18"/>
      <c r="NKQ58" s="18"/>
      <c r="NKR58" s="18"/>
      <c r="NKS58" s="18"/>
      <c r="NKT58" s="18"/>
      <c r="NKU58" s="18"/>
      <c r="NKV58" s="18"/>
      <c r="NKW58" s="18"/>
      <c r="NKX58" s="18"/>
      <c r="NKY58" s="18"/>
      <c r="NKZ58" s="18"/>
      <c r="NLA58" s="18"/>
      <c r="NLB58" s="18"/>
      <c r="NLC58" s="18"/>
      <c r="NLD58" s="18"/>
      <c r="NLE58" s="18"/>
      <c r="NLF58" s="18"/>
      <c r="NLG58" s="18"/>
      <c r="NLH58" s="18"/>
      <c r="NLI58" s="18"/>
      <c r="NLJ58" s="18"/>
      <c r="NLK58" s="18"/>
      <c r="NLL58" s="18"/>
      <c r="NLM58" s="18"/>
      <c r="NLN58" s="18"/>
      <c r="NLO58" s="18"/>
      <c r="NLP58" s="18"/>
      <c r="NLQ58" s="18"/>
      <c r="NLR58" s="18"/>
      <c r="NLS58" s="18"/>
      <c r="NLT58" s="18"/>
      <c r="NLU58" s="18"/>
      <c r="NLV58" s="18"/>
      <c r="NLW58" s="18"/>
      <c r="NLX58" s="18"/>
      <c r="NLY58" s="18"/>
      <c r="NLZ58" s="18"/>
      <c r="NMA58" s="18"/>
      <c r="NMB58" s="18"/>
      <c r="NMC58" s="18"/>
      <c r="NMD58" s="18"/>
      <c r="NME58" s="18"/>
      <c r="NMF58" s="18"/>
      <c r="NMG58" s="18"/>
      <c r="NMH58" s="18"/>
      <c r="NMI58" s="18"/>
      <c r="NMJ58" s="18"/>
      <c r="NMK58" s="18"/>
      <c r="NML58" s="18"/>
      <c r="NMM58" s="18"/>
      <c r="NMN58" s="18"/>
      <c r="NMO58" s="18"/>
      <c r="NMP58" s="18"/>
      <c r="NMQ58" s="18"/>
      <c r="NMR58" s="18"/>
      <c r="NMS58" s="18"/>
      <c r="NMT58" s="18"/>
      <c r="NMU58" s="18"/>
      <c r="NMV58" s="18"/>
      <c r="NMW58" s="18"/>
      <c r="NMX58" s="18"/>
      <c r="NMY58" s="18"/>
      <c r="NMZ58" s="18"/>
      <c r="NNA58" s="18"/>
      <c r="NNB58" s="18"/>
      <c r="NNC58" s="18"/>
      <c r="NND58" s="18"/>
      <c r="NNE58" s="18"/>
      <c r="NNF58" s="18"/>
      <c r="NNG58" s="18"/>
      <c r="NNH58" s="18"/>
      <c r="NNI58" s="18"/>
      <c r="NNJ58" s="18"/>
      <c r="NNK58" s="18"/>
      <c r="NNL58" s="18"/>
      <c r="NNM58" s="18"/>
      <c r="NNN58" s="18"/>
      <c r="NNO58" s="18"/>
      <c r="NNP58" s="18"/>
      <c r="NNQ58" s="18"/>
      <c r="NNR58" s="18"/>
      <c r="NNS58" s="18"/>
      <c r="NNT58" s="18"/>
      <c r="NNU58" s="18"/>
      <c r="NNV58" s="18"/>
      <c r="NNW58" s="18"/>
      <c r="NNX58" s="18"/>
      <c r="NNY58" s="18"/>
      <c r="NNZ58" s="18"/>
      <c r="NOA58" s="18"/>
      <c r="NOB58" s="18"/>
      <c r="NOC58" s="18"/>
      <c r="NOD58" s="18"/>
      <c r="NOE58" s="18"/>
      <c r="NOF58" s="18"/>
      <c r="NOG58" s="18"/>
      <c r="NOH58" s="18"/>
      <c r="NOI58" s="18"/>
      <c r="NOJ58" s="18"/>
      <c r="NOK58" s="18"/>
      <c r="NOL58" s="18"/>
      <c r="NOM58" s="18"/>
      <c r="NON58" s="18"/>
      <c r="NOO58" s="18"/>
      <c r="NOP58" s="18"/>
      <c r="NOQ58" s="18"/>
      <c r="NOR58" s="18"/>
      <c r="NOS58" s="18"/>
      <c r="NOT58" s="18"/>
      <c r="NOU58" s="18"/>
      <c r="NOV58" s="18"/>
      <c r="NOW58" s="18"/>
      <c r="NOX58" s="18"/>
      <c r="NOY58" s="18"/>
      <c r="NOZ58" s="18"/>
      <c r="NPA58" s="18"/>
      <c r="NPB58" s="18"/>
      <c r="NPC58" s="18"/>
      <c r="NPD58" s="18"/>
      <c r="NPE58" s="18"/>
      <c r="NPF58" s="18"/>
      <c r="NPG58" s="18"/>
      <c r="NPH58" s="18"/>
      <c r="NPI58" s="18"/>
      <c r="NPJ58" s="18"/>
      <c r="NPK58" s="18"/>
      <c r="NPL58" s="18"/>
      <c r="NPM58" s="18"/>
      <c r="NPN58" s="18"/>
      <c r="NPO58" s="18"/>
      <c r="NPP58" s="18"/>
      <c r="NPQ58" s="18"/>
      <c r="NPR58" s="18"/>
      <c r="NPS58" s="18"/>
      <c r="NPT58" s="18"/>
      <c r="NPU58" s="18"/>
      <c r="NPV58" s="18"/>
      <c r="NPW58" s="18"/>
      <c r="NPX58" s="18"/>
      <c r="NPY58" s="18"/>
      <c r="NPZ58" s="18"/>
      <c r="NQA58" s="18"/>
      <c r="NQB58" s="18"/>
      <c r="NQC58" s="18"/>
      <c r="NQD58" s="18"/>
      <c r="NQE58" s="18"/>
      <c r="NQF58" s="18"/>
      <c r="NQG58" s="18"/>
      <c r="NQH58" s="18"/>
      <c r="NQI58" s="18"/>
      <c r="NQJ58" s="18"/>
      <c r="NQK58" s="18"/>
      <c r="NQL58" s="18"/>
      <c r="NQM58" s="18"/>
      <c r="NQN58" s="18"/>
      <c r="NQO58" s="18"/>
      <c r="NQP58" s="18"/>
      <c r="NQQ58" s="18"/>
      <c r="NQR58" s="18"/>
      <c r="NQS58" s="18"/>
      <c r="NQT58" s="18"/>
      <c r="NQU58" s="18"/>
      <c r="NQV58" s="18"/>
      <c r="NQW58" s="18"/>
      <c r="NQX58" s="18"/>
      <c r="NQY58" s="18"/>
      <c r="NQZ58" s="18"/>
      <c r="NRA58" s="18"/>
      <c r="NRB58" s="18"/>
      <c r="NRC58" s="18"/>
      <c r="NRD58" s="18"/>
      <c r="NRE58" s="18"/>
      <c r="NRF58" s="18"/>
      <c r="NRG58" s="18"/>
      <c r="NRH58" s="18"/>
      <c r="NRI58" s="18"/>
      <c r="NRJ58" s="18"/>
      <c r="NRK58" s="18"/>
      <c r="NRL58" s="18"/>
      <c r="NRM58" s="18"/>
      <c r="NRN58" s="18"/>
      <c r="NRO58" s="18"/>
      <c r="NRP58" s="18"/>
      <c r="NRQ58" s="18"/>
      <c r="NRR58" s="18"/>
      <c r="NRS58" s="18"/>
      <c r="NRT58" s="18"/>
      <c r="NRU58" s="18"/>
      <c r="NRV58" s="18"/>
      <c r="NRW58" s="18"/>
      <c r="NRX58" s="18"/>
      <c r="NRY58" s="18"/>
      <c r="NRZ58" s="18"/>
      <c r="NSA58" s="18"/>
      <c r="NSB58" s="18"/>
      <c r="NSC58" s="18"/>
      <c r="NSD58" s="18"/>
      <c r="NSE58" s="18"/>
      <c r="NSF58" s="18"/>
      <c r="NSG58" s="18"/>
      <c r="NSH58" s="18"/>
      <c r="NSI58" s="18"/>
      <c r="NSJ58" s="18"/>
      <c r="NSK58" s="18"/>
      <c r="NSL58" s="18"/>
      <c r="NSM58" s="18"/>
      <c r="NSN58" s="18"/>
      <c r="NSO58" s="18"/>
      <c r="NSP58" s="18"/>
      <c r="NSQ58" s="18"/>
      <c r="NSR58" s="18"/>
      <c r="NSS58" s="18"/>
      <c r="NST58" s="18"/>
      <c r="NSU58" s="18"/>
      <c r="NSV58" s="18"/>
      <c r="NSW58" s="18"/>
      <c r="NSX58" s="18"/>
      <c r="NSY58" s="18"/>
      <c r="NSZ58" s="18"/>
      <c r="NTA58" s="18"/>
      <c r="NTB58" s="18"/>
      <c r="NTC58" s="18"/>
      <c r="NTD58" s="18"/>
      <c r="NTE58" s="18"/>
      <c r="NTF58" s="18"/>
      <c r="NTG58" s="18"/>
      <c r="NTH58" s="18"/>
      <c r="NTI58" s="18"/>
      <c r="NTJ58" s="18"/>
      <c r="NTK58" s="18"/>
      <c r="NTL58" s="18"/>
      <c r="NTM58" s="18"/>
      <c r="NTN58" s="18"/>
      <c r="NTO58" s="18"/>
      <c r="NTP58" s="18"/>
      <c r="NTQ58" s="18"/>
      <c r="NTR58" s="18"/>
      <c r="NTS58" s="18"/>
      <c r="NTT58" s="18"/>
      <c r="NTU58" s="18"/>
      <c r="NTV58" s="18"/>
      <c r="NTW58" s="18"/>
      <c r="NTX58" s="18"/>
      <c r="NTY58" s="18"/>
      <c r="NTZ58" s="18"/>
      <c r="NUA58" s="18"/>
      <c r="NUB58" s="18"/>
      <c r="NUC58" s="18"/>
      <c r="NUD58" s="18"/>
      <c r="NUE58" s="18"/>
      <c r="NUF58" s="18"/>
      <c r="NUG58" s="18"/>
      <c r="NUH58" s="18"/>
      <c r="NUI58" s="18"/>
      <c r="NUJ58" s="18"/>
      <c r="NUK58" s="18"/>
      <c r="NUL58" s="18"/>
      <c r="NUM58" s="18"/>
      <c r="NUN58" s="18"/>
      <c r="NUO58" s="18"/>
      <c r="NUP58" s="18"/>
      <c r="NUQ58" s="18"/>
      <c r="NUR58" s="18"/>
      <c r="NUS58" s="18"/>
      <c r="NUT58" s="18"/>
      <c r="NUU58" s="18"/>
      <c r="NUV58" s="18"/>
      <c r="NUW58" s="18"/>
      <c r="NUX58" s="18"/>
      <c r="NUY58" s="18"/>
      <c r="NUZ58" s="18"/>
      <c r="NVA58" s="18"/>
      <c r="NVB58" s="18"/>
      <c r="NVC58" s="18"/>
      <c r="NVD58" s="18"/>
      <c r="NVE58" s="18"/>
      <c r="NVF58" s="18"/>
      <c r="NVG58" s="18"/>
      <c r="NVH58" s="18"/>
      <c r="NVI58" s="18"/>
      <c r="NVJ58" s="18"/>
      <c r="NVK58" s="18"/>
      <c r="NVL58" s="18"/>
      <c r="NVM58" s="18"/>
      <c r="NVN58" s="18"/>
      <c r="NVO58" s="18"/>
      <c r="NVP58" s="18"/>
      <c r="NVQ58" s="18"/>
      <c r="NVR58" s="18"/>
      <c r="NVS58" s="18"/>
      <c r="NVT58" s="18"/>
      <c r="NVU58" s="18"/>
      <c r="NVV58" s="18"/>
      <c r="NVW58" s="18"/>
      <c r="NVX58" s="18"/>
      <c r="NVY58" s="18"/>
      <c r="NVZ58" s="18"/>
      <c r="NWA58" s="18"/>
      <c r="NWB58" s="18"/>
      <c r="NWC58" s="18"/>
      <c r="NWD58" s="18"/>
      <c r="NWE58" s="18"/>
      <c r="NWF58" s="18"/>
      <c r="NWG58" s="18"/>
      <c r="NWH58" s="18"/>
      <c r="NWI58" s="18"/>
      <c r="NWJ58" s="18"/>
      <c r="NWK58" s="18"/>
      <c r="NWL58" s="18"/>
      <c r="NWM58" s="18"/>
      <c r="NWN58" s="18"/>
      <c r="NWO58" s="18"/>
      <c r="NWP58" s="18"/>
      <c r="NWQ58" s="18"/>
      <c r="NWR58" s="18"/>
      <c r="NWS58" s="18"/>
      <c r="NWT58" s="18"/>
      <c r="NWU58" s="18"/>
      <c r="NWV58" s="18"/>
      <c r="NWW58" s="18"/>
      <c r="NWX58" s="18"/>
      <c r="NWY58" s="18"/>
      <c r="NWZ58" s="18"/>
      <c r="NXA58" s="18"/>
      <c r="NXB58" s="18"/>
      <c r="NXC58" s="18"/>
      <c r="NXD58" s="18"/>
      <c r="NXE58" s="18"/>
      <c r="NXF58" s="18"/>
      <c r="NXG58" s="18"/>
      <c r="NXH58" s="18"/>
      <c r="NXI58" s="18"/>
      <c r="NXJ58" s="18"/>
      <c r="NXK58" s="18"/>
      <c r="NXL58" s="18"/>
      <c r="NXM58" s="18"/>
      <c r="NXN58" s="18"/>
      <c r="NXO58" s="18"/>
      <c r="NXP58" s="18"/>
      <c r="NXQ58" s="18"/>
      <c r="NXR58" s="18"/>
      <c r="NXS58" s="18"/>
      <c r="NXT58" s="18"/>
      <c r="NXU58" s="18"/>
      <c r="NXV58" s="18"/>
      <c r="NXW58" s="18"/>
      <c r="NXX58" s="18"/>
      <c r="NXY58" s="18"/>
      <c r="NXZ58" s="18"/>
      <c r="NYA58" s="18"/>
      <c r="NYB58" s="18"/>
      <c r="NYC58" s="18"/>
      <c r="NYD58" s="18"/>
      <c r="NYE58" s="18"/>
      <c r="NYF58" s="18"/>
      <c r="NYG58" s="18"/>
      <c r="NYH58" s="18"/>
      <c r="NYI58" s="18"/>
      <c r="NYJ58" s="18"/>
      <c r="NYK58" s="18"/>
      <c r="NYL58" s="18"/>
      <c r="NYM58" s="18"/>
      <c r="NYN58" s="18"/>
      <c r="NYO58" s="18"/>
      <c r="NYP58" s="18"/>
      <c r="NYQ58" s="18"/>
      <c r="NYR58" s="18"/>
      <c r="NYS58" s="18"/>
      <c r="NYT58" s="18"/>
      <c r="NYU58" s="18"/>
      <c r="NYV58" s="18"/>
      <c r="NYW58" s="18"/>
      <c r="NYX58" s="18"/>
      <c r="NYY58" s="18"/>
      <c r="NYZ58" s="18"/>
      <c r="NZA58" s="18"/>
      <c r="NZB58" s="18"/>
      <c r="NZC58" s="18"/>
      <c r="NZD58" s="18"/>
      <c r="NZE58" s="18"/>
      <c r="NZF58" s="18"/>
      <c r="NZG58" s="18"/>
      <c r="NZH58" s="18"/>
      <c r="NZI58" s="18"/>
      <c r="NZJ58" s="18"/>
      <c r="NZK58" s="18"/>
      <c r="NZL58" s="18"/>
      <c r="NZM58" s="18"/>
      <c r="NZN58" s="18"/>
      <c r="NZO58" s="18"/>
      <c r="NZP58" s="18"/>
      <c r="NZQ58" s="18"/>
      <c r="NZR58" s="18"/>
      <c r="NZS58" s="18"/>
      <c r="NZT58" s="18"/>
      <c r="NZU58" s="18"/>
      <c r="NZV58" s="18"/>
      <c r="NZW58" s="18"/>
      <c r="NZX58" s="18"/>
      <c r="NZY58" s="18"/>
      <c r="NZZ58" s="18"/>
      <c r="OAA58" s="18"/>
      <c r="OAB58" s="18"/>
      <c r="OAC58" s="18"/>
      <c r="OAD58" s="18"/>
      <c r="OAE58" s="18"/>
      <c r="OAF58" s="18"/>
      <c r="OAG58" s="18"/>
      <c r="OAH58" s="18"/>
      <c r="OAI58" s="18"/>
      <c r="OAJ58" s="18"/>
      <c r="OAK58" s="18"/>
      <c r="OAL58" s="18"/>
      <c r="OAM58" s="18"/>
      <c r="OAN58" s="18"/>
      <c r="OAO58" s="18"/>
      <c r="OAP58" s="18"/>
      <c r="OAQ58" s="18"/>
      <c r="OAR58" s="18"/>
      <c r="OAS58" s="18"/>
      <c r="OAT58" s="18"/>
      <c r="OAU58" s="18"/>
      <c r="OAV58" s="18"/>
      <c r="OAW58" s="18"/>
      <c r="OAX58" s="18"/>
      <c r="OAY58" s="18"/>
      <c r="OAZ58" s="18"/>
      <c r="OBA58" s="18"/>
      <c r="OBB58" s="18"/>
      <c r="OBC58" s="18"/>
      <c r="OBD58" s="18"/>
      <c r="OBE58" s="18"/>
      <c r="OBF58" s="18"/>
      <c r="OBG58" s="18"/>
      <c r="OBH58" s="18"/>
      <c r="OBI58" s="18"/>
      <c r="OBJ58" s="18"/>
      <c r="OBK58" s="18"/>
      <c r="OBL58" s="18"/>
      <c r="OBM58" s="18"/>
      <c r="OBN58" s="18"/>
      <c r="OBO58" s="18"/>
      <c r="OBP58" s="18"/>
      <c r="OBQ58" s="18"/>
      <c r="OBR58" s="18"/>
      <c r="OBS58" s="18"/>
      <c r="OBT58" s="18"/>
      <c r="OBU58" s="18"/>
      <c r="OBV58" s="18"/>
      <c r="OBW58" s="18"/>
      <c r="OBX58" s="18"/>
      <c r="OBY58" s="18"/>
      <c r="OBZ58" s="18"/>
      <c r="OCA58" s="18"/>
      <c r="OCB58" s="18"/>
      <c r="OCC58" s="18"/>
      <c r="OCD58" s="18"/>
      <c r="OCE58" s="18"/>
      <c r="OCF58" s="18"/>
      <c r="OCG58" s="18"/>
      <c r="OCH58" s="18"/>
      <c r="OCI58" s="18"/>
      <c r="OCJ58" s="18"/>
      <c r="OCK58" s="18"/>
      <c r="OCL58" s="18"/>
      <c r="OCM58" s="18"/>
      <c r="OCN58" s="18"/>
      <c r="OCO58" s="18"/>
      <c r="OCP58" s="18"/>
      <c r="OCQ58" s="18"/>
      <c r="OCR58" s="18"/>
      <c r="OCS58" s="18"/>
      <c r="OCT58" s="18"/>
      <c r="OCU58" s="18"/>
      <c r="OCV58" s="18"/>
      <c r="OCW58" s="18"/>
      <c r="OCX58" s="18"/>
      <c r="OCY58" s="18"/>
      <c r="OCZ58" s="18"/>
      <c r="ODA58" s="18"/>
      <c r="ODB58" s="18"/>
      <c r="ODC58" s="18"/>
      <c r="ODD58" s="18"/>
      <c r="ODE58" s="18"/>
      <c r="ODF58" s="18"/>
      <c r="ODG58" s="18"/>
      <c r="ODH58" s="18"/>
      <c r="ODI58" s="18"/>
      <c r="ODJ58" s="18"/>
      <c r="ODK58" s="18"/>
      <c r="ODL58" s="18"/>
      <c r="ODM58" s="18"/>
      <c r="ODN58" s="18"/>
      <c r="ODO58" s="18"/>
      <c r="ODP58" s="18"/>
      <c r="ODQ58" s="18"/>
      <c r="ODR58" s="18"/>
      <c r="ODS58" s="18"/>
      <c r="ODT58" s="18"/>
      <c r="ODU58" s="18"/>
      <c r="ODV58" s="18"/>
      <c r="ODW58" s="18"/>
      <c r="ODX58" s="18"/>
      <c r="ODY58" s="18"/>
      <c r="ODZ58" s="18"/>
      <c r="OEA58" s="18"/>
      <c r="OEB58" s="18"/>
      <c r="OEC58" s="18"/>
      <c r="OED58" s="18"/>
      <c r="OEE58" s="18"/>
      <c r="OEF58" s="18"/>
      <c r="OEG58" s="18"/>
      <c r="OEH58" s="18"/>
      <c r="OEI58" s="18"/>
      <c r="OEJ58" s="18"/>
      <c r="OEK58" s="18"/>
      <c r="OEL58" s="18"/>
      <c r="OEM58" s="18"/>
      <c r="OEN58" s="18"/>
      <c r="OEO58" s="18"/>
      <c r="OEP58" s="18"/>
      <c r="OEQ58" s="18"/>
      <c r="OER58" s="18"/>
      <c r="OES58" s="18"/>
      <c r="OET58" s="18"/>
      <c r="OEU58" s="18"/>
      <c r="OEV58" s="18"/>
      <c r="OEW58" s="18"/>
      <c r="OEX58" s="18"/>
      <c r="OEY58" s="18"/>
      <c r="OEZ58" s="18"/>
      <c r="OFA58" s="18"/>
      <c r="OFB58" s="18"/>
      <c r="OFC58" s="18"/>
      <c r="OFD58" s="18"/>
      <c r="OFE58" s="18"/>
      <c r="OFF58" s="18"/>
      <c r="OFG58" s="18"/>
      <c r="OFH58" s="18"/>
      <c r="OFI58" s="18"/>
      <c r="OFJ58" s="18"/>
      <c r="OFK58" s="18"/>
      <c r="OFL58" s="18"/>
      <c r="OFM58" s="18"/>
      <c r="OFN58" s="18"/>
      <c r="OFO58" s="18"/>
      <c r="OFP58" s="18"/>
      <c r="OFQ58" s="18"/>
      <c r="OFR58" s="18"/>
      <c r="OFS58" s="18"/>
      <c r="OFT58" s="18"/>
      <c r="OFU58" s="18"/>
      <c r="OFV58" s="18"/>
      <c r="OFW58" s="18"/>
      <c r="OFX58" s="18"/>
      <c r="OFY58" s="18"/>
      <c r="OFZ58" s="18"/>
      <c r="OGA58" s="18"/>
      <c r="OGB58" s="18"/>
      <c r="OGC58" s="18"/>
      <c r="OGD58" s="18"/>
      <c r="OGE58" s="18"/>
      <c r="OGF58" s="18"/>
      <c r="OGG58" s="18"/>
      <c r="OGH58" s="18"/>
      <c r="OGI58" s="18"/>
      <c r="OGJ58" s="18"/>
      <c r="OGK58" s="18"/>
      <c r="OGL58" s="18"/>
      <c r="OGM58" s="18"/>
      <c r="OGN58" s="18"/>
      <c r="OGO58" s="18"/>
      <c r="OGP58" s="18"/>
      <c r="OGQ58" s="18"/>
      <c r="OGR58" s="18"/>
      <c r="OGS58" s="18"/>
      <c r="OGT58" s="18"/>
      <c r="OGU58" s="18"/>
      <c r="OGV58" s="18"/>
      <c r="OGW58" s="18"/>
      <c r="OGX58" s="18"/>
      <c r="OGY58" s="18"/>
      <c r="OGZ58" s="18"/>
      <c r="OHA58" s="18"/>
      <c r="OHB58" s="18"/>
      <c r="OHC58" s="18"/>
      <c r="OHD58" s="18"/>
      <c r="OHE58" s="18"/>
      <c r="OHF58" s="18"/>
      <c r="OHG58" s="18"/>
      <c r="OHH58" s="18"/>
      <c r="OHI58" s="18"/>
      <c r="OHJ58" s="18"/>
      <c r="OHK58" s="18"/>
      <c r="OHL58" s="18"/>
      <c r="OHM58" s="18"/>
      <c r="OHN58" s="18"/>
      <c r="OHO58" s="18"/>
      <c r="OHP58" s="18"/>
      <c r="OHQ58" s="18"/>
      <c r="OHR58" s="18"/>
      <c r="OHS58" s="18"/>
      <c r="OHT58" s="18"/>
      <c r="OHU58" s="18"/>
      <c r="OHV58" s="18"/>
      <c r="OHW58" s="18"/>
      <c r="OHX58" s="18"/>
      <c r="OHY58" s="18"/>
      <c r="OHZ58" s="18"/>
      <c r="OIA58" s="18"/>
      <c r="OIB58" s="18"/>
      <c r="OIC58" s="18"/>
      <c r="OID58" s="18"/>
      <c r="OIE58" s="18"/>
      <c r="OIF58" s="18"/>
      <c r="OIG58" s="18"/>
      <c r="OIH58" s="18"/>
      <c r="OII58" s="18"/>
      <c r="OIJ58" s="18"/>
      <c r="OIK58" s="18"/>
      <c r="OIL58" s="18"/>
      <c r="OIM58" s="18"/>
      <c r="OIN58" s="18"/>
      <c r="OIO58" s="18"/>
      <c r="OIP58" s="18"/>
      <c r="OIQ58" s="18"/>
      <c r="OIR58" s="18"/>
      <c r="OIS58" s="18"/>
      <c r="OIT58" s="18"/>
      <c r="OIU58" s="18"/>
      <c r="OIV58" s="18"/>
      <c r="OIW58" s="18"/>
      <c r="OIX58" s="18"/>
      <c r="OIY58" s="18"/>
      <c r="OIZ58" s="18"/>
      <c r="OJA58" s="18"/>
      <c r="OJB58" s="18"/>
      <c r="OJC58" s="18"/>
      <c r="OJD58" s="18"/>
      <c r="OJE58" s="18"/>
      <c r="OJF58" s="18"/>
      <c r="OJG58" s="18"/>
      <c r="OJH58" s="18"/>
      <c r="OJI58" s="18"/>
      <c r="OJJ58" s="18"/>
      <c r="OJK58" s="18"/>
      <c r="OJL58" s="18"/>
      <c r="OJM58" s="18"/>
      <c r="OJN58" s="18"/>
      <c r="OJO58" s="18"/>
      <c r="OJP58" s="18"/>
      <c r="OJQ58" s="18"/>
      <c r="OJR58" s="18"/>
      <c r="OJS58" s="18"/>
      <c r="OJT58" s="18"/>
      <c r="OJU58" s="18"/>
      <c r="OJV58" s="18"/>
      <c r="OJW58" s="18"/>
      <c r="OJX58" s="18"/>
      <c r="OJY58" s="18"/>
      <c r="OJZ58" s="18"/>
      <c r="OKA58" s="18"/>
      <c r="OKB58" s="18"/>
      <c r="OKC58" s="18"/>
      <c r="OKD58" s="18"/>
      <c r="OKE58" s="18"/>
      <c r="OKF58" s="18"/>
      <c r="OKG58" s="18"/>
      <c r="OKH58" s="18"/>
      <c r="OKI58" s="18"/>
      <c r="OKJ58" s="18"/>
      <c r="OKK58" s="18"/>
      <c r="OKL58" s="18"/>
      <c r="OKM58" s="18"/>
      <c r="OKN58" s="18"/>
      <c r="OKO58" s="18"/>
      <c r="OKP58" s="18"/>
      <c r="OKQ58" s="18"/>
      <c r="OKR58" s="18"/>
      <c r="OKS58" s="18"/>
      <c r="OKT58" s="18"/>
      <c r="OKU58" s="18"/>
      <c r="OKV58" s="18"/>
      <c r="OKW58" s="18"/>
      <c r="OKX58" s="18"/>
      <c r="OKY58" s="18"/>
      <c r="OKZ58" s="18"/>
      <c r="OLA58" s="18"/>
      <c r="OLB58" s="18"/>
      <c r="OLC58" s="18"/>
      <c r="OLD58" s="18"/>
      <c r="OLE58" s="18"/>
      <c r="OLF58" s="18"/>
      <c r="OLG58" s="18"/>
      <c r="OLH58" s="18"/>
      <c r="OLI58" s="18"/>
      <c r="OLJ58" s="18"/>
      <c r="OLK58" s="18"/>
      <c r="OLL58" s="18"/>
      <c r="OLM58" s="18"/>
      <c r="OLN58" s="18"/>
      <c r="OLO58" s="18"/>
      <c r="OLP58" s="18"/>
      <c r="OLQ58" s="18"/>
      <c r="OLR58" s="18"/>
      <c r="OLS58" s="18"/>
      <c r="OLT58" s="18"/>
      <c r="OLU58" s="18"/>
      <c r="OLV58" s="18"/>
      <c r="OLW58" s="18"/>
      <c r="OLX58" s="18"/>
      <c r="OLY58" s="18"/>
      <c r="OLZ58" s="18"/>
      <c r="OMA58" s="18"/>
      <c r="OMB58" s="18"/>
      <c r="OMC58" s="18"/>
      <c r="OMD58" s="18"/>
      <c r="OME58" s="18"/>
      <c r="OMF58" s="18"/>
      <c r="OMG58" s="18"/>
      <c r="OMH58" s="18"/>
      <c r="OMI58" s="18"/>
      <c r="OMJ58" s="18"/>
      <c r="OMK58" s="18"/>
      <c r="OML58" s="18"/>
      <c r="OMM58" s="18"/>
      <c r="OMN58" s="18"/>
      <c r="OMO58" s="18"/>
      <c r="OMP58" s="18"/>
      <c r="OMQ58" s="18"/>
      <c r="OMR58" s="18"/>
      <c r="OMS58" s="18"/>
      <c r="OMT58" s="18"/>
      <c r="OMU58" s="18"/>
      <c r="OMV58" s="18"/>
      <c r="OMW58" s="18"/>
      <c r="OMX58" s="18"/>
      <c r="OMY58" s="18"/>
      <c r="OMZ58" s="18"/>
      <c r="ONA58" s="18"/>
      <c r="ONB58" s="18"/>
      <c r="ONC58" s="18"/>
      <c r="OND58" s="18"/>
      <c r="ONE58" s="18"/>
      <c r="ONF58" s="18"/>
      <c r="ONG58" s="18"/>
      <c r="ONH58" s="18"/>
      <c r="ONI58" s="18"/>
      <c r="ONJ58" s="18"/>
      <c r="ONK58" s="18"/>
      <c r="ONL58" s="18"/>
      <c r="ONM58" s="18"/>
      <c r="ONN58" s="18"/>
      <c r="ONO58" s="18"/>
      <c r="ONP58" s="18"/>
      <c r="ONQ58" s="18"/>
      <c r="ONR58" s="18"/>
      <c r="ONS58" s="18"/>
      <c r="ONT58" s="18"/>
      <c r="ONU58" s="18"/>
      <c r="ONV58" s="18"/>
      <c r="ONW58" s="18"/>
      <c r="ONX58" s="18"/>
      <c r="ONY58" s="18"/>
      <c r="ONZ58" s="18"/>
      <c r="OOA58" s="18"/>
      <c r="OOB58" s="18"/>
      <c r="OOC58" s="18"/>
      <c r="OOD58" s="18"/>
      <c r="OOE58" s="18"/>
      <c r="OOF58" s="18"/>
      <c r="OOG58" s="18"/>
      <c r="OOH58" s="18"/>
      <c r="OOI58" s="18"/>
      <c r="OOJ58" s="18"/>
      <c r="OOK58" s="18"/>
      <c r="OOL58" s="18"/>
      <c r="OOM58" s="18"/>
      <c r="OON58" s="18"/>
      <c r="OOO58" s="18"/>
      <c r="OOP58" s="18"/>
      <c r="OOQ58" s="18"/>
      <c r="OOR58" s="18"/>
      <c r="OOS58" s="18"/>
      <c r="OOT58" s="18"/>
      <c r="OOU58" s="18"/>
      <c r="OOV58" s="18"/>
      <c r="OOW58" s="18"/>
      <c r="OOX58" s="18"/>
      <c r="OOY58" s="18"/>
      <c r="OOZ58" s="18"/>
      <c r="OPA58" s="18"/>
      <c r="OPB58" s="18"/>
      <c r="OPC58" s="18"/>
      <c r="OPD58" s="18"/>
      <c r="OPE58" s="18"/>
      <c r="OPF58" s="18"/>
      <c r="OPG58" s="18"/>
      <c r="OPH58" s="18"/>
      <c r="OPI58" s="18"/>
      <c r="OPJ58" s="18"/>
      <c r="OPK58" s="18"/>
      <c r="OPL58" s="18"/>
      <c r="OPM58" s="18"/>
      <c r="OPN58" s="18"/>
      <c r="OPO58" s="18"/>
      <c r="OPP58" s="18"/>
      <c r="OPQ58" s="18"/>
      <c r="OPR58" s="18"/>
      <c r="OPS58" s="18"/>
      <c r="OPT58" s="18"/>
      <c r="OPU58" s="18"/>
      <c r="OPV58" s="18"/>
      <c r="OPW58" s="18"/>
      <c r="OPX58" s="18"/>
      <c r="OPY58" s="18"/>
      <c r="OPZ58" s="18"/>
      <c r="OQA58" s="18"/>
      <c r="OQB58" s="18"/>
      <c r="OQC58" s="18"/>
      <c r="OQD58" s="18"/>
      <c r="OQE58" s="18"/>
      <c r="OQF58" s="18"/>
      <c r="OQG58" s="18"/>
      <c r="OQH58" s="18"/>
      <c r="OQI58" s="18"/>
      <c r="OQJ58" s="18"/>
      <c r="OQK58" s="18"/>
      <c r="OQL58" s="18"/>
      <c r="OQM58" s="18"/>
      <c r="OQN58" s="18"/>
      <c r="OQO58" s="18"/>
      <c r="OQP58" s="18"/>
      <c r="OQQ58" s="18"/>
      <c r="OQR58" s="18"/>
      <c r="OQS58" s="18"/>
      <c r="OQT58" s="18"/>
      <c r="OQU58" s="18"/>
      <c r="OQV58" s="18"/>
      <c r="OQW58" s="18"/>
      <c r="OQX58" s="18"/>
      <c r="OQY58" s="18"/>
      <c r="OQZ58" s="18"/>
      <c r="ORA58" s="18"/>
      <c r="ORB58" s="18"/>
      <c r="ORC58" s="18"/>
      <c r="ORD58" s="18"/>
      <c r="ORE58" s="18"/>
      <c r="ORF58" s="18"/>
      <c r="ORG58" s="18"/>
      <c r="ORH58" s="18"/>
      <c r="ORI58" s="18"/>
      <c r="ORJ58" s="18"/>
      <c r="ORK58" s="18"/>
      <c r="ORL58" s="18"/>
      <c r="ORM58" s="18"/>
      <c r="ORN58" s="18"/>
      <c r="ORO58" s="18"/>
      <c r="ORP58" s="18"/>
      <c r="ORQ58" s="18"/>
      <c r="ORR58" s="18"/>
      <c r="ORS58" s="18"/>
      <c r="ORT58" s="18"/>
      <c r="ORU58" s="18"/>
      <c r="ORV58" s="18"/>
      <c r="ORW58" s="18"/>
      <c r="ORX58" s="18"/>
      <c r="ORY58" s="18"/>
      <c r="ORZ58" s="18"/>
      <c r="OSA58" s="18"/>
      <c r="OSB58" s="18"/>
      <c r="OSC58" s="18"/>
      <c r="OSD58" s="18"/>
      <c r="OSE58" s="18"/>
      <c r="OSF58" s="18"/>
      <c r="OSG58" s="18"/>
      <c r="OSH58" s="18"/>
      <c r="OSI58" s="18"/>
      <c r="OSJ58" s="18"/>
      <c r="OSK58" s="18"/>
      <c r="OSL58" s="18"/>
      <c r="OSM58" s="18"/>
      <c r="OSN58" s="18"/>
      <c r="OSO58" s="18"/>
      <c r="OSP58" s="18"/>
      <c r="OSQ58" s="18"/>
      <c r="OSR58" s="18"/>
      <c r="OSS58" s="18"/>
      <c r="OST58" s="18"/>
      <c r="OSU58" s="18"/>
      <c r="OSV58" s="18"/>
      <c r="OSW58" s="18"/>
      <c r="OSX58" s="18"/>
      <c r="OSY58" s="18"/>
      <c r="OSZ58" s="18"/>
      <c r="OTA58" s="18"/>
      <c r="OTB58" s="18"/>
      <c r="OTC58" s="18"/>
      <c r="OTD58" s="18"/>
      <c r="OTE58" s="18"/>
      <c r="OTF58" s="18"/>
      <c r="OTG58" s="18"/>
      <c r="OTH58" s="18"/>
      <c r="OTI58" s="18"/>
      <c r="OTJ58" s="18"/>
      <c r="OTK58" s="18"/>
      <c r="OTL58" s="18"/>
      <c r="OTM58" s="18"/>
      <c r="OTN58" s="18"/>
      <c r="OTO58" s="18"/>
      <c r="OTP58" s="18"/>
      <c r="OTQ58" s="18"/>
      <c r="OTR58" s="18"/>
      <c r="OTS58" s="18"/>
      <c r="OTT58" s="18"/>
      <c r="OTU58" s="18"/>
      <c r="OTV58" s="18"/>
      <c r="OTW58" s="18"/>
      <c r="OTX58" s="18"/>
      <c r="OTY58" s="18"/>
      <c r="OTZ58" s="18"/>
      <c r="OUA58" s="18"/>
      <c r="OUB58" s="18"/>
      <c r="OUC58" s="18"/>
      <c r="OUD58" s="18"/>
      <c r="OUE58" s="18"/>
      <c r="OUF58" s="18"/>
      <c r="OUG58" s="18"/>
      <c r="OUH58" s="18"/>
      <c r="OUI58" s="18"/>
      <c r="OUJ58" s="18"/>
      <c r="OUK58" s="18"/>
      <c r="OUL58" s="18"/>
      <c r="OUM58" s="18"/>
      <c r="OUN58" s="18"/>
      <c r="OUO58" s="18"/>
      <c r="OUP58" s="18"/>
      <c r="OUQ58" s="18"/>
      <c r="OUR58" s="18"/>
      <c r="OUS58" s="18"/>
      <c r="OUT58" s="18"/>
      <c r="OUU58" s="18"/>
      <c r="OUV58" s="18"/>
      <c r="OUW58" s="18"/>
      <c r="OUX58" s="18"/>
      <c r="OUY58" s="18"/>
      <c r="OUZ58" s="18"/>
      <c r="OVA58" s="18"/>
      <c r="OVB58" s="18"/>
      <c r="OVC58" s="18"/>
      <c r="OVD58" s="18"/>
      <c r="OVE58" s="18"/>
      <c r="OVF58" s="18"/>
      <c r="OVG58" s="18"/>
      <c r="OVH58" s="18"/>
      <c r="OVI58" s="18"/>
      <c r="OVJ58" s="18"/>
      <c r="OVK58" s="18"/>
      <c r="OVL58" s="18"/>
      <c r="OVM58" s="18"/>
      <c r="OVN58" s="18"/>
      <c r="OVO58" s="18"/>
      <c r="OVP58" s="18"/>
      <c r="OVQ58" s="18"/>
      <c r="OVR58" s="18"/>
      <c r="OVS58" s="18"/>
      <c r="OVT58" s="18"/>
      <c r="OVU58" s="18"/>
      <c r="OVV58" s="18"/>
      <c r="OVW58" s="18"/>
      <c r="OVX58" s="18"/>
      <c r="OVY58" s="18"/>
      <c r="OVZ58" s="18"/>
      <c r="OWA58" s="18"/>
      <c r="OWB58" s="18"/>
      <c r="OWC58" s="18"/>
      <c r="OWD58" s="18"/>
      <c r="OWE58" s="18"/>
      <c r="OWF58" s="18"/>
      <c r="OWG58" s="18"/>
      <c r="OWH58" s="18"/>
      <c r="OWI58" s="18"/>
      <c r="OWJ58" s="18"/>
      <c r="OWK58" s="18"/>
      <c r="OWL58" s="18"/>
      <c r="OWM58" s="18"/>
      <c r="OWN58" s="18"/>
      <c r="OWO58" s="18"/>
      <c r="OWP58" s="18"/>
      <c r="OWQ58" s="18"/>
      <c r="OWR58" s="18"/>
      <c r="OWS58" s="18"/>
      <c r="OWT58" s="18"/>
      <c r="OWU58" s="18"/>
      <c r="OWV58" s="18"/>
      <c r="OWW58" s="18"/>
      <c r="OWX58" s="18"/>
      <c r="OWY58" s="18"/>
      <c r="OWZ58" s="18"/>
      <c r="OXA58" s="18"/>
      <c r="OXB58" s="18"/>
      <c r="OXC58" s="18"/>
      <c r="OXD58" s="18"/>
      <c r="OXE58" s="18"/>
      <c r="OXF58" s="18"/>
      <c r="OXG58" s="18"/>
      <c r="OXH58" s="18"/>
      <c r="OXI58" s="18"/>
      <c r="OXJ58" s="18"/>
      <c r="OXK58" s="18"/>
      <c r="OXL58" s="18"/>
      <c r="OXM58" s="18"/>
      <c r="OXN58" s="18"/>
      <c r="OXO58" s="18"/>
      <c r="OXP58" s="18"/>
      <c r="OXQ58" s="18"/>
      <c r="OXR58" s="18"/>
      <c r="OXS58" s="18"/>
      <c r="OXT58" s="18"/>
      <c r="OXU58" s="18"/>
      <c r="OXV58" s="18"/>
      <c r="OXW58" s="18"/>
      <c r="OXX58" s="18"/>
      <c r="OXY58" s="18"/>
      <c r="OXZ58" s="18"/>
      <c r="OYA58" s="18"/>
      <c r="OYB58" s="18"/>
      <c r="OYC58" s="18"/>
      <c r="OYD58" s="18"/>
      <c r="OYE58" s="18"/>
      <c r="OYF58" s="18"/>
      <c r="OYG58" s="18"/>
      <c r="OYH58" s="18"/>
      <c r="OYI58" s="18"/>
      <c r="OYJ58" s="18"/>
      <c r="OYK58" s="18"/>
      <c r="OYL58" s="18"/>
      <c r="OYM58" s="18"/>
      <c r="OYN58" s="18"/>
      <c r="OYO58" s="18"/>
      <c r="OYP58" s="18"/>
      <c r="OYQ58" s="18"/>
      <c r="OYR58" s="18"/>
      <c r="OYS58" s="18"/>
      <c r="OYT58" s="18"/>
      <c r="OYU58" s="18"/>
      <c r="OYV58" s="18"/>
      <c r="OYW58" s="18"/>
      <c r="OYX58" s="18"/>
      <c r="OYY58" s="18"/>
      <c r="OYZ58" s="18"/>
      <c r="OZA58" s="18"/>
      <c r="OZB58" s="18"/>
      <c r="OZC58" s="18"/>
      <c r="OZD58" s="18"/>
      <c r="OZE58" s="18"/>
      <c r="OZF58" s="18"/>
      <c r="OZG58" s="18"/>
      <c r="OZH58" s="18"/>
      <c r="OZI58" s="18"/>
      <c r="OZJ58" s="18"/>
      <c r="OZK58" s="18"/>
      <c r="OZL58" s="18"/>
      <c r="OZM58" s="18"/>
      <c r="OZN58" s="18"/>
      <c r="OZO58" s="18"/>
      <c r="OZP58" s="18"/>
      <c r="OZQ58" s="18"/>
      <c r="OZR58" s="18"/>
      <c r="OZS58" s="18"/>
      <c r="OZT58" s="18"/>
      <c r="OZU58" s="18"/>
      <c r="OZV58" s="18"/>
      <c r="OZW58" s="18"/>
      <c r="OZX58" s="18"/>
      <c r="OZY58" s="18"/>
      <c r="OZZ58" s="18"/>
      <c r="PAA58" s="18"/>
      <c r="PAB58" s="18"/>
      <c r="PAC58" s="18"/>
      <c r="PAD58" s="18"/>
      <c r="PAE58" s="18"/>
      <c r="PAF58" s="18"/>
      <c r="PAG58" s="18"/>
      <c r="PAH58" s="18"/>
      <c r="PAI58" s="18"/>
      <c r="PAJ58" s="18"/>
      <c r="PAK58" s="18"/>
      <c r="PAL58" s="18"/>
      <c r="PAM58" s="18"/>
      <c r="PAN58" s="18"/>
      <c r="PAO58" s="18"/>
      <c r="PAP58" s="18"/>
      <c r="PAQ58" s="18"/>
      <c r="PAR58" s="18"/>
      <c r="PAS58" s="18"/>
      <c r="PAT58" s="18"/>
      <c r="PAU58" s="18"/>
      <c r="PAV58" s="18"/>
      <c r="PAW58" s="18"/>
      <c r="PAX58" s="18"/>
      <c r="PAY58" s="18"/>
      <c r="PAZ58" s="18"/>
      <c r="PBA58" s="18"/>
      <c r="PBB58" s="18"/>
      <c r="PBC58" s="18"/>
      <c r="PBD58" s="18"/>
      <c r="PBE58" s="18"/>
      <c r="PBF58" s="18"/>
      <c r="PBG58" s="18"/>
      <c r="PBH58" s="18"/>
      <c r="PBI58" s="18"/>
      <c r="PBJ58" s="18"/>
      <c r="PBK58" s="18"/>
      <c r="PBL58" s="18"/>
      <c r="PBM58" s="18"/>
      <c r="PBN58" s="18"/>
      <c r="PBO58" s="18"/>
      <c r="PBP58" s="18"/>
      <c r="PBQ58" s="18"/>
      <c r="PBR58" s="18"/>
      <c r="PBS58" s="18"/>
      <c r="PBT58" s="18"/>
      <c r="PBU58" s="18"/>
      <c r="PBV58" s="18"/>
      <c r="PBW58" s="18"/>
      <c r="PBX58" s="18"/>
      <c r="PBY58" s="18"/>
      <c r="PBZ58" s="18"/>
      <c r="PCA58" s="18"/>
      <c r="PCB58" s="18"/>
      <c r="PCC58" s="18"/>
      <c r="PCD58" s="18"/>
      <c r="PCE58" s="18"/>
      <c r="PCF58" s="18"/>
      <c r="PCG58" s="18"/>
      <c r="PCH58" s="18"/>
      <c r="PCI58" s="18"/>
      <c r="PCJ58" s="18"/>
      <c r="PCK58" s="18"/>
      <c r="PCL58" s="18"/>
      <c r="PCM58" s="18"/>
      <c r="PCN58" s="18"/>
      <c r="PCO58" s="18"/>
      <c r="PCP58" s="18"/>
      <c r="PCQ58" s="18"/>
      <c r="PCR58" s="18"/>
      <c r="PCS58" s="18"/>
      <c r="PCT58" s="18"/>
      <c r="PCU58" s="18"/>
      <c r="PCV58" s="18"/>
      <c r="PCW58" s="18"/>
      <c r="PCX58" s="18"/>
      <c r="PCY58" s="18"/>
      <c r="PCZ58" s="18"/>
      <c r="PDA58" s="18"/>
      <c r="PDB58" s="18"/>
      <c r="PDC58" s="18"/>
      <c r="PDD58" s="18"/>
      <c r="PDE58" s="18"/>
      <c r="PDF58" s="18"/>
      <c r="PDG58" s="18"/>
      <c r="PDH58" s="18"/>
      <c r="PDI58" s="18"/>
      <c r="PDJ58" s="18"/>
      <c r="PDK58" s="18"/>
      <c r="PDL58" s="18"/>
      <c r="PDM58" s="18"/>
      <c r="PDN58" s="18"/>
      <c r="PDO58" s="18"/>
      <c r="PDP58" s="18"/>
      <c r="PDQ58" s="18"/>
      <c r="PDR58" s="18"/>
      <c r="PDS58" s="18"/>
      <c r="PDT58" s="18"/>
      <c r="PDU58" s="18"/>
      <c r="PDV58" s="18"/>
      <c r="PDW58" s="18"/>
      <c r="PDX58" s="18"/>
      <c r="PDY58" s="18"/>
      <c r="PDZ58" s="18"/>
      <c r="PEA58" s="18"/>
      <c r="PEB58" s="18"/>
      <c r="PEC58" s="18"/>
      <c r="PED58" s="18"/>
      <c r="PEE58" s="18"/>
      <c r="PEF58" s="18"/>
      <c r="PEG58" s="18"/>
      <c r="PEH58" s="18"/>
      <c r="PEI58" s="18"/>
      <c r="PEJ58" s="18"/>
      <c r="PEK58" s="18"/>
      <c r="PEL58" s="18"/>
      <c r="PEM58" s="18"/>
      <c r="PEN58" s="18"/>
      <c r="PEO58" s="18"/>
      <c r="PEP58" s="18"/>
      <c r="PEQ58" s="18"/>
      <c r="PER58" s="18"/>
      <c r="PES58" s="18"/>
      <c r="PET58" s="18"/>
      <c r="PEU58" s="18"/>
      <c r="PEV58" s="18"/>
      <c r="PEW58" s="18"/>
      <c r="PEX58" s="18"/>
      <c r="PEY58" s="18"/>
      <c r="PEZ58" s="18"/>
      <c r="PFA58" s="18"/>
      <c r="PFB58" s="18"/>
      <c r="PFC58" s="18"/>
      <c r="PFD58" s="18"/>
      <c r="PFE58" s="18"/>
      <c r="PFF58" s="18"/>
      <c r="PFG58" s="18"/>
      <c r="PFH58" s="18"/>
      <c r="PFI58" s="18"/>
      <c r="PFJ58" s="18"/>
      <c r="PFK58" s="18"/>
      <c r="PFL58" s="18"/>
      <c r="PFM58" s="18"/>
      <c r="PFN58" s="18"/>
      <c r="PFO58" s="18"/>
      <c r="PFP58" s="18"/>
      <c r="PFQ58" s="18"/>
      <c r="PFR58" s="18"/>
      <c r="PFS58" s="18"/>
      <c r="PFT58" s="18"/>
      <c r="PFU58" s="18"/>
      <c r="PFV58" s="18"/>
      <c r="PFW58" s="18"/>
      <c r="PFX58" s="18"/>
      <c r="PFY58" s="18"/>
      <c r="PFZ58" s="18"/>
      <c r="PGA58" s="18"/>
      <c r="PGB58" s="18"/>
      <c r="PGC58" s="18"/>
      <c r="PGD58" s="18"/>
      <c r="PGE58" s="18"/>
      <c r="PGF58" s="18"/>
      <c r="PGG58" s="18"/>
      <c r="PGH58" s="18"/>
      <c r="PGI58" s="18"/>
      <c r="PGJ58" s="18"/>
      <c r="PGK58" s="18"/>
      <c r="PGL58" s="18"/>
      <c r="PGM58" s="18"/>
      <c r="PGN58" s="18"/>
      <c r="PGO58" s="18"/>
      <c r="PGP58" s="18"/>
      <c r="PGQ58" s="18"/>
      <c r="PGR58" s="18"/>
      <c r="PGS58" s="18"/>
      <c r="PGT58" s="18"/>
      <c r="PGU58" s="18"/>
      <c r="PGV58" s="18"/>
      <c r="PGW58" s="18"/>
      <c r="PGX58" s="18"/>
      <c r="PGY58" s="18"/>
      <c r="PGZ58" s="18"/>
      <c r="PHA58" s="18"/>
      <c r="PHB58" s="18"/>
      <c r="PHC58" s="18"/>
      <c r="PHD58" s="18"/>
      <c r="PHE58" s="18"/>
      <c r="PHF58" s="18"/>
      <c r="PHG58" s="18"/>
      <c r="PHH58" s="18"/>
      <c r="PHI58" s="18"/>
      <c r="PHJ58" s="18"/>
      <c r="PHK58" s="18"/>
      <c r="PHL58" s="18"/>
      <c r="PHM58" s="18"/>
      <c r="PHN58" s="18"/>
      <c r="PHO58" s="18"/>
      <c r="PHP58" s="18"/>
      <c r="PHQ58" s="18"/>
      <c r="PHR58" s="18"/>
      <c r="PHS58" s="18"/>
      <c r="PHT58" s="18"/>
      <c r="PHU58" s="18"/>
      <c r="PHV58" s="18"/>
      <c r="PHW58" s="18"/>
      <c r="PHX58" s="18"/>
      <c r="PHY58" s="18"/>
      <c r="PHZ58" s="18"/>
      <c r="PIA58" s="18"/>
      <c r="PIB58" s="18"/>
      <c r="PIC58" s="18"/>
      <c r="PID58" s="18"/>
      <c r="PIE58" s="18"/>
      <c r="PIF58" s="18"/>
      <c r="PIG58" s="18"/>
      <c r="PIH58" s="18"/>
      <c r="PII58" s="18"/>
      <c r="PIJ58" s="18"/>
      <c r="PIK58" s="18"/>
      <c r="PIL58" s="18"/>
      <c r="PIM58" s="18"/>
      <c r="PIN58" s="18"/>
      <c r="PIO58" s="18"/>
      <c r="PIP58" s="18"/>
      <c r="PIQ58" s="18"/>
      <c r="PIR58" s="18"/>
      <c r="PIS58" s="18"/>
      <c r="PIT58" s="18"/>
      <c r="PIU58" s="18"/>
      <c r="PIV58" s="18"/>
      <c r="PIW58" s="18"/>
      <c r="PIX58" s="18"/>
      <c r="PIY58" s="18"/>
      <c r="PIZ58" s="18"/>
      <c r="PJA58" s="18"/>
      <c r="PJB58" s="18"/>
      <c r="PJC58" s="18"/>
      <c r="PJD58" s="18"/>
      <c r="PJE58" s="18"/>
      <c r="PJF58" s="18"/>
      <c r="PJG58" s="18"/>
      <c r="PJH58" s="18"/>
      <c r="PJI58" s="18"/>
      <c r="PJJ58" s="18"/>
      <c r="PJK58" s="18"/>
      <c r="PJL58" s="18"/>
      <c r="PJM58" s="18"/>
      <c r="PJN58" s="18"/>
      <c r="PJO58" s="18"/>
      <c r="PJP58" s="18"/>
      <c r="PJQ58" s="18"/>
      <c r="PJR58" s="18"/>
      <c r="PJS58" s="18"/>
      <c r="PJT58" s="18"/>
      <c r="PJU58" s="18"/>
      <c r="PJV58" s="18"/>
      <c r="PJW58" s="18"/>
      <c r="PJX58" s="18"/>
      <c r="PJY58" s="18"/>
      <c r="PJZ58" s="18"/>
      <c r="PKA58" s="18"/>
      <c r="PKB58" s="18"/>
      <c r="PKC58" s="18"/>
      <c r="PKD58" s="18"/>
      <c r="PKE58" s="18"/>
      <c r="PKF58" s="18"/>
      <c r="PKG58" s="18"/>
      <c r="PKH58" s="18"/>
      <c r="PKI58" s="18"/>
      <c r="PKJ58" s="18"/>
      <c r="PKK58" s="18"/>
      <c r="PKL58" s="18"/>
      <c r="PKM58" s="18"/>
      <c r="PKN58" s="18"/>
      <c r="PKO58" s="18"/>
      <c r="PKP58" s="18"/>
      <c r="PKQ58" s="18"/>
      <c r="PKR58" s="18"/>
      <c r="PKS58" s="18"/>
      <c r="PKT58" s="18"/>
      <c r="PKU58" s="18"/>
      <c r="PKV58" s="18"/>
      <c r="PKW58" s="18"/>
      <c r="PKX58" s="18"/>
      <c r="PKY58" s="18"/>
      <c r="PKZ58" s="18"/>
      <c r="PLA58" s="18"/>
      <c r="PLB58" s="18"/>
      <c r="PLC58" s="18"/>
      <c r="PLD58" s="18"/>
      <c r="PLE58" s="18"/>
      <c r="PLF58" s="18"/>
      <c r="PLG58" s="18"/>
      <c r="PLH58" s="18"/>
      <c r="PLI58" s="18"/>
      <c r="PLJ58" s="18"/>
      <c r="PLK58" s="18"/>
      <c r="PLL58" s="18"/>
      <c r="PLM58" s="18"/>
      <c r="PLN58" s="18"/>
      <c r="PLO58" s="18"/>
      <c r="PLP58" s="18"/>
      <c r="PLQ58" s="18"/>
      <c r="PLR58" s="18"/>
      <c r="PLS58" s="18"/>
      <c r="PLT58" s="18"/>
      <c r="PLU58" s="18"/>
      <c r="PLV58" s="18"/>
      <c r="PLW58" s="18"/>
      <c r="PLX58" s="18"/>
      <c r="PLY58" s="18"/>
      <c r="PLZ58" s="18"/>
      <c r="PMA58" s="18"/>
      <c r="PMB58" s="18"/>
      <c r="PMC58" s="18"/>
      <c r="PMD58" s="18"/>
      <c r="PME58" s="18"/>
      <c r="PMF58" s="18"/>
      <c r="PMG58" s="18"/>
      <c r="PMH58" s="18"/>
      <c r="PMI58" s="18"/>
      <c r="PMJ58" s="18"/>
      <c r="PMK58" s="18"/>
      <c r="PML58" s="18"/>
      <c r="PMM58" s="18"/>
      <c r="PMN58" s="18"/>
      <c r="PMO58" s="18"/>
      <c r="PMP58" s="18"/>
      <c r="PMQ58" s="18"/>
      <c r="PMR58" s="18"/>
      <c r="PMS58" s="18"/>
      <c r="PMT58" s="18"/>
      <c r="PMU58" s="18"/>
      <c r="PMV58" s="18"/>
      <c r="PMW58" s="18"/>
      <c r="PMX58" s="18"/>
      <c r="PMY58" s="18"/>
      <c r="PMZ58" s="18"/>
      <c r="PNA58" s="18"/>
      <c r="PNB58" s="18"/>
      <c r="PNC58" s="18"/>
      <c r="PND58" s="18"/>
      <c r="PNE58" s="18"/>
      <c r="PNF58" s="18"/>
      <c r="PNG58" s="18"/>
      <c r="PNH58" s="18"/>
      <c r="PNI58" s="18"/>
      <c r="PNJ58" s="18"/>
      <c r="PNK58" s="18"/>
      <c r="PNL58" s="18"/>
      <c r="PNM58" s="18"/>
      <c r="PNN58" s="18"/>
      <c r="PNO58" s="18"/>
      <c r="PNP58" s="18"/>
      <c r="PNQ58" s="18"/>
      <c r="PNR58" s="18"/>
      <c r="PNS58" s="18"/>
      <c r="PNT58" s="18"/>
      <c r="PNU58" s="18"/>
      <c r="PNV58" s="18"/>
      <c r="PNW58" s="18"/>
      <c r="PNX58" s="18"/>
      <c r="PNY58" s="18"/>
      <c r="PNZ58" s="18"/>
      <c r="POA58" s="18"/>
      <c r="POB58" s="18"/>
      <c r="POC58" s="18"/>
      <c r="POD58" s="18"/>
      <c r="POE58" s="18"/>
      <c r="POF58" s="18"/>
      <c r="POG58" s="18"/>
      <c r="POH58" s="18"/>
      <c r="POI58" s="18"/>
      <c r="POJ58" s="18"/>
      <c r="POK58" s="18"/>
      <c r="POL58" s="18"/>
      <c r="POM58" s="18"/>
      <c r="PON58" s="18"/>
      <c r="POO58" s="18"/>
      <c r="POP58" s="18"/>
      <c r="POQ58" s="18"/>
      <c r="POR58" s="18"/>
      <c r="POS58" s="18"/>
      <c r="POT58" s="18"/>
      <c r="POU58" s="18"/>
      <c r="POV58" s="18"/>
      <c r="POW58" s="18"/>
      <c r="POX58" s="18"/>
      <c r="POY58" s="18"/>
      <c r="POZ58" s="18"/>
      <c r="PPA58" s="18"/>
      <c r="PPB58" s="18"/>
      <c r="PPC58" s="18"/>
      <c r="PPD58" s="18"/>
      <c r="PPE58" s="18"/>
      <c r="PPF58" s="18"/>
      <c r="PPG58" s="18"/>
      <c r="PPH58" s="18"/>
      <c r="PPI58" s="18"/>
      <c r="PPJ58" s="18"/>
      <c r="PPK58" s="18"/>
      <c r="PPL58" s="18"/>
      <c r="PPM58" s="18"/>
      <c r="PPN58" s="18"/>
      <c r="PPO58" s="18"/>
      <c r="PPP58" s="18"/>
      <c r="PPQ58" s="18"/>
      <c r="PPR58" s="18"/>
      <c r="PPS58" s="18"/>
      <c r="PPT58" s="18"/>
      <c r="PPU58" s="18"/>
      <c r="PPV58" s="18"/>
      <c r="PPW58" s="18"/>
      <c r="PPX58" s="18"/>
      <c r="PPY58" s="18"/>
      <c r="PPZ58" s="18"/>
      <c r="PQA58" s="18"/>
      <c r="PQB58" s="18"/>
      <c r="PQC58" s="18"/>
      <c r="PQD58" s="18"/>
      <c r="PQE58" s="18"/>
      <c r="PQF58" s="18"/>
      <c r="PQG58" s="18"/>
      <c r="PQH58" s="18"/>
      <c r="PQI58" s="18"/>
      <c r="PQJ58" s="18"/>
      <c r="PQK58" s="18"/>
      <c r="PQL58" s="18"/>
      <c r="PQM58" s="18"/>
      <c r="PQN58" s="18"/>
      <c r="PQO58" s="18"/>
      <c r="PQP58" s="18"/>
      <c r="PQQ58" s="18"/>
      <c r="PQR58" s="18"/>
      <c r="PQS58" s="18"/>
      <c r="PQT58" s="18"/>
      <c r="PQU58" s="18"/>
      <c r="PQV58" s="18"/>
      <c r="PQW58" s="18"/>
      <c r="PQX58" s="18"/>
      <c r="PQY58" s="18"/>
      <c r="PQZ58" s="18"/>
      <c r="PRA58" s="18"/>
      <c r="PRB58" s="18"/>
      <c r="PRC58" s="18"/>
      <c r="PRD58" s="18"/>
      <c r="PRE58" s="18"/>
      <c r="PRF58" s="18"/>
      <c r="PRG58" s="18"/>
      <c r="PRH58" s="18"/>
      <c r="PRI58" s="18"/>
      <c r="PRJ58" s="18"/>
      <c r="PRK58" s="18"/>
      <c r="PRL58" s="18"/>
      <c r="PRM58" s="18"/>
      <c r="PRN58" s="18"/>
      <c r="PRO58" s="18"/>
      <c r="PRP58" s="18"/>
      <c r="PRQ58" s="18"/>
      <c r="PRR58" s="18"/>
      <c r="PRS58" s="18"/>
      <c r="PRT58" s="18"/>
      <c r="PRU58" s="18"/>
      <c r="PRV58" s="18"/>
      <c r="PRW58" s="18"/>
      <c r="PRX58" s="18"/>
      <c r="PRY58" s="18"/>
      <c r="PRZ58" s="18"/>
      <c r="PSA58" s="18"/>
      <c r="PSB58" s="18"/>
      <c r="PSC58" s="18"/>
      <c r="PSD58" s="18"/>
      <c r="PSE58" s="18"/>
      <c r="PSF58" s="18"/>
      <c r="PSG58" s="18"/>
      <c r="PSH58" s="18"/>
      <c r="PSI58" s="18"/>
      <c r="PSJ58" s="18"/>
      <c r="PSK58" s="18"/>
      <c r="PSL58" s="18"/>
      <c r="PSM58" s="18"/>
      <c r="PSN58" s="18"/>
      <c r="PSO58" s="18"/>
      <c r="PSP58" s="18"/>
      <c r="PSQ58" s="18"/>
      <c r="PSR58" s="18"/>
      <c r="PSS58" s="18"/>
      <c r="PST58" s="18"/>
      <c r="PSU58" s="18"/>
      <c r="PSV58" s="18"/>
      <c r="PSW58" s="18"/>
      <c r="PSX58" s="18"/>
      <c r="PSY58" s="18"/>
      <c r="PSZ58" s="18"/>
      <c r="PTA58" s="18"/>
      <c r="PTB58" s="18"/>
      <c r="PTC58" s="18"/>
      <c r="PTD58" s="18"/>
      <c r="PTE58" s="18"/>
      <c r="PTF58" s="18"/>
      <c r="PTG58" s="18"/>
      <c r="PTH58" s="18"/>
      <c r="PTI58" s="18"/>
      <c r="PTJ58" s="18"/>
      <c r="PTK58" s="18"/>
      <c r="PTL58" s="18"/>
      <c r="PTM58" s="18"/>
      <c r="PTN58" s="18"/>
      <c r="PTO58" s="18"/>
      <c r="PTP58" s="18"/>
      <c r="PTQ58" s="18"/>
      <c r="PTR58" s="18"/>
      <c r="PTS58" s="18"/>
      <c r="PTT58" s="18"/>
      <c r="PTU58" s="18"/>
      <c r="PTV58" s="18"/>
      <c r="PTW58" s="18"/>
      <c r="PTX58" s="18"/>
      <c r="PTY58" s="18"/>
      <c r="PTZ58" s="18"/>
      <c r="PUA58" s="18"/>
      <c r="PUB58" s="18"/>
      <c r="PUC58" s="18"/>
      <c r="PUD58" s="18"/>
      <c r="PUE58" s="18"/>
      <c r="PUF58" s="18"/>
      <c r="PUG58" s="18"/>
      <c r="PUH58" s="18"/>
      <c r="PUI58" s="18"/>
      <c r="PUJ58" s="18"/>
      <c r="PUK58" s="18"/>
      <c r="PUL58" s="18"/>
      <c r="PUM58" s="18"/>
      <c r="PUN58" s="18"/>
      <c r="PUO58" s="18"/>
      <c r="PUP58" s="18"/>
      <c r="PUQ58" s="18"/>
      <c r="PUR58" s="18"/>
      <c r="PUS58" s="18"/>
      <c r="PUT58" s="18"/>
      <c r="PUU58" s="18"/>
      <c r="PUV58" s="18"/>
      <c r="PUW58" s="18"/>
      <c r="PUX58" s="18"/>
      <c r="PUY58" s="18"/>
      <c r="PUZ58" s="18"/>
      <c r="PVA58" s="18"/>
      <c r="PVB58" s="18"/>
      <c r="PVC58" s="18"/>
      <c r="PVD58" s="18"/>
      <c r="PVE58" s="18"/>
      <c r="PVF58" s="18"/>
      <c r="PVG58" s="18"/>
      <c r="PVH58" s="18"/>
      <c r="PVI58" s="18"/>
      <c r="PVJ58" s="18"/>
      <c r="PVK58" s="18"/>
      <c r="PVL58" s="18"/>
      <c r="PVM58" s="18"/>
      <c r="PVN58" s="18"/>
      <c r="PVO58" s="18"/>
      <c r="PVP58" s="18"/>
      <c r="PVQ58" s="18"/>
      <c r="PVR58" s="18"/>
      <c r="PVS58" s="18"/>
      <c r="PVT58" s="18"/>
      <c r="PVU58" s="18"/>
      <c r="PVV58" s="18"/>
      <c r="PVW58" s="18"/>
      <c r="PVX58" s="18"/>
      <c r="PVY58" s="18"/>
      <c r="PVZ58" s="18"/>
      <c r="PWA58" s="18"/>
      <c r="PWB58" s="18"/>
      <c r="PWC58" s="18"/>
      <c r="PWD58" s="18"/>
      <c r="PWE58" s="18"/>
      <c r="PWF58" s="18"/>
      <c r="PWG58" s="18"/>
      <c r="PWH58" s="18"/>
      <c r="PWI58" s="18"/>
      <c r="PWJ58" s="18"/>
      <c r="PWK58" s="18"/>
      <c r="PWL58" s="18"/>
      <c r="PWM58" s="18"/>
      <c r="PWN58" s="18"/>
      <c r="PWO58" s="18"/>
      <c r="PWP58" s="18"/>
      <c r="PWQ58" s="18"/>
      <c r="PWR58" s="18"/>
      <c r="PWS58" s="18"/>
      <c r="PWT58" s="18"/>
      <c r="PWU58" s="18"/>
      <c r="PWV58" s="18"/>
      <c r="PWW58" s="18"/>
      <c r="PWX58" s="18"/>
      <c r="PWY58" s="18"/>
      <c r="PWZ58" s="18"/>
      <c r="PXA58" s="18"/>
      <c r="PXB58" s="18"/>
      <c r="PXC58" s="18"/>
      <c r="PXD58" s="18"/>
      <c r="PXE58" s="18"/>
      <c r="PXF58" s="18"/>
      <c r="PXG58" s="18"/>
      <c r="PXH58" s="18"/>
      <c r="PXI58" s="18"/>
      <c r="PXJ58" s="18"/>
      <c r="PXK58" s="18"/>
      <c r="PXL58" s="18"/>
      <c r="PXM58" s="18"/>
      <c r="PXN58" s="18"/>
      <c r="PXO58" s="18"/>
      <c r="PXP58" s="18"/>
      <c r="PXQ58" s="18"/>
      <c r="PXR58" s="18"/>
      <c r="PXS58" s="18"/>
      <c r="PXT58" s="18"/>
      <c r="PXU58" s="18"/>
      <c r="PXV58" s="18"/>
      <c r="PXW58" s="18"/>
      <c r="PXX58" s="18"/>
      <c r="PXY58" s="18"/>
      <c r="PXZ58" s="18"/>
      <c r="PYA58" s="18"/>
      <c r="PYB58" s="18"/>
      <c r="PYC58" s="18"/>
      <c r="PYD58" s="18"/>
      <c r="PYE58" s="18"/>
      <c r="PYF58" s="18"/>
      <c r="PYG58" s="18"/>
      <c r="PYH58" s="18"/>
      <c r="PYI58" s="18"/>
      <c r="PYJ58" s="18"/>
      <c r="PYK58" s="18"/>
      <c r="PYL58" s="18"/>
      <c r="PYM58" s="18"/>
      <c r="PYN58" s="18"/>
      <c r="PYO58" s="18"/>
      <c r="PYP58" s="18"/>
      <c r="PYQ58" s="18"/>
      <c r="PYR58" s="18"/>
      <c r="PYS58" s="18"/>
      <c r="PYT58" s="18"/>
      <c r="PYU58" s="18"/>
      <c r="PYV58" s="18"/>
      <c r="PYW58" s="18"/>
      <c r="PYX58" s="18"/>
      <c r="PYY58" s="18"/>
      <c r="PYZ58" s="18"/>
      <c r="PZA58" s="18"/>
      <c r="PZB58" s="18"/>
      <c r="PZC58" s="18"/>
      <c r="PZD58" s="18"/>
      <c r="PZE58" s="18"/>
      <c r="PZF58" s="18"/>
      <c r="PZG58" s="18"/>
      <c r="PZH58" s="18"/>
      <c r="PZI58" s="18"/>
      <c r="PZJ58" s="18"/>
      <c r="PZK58" s="18"/>
      <c r="PZL58" s="18"/>
      <c r="PZM58" s="18"/>
      <c r="PZN58" s="18"/>
      <c r="PZO58" s="18"/>
      <c r="PZP58" s="18"/>
      <c r="PZQ58" s="18"/>
      <c r="PZR58" s="18"/>
      <c r="PZS58" s="18"/>
      <c r="PZT58" s="18"/>
      <c r="PZU58" s="18"/>
      <c r="PZV58" s="18"/>
      <c r="PZW58" s="18"/>
      <c r="PZX58" s="18"/>
      <c r="PZY58" s="18"/>
      <c r="PZZ58" s="18"/>
      <c r="QAA58" s="18"/>
      <c r="QAB58" s="18"/>
      <c r="QAC58" s="18"/>
      <c r="QAD58" s="18"/>
      <c r="QAE58" s="18"/>
      <c r="QAF58" s="18"/>
      <c r="QAG58" s="18"/>
      <c r="QAH58" s="18"/>
      <c r="QAI58" s="18"/>
      <c r="QAJ58" s="18"/>
      <c r="QAK58" s="18"/>
      <c r="QAL58" s="18"/>
      <c r="QAM58" s="18"/>
      <c r="QAN58" s="18"/>
      <c r="QAO58" s="18"/>
      <c r="QAP58" s="18"/>
      <c r="QAQ58" s="18"/>
      <c r="QAR58" s="18"/>
      <c r="QAS58" s="18"/>
      <c r="QAT58" s="18"/>
      <c r="QAU58" s="18"/>
      <c r="QAV58" s="18"/>
      <c r="QAW58" s="18"/>
      <c r="QAX58" s="18"/>
      <c r="QAY58" s="18"/>
      <c r="QAZ58" s="18"/>
      <c r="QBA58" s="18"/>
      <c r="QBB58" s="18"/>
      <c r="QBC58" s="18"/>
      <c r="QBD58" s="18"/>
      <c r="QBE58" s="18"/>
      <c r="QBF58" s="18"/>
      <c r="QBG58" s="18"/>
      <c r="QBH58" s="18"/>
      <c r="QBI58" s="18"/>
      <c r="QBJ58" s="18"/>
      <c r="QBK58" s="18"/>
      <c r="QBL58" s="18"/>
      <c r="QBM58" s="18"/>
      <c r="QBN58" s="18"/>
      <c r="QBO58" s="18"/>
      <c r="QBP58" s="18"/>
      <c r="QBQ58" s="18"/>
      <c r="QBR58" s="18"/>
      <c r="QBS58" s="18"/>
      <c r="QBT58" s="18"/>
      <c r="QBU58" s="18"/>
      <c r="QBV58" s="18"/>
      <c r="QBW58" s="18"/>
      <c r="QBX58" s="18"/>
      <c r="QBY58" s="18"/>
      <c r="QBZ58" s="18"/>
      <c r="QCA58" s="18"/>
      <c r="QCB58" s="18"/>
      <c r="QCC58" s="18"/>
      <c r="QCD58" s="18"/>
      <c r="QCE58" s="18"/>
      <c r="QCF58" s="18"/>
      <c r="QCG58" s="18"/>
      <c r="QCH58" s="18"/>
      <c r="QCI58" s="18"/>
      <c r="QCJ58" s="18"/>
      <c r="QCK58" s="18"/>
      <c r="QCL58" s="18"/>
      <c r="QCM58" s="18"/>
      <c r="QCN58" s="18"/>
      <c r="QCO58" s="18"/>
      <c r="QCP58" s="18"/>
      <c r="QCQ58" s="18"/>
      <c r="QCR58" s="18"/>
      <c r="QCS58" s="18"/>
      <c r="QCT58" s="18"/>
      <c r="QCU58" s="18"/>
      <c r="QCV58" s="18"/>
      <c r="QCW58" s="18"/>
      <c r="QCX58" s="18"/>
      <c r="QCY58" s="18"/>
      <c r="QCZ58" s="18"/>
      <c r="QDA58" s="18"/>
      <c r="QDB58" s="18"/>
      <c r="QDC58" s="18"/>
      <c r="QDD58" s="18"/>
      <c r="QDE58" s="18"/>
      <c r="QDF58" s="18"/>
      <c r="QDG58" s="18"/>
      <c r="QDH58" s="18"/>
      <c r="QDI58" s="18"/>
      <c r="QDJ58" s="18"/>
      <c r="QDK58" s="18"/>
      <c r="QDL58" s="18"/>
      <c r="QDM58" s="18"/>
      <c r="QDN58" s="18"/>
      <c r="QDO58" s="18"/>
      <c r="QDP58" s="18"/>
      <c r="QDQ58" s="18"/>
      <c r="QDR58" s="18"/>
      <c r="QDS58" s="18"/>
      <c r="QDT58" s="18"/>
      <c r="QDU58" s="18"/>
      <c r="QDV58" s="18"/>
      <c r="QDW58" s="18"/>
      <c r="QDX58" s="18"/>
      <c r="QDY58" s="18"/>
      <c r="QDZ58" s="18"/>
      <c r="QEA58" s="18"/>
      <c r="QEB58" s="18"/>
      <c r="QEC58" s="18"/>
      <c r="QED58" s="18"/>
      <c r="QEE58" s="18"/>
      <c r="QEF58" s="18"/>
      <c r="QEG58" s="18"/>
      <c r="QEH58" s="18"/>
      <c r="QEI58" s="18"/>
      <c r="QEJ58" s="18"/>
      <c r="QEK58" s="18"/>
      <c r="QEL58" s="18"/>
      <c r="QEM58" s="18"/>
      <c r="QEN58" s="18"/>
      <c r="QEO58" s="18"/>
      <c r="QEP58" s="18"/>
      <c r="QEQ58" s="18"/>
      <c r="QER58" s="18"/>
      <c r="QES58" s="18"/>
      <c r="QET58" s="18"/>
      <c r="QEU58" s="18"/>
      <c r="QEV58" s="18"/>
      <c r="QEW58" s="18"/>
      <c r="QEX58" s="18"/>
      <c r="QEY58" s="18"/>
      <c r="QEZ58" s="18"/>
      <c r="QFA58" s="18"/>
      <c r="QFB58" s="18"/>
      <c r="QFC58" s="18"/>
      <c r="QFD58" s="18"/>
      <c r="QFE58" s="18"/>
      <c r="QFF58" s="18"/>
      <c r="QFG58" s="18"/>
      <c r="QFH58" s="18"/>
      <c r="QFI58" s="18"/>
      <c r="QFJ58" s="18"/>
      <c r="QFK58" s="18"/>
      <c r="QFL58" s="18"/>
      <c r="QFM58" s="18"/>
      <c r="QFN58" s="18"/>
      <c r="QFO58" s="18"/>
      <c r="QFP58" s="18"/>
      <c r="QFQ58" s="18"/>
      <c r="QFR58" s="18"/>
      <c r="QFS58" s="18"/>
      <c r="QFT58" s="18"/>
      <c r="QFU58" s="18"/>
      <c r="QFV58" s="18"/>
      <c r="QFW58" s="18"/>
      <c r="QFX58" s="18"/>
      <c r="QFY58" s="18"/>
      <c r="QFZ58" s="18"/>
      <c r="QGA58" s="18"/>
      <c r="QGB58" s="18"/>
      <c r="QGC58" s="18"/>
      <c r="QGD58" s="18"/>
      <c r="QGE58" s="18"/>
      <c r="QGF58" s="18"/>
      <c r="QGG58" s="18"/>
      <c r="QGH58" s="18"/>
      <c r="QGI58" s="18"/>
      <c r="QGJ58" s="18"/>
      <c r="QGK58" s="18"/>
      <c r="QGL58" s="18"/>
      <c r="QGM58" s="18"/>
      <c r="QGN58" s="18"/>
      <c r="QGO58" s="18"/>
      <c r="QGP58" s="18"/>
      <c r="QGQ58" s="18"/>
      <c r="QGR58" s="18"/>
      <c r="QGS58" s="18"/>
      <c r="QGT58" s="18"/>
      <c r="QGU58" s="18"/>
      <c r="QGV58" s="18"/>
      <c r="QGW58" s="18"/>
      <c r="QGX58" s="18"/>
      <c r="QGY58" s="18"/>
      <c r="QGZ58" s="18"/>
      <c r="QHA58" s="18"/>
      <c r="QHB58" s="18"/>
      <c r="QHC58" s="18"/>
      <c r="QHD58" s="18"/>
      <c r="QHE58" s="18"/>
      <c r="QHF58" s="18"/>
      <c r="QHG58" s="18"/>
      <c r="QHH58" s="18"/>
      <c r="QHI58" s="18"/>
      <c r="QHJ58" s="18"/>
      <c r="QHK58" s="18"/>
      <c r="QHL58" s="18"/>
      <c r="QHM58" s="18"/>
      <c r="QHN58" s="18"/>
      <c r="QHO58" s="18"/>
      <c r="QHP58" s="18"/>
      <c r="QHQ58" s="18"/>
      <c r="QHR58" s="18"/>
      <c r="QHS58" s="18"/>
      <c r="QHT58" s="18"/>
      <c r="QHU58" s="18"/>
      <c r="QHV58" s="18"/>
      <c r="QHW58" s="18"/>
      <c r="QHX58" s="18"/>
      <c r="QHY58" s="18"/>
      <c r="QHZ58" s="18"/>
      <c r="QIA58" s="18"/>
      <c r="QIB58" s="18"/>
      <c r="QIC58" s="18"/>
      <c r="QID58" s="18"/>
      <c r="QIE58" s="18"/>
      <c r="QIF58" s="18"/>
      <c r="QIG58" s="18"/>
      <c r="QIH58" s="18"/>
      <c r="QII58" s="18"/>
      <c r="QIJ58" s="18"/>
      <c r="QIK58" s="18"/>
      <c r="QIL58" s="18"/>
      <c r="QIM58" s="18"/>
      <c r="QIN58" s="18"/>
      <c r="QIO58" s="18"/>
      <c r="QIP58" s="18"/>
      <c r="QIQ58" s="18"/>
      <c r="QIR58" s="18"/>
      <c r="QIS58" s="18"/>
      <c r="QIT58" s="18"/>
      <c r="QIU58" s="18"/>
      <c r="QIV58" s="18"/>
      <c r="QIW58" s="18"/>
      <c r="QIX58" s="18"/>
      <c r="QIY58" s="18"/>
      <c r="QIZ58" s="18"/>
      <c r="QJA58" s="18"/>
      <c r="QJB58" s="18"/>
      <c r="QJC58" s="18"/>
      <c r="QJD58" s="18"/>
      <c r="QJE58" s="18"/>
      <c r="QJF58" s="18"/>
      <c r="QJG58" s="18"/>
      <c r="QJH58" s="18"/>
      <c r="QJI58" s="18"/>
      <c r="QJJ58" s="18"/>
      <c r="QJK58" s="18"/>
      <c r="QJL58" s="18"/>
      <c r="QJM58" s="18"/>
      <c r="QJN58" s="18"/>
      <c r="QJO58" s="18"/>
      <c r="QJP58" s="18"/>
      <c r="QJQ58" s="18"/>
      <c r="QJR58" s="18"/>
      <c r="QJS58" s="18"/>
      <c r="QJT58" s="18"/>
      <c r="QJU58" s="18"/>
      <c r="QJV58" s="18"/>
      <c r="QJW58" s="18"/>
      <c r="QJX58" s="18"/>
      <c r="QJY58" s="18"/>
      <c r="QJZ58" s="18"/>
      <c r="QKA58" s="18"/>
      <c r="QKB58" s="18"/>
      <c r="QKC58" s="18"/>
      <c r="QKD58" s="18"/>
      <c r="QKE58" s="18"/>
      <c r="QKF58" s="18"/>
      <c r="QKG58" s="18"/>
      <c r="QKH58" s="18"/>
      <c r="QKI58" s="18"/>
      <c r="QKJ58" s="18"/>
      <c r="QKK58" s="18"/>
      <c r="QKL58" s="18"/>
      <c r="QKM58" s="18"/>
      <c r="QKN58" s="18"/>
      <c r="QKO58" s="18"/>
      <c r="QKP58" s="18"/>
      <c r="QKQ58" s="18"/>
      <c r="QKR58" s="18"/>
      <c r="QKS58" s="18"/>
      <c r="QKT58" s="18"/>
      <c r="QKU58" s="18"/>
      <c r="QKV58" s="18"/>
      <c r="QKW58" s="18"/>
      <c r="QKX58" s="18"/>
      <c r="QKY58" s="18"/>
      <c r="QKZ58" s="18"/>
      <c r="QLA58" s="18"/>
      <c r="QLB58" s="18"/>
      <c r="QLC58" s="18"/>
      <c r="QLD58" s="18"/>
      <c r="QLE58" s="18"/>
      <c r="QLF58" s="18"/>
      <c r="QLG58" s="18"/>
      <c r="QLH58" s="18"/>
      <c r="QLI58" s="18"/>
      <c r="QLJ58" s="18"/>
      <c r="QLK58" s="18"/>
      <c r="QLL58" s="18"/>
      <c r="QLM58" s="18"/>
      <c r="QLN58" s="18"/>
      <c r="QLO58" s="18"/>
      <c r="QLP58" s="18"/>
      <c r="QLQ58" s="18"/>
      <c r="QLR58" s="18"/>
      <c r="QLS58" s="18"/>
      <c r="QLT58" s="18"/>
      <c r="QLU58" s="18"/>
      <c r="QLV58" s="18"/>
      <c r="QLW58" s="18"/>
      <c r="QLX58" s="18"/>
      <c r="QLY58" s="18"/>
      <c r="QLZ58" s="18"/>
      <c r="QMA58" s="18"/>
      <c r="QMB58" s="18"/>
      <c r="QMC58" s="18"/>
      <c r="QMD58" s="18"/>
      <c r="QME58" s="18"/>
      <c r="QMF58" s="18"/>
      <c r="QMG58" s="18"/>
      <c r="QMH58" s="18"/>
      <c r="QMI58" s="18"/>
      <c r="QMJ58" s="18"/>
      <c r="QMK58" s="18"/>
      <c r="QML58" s="18"/>
      <c r="QMM58" s="18"/>
      <c r="QMN58" s="18"/>
      <c r="QMO58" s="18"/>
      <c r="QMP58" s="18"/>
      <c r="QMQ58" s="18"/>
      <c r="QMR58" s="18"/>
      <c r="QMS58" s="18"/>
      <c r="QMT58" s="18"/>
      <c r="QMU58" s="18"/>
      <c r="QMV58" s="18"/>
      <c r="QMW58" s="18"/>
      <c r="QMX58" s="18"/>
      <c r="QMY58" s="18"/>
      <c r="QMZ58" s="18"/>
      <c r="QNA58" s="18"/>
      <c r="QNB58" s="18"/>
      <c r="QNC58" s="18"/>
      <c r="QND58" s="18"/>
      <c r="QNE58" s="18"/>
      <c r="QNF58" s="18"/>
      <c r="QNG58" s="18"/>
      <c r="QNH58" s="18"/>
      <c r="QNI58" s="18"/>
      <c r="QNJ58" s="18"/>
      <c r="QNK58" s="18"/>
      <c r="QNL58" s="18"/>
      <c r="QNM58" s="18"/>
      <c r="QNN58" s="18"/>
      <c r="QNO58" s="18"/>
      <c r="QNP58" s="18"/>
      <c r="QNQ58" s="18"/>
      <c r="QNR58" s="18"/>
      <c r="QNS58" s="18"/>
      <c r="QNT58" s="18"/>
      <c r="QNU58" s="18"/>
      <c r="QNV58" s="18"/>
      <c r="QNW58" s="18"/>
      <c r="QNX58" s="18"/>
      <c r="QNY58" s="18"/>
      <c r="QNZ58" s="18"/>
      <c r="QOA58" s="18"/>
      <c r="QOB58" s="18"/>
      <c r="QOC58" s="18"/>
      <c r="QOD58" s="18"/>
      <c r="QOE58" s="18"/>
      <c r="QOF58" s="18"/>
      <c r="QOG58" s="18"/>
      <c r="QOH58" s="18"/>
      <c r="QOI58" s="18"/>
      <c r="QOJ58" s="18"/>
      <c r="QOK58" s="18"/>
      <c r="QOL58" s="18"/>
      <c r="QOM58" s="18"/>
      <c r="QON58" s="18"/>
      <c r="QOO58" s="18"/>
      <c r="QOP58" s="18"/>
      <c r="QOQ58" s="18"/>
      <c r="QOR58" s="18"/>
      <c r="QOS58" s="18"/>
      <c r="QOT58" s="18"/>
      <c r="QOU58" s="18"/>
      <c r="QOV58" s="18"/>
      <c r="QOW58" s="18"/>
      <c r="QOX58" s="18"/>
      <c r="QOY58" s="18"/>
      <c r="QOZ58" s="18"/>
      <c r="QPA58" s="18"/>
      <c r="QPB58" s="18"/>
      <c r="QPC58" s="18"/>
      <c r="QPD58" s="18"/>
      <c r="QPE58" s="18"/>
      <c r="QPF58" s="18"/>
      <c r="QPG58" s="18"/>
      <c r="QPH58" s="18"/>
      <c r="QPI58" s="18"/>
      <c r="QPJ58" s="18"/>
      <c r="QPK58" s="18"/>
      <c r="QPL58" s="18"/>
      <c r="QPM58" s="18"/>
      <c r="QPN58" s="18"/>
      <c r="QPO58" s="18"/>
      <c r="QPP58" s="18"/>
      <c r="QPQ58" s="18"/>
      <c r="QPR58" s="18"/>
      <c r="QPS58" s="18"/>
      <c r="QPT58" s="18"/>
      <c r="QPU58" s="18"/>
      <c r="QPV58" s="18"/>
      <c r="QPW58" s="18"/>
      <c r="QPX58" s="18"/>
      <c r="QPY58" s="18"/>
      <c r="QPZ58" s="18"/>
      <c r="QQA58" s="18"/>
      <c r="QQB58" s="18"/>
      <c r="QQC58" s="18"/>
      <c r="QQD58" s="18"/>
      <c r="QQE58" s="18"/>
      <c r="QQF58" s="18"/>
      <c r="QQG58" s="18"/>
      <c r="QQH58" s="18"/>
      <c r="QQI58" s="18"/>
      <c r="QQJ58" s="18"/>
      <c r="QQK58" s="18"/>
      <c r="QQL58" s="18"/>
      <c r="QQM58" s="18"/>
      <c r="QQN58" s="18"/>
      <c r="QQO58" s="18"/>
      <c r="QQP58" s="18"/>
      <c r="QQQ58" s="18"/>
      <c r="QQR58" s="18"/>
      <c r="QQS58" s="18"/>
      <c r="QQT58" s="18"/>
      <c r="QQU58" s="18"/>
      <c r="QQV58" s="18"/>
      <c r="QQW58" s="18"/>
      <c r="QQX58" s="18"/>
      <c r="QQY58" s="18"/>
      <c r="QQZ58" s="18"/>
      <c r="QRA58" s="18"/>
      <c r="QRB58" s="18"/>
      <c r="QRC58" s="18"/>
      <c r="QRD58" s="18"/>
      <c r="QRE58" s="18"/>
      <c r="QRF58" s="18"/>
      <c r="QRG58" s="18"/>
      <c r="QRH58" s="18"/>
      <c r="QRI58" s="18"/>
      <c r="QRJ58" s="18"/>
      <c r="QRK58" s="18"/>
      <c r="QRL58" s="18"/>
      <c r="QRM58" s="18"/>
      <c r="QRN58" s="18"/>
      <c r="QRO58" s="18"/>
      <c r="QRP58" s="18"/>
      <c r="QRQ58" s="18"/>
      <c r="QRR58" s="18"/>
      <c r="QRS58" s="18"/>
      <c r="QRT58" s="18"/>
      <c r="QRU58" s="18"/>
      <c r="QRV58" s="18"/>
      <c r="QRW58" s="18"/>
      <c r="QRX58" s="18"/>
      <c r="QRY58" s="18"/>
      <c r="QRZ58" s="18"/>
      <c r="QSA58" s="18"/>
      <c r="QSB58" s="18"/>
      <c r="QSC58" s="18"/>
      <c r="QSD58" s="18"/>
      <c r="QSE58" s="18"/>
      <c r="QSF58" s="18"/>
      <c r="QSG58" s="18"/>
      <c r="QSH58" s="18"/>
      <c r="QSI58" s="18"/>
      <c r="QSJ58" s="18"/>
      <c r="QSK58" s="18"/>
      <c r="QSL58" s="18"/>
      <c r="QSM58" s="18"/>
      <c r="QSN58" s="18"/>
      <c r="QSO58" s="18"/>
      <c r="QSP58" s="18"/>
      <c r="QSQ58" s="18"/>
      <c r="QSR58" s="18"/>
      <c r="QSS58" s="18"/>
      <c r="QST58" s="18"/>
      <c r="QSU58" s="18"/>
      <c r="QSV58" s="18"/>
      <c r="QSW58" s="18"/>
      <c r="QSX58" s="18"/>
      <c r="QSY58" s="18"/>
      <c r="QSZ58" s="18"/>
      <c r="QTA58" s="18"/>
      <c r="QTB58" s="18"/>
      <c r="QTC58" s="18"/>
      <c r="QTD58" s="18"/>
      <c r="QTE58" s="18"/>
      <c r="QTF58" s="18"/>
      <c r="QTG58" s="18"/>
      <c r="QTH58" s="18"/>
      <c r="QTI58" s="18"/>
      <c r="QTJ58" s="18"/>
      <c r="QTK58" s="18"/>
      <c r="QTL58" s="18"/>
      <c r="QTM58" s="18"/>
      <c r="QTN58" s="18"/>
      <c r="QTO58" s="18"/>
      <c r="QTP58" s="18"/>
      <c r="QTQ58" s="18"/>
      <c r="QTR58" s="18"/>
      <c r="QTS58" s="18"/>
      <c r="QTT58" s="18"/>
      <c r="QTU58" s="18"/>
      <c r="QTV58" s="18"/>
      <c r="QTW58" s="18"/>
      <c r="QTX58" s="18"/>
      <c r="QTY58" s="18"/>
      <c r="QTZ58" s="18"/>
      <c r="QUA58" s="18"/>
      <c r="QUB58" s="18"/>
      <c r="QUC58" s="18"/>
      <c r="QUD58" s="18"/>
      <c r="QUE58" s="18"/>
      <c r="QUF58" s="18"/>
      <c r="QUG58" s="18"/>
      <c r="QUH58" s="18"/>
      <c r="QUI58" s="18"/>
      <c r="QUJ58" s="18"/>
      <c r="QUK58" s="18"/>
      <c r="QUL58" s="18"/>
      <c r="QUM58" s="18"/>
      <c r="QUN58" s="18"/>
      <c r="QUO58" s="18"/>
      <c r="QUP58" s="18"/>
      <c r="QUQ58" s="18"/>
      <c r="QUR58" s="18"/>
      <c r="QUS58" s="18"/>
      <c r="QUT58" s="18"/>
      <c r="QUU58" s="18"/>
      <c r="QUV58" s="18"/>
      <c r="QUW58" s="18"/>
      <c r="QUX58" s="18"/>
      <c r="QUY58" s="18"/>
      <c r="QUZ58" s="18"/>
      <c r="QVA58" s="18"/>
      <c r="QVB58" s="18"/>
      <c r="QVC58" s="18"/>
      <c r="QVD58" s="18"/>
      <c r="QVE58" s="18"/>
      <c r="QVF58" s="18"/>
      <c r="QVG58" s="18"/>
      <c r="QVH58" s="18"/>
      <c r="QVI58" s="18"/>
      <c r="QVJ58" s="18"/>
      <c r="QVK58" s="18"/>
      <c r="QVL58" s="18"/>
      <c r="QVM58" s="18"/>
      <c r="QVN58" s="18"/>
      <c r="QVO58" s="18"/>
      <c r="QVP58" s="18"/>
      <c r="QVQ58" s="18"/>
      <c r="QVR58" s="18"/>
      <c r="QVS58" s="18"/>
      <c r="QVT58" s="18"/>
      <c r="QVU58" s="18"/>
      <c r="QVV58" s="18"/>
      <c r="QVW58" s="18"/>
      <c r="QVX58" s="18"/>
      <c r="QVY58" s="18"/>
      <c r="QVZ58" s="18"/>
      <c r="QWA58" s="18"/>
      <c r="QWB58" s="18"/>
      <c r="QWC58" s="18"/>
      <c r="QWD58" s="18"/>
      <c r="QWE58" s="18"/>
      <c r="QWF58" s="18"/>
      <c r="QWG58" s="18"/>
      <c r="QWH58" s="18"/>
      <c r="QWI58" s="18"/>
      <c r="QWJ58" s="18"/>
      <c r="QWK58" s="18"/>
      <c r="QWL58" s="18"/>
      <c r="QWM58" s="18"/>
      <c r="QWN58" s="18"/>
      <c r="QWO58" s="18"/>
      <c r="QWP58" s="18"/>
      <c r="QWQ58" s="18"/>
      <c r="QWR58" s="18"/>
      <c r="QWS58" s="18"/>
      <c r="QWT58" s="18"/>
      <c r="QWU58" s="18"/>
      <c r="QWV58" s="18"/>
      <c r="QWW58" s="18"/>
      <c r="QWX58" s="18"/>
      <c r="QWY58" s="18"/>
      <c r="QWZ58" s="18"/>
      <c r="QXA58" s="18"/>
      <c r="QXB58" s="18"/>
      <c r="QXC58" s="18"/>
      <c r="QXD58" s="18"/>
      <c r="QXE58" s="18"/>
      <c r="QXF58" s="18"/>
      <c r="QXG58" s="18"/>
      <c r="QXH58" s="18"/>
      <c r="QXI58" s="18"/>
      <c r="QXJ58" s="18"/>
      <c r="QXK58" s="18"/>
      <c r="QXL58" s="18"/>
      <c r="QXM58" s="18"/>
      <c r="QXN58" s="18"/>
      <c r="QXO58" s="18"/>
      <c r="QXP58" s="18"/>
      <c r="QXQ58" s="18"/>
      <c r="QXR58" s="18"/>
      <c r="QXS58" s="18"/>
      <c r="QXT58" s="18"/>
      <c r="QXU58" s="18"/>
      <c r="QXV58" s="18"/>
      <c r="QXW58" s="18"/>
      <c r="QXX58" s="18"/>
      <c r="QXY58" s="18"/>
      <c r="QXZ58" s="18"/>
      <c r="QYA58" s="18"/>
      <c r="QYB58" s="18"/>
      <c r="QYC58" s="18"/>
      <c r="QYD58" s="18"/>
      <c r="QYE58" s="18"/>
      <c r="QYF58" s="18"/>
      <c r="QYG58" s="18"/>
      <c r="QYH58" s="18"/>
      <c r="QYI58" s="18"/>
      <c r="QYJ58" s="18"/>
      <c r="QYK58" s="18"/>
      <c r="QYL58" s="18"/>
      <c r="QYM58" s="18"/>
      <c r="QYN58" s="18"/>
      <c r="QYO58" s="18"/>
      <c r="QYP58" s="18"/>
      <c r="QYQ58" s="18"/>
      <c r="QYR58" s="18"/>
      <c r="QYS58" s="18"/>
      <c r="QYT58" s="18"/>
      <c r="QYU58" s="18"/>
      <c r="QYV58" s="18"/>
      <c r="QYW58" s="18"/>
      <c r="QYX58" s="18"/>
      <c r="QYY58" s="18"/>
      <c r="QYZ58" s="18"/>
      <c r="QZA58" s="18"/>
      <c r="QZB58" s="18"/>
      <c r="QZC58" s="18"/>
      <c r="QZD58" s="18"/>
      <c r="QZE58" s="18"/>
      <c r="QZF58" s="18"/>
      <c r="QZG58" s="18"/>
      <c r="QZH58" s="18"/>
      <c r="QZI58" s="18"/>
      <c r="QZJ58" s="18"/>
      <c r="QZK58" s="18"/>
      <c r="QZL58" s="18"/>
      <c r="QZM58" s="18"/>
      <c r="QZN58" s="18"/>
      <c r="QZO58" s="18"/>
      <c r="QZP58" s="18"/>
      <c r="QZQ58" s="18"/>
      <c r="QZR58" s="18"/>
      <c r="QZS58" s="18"/>
      <c r="QZT58" s="18"/>
      <c r="QZU58" s="18"/>
      <c r="QZV58" s="18"/>
      <c r="QZW58" s="18"/>
      <c r="QZX58" s="18"/>
      <c r="QZY58" s="18"/>
      <c r="QZZ58" s="18"/>
      <c r="RAA58" s="18"/>
      <c r="RAB58" s="18"/>
      <c r="RAC58" s="18"/>
      <c r="RAD58" s="18"/>
      <c r="RAE58" s="18"/>
      <c r="RAF58" s="18"/>
      <c r="RAG58" s="18"/>
      <c r="RAH58" s="18"/>
      <c r="RAI58" s="18"/>
      <c r="RAJ58" s="18"/>
      <c r="RAK58" s="18"/>
      <c r="RAL58" s="18"/>
      <c r="RAM58" s="18"/>
      <c r="RAN58" s="18"/>
      <c r="RAO58" s="18"/>
      <c r="RAP58" s="18"/>
      <c r="RAQ58" s="18"/>
      <c r="RAR58" s="18"/>
      <c r="RAS58" s="18"/>
      <c r="RAT58" s="18"/>
      <c r="RAU58" s="18"/>
      <c r="RAV58" s="18"/>
      <c r="RAW58" s="18"/>
      <c r="RAX58" s="18"/>
      <c r="RAY58" s="18"/>
      <c r="RAZ58" s="18"/>
      <c r="RBA58" s="18"/>
      <c r="RBB58" s="18"/>
      <c r="RBC58" s="18"/>
      <c r="RBD58" s="18"/>
      <c r="RBE58" s="18"/>
      <c r="RBF58" s="18"/>
      <c r="RBG58" s="18"/>
      <c r="RBH58" s="18"/>
      <c r="RBI58" s="18"/>
      <c r="RBJ58" s="18"/>
      <c r="RBK58" s="18"/>
      <c r="RBL58" s="18"/>
      <c r="RBM58" s="18"/>
      <c r="RBN58" s="18"/>
      <c r="RBO58" s="18"/>
      <c r="RBP58" s="18"/>
      <c r="RBQ58" s="18"/>
      <c r="RBR58" s="18"/>
      <c r="RBS58" s="18"/>
      <c r="RBT58" s="18"/>
      <c r="RBU58" s="18"/>
      <c r="RBV58" s="18"/>
      <c r="RBW58" s="18"/>
      <c r="RBX58" s="18"/>
      <c r="RBY58" s="18"/>
      <c r="RBZ58" s="18"/>
      <c r="RCA58" s="18"/>
      <c r="RCB58" s="18"/>
      <c r="RCC58" s="18"/>
      <c r="RCD58" s="18"/>
      <c r="RCE58" s="18"/>
      <c r="RCF58" s="18"/>
      <c r="RCG58" s="18"/>
      <c r="RCH58" s="18"/>
      <c r="RCI58" s="18"/>
      <c r="RCJ58" s="18"/>
      <c r="RCK58" s="18"/>
      <c r="RCL58" s="18"/>
      <c r="RCM58" s="18"/>
      <c r="RCN58" s="18"/>
      <c r="RCO58" s="18"/>
      <c r="RCP58" s="18"/>
      <c r="RCQ58" s="18"/>
      <c r="RCR58" s="18"/>
      <c r="RCS58" s="18"/>
      <c r="RCT58" s="18"/>
      <c r="RCU58" s="18"/>
      <c r="RCV58" s="18"/>
      <c r="RCW58" s="18"/>
      <c r="RCX58" s="18"/>
      <c r="RCY58" s="18"/>
      <c r="RCZ58" s="18"/>
      <c r="RDA58" s="18"/>
      <c r="RDB58" s="18"/>
      <c r="RDC58" s="18"/>
      <c r="RDD58" s="18"/>
      <c r="RDE58" s="18"/>
      <c r="RDF58" s="18"/>
      <c r="RDG58" s="18"/>
      <c r="RDH58" s="18"/>
      <c r="RDI58" s="18"/>
      <c r="RDJ58" s="18"/>
      <c r="RDK58" s="18"/>
      <c r="RDL58" s="18"/>
      <c r="RDM58" s="18"/>
      <c r="RDN58" s="18"/>
      <c r="RDO58" s="18"/>
      <c r="RDP58" s="18"/>
      <c r="RDQ58" s="18"/>
      <c r="RDR58" s="18"/>
      <c r="RDS58" s="18"/>
      <c r="RDT58" s="18"/>
      <c r="RDU58" s="18"/>
      <c r="RDV58" s="18"/>
      <c r="RDW58" s="18"/>
      <c r="RDX58" s="18"/>
      <c r="RDY58" s="18"/>
      <c r="RDZ58" s="18"/>
      <c r="REA58" s="18"/>
      <c r="REB58" s="18"/>
      <c r="REC58" s="18"/>
      <c r="RED58" s="18"/>
      <c r="REE58" s="18"/>
      <c r="REF58" s="18"/>
      <c r="REG58" s="18"/>
      <c r="REH58" s="18"/>
      <c r="REI58" s="18"/>
      <c r="REJ58" s="18"/>
      <c r="REK58" s="18"/>
      <c r="REL58" s="18"/>
      <c r="REM58" s="18"/>
      <c r="REN58" s="18"/>
      <c r="REO58" s="18"/>
      <c r="REP58" s="18"/>
      <c r="REQ58" s="18"/>
      <c r="RER58" s="18"/>
      <c r="RES58" s="18"/>
      <c r="RET58" s="18"/>
      <c r="REU58" s="18"/>
      <c r="REV58" s="18"/>
      <c r="REW58" s="18"/>
      <c r="REX58" s="18"/>
      <c r="REY58" s="18"/>
      <c r="REZ58" s="18"/>
      <c r="RFA58" s="18"/>
      <c r="RFB58" s="18"/>
      <c r="RFC58" s="18"/>
      <c r="RFD58" s="18"/>
      <c r="RFE58" s="18"/>
      <c r="RFF58" s="18"/>
      <c r="RFG58" s="18"/>
      <c r="RFH58" s="18"/>
      <c r="RFI58" s="18"/>
      <c r="RFJ58" s="18"/>
      <c r="RFK58" s="18"/>
      <c r="RFL58" s="18"/>
      <c r="RFM58" s="18"/>
      <c r="RFN58" s="18"/>
      <c r="RFO58" s="18"/>
      <c r="RFP58" s="18"/>
      <c r="RFQ58" s="18"/>
      <c r="RFR58" s="18"/>
      <c r="RFS58" s="18"/>
      <c r="RFT58" s="18"/>
      <c r="RFU58" s="18"/>
      <c r="RFV58" s="18"/>
      <c r="RFW58" s="18"/>
      <c r="RFX58" s="18"/>
      <c r="RFY58" s="18"/>
      <c r="RFZ58" s="18"/>
      <c r="RGA58" s="18"/>
      <c r="RGB58" s="18"/>
      <c r="RGC58" s="18"/>
      <c r="RGD58" s="18"/>
      <c r="RGE58" s="18"/>
      <c r="RGF58" s="18"/>
      <c r="RGG58" s="18"/>
      <c r="RGH58" s="18"/>
      <c r="RGI58" s="18"/>
      <c r="RGJ58" s="18"/>
      <c r="RGK58" s="18"/>
      <c r="RGL58" s="18"/>
      <c r="RGM58" s="18"/>
      <c r="RGN58" s="18"/>
      <c r="RGO58" s="18"/>
      <c r="RGP58" s="18"/>
      <c r="RGQ58" s="18"/>
      <c r="RGR58" s="18"/>
      <c r="RGS58" s="18"/>
      <c r="RGT58" s="18"/>
      <c r="RGU58" s="18"/>
      <c r="RGV58" s="18"/>
      <c r="RGW58" s="18"/>
      <c r="RGX58" s="18"/>
      <c r="RGY58" s="18"/>
      <c r="RGZ58" s="18"/>
      <c r="RHA58" s="18"/>
      <c r="RHB58" s="18"/>
      <c r="RHC58" s="18"/>
      <c r="RHD58" s="18"/>
      <c r="RHE58" s="18"/>
      <c r="RHF58" s="18"/>
      <c r="RHG58" s="18"/>
      <c r="RHH58" s="18"/>
      <c r="RHI58" s="18"/>
      <c r="RHJ58" s="18"/>
      <c r="RHK58" s="18"/>
      <c r="RHL58" s="18"/>
      <c r="RHM58" s="18"/>
      <c r="RHN58" s="18"/>
      <c r="RHO58" s="18"/>
      <c r="RHP58" s="18"/>
      <c r="RHQ58" s="18"/>
      <c r="RHR58" s="18"/>
      <c r="RHS58" s="18"/>
      <c r="RHT58" s="18"/>
      <c r="RHU58" s="18"/>
      <c r="RHV58" s="18"/>
      <c r="RHW58" s="18"/>
      <c r="RHX58" s="18"/>
      <c r="RHY58" s="18"/>
      <c r="RHZ58" s="18"/>
      <c r="RIA58" s="18"/>
      <c r="RIB58" s="18"/>
      <c r="RIC58" s="18"/>
      <c r="RID58" s="18"/>
      <c r="RIE58" s="18"/>
      <c r="RIF58" s="18"/>
      <c r="RIG58" s="18"/>
      <c r="RIH58" s="18"/>
      <c r="RII58" s="18"/>
      <c r="RIJ58" s="18"/>
      <c r="RIK58" s="18"/>
      <c r="RIL58" s="18"/>
      <c r="RIM58" s="18"/>
      <c r="RIN58" s="18"/>
      <c r="RIO58" s="18"/>
      <c r="RIP58" s="18"/>
      <c r="RIQ58" s="18"/>
      <c r="RIR58" s="18"/>
      <c r="RIS58" s="18"/>
      <c r="RIT58" s="18"/>
      <c r="RIU58" s="18"/>
      <c r="RIV58" s="18"/>
      <c r="RIW58" s="18"/>
      <c r="RIX58" s="18"/>
      <c r="RIY58" s="18"/>
      <c r="RIZ58" s="18"/>
      <c r="RJA58" s="18"/>
      <c r="RJB58" s="18"/>
      <c r="RJC58" s="18"/>
      <c r="RJD58" s="18"/>
      <c r="RJE58" s="18"/>
      <c r="RJF58" s="18"/>
      <c r="RJG58" s="18"/>
      <c r="RJH58" s="18"/>
      <c r="RJI58" s="18"/>
      <c r="RJJ58" s="18"/>
      <c r="RJK58" s="18"/>
      <c r="RJL58" s="18"/>
      <c r="RJM58" s="18"/>
      <c r="RJN58" s="18"/>
      <c r="RJO58" s="18"/>
      <c r="RJP58" s="18"/>
      <c r="RJQ58" s="18"/>
      <c r="RJR58" s="18"/>
      <c r="RJS58" s="18"/>
      <c r="RJT58" s="18"/>
      <c r="RJU58" s="18"/>
      <c r="RJV58" s="18"/>
      <c r="RJW58" s="18"/>
      <c r="RJX58" s="18"/>
      <c r="RJY58" s="18"/>
      <c r="RJZ58" s="18"/>
      <c r="RKA58" s="18"/>
      <c r="RKB58" s="18"/>
      <c r="RKC58" s="18"/>
      <c r="RKD58" s="18"/>
      <c r="RKE58" s="18"/>
      <c r="RKF58" s="18"/>
      <c r="RKG58" s="18"/>
      <c r="RKH58" s="18"/>
      <c r="RKI58" s="18"/>
      <c r="RKJ58" s="18"/>
      <c r="RKK58" s="18"/>
      <c r="RKL58" s="18"/>
      <c r="RKM58" s="18"/>
      <c r="RKN58" s="18"/>
      <c r="RKO58" s="18"/>
      <c r="RKP58" s="18"/>
      <c r="RKQ58" s="18"/>
      <c r="RKR58" s="18"/>
      <c r="RKS58" s="18"/>
      <c r="RKT58" s="18"/>
      <c r="RKU58" s="18"/>
      <c r="RKV58" s="18"/>
      <c r="RKW58" s="18"/>
      <c r="RKX58" s="18"/>
      <c r="RKY58" s="18"/>
      <c r="RKZ58" s="18"/>
      <c r="RLA58" s="18"/>
      <c r="RLB58" s="18"/>
      <c r="RLC58" s="18"/>
      <c r="RLD58" s="18"/>
      <c r="RLE58" s="18"/>
      <c r="RLF58" s="18"/>
      <c r="RLG58" s="18"/>
      <c r="RLH58" s="18"/>
      <c r="RLI58" s="18"/>
      <c r="RLJ58" s="18"/>
      <c r="RLK58" s="18"/>
      <c r="RLL58" s="18"/>
      <c r="RLM58" s="18"/>
      <c r="RLN58" s="18"/>
      <c r="RLO58" s="18"/>
      <c r="RLP58" s="18"/>
      <c r="RLQ58" s="18"/>
      <c r="RLR58" s="18"/>
      <c r="RLS58" s="18"/>
      <c r="RLT58" s="18"/>
      <c r="RLU58" s="18"/>
      <c r="RLV58" s="18"/>
      <c r="RLW58" s="18"/>
      <c r="RLX58" s="18"/>
      <c r="RLY58" s="18"/>
      <c r="RLZ58" s="18"/>
      <c r="RMA58" s="18"/>
      <c r="RMB58" s="18"/>
      <c r="RMC58" s="18"/>
      <c r="RMD58" s="18"/>
      <c r="RME58" s="18"/>
      <c r="RMF58" s="18"/>
      <c r="RMG58" s="18"/>
      <c r="RMH58" s="18"/>
      <c r="RMI58" s="18"/>
      <c r="RMJ58" s="18"/>
      <c r="RMK58" s="18"/>
      <c r="RML58" s="18"/>
      <c r="RMM58" s="18"/>
      <c r="RMN58" s="18"/>
      <c r="RMO58" s="18"/>
      <c r="RMP58" s="18"/>
      <c r="RMQ58" s="18"/>
      <c r="RMR58" s="18"/>
      <c r="RMS58" s="18"/>
      <c r="RMT58" s="18"/>
      <c r="RMU58" s="18"/>
      <c r="RMV58" s="18"/>
      <c r="RMW58" s="18"/>
      <c r="RMX58" s="18"/>
      <c r="RMY58" s="18"/>
      <c r="RMZ58" s="18"/>
      <c r="RNA58" s="18"/>
      <c r="RNB58" s="18"/>
      <c r="RNC58" s="18"/>
      <c r="RND58" s="18"/>
      <c r="RNE58" s="18"/>
      <c r="RNF58" s="18"/>
      <c r="RNG58" s="18"/>
      <c r="RNH58" s="18"/>
      <c r="RNI58" s="18"/>
      <c r="RNJ58" s="18"/>
      <c r="RNK58" s="18"/>
      <c r="RNL58" s="18"/>
      <c r="RNM58" s="18"/>
      <c r="RNN58" s="18"/>
      <c r="RNO58" s="18"/>
      <c r="RNP58" s="18"/>
      <c r="RNQ58" s="18"/>
      <c r="RNR58" s="18"/>
      <c r="RNS58" s="18"/>
      <c r="RNT58" s="18"/>
      <c r="RNU58" s="18"/>
      <c r="RNV58" s="18"/>
      <c r="RNW58" s="18"/>
      <c r="RNX58" s="18"/>
      <c r="RNY58" s="18"/>
      <c r="RNZ58" s="18"/>
      <c r="ROA58" s="18"/>
      <c r="ROB58" s="18"/>
      <c r="ROC58" s="18"/>
      <c r="ROD58" s="18"/>
      <c r="ROE58" s="18"/>
      <c r="ROF58" s="18"/>
      <c r="ROG58" s="18"/>
      <c r="ROH58" s="18"/>
      <c r="ROI58" s="18"/>
      <c r="ROJ58" s="18"/>
      <c r="ROK58" s="18"/>
      <c r="ROL58" s="18"/>
      <c r="ROM58" s="18"/>
      <c r="RON58" s="18"/>
      <c r="ROO58" s="18"/>
      <c r="ROP58" s="18"/>
      <c r="ROQ58" s="18"/>
      <c r="ROR58" s="18"/>
      <c r="ROS58" s="18"/>
      <c r="ROT58" s="18"/>
      <c r="ROU58" s="18"/>
      <c r="ROV58" s="18"/>
      <c r="ROW58" s="18"/>
      <c r="ROX58" s="18"/>
      <c r="ROY58" s="18"/>
      <c r="ROZ58" s="18"/>
      <c r="RPA58" s="18"/>
      <c r="RPB58" s="18"/>
      <c r="RPC58" s="18"/>
      <c r="RPD58" s="18"/>
      <c r="RPE58" s="18"/>
      <c r="RPF58" s="18"/>
      <c r="RPG58" s="18"/>
      <c r="RPH58" s="18"/>
      <c r="RPI58" s="18"/>
      <c r="RPJ58" s="18"/>
      <c r="RPK58" s="18"/>
      <c r="RPL58" s="18"/>
      <c r="RPM58" s="18"/>
      <c r="RPN58" s="18"/>
      <c r="RPO58" s="18"/>
      <c r="RPP58" s="18"/>
      <c r="RPQ58" s="18"/>
      <c r="RPR58" s="18"/>
      <c r="RPS58" s="18"/>
      <c r="RPT58" s="18"/>
      <c r="RPU58" s="18"/>
      <c r="RPV58" s="18"/>
      <c r="RPW58" s="18"/>
      <c r="RPX58" s="18"/>
      <c r="RPY58" s="18"/>
      <c r="RPZ58" s="18"/>
      <c r="RQA58" s="18"/>
      <c r="RQB58" s="18"/>
      <c r="RQC58" s="18"/>
      <c r="RQD58" s="18"/>
      <c r="RQE58" s="18"/>
      <c r="RQF58" s="18"/>
      <c r="RQG58" s="18"/>
      <c r="RQH58" s="18"/>
      <c r="RQI58" s="18"/>
      <c r="RQJ58" s="18"/>
      <c r="RQK58" s="18"/>
      <c r="RQL58" s="18"/>
      <c r="RQM58" s="18"/>
      <c r="RQN58" s="18"/>
      <c r="RQO58" s="18"/>
      <c r="RQP58" s="18"/>
      <c r="RQQ58" s="18"/>
      <c r="RQR58" s="18"/>
      <c r="RQS58" s="18"/>
      <c r="RQT58" s="18"/>
      <c r="RQU58" s="18"/>
      <c r="RQV58" s="18"/>
      <c r="RQW58" s="18"/>
      <c r="RQX58" s="18"/>
      <c r="RQY58" s="18"/>
      <c r="RQZ58" s="18"/>
      <c r="RRA58" s="18"/>
      <c r="RRB58" s="18"/>
      <c r="RRC58" s="18"/>
      <c r="RRD58" s="18"/>
      <c r="RRE58" s="18"/>
      <c r="RRF58" s="18"/>
      <c r="RRG58" s="18"/>
      <c r="RRH58" s="18"/>
      <c r="RRI58" s="18"/>
      <c r="RRJ58" s="18"/>
      <c r="RRK58" s="18"/>
      <c r="RRL58" s="18"/>
      <c r="RRM58" s="18"/>
      <c r="RRN58" s="18"/>
      <c r="RRO58" s="18"/>
      <c r="RRP58" s="18"/>
      <c r="RRQ58" s="18"/>
      <c r="RRR58" s="18"/>
      <c r="RRS58" s="18"/>
      <c r="RRT58" s="18"/>
      <c r="RRU58" s="18"/>
      <c r="RRV58" s="18"/>
      <c r="RRW58" s="18"/>
      <c r="RRX58" s="18"/>
      <c r="RRY58" s="18"/>
      <c r="RRZ58" s="18"/>
      <c r="RSA58" s="18"/>
      <c r="RSB58" s="18"/>
      <c r="RSC58" s="18"/>
      <c r="RSD58" s="18"/>
      <c r="RSE58" s="18"/>
      <c r="RSF58" s="18"/>
      <c r="RSG58" s="18"/>
      <c r="RSH58" s="18"/>
      <c r="RSI58" s="18"/>
      <c r="RSJ58" s="18"/>
      <c r="RSK58" s="18"/>
      <c r="RSL58" s="18"/>
      <c r="RSM58" s="18"/>
      <c r="RSN58" s="18"/>
      <c r="RSO58" s="18"/>
      <c r="RSP58" s="18"/>
      <c r="RSQ58" s="18"/>
      <c r="RSR58" s="18"/>
      <c r="RSS58" s="18"/>
      <c r="RST58" s="18"/>
      <c r="RSU58" s="18"/>
      <c r="RSV58" s="18"/>
      <c r="RSW58" s="18"/>
      <c r="RSX58" s="18"/>
      <c r="RSY58" s="18"/>
      <c r="RSZ58" s="18"/>
      <c r="RTA58" s="18"/>
      <c r="RTB58" s="18"/>
      <c r="RTC58" s="18"/>
      <c r="RTD58" s="18"/>
      <c r="RTE58" s="18"/>
      <c r="RTF58" s="18"/>
      <c r="RTG58" s="18"/>
      <c r="RTH58" s="18"/>
      <c r="RTI58" s="18"/>
      <c r="RTJ58" s="18"/>
      <c r="RTK58" s="18"/>
      <c r="RTL58" s="18"/>
      <c r="RTM58" s="18"/>
      <c r="RTN58" s="18"/>
      <c r="RTO58" s="18"/>
      <c r="RTP58" s="18"/>
      <c r="RTQ58" s="18"/>
      <c r="RTR58" s="18"/>
      <c r="RTS58" s="18"/>
      <c r="RTT58" s="18"/>
      <c r="RTU58" s="18"/>
      <c r="RTV58" s="18"/>
      <c r="RTW58" s="18"/>
      <c r="RTX58" s="18"/>
      <c r="RTY58" s="18"/>
      <c r="RTZ58" s="18"/>
      <c r="RUA58" s="18"/>
      <c r="RUB58" s="18"/>
      <c r="RUC58" s="18"/>
      <c r="RUD58" s="18"/>
      <c r="RUE58" s="18"/>
      <c r="RUF58" s="18"/>
      <c r="RUG58" s="18"/>
      <c r="RUH58" s="18"/>
      <c r="RUI58" s="18"/>
      <c r="RUJ58" s="18"/>
      <c r="RUK58" s="18"/>
      <c r="RUL58" s="18"/>
      <c r="RUM58" s="18"/>
      <c r="RUN58" s="18"/>
      <c r="RUO58" s="18"/>
      <c r="RUP58" s="18"/>
      <c r="RUQ58" s="18"/>
      <c r="RUR58" s="18"/>
      <c r="RUS58" s="18"/>
      <c r="RUT58" s="18"/>
      <c r="RUU58" s="18"/>
      <c r="RUV58" s="18"/>
      <c r="RUW58" s="18"/>
      <c r="RUX58" s="18"/>
      <c r="RUY58" s="18"/>
      <c r="RUZ58" s="18"/>
      <c r="RVA58" s="18"/>
      <c r="RVB58" s="18"/>
      <c r="RVC58" s="18"/>
      <c r="RVD58" s="18"/>
      <c r="RVE58" s="18"/>
      <c r="RVF58" s="18"/>
      <c r="RVG58" s="18"/>
      <c r="RVH58" s="18"/>
      <c r="RVI58" s="18"/>
      <c r="RVJ58" s="18"/>
      <c r="RVK58" s="18"/>
      <c r="RVL58" s="18"/>
      <c r="RVM58" s="18"/>
      <c r="RVN58" s="18"/>
      <c r="RVO58" s="18"/>
      <c r="RVP58" s="18"/>
      <c r="RVQ58" s="18"/>
      <c r="RVR58" s="18"/>
      <c r="RVS58" s="18"/>
      <c r="RVT58" s="18"/>
      <c r="RVU58" s="18"/>
      <c r="RVV58" s="18"/>
      <c r="RVW58" s="18"/>
      <c r="RVX58" s="18"/>
      <c r="RVY58" s="18"/>
      <c r="RVZ58" s="18"/>
      <c r="RWA58" s="18"/>
      <c r="RWB58" s="18"/>
      <c r="RWC58" s="18"/>
      <c r="RWD58" s="18"/>
      <c r="RWE58" s="18"/>
      <c r="RWF58" s="18"/>
      <c r="RWG58" s="18"/>
      <c r="RWH58" s="18"/>
      <c r="RWI58" s="18"/>
      <c r="RWJ58" s="18"/>
      <c r="RWK58" s="18"/>
      <c r="RWL58" s="18"/>
      <c r="RWM58" s="18"/>
      <c r="RWN58" s="18"/>
      <c r="RWO58" s="18"/>
      <c r="RWP58" s="18"/>
      <c r="RWQ58" s="18"/>
      <c r="RWR58" s="18"/>
      <c r="RWS58" s="18"/>
      <c r="RWT58" s="18"/>
      <c r="RWU58" s="18"/>
      <c r="RWV58" s="18"/>
      <c r="RWW58" s="18"/>
      <c r="RWX58" s="18"/>
      <c r="RWY58" s="18"/>
      <c r="RWZ58" s="18"/>
      <c r="RXA58" s="18"/>
      <c r="RXB58" s="18"/>
      <c r="RXC58" s="18"/>
      <c r="RXD58" s="18"/>
      <c r="RXE58" s="18"/>
      <c r="RXF58" s="18"/>
      <c r="RXG58" s="18"/>
      <c r="RXH58" s="18"/>
      <c r="RXI58" s="18"/>
      <c r="RXJ58" s="18"/>
      <c r="RXK58" s="18"/>
      <c r="RXL58" s="18"/>
      <c r="RXM58" s="18"/>
      <c r="RXN58" s="18"/>
      <c r="RXO58" s="18"/>
      <c r="RXP58" s="18"/>
      <c r="RXQ58" s="18"/>
      <c r="RXR58" s="18"/>
      <c r="RXS58" s="18"/>
      <c r="RXT58" s="18"/>
      <c r="RXU58" s="18"/>
      <c r="RXV58" s="18"/>
      <c r="RXW58" s="18"/>
      <c r="RXX58" s="18"/>
      <c r="RXY58" s="18"/>
      <c r="RXZ58" s="18"/>
      <c r="RYA58" s="18"/>
      <c r="RYB58" s="18"/>
      <c r="RYC58" s="18"/>
      <c r="RYD58" s="18"/>
      <c r="RYE58" s="18"/>
      <c r="RYF58" s="18"/>
      <c r="RYG58" s="18"/>
      <c r="RYH58" s="18"/>
      <c r="RYI58" s="18"/>
      <c r="RYJ58" s="18"/>
      <c r="RYK58" s="18"/>
      <c r="RYL58" s="18"/>
      <c r="RYM58" s="18"/>
      <c r="RYN58" s="18"/>
      <c r="RYO58" s="18"/>
      <c r="RYP58" s="18"/>
      <c r="RYQ58" s="18"/>
      <c r="RYR58" s="18"/>
      <c r="RYS58" s="18"/>
      <c r="RYT58" s="18"/>
      <c r="RYU58" s="18"/>
      <c r="RYV58" s="18"/>
      <c r="RYW58" s="18"/>
      <c r="RYX58" s="18"/>
      <c r="RYY58" s="18"/>
      <c r="RYZ58" s="18"/>
      <c r="RZA58" s="18"/>
      <c r="RZB58" s="18"/>
      <c r="RZC58" s="18"/>
      <c r="RZD58" s="18"/>
      <c r="RZE58" s="18"/>
      <c r="RZF58" s="18"/>
      <c r="RZG58" s="18"/>
      <c r="RZH58" s="18"/>
      <c r="RZI58" s="18"/>
      <c r="RZJ58" s="18"/>
      <c r="RZK58" s="18"/>
      <c r="RZL58" s="18"/>
      <c r="RZM58" s="18"/>
      <c r="RZN58" s="18"/>
      <c r="RZO58" s="18"/>
      <c r="RZP58" s="18"/>
      <c r="RZQ58" s="18"/>
      <c r="RZR58" s="18"/>
      <c r="RZS58" s="18"/>
      <c r="RZT58" s="18"/>
      <c r="RZU58" s="18"/>
      <c r="RZV58" s="18"/>
      <c r="RZW58" s="18"/>
      <c r="RZX58" s="18"/>
      <c r="RZY58" s="18"/>
      <c r="RZZ58" s="18"/>
      <c r="SAA58" s="18"/>
      <c r="SAB58" s="18"/>
      <c r="SAC58" s="18"/>
      <c r="SAD58" s="18"/>
      <c r="SAE58" s="18"/>
      <c r="SAF58" s="18"/>
      <c r="SAG58" s="18"/>
      <c r="SAH58" s="18"/>
      <c r="SAI58" s="18"/>
      <c r="SAJ58" s="18"/>
      <c r="SAK58" s="18"/>
      <c r="SAL58" s="18"/>
      <c r="SAM58" s="18"/>
      <c r="SAN58" s="18"/>
      <c r="SAO58" s="18"/>
      <c r="SAP58" s="18"/>
      <c r="SAQ58" s="18"/>
      <c r="SAR58" s="18"/>
      <c r="SAS58" s="18"/>
      <c r="SAT58" s="18"/>
      <c r="SAU58" s="18"/>
      <c r="SAV58" s="18"/>
      <c r="SAW58" s="18"/>
      <c r="SAX58" s="18"/>
      <c r="SAY58" s="18"/>
      <c r="SAZ58" s="18"/>
      <c r="SBA58" s="18"/>
      <c r="SBB58" s="18"/>
      <c r="SBC58" s="18"/>
      <c r="SBD58" s="18"/>
      <c r="SBE58" s="18"/>
      <c r="SBF58" s="18"/>
      <c r="SBG58" s="18"/>
      <c r="SBH58" s="18"/>
      <c r="SBI58" s="18"/>
      <c r="SBJ58" s="18"/>
      <c r="SBK58" s="18"/>
      <c r="SBL58" s="18"/>
      <c r="SBM58" s="18"/>
      <c r="SBN58" s="18"/>
      <c r="SBO58" s="18"/>
      <c r="SBP58" s="18"/>
      <c r="SBQ58" s="18"/>
      <c r="SBR58" s="18"/>
      <c r="SBS58" s="18"/>
      <c r="SBT58" s="18"/>
      <c r="SBU58" s="18"/>
      <c r="SBV58" s="18"/>
      <c r="SBW58" s="18"/>
      <c r="SBX58" s="18"/>
      <c r="SBY58" s="18"/>
      <c r="SBZ58" s="18"/>
      <c r="SCA58" s="18"/>
      <c r="SCB58" s="18"/>
      <c r="SCC58" s="18"/>
      <c r="SCD58" s="18"/>
      <c r="SCE58" s="18"/>
      <c r="SCF58" s="18"/>
      <c r="SCG58" s="18"/>
      <c r="SCH58" s="18"/>
      <c r="SCI58" s="18"/>
      <c r="SCJ58" s="18"/>
      <c r="SCK58" s="18"/>
      <c r="SCL58" s="18"/>
      <c r="SCM58" s="18"/>
      <c r="SCN58" s="18"/>
      <c r="SCO58" s="18"/>
      <c r="SCP58" s="18"/>
      <c r="SCQ58" s="18"/>
      <c r="SCR58" s="18"/>
      <c r="SCS58" s="18"/>
      <c r="SCT58" s="18"/>
      <c r="SCU58" s="18"/>
      <c r="SCV58" s="18"/>
      <c r="SCW58" s="18"/>
      <c r="SCX58" s="18"/>
      <c r="SCY58" s="18"/>
      <c r="SCZ58" s="18"/>
      <c r="SDA58" s="18"/>
      <c r="SDB58" s="18"/>
      <c r="SDC58" s="18"/>
      <c r="SDD58" s="18"/>
      <c r="SDE58" s="18"/>
      <c r="SDF58" s="18"/>
      <c r="SDG58" s="18"/>
      <c r="SDH58" s="18"/>
      <c r="SDI58" s="18"/>
      <c r="SDJ58" s="18"/>
      <c r="SDK58" s="18"/>
      <c r="SDL58" s="18"/>
      <c r="SDM58" s="18"/>
      <c r="SDN58" s="18"/>
      <c r="SDO58" s="18"/>
      <c r="SDP58" s="18"/>
      <c r="SDQ58" s="18"/>
      <c r="SDR58" s="18"/>
      <c r="SDS58" s="18"/>
      <c r="SDT58" s="18"/>
      <c r="SDU58" s="18"/>
      <c r="SDV58" s="18"/>
      <c r="SDW58" s="18"/>
      <c r="SDX58" s="18"/>
      <c r="SDY58" s="18"/>
      <c r="SDZ58" s="18"/>
      <c r="SEA58" s="18"/>
      <c r="SEB58" s="18"/>
      <c r="SEC58" s="18"/>
      <c r="SED58" s="18"/>
      <c r="SEE58" s="18"/>
      <c r="SEF58" s="18"/>
      <c r="SEG58" s="18"/>
      <c r="SEH58" s="18"/>
      <c r="SEI58" s="18"/>
      <c r="SEJ58" s="18"/>
      <c r="SEK58" s="18"/>
      <c r="SEL58" s="18"/>
      <c r="SEM58" s="18"/>
      <c r="SEN58" s="18"/>
      <c r="SEO58" s="18"/>
      <c r="SEP58" s="18"/>
      <c r="SEQ58" s="18"/>
      <c r="SER58" s="18"/>
      <c r="SES58" s="18"/>
      <c r="SET58" s="18"/>
      <c r="SEU58" s="18"/>
      <c r="SEV58" s="18"/>
      <c r="SEW58" s="18"/>
      <c r="SEX58" s="18"/>
      <c r="SEY58" s="18"/>
      <c r="SEZ58" s="18"/>
      <c r="SFA58" s="18"/>
      <c r="SFB58" s="18"/>
      <c r="SFC58" s="18"/>
      <c r="SFD58" s="18"/>
      <c r="SFE58" s="18"/>
      <c r="SFF58" s="18"/>
      <c r="SFG58" s="18"/>
      <c r="SFH58" s="18"/>
      <c r="SFI58" s="18"/>
      <c r="SFJ58" s="18"/>
      <c r="SFK58" s="18"/>
      <c r="SFL58" s="18"/>
      <c r="SFM58" s="18"/>
      <c r="SFN58" s="18"/>
      <c r="SFO58" s="18"/>
      <c r="SFP58" s="18"/>
      <c r="SFQ58" s="18"/>
      <c r="SFR58" s="18"/>
      <c r="SFS58" s="18"/>
      <c r="SFT58" s="18"/>
      <c r="SFU58" s="18"/>
      <c r="SFV58" s="18"/>
      <c r="SFW58" s="18"/>
      <c r="SFX58" s="18"/>
      <c r="SFY58" s="18"/>
      <c r="SFZ58" s="18"/>
      <c r="SGA58" s="18"/>
      <c r="SGB58" s="18"/>
      <c r="SGC58" s="18"/>
      <c r="SGD58" s="18"/>
      <c r="SGE58" s="18"/>
      <c r="SGF58" s="18"/>
      <c r="SGG58" s="18"/>
      <c r="SGH58" s="18"/>
      <c r="SGI58" s="18"/>
      <c r="SGJ58" s="18"/>
      <c r="SGK58" s="18"/>
      <c r="SGL58" s="18"/>
      <c r="SGM58" s="18"/>
      <c r="SGN58" s="18"/>
      <c r="SGO58" s="18"/>
      <c r="SGP58" s="18"/>
      <c r="SGQ58" s="18"/>
      <c r="SGR58" s="18"/>
      <c r="SGS58" s="18"/>
      <c r="SGT58" s="18"/>
      <c r="SGU58" s="18"/>
      <c r="SGV58" s="18"/>
      <c r="SGW58" s="18"/>
      <c r="SGX58" s="18"/>
      <c r="SGY58" s="18"/>
      <c r="SGZ58" s="18"/>
      <c r="SHA58" s="18"/>
      <c r="SHB58" s="18"/>
      <c r="SHC58" s="18"/>
      <c r="SHD58" s="18"/>
      <c r="SHE58" s="18"/>
      <c r="SHF58" s="18"/>
      <c r="SHG58" s="18"/>
      <c r="SHH58" s="18"/>
      <c r="SHI58" s="18"/>
      <c r="SHJ58" s="18"/>
      <c r="SHK58" s="18"/>
      <c r="SHL58" s="18"/>
      <c r="SHM58" s="18"/>
      <c r="SHN58" s="18"/>
      <c r="SHO58" s="18"/>
      <c r="SHP58" s="18"/>
      <c r="SHQ58" s="18"/>
      <c r="SHR58" s="18"/>
      <c r="SHS58" s="18"/>
      <c r="SHT58" s="18"/>
      <c r="SHU58" s="18"/>
      <c r="SHV58" s="18"/>
      <c r="SHW58" s="18"/>
      <c r="SHX58" s="18"/>
      <c r="SHY58" s="18"/>
      <c r="SHZ58" s="18"/>
      <c r="SIA58" s="18"/>
      <c r="SIB58" s="18"/>
      <c r="SIC58" s="18"/>
      <c r="SID58" s="18"/>
      <c r="SIE58" s="18"/>
      <c r="SIF58" s="18"/>
      <c r="SIG58" s="18"/>
      <c r="SIH58" s="18"/>
      <c r="SII58" s="18"/>
      <c r="SIJ58" s="18"/>
      <c r="SIK58" s="18"/>
      <c r="SIL58" s="18"/>
      <c r="SIM58" s="18"/>
      <c r="SIN58" s="18"/>
      <c r="SIO58" s="18"/>
      <c r="SIP58" s="18"/>
      <c r="SIQ58" s="18"/>
      <c r="SIR58" s="18"/>
      <c r="SIS58" s="18"/>
      <c r="SIT58" s="18"/>
      <c r="SIU58" s="18"/>
      <c r="SIV58" s="18"/>
      <c r="SIW58" s="18"/>
      <c r="SIX58" s="18"/>
      <c r="SIY58" s="18"/>
      <c r="SIZ58" s="18"/>
      <c r="SJA58" s="18"/>
      <c r="SJB58" s="18"/>
      <c r="SJC58" s="18"/>
      <c r="SJD58" s="18"/>
      <c r="SJE58" s="18"/>
      <c r="SJF58" s="18"/>
      <c r="SJG58" s="18"/>
      <c r="SJH58" s="18"/>
      <c r="SJI58" s="18"/>
      <c r="SJJ58" s="18"/>
      <c r="SJK58" s="18"/>
      <c r="SJL58" s="18"/>
      <c r="SJM58" s="18"/>
      <c r="SJN58" s="18"/>
      <c r="SJO58" s="18"/>
      <c r="SJP58" s="18"/>
      <c r="SJQ58" s="18"/>
      <c r="SJR58" s="18"/>
      <c r="SJS58" s="18"/>
      <c r="SJT58" s="18"/>
      <c r="SJU58" s="18"/>
      <c r="SJV58" s="18"/>
      <c r="SJW58" s="18"/>
      <c r="SJX58" s="18"/>
      <c r="SJY58" s="18"/>
      <c r="SJZ58" s="18"/>
      <c r="SKA58" s="18"/>
      <c r="SKB58" s="18"/>
      <c r="SKC58" s="18"/>
      <c r="SKD58" s="18"/>
      <c r="SKE58" s="18"/>
      <c r="SKF58" s="18"/>
      <c r="SKG58" s="18"/>
      <c r="SKH58" s="18"/>
      <c r="SKI58" s="18"/>
      <c r="SKJ58" s="18"/>
      <c r="SKK58" s="18"/>
      <c r="SKL58" s="18"/>
      <c r="SKM58" s="18"/>
      <c r="SKN58" s="18"/>
      <c r="SKO58" s="18"/>
      <c r="SKP58" s="18"/>
      <c r="SKQ58" s="18"/>
      <c r="SKR58" s="18"/>
      <c r="SKS58" s="18"/>
      <c r="SKT58" s="18"/>
      <c r="SKU58" s="18"/>
      <c r="SKV58" s="18"/>
      <c r="SKW58" s="18"/>
      <c r="SKX58" s="18"/>
      <c r="SKY58" s="18"/>
      <c r="SKZ58" s="18"/>
      <c r="SLA58" s="18"/>
      <c r="SLB58" s="18"/>
      <c r="SLC58" s="18"/>
      <c r="SLD58" s="18"/>
      <c r="SLE58" s="18"/>
      <c r="SLF58" s="18"/>
      <c r="SLG58" s="18"/>
      <c r="SLH58" s="18"/>
      <c r="SLI58" s="18"/>
      <c r="SLJ58" s="18"/>
      <c r="SLK58" s="18"/>
      <c r="SLL58" s="18"/>
      <c r="SLM58" s="18"/>
      <c r="SLN58" s="18"/>
      <c r="SLO58" s="18"/>
      <c r="SLP58" s="18"/>
      <c r="SLQ58" s="18"/>
      <c r="SLR58" s="18"/>
      <c r="SLS58" s="18"/>
      <c r="SLT58" s="18"/>
      <c r="SLU58" s="18"/>
      <c r="SLV58" s="18"/>
      <c r="SLW58" s="18"/>
      <c r="SLX58" s="18"/>
      <c r="SLY58" s="18"/>
      <c r="SLZ58" s="18"/>
      <c r="SMA58" s="18"/>
      <c r="SMB58" s="18"/>
      <c r="SMC58" s="18"/>
      <c r="SMD58" s="18"/>
      <c r="SME58" s="18"/>
      <c r="SMF58" s="18"/>
      <c r="SMG58" s="18"/>
      <c r="SMH58" s="18"/>
      <c r="SMI58" s="18"/>
      <c r="SMJ58" s="18"/>
      <c r="SMK58" s="18"/>
      <c r="SML58" s="18"/>
      <c r="SMM58" s="18"/>
      <c r="SMN58" s="18"/>
      <c r="SMO58" s="18"/>
      <c r="SMP58" s="18"/>
      <c r="SMQ58" s="18"/>
      <c r="SMR58" s="18"/>
      <c r="SMS58" s="18"/>
      <c r="SMT58" s="18"/>
      <c r="SMU58" s="18"/>
      <c r="SMV58" s="18"/>
      <c r="SMW58" s="18"/>
      <c r="SMX58" s="18"/>
      <c r="SMY58" s="18"/>
      <c r="SMZ58" s="18"/>
      <c r="SNA58" s="18"/>
      <c r="SNB58" s="18"/>
      <c r="SNC58" s="18"/>
      <c r="SND58" s="18"/>
      <c r="SNE58" s="18"/>
      <c r="SNF58" s="18"/>
      <c r="SNG58" s="18"/>
      <c r="SNH58" s="18"/>
      <c r="SNI58" s="18"/>
      <c r="SNJ58" s="18"/>
      <c r="SNK58" s="18"/>
      <c r="SNL58" s="18"/>
      <c r="SNM58" s="18"/>
      <c r="SNN58" s="18"/>
      <c r="SNO58" s="18"/>
      <c r="SNP58" s="18"/>
      <c r="SNQ58" s="18"/>
      <c r="SNR58" s="18"/>
      <c r="SNS58" s="18"/>
      <c r="SNT58" s="18"/>
      <c r="SNU58" s="18"/>
      <c r="SNV58" s="18"/>
      <c r="SNW58" s="18"/>
      <c r="SNX58" s="18"/>
      <c r="SNY58" s="18"/>
      <c r="SNZ58" s="18"/>
      <c r="SOA58" s="18"/>
      <c r="SOB58" s="18"/>
      <c r="SOC58" s="18"/>
      <c r="SOD58" s="18"/>
      <c r="SOE58" s="18"/>
      <c r="SOF58" s="18"/>
      <c r="SOG58" s="18"/>
      <c r="SOH58" s="18"/>
      <c r="SOI58" s="18"/>
      <c r="SOJ58" s="18"/>
      <c r="SOK58" s="18"/>
      <c r="SOL58" s="18"/>
      <c r="SOM58" s="18"/>
      <c r="SON58" s="18"/>
      <c r="SOO58" s="18"/>
      <c r="SOP58" s="18"/>
      <c r="SOQ58" s="18"/>
      <c r="SOR58" s="18"/>
      <c r="SOS58" s="18"/>
      <c r="SOT58" s="18"/>
      <c r="SOU58" s="18"/>
      <c r="SOV58" s="18"/>
      <c r="SOW58" s="18"/>
      <c r="SOX58" s="18"/>
      <c r="SOY58" s="18"/>
      <c r="SOZ58" s="18"/>
      <c r="SPA58" s="18"/>
      <c r="SPB58" s="18"/>
      <c r="SPC58" s="18"/>
      <c r="SPD58" s="18"/>
      <c r="SPE58" s="18"/>
      <c r="SPF58" s="18"/>
      <c r="SPG58" s="18"/>
      <c r="SPH58" s="18"/>
      <c r="SPI58" s="18"/>
      <c r="SPJ58" s="18"/>
      <c r="SPK58" s="18"/>
      <c r="SPL58" s="18"/>
      <c r="SPM58" s="18"/>
      <c r="SPN58" s="18"/>
      <c r="SPO58" s="18"/>
      <c r="SPP58" s="18"/>
      <c r="SPQ58" s="18"/>
      <c r="SPR58" s="18"/>
      <c r="SPS58" s="18"/>
      <c r="SPT58" s="18"/>
      <c r="SPU58" s="18"/>
      <c r="SPV58" s="18"/>
      <c r="SPW58" s="18"/>
      <c r="SPX58" s="18"/>
      <c r="SPY58" s="18"/>
      <c r="SPZ58" s="18"/>
      <c r="SQA58" s="18"/>
      <c r="SQB58" s="18"/>
      <c r="SQC58" s="18"/>
      <c r="SQD58" s="18"/>
      <c r="SQE58" s="18"/>
      <c r="SQF58" s="18"/>
      <c r="SQG58" s="18"/>
      <c r="SQH58" s="18"/>
      <c r="SQI58" s="18"/>
      <c r="SQJ58" s="18"/>
      <c r="SQK58" s="18"/>
      <c r="SQL58" s="18"/>
      <c r="SQM58" s="18"/>
      <c r="SQN58" s="18"/>
      <c r="SQO58" s="18"/>
      <c r="SQP58" s="18"/>
      <c r="SQQ58" s="18"/>
      <c r="SQR58" s="18"/>
      <c r="SQS58" s="18"/>
      <c r="SQT58" s="18"/>
      <c r="SQU58" s="18"/>
      <c r="SQV58" s="18"/>
      <c r="SQW58" s="18"/>
      <c r="SQX58" s="18"/>
      <c r="SQY58" s="18"/>
      <c r="SQZ58" s="18"/>
      <c r="SRA58" s="18"/>
      <c r="SRB58" s="18"/>
      <c r="SRC58" s="18"/>
      <c r="SRD58" s="18"/>
      <c r="SRE58" s="18"/>
      <c r="SRF58" s="18"/>
      <c r="SRG58" s="18"/>
      <c r="SRH58" s="18"/>
      <c r="SRI58" s="18"/>
      <c r="SRJ58" s="18"/>
      <c r="SRK58" s="18"/>
      <c r="SRL58" s="18"/>
      <c r="SRM58" s="18"/>
      <c r="SRN58" s="18"/>
      <c r="SRO58" s="18"/>
      <c r="SRP58" s="18"/>
      <c r="SRQ58" s="18"/>
      <c r="SRR58" s="18"/>
      <c r="SRS58" s="18"/>
      <c r="SRT58" s="18"/>
      <c r="SRU58" s="18"/>
      <c r="SRV58" s="18"/>
      <c r="SRW58" s="18"/>
      <c r="SRX58" s="18"/>
      <c r="SRY58" s="18"/>
      <c r="SRZ58" s="18"/>
      <c r="SSA58" s="18"/>
      <c r="SSB58" s="18"/>
      <c r="SSC58" s="18"/>
      <c r="SSD58" s="18"/>
      <c r="SSE58" s="18"/>
      <c r="SSF58" s="18"/>
      <c r="SSG58" s="18"/>
      <c r="SSH58" s="18"/>
      <c r="SSI58" s="18"/>
      <c r="SSJ58" s="18"/>
      <c r="SSK58" s="18"/>
      <c r="SSL58" s="18"/>
      <c r="SSM58" s="18"/>
      <c r="SSN58" s="18"/>
      <c r="SSO58" s="18"/>
      <c r="SSP58" s="18"/>
      <c r="SSQ58" s="18"/>
      <c r="SSR58" s="18"/>
      <c r="SSS58" s="18"/>
      <c r="SST58" s="18"/>
      <c r="SSU58" s="18"/>
      <c r="SSV58" s="18"/>
      <c r="SSW58" s="18"/>
      <c r="SSX58" s="18"/>
      <c r="SSY58" s="18"/>
      <c r="SSZ58" s="18"/>
      <c r="STA58" s="18"/>
      <c r="STB58" s="18"/>
      <c r="STC58" s="18"/>
      <c r="STD58" s="18"/>
      <c r="STE58" s="18"/>
      <c r="STF58" s="18"/>
      <c r="STG58" s="18"/>
      <c r="STH58" s="18"/>
      <c r="STI58" s="18"/>
      <c r="STJ58" s="18"/>
      <c r="STK58" s="18"/>
      <c r="STL58" s="18"/>
      <c r="STM58" s="18"/>
      <c r="STN58" s="18"/>
      <c r="STO58" s="18"/>
      <c r="STP58" s="18"/>
      <c r="STQ58" s="18"/>
      <c r="STR58" s="18"/>
      <c r="STS58" s="18"/>
      <c r="STT58" s="18"/>
      <c r="STU58" s="18"/>
      <c r="STV58" s="18"/>
      <c r="STW58" s="18"/>
      <c r="STX58" s="18"/>
      <c r="STY58" s="18"/>
      <c r="STZ58" s="18"/>
      <c r="SUA58" s="18"/>
      <c r="SUB58" s="18"/>
      <c r="SUC58" s="18"/>
      <c r="SUD58" s="18"/>
      <c r="SUE58" s="18"/>
      <c r="SUF58" s="18"/>
      <c r="SUG58" s="18"/>
      <c r="SUH58" s="18"/>
      <c r="SUI58" s="18"/>
      <c r="SUJ58" s="18"/>
      <c r="SUK58" s="18"/>
      <c r="SUL58" s="18"/>
      <c r="SUM58" s="18"/>
      <c r="SUN58" s="18"/>
      <c r="SUO58" s="18"/>
      <c r="SUP58" s="18"/>
      <c r="SUQ58" s="18"/>
      <c r="SUR58" s="18"/>
      <c r="SUS58" s="18"/>
      <c r="SUT58" s="18"/>
      <c r="SUU58" s="18"/>
      <c r="SUV58" s="18"/>
      <c r="SUW58" s="18"/>
      <c r="SUX58" s="18"/>
      <c r="SUY58" s="18"/>
      <c r="SUZ58" s="18"/>
      <c r="SVA58" s="18"/>
      <c r="SVB58" s="18"/>
      <c r="SVC58" s="18"/>
      <c r="SVD58" s="18"/>
      <c r="SVE58" s="18"/>
      <c r="SVF58" s="18"/>
      <c r="SVG58" s="18"/>
      <c r="SVH58" s="18"/>
      <c r="SVI58" s="18"/>
      <c r="SVJ58" s="18"/>
      <c r="SVK58" s="18"/>
      <c r="SVL58" s="18"/>
      <c r="SVM58" s="18"/>
      <c r="SVN58" s="18"/>
      <c r="SVO58" s="18"/>
      <c r="SVP58" s="18"/>
      <c r="SVQ58" s="18"/>
      <c r="SVR58" s="18"/>
      <c r="SVS58" s="18"/>
      <c r="SVT58" s="18"/>
      <c r="SVU58" s="18"/>
      <c r="SVV58" s="18"/>
      <c r="SVW58" s="18"/>
      <c r="SVX58" s="18"/>
      <c r="SVY58" s="18"/>
      <c r="SVZ58" s="18"/>
      <c r="SWA58" s="18"/>
      <c r="SWB58" s="18"/>
      <c r="SWC58" s="18"/>
      <c r="SWD58" s="18"/>
      <c r="SWE58" s="18"/>
      <c r="SWF58" s="18"/>
      <c r="SWG58" s="18"/>
      <c r="SWH58" s="18"/>
      <c r="SWI58" s="18"/>
      <c r="SWJ58" s="18"/>
      <c r="SWK58" s="18"/>
      <c r="SWL58" s="18"/>
      <c r="SWM58" s="18"/>
      <c r="SWN58" s="18"/>
      <c r="SWO58" s="18"/>
      <c r="SWP58" s="18"/>
      <c r="SWQ58" s="18"/>
      <c r="SWR58" s="18"/>
      <c r="SWS58" s="18"/>
      <c r="SWT58" s="18"/>
      <c r="SWU58" s="18"/>
      <c r="SWV58" s="18"/>
      <c r="SWW58" s="18"/>
      <c r="SWX58" s="18"/>
      <c r="SWY58" s="18"/>
      <c r="SWZ58" s="18"/>
      <c r="SXA58" s="18"/>
      <c r="SXB58" s="18"/>
      <c r="SXC58" s="18"/>
      <c r="SXD58" s="18"/>
      <c r="SXE58" s="18"/>
      <c r="SXF58" s="18"/>
      <c r="SXG58" s="18"/>
      <c r="SXH58" s="18"/>
      <c r="SXI58" s="18"/>
      <c r="SXJ58" s="18"/>
      <c r="SXK58" s="18"/>
      <c r="SXL58" s="18"/>
      <c r="SXM58" s="18"/>
      <c r="SXN58" s="18"/>
      <c r="SXO58" s="18"/>
      <c r="SXP58" s="18"/>
      <c r="SXQ58" s="18"/>
      <c r="SXR58" s="18"/>
      <c r="SXS58" s="18"/>
      <c r="SXT58" s="18"/>
      <c r="SXU58" s="18"/>
      <c r="SXV58" s="18"/>
      <c r="SXW58" s="18"/>
      <c r="SXX58" s="18"/>
      <c r="SXY58" s="18"/>
      <c r="SXZ58" s="18"/>
      <c r="SYA58" s="18"/>
      <c r="SYB58" s="18"/>
      <c r="SYC58" s="18"/>
      <c r="SYD58" s="18"/>
      <c r="SYE58" s="18"/>
      <c r="SYF58" s="18"/>
      <c r="SYG58" s="18"/>
      <c r="SYH58" s="18"/>
      <c r="SYI58" s="18"/>
      <c r="SYJ58" s="18"/>
      <c r="SYK58" s="18"/>
      <c r="SYL58" s="18"/>
      <c r="SYM58" s="18"/>
      <c r="SYN58" s="18"/>
      <c r="SYO58" s="18"/>
      <c r="SYP58" s="18"/>
      <c r="SYQ58" s="18"/>
      <c r="SYR58" s="18"/>
      <c r="SYS58" s="18"/>
      <c r="SYT58" s="18"/>
      <c r="SYU58" s="18"/>
      <c r="SYV58" s="18"/>
      <c r="SYW58" s="18"/>
      <c r="SYX58" s="18"/>
      <c r="SYY58" s="18"/>
      <c r="SYZ58" s="18"/>
      <c r="SZA58" s="18"/>
      <c r="SZB58" s="18"/>
      <c r="SZC58" s="18"/>
      <c r="SZD58" s="18"/>
      <c r="SZE58" s="18"/>
      <c r="SZF58" s="18"/>
      <c r="SZG58" s="18"/>
      <c r="SZH58" s="18"/>
      <c r="SZI58" s="18"/>
      <c r="SZJ58" s="18"/>
      <c r="SZK58" s="18"/>
      <c r="SZL58" s="18"/>
      <c r="SZM58" s="18"/>
      <c r="SZN58" s="18"/>
      <c r="SZO58" s="18"/>
      <c r="SZP58" s="18"/>
      <c r="SZQ58" s="18"/>
      <c r="SZR58" s="18"/>
      <c r="SZS58" s="18"/>
      <c r="SZT58" s="18"/>
      <c r="SZU58" s="18"/>
      <c r="SZV58" s="18"/>
      <c r="SZW58" s="18"/>
      <c r="SZX58" s="18"/>
      <c r="SZY58" s="18"/>
      <c r="SZZ58" s="18"/>
      <c r="TAA58" s="18"/>
      <c r="TAB58" s="18"/>
      <c r="TAC58" s="18"/>
      <c r="TAD58" s="18"/>
      <c r="TAE58" s="18"/>
      <c r="TAF58" s="18"/>
      <c r="TAG58" s="18"/>
      <c r="TAH58" s="18"/>
      <c r="TAI58" s="18"/>
      <c r="TAJ58" s="18"/>
      <c r="TAK58" s="18"/>
      <c r="TAL58" s="18"/>
      <c r="TAM58" s="18"/>
      <c r="TAN58" s="18"/>
      <c r="TAO58" s="18"/>
      <c r="TAP58" s="18"/>
      <c r="TAQ58" s="18"/>
      <c r="TAR58" s="18"/>
      <c r="TAS58" s="18"/>
      <c r="TAT58" s="18"/>
      <c r="TAU58" s="18"/>
      <c r="TAV58" s="18"/>
      <c r="TAW58" s="18"/>
      <c r="TAX58" s="18"/>
      <c r="TAY58" s="18"/>
      <c r="TAZ58" s="18"/>
      <c r="TBA58" s="18"/>
      <c r="TBB58" s="18"/>
      <c r="TBC58" s="18"/>
      <c r="TBD58" s="18"/>
      <c r="TBE58" s="18"/>
      <c r="TBF58" s="18"/>
      <c r="TBG58" s="18"/>
      <c r="TBH58" s="18"/>
      <c r="TBI58" s="18"/>
      <c r="TBJ58" s="18"/>
      <c r="TBK58" s="18"/>
      <c r="TBL58" s="18"/>
      <c r="TBM58" s="18"/>
      <c r="TBN58" s="18"/>
      <c r="TBO58" s="18"/>
      <c r="TBP58" s="18"/>
      <c r="TBQ58" s="18"/>
      <c r="TBR58" s="18"/>
      <c r="TBS58" s="18"/>
      <c r="TBT58" s="18"/>
      <c r="TBU58" s="18"/>
      <c r="TBV58" s="18"/>
      <c r="TBW58" s="18"/>
      <c r="TBX58" s="18"/>
      <c r="TBY58" s="18"/>
      <c r="TBZ58" s="18"/>
      <c r="TCA58" s="18"/>
      <c r="TCB58" s="18"/>
      <c r="TCC58" s="18"/>
      <c r="TCD58" s="18"/>
      <c r="TCE58" s="18"/>
      <c r="TCF58" s="18"/>
      <c r="TCG58" s="18"/>
      <c r="TCH58" s="18"/>
      <c r="TCI58" s="18"/>
      <c r="TCJ58" s="18"/>
      <c r="TCK58" s="18"/>
      <c r="TCL58" s="18"/>
      <c r="TCM58" s="18"/>
      <c r="TCN58" s="18"/>
      <c r="TCO58" s="18"/>
      <c r="TCP58" s="18"/>
      <c r="TCQ58" s="18"/>
      <c r="TCR58" s="18"/>
      <c r="TCS58" s="18"/>
      <c r="TCT58" s="18"/>
      <c r="TCU58" s="18"/>
      <c r="TCV58" s="18"/>
      <c r="TCW58" s="18"/>
      <c r="TCX58" s="18"/>
      <c r="TCY58" s="18"/>
      <c r="TCZ58" s="18"/>
      <c r="TDA58" s="18"/>
      <c r="TDB58" s="18"/>
      <c r="TDC58" s="18"/>
      <c r="TDD58" s="18"/>
      <c r="TDE58" s="18"/>
      <c r="TDF58" s="18"/>
      <c r="TDG58" s="18"/>
      <c r="TDH58" s="18"/>
      <c r="TDI58" s="18"/>
      <c r="TDJ58" s="18"/>
      <c r="TDK58" s="18"/>
      <c r="TDL58" s="18"/>
      <c r="TDM58" s="18"/>
      <c r="TDN58" s="18"/>
      <c r="TDO58" s="18"/>
      <c r="TDP58" s="18"/>
      <c r="TDQ58" s="18"/>
      <c r="TDR58" s="18"/>
      <c r="TDS58" s="18"/>
      <c r="TDT58" s="18"/>
      <c r="TDU58" s="18"/>
      <c r="TDV58" s="18"/>
      <c r="TDW58" s="18"/>
      <c r="TDX58" s="18"/>
      <c r="TDY58" s="18"/>
      <c r="TDZ58" s="18"/>
      <c r="TEA58" s="18"/>
      <c r="TEB58" s="18"/>
      <c r="TEC58" s="18"/>
      <c r="TED58" s="18"/>
      <c r="TEE58" s="18"/>
      <c r="TEF58" s="18"/>
      <c r="TEG58" s="18"/>
      <c r="TEH58" s="18"/>
      <c r="TEI58" s="18"/>
      <c r="TEJ58" s="18"/>
      <c r="TEK58" s="18"/>
      <c r="TEL58" s="18"/>
      <c r="TEM58" s="18"/>
      <c r="TEN58" s="18"/>
      <c r="TEO58" s="18"/>
      <c r="TEP58" s="18"/>
      <c r="TEQ58" s="18"/>
      <c r="TER58" s="18"/>
      <c r="TES58" s="18"/>
      <c r="TET58" s="18"/>
      <c r="TEU58" s="18"/>
      <c r="TEV58" s="18"/>
      <c r="TEW58" s="18"/>
      <c r="TEX58" s="18"/>
      <c r="TEY58" s="18"/>
      <c r="TEZ58" s="18"/>
      <c r="TFA58" s="18"/>
      <c r="TFB58" s="18"/>
      <c r="TFC58" s="18"/>
      <c r="TFD58" s="18"/>
      <c r="TFE58" s="18"/>
      <c r="TFF58" s="18"/>
      <c r="TFG58" s="18"/>
      <c r="TFH58" s="18"/>
      <c r="TFI58" s="18"/>
      <c r="TFJ58" s="18"/>
      <c r="TFK58" s="18"/>
      <c r="TFL58" s="18"/>
      <c r="TFM58" s="18"/>
      <c r="TFN58" s="18"/>
      <c r="TFO58" s="18"/>
      <c r="TFP58" s="18"/>
      <c r="TFQ58" s="18"/>
      <c r="TFR58" s="18"/>
      <c r="TFS58" s="18"/>
      <c r="TFT58" s="18"/>
      <c r="TFU58" s="18"/>
      <c r="TFV58" s="18"/>
      <c r="TFW58" s="18"/>
      <c r="TFX58" s="18"/>
      <c r="TFY58" s="18"/>
      <c r="TFZ58" s="18"/>
      <c r="TGA58" s="18"/>
      <c r="TGB58" s="18"/>
      <c r="TGC58" s="18"/>
      <c r="TGD58" s="18"/>
      <c r="TGE58" s="18"/>
      <c r="TGF58" s="18"/>
      <c r="TGG58" s="18"/>
      <c r="TGH58" s="18"/>
      <c r="TGI58" s="18"/>
      <c r="TGJ58" s="18"/>
      <c r="TGK58" s="18"/>
      <c r="TGL58" s="18"/>
      <c r="TGM58" s="18"/>
      <c r="TGN58" s="18"/>
      <c r="TGO58" s="18"/>
      <c r="TGP58" s="18"/>
      <c r="TGQ58" s="18"/>
      <c r="TGR58" s="18"/>
      <c r="TGS58" s="18"/>
      <c r="TGT58" s="18"/>
      <c r="TGU58" s="18"/>
      <c r="TGV58" s="18"/>
      <c r="TGW58" s="18"/>
      <c r="TGX58" s="18"/>
      <c r="TGY58" s="18"/>
      <c r="TGZ58" s="18"/>
      <c r="THA58" s="18"/>
      <c r="THB58" s="18"/>
      <c r="THC58" s="18"/>
      <c r="THD58" s="18"/>
      <c r="THE58" s="18"/>
      <c r="THF58" s="18"/>
      <c r="THG58" s="18"/>
      <c r="THH58" s="18"/>
      <c r="THI58" s="18"/>
      <c r="THJ58" s="18"/>
      <c r="THK58" s="18"/>
      <c r="THL58" s="18"/>
      <c r="THM58" s="18"/>
      <c r="THN58" s="18"/>
      <c r="THO58" s="18"/>
      <c r="THP58" s="18"/>
      <c r="THQ58" s="18"/>
      <c r="THR58" s="18"/>
      <c r="THS58" s="18"/>
      <c r="THT58" s="18"/>
      <c r="THU58" s="18"/>
      <c r="THV58" s="18"/>
      <c r="THW58" s="18"/>
      <c r="THX58" s="18"/>
      <c r="THY58" s="18"/>
      <c r="THZ58" s="18"/>
      <c r="TIA58" s="18"/>
      <c r="TIB58" s="18"/>
      <c r="TIC58" s="18"/>
      <c r="TID58" s="18"/>
      <c r="TIE58" s="18"/>
      <c r="TIF58" s="18"/>
      <c r="TIG58" s="18"/>
      <c r="TIH58" s="18"/>
      <c r="TII58" s="18"/>
      <c r="TIJ58" s="18"/>
      <c r="TIK58" s="18"/>
      <c r="TIL58" s="18"/>
      <c r="TIM58" s="18"/>
      <c r="TIN58" s="18"/>
      <c r="TIO58" s="18"/>
      <c r="TIP58" s="18"/>
      <c r="TIQ58" s="18"/>
      <c r="TIR58" s="18"/>
      <c r="TIS58" s="18"/>
      <c r="TIT58" s="18"/>
      <c r="TIU58" s="18"/>
      <c r="TIV58" s="18"/>
      <c r="TIW58" s="18"/>
      <c r="TIX58" s="18"/>
      <c r="TIY58" s="18"/>
      <c r="TIZ58" s="18"/>
      <c r="TJA58" s="18"/>
      <c r="TJB58" s="18"/>
      <c r="TJC58" s="18"/>
      <c r="TJD58" s="18"/>
      <c r="TJE58" s="18"/>
      <c r="TJF58" s="18"/>
      <c r="TJG58" s="18"/>
      <c r="TJH58" s="18"/>
      <c r="TJI58" s="18"/>
      <c r="TJJ58" s="18"/>
      <c r="TJK58" s="18"/>
      <c r="TJL58" s="18"/>
      <c r="TJM58" s="18"/>
      <c r="TJN58" s="18"/>
      <c r="TJO58" s="18"/>
      <c r="TJP58" s="18"/>
      <c r="TJQ58" s="18"/>
      <c r="TJR58" s="18"/>
      <c r="TJS58" s="18"/>
      <c r="TJT58" s="18"/>
      <c r="TJU58" s="18"/>
      <c r="TJV58" s="18"/>
      <c r="TJW58" s="18"/>
      <c r="TJX58" s="18"/>
      <c r="TJY58" s="18"/>
      <c r="TJZ58" s="18"/>
      <c r="TKA58" s="18"/>
      <c r="TKB58" s="18"/>
      <c r="TKC58" s="18"/>
      <c r="TKD58" s="18"/>
      <c r="TKE58" s="18"/>
      <c r="TKF58" s="18"/>
      <c r="TKG58" s="18"/>
      <c r="TKH58" s="18"/>
      <c r="TKI58" s="18"/>
      <c r="TKJ58" s="18"/>
      <c r="TKK58" s="18"/>
      <c r="TKL58" s="18"/>
      <c r="TKM58" s="18"/>
      <c r="TKN58" s="18"/>
      <c r="TKO58" s="18"/>
      <c r="TKP58" s="18"/>
      <c r="TKQ58" s="18"/>
      <c r="TKR58" s="18"/>
      <c r="TKS58" s="18"/>
      <c r="TKT58" s="18"/>
      <c r="TKU58" s="18"/>
      <c r="TKV58" s="18"/>
      <c r="TKW58" s="18"/>
      <c r="TKX58" s="18"/>
      <c r="TKY58" s="18"/>
      <c r="TKZ58" s="18"/>
      <c r="TLA58" s="18"/>
      <c r="TLB58" s="18"/>
      <c r="TLC58" s="18"/>
      <c r="TLD58" s="18"/>
      <c r="TLE58" s="18"/>
      <c r="TLF58" s="18"/>
      <c r="TLG58" s="18"/>
      <c r="TLH58" s="18"/>
      <c r="TLI58" s="18"/>
      <c r="TLJ58" s="18"/>
      <c r="TLK58" s="18"/>
      <c r="TLL58" s="18"/>
      <c r="TLM58" s="18"/>
      <c r="TLN58" s="18"/>
      <c r="TLO58" s="18"/>
      <c r="TLP58" s="18"/>
      <c r="TLQ58" s="18"/>
      <c r="TLR58" s="18"/>
      <c r="TLS58" s="18"/>
      <c r="TLT58" s="18"/>
      <c r="TLU58" s="18"/>
      <c r="TLV58" s="18"/>
      <c r="TLW58" s="18"/>
      <c r="TLX58" s="18"/>
      <c r="TLY58" s="18"/>
      <c r="TLZ58" s="18"/>
      <c r="TMA58" s="18"/>
      <c r="TMB58" s="18"/>
      <c r="TMC58" s="18"/>
      <c r="TMD58" s="18"/>
      <c r="TME58" s="18"/>
      <c r="TMF58" s="18"/>
      <c r="TMG58" s="18"/>
      <c r="TMH58" s="18"/>
      <c r="TMI58" s="18"/>
      <c r="TMJ58" s="18"/>
      <c r="TMK58" s="18"/>
      <c r="TML58" s="18"/>
      <c r="TMM58" s="18"/>
      <c r="TMN58" s="18"/>
      <c r="TMO58" s="18"/>
      <c r="TMP58" s="18"/>
      <c r="TMQ58" s="18"/>
      <c r="TMR58" s="18"/>
      <c r="TMS58" s="18"/>
      <c r="TMT58" s="18"/>
      <c r="TMU58" s="18"/>
      <c r="TMV58" s="18"/>
      <c r="TMW58" s="18"/>
      <c r="TMX58" s="18"/>
      <c r="TMY58" s="18"/>
      <c r="TMZ58" s="18"/>
      <c r="TNA58" s="18"/>
      <c r="TNB58" s="18"/>
      <c r="TNC58" s="18"/>
      <c r="TND58" s="18"/>
      <c r="TNE58" s="18"/>
      <c r="TNF58" s="18"/>
      <c r="TNG58" s="18"/>
      <c r="TNH58" s="18"/>
      <c r="TNI58" s="18"/>
      <c r="TNJ58" s="18"/>
      <c r="TNK58" s="18"/>
      <c r="TNL58" s="18"/>
      <c r="TNM58" s="18"/>
      <c r="TNN58" s="18"/>
      <c r="TNO58" s="18"/>
      <c r="TNP58" s="18"/>
      <c r="TNQ58" s="18"/>
      <c r="TNR58" s="18"/>
      <c r="TNS58" s="18"/>
      <c r="TNT58" s="18"/>
      <c r="TNU58" s="18"/>
      <c r="TNV58" s="18"/>
      <c r="TNW58" s="18"/>
      <c r="TNX58" s="18"/>
      <c r="TNY58" s="18"/>
      <c r="TNZ58" s="18"/>
      <c r="TOA58" s="18"/>
      <c r="TOB58" s="18"/>
      <c r="TOC58" s="18"/>
      <c r="TOD58" s="18"/>
      <c r="TOE58" s="18"/>
      <c r="TOF58" s="18"/>
      <c r="TOG58" s="18"/>
      <c r="TOH58" s="18"/>
      <c r="TOI58" s="18"/>
      <c r="TOJ58" s="18"/>
      <c r="TOK58" s="18"/>
      <c r="TOL58" s="18"/>
      <c r="TOM58" s="18"/>
      <c r="TON58" s="18"/>
      <c r="TOO58" s="18"/>
      <c r="TOP58" s="18"/>
      <c r="TOQ58" s="18"/>
      <c r="TOR58" s="18"/>
      <c r="TOS58" s="18"/>
      <c r="TOT58" s="18"/>
      <c r="TOU58" s="18"/>
      <c r="TOV58" s="18"/>
      <c r="TOW58" s="18"/>
      <c r="TOX58" s="18"/>
      <c r="TOY58" s="18"/>
      <c r="TOZ58" s="18"/>
      <c r="TPA58" s="18"/>
      <c r="TPB58" s="18"/>
      <c r="TPC58" s="18"/>
      <c r="TPD58" s="18"/>
      <c r="TPE58" s="18"/>
      <c r="TPF58" s="18"/>
      <c r="TPG58" s="18"/>
      <c r="TPH58" s="18"/>
      <c r="TPI58" s="18"/>
      <c r="TPJ58" s="18"/>
      <c r="TPK58" s="18"/>
      <c r="TPL58" s="18"/>
      <c r="TPM58" s="18"/>
      <c r="TPN58" s="18"/>
      <c r="TPO58" s="18"/>
      <c r="TPP58" s="18"/>
      <c r="TPQ58" s="18"/>
      <c r="TPR58" s="18"/>
      <c r="TPS58" s="18"/>
      <c r="TPT58" s="18"/>
      <c r="TPU58" s="18"/>
      <c r="TPV58" s="18"/>
      <c r="TPW58" s="18"/>
      <c r="TPX58" s="18"/>
      <c r="TPY58" s="18"/>
      <c r="TPZ58" s="18"/>
      <c r="TQA58" s="18"/>
      <c r="TQB58" s="18"/>
      <c r="TQC58" s="18"/>
      <c r="TQD58" s="18"/>
      <c r="TQE58" s="18"/>
      <c r="TQF58" s="18"/>
      <c r="TQG58" s="18"/>
      <c r="TQH58" s="18"/>
      <c r="TQI58" s="18"/>
      <c r="TQJ58" s="18"/>
      <c r="TQK58" s="18"/>
      <c r="TQL58" s="18"/>
      <c r="TQM58" s="18"/>
      <c r="TQN58" s="18"/>
      <c r="TQO58" s="18"/>
      <c r="TQP58" s="18"/>
      <c r="TQQ58" s="18"/>
      <c r="TQR58" s="18"/>
      <c r="TQS58" s="18"/>
      <c r="TQT58" s="18"/>
      <c r="TQU58" s="18"/>
      <c r="TQV58" s="18"/>
      <c r="TQW58" s="18"/>
      <c r="TQX58" s="18"/>
      <c r="TQY58" s="18"/>
      <c r="TQZ58" s="18"/>
      <c r="TRA58" s="18"/>
      <c r="TRB58" s="18"/>
      <c r="TRC58" s="18"/>
      <c r="TRD58" s="18"/>
      <c r="TRE58" s="18"/>
      <c r="TRF58" s="18"/>
      <c r="TRG58" s="18"/>
      <c r="TRH58" s="18"/>
      <c r="TRI58" s="18"/>
      <c r="TRJ58" s="18"/>
      <c r="TRK58" s="18"/>
      <c r="TRL58" s="18"/>
      <c r="TRM58" s="18"/>
      <c r="TRN58" s="18"/>
      <c r="TRO58" s="18"/>
      <c r="TRP58" s="18"/>
      <c r="TRQ58" s="18"/>
      <c r="TRR58" s="18"/>
      <c r="TRS58" s="18"/>
      <c r="TRT58" s="18"/>
      <c r="TRU58" s="18"/>
      <c r="TRV58" s="18"/>
      <c r="TRW58" s="18"/>
      <c r="TRX58" s="18"/>
      <c r="TRY58" s="18"/>
      <c r="TRZ58" s="18"/>
      <c r="TSA58" s="18"/>
      <c r="TSB58" s="18"/>
      <c r="TSC58" s="18"/>
      <c r="TSD58" s="18"/>
      <c r="TSE58" s="18"/>
      <c r="TSF58" s="18"/>
      <c r="TSG58" s="18"/>
      <c r="TSH58" s="18"/>
      <c r="TSI58" s="18"/>
      <c r="TSJ58" s="18"/>
      <c r="TSK58" s="18"/>
      <c r="TSL58" s="18"/>
      <c r="TSM58" s="18"/>
      <c r="TSN58" s="18"/>
      <c r="TSO58" s="18"/>
      <c r="TSP58" s="18"/>
      <c r="TSQ58" s="18"/>
      <c r="TSR58" s="18"/>
      <c r="TSS58" s="18"/>
      <c r="TST58" s="18"/>
      <c r="TSU58" s="18"/>
      <c r="TSV58" s="18"/>
      <c r="TSW58" s="18"/>
      <c r="TSX58" s="18"/>
      <c r="TSY58" s="18"/>
      <c r="TSZ58" s="18"/>
      <c r="TTA58" s="18"/>
      <c r="TTB58" s="18"/>
      <c r="TTC58" s="18"/>
      <c r="TTD58" s="18"/>
      <c r="TTE58" s="18"/>
      <c r="TTF58" s="18"/>
      <c r="TTG58" s="18"/>
      <c r="TTH58" s="18"/>
      <c r="TTI58" s="18"/>
      <c r="TTJ58" s="18"/>
      <c r="TTK58" s="18"/>
      <c r="TTL58" s="18"/>
      <c r="TTM58" s="18"/>
      <c r="TTN58" s="18"/>
      <c r="TTO58" s="18"/>
      <c r="TTP58" s="18"/>
      <c r="TTQ58" s="18"/>
      <c r="TTR58" s="18"/>
      <c r="TTS58" s="18"/>
      <c r="TTT58" s="18"/>
      <c r="TTU58" s="18"/>
      <c r="TTV58" s="18"/>
      <c r="TTW58" s="18"/>
      <c r="TTX58" s="18"/>
      <c r="TTY58" s="18"/>
      <c r="TTZ58" s="18"/>
      <c r="TUA58" s="18"/>
      <c r="TUB58" s="18"/>
      <c r="TUC58" s="18"/>
      <c r="TUD58" s="18"/>
      <c r="TUE58" s="18"/>
      <c r="TUF58" s="18"/>
      <c r="TUG58" s="18"/>
      <c r="TUH58" s="18"/>
      <c r="TUI58" s="18"/>
      <c r="TUJ58" s="18"/>
      <c r="TUK58" s="18"/>
      <c r="TUL58" s="18"/>
      <c r="TUM58" s="18"/>
      <c r="TUN58" s="18"/>
      <c r="TUO58" s="18"/>
      <c r="TUP58" s="18"/>
      <c r="TUQ58" s="18"/>
      <c r="TUR58" s="18"/>
      <c r="TUS58" s="18"/>
      <c r="TUT58" s="18"/>
      <c r="TUU58" s="18"/>
      <c r="TUV58" s="18"/>
      <c r="TUW58" s="18"/>
      <c r="TUX58" s="18"/>
      <c r="TUY58" s="18"/>
      <c r="TUZ58" s="18"/>
      <c r="TVA58" s="18"/>
      <c r="TVB58" s="18"/>
      <c r="TVC58" s="18"/>
      <c r="TVD58" s="18"/>
      <c r="TVE58" s="18"/>
      <c r="TVF58" s="18"/>
      <c r="TVG58" s="18"/>
      <c r="TVH58" s="18"/>
      <c r="TVI58" s="18"/>
      <c r="TVJ58" s="18"/>
      <c r="TVK58" s="18"/>
      <c r="TVL58" s="18"/>
      <c r="TVM58" s="18"/>
      <c r="TVN58" s="18"/>
      <c r="TVO58" s="18"/>
      <c r="TVP58" s="18"/>
      <c r="TVQ58" s="18"/>
      <c r="TVR58" s="18"/>
      <c r="TVS58" s="18"/>
      <c r="TVT58" s="18"/>
      <c r="TVU58" s="18"/>
      <c r="TVV58" s="18"/>
      <c r="TVW58" s="18"/>
      <c r="TVX58" s="18"/>
      <c r="TVY58" s="18"/>
      <c r="TVZ58" s="18"/>
      <c r="TWA58" s="18"/>
      <c r="TWB58" s="18"/>
      <c r="TWC58" s="18"/>
      <c r="TWD58" s="18"/>
      <c r="TWE58" s="18"/>
      <c r="TWF58" s="18"/>
      <c r="TWG58" s="18"/>
      <c r="TWH58" s="18"/>
      <c r="TWI58" s="18"/>
      <c r="TWJ58" s="18"/>
      <c r="TWK58" s="18"/>
      <c r="TWL58" s="18"/>
      <c r="TWM58" s="18"/>
      <c r="TWN58" s="18"/>
      <c r="TWO58" s="18"/>
      <c r="TWP58" s="18"/>
      <c r="TWQ58" s="18"/>
      <c r="TWR58" s="18"/>
      <c r="TWS58" s="18"/>
      <c r="TWT58" s="18"/>
      <c r="TWU58" s="18"/>
      <c r="TWV58" s="18"/>
      <c r="TWW58" s="18"/>
      <c r="TWX58" s="18"/>
      <c r="TWY58" s="18"/>
      <c r="TWZ58" s="18"/>
      <c r="TXA58" s="18"/>
      <c r="TXB58" s="18"/>
      <c r="TXC58" s="18"/>
      <c r="TXD58" s="18"/>
      <c r="TXE58" s="18"/>
      <c r="TXF58" s="18"/>
      <c r="TXG58" s="18"/>
      <c r="TXH58" s="18"/>
      <c r="TXI58" s="18"/>
      <c r="TXJ58" s="18"/>
      <c r="TXK58" s="18"/>
      <c r="TXL58" s="18"/>
      <c r="TXM58" s="18"/>
      <c r="TXN58" s="18"/>
      <c r="TXO58" s="18"/>
      <c r="TXP58" s="18"/>
      <c r="TXQ58" s="18"/>
      <c r="TXR58" s="18"/>
      <c r="TXS58" s="18"/>
      <c r="TXT58" s="18"/>
      <c r="TXU58" s="18"/>
      <c r="TXV58" s="18"/>
      <c r="TXW58" s="18"/>
      <c r="TXX58" s="18"/>
      <c r="TXY58" s="18"/>
      <c r="TXZ58" s="18"/>
      <c r="TYA58" s="18"/>
      <c r="TYB58" s="18"/>
      <c r="TYC58" s="18"/>
      <c r="TYD58" s="18"/>
      <c r="TYE58" s="18"/>
      <c r="TYF58" s="18"/>
      <c r="TYG58" s="18"/>
      <c r="TYH58" s="18"/>
      <c r="TYI58" s="18"/>
      <c r="TYJ58" s="18"/>
      <c r="TYK58" s="18"/>
      <c r="TYL58" s="18"/>
      <c r="TYM58" s="18"/>
      <c r="TYN58" s="18"/>
      <c r="TYO58" s="18"/>
      <c r="TYP58" s="18"/>
      <c r="TYQ58" s="18"/>
      <c r="TYR58" s="18"/>
      <c r="TYS58" s="18"/>
      <c r="TYT58" s="18"/>
      <c r="TYU58" s="18"/>
      <c r="TYV58" s="18"/>
      <c r="TYW58" s="18"/>
      <c r="TYX58" s="18"/>
      <c r="TYY58" s="18"/>
      <c r="TYZ58" s="18"/>
      <c r="TZA58" s="18"/>
      <c r="TZB58" s="18"/>
      <c r="TZC58" s="18"/>
      <c r="TZD58" s="18"/>
      <c r="TZE58" s="18"/>
      <c r="TZF58" s="18"/>
      <c r="TZG58" s="18"/>
      <c r="TZH58" s="18"/>
      <c r="TZI58" s="18"/>
      <c r="TZJ58" s="18"/>
      <c r="TZK58" s="18"/>
      <c r="TZL58" s="18"/>
      <c r="TZM58" s="18"/>
      <c r="TZN58" s="18"/>
      <c r="TZO58" s="18"/>
      <c r="TZP58" s="18"/>
      <c r="TZQ58" s="18"/>
      <c r="TZR58" s="18"/>
      <c r="TZS58" s="18"/>
      <c r="TZT58" s="18"/>
      <c r="TZU58" s="18"/>
      <c r="TZV58" s="18"/>
      <c r="TZW58" s="18"/>
      <c r="TZX58" s="18"/>
      <c r="TZY58" s="18"/>
      <c r="TZZ58" s="18"/>
      <c r="UAA58" s="18"/>
      <c r="UAB58" s="18"/>
      <c r="UAC58" s="18"/>
      <c r="UAD58" s="18"/>
      <c r="UAE58" s="18"/>
      <c r="UAF58" s="18"/>
      <c r="UAG58" s="18"/>
      <c r="UAH58" s="18"/>
      <c r="UAI58" s="18"/>
      <c r="UAJ58" s="18"/>
      <c r="UAK58" s="18"/>
      <c r="UAL58" s="18"/>
      <c r="UAM58" s="18"/>
      <c r="UAN58" s="18"/>
      <c r="UAO58" s="18"/>
      <c r="UAP58" s="18"/>
      <c r="UAQ58" s="18"/>
      <c r="UAR58" s="18"/>
      <c r="UAS58" s="18"/>
      <c r="UAT58" s="18"/>
      <c r="UAU58" s="18"/>
      <c r="UAV58" s="18"/>
      <c r="UAW58" s="18"/>
      <c r="UAX58" s="18"/>
      <c r="UAY58" s="18"/>
      <c r="UAZ58" s="18"/>
      <c r="UBA58" s="18"/>
      <c r="UBB58" s="18"/>
      <c r="UBC58" s="18"/>
      <c r="UBD58" s="18"/>
      <c r="UBE58" s="18"/>
      <c r="UBF58" s="18"/>
      <c r="UBG58" s="18"/>
      <c r="UBH58" s="18"/>
      <c r="UBI58" s="18"/>
      <c r="UBJ58" s="18"/>
      <c r="UBK58" s="18"/>
      <c r="UBL58" s="18"/>
      <c r="UBM58" s="18"/>
      <c r="UBN58" s="18"/>
      <c r="UBO58" s="18"/>
      <c r="UBP58" s="18"/>
      <c r="UBQ58" s="18"/>
      <c r="UBR58" s="18"/>
      <c r="UBS58" s="18"/>
      <c r="UBT58" s="18"/>
      <c r="UBU58" s="18"/>
      <c r="UBV58" s="18"/>
      <c r="UBW58" s="18"/>
      <c r="UBX58" s="18"/>
      <c r="UBY58" s="18"/>
      <c r="UBZ58" s="18"/>
      <c r="UCA58" s="18"/>
      <c r="UCB58" s="18"/>
      <c r="UCC58" s="18"/>
      <c r="UCD58" s="18"/>
      <c r="UCE58" s="18"/>
      <c r="UCF58" s="18"/>
      <c r="UCG58" s="18"/>
      <c r="UCH58" s="18"/>
      <c r="UCI58" s="18"/>
      <c r="UCJ58" s="18"/>
      <c r="UCK58" s="18"/>
      <c r="UCL58" s="18"/>
      <c r="UCM58" s="18"/>
      <c r="UCN58" s="18"/>
      <c r="UCO58" s="18"/>
      <c r="UCP58" s="18"/>
      <c r="UCQ58" s="18"/>
      <c r="UCR58" s="18"/>
      <c r="UCS58" s="18"/>
      <c r="UCT58" s="18"/>
      <c r="UCU58" s="18"/>
      <c r="UCV58" s="18"/>
      <c r="UCW58" s="18"/>
      <c r="UCX58" s="18"/>
      <c r="UCY58" s="18"/>
      <c r="UCZ58" s="18"/>
      <c r="UDA58" s="18"/>
      <c r="UDB58" s="18"/>
      <c r="UDC58" s="18"/>
      <c r="UDD58" s="18"/>
      <c r="UDE58" s="18"/>
      <c r="UDF58" s="18"/>
      <c r="UDG58" s="18"/>
      <c r="UDH58" s="18"/>
      <c r="UDI58" s="18"/>
      <c r="UDJ58" s="18"/>
      <c r="UDK58" s="18"/>
      <c r="UDL58" s="18"/>
      <c r="UDM58" s="18"/>
      <c r="UDN58" s="18"/>
      <c r="UDO58" s="18"/>
      <c r="UDP58" s="18"/>
      <c r="UDQ58" s="18"/>
      <c r="UDR58" s="18"/>
      <c r="UDS58" s="18"/>
      <c r="UDT58" s="18"/>
      <c r="UDU58" s="18"/>
      <c r="UDV58" s="18"/>
      <c r="UDW58" s="18"/>
      <c r="UDX58" s="18"/>
      <c r="UDY58" s="18"/>
      <c r="UDZ58" s="18"/>
      <c r="UEA58" s="18"/>
      <c r="UEB58" s="18"/>
      <c r="UEC58" s="18"/>
      <c r="UED58" s="18"/>
      <c r="UEE58" s="18"/>
      <c r="UEF58" s="18"/>
      <c r="UEG58" s="18"/>
      <c r="UEH58" s="18"/>
      <c r="UEI58" s="18"/>
      <c r="UEJ58" s="18"/>
      <c r="UEK58" s="18"/>
      <c r="UEL58" s="18"/>
      <c r="UEM58" s="18"/>
      <c r="UEN58" s="18"/>
      <c r="UEO58" s="18"/>
      <c r="UEP58" s="18"/>
      <c r="UEQ58" s="18"/>
      <c r="UER58" s="18"/>
      <c r="UES58" s="18"/>
      <c r="UET58" s="18"/>
      <c r="UEU58" s="18"/>
      <c r="UEV58" s="18"/>
      <c r="UEW58" s="18"/>
      <c r="UEX58" s="18"/>
      <c r="UEY58" s="18"/>
      <c r="UEZ58" s="18"/>
      <c r="UFA58" s="18"/>
      <c r="UFB58" s="18"/>
      <c r="UFC58" s="18"/>
      <c r="UFD58" s="18"/>
      <c r="UFE58" s="18"/>
      <c r="UFF58" s="18"/>
      <c r="UFG58" s="18"/>
      <c r="UFH58" s="18"/>
      <c r="UFI58" s="18"/>
      <c r="UFJ58" s="18"/>
      <c r="UFK58" s="18"/>
      <c r="UFL58" s="18"/>
      <c r="UFM58" s="18"/>
      <c r="UFN58" s="18"/>
      <c r="UFO58" s="18"/>
      <c r="UFP58" s="18"/>
      <c r="UFQ58" s="18"/>
      <c r="UFR58" s="18"/>
      <c r="UFS58" s="18"/>
      <c r="UFT58" s="18"/>
      <c r="UFU58" s="18"/>
      <c r="UFV58" s="18"/>
      <c r="UFW58" s="18"/>
      <c r="UFX58" s="18"/>
      <c r="UFY58" s="18"/>
      <c r="UFZ58" s="18"/>
      <c r="UGA58" s="18"/>
      <c r="UGB58" s="18"/>
      <c r="UGC58" s="18"/>
      <c r="UGD58" s="18"/>
      <c r="UGE58" s="18"/>
      <c r="UGF58" s="18"/>
      <c r="UGG58" s="18"/>
      <c r="UGH58" s="18"/>
      <c r="UGI58" s="18"/>
      <c r="UGJ58" s="18"/>
      <c r="UGK58" s="18"/>
      <c r="UGL58" s="18"/>
      <c r="UGM58" s="18"/>
      <c r="UGN58" s="18"/>
      <c r="UGO58" s="18"/>
      <c r="UGP58" s="18"/>
      <c r="UGQ58" s="18"/>
      <c r="UGR58" s="18"/>
      <c r="UGS58" s="18"/>
      <c r="UGT58" s="18"/>
      <c r="UGU58" s="18"/>
      <c r="UGV58" s="18"/>
      <c r="UGW58" s="18"/>
      <c r="UGX58" s="18"/>
      <c r="UGY58" s="18"/>
      <c r="UGZ58" s="18"/>
      <c r="UHA58" s="18"/>
      <c r="UHB58" s="18"/>
      <c r="UHC58" s="18"/>
      <c r="UHD58" s="18"/>
      <c r="UHE58" s="18"/>
      <c r="UHF58" s="18"/>
      <c r="UHG58" s="18"/>
      <c r="UHH58" s="18"/>
      <c r="UHI58" s="18"/>
      <c r="UHJ58" s="18"/>
      <c r="UHK58" s="18"/>
      <c r="UHL58" s="18"/>
      <c r="UHM58" s="18"/>
      <c r="UHN58" s="18"/>
      <c r="UHO58" s="18"/>
      <c r="UHP58" s="18"/>
      <c r="UHQ58" s="18"/>
      <c r="UHR58" s="18"/>
      <c r="UHS58" s="18"/>
      <c r="UHT58" s="18"/>
      <c r="UHU58" s="18"/>
      <c r="UHV58" s="18"/>
      <c r="UHW58" s="18"/>
      <c r="UHX58" s="18"/>
      <c r="UHY58" s="18"/>
      <c r="UHZ58" s="18"/>
      <c r="UIA58" s="18"/>
      <c r="UIB58" s="18"/>
      <c r="UIC58" s="18"/>
      <c r="UID58" s="18"/>
      <c r="UIE58" s="18"/>
      <c r="UIF58" s="18"/>
      <c r="UIG58" s="18"/>
      <c r="UIH58" s="18"/>
      <c r="UII58" s="18"/>
      <c r="UIJ58" s="18"/>
      <c r="UIK58" s="18"/>
      <c r="UIL58" s="18"/>
      <c r="UIM58" s="18"/>
      <c r="UIN58" s="18"/>
      <c r="UIO58" s="18"/>
      <c r="UIP58" s="18"/>
      <c r="UIQ58" s="18"/>
      <c r="UIR58" s="18"/>
      <c r="UIS58" s="18"/>
      <c r="UIT58" s="18"/>
      <c r="UIU58" s="18"/>
      <c r="UIV58" s="18"/>
      <c r="UIW58" s="18"/>
      <c r="UIX58" s="18"/>
      <c r="UIY58" s="18"/>
      <c r="UIZ58" s="18"/>
      <c r="UJA58" s="18"/>
      <c r="UJB58" s="18"/>
      <c r="UJC58" s="18"/>
      <c r="UJD58" s="18"/>
      <c r="UJE58" s="18"/>
      <c r="UJF58" s="18"/>
      <c r="UJG58" s="18"/>
      <c r="UJH58" s="18"/>
      <c r="UJI58" s="18"/>
      <c r="UJJ58" s="18"/>
      <c r="UJK58" s="18"/>
      <c r="UJL58" s="18"/>
      <c r="UJM58" s="18"/>
      <c r="UJN58" s="18"/>
      <c r="UJO58" s="18"/>
      <c r="UJP58" s="18"/>
      <c r="UJQ58" s="18"/>
      <c r="UJR58" s="18"/>
      <c r="UJS58" s="18"/>
      <c r="UJT58" s="18"/>
      <c r="UJU58" s="18"/>
      <c r="UJV58" s="18"/>
      <c r="UJW58" s="18"/>
      <c r="UJX58" s="18"/>
      <c r="UJY58" s="18"/>
      <c r="UJZ58" s="18"/>
      <c r="UKA58" s="18"/>
      <c r="UKB58" s="18"/>
      <c r="UKC58" s="18"/>
      <c r="UKD58" s="18"/>
      <c r="UKE58" s="18"/>
      <c r="UKF58" s="18"/>
      <c r="UKG58" s="18"/>
      <c r="UKH58" s="18"/>
      <c r="UKI58" s="18"/>
      <c r="UKJ58" s="18"/>
      <c r="UKK58" s="18"/>
      <c r="UKL58" s="18"/>
      <c r="UKM58" s="18"/>
      <c r="UKN58" s="18"/>
      <c r="UKO58" s="18"/>
      <c r="UKP58" s="18"/>
      <c r="UKQ58" s="18"/>
      <c r="UKR58" s="18"/>
      <c r="UKS58" s="18"/>
      <c r="UKT58" s="18"/>
      <c r="UKU58" s="18"/>
      <c r="UKV58" s="18"/>
      <c r="UKW58" s="18"/>
      <c r="UKX58" s="18"/>
      <c r="UKY58" s="18"/>
      <c r="UKZ58" s="18"/>
      <c r="ULA58" s="18"/>
      <c r="ULB58" s="18"/>
      <c r="ULC58" s="18"/>
      <c r="ULD58" s="18"/>
      <c r="ULE58" s="18"/>
      <c r="ULF58" s="18"/>
      <c r="ULG58" s="18"/>
      <c r="ULH58" s="18"/>
      <c r="ULI58" s="18"/>
      <c r="ULJ58" s="18"/>
      <c r="ULK58" s="18"/>
      <c r="ULL58" s="18"/>
      <c r="ULM58" s="18"/>
      <c r="ULN58" s="18"/>
      <c r="ULO58" s="18"/>
      <c r="ULP58" s="18"/>
      <c r="ULQ58" s="18"/>
      <c r="ULR58" s="18"/>
      <c r="ULS58" s="18"/>
      <c r="ULT58" s="18"/>
      <c r="ULU58" s="18"/>
      <c r="ULV58" s="18"/>
      <c r="ULW58" s="18"/>
      <c r="ULX58" s="18"/>
      <c r="ULY58" s="18"/>
      <c r="ULZ58" s="18"/>
      <c r="UMA58" s="18"/>
      <c r="UMB58" s="18"/>
      <c r="UMC58" s="18"/>
      <c r="UMD58" s="18"/>
      <c r="UME58" s="18"/>
      <c r="UMF58" s="18"/>
      <c r="UMG58" s="18"/>
      <c r="UMH58" s="18"/>
      <c r="UMI58" s="18"/>
      <c r="UMJ58" s="18"/>
      <c r="UMK58" s="18"/>
      <c r="UML58" s="18"/>
      <c r="UMM58" s="18"/>
      <c r="UMN58" s="18"/>
      <c r="UMO58" s="18"/>
      <c r="UMP58" s="18"/>
      <c r="UMQ58" s="18"/>
      <c r="UMR58" s="18"/>
      <c r="UMS58" s="18"/>
      <c r="UMT58" s="18"/>
      <c r="UMU58" s="18"/>
      <c r="UMV58" s="18"/>
      <c r="UMW58" s="18"/>
      <c r="UMX58" s="18"/>
      <c r="UMY58" s="18"/>
      <c r="UMZ58" s="18"/>
      <c r="UNA58" s="18"/>
      <c r="UNB58" s="18"/>
      <c r="UNC58" s="18"/>
      <c r="UND58" s="18"/>
      <c r="UNE58" s="18"/>
      <c r="UNF58" s="18"/>
      <c r="UNG58" s="18"/>
      <c r="UNH58" s="18"/>
      <c r="UNI58" s="18"/>
      <c r="UNJ58" s="18"/>
      <c r="UNK58" s="18"/>
      <c r="UNL58" s="18"/>
      <c r="UNM58" s="18"/>
      <c r="UNN58" s="18"/>
      <c r="UNO58" s="18"/>
      <c r="UNP58" s="18"/>
      <c r="UNQ58" s="18"/>
      <c r="UNR58" s="18"/>
      <c r="UNS58" s="18"/>
      <c r="UNT58" s="18"/>
      <c r="UNU58" s="18"/>
      <c r="UNV58" s="18"/>
      <c r="UNW58" s="18"/>
      <c r="UNX58" s="18"/>
      <c r="UNY58" s="18"/>
      <c r="UNZ58" s="18"/>
      <c r="UOA58" s="18"/>
      <c r="UOB58" s="18"/>
      <c r="UOC58" s="18"/>
      <c r="UOD58" s="18"/>
      <c r="UOE58" s="18"/>
      <c r="UOF58" s="18"/>
      <c r="UOG58" s="18"/>
      <c r="UOH58" s="18"/>
      <c r="UOI58" s="18"/>
      <c r="UOJ58" s="18"/>
      <c r="UOK58" s="18"/>
      <c r="UOL58" s="18"/>
      <c r="UOM58" s="18"/>
      <c r="UON58" s="18"/>
      <c r="UOO58" s="18"/>
      <c r="UOP58" s="18"/>
      <c r="UOQ58" s="18"/>
      <c r="UOR58" s="18"/>
      <c r="UOS58" s="18"/>
      <c r="UOT58" s="18"/>
      <c r="UOU58" s="18"/>
      <c r="UOV58" s="18"/>
      <c r="UOW58" s="18"/>
      <c r="UOX58" s="18"/>
      <c r="UOY58" s="18"/>
      <c r="UOZ58" s="18"/>
      <c r="UPA58" s="18"/>
      <c r="UPB58" s="18"/>
      <c r="UPC58" s="18"/>
      <c r="UPD58" s="18"/>
      <c r="UPE58" s="18"/>
      <c r="UPF58" s="18"/>
      <c r="UPG58" s="18"/>
      <c r="UPH58" s="18"/>
      <c r="UPI58" s="18"/>
      <c r="UPJ58" s="18"/>
      <c r="UPK58" s="18"/>
      <c r="UPL58" s="18"/>
      <c r="UPM58" s="18"/>
      <c r="UPN58" s="18"/>
      <c r="UPO58" s="18"/>
      <c r="UPP58" s="18"/>
      <c r="UPQ58" s="18"/>
      <c r="UPR58" s="18"/>
      <c r="UPS58" s="18"/>
      <c r="UPT58" s="18"/>
      <c r="UPU58" s="18"/>
      <c r="UPV58" s="18"/>
      <c r="UPW58" s="18"/>
      <c r="UPX58" s="18"/>
      <c r="UPY58" s="18"/>
      <c r="UPZ58" s="18"/>
      <c r="UQA58" s="18"/>
      <c r="UQB58" s="18"/>
      <c r="UQC58" s="18"/>
      <c r="UQD58" s="18"/>
      <c r="UQE58" s="18"/>
      <c r="UQF58" s="18"/>
      <c r="UQG58" s="18"/>
      <c r="UQH58" s="18"/>
      <c r="UQI58" s="18"/>
      <c r="UQJ58" s="18"/>
      <c r="UQK58" s="18"/>
      <c r="UQL58" s="18"/>
      <c r="UQM58" s="18"/>
      <c r="UQN58" s="18"/>
      <c r="UQO58" s="18"/>
      <c r="UQP58" s="18"/>
      <c r="UQQ58" s="18"/>
      <c r="UQR58" s="18"/>
      <c r="UQS58" s="18"/>
      <c r="UQT58" s="18"/>
      <c r="UQU58" s="18"/>
      <c r="UQV58" s="18"/>
      <c r="UQW58" s="18"/>
      <c r="UQX58" s="18"/>
      <c r="UQY58" s="18"/>
      <c r="UQZ58" s="18"/>
      <c r="URA58" s="18"/>
      <c r="URB58" s="18"/>
      <c r="URC58" s="18"/>
      <c r="URD58" s="18"/>
      <c r="URE58" s="18"/>
      <c r="URF58" s="18"/>
      <c r="URG58" s="18"/>
      <c r="URH58" s="18"/>
      <c r="URI58" s="18"/>
      <c r="URJ58" s="18"/>
      <c r="URK58" s="18"/>
      <c r="URL58" s="18"/>
      <c r="URM58" s="18"/>
      <c r="URN58" s="18"/>
      <c r="URO58" s="18"/>
      <c r="URP58" s="18"/>
      <c r="URQ58" s="18"/>
      <c r="URR58" s="18"/>
      <c r="URS58" s="18"/>
      <c r="URT58" s="18"/>
      <c r="URU58" s="18"/>
      <c r="URV58" s="18"/>
      <c r="URW58" s="18"/>
      <c r="URX58" s="18"/>
      <c r="URY58" s="18"/>
      <c r="URZ58" s="18"/>
      <c r="USA58" s="18"/>
      <c r="USB58" s="18"/>
      <c r="USC58" s="18"/>
      <c r="USD58" s="18"/>
      <c r="USE58" s="18"/>
      <c r="USF58" s="18"/>
      <c r="USG58" s="18"/>
      <c r="USH58" s="18"/>
      <c r="USI58" s="18"/>
      <c r="USJ58" s="18"/>
      <c r="USK58" s="18"/>
      <c r="USL58" s="18"/>
      <c r="USM58" s="18"/>
      <c r="USN58" s="18"/>
      <c r="USO58" s="18"/>
      <c r="USP58" s="18"/>
      <c r="USQ58" s="18"/>
      <c r="USR58" s="18"/>
      <c r="USS58" s="18"/>
      <c r="UST58" s="18"/>
      <c r="USU58" s="18"/>
      <c r="USV58" s="18"/>
      <c r="USW58" s="18"/>
      <c r="USX58" s="18"/>
      <c r="USY58" s="18"/>
      <c r="USZ58" s="18"/>
      <c r="UTA58" s="18"/>
      <c r="UTB58" s="18"/>
      <c r="UTC58" s="18"/>
      <c r="UTD58" s="18"/>
      <c r="UTE58" s="18"/>
      <c r="UTF58" s="18"/>
      <c r="UTG58" s="18"/>
      <c r="UTH58" s="18"/>
      <c r="UTI58" s="18"/>
      <c r="UTJ58" s="18"/>
      <c r="UTK58" s="18"/>
      <c r="UTL58" s="18"/>
      <c r="UTM58" s="18"/>
      <c r="UTN58" s="18"/>
      <c r="UTO58" s="18"/>
      <c r="UTP58" s="18"/>
      <c r="UTQ58" s="18"/>
      <c r="UTR58" s="18"/>
      <c r="UTS58" s="18"/>
      <c r="UTT58" s="18"/>
      <c r="UTU58" s="18"/>
      <c r="UTV58" s="18"/>
      <c r="UTW58" s="18"/>
      <c r="UTX58" s="18"/>
      <c r="UTY58" s="18"/>
      <c r="UTZ58" s="18"/>
      <c r="UUA58" s="18"/>
      <c r="UUB58" s="18"/>
      <c r="UUC58" s="18"/>
      <c r="UUD58" s="18"/>
      <c r="UUE58" s="18"/>
      <c r="UUF58" s="18"/>
      <c r="UUG58" s="18"/>
      <c r="UUH58" s="18"/>
      <c r="UUI58" s="18"/>
      <c r="UUJ58" s="18"/>
      <c r="UUK58" s="18"/>
      <c r="UUL58" s="18"/>
      <c r="UUM58" s="18"/>
      <c r="UUN58" s="18"/>
      <c r="UUO58" s="18"/>
      <c r="UUP58" s="18"/>
      <c r="UUQ58" s="18"/>
      <c r="UUR58" s="18"/>
      <c r="UUS58" s="18"/>
      <c r="UUT58" s="18"/>
      <c r="UUU58" s="18"/>
      <c r="UUV58" s="18"/>
      <c r="UUW58" s="18"/>
      <c r="UUX58" s="18"/>
      <c r="UUY58" s="18"/>
      <c r="UUZ58" s="18"/>
      <c r="UVA58" s="18"/>
      <c r="UVB58" s="18"/>
      <c r="UVC58" s="18"/>
      <c r="UVD58" s="18"/>
      <c r="UVE58" s="18"/>
      <c r="UVF58" s="18"/>
      <c r="UVG58" s="18"/>
      <c r="UVH58" s="18"/>
      <c r="UVI58" s="18"/>
      <c r="UVJ58" s="18"/>
      <c r="UVK58" s="18"/>
      <c r="UVL58" s="18"/>
      <c r="UVM58" s="18"/>
      <c r="UVN58" s="18"/>
      <c r="UVO58" s="18"/>
      <c r="UVP58" s="18"/>
      <c r="UVQ58" s="18"/>
      <c r="UVR58" s="18"/>
      <c r="UVS58" s="18"/>
      <c r="UVT58" s="18"/>
      <c r="UVU58" s="18"/>
      <c r="UVV58" s="18"/>
      <c r="UVW58" s="18"/>
      <c r="UVX58" s="18"/>
      <c r="UVY58" s="18"/>
      <c r="UVZ58" s="18"/>
      <c r="UWA58" s="18"/>
      <c r="UWB58" s="18"/>
      <c r="UWC58" s="18"/>
      <c r="UWD58" s="18"/>
      <c r="UWE58" s="18"/>
      <c r="UWF58" s="18"/>
      <c r="UWG58" s="18"/>
      <c r="UWH58" s="18"/>
      <c r="UWI58" s="18"/>
      <c r="UWJ58" s="18"/>
      <c r="UWK58" s="18"/>
      <c r="UWL58" s="18"/>
      <c r="UWM58" s="18"/>
      <c r="UWN58" s="18"/>
      <c r="UWO58" s="18"/>
      <c r="UWP58" s="18"/>
      <c r="UWQ58" s="18"/>
      <c r="UWR58" s="18"/>
      <c r="UWS58" s="18"/>
      <c r="UWT58" s="18"/>
      <c r="UWU58" s="18"/>
      <c r="UWV58" s="18"/>
      <c r="UWW58" s="18"/>
      <c r="UWX58" s="18"/>
      <c r="UWY58" s="18"/>
      <c r="UWZ58" s="18"/>
      <c r="UXA58" s="18"/>
      <c r="UXB58" s="18"/>
      <c r="UXC58" s="18"/>
      <c r="UXD58" s="18"/>
      <c r="UXE58" s="18"/>
      <c r="UXF58" s="18"/>
      <c r="UXG58" s="18"/>
      <c r="UXH58" s="18"/>
      <c r="UXI58" s="18"/>
      <c r="UXJ58" s="18"/>
      <c r="UXK58" s="18"/>
      <c r="UXL58" s="18"/>
      <c r="UXM58" s="18"/>
      <c r="UXN58" s="18"/>
      <c r="UXO58" s="18"/>
      <c r="UXP58" s="18"/>
      <c r="UXQ58" s="18"/>
      <c r="UXR58" s="18"/>
      <c r="UXS58" s="18"/>
      <c r="UXT58" s="18"/>
      <c r="UXU58" s="18"/>
      <c r="UXV58" s="18"/>
      <c r="UXW58" s="18"/>
      <c r="UXX58" s="18"/>
      <c r="UXY58" s="18"/>
      <c r="UXZ58" s="18"/>
      <c r="UYA58" s="18"/>
      <c r="UYB58" s="18"/>
      <c r="UYC58" s="18"/>
      <c r="UYD58" s="18"/>
      <c r="UYE58" s="18"/>
      <c r="UYF58" s="18"/>
      <c r="UYG58" s="18"/>
      <c r="UYH58" s="18"/>
      <c r="UYI58" s="18"/>
      <c r="UYJ58" s="18"/>
      <c r="UYK58" s="18"/>
      <c r="UYL58" s="18"/>
      <c r="UYM58" s="18"/>
      <c r="UYN58" s="18"/>
      <c r="UYO58" s="18"/>
      <c r="UYP58" s="18"/>
      <c r="UYQ58" s="18"/>
      <c r="UYR58" s="18"/>
      <c r="UYS58" s="18"/>
      <c r="UYT58" s="18"/>
      <c r="UYU58" s="18"/>
      <c r="UYV58" s="18"/>
      <c r="UYW58" s="18"/>
      <c r="UYX58" s="18"/>
      <c r="UYY58" s="18"/>
      <c r="UYZ58" s="18"/>
      <c r="UZA58" s="18"/>
      <c r="UZB58" s="18"/>
      <c r="UZC58" s="18"/>
      <c r="UZD58" s="18"/>
      <c r="UZE58" s="18"/>
      <c r="UZF58" s="18"/>
      <c r="UZG58" s="18"/>
      <c r="UZH58" s="18"/>
      <c r="UZI58" s="18"/>
      <c r="UZJ58" s="18"/>
      <c r="UZK58" s="18"/>
      <c r="UZL58" s="18"/>
      <c r="UZM58" s="18"/>
      <c r="UZN58" s="18"/>
      <c r="UZO58" s="18"/>
      <c r="UZP58" s="18"/>
      <c r="UZQ58" s="18"/>
      <c r="UZR58" s="18"/>
      <c r="UZS58" s="18"/>
      <c r="UZT58" s="18"/>
      <c r="UZU58" s="18"/>
      <c r="UZV58" s="18"/>
      <c r="UZW58" s="18"/>
      <c r="UZX58" s="18"/>
      <c r="UZY58" s="18"/>
      <c r="UZZ58" s="18"/>
      <c r="VAA58" s="18"/>
      <c r="VAB58" s="18"/>
      <c r="VAC58" s="18"/>
      <c r="VAD58" s="18"/>
      <c r="VAE58" s="18"/>
      <c r="VAF58" s="18"/>
      <c r="VAG58" s="18"/>
      <c r="VAH58" s="18"/>
      <c r="VAI58" s="18"/>
      <c r="VAJ58" s="18"/>
      <c r="VAK58" s="18"/>
      <c r="VAL58" s="18"/>
      <c r="VAM58" s="18"/>
      <c r="VAN58" s="18"/>
      <c r="VAO58" s="18"/>
      <c r="VAP58" s="18"/>
      <c r="VAQ58" s="18"/>
      <c r="VAR58" s="18"/>
      <c r="VAS58" s="18"/>
      <c r="VAT58" s="18"/>
      <c r="VAU58" s="18"/>
      <c r="VAV58" s="18"/>
      <c r="VAW58" s="18"/>
      <c r="VAX58" s="18"/>
      <c r="VAY58" s="18"/>
      <c r="VAZ58" s="18"/>
      <c r="VBA58" s="18"/>
      <c r="VBB58" s="18"/>
      <c r="VBC58" s="18"/>
      <c r="VBD58" s="18"/>
      <c r="VBE58" s="18"/>
      <c r="VBF58" s="18"/>
      <c r="VBG58" s="18"/>
      <c r="VBH58" s="18"/>
      <c r="VBI58" s="18"/>
      <c r="VBJ58" s="18"/>
      <c r="VBK58" s="18"/>
      <c r="VBL58" s="18"/>
      <c r="VBM58" s="18"/>
      <c r="VBN58" s="18"/>
      <c r="VBO58" s="18"/>
      <c r="VBP58" s="18"/>
      <c r="VBQ58" s="18"/>
      <c r="VBR58" s="18"/>
      <c r="VBS58" s="18"/>
      <c r="VBT58" s="18"/>
      <c r="VBU58" s="18"/>
      <c r="VBV58" s="18"/>
      <c r="VBW58" s="18"/>
      <c r="VBX58" s="18"/>
      <c r="VBY58" s="18"/>
      <c r="VBZ58" s="18"/>
      <c r="VCA58" s="18"/>
      <c r="VCB58" s="18"/>
      <c r="VCC58" s="18"/>
      <c r="VCD58" s="18"/>
      <c r="VCE58" s="18"/>
      <c r="VCF58" s="18"/>
      <c r="VCG58" s="18"/>
      <c r="VCH58" s="18"/>
      <c r="VCI58" s="18"/>
      <c r="VCJ58" s="18"/>
      <c r="VCK58" s="18"/>
      <c r="VCL58" s="18"/>
      <c r="VCM58" s="18"/>
      <c r="VCN58" s="18"/>
      <c r="VCO58" s="18"/>
      <c r="VCP58" s="18"/>
      <c r="VCQ58" s="18"/>
      <c r="VCR58" s="18"/>
      <c r="VCS58" s="18"/>
      <c r="VCT58" s="18"/>
      <c r="VCU58" s="18"/>
      <c r="VCV58" s="18"/>
      <c r="VCW58" s="18"/>
      <c r="VCX58" s="18"/>
      <c r="VCY58" s="18"/>
      <c r="VCZ58" s="18"/>
      <c r="VDA58" s="18"/>
      <c r="VDB58" s="18"/>
      <c r="VDC58" s="18"/>
      <c r="VDD58" s="18"/>
      <c r="VDE58" s="18"/>
      <c r="VDF58" s="18"/>
      <c r="VDG58" s="18"/>
      <c r="VDH58" s="18"/>
      <c r="VDI58" s="18"/>
      <c r="VDJ58" s="18"/>
      <c r="VDK58" s="18"/>
      <c r="VDL58" s="18"/>
      <c r="VDM58" s="18"/>
      <c r="VDN58" s="18"/>
      <c r="VDO58" s="18"/>
      <c r="VDP58" s="18"/>
      <c r="VDQ58" s="18"/>
      <c r="VDR58" s="18"/>
      <c r="VDS58" s="18"/>
      <c r="VDT58" s="18"/>
      <c r="VDU58" s="18"/>
      <c r="VDV58" s="18"/>
      <c r="VDW58" s="18"/>
      <c r="VDX58" s="18"/>
      <c r="VDY58" s="18"/>
      <c r="VDZ58" s="18"/>
      <c r="VEA58" s="18"/>
      <c r="VEB58" s="18"/>
      <c r="VEC58" s="18"/>
      <c r="VED58" s="18"/>
      <c r="VEE58" s="18"/>
      <c r="VEF58" s="18"/>
      <c r="VEG58" s="18"/>
      <c r="VEH58" s="18"/>
      <c r="VEI58" s="18"/>
      <c r="VEJ58" s="18"/>
      <c r="VEK58" s="18"/>
      <c r="VEL58" s="18"/>
      <c r="VEM58" s="18"/>
      <c r="VEN58" s="18"/>
      <c r="VEO58" s="18"/>
      <c r="VEP58" s="18"/>
      <c r="VEQ58" s="18"/>
      <c r="VER58" s="18"/>
      <c r="VES58" s="18"/>
      <c r="VET58" s="18"/>
      <c r="VEU58" s="18"/>
      <c r="VEV58" s="18"/>
      <c r="VEW58" s="18"/>
      <c r="VEX58" s="18"/>
      <c r="VEY58" s="18"/>
      <c r="VEZ58" s="18"/>
      <c r="VFA58" s="18"/>
      <c r="VFB58" s="18"/>
      <c r="VFC58" s="18"/>
      <c r="VFD58" s="18"/>
      <c r="VFE58" s="18"/>
      <c r="VFF58" s="18"/>
      <c r="VFG58" s="18"/>
      <c r="VFH58" s="18"/>
      <c r="VFI58" s="18"/>
      <c r="VFJ58" s="18"/>
      <c r="VFK58" s="18"/>
      <c r="VFL58" s="18"/>
      <c r="VFM58" s="18"/>
      <c r="VFN58" s="18"/>
      <c r="VFO58" s="18"/>
      <c r="VFP58" s="18"/>
      <c r="VFQ58" s="18"/>
      <c r="VFR58" s="18"/>
      <c r="VFS58" s="18"/>
      <c r="VFT58" s="18"/>
      <c r="VFU58" s="18"/>
      <c r="VFV58" s="18"/>
      <c r="VFW58" s="18"/>
      <c r="VFX58" s="18"/>
      <c r="VFY58" s="18"/>
      <c r="VFZ58" s="18"/>
      <c r="VGA58" s="18"/>
      <c r="VGB58" s="18"/>
      <c r="VGC58" s="18"/>
      <c r="VGD58" s="18"/>
      <c r="VGE58" s="18"/>
      <c r="VGF58" s="18"/>
      <c r="VGG58" s="18"/>
      <c r="VGH58" s="18"/>
      <c r="VGI58" s="18"/>
      <c r="VGJ58" s="18"/>
      <c r="VGK58" s="18"/>
      <c r="VGL58" s="18"/>
      <c r="VGM58" s="18"/>
      <c r="VGN58" s="18"/>
      <c r="VGO58" s="18"/>
      <c r="VGP58" s="18"/>
      <c r="VGQ58" s="18"/>
      <c r="VGR58" s="18"/>
      <c r="VGS58" s="18"/>
      <c r="VGT58" s="18"/>
      <c r="VGU58" s="18"/>
      <c r="VGV58" s="18"/>
      <c r="VGW58" s="18"/>
      <c r="VGX58" s="18"/>
      <c r="VGY58" s="18"/>
      <c r="VGZ58" s="18"/>
      <c r="VHA58" s="18"/>
      <c r="VHB58" s="18"/>
      <c r="VHC58" s="18"/>
      <c r="VHD58" s="18"/>
      <c r="VHE58" s="18"/>
      <c r="VHF58" s="18"/>
      <c r="VHG58" s="18"/>
      <c r="VHH58" s="18"/>
      <c r="VHI58" s="18"/>
      <c r="VHJ58" s="18"/>
      <c r="VHK58" s="18"/>
      <c r="VHL58" s="18"/>
      <c r="VHM58" s="18"/>
      <c r="VHN58" s="18"/>
      <c r="VHO58" s="18"/>
      <c r="VHP58" s="18"/>
      <c r="VHQ58" s="18"/>
      <c r="VHR58" s="18"/>
      <c r="VHS58" s="18"/>
      <c r="VHT58" s="18"/>
      <c r="VHU58" s="18"/>
      <c r="VHV58" s="18"/>
      <c r="VHW58" s="18"/>
      <c r="VHX58" s="18"/>
      <c r="VHY58" s="18"/>
      <c r="VHZ58" s="18"/>
      <c r="VIA58" s="18"/>
      <c r="VIB58" s="18"/>
      <c r="VIC58" s="18"/>
      <c r="VID58" s="18"/>
      <c r="VIE58" s="18"/>
      <c r="VIF58" s="18"/>
      <c r="VIG58" s="18"/>
      <c r="VIH58" s="18"/>
      <c r="VII58" s="18"/>
      <c r="VIJ58" s="18"/>
      <c r="VIK58" s="18"/>
      <c r="VIL58" s="18"/>
      <c r="VIM58" s="18"/>
      <c r="VIN58" s="18"/>
      <c r="VIO58" s="18"/>
      <c r="VIP58" s="18"/>
      <c r="VIQ58" s="18"/>
      <c r="VIR58" s="18"/>
      <c r="VIS58" s="18"/>
      <c r="VIT58" s="18"/>
      <c r="VIU58" s="18"/>
      <c r="VIV58" s="18"/>
      <c r="VIW58" s="18"/>
      <c r="VIX58" s="18"/>
      <c r="VIY58" s="18"/>
      <c r="VIZ58" s="18"/>
      <c r="VJA58" s="18"/>
      <c r="VJB58" s="18"/>
      <c r="VJC58" s="18"/>
      <c r="VJD58" s="18"/>
      <c r="VJE58" s="18"/>
      <c r="VJF58" s="18"/>
      <c r="VJG58" s="18"/>
      <c r="VJH58" s="18"/>
      <c r="VJI58" s="18"/>
      <c r="VJJ58" s="18"/>
      <c r="VJK58" s="18"/>
      <c r="VJL58" s="18"/>
      <c r="VJM58" s="18"/>
      <c r="VJN58" s="18"/>
      <c r="VJO58" s="18"/>
      <c r="VJP58" s="18"/>
      <c r="VJQ58" s="18"/>
      <c r="VJR58" s="18"/>
      <c r="VJS58" s="18"/>
      <c r="VJT58" s="18"/>
      <c r="VJU58" s="18"/>
      <c r="VJV58" s="18"/>
      <c r="VJW58" s="18"/>
      <c r="VJX58" s="18"/>
      <c r="VJY58" s="18"/>
      <c r="VJZ58" s="18"/>
      <c r="VKA58" s="18"/>
      <c r="VKB58" s="18"/>
      <c r="VKC58" s="18"/>
      <c r="VKD58" s="18"/>
      <c r="VKE58" s="18"/>
      <c r="VKF58" s="18"/>
      <c r="VKG58" s="18"/>
      <c r="VKH58" s="18"/>
      <c r="VKI58" s="18"/>
      <c r="VKJ58" s="18"/>
      <c r="VKK58" s="18"/>
      <c r="VKL58" s="18"/>
      <c r="VKM58" s="18"/>
      <c r="VKN58" s="18"/>
      <c r="VKO58" s="18"/>
      <c r="VKP58" s="18"/>
      <c r="VKQ58" s="18"/>
      <c r="VKR58" s="18"/>
      <c r="VKS58" s="18"/>
      <c r="VKT58" s="18"/>
      <c r="VKU58" s="18"/>
      <c r="VKV58" s="18"/>
      <c r="VKW58" s="18"/>
      <c r="VKX58" s="18"/>
      <c r="VKY58" s="18"/>
      <c r="VKZ58" s="18"/>
      <c r="VLA58" s="18"/>
      <c r="VLB58" s="18"/>
      <c r="VLC58" s="18"/>
      <c r="VLD58" s="18"/>
      <c r="VLE58" s="18"/>
      <c r="VLF58" s="18"/>
      <c r="VLG58" s="18"/>
      <c r="VLH58" s="18"/>
      <c r="VLI58" s="18"/>
      <c r="VLJ58" s="18"/>
      <c r="VLK58" s="18"/>
      <c r="VLL58" s="18"/>
      <c r="VLM58" s="18"/>
      <c r="VLN58" s="18"/>
      <c r="VLO58" s="18"/>
      <c r="VLP58" s="18"/>
      <c r="VLQ58" s="18"/>
      <c r="VLR58" s="18"/>
      <c r="VLS58" s="18"/>
      <c r="VLT58" s="18"/>
      <c r="VLU58" s="18"/>
      <c r="VLV58" s="18"/>
      <c r="VLW58" s="18"/>
      <c r="VLX58" s="18"/>
      <c r="VLY58" s="18"/>
      <c r="VLZ58" s="18"/>
      <c r="VMA58" s="18"/>
      <c r="VMB58" s="18"/>
      <c r="VMC58" s="18"/>
      <c r="VMD58" s="18"/>
      <c r="VME58" s="18"/>
      <c r="VMF58" s="18"/>
      <c r="VMG58" s="18"/>
      <c r="VMH58" s="18"/>
      <c r="VMI58" s="18"/>
      <c r="VMJ58" s="18"/>
      <c r="VMK58" s="18"/>
      <c r="VML58" s="18"/>
      <c r="VMM58" s="18"/>
      <c r="VMN58" s="18"/>
      <c r="VMO58" s="18"/>
      <c r="VMP58" s="18"/>
      <c r="VMQ58" s="18"/>
      <c r="VMR58" s="18"/>
      <c r="VMS58" s="18"/>
      <c r="VMT58" s="18"/>
      <c r="VMU58" s="18"/>
      <c r="VMV58" s="18"/>
      <c r="VMW58" s="18"/>
      <c r="VMX58" s="18"/>
      <c r="VMY58" s="18"/>
      <c r="VMZ58" s="18"/>
      <c r="VNA58" s="18"/>
      <c r="VNB58" s="18"/>
      <c r="VNC58" s="18"/>
      <c r="VND58" s="18"/>
      <c r="VNE58" s="18"/>
      <c r="VNF58" s="18"/>
      <c r="VNG58" s="18"/>
      <c r="VNH58" s="18"/>
      <c r="VNI58" s="18"/>
      <c r="VNJ58" s="18"/>
      <c r="VNK58" s="18"/>
      <c r="VNL58" s="18"/>
      <c r="VNM58" s="18"/>
      <c r="VNN58" s="18"/>
      <c r="VNO58" s="18"/>
      <c r="VNP58" s="18"/>
      <c r="VNQ58" s="18"/>
      <c r="VNR58" s="18"/>
      <c r="VNS58" s="18"/>
      <c r="VNT58" s="18"/>
      <c r="VNU58" s="18"/>
      <c r="VNV58" s="18"/>
      <c r="VNW58" s="18"/>
      <c r="VNX58" s="18"/>
      <c r="VNY58" s="18"/>
      <c r="VNZ58" s="18"/>
      <c r="VOA58" s="18"/>
      <c r="VOB58" s="18"/>
      <c r="VOC58" s="18"/>
      <c r="VOD58" s="18"/>
      <c r="VOE58" s="18"/>
      <c r="VOF58" s="18"/>
      <c r="VOG58" s="18"/>
      <c r="VOH58" s="18"/>
      <c r="VOI58" s="18"/>
      <c r="VOJ58" s="18"/>
      <c r="VOK58" s="18"/>
      <c r="VOL58" s="18"/>
      <c r="VOM58" s="18"/>
      <c r="VON58" s="18"/>
      <c r="VOO58" s="18"/>
      <c r="VOP58" s="18"/>
      <c r="VOQ58" s="18"/>
      <c r="VOR58" s="18"/>
      <c r="VOS58" s="18"/>
      <c r="VOT58" s="18"/>
      <c r="VOU58" s="18"/>
      <c r="VOV58" s="18"/>
      <c r="VOW58" s="18"/>
      <c r="VOX58" s="18"/>
      <c r="VOY58" s="18"/>
      <c r="VOZ58" s="18"/>
      <c r="VPA58" s="18"/>
      <c r="VPB58" s="18"/>
      <c r="VPC58" s="18"/>
      <c r="VPD58" s="18"/>
      <c r="VPE58" s="18"/>
      <c r="VPF58" s="18"/>
      <c r="VPG58" s="18"/>
      <c r="VPH58" s="18"/>
      <c r="VPI58" s="18"/>
      <c r="VPJ58" s="18"/>
      <c r="VPK58" s="18"/>
      <c r="VPL58" s="18"/>
      <c r="VPM58" s="18"/>
      <c r="VPN58" s="18"/>
      <c r="VPO58" s="18"/>
      <c r="VPP58" s="18"/>
      <c r="VPQ58" s="18"/>
      <c r="VPR58" s="18"/>
      <c r="VPS58" s="18"/>
      <c r="VPT58" s="18"/>
      <c r="VPU58" s="18"/>
      <c r="VPV58" s="18"/>
      <c r="VPW58" s="18"/>
      <c r="VPX58" s="18"/>
      <c r="VPY58" s="18"/>
      <c r="VPZ58" s="18"/>
      <c r="VQA58" s="18"/>
      <c r="VQB58" s="18"/>
      <c r="VQC58" s="18"/>
      <c r="VQD58" s="18"/>
      <c r="VQE58" s="18"/>
      <c r="VQF58" s="18"/>
      <c r="VQG58" s="18"/>
      <c r="VQH58" s="18"/>
      <c r="VQI58" s="18"/>
      <c r="VQJ58" s="18"/>
      <c r="VQK58" s="18"/>
      <c r="VQL58" s="18"/>
      <c r="VQM58" s="18"/>
      <c r="VQN58" s="18"/>
      <c r="VQO58" s="18"/>
      <c r="VQP58" s="18"/>
      <c r="VQQ58" s="18"/>
      <c r="VQR58" s="18"/>
      <c r="VQS58" s="18"/>
      <c r="VQT58" s="18"/>
      <c r="VQU58" s="18"/>
      <c r="VQV58" s="18"/>
      <c r="VQW58" s="18"/>
      <c r="VQX58" s="18"/>
      <c r="VQY58" s="18"/>
      <c r="VQZ58" s="18"/>
      <c r="VRA58" s="18"/>
      <c r="VRB58" s="18"/>
      <c r="VRC58" s="18"/>
      <c r="VRD58" s="18"/>
      <c r="VRE58" s="18"/>
      <c r="VRF58" s="18"/>
      <c r="VRG58" s="18"/>
      <c r="VRH58" s="18"/>
      <c r="VRI58" s="18"/>
      <c r="VRJ58" s="18"/>
      <c r="VRK58" s="18"/>
      <c r="VRL58" s="18"/>
      <c r="VRM58" s="18"/>
      <c r="VRN58" s="18"/>
      <c r="VRO58" s="18"/>
      <c r="VRP58" s="18"/>
      <c r="VRQ58" s="18"/>
      <c r="VRR58" s="18"/>
      <c r="VRS58" s="18"/>
      <c r="VRT58" s="18"/>
      <c r="VRU58" s="18"/>
      <c r="VRV58" s="18"/>
      <c r="VRW58" s="18"/>
      <c r="VRX58" s="18"/>
      <c r="VRY58" s="18"/>
      <c r="VRZ58" s="18"/>
      <c r="VSA58" s="18"/>
      <c r="VSB58" s="18"/>
      <c r="VSC58" s="18"/>
      <c r="VSD58" s="18"/>
      <c r="VSE58" s="18"/>
      <c r="VSF58" s="18"/>
      <c r="VSG58" s="18"/>
      <c r="VSH58" s="18"/>
      <c r="VSI58" s="18"/>
      <c r="VSJ58" s="18"/>
      <c r="VSK58" s="18"/>
      <c r="VSL58" s="18"/>
      <c r="VSM58" s="18"/>
      <c r="VSN58" s="18"/>
      <c r="VSO58" s="18"/>
      <c r="VSP58" s="18"/>
      <c r="VSQ58" s="18"/>
      <c r="VSR58" s="18"/>
      <c r="VSS58" s="18"/>
      <c r="VST58" s="18"/>
      <c r="VSU58" s="18"/>
      <c r="VSV58" s="18"/>
      <c r="VSW58" s="18"/>
      <c r="VSX58" s="18"/>
      <c r="VSY58" s="18"/>
      <c r="VSZ58" s="18"/>
      <c r="VTA58" s="18"/>
      <c r="VTB58" s="18"/>
      <c r="VTC58" s="18"/>
      <c r="VTD58" s="18"/>
      <c r="VTE58" s="18"/>
      <c r="VTF58" s="18"/>
      <c r="VTG58" s="18"/>
      <c r="VTH58" s="18"/>
      <c r="VTI58" s="18"/>
      <c r="VTJ58" s="18"/>
      <c r="VTK58" s="18"/>
      <c r="VTL58" s="18"/>
      <c r="VTM58" s="18"/>
      <c r="VTN58" s="18"/>
      <c r="VTO58" s="18"/>
      <c r="VTP58" s="18"/>
      <c r="VTQ58" s="18"/>
      <c r="VTR58" s="18"/>
      <c r="VTS58" s="18"/>
      <c r="VTT58" s="18"/>
      <c r="VTU58" s="18"/>
      <c r="VTV58" s="18"/>
      <c r="VTW58" s="18"/>
      <c r="VTX58" s="18"/>
      <c r="VTY58" s="18"/>
      <c r="VTZ58" s="18"/>
      <c r="VUA58" s="18"/>
      <c r="VUB58" s="18"/>
      <c r="VUC58" s="18"/>
      <c r="VUD58" s="18"/>
      <c r="VUE58" s="18"/>
      <c r="VUF58" s="18"/>
      <c r="VUG58" s="18"/>
      <c r="VUH58" s="18"/>
      <c r="VUI58" s="18"/>
      <c r="VUJ58" s="18"/>
      <c r="VUK58" s="18"/>
      <c r="VUL58" s="18"/>
      <c r="VUM58" s="18"/>
      <c r="VUN58" s="18"/>
      <c r="VUO58" s="18"/>
      <c r="VUP58" s="18"/>
      <c r="VUQ58" s="18"/>
      <c r="VUR58" s="18"/>
      <c r="VUS58" s="18"/>
      <c r="VUT58" s="18"/>
      <c r="VUU58" s="18"/>
      <c r="VUV58" s="18"/>
      <c r="VUW58" s="18"/>
      <c r="VUX58" s="18"/>
      <c r="VUY58" s="18"/>
      <c r="VUZ58" s="18"/>
      <c r="VVA58" s="18"/>
      <c r="VVB58" s="18"/>
      <c r="VVC58" s="18"/>
      <c r="VVD58" s="18"/>
      <c r="VVE58" s="18"/>
      <c r="VVF58" s="18"/>
      <c r="VVG58" s="18"/>
      <c r="VVH58" s="18"/>
      <c r="VVI58" s="18"/>
      <c r="VVJ58" s="18"/>
      <c r="VVK58" s="18"/>
      <c r="VVL58" s="18"/>
      <c r="VVM58" s="18"/>
      <c r="VVN58" s="18"/>
      <c r="VVO58" s="18"/>
      <c r="VVP58" s="18"/>
      <c r="VVQ58" s="18"/>
      <c r="VVR58" s="18"/>
      <c r="VVS58" s="18"/>
      <c r="VVT58" s="18"/>
      <c r="VVU58" s="18"/>
      <c r="VVV58" s="18"/>
      <c r="VVW58" s="18"/>
      <c r="VVX58" s="18"/>
      <c r="VVY58" s="18"/>
      <c r="VVZ58" s="18"/>
      <c r="VWA58" s="18"/>
      <c r="VWB58" s="18"/>
      <c r="VWC58" s="18"/>
      <c r="VWD58" s="18"/>
      <c r="VWE58" s="18"/>
      <c r="VWF58" s="18"/>
      <c r="VWG58" s="18"/>
      <c r="VWH58" s="18"/>
      <c r="VWI58" s="18"/>
      <c r="VWJ58" s="18"/>
      <c r="VWK58" s="18"/>
      <c r="VWL58" s="18"/>
      <c r="VWM58" s="18"/>
      <c r="VWN58" s="18"/>
      <c r="VWO58" s="18"/>
      <c r="VWP58" s="18"/>
      <c r="VWQ58" s="18"/>
      <c r="VWR58" s="18"/>
      <c r="VWS58" s="18"/>
      <c r="VWT58" s="18"/>
      <c r="VWU58" s="18"/>
      <c r="VWV58" s="18"/>
      <c r="VWW58" s="18"/>
      <c r="VWX58" s="18"/>
      <c r="VWY58" s="18"/>
      <c r="VWZ58" s="18"/>
      <c r="VXA58" s="18"/>
      <c r="VXB58" s="18"/>
      <c r="VXC58" s="18"/>
      <c r="VXD58" s="18"/>
      <c r="VXE58" s="18"/>
      <c r="VXF58" s="18"/>
      <c r="VXG58" s="18"/>
      <c r="VXH58" s="18"/>
      <c r="VXI58" s="18"/>
      <c r="VXJ58" s="18"/>
      <c r="VXK58" s="18"/>
      <c r="VXL58" s="18"/>
      <c r="VXM58" s="18"/>
      <c r="VXN58" s="18"/>
      <c r="VXO58" s="18"/>
      <c r="VXP58" s="18"/>
      <c r="VXQ58" s="18"/>
      <c r="VXR58" s="18"/>
      <c r="VXS58" s="18"/>
      <c r="VXT58" s="18"/>
      <c r="VXU58" s="18"/>
      <c r="VXV58" s="18"/>
      <c r="VXW58" s="18"/>
      <c r="VXX58" s="18"/>
      <c r="VXY58" s="18"/>
      <c r="VXZ58" s="18"/>
      <c r="VYA58" s="18"/>
      <c r="VYB58" s="18"/>
      <c r="VYC58" s="18"/>
      <c r="VYD58" s="18"/>
      <c r="VYE58" s="18"/>
      <c r="VYF58" s="18"/>
      <c r="VYG58" s="18"/>
      <c r="VYH58" s="18"/>
      <c r="VYI58" s="18"/>
      <c r="VYJ58" s="18"/>
      <c r="VYK58" s="18"/>
      <c r="VYL58" s="18"/>
      <c r="VYM58" s="18"/>
      <c r="VYN58" s="18"/>
      <c r="VYO58" s="18"/>
      <c r="VYP58" s="18"/>
      <c r="VYQ58" s="18"/>
      <c r="VYR58" s="18"/>
      <c r="VYS58" s="18"/>
      <c r="VYT58" s="18"/>
      <c r="VYU58" s="18"/>
      <c r="VYV58" s="18"/>
      <c r="VYW58" s="18"/>
      <c r="VYX58" s="18"/>
      <c r="VYY58" s="18"/>
      <c r="VYZ58" s="18"/>
      <c r="VZA58" s="18"/>
      <c r="VZB58" s="18"/>
      <c r="VZC58" s="18"/>
      <c r="VZD58" s="18"/>
      <c r="VZE58" s="18"/>
      <c r="VZF58" s="18"/>
      <c r="VZG58" s="18"/>
      <c r="VZH58" s="18"/>
      <c r="VZI58" s="18"/>
      <c r="VZJ58" s="18"/>
      <c r="VZK58" s="18"/>
      <c r="VZL58" s="18"/>
      <c r="VZM58" s="18"/>
      <c r="VZN58" s="18"/>
      <c r="VZO58" s="18"/>
      <c r="VZP58" s="18"/>
      <c r="VZQ58" s="18"/>
      <c r="VZR58" s="18"/>
      <c r="VZS58" s="18"/>
      <c r="VZT58" s="18"/>
      <c r="VZU58" s="18"/>
      <c r="VZV58" s="18"/>
      <c r="VZW58" s="18"/>
      <c r="VZX58" s="18"/>
      <c r="VZY58" s="18"/>
      <c r="VZZ58" s="18"/>
      <c r="WAA58" s="18"/>
      <c r="WAB58" s="18"/>
      <c r="WAC58" s="18"/>
      <c r="WAD58" s="18"/>
      <c r="WAE58" s="18"/>
      <c r="WAF58" s="18"/>
      <c r="WAG58" s="18"/>
      <c r="WAH58" s="18"/>
      <c r="WAI58" s="18"/>
      <c r="WAJ58" s="18"/>
      <c r="WAK58" s="18"/>
      <c r="WAL58" s="18"/>
      <c r="WAM58" s="18"/>
      <c r="WAN58" s="18"/>
      <c r="WAO58" s="18"/>
      <c r="WAP58" s="18"/>
      <c r="WAQ58" s="18"/>
      <c r="WAR58" s="18"/>
      <c r="WAS58" s="18"/>
      <c r="WAT58" s="18"/>
      <c r="WAU58" s="18"/>
      <c r="WAV58" s="18"/>
      <c r="WAW58" s="18"/>
      <c r="WAX58" s="18"/>
      <c r="WAY58" s="18"/>
      <c r="WAZ58" s="18"/>
      <c r="WBA58" s="18"/>
      <c r="WBB58" s="18"/>
      <c r="WBC58" s="18"/>
      <c r="WBD58" s="18"/>
      <c r="WBE58" s="18"/>
      <c r="WBF58" s="18"/>
      <c r="WBG58" s="18"/>
      <c r="WBH58" s="18"/>
      <c r="WBI58" s="18"/>
      <c r="WBJ58" s="18"/>
      <c r="WBK58" s="18"/>
      <c r="WBL58" s="18"/>
      <c r="WBM58" s="18"/>
      <c r="WBN58" s="18"/>
      <c r="WBO58" s="18"/>
      <c r="WBP58" s="18"/>
      <c r="WBQ58" s="18"/>
      <c r="WBR58" s="18"/>
      <c r="WBS58" s="18"/>
      <c r="WBT58" s="18"/>
      <c r="WBU58" s="18"/>
      <c r="WBV58" s="18"/>
      <c r="WBW58" s="18"/>
      <c r="WBX58" s="18"/>
      <c r="WBY58" s="18"/>
      <c r="WBZ58" s="18"/>
      <c r="WCA58" s="18"/>
      <c r="WCB58" s="18"/>
      <c r="WCC58" s="18"/>
      <c r="WCD58" s="18"/>
      <c r="WCE58" s="18"/>
      <c r="WCF58" s="18"/>
      <c r="WCG58" s="18"/>
      <c r="WCH58" s="18"/>
      <c r="WCI58" s="18"/>
      <c r="WCJ58" s="18"/>
      <c r="WCK58" s="18"/>
      <c r="WCL58" s="18"/>
      <c r="WCM58" s="18"/>
      <c r="WCN58" s="18"/>
      <c r="WCO58" s="18"/>
      <c r="WCP58" s="18"/>
      <c r="WCQ58" s="18"/>
      <c r="WCR58" s="18"/>
      <c r="WCS58" s="18"/>
      <c r="WCT58" s="18"/>
      <c r="WCU58" s="18"/>
      <c r="WCV58" s="18"/>
      <c r="WCW58" s="18"/>
      <c r="WCX58" s="18"/>
      <c r="WCY58" s="18"/>
      <c r="WCZ58" s="18"/>
      <c r="WDA58" s="18"/>
      <c r="WDB58" s="18"/>
      <c r="WDC58" s="18"/>
      <c r="WDD58" s="18"/>
      <c r="WDE58" s="18"/>
      <c r="WDF58" s="18"/>
      <c r="WDG58" s="18"/>
      <c r="WDH58" s="18"/>
      <c r="WDI58" s="18"/>
      <c r="WDJ58" s="18"/>
      <c r="WDK58" s="18"/>
      <c r="WDL58" s="18"/>
      <c r="WDM58" s="18"/>
      <c r="WDN58" s="18"/>
      <c r="WDO58" s="18"/>
      <c r="WDP58" s="18"/>
      <c r="WDQ58" s="18"/>
      <c r="WDR58" s="18"/>
      <c r="WDS58" s="18"/>
      <c r="WDT58" s="18"/>
      <c r="WDU58" s="18"/>
      <c r="WDV58" s="18"/>
      <c r="WDW58" s="18"/>
      <c r="WDX58" s="18"/>
      <c r="WDY58" s="18"/>
      <c r="WDZ58" s="18"/>
      <c r="WEA58" s="18"/>
      <c r="WEB58" s="18"/>
      <c r="WEC58" s="18"/>
      <c r="WED58" s="18"/>
      <c r="WEE58" s="18"/>
      <c r="WEF58" s="18"/>
      <c r="WEG58" s="18"/>
      <c r="WEH58" s="18"/>
      <c r="WEI58" s="18"/>
      <c r="WEJ58" s="18"/>
      <c r="WEK58" s="18"/>
      <c r="WEL58" s="18"/>
      <c r="WEM58" s="18"/>
      <c r="WEN58" s="18"/>
      <c r="WEO58" s="18"/>
      <c r="WEP58" s="18"/>
      <c r="WEQ58" s="18"/>
      <c r="WER58" s="18"/>
      <c r="WES58" s="18"/>
      <c r="WET58" s="18"/>
      <c r="WEU58" s="18"/>
      <c r="WEV58" s="18"/>
      <c r="WEW58" s="18"/>
      <c r="WEX58" s="18"/>
      <c r="WEY58" s="18"/>
      <c r="WEZ58" s="18"/>
      <c r="WFA58" s="18"/>
      <c r="WFB58" s="18"/>
      <c r="WFC58" s="18"/>
      <c r="WFD58" s="18"/>
      <c r="WFE58" s="18"/>
      <c r="WFF58" s="18"/>
      <c r="WFG58" s="18"/>
      <c r="WFH58" s="18"/>
      <c r="WFI58" s="18"/>
      <c r="WFJ58" s="18"/>
      <c r="WFK58" s="18"/>
      <c r="WFL58" s="18"/>
      <c r="WFM58" s="18"/>
      <c r="WFN58" s="18"/>
      <c r="WFO58" s="18"/>
      <c r="WFP58" s="18"/>
      <c r="WFQ58" s="18"/>
      <c r="WFR58" s="18"/>
      <c r="WFS58" s="18"/>
      <c r="WFT58" s="18"/>
      <c r="WFU58" s="18"/>
      <c r="WFV58" s="18"/>
      <c r="WFW58" s="18"/>
      <c r="WFX58" s="18"/>
      <c r="WFY58" s="18"/>
      <c r="WFZ58" s="18"/>
      <c r="WGA58" s="18"/>
      <c r="WGB58" s="18"/>
      <c r="WGC58" s="18"/>
      <c r="WGD58" s="18"/>
      <c r="WGE58" s="18"/>
      <c r="WGF58" s="18"/>
      <c r="WGG58" s="18"/>
      <c r="WGH58" s="18"/>
      <c r="WGI58" s="18"/>
      <c r="WGJ58" s="18"/>
      <c r="WGK58" s="18"/>
      <c r="WGL58" s="18"/>
      <c r="WGM58" s="18"/>
      <c r="WGN58" s="18"/>
      <c r="WGO58" s="18"/>
      <c r="WGP58" s="18"/>
      <c r="WGQ58" s="18"/>
      <c r="WGR58" s="18"/>
      <c r="WGS58" s="18"/>
      <c r="WGT58" s="18"/>
      <c r="WGU58" s="18"/>
      <c r="WGV58" s="18"/>
      <c r="WGW58" s="18"/>
      <c r="WGX58" s="18"/>
      <c r="WGY58" s="18"/>
      <c r="WGZ58" s="18"/>
      <c r="WHA58" s="18"/>
      <c r="WHB58" s="18"/>
      <c r="WHC58" s="18"/>
      <c r="WHD58" s="18"/>
      <c r="WHE58" s="18"/>
      <c r="WHF58" s="18"/>
      <c r="WHG58" s="18"/>
      <c r="WHH58" s="18"/>
      <c r="WHI58" s="18"/>
      <c r="WHJ58" s="18"/>
      <c r="WHK58" s="18"/>
      <c r="WHL58" s="18"/>
      <c r="WHM58" s="18"/>
      <c r="WHN58" s="18"/>
      <c r="WHO58" s="18"/>
      <c r="WHP58" s="18"/>
      <c r="WHQ58" s="18"/>
      <c r="WHR58" s="18"/>
      <c r="WHS58" s="18"/>
      <c r="WHT58" s="18"/>
      <c r="WHU58" s="18"/>
      <c r="WHV58" s="18"/>
      <c r="WHW58" s="18"/>
      <c r="WHX58" s="18"/>
      <c r="WHY58" s="18"/>
      <c r="WHZ58" s="18"/>
      <c r="WIA58" s="18"/>
      <c r="WIB58" s="18"/>
      <c r="WIC58" s="18"/>
      <c r="WID58" s="18"/>
      <c r="WIE58" s="18"/>
      <c r="WIF58" s="18"/>
      <c r="WIG58" s="18"/>
      <c r="WIH58" s="18"/>
      <c r="WII58" s="18"/>
      <c r="WIJ58" s="18"/>
      <c r="WIK58" s="18"/>
      <c r="WIL58" s="18"/>
      <c r="WIM58" s="18"/>
      <c r="WIN58" s="18"/>
      <c r="WIO58" s="18"/>
      <c r="WIP58" s="18"/>
      <c r="WIQ58" s="18"/>
      <c r="WIR58" s="18"/>
      <c r="WIS58" s="18"/>
      <c r="WIT58" s="18"/>
      <c r="WIU58" s="18"/>
      <c r="WIV58" s="18"/>
      <c r="WIW58" s="18"/>
      <c r="WIX58" s="18"/>
      <c r="WIY58" s="18"/>
      <c r="WIZ58" s="18"/>
      <c r="WJA58" s="18"/>
      <c r="WJB58" s="18"/>
      <c r="WJC58" s="18"/>
      <c r="WJD58" s="18"/>
      <c r="WJE58" s="18"/>
      <c r="WJF58" s="18"/>
      <c r="WJG58" s="18"/>
      <c r="WJH58" s="18"/>
      <c r="WJI58" s="18"/>
      <c r="WJJ58" s="18"/>
      <c r="WJK58" s="18"/>
      <c r="WJL58" s="18"/>
      <c r="WJM58" s="18"/>
      <c r="WJN58" s="18"/>
      <c r="WJO58" s="18"/>
      <c r="WJP58" s="18"/>
      <c r="WJQ58" s="18"/>
      <c r="WJR58" s="18"/>
      <c r="WJS58" s="18"/>
      <c r="WJT58" s="18"/>
      <c r="WJU58" s="18"/>
      <c r="WJV58" s="18"/>
      <c r="WJW58" s="18"/>
      <c r="WJX58" s="18"/>
      <c r="WJY58" s="18"/>
      <c r="WJZ58" s="18"/>
      <c r="WKA58" s="18"/>
      <c r="WKB58" s="18"/>
      <c r="WKC58" s="18"/>
      <c r="WKD58" s="18"/>
      <c r="WKE58" s="18"/>
      <c r="WKF58" s="18"/>
      <c r="WKG58" s="18"/>
      <c r="WKH58" s="18"/>
      <c r="WKI58" s="18"/>
      <c r="WKJ58" s="18"/>
      <c r="WKK58" s="18"/>
      <c r="WKL58" s="18"/>
      <c r="WKM58" s="18"/>
      <c r="WKN58" s="18"/>
      <c r="WKO58" s="18"/>
      <c r="WKP58" s="18"/>
      <c r="WKQ58" s="18"/>
      <c r="WKR58" s="18"/>
      <c r="WKS58" s="18"/>
      <c r="WKT58" s="18"/>
      <c r="WKU58" s="18"/>
      <c r="WKV58" s="18"/>
      <c r="WKW58" s="18"/>
      <c r="WKX58" s="18"/>
      <c r="WKY58" s="18"/>
      <c r="WKZ58" s="18"/>
      <c r="WLA58" s="18"/>
      <c r="WLB58" s="18"/>
      <c r="WLC58" s="18"/>
      <c r="WLD58" s="18"/>
      <c r="WLE58" s="18"/>
      <c r="WLF58" s="18"/>
      <c r="WLG58" s="18"/>
      <c r="WLH58" s="18"/>
      <c r="WLI58" s="18"/>
      <c r="WLJ58" s="18"/>
      <c r="WLK58" s="18"/>
      <c r="WLL58" s="18"/>
      <c r="WLM58" s="18"/>
      <c r="WLN58" s="18"/>
      <c r="WLO58" s="18"/>
      <c r="WLP58" s="18"/>
      <c r="WLQ58" s="18"/>
      <c r="WLR58" s="18"/>
      <c r="WLS58" s="18"/>
      <c r="WLT58" s="18"/>
      <c r="WLU58" s="18"/>
      <c r="WLV58" s="18"/>
      <c r="WLW58" s="18"/>
      <c r="WLX58" s="18"/>
      <c r="WLY58" s="18"/>
      <c r="WLZ58" s="18"/>
      <c r="WMA58" s="18"/>
      <c r="WMB58" s="18"/>
      <c r="WMC58" s="18"/>
      <c r="WMD58" s="18"/>
      <c r="WME58" s="18"/>
      <c r="WMF58" s="18"/>
      <c r="WMG58" s="18"/>
      <c r="WMH58" s="18"/>
      <c r="WMI58" s="18"/>
      <c r="WMJ58" s="18"/>
      <c r="WMK58" s="18"/>
      <c r="WML58" s="18"/>
      <c r="WMM58" s="18"/>
      <c r="WMN58" s="18"/>
      <c r="WMO58" s="18"/>
      <c r="WMP58" s="18"/>
      <c r="WMQ58" s="18"/>
      <c r="WMR58" s="18"/>
      <c r="WMS58" s="18"/>
      <c r="WMT58" s="18"/>
      <c r="WMU58" s="18"/>
      <c r="WMV58" s="18"/>
      <c r="WMW58" s="18"/>
      <c r="WMX58" s="18"/>
      <c r="WMY58" s="18"/>
      <c r="WMZ58" s="18"/>
      <c r="WNA58" s="18"/>
      <c r="WNB58" s="18"/>
      <c r="WNC58" s="18"/>
      <c r="WND58" s="18"/>
      <c r="WNE58" s="18"/>
      <c r="WNF58" s="18"/>
      <c r="WNG58" s="18"/>
      <c r="WNH58" s="18"/>
      <c r="WNI58" s="18"/>
      <c r="WNJ58" s="18"/>
      <c r="WNK58" s="18"/>
      <c r="WNL58" s="18"/>
      <c r="WNM58" s="18"/>
      <c r="WNN58" s="18"/>
      <c r="WNO58" s="18"/>
      <c r="WNP58" s="18"/>
      <c r="WNQ58" s="18"/>
      <c r="WNR58" s="18"/>
      <c r="WNS58" s="18"/>
      <c r="WNT58" s="18"/>
      <c r="WNU58" s="18"/>
      <c r="WNV58" s="18"/>
      <c r="WNW58" s="18"/>
      <c r="WNX58" s="18"/>
      <c r="WNY58" s="18"/>
      <c r="WNZ58" s="18"/>
      <c r="WOA58" s="18"/>
      <c r="WOB58" s="18"/>
      <c r="WOC58" s="18"/>
      <c r="WOD58" s="18"/>
      <c r="WOE58" s="18"/>
      <c r="WOF58" s="18"/>
      <c r="WOG58" s="18"/>
      <c r="WOH58" s="18"/>
      <c r="WOI58" s="18"/>
      <c r="WOJ58" s="18"/>
      <c r="WOK58" s="18"/>
      <c r="WOL58" s="18"/>
      <c r="WOM58" s="18"/>
      <c r="WON58" s="18"/>
      <c r="WOO58" s="18"/>
      <c r="WOP58" s="18"/>
      <c r="WOQ58" s="18"/>
      <c r="WOR58" s="18"/>
      <c r="WOS58" s="18"/>
      <c r="WOT58" s="18"/>
      <c r="WOU58" s="18"/>
      <c r="WOV58" s="18"/>
      <c r="WOW58" s="18"/>
      <c r="WOX58" s="18"/>
      <c r="WOY58" s="18"/>
      <c r="WOZ58" s="18"/>
      <c r="WPA58" s="18"/>
      <c r="WPB58" s="18"/>
      <c r="WPC58" s="18"/>
      <c r="WPD58" s="18"/>
      <c r="WPE58" s="18"/>
      <c r="WPF58" s="18"/>
      <c r="WPG58" s="18"/>
      <c r="WPH58" s="18"/>
      <c r="WPI58" s="18"/>
      <c r="WPJ58" s="18"/>
      <c r="WPK58" s="18"/>
      <c r="WPL58" s="18"/>
      <c r="WPM58" s="18"/>
      <c r="WPN58" s="18"/>
      <c r="WPO58" s="18"/>
      <c r="WPP58" s="18"/>
      <c r="WPQ58" s="18"/>
      <c r="WPR58" s="18"/>
      <c r="WPS58" s="18"/>
      <c r="WPT58" s="18"/>
      <c r="WPU58" s="18"/>
      <c r="WPV58" s="18"/>
      <c r="WPW58" s="18"/>
      <c r="WPX58" s="18"/>
      <c r="WPY58" s="18"/>
      <c r="WPZ58" s="18"/>
      <c r="WQA58" s="18"/>
      <c r="WQB58" s="18"/>
      <c r="WQC58" s="18"/>
      <c r="WQD58" s="18"/>
      <c r="WQE58" s="18"/>
      <c r="WQF58" s="18"/>
      <c r="WQG58" s="18"/>
      <c r="WQH58" s="18"/>
      <c r="WQI58" s="18"/>
      <c r="WQJ58" s="18"/>
      <c r="WQK58" s="18"/>
      <c r="WQL58" s="18"/>
      <c r="WQM58" s="18"/>
      <c r="WQN58" s="18"/>
      <c r="WQO58" s="18"/>
      <c r="WQP58" s="18"/>
      <c r="WQQ58" s="18"/>
      <c r="WQR58" s="18"/>
      <c r="WQS58" s="18"/>
      <c r="WQT58" s="18"/>
      <c r="WQU58" s="18"/>
      <c r="WQV58" s="18"/>
      <c r="WQW58" s="18"/>
      <c r="WQX58" s="18"/>
      <c r="WQY58" s="18"/>
      <c r="WQZ58" s="18"/>
      <c r="WRA58" s="18"/>
      <c r="WRB58" s="18"/>
      <c r="WRC58" s="18"/>
      <c r="WRD58" s="18"/>
      <c r="WRE58" s="18"/>
      <c r="WRF58" s="18"/>
      <c r="WRG58" s="18"/>
      <c r="WRH58" s="18"/>
      <c r="WRI58" s="18"/>
      <c r="WRJ58" s="18"/>
      <c r="WRK58" s="18"/>
      <c r="WRL58" s="18"/>
      <c r="WRM58" s="18"/>
      <c r="WRN58" s="18"/>
      <c r="WRO58" s="18"/>
      <c r="WRP58" s="18"/>
      <c r="WRQ58" s="18"/>
      <c r="WRR58" s="18"/>
      <c r="WRS58" s="18"/>
      <c r="WRT58" s="18"/>
      <c r="WRU58" s="18"/>
      <c r="WRV58" s="18"/>
      <c r="WRW58" s="18"/>
      <c r="WRX58" s="18"/>
      <c r="WRY58" s="18"/>
      <c r="WRZ58" s="18"/>
      <c r="WSA58" s="18"/>
      <c r="WSB58" s="18"/>
      <c r="WSC58" s="18"/>
      <c r="WSD58" s="18"/>
      <c r="WSE58" s="18"/>
      <c r="WSF58" s="18"/>
      <c r="WSG58" s="18"/>
      <c r="WSH58" s="18"/>
      <c r="WSI58" s="18"/>
      <c r="WSJ58" s="18"/>
      <c r="WSK58" s="18"/>
      <c r="WSL58" s="18"/>
      <c r="WSM58" s="18"/>
      <c r="WSN58" s="18"/>
      <c r="WSO58" s="18"/>
      <c r="WSP58" s="18"/>
      <c r="WSQ58" s="18"/>
      <c r="WSR58" s="18"/>
      <c r="WSS58" s="18"/>
      <c r="WST58" s="18"/>
      <c r="WSU58" s="18"/>
      <c r="WSV58" s="18"/>
      <c r="WSW58" s="18"/>
      <c r="WSX58" s="18"/>
      <c r="WSY58" s="18"/>
      <c r="WSZ58" s="18"/>
      <c r="WTA58" s="18"/>
      <c r="WTB58" s="18"/>
      <c r="WTC58" s="18"/>
      <c r="WTD58" s="18"/>
      <c r="WTE58" s="18"/>
      <c r="WTF58" s="18"/>
      <c r="WTG58" s="18"/>
      <c r="WTH58" s="18"/>
      <c r="WTI58" s="18"/>
      <c r="WTJ58" s="18"/>
      <c r="WTK58" s="18"/>
      <c r="WTL58" s="18"/>
      <c r="WTM58" s="18"/>
      <c r="WTN58" s="18"/>
      <c r="WTO58" s="18"/>
      <c r="WTP58" s="18"/>
      <c r="WTQ58" s="18"/>
      <c r="WTR58" s="18"/>
      <c r="WTS58" s="18"/>
      <c r="WTT58" s="18"/>
      <c r="WTU58" s="18"/>
      <c r="WTV58" s="18"/>
      <c r="WTW58" s="18"/>
      <c r="WTX58" s="18"/>
      <c r="WTY58" s="18"/>
      <c r="WTZ58" s="18"/>
      <c r="WUA58" s="18"/>
      <c r="WUB58" s="18"/>
      <c r="WUC58" s="18"/>
      <c r="WUD58" s="18"/>
      <c r="WUE58" s="18"/>
      <c r="WUF58" s="18"/>
      <c r="WUG58" s="18"/>
      <c r="WUH58" s="18"/>
      <c r="WUI58" s="18"/>
      <c r="WUJ58" s="18"/>
      <c r="WUK58" s="18"/>
      <c r="WUL58" s="18"/>
      <c r="WUM58" s="18"/>
      <c r="WUN58" s="18"/>
      <c r="WUO58" s="18"/>
      <c r="WUP58" s="18"/>
      <c r="WUQ58" s="18"/>
      <c r="WUR58" s="18"/>
      <c r="WUS58" s="18"/>
      <c r="WUT58" s="18"/>
      <c r="WUU58" s="18"/>
      <c r="WUV58" s="18"/>
      <c r="WUW58" s="18"/>
      <c r="WUX58" s="18"/>
      <c r="WUY58" s="18"/>
      <c r="WUZ58" s="18"/>
      <c r="WVA58" s="18"/>
      <c r="WVB58" s="18"/>
      <c r="WVC58" s="18"/>
      <c r="WVD58" s="18"/>
      <c r="WVE58" s="18"/>
      <c r="WVF58" s="18"/>
      <c r="WVG58" s="18"/>
      <c r="WVH58" s="18"/>
      <c r="WVI58" s="18"/>
      <c r="WVJ58" s="18"/>
      <c r="WVK58" s="18"/>
      <c r="WVL58" s="18"/>
      <c r="WVM58" s="18"/>
      <c r="WVN58" s="18"/>
      <c r="WVO58" s="18"/>
      <c r="WVP58" s="18"/>
      <c r="WVQ58" s="18"/>
      <c r="WVR58" s="18"/>
      <c r="WVS58" s="18"/>
      <c r="WVT58" s="18"/>
      <c r="WVU58" s="18"/>
      <c r="WVV58" s="18"/>
      <c r="WVW58" s="18"/>
      <c r="WVX58" s="18"/>
      <c r="WVY58" s="18"/>
      <c r="WVZ58" s="18"/>
      <c r="WWA58" s="18"/>
      <c r="WWB58" s="18"/>
      <c r="WWC58" s="18"/>
      <c r="WWD58" s="18"/>
      <c r="WWE58" s="18"/>
      <c r="WWF58" s="18"/>
      <c r="WWG58" s="18"/>
      <c r="WWH58" s="18"/>
      <c r="WWI58" s="18"/>
      <c r="WWJ58" s="18"/>
      <c r="WWK58" s="18"/>
      <c r="WWL58" s="18"/>
      <c r="WWM58" s="18"/>
      <c r="WWN58" s="18"/>
      <c r="WWO58" s="18"/>
      <c r="WWP58" s="18"/>
      <c r="WWQ58" s="18"/>
      <c r="WWR58" s="18"/>
      <c r="WWS58" s="18"/>
      <c r="WWT58" s="18"/>
      <c r="WWU58" s="18"/>
      <c r="WWV58" s="18"/>
      <c r="WWW58" s="18"/>
      <c r="WWX58" s="18"/>
      <c r="WWY58" s="18"/>
      <c r="WWZ58" s="18"/>
      <c r="WXA58" s="18"/>
      <c r="WXB58" s="18"/>
      <c r="WXC58" s="18"/>
      <c r="WXD58" s="18"/>
      <c r="WXE58" s="18"/>
      <c r="WXF58" s="18"/>
      <c r="WXG58" s="18"/>
      <c r="WXH58" s="18"/>
      <c r="WXI58" s="18"/>
      <c r="WXJ58" s="18"/>
      <c r="WXK58" s="18"/>
      <c r="WXL58" s="18"/>
      <c r="WXM58" s="18"/>
      <c r="WXN58" s="18"/>
      <c r="WXO58" s="18"/>
      <c r="WXP58" s="18"/>
      <c r="WXQ58" s="18"/>
      <c r="WXR58" s="18"/>
      <c r="WXS58" s="18"/>
      <c r="WXT58" s="18"/>
      <c r="WXU58" s="18"/>
      <c r="WXV58" s="18"/>
      <c r="WXW58" s="18"/>
      <c r="WXX58" s="18"/>
      <c r="WXY58" s="18"/>
      <c r="WXZ58" s="18"/>
      <c r="WYA58" s="18"/>
      <c r="WYB58" s="18"/>
      <c r="WYC58" s="18"/>
      <c r="WYD58" s="18"/>
      <c r="WYE58" s="18"/>
      <c r="WYF58" s="18"/>
      <c r="WYG58" s="18"/>
      <c r="WYH58" s="18"/>
      <c r="WYI58" s="18"/>
      <c r="WYJ58" s="18"/>
      <c r="WYK58" s="18"/>
      <c r="WYL58" s="18"/>
      <c r="WYM58" s="18"/>
      <c r="WYN58" s="18"/>
      <c r="WYO58" s="18"/>
      <c r="WYP58" s="18"/>
      <c r="WYQ58" s="18"/>
      <c r="WYR58" s="18"/>
      <c r="WYS58" s="18"/>
      <c r="WYT58" s="18"/>
      <c r="WYU58" s="18"/>
      <c r="WYV58" s="18"/>
      <c r="WYW58" s="18"/>
      <c r="WYX58" s="18"/>
      <c r="WYY58" s="18"/>
      <c r="WYZ58" s="18"/>
      <c r="WZA58" s="18"/>
      <c r="WZB58" s="18"/>
      <c r="WZC58" s="18"/>
      <c r="WZD58" s="18"/>
      <c r="WZE58" s="18"/>
      <c r="WZF58" s="18"/>
      <c r="WZG58" s="18"/>
      <c r="WZH58" s="18"/>
      <c r="WZI58" s="18"/>
      <c r="WZJ58" s="18"/>
      <c r="WZK58" s="18"/>
      <c r="WZL58" s="18"/>
      <c r="WZM58" s="18"/>
      <c r="WZN58" s="18"/>
      <c r="WZO58" s="18"/>
      <c r="WZP58" s="18"/>
      <c r="WZQ58" s="18"/>
      <c r="WZR58" s="18"/>
      <c r="WZS58" s="18"/>
      <c r="WZT58" s="18"/>
      <c r="WZU58" s="18"/>
      <c r="WZV58" s="18"/>
      <c r="WZW58" s="18"/>
      <c r="WZX58" s="18"/>
      <c r="WZY58" s="18"/>
      <c r="WZZ58" s="18"/>
      <c r="XAA58" s="18"/>
      <c r="XAB58" s="18"/>
      <c r="XAC58" s="18"/>
      <c r="XAD58" s="18"/>
      <c r="XAE58" s="18"/>
      <c r="XAF58" s="18"/>
      <c r="XAG58" s="18"/>
      <c r="XAH58" s="18"/>
      <c r="XAI58" s="18"/>
      <c r="XAJ58" s="18"/>
      <c r="XAK58" s="18"/>
      <c r="XAL58" s="18"/>
      <c r="XAM58" s="18"/>
      <c r="XAN58" s="18"/>
      <c r="XAO58" s="18"/>
      <c r="XAP58" s="18"/>
      <c r="XAQ58" s="18"/>
      <c r="XAR58" s="18"/>
      <c r="XAS58" s="18"/>
      <c r="XAT58" s="18"/>
      <c r="XAU58" s="18"/>
      <c r="XAV58" s="18"/>
      <c r="XAW58" s="18"/>
      <c r="XAX58" s="18"/>
      <c r="XAY58" s="18"/>
      <c r="XAZ58" s="18"/>
      <c r="XBA58" s="18"/>
      <c r="XBB58" s="18"/>
      <c r="XBC58" s="18"/>
      <c r="XBD58" s="18"/>
      <c r="XBE58" s="18"/>
      <c r="XBF58" s="18"/>
      <c r="XBG58" s="18"/>
      <c r="XBH58" s="18"/>
      <c r="XBI58" s="18"/>
      <c r="XBJ58" s="18"/>
      <c r="XBK58" s="18"/>
      <c r="XBL58" s="18"/>
      <c r="XBM58" s="18"/>
      <c r="XBN58" s="18"/>
      <c r="XBO58" s="18"/>
      <c r="XBP58" s="18"/>
      <c r="XBQ58" s="18"/>
      <c r="XBR58" s="18"/>
      <c r="XBS58" s="18"/>
      <c r="XBT58" s="18"/>
      <c r="XBU58" s="18"/>
      <c r="XBV58" s="18"/>
      <c r="XBW58" s="18"/>
      <c r="XBX58" s="18"/>
      <c r="XBY58" s="18"/>
      <c r="XBZ58" s="18"/>
      <c r="XCA58" s="18"/>
      <c r="XCB58" s="18"/>
      <c r="XCC58" s="18"/>
      <c r="XCD58" s="18"/>
      <c r="XCE58" s="18"/>
      <c r="XCF58" s="18"/>
      <c r="XCG58" s="18"/>
      <c r="XCH58" s="18"/>
      <c r="XCI58" s="18"/>
      <c r="XCJ58" s="18"/>
      <c r="XCK58" s="18"/>
      <c r="XCL58" s="18"/>
      <c r="XCM58" s="18"/>
      <c r="XCN58" s="18"/>
      <c r="XCO58" s="18"/>
      <c r="XCP58" s="18"/>
      <c r="XCQ58" s="18"/>
      <c r="XCR58" s="18"/>
      <c r="XCS58" s="18"/>
      <c r="XCT58" s="18"/>
      <c r="XCU58" s="18"/>
      <c r="XCV58" s="18"/>
      <c r="XCW58" s="18"/>
      <c r="XCX58" s="18"/>
      <c r="XCY58" s="18"/>
      <c r="XCZ58" s="18"/>
      <c r="XDA58" s="18"/>
      <c r="XDB58" s="18"/>
      <c r="XDC58" s="18"/>
      <c r="XDD58" s="18"/>
      <c r="XDE58" s="18"/>
      <c r="XDF58" s="18"/>
      <c r="XDG58" s="18"/>
      <c r="XDH58" s="18"/>
      <c r="XDI58" s="18"/>
      <c r="XDJ58" s="18"/>
      <c r="XDK58" s="18"/>
      <c r="XDL58" s="18"/>
      <c r="XDM58" s="18"/>
      <c r="XDN58" s="18"/>
      <c r="XDO58" s="18"/>
      <c r="XDP58" s="18"/>
      <c r="XDQ58" s="18"/>
      <c r="XDR58" s="18"/>
      <c r="XDS58" s="18"/>
      <c r="XDT58" s="18"/>
      <c r="XDU58" s="18"/>
      <c r="XDV58" s="18"/>
      <c r="XDW58" s="18"/>
      <c r="XDX58" s="18"/>
      <c r="XDY58" s="18"/>
      <c r="XDZ58" s="18"/>
      <c r="XEA58" s="18"/>
      <c r="XEB58" s="18"/>
      <c r="XEC58" s="18"/>
      <c r="XED58" s="18"/>
      <c r="XEE58" s="18"/>
      <c r="XEF58" s="18"/>
      <c r="XEG58" s="18"/>
      <c r="XEH58" s="18"/>
      <c r="XEI58" s="18"/>
      <c r="XEJ58" s="18"/>
      <c r="XEK58" s="18"/>
      <c r="XEL58" s="18"/>
      <c r="XEM58" s="18"/>
      <c r="XEN58" s="18"/>
      <c r="XEO58" s="18"/>
      <c r="XEP58" s="18"/>
      <c r="XEQ58" s="18"/>
      <c r="XER58" s="18"/>
      <c r="XES58" s="18"/>
      <c r="XET58" s="18"/>
      <c r="XEU58" s="18"/>
      <c r="XEV58" s="18"/>
      <c r="XEW58" s="18"/>
      <c r="XEX58" s="18"/>
      <c r="XEY58" s="18"/>
      <c r="XEZ58" s="18"/>
      <c r="XFA58" s="18"/>
      <c r="XFB58" s="18"/>
      <c r="XFC58" s="18"/>
      <c r="XFD58" s="18"/>
    </row>
    <row r="59" spans="1:16384" ht="13.5" customHeight="1">
      <c r="A59" s="18"/>
      <c r="B59" s="18"/>
      <c r="C59" s="18"/>
      <c r="D59" s="18"/>
      <c r="E59" s="18"/>
      <c r="F59" s="18"/>
      <c r="G59" s="18"/>
      <c r="H59" s="18">
        <v>7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>
        <f t="shared" si="196"/>
        <v>12</v>
      </c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  <c r="AXT59" s="18"/>
      <c r="AXU59" s="18"/>
      <c r="AXV59" s="18"/>
      <c r="AXW59" s="18"/>
      <c r="AXX59" s="18"/>
      <c r="AXY59" s="18"/>
      <c r="AXZ59" s="18"/>
      <c r="AYA59" s="18"/>
      <c r="AYB59" s="18"/>
      <c r="AYC59" s="18"/>
      <c r="AYD59" s="18"/>
      <c r="AYE59" s="18"/>
      <c r="AYF59" s="18"/>
      <c r="AYG59" s="18"/>
      <c r="AYH59" s="18"/>
      <c r="AYI59" s="18"/>
      <c r="AYJ59" s="18"/>
      <c r="AYK59" s="18"/>
      <c r="AYL59" s="18"/>
      <c r="AYM59" s="18"/>
      <c r="AYN59" s="18"/>
      <c r="AYO59" s="18"/>
      <c r="AYP59" s="18"/>
      <c r="AYQ59" s="18"/>
      <c r="AYR59" s="18"/>
      <c r="AYS59" s="18"/>
      <c r="AYT59" s="18"/>
      <c r="AYU59" s="18"/>
      <c r="AYV59" s="18"/>
      <c r="AYW59" s="18"/>
      <c r="AYX59" s="18"/>
      <c r="AYY59" s="18"/>
      <c r="AYZ59" s="18"/>
      <c r="AZA59" s="18"/>
      <c r="AZB59" s="18"/>
      <c r="AZC59" s="18"/>
      <c r="AZD59" s="18"/>
      <c r="AZE59" s="18"/>
      <c r="AZF59" s="18"/>
      <c r="AZG59" s="18"/>
      <c r="AZH59" s="18"/>
      <c r="AZI59" s="18"/>
      <c r="AZJ59" s="18"/>
      <c r="AZK59" s="18"/>
      <c r="AZL59" s="18"/>
      <c r="AZM59" s="18"/>
      <c r="AZN59" s="18"/>
      <c r="AZO59" s="18"/>
      <c r="AZP59" s="18"/>
      <c r="AZQ59" s="18"/>
      <c r="AZR59" s="18"/>
      <c r="AZS59" s="18"/>
      <c r="AZT59" s="18"/>
      <c r="AZU59" s="18"/>
      <c r="AZV59" s="18"/>
      <c r="AZW59" s="18"/>
      <c r="AZX59" s="18"/>
      <c r="AZY59" s="18"/>
      <c r="AZZ59" s="18"/>
      <c r="BAA59" s="18"/>
      <c r="BAB59" s="18"/>
      <c r="BAC59" s="18"/>
      <c r="BAD59" s="18"/>
      <c r="BAE59" s="18"/>
      <c r="BAF59" s="18"/>
      <c r="BAG59" s="18"/>
      <c r="BAH59" s="18"/>
      <c r="BAI59" s="18"/>
      <c r="BAJ59" s="18"/>
      <c r="BAK59" s="18"/>
      <c r="BAL59" s="18"/>
      <c r="BAM59" s="18"/>
      <c r="BAN59" s="18"/>
      <c r="BAO59" s="18"/>
      <c r="BAP59" s="18"/>
      <c r="BAQ59" s="18"/>
      <c r="BAR59" s="18"/>
      <c r="BAS59" s="18"/>
      <c r="BAT59" s="18"/>
      <c r="BAU59" s="18"/>
      <c r="BAV59" s="18"/>
      <c r="BAW59" s="18"/>
      <c r="BAX59" s="18"/>
      <c r="BAY59" s="18"/>
      <c r="BAZ59" s="18"/>
      <c r="BBA59" s="18"/>
      <c r="BBB59" s="18"/>
      <c r="BBC59" s="18"/>
      <c r="BBD59" s="18"/>
      <c r="BBE59" s="18"/>
      <c r="BBF59" s="18"/>
      <c r="BBG59" s="18"/>
      <c r="BBH59" s="18"/>
      <c r="BBI59" s="18"/>
      <c r="BBJ59" s="18"/>
      <c r="BBK59" s="18"/>
      <c r="BBL59" s="18"/>
      <c r="BBM59" s="18"/>
      <c r="BBN59" s="18"/>
      <c r="BBO59" s="18"/>
      <c r="BBP59" s="18"/>
      <c r="BBQ59" s="18"/>
      <c r="BBR59" s="18"/>
      <c r="BBS59" s="18"/>
      <c r="BBT59" s="18"/>
      <c r="BBU59" s="18"/>
      <c r="BBV59" s="18"/>
      <c r="BBW59" s="18"/>
      <c r="BBX59" s="18"/>
      <c r="BBY59" s="18"/>
      <c r="BBZ59" s="18"/>
      <c r="BCA59" s="18"/>
      <c r="BCB59" s="18"/>
      <c r="BCC59" s="18"/>
      <c r="BCD59" s="18"/>
      <c r="BCE59" s="18"/>
      <c r="BCF59" s="18"/>
      <c r="BCG59" s="18"/>
      <c r="BCH59" s="18"/>
      <c r="BCI59" s="18"/>
      <c r="BCJ59" s="18"/>
      <c r="BCK59" s="18"/>
      <c r="BCL59" s="18"/>
      <c r="BCM59" s="18"/>
      <c r="BCN59" s="18"/>
      <c r="BCO59" s="18"/>
      <c r="BCP59" s="18"/>
      <c r="BCQ59" s="18"/>
      <c r="BCR59" s="18"/>
      <c r="BCS59" s="18"/>
      <c r="BCT59" s="18"/>
      <c r="BCU59" s="18"/>
      <c r="BCV59" s="18"/>
      <c r="BCW59" s="18"/>
      <c r="BCX59" s="18"/>
      <c r="BCY59" s="18"/>
      <c r="BCZ59" s="18"/>
      <c r="BDA59" s="18"/>
      <c r="BDB59" s="18"/>
      <c r="BDC59" s="18"/>
      <c r="BDD59" s="18"/>
      <c r="BDE59" s="18"/>
      <c r="BDF59" s="18"/>
      <c r="BDG59" s="18"/>
      <c r="BDH59" s="18"/>
      <c r="BDI59" s="18"/>
      <c r="BDJ59" s="18"/>
      <c r="BDK59" s="18"/>
      <c r="BDL59" s="18"/>
      <c r="BDM59" s="18"/>
      <c r="BDN59" s="18"/>
      <c r="BDO59" s="18"/>
      <c r="BDP59" s="18"/>
      <c r="BDQ59" s="18"/>
      <c r="BDR59" s="18"/>
      <c r="BDS59" s="18"/>
      <c r="BDT59" s="18"/>
      <c r="BDU59" s="18"/>
      <c r="BDV59" s="18"/>
      <c r="BDW59" s="18"/>
      <c r="BDX59" s="18"/>
      <c r="BDY59" s="18"/>
      <c r="BDZ59" s="18"/>
      <c r="BEA59" s="18"/>
      <c r="BEB59" s="18"/>
      <c r="BEC59" s="18"/>
      <c r="BED59" s="18"/>
      <c r="BEE59" s="18"/>
      <c r="BEF59" s="18"/>
      <c r="BEG59" s="18"/>
      <c r="BEH59" s="18"/>
      <c r="BEI59" s="18"/>
      <c r="BEJ59" s="18"/>
      <c r="BEK59" s="18"/>
      <c r="BEL59" s="18"/>
      <c r="BEM59" s="18"/>
      <c r="BEN59" s="18"/>
      <c r="BEO59" s="18"/>
      <c r="BEP59" s="18"/>
      <c r="BEQ59" s="18"/>
      <c r="BER59" s="18"/>
      <c r="BES59" s="18"/>
      <c r="BET59" s="18"/>
      <c r="BEU59" s="18"/>
      <c r="BEV59" s="18"/>
      <c r="BEW59" s="18"/>
      <c r="BEX59" s="18"/>
      <c r="BEY59" s="18"/>
      <c r="BEZ59" s="18"/>
      <c r="BFA59" s="18"/>
      <c r="BFB59" s="18"/>
      <c r="BFC59" s="18"/>
      <c r="BFD59" s="18"/>
      <c r="BFE59" s="18"/>
      <c r="BFF59" s="18"/>
      <c r="BFG59" s="18"/>
      <c r="BFH59" s="18"/>
      <c r="BFI59" s="18"/>
      <c r="BFJ59" s="18"/>
      <c r="BFK59" s="18"/>
      <c r="BFL59" s="18"/>
      <c r="BFM59" s="18"/>
      <c r="BFN59" s="18"/>
      <c r="BFO59" s="18"/>
      <c r="BFP59" s="18"/>
      <c r="BFQ59" s="18"/>
      <c r="BFR59" s="18"/>
      <c r="BFS59" s="18"/>
      <c r="BFT59" s="18"/>
      <c r="BFU59" s="18"/>
      <c r="BFV59" s="18"/>
      <c r="BFW59" s="18"/>
      <c r="BFX59" s="18"/>
      <c r="BFY59" s="18"/>
      <c r="BFZ59" s="18"/>
      <c r="BGA59" s="18"/>
      <c r="BGB59" s="18"/>
      <c r="BGC59" s="18"/>
      <c r="BGD59" s="18"/>
      <c r="BGE59" s="18"/>
      <c r="BGF59" s="18"/>
      <c r="BGG59" s="18"/>
      <c r="BGH59" s="18"/>
      <c r="BGI59" s="18"/>
      <c r="BGJ59" s="18"/>
      <c r="BGK59" s="18"/>
      <c r="BGL59" s="18"/>
      <c r="BGM59" s="18"/>
      <c r="BGN59" s="18"/>
      <c r="BGO59" s="18"/>
      <c r="BGP59" s="18"/>
      <c r="BGQ59" s="18"/>
      <c r="BGR59" s="18"/>
      <c r="BGS59" s="18"/>
      <c r="BGT59" s="18"/>
      <c r="BGU59" s="18"/>
      <c r="BGV59" s="18"/>
      <c r="BGW59" s="18"/>
      <c r="BGX59" s="18"/>
      <c r="BGY59" s="18"/>
      <c r="BGZ59" s="18"/>
      <c r="BHA59" s="18"/>
      <c r="BHB59" s="18"/>
      <c r="BHC59" s="18"/>
      <c r="BHD59" s="18"/>
      <c r="BHE59" s="18"/>
      <c r="BHF59" s="18"/>
      <c r="BHG59" s="18"/>
      <c r="BHH59" s="18"/>
      <c r="BHI59" s="18"/>
      <c r="BHJ59" s="18"/>
      <c r="BHK59" s="18"/>
      <c r="BHL59" s="18"/>
      <c r="BHM59" s="18"/>
      <c r="BHN59" s="18"/>
      <c r="BHO59" s="18"/>
      <c r="BHP59" s="18"/>
      <c r="BHQ59" s="18"/>
      <c r="BHR59" s="18"/>
      <c r="BHS59" s="18"/>
      <c r="BHT59" s="18"/>
      <c r="BHU59" s="18"/>
      <c r="BHV59" s="18"/>
      <c r="BHW59" s="18"/>
      <c r="BHX59" s="18"/>
      <c r="BHY59" s="18"/>
      <c r="BHZ59" s="18"/>
      <c r="BIA59" s="18"/>
      <c r="BIB59" s="18"/>
      <c r="BIC59" s="18"/>
      <c r="BID59" s="18"/>
      <c r="BIE59" s="18"/>
      <c r="BIF59" s="18"/>
      <c r="BIG59" s="18"/>
      <c r="BIH59" s="18"/>
      <c r="BII59" s="18"/>
      <c r="BIJ59" s="18"/>
      <c r="BIK59" s="18"/>
      <c r="BIL59" s="18"/>
      <c r="BIM59" s="18"/>
      <c r="BIN59" s="18"/>
      <c r="BIO59" s="18"/>
      <c r="BIP59" s="18"/>
      <c r="BIQ59" s="18"/>
      <c r="BIR59" s="18"/>
      <c r="BIS59" s="18"/>
      <c r="BIT59" s="18"/>
      <c r="BIU59" s="18"/>
      <c r="BIV59" s="18"/>
      <c r="BIW59" s="18"/>
      <c r="BIX59" s="18"/>
      <c r="BIY59" s="18"/>
      <c r="BIZ59" s="18"/>
      <c r="BJA59" s="18"/>
      <c r="BJB59" s="18"/>
      <c r="BJC59" s="18"/>
      <c r="BJD59" s="18"/>
      <c r="BJE59" s="18"/>
      <c r="BJF59" s="18"/>
      <c r="BJG59" s="18"/>
      <c r="BJH59" s="18"/>
      <c r="BJI59" s="18"/>
      <c r="BJJ59" s="18"/>
      <c r="BJK59" s="18"/>
      <c r="BJL59" s="18"/>
      <c r="BJM59" s="18"/>
      <c r="BJN59" s="18"/>
      <c r="BJO59" s="18"/>
      <c r="BJP59" s="18"/>
      <c r="BJQ59" s="18"/>
      <c r="BJR59" s="18"/>
      <c r="BJS59" s="18"/>
      <c r="BJT59" s="18"/>
      <c r="BJU59" s="18"/>
      <c r="BJV59" s="18"/>
      <c r="BJW59" s="18"/>
      <c r="BJX59" s="18"/>
      <c r="BJY59" s="18"/>
      <c r="BJZ59" s="18"/>
      <c r="BKA59" s="18"/>
      <c r="BKB59" s="18"/>
      <c r="BKC59" s="18"/>
      <c r="BKD59" s="18"/>
      <c r="BKE59" s="18"/>
      <c r="BKF59" s="18"/>
      <c r="BKG59" s="18"/>
      <c r="BKH59" s="18"/>
      <c r="BKI59" s="18"/>
      <c r="BKJ59" s="18"/>
      <c r="BKK59" s="18"/>
      <c r="BKL59" s="18"/>
      <c r="BKM59" s="18"/>
      <c r="BKN59" s="18"/>
      <c r="BKO59" s="18"/>
      <c r="BKP59" s="18"/>
      <c r="BKQ59" s="18"/>
      <c r="BKR59" s="18"/>
      <c r="BKS59" s="18"/>
      <c r="BKT59" s="18"/>
      <c r="BKU59" s="18"/>
      <c r="BKV59" s="18"/>
      <c r="BKW59" s="18"/>
      <c r="BKX59" s="18"/>
      <c r="BKY59" s="18"/>
      <c r="BKZ59" s="18"/>
      <c r="BLA59" s="18"/>
      <c r="BLB59" s="18"/>
      <c r="BLC59" s="18"/>
      <c r="BLD59" s="18"/>
      <c r="BLE59" s="18"/>
      <c r="BLF59" s="18"/>
      <c r="BLG59" s="18"/>
      <c r="BLH59" s="18"/>
      <c r="BLI59" s="18"/>
      <c r="BLJ59" s="18"/>
      <c r="BLK59" s="18"/>
      <c r="BLL59" s="18"/>
      <c r="BLM59" s="18"/>
      <c r="BLN59" s="18"/>
      <c r="BLO59" s="18"/>
      <c r="BLP59" s="18"/>
      <c r="BLQ59" s="18"/>
      <c r="BLR59" s="18"/>
      <c r="BLS59" s="18"/>
      <c r="BLT59" s="18"/>
      <c r="BLU59" s="18"/>
      <c r="BLV59" s="18"/>
      <c r="BLW59" s="18"/>
      <c r="BLX59" s="18"/>
      <c r="BLY59" s="18"/>
      <c r="BLZ59" s="18"/>
      <c r="BMA59" s="18"/>
      <c r="BMB59" s="18"/>
      <c r="BMC59" s="18"/>
      <c r="BMD59" s="18"/>
      <c r="BME59" s="18"/>
      <c r="BMF59" s="18"/>
      <c r="BMG59" s="18"/>
      <c r="BMH59" s="18"/>
      <c r="BMI59" s="18"/>
      <c r="BMJ59" s="18"/>
      <c r="BMK59" s="18"/>
      <c r="BML59" s="18"/>
      <c r="BMM59" s="18"/>
      <c r="BMN59" s="18"/>
      <c r="BMO59" s="18"/>
      <c r="BMP59" s="18"/>
      <c r="BMQ59" s="18"/>
      <c r="BMR59" s="18"/>
      <c r="BMS59" s="18"/>
      <c r="BMT59" s="18"/>
      <c r="BMU59" s="18"/>
      <c r="BMV59" s="18"/>
      <c r="BMW59" s="18"/>
      <c r="BMX59" s="18"/>
      <c r="BMY59" s="18"/>
      <c r="BMZ59" s="18"/>
      <c r="BNA59" s="18"/>
      <c r="BNB59" s="18"/>
      <c r="BNC59" s="18"/>
      <c r="BND59" s="18"/>
      <c r="BNE59" s="18"/>
      <c r="BNF59" s="18"/>
      <c r="BNG59" s="18"/>
      <c r="BNH59" s="18"/>
      <c r="BNI59" s="18"/>
      <c r="BNJ59" s="18"/>
      <c r="BNK59" s="18"/>
      <c r="BNL59" s="18"/>
      <c r="BNM59" s="18"/>
      <c r="BNN59" s="18"/>
      <c r="BNO59" s="18"/>
      <c r="BNP59" s="18"/>
      <c r="BNQ59" s="18"/>
      <c r="BNR59" s="18"/>
      <c r="BNS59" s="18"/>
      <c r="BNT59" s="18"/>
      <c r="BNU59" s="18"/>
      <c r="BNV59" s="18"/>
      <c r="BNW59" s="18"/>
      <c r="BNX59" s="18"/>
      <c r="BNY59" s="18"/>
      <c r="BNZ59" s="18"/>
      <c r="BOA59" s="18"/>
      <c r="BOB59" s="18"/>
      <c r="BOC59" s="18"/>
      <c r="BOD59" s="18"/>
      <c r="BOE59" s="18"/>
      <c r="BOF59" s="18"/>
      <c r="BOG59" s="18"/>
      <c r="BOH59" s="18"/>
      <c r="BOI59" s="18"/>
      <c r="BOJ59" s="18"/>
      <c r="BOK59" s="18"/>
      <c r="BOL59" s="18"/>
      <c r="BOM59" s="18"/>
      <c r="BON59" s="18"/>
      <c r="BOO59" s="18"/>
      <c r="BOP59" s="18"/>
      <c r="BOQ59" s="18"/>
      <c r="BOR59" s="18"/>
      <c r="BOS59" s="18"/>
      <c r="BOT59" s="18"/>
      <c r="BOU59" s="18"/>
      <c r="BOV59" s="18"/>
      <c r="BOW59" s="18"/>
      <c r="BOX59" s="18"/>
      <c r="BOY59" s="18"/>
      <c r="BOZ59" s="18"/>
      <c r="BPA59" s="18"/>
      <c r="BPB59" s="18"/>
      <c r="BPC59" s="18"/>
      <c r="BPD59" s="18"/>
      <c r="BPE59" s="18"/>
      <c r="BPF59" s="18"/>
      <c r="BPG59" s="18"/>
      <c r="BPH59" s="18"/>
      <c r="BPI59" s="18"/>
      <c r="BPJ59" s="18"/>
      <c r="BPK59" s="18"/>
      <c r="BPL59" s="18"/>
      <c r="BPM59" s="18"/>
      <c r="BPN59" s="18"/>
      <c r="BPO59" s="18"/>
      <c r="BPP59" s="18"/>
      <c r="BPQ59" s="18"/>
      <c r="BPR59" s="18"/>
      <c r="BPS59" s="18"/>
      <c r="BPT59" s="18"/>
      <c r="BPU59" s="18"/>
      <c r="BPV59" s="18"/>
      <c r="BPW59" s="18"/>
      <c r="BPX59" s="18"/>
      <c r="BPY59" s="18"/>
      <c r="BPZ59" s="18"/>
      <c r="BQA59" s="18"/>
      <c r="BQB59" s="18"/>
      <c r="BQC59" s="18"/>
      <c r="BQD59" s="18"/>
      <c r="BQE59" s="18"/>
      <c r="BQF59" s="18"/>
      <c r="BQG59" s="18"/>
      <c r="BQH59" s="18"/>
      <c r="BQI59" s="18"/>
      <c r="BQJ59" s="18"/>
      <c r="BQK59" s="18"/>
      <c r="BQL59" s="18"/>
      <c r="BQM59" s="18"/>
      <c r="BQN59" s="18"/>
      <c r="BQO59" s="18"/>
      <c r="BQP59" s="18"/>
      <c r="BQQ59" s="18"/>
      <c r="BQR59" s="18"/>
      <c r="BQS59" s="18"/>
      <c r="BQT59" s="18"/>
      <c r="BQU59" s="18"/>
      <c r="BQV59" s="18"/>
      <c r="BQW59" s="18"/>
      <c r="BQX59" s="18"/>
      <c r="BQY59" s="18"/>
      <c r="BQZ59" s="18"/>
      <c r="BRA59" s="18"/>
      <c r="BRB59" s="18"/>
      <c r="BRC59" s="18"/>
      <c r="BRD59" s="18"/>
      <c r="BRE59" s="18"/>
      <c r="BRF59" s="18"/>
      <c r="BRG59" s="18"/>
      <c r="BRH59" s="18"/>
      <c r="BRI59" s="18"/>
      <c r="BRJ59" s="18"/>
      <c r="BRK59" s="18"/>
      <c r="BRL59" s="18"/>
      <c r="BRM59" s="18"/>
      <c r="BRN59" s="18"/>
      <c r="BRO59" s="18"/>
      <c r="BRP59" s="18"/>
      <c r="BRQ59" s="18"/>
      <c r="BRR59" s="18"/>
      <c r="BRS59" s="18"/>
      <c r="BRT59" s="18"/>
      <c r="BRU59" s="18"/>
      <c r="BRV59" s="18"/>
      <c r="BRW59" s="18"/>
      <c r="BRX59" s="18"/>
      <c r="BRY59" s="18"/>
      <c r="BRZ59" s="18"/>
      <c r="BSA59" s="18"/>
      <c r="BSB59" s="18"/>
      <c r="BSC59" s="18"/>
      <c r="BSD59" s="18"/>
      <c r="BSE59" s="18"/>
      <c r="BSF59" s="18"/>
      <c r="BSG59" s="18"/>
      <c r="BSH59" s="18"/>
      <c r="BSI59" s="18"/>
      <c r="BSJ59" s="18"/>
      <c r="BSK59" s="18"/>
      <c r="BSL59" s="18"/>
      <c r="BSM59" s="18"/>
      <c r="BSN59" s="18"/>
      <c r="BSO59" s="18"/>
      <c r="BSP59" s="18"/>
      <c r="BSQ59" s="18"/>
      <c r="BSR59" s="18"/>
      <c r="BSS59" s="18"/>
      <c r="BST59" s="18"/>
      <c r="BSU59" s="18"/>
      <c r="BSV59" s="18"/>
      <c r="BSW59" s="18"/>
      <c r="BSX59" s="18"/>
      <c r="BSY59" s="18"/>
      <c r="BSZ59" s="18"/>
      <c r="BTA59" s="18"/>
      <c r="BTB59" s="18"/>
      <c r="BTC59" s="18"/>
      <c r="BTD59" s="18"/>
      <c r="BTE59" s="18"/>
      <c r="BTF59" s="18"/>
      <c r="BTG59" s="18"/>
      <c r="BTH59" s="18"/>
      <c r="BTI59" s="18"/>
      <c r="BTJ59" s="18"/>
      <c r="BTK59" s="18"/>
      <c r="BTL59" s="18"/>
      <c r="BTM59" s="18"/>
      <c r="BTN59" s="18"/>
      <c r="BTO59" s="18"/>
      <c r="BTP59" s="18"/>
      <c r="BTQ59" s="18"/>
      <c r="BTR59" s="18"/>
      <c r="BTS59" s="18"/>
      <c r="BTT59" s="18"/>
      <c r="BTU59" s="18"/>
      <c r="BTV59" s="18"/>
      <c r="BTW59" s="18"/>
      <c r="BTX59" s="18"/>
      <c r="BTY59" s="18"/>
      <c r="BTZ59" s="18"/>
      <c r="BUA59" s="18"/>
      <c r="BUB59" s="18"/>
      <c r="BUC59" s="18"/>
      <c r="BUD59" s="18"/>
      <c r="BUE59" s="18"/>
      <c r="BUF59" s="18"/>
      <c r="BUG59" s="18"/>
      <c r="BUH59" s="18"/>
      <c r="BUI59" s="18"/>
      <c r="BUJ59" s="18"/>
      <c r="BUK59" s="18"/>
      <c r="BUL59" s="18"/>
      <c r="BUM59" s="18"/>
      <c r="BUN59" s="18"/>
      <c r="BUO59" s="18"/>
      <c r="BUP59" s="18"/>
      <c r="BUQ59" s="18"/>
      <c r="BUR59" s="18"/>
      <c r="BUS59" s="18"/>
      <c r="BUT59" s="18"/>
      <c r="BUU59" s="18"/>
      <c r="BUV59" s="18"/>
      <c r="BUW59" s="18"/>
      <c r="BUX59" s="18"/>
      <c r="BUY59" s="18"/>
      <c r="BUZ59" s="18"/>
      <c r="BVA59" s="18"/>
      <c r="BVB59" s="18"/>
      <c r="BVC59" s="18"/>
      <c r="BVD59" s="18"/>
      <c r="BVE59" s="18"/>
      <c r="BVF59" s="18"/>
      <c r="BVG59" s="18"/>
      <c r="BVH59" s="18"/>
      <c r="BVI59" s="18"/>
      <c r="BVJ59" s="18"/>
      <c r="BVK59" s="18"/>
      <c r="BVL59" s="18"/>
      <c r="BVM59" s="18"/>
      <c r="BVN59" s="18"/>
      <c r="BVO59" s="18"/>
      <c r="BVP59" s="18"/>
      <c r="BVQ59" s="18"/>
      <c r="BVR59" s="18"/>
      <c r="BVS59" s="18"/>
      <c r="BVT59" s="18"/>
      <c r="BVU59" s="18"/>
      <c r="BVV59" s="18"/>
      <c r="BVW59" s="18"/>
      <c r="BVX59" s="18"/>
      <c r="BVY59" s="18"/>
      <c r="BVZ59" s="18"/>
      <c r="BWA59" s="18"/>
      <c r="BWB59" s="18"/>
      <c r="BWC59" s="18"/>
      <c r="BWD59" s="18"/>
      <c r="BWE59" s="18"/>
      <c r="BWF59" s="18"/>
      <c r="BWG59" s="18"/>
      <c r="BWH59" s="18"/>
      <c r="BWI59" s="18"/>
      <c r="BWJ59" s="18"/>
      <c r="BWK59" s="18"/>
      <c r="BWL59" s="18"/>
      <c r="BWM59" s="18"/>
      <c r="BWN59" s="18"/>
      <c r="BWO59" s="18"/>
      <c r="BWP59" s="18"/>
      <c r="BWQ59" s="18"/>
      <c r="BWR59" s="18"/>
      <c r="BWS59" s="18"/>
      <c r="BWT59" s="18"/>
      <c r="BWU59" s="18"/>
      <c r="BWV59" s="18"/>
      <c r="BWW59" s="18"/>
      <c r="BWX59" s="18"/>
      <c r="BWY59" s="18"/>
      <c r="BWZ59" s="18"/>
      <c r="BXA59" s="18"/>
      <c r="BXB59" s="18"/>
      <c r="BXC59" s="18"/>
      <c r="BXD59" s="18"/>
      <c r="BXE59" s="18"/>
      <c r="BXF59" s="18"/>
      <c r="BXG59" s="18"/>
      <c r="BXH59" s="18"/>
      <c r="BXI59" s="18"/>
      <c r="BXJ59" s="18"/>
      <c r="BXK59" s="18"/>
      <c r="BXL59" s="18"/>
      <c r="BXM59" s="18"/>
      <c r="BXN59" s="18"/>
      <c r="BXO59" s="18"/>
      <c r="BXP59" s="18"/>
      <c r="BXQ59" s="18"/>
      <c r="BXR59" s="18"/>
      <c r="BXS59" s="18"/>
      <c r="BXT59" s="18"/>
      <c r="BXU59" s="18"/>
      <c r="BXV59" s="18"/>
      <c r="BXW59" s="18"/>
      <c r="BXX59" s="18"/>
      <c r="BXY59" s="18"/>
      <c r="BXZ59" s="18"/>
      <c r="BYA59" s="18"/>
      <c r="BYB59" s="18"/>
      <c r="BYC59" s="18"/>
      <c r="BYD59" s="18"/>
      <c r="BYE59" s="18"/>
      <c r="BYF59" s="18"/>
      <c r="BYG59" s="18"/>
      <c r="BYH59" s="18"/>
      <c r="BYI59" s="18"/>
      <c r="BYJ59" s="18"/>
      <c r="BYK59" s="18"/>
      <c r="BYL59" s="18"/>
      <c r="BYM59" s="18"/>
      <c r="BYN59" s="18"/>
      <c r="BYO59" s="18"/>
      <c r="BYP59" s="18"/>
      <c r="BYQ59" s="18"/>
      <c r="BYR59" s="18"/>
      <c r="BYS59" s="18"/>
      <c r="BYT59" s="18"/>
      <c r="BYU59" s="18"/>
      <c r="BYV59" s="18"/>
      <c r="BYW59" s="18"/>
      <c r="BYX59" s="18"/>
      <c r="BYY59" s="18"/>
      <c r="BYZ59" s="18"/>
      <c r="BZA59" s="18"/>
      <c r="BZB59" s="18"/>
      <c r="BZC59" s="18"/>
      <c r="BZD59" s="18"/>
      <c r="BZE59" s="18"/>
      <c r="BZF59" s="18"/>
      <c r="BZG59" s="18"/>
      <c r="BZH59" s="18"/>
      <c r="BZI59" s="18"/>
      <c r="BZJ59" s="18"/>
      <c r="BZK59" s="18"/>
      <c r="BZL59" s="18"/>
      <c r="BZM59" s="18"/>
      <c r="BZN59" s="18"/>
      <c r="BZO59" s="18"/>
      <c r="BZP59" s="18"/>
      <c r="BZQ59" s="18"/>
      <c r="BZR59" s="18"/>
      <c r="BZS59" s="18"/>
      <c r="BZT59" s="18"/>
      <c r="BZU59" s="18"/>
      <c r="BZV59" s="18"/>
      <c r="BZW59" s="18"/>
      <c r="BZX59" s="18"/>
      <c r="BZY59" s="18"/>
      <c r="BZZ59" s="18"/>
      <c r="CAA59" s="18"/>
      <c r="CAB59" s="18"/>
      <c r="CAC59" s="18"/>
      <c r="CAD59" s="18"/>
      <c r="CAE59" s="18"/>
      <c r="CAF59" s="18"/>
      <c r="CAG59" s="18"/>
      <c r="CAH59" s="18"/>
      <c r="CAI59" s="18"/>
      <c r="CAJ59" s="18"/>
      <c r="CAK59" s="18"/>
      <c r="CAL59" s="18"/>
      <c r="CAM59" s="18"/>
      <c r="CAN59" s="18"/>
      <c r="CAO59" s="18"/>
      <c r="CAP59" s="18"/>
      <c r="CAQ59" s="18"/>
      <c r="CAR59" s="18"/>
      <c r="CAS59" s="18"/>
      <c r="CAT59" s="18"/>
      <c r="CAU59" s="18"/>
      <c r="CAV59" s="18"/>
      <c r="CAW59" s="18"/>
      <c r="CAX59" s="18"/>
      <c r="CAY59" s="18"/>
      <c r="CAZ59" s="18"/>
      <c r="CBA59" s="18"/>
      <c r="CBB59" s="18"/>
      <c r="CBC59" s="18"/>
      <c r="CBD59" s="18"/>
      <c r="CBE59" s="18"/>
      <c r="CBF59" s="18"/>
      <c r="CBG59" s="18"/>
      <c r="CBH59" s="18"/>
      <c r="CBI59" s="18"/>
      <c r="CBJ59" s="18"/>
      <c r="CBK59" s="18"/>
      <c r="CBL59" s="18"/>
      <c r="CBM59" s="18"/>
      <c r="CBN59" s="18"/>
      <c r="CBO59" s="18"/>
      <c r="CBP59" s="18"/>
      <c r="CBQ59" s="18"/>
      <c r="CBR59" s="18"/>
      <c r="CBS59" s="18"/>
      <c r="CBT59" s="18"/>
      <c r="CBU59" s="18"/>
      <c r="CBV59" s="18"/>
      <c r="CBW59" s="18"/>
      <c r="CBX59" s="18"/>
      <c r="CBY59" s="18"/>
      <c r="CBZ59" s="18"/>
      <c r="CCA59" s="18"/>
      <c r="CCB59" s="18"/>
      <c r="CCC59" s="18"/>
      <c r="CCD59" s="18"/>
      <c r="CCE59" s="18"/>
      <c r="CCF59" s="18"/>
      <c r="CCG59" s="18"/>
      <c r="CCH59" s="18"/>
      <c r="CCI59" s="18"/>
      <c r="CCJ59" s="18"/>
      <c r="CCK59" s="18"/>
      <c r="CCL59" s="18"/>
      <c r="CCM59" s="18"/>
      <c r="CCN59" s="18"/>
      <c r="CCO59" s="18"/>
      <c r="CCP59" s="18"/>
      <c r="CCQ59" s="18"/>
      <c r="CCR59" s="18"/>
      <c r="CCS59" s="18"/>
      <c r="CCT59" s="18"/>
      <c r="CCU59" s="18"/>
      <c r="CCV59" s="18"/>
      <c r="CCW59" s="18"/>
      <c r="CCX59" s="18"/>
      <c r="CCY59" s="18"/>
      <c r="CCZ59" s="18"/>
      <c r="CDA59" s="18"/>
      <c r="CDB59" s="18"/>
      <c r="CDC59" s="18"/>
      <c r="CDD59" s="18"/>
      <c r="CDE59" s="18"/>
      <c r="CDF59" s="18"/>
      <c r="CDG59" s="18"/>
      <c r="CDH59" s="18"/>
      <c r="CDI59" s="18"/>
      <c r="CDJ59" s="18"/>
      <c r="CDK59" s="18"/>
      <c r="CDL59" s="18"/>
      <c r="CDM59" s="18"/>
      <c r="CDN59" s="18"/>
      <c r="CDO59" s="18"/>
      <c r="CDP59" s="18"/>
      <c r="CDQ59" s="18"/>
      <c r="CDR59" s="18"/>
      <c r="CDS59" s="18"/>
      <c r="CDT59" s="18"/>
      <c r="CDU59" s="18"/>
      <c r="CDV59" s="18"/>
      <c r="CDW59" s="18"/>
      <c r="CDX59" s="18"/>
      <c r="CDY59" s="18"/>
      <c r="CDZ59" s="18"/>
      <c r="CEA59" s="18"/>
      <c r="CEB59" s="18"/>
      <c r="CEC59" s="18"/>
      <c r="CED59" s="18"/>
      <c r="CEE59" s="18"/>
      <c r="CEF59" s="18"/>
      <c r="CEG59" s="18"/>
      <c r="CEH59" s="18"/>
      <c r="CEI59" s="18"/>
      <c r="CEJ59" s="18"/>
      <c r="CEK59" s="18"/>
      <c r="CEL59" s="18"/>
      <c r="CEM59" s="18"/>
      <c r="CEN59" s="18"/>
      <c r="CEO59" s="18"/>
      <c r="CEP59" s="18"/>
      <c r="CEQ59" s="18"/>
      <c r="CER59" s="18"/>
      <c r="CES59" s="18"/>
      <c r="CET59" s="18"/>
      <c r="CEU59" s="18"/>
      <c r="CEV59" s="18"/>
      <c r="CEW59" s="18"/>
      <c r="CEX59" s="18"/>
      <c r="CEY59" s="18"/>
      <c r="CEZ59" s="18"/>
      <c r="CFA59" s="18"/>
      <c r="CFB59" s="18"/>
      <c r="CFC59" s="18"/>
      <c r="CFD59" s="18"/>
      <c r="CFE59" s="18"/>
      <c r="CFF59" s="18"/>
      <c r="CFG59" s="18"/>
      <c r="CFH59" s="18"/>
      <c r="CFI59" s="18"/>
      <c r="CFJ59" s="18"/>
      <c r="CFK59" s="18"/>
      <c r="CFL59" s="18"/>
      <c r="CFM59" s="18"/>
      <c r="CFN59" s="18"/>
      <c r="CFO59" s="18"/>
      <c r="CFP59" s="18"/>
      <c r="CFQ59" s="18"/>
      <c r="CFR59" s="18"/>
      <c r="CFS59" s="18"/>
      <c r="CFT59" s="18"/>
      <c r="CFU59" s="18"/>
      <c r="CFV59" s="18"/>
      <c r="CFW59" s="18"/>
      <c r="CFX59" s="18"/>
      <c r="CFY59" s="18"/>
      <c r="CFZ59" s="18"/>
      <c r="CGA59" s="18"/>
      <c r="CGB59" s="18"/>
      <c r="CGC59" s="18"/>
      <c r="CGD59" s="18"/>
      <c r="CGE59" s="18"/>
      <c r="CGF59" s="18"/>
      <c r="CGG59" s="18"/>
      <c r="CGH59" s="18"/>
      <c r="CGI59" s="18"/>
      <c r="CGJ59" s="18"/>
      <c r="CGK59" s="18"/>
      <c r="CGL59" s="18"/>
      <c r="CGM59" s="18"/>
      <c r="CGN59" s="18"/>
      <c r="CGO59" s="18"/>
      <c r="CGP59" s="18"/>
      <c r="CGQ59" s="18"/>
      <c r="CGR59" s="18"/>
      <c r="CGS59" s="18"/>
      <c r="CGT59" s="18"/>
      <c r="CGU59" s="18"/>
      <c r="CGV59" s="18"/>
      <c r="CGW59" s="18"/>
      <c r="CGX59" s="18"/>
      <c r="CGY59" s="18"/>
      <c r="CGZ59" s="18"/>
      <c r="CHA59" s="18"/>
      <c r="CHB59" s="18"/>
      <c r="CHC59" s="18"/>
      <c r="CHD59" s="18"/>
      <c r="CHE59" s="18"/>
      <c r="CHF59" s="18"/>
      <c r="CHG59" s="18"/>
      <c r="CHH59" s="18"/>
      <c r="CHI59" s="18"/>
      <c r="CHJ59" s="18"/>
      <c r="CHK59" s="18"/>
      <c r="CHL59" s="18"/>
      <c r="CHM59" s="18"/>
      <c r="CHN59" s="18"/>
      <c r="CHO59" s="18"/>
      <c r="CHP59" s="18"/>
      <c r="CHQ59" s="18"/>
      <c r="CHR59" s="18"/>
      <c r="CHS59" s="18"/>
      <c r="CHT59" s="18"/>
      <c r="CHU59" s="18"/>
      <c r="CHV59" s="18"/>
      <c r="CHW59" s="18"/>
      <c r="CHX59" s="18"/>
      <c r="CHY59" s="18"/>
      <c r="CHZ59" s="18"/>
      <c r="CIA59" s="18"/>
      <c r="CIB59" s="18"/>
      <c r="CIC59" s="18"/>
      <c r="CID59" s="18"/>
      <c r="CIE59" s="18"/>
      <c r="CIF59" s="18"/>
      <c r="CIG59" s="18"/>
      <c r="CIH59" s="18"/>
      <c r="CII59" s="18"/>
      <c r="CIJ59" s="18"/>
      <c r="CIK59" s="18"/>
      <c r="CIL59" s="18"/>
      <c r="CIM59" s="18"/>
      <c r="CIN59" s="18"/>
      <c r="CIO59" s="18"/>
      <c r="CIP59" s="18"/>
      <c r="CIQ59" s="18"/>
      <c r="CIR59" s="18"/>
      <c r="CIS59" s="18"/>
      <c r="CIT59" s="18"/>
      <c r="CIU59" s="18"/>
      <c r="CIV59" s="18"/>
      <c r="CIW59" s="18"/>
      <c r="CIX59" s="18"/>
      <c r="CIY59" s="18"/>
      <c r="CIZ59" s="18"/>
      <c r="CJA59" s="18"/>
      <c r="CJB59" s="18"/>
      <c r="CJC59" s="18"/>
      <c r="CJD59" s="18"/>
      <c r="CJE59" s="18"/>
      <c r="CJF59" s="18"/>
      <c r="CJG59" s="18"/>
      <c r="CJH59" s="18"/>
      <c r="CJI59" s="18"/>
      <c r="CJJ59" s="18"/>
      <c r="CJK59" s="18"/>
      <c r="CJL59" s="18"/>
      <c r="CJM59" s="18"/>
      <c r="CJN59" s="18"/>
      <c r="CJO59" s="18"/>
      <c r="CJP59" s="18"/>
      <c r="CJQ59" s="18"/>
      <c r="CJR59" s="18"/>
      <c r="CJS59" s="18"/>
      <c r="CJT59" s="18"/>
      <c r="CJU59" s="18"/>
      <c r="CJV59" s="18"/>
      <c r="CJW59" s="18"/>
      <c r="CJX59" s="18"/>
      <c r="CJY59" s="18"/>
      <c r="CJZ59" s="18"/>
      <c r="CKA59" s="18"/>
      <c r="CKB59" s="18"/>
      <c r="CKC59" s="18"/>
      <c r="CKD59" s="18"/>
      <c r="CKE59" s="18"/>
      <c r="CKF59" s="18"/>
      <c r="CKG59" s="18"/>
      <c r="CKH59" s="18"/>
      <c r="CKI59" s="18"/>
      <c r="CKJ59" s="18"/>
      <c r="CKK59" s="18"/>
      <c r="CKL59" s="18"/>
      <c r="CKM59" s="18"/>
      <c r="CKN59" s="18"/>
      <c r="CKO59" s="18"/>
      <c r="CKP59" s="18"/>
      <c r="CKQ59" s="18"/>
      <c r="CKR59" s="18"/>
      <c r="CKS59" s="18"/>
      <c r="CKT59" s="18"/>
      <c r="CKU59" s="18"/>
      <c r="CKV59" s="18"/>
      <c r="CKW59" s="18"/>
      <c r="CKX59" s="18"/>
      <c r="CKY59" s="18"/>
      <c r="CKZ59" s="18"/>
      <c r="CLA59" s="18"/>
      <c r="CLB59" s="18"/>
      <c r="CLC59" s="18"/>
      <c r="CLD59" s="18"/>
      <c r="CLE59" s="18"/>
      <c r="CLF59" s="18"/>
      <c r="CLG59" s="18"/>
      <c r="CLH59" s="18"/>
      <c r="CLI59" s="18"/>
      <c r="CLJ59" s="18"/>
      <c r="CLK59" s="18"/>
      <c r="CLL59" s="18"/>
      <c r="CLM59" s="18"/>
      <c r="CLN59" s="18"/>
      <c r="CLO59" s="18"/>
      <c r="CLP59" s="18"/>
      <c r="CLQ59" s="18"/>
      <c r="CLR59" s="18"/>
      <c r="CLS59" s="18"/>
      <c r="CLT59" s="18"/>
      <c r="CLU59" s="18"/>
      <c r="CLV59" s="18"/>
      <c r="CLW59" s="18"/>
      <c r="CLX59" s="18"/>
      <c r="CLY59" s="18"/>
      <c r="CLZ59" s="18"/>
      <c r="CMA59" s="18"/>
      <c r="CMB59" s="18"/>
      <c r="CMC59" s="18"/>
      <c r="CMD59" s="18"/>
      <c r="CME59" s="18"/>
      <c r="CMF59" s="18"/>
      <c r="CMG59" s="18"/>
      <c r="CMH59" s="18"/>
      <c r="CMI59" s="18"/>
      <c r="CMJ59" s="18"/>
      <c r="CMK59" s="18"/>
      <c r="CML59" s="18"/>
      <c r="CMM59" s="18"/>
      <c r="CMN59" s="18"/>
      <c r="CMO59" s="18"/>
      <c r="CMP59" s="18"/>
      <c r="CMQ59" s="18"/>
      <c r="CMR59" s="18"/>
      <c r="CMS59" s="18"/>
      <c r="CMT59" s="18"/>
      <c r="CMU59" s="18"/>
      <c r="CMV59" s="18"/>
      <c r="CMW59" s="18"/>
      <c r="CMX59" s="18"/>
      <c r="CMY59" s="18"/>
      <c r="CMZ59" s="18"/>
      <c r="CNA59" s="18"/>
      <c r="CNB59" s="18"/>
      <c r="CNC59" s="18"/>
      <c r="CND59" s="18"/>
      <c r="CNE59" s="18"/>
      <c r="CNF59" s="18"/>
      <c r="CNG59" s="18"/>
      <c r="CNH59" s="18"/>
      <c r="CNI59" s="18"/>
      <c r="CNJ59" s="18"/>
      <c r="CNK59" s="18"/>
      <c r="CNL59" s="18"/>
      <c r="CNM59" s="18"/>
      <c r="CNN59" s="18"/>
      <c r="CNO59" s="18"/>
      <c r="CNP59" s="18"/>
      <c r="CNQ59" s="18"/>
      <c r="CNR59" s="18"/>
      <c r="CNS59" s="18"/>
      <c r="CNT59" s="18"/>
      <c r="CNU59" s="18"/>
      <c r="CNV59" s="18"/>
      <c r="CNW59" s="18"/>
      <c r="CNX59" s="18"/>
      <c r="CNY59" s="18"/>
      <c r="CNZ59" s="18"/>
      <c r="COA59" s="18"/>
      <c r="COB59" s="18"/>
      <c r="COC59" s="18"/>
      <c r="COD59" s="18"/>
      <c r="COE59" s="18"/>
      <c r="COF59" s="18"/>
      <c r="COG59" s="18"/>
      <c r="COH59" s="18"/>
      <c r="COI59" s="18"/>
      <c r="COJ59" s="18"/>
      <c r="COK59" s="18"/>
      <c r="COL59" s="18"/>
      <c r="COM59" s="18"/>
      <c r="CON59" s="18"/>
      <c r="COO59" s="18"/>
      <c r="COP59" s="18"/>
      <c r="COQ59" s="18"/>
      <c r="COR59" s="18"/>
      <c r="COS59" s="18"/>
      <c r="COT59" s="18"/>
      <c r="COU59" s="18"/>
      <c r="COV59" s="18"/>
      <c r="COW59" s="18"/>
      <c r="COX59" s="18"/>
      <c r="COY59" s="18"/>
      <c r="COZ59" s="18"/>
      <c r="CPA59" s="18"/>
      <c r="CPB59" s="18"/>
      <c r="CPC59" s="18"/>
      <c r="CPD59" s="18"/>
      <c r="CPE59" s="18"/>
      <c r="CPF59" s="18"/>
      <c r="CPG59" s="18"/>
      <c r="CPH59" s="18"/>
      <c r="CPI59" s="18"/>
      <c r="CPJ59" s="18"/>
      <c r="CPK59" s="18"/>
      <c r="CPL59" s="18"/>
      <c r="CPM59" s="18"/>
      <c r="CPN59" s="18"/>
      <c r="CPO59" s="18"/>
      <c r="CPP59" s="18"/>
      <c r="CPQ59" s="18"/>
      <c r="CPR59" s="18"/>
      <c r="CPS59" s="18"/>
      <c r="CPT59" s="18"/>
      <c r="CPU59" s="18"/>
      <c r="CPV59" s="18"/>
      <c r="CPW59" s="18"/>
      <c r="CPX59" s="18"/>
      <c r="CPY59" s="18"/>
      <c r="CPZ59" s="18"/>
      <c r="CQA59" s="18"/>
      <c r="CQB59" s="18"/>
      <c r="CQC59" s="18"/>
      <c r="CQD59" s="18"/>
      <c r="CQE59" s="18"/>
      <c r="CQF59" s="18"/>
      <c r="CQG59" s="18"/>
      <c r="CQH59" s="18"/>
      <c r="CQI59" s="18"/>
      <c r="CQJ59" s="18"/>
      <c r="CQK59" s="18"/>
      <c r="CQL59" s="18"/>
      <c r="CQM59" s="18"/>
      <c r="CQN59" s="18"/>
      <c r="CQO59" s="18"/>
      <c r="CQP59" s="18"/>
      <c r="CQQ59" s="18"/>
      <c r="CQR59" s="18"/>
      <c r="CQS59" s="18"/>
      <c r="CQT59" s="18"/>
      <c r="CQU59" s="18"/>
      <c r="CQV59" s="18"/>
      <c r="CQW59" s="18"/>
      <c r="CQX59" s="18"/>
      <c r="CQY59" s="18"/>
      <c r="CQZ59" s="18"/>
      <c r="CRA59" s="18"/>
      <c r="CRB59" s="18"/>
      <c r="CRC59" s="18"/>
      <c r="CRD59" s="18"/>
      <c r="CRE59" s="18"/>
      <c r="CRF59" s="18"/>
      <c r="CRG59" s="18"/>
      <c r="CRH59" s="18"/>
      <c r="CRI59" s="18"/>
      <c r="CRJ59" s="18"/>
      <c r="CRK59" s="18"/>
      <c r="CRL59" s="18"/>
      <c r="CRM59" s="18"/>
      <c r="CRN59" s="18"/>
      <c r="CRO59" s="18"/>
      <c r="CRP59" s="18"/>
      <c r="CRQ59" s="18"/>
      <c r="CRR59" s="18"/>
      <c r="CRS59" s="18"/>
      <c r="CRT59" s="18"/>
      <c r="CRU59" s="18"/>
      <c r="CRV59" s="18"/>
      <c r="CRW59" s="18"/>
      <c r="CRX59" s="18"/>
      <c r="CRY59" s="18"/>
      <c r="CRZ59" s="18"/>
      <c r="CSA59" s="18"/>
      <c r="CSB59" s="18"/>
      <c r="CSC59" s="18"/>
      <c r="CSD59" s="18"/>
      <c r="CSE59" s="18"/>
      <c r="CSF59" s="18"/>
      <c r="CSG59" s="18"/>
      <c r="CSH59" s="18"/>
      <c r="CSI59" s="18"/>
      <c r="CSJ59" s="18"/>
      <c r="CSK59" s="18"/>
      <c r="CSL59" s="18"/>
      <c r="CSM59" s="18"/>
      <c r="CSN59" s="18"/>
      <c r="CSO59" s="18"/>
      <c r="CSP59" s="18"/>
      <c r="CSQ59" s="18"/>
      <c r="CSR59" s="18"/>
      <c r="CSS59" s="18"/>
      <c r="CST59" s="18"/>
      <c r="CSU59" s="18"/>
      <c r="CSV59" s="18"/>
      <c r="CSW59" s="18"/>
      <c r="CSX59" s="18"/>
      <c r="CSY59" s="18"/>
      <c r="CSZ59" s="18"/>
      <c r="CTA59" s="18"/>
      <c r="CTB59" s="18"/>
      <c r="CTC59" s="18"/>
      <c r="CTD59" s="18"/>
      <c r="CTE59" s="18"/>
      <c r="CTF59" s="18"/>
      <c r="CTG59" s="18"/>
      <c r="CTH59" s="18"/>
      <c r="CTI59" s="18"/>
      <c r="CTJ59" s="18"/>
      <c r="CTK59" s="18"/>
      <c r="CTL59" s="18"/>
      <c r="CTM59" s="18"/>
      <c r="CTN59" s="18"/>
      <c r="CTO59" s="18"/>
      <c r="CTP59" s="18"/>
      <c r="CTQ59" s="18"/>
      <c r="CTR59" s="18"/>
      <c r="CTS59" s="18"/>
      <c r="CTT59" s="18"/>
      <c r="CTU59" s="18"/>
      <c r="CTV59" s="18"/>
      <c r="CTW59" s="18"/>
      <c r="CTX59" s="18"/>
      <c r="CTY59" s="18"/>
      <c r="CTZ59" s="18"/>
      <c r="CUA59" s="18"/>
      <c r="CUB59" s="18"/>
      <c r="CUC59" s="18"/>
      <c r="CUD59" s="18"/>
      <c r="CUE59" s="18"/>
      <c r="CUF59" s="18"/>
      <c r="CUG59" s="18"/>
      <c r="CUH59" s="18"/>
      <c r="CUI59" s="18"/>
      <c r="CUJ59" s="18"/>
      <c r="CUK59" s="18"/>
      <c r="CUL59" s="18"/>
      <c r="CUM59" s="18"/>
      <c r="CUN59" s="18"/>
      <c r="CUO59" s="18"/>
      <c r="CUP59" s="18"/>
      <c r="CUQ59" s="18"/>
      <c r="CUR59" s="18"/>
      <c r="CUS59" s="18"/>
      <c r="CUT59" s="18"/>
      <c r="CUU59" s="18"/>
      <c r="CUV59" s="18"/>
      <c r="CUW59" s="18"/>
      <c r="CUX59" s="18"/>
      <c r="CUY59" s="18"/>
      <c r="CUZ59" s="18"/>
      <c r="CVA59" s="18"/>
      <c r="CVB59" s="18"/>
      <c r="CVC59" s="18"/>
      <c r="CVD59" s="18"/>
      <c r="CVE59" s="18"/>
      <c r="CVF59" s="18"/>
      <c r="CVG59" s="18"/>
      <c r="CVH59" s="18"/>
      <c r="CVI59" s="18"/>
      <c r="CVJ59" s="18"/>
      <c r="CVK59" s="18"/>
      <c r="CVL59" s="18"/>
      <c r="CVM59" s="18"/>
      <c r="CVN59" s="18"/>
      <c r="CVO59" s="18"/>
      <c r="CVP59" s="18"/>
      <c r="CVQ59" s="18"/>
      <c r="CVR59" s="18"/>
      <c r="CVS59" s="18"/>
      <c r="CVT59" s="18"/>
      <c r="CVU59" s="18"/>
      <c r="CVV59" s="18"/>
      <c r="CVW59" s="18"/>
      <c r="CVX59" s="18"/>
      <c r="CVY59" s="18"/>
      <c r="CVZ59" s="18"/>
      <c r="CWA59" s="18"/>
      <c r="CWB59" s="18"/>
      <c r="CWC59" s="18"/>
      <c r="CWD59" s="18"/>
      <c r="CWE59" s="18"/>
      <c r="CWF59" s="18"/>
      <c r="CWG59" s="18"/>
      <c r="CWH59" s="18"/>
      <c r="CWI59" s="18"/>
      <c r="CWJ59" s="18"/>
      <c r="CWK59" s="18"/>
      <c r="CWL59" s="18"/>
      <c r="CWM59" s="18"/>
      <c r="CWN59" s="18"/>
      <c r="CWO59" s="18"/>
      <c r="CWP59" s="18"/>
      <c r="CWQ59" s="18"/>
      <c r="CWR59" s="18"/>
      <c r="CWS59" s="18"/>
      <c r="CWT59" s="18"/>
      <c r="CWU59" s="18"/>
      <c r="CWV59" s="18"/>
      <c r="CWW59" s="18"/>
      <c r="CWX59" s="18"/>
      <c r="CWY59" s="18"/>
      <c r="CWZ59" s="18"/>
      <c r="CXA59" s="18"/>
      <c r="CXB59" s="18"/>
      <c r="CXC59" s="18"/>
      <c r="CXD59" s="18"/>
      <c r="CXE59" s="18"/>
      <c r="CXF59" s="18"/>
      <c r="CXG59" s="18"/>
      <c r="CXH59" s="18"/>
      <c r="CXI59" s="18"/>
      <c r="CXJ59" s="18"/>
      <c r="CXK59" s="18"/>
      <c r="CXL59" s="18"/>
      <c r="CXM59" s="18"/>
      <c r="CXN59" s="18"/>
      <c r="CXO59" s="18"/>
      <c r="CXP59" s="18"/>
      <c r="CXQ59" s="18"/>
      <c r="CXR59" s="18"/>
      <c r="CXS59" s="18"/>
      <c r="CXT59" s="18"/>
      <c r="CXU59" s="18"/>
      <c r="CXV59" s="18"/>
      <c r="CXW59" s="18"/>
      <c r="CXX59" s="18"/>
      <c r="CXY59" s="18"/>
      <c r="CXZ59" s="18"/>
      <c r="CYA59" s="18"/>
      <c r="CYB59" s="18"/>
      <c r="CYC59" s="18"/>
      <c r="CYD59" s="18"/>
      <c r="CYE59" s="18"/>
      <c r="CYF59" s="18"/>
      <c r="CYG59" s="18"/>
      <c r="CYH59" s="18"/>
      <c r="CYI59" s="18"/>
      <c r="CYJ59" s="18"/>
      <c r="CYK59" s="18"/>
      <c r="CYL59" s="18"/>
      <c r="CYM59" s="18"/>
      <c r="CYN59" s="18"/>
      <c r="CYO59" s="18"/>
      <c r="CYP59" s="18"/>
      <c r="CYQ59" s="18"/>
      <c r="CYR59" s="18"/>
      <c r="CYS59" s="18"/>
      <c r="CYT59" s="18"/>
      <c r="CYU59" s="18"/>
      <c r="CYV59" s="18"/>
      <c r="CYW59" s="18"/>
      <c r="CYX59" s="18"/>
      <c r="CYY59" s="18"/>
      <c r="CYZ59" s="18"/>
      <c r="CZA59" s="18"/>
      <c r="CZB59" s="18"/>
      <c r="CZC59" s="18"/>
      <c r="CZD59" s="18"/>
      <c r="CZE59" s="18"/>
      <c r="CZF59" s="18"/>
      <c r="CZG59" s="18"/>
      <c r="CZH59" s="18"/>
      <c r="CZI59" s="18"/>
      <c r="CZJ59" s="18"/>
      <c r="CZK59" s="18"/>
      <c r="CZL59" s="18"/>
      <c r="CZM59" s="18"/>
      <c r="CZN59" s="18"/>
      <c r="CZO59" s="18"/>
      <c r="CZP59" s="18"/>
      <c r="CZQ59" s="18"/>
      <c r="CZR59" s="18"/>
      <c r="CZS59" s="18"/>
      <c r="CZT59" s="18"/>
      <c r="CZU59" s="18"/>
      <c r="CZV59" s="18"/>
      <c r="CZW59" s="18"/>
      <c r="CZX59" s="18"/>
      <c r="CZY59" s="18"/>
      <c r="CZZ59" s="18"/>
      <c r="DAA59" s="18"/>
      <c r="DAB59" s="18"/>
      <c r="DAC59" s="18"/>
      <c r="DAD59" s="18"/>
      <c r="DAE59" s="18"/>
      <c r="DAF59" s="18"/>
      <c r="DAG59" s="18"/>
      <c r="DAH59" s="18"/>
      <c r="DAI59" s="18"/>
      <c r="DAJ59" s="18"/>
      <c r="DAK59" s="18"/>
      <c r="DAL59" s="18"/>
      <c r="DAM59" s="18"/>
      <c r="DAN59" s="18"/>
      <c r="DAO59" s="18"/>
      <c r="DAP59" s="18"/>
      <c r="DAQ59" s="18"/>
      <c r="DAR59" s="18"/>
      <c r="DAS59" s="18"/>
      <c r="DAT59" s="18"/>
      <c r="DAU59" s="18"/>
      <c r="DAV59" s="18"/>
      <c r="DAW59" s="18"/>
      <c r="DAX59" s="18"/>
      <c r="DAY59" s="18"/>
      <c r="DAZ59" s="18"/>
      <c r="DBA59" s="18"/>
      <c r="DBB59" s="18"/>
      <c r="DBC59" s="18"/>
      <c r="DBD59" s="18"/>
      <c r="DBE59" s="18"/>
      <c r="DBF59" s="18"/>
      <c r="DBG59" s="18"/>
      <c r="DBH59" s="18"/>
      <c r="DBI59" s="18"/>
      <c r="DBJ59" s="18"/>
      <c r="DBK59" s="18"/>
      <c r="DBL59" s="18"/>
      <c r="DBM59" s="18"/>
      <c r="DBN59" s="18"/>
      <c r="DBO59" s="18"/>
      <c r="DBP59" s="18"/>
      <c r="DBQ59" s="18"/>
      <c r="DBR59" s="18"/>
      <c r="DBS59" s="18"/>
      <c r="DBT59" s="18"/>
      <c r="DBU59" s="18"/>
      <c r="DBV59" s="18"/>
      <c r="DBW59" s="18"/>
      <c r="DBX59" s="18"/>
      <c r="DBY59" s="18"/>
      <c r="DBZ59" s="18"/>
      <c r="DCA59" s="18"/>
      <c r="DCB59" s="18"/>
      <c r="DCC59" s="18"/>
      <c r="DCD59" s="18"/>
      <c r="DCE59" s="18"/>
      <c r="DCF59" s="18"/>
      <c r="DCG59" s="18"/>
      <c r="DCH59" s="18"/>
      <c r="DCI59" s="18"/>
      <c r="DCJ59" s="18"/>
      <c r="DCK59" s="18"/>
      <c r="DCL59" s="18"/>
      <c r="DCM59" s="18"/>
      <c r="DCN59" s="18"/>
      <c r="DCO59" s="18"/>
      <c r="DCP59" s="18"/>
      <c r="DCQ59" s="18"/>
      <c r="DCR59" s="18"/>
      <c r="DCS59" s="18"/>
      <c r="DCT59" s="18"/>
      <c r="DCU59" s="18"/>
      <c r="DCV59" s="18"/>
      <c r="DCW59" s="18"/>
      <c r="DCX59" s="18"/>
      <c r="DCY59" s="18"/>
      <c r="DCZ59" s="18"/>
      <c r="DDA59" s="18"/>
      <c r="DDB59" s="18"/>
      <c r="DDC59" s="18"/>
      <c r="DDD59" s="18"/>
      <c r="DDE59" s="18"/>
      <c r="DDF59" s="18"/>
      <c r="DDG59" s="18"/>
      <c r="DDH59" s="18"/>
      <c r="DDI59" s="18"/>
      <c r="DDJ59" s="18"/>
      <c r="DDK59" s="18"/>
      <c r="DDL59" s="18"/>
      <c r="DDM59" s="18"/>
      <c r="DDN59" s="18"/>
      <c r="DDO59" s="18"/>
      <c r="DDP59" s="18"/>
      <c r="DDQ59" s="18"/>
      <c r="DDR59" s="18"/>
      <c r="DDS59" s="18"/>
      <c r="DDT59" s="18"/>
      <c r="DDU59" s="18"/>
      <c r="DDV59" s="18"/>
      <c r="DDW59" s="18"/>
      <c r="DDX59" s="18"/>
      <c r="DDY59" s="18"/>
      <c r="DDZ59" s="18"/>
      <c r="DEA59" s="18"/>
      <c r="DEB59" s="18"/>
      <c r="DEC59" s="18"/>
      <c r="DED59" s="18"/>
      <c r="DEE59" s="18"/>
      <c r="DEF59" s="18"/>
      <c r="DEG59" s="18"/>
      <c r="DEH59" s="18"/>
      <c r="DEI59" s="18"/>
      <c r="DEJ59" s="18"/>
      <c r="DEK59" s="18"/>
      <c r="DEL59" s="18"/>
      <c r="DEM59" s="18"/>
      <c r="DEN59" s="18"/>
      <c r="DEO59" s="18"/>
      <c r="DEP59" s="18"/>
      <c r="DEQ59" s="18"/>
      <c r="DER59" s="18"/>
      <c r="DES59" s="18"/>
      <c r="DET59" s="18"/>
      <c r="DEU59" s="18"/>
      <c r="DEV59" s="18"/>
      <c r="DEW59" s="18"/>
      <c r="DEX59" s="18"/>
      <c r="DEY59" s="18"/>
      <c r="DEZ59" s="18"/>
      <c r="DFA59" s="18"/>
      <c r="DFB59" s="18"/>
      <c r="DFC59" s="18"/>
      <c r="DFD59" s="18"/>
      <c r="DFE59" s="18"/>
      <c r="DFF59" s="18"/>
      <c r="DFG59" s="18"/>
      <c r="DFH59" s="18"/>
      <c r="DFI59" s="18"/>
      <c r="DFJ59" s="18"/>
      <c r="DFK59" s="18"/>
      <c r="DFL59" s="18"/>
      <c r="DFM59" s="18"/>
      <c r="DFN59" s="18"/>
      <c r="DFO59" s="18"/>
      <c r="DFP59" s="18"/>
      <c r="DFQ59" s="18"/>
      <c r="DFR59" s="18"/>
      <c r="DFS59" s="18"/>
      <c r="DFT59" s="18"/>
      <c r="DFU59" s="18"/>
      <c r="DFV59" s="18"/>
      <c r="DFW59" s="18"/>
      <c r="DFX59" s="18"/>
      <c r="DFY59" s="18"/>
      <c r="DFZ59" s="18"/>
      <c r="DGA59" s="18"/>
      <c r="DGB59" s="18"/>
      <c r="DGC59" s="18"/>
      <c r="DGD59" s="18"/>
      <c r="DGE59" s="18"/>
      <c r="DGF59" s="18"/>
      <c r="DGG59" s="18"/>
      <c r="DGH59" s="18"/>
      <c r="DGI59" s="18"/>
      <c r="DGJ59" s="18"/>
      <c r="DGK59" s="18"/>
      <c r="DGL59" s="18"/>
      <c r="DGM59" s="18"/>
      <c r="DGN59" s="18"/>
      <c r="DGO59" s="18"/>
      <c r="DGP59" s="18"/>
      <c r="DGQ59" s="18"/>
      <c r="DGR59" s="18"/>
      <c r="DGS59" s="18"/>
      <c r="DGT59" s="18"/>
      <c r="DGU59" s="18"/>
      <c r="DGV59" s="18"/>
      <c r="DGW59" s="18"/>
      <c r="DGX59" s="18"/>
      <c r="DGY59" s="18"/>
      <c r="DGZ59" s="18"/>
      <c r="DHA59" s="18"/>
      <c r="DHB59" s="18"/>
      <c r="DHC59" s="18"/>
      <c r="DHD59" s="18"/>
      <c r="DHE59" s="18"/>
      <c r="DHF59" s="18"/>
      <c r="DHG59" s="18"/>
      <c r="DHH59" s="18"/>
      <c r="DHI59" s="18"/>
      <c r="DHJ59" s="18"/>
      <c r="DHK59" s="18"/>
      <c r="DHL59" s="18"/>
      <c r="DHM59" s="18"/>
      <c r="DHN59" s="18"/>
      <c r="DHO59" s="18"/>
      <c r="DHP59" s="18"/>
      <c r="DHQ59" s="18"/>
      <c r="DHR59" s="18"/>
      <c r="DHS59" s="18"/>
      <c r="DHT59" s="18"/>
      <c r="DHU59" s="18"/>
      <c r="DHV59" s="18"/>
      <c r="DHW59" s="18"/>
      <c r="DHX59" s="18"/>
      <c r="DHY59" s="18"/>
      <c r="DHZ59" s="18"/>
      <c r="DIA59" s="18"/>
      <c r="DIB59" s="18"/>
      <c r="DIC59" s="18"/>
      <c r="DID59" s="18"/>
      <c r="DIE59" s="18"/>
      <c r="DIF59" s="18"/>
      <c r="DIG59" s="18"/>
      <c r="DIH59" s="18"/>
      <c r="DII59" s="18"/>
      <c r="DIJ59" s="18"/>
      <c r="DIK59" s="18"/>
      <c r="DIL59" s="18"/>
      <c r="DIM59" s="18"/>
      <c r="DIN59" s="18"/>
      <c r="DIO59" s="18"/>
      <c r="DIP59" s="18"/>
      <c r="DIQ59" s="18"/>
      <c r="DIR59" s="18"/>
      <c r="DIS59" s="18"/>
      <c r="DIT59" s="18"/>
      <c r="DIU59" s="18"/>
      <c r="DIV59" s="18"/>
      <c r="DIW59" s="18"/>
      <c r="DIX59" s="18"/>
      <c r="DIY59" s="18"/>
      <c r="DIZ59" s="18"/>
      <c r="DJA59" s="18"/>
      <c r="DJB59" s="18"/>
      <c r="DJC59" s="18"/>
      <c r="DJD59" s="18"/>
      <c r="DJE59" s="18"/>
      <c r="DJF59" s="18"/>
      <c r="DJG59" s="18"/>
      <c r="DJH59" s="18"/>
      <c r="DJI59" s="18"/>
      <c r="DJJ59" s="18"/>
      <c r="DJK59" s="18"/>
      <c r="DJL59" s="18"/>
      <c r="DJM59" s="18"/>
      <c r="DJN59" s="18"/>
      <c r="DJO59" s="18"/>
      <c r="DJP59" s="18"/>
      <c r="DJQ59" s="18"/>
      <c r="DJR59" s="18"/>
      <c r="DJS59" s="18"/>
      <c r="DJT59" s="18"/>
      <c r="DJU59" s="18"/>
      <c r="DJV59" s="18"/>
      <c r="DJW59" s="18"/>
      <c r="DJX59" s="18"/>
      <c r="DJY59" s="18"/>
      <c r="DJZ59" s="18"/>
      <c r="DKA59" s="18"/>
      <c r="DKB59" s="18"/>
      <c r="DKC59" s="18"/>
      <c r="DKD59" s="18"/>
      <c r="DKE59" s="18"/>
      <c r="DKF59" s="18"/>
      <c r="DKG59" s="18"/>
      <c r="DKH59" s="18"/>
      <c r="DKI59" s="18"/>
      <c r="DKJ59" s="18"/>
      <c r="DKK59" s="18"/>
      <c r="DKL59" s="18"/>
      <c r="DKM59" s="18"/>
      <c r="DKN59" s="18"/>
      <c r="DKO59" s="18"/>
      <c r="DKP59" s="18"/>
      <c r="DKQ59" s="18"/>
      <c r="DKR59" s="18"/>
      <c r="DKS59" s="18"/>
      <c r="DKT59" s="18"/>
      <c r="DKU59" s="18"/>
      <c r="DKV59" s="18"/>
      <c r="DKW59" s="18"/>
      <c r="DKX59" s="18"/>
      <c r="DKY59" s="18"/>
      <c r="DKZ59" s="18"/>
      <c r="DLA59" s="18"/>
      <c r="DLB59" s="18"/>
      <c r="DLC59" s="18"/>
      <c r="DLD59" s="18"/>
      <c r="DLE59" s="18"/>
      <c r="DLF59" s="18"/>
      <c r="DLG59" s="18"/>
      <c r="DLH59" s="18"/>
      <c r="DLI59" s="18"/>
      <c r="DLJ59" s="18"/>
      <c r="DLK59" s="18"/>
      <c r="DLL59" s="18"/>
      <c r="DLM59" s="18"/>
      <c r="DLN59" s="18"/>
      <c r="DLO59" s="18"/>
      <c r="DLP59" s="18"/>
      <c r="DLQ59" s="18"/>
      <c r="DLR59" s="18"/>
      <c r="DLS59" s="18"/>
      <c r="DLT59" s="18"/>
      <c r="DLU59" s="18"/>
      <c r="DLV59" s="18"/>
      <c r="DLW59" s="18"/>
      <c r="DLX59" s="18"/>
      <c r="DLY59" s="18"/>
      <c r="DLZ59" s="18"/>
      <c r="DMA59" s="18"/>
      <c r="DMB59" s="18"/>
      <c r="DMC59" s="18"/>
      <c r="DMD59" s="18"/>
      <c r="DME59" s="18"/>
      <c r="DMF59" s="18"/>
      <c r="DMG59" s="18"/>
      <c r="DMH59" s="18"/>
      <c r="DMI59" s="18"/>
      <c r="DMJ59" s="18"/>
      <c r="DMK59" s="18"/>
      <c r="DML59" s="18"/>
      <c r="DMM59" s="18"/>
      <c r="DMN59" s="18"/>
      <c r="DMO59" s="18"/>
      <c r="DMP59" s="18"/>
      <c r="DMQ59" s="18"/>
      <c r="DMR59" s="18"/>
      <c r="DMS59" s="18"/>
      <c r="DMT59" s="18"/>
      <c r="DMU59" s="18"/>
      <c r="DMV59" s="18"/>
      <c r="DMW59" s="18"/>
      <c r="DMX59" s="18"/>
      <c r="DMY59" s="18"/>
      <c r="DMZ59" s="18"/>
      <c r="DNA59" s="18"/>
      <c r="DNB59" s="18"/>
      <c r="DNC59" s="18"/>
      <c r="DND59" s="18"/>
      <c r="DNE59" s="18"/>
      <c r="DNF59" s="18"/>
      <c r="DNG59" s="18"/>
      <c r="DNH59" s="18"/>
      <c r="DNI59" s="18"/>
      <c r="DNJ59" s="18"/>
      <c r="DNK59" s="18"/>
      <c r="DNL59" s="18"/>
      <c r="DNM59" s="18"/>
      <c r="DNN59" s="18"/>
      <c r="DNO59" s="18"/>
      <c r="DNP59" s="18"/>
      <c r="DNQ59" s="18"/>
      <c r="DNR59" s="18"/>
      <c r="DNS59" s="18"/>
      <c r="DNT59" s="18"/>
      <c r="DNU59" s="18"/>
      <c r="DNV59" s="18"/>
      <c r="DNW59" s="18"/>
      <c r="DNX59" s="18"/>
      <c r="DNY59" s="18"/>
      <c r="DNZ59" s="18"/>
      <c r="DOA59" s="18"/>
      <c r="DOB59" s="18"/>
      <c r="DOC59" s="18"/>
      <c r="DOD59" s="18"/>
      <c r="DOE59" s="18"/>
      <c r="DOF59" s="18"/>
      <c r="DOG59" s="18"/>
      <c r="DOH59" s="18"/>
      <c r="DOI59" s="18"/>
      <c r="DOJ59" s="18"/>
      <c r="DOK59" s="18"/>
      <c r="DOL59" s="18"/>
      <c r="DOM59" s="18"/>
      <c r="DON59" s="18"/>
      <c r="DOO59" s="18"/>
      <c r="DOP59" s="18"/>
      <c r="DOQ59" s="18"/>
      <c r="DOR59" s="18"/>
      <c r="DOS59" s="18"/>
      <c r="DOT59" s="18"/>
      <c r="DOU59" s="18"/>
      <c r="DOV59" s="18"/>
      <c r="DOW59" s="18"/>
      <c r="DOX59" s="18"/>
      <c r="DOY59" s="18"/>
      <c r="DOZ59" s="18"/>
      <c r="DPA59" s="18"/>
      <c r="DPB59" s="18"/>
      <c r="DPC59" s="18"/>
      <c r="DPD59" s="18"/>
      <c r="DPE59" s="18"/>
      <c r="DPF59" s="18"/>
      <c r="DPG59" s="18"/>
      <c r="DPH59" s="18"/>
      <c r="DPI59" s="18"/>
      <c r="DPJ59" s="18"/>
      <c r="DPK59" s="18"/>
      <c r="DPL59" s="18"/>
      <c r="DPM59" s="18"/>
      <c r="DPN59" s="18"/>
      <c r="DPO59" s="18"/>
      <c r="DPP59" s="18"/>
      <c r="DPQ59" s="18"/>
      <c r="DPR59" s="18"/>
      <c r="DPS59" s="18"/>
      <c r="DPT59" s="18"/>
      <c r="DPU59" s="18"/>
      <c r="DPV59" s="18"/>
      <c r="DPW59" s="18"/>
      <c r="DPX59" s="18"/>
      <c r="DPY59" s="18"/>
      <c r="DPZ59" s="18"/>
      <c r="DQA59" s="18"/>
      <c r="DQB59" s="18"/>
      <c r="DQC59" s="18"/>
      <c r="DQD59" s="18"/>
      <c r="DQE59" s="18"/>
      <c r="DQF59" s="18"/>
      <c r="DQG59" s="18"/>
      <c r="DQH59" s="18"/>
      <c r="DQI59" s="18"/>
      <c r="DQJ59" s="18"/>
      <c r="DQK59" s="18"/>
      <c r="DQL59" s="18"/>
      <c r="DQM59" s="18"/>
      <c r="DQN59" s="18"/>
      <c r="DQO59" s="18"/>
      <c r="DQP59" s="18"/>
      <c r="DQQ59" s="18"/>
      <c r="DQR59" s="18"/>
      <c r="DQS59" s="18"/>
      <c r="DQT59" s="18"/>
      <c r="DQU59" s="18"/>
      <c r="DQV59" s="18"/>
      <c r="DQW59" s="18"/>
      <c r="DQX59" s="18"/>
      <c r="DQY59" s="18"/>
      <c r="DQZ59" s="18"/>
      <c r="DRA59" s="18"/>
      <c r="DRB59" s="18"/>
      <c r="DRC59" s="18"/>
      <c r="DRD59" s="18"/>
      <c r="DRE59" s="18"/>
      <c r="DRF59" s="18"/>
      <c r="DRG59" s="18"/>
      <c r="DRH59" s="18"/>
      <c r="DRI59" s="18"/>
      <c r="DRJ59" s="18"/>
      <c r="DRK59" s="18"/>
      <c r="DRL59" s="18"/>
      <c r="DRM59" s="18"/>
      <c r="DRN59" s="18"/>
      <c r="DRO59" s="18"/>
      <c r="DRP59" s="18"/>
      <c r="DRQ59" s="18"/>
      <c r="DRR59" s="18"/>
      <c r="DRS59" s="18"/>
      <c r="DRT59" s="18"/>
      <c r="DRU59" s="18"/>
      <c r="DRV59" s="18"/>
      <c r="DRW59" s="18"/>
      <c r="DRX59" s="18"/>
      <c r="DRY59" s="18"/>
      <c r="DRZ59" s="18"/>
      <c r="DSA59" s="18"/>
      <c r="DSB59" s="18"/>
      <c r="DSC59" s="18"/>
      <c r="DSD59" s="18"/>
      <c r="DSE59" s="18"/>
      <c r="DSF59" s="18"/>
      <c r="DSG59" s="18"/>
      <c r="DSH59" s="18"/>
      <c r="DSI59" s="18"/>
      <c r="DSJ59" s="18"/>
      <c r="DSK59" s="18"/>
      <c r="DSL59" s="18"/>
      <c r="DSM59" s="18"/>
      <c r="DSN59" s="18"/>
      <c r="DSO59" s="18"/>
      <c r="DSP59" s="18"/>
      <c r="DSQ59" s="18"/>
      <c r="DSR59" s="18"/>
      <c r="DSS59" s="18"/>
      <c r="DST59" s="18"/>
      <c r="DSU59" s="18"/>
      <c r="DSV59" s="18"/>
      <c r="DSW59" s="18"/>
      <c r="DSX59" s="18"/>
      <c r="DSY59" s="18"/>
      <c r="DSZ59" s="18"/>
      <c r="DTA59" s="18"/>
      <c r="DTB59" s="18"/>
      <c r="DTC59" s="18"/>
      <c r="DTD59" s="18"/>
      <c r="DTE59" s="18"/>
      <c r="DTF59" s="18"/>
      <c r="DTG59" s="18"/>
      <c r="DTH59" s="18"/>
      <c r="DTI59" s="18"/>
      <c r="DTJ59" s="18"/>
      <c r="DTK59" s="18"/>
      <c r="DTL59" s="18"/>
      <c r="DTM59" s="18"/>
      <c r="DTN59" s="18"/>
      <c r="DTO59" s="18"/>
      <c r="DTP59" s="18"/>
      <c r="DTQ59" s="18"/>
      <c r="DTR59" s="18"/>
      <c r="DTS59" s="18"/>
      <c r="DTT59" s="18"/>
      <c r="DTU59" s="18"/>
      <c r="DTV59" s="18"/>
      <c r="DTW59" s="18"/>
      <c r="DTX59" s="18"/>
      <c r="DTY59" s="18"/>
      <c r="DTZ59" s="18"/>
      <c r="DUA59" s="18"/>
      <c r="DUB59" s="18"/>
      <c r="DUC59" s="18"/>
      <c r="DUD59" s="18"/>
      <c r="DUE59" s="18"/>
      <c r="DUF59" s="18"/>
      <c r="DUG59" s="18"/>
      <c r="DUH59" s="18"/>
      <c r="DUI59" s="18"/>
      <c r="DUJ59" s="18"/>
      <c r="DUK59" s="18"/>
      <c r="DUL59" s="18"/>
      <c r="DUM59" s="18"/>
      <c r="DUN59" s="18"/>
      <c r="DUO59" s="18"/>
      <c r="DUP59" s="18"/>
      <c r="DUQ59" s="18"/>
      <c r="DUR59" s="18"/>
      <c r="DUS59" s="18"/>
      <c r="DUT59" s="18"/>
      <c r="DUU59" s="18"/>
      <c r="DUV59" s="18"/>
      <c r="DUW59" s="18"/>
      <c r="DUX59" s="18"/>
      <c r="DUY59" s="18"/>
      <c r="DUZ59" s="18"/>
      <c r="DVA59" s="18"/>
      <c r="DVB59" s="18"/>
      <c r="DVC59" s="18"/>
      <c r="DVD59" s="18"/>
      <c r="DVE59" s="18"/>
      <c r="DVF59" s="18"/>
      <c r="DVG59" s="18"/>
      <c r="DVH59" s="18"/>
      <c r="DVI59" s="18"/>
      <c r="DVJ59" s="18"/>
      <c r="DVK59" s="18"/>
      <c r="DVL59" s="18"/>
      <c r="DVM59" s="18"/>
      <c r="DVN59" s="18"/>
      <c r="DVO59" s="18"/>
      <c r="DVP59" s="18"/>
      <c r="DVQ59" s="18"/>
      <c r="DVR59" s="18"/>
      <c r="DVS59" s="18"/>
      <c r="DVT59" s="18"/>
      <c r="DVU59" s="18"/>
      <c r="DVV59" s="18"/>
      <c r="DVW59" s="18"/>
      <c r="DVX59" s="18"/>
      <c r="DVY59" s="18"/>
      <c r="DVZ59" s="18"/>
      <c r="DWA59" s="18"/>
      <c r="DWB59" s="18"/>
      <c r="DWC59" s="18"/>
      <c r="DWD59" s="18"/>
      <c r="DWE59" s="18"/>
      <c r="DWF59" s="18"/>
      <c r="DWG59" s="18"/>
      <c r="DWH59" s="18"/>
      <c r="DWI59" s="18"/>
      <c r="DWJ59" s="18"/>
      <c r="DWK59" s="18"/>
      <c r="DWL59" s="18"/>
      <c r="DWM59" s="18"/>
      <c r="DWN59" s="18"/>
      <c r="DWO59" s="18"/>
      <c r="DWP59" s="18"/>
      <c r="DWQ59" s="18"/>
      <c r="DWR59" s="18"/>
      <c r="DWS59" s="18"/>
      <c r="DWT59" s="18"/>
      <c r="DWU59" s="18"/>
      <c r="DWV59" s="18"/>
      <c r="DWW59" s="18"/>
      <c r="DWX59" s="18"/>
      <c r="DWY59" s="18"/>
      <c r="DWZ59" s="18"/>
      <c r="DXA59" s="18"/>
      <c r="DXB59" s="18"/>
      <c r="DXC59" s="18"/>
      <c r="DXD59" s="18"/>
      <c r="DXE59" s="18"/>
      <c r="DXF59" s="18"/>
      <c r="DXG59" s="18"/>
      <c r="DXH59" s="18"/>
      <c r="DXI59" s="18"/>
      <c r="DXJ59" s="18"/>
      <c r="DXK59" s="18"/>
      <c r="DXL59" s="18"/>
      <c r="DXM59" s="18"/>
      <c r="DXN59" s="18"/>
      <c r="DXO59" s="18"/>
      <c r="DXP59" s="18"/>
      <c r="DXQ59" s="18"/>
      <c r="DXR59" s="18"/>
      <c r="DXS59" s="18"/>
      <c r="DXT59" s="18"/>
      <c r="DXU59" s="18"/>
      <c r="DXV59" s="18"/>
      <c r="DXW59" s="18"/>
      <c r="DXX59" s="18"/>
      <c r="DXY59" s="18"/>
      <c r="DXZ59" s="18"/>
      <c r="DYA59" s="18"/>
      <c r="DYB59" s="18"/>
      <c r="DYC59" s="18"/>
      <c r="DYD59" s="18"/>
      <c r="DYE59" s="18"/>
      <c r="DYF59" s="18"/>
      <c r="DYG59" s="18"/>
      <c r="DYH59" s="18"/>
      <c r="DYI59" s="18"/>
      <c r="DYJ59" s="18"/>
      <c r="DYK59" s="18"/>
      <c r="DYL59" s="18"/>
      <c r="DYM59" s="18"/>
      <c r="DYN59" s="18"/>
      <c r="DYO59" s="18"/>
      <c r="DYP59" s="18"/>
      <c r="DYQ59" s="18"/>
      <c r="DYR59" s="18"/>
      <c r="DYS59" s="18"/>
      <c r="DYT59" s="18"/>
      <c r="DYU59" s="18"/>
      <c r="DYV59" s="18"/>
      <c r="DYW59" s="18"/>
      <c r="DYX59" s="18"/>
      <c r="DYY59" s="18"/>
      <c r="DYZ59" s="18"/>
      <c r="DZA59" s="18"/>
      <c r="DZB59" s="18"/>
      <c r="DZC59" s="18"/>
      <c r="DZD59" s="18"/>
      <c r="DZE59" s="18"/>
      <c r="DZF59" s="18"/>
      <c r="DZG59" s="18"/>
      <c r="DZH59" s="18"/>
      <c r="DZI59" s="18"/>
      <c r="DZJ59" s="18"/>
      <c r="DZK59" s="18"/>
      <c r="DZL59" s="18"/>
      <c r="DZM59" s="18"/>
      <c r="DZN59" s="18"/>
      <c r="DZO59" s="18"/>
      <c r="DZP59" s="18"/>
      <c r="DZQ59" s="18"/>
      <c r="DZR59" s="18"/>
      <c r="DZS59" s="18"/>
      <c r="DZT59" s="18"/>
      <c r="DZU59" s="18"/>
      <c r="DZV59" s="18"/>
      <c r="DZW59" s="18"/>
      <c r="DZX59" s="18"/>
      <c r="DZY59" s="18"/>
      <c r="DZZ59" s="18"/>
      <c r="EAA59" s="18"/>
      <c r="EAB59" s="18"/>
      <c r="EAC59" s="18"/>
      <c r="EAD59" s="18"/>
      <c r="EAE59" s="18"/>
      <c r="EAF59" s="18"/>
      <c r="EAG59" s="18"/>
      <c r="EAH59" s="18"/>
      <c r="EAI59" s="18"/>
      <c r="EAJ59" s="18"/>
      <c r="EAK59" s="18"/>
      <c r="EAL59" s="18"/>
      <c r="EAM59" s="18"/>
      <c r="EAN59" s="18"/>
      <c r="EAO59" s="18"/>
      <c r="EAP59" s="18"/>
      <c r="EAQ59" s="18"/>
      <c r="EAR59" s="18"/>
      <c r="EAS59" s="18"/>
      <c r="EAT59" s="18"/>
      <c r="EAU59" s="18"/>
      <c r="EAV59" s="18"/>
      <c r="EAW59" s="18"/>
      <c r="EAX59" s="18"/>
      <c r="EAY59" s="18"/>
      <c r="EAZ59" s="18"/>
      <c r="EBA59" s="18"/>
      <c r="EBB59" s="18"/>
      <c r="EBC59" s="18"/>
      <c r="EBD59" s="18"/>
      <c r="EBE59" s="18"/>
      <c r="EBF59" s="18"/>
      <c r="EBG59" s="18"/>
      <c r="EBH59" s="18"/>
      <c r="EBI59" s="18"/>
      <c r="EBJ59" s="18"/>
      <c r="EBK59" s="18"/>
      <c r="EBL59" s="18"/>
      <c r="EBM59" s="18"/>
      <c r="EBN59" s="18"/>
      <c r="EBO59" s="18"/>
      <c r="EBP59" s="18"/>
      <c r="EBQ59" s="18"/>
      <c r="EBR59" s="18"/>
      <c r="EBS59" s="18"/>
      <c r="EBT59" s="18"/>
      <c r="EBU59" s="18"/>
      <c r="EBV59" s="18"/>
      <c r="EBW59" s="18"/>
      <c r="EBX59" s="18"/>
      <c r="EBY59" s="18"/>
      <c r="EBZ59" s="18"/>
      <c r="ECA59" s="18"/>
      <c r="ECB59" s="18"/>
      <c r="ECC59" s="18"/>
      <c r="ECD59" s="18"/>
      <c r="ECE59" s="18"/>
      <c r="ECF59" s="18"/>
      <c r="ECG59" s="18"/>
      <c r="ECH59" s="18"/>
      <c r="ECI59" s="18"/>
      <c r="ECJ59" s="18"/>
      <c r="ECK59" s="18"/>
      <c r="ECL59" s="18"/>
      <c r="ECM59" s="18"/>
      <c r="ECN59" s="18"/>
      <c r="ECO59" s="18"/>
      <c r="ECP59" s="18"/>
      <c r="ECQ59" s="18"/>
      <c r="ECR59" s="18"/>
      <c r="ECS59" s="18"/>
      <c r="ECT59" s="18"/>
      <c r="ECU59" s="18"/>
      <c r="ECV59" s="18"/>
      <c r="ECW59" s="18"/>
      <c r="ECX59" s="18"/>
      <c r="ECY59" s="18"/>
      <c r="ECZ59" s="18"/>
      <c r="EDA59" s="18"/>
      <c r="EDB59" s="18"/>
      <c r="EDC59" s="18"/>
      <c r="EDD59" s="18"/>
      <c r="EDE59" s="18"/>
      <c r="EDF59" s="18"/>
      <c r="EDG59" s="18"/>
      <c r="EDH59" s="18"/>
      <c r="EDI59" s="18"/>
      <c r="EDJ59" s="18"/>
      <c r="EDK59" s="18"/>
      <c r="EDL59" s="18"/>
      <c r="EDM59" s="18"/>
      <c r="EDN59" s="18"/>
      <c r="EDO59" s="18"/>
      <c r="EDP59" s="18"/>
      <c r="EDQ59" s="18"/>
      <c r="EDR59" s="18"/>
      <c r="EDS59" s="18"/>
      <c r="EDT59" s="18"/>
      <c r="EDU59" s="18"/>
      <c r="EDV59" s="18"/>
      <c r="EDW59" s="18"/>
      <c r="EDX59" s="18"/>
      <c r="EDY59" s="18"/>
      <c r="EDZ59" s="18"/>
      <c r="EEA59" s="18"/>
      <c r="EEB59" s="18"/>
      <c r="EEC59" s="18"/>
      <c r="EED59" s="18"/>
      <c r="EEE59" s="18"/>
      <c r="EEF59" s="18"/>
      <c r="EEG59" s="18"/>
      <c r="EEH59" s="18"/>
      <c r="EEI59" s="18"/>
      <c r="EEJ59" s="18"/>
      <c r="EEK59" s="18"/>
      <c r="EEL59" s="18"/>
      <c r="EEM59" s="18"/>
      <c r="EEN59" s="18"/>
      <c r="EEO59" s="18"/>
      <c r="EEP59" s="18"/>
      <c r="EEQ59" s="18"/>
      <c r="EER59" s="18"/>
      <c r="EES59" s="18"/>
      <c r="EET59" s="18"/>
      <c r="EEU59" s="18"/>
      <c r="EEV59" s="18"/>
      <c r="EEW59" s="18"/>
      <c r="EEX59" s="18"/>
      <c r="EEY59" s="18"/>
      <c r="EEZ59" s="18"/>
      <c r="EFA59" s="18"/>
      <c r="EFB59" s="18"/>
      <c r="EFC59" s="18"/>
      <c r="EFD59" s="18"/>
      <c r="EFE59" s="18"/>
      <c r="EFF59" s="18"/>
      <c r="EFG59" s="18"/>
      <c r="EFH59" s="18"/>
      <c r="EFI59" s="18"/>
      <c r="EFJ59" s="18"/>
      <c r="EFK59" s="18"/>
      <c r="EFL59" s="18"/>
      <c r="EFM59" s="18"/>
      <c r="EFN59" s="18"/>
      <c r="EFO59" s="18"/>
      <c r="EFP59" s="18"/>
      <c r="EFQ59" s="18"/>
      <c r="EFR59" s="18"/>
      <c r="EFS59" s="18"/>
      <c r="EFT59" s="18"/>
      <c r="EFU59" s="18"/>
      <c r="EFV59" s="18"/>
      <c r="EFW59" s="18"/>
      <c r="EFX59" s="18"/>
      <c r="EFY59" s="18"/>
      <c r="EFZ59" s="18"/>
      <c r="EGA59" s="18"/>
      <c r="EGB59" s="18"/>
      <c r="EGC59" s="18"/>
      <c r="EGD59" s="18"/>
      <c r="EGE59" s="18"/>
      <c r="EGF59" s="18"/>
      <c r="EGG59" s="18"/>
      <c r="EGH59" s="18"/>
      <c r="EGI59" s="18"/>
      <c r="EGJ59" s="18"/>
      <c r="EGK59" s="18"/>
      <c r="EGL59" s="18"/>
      <c r="EGM59" s="18"/>
      <c r="EGN59" s="18"/>
      <c r="EGO59" s="18"/>
      <c r="EGP59" s="18"/>
      <c r="EGQ59" s="18"/>
      <c r="EGR59" s="18"/>
      <c r="EGS59" s="18"/>
      <c r="EGT59" s="18"/>
      <c r="EGU59" s="18"/>
      <c r="EGV59" s="18"/>
      <c r="EGW59" s="18"/>
      <c r="EGX59" s="18"/>
      <c r="EGY59" s="18"/>
      <c r="EGZ59" s="18"/>
      <c r="EHA59" s="18"/>
      <c r="EHB59" s="18"/>
      <c r="EHC59" s="18"/>
      <c r="EHD59" s="18"/>
      <c r="EHE59" s="18"/>
      <c r="EHF59" s="18"/>
      <c r="EHG59" s="18"/>
      <c r="EHH59" s="18"/>
      <c r="EHI59" s="18"/>
      <c r="EHJ59" s="18"/>
      <c r="EHK59" s="18"/>
      <c r="EHL59" s="18"/>
      <c r="EHM59" s="18"/>
      <c r="EHN59" s="18"/>
      <c r="EHO59" s="18"/>
      <c r="EHP59" s="18"/>
      <c r="EHQ59" s="18"/>
      <c r="EHR59" s="18"/>
      <c r="EHS59" s="18"/>
      <c r="EHT59" s="18"/>
      <c r="EHU59" s="18"/>
      <c r="EHV59" s="18"/>
      <c r="EHW59" s="18"/>
      <c r="EHX59" s="18"/>
      <c r="EHY59" s="18"/>
      <c r="EHZ59" s="18"/>
      <c r="EIA59" s="18"/>
      <c r="EIB59" s="18"/>
      <c r="EIC59" s="18"/>
      <c r="EID59" s="18"/>
      <c r="EIE59" s="18"/>
      <c r="EIF59" s="18"/>
      <c r="EIG59" s="18"/>
      <c r="EIH59" s="18"/>
      <c r="EII59" s="18"/>
      <c r="EIJ59" s="18"/>
      <c r="EIK59" s="18"/>
      <c r="EIL59" s="18"/>
      <c r="EIM59" s="18"/>
      <c r="EIN59" s="18"/>
      <c r="EIO59" s="18"/>
      <c r="EIP59" s="18"/>
      <c r="EIQ59" s="18"/>
      <c r="EIR59" s="18"/>
      <c r="EIS59" s="18"/>
      <c r="EIT59" s="18"/>
      <c r="EIU59" s="18"/>
      <c r="EIV59" s="18"/>
      <c r="EIW59" s="18"/>
      <c r="EIX59" s="18"/>
      <c r="EIY59" s="18"/>
      <c r="EIZ59" s="18"/>
      <c r="EJA59" s="18"/>
      <c r="EJB59" s="18"/>
      <c r="EJC59" s="18"/>
      <c r="EJD59" s="18"/>
      <c r="EJE59" s="18"/>
      <c r="EJF59" s="18"/>
      <c r="EJG59" s="18"/>
      <c r="EJH59" s="18"/>
      <c r="EJI59" s="18"/>
      <c r="EJJ59" s="18"/>
      <c r="EJK59" s="18"/>
      <c r="EJL59" s="18"/>
      <c r="EJM59" s="18"/>
      <c r="EJN59" s="18"/>
      <c r="EJO59" s="18"/>
      <c r="EJP59" s="18"/>
      <c r="EJQ59" s="18"/>
      <c r="EJR59" s="18"/>
      <c r="EJS59" s="18"/>
      <c r="EJT59" s="18"/>
      <c r="EJU59" s="18"/>
      <c r="EJV59" s="18"/>
      <c r="EJW59" s="18"/>
      <c r="EJX59" s="18"/>
      <c r="EJY59" s="18"/>
      <c r="EJZ59" s="18"/>
      <c r="EKA59" s="18"/>
      <c r="EKB59" s="18"/>
      <c r="EKC59" s="18"/>
      <c r="EKD59" s="18"/>
      <c r="EKE59" s="18"/>
      <c r="EKF59" s="18"/>
      <c r="EKG59" s="18"/>
      <c r="EKH59" s="18"/>
      <c r="EKI59" s="18"/>
      <c r="EKJ59" s="18"/>
      <c r="EKK59" s="18"/>
      <c r="EKL59" s="18"/>
      <c r="EKM59" s="18"/>
      <c r="EKN59" s="18"/>
      <c r="EKO59" s="18"/>
      <c r="EKP59" s="18"/>
      <c r="EKQ59" s="18"/>
      <c r="EKR59" s="18"/>
      <c r="EKS59" s="18"/>
      <c r="EKT59" s="18"/>
      <c r="EKU59" s="18"/>
      <c r="EKV59" s="18"/>
      <c r="EKW59" s="18"/>
      <c r="EKX59" s="18"/>
      <c r="EKY59" s="18"/>
      <c r="EKZ59" s="18"/>
      <c r="ELA59" s="18"/>
      <c r="ELB59" s="18"/>
      <c r="ELC59" s="18"/>
      <c r="ELD59" s="18"/>
      <c r="ELE59" s="18"/>
      <c r="ELF59" s="18"/>
      <c r="ELG59" s="18"/>
      <c r="ELH59" s="18"/>
      <c r="ELI59" s="18"/>
      <c r="ELJ59" s="18"/>
      <c r="ELK59" s="18"/>
      <c r="ELL59" s="18"/>
      <c r="ELM59" s="18"/>
      <c r="ELN59" s="18"/>
      <c r="ELO59" s="18"/>
      <c r="ELP59" s="18"/>
      <c r="ELQ59" s="18"/>
      <c r="ELR59" s="18"/>
      <c r="ELS59" s="18"/>
      <c r="ELT59" s="18"/>
      <c r="ELU59" s="18"/>
      <c r="ELV59" s="18"/>
      <c r="ELW59" s="18"/>
      <c r="ELX59" s="18"/>
      <c r="ELY59" s="18"/>
      <c r="ELZ59" s="18"/>
      <c r="EMA59" s="18"/>
      <c r="EMB59" s="18"/>
      <c r="EMC59" s="18"/>
      <c r="EMD59" s="18"/>
      <c r="EME59" s="18"/>
      <c r="EMF59" s="18"/>
      <c r="EMG59" s="18"/>
      <c r="EMH59" s="18"/>
      <c r="EMI59" s="18"/>
      <c r="EMJ59" s="18"/>
      <c r="EMK59" s="18"/>
      <c r="EML59" s="18"/>
      <c r="EMM59" s="18"/>
      <c r="EMN59" s="18"/>
      <c r="EMO59" s="18"/>
      <c r="EMP59" s="18"/>
      <c r="EMQ59" s="18"/>
      <c r="EMR59" s="18"/>
      <c r="EMS59" s="18"/>
      <c r="EMT59" s="18"/>
      <c r="EMU59" s="18"/>
      <c r="EMV59" s="18"/>
      <c r="EMW59" s="18"/>
      <c r="EMX59" s="18"/>
      <c r="EMY59" s="18"/>
      <c r="EMZ59" s="18"/>
      <c r="ENA59" s="18"/>
      <c r="ENB59" s="18"/>
      <c r="ENC59" s="18"/>
      <c r="END59" s="18"/>
      <c r="ENE59" s="18"/>
      <c r="ENF59" s="18"/>
      <c r="ENG59" s="18"/>
      <c r="ENH59" s="18"/>
      <c r="ENI59" s="18"/>
      <c r="ENJ59" s="18"/>
      <c r="ENK59" s="18"/>
      <c r="ENL59" s="18"/>
      <c r="ENM59" s="18"/>
      <c r="ENN59" s="18"/>
      <c r="ENO59" s="18"/>
      <c r="ENP59" s="18"/>
      <c r="ENQ59" s="18"/>
      <c r="ENR59" s="18"/>
      <c r="ENS59" s="18"/>
      <c r="ENT59" s="18"/>
      <c r="ENU59" s="18"/>
      <c r="ENV59" s="18"/>
      <c r="ENW59" s="18"/>
      <c r="ENX59" s="18"/>
      <c r="ENY59" s="18"/>
      <c r="ENZ59" s="18"/>
      <c r="EOA59" s="18"/>
      <c r="EOB59" s="18"/>
      <c r="EOC59" s="18"/>
      <c r="EOD59" s="18"/>
      <c r="EOE59" s="18"/>
      <c r="EOF59" s="18"/>
      <c r="EOG59" s="18"/>
      <c r="EOH59" s="18"/>
      <c r="EOI59" s="18"/>
      <c r="EOJ59" s="18"/>
      <c r="EOK59" s="18"/>
      <c r="EOL59" s="18"/>
      <c r="EOM59" s="18"/>
      <c r="EON59" s="18"/>
      <c r="EOO59" s="18"/>
      <c r="EOP59" s="18"/>
      <c r="EOQ59" s="18"/>
      <c r="EOR59" s="18"/>
      <c r="EOS59" s="18"/>
      <c r="EOT59" s="18"/>
      <c r="EOU59" s="18"/>
      <c r="EOV59" s="18"/>
      <c r="EOW59" s="18"/>
      <c r="EOX59" s="18"/>
      <c r="EOY59" s="18"/>
      <c r="EOZ59" s="18"/>
      <c r="EPA59" s="18"/>
      <c r="EPB59" s="18"/>
      <c r="EPC59" s="18"/>
      <c r="EPD59" s="18"/>
      <c r="EPE59" s="18"/>
      <c r="EPF59" s="18"/>
      <c r="EPG59" s="18"/>
      <c r="EPH59" s="18"/>
      <c r="EPI59" s="18"/>
      <c r="EPJ59" s="18"/>
      <c r="EPK59" s="18"/>
      <c r="EPL59" s="18"/>
      <c r="EPM59" s="18"/>
      <c r="EPN59" s="18"/>
      <c r="EPO59" s="18"/>
      <c r="EPP59" s="18"/>
      <c r="EPQ59" s="18"/>
      <c r="EPR59" s="18"/>
      <c r="EPS59" s="18"/>
      <c r="EPT59" s="18"/>
      <c r="EPU59" s="18"/>
      <c r="EPV59" s="18"/>
      <c r="EPW59" s="18"/>
      <c r="EPX59" s="18"/>
      <c r="EPY59" s="18"/>
      <c r="EPZ59" s="18"/>
      <c r="EQA59" s="18"/>
      <c r="EQB59" s="18"/>
      <c r="EQC59" s="18"/>
      <c r="EQD59" s="18"/>
      <c r="EQE59" s="18"/>
      <c r="EQF59" s="18"/>
      <c r="EQG59" s="18"/>
      <c r="EQH59" s="18"/>
      <c r="EQI59" s="18"/>
      <c r="EQJ59" s="18"/>
      <c r="EQK59" s="18"/>
      <c r="EQL59" s="18"/>
      <c r="EQM59" s="18"/>
      <c r="EQN59" s="18"/>
      <c r="EQO59" s="18"/>
      <c r="EQP59" s="18"/>
      <c r="EQQ59" s="18"/>
      <c r="EQR59" s="18"/>
      <c r="EQS59" s="18"/>
      <c r="EQT59" s="18"/>
      <c r="EQU59" s="18"/>
      <c r="EQV59" s="18"/>
      <c r="EQW59" s="18"/>
      <c r="EQX59" s="18"/>
      <c r="EQY59" s="18"/>
      <c r="EQZ59" s="18"/>
      <c r="ERA59" s="18"/>
      <c r="ERB59" s="18"/>
      <c r="ERC59" s="18"/>
      <c r="ERD59" s="18"/>
      <c r="ERE59" s="18"/>
      <c r="ERF59" s="18"/>
      <c r="ERG59" s="18"/>
      <c r="ERH59" s="18"/>
      <c r="ERI59" s="18"/>
      <c r="ERJ59" s="18"/>
      <c r="ERK59" s="18"/>
      <c r="ERL59" s="18"/>
      <c r="ERM59" s="18"/>
      <c r="ERN59" s="18"/>
      <c r="ERO59" s="18"/>
      <c r="ERP59" s="18"/>
      <c r="ERQ59" s="18"/>
      <c r="ERR59" s="18"/>
      <c r="ERS59" s="18"/>
      <c r="ERT59" s="18"/>
      <c r="ERU59" s="18"/>
      <c r="ERV59" s="18"/>
      <c r="ERW59" s="18"/>
      <c r="ERX59" s="18"/>
      <c r="ERY59" s="18"/>
      <c r="ERZ59" s="18"/>
      <c r="ESA59" s="18"/>
      <c r="ESB59" s="18"/>
      <c r="ESC59" s="18"/>
      <c r="ESD59" s="18"/>
      <c r="ESE59" s="18"/>
      <c r="ESF59" s="18"/>
      <c r="ESG59" s="18"/>
      <c r="ESH59" s="18"/>
      <c r="ESI59" s="18"/>
      <c r="ESJ59" s="18"/>
      <c r="ESK59" s="18"/>
      <c r="ESL59" s="18"/>
      <c r="ESM59" s="18"/>
      <c r="ESN59" s="18"/>
      <c r="ESO59" s="18"/>
      <c r="ESP59" s="18"/>
      <c r="ESQ59" s="18"/>
      <c r="ESR59" s="18"/>
      <c r="ESS59" s="18"/>
      <c r="EST59" s="18"/>
      <c r="ESU59" s="18"/>
      <c r="ESV59" s="18"/>
      <c r="ESW59" s="18"/>
      <c r="ESX59" s="18"/>
      <c r="ESY59" s="18"/>
      <c r="ESZ59" s="18"/>
      <c r="ETA59" s="18"/>
      <c r="ETB59" s="18"/>
      <c r="ETC59" s="18"/>
      <c r="ETD59" s="18"/>
      <c r="ETE59" s="18"/>
      <c r="ETF59" s="18"/>
      <c r="ETG59" s="18"/>
      <c r="ETH59" s="18"/>
      <c r="ETI59" s="18"/>
      <c r="ETJ59" s="18"/>
      <c r="ETK59" s="18"/>
      <c r="ETL59" s="18"/>
      <c r="ETM59" s="18"/>
      <c r="ETN59" s="18"/>
      <c r="ETO59" s="18"/>
      <c r="ETP59" s="18"/>
      <c r="ETQ59" s="18"/>
      <c r="ETR59" s="18"/>
      <c r="ETS59" s="18"/>
      <c r="ETT59" s="18"/>
      <c r="ETU59" s="18"/>
      <c r="ETV59" s="18"/>
      <c r="ETW59" s="18"/>
      <c r="ETX59" s="18"/>
      <c r="ETY59" s="18"/>
      <c r="ETZ59" s="18"/>
      <c r="EUA59" s="18"/>
      <c r="EUB59" s="18"/>
      <c r="EUC59" s="18"/>
      <c r="EUD59" s="18"/>
      <c r="EUE59" s="18"/>
      <c r="EUF59" s="18"/>
      <c r="EUG59" s="18"/>
      <c r="EUH59" s="18"/>
      <c r="EUI59" s="18"/>
      <c r="EUJ59" s="18"/>
      <c r="EUK59" s="18"/>
      <c r="EUL59" s="18"/>
      <c r="EUM59" s="18"/>
      <c r="EUN59" s="18"/>
      <c r="EUO59" s="18"/>
      <c r="EUP59" s="18"/>
      <c r="EUQ59" s="18"/>
      <c r="EUR59" s="18"/>
      <c r="EUS59" s="18"/>
      <c r="EUT59" s="18"/>
      <c r="EUU59" s="18"/>
      <c r="EUV59" s="18"/>
      <c r="EUW59" s="18"/>
      <c r="EUX59" s="18"/>
      <c r="EUY59" s="18"/>
      <c r="EUZ59" s="18"/>
      <c r="EVA59" s="18"/>
      <c r="EVB59" s="18"/>
      <c r="EVC59" s="18"/>
      <c r="EVD59" s="18"/>
      <c r="EVE59" s="18"/>
      <c r="EVF59" s="18"/>
      <c r="EVG59" s="18"/>
      <c r="EVH59" s="18"/>
      <c r="EVI59" s="18"/>
      <c r="EVJ59" s="18"/>
      <c r="EVK59" s="18"/>
      <c r="EVL59" s="18"/>
      <c r="EVM59" s="18"/>
      <c r="EVN59" s="18"/>
      <c r="EVO59" s="18"/>
      <c r="EVP59" s="18"/>
      <c r="EVQ59" s="18"/>
      <c r="EVR59" s="18"/>
      <c r="EVS59" s="18"/>
      <c r="EVT59" s="18"/>
      <c r="EVU59" s="18"/>
      <c r="EVV59" s="18"/>
      <c r="EVW59" s="18"/>
      <c r="EVX59" s="18"/>
      <c r="EVY59" s="18"/>
      <c r="EVZ59" s="18"/>
      <c r="EWA59" s="18"/>
      <c r="EWB59" s="18"/>
      <c r="EWC59" s="18"/>
      <c r="EWD59" s="18"/>
      <c r="EWE59" s="18"/>
      <c r="EWF59" s="18"/>
      <c r="EWG59" s="18"/>
      <c r="EWH59" s="18"/>
      <c r="EWI59" s="18"/>
      <c r="EWJ59" s="18"/>
      <c r="EWK59" s="18"/>
      <c r="EWL59" s="18"/>
      <c r="EWM59" s="18"/>
      <c r="EWN59" s="18"/>
      <c r="EWO59" s="18"/>
      <c r="EWP59" s="18"/>
      <c r="EWQ59" s="18"/>
      <c r="EWR59" s="18"/>
      <c r="EWS59" s="18"/>
      <c r="EWT59" s="18"/>
      <c r="EWU59" s="18"/>
      <c r="EWV59" s="18"/>
      <c r="EWW59" s="18"/>
      <c r="EWX59" s="18"/>
      <c r="EWY59" s="18"/>
      <c r="EWZ59" s="18"/>
      <c r="EXA59" s="18"/>
      <c r="EXB59" s="18"/>
      <c r="EXC59" s="18"/>
      <c r="EXD59" s="18"/>
      <c r="EXE59" s="18"/>
      <c r="EXF59" s="18"/>
      <c r="EXG59" s="18"/>
      <c r="EXH59" s="18"/>
      <c r="EXI59" s="18"/>
      <c r="EXJ59" s="18"/>
      <c r="EXK59" s="18"/>
      <c r="EXL59" s="18"/>
      <c r="EXM59" s="18"/>
      <c r="EXN59" s="18"/>
      <c r="EXO59" s="18"/>
      <c r="EXP59" s="18"/>
      <c r="EXQ59" s="18"/>
      <c r="EXR59" s="18"/>
      <c r="EXS59" s="18"/>
      <c r="EXT59" s="18"/>
      <c r="EXU59" s="18"/>
      <c r="EXV59" s="18"/>
      <c r="EXW59" s="18"/>
      <c r="EXX59" s="18"/>
      <c r="EXY59" s="18"/>
      <c r="EXZ59" s="18"/>
      <c r="EYA59" s="18"/>
      <c r="EYB59" s="18"/>
      <c r="EYC59" s="18"/>
      <c r="EYD59" s="18"/>
      <c r="EYE59" s="18"/>
      <c r="EYF59" s="18"/>
      <c r="EYG59" s="18"/>
      <c r="EYH59" s="18"/>
      <c r="EYI59" s="18"/>
      <c r="EYJ59" s="18"/>
      <c r="EYK59" s="18"/>
      <c r="EYL59" s="18"/>
      <c r="EYM59" s="18"/>
      <c r="EYN59" s="18"/>
      <c r="EYO59" s="18"/>
      <c r="EYP59" s="18"/>
      <c r="EYQ59" s="18"/>
      <c r="EYR59" s="18"/>
      <c r="EYS59" s="18"/>
      <c r="EYT59" s="18"/>
      <c r="EYU59" s="18"/>
      <c r="EYV59" s="18"/>
      <c r="EYW59" s="18"/>
      <c r="EYX59" s="18"/>
      <c r="EYY59" s="18"/>
      <c r="EYZ59" s="18"/>
      <c r="EZA59" s="18"/>
      <c r="EZB59" s="18"/>
      <c r="EZC59" s="18"/>
      <c r="EZD59" s="18"/>
      <c r="EZE59" s="18"/>
      <c r="EZF59" s="18"/>
      <c r="EZG59" s="18"/>
      <c r="EZH59" s="18"/>
      <c r="EZI59" s="18"/>
      <c r="EZJ59" s="18"/>
      <c r="EZK59" s="18"/>
      <c r="EZL59" s="18"/>
      <c r="EZM59" s="18"/>
      <c r="EZN59" s="18"/>
      <c r="EZO59" s="18"/>
      <c r="EZP59" s="18"/>
      <c r="EZQ59" s="18"/>
      <c r="EZR59" s="18"/>
      <c r="EZS59" s="18"/>
      <c r="EZT59" s="18"/>
      <c r="EZU59" s="18"/>
      <c r="EZV59" s="18"/>
      <c r="EZW59" s="18"/>
      <c r="EZX59" s="18"/>
      <c r="EZY59" s="18"/>
      <c r="EZZ59" s="18"/>
      <c r="FAA59" s="18"/>
      <c r="FAB59" s="18"/>
      <c r="FAC59" s="18"/>
      <c r="FAD59" s="18"/>
      <c r="FAE59" s="18"/>
      <c r="FAF59" s="18"/>
      <c r="FAG59" s="18"/>
      <c r="FAH59" s="18"/>
      <c r="FAI59" s="18"/>
      <c r="FAJ59" s="18"/>
      <c r="FAK59" s="18"/>
      <c r="FAL59" s="18"/>
      <c r="FAM59" s="18"/>
      <c r="FAN59" s="18"/>
      <c r="FAO59" s="18"/>
      <c r="FAP59" s="18"/>
      <c r="FAQ59" s="18"/>
      <c r="FAR59" s="18"/>
      <c r="FAS59" s="18"/>
      <c r="FAT59" s="18"/>
      <c r="FAU59" s="18"/>
      <c r="FAV59" s="18"/>
      <c r="FAW59" s="18"/>
      <c r="FAX59" s="18"/>
      <c r="FAY59" s="18"/>
      <c r="FAZ59" s="18"/>
      <c r="FBA59" s="18"/>
      <c r="FBB59" s="18"/>
      <c r="FBC59" s="18"/>
      <c r="FBD59" s="18"/>
      <c r="FBE59" s="18"/>
      <c r="FBF59" s="18"/>
      <c r="FBG59" s="18"/>
      <c r="FBH59" s="18"/>
      <c r="FBI59" s="18"/>
      <c r="FBJ59" s="18"/>
      <c r="FBK59" s="18"/>
      <c r="FBL59" s="18"/>
      <c r="FBM59" s="18"/>
      <c r="FBN59" s="18"/>
      <c r="FBO59" s="18"/>
      <c r="FBP59" s="18"/>
      <c r="FBQ59" s="18"/>
      <c r="FBR59" s="18"/>
      <c r="FBS59" s="18"/>
      <c r="FBT59" s="18"/>
      <c r="FBU59" s="18"/>
      <c r="FBV59" s="18"/>
      <c r="FBW59" s="18"/>
      <c r="FBX59" s="18"/>
      <c r="FBY59" s="18"/>
      <c r="FBZ59" s="18"/>
      <c r="FCA59" s="18"/>
      <c r="FCB59" s="18"/>
      <c r="FCC59" s="18"/>
      <c r="FCD59" s="18"/>
      <c r="FCE59" s="18"/>
      <c r="FCF59" s="18"/>
      <c r="FCG59" s="18"/>
      <c r="FCH59" s="18"/>
      <c r="FCI59" s="18"/>
      <c r="FCJ59" s="18"/>
      <c r="FCK59" s="18"/>
      <c r="FCL59" s="18"/>
      <c r="FCM59" s="18"/>
      <c r="FCN59" s="18"/>
      <c r="FCO59" s="18"/>
      <c r="FCP59" s="18"/>
      <c r="FCQ59" s="18"/>
      <c r="FCR59" s="18"/>
      <c r="FCS59" s="18"/>
      <c r="FCT59" s="18"/>
      <c r="FCU59" s="18"/>
      <c r="FCV59" s="18"/>
      <c r="FCW59" s="18"/>
      <c r="FCX59" s="18"/>
      <c r="FCY59" s="18"/>
      <c r="FCZ59" s="18"/>
      <c r="FDA59" s="18"/>
      <c r="FDB59" s="18"/>
      <c r="FDC59" s="18"/>
      <c r="FDD59" s="18"/>
      <c r="FDE59" s="18"/>
      <c r="FDF59" s="18"/>
      <c r="FDG59" s="18"/>
      <c r="FDH59" s="18"/>
      <c r="FDI59" s="18"/>
      <c r="FDJ59" s="18"/>
      <c r="FDK59" s="18"/>
      <c r="FDL59" s="18"/>
      <c r="FDM59" s="18"/>
      <c r="FDN59" s="18"/>
      <c r="FDO59" s="18"/>
      <c r="FDP59" s="18"/>
      <c r="FDQ59" s="18"/>
      <c r="FDR59" s="18"/>
      <c r="FDS59" s="18"/>
      <c r="FDT59" s="18"/>
      <c r="FDU59" s="18"/>
      <c r="FDV59" s="18"/>
      <c r="FDW59" s="18"/>
      <c r="FDX59" s="18"/>
      <c r="FDY59" s="18"/>
      <c r="FDZ59" s="18"/>
      <c r="FEA59" s="18"/>
      <c r="FEB59" s="18"/>
      <c r="FEC59" s="18"/>
      <c r="FED59" s="18"/>
      <c r="FEE59" s="18"/>
      <c r="FEF59" s="18"/>
      <c r="FEG59" s="18"/>
      <c r="FEH59" s="18"/>
      <c r="FEI59" s="18"/>
      <c r="FEJ59" s="18"/>
      <c r="FEK59" s="18"/>
      <c r="FEL59" s="18"/>
      <c r="FEM59" s="18"/>
      <c r="FEN59" s="18"/>
      <c r="FEO59" s="18"/>
      <c r="FEP59" s="18"/>
      <c r="FEQ59" s="18"/>
      <c r="FER59" s="18"/>
      <c r="FES59" s="18"/>
      <c r="FET59" s="18"/>
      <c r="FEU59" s="18"/>
      <c r="FEV59" s="18"/>
      <c r="FEW59" s="18"/>
      <c r="FEX59" s="18"/>
      <c r="FEY59" s="18"/>
      <c r="FEZ59" s="18"/>
      <c r="FFA59" s="18"/>
      <c r="FFB59" s="18"/>
      <c r="FFC59" s="18"/>
      <c r="FFD59" s="18"/>
      <c r="FFE59" s="18"/>
      <c r="FFF59" s="18"/>
      <c r="FFG59" s="18"/>
      <c r="FFH59" s="18"/>
      <c r="FFI59" s="18"/>
      <c r="FFJ59" s="18"/>
      <c r="FFK59" s="18"/>
      <c r="FFL59" s="18"/>
      <c r="FFM59" s="18"/>
      <c r="FFN59" s="18"/>
      <c r="FFO59" s="18"/>
      <c r="FFP59" s="18"/>
      <c r="FFQ59" s="18"/>
      <c r="FFR59" s="18"/>
      <c r="FFS59" s="18"/>
      <c r="FFT59" s="18"/>
      <c r="FFU59" s="18"/>
      <c r="FFV59" s="18"/>
      <c r="FFW59" s="18"/>
      <c r="FFX59" s="18"/>
      <c r="FFY59" s="18"/>
      <c r="FFZ59" s="18"/>
      <c r="FGA59" s="18"/>
      <c r="FGB59" s="18"/>
      <c r="FGC59" s="18"/>
      <c r="FGD59" s="18"/>
      <c r="FGE59" s="18"/>
      <c r="FGF59" s="18"/>
      <c r="FGG59" s="18"/>
      <c r="FGH59" s="18"/>
      <c r="FGI59" s="18"/>
      <c r="FGJ59" s="18"/>
      <c r="FGK59" s="18"/>
      <c r="FGL59" s="18"/>
      <c r="FGM59" s="18"/>
      <c r="FGN59" s="18"/>
      <c r="FGO59" s="18"/>
      <c r="FGP59" s="18"/>
      <c r="FGQ59" s="18"/>
      <c r="FGR59" s="18"/>
      <c r="FGS59" s="18"/>
      <c r="FGT59" s="18"/>
      <c r="FGU59" s="18"/>
      <c r="FGV59" s="18"/>
      <c r="FGW59" s="18"/>
      <c r="FGX59" s="18"/>
      <c r="FGY59" s="18"/>
      <c r="FGZ59" s="18"/>
      <c r="FHA59" s="18"/>
      <c r="FHB59" s="18"/>
      <c r="FHC59" s="18"/>
      <c r="FHD59" s="18"/>
      <c r="FHE59" s="18"/>
      <c r="FHF59" s="18"/>
      <c r="FHG59" s="18"/>
      <c r="FHH59" s="18"/>
      <c r="FHI59" s="18"/>
      <c r="FHJ59" s="18"/>
      <c r="FHK59" s="18"/>
      <c r="FHL59" s="18"/>
      <c r="FHM59" s="18"/>
      <c r="FHN59" s="18"/>
      <c r="FHO59" s="18"/>
      <c r="FHP59" s="18"/>
      <c r="FHQ59" s="18"/>
      <c r="FHR59" s="18"/>
      <c r="FHS59" s="18"/>
      <c r="FHT59" s="18"/>
      <c r="FHU59" s="18"/>
      <c r="FHV59" s="18"/>
      <c r="FHW59" s="18"/>
      <c r="FHX59" s="18"/>
      <c r="FHY59" s="18"/>
      <c r="FHZ59" s="18"/>
      <c r="FIA59" s="18"/>
      <c r="FIB59" s="18"/>
      <c r="FIC59" s="18"/>
      <c r="FID59" s="18"/>
      <c r="FIE59" s="18"/>
      <c r="FIF59" s="18"/>
      <c r="FIG59" s="18"/>
      <c r="FIH59" s="18"/>
      <c r="FII59" s="18"/>
      <c r="FIJ59" s="18"/>
      <c r="FIK59" s="18"/>
      <c r="FIL59" s="18"/>
      <c r="FIM59" s="18"/>
      <c r="FIN59" s="18"/>
      <c r="FIO59" s="18"/>
      <c r="FIP59" s="18"/>
      <c r="FIQ59" s="18"/>
      <c r="FIR59" s="18"/>
      <c r="FIS59" s="18"/>
      <c r="FIT59" s="18"/>
      <c r="FIU59" s="18"/>
      <c r="FIV59" s="18"/>
      <c r="FIW59" s="18"/>
      <c r="FIX59" s="18"/>
      <c r="FIY59" s="18"/>
      <c r="FIZ59" s="18"/>
      <c r="FJA59" s="18"/>
      <c r="FJB59" s="18"/>
      <c r="FJC59" s="18"/>
      <c r="FJD59" s="18"/>
      <c r="FJE59" s="18"/>
      <c r="FJF59" s="18"/>
      <c r="FJG59" s="18"/>
      <c r="FJH59" s="18"/>
      <c r="FJI59" s="18"/>
      <c r="FJJ59" s="18"/>
      <c r="FJK59" s="18"/>
      <c r="FJL59" s="18"/>
      <c r="FJM59" s="18"/>
      <c r="FJN59" s="18"/>
      <c r="FJO59" s="18"/>
      <c r="FJP59" s="18"/>
      <c r="FJQ59" s="18"/>
      <c r="FJR59" s="18"/>
      <c r="FJS59" s="18"/>
      <c r="FJT59" s="18"/>
      <c r="FJU59" s="18"/>
      <c r="FJV59" s="18"/>
      <c r="FJW59" s="18"/>
      <c r="FJX59" s="18"/>
      <c r="FJY59" s="18"/>
      <c r="FJZ59" s="18"/>
      <c r="FKA59" s="18"/>
      <c r="FKB59" s="18"/>
      <c r="FKC59" s="18"/>
      <c r="FKD59" s="18"/>
      <c r="FKE59" s="18"/>
      <c r="FKF59" s="18"/>
      <c r="FKG59" s="18"/>
      <c r="FKH59" s="18"/>
      <c r="FKI59" s="18"/>
      <c r="FKJ59" s="18"/>
      <c r="FKK59" s="18"/>
      <c r="FKL59" s="18"/>
      <c r="FKM59" s="18"/>
      <c r="FKN59" s="18"/>
      <c r="FKO59" s="18"/>
      <c r="FKP59" s="18"/>
      <c r="FKQ59" s="18"/>
      <c r="FKR59" s="18"/>
      <c r="FKS59" s="18"/>
      <c r="FKT59" s="18"/>
      <c r="FKU59" s="18"/>
      <c r="FKV59" s="18"/>
      <c r="FKW59" s="18"/>
      <c r="FKX59" s="18"/>
      <c r="FKY59" s="18"/>
      <c r="FKZ59" s="18"/>
      <c r="FLA59" s="18"/>
      <c r="FLB59" s="18"/>
      <c r="FLC59" s="18"/>
      <c r="FLD59" s="18"/>
      <c r="FLE59" s="18"/>
      <c r="FLF59" s="18"/>
      <c r="FLG59" s="18"/>
      <c r="FLH59" s="18"/>
      <c r="FLI59" s="18"/>
      <c r="FLJ59" s="18"/>
      <c r="FLK59" s="18"/>
      <c r="FLL59" s="18"/>
      <c r="FLM59" s="18"/>
      <c r="FLN59" s="18"/>
      <c r="FLO59" s="18"/>
      <c r="FLP59" s="18"/>
      <c r="FLQ59" s="18"/>
      <c r="FLR59" s="18"/>
      <c r="FLS59" s="18"/>
      <c r="FLT59" s="18"/>
      <c r="FLU59" s="18"/>
      <c r="FLV59" s="18"/>
      <c r="FLW59" s="18"/>
      <c r="FLX59" s="18"/>
      <c r="FLY59" s="18"/>
      <c r="FLZ59" s="18"/>
      <c r="FMA59" s="18"/>
      <c r="FMB59" s="18"/>
      <c r="FMC59" s="18"/>
      <c r="FMD59" s="18"/>
      <c r="FME59" s="18"/>
      <c r="FMF59" s="18"/>
      <c r="FMG59" s="18"/>
      <c r="FMH59" s="18"/>
      <c r="FMI59" s="18"/>
      <c r="FMJ59" s="18"/>
      <c r="FMK59" s="18"/>
      <c r="FML59" s="18"/>
      <c r="FMM59" s="18"/>
      <c r="FMN59" s="18"/>
      <c r="FMO59" s="18"/>
      <c r="FMP59" s="18"/>
      <c r="FMQ59" s="18"/>
      <c r="FMR59" s="18"/>
      <c r="FMS59" s="18"/>
      <c r="FMT59" s="18"/>
      <c r="FMU59" s="18"/>
      <c r="FMV59" s="18"/>
      <c r="FMW59" s="18"/>
      <c r="FMX59" s="18"/>
      <c r="FMY59" s="18"/>
      <c r="FMZ59" s="18"/>
      <c r="FNA59" s="18"/>
      <c r="FNB59" s="18"/>
      <c r="FNC59" s="18"/>
      <c r="FND59" s="18"/>
      <c r="FNE59" s="18"/>
      <c r="FNF59" s="18"/>
      <c r="FNG59" s="18"/>
      <c r="FNH59" s="18"/>
      <c r="FNI59" s="18"/>
      <c r="FNJ59" s="18"/>
      <c r="FNK59" s="18"/>
      <c r="FNL59" s="18"/>
      <c r="FNM59" s="18"/>
      <c r="FNN59" s="18"/>
      <c r="FNO59" s="18"/>
      <c r="FNP59" s="18"/>
      <c r="FNQ59" s="18"/>
      <c r="FNR59" s="18"/>
      <c r="FNS59" s="18"/>
      <c r="FNT59" s="18"/>
      <c r="FNU59" s="18"/>
      <c r="FNV59" s="18"/>
      <c r="FNW59" s="18"/>
      <c r="FNX59" s="18"/>
      <c r="FNY59" s="18"/>
      <c r="FNZ59" s="18"/>
      <c r="FOA59" s="18"/>
      <c r="FOB59" s="18"/>
      <c r="FOC59" s="18"/>
      <c r="FOD59" s="18"/>
      <c r="FOE59" s="18"/>
      <c r="FOF59" s="18"/>
      <c r="FOG59" s="18"/>
      <c r="FOH59" s="18"/>
      <c r="FOI59" s="18"/>
      <c r="FOJ59" s="18"/>
      <c r="FOK59" s="18"/>
      <c r="FOL59" s="18"/>
      <c r="FOM59" s="18"/>
      <c r="FON59" s="18"/>
      <c r="FOO59" s="18"/>
      <c r="FOP59" s="18"/>
      <c r="FOQ59" s="18"/>
      <c r="FOR59" s="18"/>
      <c r="FOS59" s="18"/>
      <c r="FOT59" s="18"/>
      <c r="FOU59" s="18"/>
      <c r="FOV59" s="18"/>
      <c r="FOW59" s="18"/>
      <c r="FOX59" s="18"/>
      <c r="FOY59" s="18"/>
      <c r="FOZ59" s="18"/>
      <c r="FPA59" s="18"/>
      <c r="FPB59" s="18"/>
      <c r="FPC59" s="18"/>
      <c r="FPD59" s="18"/>
      <c r="FPE59" s="18"/>
      <c r="FPF59" s="18"/>
      <c r="FPG59" s="18"/>
      <c r="FPH59" s="18"/>
      <c r="FPI59" s="18"/>
      <c r="FPJ59" s="18"/>
      <c r="FPK59" s="18"/>
      <c r="FPL59" s="18"/>
      <c r="FPM59" s="18"/>
      <c r="FPN59" s="18"/>
      <c r="FPO59" s="18"/>
      <c r="FPP59" s="18"/>
      <c r="FPQ59" s="18"/>
      <c r="FPR59" s="18"/>
      <c r="FPS59" s="18"/>
      <c r="FPT59" s="18"/>
      <c r="FPU59" s="18"/>
      <c r="FPV59" s="18"/>
      <c r="FPW59" s="18"/>
      <c r="FPX59" s="18"/>
      <c r="FPY59" s="18"/>
      <c r="FPZ59" s="18"/>
      <c r="FQA59" s="18"/>
      <c r="FQB59" s="18"/>
      <c r="FQC59" s="18"/>
      <c r="FQD59" s="18"/>
      <c r="FQE59" s="18"/>
      <c r="FQF59" s="18"/>
      <c r="FQG59" s="18"/>
      <c r="FQH59" s="18"/>
      <c r="FQI59" s="18"/>
      <c r="FQJ59" s="18"/>
      <c r="FQK59" s="18"/>
      <c r="FQL59" s="18"/>
      <c r="FQM59" s="18"/>
      <c r="FQN59" s="18"/>
      <c r="FQO59" s="18"/>
      <c r="FQP59" s="18"/>
      <c r="FQQ59" s="18"/>
      <c r="FQR59" s="18"/>
      <c r="FQS59" s="18"/>
      <c r="FQT59" s="18"/>
      <c r="FQU59" s="18"/>
      <c r="FQV59" s="18"/>
      <c r="FQW59" s="18"/>
      <c r="FQX59" s="18"/>
      <c r="FQY59" s="18"/>
      <c r="FQZ59" s="18"/>
      <c r="FRA59" s="18"/>
      <c r="FRB59" s="18"/>
      <c r="FRC59" s="18"/>
      <c r="FRD59" s="18"/>
      <c r="FRE59" s="18"/>
      <c r="FRF59" s="18"/>
      <c r="FRG59" s="18"/>
      <c r="FRH59" s="18"/>
      <c r="FRI59" s="18"/>
      <c r="FRJ59" s="18"/>
      <c r="FRK59" s="18"/>
      <c r="FRL59" s="18"/>
      <c r="FRM59" s="18"/>
      <c r="FRN59" s="18"/>
      <c r="FRO59" s="18"/>
      <c r="FRP59" s="18"/>
      <c r="FRQ59" s="18"/>
      <c r="FRR59" s="18"/>
      <c r="FRS59" s="18"/>
      <c r="FRT59" s="18"/>
      <c r="FRU59" s="18"/>
      <c r="FRV59" s="18"/>
      <c r="FRW59" s="18"/>
      <c r="FRX59" s="18"/>
      <c r="FRY59" s="18"/>
      <c r="FRZ59" s="18"/>
      <c r="FSA59" s="18"/>
      <c r="FSB59" s="18"/>
      <c r="FSC59" s="18"/>
      <c r="FSD59" s="18"/>
      <c r="FSE59" s="18"/>
      <c r="FSF59" s="18"/>
      <c r="FSG59" s="18"/>
      <c r="FSH59" s="18"/>
      <c r="FSI59" s="18"/>
      <c r="FSJ59" s="18"/>
      <c r="FSK59" s="18"/>
      <c r="FSL59" s="18"/>
      <c r="FSM59" s="18"/>
      <c r="FSN59" s="18"/>
      <c r="FSO59" s="18"/>
      <c r="FSP59" s="18"/>
      <c r="FSQ59" s="18"/>
      <c r="FSR59" s="18"/>
      <c r="FSS59" s="18"/>
      <c r="FST59" s="18"/>
      <c r="FSU59" s="18"/>
      <c r="FSV59" s="18"/>
      <c r="FSW59" s="18"/>
      <c r="FSX59" s="18"/>
      <c r="FSY59" s="18"/>
      <c r="FSZ59" s="18"/>
      <c r="FTA59" s="18"/>
      <c r="FTB59" s="18"/>
      <c r="FTC59" s="18"/>
      <c r="FTD59" s="18"/>
      <c r="FTE59" s="18"/>
      <c r="FTF59" s="18"/>
      <c r="FTG59" s="18"/>
      <c r="FTH59" s="18"/>
      <c r="FTI59" s="18"/>
      <c r="FTJ59" s="18"/>
      <c r="FTK59" s="18"/>
      <c r="FTL59" s="18"/>
      <c r="FTM59" s="18"/>
      <c r="FTN59" s="18"/>
      <c r="FTO59" s="18"/>
      <c r="FTP59" s="18"/>
      <c r="FTQ59" s="18"/>
      <c r="FTR59" s="18"/>
      <c r="FTS59" s="18"/>
      <c r="FTT59" s="18"/>
      <c r="FTU59" s="18"/>
      <c r="FTV59" s="18"/>
      <c r="FTW59" s="18"/>
      <c r="FTX59" s="18"/>
      <c r="FTY59" s="18"/>
      <c r="FTZ59" s="18"/>
      <c r="FUA59" s="18"/>
      <c r="FUB59" s="18"/>
      <c r="FUC59" s="18"/>
      <c r="FUD59" s="18"/>
      <c r="FUE59" s="18"/>
      <c r="FUF59" s="18"/>
      <c r="FUG59" s="18"/>
      <c r="FUH59" s="18"/>
      <c r="FUI59" s="18"/>
      <c r="FUJ59" s="18"/>
      <c r="FUK59" s="18"/>
      <c r="FUL59" s="18"/>
      <c r="FUM59" s="18"/>
      <c r="FUN59" s="18"/>
      <c r="FUO59" s="18"/>
      <c r="FUP59" s="18"/>
      <c r="FUQ59" s="18"/>
      <c r="FUR59" s="18"/>
      <c r="FUS59" s="18"/>
      <c r="FUT59" s="18"/>
      <c r="FUU59" s="18"/>
      <c r="FUV59" s="18"/>
      <c r="FUW59" s="18"/>
      <c r="FUX59" s="18"/>
      <c r="FUY59" s="18"/>
      <c r="FUZ59" s="18"/>
      <c r="FVA59" s="18"/>
      <c r="FVB59" s="18"/>
      <c r="FVC59" s="18"/>
      <c r="FVD59" s="18"/>
      <c r="FVE59" s="18"/>
      <c r="FVF59" s="18"/>
      <c r="FVG59" s="18"/>
      <c r="FVH59" s="18"/>
      <c r="FVI59" s="18"/>
      <c r="FVJ59" s="18"/>
      <c r="FVK59" s="18"/>
      <c r="FVL59" s="18"/>
      <c r="FVM59" s="18"/>
      <c r="FVN59" s="18"/>
      <c r="FVO59" s="18"/>
      <c r="FVP59" s="18"/>
      <c r="FVQ59" s="18"/>
      <c r="FVR59" s="18"/>
      <c r="FVS59" s="18"/>
      <c r="FVT59" s="18"/>
      <c r="FVU59" s="18"/>
      <c r="FVV59" s="18"/>
      <c r="FVW59" s="18"/>
      <c r="FVX59" s="18"/>
      <c r="FVY59" s="18"/>
      <c r="FVZ59" s="18"/>
      <c r="FWA59" s="18"/>
      <c r="FWB59" s="18"/>
      <c r="FWC59" s="18"/>
      <c r="FWD59" s="18"/>
      <c r="FWE59" s="18"/>
      <c r="FWF59" s="18"/>
      <c r="FWG59" s="18"/>
      <c r="FWH59" s="18"/>
      <c r="FWI59" s="18"/>
      <c r="FWJ59" s="18"/>
      <c r="FWK59" s="18"/>
      <c r="FWL59" s="18"/>
      <c r="FWM59" s="18"/>
      <c r="FWN59" s="18"/>
      <c r="FWO59" s="18"/>
      <c r="FWP59" s="18"/>
      <c r="FWQ59" s="18"/>
      <c r="FWR59" s="18"/>
      <c r="FWS59" s="18"/>
      <c r="FWT59" s="18"/>
      <c r="FWU59" s="18"/>
      <c r="FWV59" s="18"/>
      <c r="FWW59" s="18"/>
      <c r="FWX59" s="18"/>
      <c r="FWY59" s="18"/>
      <c r="FWZ59" s="18"/>
      <c r="FXA59" s="18"/>
      <c r="FXB59" s="18"/>
      <c r="FXC59" s="18"/>
      <c r="FXD59" s="18"/>
      <c r="FXE59" s="18"/>
      <c r="FXF59" s="18"/>
      <c r="FXG59" s="18"/>
      <c r="FXH59" s="18"/>
      <c r="FXI59" s="18"/>
      <c r="FXJ59" s="18"/>
      <c r="FXK59" s="18"/>
      <c r="FXL59" s="18"/>
      <c r="FXM59" s="18"/>
      <c r="FXN59" s="18"/>
      <c r="FXO59" s="18"/>
      <c r="FXP59" s="18"/>
      <c r="FXQ59" s="18"/>
      <c r="FXR59" s="18"/>
      <c r="FXS59" s="18"/>
      <c r="FXT59" s="18"/>
      <c r="FXU59" s="18"/>
      <c r="FXV59" s="18"/>
      <c r="FXW59" s="18"/>
      <c r="FXX59" s="18"/>
      <c r="FXY59" s="18"/>
      <c r="FXZ59" s="18"/>
      <c r="FYA59" s="18"/>
      <c r="FYB59" s="18"/>
      <c r="FYC59" s="18"/>
      <c r="FYD59" s="18"/>
      <c r="FYE59" s="18"/>
      <c r="FYF59" s="18"/>
      <c r="FYG59" s="18"/>
      <c r="FYH59" s="18"/>
      <c r="FYI59" s="18"/>
      <c r="FYJ59" s="18"/>
      <c r="FYK59" s="18"/>
      <c r="FYL59" s="18"/>
      <c r="FYM59" s="18"/>
      <c r="FYN59" s="18"/>
      <c r="FYO59" s="18"/>
      <c r="FYP59" s="18"/>
      <c r="FYQ59" s="18"/>
      <c r="FYR59" s="18"/>
      <c r="FYS59" s="18"/>
      <c r="FYT59" s="18"/>
      <c r="FYU59" s="18"/>
      <c r="FYV59" s="18"/>
      <c r="FYW59" s="18"/>
      <c r="FYX59" s="18"/>
      <c r="FYY59" s="18"/>
      <c r="FYZ59" s="18"/>
      <c r="FZA59" s="18"/>
      <c r="FZB59" s="18"/>
      <c r="FZC59" s="18"/>
      <c r="FZD59" s="18"/>
      <c r="FZE59" s="18"/>
      <c r="FZF59" s="18"/>
      <c r="FZG59" s="18"/>
      <c r="FZH59" s="18"/>
      <c r="FZI59" s="18"/>
      <c r="FZJ59" s="18"/>
      <c r="FZK59" s="18"/>
      <c r="FZL59" s="18"/>
      <c r="FZM59" s="18"/>
      <c r="FZN59" s="18"/>
      <c r="FZO59" s="18"/>
      <c r="FZP59" s="18"/>
      <c r="FZQ59" s="18"/>
      <c r="FZR59" s="18"/>
      <c r="FZS59" s="18"/>
      <c r="FZT59" s="18"/>
      <c r="FZU59" s="18"/>
      <c r="FZV59" s="18"/>
      <c r="FZW59" s="18"/>
      <c r="FZX59" s="18"/>
      <c r="FZY59" s="18"/>
      <c r="FZZ59" s="18"/>
      <c r="GAA59" s="18"/>
      <c r="GAB59" s="18"/>
      <c r="GAC59" s="18"/>
      <c r="GAD59" s="18"/>
      <c r="GAE59" s="18"/>
      <c r="GAF59" s="18"/>
      <c r="GAG59" s="18"/>
      <c r="GAH59" s="18"/>
      <c r="GAI59" s="18"/>
      <c r="GAJ59" s="18"/>
      <c r="GAK59" s="18"/>
      <c r="GAL59" s="18"/>
      <c r="GAM59" s="18"/>
      <c r="GAN59" s="18"/>
      <c r="GAO59" s="18"/>
      <c r="GAP59" s="18"/>
      <c r="GAQ59" s="18"/>
      <c r="GAR59" s="18"/>
      <c r="GAS59" s="18"/>
      <c r="GAT59" s="18"/>
      <c r="GAU59" s="18"/>
      <c r="GAV59" s="18"/>
      <c r="GAW59" s="18"/>
      <c r="GAX59" s="18"/>
      <c r="GAY59" s="18"/>
      <c r="GAZ59" s="18"/>
      <c r="GBA59" s="18"/>
      <c r="GBB59" s="18"/>
      <c r="GBC59" s="18"/>
      <c r="GBD59" s="18"/>
      <c r="GBE59" s="18"/>
      <c r="GBF59" s="18"/>
      <c r="GBG59" s="18"/>
      <c r="GBH59" s="18"/>
      <c r="GBI59" s="18"/>
      <c r="GBJ59" s="18"/>
      <c r="GBK59" s="18"/>
      <c r="GBL59" s="18"/>
      <c r="GBM59" s="18"/>
      <c r="GBN59" s="18"/>
      <c r="GBO59" s="18"/>
      <c r="GBP59" s="18"/>
      <c r="GBQ59" s="18"/>
      <c r="GBR59" s="18"/>
      <c r="GBS59" s="18"/>
      <c r="GBT59" s="18"/>
      <c r="GBU59" s="18"/>
      <c r="GBV59" s="18"/>
      <c r="GBW59" s="18"/>
      <c r="GBX59" s="18"/>
      <c r="GBY59" s="18"/>
      <c r="GBZ59" s="18"/>
      <c r="GCA59" s="18"/>
      <c r="GCB59" s="18"/>
      <c r="GCC59" s="18"/>
      <c r="GCD59" s="18"/>
      <c r="GCE59" s="18"/>
      <c r="GCF59" s="18"/>
      <c r="GCG59" s="18"/>
      <c r="GCH59" s="18"/>
      <c r="GCI59" s="18"/>
      <c r="GCJ59" s="18"/>
      <c r="GCK59" s="18"/>
      <c r="GCL59" s="18"/>
      <c r="GCM59" s="18"/>
      <c r="GCN59" s="18"/>
      <c r="GCO59" s="18"/>
      <c r="GCP59" s="18"/>
      <c r="GCQ59" s="18"/>
      <c r="GCR59" s="18"/>
      <c r="GCS59" s="18"/>
      <c r="GCT59" s="18"/>
      <c r="GCU59" s="18"/>
      <c r="GCV59" s="18"/>
      <c r="GCW59" s="18"/>
      <c r="GCX59" s="18"/>
      <c r="GCY59" s="18"/>
      <c r="GCZ59" s="18"/>
      <c r="GDA59" s="18"/>
      <c r="GDB59" s="18"/>
      <c r="GDC59" s="18"/>
      <c r="GDD59" s="18"/>
      <c r="GDE59" s="18"/>
      <c r="GDF59" s="18"/>
      <c r="GDG59" s="18"/>
      <c r="GDH59" s="18"/>
      <c r="GDI59" s="18"/>
      <c r="GDJ59" s="18"/>
      <c r="GDK59" s="18"/>
      <c r="GDL59" s="18"/>
      <c r="GDM59" s="18"/>
      <c r="GDN59" s="18"/>
      <c r="GDO59" s="18"/>
      <c r="GDP59" s="18"/>
      <c r="GDQ59" s="18"/>
      <c r="GDR59" s="18"/>
      <c r="GDS59" s="18"/>
      <c r="GDT59" s="18"/>
      <c r="GDU59" s="18"/>
      <c r="GDV59" s="18"/>
      <c r="GDW59" s="18"/>
      <c r="GDX59" s="18"/>
      <c r="GDY59" s="18"/>
      <c r="GDZ59" s="18"/>
      <c r="GEA59" s="18"/>
      <c r="GEB59" s="18"/>
      <c r="GEC59" s="18"/>
      <c r="GED59" s="18"/>
      <c r="GEE59" s="18"/>
      <c r="GEF59" s="18"/>
      <c r="GEG59" s="18"/>
      <c r="GEH59" s="18"/>
      <c r="GEI59" s="18"/>
      <c r="GEJ59" s="18"/>
      <c r="GEK59" s="18"/>
      <c r="GEL59" s="18"/>
      <c r="GEM59" s="18"/>
      <c r="GEN59" s="18"/>
      <c r="GEO59" s="18"/>
      <c r="GEP59" s="18"/>
      <c r="GEQ59" s="18"/>
      <c r="GER59" s="18"/>
      <c r="GES59" s="18"/>
      <c r="GET59" s="18"/>
      <c r="GEU59" s="18"/>
      <c r="GEV59" s="18"/>
      <c r="GEW59" s="18"/>
      <c r="GEX59" s="18"/>
      <c r="GEY59" s="18"/>
      <c r="GEZ59" s="18"/>
      <c r="GFA59" s="18"/>
      <c r="GFB59" s="18"/>
      <c r="GFC59" s="18"/>
      <c r="GFD59" s="18"/>
      <c r="GFE59" s="18"/>
      <c r="GFF59" s="18"/>
      <c r="GFG59" s="18"/>
      <c r="GFH59" s="18"/>
      <c r="GFI59" s="18"/>
      <c r="GFJ59" s="18"/>
      <c r="GFK59" s="18"/>
      <c r="GFL59" s="18"/>
      <c r="GFM59" s="18"/>
      <c r="GFN59" s="18"/>
      <c r="GFO59" s="18"/>
      <c r="GFP59" s="18"/>
      <c r="GFQ59" s="18"/>
      <c r="GFR59" s="18"/>
      <c r="GFS59" s="18"/>
      <c r="GFT59" s="18"/>
      <c r="GFU59" s="18"/>
      <c r="GFV59" s="18"/>
      <c r="GFW59" s="18"/>
      <c r="GFX59" s="18"/>
      <c r="GFY59" s="18"/>
      <c r="GFZ59" s="18"/>
      <c r="GGA59" s="18"/>
      <c r="GGB59" s="18"/>
      <c r="GGC59" s="18"/>
      <c r="GGD59" s="18"/>
      <c r="GGE59" s="18"/>
      <c r="GGF59" s="18"/>
      <c r="GGG59" s="18"/>
      <c r="GGH59" s="18"/>
      <c r="GGI59" s="18"/>
      <c r="GGJ59" s="18"/>
      <c r="GGK59" s="18"/>
      <c r="GGL59" s="18"/>
      <c r="GGM59" s="18"/>
      <c r="GGN59" s="18"/>
      <c r="GGO59" s="18"/>
      <c r="GGP59" s="18"/>
      <c r="GGQ59" s="18"/>
      <c r="GGR59" s="18"/>
      <c r="GGS59" s="18"/>
      <c r="GGT59" s="18"/>
      <c r="GGU59" s="18"/>
      <c r="GGV59" s="18"/>
      <c r="GGW59" s="18"/>
      <c r="GGX59" s="18"/>
      <c r="GGY59" s="18"/>
      <c r="GGZ59" s="18"/>
      <c r="GHA59" s="18"/>
      <c r="GHB59" s="18"/>
      <c r="GHC59" s="18"/>
      <c r="GHD59" s="18"/>
      <c r="GHE59" s="18"/>
      <c r="GHF59" s="18"/>
      <c r="GHG59" s="18"/>
      <c r="GHH59" s="18"/>
      <c r="GHI59" s="18"/>
      <c r="GHJ59" s="18"/>
      <c r="GHK59" s="18"/>
      <c r="GHL59" s="18"/>
      <c r="GHM59" s="18"/>
      <c r="GHN59" s="18"/>
      <c r="GHO59" s="18"/>
      <c r="GHP59" s="18"/>
      <c r="GHQ59" s="18"/>
      <c r="GHR59" s="18"/>
      <c r="GHS59" s="18"/>
      <c r="GHT59" s="18"/>
      <c r="GHU59" s="18"/>
      <c r="GHV59" s="18"/>
      <c r="GHW59" s="18"/>
      <c r="GHX59" s="18"/>
      <c r="GHY59" s="18"/>
      <c r="GHZ59" s="18"/>
      <c r="GIA59" s="18"/>
      <c r="GIB59" s="18"/>
      <c r="GIC59" s="18"/>
      <c r="GID59" s="18"/>
      <c r="GIE59" s="18"/>
      <c r="GIF59" s="18"/>
      <c r="GIG59" s="18"/>
      <c r="GIH59" s="18"/>
      <c r="GII59" s="18"/>
      <c r="GIJ59" s="18"/>
      <c r="GIK59" s="18"/>
      <c r="GIL59" s="18"/>
      <c r="GIM59" s="18"/>
      <c r="GIN59" s="18"/>
      <c r="GIO59" s="18"/>
      <c r="GIP59" s="18"/>
      <c r="GIQ59" s="18"/>
      <c r="GIR59" s="18"/>
      <c r="GIS59" s="18"/>
      <c r="GIT59" s="18"/>
      <c r="GIU59" s="18"/>
      <c r="GIV59" s="18"/>
      <c r="GIW59" s="18"/>
      <c r="GIX59" s="18"/>
      <c r="GIY59" s="18"/>
      <c r="GIZ59" s="18"/>
      <c r="GJA59" s="18"/>
      <c r="GJB59" s="18"/>
      <c r="GJC59" s="18"/>
      <c r="GJD59" s="18"/>
      <c r="GJE59" s="18"/>
      <c r="GJF59" s="18"/>
      <c r="GJG59" s="18"/>
      <c r="GJH59" s="18"/>
      <c r="GJI59" s="18"/>
      <c r="GJJ59" s="18"/>
      <c r="GJK59" s="18"/>
      <c r="GJL59" s="18"/>
      <c r="GJM59" s="18"/>
      <c r="GJN59" s="18"/>
      <c r="GJO59" s="18"/>
      <c r="GJP59" s="18"/>
      <c r="GJQ59" s="18"/>
      <c r="GJR59" s="18"/>
      <c r="GJS59" s="18"/>
      <c r="GJT59" s="18"/>
      <c r="GJU59" s="18"/>
      <c r="GJV59" s="18"/>
      <c r="GJW59" s="18"/>
      <c r="GJX59" s="18"/>
      <c r="GJY59" s="18"/>
      <c r="GJZ59" s="18"/>
      <c r="GKA59" s="18"/>
      <c r="GKB59" s="18"/>
      <c r="GKC59" s="18"/>
      <c r="GKD59" s="18"/>
      <c r="GKE59" s="18"/>
      <c r="GKF59" s="18"/>
      <c r="GKG59" s="18"/>
      <c r="GKH59" s="18"/>
      <c r="GKI59" s="18"/>
      <c r="GKJ59" s="18"/>
      <c r="GKK59" s="18"/>
      <c r="GKL59" s="18"/>
      <c r="GKM59" s="18"/>
      <c r="GKN59" s="18"/>
      <c r="GKO59" s="18"/>
      <c r="GKP59" s="18"/>
      <c r="GKQ59" s="18"/>
      <c r="GKR59" s="18"/>
      <c r="GKS59" s="18"/>
      <c r="GKT59" s="18"/>
      <c r="GKU59" s="18"/>
      <c r="GKV59" s="18"/>
      <c r="GKW59" s="18"/>
      <c r="GKX59" s="18"/>
      <c r="GKY59" s="18"/>
      <c r="GKZ59" s="18"/>
      <c r="GLA59" s="18"/>
      <c r="GLB59" s="18"/>
      <c r="GLC59" s="18"/>
      <c r="GLD59" s="18"/>
      <c r="GLE59" s="18"/>
      <c r="GLF59" s="18"/>
      <c r="GLG59" s="18"/>
      <c r="GLH59" s="18"/>
      <c r="GLI59" s="18"/>
      <c r="GLJ59" s="18"/>
      <c r="GLK59" s="18"/>
      <c r="GLL59" s="18"/>
      <c r="GLM59" s="18"/>
      <c r="GLN59" s="18"/>
      <c r="GLO59" s="18"/>
      <c r="GLP59" s="18"/>
      <c r="GLQ59" s="18"/>
      <c r="GLR59" s="18"/>
      <c r="GLS59" s="18"/>
      <c r="GLT59" s="18"/>
      <c r="GLU59" s="18"/>
      <c r="GLV59" s="18"/>
      <c r="GLW59" s="18"/>
      <c r="GLX59" s="18"/>
      <c r="GLY59" s="18"/>
      <c r="GLZ59" s="18"/>
      <c r="GMA59" s="18"/>
      <c r="GMB59" s="18"/>
      <c r="GMC59" s="18"/>
      <c r="GMD59" s="18"/>
      <c r="GME59" s="18"/>
      <c r="GMF59" s="18"/>
      <c r="GMG59" s="18"/>
      <c r="GMH59" s="18"/>
      <c r="GMI59" s="18"/>
      <c r="GMJ59" s="18"/>
      <c r="GMK59" s="18"/>
      <c r="GML59" s="18"/>
      <c r="GMM59" s="18"/>
      <c r="GMN59" s="18"/>
      <c r="GMO59" s="18"/>
      <c r="GMP59" s="18"/>
      <c r="GMQ59" s="18"/>
      <c r="GMR59" s="18"/>
      <c r="GMS59" s="18"/>
      <c r="GMT59" s="18"/>
      <c r="GMU59" s="18"/>
      <c r="GMV59" s="18"/>
      <c r="GMW59" s="18"/>
      <c r="GMX59" s="18"/>
      <c r="GMY59" s="18"/>
      <c r="GMZ59" s="18"/>
      <c r="GNA59" s="18"/>
      <c r="GNB59" s="18"/>
      <c r="GNC59" s="18"/>
      <c r="GND59" s="18"/>
      <c r="GNE59" s="18"/>
      <c r="GNF59" s="18"/>
      <c r="GNG59" s="18"/>
      <c r="GNH59" s="18"/>
      <c r="GNI59" s="18"/>
      <c r="GNJ59" s="18"/>
      <c r="GNK59" s="18"/>
      <c r="GNL59" s="18"/>
      <c r="GNM59" s="18"/>
      <c r="GNN59" s="18"/>
      <c r="GNO59" s="18"/>
      <c r="GNP59" s="18"/>
      <c r="GNQ59" s="18"/>
      <c r="GNR59" s="18"/>
      <c r="GNS59" s="18"/>
      <c r="GNT59" s="18"/>
      <c r="GNU59" s="18"/>
      <c r="GNV59" s="18"/>
      <c r="GNW59" s="18"/>
      <c r="GNX59" s="18"/>
      <c r="GNY59" s="18"/>
      <c r="GNZ59" s="18"/>
      <c r="GOA59" s="18"/>
      <c r="GOB59" s="18"/>
      <c r="GOC59" s="18"/>
      <c r="GOD59" s="18"/>
      <c r="GOE59" s="18"/>
      <c r="GOF59" s="18"/>
      <c r="GOG59" s="18"/>
      <c r="GOH59" s="18"/>
      <c r="GOI59" s="18"/>
      <c r="GOJ59" s="18"/>
      <c r="GOK59" s="18"/>
      <c r="GOL59" s="18"/>
      <c r="GOM59" s="18"/>
      <c r="GON59" s="18"/>
      <c r="GOO59" s="18"/>
      <c r="GOP59" s="18"/>
      <c r="GOQ59" s="18"/>
      <c r="GOR59" s="18"/>
      <c r="GOS59" s="18"/>
      <c r="GOT59" s="18"/>
      <c r="GOU59" s="18"/>
      <c r="GOV59" s="18"/>
      <c r="GOW59" s="18"/>
      <c r="GOX59" s="18"/>
      <c r="GOY59" s="18"/>
      <c r="GOZ59" s="18"/>
      <c r="GPA59" s="18"/>
      <c r="GPB59" s="18"/>
      <c r="GPC59" s="18"/>
      <c r="GPD59" s="18"/>
      <c r="GPE59" s="18"/>
      <c r="GPF59" s="18"/>
      <c r="GPG59" s="18"/>
      <c r="GPH59" s="18"/>
      <c r="GPI59" s="18"/>
      <c r="GPJ59" s="18"/>
      <c r="GPK59" s="18"/>
      <c r="GPL59" s="18"/>
      <c r="GPM59" s="18"/>
      <c r="GPN59" s="18"/>
      <c r="GPO59" s="18"/>
      <c r="GPP59" s="18"/>
      <c r="GPQ59" s="18"/>
      <c r="GPR59" s="18"/>
      <c r="GPS59" s="18"/>
      <c r="GPT59" s="18"/>
      <c r="GPU59" s="18"/>
      <c r="GPV59" s="18"/>
      <c r="GPW59" s="18"/>
      <c r="GPX59" s="18"/>
      <c r="GPY59" s="18"/>
      <c r="GPZ59" s="18"/>
      <c r="GQA59" s="18"/>
      <c r="GQB59" s="18"/>
      <c r="GQC59" s="18"/>
      <c r="GQD59" s="18"/>
      <c r="GQE59" s="18"/>
      <c r="GQF59" s="18"/>
      <c r="GQG59" s="18"/>
      <c r="GQH59" s="18"/>
      <c r="GQI59" s="18"/>
      <c r="GQJ59" s="18"/>
      <c r="GQK59" s="18"/>
      <c r="GQL59" s="18"/>
      <c r="GQM59" s="18"/>
      <c r="GQN59" s="18"/>
      <c r="GQO59" s="18"/>
      <c r="GQP59" s="18"/>
      <c r="GQQ59" s="18"/>
      <c r="GQR59" s="18"/>
      <c r="GQS59" s="18"/>
      <c r="GQT59" s="18"/>
      <c r="GQU59" s="18"/>
      <c r="GQV59" s="18"/>
      <c r="GQW59" s="18"/>
      <c r="GQX59" s="18"/>
      <c r="GQY59" s="18"/>
      <c r="GQZ59" s="18"/>
      <c r="GRA59" s="18"/>
      <c r="GRB59" s="18"/>
      <c r="GRC59" s="18"/>
      <c r="GRD59" s="18"/>
      <c r="GRE59" s="18"/>
      <c r="GRF59" s="18"/>
      <c r="GRG59" s="18"/>
      <c r="GRH59" s="18"/>
      <c r="GRI59" s="18"/>
      <c r="GRJ59" s="18"/>
      <c r="GRK59" s="18"/>
      <c r="GRL59" s="18"/>
      <c r="GRM59" s="18"/>
      <c r="GRN59" s="18"/>
      <c r="GRO59" s="18"/>
      <c r="GRP59" s="18"/>
      <c r="GRQ59" s="18"/>
      <c r="GRR59" s="18"/>
      <c r="GRS59" s="18"/>
      <c r="GRT59" s="18"/>
      <c r="GRU59" s="18"/>
      <c r="GRV59" s="18"/>
      <c r="GRW59" s="18"/>
      <c r="GRX59" s="18"/>
      <c r="GRY59" s="18"/>
      <c r="GRZ59" s="18"/>
      <c r="GSA59" s="18"/>
      <c r="GSB59" s="18"/>
      <c r="GSC59" s="18"/>
      <c r="GSD59" s="18"/>
      <c r="GSE59" s="18"/>
      <c r="GSF59" s="18"/>
      <c r="GSG59" s="18"/>
      <c r="GSH59" s="18"/>
      <c r="GSI59" s="18"/>
      <c r="GSJ59" s="18"/>
      <c r="GSK59" s="18"/>
      <c r="GSL59" s="18"/>
      <c r="GSM59" s="18"/>
      <c r="GSN59" s="18"/>
      <c r="GSO59" s="18"/>
      <c r="GSP59" s="18"/>
      <c r="GSQ59" s="18"/>
      <c r="GSR59" s="18"/>
      <c r="GSS59" s="18"/>
      <c r="GST59" s="18"/>
      <c r="GSU59" s="18"/>
      <c r="GSV59" s="18"/>
      <c r="GSW59" s="18"/>
      <c r="GSX59" s="18"/>
      <c r="GSY59" s="18"/>
      <c r="GSZ59" s="18"/>
      <c r="GTA59" s="18"/>
      <c r="GTB59" s="18"/>
      <c r="GTC59" s="18"/>
      <c r="GTD59" s="18"/>
      <c r="GTE59" s="18"/>
      <c r="GTF59" s="18"/>
      <c r="GTG59" s="18"/>
      <c r="GTH59" s="18"/>
      <c r="GTI59" s="18"/>
      <c r="GTJ59" s="18"/>
      <c r="GTK59" s="18"/>
      <c r="GTL59" s="18"/>
      <c r="GTM59" s="18"/>
      <c r="GTN59" s="18"/>
      <c r="GTO59" s="18"/>
      <c r="GTP59" s="18"/>
      <c r="GTQ59" s="18"/>
      <c r="GTR59" s="18"/>
      <c r="GTS59" s="18"/>
      <c r="GTT59" s="18"/>
      <c r="GTU59" s="18"/>
      <c r="GTV59" s="18"/>
      <c r="GTW59" s="18"/>
      <c r="GTX59" s="18"/>
      <c r="GTY59" s="18"/>
      <c r="GTZ59" s="18"/>
      <c r="GUA59" s="18"/>
      <c r="GUB59" s="18"/>
      <c r="GUC59" s="18"/>
      <c r="GUD59" s="18"/>
      <c r="GUE59" s="18"/>
      <c r="GUF59" s="18"/>
      <c r="GUG59" s="18"/>
      <c r="GUH59" s="18"/>
      <c r="GUI59" s="18"/>
      <c r="GUJ59" s="18"/>
      <c r="GUK59" s="18"/>
      <c r="GUL59" s="18"/>
      <c r="GUM59" s="18"/>
      <c r="GUN59" s="18"/>
      <c r="GUO59" s="18"/>
      <c r="GUP59" s="18"/>
      <c r="GUQ59" s="18"/>
      <c r="GUR59" s="18"/>
      <c r="GUS59" s="18"/>
      <c r="GUT59" s="18"/>
      <c r="GUU59" s="18"/>
      <c r="GUV59" s="18"/>
      <c r="GUW59" s="18"/>
      <c r="GUX59" s="18"/>
      <c r="GUY59" s="18"/>
      <c r="GUZ59" s="18"/>
      <c r="GVA59" s="18"/>
      <c r="GVB59" s="18"/>
      <c r="GVC59" s="18"/>
      <c r="GVD59" s="18"/>
      <c r="GVE59" s="18"/>
      <c r="GVF59" s="18"/>
      <c r="GVG59" s="18"/>
      <c r="GVH59" s="18"/>
      <c r="GVI59" s="18"/>
      <c r="GVJ59" s="18"/>
      <c r="GVK59" s="18"/>
      <c r="GVL59" s="18"/>
      <c r="GVM59" s="18"/>
      <c r="GVN59" s="18"/>
      <c r="GVO59" s="18"/>
      <c r="GVP59" s="18"/>
      <c r="GVQ59" s="18"/>
      <c r="GVR59" s="18"/>
      <c r="GVS59" s="18"/>
      <c r="GVT59" s="18"/>
      <c r="GVU59" s="18"/>
      <c r="GVV59" s="18"/>
      <c r="GVW59" s="18"/>
      <c r="GVX59" s="18"/>
      <c r="GVY59" s="18"/>
      <c r="GVZ59" s="18"/>
      <c r="GWA59" s="18"/>
      <c r="GWB59" s="18"/>
      <c r="GWC59" s="18"/>
      <c r="GWD59" s="18"/>
      <c r="GWE59" s="18"/>
      <c r="GWF59" s="18"/>
      <c r="GWG59" s="18"/>
      <c r="GWH59" s="18"/>
      <c r="GWI59" s="18"/>
      <c r="GWJ59" s="18"/>
      <c r="GWK59" s="18"/>
      <c r="GWL59" s="18"/>
      <c r="GWM59" s="18"/>
      <c r="GWN59" s="18"/>
      <c r="GWO59" s="18"/>
      <c r="GWP59" s="18"/>
      <c r="GWQ59" s="18"/>
      <c r="GWR59" s="18"/>
      <c r="GWS59" s="18"/>
      <c r="GWT59" s="18"/>
      <c r="GWU59" s="18"/>
      <c r="GWV59" s="18"/>
      <c r="GWW59" s="18"/>
      <c r="GWX59" s="18"/>
      <c r="GWY59" s="18"/>
      <c r="GWZ59" s="18"/>
      <c r="GXA59" s="18"/>
      <c r="GXB59" s="18"/>
      <c r="GXC59" s="18"/>
      <c r="GXD59" s="18"/>
      <c r="GXE59" s="18"/>
      <c r="GXF59" s="18"/>
      <c r="GXG59" s="18"/>
      <c r="GXH59" s="18"/>
      <c r="GXI59" s="18"/>
      <c r="GXJ59" s="18"/>
      <c r="GXK59" s="18"/>
      <c r="GXL59" s="18"/>
      <c r="GXM59" s="18"/>
      <c r="GXN59" s="18"/>
      <c r="GXO59" s="18"/>
      <c r="GXP59" s="18"/>
      <c r="GXQ59" s="18"/>
      <c r="GXR59" s="18"/>
      <c r="GXS59" s="18"/>
      <c r="GXT59" s="18"/>
      <c r="GXU59" s="18"/>
      <c r="GXV59" s="18"/>
      <c r="GXW59" s="18"/>
      <c r="GXX59" s="18"/>
      <c r="GXY59" s="18"/>
      <c r="GXZ59" s="18"/>
      <c r="GYA59" s="18"/>
      <c r="GYB59" s="18"/>
      <c r="GYC59" s="18"/>
      <c r="GYD59" s="18"/>
      <c r="GYE59" s="18"/>
      <c r="GYF59" s="18"/>
      <c r="GYG59" s="18"/>
      <c r="GYH59" s="18"/>
      <c r="GYI59" s="18"/>
      <c r="GYJ59" s="18"/>
      <c r="GYK59" s="18"/>
      <c r="GYL59" s="18"/>
      <c r="GYM59" s="18"/>
      <c r="GYN59" s="18"/>
      <c r="GYO59" s="18"/>
      <c r="GYP59" s="18"/>
      <c r="GYQ59" s="18"/>
      <c r="GYR59" s="18"/>
      <c r="GYS59" s="18"/>
      <c r="GYT59" s="18"/>
      <c r="GYU59" s="18"/>
      <c r="GYV59" s="18"/>
      <c r="GYW59" s="18"/>
      <c r="GYX59" s="18"/>
      <c r="GYY59" s="18"/>
      <c r="GYZ59" s="18"/>
      <c r="GZA59" s="18"/>
      <c r="GZB59" s="18"/>
      <c r="GZC59" s="18"/>
      <c r="GZD59" s="18"/>
      <c r="GZE59" s="18"/>
      <c r="GZF59" s="18"/>
      <c r="GZG59" s="18"/>
      <c r="GZH59" s="18"/>
      <c r="GZI59" s="18"/>
      <c r="GZJ59" s="18"/>
      <c r="GZK59" s="18"/>
      <c r="GZL59" s="18"/>
      <c r="GZM59" s="18"/>
      <c r="GZN59" s="18"/>
      <c r="GZO59" s="18"/>
      <c r="GZP59" s="18"/>
      <c r="GZQ59" s="18"/>
      <c r="GZR59" s="18"/>
      <c r="GZS59" s="18"/>
      <c r="GZT59" s="18"/>
      <c r="GZU59" s="18"/>
      <c r="GZV59" s="18"/>
      <c r="GZW59" s="18"/>
      <c r="GZX59" s="18"/>
      <c r="GZY59" s="18"/>
      <c r="GZZ59" s="18"/>
      <c r="HAA59" s="18"/>
      <c r="HAB59" s="18"/>
      <c r="HAC59" s="18"/>
      <c r="HAD59" s="18"/>
      <c r="HAE59" s="18"/>
      <c r="HAF59" s="18"/>
      <c r="HAG59" s="18"/>
      <c r="HAH59" s="18"/>
      <c r="HAI59" s="18"/>
      <c r="HAJ59" s="18"/>
      <c r="HAK59" s="18"/>
      <c r="HAL59" s="18"/>
      <c r="HAM59" s="18"/>
      <c r="HAN59" s="18"/>
      <c r="HAO59" s="18"/>
      <c r="HAP59" s="18"/>
      <c r="HAQ59" s="18"/>
      <c r="HAR59" s="18"/>
      <c r="HAS59" s="18"/>
      <c r="HAT59" s="18"/>
      <c r="HAU59" s="18"/>
      <c r="HAV59" s="18"/>
      <c r="HAW59" s="18"/>
      <c r="HAX59" s="18"/>
      <c r="HAY59" s="18"/>
      <c r="HAZ59" s="18"/>
      <c r="HBA59" s="18"/>
      <c r="HBB59" s="18"/>
      <c r="HBC59" s="18"/>
      <c r="HBD59" s="18"/>
      <c r="HBE59" s="18"/>
      <c r="HBF59" s="18"/>
      <c r="HBG59" s="18"/>
      <c r="HBH59" s="18"/>
      <c r="HBI59" s="18"/>
      <c r="HBJ59" s="18"/>
      <c r="HBK59" s="18"/>
      <c r="HBL59" s="18"/>
      <c r="HBM59" s="18"/>
      <c r="HBN59" s="18"/>
      <c r="HBO59" s="18"/>
      <c r="HBP59" s="18"/>
      <c r="HBQ59" s="18"/>
      <c r="HBR59" s="18"/>
      <c r="HBS59" s="18"/>
      <c r="HBT59" s="18"/>
      <c r="HBU59" s="18"/>
      <c r="HBV59" s="18"/>
      <c r="HBW59" s="18"/>
      <c r="HBX59" s="18"/>
      <c r="HBY59" s="18"/>
      <c r="HBZ59" s="18"/>
      <c r="HCA59" s="18"/>
      <c r="HCB59" s="18"/>
      <c r="HCC59" s="18"/>
      <c r="HCD59" s="18"/>
      <c r="HCE59" s="18"/>
      <c r="HCF59" s="18"/>
      <c r="HCG59" s="18"/>
      <c r="HCH59" s="18"/>
      <c r="HCI59" s="18"/>
      <c r="HCJ59" s="18"/>
      <c r="HCK59" s="18"/>
      <c r="HCL59" s="18"/>
      <c r="HCM59" s="18"/>
      <c r="HCN59" s="18"/>
      <c r="HCO59" s="18"/>
      <c r="HCP59" s="18"/>
      <c r="HCQ59" s="18"/>
      <c r="HCR59" s="18"/>
      <c r="HCS59" s="18"/>
      <c r="HCT59" s="18"/>
      <c r="HCU59" s="18"/>
      <c r="HCV59" s="18"/>
      <c r="HCW59" s="18"/>
      <c r="HCX59" s="18"/>
      <c r="HCY59" s="18"/>
      <c r="HCZ59" s="18"/>
      <c r="HDA59" s="18"/>
      <c r="HDB59" s="18"/>
      <c r="HDC59" s="18"/>
      <c r="HDD59" s="18"/>
      <c r="HDE59" s="18"/>
      <c r="HDF59" s="18"/>
      <c r="HDG59" s="18"/>
      <c r="HDH59" s="18"/>
      <c r="HDI59" s="18"/>
      <c r="HDJ59" s="18"/>
      <c r="HDK59" s="18"/>
      <c r="HDL59" s="18"/>
      <c r="HDM59" s="18"/>
      <c r="HDN59" s="18"/>
      <c r="HDO59" s="18"/>
      <c r="HDP59" s="18"/>
      <c r="HDQ59" s="18"/>
      <c r="HDR59" s="18"/>
      <c r="HDS59" s="18"/>
      <c r="HDT59" s="18"/>
      <c r="HDU59" s="18"/>
      <c r="HDV59" s="18"/>
      <c r="HDW59" s="18"/>
      <c r="HDX59" s="18"/>
      <c r="HDY59" s="18"/>
      <c r="HDZ59" s="18"/>
      <c r="HEA59" s="18"/>
      <c r="HEB59" s="18"/>
      <c r="HEC59" s="18"/>
      <c r="HED59" s="18"/>
      <c r="HEE59" s="18"/>
      <c r="HEF59" s="18"/>
      <c r="HEG59" s="18"/>
      <c r="HEH59" s="18"/>
      <c r="HEI59" s="18"/>
      <c r="HEJ59" s="18"/>
      <c r="HEK59" s="18"/>
      <c r="HEL59" s="18"/>
      <c r="HEM59" s="18"/>
      <c r="HEN59" s="18"/>
      <c r="HEO59" s="18"/>
      <c r="HEP59" s="18"/>
      <c r="HEQ59" s="18"/>
      <c r="HER59" s="18"/>
      <c r="HES59" s="18"/>
      <c r="HET59" s="18"/>
      <c r="HEU59" s="18"/>
      <c r="HEV59" s="18"/>
      <c r="HEW59" s="18"/>
      <c r="HEX59" s="18"/>
      <c r="HEY59" s="18"/>
      <c r="HEZ59" s="18"/>
      <c r="HFA59" s="18"/>
      <c r="HFB59" s="18"/>
      <c r="HFC59" s="18"/>
      <c r="HFD59" s="18"/>
      <c r="HFE59" s="18"/>
      <c r="HFF59" s="18"/>
      <c r="HFG59" s="18"/>
      <c r="HFH59" s="18"/>
      <c r="HFI59" s="18"/>
      <c r="HFJ59" s="18"/>
      <c r="HFK59" s="18"/>
      <c r="HFL59" s="18"/>
      <c r="HFM59" s="18"/>
      <c r="HFN59" s="18"/>
      <c r="HFO59" s="18"/>
      <c r="HFP59" s="18"/>
      <c r="HFQ59" s="18"/>
      <c r="HFR59" s="18"/>
      <c r="HFS59" s="18"/>
      <c r="HFT59" s="18"/>
      <c r="HFU59" s="18"/>
      <c r="HFV59" s="18"/>
      <c r="HFW59" s="18"/>
      <c r="HFX59" s="18"/>
      <c r="HFY59" s="18"/>
      <c r="HFZ59" s="18"/>
      <c r="HGA59" s="18"/>
      <c r="HGB59" s="18"/>
      <c r="HGC59" s="18"/>
      <c r="HGD59" s="18"/>
      <c r="HGE59" s="18"/>
      <c r="HGF59" s="18"/>
      <c r="HGG59" s="18"/>
      <c r="HGH59" s="18"/>
      <c r="HGI59" s="18"/>
      <c r="HGJ59" s="18"/>
      <c r="HGK59" s="18"/>
      <c r="HGL59" s="18"/>
      <c r="HGM59" s="18"/>
      <c r="HGN59" s="18"/>
      <c r="HGO59" s="18"/>
      <c r="HGP59" s="18"/>
      <c r="HGQ59" s="18"/>
      <c r="HGR59" s="18"/>
      <c r="HGS59" s="18"/>
      <c r="HGT59" s="18"/>
      <c r="HGU59" s="18"/>
      <c r="HGV59" s="18"/>
      <c r="HGW59" s="18"/>
      <c r="HGX59" s="18"/>
      <c r="HGY59" s="18"/>
      <c r="HGZ59" s="18"/>
      <c r="HHA59" s="18"/>
      <c r="HHB59" s="18"/>
      <c r="HHC59" s="18"/>
      <c r="HHD59" s="18"/>
      <c r="HHE59" s="18"/>
      <c r="HHF59" s="18"/>
      <c r="HHG59" s="18"/>
      <c r="HHH59" s="18"/>
      <c r="HHI59" s="18"/>
      <c r="HHJ59" s="18"/>
      <c r="HHK59" s="18"/>
      <c r="HHL59" s="18"/>
      <c r="HHM59" s="18"/>
      <c r="HHN59" s="18"/>
      <c r="HHO59" s="18"/>
      <c r="HHP59" s="18"/>
      <c r="HHQ59" s="18"/>
      <c r="HHR59" s="18"/>
      <c r="HHS59" s="18"/>
      <c r="HHT59" s="18"/>
      <c r="HHU59" s="18"/>
      <c r="HHV59" s="18"/>
      <c r="HHW59" s="18"/>
      <c r="HHX59" s="18"/>
      <c r="HHY59" s="18"/>
      <c r="HHZ59" s="18"/>
      <c r="HIA59" s="18"/>
      <c r="HIB59" s="18"/>
      <c r="HIC59" s="18"/>
      <c r="HID59" s="18"/>
      <c r="HIE59" s="18"/>
      <c r="HIF59" s="18"/>
      <c r="HIG59" s="18"/>
      <c r="HIH59" s="18"/>
      <c r="HII59" s="18"/>
      <c r="HIJ59" s="18"/>
      <c r="HIK59" s="18"/>
      <c r="HIL59" s="18"/>
      <c r="HIM59" s="18"/>
      <c r="HIN59" s="18"/>
      <c r="HIO59" s="18"/>
      <c r="HIP59" s="18"/>
      <c r="HIQ59" s="18"/>
      <c r="HIR59" s="18"/>
      <c r="HIS59" s="18"/>
      <c r="HIT59" s="18"/>
      <c r="HIU59" s="18"/>
      <c r="HIV59" s="18"/>
      <c r="HIW59" s="18"/>
      <c r="HIX59" s="18"/>
      <c r="HIY59" s="18"/>
      <c r="HIZ59" s="18"/>
      <c r="HJA59" s="18"/>
      <c r="HJB59" s="18"/>
      <c r="HJC59" s="18"/>
      <c r="HJD59" s="18"/>
      <c r="HJE59" s="18"/>
      <c r="HJF59" s="18"/>
      <c r="HJG59" s="18"/>
      <c r="HJH59" s="18"/>
      <c r="HJI59" s="18"/>
      <c r="HJJ59" s="18"/>
      <c r="HJK59" s="18"/>
      <c r="HJL59" s="18"/>
      <c r="HJM59" s="18"/>
      <c r="HJN59" s="18"/>
      <c r="HJO59" s="18"/>
      <c r="HJP59" s="18"/>
      <c r="HJQ59" s="18"/>
      <c r="HJR59" s="18"/>
      <c r="HJS59" s="18"/>
      <c r="HJT59" s="18"/>
      <c r="HJU59" s="18"/>
      <c r="HJV59" s="18"/>
      <c r="HJW59" s="18"/>
      <c r="HJX59" s="18"/>
      <c r="HJY59" s="18"/>
      <c r="HJZ59" s="18"/>
      <c r="HKA59" s="18"/>
      <c r="HKB59" s="18"/>
      <c r="HKC59" s="18"/>
      <c r="HKD59" s="18"/>
      <c r="HKE59" s="18"/>
      <c r="HKF59" s="18"/>
      <c r="HKG59" s="18"/>
      <c r="HKH59" s="18"/>
      <c r="HKI59" s="18"/>
      <c r="HKJ59" s="18"/>
      <c r="HKK59" s="18"/>
      <c r="HKL59" s="18"/>
      <c r="HKM59" s="18"/>
      <c r="HKN59" s="18"/>
      <c r="HKO59" s="18"/>
      <c r="HKP59" s="18"/>
      <c r="HKQ59" s="18"/>
      <c r="HKR59" s="18"/>
      <c r="HKS59" s="18"/>
      <c r="HKT59" s="18"/>
      <c r="HKU59" s="18"/>
      <c r="HKV59" s="18"/>
      <c r="HKW59" s="18"/>
      <c r="HKX59" s="18"/>
      <c r="HKY59" s="18"/>
      <c r="HKZ59" s="18"/>
      <c r="HLA59" s="18"/>
      <c r="HLB59" s="18"/>
      <c r="HLC59" s="18"/>
      <c r="HLD59" s="18"/>
      <c r="HLE59" s="18"/>
      <c r="HLF59" s="18"/>
      <c r="HLG59" s="18"/>
      <c r="HLH59" s="18"/>
      <c r="HLI59" s="18"/>
      <c r="HLJ59" s="18"/>
      <c r="HLK59" s="18"/>
      <c r="HLL59" s="18"/>
      <c r="HLM59" s="18"/>
      <c r="HLN59" s="18"/>
      <c r="HLO59" s="18"/>
      <c r="HLP59" s="18"/>
      <c r="HLQ59" s="18"/>
      <c r="HLR59" s="18"/>
      <c r="HLS59" s="18"/>
      <c r="HLT59" s="18"/>
      <c r="HLU59" s="18"/>
      <c r="HLV59" s="18"/>
      <c r="HLW59" s="18"/>
      <c r="HLX59" s="18"/>
      <c r="HLY59" s="18"/>
      <c r="HLZ59" s="18"/>
      <c r="HMA59" s="18"/>
      <c r="HMB59" s="18"/>
      <c r="HMC59" s="18"/>
      <c r="HMD59" s="18"/>
      <c r="HME59" s="18"/>
      <c r="HMF59" s="18"/>
      <c r="HMG59" s="18"/>
      <c r="HMH59" s="18"/>
      <c r="HMI59" s="18"/>
      <c r="HMJ59" s="18"/>
      <c r="HMK59" s="18"/>
      <c r="HML59" s="18"/>
      <c r="HMM59" s="18"/>
      <c r="HMN59" s="18"/>
      <c r="HMO59" s="18"/>
      <c r="HMP59" s="18"/>
      <c r="HMQ59" s="18"/>
      <c r="HMR59" s="18"/>
      <c r="HMS59" s="18"/>
      <c r="HMT59" s="18"/>
      <c r="HMU59" s="18"/>
      <c r="HMV59" s="18"/>
      <c r="HMW59" s="18"/>
      <c r="HMX59" s="18"/>
      <c r="HMY59" s="18"/>
      <c r="HMZ59" s="18"/>
      <c r="HNA59" s="18"/>
      <c r="HNB59" s="18"/>
      <c r="HNC59" s="18"/>
      <c r="HND59" s="18"/>
      <c r="HNE59" s="18"/>
      <c r="HNF59" s="18"/>
      <c r="HNG59" s="18"/>
      <c r="HNH59" s="18"/>
      <c r="HNI59" s="18"/>
      <c r="HNJ59" s="18"/>
      <c r="HNK59" s="18"/>
      <c r="HNL59" s="18"/>
      <c r="HNM59" s="18"/>
      <c r="HNN59" s="18"/>
      <c r="HNO59" s="18"/>
      <c r="HNP59" s="18"/>
      <c r="HNQ59" s="18"/>
      <c r="HNR59" s="18"/>
      <c r="HNS59" s="18"/>
      <c r="HNT59" s="18"/>
      <c r="HNU59" s="18"/>
      <c r="HNV59" s="18"/>
      <c r="HNW59" s="18"/>
      <c r="HNX59" s="18"/>
      <c r="HNY59" s="18"/>
      <c r="HNZ59" s="18"/>
      <c r="HOA59" s="18"/>
      <c r="HOB59" s="18"/>
      <c r="HOC59" s="18"/>
      <c r="HOD59" s="18"/>
      <c r="HOE59" s="18"/>
      <c r="HOF59" s="18"/>
      <c r="HOG59" s="18"/>
      <c r="HOH59" s="18"/>
      <c r="HOI59" s="18"/>
      <c r="HOJ59" s="18"/>
      <c r="HOK59" s="18"/>
      <c r="HOL59" s="18"/>
      <c r="HOM59" s="18"/>
      <c r="HON59" s="18"/>
      <c r="HOO59" s="18"/>
      <c r="HOP59" s="18"/>
      <c r="HOQ59" s="18"/>
      <c r="HOR59" s="18"/>
      <c r="HOS59" s="18"/>
      <c r="HOT59" s="18"/>
      <c r="HOU59" s="18"/>
      <c r="HOV59" s="18"/>
      <c r="HOW59" s="18"/>
      <c r="HOX59" s="18"/>
      <c r="HOY59" s="18"/>
      <c r="HOZ59" s="18"/>
      <c r="HPA59" s="18"/>
      <c r="HPB59" s="18"/>
      <c r="HPC59" s="18"/>
      <c r="HPD59" s="18"/>
      <c r="HPE59" s="18"/>
      <c r="HPF59" s="18"/>
      <c r="HPG59" s="18"/>
      <c r="HPH59" s="18"/>
      <c r="HPI59" s="18"/>
      <c r="HPJ59" s="18"/>
      <c r="HPK59" s="18"/>
      <c r="HPL59" s="18"/>
      <c r="HPM59" s="18"/>
      <c r="HPN59" s="18"/>
      <c r="HPO59" s="18"/>
      <c r="HPP59" s="18"/>
      <c r="HPQ59" s="18"/>
      <c r="HPR59" s="18"/>
      <c r="HPS59" s="18"/>
      <c r="HPT59" s="18"/>
      <c r="HPU59" s="18"/>
      <c r="HPV59" s="18"/>
      <c r="HPW59" s="18"/>
      <c r="HPX59" s="18"/>
      <c r="HPY59" s="18"/>
      <c r="HPZ59" s="18"/>
      <c r="HQA59" s="18"/>
      <c r="HQB59" s="18"/>
      <c r="HQC59" s="18"/>
      <c r="HQD59" s="18"/>
      <c r="HQE59" s="18"/>
      <c r="HQF59" s="18"/>
      <c r="HQG59" s="18"/>
      <c r="HQH59" s="18"/>
      <c r="HQI59" s="18"/>
      <c r="HQJ59" s="18"/>
      <c r="HQK59" s="18"/>
      <c r="HQL59" s="18"/>
      <c r="HQM59" s="18"/>
      <c r="HQN59" s="18"/>
      <c r="HQO59" s="18"/>
      <c r="HQP59" s="18"/>
      <c r="HQQ59" s="18"/>
      <c r="HQR59" s="18"/>
      <c r="HQS59" s="18"/>
      <c r="HQT59" s="18"/>
      <c r="HQU59" s="18"/>
      <c r="HQV59" s="18"/>
      <c r="HQW59" s="18"/>
      <c r="HQX59" s="18"/>
      <c r="HQY59" s="18"/>
      <c r="HQZ59" s="18"/>
      <c r="HRA59" s="18"/>
      <c r="HRB59" s="18"/>
      <c r="HRC59" s="18"/>
      <c r="HRD59" s="18"/>
      <c r="HRE59" s="18"/>
      <c r="HRF59" s="18"/>
      <c r="HRG59" s="18"/>
      <c r="HRH59" s="18"/>
      <c r="HRI59" s="18"/>
      <c r="HRJ59" s="18"/>
      <c r="HRK59" s="18"/>
      <c r="HRL59" s="18"/>
      <c r="HRM59" s="18"/>
      <c r="HRN59" s="18"/>
      <c r="HRO59" s="18"/>
      <c r="HRP59" s="18"/>
      <c r="HRQ59" s="18"/>
      <c r="HRR59" s="18"/>
      <c r="HRS59" s="18"/>
      <c r="HRT59" s="18"/>
      <c r="HRU59" s="18"/>
      <c r="HRV59" s="18"/>
      <c r="HRW59" s="18"/>
      <c r="HRX59" s="18"/>
      <c r="HRY59" s="18"/>
      <c r="HRZ59" s="18"/>
      <c r="HSA59" s="18"/>
      <c r="HSB59" s="18"/>
      <c r="HSC59" s="18"/>
      <c r="HSD59" s="18"/>
      <c r="HSE59" s="18"/>
      <c r="HSF59" s="18"/>
      <c r="HSG59" s="18"/>
      <c r="HSH59" s="18"/>
      <c r="HSI59" s="18"/>
      <c r="HSJ59" s="18"/>
      <c r="HSK59" s="18"/>
      <c r="HSL59" s="18"/>
      <c r="HSM59" s="18"/>
      <c r="HSN59" s="18"/>
      <c r="HSO59" s="18"/>
      <c r="HSP59" s="18"/>
      <c r="HSQ59" s="18"/>
      <c r="HSR59" s="18"/>
      <c r="HSS59" s="18"/>
      <c r="HST59" s="18"/>
      <c r="HSU59" s="18"/>
      <c r="HSV59" s="18"/>
      <c r="HSW59" s="18"/>
      <c r="HSX59" s="18"/>
      <c r="HSY59" s="18"/>
      <c r="HSZ59" s="18"/>
      <c r="HTA59" s="18"/>
      <c r="HTB59" s="18"/>
      <c r="HTC59" s="18"/>
      <c r="HTD59" s="18"/>
      <c r="HTE59" s="18"/>
      <c r="HTF59" s="18"/>
      <c r="HTG59" s="18"/>
      <c r="HTH59" s="18"/>
      <c r="HTI59" s="18"/>
      <c r="HTJ59" s="18"/>
      <c r="HTK59" s="18"/>
      <c r="HTL59" s="18"/>
      <c r="HTM59" s="18"/>
      <c r="HTN59" s="18"/>
      <c r="HTO59" s="18"/>
      <c r="HTP59" s="18"/>
      <c r="HTQ59" s="18"/>
      <c r="HTR59" s="18"/>
      <c r="HTS59" s="18"/>
      <c r="HTT59" s="18"/>
      <c r="HTU59" s="18"/>
      <c r="HTV59" s="18"/>
      <c r="HTW59" s="18"/>
      <c r="HTX59" s="18"/>
      <c r="HTY59" s="18"/>
      <c r="HTZ59" s="18"/>
      <c r="HUA59" s="18"/>
      <c r="HUB59" s="18"/>
      <c r="HUC59" s="18"/>
      <c r="HUD59" s="18"/>
      <c r="HUE59" s="18"/>
      <c r="HUF59" s="18"/>
      <c r="HUG59" s="18"/>
      <c r="HUH59" s="18"/>
      <c r="HUI59" s="18"/>
      <c r="HUJ59" s="18"/>
      <c r="HUK59" s="18"/>
      <c r="HUL59" s="18"/>
      <c r="HUM59" s="18"/>
      <c r="HUN59" s="18"/>
      <c r="HUO59" s="18"/>
      <c r="HUP59" s="18"/>
      <c r="HUQ59" s="18"/>
      <c r="HUR59" s="18"/>
      <c r="HUS59" s="18"/>
      <c r="HUT59" s="18"/>
      <c r="HUU59" s="18"/>
      <c r="HUV59" s="18"/>
      <c r="HUW59" s="18"/>
      <c r="HUX59" s="18"/>
      <c r="HUY59" s="18"/>
      <c r="HUZ59" s="18"/>
      <c r="HVA59" s="18"/>
      <c r="HVB59" s="18"/>
      <c r="HVC59" s="18"/>
      <c r="HVD59" s="18"/>
      <c r="HVE59" s="18"/>
      <c r="HVF59" s="18"/>
      <c r="HVG59" s="18"/>
      <c r="HVH59" s="18"/>
      <c r="HVI59" s="18"/>
      <c r="HVJ59" s="18"/>
      <c r="HVK59" s="18"/>
      <c r="HVL59" s="18"/>
      <c r="HVM59" s="18"/>
      <c r="HVN59" s="18"/>
      <c r="HVO59" s="18"/>
      <c r="HVP59" s="18"/>
      <c r="HVQ59" s="18"/>
      <c r="HVR59" s="18"/>
      <c r="HVS59" s="18"/>
      <c r="HVT59" s="18"/>
      <c r="HVU59" s="18"/>
      <c r="HVV59" s="18"/>
      <c r="HVW59" s="18"/>
      <c r="HVX59" s="18"/>
      <c r="HVY59" s="18"/>
      <c r="HVZ59" s="18"/>
      <c r="HWA59" s="18"/>
      <c r="HWB59" s="18"/>
      <c r="HWC59" s="18"/>
      <c r="HWD59" s="18"/>
      <c r="HWE59" s="18"/>
      <c r="HWF59" s="18"/>
      <c r="HWG59" s="18"/>
      <c r="HWH59" s="18"/>
      <c r="HWI59" s="18"/>
      <c r="HWJ59" s="18"/>
      <c r="HWK59" s="18"/>
      <c r="HWL59" s="18"/>
      <c r="HWM59" s="18"/>
      <c r="HWN59" s="18"/>
      <c r="HWO59" s="18"/>
      <c r="HWP59" s="18"/>
      <c r="HWQ59" s="18"/>
      <c r="HWR59" s="18"/>
      <c r="HWS59" s="18"/>
      <c r="HWT59" s="18"/>
      <c r="HWU59" s="18"/>
      <c r="HWV59" s="18"/>
      <c r="HWW59" s="18"/>
      <c r="HWX59" s="18"/>
      <c r="HWY59" s="18"/>
      <c r="HWZ59" s="18"/>
      <c r="HXA59" s="18"/>
      <c r="HXB59" s="18"/>
      <c r="HXC59" s="18"/>
      <c r="HXD59" s="18"/>
      <c r="HXE59" s="18"/>
      <c r="HXF59" s="18"/>
      <c r="HXG59" s="18"/>
      <c r="HXH59" s="18"/>
      <c r="HXI59" s="18"/>
      <c r="HXJ59" s="18"/>
      <c r="HXK59" s="18"/>
      <c r="HXL59" s="18"/>
      <c r="HXM59" s="18"/>
      <c r="HXN59" s="18"/>
      <c r="HXO59" s="18"/>
      <c r="HXP59" s="18"/>
      <c r="HXQ59" s="18"/>
      <c r="HXR59" s="18"/>
      <c r="HXS59" s="18"/>
      <c r="HXT59" s="18"/>
      <c r="HXU59" s="18"/>
      <c r="HXV59" s="18"/>
      <c r="HXW59" s="18"/>
      <c r="HXX59" s="18"/>
      <c r="HXY59" s="18"/>
      <c r="HXZ59" s="18"/>
      <c r="HYA59" s="18"/>
      <c r="HYB59" s="18"/>
      <c r="HYC59" s="18"/>
      <c r="HYD59" s="18"/>
      <c r="HYE59" s="18"/>
      <c r="HYF59" s="18"/>
      <c r="HYG59" s="18"/>
      <c r="HYH59" s="18"/>
      <c r="HYI59" s="18"/>
      <c r="HYJ59" s="18"/>
      <c r="HYK59" s="18"/>
      <c r="HYL59" s="18"/>
      <c r="HYM59" s="18"/>
      <c r="HYN59" s="18"/>
      <c r="HYO59" s="18"/>
      <c r="HYP59" s="18"/>
      <c r="HYQ59" s="18"/>
      <c r="HYR59" s="18"/>
      <c r="HYS59" s="18"/>
      <c r="HYT59" s="18"/>
      <c r="HYU59" s="18"/>
      <c r="HYV59" s="18"/>
      <c r="HYW59" s="18"/>
      <c r="HYX59" s="18"/>
      <c r="HYY59" s="18"/>
      <c r="HYZ59" s="18"/>
      <c r="HZA59" s="18"/>
      <c r="HZB59" s="18"/>
      <c r="HZC59" s="18"/>
      <c r="HZD59" s="18"/>
      <c r="HZE59" s="18"/>
      <c r="HZF59" s="18"/>
      <c r="HZG59" s="18"/>
      <c r="HZH59" s="18"/>
      <c r="HZI59" s="18"/>
      <c r="HZJ59" s="18"/>
      <c r="HZK59" s="18"/>
      <c r="HZL59" s="18"/>
      <c r="HZM59" s="18"/>
      <c r="HZN59" s="18"/>
      <c r="HZO59" s="18"/>
      <c r="HZP59" s="18"/>
      <c r="HZQ59" s="18"/>
      <c r="HZR59" s="18"/>
      <c r="HZS59" s="18"/>
      <c r="HZT59" s="18"/>
      <c r="HZU59" s="18"/>
      <c r="HZV59" s="18"/>
      <c r="HZW59" s="18"/>
      <c r="HZX59" s="18"/>
      <c r="HZY59" s="18"/>
      <c r="HZZ59" s="18"/>
      <c r="IAA59" s="18"/>
      <c r="IAB59" s="18"/>
      <c r="IAC59" s="18"/>
      <c r="IAD59" s="18"/>
      <c r="IAE59" s="18"/>
      <c r="IAF59" s="18"/>
      <c r="IAG59" s="18"/>
      <c r="IAH59" s="18"/>
      <c r="IAI59" s="18"/>
      <c r="IAJ59" s="18"/>
      <c r="IAK59" s="18"/>
      <c r="IAL59" s="18"/>
      <c r="IAM59" s="18"/>
      <c r="IAN59" s="18"/>
      <c r="IAO59" s="18"/>
      <c r="IAP59" s="18"/>
      <c r="IAQ59" s="18"/>
      <c r="IAR59" s="18"/>
      <c r="IAS59" s="18"/>
      <c r="IAT59" s="18"/>
      <c r="IAU59" s="18"/>
      <c r="IAV59" s="18"/>
      <c r="IAW59" s="18"/>
      <c r="IAX59" s="18"/>
      <c r="IAY59" s="18"/>
      <c r="IAZ59" s="18"/>
      <c r="IBA59" s="18"/>
      <c r="IBB59" s="18"/>
      <c r="IBC59" s="18"/>
      <c r="IBD59" s="18"/>
      <c r="IBE59" s="18"/>
      <c r="IBF59" s="18"/>
      <c r="IBG59" s="18"/>
      <c r="IBH59" s="18"/>
      <c r="IBI59" s="18"/>
      <c r="IBJ59" s="18"/>
      <c r="IBK59" s="18"/>
      <c r="IBL59" s="18"/>
      <c r="IBM59" s="18"/>
      <c r="IBN59" s="18"/>
      <c r="IBO59" s="18"/>
      <c r="IBP59" s="18"/>
      <c r="IBQ59" s="18"/>
      <c r="IBR59" s="18"/>
      <c r="IBS59" s="18"/>
      <c r="IBT59" s="18"/>
      <c r="IBU59" s="18"/>
      <c r="IBV59" s="18"/>
      <c r="IBW59" s="18"/>
      <c r="IBX59" s="18"/>
      <c r="IBY59" s="18"/>
      <c r="IBZ59" s="18"/>
      <c r="ICA59" s="18"/>
      <c r="ICB59" s="18"/>
      <c r="ICC59" s="18"/>
      <c r="ICD59" s="18"/>
      <c r="ICE59" s="18"/>
      <c r="ICF59" s="18"/>
      <c r="ICG59" s="18"/>
      <c r="ICH59" s="18"/>
      <c r="ICI59" s="18"/>
      <c r="ICJ59" s="18"/>
      <c r="ICK59" s="18"/>
      <c r="ICL59" s="18"/>
      <c r="ICM59" s="18"/>
      <c r="ICN59" s="18"/>
      <c r="ICO59" s="18"/>
      <c r="ICP59" s="18"/>
      <c r="ICQ59" s="18"/>
      <c r="ICR59" s="18"/>
      <c r="ICS59" s="18"/>
      <c r="ICT59" s="18"/>
      <c r="ICU59" s="18"/>
      <c r="ICV59" s="18"/>
      <c r="ICW59" s="18"/>
      <c r="ICX59" s="18"/>
      <c r="ICY59" s="18"/>
      <c r="ICZ59" s="18"/>
      <c r="IDA59" s="18"/>
      <c r="IDB59" s="18"/>
      <c r="IDC59" s="18"/>
      <c r="IDD59" s="18"/>
      <c r="IDE59" s="18"/>
      <c r="IDF59" s="18"/>
      <c r="IDG59" s="18"/>
      <c r="IDH59" s="18"/>
      <c r="IDI59" s="18"/>
      <c r="IDJ59" s="18"/>
      <c r="IDK59" s="18"/>
      <c r="IDL59" s="18"/>
      <c r="IDM59" s="18"/>
      <c r="IDN59" s="18"/>
      <c r="IDO59" s="18"/>
      <c r="IDP59" s="18"/>
      <c r="IDQ59" s="18"/>
      <c r="IDR59" s="18"/>
      <c r="IDS59" s="18"/>
      <c r="IDT59" s="18"/>
      <c r="IDU59" s="18"/>
      <c r="IDV59" s="18"/>
      <c r="IDW59" s="18"/>
      <c r="IDX59" s="18"/>
      <c r="IDY59" s="18"/>
      <c r="IDZ59" s="18"/>
      <c r="IEA59" s="18"/>
      <c r="IEB59" s="18"/>
      <c r="IEC59" s="18"/>
      <c r="IED59" s="18"/>
      <c r="IEE59" s="18"/>
      <c r="IEF59" s="18"/>
      <c r="IEG59" s="18"/>
      <c r="IEH59" s="18"/>
      <c r="IEI59" s="18"/>
      <c r="IEJ59" s="18"/>
      <c r="IEK59" s="18"/>
      <c r="IEL59" s="18"/>
      <c r="IEM59" s="18"/>
      <c r="IEN59" s="18"/>
      <c r="IEO59" s="18"/>
      <c r="IEP59" s="18"/>
      <c r="IEQ59" s="18"/>
      <c r="IER59" s="18"/>
      <c r="IES59" s="18"/>
      <c r="IET59" s="18"/>
      <c r="IEU59" s="18"/>
      <c r="IEV59" s="18"/>
      <c r="IEW59" s="18"/>
      <c r="IEX59" s="18"/>
      <c r="IEY59" s="18"/>
      <c r="IEZ59" s="18"/>
      <c r="IFA59" s="18"/>
      <c r="IFB59" s="18"/>
      <c r="IFC59" s="18"/>
      <c r="IFD59" s="18"/>
      <c r="IFE59" s="18"/>
      <c r="IFF59" s="18"/>
      <c r="IFG59" s="18"/>
      <c r="IFH59" s="18"/>
      <c r="IFI59" s="18"/>
      <c r="IFJ59" s="18"/>
      <c r="IFK59" s="18"/>
      <c r="IFL59" s="18"/>
      <c r="IFM59" s="18"/>
      <c r="IFN59" s="18"/>
      <c r="IFO59" s="18"/>
      <c r="IFP59" s="18"/>
      <c r="IFQ59" s="18"/>
      <c r="IFR59" s="18"/>
      <c r="IFS59" s="18"/>
      <c r="IFT59" s="18"/>
      <c r="IFU59" s="18"/>
      <c r="IFV59" s="18"/>
      <c r="IFW59" s="18"/>
      <c r="IFX59" s="18"/>
      <c r="IFY59" s="18"/>
      <c r="IFZ59" s="18"/>
      <c r="IGA59" s="18"/>
      <c r="IGB59" s="18"/>
      <c r="IGC59" s="18"/>
      <c r="IGD59" s="18"/>
      <c r="IGE59" s="18"/>
      <c r="IGF59" s="18"/>
      <c r="IGG59" s="18"/>
      <c r="IGH59" s="18"/>
      <c r="IGI59" s="18"/>
      <c r="IGJ59" s="18"/>
      <c r="IGK59" s="18"/>
      <c r="IGL59" s="18"/>
      <c r="IGM59" s="18"/>
      <c r="IGN59" s="18"/>
      <c r="IGO59" s="18"/>
      <c r="IGP59" s="18"/>
      <c r="IGQ59" s="18"/>
      <c r="IGR59" s="18"/>
      <c r="IGS59" s="18"/>
      <c r="IGT59" s="18"/>
      <c r="IGU59" s="18"/>
      <c r="IGV59" s="18"/>
      <c r="IGW59" s="18"/>
      <c r="IGX59" s="18"/>
      <c r="IGY59" s="18"/>
      <c r="IGZ59" s="18"/>
      <c r="IHA59" s="18"/>
      <c r="IHB59" s="18"/>
      <c r="IHC59" s="18"/>
      <c r="IHD59" s="18"/>
      <c r="IHE59" s="18"/>
      <c r="IHF59" s="18"/>
      <c r="IHG59" s="18"/>
      <c r="IHH59" s="18"/>
      <c r="IHI59" s="18"/>
      <c r="IHJ59" s="18"/>
      <c r="IHK59" s="18"/>
      <c r="IHL59" s="18"/>
      <c r="IHM59" s="18"/>
      <c r="IHN59" s="18"/>
      <c r="IHO59" s="18"/>
      <c r="IHP59" s="18"/>
      <c r="IHQ59" s="18"/>
      <c r="IHR59" s="18"/>
      <c r="IHS59" s="18"/>
      <c r="IHT59" s="18"/>
      <c r="IHU59" s="18"/>
      <c r="IHV59" s="18"/>
      <c r="IHW59" s="18"/>
      <c r="IHX59" s="18"/>
      <c r="IHY59" s="18"/>
      <c r="IHZ59" s="18"/>
      <c r="IIA59" s="18"/>
      <c r="IIB59" s="18"/>
      <c r="IIC59" s="18"/>
      <c r="IID59" s="18"/>
      <c r="IIE59" s="18"/>
      <c r="IIF59" s="18"/>
      <c r="IIG59" s="18"/>
      <c r="IIH59" s="18"/>
      <c r="III59" s="18"/>
      <c r="IIJ59" s="18"/>
      <c r="IIK59" s="18"/>
      <c r="IIL59" s="18"/>
      <c r="IIM59" s="18"/>
      <c r="IIN59" s="18"/>
      <c r="IIO59" s="18"/>
      <c r="IIP59" s="18"/>
      <c r="IIQ59" s="18"/>
      <c r="IIR59" s="18"/>
      <c r="IIS59" s="18"/>
      <c r="IIT59" s="18"/>
      <c r="IIU59" s="18"/>
      <c r="IIV59" s="18"/>
      <c r="IIW59" s="18"/>
      <c r="IIX59" s="18"/>
      <c r="IIY59" s="18"/>
      <c r="IIZ59" s="18"/>
      <c r="IJA59" s="18"/>
      <c r="IJB59" s="18"/>
      <c r="IJC59" s="18"/>
      <c r="IJD59" s="18"/>
      <c r="IJE59" s="18"/>
      <c r="IJF59" s="18"/>
      <c r="IJG59" s="18"/>
      <c r="IJH59" s="18"/>
      <c r="IJI59" s="18"/>
      <c r="IJJ59" s="18"/>
      <c r="IJK59" s="18"/>
      <c r="IJL59" s="18"/>
      <c r="IJM59" s="18"/>
      <c r="IJN59" s="18"/>
      <c r="IJO59" s="18"/>
      <c r="IJP59" s="18"/>
      <c r="IJQ59" s="18"/>
      <c r="IJR59" s="18"/>
      <c r="IJS59" s="18"/>
      <c r="IJT59" s="18"/>
      <c r="IJU59" s="18"/>
      <c r="IJV59" s="18"/>
      <c r="IJW59" s="18"/>
      <c r="IJX59" s="18"/>
      <c r="IJY59" s="18"/>
      <c r="IJZ59" s="18"/>
      <c r="IKA59" s="18"/>
      <c r="IKB59" s="18"/>
      <c r="IKC59" s="18"/>
      <c r="IKD59" s="18"/>
      <c r="IKE59" s="18"/>
      <c r="IKF59" s="18"/>
      <c r="IKG59" s="18"/>
      <c r="IKH59" s="18"/>
      <c r="IKI59" s="18"/>
      <c r="IKJ59" s="18"/>
      <c r="IKK59" s="18"/>
      <c r="IKL59" s="18"/>
      <c r="IKM59" s="18"/>
      <c r="IKN59" s="18"/>
      <c r="IKO59" s="18"/>
      <c r="IKP59" s="18"/>
      <c r="IKQ59" s="18"/>
      <c r="IKR59" s="18"/>
      <c r="IKS59" s="18"/>
      <c r="IKT59" s="18"/>
      <c r="IKU59" s="18"/>
      <c r="IKV59" s="18"/>
      <c r="IKW59" s="18"/>
      <c r="IKX59" s="18"/>
      <c r="IKY59" s="18"/>
      <c r="IKZ59" s="18"/>
      <c r="ILA59" s="18"/>
      <c r="ILB59" s="18"/>
      <c r="ILC59" s="18"/>
      <c r="ILD59" s="18"/>
      <c r="ILE59" s="18"/>
      <c r="ILF59" s="18"/>
      <c r="ILG59" s="18"/>
      <c r="ILH59" s="18"/>
      <c r="ILI59" s="18"/>
      <c r="ILJ59" s="18"/>
      <c r="ILK59" s="18"/>
      <c r="ILL59" s="18"/>
      <c r="ILM59" s="18"/>
      <c r="ILN59" s="18"/>
      <c r="ILO59" s="18"/>
      <c r="ILP59" s="18"/>
      <c r="ILQ59" s="18"/>
      <c r="ILR59" s="18"/>
      <c r="ILS59" s="18"/>
      <c r="ILT59" s="18"/>
      <c r="ILU59" s="18"/>
      <c r="ILV59" s="18"/>
      <c r="ILW59" s="18"/>
      <c r="ILX59" s="18"/>
      <c r="ILY59" s="18"/>
      <c r="ILZ59" s="18"/>
      <c r="IMA59" s="18"/>
      <c r="IMB59" s="18"/>
      <c r="IMC59" s="18"/>
      <c r="IMD59" s="18"/>
      <c r="IME59" s="18"/>
      <c r="IMF59" s="18"/>
      <c r="IMG59" s="18"/>
      <c r="IMH59" s="18"/>
      <c r="IMI59" s="18"/>
      <c r="IMJ59" s="18"/>
      <c r="IMK59" s="18"/>
      <c r="IML59" s="18"/>
      <c r="IMM59" s="18"/>
      <c r="IMN59" s="18"/>
      <c r="IMO59" s="18"/>
      <c r="IMP59" s="18"/>
      <c r="IMQ59" s="18"/>
      <c r="IMR59" s="18"/>
      <c r="IMS59" s="18"/>
      <c r="IMT59" s="18"/>
      <c r="IMU59" s="18"/>
      <c r="IMV59" s="18"/>
      <c r="IMW59" s="18"/>
      <c r="IMX59" s="18"/>
      <c r="IMY59" s="18"/>
      <c r="IMZ59" s="18"/>
      <c r="INA59" s="18"/>
      <c r="INB59" s="18"/>
      <c r="INC59" s="18"/>
      <c r="IND59" s="18"/>
      <c r="INE59" s="18"/>
      <c r="INF59" s="18"/>
      <c r="ING59" s="18"/>
      <c r="INH59" s="18"/>
      <c r="INI59" s="18"/>
      <c r="INJ59" s="18"/>
      <c r="INK59" s="18"/>
      <c r="INL59" s="18"/>
      <c r="INM59" s="18"/>
      <c r="INN59" s="18"/>
      <c r="INO59" s="18"/>
      <c r="INP59" s="18"/>
      <c r="INQ59" s="18"/>
      <c r="INR59" s="18"/>
      <c r="INS59" s="18"/>
      <c r="INT59" s="18"/>
      <c r="INU59" s="18"/>
      <c r="INV59" s="18"/>
      <c r="INW59" s="18"/>
      <c r="INX59" s="18"/>
      <c r="INY59" s="18"/>
      <c r="INZ59" s="18"/>
      <c r="IOA59" s="18"/>
      <c r="IOB59" s="18"/>
      <c r="IOC59" s="18"/>
      <c r="IOD59" s="18"/>
      <c r="IOE59" s="18"/>
      <c r="IOF59" s="18"/>
      <c r="IOG59" s="18"/>
      <c r="IOH59" s="18"/>
      <c r="IOI59" s="18"/>
      <c r="IOJ59" s="18"/>
      <c r="IOK59" s="18"/>
      <c r="IOL59" s="18"/>
      <c r="IOM59" s="18"/>
      <c r="ION59" s="18"/>
      <c r="IOO59" s="18"/>
      <c r="IOP59" s="18"/>
      <c r="IOQ59" s="18"/>
      <c r="IOR59" s="18"/>
      <c r="IOS59" s="18"/>
      <c r="IOT59" s="18"/>
      <c r="IOU59" s="18"/>
      <c r="IOV59" s="18"/>
      <c r="IOW59" s="18"/>
      <c r="IOX59" s="18"/>
      <c r="IOY59" s="18"/>
      <c r="IOZ59" s="18"/>
      <c r="IPA59" s="18"/>
      <c r="IPB59" s="18"/>
      <c r="IPC59" s="18"/>
      <c r="IPD59" s="18"/>
      <c r="IPE59" s="18"/>
      <c r="IPF59" s="18"/>
      <c r="IPG59" s="18"/>
      <c r="IPH59" s="18"/>
      <c r="IPI59" s="18"/>
      <c r="IPJ59" s="18"/>
      <c r="IPK59" s="18"/>
      <c r="IPL59" s="18"/>
      <c r="IPM59" s="18"/>
      <c r="IPN59" s="18"/>
      <c r="IPO59" s="18"/>
      <c r="IPP59" s="18"/>
      <c r="IPQ59" s="18"/>
      <c r="IPR59" s="18"/>
      <c r="IPS59" s="18"/>
      <c r="IPT59" s="18"/>
      <c r="IPU59" s="18"/>
      <c r="IPV59" s="18"/>
      <c r="IPW59" s="18"/>
      <c r="IPX59" s="18"/>
      <c r="IPY59" s="18"/>
      <c r="IPZ59" s="18"/>
      <c r="IQA59" s="18"/>
      <c r="IQB59" s="18"/>
      <c r="IQC59" s="18"/>
      <c r="IQD59" s="18"/>
      <c r="IQE59" s="18"/>
      <c r="IQF59" s="18"/>
      <c r="IQG59" s="18"/>
      <c r="IQH59" s="18"/>
      <c r="IQI59" s="18"/>
      <c r="IQJ59" s="18"/>
      <c r="IQK59" s="18"/>
      <c r="IQL59" s="18"/>
      <c r="IQM59" s="18"/>
      <c r="IQN59" s="18"/>
      <c r="IQO59" s="18"/>
      <c r="IQP59" s="18"/>
      <c r="IQQ59" s="18"/>
      <c r="IQR59" s="18"/>
      <c r="IQS59" s="18"/>
      <c r="IQT59" s="18"/>
      <c r="IQU59" s="18"/>
      <c r="IQV59" s="18"/>
      <c r="IQW59" s="18"/>
      <c r="IQX59" s="18"/>
      <c r="IQY59" s="18"/>
      <c r="IQZ59" s="18"/>
      <c r="IRA59" s="18"/>
      <c r="IRB59" s="18"/>
      <c r="IRC59" s="18"/>
      <c r="IRD59" s="18"/>
      <c r="IRE59" s="18"/>
      <c r="IRF59" s="18"/>
      <c r="IRG59" s="18"/>
      <c r="IRH59" s="18"/>
      <c r="IRI59" s="18"/>
      <c r="IRJ59" s="18"/>
      <c r="IRK59" s="18"/>
      <c r="IRL59" s="18"/>
      <c r="IRM59" s="18"/>
      <c r="IRN59" s="18"/>
      <c r="IRO59" s="18"/>
      <c r="IRP59" s="18"/>
      <c r="IRQ59" s="18"/>
      <c r="IRR59" s="18"/>
      <c r="IRS59" s="18"/>
      <c r="IRT59" s="18"/>
      <c r="IRU59" s="18"/>
      <c r="IRV59" s="18"/>
      <c r="IRW59" s="18"/>
      <c r="IRX59" s="18"/>
      <c r="IRY59" s="18"/>
      <c r="IRZ59" s="18"/>
      <c r="ISA59" s="18"/>
      <c r="ISB59" s="18"/>
      <c r="ISC59" s="18"/>
      <c r="ISD59" s="18"/>
      <c r="ISE59" s="18"/>
      <c r="ISF59" s="18"/>
      <c r="ISG59" s="18"/>
      <c r="ISH59" s="18"/>
      <c r="ISI59" s="18"/>
      <c r="ISJ59" s="18"/>
      <c r="ISK59" s="18"/>
      <c r="ISL59" s="18"/>
      <c r="ISM59" s="18"/>
      <c r="ISN59" s="18"/>
      <c r="ISO59" s="18"/>
      <c r="ISP59" s="18"/>
      <c r="ISQ59" s="18"/>
      <c r="ISR59" s="18"/>
      <c r="ISS59" s="18"/>
      <c r="IST59" s="18"/>
      <c r="ISU59" s="18"/>
      <c r="ISV59" s="18"/>
      <c r="ISW59" s="18"/>
      <c r="ISX59" s="18"/>
      <c r="ISY59" s="18"/>
      <c r="ISZ59" s="18"/>
      <c r="ITA59" s="18"/>
      <c r="ITB59" s="18"/>
      <c r="ITC59" s="18"/>
      <c r="ITD59" s="18"/>
      <c r="ITE59" s="18"/>
      <c r="ITF59" s="18"/>
      <c r="ITG59" s="18"/>
      <c r="ITH59" s="18"/>
      <c r="ITI59" s="18"/>
      <c r="ITJ59" s="18"/>
      <c r="ITK59" s="18"/>
      <c r="ITL59" s="18"/>
      <c r="ITM59" s="18"/>
      <c r="ITN59" s="18"/>
      <c r="ITO59" s="18"/>
      <c r="ITP59" s="18"/>
      <c r="ITQ59" s="18"/>
      <c r="ITR59" s="18"/>
      <c r="ITS59" s="18"/>
      <c r="ITT59" s="18"/>
      <c r="ITU59" s="18"/>
      <c r="ITV59" s="18"/>
      <c r="ITW59" s="18"/>
      <c r="ITX59" s="18"/>
      <c r="ITY59" s="18"/>
      <c r="ITZ59" s="18"/>
      <c r="IUA59" s="18"/>
      <c r="IUB59" s="18"/>
      <c r="IUC59" s="18"/>
      <c r="IUD59" s="18"/>
      <c r="IUE59" s="18"/>
      <c r="IUF59" s="18"/>
      <c r="IUG59" s="18"/>
      <c r="IUH59" s="18"/>
      <c r="IUI59" s="18"/>
      <c r="IUJ59" s="18"/>
      <c r="IUK59" s="18"/>
      <c r="IUL59" s="18"/>
      <c r="IUM59" s="18"/>
      <c r="IUN59" s="18"/>
      <c r="IUO59" s="18"/>
      <c r="IUP59" s="18"/>
      <c r="IUQ59" s="18"/>
      <c r="IUR59" s="18"/>
      <c r="IUS59" s="18"/>
      <c r="IUT59" s="18"/>
      <c r="IUU59" s="18"/>
      <c r="IUV59" s="18"/>
      <c r="IUW59" s="18"/>
      <c r="IUX59" s="18"/>
      <c r="IUY59" s="18"/>
      <c r="IUZ59" s="18"/>
      <c r="IVA59" s="18"/>
      <c r="IVB59" s="18"/>
      <c r="IVC59" s="18"/>
      <c r="IVD59" s="18"/>
      <c r="IVE59" s="18"/>
      <c r="IVF59" s="18"/>
      <c r="IVG59" s="18"/>
      <c r="IVH59" s="18"/>
      <c r="IVI59" s="18"/>
      <c r="IVJ59" s="18"/>
      <c r="IVK59" s="18"/>
      <c r="IVL59" s="18"/>
      <c r="IVM59" s="18"/>
      <c r="IVN59" s="18"/>
      <c r="IVO59" s="18"/>
      <c r="IVP59" s="18"/>
      <c r="IVQ59" s="18"/>
      <c r="IVR59" s="18"/>
      <c r="IVS59" s="18"/>
      <c r="IVT59" s="18"/>
      <c r="IVU59" s="18"/>
      <c r="IVV59" s="18"/>
      <c r="IVW59" s="18"/>
      <c r="IVX59" s="18"/>
      <c r="IVY59" s="18"/>
      <c r="IVZ59" s="18"/>
      <c r="IWA59" s="18"/>
      <c r="IWB59" s="18"/>
      <c r="IWC59" s="18"/>
      <c r="IWD59" s="18"/>
      <c r="IWE59" s="18"/>
      <c r="IWF59" s="18"/>
      <c r="IWG59" s="18"/>
      <c r="IWH59" s="18"/>
      <c r="IWI59" s="18"/>
      <c r="IWJ59" s="18"/>
      <c r="IWK59" s="18"/>
      <c r="IWL59" s="18"/>
      <c r="IWM59" s="18"/>
      <c r="IWN59" s="18"/>
      <c r="IWO59" s="18"/>
      <c r="IWP59" s="18"/>
      <c r="IWQ59" s="18"/>
      <c r="IWR59" s="18"/>
      <c r="IWS59" s="18"/>
      <c r="IWT59" s="18"/>
      <c r="IWU59" s="18"/>
      <c r="IWV59" s="18"/>
      <c r="IWW59" s="18"/>
      <c r="IWX59" s="18"/>
      <c r="IWY59" s="18"/>
      <c r="IWZ59" s="18"/>
      <c r="IXA59" s="18"/>
      <c r="IXB59" s="18"/>
      <c r="IXC59" s="18"/>
      <c r="IXD59" s="18"/>
      <c r="IXE59" s="18"/>
      <c r="IXF59" s="18"/>
      <c r="IXG59" s="18"/>
      <c r="IXH59" s="18"/>
      <c r="IXI59" s="18"/>
      <c r="IXJ59" s="18"/>
      <c r="IXK59" s="18"/>
      <c r="IXL59" s="18"/>
      <c r="IXM59" s="18"/>
      <c r="IXN59" s="18"/>
      <c r="IXO59" s="18"/>
      <c r="IXP59" s="18"/>
      <c r="IXQ59" s="18"/>
      <c r="IXR59" s="18"/>
      <c r="IXS59" s="18"/>
      <c r="IXT59" s="18"/>
      <c r="IXU59" s="18"/>
      <c r="IXV59" s="18"/>
      <c r="IXW59" s="18"/>
      <c r="IXX59" s="18"/>
      <c r="IXY59" s="18"/>
      <c r="IXZ59" s="18"/>
      <c r="IYA59" s="18"/>
      <c r="IYB59" s="18"/>
      <c r="IYC59" s="18"/>
      <c r="IYD59" s="18"/>
      <c r="IYE59" s="18"/>
      <c r="IYF59" s="18"/>
      <c r="IYG59" s="18"/>
      <c r="IYH59" s="18"/>
      <c r="IYI59" s="18"/>
      <c r="IYJ59" s="18"/>
      <c r="IYK59" s="18"/>
      <c r="IYL59" s="18"/>
      <c r="IYM59" s="18"/>
      <c r="IYN59" s="18"/>
      <c r="IYO59" s="18"/>
      <c r="IYP59" s="18"/>
      <c r="IYQ59" s="18"/>
      <c r="IYR59" s="18"/>
      <c r="IYS59" s="18"/>
      <c r="IYT59" s="18"/>
      <c r="IYU59" s="18"/>
      <c r="IYV59" s="18"/>
      <c r="IYW59" s="18"/>
      <c r="IYX59" s="18"/>
      <c r="IYY59" s="18"/>
      <c r="IYZ59" s="18"/>
      <c r="IZA59" s="18"/>
      <c r="IZB59" s="18"/>
      <c r="IZC59" s="18"/>
      <c r="IZD59" s="18"/>
      <c r="IZE59" s="18"/>
      <c r="IZF59" s="18"/>
      <c r="IZG59" s="18"/>
      <c r="IZH59" s="18"/>
      <c r="IZI59" s="18"/>
      <c r="IZJ59" s="18"/>
      <c r="IZK59" s="18"/>
      <c r="IZL59" s="18"/>
      <c r="IZM59" s="18"/>
      <c r="IZN59" s="18"/>
      <c r="IZO59" s="18"/>
      <c r="IZP59" s="18"/>
      <c r="IZQ59" s="18"/>
      <c r="IZR59" s="18"/>
      <c r="IZS59" s="18"/>
      <c r="IZT59" s="18"/>
      <c r="IZU59" s="18"/>
      <c r="IZV59" s="18"/>
      <c r="IZW59" s="18"/>
      <c r="IZX59" s="18"/>
      <c r="IZY59" s="18"/>
      <c r="IZZ59" s="18"/>
      <c r="JAA59" s="18"/>
      <c r="JAB59" s="18"/>
      <c r="JAC59" s="18"/>
      <c r="JAD59" s="18"/>
      <c r="JAE59" s="18"/>
      <c r="JAF59" s="18"/>
      <c r="JAG59" s="18"/>
      <c r="JAH59" s="18"/>
      <c r="JAI59" s="18"/>
      <c r="JAJ59" s="18"/>
      <c r="JAK59" s="18"/>
      <c r="JAL59" s="18"/>
      <c r="JAM59" s="18"/>
      <c r="JAN59" s="18"/>
      <c r="JAO59" s="18"/>
      <c r="JAP59" s="18"/>
      <c r="JAQ59" s="18"/>
      <c r="JAR59" s="18"/>
      <c r="JAS59" s="18"/>
      <c r="JAT59" s="18"/>
      <c r="JAU59" s="18"/>
      <c r="JAV59" s="18"/>
      <c r="JAW59" s="18"/>
      <c r="JAX59" s="18"/>
      <c r="JAY59" s="18"/>
      <c r="JAZ59" s="18"/>
      <c r="JBA59" s="18"/>
      <c r="JBB59" s="18"/>
      <c r="JBC59" s="18"/>
      <c r="JBD59" s="18"/>
      <c r="JBE59" s="18"/>
      <c r="JBF59" s="18"/>
      <c r="JBG59" s="18"/>
      <c r="JBH59" s="18"/>
      <c r="JBI59" s="18"/>
      <c r="JBJ59" s="18"/>
      <c r="JBK59" s="18"/>
      <c r="JBL59" s="18"/>
      <c r="JBM59" s="18"/>
      <c r="JBN59" s="18"/>
      <c r="JBO59" s="18"/>
      <c r="JBP59" s="18"/>
      <c r="JBQ59" s="18"/>
      <c r="JBR59" s="18"/>
      <c r="JBS59" s="18"/>
      <c r="JBT59" s="18"/>
      <c r="JBU59" s="18"/>
      <c r="JBV59" s="18"/>
      <c r="JBW59" s="18"/>
      <c r="JBX59" s="18"/>
      <c r="JBY59" s="18"/>
      <c r="JBZ59" s="18"/>
      <c r="JCA59" s="18"/>
      <c r="JCB59" s="18"/>
      <c r="JCC59" s="18"/>
      <c r="JCD59" s="18"/>
      <c r="JCE59" s="18"/>
      <c r="JCF59" s="18"/>
      <c r="JCG59" s="18"/>
      <c r="JCH59" s="18"/>
      <c r="JCI59" s="18"/>
      <c r="JCJ59" s="18"/>
      <c r="JCK59" s="18"/>
      <c r="JCL59" s="18"/>
      <c r="JCM59" s="18"/>
      <c r="JCN59" s="18"/>
      <c r="JCO59" s="18"/>
      <c r="JCP59" s="18"/>
      <c r="JCQ59" s="18"/>
      <c r="JCR59" s="18"/>
      <c r="JCS59" s="18"/>
      <c r="JCT59" s="18"/>
      <c r="JCU59" s="18"/>
      <c r="JCV59" s="18"/>
      <c r="JCW59" s="18"/>
      <c r="JCX59" s="18"/>
      <c r="JCY59" s="18"/>
      <c r="JCZ59" s="18"/>
      <c r="JDA59" s="18"/>
      <c r="JDB59" s="18"/>
      <c r="JDC59" s="18"/>
      <c r="JDD59" s="18"/>
      <c r="JDE59" s="18"/>
      <c r="JDF59" s="18"/>
      <c r="JDG59" s="18"/>
      <c r="JDH59" s="18"/>
      <c r="JDI59" s="18"/>
      <c r="JDJ59" s="18"/>
      <c r="JDK59" s="18"/>
      <c r="JDL59" s="18"/>
      <c r="JDM59" s="18"/>
      <c r="JDN59" s="18"/>
      <c r="JDO59" s="18"/>
      <c r="JDP59" s="18"/>
      <c r="JDQ59" s="18"/>
      <c r="JDR59" s="18"/>
      <c r="JDS59" s="18"/>
      <c r="JDT59" s="18"/>
      <c r="JDU59" s="18"/>
      <c r="JDV59" s="18"/>
      <c r="JDW59" s="18"/>
      <c r="JDX59" s="18"/>
      <c r="JDY59" s="18"/>
      <c r="JDZ59" s="18"/>
      <c r="JEA59" s="18"/>
      <c r="JEB59" s="18"/>
      <c r="JEC59" s="18"/>
      <c r="JED59" s="18"/>
      <c r="JEE59" s="18"/>
      <c r="JEF59" s="18"/>
      <c r="JEG59" s="18"/>
      <c r="JEH59" s="18"/>
      <c r="JEI59" s="18"/>
      <c r="JEJ59" s="18"/>
      <c r="JEK59" s="18"/>
      <c r="JEL59" s="18"/>
      <c r="JEM59" s="18"/>
      <c r="JEN59" s="18"/>
      <c r="JEO59" s="18"/>
      <c r="JEP59" s="18"/>
      <c r="JEQ59" s="18"/>
      <c r="JER59" s="18"/>
      <c r="JES59" s="18"/>
      <c r="JET59" s="18"/>
      <c r="JEU59" s="18"/>
      <c r="JEV59" s="18"/>
      <c r="JEW59" s="18"/>
      <c r="JEX59" s="18"/>
      <c r="JEY59" s="18"/>
      <c r="JEZ59" s="18"/>
      <c r="JFA59" s="18"/>
      <c r="JFB59" s="18"/>
      <c r="JFC59" s="18"/>
      <c r="JFD59" s="18"/>
      <c r="JFE59" s="18"/>
      <c r="JFF59" s="18"/>
      <c r="JFG59" s="18"/>
      <c r="JFH59" s="18"/>
      <c r="JFI59" s="18"/>
      <c r="JFJ59" s="18"/>
      <c r="JFK59" s="18"/>
      <c r="JFL59" s="18"/>
      <c r="JFM59" s="18"/>
      <c r="JFN59" s="18"/>
      <c r="JFO59" s="18"/>
      <c r="JFP59" s="18"/>
      <c r="JFQ59" s="18"/>
      <c r="JFR59" s="18"/>
      <c r="JFS59" s="18"/>
      <c r="JFT59" s="18"/>
      <c r="JFU59" s="18"/>
      <c r="JFV59" s="18"/>
      <c r="JFW59" s="18"/>
      <c r="JFX59" s="18"/>
      <c r="JFY59" s="18"/>
      <c r="JFZ59" s="18"/>
      <c r="JGA59" s="18"/>
      <c r="JGB59" s="18"/>
      <c r="JGC59" s="18"/>
      <c r="JGD59" s="18"/>
      <c r="JGE59" s="18"/>
      <c r="JGF59" s="18"/>
      <c r="JGG59" s="18"/>
      <c r="JGH59" s="18"/>
      <c r="JGI59" s="18"/>
      <c r="JGJ59" s="18"/>
      <c r="JGK59" s="18"/>
      <c r="JGL59" s="18"/>
      <c r="JGM59" s="18"/>
      <c r="JGN59" s="18"/>
      <c r="JGO59" s="18"/>
      <c r="JGP59" s="18"/>
      <c r="JGQ59" s="18"/>
      <c r="JGR59" s="18"/>
      <c r="JGS59" s="18"/>
      <c r="JGT59" s="18"/>
      <c r="JGU59" s="18"/>
      <c r="JGV59" s="18"/>
      <c r="JGW59" s="18"/>
      <c r="JGX59" s="18"/>
      <c r="JGY59" s="18"/>
      <c r="JGZ59" s="18"/>
      <c r="JHA59" s="18"/>
      <c r="JHB59" s="18"/>
      <c r="JHC59" s="18"/>
      <c r="JHD59" s="18"/>
      <c r="JHE59" s="18"/>
      <c r="JHF59" s="18"/>
      <c r="JHG59" s="18"/>
      <c r="JHH59" s="18"/>
      <c r="JHI59" s="18"/>
      <c r="JHJ59" s="18"/>
      <c r="JHK59" s="18"/>
      <c r="JHL59" s="18"/>
      <c r="JHM59" s="18"/>
      <c r="JHN59" s="18"/>
      <c r="JHO59" s="18"/>
      <c r="JHP59" s="18"/>
      <c r="JHQ59" s="18"/>
      <c r="JHR59" s="18"/>
      <c r="JHS59" s="18"/>
      <c r="JHT59" s="18"/>
      <c r="JHU59" s="18"/>
      <c r="JHV59" s="18"/>
      <c r="JHW59" s="18"/>
      <c r="JHX59" s="18"/>
      <c r="JHY59" s="18"/>
      <c r="JHZ59" s="18"/>
      <c r="JIA59" s="18"/>
      <c r="JIB59" s="18"/>
      <c r="JIC59" s="18"/>
      <c r="JID59" s="18"/>
      <c r="JIE59" s="18"/>
      <c r="JIF59" s="18"/>
      <c r="JIG59" s="18"/>
      <c r="JIH59" s="18"/>
      <c r="JII59" s="18"/>
      <c r="JIJ59" s="18"/>
      <c r="JIK59" s="18"/>
      <c r="JIL59" s="18"/>
      <c r="JIM59" s="18"/>
      <c r="JIN59" s="18"/>
      <c r="JIO59" s="18"/>
      <c r="JIP59" s="18"/>
      <c r="JIQ59" s="18"/>
      <c r="JIR59" s="18"/>
      <c r="JIS59" s="18"/>
      <c r="JIT59" s="18"/>
      <c r="JIU59" s="18"/>
      <c r="JIV59" s="18"/>
      <c r="JIW59" s="18"/>
      <c r="JIX59" s="18"/>
      <c r="JIY59" s="18"/>
      <c r="JIZ59" s="18"/>
      <c r="JJA59" s="18"/>
      <c r="JJB59" s="18"/>
      <c r="JJC59" s="18"/>
      <c r="JJD59" s="18"/>
      <c r="JJE59" s="18"/>
      <c r="JJF59" s="18"/>
      <c r="JJG59" s="18"/>
      <c r="JJH59" s="18"/>
      <c r="JJI59" s="18"/>
      <c r="JJJ59" s="18"/>
      <c r="JJK59" s="18"/>
      <c r="JJL59" s="18"/>
      <c r="JJM59" s="18"/>
      <c r="JJN59" s="18"/>
      <c r="JJO59" s="18"/>
      <c r="JJP59" s="18"/>
      <c r="JJQ59" s="18"/>
      <c r="JJR59" s="18"/>
      <c r="JJS59" s="18"/>
      <c r="JJT59" s="18"/>
      <c r="JJU59" s="18"/>
      <c r="JJV59" s="18"/>
      <c r="JJW59" s="18"/>
      <c r="JJX59" s="18"/>
      <c r="JJY59" s="18"/>
      <c r="JJZ59" s="18"/>
      <c r="JKA59" s="18"/>
      <c r="JKB59" s="18"/>
      <c r="JKC59" s="18"/>
      <c r="JKD59" s="18"/>
      <c r="JKE59" s="18"/>
      <c r="JKF59" s="18"/>
      <c r="JKG59" s="18"/>
      <c r="JKH59" s="18"/>
      <c r="JKI59" s="18"/>
      <c r="JKJ59" s="18"/>
      <c r="JKK59" s="18"/>
      <c r="JKL59" s="18"/>
      <c r="JKM59" s="18"/>
      <c r="JKN59" s="18"/>
      <c r="JKO59" s="18"/>
      <c r="JKP59" s="18"/>
      <c r="JKQ59" s="18"/>
      <c r="JKR59" s="18"/>
      <c r="JKS59" s="18"/>
      <c r="JKT59" s="18"/>
      <c r="JKU59" s="18"/>
      <c r="JKV59" s="18"/>
      <c r="JKW59" s="18"/>
      <c r="JKX59" s="18"/>
      <c r="JKY59" s="18"/>
      <c r="JKZ59" s="18"/>
      <c r="JLA59" s="18"/>
      <c r="JLB59" s="18"/>
      <c r="JLC59" s="18"/>
      <c r="JLD59" s="18"/>
      <c r="JLE59" s="18"/>
      <c r="JLF59" s="18"/>
      <c r="JLG59" s="18"/>
      <c r="JLH59" s="18"/>
      <c r="JLI59" s="18"/>
      <c r="JLJ59" s="18"/>
      <c r="JLK59" s="18"/>
      <c r="JLL59" s="18"/>
      <c r="JLM59" s="18"/>
      <c r="JLN59" s="18"/>
      <c r="JLO59" s="18"/>
      <c r="JLP59" s="18"/>
      <c r="JLQ59" s="18"/>
      <c r="JLR59" s="18"/>
      <c r="JLS59" s="18"/>
      <c r="JLT59" s="18"/>
      <c r="JLU59" s="18"/>
      <c r="JLV59" s="18"/>
      <c r="JLW59" s="18"/>
      <c r="JLX59" s="18"/>
      <c r="JLY59" s="18"/>
      <c r="JLZ59" s="18"/>
      <c r="JMA59" s="18"/>
      <c r="JMB59" s="18"/>
      <c r="JMC59" s="18"/>
      <c r="JMD59" s="18"/>
      <c r="JME59" s="18"/>
      <c r="JMF59" s="18"/>
      <c r="JMG59" s="18"/>
      <c r="JMH59" s="18"/>
      <c r="JMI59" s="18"/>
      <c r="JMJ59" s="18"/>
      <c r="JMK59" s="18"/>
      <c r="JML59" s="18"/>
      <c r="JMM59" s="18"/>
      <c r="JMN59" s="18"/>
      <c r="JMO59" s="18"/>
      <c r="JMP59" s="18"/>
      <c r="JMQ59" s="18"/>
      <c r="JMR59" s="18"/>
      <c r="JMS59" s="18"/>
      <c r="JMT59" s="18"/>
      <c r="JMU59" s="18"/>
      <c r="JMV59" s="18"/>
      <c r="JMW59" s="18"/>
      <c r="JMX59" s="18"/>
      <c r="JMY59" s="18"/>
      <c r="JMZ59" s="18"/>
      <c r="JNA59" s="18"/>
      <c r="JNB59" s="18"/>
      <c r="JNC59" s="18"/>
      <c r="JND59" s="18"/>
      <c r="JNE59" s="18"/>
      <c r="JNF59" s="18"/>
      <c r="JNG59" s="18"/>
      <c r="JNH59" s="18"/>
      <c r="JNI59" s="18"/>
      <c r="JNJ59" s="18"/>
      <c r="JNK59" s="18"/>
      <c r="JNL59" s="18"/>
      <c r="JNM59" s="18"/>
      <c r="JNN59" s="18"/>
      <c r="JNO59" s="18"/>
      <c r="JNP59" s="18"/>
      <c r="JNQ59" s="18"/>
      <c r="JNR59" s="18"/>
      <c r="JNS59" s="18"/>
      <c r="JNT59" s="18"/>
      <c r="JNU59" s="18"/>
      <c r="JNV59" s="18"/>
      <c r="JNW59" s="18"/>
      <c r="JNX59" s="18"/>
      <c r="JNY59" s="18"/>
      <c r="JNZ59" s="18"/>
      <c r="JOA59" s="18"/>
      <c r="JOB59" s="18"/>
      <c r="JOC59" s="18"/>
      <c r="JOD59" s="18"/>
      <c r="JOE59" s="18"/>
      <c r="JOF59" s="18"/>
      <c r="JOG59" s="18"/>
      <c r="JOH59" s="18"/>
      <c r="JOI59" s="18"/>
      <c r="JOJ59" s="18"/>
      <c r="JOK59" s="18"/>
      <c r="JOL59" s="18"/>
      <c r="JOM59" s="18"/>
      <c r="JON59" s="18"/>
      <c r="JOO59" s="18"/>
      <c r="JOP59" s="18"/>
      <c r="JOQ59" s="18"/>
      <c r="JOR59" s="18"/>
      <c r="JOS59" s="18"/>
      <c r="JOT59" s="18"/>
      <c r="JOU59" s="18"/>
      <c r="JOV59" s="18"/>
      <c r="JOW59" s="18"/>
      <c r="JOX59" s="18"/>
      <c r="JOY59" s="18"/>
      <c r="JOZ59" s="18"/>
      <c r="JPA59" s="18"/>
      <c r="JPB59" s="18"/>
      <c r="JPC59" s="18"/>
      <c r="JPD59" s="18"/>
      <c r="JPE59" s="18"/>
      <c r="JPF59" s="18"/>
      <c r="JPG59" s="18"/>
      <c r="JPH59" s="18"/>
      <c r="JPI59" s="18"/>
      <c r="JPJ59" s="18"/>
      <c r="JPK59" s="18"/>
      <c r="JPL59" s="18"/>
      <c r="JPM59" s="18"/>
      <c r="JPN59" s="18"/>
      <c r="JPO59" s="18"/>
      <c r="JPP59" s="18"/>
      <c r="JPQ59" s="18"/>
      <c r="JPR59" s="18"/>
      <c r="JPS59" s="18"/>
      <c r="JPT59" s="18"/>
      <c r="JPU59" s="18"/>
      <c r="JPV59" s="18"/>
      <c r="JPW59" s="18"/>
      <c r="JPX59" s="18"/>
      <c r="JPY59" s="18"/>
      <c r="JPZ59" s="18"/>
      <c r="JQA59" s="18"/>
      <c r="JQB59" s="18"/>
      <c r="JQC59" s="18"/>
      <c r="JQD59" s="18"/>
      <c r="JQE59" s="18"/>
      <c r="JQF59" s="18"/>
      <c r="JQG59" s="18"/>
      <c r="JQH59" s="18"/>
      <c r="JQI59" s="18"/>
      <c r="JQJ59" s="18"/>
      <c r="JQK59" s="18"/>
      <c r="JQL59" s="18"/>
      <c r="JQM59" s="18"/>
      <c r="JQN59" s="18"/>
      <c r="JQO59" s="18"/>
      <c r="JQP59" s="18"/>
      <c r="JQQ59" s="18"/>
      <c r="JQR59" s="18"/>
      <c r="JQS59" s="18"/>
      <c r="JQT59" s="18"/>
      <c r="JQU59" s="18"/>
      <c r="JQV59" s="18"/>
      <c r="JQW59" s="18"/>
      <c r="JQX59" s="18"/>
      <c r="JQY59" s="18"/>
      <c r="JQZ59" s="18"/>
      <c r="JRA59" s="18"/>
      <c r="JRB59" s="18"/>
      <c r="JRC59" s="18"/>
      <c r="JRD59" s="18"/>
      <c r="JRE59" s="18"/>
      <c r="JRF59" s="18"/>
      <c r="JRG59" s="18"/>
      <c r="JRH59" s="18"/>
      <c r="JRI59" s="18"/>
      <c r="JRJ59" s="18"/>
      <c r="JRK59" s="18"/>
      <c r="JRL59" s="18"/>
      <c r="JRM59" s="18"/>
      <c r="JRN59" s="18"/>
      <c r="JRO59" s="18"/>
      <c r="JRP59" s="18"/>
      <c r="JRQ59" s="18"/>
      <c r="JRR59" s="18"/>
      <c r="JRS59" s="18"/>
      <c r="JRT59" s="18"/>
      <c r="JRU59" s="18"/>
      <c r="JRV59" s="18"/>
      <c r="JRW59" s="18"/>
      <c r="JRX59" s="18"/>
      <c r="JRY59" s="18"/>
      <c r="JRZ59" s="18"/>
      <c r="JSA59" s="18"/>
      <c r="JSB59" s="18"/>
      <c r="JSC59" s="18"/>
      <c r="JSD59" s="18"/>
      <c r="JSE59" s="18"/>
      <c r="JSF59" s="18"/>
      <c r="JSG59" s="18"/>
      <c r="JSH59" s="18"/>
      <c r="JSI59" s="18"/>
      <c r="JSJ59" s="18"/>
      <c r="JSK59" s="18"/>
      <c r="JSL59" s="18"/>
      <c r="JSM59" s="18"/>
      <c r="JSN59" s="18"/>
      <c r="JSO59" s="18"/>
      <c r="JSP59" s="18"/>
      <c r="JSQ59" s="18"/>
      <c r="JSR59" s="18"/>
      <c r="JSS59" s="18"/>
      <c r="JST59" s="18"/>
      <c r="JSU59" s="18"/>
      <c r="JSV59" s="18"/>
      <c r="JSW59" s="18"/>
      <c r="JSX59" s="18"/>
      <c r="JSY59" s="18"/>
      <c r="JSZ59" s="18"/>
      <c r="JTA59" s="18"/>
      <c r="JTB59" s="18"/>
      <c r="JTC59" s="18"/>
      <c r="JTD59" s="18"/>
      <c r="JTE59" s="18"/>
      <c r="JTF59" s="18"/>
      <c r="JTG59" s="18"/>
      <c r="JTH59" s="18"/>
      <c r="JTI59" s="18"/>
      <c r="JTJ59" s="18"/>
      <c r="JTK59" s="18"/>
      <c r="JTL59" s="18"/>
      <c r="JTM59" s="18"/>
      <c r="JTN59" s="18"/>
      <c r="JTO59" s="18"/>
      <c r="JTP59" s="18"/>
      <c r="JTQ59" s="18"/>
      <c r="JTR59" s="18"/>
      <c r="JTS59" s="18"/>
      <c r="JTT59" s="18"/>
      <c r="JTU59" s="18"/>
      <c r="JTV59" s="18"/>
      <c r="JTW59" s="18"/>
      <c r="JTX59" s="18"/>
      <c r="JTY59" s="18"/>
      <c r="JTZ59" s="18"/>
      <c r="JUA59" s="18"/>
      <c r="JUB59" s="18"/>
      <c r="JUC59" s="18"/>
      <c r="JUD59" s="18"/>
      <c r="JUE59" s="18"/>
      <c r="JUF59" s="18"/>
      <c r="JUG59" s="18"/>
      <c r="JUH59" s="18"/>
      <c r="JUI59" s="18"/>
      <c r="JUJ59" s="18"/>
      <c r="JUK59" s="18"/>
      <c r="JUL59" s="18"/>
      <c r="JUM59" s="18"/>
      <c r="JUN59" s="18"/>
      <c r="JUO59" s="18"/>
      <c r="JUP59" s="18"/>
      <c r="JUQ59" s="18"/>
      <c r="JUR59" s="18"/>
      <c r="JUS59" s="18"/>
      <c r="JUT59" s="18"/>
      <c r="JUU59" s="18"/>
      <c r="JUV59" s="18"/>
      <c r="JUW59" s="18"/>
      <c r="JUX59" s="18"/>
      <c r="JUY59" s="18"/>
      <c r="JUZ59" s="18"/>
      <c r="JVA59" s="18"/>
      <c r="JVB59" s="18"/>
      <c r="JVC59" s="18"/>
      <c r="JVD59" s="18"/>
      <c r="JVE59" s="18"/>
      <c r="JVF59" s="18"/>
      <c r="JVG59" s="18"/>
      <c r="JVH59" s="18"/>
      <c r="JVI59" s="18"/>
      <c r="JVJ59" s="18"/>
      <c r="JVK59" s="18"/>
      <c r="JVL59" s="18"/>
      <c r="JVM59" s="18"/>
      <c r="JVN59" s="18"/>
      <c r="JVO59" s="18"/>
      <c r="JVP59" s="18"/>
      <c r="JVQ59" s="18"/>
      <c r="JVR59" s="18"/>
      <c r="JVS59" s="18"/>
      <c r="JVT59" s="18"/>
      <c r="JVU59" s="18"/>
      <c r="JVV59" s="18"/>
      <c r="JVW59" s="18"/>
      <c r="JVX59" s="18"/>
      <c r="JVY59" s="18"/>
      <c r="JVZ59" s="18"/>
      <c r="JWA59" s="18"/>
      <c r="JWB59" s="18"/>
      <c r="JWC59" s="18"/>
      <c r="JWD59" s="18"/>
      <c r="JWE59" s="18"/>
      <c r="JWF59" s="18"/>
      <c r="JWG59" s="18"/>
      <c r="JWH59" s="18"/>
      <c r="JWI59" s="18"/>
      <c r="JWJ59" s="18"/>
      <c r="JWK59" s="18"/>
      <c r="JWL59" s="18"/>
      <c r="JWM59" s="18"/>
      <c r="JWN59" s="18"/>
      <c r="JWO59" s="18"/>
      <c r="JWP59" s="18"/>
      <c r="JWQ59" s="18"/>
      <c r="JWR59" s="18"/>
      <c r="JWS59" s="18"/>
      <c r="JWT59" s="18"/>
      <c r="JWU59" s="18"/>
      <c r="JWV59" s="18"/>
      <c r="JWW59" s="18"/>
      <c r="JWX59" s="18"/>
      <c r="JWY59" s="18"/>
      <c r="JWZ59" s="18"/>
      <c r="JXA59" s="18"/>
      <c r="JXB59" s="18"/>
      <c r="JXC59" s="18"/>
      <c r="JXD59" s="18"/>
      <c r="JXE59" s="18"/>
      <c r="JXF59" s="18"/>
      <c r="JXG59" s="18"/>
      <c r="JXH59" s="18"/>
      <c r="JXI59" s="18"/>
      <c r="JXJ59" s="18"/>
      <c r="JXK59" s="18"/>
      <c r="JXL59" s="18"/>
      <c r="JXM59" s="18"/>
      <c r="JXN59" s="18"/>
      <c r="JXO59" s="18"/>
      <c r="JXP59" s="18"/>
      <c r="JXQ59" s="18"/>
      <c r="JXR59" s="18"/>
      <c r="JXS59" s="18"/>
      <c r="JXT59" s="18"/>
      <c r="JXU59" s="18"/>
      <c r="JXV59" s="18"/>
      <c r="JXW59" s="18"/>
      <c r="JXX59" s="18"/>
      <c r="JXY59" s="18"/>
      <c r="JXZ59" s="18"/>
      <c r="JYA59" s="18"/>
      <c r="JYB59" s="18"/>
      <c r="JYC59" s="18"/>
      <c r="JYD59" s="18"/>
      <c r="JYE59" s="18"/>
      <c r="JYF59" s="18"/>
      <c r="JYG59" s="18"/>
      <c r="JYH59" s="18"/>
      <c r="JYI59" s="18"/>
      <c r="JYJ59" s="18"/>
      <c r="JYK59" s="18"/>
      <c r="JYL59" s="18"/>
      <c r="JYM59" s="18"/>
      <c r="JYN59" s="18"/>
      <c r="JYO59" s="18"/>
      <c r="JYP59" s="18"/>
      <c r="JYQ59" s="18"/>
      <c r="JYR59" s="18"/>
      <c r="JYS59" s="18"/>
      <c r="JYT59" s="18"/>
      <c r="JYU59" s="18"/>
      <c r="JYV59" s="18"/>
      <c r="JYW59" s="18"/>
      <c r="JYX59" s="18"/>
      <c r="JYY59" s="18"/>
      <c r="JYZ59" s="18"/>
      <c r="JZA59" s="18"/>
      <c r="JZB59" s="18"/>
      <c r="JZC59" s="18"/>
      <c r="JZD59" s="18"/>
      <c r="JZE59" s="18"/>
      <c r="JZF59" s="18"/>
      <c r="JZG59" s="18"/>
      <c r="JZH59" s="18"/>
      <c r="JZI59" s="18"/>
      <c r="JZJ59" s="18"/>
      <c r="JZK59" s="18"/>
      <c r="JZL59" s="18"/>
      <c r="JZM59" s="18"/>
      <c r="JZN59" s="18"/>
      <c r="JZO59" s="18"/>
      <c r="JZP59" s="18"/>
      <c r="JZQ59" s="18"/>
      <c r="JZR59" s="18"/>
      <c r="JZS59" s="18"/>
      <c r="JZT59" s="18"/>
      <c r="JZU59" s="18"/>
      <c r="JZV59" s="18"/>
      <c r="JZW59" s="18"/>
      <c r="JZX59" s="18"/>
      <c r="JZY59" s="18"/>
      <c r="JZZ59" s="18"/>
      <c r="KAA59" s="18"/>
      <c r="KAB59" s="18"/>
      <c r="KAC59" s="18"/>
      <c r="KAD59" s="18"/>
      <c r="KAE59" s="18"/>
      <c r="KAF59" s="18"/>
      <c r="KAG59" s="18"/>
      <c r="KAH59" s="18"/>
      <c r="KAI59" s="18"/>
      <c r="KAJ59" s="18"/>
      <c r="KAK59" s="18"/>
      <c r="KAL59" s="18"/>
      <c r="KAM59" s="18"/>
      <c r="KAN59" s="18"/>
      <c r="KAO59" s="18"/>
      <c r="KAP59" s="18"/>
      <c r="KAQ59" s="18"/>
      <c r="KAR59" s="18"/>
      <c r="KAS59" s="18"/>
      <c r="KAT59" s="18"/>
      <c r="KAU59" s="18"/>
      <c r="KAV59" s="18"/>
      <c r="KAW59" s="18"/>
      <c r="KAX59" s="18"/>
      <c r="KAY59" s="18"/>
      <c r="KAZ59" s="18"/>
      <c r="KBA59" s="18"/>
      <c r="KBB59" s="18"/>
      <c r="KBC59" s="18"/>
      <c r="KBD59" s="18"/>
      <c r="KBE59" s="18"/>
      <c r="KBF59" s="18"/>
      <c r="KBG59" s="18"/>
      <c r="KBH59" s="18"/>
      <c r="KBI59" s="18"/>
      <c r="KBJ59" s="18"/>
      <c r="KBK59" s="18"/>
      <c r="KBL59" s="18"/>
      <c r="KBM59" s="18"/>
      <c r="KBN59" s="18"/>
      <c r="KBO59" s="18"/>
      <c r="KBP59" s="18"/>
      <c r="KBQ59" s="18"/>
      <c r="KBR59" s="18"/>
      <c r="KBS59" s="18"/>
      <c r="KBT59" s="18"/>
      <c r="KBU59" s="18"/>
      <c r="KBV59" s="18"/>
      <c r="KBW59" s="18"/>
      <c r="KBX59" s="18"/>
      <c r="KBY59" s="18"/>
      <c r="KBZ59" s="18"/>
      <c r="KCA59" s="18"/>
      <c r="KCB59" s="18"/>
      <c r="KCC59" s="18"/>
      <c r="KCD59" s="18"/>
      <c r="KCE59" s="18"/>
      <c r="KCF59" s="18"/>
      <c r="KCG59" s="18"/>
      <c r="KCH59" s="18"/>
      <c r="KCI59" s="18"/>
      <c r="KCJ59" s="18"/>
      <c r="KCK59" s="18"/>
      <c r="KCL59" s="18"/>
      <c r="KCM59" s="18"/>
      <c r="KCN59" s="18"/>
      <c r="KCO59" s="18"/>
      <c r="KCP59" s="18"/>
      <c r="KCQ59" s="18"/>
      <c r="KCR59" s="18"/>
      <c r="KCS59" s="18"/>
      <c r="KCT59" s="18"/>
      <c r="KCU59" s="18"/>
      <c r="KCV59" s="18"/>
      <c r="KCW59" s="18"/>
      <c r="KCX59" s="18"/>
      <c r="KCY59" s="18"/>
      <c r="KCZ59" s="18"/>
      <c r="KDA59" s="18"/>
      <c r="KDB59" s="18"/>
      <c r="KDC59" s="18"/>
      <c r="KDD59" s="18"/>
      <c r="KDE59" s="18"/>
      <c r="KDF59" s="18"/>
      <c r="KDG59" s="18"/>
      <c r="KDH59" s="18"/>
      <c r="KDI59" s="18"/>
      <c r="KDJ59" s="18"/>
      <c r="KDK59" s="18"/>
      <c r="KDL59" s="18"/>
      <c r="KDM59" s="18"/>
      <c r="KDN59" s="18"/>
      <c r="KDO59" s="18"/>
      <c r="KDP59" s="18"/>
      <c r="KDQ59" s="18"/>
      <c r="KDR59" s="18"/>
      <c r="KDS59" s="18"/>
      <c r="KDT59" s="18"/>
      <c r="KDU59" s="18"/>
      <c r="KDV59" s="18"/>
      <c r="KDW59" s="18"/>
      <c r="KDX59" s="18"/>
      <c r="KDY59" s="18"/>
      <c r="KDZ59" s="18"/>
      <c r="KEA59" s="18"/>
      <c r="KEB59" s="18"/>
      <c r="KEC59" s="18"/>
      <c r="KED59" s="18"/>
      <c r="KEE59" s="18"/>
      <c r="KEF59" s="18"/>
      <c r="KEG59" s="18"/>
      <c r="KEH59" s="18"/>
      <c r="KEI59" s="18"/>
      <c r="KEJ59" s="18"/>
      <c r="KEK59" s="18"/>
      <c r="KEL59" s="18"/>
      <c r="KEM59" s="18"/>
      <c r="KEN59" s="18"/>
      <c r="KEO59" s="18"/>
      <c r="KEP59" s="18"/>
      <c r="KEQ59" s="18"/>
      <c r="KER59" s="18"/>
      <c r="KES59" s="18"/>
      <c r="KET59" s="18"/>
      <c r="KEU59" s="18"/>
      <c r="KEV59" s="18"/>
      <c r="KEW59" s="18"/>
      <c r="KEX59" s="18"/>
      <c r="KEY59" s="18"/>
      <c r="KEZ59" s="18"/>
      <c r="KFA59" s="18"/>
      <c r="KFB59" s="18"/>
      <c r="KFC59" s="18"/>
      <c r="KFD59" s="18"/>
      <c r="KFE59" s="18"/>
      <c r="KFF59" s="18"/>
      <c r="KFG59" s="18"/>
      <c r="KFH59" s="18"/>
      <c r="KFI59" s="18"/>
      <c r="KFJ59" s="18"/>
      <c r="KFK59" s="18"/>
      <c r="KFL59" s="18"/>
      <c r="KFM59" s="18"/>
      <c r="KFN59" s="18"/>
      <c r="KFO59" s="18"/>
      <c r="KFP59" s="18"/>
      <c r="KFQ59" s="18"/>
      <c r="KFR59" s="18"/>
      <c r="KFS59" s="18"/>
      <c r="KFT59" s="18"/>
      <c r="KFU59" s="18"/>
      <c r="KFV59" s="18"/>
      <c r="KFW59" s="18"/>
      <c r="KFX59" s="18"/>
      <c r="KFY59" s="18"/>
      <c r="KFZ59" s="18"/>
      <c r="KGA59" s="18"/>
      <c r="KGB59" s="18"/>
      <c r="KGC59" s="18"/>
      <c r="KGD59" s="18"/>
      <c r="KGE59" s="18"/>
      <c r="KGF59" s="18"/>
      <c r="KGG59" s="18"/>
      <c r="KGH59" s="18"/>
      <c r="KGI59" s="18"/>
      <c r="KGJ59" s="18"/>
      <c r="KGK59" s="18"/>
      <c r="KGL59" s="18"/>
      <c r="KGM59" s="18"/>
      <c r="KGN59" s="18"/>
      <c r="KGO59" s="18"/>
      <c r="KGP59" s="18"/>
      <c r="KGQ59" s="18"/>
      <c r="KGR59" s="18"/>
      <c r="KGS59" s="18"/>
      <c r="KGT59" s="18"/>
      <c r="KGU59" s="18"/>
      <c r="KGV59" s="18"/>
      <c r="KGW59" s="18"/>
      <c r="KGX59" s="18"/>
      <c r="KGY59" s="18"/>
      <c r="KGZ59" s="18"/>
      <c r="KHA59" s="18"/>
      <c r="KHB59" s="18"/>
      <c r="KHC59" s="18"/>
      <c r="KHD59" s="18"/>
      <c r="KHE59" s="18"/>
      <c r="KHF59" s="18"/>
      <c r="KHG59" s="18"/>
      <c r="KHH59" s="18"/>
      <c r="KHI59" s="18"/>
      <c r="KHJ59" s="18"/>
      <c r="KHK59" s="18"/>
      <c r="KHL59" s="18"/>
      <c r="KHM59" s="18"/>
      <c r="KHN59" s="18"/>
      <c r="KHO59" s="18"/>
      <c r="KHP59" s="18"/>
      <c r="KHQ59" s="18"/>
      <c r="KHR59" s="18"/>
      <c r="KHS59" s="18"/>
      <c r="KHT59" s="18"/>
      <c r="KHU59" s="18"/>
      <c r="KHV59" s="18"/>
      <c r="KHW59" s="18"/>
      <c r="KHX59" s="18"/>
      <c r="KHY59" s="18"/>
      <c r="KHZ59" s="18"/>
      <c r="KIA59" s="18"/>
      <c r="KIB59" s="18"/>
      <c r="KIC59" s="18"/>
      <c r="KID59" s="18"/>
      <c r="KIE59" s="18"/>
      <c r="KIF59" s="18"/>
      <c r="KIG59" s="18"/>
      <c r="KIH59" s="18"/>
      <c r="KII59" s="18"/>
      <c r="KIJ59" s="18"/>
      <c r="KIK59" s="18"/>
      <c r="KIL59" s="18"/>
      <c r="KIM59" s="18"/>
      <c r="KIN59" s="18"/>
      <c r="KIO59" s="18"/>
      <c r="KIP59" s="18"/>
      <c r="KIQ59" s="18"/>
      <c r="KIR59" s="18"/>
      <c r="KIS59" s="18"/>
      <c r="KIT59" s="18"/>
      <c r="KIU59" s="18"/>
      <c r="KIV59" s="18"/>
      <c r="KIW59" s="18"/>
      <c r="KIX59" s="18"/>
      <c r="KIY59" s="18"/>
      <c r="KIZ59" s="18"/>
      <c r="KJA59" s="18"/>
      <c r="KJB59" s="18"/>
      <c r="KJC59" s="18"/>
      <c r="KJD59" s="18"/>
      <c r="KJE59" s="18"/>
      <c r="KJF59" s="18"/>
      <c r="KJG59" s="18"/>
      <c r="KJH59" s="18"/>
      <c r="KJI59" s="18"/>
      <c r="KJJ59" s="18"/>
      <c r="KJK59" s="18"/>
      <c r="KJL59" s="18"/>
      <c r="KJM59" s="18"/>
      <c r="KJN59" s="18"/>
      <c r="KJO59" s="18"/>
      <c r="KJP59" s="18"/>
      <c r="KJQ59" s="18"/>
      <c r="KJR59" s="18"/>
      <c r="KJS59" s="18"/>
      <c r="KJT59" s="18"/>
      <c r="KJU59" s="18"/>
      <c r="KJV59" s="18"/>
      <c r="KJW59" s="18"/>
      <c r="KJX59" s="18"/>
      <c r="KJY59" s="18"/>
      <c r="KJZ59" s="18"/>
      <c r="KKA59" s="18"/>
      <c r="KKB59" s="18"/>
      <c r="KKC59" s="18"/>
      <c r="KKD59" s="18"/>
      <c r="KKE59" s="18"/>
      <c r="KKF59" s="18"/>
      <c r="KKG59" s="18"/>
      <c r="KKH59" s="18"/>
      <c r="KKI59" s="18"/>
      <c r="KKJ59" s="18"/>
      <c r="KKK59" s="18"/>
      <c r="KKL59" s="18"/>
      <c r="KKM59" s="18"/>
      <c r="KKN59" s="18"/>
      <c r="KKO59" s="18"/>
      <c r="KKP59" s="18"/>
      <c r="KKQ59" s="18"/>
      <c r="KKR59" s="18"/>
      <c r="KKS59" s="18"/>
      <c r="KKT59" s="18"/>
      <c r="KKU59" s="18"/>
      <c r="KKV59" s="18"/>
      <c r="KKW59" s="18"/>
      <c r="KKX59" s="18"/>
      <c r="KKY59" s="18"/>
      <c r="KKZ59" s="18"/>
      <c r="KLA59" s="18"/>
      <c r="KLB59" s="18"/>
      <c r="KLC59" s="18"/>
      <c r="KLD59" s="18"/>
      <c r="KLE59" s="18"/>
      <c r="KLF59" s="18"/>
      <c r="KLG59" s="18"/>
      <c r="KLH59" s="18"/>
      <c r="KLI59" s="18"/>
      <c r="KLJ59" s="18"/>
      <c r="KLK59" s="18"/>
      <c r="KLL59" s="18"/>
      <c r="KLM59" s="18"/>
      <c r="KLN59" s="18"/>
      <c r="KLO59" s="18"/>
      <c r="KLP59" s="18"/>
      <c r="KLQ59" s="18"/>
      <c r="KLR59" s="18"/>
      <c r="KLS59" s="18"/>
      <c r="KLT59" s="18"/>
      <c r="KLU59" s="18"/>
      <c r="KLV59" s="18"/>
      <c r="KLW59" s="18"/>
      <c r="KLX59" s="18"/>
      <c r="KLY59" s="18"/>
      <c r="KLZ59" s="18"/>
      <c r="KMA59" s="18"/>
      <c r="KMB59" s="18"/>
      <c r="KMC59" s="18"/>
      <c r="KMD59" s="18"/>
      <c r="KME59" s="18"/>
      <c r="KMF59" s="18"/>
      <c r="KMG59" s="18"/>
      <c r="KMH59" s="18"/>
      <c r="KMI59" s="18"/>
      <c r="KMJ59" s="18"/>
      <c r="KMK59" s="18"/>
      <c r="KML59" s="18"/>
      <c r="KMM59" s="18"/>
      <c r="KMN59" s="18"/>
      <c r="KMO59" s="18"/>
      <c r="KMP59" s="18"/>
      <c r="KMQ59" s="18"/>
      <c r="KMR59" s="18"/>
      <c r="KMS59" s="18"/>
      <c r="KMT59" s="18"/>
      <c r="KMU59" s="18"/>
      <c r="KMV59" s="18"/>
      <c r="KMW59" s="18"/>
      <c r="KMX59" s="18"/>
      <c r="KMY59" s="18"/>
      <c r="KMZ59" s="18"/>
      <c r="KNA59" s="18"/>
      <c r="KNB59" s="18"/>
      <c r="KNC59" s="18"/>
      <c r="KND59" s="18"/>
      <c r="KNE59" s="18"/>
      <c r="KNF59" s="18"/>
      <c r="KNG59" s="18"/>
      <c r="KNH59" s="18"/>
      <c r="KNI59" s="18"/>
      <c r="KNJ59" s="18"/>
      <c r="KNK59" s="18"/>
      <c r="KNL59" s="18"/>
      <c r="KNM59" s="18"/>
      <c r="KNN59" s="18"/>
      <c r="KNO59" s="18"/>
      <c r="KNP59" s="18"/>
      <c r="KNQ59" s="18"/>
      <c r="KNR59" s="18"/>
      <c r="KNS59" s="18"/>
      <c r="KNT59" s="18"/>
      <c r="KNU59" s="18"/>
      <c r="KNV59" s="18"/>
      <c r="KNW59" s="18"/>
      <c r="KNX59" s="18"/>
      <c r="KNY59" s="18"/>
      <c r="KNZ59" s="18"/>
      <c r="KOA59" s="18"/>
      <c r="KOB59" s="18"/>
      <c r="KOC59" s="18"/>
      <c r="KOD59" s="18"/>
      <c r="KOE59" s="18"/>
      <c r="KOF59" s="18"/>
      <c r="KOG59" s="18"/>
      <c r="KOH59" s="18"/>
      <c r="KOI59" s="18"/>
      <c r="KOJ59" s="18"/>
      <c r="KOK59" s="18"/>
      <c r="KOL59" s="18"/>
      <c r="KOM59" s="18"/>
      <c r="KON59" s="18"/>
      <c r="KOO59" s="18"/>
      <c r="KOP59" s="18"/>
      <c r="KOQ59" s="18"/>
      <c r="KOR59" s="18"/>
      <c r="KOS59" s="18"/>
      <c r="KOT59" s="18"/>
      <c r="KOU59" s="18"/>
      <c r="KOV59" s="18"/>
      <c r="KOW59" s="18"/>
      <c r="KOX59" s="18"/>
      <c r="KOY59" s="18"/>
      <c r="KOZ59" s="18"/>
      <c r="KPA59" s="18"/>
      <c r="KPB59" s="18"/>
      <c r="KPC59" s="18"/>
      <c r="KPD59" s="18"/>
      <c r="KPE59" s="18"/>
      <c r="KPF59" s="18"/>
      <c r="KPG59" s="18"/>
      <c r="KPH59" s="18"/>
      <c r="KPI59" s="18"/>
      <c r="KPJ59" s="18"/>
      <c r="KPK59" s="18"/>
      <c r="KPL59" s="18"/>
      <c r="KPM59" s="18"/>
      <c r="KPN59" s="18"/>
      <c r="KPO59" s="18"/>
      <c r="KPP59" s="18"/>
      <c r="KPQ59" s="18"/>
      <c r="KPR59" s="18"/>
      <c r="KPS59" s="18"/>
      <c r="KPT59" s="18"/>
      <c r="KPU59" s="18"/>
      <c r="KPV59" s="18"/>
      <c r="KPW59" s="18"/>
      <c r="KPX59" s="18"/>
      <c r="KPY59" s="18"/>
      <c r="KPZ59" s="18"/>
      <c r="KQA59" s="18"/>
      <c r="KQB59" s="18"/>
      <c r="KQC59" s="18"/>
      <c r="KQD59" s="18"/>
      <c r="KQE59" s="18"/>
      <c r="KQF59" s="18"/>
      <c r="KQG59" s="18"/>
      <c r="KQH59" s="18"/>
      <c r="KQI59" s="18"/>
      <c r="KQJ59" s="18"/>
      <c r="KQK59" s="18"/>
      <c r="KQL59" s="18"/>
      <c r="KQM59" s="18"/>
      <c r="KQN59" s="18"/>
      <c r="KQO59" s="18"/>
      <c r="KQP59" s="18"/>
      <c r="KQQ59" s="18"/>
      <c r="KQR59" s="18"/>
      <c r="KQS59" s="18"/>
      <c r="KQT59" s="18"/>
      <c r="KQU59" s="18"/>
      <c r="KQV59" s="18"/>
      <c r="KQW59" s="18"/>
      <c r="KQX59" s="18"/>
      <c r="KQY59" s="18"/>
      <c r="KQZ59" s="18"/>
      <c r="KRA59" s="18"/>
      <c r="KRB59" s="18"/>
      <c r="KRC59" s="18"/>
      <c r="KRD59" s="18"/>
      <c r="KRE59" s="18"/>
      <c r="KRF59" s="18"/>
      <c r="KRG59" s="18"/>
      <c r="KRH59" s="18"/>
      <c r="KRI59" s="18"/>
      <c r="KRJ59" s="18"/>
      <c r="KRK59" s="18"/>
      <c r="KRL59" s="18"/>
      <c r="KRM59" s="18"/>
      <c r="KRN59" s="18"/>
      <c r="KRO59" s="18"/>
      <c r="KRP59" s="18"/>
      <c r="KRQ59" s="18"/>
      <c r="KRR59" s="18"/>
      <c r="KRS59" s="18"/>
      <c r="KRT59" s="18"/>
      <c r="KRU59" s="18"/>
      <c r="KRV59" s="18"/>
      <c r="KRW59" s="18"/>
      <c r="KRX59" s="18"/>
      <c r="KRY59" s="18"/>
      <c r="KRZ59" s="18"/>
      <c r="KSA59" s="18"/>
      <c r="KSB59" s="18"/>
      <c r="KSC59" s="18"/>
      <c r="KSD59" s="18"/>
      <c r="KSE59" s="18"/>
      <c r="KSF59" s="18"/>
      <c r="KSG59" s="18"/>
      <c r="KSH59" s="18"/>
      <c r="KSI59" s="18"/>
      <c r="KSJ59" s="18"/>
      <c r="KSK59" s="18"/>
      <c r="KSL59" s="18"/>
      <c r="KSM59" s="18"/>
      <c r="KSN59" s="18"/>
      <c r="KSO59" s="18"/>
      <c r="KSP59" s="18"/>
      <c r="KSQ59" s="18"/>
      <c r="KSR59" s="18"/>
      <c r="KSS59" s="18"/>
      <c r="KST59" s="18"/>
      <c r="KSU59" s="18"/>
      <c r="KSV59" s="18"/>
      <c r="KSW59" s="18"/>
      <c r="KSX59" s="18"/>
      <c r="KSY59" s="18"/>
      <c r="KSZ59" s="18"/>
      <c r="KTA59" s="18"/>
      <c r="KTB59" s="18"/>
      <c r="KTC59" s="18"/>
      <c r="KTD59" s="18"/>
      <c r="KTE59" s="18"/>
      <c r="KTF59" s="18"/>
      <c r="KTG59" s="18"/>
      <c r="KTH59" s="18"/>
      <c r="KTI59" s="18"/>
      <c r="KTJ59" s="18"/>
      <c r="KTK59" s="18"/>
      <c r="KTL59" s="18"/>
      <c r="KTM59" s="18"/>
      <c r="KTN59" s="18"/>
      <c r="KTO59" s="18"/>
      <c r="KTP59" s="18"/>
      <c r="KTQ59" s="18"/>
      <c r="KTR59" s="18"/>
      <c r="KTS59" s="18"/>
      <c r="KTT59" s="18"/>
      <c r="KTU59" s="18"/>
      <c r="KTV59" s="18"/>
      <c r="KTW59" s="18"/>
      <c r="KTX59" s="18"/>
      <c r="KTY59" s="18"/>
      <c r="KTZ59" s="18"/>
      <c r="KUA59" s="18"/>
      <c r="KUB59" s="18"/>
      <c r="KUC59" s="18"/>
      <c r="KUD59" s="18"/>
      <c r="KUE59" s="18"/>
      <c r="KUF59" s="18"/>
      <c r="KUG59" s="18"/>
      <c r="KUH59" s="18"/>
      <c r="KUI59" s="18"/>
      <c r="KUJ59" s="18"/>
      <c r="KUK59" s="18"/>
      <c r="KUL59" s="18"/>
      <c r="KUM59" s="18"/>
      <c r="KUN59" s="18"/>
      <c r="KUO59" s="18"/>
      <c r="KUP59" s="18"/>
      <c r="KUQ59" s="18"/>
      <c r="KUR59" s="18"/>
      <c r="KUS59" s="18"/>
      <c r="KUT59" s="18"/>
      <c r="KUU59" s="18"/>
      <c r="KUV59" s="18"/>
      <c r="KUW59" s="18"/>
      <c r="KUX59" s="18"/>
      <c r="KUY59" s="18"/>
      <c r="KUZ59" s="18"/>
      <c r="KVA59" s="18"/>
      <c r="KVB59" s="18"/>
      <c r="KVC59" s="18"/>
      <c r="KVD59" s="18"/>
      <c r="KVE59" s="18"/>
      <c r="KVF59" s="18"/>
      <c r="KVG59" s="18"/>
      <c r="KVH59" s="18"/>
      <c r="KVI59" s="18"/>
      <c r="KVJ59" s="18"/>
      <c r="KVK59" s="18"/>
      <c r="KVL59" s="18"/>
      <c r="KVM59" s="18"/>
      <c r="KVN59" s="18"/>
      <c r="KVO59" s="18"/>
      <c r="KVP59" s="18"/>
      <c r="KVQ59" s="18"/>
      <c r="KVR59" s="18"/>
      <c r="KVS59" s="18"/>
      <c r="KVT59" s="18"/>
      <c r="KVU59" s="18"/>
      <c r="KVV59" s="18"/>
      <c r="KVW59" s="18"/>
      <c r="KVX59" s="18"/>
      <c r="KVY59" s="18"/>
      <c r="KVZ59" s="18"/>
      <c r="KWA59" s="18"/>
      <c r="KWB59" s="18"/>
      <c r="KWC59" s="18"/>
      <c r="KWD59" s="18"/>
      <c r="KWE59" s="18"/>
      <c r="KWF59" s="18"/>
      <c r="KWG59" s="18"/>
      <c r="KWH59" s="18"/>
      <c r="KWI59" s="18"/>
      <c r="KWJ59" s="18"/>
      <c r="KWK59" s="18"/>
      <c r="KWL59" s="18"/>
      <c r="KWM59" s="18"/>
      <c r="KWN59" s="18"/>
      <c r="KWO59" s="18"/>
      <c r="KWP59" s="18"/>
      <c r="KWQ59" s="18"/>
      <c r="KWR59" s="18"/>
      <c r="KWS59" s="18"/>
      <c r="KWT59" s="18"/>
      <c r="KWU59" s="18"/>
      <c r="KWV59" s="18"/>
      <c r="KWW59" s="18"/>
      <c r="KWX59" s="18"/>
      <c r="KWY59" s="18"/>
      <c r="KWZ59" s="18"/>
      <c r="KXA59" s="18"/>
      <c r="KXB59" s="18"/>
      <c r="KXC59" s="18"/>
      <c r="KXD59" s="18"/>
      <c r="KXE59" s="18"/>
      <c r="KXF59" s="18"/>
      <c r="KXG59" s="18"/>
      <c r="KXH59" s="18"/>
      <c r="KXI59" s="18"/>
      <c r="KXJ59" s="18"/>
      <c r="KXK59" s="18"/>
      <c r="KXL59" s="18"/>
      <c r="KXM59" s="18"/>
      <c r="KXN59" s="18"/>
      <c r="KXO59" s="18"/>
      <c r="KXP59" s="18"/>
      <c r="KXQ59" s="18"/>
      <c r="KXR59" s="18"/>
      <c r="KXS59" s="18"/>
      <c r="KXT59" s="18"/>
      <c r="KXU59" s="18"/>
      <c r="KXV59" s="18"/>
      <c r="KXW59" s="18"/>
      <c r="KXX59" s="18"/>
      <c r="KXY59" s="18"/>
      <c r="KXZ59" s="18"/>
      <c r="KYA59" s="18"/>
      <c r="KYB59" s="18"/>
      <c r="KYC59" s="18"/>
      <c r="KYD59" s="18"/>
      <c r="KYE59" s="18"/>
      <c r="KYF59" s="18"/>
      <c r="KYG59" s="18"/>
      <c r="KYH59" s="18"/>
      <c r="KYI59" s="18"/>
      <c r="KYJ59" s="18"/>
      <c r="KYK59" s="18"/>
      <c r="KYL59" s="18"/>
      <c r="KYM59" s="18"/>
      <c r="KYN59" s="18"/>
      <c r="KYO59" s="18"/>
      <c r="KYP59" s="18"/>
      <c r="KYQ59" s="18"/>
      <c r="KYR59" s="18"/>
      <c r="KYS59" s="18"/>
      <c r="KYT59" s="18"/>
      <c r="KYU59" s="18"/>
      <c r="KYV59" s="18"/>
      <c r="KYW59" s="18"/>
      <c r="KYX59" s="18"/>
      <c r="KYY59" s="18"/>
      <c r="KYZ59" s="18"/>
      <c r="KZA59" s="18"/>
      <c r="KZB59" s="18"/>
      <c r="KZC59" s="18"/>
      <c r="KZD59" s="18"/>
      <c r="KZE59" s="18"/>
      <c r="KZF59" s="18"/>
      <c r="KZG59" s="18"/>
      <c r="KZH59" s="18"/>
      <c r="KZI59" s="18"/>
      <c r="KZJ59" s="18"/>
      <c r="KZK59" s="18"/>
      <c r="KZL59" s="18"/>
      <c r="KZM59" s="18"/>
      <c r="KZN59" s="18"/>
      <c r="KZO59" s="18"/>
      <c r="KZP59" s="18"/>
      <c r="KZQ59" s="18"/>
      <c r="KZR59" s="18"/>
      <c r="KZS59" s="18"/>
      <c r="KZT59" s="18"/>
      <c r="KZU59" s="18"/>
      <c r="KZV59" s="18"/>
      <c r="KZW59" s="18"/>
      <c r="KZX59" s="18"/>
      <c r="KZY59" s="18"/>
      <c r="KZZ59" s="18"/>
      <c r="LAA59" s="18"/>
      <c r="LAB59" s="18"/>
      <c r="LAC59" s="18"/>
      <c r="LAD59" s="18"/>
      <c r="LAE59" s="18"/>
      <c r="LAF59" s="18"/>
      <c r="LAG59" s="18"/>
      <c r="LAH59" s="18"/>
      <c r="LAI59" s="18"/>
      <c r="LAJ59" s="18"/>
      <c r="LAK59" s="18"/>
      <c r="LAL59" s="18"/>
      <c r="LAM59" s="18"/>
      <c r="LAN59" s="18"/>
      <c r="LAO59" s="18"/>
      <c r="LAP59" s="18"/>
      <c r="LAQ59" s="18"/>
      <c r="LAR59" s="18"/>
      <c r="LAS59" s="18"/>
      <c r="LAT59" s="18"/>
      <c r="LAU59" s="18"/>
      <c r="LAV59" s="18"/>
      <c r="LAW59" s="18"/>
      <c r="LAX59" s="18"/>
      <c r="LAY59" s="18"/>
      <c r="LAZ59" s="18"/>
      <c r="LBA59" s="18"/>
      <c r="LBB59" s="18"/>
      <c r="LBC59" s="18"/>
      <c r="LBD59" s="18"/>
      <c r="LBE59" s="18"/>
      <c r="LBF59" s="18"/>
      <c r="LBG59" s="18"/>
      <c r="LBH59" s="18"/>
      <c r="LBI59" s="18"/>
      <c r="LBJ59" s="18"/>
      <c r="LBK59" s="18"/>
      <c r="LBL59" s="18"/>
      <c r="LBM59" s="18"/>
      <c r="LBN59" s="18"/>
      <c r="LBO59" s="18"/>
      <c r="LBP59" s="18"/>
      <c r="LBQ59" s="18"/>
      <c r="LBR59" s="18"/>
      <c r="LBS59" s="18"/>
      <c r="LBT59" s="18"/>
      <c r="LBU59" s="18"/>
      <c r="LBV59" s="18"/>
      <c r="LBW59" s="18"/>
      <c r="LBX59" s="18"/>
      <c r="LBY59" s="18"/>
      <c r="LBZ59" s="18"/>
      <c r="LCA59" s="18"/>
      <c r="LCB59" s="18"/>
      <c r="LCC59" s="18"/>
      <c r="LCD59" s="18"/>
      <c r="LCE59" s="18"/>
      <c r="LCF59" s="18"/>
      <c r="LCG59" s="18"/>
      <c r="LCH59" s="18"/>
      <c r="LCI59" s="18"/>
      <c r="LCJ59" s="18"/>
      <c r="LCK59" s="18"/>
      <c r="LCL59" s="18"/>
      <c r="LCM59" s="18"/>
      <c r="LCN59" s="18"/>
      <c r="LCO59" s="18"/>
      <c r="LCP59" s="18"/>
      <c r="LCQ59" s="18"/>
      <c r="LCR59" s="18"/>
      <c r="LCS59" s="18"/>
      <c r="LCT59" s="18"/>
      <c r="LCU59" s="18"/>
      <c r="LCV59" s="18"/>
      <c r="LCW59" s="18"/>
      <c r="LCX59" s="18"/>
      <c r="LCY59" s="18"/>
      <c r="LCZ59" s="18"/>
      <c r="LDA59" s="18"/>
      <c r="LDB59" s="18"/>
      <c r="LDC59" s="18"/>
      <c r="LDD59" s="18"/>
      <c r="LDE59" s="18"/>
      <c r="LDF59" s="18"/>
      <c r="LDG59" s="18"/>
      <c r="LDH59" s="18"/>
      <c r="LDI59" s="18"/>
      <c r="LDJ59" s="18"/>
      <c r="LDK59" s="18"/>
      <c r="LDL59" s="18"/>
      <c r="LDM59" s="18"/>
      <c r="LDN59" s="18"/>
      <c r="LDO59" s="18"/>
      <c r="LDP59" s="18"/>
      <c r="LDQ59" s="18"/>
      <c r="LDR59" s="18"/>
      <c r="LDS59" s="18"/>
      <c r="LDT59" s="18"/>
      <c r="LDU59" s="18"/>
      <c r="LDV59" s="18"/>
      <c r="LDW59" s="18"/>
      <c r="LDX59" s="18"/>
      <c r="LDY59" s="18"/>
      <c r="LDZ59" s="18"/>
      <c r="LEA59" s="18"/>
      <c r="LEB59" s="18"/>
      <c r="LEC59" s="18"/>
      <c r="LED59" s="18"/>
      <c r="LEE59" s="18"/>
      <c r="LEF59" s="18"/>
      <c r="LEG59" s="18"/>
      <c r="LEH59" s="18"/>
      <c r="LEI59" s="18"/>
      <c r="LEJ59" s="18"/>
      <c r="LEK59" s="18"/>
      <c r="LEL59" s="18"/>
      <c r="LEM59" s="18"/>
      <c r="LEN59" s="18"/>
      <c r="LEO59" s="18"/>
      <c r="LEP59" s="18"/>
      <c r="LEQ59" s="18"/>
      <c r="LER59" s="18"/>
      <c r="LES59" s="18"/>
      <c r="LET59" s="18"/>
      <c r="LEU59" s="18"/>
      <c r="LEV59" s="18"/>
      <c r="LEW59" s="18"/>
      <c r="LEX59" s="18"/>
      <c r="LEY59" s="18"/>
      <c r="LEZ59" s="18"/>
      <c r="LFA59" s="18"/>
      <c r="LFB59" s="18"/>
      <c r="LFC59" s="18"/>
      <c r="LFD59" s="18"/>
      <c r="LFE59" s="18"/>
      <c r="LFF59" s="18"/>
      <c r="LFG59" s="18"/>
      <c r="LFH59" s="18"/>
      <c r="LFI59" s="18"/>
      <c r="LFJ59" s="18"/>
      <c r="LFK59" s="18"/>
      <c r="LFL59" s="18"/>
      <c r="LFM59" s="18"/>
      <c r="LFN59" s="18"/>
      <c r="LFO59" s="18"/>
      <c r="LFP59" s="18"/>
      <c r="LFQ59" s="18"/>
      <c r="LFR59" s="18"/>
      <c r="LFS59" s="18"/>
      <c r="LFT59" s="18"/>
      <c r="LFU59" s="18"/>
      <c r="LFV59" s="18"/>
      <c r="LFW59" s="18"/>
      <c r="LFX59" s="18"/>
      <c r="LFY59" s="18"/>
      <c r="LFZ59" s="18"/>
      <c r="LGA59" s="18"/>
      <c r="LGB59" s="18"/>
      <c r="LGC59" s="18"/>
      <c r="LGD59" s="18"/>
      <c r="LGE59" s="18"/>
      <c r="LGF59" s="18"/>
      <c r="LGG59" s="18"/>
      <c r="LGH59" s="18"/>
      <c r="LGI59" s="18"/>
      <c r="LGJ59" s="18"/>
      <c r="LGK59" s="18"/>
      <c r="LGL59" s="18"/>
      <c r="LGM59" s="18"/>
      <c r="LGN59" s="18"/>
      <c r="LGO59" s="18"/>
      <c r="LGP59" s="18"/>
      <c r="LGQ59" s="18"/>
      <c r="LGR59" s="18"/>
      <c r="LGS59" s="18"/>
      <c r="LGT59" s="18"/>
      <c r="LGU59" s="18"/>
      <c r="LGV59" s="18"/>
      <c r="LGW59" s="18"/>
      <c r="LGX59" s="18"/>
      <c r="LGY59" s="18"/>
      <c r="LGZ59" s="18"/>
      <c r="LHA59" s="18"/>
      <c r="LHB59" s="18"/>
      <c r="LHC59" s="18"/>
      <c r="LHD59" s="18"/>
      <c r="LHE59" s="18"/>
      <c r="LHF59" s="18"/>
      <c r="LHG59" s="18"/>
      <c r="LHH59" s="18"/>
      <c r="LHI59" s="18"/>
      <c r="LHJ59" s="18"/>
      <c r="LHK59" s="18"/>
      <c r="LHL59" s="18"/>
      <c r="LHM59" s="18"/>
      <c r="LHN59" s="18"/>
      <c r="LHO59" s="18"/>
      <c r="LHP59" s="18"/>
      <c r="LHQ59" s="18"/>
      <c r="LHR59" s="18"/>
      <c r="LHS59" s="18"/>
      <c r="LHT59" s="18"/>
      <c r="LHU59" s="18"/>
      <c r="LHV59" s="18"/>
      <c r="LHW59" s="18"/>
      <c r="LHX59" s="18"/>
      <c r="LHY59" s="18"/>
      <c r="LHZ59" s="18"/>
      <c r="LIA59" s="18"/>
      <c r="LIB59" s="18"/>
      <c r="LIC59" s="18"/>
      <c r="LID59" s="18"/>
      <c r="LIE59" s="18"/>
      <c r="LIF59" s="18"/>
      <c r="LIG59" s="18"/>
      <c r="LIH59" s="18"/>
      <c r="LII59" s="18"/>
      <c r="LIJ59" s="18"/>
      <c r="LIK59" s="18"/>
      <c r="LIL59" s="18"/>
      <c r="LIM59" s="18"/>
      <c r="LIN59" s="18"/>
      <c r="LIO59" s="18"/>
      <c r="LIP59" s="18"/>
      <c r="LIQ59" s="18"/>
      <c r="LIR59" s="18"/>
      <c r="LIS59" s="18"/>
      <c r="LIT59" s="18"/>
      <c r="LIU59" s="18"/>
      <c r="LIV59" s="18"/>
      <c r="LIW59" s="18"/>
      <c r="LIX59" s="18"/>
      <c r="LIY59" s="18"/>
      <c r="LIZ59" s="18"/>
      <c r="LJA59" s="18"/>
      <c r="LJB59" s="18"/>
      <c r="LJC59" s="18"/>
      <c r="LJD59" s="18"/>
      <c r="LJE59" s="18"/>
      <c r="LJF59" s="18"/>
      <c r="LJG59" s="18"/>
      <c r="LJH59" s="18"/>
      <c r="LJI59" s="18"/>
      <c r="LJJ59" s="18"/>
      <c r="LJK59" s="18"/>
      <c r="LJL59" s="18"/>
      <c r="LJM59" s="18"/>
      <c r="LJN59" s="18"/>
      <c r="LJO59" s="18"/>
      <c r="LJP59" s="18"/>
      <c r="LJQ59" s="18"/>
      <c r="LJR59" s="18"/>
      <c r="LJS59" s="18"/>
      <c r="LJT59" s="18"/>
      <c r="LJU59" s="18"/>
      <c r="LJV59" s="18"/>
      <c r="LJW59" s="18"/>
      <c r="LJX59" s="18"/>
      <c r="LJY59" s="18"/>
      <c r="LJZ59" s="18"/>
      <c r="LKA59" s="18"/>
      <c r="LKB59" s="18"/>
      <c r="LKC59" s="18"/>
      <c r="LKD59" s="18"/>
      <c r="LKE59" s="18"/>
      <c r="LKF59" s="18"/>
      <c r="LKG59" s="18"/>
      <c r="LKH59" s="18"/>
      <c r="LKI59" s="18"/>
      <c r="LKJ59" s="18"/>
      <c r="LKK59" s="18"/>
      <c r="LKL59" s="18"/>
      <c r="LKM59" s="18"/>
      <c r="LKN59" s="18"/>
      <c r="LKO59" s="18"/>
      <c r="LKP59" s="18"/>
      <c r="LKQ59" s="18"/>
      <c r="LKR59" s="18"/>
      <c r="LKS59" s="18"/>
      <c r="LKT59" s="18"/>
      <c r="LKU59" s="18"/>
      <c r="LKV59" s="18"/>
      <c r="LKW59" s="18"/>
      <c r="LKX59" s="18"/>
      <c r="LKY59" s="18"/>
      <c r="LKZ59" s="18"/>
      <c r="LLA59" s="18"/>
      <c r="LLB59" s="18"/>
      <c r="LLC59" s="18"/>
      <c r="LLD59" s="18"/>
      <c r="LLE59" s="18"/>
      <c r="LLF59" s="18"/>
      <c r="LLG59" s="18"/>
      <c r="LLH59" s="18"/>
      <c r="LLI59" s="18"/>
      <c r="LLJ59" s="18"/>
      <c r="LLK59" s="18"/>
      <c r="LLL59" s="18"/>
      <c r="LLM59" s="18"/>
      <c r="LLN59" s="18"/>
      <c r="LLO59" s="18"/>
      <c r="LLP59" s="18"/>
      <c r="LLQ59" s="18"/>
      <c r="LLR59" s="18"/>
      <c r="LLS59" s="18"/>
      <c r="LLT59" s="18"/>
      <c r="LLU59" s="18"/>
      <c r="LLV59" s="18"/>
      <c r="LLW59" s="18"/>
      <c r="LLX59" s="18"/>
      <c r="LLY59" s="18"/>
      <c r="LLZ59" s="18"/>
      <c r="LMA59" s="18"/>
      <c r="LMB59" s="18"/>
      <c r="LMC59" s="18"/>
      <c r="LMD59" s="18"/>
      <c r="LME59" s="18"/>
      <c r="LMF59" s="18"/>
      <c r="LMG59" s="18"/>
      <c r="LMH59" s="18"/>
      <c r="LMI59" s="18"/>
      <c r="LMJ59" s="18"/>
      <c r="LMK59" s="18"/>
      <c r="LML59" s="18"/>
      <c r="LMM59" s="18"/>
      <c r="LMN59" s="18"/>
      <c r="LMO59" s="18"/>
      <c r="LMP59" s="18"/>
      <c r="LMQ59" s="18"/>
      <c r="LMR59" s="18"/>
      <c r="LMS59" s="18"/>
      <c r="LMT59" s="18"/>
      <c r="LMU59" s="18"/>
      <c r="LMV59" s="18"/>
      <c r="LMW59" s="18"/>
      <c r="LMX59" s="18"/>
      <c r="LMY59" s="18"/>
      <c r="LMZ59" s="18"/>
      <c r="LNA59" s="18"/>
      <c r="LNB59" s="18"/>
      <c r="LNC59" s="18"/>
      <c r="LND59" s="18"/>
      <c r="LNE59" s="18"/>
      <c r="LNF59" s="18"/>
      <c r="LNG59" s="18"/>
      <c r="LNH59" s="18"/>
      <c r="LNI59" s="18"/>
      <c r="LNJ59" s="18"/>
      <c r="LNK59" s="18"/>
      <c r="LNL59" s="18"/>
      <c r="LNM59" s="18"/>
      <c r="LNN59" s="18"/>
      <c r="LNO59" s="18"/>
      <c r="LNP59" s="18"/>
      <c r="LNQ59" s="18"/>
      <c r="LNR59" s="18"/>
      <c r="LNS59" s="18"/>
      <c r="LNT59" s="18"/>
      <c r="LNU59" s="18"/>
      <c r="LNV59" s="18"/>
      <c r="LNW59" s="18"/>
      <c r="LNX59" s="18"/>
      <c r="LNY59" s="18"/>
      <c r="LNZ59" s="18"/>
      <c r="LOA59" s="18"/>
      <c r="LOB59" s="18"/>
      <c r="LOC59" s="18"/>
      <c r="LOD59" s="18"/>
      <c r="LOE59" s="18"/>
      <c r="LOF59" s="18"/>
      <c r="LOG59" s="18"/>
      <c r="LOH59" s="18"/>
      <c r="LOI59" s="18"/>
      <c r="LOJ59" s="18"/>
      <c r="LOK59" s="18"/>
      <c r="LOL59" s="18"/>
      <c r="LOM59" s="18"/>
      <c r="LON59" s="18"/>
      <c r="LOO59" s="18"/>
      <c r="LOP59" s="18"/>
      <c r="LOQ59" s="18"/>
      <c r="LOR59" s="18"/>
      <c r="LOS59" s="18"/>
      <c r="LOT59" s="18"/>
      <c r="LOU59" s="18"/>
      <c r="LOV59" s="18"/>
      <c r="LOW59" s="18"/>
      <c r="LOX59" s="18"/>
      <c r="LOY59" s="18"/>
      <c r="LOZ59" s="18"/>
      <c r="LPA59" s="18"/>
      <c r="LPB59" s="18"/>
      <c r="LPC59" s="18"/>
      <c r="LPD59" s="18"/>
      <c r="LPE59" s="18"/>
      <c r="LPF59" s="18"/>
      <c r="LPG59" s="18"/>
      <c r="LPH59" s="18"/>
      <c r="LPI59" s="18"/>
      <c r="LPJ59" s="18"/>
      <c r="LPK59" s="18"/>
      <c r="LPL59" s="18"/>
      <c r="LPM59" s="18"/>
      <c r="LPN59" s="18"/>
      <c r="LPO59" s="18"/>
      <c r="LPP59" s="18"/>
      <c r="LPQ59" s="18"/>
      <c r="LPR59" s="18"/>
      <c r="LPS59" s="18"/>
      <c r="LPT59" s="18"/>
      <c r="LPU59" s="18"/>
      <c r="LPV59" s="18"/>
      <c r="LPW59" s="18"/>
      <c r="LPX59" s="18"/>
      <c r="LPY59" s="18"/>
      <c r="LPZ59" s="18"/>
      <c r="LQA59" s="18"/>
      <c r="LQB59" s="18"/>
      <c r="LQC59" s="18"/>
      <c r="LQD59" s="18"/>
      <c r="LQE59" s="18"/>
      <c r="LQF59" s="18"/>
      <c r="LQG59" s="18"/>
      <c r="LQH59" s="18"/>
      <c r="LQI59" s="18"/>
      <c r="LQJ59" s="18"/>
      <c r="LQK59" s="18"/>
      <c r="LQL59" s="18"/>
      <c r="LQM59" s="18"/>
      <c r="LQN59" s="18"/>
      <c r="LQO59" s="18"/>
      <c r="LQP59" s="18"/>
      <c r="LQQ59" s="18"/>
      <c r="LQR59" s="18"/>
      <c r="LQS59" s="18"/>
      <c r="LQT59" s="18"/>
      <c r="LQU59" s="18"/>
      <c r="LQV59" s="18"/>
      <c r="LQW59" s="18"/>
      <c r="LQX59" s="18"/>
      <c r="LQY59" s="18"/>
      <c r="LQZ59" s="18"/>
      <c r="LRA59" s="18"/>
      <c r="LRB59" s="18"/>
      <c r="LRC59" s="18"/>
      <c r="LRD59" s="18"/>
      <c r="LRE59" s="18"/>
      <c r="LRF59" s="18"/>
      <c r="LRG59" s="18"/>
      <c r="LRH59" s="18"/>
      <c r="LRI59" s="18"/>
      <c r="LRJ59" s="18"/>
      <c r="LRK59" s="18"/>
      <c r="LRL59" s="18"/>
      <c r="LRM59" s="18"/>
      <c r="LRN59" s="18"/>
      <c r="LRO59" s="18"/>
      <c r="LRP59" s="18"/>
      <c r="LRQ59" s="18"/>
      <c r="LRR59" s="18"/>
      <c r="LRS59" s="18"/>
      <c r="LRT59" s="18"/>
      <c r="LRU59" s="18"/>
      <c r="LRV59" s="18"/>
      <c r="LRW59" s="18"/>
      <c r="LRX59" s="18"/>
      <c r="LRY59" s="18"/>
      <c r="LRZ59" s="18"/>
      <c r="LSA59" s="18"/>
      <c r="LSB59" s="18"/>
      <c r="LSC59" s="18"/>
      <c r="LSD59" s="18"/>
      <c r="LSE59" s="18"/>
      <c r="LSF59" s="18"/>
      <c r="LSG59" s="18"/>
      <c r="LSH59" s="18"/>
      <c r="LSI59" s="18"/>
      <c r="LSJ59" s="18"/>
      <c r="LSK59" s="18"/>
      <c r="LSL59" s="18"/>
      <c r="LSM59" s="18"/>
      <c r="LSN59" s="18"/>
      <c r="LSO59" s="18"/>
      <c r="LSP59" s="18"/>
      <c r="LSQ59" s="18"/>
      <c r="LSR59" s="18"/>
      <c r="LSS59" s="18"/>
      <c r="LST59" s="18"/>
      <c r="LSU59" s="18"/>
      <c r="LSV59" s="18"/>
      <c r="LSW59" s="18"/>
      <c r="LSX59" s="18"/>
      <c r="LSY59" s="18"/>
      <c r="LSZ59" s="18"/>
      <c r="LTA59" s="18"/>
      <c r="LTB59" s="18"/>
      <c r="LTC59" s="18"/>
      <c r="LTD59" s="18"/>
      <c r="LTE59" s="18"/>
      <c r="LTF59" s="18"/>
      <c r="LTG59" s="18"/>
      <c r="LTH59" s="18"/>
      <c r="LTI59" s="18"/>
      <c r="LTJ59" s="18"/>
      <c r="LTK59" s="18"/>
      <c r="LTL59" s="18"/>
      <c r="LTM59" s="18"/>
      <c r="LTN59" s="18"/>
      <c r="LTO59" s="18"/>
      <c r="LTP59" s="18"/>
      <c r="LTQ59" s="18"/>
      <c r="LTR59" s="18"/>
      <c r="LTS59" s="18"/>
      <c r="LTT59" s="18"/>
      <c r="LTU59" s="18"/>
      <c r="LTV59" s="18"/>
      <c r="LTW59" s="18"/>
      <c r="LTX59" s="18"/>
      <c r="LTY59" s="18"/>
      <c r="LTZ59" s="18"/>
      <c r="LUA59" s="18"/>
      <c r="LUB59" s="18"/>
      <c r="LUC59" s="18"/>
      <c r="LUD59" s="18"/>
      <c r="LUE59" s="18"/>
      <c r="LUF59" s="18"/>
      <c r="LUG59" s="18"/>
      <c r="LUH59" s="18"/>
      <c r="LUI59" s="18"/>
      <c r="LUJ59" s="18"/>
      <c r="LUK59" s="18"/>
      <c r="LUL59" s="18"/>
      <c r="LUM59" s="18"/>
      <c r="LUN59" s="18"/>
      <c r="LUO59" s="18"/>
      <c r="LUP59" s="18"/>
      <c r="LUQ59" s="18"/>
      <c r="LUR59" s="18"/>
      <c r="LUS59" s="18"/>
      <c r="LUT59" s="18"/>
      <c r="LUU59" s="18"/>
      <c r="LUV59" s="18"/>
      <c r="LUW59" s="18"/>
      <c r="LUX59" s="18"/>
      <c r="LUY59" s="18"/>
      <c r="LUZ59" s="18"/>
      <c r="LVA59" s="18"/>
      <c r="LVB59" s="18"/>
      <c r="LVC59" s="18"/>
      <c r="LVD59" s="18"/>
      <c r="LVE59" s="18"/>
      <c r="LVF59" s="18"/>
      <c r="LVG59" s="18"/>
      <c r="LVH59" s="18"/>
      <c r="LVI59" s="18"/>
      <c r="LVJ59" s="18"/>
      <c r="LVK59" s="18"/>
      <c r="LVL59" s="18"/>
      <c r="LVM59" s="18"/>
      <c r="LVN59" s="18"/>
      <c r="LVO59" s="18"/>
      <c r="LVP59" s="18"/>
      <c r="LVQ59" s="18"/>
      <c r="LVR59" s="18"/>
      <c r="LVS59" s="18"/>
      <c r="LVT59" s="18"/>
      <c r="LVU59" s="18"/>
      <c r="LVV59" s="18"/>
      <c r="LVW59" s="18"/>
      <c r="LVX59" s="18"/>
      <c r="LVY59" s="18"/>
      <c r="LVZ59" s="18"/>
      <c r="LWA59" s="18"/>
      <c r="LWB59" s="18"/>
      <c r="LWC59" s="18"/>
      <c r="LWD59" s="18"/>
      <c r="LWE59" s="18"/>
      <c r="LWF59" s="18"/>
      <c r="LWG59" s="18"/>
      <c r="LWH59" s="18"/>
      <c r="LWI59" s="18"/>
      <c r="LWJ59" s="18"/>
      <c r="LWK59" s="18"/>
      <c r="LWL59" s="18"/>
      <c r="LWM59" s="18"/>
      <c r="LWN59" s="18"/>
      <c r="LWO59" s="18"/>
      <c r="LWP59" s="18"/>
      <c r="LWQ59" s="18"/>
      <c r="LWR59" s="18"/>
      <c r="LWS59" s="18"/>
      <c r="LWT59" s="18"/>
      <c r="LWU59" s="18"/>
      <c r="LWV59" s="18"/>
      <c r="LWW59" s="18"/>
      <c r="LWX59" s="18"/>
      <c r="LWY59" s="18"/>
      <c r="LWZ59" s="18"/>
      <c r="LXA59" s="18"/>
      <c r="LXB59" s="18"/>
      <c r="LXC59" s="18"/>
      <c r="LXD59" s="18"/>
      <c r="LXE59" s="18"/>
      <c r="LXF59" s="18"/>
      <c r="LXG59" s="18"/>
      <c r="LXH59" s="18"/>
      <c r="LXI59" s="18"/>
      <c r="LXJ59" s="18"/>
      <c r="LXK59" s="18"/>
      <c r="LXL59" s="18"/>
      <c r="LXM59" s="18"/>
      <c r="LXN59" s="18"/>
      <c r="LXO59" s="18"/>
      <c r="LXP59" s="18"/>
      <c r="LXQ59" s="18"/>
      <c r="LXR59" s="18"/>
      <c r="LXS59" s="18"/>
      <c r="LXT59" s="18"/>
      <c r="LXU59" s="18"/>
      <c r="LXV59" s="18"/>
      <c r="LXW59" s="18"/>
      <c r="LXX59" s="18"/>
      <c r="LXY59" s="18"/>
      <c r="LXZ59" s="18"/>
      <c r="LYA59" s="18"/>
      <c r="LYB59" s="18"/>
      <c r="LYC59" s="18"/>
      <c r="LYD59" s="18"/>
      <c r="LYE59" s="18"/>
      <c r="LYF59" s="18"/>
      <c r="LYG59" s="18"/>
      <c r="LYH59" s="18"/>
      <c r="LYI59" s="18"/>
      <c r="LYJ59" s="18"/>
      <c r="LYK59" s="18"/>
      <c r="LYL59" s="18"/>
      <c r="LYM59" s="18"/>
      <c r="LYN59" s="18"/>
      <c r="LYO59" s="18"/>
      <c r="LYP59" s="18"/>
      <c r="LYQ59" s="18"/>
      <c r="LYR59" s="18"/>
      <c r="LYS59" s="18"/>
      <c r="LYT59" s="18"/>
      <c r="LYU59" s="18"/>
      <c r="LYV59" s="18"/>
      <c r="LYW59" s="18"/>
      <c r="LYX59" s="18"/>
      <c r="LYY59" s="18"/>
      <c r="LYZ59" s="18"/>
      <c r="LZA59" s="18"/>
      <c r="LZB59" s="18"/>
      <c r="LZC59" s="18"/>
      <c r="LZD59" s="18"/>
      <c r="LZE59" s="18"/>
      <c r="LZF59" s="18"/>
      <c r="LZG59" s="18"/>
      <c r="LZH59" s="18"/>
      <c r="LZI59" s="18"/>
      <c r="LZJ59" s="18"/>
      <c r="LZK59" s="18"/>
      <c r="LZL59" s="18"/>
      <c r="LZM59" s="18"/>
      <c r="LZN59" s="18"/>
      <c r="LZO59" s="18"/>
      <c r="LZP59" s="18"/>
      <c r="LZQ59" s="18"/>
      <c r="LZR59" s="18"/>
      <c r="LZS59" s="18"/>
      <c r="LZT59" s="18"/>
      <c r="LZU59" s="18"/>
      <c r="LZV59" s="18"/>
      <c r="LZW59" s="18"/>
      <c r="LZX59" s="18"/>
      <c r="LZY59" s="18"/>
      <c r="LZZ59" s="18"/>
      <c r="MAA59" s="18"/>
      <c r="MAB59" s="18"/>
      <c r="MAC59" s="18"/>
      <c r="MAD59" s="18"/>
      <c r="MAE59" s="18"/>
      <c r="MAF59" s="18"/>
      <c r="MAG59" s="18"/>
      <c r="MAH59" s="18"/>
      <c r="MAI59" s="18"/>
      <c r="MAJ59" s="18"/>
      <c r="MAK59" s="18"/>
      <c r="MAL59" s="18"/>
      <c r="MAM59" s="18"/>
      <c r="MAN59" s="18"/>
      <c r="MAO59" s="18"/>
      <c r="MAP59" s="18"/>
      <c r="MAQ59" s="18"/>
      <c r="MAR59" s="18"/>
      <c r="MAS59" s="18"/>
      <c r="MAT59" s="18"/>
      <c r="MAU59" s="18"/>
      <c r="MAV59" s="18"/>
      <c r="MAW59" s="18"/>
      <c r="MAX59" s="18"/>
      <c r="MAY59" s="18"/>
      <c r="MAZ59" s="18"/>
      <c r="MBA59" s="18"/>
      <c r="MBB59" s="18"/>
      <c r="MBC59" s="18"/>
      <c r="MBD59" s="18"/>
      <c r="MBE59" s="18"/>
      <c r="MBF59" s="18"/>
      <c r="MBG59" s="18"/>
      <c r="MBH59" s="18"/>
      <c r="MBI59" s="18"/>
      <c r="MBJ59" s="18"/>
      <c r="MBK59" s="18"/>
      <c r="MBL59" s="18"/>
      <c r="MBM59" s="18"/>
      <c r="MBN59" s="18"/>
      <c r="MBO59" s="18"/>
      <c r="MBP59" s="18"/>
      <c r="MBQ59" s="18"/>
      <c r="MBR59" s="18"/>
      <c r="MBS59" s="18"/>
      <c r="MBT59" s="18"/>
      <c r="MBU59" s="18"/>
      <c r="MBV59" s="18"/>
      <c r="MBW59" s="18"/>
      <c r="MBX59" s="18"/>
      <c r="MBY59" s="18"/>
      <c r="MBZ59" s="18"/>
      <c r="MCA59" s="18"/>
      <c r="MCB59" s="18"/>
      <c r="MCC59" s="18"/>
      <c r="MCD59" s="18"/>
      <c r="MCE59" s="18"/>
      <c r="MCF59" s="18"/>
      <c r="MCG59" s="18"/>
      <c r="MCH59" s="18"/>
      <c r="MCI59" s="18"/>
      <c r="MCJ59" s="18"/>
      <c r="MCK59" s="18"/>
      <c r="MCL59" s="18"/>
      <c r="MCM59" s="18"/>
      <c r="MCN59" s="18"/>
      <c r="MCO59" s="18"/>
      <c r="MCP59" s="18"/>
      <c r="MCQ59" s="18"/>
      <c r="MCR59" s="18"/>
      <c r="MCS59" s="18"/>
      <c r="MCT59" s="18"/>
      <c r="MCU59" s="18"/>
      <c r="MCV59" s="18"/>
      <c r="MCW59" s="18"/>
      <c r="MCX59" s="18"/>
      <c r="MCY59" s="18"/>
      <c r="MCZ59" s="18"/>
      <c r="MDA59" s="18"/>
      <c r="MDB59" s="18"/>
      <c r="MDC59" s="18"/>
      <c r="MDD59" s="18"/>
      <c r="MDE59" s="18"/>
      <c r="MDF59" s="18"/>
      <c r="MDG59" s="18"/>
      <c r="MDH59" s="18"/>
      <c r="MDI59" s="18"/>
      <c r="MDJ59" s="18"/>
      <c r="MDK59" s="18"/>
      <c r="MDL59" s="18"/>
      <c r="MDM59" s="18"/>
      <c r="MDN59" s="18"/>
      <c r="MDO59" s="18"/>
      <c r="MDP59" s="18"/>
      <c r="MDQ59" s="18"/>
      <c r="MDR59" s="18"/>
      <c r="MDS59" s="18"/>
      <c r="MDT59" s="18"/>
      <c r="MDU59" s="18"/>
      <c r="MDV59" s="18"/>
      <c r="MDW59" s="18"/>
      <c r="MDX59" s="18"/>
      <c r="MDY59" s="18"/>
      <c r="MDZ59" s="18"/>
      <c r="MEA59" s="18"/>
      <c r="MEB59" s="18"/>
      <c r="MEC59" s="18"/>
      <c r="MED59" s="18"/>
      <c r="MEE59" s="18"/>
      <c r="MEF59" s="18"/>
      <c r="MEG59" s="18"/>
      <c r="MEH59" s="18"/>
      <c r="MEI59" s="18"/>
      <c r="MEJ59" s="18"/>
      <c r="MEK59" s="18"/>
      <c r="MEL59" s="18"/>
      <c r="MEM59" s="18"/>
      <c r="MEN59" s="18"/>
      <c r="MEO59" s="18"/>
      <c r="MEP59" s="18"/>
      <c r="MEQ59" s="18"/>
      <c r="MER59" s="18"/>
      <c r="MES59" s="18"/>
      <c r="MET59" s="18"/>
      <c r="MEU59" s="18"/>
      <c r="MEV59" s="18"/>
      <c r="MEW59" s="18"/>
      <c r="MEX59" s="18"/>
      <c r="MEY59" s="18"/>
      <c r="MEZ59" s="18"/>
      <c r="MFA59" s="18"/>
      <c r="MFB59" s="18"/>
      <c r="MFC59" s="18"/>
      <c r="MFD59" s="18"/>
      <c r="MFE59" s="18"/>
      <c r="MFF59" s="18"/>
      <c r="MFG59" s="18"/>
      <c r="MFH59" s="18"/>
      <c r="MFI59" s="18"/>
      <c r="MFJ59" s="18"/>
      <c r="MFK59" s="18"/>
      <c r="MFL59" s="18"/>
      <c r="MFM59" s="18"/>
      <c r="MFN59" s="18"/>
      <c r="MFO59" s="18"/>
      <c r="MFP59" s="18"/>
      <c r="MFQ59" s="18"/>
      <c r="MFR59" s="18"/>
      <c r="MFS59" s="18"/>
      <c r="MFT59" s="18"/>
      <c r="MFU59" s="18"/>
      <c r="MFV59" s="18"/>
      <c r="MFW59" s="18"/>
      <c r="MFX59" s="18"/>
      <c r="MFY59" s="18"/>
      <c r="MFZ59" s="18"/>
      <c r="MGA59" s="18"/>
      <c r="MGB59" s="18"/>
      <c r="MGC59" s="18"/>
      <c r="MGD59" s="18"/>
      <c r="MGE59" s="18"/>
      <c r="MGF59" s="18"/>
      <c r="MGG59" s="18"/>
      <c r="MGH59" s="18"/>
      <c r="MGI59" s="18"/>
      <c r="MGJ59" s="18"/>
      <c r="MGK59" s="18"/>
      <c r="MGL59" s="18"/>
      <c r="MGM59" s="18"/>
      <c r="MGN59" s="18"/>
      <c r="MGO59" s="18"/>
      <c r="MGP59" s="18"/>
      <c r="MGQ59" s="18"/>
      <c r="MGR59" s="18"/>
      <c r="MGS59" s="18"/>
      <c r="MGT59" s="18"/>
      <c r="MGU59" s="18"/>
      <c r="MGV59" s="18"/>
      <c r="MGW59" s="18"/>
      <c r="MGX59" s="18"/>
      <c r="MGY59" s="18"/>
      <c r="MGZ59" s="18"/>
      <c r="MHA59" s="18"/>
      <c r="MHB59" s="18"/>
      <c r="MHC59" s="18"/>
      <c r="MHD59" s="18"/>
      <c r="MHE59" s="18"/>
      <c r="MHF59" s="18"/>
      <c r="MHG59" s="18"/>
      <c r="MHH59" s="18"/>
      <c r="MHI59" s="18"/>
      <c r="MHJ59" s="18"/>
      <c r="MHK59" s="18"/>
      <c r="MHL59" s="18"/>
      <c r="MHM59" s="18"/>
      <c r="MHN59" s="18"/>
      <c r="MHO59" s="18"/>
      <c r="MHP59" s="18"/>
      <c r="MHQ59" s="18"/>
      <c r="MHR59" s="18"/>
      <c r="MHS59" s="18"/>
      <c r="MHT59" s="18"/>
      <c r="MHU59" s="18"/>
      <c r="MHV59" s="18"/>
      <c r="MHW59" s="18"/>
      <c r="MHX59" s="18"/>
      <c r="MHY59" s="18"/>
      <c r="MHZ59" s="18"/>
      <c r="MIA59" s="18"/>
      <c r="MIB59" s="18"/>
      <c r="MIC59" s="18"/>
      <c r="MID59" s="18"/>
      <c r="MIE59" s="18"/>
      <c r="MIF59" s="18"/>
      <c r="MIG59" s="18"/>
      <c r="MIH59" s="18"/>
      <c r="MII59" s="18"/>
      <c r="MIJ59" s="18"/>
      <c r="MIK59" s="18"/>
      <c r="MIL59" s="18"/>
      <c r="MIM59" s="18"/>
      <c r="MIN59" s="18"/>
      <c r="MIO59" s="18"/>
      <c r="MIP59" s="18"/>
      <c r="MIQ59" s="18"/>
      <c r="MIR59" s="18"/>
      <c r="MIS59" s="18"/>
      <c r="MIT59" s="18"/>
      <c r="MIU59" s="18"/>
      <c r="MIV59" s="18"/>
      <c r="MIW59" s="18"/>
      <c r="MIX59" s="18"/>
      <c r="MIY59" s="18"/>
      <c r="MIZ59" s="18"/>
      <c r="MJA59" s="18"/>
      <c r="MJB59" s="18"/>
      <c r="MJC59" s="18"/>
      <c r="MJD59" s="18"/>
      <c r="MJE59" s="18"/>
      <c r="MJF59" s="18"/>
      <c r="MJG59" s="18"/>
      <c r="MJH59" s="18"/>
      <c r="MJI59" s="18"/>
      <c r="MJJ59" s="18"/>
      <c r="MJK59" s="18"/>
      <c r="MJL59" s="18"/>
      <c r="MJM59" s="18"/>
      <c r="MJN59" s="18"/>
      <c r="MJO59" s="18"/>
      <c r="MJP59" s="18"/>
      <c r="MJQ59" s="18"/>
      <c r="MJR59" s="18"/>
      <c r="MJS59" s="18"/>
      <c r="MJT59" s="18"/>
      <c r="MJU59" s="18"/>
      <c r="MJV59" s="18"/>
      <c r="MJW59" s="18"/>
      <c r="MJX59" s="18"/>
      <c r="MJY59" s="18"/>
      <c r="MJZ59" s="18"/>
      <c r="MKA59" s="18"/>
      <c r="MKB59" s="18"/>
      <c r="MKC59" s="18"/>
      <c r="MKD59" s="18"/>
      <c r="MKE59" s="18"/>
      <c r="MKF59" s="18"/>
      <c r="MKG59" s="18"/>
      <c r="MKH59" s="18"/>
      <c r="MKI59" s="18"/>
      <c r="MKJ59" s="18"/>
      <c r="MKK59" s="18"/>
      <c r="MKL59" s="18"/>
      <c r="MKM59" s="18"/>
      <c r="MKN59" s="18"/>
      <c r="MKO59" s="18"/>
      <c r="MKP59" s="18"/>
      <c r="MKQ59" s="18"/>
      <c r="MKR59" s="18"/>
      <c r="MKS59" s="18"/>
      <c r="MKT59" s="18"/>
      <c r="MKU59" s="18"/>
      <c r="MKV59" s="18"/>
      <c r="MKW59" s="18"/>
      <c r="MKX59" s="18"/>
      <c r="MKY59" s="18"/>
      <c r="MKZ59" s="18"/>
      <c r="MLA59" s="18"/>
      <c r="MLB59" s="18"/>
      <c r="MLC59" s="18"/>
      <c r="MLD59" s="18"/>
      <c r="MLE59" s="18"/>
      <c r="MLF59" s="18"/>
      <c r="MLG59" s="18"/>
      <c r="MLH59" s="18"/>
      <c r="MLI59" s="18"/>
      <c r="MLJ59" s="18"/>
      <c r="MLK59" s="18"/>
      <c r="MLL59" s="18"/>
      <c r="MLM59" s="18"/>
      <c r="MLN59" s="18"/>
      <c r="MLO59" s="18"/>
      <c r="MLP59" s="18"/>
      <c r="MLQ59" s="18"/>
      <c r="MLR59" s="18"/>
      <c r="MLS59" s="18"/>
      <c r="MLT59" s="18"/>
      <c r="MLU59" s="18"/>
      <c r="MLV59" s="18"/>
      <c r="MLW59" s="18"/>
      <c r="MLX59" s="18"/>
      <c r="MLY59" s="18"/>
      <c r="MLZ59" s="18"/>
      <c r="MMA59" s="18"/>
      <c r="MMB59" s="18"/>
      <c r="MMC59" s="18"/>
      <c r="MMD59" s="18"/>
      <c r="MME59" s="18"/>
      <c r="MMF59" s="18"/>
      <c r="MMG59" s="18"/>
      <c r="MMH59" s="18"/>
      <c r="MMI59" s="18"/>
      <c r="MMJ59" s="18"/>
      <c r="MMK59" s="18"/>
      <c r="MML59" s="18"/>
      <c r="MMM59" s="18"/>
      <c r="MMN59" s="18"/>
      <c r="MMO59" s="18"/>
      <c r="MMP59" s="18"/>
      <c r="MMQ59" s="18"/>
      <c r="MMR59" s="18"/>
      <c r="MMS59" s="18"/>
      <c r="MMT59" s="18"/>
      <c r="MMU59" s="18"/>
      <c r="MMV59" s="18"/>
      <c r="MMW59" s="18"/>
      <c r="MMX59" s="18"/>
      <c r="MMY59" s="18"/>
      <c r="MMZ59" s="18"/>
      <c r="MNA59" s="18"/>
      <c r="MNB59" s="18"/>
      <c r="MNC59" s="18"/>
      <c r="MND59" s="18"/>
      <c r="MNE59" s="18"/>
      <c r="MNF59" s="18"/>
      <c r="MNG59" s="18"/>
      <c r="MNH59" s="18"/>
      <c r="MNI59" s="18"/>
      <c r="MNJ59" s="18"/>
      <c r="MNK59" s="18"/>
      <c r="MNL59" s="18"/>
      <c r="MNM59" s="18"/>
      <c r="MNN59" s="18"/>
      <c r="MNO59" s="18"/>
      <c r="MNP59" s="18"/>
      <c r="MNQ59" s="18"/>
      <c r="MNR59" s="18"/>
      <c r="MNS59" s="18"/>
      <c r="MNT59" s="18"/>
      <c r="MNU59" s="18"/>
      <c r="MNV59" s="18"/>
      <c r="MNW59" s="18"/>
      <c r="MNX59" s="18"/>
      <c r="MNY59" s="18"/>
      <c r="MNZ59" s="18"/>
      <c r="MOA59" s="18"/>
      <c r="MOB59" s="18"/>
      <c r="MOC59" s="18"/>
      <c r="MOD59" s="18"/>
      <c r="MOE59" s="18"/>
      <c r="MOF59" s="18"/>
      <c r="MOG59" s="18"/>
      <c r="MOH59" s="18"/>
      <c r="MOI59" s="18"/>
      <c r="MOJ59" s="18"/>
      <c r="MOK59" s="18"/>
      <c r="MOL59" s="18"/>
      <c r="MOM59" s="18"/>
      <c r="MON59" s="18"/>
      <c r="MOO59" s="18"/>
      <c r="MOP59" s="18"/>
      <c r="MOQ59" s="18"/>
      <c r="MOR59" s="18"/>
      <c r="MOS59" s="18"/>
      <c r="MOT59" s="18"/>
      <c r="MOU59" s="18"/>
      <c r="MOV59" s="18"/>
      <c r="MOW59" s="18"/>
      <c r="MOX59" s="18"/>
      <c r="MOY59" s="18"/>
      <c r="MOZ59" s="18"/>
      <c r="MPA59" s="18"/>
      <c r="MPB59" s="18"/>
      <c r="MPC59" s="18"/>
      <c r="MPD59" s="18"/>
      <c r="MPE59" s="18"/>
      <c r="MPF59" s="18"/>
      <c r="MPG59" s="18"/>
      <c r="MPH59" s="18"/>
      <c r="MPI59" s="18"/>
      <c r="MPJ59" s="18"/>
      <c r="MPK59" s="18"/>
      <c r="MPL59" s="18"/>
      <c r="MPM59" s="18"/>
      <c r="MPN59" s="18"/>
      <c r="MPO59" s="18"/>
      <c r="MPP59" s="18"/>
      <c r="MPQ59" s="18"/>
      <c r="MPR59" s="18"/>
      <c r="MPS59" s="18"/>
      <c r="MPT59" s="18"/>
      <c r="MPU59" s="18"/>
      <c r="MPV59" s="18"/>
      <c r="MPW59" s="18"/>
      <c r="MPX59" s="18"/>
      <c r="MPY59" s="18"/>
      <c r="MPZ59" s="18"/>
      <c r="MQA59" s="18"/>
      <c r="MQB59" s="18"/>
      <c r="MQC59" s="18"/>
      <c r="MQD59" s="18"/>
      <c r="MQE59" s="18"/>
      <c r="MQF59" s="18"/>
      <c r="MQG59" s="18"/>
      <c r="MQH59" s="18"/>
      <c r="MQI59" s="18"/>
      <c r="MQJ59" s="18"/>
      <c r="MQK59" s="18"/>
      <c r="MQL59" s="18"/>
      <c r="MQM59" s="18"/>
      <c r="MQN59" s="18"/>
      <c r="MQO59" s="18"/>
      <c r="MQP59" s="18"/>
      <c r="MQQ59" s="18"/>
      <c r="MQR59" s="18"/>
      <c r="MQS59" s="18"/>
      <c r="MQT59" s="18"/>
      <c r="MQU59" s="18"/>
      <c r="MQV59" s="18"/>
      <c r="MQW59" s="18"/>
      <c r="MQX59" s="18"/>
      <c r="MQY59" s="18"/>
      <c r="MQZ59" s="18"/>
      <c r="MRA59" s="18"/>
      <c r="MRB59" s="18"/>
      <c r="MRC59" s="18"/>
      <c r="MRD59" s="18"/>
      <c r="MRE59" s="18"/>
      <c r="MRF59" s="18"/>
      <c r="MRG59" s="18"/>
      <c r="MRH59" s="18"/>
      <c r="MRI59" s="18"/>
      <c r="MRJ59" s="18"/>
      <c r="MRK59" s="18"/>
      <c r="MRL59" s="18"/>
      <c r="MRM59" s="18"/>
      <c r="MRN59" s="18"/>
      <c r="MRO59" s="18"/>
      <c r="MRP59" s="18"/>
      <c r="MRQ59" s="18"/>
      <c r="MRR59" s="18"/>
      <c r="MRS59" s="18"/>
      <c r="MRT59" s="18"/>
      <c r="MRU59" s="18"/>
      <c r="MRV59" s="18"/>
      <c r="MRW59" s="18"/>
      <c r="MRX59" s="18"/>
      <c r="MRY59" s="18"/>
      <c r="MRZ59" s="18"/>
      <c r="MSA59" s="18"/>
      <c r="MSB59" s="18"/>
      <c r="MSC59" s="18"/>
      <c r="MSD59" s="18"/>
      <c r="MSE59" s="18"/>
      <c r="MSF59" s="18"/>
      <c r="MSG59" s="18"/>
      <c r="MSH59" s="18"/>
      <c r="MSI59" s="18"/>
      <c r="MSJ59" s="18"/>
      <c r="MSK59" s="18"/>
      <c r="MSL59" s="18"/>
      <c r="MSM59" s="18"/>
      <c r="MSN59" s="18"/>
      <c r="MSO59" s="18"/>
      <c r="MSP59" s="18"/>
      <c r="MSQ59" s="18"/>
      <c r="MSR59" s="18"/>
      <c r="MSS59" s="18"/>
      <c r="MST59" s="18"/>
      <c r="MSU59" s="18"/>
      <c r="MSV59" s="18"/>
      <c r="MSW59" s="18"/>
      <c r="MSX59" s="18"/>
      <c r="MSY59" s="18"/>
      <c r="MSZ59" s="18"/>
      <c r="MTA59" s="18"/>
      <c r="MTB59" s="18"/>
      <c r="MTC59" s="18"/>
      <c r="MTD59" s="18"/>
      <c r="MTE59" s="18"/>
      <c r="MTF59" s="18"/>
      <c r="MTG59" s="18"/>
      <c r="MTH59" s="18"/>
      <c r="MTI59" s="18"/>
      <c r="MTJ59" s="18"/>
      <c r="MTK59" s="18"/>
      <c r="MTL59" s="18"/>
      <c r="MTM59" s="18"/>
      <c r="MTN59" s="18"/>
      <c r="MTO59" s="18"/>
      <c r="MTP59" s="18"/>
      <c r="MTQ59" s="18"/>
      <c r="MTR59" s="18"/>
      <c r="MTS59" s="18"/>
      <c r="MTT59" s="18"/>
      <c r="MTU59" s="18"/>
      <c r="MTV59" s="18"/>
      <c r="MTW59" s="18"/>
      <c r="MTX59" s="18"/>
      <c r="MTY59" s="18"/>
      <c r="MTZ59" s="18"/>
      <c r="MUA59" s="18"/>
      <c r="MUB59" s="18"/>
      <c r="MUC59" s="18"/>
      <c r="MUD59" s="18"/>
      <c r="MUE59" s="18"/>
      <c r="MUF59" s="18"/>
      <c r="MUG59" s="18"/>
      <c r="MUH59" s="18"/>
      <c r="MUI59" s="18"/>
      <c r="MUJ59" s="18"/>
      <c r="MUK59" s="18"/>
      <c r="MUL59" s="18"/>
      <c r="MUM59" s="18"/>
      <c r="MUN59" s="18"/>
      <c r="MUO59" s="18"/>
      <c r="MUP59" s="18"/>
      <c r="MUQ59" s="18"/>
      <c r="MUR59" s="18"/>
      <c r="MUS59" s="18"/>
      <c r="MUT59" s="18"/>
      <c r="MUU59" s="18"/>
      <c r="MUV59" s="18"/>
      <c r="MUW59" s="18"/>
      <c r="MUX59" s="18"/>
      <c r="MUY59" s="18"/>
      <c r="MUZ59" s="18"/>
      <c r="MVA59" s="18"/>
      <c r="MVB59" s="18"/>
      <c r="MVC59" s="18"/>
      <c r="MVD59" s="18"/>
      <c r="MVE59" s="18"/>
      <c r="MVF59" s="18"/>
      <c r="MVG59" s="18"/>
      <c r="MVH59" s="18"/>
      <c r="MVI59" s="18"/>
      <c r="MVJ59" s="18"/>
      <c r="MVK59" s="18"/>
      <c r="MVL59" s="18"/>
      <c r="MVM59" s="18"/>
      <c r="MVN59" s="18"/>
      <c r="MVO59" s="18"/>
      <c r="MVP59" s="18"/>
      <c r="MVQ59" s="18"/>
      <c r="MVR59" s="18"/>
      <c r="MVS59" s="18"/>
      <c r="MVT59" s="18"/>
      <c r="MVU59" s="18"/>
      <c r="MVV59" s="18"/>
      <c r="MVW59" s="18"/>
      <c r="MVX59" s="18"/>
      <c r="MVY59" s="18"/>
      <c r="MVZ59" s="18"/>
      <c r="MWA59" s="18"/>
      <c r="MWB59" s="18"/>
      <c r="MWC59" s="18"/>
      <c r="MWD59" s="18"/>
      <c r="MWE59" s="18"/>
      <c r="MWF59" s="18"/>
      <c r="MWG59" s="18"/>
      <c r="MWH59" s="18"/>
      <c r="MWI59" s="18"/>
      <c r="MWJ59" s="18"/>
      <c r="MWK59" s="18"/>
      <c r="MWL59" s="18"/>
      <c r="MWM59" s="18"/>
      <c r="MWN59" s="18"/>
      <c r="MWO59" s="18"/>
      <c r="MWP59" s="18"/>
      <c r="MWQ59" s="18"/>
      <c r="MWR59" s="18"/>
      <c r="MWS59" s="18"/>
      <c r="MWT59" s="18"/>
      <c r="MWU59" s="18"/>
      <c r="MWV59" s="18"/>
      <c r="MWW59" s="18"/>
      <c r="MWX59" s="18"/>
      <c r="MWY59" s="18"/>
      <c r="MWZ59" s="18"/>
      <c r="MXA59" s="18"/>
      <c r="MXB59" s="18"/>
      <c r="MXC59" s="18"/>
      <c r="MXD59" s="18"/>
      <c r="MXE59" s="18"/>
      <c r="MXF59" s="18"/>
      <c r="MXG59" s="18"/>
      <c r="MXH59" s="18"/>
      <c r="MXI59" s="18"/>
      <c r="MXJ59" s="18"/>
      <c r="MXK59" s="18"/>
      <c r="MXL59" s="18"/>
      <c r="MXM59" s="18"/>
      <c r="MXN59" s="18"/>
      <c r="MXO59" s="18"/>
      <c r="MXP59" s="18"/>
      <c r="MXQ59" s="18"/>
      <c r="MXR59" s="18"/>
      <c r="MXS59" s="18"/>
      <c r="MXT59" s="18"/>
      <c r="MXU59" s="18"/>
      <c r="MXV59" s="18"/>
      <c r="MXW59" s="18"/>
      <c r="MXX59" s="18"/>
      <c r="MXY59" s="18"/>
      <c r="MXZ59" s="18"/>
      <c r="MYA59" s="18"/>
      <c r="MYB59" s="18"/>
      <c r="MYC59" s="18"/>
      <c r="MYD59" s="18"/>
      <c r="MYE59" s="18"/>
      <c r="MYF59" s="18"/>
      <c r="MYG59" s="18"/>
      <c r="MYH59" s="18"/>
      <c r="MYI59" s="18"/>
      <c r="MYJ59" s="18"/>
      <c r="MYK59" s="18"/>
      <c r="MYL59" s="18"/>
      <c r="MYM59" s="18"/>
      <c r="MYN59" s="18"/>
      <c r="MYO59" s="18"/>
      <c r="MYP59" s="18"/>
      <c r="MYQ59" s="18"/>
      <c r="MYR59" s="18"/>
      <c r="MYS59" s="18"/>
      <c r="MYT59" s="18"/>
      <c r="MYU59" s="18"/>
      <c r="MYV59" s="18"/>
      <c r="MYW59" s="18"/>
      <c r="MYX59" s="18"/>
      <c r="MYY59" s="18"/>
      <c r="MYZ59" s="18"/>
      <c r="MZA59" s="18"/>
      <c r="MZB59" s="18"/>
      <c r="MZC59" s="18"/>
      <c r="MZD59" s="18"/>
      <c r="MZE59" s="18"/>
      <c r="MZF59" s="18"/>
      <c r="MZG59" s="18"/>
      <c r="MZH59" s="18"/>
      <c r="MZI59" s="18"/>
      <c r="MZJ59" s="18"/>
      <c r="MZK59" s="18"/>
      <c r="MZL59" s="18"/>
      <c r="MZM59" s="18"/>
      <c r="MZN59" s="18"/>
      <c r="MZO59" s="18"/>
      <c r="MZP59" s="18"/>
      <c r="MZQ59" s="18"/>
      <c r="MZR59" s="18"/>
      <c r="MZS59" s="18"/>
      <c r="MZT59" s="18"/>
      <c r="MZU59" s="18"/>
      <c r="MZV59" s="18"/>
      <c r="MZW59" s="18"/>
      <c r="MZX59" s="18"/>
      <c r="MZY59" s="18"/>
      <c r="MZZ59" s="18"/>
      <c r="NAA59" s="18"/>
      <c r="NAB59" s="18"/>
      <c r="NAC59" s="18"/>
      <c r="NAD59" s="18"/>
      <c r="NAE59" s="18"/>
      <c r="NAF59" s="18"/>
      <c r="NAG59" s="18"/>
      <c r="NAH59" s="18"/>
      <c r="NAI59" s="18"/>
      <c r="NAJ59" s="18"/>
      <c r="NAK59" s="18"/>
      <c r="NAL59" s="18"/>
      <c r="NAM59" s="18"/>
      <c r="NAN59" s="18"/>
      <c r="NAO59" s="18"/>
      <c r="NAP59" s="18"/>
      <c r="NAQ59" s="18"/>
      <c r="NAR59" s="18"/>
      <c r="NAS59" s="18"/>
      <c r="NAT59" s="18"/>
      <c r="NAU59" s="18"/>
      <c r="NAV59" s="18"/>
      <c r="NAW59" s="18"/>
      <c r="NAX59" s="18"/>
      <c r="NAY59" s="18"/>
      <c r="NAZ59" s="18"/>
      <c r="NBA59" s="18"/>
      <c r="NBB59" s="18"/>
      <c r="NBC59" s="18"/>
      <c r="NBD59" s="18"/>
      <c r="NBE59" s="18"/>
      <c r="NBF59" s="18"/>
      <c r="NBG59" s="18"/>
      <c r="NBH59" s="18"/>
      <c r="NBI59" s="18"/>
      <c r="NBJ59" s="18"/>
      <c r="NBK59" s="18"/>
      <c r="NBL59" s="18"/>
      <c r="NBM59" s="18"/>
      <c r="NBN59" s="18"/>
      <c r="NBO59" s="18"/>
      <c r="NBP59" s="18"/>
      <c r="NBQ59" s="18"/>
      <c r="NBR59" s="18"/>
      <c r="NBS59" s="18"/>
      <c r="NBT59" s="18"/>
      <c r="NBU59" s="18"/>
      <c r="NBV59" s="18"/>
      <c r="NBW59" s="18"/>
      <c r="NBX59" s="18"/>
      <c r="NBY59" s="18"/>
      <c r="NBZ59" s="18"/>
      <c r="NCA59" s="18"/>
      <c r="NCB59" s="18"/>
      <c r="NCC59" s="18"/>
      <c r="NCD59" s="18"/>
      <c r="NCE59" s="18"/>
      <c r="NCF59" s="18"/>
      <c r="NCG59" s="18"/>
      <c r="NCH59" s="18"/>
      <c r="NCI59" s="18"/>
      <c r="NCJ59" s="18"/>
      <c r="NCK59" s="18"/>
      <c r="NCL59" s="18"/>
      <c r="NCM59" s="18"/>
      <c r="NCN59" s="18"/>
      <c r="NCO59" s="18"/>
      <c r="NCP59" s="18"/>
      <c r="NCQ59" s="18"/>
      <c r="NCR59" s="18"/>
      <c r="NCS59" s="18"/>
      <c r="NCT59" s="18"/>
      <c r="NCU59" s="18"/>
      <c r="NCV59" s="18"/>
      <c r="NCW59" s="18"/>
      <c r="NCX59" s="18"/>
      <c r="NCY59" s="18"/>
      <c r="NCZ59" s="18"/>
      <c r="NDA59" s="18"/>
      <c r="NDB59" s="18"/>
      <c r="NDC59" s="18"/>
      <c r="NDD59" s="18"/>
      <c r="NDE59" s="18"/>
      <c r="NDF59" s="18"/>
      <c r="NDG59" s="18"/>
      <c r="NDH59" s="18"/>
      <c r="NDI59" s="18"/>
      <c r="NDJ59" s="18"/>
      <c r="NDK59" s="18"/>
      <c r="NDL59" s="18"/>
      <c r="NDM59" s="18"/>
      <c r="NDN59" s="18"/>
      <c r="NDO59" s="18"/>
      <c r="NDP59" s="18"/>
      <c r="NDQ59" s="18"/>
      <c r="NDR59" s="18"/>
      <c r="NDS59" s="18"/>
      <c r="NDT59" s="18"/>
      <c r="NDU59" s="18"/>
      <c r="NDV59" s="18"/>
      <c r="NDW59" s="18"/>
      <c r="NDX59" s="18"/>
      <c r="NDY59" s="18"/>
      <c r="NDZ59" s="18"/>
      <c r="NEA59" s="18"/>
      <c r="NEB59" s="18"/>
      <c r="NEC59" s="18"/>
      <c r="NED59" s="18"/>
      <c r="NEE59" s="18"/>
      <c r="NEF59" s="18"/>
      <c r="NEG59" s="18"/>
      <c r="NEH59" s="18"/>
      <c r="NEI59" s="18"/>
      <c r="NEJ59" s="18"/>
      <c r="NEK59" s="18"/>
      <c r="NEL59" s="18"/>
      <c r="NEM59" s="18"/>
      <c r="NEN59" s="18"/>
      <c r="NEO59" s="18"/>
      <c r="NEP59" s="18"/>
      <c r="NEQ59" s="18"/>
      <c r="NER59" s="18"/>
      <c r="NES59" s="18"/>
      <c r="NET59" s="18"/>
      <c r="NEU59" s="18"/>
      <c r="NEV59" s="18"/>
      <c r="NEW59" s="18"/>
      <c r="NEX59" s="18"/>
      <c r="NEY59" s="18"/>
      <c r="NEZ59" s="18"/>
      <c r="NFA59" s="18"/>
      <c r="NFB59" s="18"/>
      <c r="NFC59" s="18"/>
      <c r="NFD59" s="18"/>
      <c r="NFE59" s="18"/>
      <c r="NFF59" s="18"/>
      <c r="NFG59" s="18"/>
      <c r="NFH59" s="18"/>
      <c r="NFI59" s="18"/>
      <c r="NFJ59" s="18"/>
      <c r="NFK59" s="18"/>
      <c r="NFL59" s="18"/>
      <c r="NFM59" s="18"/>
      <c r="NFN59" s="18"/>
      <c r="NFO59" s="18"/>
      <c r="NFP59" s="18"/>
      <c r="NFQ59" s="18"/>
      <c r="NFR59" s="18"/>
      <c r="NFS59" s="18"/>
      <c r="NFT59" s="18"/>
      <c r="NFU59" s="18"/>
      <c r="NFV59" s="18"/>
      <c r="NFW59" s="18"/>
      <c r="NFX59" s="18"/>
      <c r="NFY59" s="18"/>
      <c r="NFZ59" s="18"/>
      <c r="NGA59" s="18"/>
      <c r="NGB59" s="18"/>
      <c r="NGC59" s="18"/>
      <c r="NGD59" s="18"/>
      <c r="NGE59" s="18"/>
      <c r="NGF59" s="18"/>
      <c r="NGG59" s="18"/>
      <c r="NGH59" s="18"/>
      <c r="NGI59" s="18"/>
      <c r="NGJ59" s="18"/>
      <c r="NGK59" s="18"/>
      <c r="NGL59" s="18"/>
      <c r="NGM59" s="18"/>
      <c r="NGN59" s="18"/>
      <c r="NGO59" s="18"/>
      <c r="NGP59" s="18"/>
      <c r="NGQ59" s="18"/>
      <c r="NGR59" s="18"/>
      <c r="NGS59" s="18"/>
      <c r="NGT59" s="18"/>
      <c r="NGU59" s="18"/>
      <c r="NGV59" s="18"/>
      <c r="NGW59" s="18"/>
      <c r="NGX59" s="18"/>
      <c r="NGY59" s="18"/>
      <c r="NGZ59" s="18"/>
      <c r="NHA59" s="18"/>
      <c r="NHB59" s="18"/>
      <c r="NHC59" s="18"/>
      <c r="NHD59" s="18"/>
      <c r="NHE59" s="18"/>
      <c r="NHF59" s="18"/>
      <c r="NHG59" s="18"/>
      <c r="NHH59" s="18"/>
      <c r="NHI59" s="18"/>
      <c r="NHJ59" s="18"/>
      <c r="NHK59" s="18"/>
      <c r="NHL59" s="18"/>
      <c r="NHM59" s="18"/>
      <c r="NHN59" s="18"/>
      <c r="NHO59" s="18"/>
      <c r="NHP59" s="18"/>
      <c r="NHQ59" s="18"/>
      <c r="NHR59" s="18"/>
      <c r="NHS59" s="18"/>
      <c r="NHT59" s="18"/>
      <c r="NHU59" s="18"/>
      <c r="NHV59" s="18"/>
      <c r="NHW59" s="18"/>
      <c r="NHX59" s="18"/>
      <c r="NHY59" s="18"/>
      <c r="NHZ59" s="18"/>
      <c r="NIA59" s="18"/>
      <c r="NIB59" s="18"/>
      <c r="NIC59" s="18"/>
      <c r="NID59" s="18"/>
      <c r="NIE59" s="18"/>
      <c r="NIF59" s="18"/>
      <c r="NIG59" s="18"/>
      <c r="NIH59" s="18"/>
      <c r="NII59" s="18"/>
      <c r="NIJ59" s="18"/>
      <c r="NIK59" s="18"/>
      <c r="NIL59" s="18"/>
      <c r="NIM59" s="18"/>
      <c r="NIN59" s="18"/>
      <c r="NIO59" s="18"/>
      <c r="NIP59" s="18"/>
      <c r="NIQ59" s="18"/>
      <c r="NIR59" s="18"/>
      <c r="NIS59" s="18"/>
      <c r="NIT59" s="18"/>
      <c r="NIU59" s="18"/>
      <c r="NIV59" s="18"/>
      <c r="NIW59" s="18"/>
      <c r="NIX59" s="18"/>
      <c r="NIY59" s="18"/>
      <c r="NIZ59" s="18"/>
      <c r="NJA59" s="18"/>
      <c r="NJB59" s="18"/>
      <c r="NJC59" s="18"/>
      <c r="NJD59" s="18"/>
      <c r="NJE59" s="18"/>
      <c r="NJF59" s="18"/>
      <c r="NJG59" s="18"/>
      <c r="NJH59" s="18"/>
      <c r="NJI59" s="18"/>
      <c r="NJJ59" s="18"/>
      <c r="NJK59" s="18"/>
      <c r="NJL59" s="18"/>
      <c r="NJM59" s="18"/>
      <c r="NJN59" s="18"/>
      <c r="NJO59" s="18"/>
      <c r="NJP59" s="18"/>
      <c r="NJQ59" s="18"/>
      <c r="NJR59" s="18"/>
      <c r="NJS59" s="18"/>
      <c r="NJT59" s="18"/>
      <c r="NJU59" s="18"/>
      <c r="NJV59" s="18"/>
      <c r="NJW59" s="18"/>
      <c r="NJX59" s="18"/>
      <c r="NJY59" s="18"/>
      <c r="NJZ59" s="18"/>
      <c r="NKA59" s="18"/>
      <c r="NKB59" s="18"/>
      <c r="NKC59" s="18"/>
      <c r="NKD59" s="18"/>
      <c r="NKE59" s="18"/>
      <c r="NKF59" s="18"/>
      <c r="NKG59" s="18"/>
      <c r="NKH59" s="18"/>
      <c r="NKI59" s="18"/>
      <c r="NKJ59" s="18"/>
      <c r="NKK59" s="18"/>
      <c r="NKL59" s="18"/>
      <c r="NKM59" s="18"/>
      <c r="NKN59" s="18"/>
      <c r="NKO59" s="18"/>
      <c r="NKP59" s="18"/>
      <c r="NKQ59" s="18"/>
      <c r="NKR59" s="18"/>
      <c r="NKS59" s="18"/>
      <c r="NKT59" s="18"/>
      <c r="NKU59" s="18"/>
      <c r="NKV59" s="18"/>
      <c r="NKW59" s="18"/>
      <c r="NKX59" s="18"/>
      <c r="NKY59" s="18"/>
      <c r="NKZ59" s="18"/>
      <c r="NLA59" s="18"/>
      <c r="NLB59" s="18"/>
      <c r="NLC59" s="18"/>
      <c r="NLD59" s="18"/>
      <c r="NLE59" s="18"/>
      <c r="NLF59" s="18"/>
      <c r="NLG59" s="18"/>
      <c r="NLH59" s="18"/>
      <c r="NLI59" s="18"/>
      <c r="NLJ59" s="18"/>
      <c r="NLK59" s="18"/>
      <c r="NLL59" s="18"/>
      <c r="NLM59" s="18"/>
      <c r="NLN59" s="18"/>
      <c r="NLO59" s="18"/>
      <c r="NLP59" s="18"/>
      <c r="NLQ59" s="18"/>
      <c r="NLR59" s="18"/>
      <c r="NLS59" s="18"/>
      <c r="NLT59" s="18"/>
      <c r="NLU59" s="18"/>
      <c r="NLV59" s="18"/>
      <c r="NLW59" s="18"/>
      <c r="NLX59" s="18"/>
      <c r="NLY59" s="18"/>
      <c r="NLZ59" s="18"/>
      <c r="NMA59" s="18"/>
      <c r="NMB59" s="18"/>
      <c r="NMC59" s="18"/>
      <c r="NMD59" s="18"/>
      <c r="NME59" s="18"/>
      <c r="NMF59" s="18"/>
      <c r="NMG59" s="18"/>
      <c r="NMH59" s="18"/>
      <c r="NMI59" s="18"/>
      <c r="NMJ59" s="18"/>
      <c r="NMK59" s="18"/>
      <c r="NML59" s="18"/>
      <c r="NMM59" s="18"/>
      <c r="NMN59" s="18"/>
      <c r="NMO59" s="18"/>
      <c r="NMP59" s="18"/>
      <c r="NMQ59" s="18"/>
      <c r="NMR59" s="18"/>
      <c r="NMS59" s="18"/>
      <c r="NMT59" s="18"/>
      <c r="NMU59" s="18"/>
      <c r="NMV59" s="18"/>
      <c r="NMW59" s="18"/>
      <c r="NMX59" s="18"/>
      <c r="NMY59" s="18"/>
      <c r="NMZ59" s="18"/>
      <c r="NNA59" s="18"/>
      <c r="NNB59" s="18"/>
      <c r="NNC59" s="18"/>
      <c r="NND59" s="18"/>
      <c r="NNE59" s="18"/>
      <c r="NNF59" s="18"/>
      <c r="NNG59" s="18"/>
      <c r="NNH59" s="18"/>
      <c r="NNI59" s="18"/>
      <c r="NNJ59" s="18"/>
      <c r="NNK59" s="18"/>
      <c r="NNL59" s="18"/>
      <c r="NNM59" s="18"/>
      <c r="NNN59" s="18"/>
      <c r="NNO59" s="18"/>
      <c r="NNP59" s="18"/>
      <c r="NNQ59" s="18"/>
      <c r="NNR59" s="18"/>
      <c r="NNS59" s="18"/>
      <c r="NNT59" s="18"/>
      <c r="NNU59" s="18"/>
      <c r="NNV59" s="18"/>
      <c r="NNW59" s="18"/>
      <c r="NNX59" s="18"/>
      <c r="NNY59" s="18"/>
      <c r="NNZ59" s="18"/>
      <c r="NOA59" s="18"/>
      <c r="NOB59" s="18"/>
      <c r="NOC59" s="18"/>
      <c r="NOD59" s="18"/>
      <c r="NOE59" s="18"/>
      <c r="NOF59" s="18"/>
      <c r="NOG59" s="18"/>
      <c r="NOH59" s="18"/>
      <c r="NOI59" s="18"/>
      <c r="NOJ59" s="18"/>
      <c r="NOK59" s="18"/>
      <c r="NOL59" s="18"/>
      <c r="NOM59" s="18"/>
      <c r="NON59" s="18"/>
      <c r="NOO59" s="18"/>
      <c r="NOP59" s="18"/>
      <c r="NOQ59" s="18"/>
      <c r="NOR59" s="18"/>
      <c r="NOS59" s="18"/>
      <c r="NOT59" s="18"/>
      <c r="NOU59" s="18"/>
      <c r="NOV59" s="18"/>
      <c r="NOW59" s="18"/>
      <c r="NOX59" s="18"/>
      <c r="NOY59" s="18"/>
      <c r="NOZ59" s="18"/>
      <c r="NPA59" s="18"/>
      <c r="NPB59" s="18"/>
      <c r="NPC59" s="18"/>
      <c r="NPD59" s="18"/>
      <c r="NPE59" s="18"/>
      <c r="NPF59" s="18"/>
      <c r="NPG59" s="18"/>
      <c r="NPH59" s="18"/>
      <c r="NPI59" s="18"/>
      <c r="NPJ59" s="18"/>
      <c r="NPK59" s="18"/>
      <c r="NPL59" s="18"/>
      <c r="NPM59" s="18"/>
      <c r="NPN59" s="18"/>
      <c r="NPO59" s="18"/>
      <c r="NPP59" s="18"/>
      <c r="NPQ59" s="18"/>
      <c r="NPR59" s="18"/>
      <c r="NPS59" s="18"/>
      <c r="NPT59" s="18"/>
      <c r="NPU59" s="18"/>
      <c r="NPV59" s="18"/>
      <c r="NPW59" s="18"/>
      <c r="NPX59" s="18"/>
      <c r="NPY59" s="18"/>
      <c r="NPZ59" s="18"/>
      <c r="NQA59" s="18"/>
      <c r="NQB59" s="18"/>
      <c r="NQC59" s="18"/>
      <c r="NQD59" s="18"/>
      <c r="NQE59" s="18"/>
      <c r="NQF59" s="18"/>
      <c r="NQG59" s="18"/>
      <c r="NQH59" s="18"/>
      <c r="NQI59" s="18"/>
      <c r="NQJ59" s="18"/>
      <c r="NQK59" s="18"/>
      <c r="NQL59" s="18"/>
      <c r="NQM59" s="18"/>
      <c r="NQN59" s="18"/>
      <c r="NQO59" s="18"/>
      <c r="NQP59" s="18"/>
      <c r="NQQ59" s="18"/>
      <c r="NQR59" s="18"/>
      <c r="NQS59" s="18"/>
      <c r="NQT59" s="18"/>
      <c r="NQU59" s="18"/>
      <c r="NQV59" s="18"/>
      <c r="NQW59" s="18"/>
      <c r="NQX59" s="18"/>
      <c r="NQY59" s="18"/>
      <c r="NQZ59" s="18"/>
      <c r="NRA59" s="18"/>
      <c r="NRB59" s="18"/>
      <c r="NRC59" s="18"/>
      <c r="NRD59" s="18"/>
      <c r="NRE59" s="18"/>
      <c r="NRF59" s="18"/>
      <c r="NRG59" s="18"/>
      <c r="NRH59" s="18"/>
      <c r="NRI59" s="18"/>
      <c r="NRJ59" s="18"/>
      <c r="NRK59" s="18"/>
      <c r="NRL59" s="18"/>
      <c r="NRM59" s="18"/>
      <c r="NRN59" s="18"/>
      <c r="NRO59" s="18"/>
      <c r="NRP59" s="18"/>
      <c r="NRQ59" s="18"/>
      <c r="NRR59" s="18"/>
      <c r="NRS59" s="18"/>
      <c r="NRT59" s="18"/>
      <c r="NRU59" s="18"/>
      <c r="NRV59" s="18"/>
      <c r="NRW59" s="18"/>
      <c r="NRX59" s="18"/>
      <c r="NRY59" s="18"/>
      <c r="NRZ59" s="18"/>
      <c r="NSA59" s="18"/>
      <c r="NSB59" s="18"/>
      <c r="NSC59" s="18"/>
      <c r="NSD59" s="18"/>
      <c r="NSE59" s="18"/>
      <c r="NSF59" s="18"/>
      <c r="NSG59" s="18"/>
      <c r="NSH59" s="18"/>
      <c r="NSI59" s="18"/>
      <c r="NSJ59" s="18"/>
      <c r="NSK59" s="18"/>
      <c r="NSL59" s="18"/>
      <c r="NSM59" s="18"/>
      <c r="NSN59" s="18"/>
      <c r="NSO59" s="18"/>
      <c r="NSP59" s="18"/>
      <c r="NSQ59" s="18"/>
      <c r="NSR59" s="18"/>
      <c r="NSS59" s="18"/>
      <c r="NST59" s="18"/>
      <c r="NSU59" s="18"/>
      <c r="NSV59" s="18"/>
      <c r="NSW59" s="18"/>
      <c r="NSX59" s="18"/>
      <c r="NSY59" s="18"/>
      <c r="NSZ59" s="18"/>
      <c r="NTA59" s="18"/>
      <c r="NTB59" s="18"/>
      <c r="NTC59" s="18"/>
      <c r="NTD59" s="18"/>
      <c r="NTE59" s="18"/>
      <c r="NTF59" s="18"/>
      <c r="NTG59" s="18"/>
      <c r="NTH59" s="18"/>
      <c r="NTI59" s="18"/>
      <c r="NTJ59" s="18"/>
      <c r="NTK59" s="18"/>
      <c r="NTL59" s="18"/>
      <c r="NTM59" s="18"/>
      <c r="NTN59" s="18"/>
      <c r="NTO59" s="18"/>
      <c r="NTP59" s="18"/>
      <c r="NTQ59" s="18"/>
      <c r="NTR59" s="18"/>
      <c r="NTS59" s="18"/>
      <c r="NTT59" s="18"/>
      <c r="NTU59" s="18"/>
      <c r="NTV59" s="18"/>
      <c r="NTW59" s="18"/>
      <c r="NTX59" s="18"/>
      <c r="NTY59" s="18"/>
      <c r="NTZ59" s="18"/>
      <c r="NUA59" s="18"/>
      <c r="NUB59" s="18"/>
      <c r="NUC59" s="18"/>
      <c r="NUD59" s="18"/>
      <c r="NUE59" s="18"/>
      <c r="NUF59" s="18"/>
      <c r="NUG59" s="18"/>
      <c r="NUH59" s="18"/>
      <c r="NUI59" s="18"/>
      <c r="NUJ59" s="18"/>
      <c r="NUK59" s="18"/>
      <c r="NUL59" s="18"/>
      <c r="NUM59" s="18"/>
      <c r="NUN59" s="18"/>
      <c r="NUO59" s="18"/>
      <c r="NUP59" s="18"/>
      <c r="NUQ59" s="18"/>
      <c r="NUR59" s="18"/>
      <c r="NUS59" s="18"/>
      <c r="NUT59" s="18"/>
      <c r="NUU59" s="18"/>
      <c r="NUV59" s="18"/>
      <c r="NUW59" s="18"/>
      <c r="NUX59" s="18"/>
      <c r="NUY59" s="18"/>
      <c r="NUZ59" s="18"/>
      <c r="NVA59" s="18"/>
      <c r="NVB59" s="18"/>
      <c r="NVC59" s="18"/>
      <c r="NVD59" s="18"/>
      <c r="NVE59" s="18"/>
      <c r="NVF59" s="18"/>
      <c r="NVG59" s="18"/>
      <c r="NVH59" s="18"/>
      <c r="NVI59" s="18"/>
      <c r="NVJ59" s="18"/>
      <c r="NVK59" s="18"/>
      <c r="NVL59" s="18"/>
      <c r="NVM59" s="18"/>
      <c r="NVN59" s="18"/>
      <c r="NVO59" s="18"/>
      <c r="NVP59" s="18"/>
      <c r="NVQ59" s="18"/>
      <c r="NVR59" s="18"/>
      <c r="NVS59" s="18"/>
      <c r="NVT59" s="18"/>
      <c r="NVU59" s="18"/>
      <c r="NVV59" s="18"/>
      <c r="NVW59" s="18"/>
      <c r="NVX59" s="18"/>
      <c r="NVY59" s="18"/>
      <c r="NVZ59" s="18"/>
      <c r="NWA59" s="18"/>
      <c r="NWB59" s="18"/>
      <c r="NWC59" s="18"/>
      <c r="NWD59" s="18"/>
      <c r="NWE59" s="18"/>
      <c r="NWF59" s="18"/>
      <c r="NWG59" s="18"/>
      <c r="NWH59" s="18"/>
      <c r="NWI59" s="18"/>
      <c r="NWJ59" s="18"/>
      <c r="NWK59" s="18"/>
      <c r="NWL59" s="18"/>
      <c r="NWM59" s="18"/>
      <c r="NWN59" s="18"/>
      <c r="NWO59" s="18"/>
      <c r="NWP59" s="18"/>
      <c r="NWQ59" s="18"/>
      <c r="NWR59" s="18"/>
      <c r="NWS59" s="18"/>
      <c r="NWT59" s="18"/>
      <c r="NWU59" s="18"/>
      <c r="NWV59" s="18"/>
      <c r="NWW59" s="18"/>
      <c r="NWX59" s="18"/>
      <c r="NWY59" s="18"/>
      <c r="NWZ59" s="18"/>
      <c r="NXA59" s="18"/>
      <c r="NXB59" s="18"/>
      <c r="NXC59" s="18"/>
      <c r="NXD59" s="18"/>
      <c r="NXE59" s="18"/>
      <c r="NXF59" s="18"/>
      <c r="NXG59" s="18"/>
      <c r="NXH59" s="18"/>
      <c r="NXI59" s="18"/>
      <c r="NXJ59" s="18"/>
      <c r="NXK59" s="18"/>
      <c r="NXL59" s="18"/>
      <c r="NXM59" s="18"/>
      <c r="NXN59" s="18"/>
      <c r="NXO59" s="18"/>
      <c r="NXP59" s="18"/>
      <c r="NXQ59" s="18"/>
      <c r="NXR59" s="18"/>
      <c r="NXS59" s="18"/>
      <c r="NXT59" s="18"/>
      <c r="NXU59" s="18"/>
      <c r="NXV59" s="18"/>
      <c r="NXW59" s="18"/>
      <c r="NXX59" s="18"/>
      <c r="NXY59" s="18"/>
      <c r="NXZ59" s="18"/>
      <c r="NYA59" s="18"/>
      <c r="NYB59" s="18"/>
      <c r="NYC59" s="18"/>
      <c r="NYD59" s="18"/>
      <c r="NYE59" s="18"/>
      <c r="NYF59" s="18"/>
      <c r="NYG59" s="18"/>
      <c r="NYH59" s="18"/>
      <c r="NYI59" s="18"/>
      <c r="NYJ59" s="18"/>
      <c r="NYK59" s="18"/>
      <c r="NYL59" s="18"/>
      <c r="NYM59" s="18"/>
      <c r="NYN59" s="18"/>
      <c r="NYO59" s="18"/>
      <c r="NYP59" s="18"/>
      <c r="NYQ59" s="18"/>
      <c r="NYR59" s="18"/>
      <c r="NYS59" s="18"/>
      <c r="NYT59" s="18"/>
      <c r="NYU59" s="18"/>
      <c r="NYV59" s="18"/>
      <c r="NYW59" s="18"/>
      <c r="NYX59" s="18"/>
      <c r="NYY59" s="18"/>
      <c r="NYZ59" s="18"/>
      <c r="NZA59" s="18"/>
      <c r="NZB59" s="18"/>
      <c r="NZC59" s="18"/>
      <c r="NZD59" s="18"/>
      <c r="NZE59" s="18"/>
      <c r="NZF59" s="18"/>
      <c r="NZG59" s="18"/>
      <c r="NZH59" s="18"/>
      <c r="NZI59" s="18"/>
      <c r="NZJ59" s="18"/>
      <c r="NZK59" s="18"/>
      <c r="NZL59" s="18"/>
      <c r="NZM59" s="18"/>
      <c r="NZN59" s="18"/>
      <c r="NZO59" s="18"/>
      <c r="NZP59" s="18"/>
      <c r="NZQ59" s="18"/>
      <c r="NZR59" s="18"/>
      <c r="NZS59" s="18"/>
      <c r="NZT59" s="18"/>
      <c r="NZU59" s="18"/>
      <c r="NZV59" s="18"/>
      <c r="NZW59" s="18"/>
      <c r="NZX59" s="18"/>
      <c r="NZY59" s="18"/>
      <c r="NZZ59" s="18"/>
      <c r="OAA59" s="18"/>
      <c r="OAB59" s="18"/>
      <c r="OAC59" s="18"/>
      <c r="OAD59" s="18"/>
      <c r="OAE59" s="18"/>
      <c r="OAF59" s="18"/>
      <c r="OAG59" s="18"/>
      <c r="OAH59" s="18"/>
      <c r="OAI59" s="18"/>
      <c r="OAJ59" s="18"/>
      <c r="OAK59" s="18"/>
      <c r="OAL59" s="18"/>
      <c r="OAM59" s="18"/>
      <c r="OAN59" s="18"/>
      <c r="OAO59" s="18"/>
      <c r="OAP59" s="18"/>
      <c r="OAQ59" s="18"/>
      <c r="OAR59" s="18"/>
      <c r="OAS59" s="18"/>
      <c r="OAT59" s="18"/>
      <c r="OAU59" s="18"/>
      <c r="OAV59" s="18"/>
      <c r="OAW59" s="18"/>
      <c r="OAX59" s="18"/>
      <c r="OAY59" s="18"/>
      <c r="OAZ59" s="18"/>
      <c r="OBA59" s="18"/>
      <c r="OBB59" s="18"/>
      <c r="OBC59" s="18"/>
      <c r="OBD59" s="18"/>
      <c r="OBE59" s="18"/>
      <c r="OBF59" s="18"/>
      <c r="OBG59" s="18"/>
      <c r="OBH59" s="18"/>
      <c r="OBI59" s="18"/>
      <c r="OBJ59" s="18"/>
      <c r="OBK59" s="18"/>
      <c r="OBL59" s="18"/>
      <c r="OBM59" s="18"/>
      <c r="OBN59" s="18"/>
      <c r="OBO59" s="18"/>
      <c r="OBP59" s="18"/>
      <c r="OBQ59" s="18"/>
      <c r="OBR59" s="18"/>
      <c r="OBS59" s="18"/>
      <c r="OBT59" s="18"/>
      <c r="OBU59" s="18"/>
      <c r="OBV59" s="18"/>
      <c r="OBW59" s="18"/>
      <c r="OBX59" s="18"/>
      <c r="OBY59" s="18"/>
      <c r="OBZ59" s="18"/>
      <c r="OCA59" s="18"/>
      <c r="OCB59" s="18"/>
      <c r="OCC59" s="18"/>
      <c r="OCD59" s="18"/>
      <c r="OCE59" s="18"/>
      <c r="OCF59" s="18"/>
      <c r="OCG59" s="18"/>
      <c r="OCH59" s="18"/>
      <c r="OCI59" s="18"/>
      <c r="OCJ59" s="18"/>
      <c r="OCK59" s="18"/>
      <c r="OCL59" s="18"/>
      <c r="OCM59" s="18"/>
      <c r="OCN59" s="18"/>
      <c r="OCO59" s="18"/>
      <c r="OCP59" s="18"/>
      <c r="OCQ59" s="18"/>
      <c r="OCR59" s="18"/>
      <c r="OCS59" s="18"/>
      <c r="OCT59" s="18"/>
      <c r="OCU59" s="18"/>
      <c r="OCV59" s="18"/>
      <c r="OCW59" s="18"/>
      <c r="OCX59" s="18"/>
      <c r="OCY59" s="18"/>
      <c r="OCZ59" s="18"/>
      <c r="ODA59" s="18"/>
      <c r="ODB59" s="18"/>
      <c r="ODC59" s="18"/>
      <c r="ODD59" s="18"/>
      <c r="ODE59" s="18"/>
      <c r="ODF59" s="18"/>
      <c r="ODG59" s="18"/>
      <c r="ODH59" s="18"/>
      <c r="ODI59" s="18"/>
      <c r="ODJ59" s="18"/>
      <c r="ODK59" s="18"/>
      <c r="ODL59" s="18"/>
      <c r="ODM59" s="18"/>
      <c r="ODN59" s="18"/>
      <c r="ODO59" s="18"/>
      <c r="ODP59" s="18"/>
      <c r="ODQ59" s="18"/>
      <c r="ODR59" s="18"/>
      <c r="ODS59" s="18"/>
      <c r="ODT59" s="18"/>
      <c r="ODU59" s="18"/>
      <c r="ODV59" s="18"/>
      <c r="ODW59" s="18"/>
      <c r="ODX59" s="18"/>
      <c r="ODY59" s="18"/>
      <c r="ODZ59" s="18"/>
      <c r="OEA59" s="18"/>
      <c r="OEB59" s="18"/>
      <c r="OEC59" s="18"/>
      <c r="OED59" s="18"/>
      <c r="OEE59" s="18"/>
      <c r="OEF59" s="18"/>
      <c r="OEG59" s="18"/>
      <c r="OEH59" s="18"/>
      <c r="OEI59" s="18"/>
      <c r="OEJ59" s="18"/>
      <c r="OEK59" s="18"/>
      <c r="OEL59" s="18"/>
      <c r="OEM59" s="18"/>
      <c r="OEN59" s="18"/>
      <c r="OEO59" s="18"/>
      <c r="OEP59" s="18"/>
      <c r="OEQ59" s="18"/>
      <c r="OER59" s="18"/>
      <c r="OES59" s="18"/>
      <c r="OET59" s="18"/>
      <c r="OEU59" s="18"/>
      <c r="OEV59" s="18"/>
      <c r="OEW59" s="18"/>
      <c r="OEX59" s="18"/>
      <c r="OEY59" s="18"/>
      <c r="OEZ59" s="18"/>
      <c r="OFA59" s="18"/>
      <c r="OFB59" s="18"/>
      <c r="OFC59" s="18"/>
      <c r="OFD59" s="18"/>
      <c r="OFE59" s="18"/>
      <c r="OFF59" s="18"/>
      <c r="OFG59" s="18"/>
      <c r="OFH59" s="18"/>
      <c r="OFI59" s="18"/>
      <c r="OFJ59" s="18"/>
      <c r="OFK59" s="18"/>
      <c r="OFL59" s="18"/>
      <c r="OFM59" s="18"/>
      <c r="OFN59" s="18"/>
      <c r="OFO59" s="18"/>
      <c r="OFP59" s="18"/>
      <c r="OFQ59" s="18"/>
      <c r="OFR59" s="18"/>
      <c r="OFS59" s="18"/>
      <c r="OFT59" s="18"/>
      <c r="OFU59" s="18"/>
      <c r="OFV59" s="18"/>
      <c r="OFW59" s="18"/>
      <c r="OFX59" s="18"/>
      <c r="OFY59" s="18"/>
      <c r="OFZ59" s="18"/>
      <c r="OGA59" s="18"/>
      <c r="OGB59" s="18"/>
      <c r="OGC59" s="18"/>
      <c r="OGD59" s="18"/>
      <c r="OGE59" s="18"/>
      <c r="OGF59" s="18"/>
      <c r="OGG59" s="18"/>
      <c r="OGH59" s="18"/>
      <c r="OGI59" s="18"/>
      <c r="OGJ59" s="18"/>
      <c r="OGK59" s="18"/>
      <c r="OGL59" s="18"/>
      <c r="OGM59" s="18"/>
      <c r="OGN59" s="18"/>
      <c r="OGO59" s="18"/>
      <c r="OGP59" s="18"/>
      <c r="OGQ59" s="18"/>
      <c r="OGR59" s="18"/>
      <c r="OGS59" s="18"/>
      <c r="OGT59" s="18"/>
      <c r="OGU59" s="18"/>
      <c r="OGV59" s="18"/>
      <c r="OGW59" s="18"/>
      <c r="OGX59" s="18"/>
      <c r="OGY59" s="18"/>
      <c r="OGZ59" s="18"/>
      <c r="OHA59" s="18"/>
      <c r="OHB59" s="18"/>
      <c r="OHC59" s="18"/>
      <c r="OHD59" s="18"/>
      <c r="OHE59" s="18"/>
      <c r="OHF59" s="18"/>
      <c r="OHG59" s="18"/>
      <c r="OHH59" s="18"/>
      <c r="OHI59" s="18"/>
      <c r="OHJ59" s="18"/>
      <c r="OHK59" s="18"/>
      <c r="OHL59" s="18"/>
      <c r="OHM59" s="18"/>
      <c r="OHN59" s="18"/>
      <c r="OHO59" s="18"/>
      <c r="OHP59" s="18"/>
      <c r="OHQ59" s="18"/>
      <c r="OHR59" s="18"/>
      <c r="OHS59" s="18"/>
      <c r="OHT59" s="18"/>
      <c r="OHU59" s="18"/>
      <c r="OHV59" s="18"/>
      <c r="OHW59" s="18"/>
      <c r="OHX59" s="18"/>
      <c r="OHY59" s="18"/>
      <c r="OHZ59" s="18"/>
      <c r="OIA59" s="18"/>
      <c r="OIB59" s="18"/>
      <c r="OIC59" s="18"/>
      <c r="OID59" s="18"/>
      <c r="OIE59" s="18"/>
      <c r="OIF59" s="18"/>
      <c r="OIG59" s="18"/>
      <c r="OIH59" s="18"/>
      <c r="OII59" s="18"/>
      <c r="OIJ59" s="18"/>
      <c r="OIK59" s="18"/>
      <c r="OIL59" s="18"/>
      <c r="OIM59" s="18"/>
      <c r="OIN59" s="18"/>
      <c r="OIO59" s="18"/>
      <c r="OIP59" s="18"/>
      <c r="OIQ59" s="18"/>
      <c r="OIR59" s="18"/>
      <c r="OIS59" s="18"/>
      <c r="OIT59" s="18"/>
      <c r="OIU59" s="18"/>
      <c r="OIV59" s="18"/>
      <c r="OIW59" s="18"/>
      <c r="OIX59" s="18"/>
      <c r="OIY59" s="18"/>
      <c r="OIZ59" s="18"/>
      <c r="OJA59" s="18"/>
      <c r="OJB59" s="18"/>
      <c r="OJC59" s="18"/>
      <c r="OJD59" s="18"/>
      <c r="OJE59" s="18"/>
      <c r="OJF59" s="18"/>
      <c r="OJG59" s="18"/>
      <c r="OJH59" s="18"/>
      <c r="OJI59" s="18"/>
      <c r="OJJ59" s="18"/>
      <c r="OJK59" s="18"/>
      <c r="OJL59" s="18"/>
      <c r="OJM59" s="18"/>
      <c r="OJN59" s="18"/>
      <c r="OJO59" s="18"/>
      <c r="OJP59" s="18"/>
      <c r="OJQ59" s="18"/>
      <c r="OJR59" s="18"/>
      <c r="OJS59" s="18"/>
      <c r="OJT59" s="18"/>
      <c r="OJU59" s="18"/>
      <c r="OJV59" s="18"/>
      <c r="OJW59" s="18"/>
      <c r="OJX59" s="18"/>
      <c r="OJY59" s="18"/>
      <c r="OJZ59" s="18"/>
      <c r="OKA59" s="18"/>
      <c r="OKB59" s="18"/>
      <c r="OKC59" s="18"/>
      <c r="OKD59" s="18"/>
      <c r="OKE59" s="18"/>
      <c r="OKF59" s="18"/>
      <c r="OKG59" s="18"/>
      <c r="OKH59" s="18"/>
      <c r="OKI59" s="18"/>
      <c r="OKJ59" s="18"/>
      <c r="OKK59" s="18"/>
      <c r="OKL59" s="18"/>
      <c r="OKM59" s="18"/>
      <c r="OKN59" s="18"/>
      <c r="OKO59" s="18"/>
      <c r="OKP59" s="18"/>
      <c r="OKQ59" s="18"/>
      <c r="OKR59" s="18"/>
      <c r="OKS59" s="18"/>
      <c r="OKT59" s="18"/>
      <c r="OKU59" s="18"/>
      <c r="OKV59" s="18"/>
      <c r="OKW59" s="18"/>
      <c r="OKX59" s="18"/>
      <c r="OKY59" s="18"/>
      <c r="OKZ59" s="18"/>
      <c r="OLA59" s="18"/>
      <c r="OLB59" s="18"/>
      <c r="OLC59" s="18"/>
      <c r="OLD59" s="18"/>
      <c r="OLE59" s="18"/>
      <c r="OLF59" s="18"/>
      <c r="OLG59" s="18"/>
      <c r="OLH59" s="18"/>
      <c r="OLI59" s="18"/>
      <c r="OLJ59" s="18"/>
      <c r="OLK59" s="18"/>
      <c r="OLL59" s="18"/>
      <c r="OLM59" s="18"/>
      <c r="OLN59" s="18"/>
      <c r="OLO59" s="18"/>
      <c r="OLP59" s="18"/>
      <c r="OLQ59" s="18"/>
      <c r="OLR59" s="18"/>
      <c r="OLS59" s="18"/>
      <c r="OLT59" s="18"/>
      <c r="OLU59" s="18"/>
      <c r="OLV59" s="18"/>
      <c r="OLW59" s="18"/>
      <c r="OLX59" s="18"/>
      <c r="OLY59" s="18"/>
      <c r="OLZ59" s="18"/>
      <c r="OMA59" s="18"/>
      <c r="OMB59" s="18"/>
      <c r="OMC59" s="18"/>
      <c r="OMD59" s="18"/>
      <c r="OME59" s="18"/>
      <c r="OMF59" s="18"/>
      <c r="OMG59" s="18"/>
      <c r="OMH59" s="18"/>
      <c r="OMI59" s="18"/>
      <c r="OMJ59" s="18"/>
      <c r="OMK59" s="18"/>
      <c r="OML59" s="18"/>
      <c r="OMM59" s="18"/>
      <c r="OMN59" s="18"/>
      <c r="OMO59" s="18"/>
      <c r="OMP59" s="18"/>
      <c r="OMQ59" s="18"/>
      <c r="OMR59" s="18"/>
      <c r="OMS59" s="18"/>
      <c r="OMT59" s="18"/>
      <c r="OMU59" s="18"/>
      <c r="OMV59" s="18"/>
      <c r="OMW59" s="18"/>
      <c r="OMX59" s="18"/>
      <c r="OMY59" s="18"/>
      <c r="OMZ59" s="18"/>
      <c r="ONA59" s="18"/>
      <c r="ONB59" s="18"/>
      <c r="ONC59" s="18"/>
      <c r="OND59" s="18"/>
      <c r="ONE59" s="18"/>
      <c r="ONF59" s="18"/>
      <c r="ONG59" s="18"/>
      <c r="ONH59" s="18"/>
      <c r="ONI59" s="18"/>
      <c r="ONJ59" s="18"/>
      <c r="ONK59" s="18"/>
      <c r="ONL59" s="18"/>
      <c r="ONM59" s="18"/>
      <c r="ONN59" s="18"/>
      <c r="ONO59" s="18"/>
      <c r="ONP59" s="18"/>
      <c r="ONQ59" s="18"/>
      <c r="ONR59" s="18"/>
      <c r="ONS59" s="18"/>
      <c r="ONT59" s="18"/>
      <c r="ONU59" s="18"/>
      <c r="ONV59" s="18"/>
      <c r="ONW59" s="18"/>
      <c r="ONX59" s="18"/>
      <c r="ONY59" s="18"/>
      <c r="ONZ59" s="18"/>
      <c r="OOA59" s="18"/>
      <c r="OOB59" s="18"/>
      <c r="OOC59" s="18"/>
      <c r="OOD59" s="18"/>
      <c r="OOE59" s="18"/>
      <c r="OOF59" s="18"/>
      <c r="OOG59" s="18"/>
      <c r="OOH59" s="18"/>
      <c r="OOI59" s="18"/>
      <c r="OOJ59" s="18"/>
      <c r="OOK59" s="18"/>
      <c r="OOL59" s="18"/>
      <c r="OOM59" s="18"/>
      <c r="OON59" s="18"/>
      <c r="OOO59" s="18"/>
      <c r="OOP59" s="18"/>
      <c r="OOQ59" s="18"/>
      <c r="OOR59" s="18"/>
      <c r="OOS59" s="18"/>
      <c r="OOT59" s="18"/>
      <c r="OOU59" s="18"/>
      <c r="OOV59" s="18"/>
      <c r="OOW59" s="18"/>
      <c r="OOX59" s="18"/>
      <c r="OOY59" s="18"/>
      <c r="OOZ59" s="18"/>
      <c r="OPA59" s="18"/>
      <c r="OPB59" s="18"/>
      <c r="OPC59" s="18"/>
      <c r="OPD59" s="18"/>
      <c r="OPE59" s="18"/>
      <c r="OPF59" s="18"/>
      <c r="OPG59" s="18"/>
      <c r="OPH59" s="18"/>
      <c r="OPI59" s="18"/>
      <c r="OPJ59" s="18"/>
      <c r="OPK59" s="18"/>
      <c r="OPL59" s="18"/>
      <c r="OPM59" s="18"/>
      <c r="OPN59" s="18"/>
      <c r="OPO59" s="18"/>
      <c r="OPP59" s="18"/>
      <c r="OPQ59" s="18"/>
      <c r="OPR59" s="18"/>
      <c r="OPS59" s="18"/>
      <c r="OPT59" s="18"/>
      <c r="OPU59" s="18"/>
      <c r="OPV59" s="18"/>
      <c r="OPW59" s="18"/>
      <c r="OPX59" s="18"/>
      <c r="OPY59" s="18"/>
      <c r="OPZ59" s="18"/>
      <c r="OQA59" s="18"/>
      <c r="OQB59" s="18"/>
      <c r="OQC59" s="18"/>
      <c r="OQD59" s="18"/>
      <c r="OQE59" s="18"/>
      <c r="OQF59" s="18"/>
      <c r="OQG59" s="18"/>
      <c r="OQH59" s="18"/>
      <c r="OQI59" s="18"/>
      <c r="OQJ59" s="18"/>
      <c r="OQK59" s="18"/>
      <c r="OQL59" s="18"/>
      <c r="OQM59" s="18"/>
      <c r="OQN59" s="18"/>
      <c r="OQO59" s="18"/>
      <c r="OQP59" s="18"/>
      <c r="OQQ59" s="18"/>
      <c r="OQR59" s="18"/>
      <c r="OQS59" s="18"/>
      <c r="OQT59" s="18"/>
      <c r="OQU59" s="18"/>
      <c r="OQV59" s="18"/>
      <c r="OQW59" s="18"/>
      <c r="OQX59" s="18"/>
      <c r="OQY59" s="18"/>
      <c r="OQZ59" s="18"/>
      <c r="ORA59" s="18"/>
      <c r="ORB59" s="18"/>
      <c r="ORC59" s="18"/>
      <c r="ORD59" s="18"/>
      <c r="ORE59" s="18"/>
      <c r="ORF59" s="18"/>
      <c r="ORG59" s="18"/>
      <c r="ORH59" s="18"/>
      <c r="ORI59" s="18"/>
      <c r="ORJ59" s="18"/>
      <c r="ORK59" s="18"/>
      <c r="ORL59" s="18"/>
      <c r="ORM59" s="18"/>
      <c r="ORN59" s="18"/>
      <c r="ORO59" s="18"/>
      <c r="ORP59" s="18"/>
      <c r="ORQ59" s="18"/>
      <c r="ORR59" s="18"/>
      <c r="ORS59" s="18"/>
      <c r="ORT59" s="18"/>
      <c r="ORU59" s="18"/>
      <c r="ORV59" s="18"/>
      <c r="ORW59" s="18"/>
      <c r="ORX59" s="18"/>
      <c r="ORY59" s="18"/>
      <c r="ORZ59" s="18"/>
      <c r="OSA59" s="18"/>
      <c r="OSB59" s="18"/>
      <c r="OSC59" s="18"/>
      <c r="OSD59" s="18"/>
      <c r="OSE59" s="18"/>
      <c r="OSF59" s="18"/>
      <c r="OSG59" s="18"/>
      <c r="OSH59" s="18"/>
      <c r="OSI59" s="18"/>
      <c r="OSJ59" s="18"/>
      <c r="OSK59" s="18"/>
      <c r="OSL59" s="18"/>
      <c r="OSM59" s="18"/>
      <c r="OSN59" s="18"/>
      <c r="OSO59" s="18"/>
      <c r="OSP59" s="18"/>
      <c r="OSQ59" s="18"/>
      <c r="OSR59" s="18"/>
      <c r="OSS59" s="18"/>
      <c r="OST59" s="18"/>
      <c r="OSU59" s="18"/>
      <c r="OSV59" s="18"/>
      <c r="OSW59" s="18"/>
      <c r="OSX59" s="18"/>
      <c r="OSY59" s="18"/>
      <c r="OSZ59" s="18"/>
      <c r="OTA59" s="18"/>
      <c r="OTB59" s="18"/>
      <c r="OTC59" s="18"/>
      <c r="OTD59" s="18"/>
      <c r="OTE59" s="18"/>
      <c r="OTF59" s="18"/>
      <c r="OTG59" s="18"/>
      <c r="OTH59" s="18"/>
      <c r="OTI59" s="18"/>
      <c r="OTJ59" s="18"/>
      <c r="OTK59" s="18"/>
      <c r="OTL59" s="18"/>
      <c r="OTM59" s="18"/>
      <c r="OTN59" s="18"/>
      <c r="OTO59" s="18"/>
      <c r="OTP59" s="18"/>
      <c r="OTQ59" s="18"/>
      <c r="OTR59" s="18"/>
      <c r="OTS59" s="18"/>
      <c r="OTT59" s="18"/>
      <c r="OTU59" s="18"/>
      <c r="OTV59" s="18"/>
      <c r="OTW59" s="18"/>
      <c r="OTX59" s="18"/>
      <c r="OTY59" s="18"/>
      <c r="OTZ59" s="18"/>
      <c r="OUA59" s="18"/>
      <c r="OUB59" s="18"/>
      <c r="OUC59" s="18"/>
      <c r="OUD59" s="18"/>
      <c r="OUE59" s="18"/>
      <c r="OUF59" s="18"/>
      <c r="OUG59" s="18"/>
      <c r="OUH59" s="18"/>
      <c r="OUI59" s="18"/>
      <c r="OUJ59" s="18"/>
      <c r="OUK59" s="18"/>
      <c r="OUL59" s="18"/>
      <c r="OUM59" s="18"/>
      <c r="OUN59" s="18"/>
      <c r="OUO59" s="18"/>
      <c r="OUP59" s="18"/>
      <c r="OUQ59" s="18"/>
      <c r="OUR59" s="18"/>
      <c r="OUS59" s="18"/>
      <c r="OUT59" s="18"/>
      <c r="OUU59" s="18"/>
      <c r="OUV59" s="18"/>
      <c r="OUW59" s="18"/>
      <c r="OUX59" s="18"/>
      <c r="OUY59" s="18"/>
      <c r="OUZ59" s="18"/>
      <c r="OVA59" s="18"/>
      <c r="OVB59" s="18"/>
      <c r="OVC59" s="18"/>
      <c r="OVD59" s="18"/>
      <c r="OVE59" s="18"/>
      <c r="OVF59" s="18"/>
      <c r="OVG59" s="18"/>
      <c r="OVH59" s="18"/>
      <c r="OVI59" s="18"/>
      <c r="OVJ59" s="18"/>
      <c r="OVK59" s="18"/>
      <c r="OVL59" s="18"/>
      <c r="OVM59" s="18"/>
      <c r="OVN59" s="18"/>
      <c r="OVO59" s="18"/>
      <c r="OVP59" s="18"/>
      <c r="OVQ59" s="18"/>
      <c r="OVR59" s="18"/>
      <c r="OVS59" s="18"/>
      <c r="OVT59" s="18"/>
      <c r="OVU59" s="18"/>
      <c r="OVV59" s="18"/>
      <c r="OVW59" s="18"/>
      <c r="OVX59" s="18"/>
      <c r="OVY59" s="18"/>
      <c r="OVZ59" s="18"/>
      <c r="OWA59" s="18"/>
      <c r="OWB59" s="18"/>
      <c r="OWC59" s="18"/>
      <c r="OWD59" s="18"/>
      <c r="OWE59" s="18"/>
      <c r="OWF59" s="18"/>
      <c r="OWG59" s="18"/>
      <c r="OWH59" s="18"/>
      <c r="OWI59" s="18"/>
      <c r="OWJ59" s="18"/>
      <c r="OWK59" s="18"/>
      <c r="OWL59" s="18"/>
      <c r="OWM59" s="18"/>
      <c r="OWN59" s="18"/>
      <c r="OWO59" s="18"/>
      <c r="OWP59" s="18"/>
      <c r="OWQ59" s="18"/>
      <c r="OWR59" s="18"/>
      <c r="OWS59" s="18"/>
      <c r="OWT59" s="18"/>
      <c r="OWU59" s="18"/>
      <c r="OWV59" s="18"/>
      <c r="OWW59" s="18"/>
      <c r="OWX59" s="18"/>
      <c r="OWY59" s="18"/>
      <c r="OWZ59" s="18"/>
      <c r="OXA59" s="18"/>
      <c r="OXB59" s="18"/>
      <c r="OXC59" s="18"/>
      <c r="OXD59" s="18"/>
      <c r="OXE59" s="18"/>
      <c r="OXF59" s="18"/>
      <c r="OXG59" s="18"/>
      <c r="OXH59" s="18"/>
      <c r="OXI59" s="18"/>
      <c r="OXJ59" s="18"/>
      <c r="OXK59" s="18"/>
      <c r="OXL59" s="18"/>
      <c r="OXM59" s="18"/>
      <c r="OXN59" s="18"/>
      <c r="OXO59" s="18"/>
      <c r="OXP59" s="18"/>
      <c r="OXQ59" s="18"/>
      <c r="OXR59" s="18"/>
      <c r="OXS59" s="18"/>
      <c r="OXT59" s="18"/>
      <c r="OXU59" s="18"/>
      <c r="OXV59" s="18"/>
      <c r="OXW59" s="18"/>
      <c r="OXX59" s="18"/>
      <c r="OXY59" s="18"/>
      <c r="OXZ59" s="18"/>
      <c r="OYA59" s="18"/>
      <c r="OYB59" s="18"/>
      <c r="OYC59" s="18"/>
      <c r="OYD59" s="18"/>
      <c r="OYE59" s="18"/>
      <c r="OYF59" s="18"/>
      <c r="OYG59" s="18"/>
      <c r="OYH59" s="18"/>
      <c r="OYI59" s="18"/>
      <c r="OYJ59" s="18"/>
      <c r="OYK59" s="18"/>
      <c r="OYL59" s="18"/>
      <c r="OYM59" s="18"/>
      <c r="OYN59" s="18"/>
      <c r="OYO59" s="18"/>
      <c r="OYP59" s="18"/>
      <c r="OYQ59" s="18"/>
      <c r="OYR59" s="18"/>
      <c r="OYS59" s="18"/>
      <c r="OYT59" s="18"/>
      <c r="OYU59" s="18"/>
      <c r="OYV59" s="18"/>
      <c r="OYW59" s="18"/>
      <c r="OYX59" s="18"/>
      <c r="OYY59" s="18"/>
      <c r="OYZ59" s="18"/>
      <c r="OZA59" s="18"/>
      <c r="OZB59" s="18"/>
      <c r="OZC59" s="18"/>
      <c r="OZD59" s="18"/>
      <c r="OZE59" s="18"/>
      <c r="OZF59" s="18"/>
      <c r="OZG59" s="18"/>
      <c r="OZH59" s="18"/>
      <c r="OZI59" s="18"/>
      <c r="OZJ59" s="18"/>
      <c r="OZK59" s="18"/>
      <c r="OZL59" s="18"/>
      <c r="OZM59" s="18"/>
      <c r="OZN59" s="18"/>
      <c r="OZO59" s="18"/>
      <c r="OZP59" s="18"/>
      <c r="OZQ59" s="18"/>
      <c r="OZR59" s="18"/>
      <c r="OZS59" s="18"/>
      <c r="OZT59" s="18"/>
      <c r="OZU59" s="18"/>
      <c r="OZV59" s="18"/>
      <c r="OZW59" s="18"/>
      <c r="OZX59" s="18"/>
      <c r="OZY59" s="18"/>
      <c r="OZZ59" s="18"/>
      <c r="PAA59" s="18"/>
      <c r="PAB59" s="18"/>
      <c r="PAC59" s="18"/>
      <c r="PAD59" s="18"/>
      <c r="PAE59" s="18"/>
      <c r="PAF59" s="18"/>
      <c r="PAG59" s="18"/>
      <c r="PAH59" s="18"/>
      <c r="PAI59" s="18"/>
      <c r="PAJ59" s="18"/>
      <c r="PAK59" s="18"/>
      <c r="PAL59" s="18"/>
      <c r="PAM59" s="18"/>
      <c r="PAN59" s="18"/>
      <c r="PAO59" s="18"/>
      <c r="PAP59" s="18"/>
      <c r="PAQ59" s="18"/>
      <c r="PAR59" s="18"/>
      <c r="PAS59" s="18"/>
      <c r="PAT59" s="18"/>
      <c r="PAU59" s="18"/>
      <c r="PAV59" s="18"/>
      <c r="PAW59" s="18"/>
      <c r="PAX59" s="18"/>
      <c r="PAY59" s="18"/>
      <c r="PAZ59" s="18"/>
      <c r="PBA59" s="18"/>
      <c r="PBB59" s="18"/>
      <c r="PBC59" s="18"/>
      <c r="PBD59" s="18"/>
      <c r="PBE59" s="18"/>
      <c r="PBF59" s="18"/>
      <c r="PBG59" s="18"/>
      <c r="PBH59" s="18"/>
      <c r="PBI59" s="18"/>
      <c r="PBJ59" s="18"/>
      <c r="PBK59" s="18"/>
      <c r="PBL59" s="18"/>
      <c r="PBM59" s="18"/>
      <c r="PBN59" s="18"/>
      <c r="PBO59" s="18"/>
      <c r="PBP59" s="18"/>
      <c r="PBQ59" s="18"/>
      <c r="PBR59" s="18"/>
      <c r="PBS59" s="18"/>
      <c r="PBT59" s="18"/>
      <c r="PBU59" s="18"/>
      <c r="PBV59" s="18"/>
      <c r="PBW59" s="18"/>
      <c r="PBX59" s="18"/>
      <c r="PBY59" s="18"/>
      <c r="PBZ59" s="18"/>
      <c r="PCA59" s="18"/>
      <c r="PCB59" s="18"/>
      <c r="PCC59" s="18"/>
      <c r="PCD59" s="18"/>
      <c r="PCE59" s="18"/>
      <c r="PCF59" s="18"/>
      <c r="PCG59" s="18"/>
      <c r="PCH59" s="18"/>
      <c r="PCI59" s="18"/>
      <c r="PCJ59" s="18"/>
      <c r="PCK59" s="18"/>
      <c r="PCL59" s="18"/>
      <c r="PCM59" s="18"/>
      <c r="PCN59" s="18"/>
      <c r="PCO59" s="18"/>
      <c r="PCP59" s="18"/>
      <c r="PCQ59" s="18"/>
      <c r="PCR59" s="18"/>
      <c r="PCS59" s="18"/>
      <c r="PCT59" s="18"/>
      <c r="PCU59" s="18"/>
      <c r="PCV59" s="18"/>
      <c r="PCW59" s="18"/>
      <c r="PCX59" s="18"/>
      <c r="PCY59" s="18"/>
      <c r="PCZ59" s="18"/>
      <c r="PDA59" s="18"/>
      <c r="PDB59" s="18"/>
      <c r="PDC59" s="18"/>
      <c r="PDD59" s="18"/>
      <c r="PDE59" s="18"/>
      <c r="PDF59" s="18"/>
      <c r="PDG59" s="18"/>
      <c r="PDH59" s="18"/>
      <c r="PDI59" s="18"/>
      <c r="PDJ59" s="18"/>
      <c r="PDK59" s="18"/>
      <c r="PDL59" s="18"/>
      <c r="PDM59" s="18"/>
      <c r="PDN59" s="18"/>
      <c r="PDO59" s="18"/>
      <c r="PDP59" s="18"/>
      <c r="PDQ59" s="18"/>
      <c r="PDR59" s="18"/>
      <c r="PDS59" s="18"/>
      <c r="PDT59" s="18"/>
      <c r="PDU59" s="18"/>
      <c r="PDV59" s="18"/>
      <c r="PDW59" s="18"/>
      <c r="PDX59" s="18"/>
      <c r="PDY59" s="18"/>
      <c r="PDZ59" s="18"/>
      <c r="PEA59" s="18"/>
      <c r="PEB59" s="18"/>
      <c r="PEC59" s="18"/>
      <c r="PED59" s="18"/>
      <c r="PEE59" s="18"/>
      <c r="PEF59" s="18"/>
      <c r="PEG59" s="18"/>
      <c r="PEH59" s="18"/>
      <c r="PEI59" s="18"/>
      <c r="PEJ59" s="18"/>
      <c r="PEK59" s="18"/>
      <c r="PEL59" s="18"/>
      <c r="PEM59" s="18"/>
      <c r="PEN59" s="18"/>
      <c r="PEO59" s="18"/>
      <c r="PEP59" s="18"/>
      <c r="PEQ59" s="18"/>
      <c r="PER59" s="18"/>
      <c r="PES59" s="18"/>
      <c r="PET59" s="18"/>
      <c r="PEU59" s="18"/>
      <c r="PEV59" s="18"/>
      <c r="PEW59" s="18"/>
      <c r="PEX59" s="18"/>
      <c r="PEY59" s="18"/>
      <c r="PEZ59" s="18"/>
      <c r="PFA59" s="18"/>
      <c r="PFB59" s="18"/>
      <c r="PFC59" s="18"/>
      <c r="PFD59" s="18"/>
      <c r="PFE59" s="18"/>
      <c r="PFF59" s="18"/>
      <c r="PFG59" s="18"/>
      <c r="PFH59" s="18"/>
      <c r="PFI59" s="18"/>
      <c r="PFJ59" s="18"/>
      <c r="PFK59" s="18"/>
      <c r="PFL59" s="18"/>
      <c r="PFM59" s="18"/>
      <c r="PFN59" s="18"/>
      <c r="PFO59" s="18"/>
      <c r="PFP59" s="18"/>
      <c r="PFQ59" s="18"/>
      <c r="PFR59" s="18"/>
      <c r="PFS59" s="18"/>
      <c r="PFT59" s="18"/>
      <c r="PFU59" s="18"/>
      <c r="PFV59" s="18"/>
      <c r="PFW59" s="18"/>
      <c r="PFX59" s="18"/>
      <c r="PFY59" s="18"/>
      <c r="PFZ59" s="18"/>
      <c r="PGA59" s="18"/>
      <c r="PGB59" s="18"/>
      <c r="PGC59" s="18"/>
      <c r="PGD59" s="18"/>
      <c r="PGE59" s="18"/>
      <c r="PGF59" s="18"/>
      <c r="PGG59" s="18"/>
      <c r="PGH59" s="18"/>
      <c r="PGI59" s="18"/>
      <c r="PGJ59" s="18"/>
      <c r="PGK59" s="18"/>
      <c r="PGL59" s="18"/>
      <c r="PGM59" s="18"/>
      <c r="PGN59" s="18"/>
      <c r="PGO59" s="18"/>
      <c r="PGP59" s="18"/>
      <c r="PGQ59" s="18"/>
      <c r="PGR59" s="18"/>
      <c r="PGS59" s="18"/>
      <c r="PGT59" s="18"/>
      <c r="PGU59" s="18"/>
      <c r="PGV59" s="18"/>
      <c r="PGW59" s="18"/>
      <c r="PGX59" s="18"/>
      <c r="PGY59" s="18"/>
      <c r="PGZ59" s="18"/>
      <c r="PHA59" s="18"/>
      <c r="PHB59" s="18"/>
      <c r="PHC59" s="18"/>
      <c r="PHD59" s="18"/>
      <c r="PHE59" s="18"/>
      <c r="PHF59" s="18"/>
      <c r="PHG59" s="18"/>
      <c r="PHH59" s="18"/>
      <c r="PHI59" s="18"/>
      <c r="PHJ59" s="18"/>
      <c r="PHK59" s="18"/>
      <c r="PHL59" s="18"/>
      <c r="PHM59" s="18"/>
      <c r="PHN59" s="18"/>
      <c r="PHO59" s="18"/>
      <c r="PHP59" s="18"/>
      <c r="PHQ59" s="18"/>
      <c r="PHR59" s="18"/>
      <c r="PHS59" s="18"/>
      <c r="PHT59" s="18"/>
      <c r="PHU59" s="18"/>
      <c r="PHV59" s="18"/>
      <c r="PHW59" s="18"/>
      <c r="PHX59" s="18"/>
      <c r="PHY59" s="18"/>
      <c r="PHZ59" s="18"/>
      <c r="PIA59" s="18"/>
      <c r="PIB59" s="18"/>
      <c r="PIC59" s="18"/>
      <c r="PID59" s="18"/>
      <c r="PIE59" s="18"/>
      <c r="PIF59" s="18"/>
      <c r="PIG59" s="18"/>
      <c r="PIH59" s="18"/>
      <c r="PII59" s="18"/>
      <c r="PIJ59" s="18"/>
      <c r="PIK59" s="18"/>
      <c r="PIL59" s="18"/>
      <c r="PIM59" s="18"/>
      <c r="PIN59" s="18"/>
      <c r="PIO59" s="18"/>
      <c r="PIP59" s="18"/>
      <c r="PIQ59" s="18"/>
      <c r="PIR59" s="18"/>
      <c r="PIS59" s="18"/>
      <c r="PIT59" s="18"/>
      <c r="PIU59" s="18"/>
      <c r="PIV59" s="18"/>
      <c r="PIW59" s="18"/>
      <c r="PIX59" s="18"/>
      <c r="PIY59" s="18"/>
      <c r="PIZ59" s="18"/>
      <c r="PJA59" s="18"/>
      <c r="PJB59" s="18"/>
      <c r="PJC59" s="18"/>
      <c r="PJD59" s="18"/>
      <c r="PJE59" s="18"/>
      <c r="PJF59" s="18"/>
      <c r="PJG59" s="18"/>
      <c r="PJH59" s="18"/>
      <c r="PJI59" s="18"/>
      <c r="PJJ59" s="18"/>
      <c r="PJK59" s="18"/>
      <c r="PJL59" s="18"/>
      <c r="PJM59" s="18"/>
      <c r="PJN59" s="18"/>
      <c r="PJO59" s="18"/>
      <c r="PJP59" s="18"/>
      <c r="PJQ59" s="18"/>
      <c r="PJR59" s="18"/>
      <c r="PJS59" s="18"/>
      <c r="PJT59" s="18"/>
      <c r="PJU59" s="18"/>
      <c r="PJV59" s="18"/>
      <c r="PJW59" s="18"/>
      <c r="PJX59" s="18"/>
      <c r="PJY59" s="18"/>
      <c r="PJZ59" s="18"/>
      <c r="PKA59" s="18"/>
      <c r="PKB59" s="18"/>
      <c r="PKC59" s="18"/>
      <c r="PKD59" s="18"/>
      <c r="PKE59" s="18"/>
      <c r="PKF59" s="18"/>
      <c r="PKG59" s="18"/>
      <c r="PKH59" s="18"/>
      <c r="PKI59" s="18"/>
      <c r="PKJ59" s="18"/>
      <c r="PKK59" s="18"/>
      <c r="PKL59" s="18"/>
      <c r="PKM59" s="18"/>
      <c r="PKN59" s="18"/>
      <c r="PKO59" s="18"/>
      <c r="PKP59" s="18"/>
      <c r="PKQ59" s="18"/>
      <c r="PKR59" s="18"/>
      <c r="PKS59" s="18"/>
      <c r="PKT59" s="18"/>
      <c r="PKU59" s="18"/>
      <c r="PKV59" s="18"/>
      <c r="PKW59" s="18"/>
      <c r="PKX59" s="18"/>
      <c r="PKY59" s="18"/>
      <c r="PKZ59" s="18"/>
      <c r="PLA59" s="18"/>
      <c r="PLB59" s="18"/>
      <c r="PLC59" s="18"/>
      <c r="PLD59" s="18"/>
      <c r="PLE59" s="18"/>
      <c r="PLF59" s="18"/>
      <c r="PLG59" s="18"/>
      <c r="PLH59" s="18"/>
      <c r="PLI59" s="18"/>
      <c r="PLJ59" s="18"/>
      <c r="PLK59" s="18"/>
      <c r="PLL59" s="18"/>
      <c r="PLM59" s="18"/>
      <c r="PLN59" s="18"/>
      <c r="PLO59" s="18"/>
      <c r="PLP59" s="18"/>
      <c r="PLQ59" s="18"/>
      <c r="PLR59" s="18"/>
      <c r="PLS59" s="18"/>
      <c r="PLT59" s="18"/>
      <c r="PLU59" s="18"/>
      <c r="PLV59" s="18"/>
      <c r="PLW59" s="18"/>
      <c r="PLX59" s="18"/>
      <c r="PLY59" s="18"/>
      <c r="PLZ59" s="18"/>
      <c r="PMA59" s="18"/>
      <c r="PMB59" s="18"/>
      <c r="PMC59" s="18"/>
      <c r="PMD59" s="18"/>
      <c r="PME59" s="18"/>
      <c r="PMF59" s="18"/>
      <c r="PMG59" s="18"/>
      <c r="PMH59" s="18"/>
      <c r="PMI59" s="18"/>
      <c r="PMJ59" s="18"/>
      <c r="PMK59" s="18"/>
      <c r="PML59" s="18"/>
      <c r="PMM59" s="18"/>
      <c r="PMN59" s="18"/>
      <c r="PMO59" s="18"/>
      <c r="PMP59" s="18"/>
      <c r="PMQ59" s="18"/>
      <c r="PMR59" s="18"/>
      <c r="PMS59" s="18"/>
      <c r="PMT59" s="18"/>
      <c r="PMU59" s="18"/>
      <c r="PMV59" s="18"/>
      <c r="PMW59" s="18"/>
      <c r="PMX59" s="18"/>
      <c r="PMY59" s="18"/>
      <c r="PMZ59" s="18"/>
      <c r="PNA59" s="18"/>
      <c r="PNB59" s="18"/>
      <c r="PNC59" s="18"/>
      <c r="PND59" s="18"/>
      <c r="PNE59" s="18"/>
      <c r="PNF59" s="18"/>
      <c r="PNG59" s="18"/>
      <c r="PNH59" s="18"/>
      <c r="PNI59" s="18"/>
      <c r="PNJ59" s="18"/>
      <c r="PNK59" s="18"/>
      <c r="PNL59" s="18"/>
      <c r="PNM59" s="18"/>
      <c r="PNN59" s="18"/>
      <c r="PNO59" s="18"/>
      <c r="PNP59" s="18"/>
      <c r="PNQ59" s="18"/>
      <c r="PNR59" s="18"/>
      <c r="PNS59" s="18"/>
      <c r="PNT59" s="18"/>
      <c r="PNU59" s="18"/>
      <c r="PNV59" s="18"/>
      <c r="PNW59" s="18"/>
      <c r="PNX59" s="18"/>
      <c r="PNY59" s="18"/>
      <c r="PNZ59" s="18"/>
      <c r="POA59" s="18"/>
      <c r="POB59" s="18"/>
      <c r="POC59" s="18"/>
      <c r="POD59" s="18"/>
      <c r="POE59" s="18"/>
      <c r="POF59" s="18"/>
      <c r="POG59" s="18"/>
      <c r="POH59" s="18"/>
      <c r="POI59" s="18"/>
      <c r="POJ59" s="18"/>
      <c r="POK59" s="18"/>
      <c r="POL59" s="18"/>
      <c r="POM59" s="18"/>
      <c r="PON59" s="18"/>
      <c r="POO59" s="18"/>
      <c r="POP59" s="18"/>
      <c r="POQ59" s="18"/>
      <c r="POR59" s="18"/>
      <c r="POS59" s="18"/>
      <c r="POT59" s="18"/>
      <c r="POU59" s="18"/>
      <c r="POV59" s="18"/>
      <c r="POW59" s="18"/>
      <c r="POX59" s="18"/>
      <c r="POY59" s="18"/>
      <c r="POZ59" s="18"/>
      <c r="PPA59" s="18"/>
      <c r="PPB59" s="18"/>
      <c r="PPC59" s="18"/>
      <c r="PPD59" s="18"/>
      <c r="PPE59" s="18"/>
      <c r="PPF59" s="18"/>
      <c r="PPG59" s="18"/>
      <c r="PPH59" s="18"/>
      <c r="PPI59" s="18"/>
      <c r="PPJ59" s="18"/>
      <c r="PPK59" s="18"/>
      <c r="PPL59" s="18"/>
      <c r="PPM59" s="18"/>
      <c r="PPN59" s="18"/>
      <c r="PPO59" s="18"/>
      <c r="PPP59" s="18"/>
      <c r="PPQ59" s="18"/>
      <c r="PPR59" s="18"/>
      <c r="PPS59" s="18"/>
      <c r="PPT59" s="18"/>
      <c r="PPU59" s="18"/>
      <c r="PPV59" s="18"/>
      <c r="PPW59" s="18"/>
      <c r="PPX59" s="18"/>
      <c r="PPY59" s="18"/>
      <c r="PPZ59" s="18"/>
      <c r="PQA59" s="18"/>
      <c r="PQB59" s="18"/>
      <c r="PQC59" s="18"/>
      <c r="PQD59" s="18"/>
      <c r="PQE59" s="18"/>
      <c r="PQF59" s="18"/>
      <c r="PQG59" s="18"/>
      <c r="PQH59" s="18"/>
      <c r="PQI59" s="18"/>
      <c r="PQJ59" s="18"/>
      <c r="PQK59" s="18"/>
      <c r="PQL59" s="18"/>
      <c r="PQM59" s="18"/>
      <c r="PQN59" s="18"/>
      <c r="PQO59" s="18"/>
      <c r="PQP59" s="18"/>
      <c r="PQQ59" s="18"/>
      <c r="PQR59" s="18"/>
      <c r="PQS59" s="18"/>
      <c r="PQT59" s="18"/>
      <c r="PQU59" s="18"/>
      <c r="PQV59" s="18"/>
      <c r="PQW59" s="18"/>
      <c r="PQX59" s="18"/>
      <c r="PQY59" s="18"/>
      <c r="PQZ59" s="18"/>
      <c r="PRA59" s="18"/>
      <c r="PRB59" s="18"/>
      <c r="PRC59" s="18"/>
      <c r="PRD59" s="18"/>
      <c r="PRE59" s="18"/>
      <c r="PRF59" s="18"/>
      <c r="PRG59" s="18"/>
      <c r="PRH59" s="18"/>
      <c r="PRI59" s="18"/>
      <c r="PRJ59" s="18"/>
      <c r="PRK59" s="18"/>
      <c r="PRL59" s="18"/>
      <c r="PRM59" s="18"/>
      <c r="PRN59" s="18"/>
      <c r="PRO59" s="18"/>
      <c r="PRP59" s="18"/>
      <c r="PRQ59" s="18"/>
      <c r="PRR59" s="18"/>
      <c r="PRS59" s="18"/>
      <c r="PRT59" s="18"/>
      <c r="PRU59" s="18"/>
      <c r="PRV59" s="18"/>
      <c r="PRW59" s="18"/>
      <c r="PRX59" s="18"/>
      <c r="PRY59" s="18"/>
      <c r="PRZ59" s="18"/>
      <c r="PSA59" s="18"/>
      <c r="PSB59" s="18"/>
      <c r="PSC59" s="18"/>
      <c r="PSD59" s="18"/>
      <c r="PSE59" s="18"/>
      <c r="PSF59" s="18"/>
      <c r="PSG59" s="18"/>
      <c r="PSH59" s="18"/>
      <c r="PSI59" s="18"/>
      <c r="PSJ59" s="18"/>
      <c r="PSK59" s="18"/>
      <c r="PSL59" s="18"/>
      <c r="PSM59" s="18"/>
      <c r="PSN59" s="18"/>
      <c r="PSO59" s="18"/>
      <c r="PSP59" s="18"/>
      <c r="PSQ59" s="18"/>
      <c r="PSR59" s="18"/>
      <c r="PSS59" s="18"/>
      <c r="PST59" s="18"/>
      <c r="PSU59" s="18"/>
      <c r="PSV59" s="18"/>
      <c r="PSW59" s="18"/>
      <c r="PSX59" s="18"/>
      <c r="PSY59" s="18"/>
      <c r="PSZ59" s="18"/>
      <c r="PTA59" s="18"/>
      <c r="PTB59" s="18"/>
      <c r="PTC59" s="18"/>
      <c r="PTD59" s="18"/>
      <c r="PTE59" s="18"/>
      <c r="PTF59" s="18"/>
      <c r="PTG59" s="18"/>
      <c r="PTH59" s="18"/>
      <c r="PTI59" s="18"/>
      <c r="PTJ59" s="18"/>
      <c r="PTK59" s="18"/>
      <c r="PTL59" s="18"/>
      <c r="PTM59" s="18"/>
      <c r="PTN59" s="18"/>
      <c r="PTO59" s="18"/>
      <c r="PTP59" s="18"/>
      <c r="PTQ59" s="18"/>
      <c r="PTR59" s="18"/>
      <c r="PTS59" s="18"/>
      <c r="PTT59" s="18"/>
      <c r="PTU59" s="18"/>
      <c r="PTV59" s="18"/>
      <c r="PTW59" s="18"/>
      <c r="PTX59" s="18"/>
      <c r="PTY59" s="18"/>
      <c r="PTZ59" s="18"/>
      <c r="PUA59" s="18"/>
      <c r="PUB59" s="18"/>
      <c r="PUC59" s="18"/>
      <c r="PUD59" s="18"/>
      <c r="PUE59" s="18"/>
      <c r="PUF59" s="18"/>
      <c r="PUG59" s="18"/>
      <c r="PUH59" s="18"/>
      <c r="PUI59" s="18"/>
      <c r="PUJ59" s="18"/>
      <c r="PUK59" s="18"/>
      <c r="PUL59" s="18"/>
      <c r="PUM59" s="18"/>
      <c r="PUN59" s="18"/>
      <c r="PUO59" s="18"/>
      <c r="PUP59" s="18"/>
      <c r="PUQ59" s="18"/>
      <c r="PUR59" s="18"/>
      <c r="PUS59" s="18"/>
      <c r="PUT59" s="18"/>
      <c r="PUU59" s="18"/>
      <c r="PUV59" s="18"/>
      <c r="PUW59" s="18"/>
      <c r="PUX59" s="18"/>
      <c r="PUY59" s="18"/>
      <c r="PUZ59" s="18"/>
      <c r="PVA59" s="18"/>
      <c r="PVB59" s="18"/>
      <c r="PVC59" s="18"/>
      <c r="PVD59" s="18"/>
      <c r="PVE59" s="18"/>
      <c r="PVF59" s="18"/>
      <c r="PVG59" s="18"/>
      <c r="PVH59" s="18"/>
      <c r="PVI59" s="18"/>
      <c r="PVJ59" s="18"/>
      <c r="PVK59" s="18"/>
      <c r="PVL59" s="18"/>
      <c r="PVM59" s="18"/>
      <c r="PVN59" s="18"/>
      <c r="PVO59" s="18"/>
      <c r="PVP59" s="18"/>
      <c r="PVQ59" s="18"/>
      <c r="PVR59" s="18"/>
      <c r="PVS59" s="18"/>
      <c r="PVT59" s="18"/>
      <c r="PVU59" s="18"/>
      <c r="PVV59" s="18"/>
      <c r="PVW59" s="18"/>
      <c r="PVX59" s="18"/>
      <c r="PVY59" s="18"/>
      <c r="PVZ59" s="18"/>
      <c r="PWA59" s="18"/>
      <c r="PWB59" s="18"/>
      <c r="PWC59" s="18"/>
      <c r="PWD59" s="18"/>
      <c r="PWE59" s="18"/>
      <c r="PWF59" s="18"/>
      <c r="PWG59" s="18"/>
      <c r="PWH59" s="18"/>
      <c r="PWI59" s="18"/>
      <c r="PWJ59" s="18"/>
      <c r="PWK59" s="18"/>
      <c r="PWL59" s="18"/>
      <c r="PWM59" s="18"/>
      <c r="PWN59" s="18"/>
      <c r="PWO59" s="18"/>
      <c r="PWP59" s="18"/>
      <c r="PWQ59" s="18"/>
      <c r="PWR59" s="18"/>
      <c r="PWS59" s="18"/>
      <c r="PWT59" s="18"/>
      <c r="PWU59" s="18"/>
      <c r="PWV59" s="18"/>
      <c r="PWW59" s="18"/>
      <c r="PWX59" s="18"/>
      <c r="PWY59" s="18"/>
      <c r="PWZ59" s="18"/>
      <c r="PXA59" s="18"/>
      <c r="PXB59" s="18"/>
      <c r="PXC59" s="18"/>
      <c r="PXD59" s="18"/>
      <c r="PXE59" s="18"/>
      <c r="PXF59" s="18"/>
      <c r="PXG59" s="18"/>
      <c r="PXH59" s="18"/>
      <c r="PXI59" s="18"/>
      <c r="PXJ59" s="18"/>
      <c r="PXK59" s="18"/>
      <c r="PXL59" s="18"/>
      <c r="PXM59" s="18"/>
      <c r="PXN59" s="18"/>
      <c r="PXO59" s="18"/>
      <c r="PXP59" s="18"/>
      <c r="PXQ59" s="18"/>
      <c r="PXR59" s="18"/>
      <c r="PXS59" s="18"/>
      <c r="PXT59" s="18"/>
      <c r="PXU59" s="18"/>
      <c r="PXV59" s="18"/>
      <c r="PXW59" s="18"/>
      <c r="PXX59" s="18"/>
      <c r="PXY59" s="18"/>
      <c r="PXZ59" s="18"/>
      <c r="PYA59" s="18"/>
      <c r="PYB59" s="18"/>
      <c r="PYC59" s="18"/>
      <c r="PYD59" s="18"/>
      <c r="PYE59" s="18"/>
      <c r="PYF59" s="18"/>
      <c r="PYG59" s="18"/>
      <c r="PYH59" s="18"/>
      <c r="PYI59" s="18"/>
      <c r="PYJ59" s="18"/>
      <c r="PYK59" s="18"/>
      <c r="PYL59" s="18"/>
      <c r="PYM59" s="18"/>
      <c r="PYN59" s="18"/>
      <c r="PYO59" s="18"/>
      <c r="PYP59" s="18"/>
      <c r="PYQ59" s="18"/>
      <c r="PYR59" s="18"/>
      <c r="PYS59" s="18"/>
      <c r="PYT59" s="18"/>
      <c r="PYU59" s="18"/>
      <c r="PYV59" s="18"/>
      <c r="PYW59" s="18"/>
      <c r="PYX59" s="18"/>
      <c r="PYY59" s="18"/>
      <c r="PYZ59" s="18"/>
      <c r="PZA59" s="18"/>
      <c r="PZB59" s="18"/>
      <c r="PZC59" s="18"/>
      <c r="PZD59" s="18"/>
      <c r="PZE59" s="18"/>
      <c r="PZF59" s="18"/>
      <c r="PZG59" s="18"/>
      <c r="PZH59" s="18"/>
      <c r="PZI59" s="18"/>
      <c r="PZJ59" s="18"/>
      <c r="PZK59" s="18"/>
      <c r="PZL59" s="18"/>
      <c r="PZM59" s="18"/>
      <c r="PZN59" s="18"/>
      <c r="PZO59" s="18"/>
      <c r="PZP59" s="18"/>
      <c r="PZQ59" s="18"/>
      <c r="PZR59" s="18"/>
      <c r="PZS59" s="18"/>
      <c r="PZT59" s="18"/>
      <c r="PZU59" s="18"/>
      <c r="PZV59" s="18"/>
      <c r="PZW59" s="18"/>
      <c r="PZX59" s="18"/>
      <c r="PZY59" s="18"/>
      <c r="PZZ59" s="18"/>
      <c r="QAA59" s="18"/>
      <c r="QAB59" s="18"/>
      <c r="QAC59" s="18"/>
      <c r="QAD59" s="18"/>
      <c r="QAE59" s="18"/>
      <c r="QAF59" s="18"/>
      <c r="QAG59" s="18"/>
      <c r="QAH59" s="18"/>
      <c r="QAI59" s="18"/>
      <c r="QAJ59" s="18"/>
      <c r="QAK59" s="18"/>
      <c r="QAL59" s="18"/>
      <c r="QAM59" s="18"/>
      <c r="QAN59" s="18"/>
      <c r="QAO59" s="18"/>
      <c r="QAP59" s="18"/>
      <c r="QAQ59" s="18"/>
      <c r="QAR59" s="18"/>
      <c r="QAS59" s="18"/>
      <c r="QAT59" s="18"/>
      <c r="QAU59" s="18"/>
      <c r="QAV59" s="18"/>
      <c r="QAW59" s="18"/>
      <c r="QAX59" s="18"/>
      <c r="QAY59" s="18"/>
      <c r="QAZ59" s="18"/>
      <c r="QBA59" s="18"/>
      <c r="QBB59" s="18"/>
      <c r="QBC59" s="18"/>
      <c r="QBD59" s="18"/>
      <c r="QBE59" s="18"/>
      <c r="QBF59" s="18"/>
      <c r="QBG59" s="18"/>
      <c r="QBH59" s="18"/>
      <c r="QBI59" s="18"/>
      <c r="QBJ59" s="18"/>
      <c r="QBK59" s="18"/>
      <c r="QBL59" s="18"/>
      <c r="QBM59" s="18"/>
      <c r="QBN59" s="18"/>
      <c r="QBO59" s="18"/>
      <c r="QBP59" s="18"/>
      <c r="QBQ59" s="18"/>
      <c r="QBR59" s="18"/>
      <c r="QBS59" s="18"/>
      <c r="QBT59" s="18"/>
      <c r="QBU59" s="18"/>
      <c r="QBV59" s="18"/>
      <c r="QBW59" s="18"/>
      <c r="QBX59" s="18"/>
      <c r="QBY59" s="18"/>
      <c r="QBZ59" s="18"/>
      <c r="QCA59" s="18"/>
      <c r="QCB59" s="18"/>
      <c r="QCC59" s="18"/>
      <c r="QCD59" s="18"/>
      <c r="QCE59" s="18"/>
      <c r="QCF59" s="18"/>
      <c r="QCG59" s="18"/>
      <c r="QCH59" s="18"/>
      <c r="QCI59" s="18"/>
      <c r="QCJ59" s="18"/>
      <c r="QCK59" s="18"/>
      <c r="QCL59" s="18"/>
      <c r="QCM59" s="18"/>
      <c r="QCN59" s="18"/>
      <c r="QCO59" s="18"/>
      <c r="QCP59" s="18"/>
      <c r="QCQ59" s="18"/>
      <c r="QCR59" s="18"/>
      <c r="QCS59" s="18"/>
      <c r="QCT59" s="18"/>
      <c r="QCU59" s="18"/>
      <c r="QCV59" s="18"/>
      <c r="QCW59" s="18"/>
      <c r="QCX59" s="18"/>
      <c r="QCY59" s="18"/>
      <c r="QCZ59" s="18"/>
      <c r="QDA59" s="18"/>
      <c r="QDB59" s="18"/>
      <c r="QDC59" s="18"/>
      <c r="QDD59" s="18"/>
      <c r="QDE59" s="18"/>
      <c r="QDF59" s="18"/>
      <c r="QDG59" s="18"/>
      <c r="QDH59" s="18"/>
      <c r="QDI59" s="18"/>
      <c r="QDJ59" s="18"/>
      <c r="QDK59" s="18"/>
      <c r="QDL59" s="18"/>
      <c r="QDM59" s="18"/>
      <c r="QDN59" s="18"/>
      <c r="QDO59" s="18"/>
      <c r="QDP59" s="18"/>
      <c r="QDQ59" s="18"/>
      <c r="QDR59" s="18"/>
      <c r="QDS59" s="18"/>
      <c r="QDT59" s="18"/>
      <c r="QDU59" s="18"/>
      <c r="QDV59" s="18"/>
      <c r="QDW59" s="18"/>
      <c r="QDX59" s="18"/>
      <c r="QDY59" s="18"/>
      <c r="QDZ59" s="18"/>
      <c r="QEA59" s="18"/>
      <c r="QEB59" s="18"/>
      <c r="QEC59" s="18"/>
      <c r="QED59" s="18"/>
      <c r="QEE59" s="18"/>
      <c r="QEF59" s="18"/>
      <c r="QEG59" s="18"/>
      <c r="QEH59" s="18"/>
      <c r="QEI59" s="18"/>
      <c r="QEJ59" s="18"/>
      <c r="QEK59" s="18"/>
      <c r="QEL59" s="18"/>
      <c r="QEM59" s="18"/>
      <c r="QEN59" s="18"/>
      <c r="QEO59" s="18"/>
      <c r="QEP59" s="18"/>
      <c r="QEQ59" s="18"/>
      <c r="QER59" s="18"/>
      <c r="QES59" s="18"/>
      <c r="QET59" s="18"/>
      <c r="QEU59" s="18"/>
      <c r="QEV59" s="18"/>
      <c r="QEW59" s="18"/>
      <c r="QEX59" s="18"/>
      <c r="QEY59" s="18"/>
      <c r="QEZ59" s="18"/>
      <c r="QFA59" s="18"/>
      <c r="QFB59" s="18"/>
      <c r="QFC59" s="18"/>
      <c r="QFD59" s="18"/>
      <c r="QFE59" s="18"/>
      <c r="QFF59" s="18"/>
      <c r="QFG59" s="18"/>
      <c r="QFH59" s="18"/>
      <c r="QFI59" s="18"/>
      <c r="QFJ59" s="18"/>
      <c r="QFK59" s="18"/>
      <c r="QFL59" s="18"/>
      <c r="QFM59" s="18"/>
      <c r="QFN59" s="18"/>
      <c r="QFO59" s="18"/>
      <c r="QFP59" s="18"/>
      <c r="QFQ59" s="18"/>
      <c r="QFR59" s="18"/>
      <c r="QFS59" s="18"/>
      <c r="QFT59" s="18"/>
      <c r="QFU59" s="18"/>
      <c r="QFV59" s="18"/>
      <c r="QFW59" s="18"/>
      <c r="QFX59" s="18"/>
      <c r="QFY59" s="18"/>
      <c r="QFZ59" s="18"/>
      <c r="QGA59" s="18"/>
      <c r="QGB59" s="18"/>
      <c r="QGC59" s="18"/>
      <c r="QGD59" s="18"/>
      <c r="QGE59" s="18"/>
      <c r="QGF59" s="18"/>
      <c r="QGG59" s="18"/>
      <c r="QGH59" s="18"/>
      <c r="QGI59" s="18"/>
      <c r="QGJ59" s="18"/>
      <c r="QGK59" s="18"/>
      <c r="QGL59" s="18"/>
      <c r="QGM59" s="18"/>
      <c r="QGN59" s="18"/>
      <c r="QGO59" s="18"/>
      <c r="QGP59" s="18"/>
      <c r="QGQ59" s="18"/>
      <c r="QGR59" s="18"/>
      <c r="QGS59" s="18"/>
      <c r="QGT59" s="18"/>
      <c r="QGU59" s="18"/>
      <c r="QGV59" s="18"/>
      <c r="QGW59" s="18"/>
      <c r="QGX59" s="18"/>
      <c r="QGY59" s="18"/>
      <c r="QGZ59" s="18"/>
      <c r="QHA59" s="18"/>
      <c r="QHB59" s="18"/>
      <c r="QHC59" s="18"/>
      <c r="QHD59" s="18"/>
      <c r="QHE59" s="18"/>
      <c r="QHF59" s="18"/>
      <c r="QHG59" s="18"/>
      <c r="QHH59" s="18"/>
      <c r="QHI59" s="18"/>
      <c r="QHJ59" s="18"/>
      <c r="QHK59" s="18"/>
      <c r="QHL59" s="18"/>
      <c r="QHM59" s="18"/>
      <c r="QHN59" s="18"/>
      <c r="QHO59" s="18"/>
      <c r="QHP59" s="18"/>
      <c r="QHQ59" s="18"/>
      <c r="QHR59" s="18"/>
      <c r="QHS59" s="18"/>
      <c r="QHT59" s="18"/>
      <c r="QHU59" s="18"/>
      <c r="QHV59" s="18"/>
      <c r="QHW59" s="18"/>
      <c r="QHX59" s="18"/>
      <c r="QHY59" s="18"/>
      <c r="QHZ59" s="18"/>
      <c r="QIA59" s="18"/>
      <c r="QIB59" s="18"/>
      <c r="QIC59" s="18"/>
      <c r="QID59" s="18"/>
      <c r="QIE59" s="18"/>
      <c r="QIF59" s="18"/>
      <c r="QIG59" s="18"/>
      <c r="QIH59" s="18"/>
      <c r="QII59" s="18"/>
      <c r="QIJ59" s="18"/>
      <c r="QIK59" s="18"/>
      <c r="QIL59" s="18"/>
      <c r="QIM59" s="18"/>
      <c r="QIN59" s="18"/>
      <c r="QIO59" s="18"/>
      <c r="QIP59" s="18"/>
      <c r="QIQ59" s="18"/>
      <c r="QIR59" s="18"/>
      <c r="QIS59" s="18"/>
      <c r="QIT59" s="18"/>
      <c r="QIU59" s="18"/>
      <c r="QIV59" s="18"/>
      <c r="QIW59" s="18"/>
      <c r="QIX59" s="18"/>
      <c r="QIY59" s="18"/>
      <c r="QIZ59" s="18"/>
      <c r="QJA59" s="18"/>
      <c r="QJB59" s="18"/>
      <c r="QJC59" s="18"/>
      <c r="QJD59" s="18"/>
      <c r="QJE59" s="18"/>
      <c r="QJF59" s="18"/>
      <c r="QJG59" s="18"/>
      <c r="QJH59" s="18"/>
      <c r="QJI59" s="18"/>
      <c r="QJJ59" s="18"/>
      <c r="QJK59" s="18"/>
      <c r="QJL59" s="18"/>
      <c r="QJM59" s="18"/>
      <c r="QJN59" s="18"/>
      <c r="QJO59" s="18"/>
      <c r="QJP59" s="18"/>
      <c r="QJQ59" s="18"/>
      <c r="QJR59" s="18"/>
      <c r="QJS59" s="18"/>
      <c r="QJT59" s="18"/>
      <c r="QJU59" s="18"/>
      <c r="QJV59" s="18"/>
      <c r="QJW59" s="18"/>
      <c r="QJX59" s="18"/>
      <c r="QJY59" s="18"/>
      <c r="QJZ59" s="18"/>
      <c r="QKA59" s="18"/>
      <c r="QKB59" s="18"/>
      <c r="QKC59" s="18"/>
      <c r="QKD59" s="18"/>
      <c r="QKE59" s="18"/>
      <c r="QKF59" s="18"/>
      <c r="QKG59" s="18"/>
      <c r="QKH59" s="18"/>
      <c r="QKI59" s="18"/>
      <c r="QKJ59" s="18"/>
      <c r="QKK59" s="18"/>
      <c r="QKL59" s="18"/>
      <c r="QKM59" s="18"/>
      <c r="QKN59" s="18"/>
      <c r="QKO59" s="18"/>
      <c r="QKP59" s="18"/>
      <c r="QKQ59" s="18"/>
      <c r="QKR59" s="18"/>
      <c r="QKS59" s="18"/>
      <c r="QKT59" s="18"/>
      <c r="QKU59" s="18"/>
      <c r="QKV59" s="18"/>
      <c r="QKW59" s="18"/>
      <c r="QKX59" s="18"/>
      <c r="QKY59" s="18"/>
      <c r="QKZ59" s="18"/>
      <c r="QLA59" s="18"/>
      <c r="QLB59" s="18"/>
      <c r="QLC59" s="18"/>
      <c r="QLD59" s="18"/>
      <c r="QLE59" s="18"/>
      <c r="QLF59" s="18"/>
      <c r="QLG59" s="18"/>
      <c r="QLH59" s="18"/>
      <c r="QLI59" s="18"/>
      <c r="QLJ59" s="18"/>
      <c r="QLK59" s="18"/>
      <c r="QLL59" s="18"/>
      <c r="QLM59" s="18"/>
      <c r="QLN59" s="18"/>
      <c r="QLO59" s="18"/>
      <c r="QLP59" s="18"/>
      <c r="QLQ59" s="18"/>
      <c r="QLR59" s="18"/>
      <c r="QLS59" s="18"/>
      <c r="QLT59" s="18"/>
      <c r="QLU59" s="18"/>
      <c r="QLV59" s="18"/>
      <c r="QLW59" s="18"/>
      <c r="QLX59" s="18"/>
      <c r="QLY59" s="18"/>
      <c r="QLZ59" s="18"/>
      <c r="QMA59" s="18"/>
      <c r="QMB59" s="18"/>
      <c r="QMC59" s="18"/>
      <c r="QMD59" s="18"/>
      <c r="QME59" s="18"/>
      <c r="QMF59" s="18"/>
      <c r="QMG59" s="18"/>
      <c r="QMH59" s="18"/>
      <c r="QMI59" s="18"/>
      <c r="QMJ59" s="18"/>
      <c r="QMK59" s="18"/>
      <c r="QML59" s="18"/>
      <c r="QMM59" s="18"/>
      <c r="QMN59" s="18"/>
      <c r="QMO59" s="18"/>
      <c r="QMP59" s="18"/>
      <c r="QMQ59" s="18"/>
      <c r="QMR59" s="18"/>
      <c r="QMS59" s="18"/>
      <c r="QMT59" s="18"/>
      <c r="QMU59" s="18"/>
      <c r="QMV59" s="18"/>
      <c r="QMW59" s="18"/>
      <c r="QMX59" s="18"/>
      <c r="QMY59" s="18"/>
      <c r="QMZ59" s="18"/>
      <c r="QNA59" s="18"/>
      <c r="QNB59" s="18"/>
      <c r="QNC59" s="18"/>
      <c r="QND59" s="18"/>
      <c r="QNE59" s="18"/>
      <c r="QNF59" s="18"/>
      <c r="QNG59" s="18"/>
      <c r="QNH59" s="18"/>
      <c r="QNI59" s="18"/>
      <c r="QNJ59" s="18"/>
      <c r="QNK59" s="18"/>
      <c r="QNL59" s="18"/>
      <c r="QNM59" s="18"/>
      <c r="QNN59" s="18"/>
      <c r="QNO59" s="18"/>
      <c r="QNP59" s="18"/>
      <c r="QNQ59" s="18"/>
      <c r="QNR59" s="18"/>
      <c r="QNS59" s="18"/>
      <c r="QNT59" s="18"/>
      <c r="QNU59" s="18"/>
      <c r="QNV59" s="18"/>
      <c r="QNW59" s="18"/>
      <c r="QNX59" s="18"/>
      <c r="QNY59" s="18"/>
      <c r="QNZ59" s="18"/>
      <c r="QOA59" s="18"/>
      <c r="QOB59" s="18"/>
      <c r="QOC59" s="18"/>
      <c r="QOD59" s="18"/>
      <c r="QOE59" s="18"/>
      <c r="QOF59" s="18"/>
      <c r="QOG59" s="18"/>
      <c r="QOH59" s="18"/>
      <c r="QOI59" s="18"/>
      <c r="QOJ59" s="18"/>
      <c r="QOK59" s="18"/>
      <c r="QOL59" s="18"/>
      <c r="QOM59" s="18"/>
      <c r="QON59" s="18"/>
      <c r="QOO59" s="18"/>
      <c r="QOP59" s="18"/>
      <c r="QOQ59" s="18"/>
      <c r="QOR59" s="18"/>
      <c r="QOS59" s="18"/>
      <c r="QOT59" s="18"/>
      <c r="QOU59" s="18"/>
      <c r="QOV59" s="18"/>
      <c r="QOW59" s="18"/>
      <c r="QOX59" s="18"/>
      <c r="QOY59" s="18"/>
      <c r="QOZ59" s="18"/>
      <c r="QPA59" s="18"/>
      <c r="QPB59" s="18"/>
      <c r="QPC59" s="18"/>
      <c r="QPD59" s="18"/>
      <c r="QPE59" s="18"/>
      <c r="QPF59" s="18"/>
      <c r="QPG59" s="18"/>
      <c r="QPH59" s="18"/>
      <c r="QPI59" s="18"/>
      <c r="QPJ59" s="18"/>
      <c r="QPK59" s="18"/>
      <c r="QPL59" s="18"/>
      <c r="QPM59" s="18"/>
      <c r="QPN59" s="18"/>
      <c r="QPO59" s="18"/>
      <c r="QPP59" s="18"/>
      <c r="QPQ59" s="18"/>
      <c r="QPR59" s="18"/>
      <c r="QPS59" s="18"/>
      <c r="QPT59" s="18"/>
      <c r="QPU59" s="18"/>
      <c r="QPV59" s="18"/>
      <c r="QPW59" s="18"/>
      <c r="QPX59" s="18"/>
      <c r="QPY59" s="18"/>
      <c r="QPZ59" s="18"/>
      <c r="QQA59" s="18"/>
      <c r="QQB59" s="18"/>
      <c r="QQC59" s="18"/>
      <c r="QQD59" s="18"/>
      <c r="QQE59" s="18"/>
      <c r="QQF59" s="18"/>
      <c r="QQG59" s="18"/>
      <c r="QQH59" s="18"/>
      <c r="QQI59" s="18"/>
      <c r="QQJ59" s="18"/>
      <c r="QQK59" s="18"/>
      <c r="QQL59" s="18"/>
      <c r="QQM59" s="18"/>
      <c r="QQN59" s="18"/>
      <c r="QQO59" s="18"/>
      <c r="QQP59" s="18"/>
      <c r="QQQ59" s="18"/>
      <c r="QQR59" s="18"/>
      <c r="QQS59" s="18"/>
      <c r="QQT59" s="18"/>
      <c r="QQU59" s="18"/>
      <c r="QQV59" s="18"/>
      <c r="QQW59" s="18"/>
      <c r="QQX59" s="18"/>
      <c r="QQY59" s="18"/>
      <c r="QQZ59" s="18"/>
      <c r="QRA59" s="18"/>
      <c r="QRB59" s="18"/>
      <c r="QRC59" s="18"/>
      <c r="QRD59" s="18"/>
      <c r="QRE59" s="18"/>
      <c r="QRF59" s="18"/>
      <c r="QRG59" s="18"/>
      <c r="QRH59" s="18"/>
      <c r="QRI59" s="18"/>
      <c r="QRJ59" s="18"/>
      <c r="QRK59" s="18"/>
      <c r="QRL59" s="18"/>
      <c r="QRM59" s="18"/>
      <c r="QRN59" s="18"/>
      <c r="QRO59" s="18"/>
      <c r="QRP59" s="18"/>
      <c r="QRQ59" s="18"/>
      <c r="QRR59" s="18"/>
      <c r="QRS59" s="18"/>
      <c r="QRT59" s="18"/>
      <c r="QRU59" s="18"/>
      <c r="QRV59" s="18"/>
      <c r="QRW59" s="18"/>
      <c r="QRX59" s="18"/>
      <c r="QRY59" s="18"/>
      <c r="QRZ59" s="18"/>
      <c r="QSA59" s="18"/>
      <c r="QSB59" s="18"/>
      <c r="QSC59" s="18"/>
      <c r="QSD59" s="18"/>
      <c r="QSE59" s="18"/>
      <c r="QSF59" s="18"/>
      <c r="QSG59" s="18"/>
      <c r="QSH59" s="18"/>
      <c r="QSI59" s="18"/>
      <c r="QSJ59" s="18"/>
      <c r="QSK59" s="18"/>
      <c r="QSL59" s="18"/>
      <c r="QSM59" s="18"/>
      <c r="QSN59" s="18"/>
      <c r="QSO59" s="18"/>
      <c r="QSP59" s="18"/>
      <c r="QSQ59" s="18"/>
      <c r="QSR59" s="18"/>
      <c r="QSS59" s="18"/>
      <c r="QST59" s="18"/>
      <c r="QSU59" s="18"/>
      <c r="QSV59" s="18"/>
      <c r="QSW59" s="18"/>
      <c r="QSX59" s="18"/>
      <c r="QSY59" s="18"/>
      <c r="QSZ59" s="18"/>
      <c r="QTA59" s="18"/>
      <c r="QTB59" s="18"/>
      <c r="QTC59" s="18"/>
      <c r="QTD59" s="18"/>
      <c r="QTE59" s="18"/>
      <c r="QTF59" s="18"/>
      <c r="QTG59" s="18"/>
      <c r="QTH59" s="18"/>
      <c r="QTI59" s="18"/>
      <c r="QTJ59" s="18"/>
      <c r="QTK59" s="18"/>
      <c r="QTL59" s="18"/>
      <c r="QTM59" s="18"/>
      <c r="QTN59" s="18"/>
      <c r="QTO59" s="18"/>
      <c r="QTP59" s="18"/>
      <c r="QTQ59" s="18"/>
      <c r="QTR59" s="18"/>
      <c r="QTS59" s="18"/>
      <c r="QTT59" s="18"/>
      <c r="QTU59" s="18"/>
      <c r="QTV59" s="18"/>
      <c r="QTW59" s="18"/>
      <c r="QTX59" s="18"/>
      <c r="QTY59" s="18"/>
      <c r="QTZ59" s="18"/>
      <c r="QUA59" s="18"/>
      <c r="QUB59" s="18"/>
      <c r="QUC59" s="18"/>
      <c r="QUD59" s="18"/>
      <c r="QUE59" s="18"/>
      <c r="QUF59" s="18"/>
      <c r="QUG59" s="18"/>
      <c r="QUH59" s="18"/>
      <c r="QUI59" s="18"/>
      <c r="QUJ59" s="18"/>
      <c r="QUK59" s="18"/>
      <c r="QUL59" s="18"/>
      <c r="QUM59" s="18"/>
      <c r="QUN59" s="18"/>
      <c r="QUO59" s="18"/>
      <c r="QUP59" s="18"/>
      <c r="QUQ59" s="18"/>
      <c r="QUR59" s="18"/>
      <c r="QUS59" s="18"/>
      <c r="QUT59" s="18"/>
      <c r="QUU59" s="18"/>
      <c r="QUV59" s="18"/>
      <c r="QUW59" s="18"/>
      <c r="QUX59" s="18"/>
      <c r="QUY59" s="18"/>
      <c r="QUZ59" s="18"/>
      <c r="QVA59" s="18"/>
      <c r="QVB59" s="18"/>
      <c r="QVC59" s="18"/>
      <c r="QVD59" s="18"/>
      <c r="QVE59" s="18"/>
      <c r="QVF59" s="18"/>
      <c r="QVG59" s="18"/>
      <c r="QVH59" s="18"/>
      <c r="QVI59" s="18"/>
      <c r="QVJ59" s="18"/>
      <c r="QVK59" s="18"/>
      <c r="QVL59" s="18"/>
      <c r="QVM59" s="18"/>
      <c r="QVN59" s="18"/>
      <c r="QVO59" s="18"/>
      <c r="QVP59" s="18"/>
      <c r="QVQ59" s="18"/>
      <c r="QVR59" s="18"/>
      <c r="QVS59" s="18"/>
      <c r="QVT59" s="18"/>
      <c r="QVU59" s="18"/>
      <c r="QVV59" s="18"/>
      <c r="QVW59" s="18"/>
      <c r="QVX59" s="18"/>
      <c r="QVY59" s="18"/>
      <c r="QVZ59" s="18"/>
      <c r="QWA59" s="18"/>
      <c r="QWB59" s="18"/>
      <c r="QWC59" s="18"/>
      <c r="QWD59" s="18"/>
      <c r="QWE59" s="18"/>
      <c r="QWF59" s="18"/>
      <c r="QWG59" s="18"/>
      <c r="QWH59" s="18"/>
      <c r="QWI59" s="18"/>
      <c r="QWJ59" s="18"/>
      <c r="QWK59" s="18"/>
      <c r="QWL59" s="18"/>
      <c r="QWM59" s="18"/>
      <c r="QWN59" s="18"/>
      <c r="QWO59" s="18"/>
      <c r="QWP59" s="18"/>
      <c r="QWQ59" s="18"/>
      <c r="QWR59" s="18"/>
      <c r="QWS59" s="18"/>
      <c r="QWT59" s="18"/>
      <c r="QWU59" s="18"/>
      <c r="QWV59" s="18"/>
      <c r="QWW59" s="18"/>
      <c r="QWX59" s="18"/>
      <c r="QWY59" s="18"/>
      <c r="QWZ59" s="18"/>
      <c r="QXA59" s="18"/>
      <c r="QXB59" s="18"/>
      <c r="QXC59" s="18"/>
      <c r="QXD59" s="18"/>
      <c r="QXE59" s="18"/>
      <c r="QXF59" s="18"/>
      <c r="QXG59" s="18"/>
      <c r="QXH59" s="18"/>
      <c r="QXI59" s="18"/>
      <c r="QXJ59" s="18"/>
      <c r="QXK59" s="18"/>
      <c r="QXL59" s="18"/>
      <c r="QXM59" s="18"/>
      <c r="QXN59" s="18"/>
      <c r="QXO59" s="18"/>
      <c r="QXP59" s="18"/>
      <c r="QXQ59" s="18"/>
      <c r="QXR59" s="18"/>
      <c r="QXS59" s="18"/>
      <c r="QXT59" s="18"/>
      <c r="QXU59" s="18"/>
      <c r="QXV59" s="18"/>
      <c r="QXW59" s="18"/>
      <c r="QXX59" s="18"/>
      <c r="QXY59" s="18"/>
      <c r="QXZ59" s="18"/>
      <c r="QYA59" s="18"/>
      <c r="QYB59" s="18"/>
      <c r="QYC59" s="18"/>
      <c r="QYD59" s="18"/>
      <c r="QYE59" s="18"/>
      <c r="QYF59" s="18"/>
      <c r="QYG59" s="18"/>
      <c r="QYH59" s="18"/>
      <c r="QYI59" s="18"/>
      <c r="QYJ59" s="18"/>
      <c r="QYK59" s="18"/>
      <c r="QYL59" s="18"/>
      <c r="QYM59" s="18"/>
      <c r="QYN59" s="18"/>
      <c r="QYO59" s="18"/>
      <c r="QYP59" s="18"/>
      <c r="QYQ59" s="18"/>
      <c r="QYR59" s="18"/>
      <c r="QYS59" s="18"/>
      <c r="QYT59" s="18"/>
      <c r="QYU59" s="18"/>
      <c r="QYV59" s="18"/>
      <c r="QYW59" s="18"/>
      <c r="QYX59" s="18"/>
      <c r="QYY59" s="18"/>
      <c r="QYZ59" s="18"/>
      <c r="QZA59" s="18"/>
      <c r="QZB59" s="18"/>
      <c r="QZC59" s="18"/>
      <c r="QZD59" s="18"/>
      <c r="QZE59" s="18"/>
      <c r="QZF59" s="18"/>
      <c r="QZG59" s="18"/>
      <c r="QZH59" s="18"/>
      <c r="QZI59" s="18"/>
      <c r="QZJ59" s="18"/>
      <c r="QZK59" s="18"/>
      <c r="QZL59" s="18"/>
      <c r="QZM59" s="18"/>
      <c r="QZN59" s="18"/>
      <c r="QZO59" s="18"/>
      <c r="QZP59" s="18"/>
      <c r="QZQ59" s="18"/>
      <c r="QZR59" s="18"/>
      <c r="QZS59" s="18"/>
      <c r="QZT59" s="18"/>
      <c r="QZU59" s="18"/>
      <c r="QZV59" s="18"/>
      <c r="QZW59" s="18"/>
      <c r="QZX59" s="18"/>
      <c r="QZY59" s="18"/>
      <c r="QZZ59" s="18"/>
      <c r="RAA59" s="18"/>
      <c r="RAB59" s="18"/>
      <c r="RAC59" s="18"/>
      <c r="RAD59" s="18"/>
      <c r="RAE59" s="18"/>
      <c r="RAF59" s="18"/>
      <c r="RAG59" s="18"/>
      <c r="RAH59" s="18"/>
      <c r="RAI59" s="18"/>
      <c r="RAJ59" s="18"/>
      <c r="RAK59" s="18"/>
      <c r="RAL59" s="18"/>
      <c r="RAM59" s="18"/>
      <c r="RAN59" s="18"/>
      <c r="RAO59" s="18"/>
      <c r="RAP59" s="18"/>
      <c r="RAQ59" s="18"/>
      <c r="RAR59" s="18"/>
      <c r="RAS59" s="18"/>
      <c r="RAT59" s="18"/>
      <c r="RAU59" s="18"/>
      <c r="RAV59" s="18"/>
      <c r="RAW59" s="18"/>
      <c r="RAX59" s="18"/>
      <c r="RAY59" s="18"/>
      <c r="RAZ59" s="18"/>
      <c r="RBA59" s="18"/>
      <c r="RBB59" s="18"/>
      <c r="RBC59" s="18"/>
      <c r="RBD59" s="18"/>
      <c r="RBE59" s="18"/>
      <c r="RBF59" s="18"/>
      <c r="RBG59" s="18"/>
      <c r="RBH59" s="18"/>
      <c r="RBI59" s="18"/>
      <c r="RBJ59" s="18"/>
      <c r="RBK59" s="18"/>
      <c r="RBL59" s="18"/>
      <c r="RBM59" s="18"/>
      <c r="RBN59" s="18"/>
      <c r="RBO59" s="18"/>
      <c r="RBP59" s="18"/>
      <c r="RBQ59" s="18"/>
      <c r="RBR59" s="18"/>
      <c r="RBS59" s="18"/>
      <c r="RBT59" s="18"/>
      <c r="RBU59" s="18"/>
      <c r="RBV59" s="18"/>
      <c r="RBW59" s="18"/>
      <c r="RBX59" s="18"/>
      <c r="RBY59" s="18"/>
      <c r="RBZ59" s="18"/>
      <c r="RCA59" s="18"/>
      <c r="RCB59" s="18"/>
      <c r="RCC59" s="18"/>
      <c r="RCD59" s="18"/>
      <c r="RCE59" s="18"/>
      <c r="RCF59" s="18"/>
      <c r="RCG59" s="18"/>
      <c r="RCH59" s="18"/>
      <c r="RCI59" s="18"/>
      <c r="RCJ59" s="18"/>
      <c r="RCK59" s="18"/>
      <c r="RCL59" s="18"/>
      <c r="RCM59" s="18"/>
      <c r="RCN59" s="18"/>
      <c r="RCO59" s="18"/>
      <c r="RCP59" s="18"/>
      <c r="RCQ59" s="18"/>
      <c r="RCR59" s="18"/>
      <c r="RCS59" s="18"/>
      <c r="RCT59" s="18"/>
      <c r="RCU59" s="18"/>
      <c r="RCV59" s="18"/>
      <c r="RCW59" s="18"/>
      <c r="RCX59" s="18"/>
      <c r="RCY59" s="18"/>
      <c r="RCZ59" s="18"/>
      <c r="RDA59" s="18"/>
      <c r="RDB59" s="18"/>
      <c r="RDC59" s="18"/>
      <c r="RDD59" s="18"/>
      <c r="RDE59" s="18"/>
      <c r="RDF59" s="18"/>
      <c r="RDG59" s="18"/>
      <c r="RDH59" s="18"/>
      <c r="RDI59" s="18"/>
      <c r="RDJ59" s="18"/>
      <c r="RDK59" s="18"/>
      <c r="RDL59" s="18"/>
      <c r="RDM59" s="18"/>
      <c r="RDN59" s="18"/>
      <c r="RDO59" s="18"/>
      <c r="RDP59" s="18"/>
      <c r="RDQ59" s="18"/>
      <c r="RDR59" s="18"/>
      <c r="RDS59" s="18"/>
      <c r="RDT59" s="18"/>
      <c r="RDU59" s="18"/>
      <c r="RDV59" s="18"/>
      <c r="RDW59" s="18"/>
      <c r="RDX59" s="18"/>
      <c r="RDY59" s="18"/>
      <c r="RDZ59" s="18"/>
      <c r="REA59" s="18"/>
      <c r="REB59" s="18"/>
      <c r="REC59" s="18"/>
      <c r="RED59" s="18"/>
      <c r="REE59" s="18"/>
      <c r="REF59" s="18"/>
      <c r="REG59" s="18"/>
      <c r="REH59" s="18"/>
      <c r="REI59" s="18"/>
      <c r="REJ59" s="18"/>
      <c r="REK59" s="18"/>
      <c r="REL59" s="18"/>
      <c r="REM59" s="18"/>
      <c r="REN59" s="18"/>
      <c r="REO59" s="18"/>
      <c r="REP59" s="18"/>
      <c r="REQ59" s="18"/>
      <c r="RER59" s="18"/>
      <c r="RES59" s="18"/>
      <c r="RET59" s="18"/>
      <c r="REU59" s="18"/>
      <c r="REV59" s="18"/>
      <c r="REW59" s="18"/>
      <c r="REX59" s="18"/>
      <c r="REY59" s="18"/>
      <c r="REZ59" s="18"/>
      <c r="RFA59" s="18"/>
      <c r="RFB59" s="18"/>
      <c r="RFC59" s="18"/>
      <c r="RFD59" s="18"/>
      <c r="RFE59" s="18"/>
      <c r="RFF59" s="18"/>
      <c r="RFG59" s="18"/>
      <c r="RFH59" s="18"/>
      <c r="RFI59" s="18"/>
      <c r="RFJ59" s="18"/>
      <c r="RFK59" s="18"/>
      <c r="RFL59" s="18"/>
      <c r="RFM59" s="18"/>
      <c r="RFN59" s="18"/>
      <c r="RFO59" s="18"/>
      <c r="RFP59" s="18"/>
      <c r="RFQ59" s="18"/>
      <c r="RFR59" s="18"/>
      <c r="RFS59" s="18"/>
      <c r="RFT59" s="18"/>
      <c r="RFU59" s="18"/>
      <c r="RFV59" s="18"/>
      <c r="RFW59" s="18"/>
      <c r="RFX59" s="18"/>
      <c r="RFY59" s="18"/>
      <c r="RFZ59" s="18"/>
      <c r="RGA59" s="18"/>
      <c r="RGB59" s="18"/>
      <c r="RGC59" s="18"/>
      <c r="RGD59" s="18"/>
      <c r="RGE59" s="18"/>
      <c r="RGF59" s="18"/>
      <c r="RGG59" s="18"/>
      <c r="RGH59" s="18"/>
      <c r="RGI59" s="18"/>
      <c r="RGJ59" s="18"/>
      <c r="RGK59" s="18"/>
      <c r="RGL59" s="18"/>
      <c r="RGM59" s="18"/>
      <c r="RGN59" s="18"/>
      <c r="RGO59" s="18"/>
      <c r="RGP59" s="18"/>
      <c r="RGQ59" s="18"/>
      <c r="RGR59" s="18"/>
      <c r="RGS59" s="18"/>
      <c r="RGT59" s="18"/>
      <c r="RGU59" s="18"/>
      <c r="RGV59" s="18"/>
      <c r="RGW59" s="18"/>
      <c r="RGX59" s="18"/>
      <c r="RGY59" s="18"/>
      <c r="RGZ59" s="18"/>
      <c r="RHA59" s="18"/>
      <c r="RHB59" s="18"/>
      <c r="RHC59" s="18"/>
      <c r="RHD59" s="18"/>
      <c r="RHE59" s="18"/>
      <c r="RHF59" s="18"/>
      <c r="RHG59" s="18"/>
      <c r="RHH59" s="18"/>
      <c r="RHI59" s="18"/>
      <c r="RHJ59" s="18"/>
      <c r="RHK59" s="18"/>
      <c r="RHL59" s="18"/>
      <c r="RHM59" s="18"/>
      <c r="RHN59" s="18"/>
      <c r="RHO59" s="18"/>
      <c r="RHP59" s="18"/>
      <c r="RHQ59" s="18"/>
      <c r="RHR59" s="18"/>
      <c r="RHS59" s="18"/>
      <c r="RHT59" s="18"/>
      <c r="RHU59" s="18"/>
      <c r="RHV59" s="18"/>
      <c r="RHW59" s="18"/>
      <c r="RHX59" s="18"/>
      <c r="RHY59" s="18"/>
      <c r="RHZ59" s="18"/>
      <c r="RIA59" s="18"/>
      <c r="RIB59" s="18"/>
      <c r="RIC59" s="18"/>
      <c r="RID59" s="18"/>
      <c r="RIE59" s="18"/>
      <c r="RIF59" s="18"/>
      <c r="RIG59" s="18"/>
      <c r="RIH59" s="18"/>
      <c r="RII59" s="18"/>
      <c r="RIJ59" s="18"/>
      <c r="RIK59" s="18"/>
      <c r="RIL59" s="18"/>
      <c r="RIM59" s="18"/>
      <c r="RIN59" s="18"/>
      <c r="RIO59" s="18"/>
      <c r="RIP59" s="18"/>
      <c r="RIQ59" s="18"/>
      <c r="RIR59" s="18"/>
      <c r="RIS59" s="18"/>
      <c r="RIT59" s="18"/>
      <c r="RIU59" s="18"/>
      <c r="RIV59" s="18"/>
      <c r="RIW59" s="18"/>
      <c r="RIX59" s="18"/>
      <c r="RIY59" s="18"/>
      <c r="RIZ59" s="18"/>
      <c r="RJA59" s="18"/>
      <c r="RJB59" s="18"/>
      <c r="RJC59" s="18"/>
      <c r="RJD59" s="18"/>
      <c r="RJE59" s="18"/>
      <c r="RJF59" s="18"/>
      <c r="RJG59" s="18"/>
      <c r="RJH59" s="18"/>
      <c r="RJI59" s="18"/>
      <c r="RJJ59" s="18"/>
      <c r="RJK59" s="18"/>
      <c r="RJL59" s="18"/>
      <c r="RJM59" s="18"/>
      <c r="RJN59" s="18"/>
      <c r="RJO59" s="18"/>
      <c r="RJP59" s="18"/>
      <c r="RJQ59" s="18"/>
      <c r="RJR59" s="18"/>
      <c r="RJS59" s="18"/>
      <c r="RJT59" s="18"/>
      <c r="RJU59" s="18"/>
      <c r="RJV59" s="18"/>
      <c r="RJW59" s="18"/>
      <c r="RJX59" s="18"/>
      <c r="RJY59" s="18"/>
      <c r="RJZ59" s="18"/>
      <c r="RKA59" s="18"/>
      <c r="RKB59" s="18"/>
      <c r="RKC59" s="18"/>
      <c r="RKD59" s="18"/>
      <c r="RKE59" s="18"/>
      <c r="RKF59" s="18"/>
      <c r="RKG59" s="18"/>
      <c r="RKH59" s="18"/>
      <c r="RKI59" s="18"/>
      <c r="RKJ59" s="18"/>
      <c r="RKK59" s="18"/>
      <c r="RKL59" s="18"/>
      <c r="RKM59" s="18"/>
      <c r="RKN59" s="18"/>
      <c r="RKO59" s="18"/>
      <c r="RKP59" s="18"/>
      <c r="RKQ59" s="18"/>
      <c r="RKR59" s="18"/>
      <c r="RKS59" s="18"/>
      <c r="RKT59" s="18"/>
      <c r="RKU59" s="18"/>
      <c r="RKV59" s="18"/>
      <c r="RKW59" s="18"/>
      <c r="RKX59" s="18"/>
      <c r="RKY59" s="18"/>
      <c r="RKZ59" s="18"/>
      <c r="RLA59" s="18"/>
      <c r="RLB59" s="18"/>
      <c r="RLC59" s="18"/>
      <c r="RLD59" s="18"/>
      <c r="RLE59" s="18"/>
      <c r="RLF59" s="18"/>
      <c r="RLG59" s="18"/>
      <c r="RLH59" s="18"/>
      <c r="RLI59" s="18"/>
      <c r="RLJ59" s="18"/>
      <c r="RLK59" s="18"/>
      <c r="RLL59" s="18"/>
      <c r="RLM59" s="18"/>
      <c r="RLN59" s="18"/>
      <c r="RLO59" s="18"/>
      <c r="RLP59" s="18"/>
      <c r="RLQ59" s="18"/>
      <c r="RLR59" s="18"/>
      <c r="RLS59" s="18"/>
      <c r="RLT59" s="18"/>
      <c r="RLU59" s="18"/>
      <c r="RLV59" s="18"/>
      <c r="RLW59" s="18"/>
      <c r="RLX59" s="18"/>
      <c r="RLY59" s="18"/>
      <c r="RLZ59" s="18"/>
      <c r="RMA59" s="18"/>
      <c r="RMB59" s="18"/>
      <c r="RMC59" s="18"/>
      <c r="RMD59" s="18"/>
      <c r="RME59" s="18"/>
      <c r="RMF59" s="18"/>
      <c r="RMG59" s="18"/>
      <c r="RMH59" s="18"/>
      <c r="RMI59" s="18"/>
      <c r="RMJ59" s="18"/>
      <c r="RMK59" s="18"/>
      <c r="RML59" s="18"/>
      <c r="RMM59" s="18"/>
      <c r="RMN59" s="18"/>
      <c r="RMO59" s="18"/>
      <c r="RMP59" s="18"/>
      <c r="RMQ59" s="18"/>
      <c r="RMR59" s="18"/>
      <c r="RMS59" s="18"/>
      <c r="RMT59" s="18"/>
      <c r="RMU59" s="18"/>
      <c r="RMV59" s="18"/>
      <c r="RMW59" s="18"/>
      <c r="RMX59" s="18"/>
      <c r="RMY59" s="18"/>
      <c r="RMZ59" s="18"/>
      <c r="RNA59" s="18"/>
      <c r="RNB59" s="18"/>
      <c r="RNC59" s="18"/>
      <c r="RND59" s="18"/>
      <c r="RNE59" s="18"/>
      <c r="RNF59" s="18"/>
      <c r="RNG59" s="18"/>
      <c r="RNH59" s="18"/>
      <c r="RNI59" s="18"/>
      <c r="RNJ59" s="18"/>
      <c r="RNK59" s="18"/>
      <c r="RNL59" s="18"/>
      <c r="RNM59" s="18"/>
      <c r="RNN59" s="18"/>
      <c r="RNO59" s="18"/>
      <c r="RNP59" s="18"/>
      <c r="RNQ59" s="18"/>
      <c r="RNR59" s="18"/>
      <c r="RNS59" s="18"/>
      <c r="RNT59" s="18"/>
      <c r="RNU59" s="18"/>
      <c r="RNV59" s="18"/>
      <c r="RNW59" s="18"/>
      <c r="RNX59" s="18"/>
      <c r="RNY59" s="18"/>
      <c r="RNZ59" s="18"/>
      <c r="ROA59" s="18"/>
      <c r="ROB59" s="18"/>
      <c r="ROC59" s="18"/>
      <c r="ROD59" s="18"/>
      <c r="ROE59" s="18"/>
      <c r="ROF59" s="18"/>
      <c r="ROG59" s="18"/>
      <c r="ROH59" s="18"/>
      <c r="ROI59" s="18"/>
      <c r="ROJ59" s="18"/>
      <c r="ROK59" s="18"/>
      <c r="ROL59" s="18"/>
      <c r="ROM59" s="18"/>
      <c r="RON59" s="18"/>
      <c r="ROO59" s="18"/>
      <c r="ROP59" s="18"/>
      <c r="ROQ59" s="18"/>
      <c r="ROR59" s="18"/>
      <c r="ROS59" s="18"/>
      <c r="ROT59" s="18"/>
      <c r="ROU59" s="18"/>
      <c r="ROV59" s="18"/>
      <c r="ROW59" s="18"/>
      <c r="ROX59" s="18"/>
      <c r="ROY59" s="18"/>
      <c r="ROZ59" s="18"/>
      <c r="RPA59" s="18"/>
      <c r="RPB59" s="18"/>
      <c r="RPC59" s="18"/>
      <c r="RPD59" s="18"/>
      <c r="RPE59" s="18"/>
      <c r="RPF59" s="18"/>
      <c r="RPG59" s="18"/>
      <c r="RPH59" s="18"/>
      <c r="RPI59" s="18"/>
      <c r="RPJ59" s="18"/>
      <c r="RPK59" s="18"/>
      <c r="RPL59" s="18"/>
      <c r="RPM59" s="18"/>
      <c r="RPN59" s="18"/>
      <c r="RPO59" s="18"/>
      <c r="RPP59" s="18"/>
      <c r="RPQ59" s="18"/>
      <c r="RPR59" s="18"/>
      <c r="RPS59" s="18"/>
      <c r="RPT59" s="18"/>
      <c r="RPU59" s="18"/>
      <c r="RPV59" s="18"/>
      <c r="RPW59" s="18"/>
      <c r="RPX59" s="18"/>
      <c r="RPY59" s="18"/>
      <c r="RPZ59" s="18"/>
      <c r="RQA59" s="18"/>
      <c r="RQB59" s="18"/>
      <c r="RQC59" s="18"/>
      <c r="RQD59" s="18"/>
      <c r="RQE59" s="18"/>
      <c r="RQF59" s="18"/>
      <c r="RQG59" s="18"/>
      <c r="RQH59" s="18"/>
      <c r="RQI59" s="18"/>
      <c r="RQJ59" s="18"/>
      <c r="RQK59" s="18"/>
      <c r="RQL59" s="18"/>
      <c r="RQM59" s="18"/>
      <c r="RQN59" s="18"/>
      <c r="RQO59" s="18"/>
      <c r="RQP59" s="18"/>
      <c r="RQQ59" s="18"/>
      <c r="RQR59" s="18"/>
      <c r="RQS59" s="18"/>
      <c r="RQT59" s="18"/>
      <c r="RQU59" s="18"/>
      <c r="RQV59" s="18"/>
      <c r="RQW59" s="18"/>
      <c r="RQX59" s="18"/>
      <c r="RQY59" s="18"/>
      <c r="RQZ59" s="18"/>
      <c r="RRA59" s="18"/>
      <c r="RRB59" s="18"/>
      <c r="RRC59" s="18"/>
      <c r="RRD59" s="18"/>
      <c r="RRE59" s="18"/>
      <c r="RRF59" s="18"/>
      <c r="RRG59" s="18"/>
      <c r="RRH59" s="18"/>
      <c r="RRI59" s="18"/>
      <c r="RRJ59" s="18"/>
      <c r="RRK59" s="18"/>
      <c r="RRL59" s="18"/>
      <c r="RRM59" s="18"/>
      <c r="RRN59" s="18"/>
      <c r="RRO59" s="18"/>
      <c r="RRP59" s="18"/>
      <c r="RRQ59" s="18"/>
      <c r="RRR59" s="18"/>
      <c r="RRS59" s="18"/>
      <c r="RRT59" s="18"/>
      <c r="RRU59" s="18"/>
      <c r="RRV59" s="18"/>
      <c r="RRW59" s="18"/>
      <c r="RRX59" s="18"/>
      <c r="RRY59" s="18"/>
      <c r="RRZ59" s="18"/>
      <c r="RSA59" s="18"/>
      <c r="RSB59" s="18"/>
      <c r="RSC59" s="18"/>
      <c r="RSD59" s="18"/>
      <c r="RSE59" s="18"/>
      <c r="RSF59" s="18"/>
      <c r="RSG59" s="18"/>
      <c r="RSH59" s="18"/>
      <c r="RSI59" s="18"/>
      <c r="RSJ59" s="18"/>
      <c r="RSK59" s="18"/>
      <c r="RSL59" s="18"/>
      <c r="RSM59" s="18"/>
      <c r="RSN59" s="18"/>
      <c r="RSO59" s="18"/>
      <c r="RSP59" s="18"/>
      <c r="RSQ59" s="18"/>
      <c r="RSR59" s="18"/>
      <c r="RSS59" s="18"/>
      <c r="RST59" s="18"/>
      <c r="RSU59" s="18"/>
      <c r="RSV59" s="18"/>
      <c r="RSW59" s="18"/>
      <c r="RSX59" s="18"/>
      <c r="RSY59" s="18"/>
      <c r="RSZ59" s="18"/>
      <c r="RTA59" s="18"/>
      <c r="RTB59" s="18"/>
      <c r="RTC59" s="18"/>
      <c r="RTD59" s="18"/>
      <c r="RTE59" s="18"/>
      <c r="RTF59" s="18"/>
      <c r="RTG59" s="18"/>
      <c r="RTH59" s="18"/>
      <c r="RTI59" s="18"/>
      <c r="RTJ59" s="18"/>
      <c r="RTK59" s="18"/>
      <c r="RTL59" s="18"/>
      <c r="RTM59" s="18"/>
      <c r="RTN59" s="18"/>
      <c r="RTO59" s="18"/>
      <c r="RTP59" s="18"/>
      <c r="RTQ59" s="18"/>
      <c r="RTR59" s="18"/>
      <c r="RTS59" s="18"/>
      <c r="RTT59" s="18"/>
      <c r="RTU59" s="18"/>
      <c r="RTV59" s="18"/>
      <c r="RTW59" s="18"/>
      <c r="RTX59" s="18"/>
      <c r="RTY59" s="18"/>
      <c r="RTZ59" s="18"/>
      <c r="RUA59" s="18"/>
      <c r="RUB59" s="18"/>
      <c r="RUC59" s="18"/>
      <c r="RUD59" s="18"/>
      <c r="RUE59" s="18"/>
      <c r="RUF59" s="18"/>
      <c r="RUG59" s="18"/>
      <c r="RUH59" s="18"/>
      <c r="RUI59" s="18"/>
      <c r="RUJ59" s="18"/>
      <c r="RUK59" s="18"/>
      <c r="RUL59" s="18"/>
      <c r="RUM59" s="18"/>
      <c r="RUN59" s="18"/>
      <c r="RUO59" s="18"/>
      <c r="RUP59" s="18"/>
      <c r="RUQ59" s="18"/>
      <c r="RUR59" s="18"/>
      <c r="RUS59" s="18"/>
      <c r="RUT59" s="18"/>
      <c r="RUU59" s="18"/>
      <c r="RUV59" s="18"/>
      <c r="RUW59" s="18"/>
      <c r="RUX59" s="18"/>
      <c r="RUY59" s="18"/>
      <c r="RUZ59" s="18"/>
      <c r="RVA59" s="18"/>
      <c r="RVB59" s="18"/>
      <c r="RVC59" s="18"/>
      <c r="RVD59" s="18"/>
      <c r="RVE59" s="18"/>
      <c r="RVF59" s="18"/>
      <c r="RVG59" s="18"/>
      <c r="RVH59" s="18"/>
      <c r="RVI59" s="18"/>
      <c r="RVJ59" s="18"/>
      <c r="RVK59" s="18"/>
      <c r="RVL59" s="18"/>
      <c r="RVM59" s="18"/>
      <c r="RVN59" s="18"/>
      <c r="RVO59" s="18"/>
      <c r="RVP59" s="18"/>
      <c r="RVQ59" s="18"/>
      <c r="RVR59" s="18"/>
      <c r="RVS59" s="18"/>
      <c r="RVT59" s="18"/>
      <c r="RVU59" s="18"/>
      <c r="RVV59" s="18"/>
      <c r="RVW59" s="18"/>
      <c r="RVX59" s="18"/>
      <c r="RVY59" s="18"/>
      <c r="RVZ59" s="18"/>
      <c r="RWA59" s="18"/>
      <c r="RWB59" s="18"/>
      <c r="RWC59" s="18"/>
      <c r="RWD59" s="18"/>
      <c r="RWE59" s="18"/>
      <c r="RWF59" s="18"/>
      <c r="RWG59" s="18"/>
      <c r="RWH59" s="18"/>
      <c r="RWI59" s="18"/>
      <c r="RWJ59" s="18"/>
      <c r="RWK59" s="18"/>
      <c r="RWL59" s="18"/>
      <c r="RWM59" s="18"/>
      <c r="RWN59" s="18"/>
      <c r="RWO59" s="18"/>
      <c r="RWP59" s="18"/>
      <c r="RWQ59" s="18"/>
      <c r="RWR59" s="18"/>
      <c r="RWS59" s="18"/>
      <c r="RWT59" s="18"/>
      <c r="RWU59" s="18"/>
      <c r="RWV59" s="18"/>
      <c r="RWW59" s="18"/>
      <c r="RWX59" s="18"/>
      <c r="RWY59" s="18"/>
      <c r="RWZ59" s="18"/>
      <c r="RXA59" s="18"/>
      <c r="RXB59" s="18"/>
      <c r="RXC59" s="18"/>
      <c r="RXD59" s="18"/>
      <c r="RXE59" s="18"/>
      <c r="RXF59" s="18"/>
      <c r="RXG59" s="18"/>
      <c r="RXH59" s="18"/>
      <c r="RXI59" s="18"/>
      <c r="RXJ59" s="18"/>
      <c r="RXK59" s="18"/>
      <c r="RXL59" s="18"/>
      <c r="RXM59" s="18"/>
      <c r="RXN59" s="18"/>
      <c r="RXO59" s="18"/>
      <c r="RXP59" s="18"/>
      <c r="RXQ59" s="18"/>
      <c r="RXR59" s="18"/>
      <c r="RXS59" s="18"/>
      <c r="RXT59" s="18"/>
      <c r="RXU59" s="18"/>
      <c r="RXV59" s="18"/>
      <c r="RXW59" s="18"/>
      <c r="RXX59" s="18"/>
      <c r="RXY59" s="18"/>
      <c r="RXZ59" s="18"/>
      <c r="RYA59" s="18"/>
      <c r="RYB59" s="18"/>
      <c r="RYC59" s="18"/>
      <c r="RYD59" s="18"/>
      <c r="RYE59" s="18"/>
      <c r="RYF59" s="18"/>
      <c r="RYG59" s="18"/>
      <c r="RYH59" s="18"/>
      <c r="RYI59" s="18"/>
      <c r="RYJ59" s="18"/>
      <c r="RYK59" s="18"/>
      <c r="RYL59" s="18"/>
      <c r="RYM59" s="18"/>
      <c r="RYN59" s="18"/>
      <c r="RYO59" s="18"/>
      <c r="RYP59" s="18"/>
      <c r="RYQ59" s="18"/>
      <c r="RYR59" s="18"/>
      <c r="RYS59" s="18"/>
      <c r="RYT59" s="18"/>
      <c r="RYU59" s="18"/>
      <c r="RYV59" s="18"/>
      <c r="RYW59" s="18"/>
      <c r="RYX59" s="18"/>
      <c r="RYY59" s="18"/>
      <c r="RYZ59" s="18"/>
      <c r="RZA59" s="18"/>
      <c r="RZB59" s="18"/>
      <c r="RZC59" s="18"/>
      <c r="RZD59" s="18"/>
      <c r="RZE59" s="18"/>
      <c r="RZF59" s="18"/>
      <c r="RZG59" s="18"/>
      <c r="RZH59" s="18"/>
      <c r="RZI59" s="18"/>
      <c r="RZJ59" s="18"/>
      <c r="RZK59" s="18"/>
      <c r="RZL59" s="18"/>
      <c r="RZM59" s="18"/>
      <c r="RZN59" s="18"/>
      <c r="RZO59" s="18"/>
      <c r="RZP59" s="18"/>
      <c r="RZQ59" s="18"/>
      <c r="RZR59" s="18"/>
      <c r="RZS59" s="18"/>
      <c r="RZT59" s="18"/>
      <c r="RZU59" s="18"/>
      <c r="RZV59" s="18"/>
      <c r="RZW59" s="18"/>
      <c r="RZX59" s="18"/>
      <c r="RZY59" s="18"/>
      <c r="RZZ59" s="18"/>
      <c r="SAA59" s="18"/>
      <c r="SAB59" s="18"/>
      <c r="SAC59" s="18"/>
      <c r="SAD59" s="18"/>
      <c r="SAE59" s="18"/>
      <c r="SAF59" s="18"/>
      <c r="SAG59" s="18"/>
      <c r="SAH59" s="18"/>
      <c r="SAI59" s="18"/>
      <c r="SAJ59" s="18"/>
      <c r="SAK59" s="18"/>
      <c r="SAL59" s="18"/>
      <c r="SAM59" s="18"/>
      <c r="SAN59" s="18"/>
      <c r="SAO59" s="18"/>
      <c r="SAP59" s="18"/>
      <c r="SAQ59" s="18"/>
      <c r="SAR59" s="18"/>
      <c r="SAS59" s="18"/>
      <c r="SAT59" s="18"/>
      <c r="SAU59" s="18"/>
      <c r="SAV59" s="18"/>
      <c r="SAW59" s="18"/>
      <c r="SAX59" s="18"/>
      <c r="SAY59" s="18"/>
      <c r="SAZ59" s="18"/>
      <c r="SBA59" s="18"/>
      <c r="SBB59" s="18"/>
      <c r="SBC59" s="18"/>
      <c r="SBD59" s="18"/>
      <c r="SBE59" s="18"/>
      <c r="SBF59" s="18"/>
      <c r="SBG59" s="18"/>
      <c r="SBH59" s="18"/>
      <c r="SBI59" s="18"/>
      <c r="SBJ59" s="18"/>
      <c r="SBK59" s="18"/>
      <c r="SBL59" s="18"/>
      <c r="SBM59" s="18"/>
      <c r="SBN59" s="18"/>
      <c r="SBO59" s="18"/>
      <c r="SBP59" s="18"/>
      <c r="SBQ59" s="18"/>
      <c r="SBR59" s="18"/>
      <c r="SBS59" s="18"/>
      <c r="SBT59" s="18"/>
      <c r="SBU59" s="18"/>
      <c r="SBV59" s="18"/>
      <c r="SBW59" s="18"/>
      <c r="SBX59" s="18"/>
      <c r="SBY59" s="18"/>
      <c r="SBZ59" s="18"/>
      <c r="SCA59" s="18"/>
      <c r="SCB59" s="18"/>
      <c r="SCC59" s="18"/>
      <c r="SCD59" s="18"/>
      <c r="SCE59" s="18"/>
      <c r="SCF59" s="18"/>
      <c r="SCG59" s="18"/>
      <c r="SCH59" s="18"/>
      <c r="SCI59" s="18"/>
      <c r="SCJ59" s="18"/>
      <c r="SCK59" s="18"/>
      <c r="SCL59" s="18"/>
      <c r="SCM59" s="18"/>
      <c r="SCN59" s="18"/>
      <c r="SCO59" s="18"/>
      <c r="SCP59" s="18"/>
      <c r="SCQ59" s="18"/>
      <c r="SCR59" s="18"/>
      <c r="SCS59" s="18"/>
      <c r="SCT59" s="18"/>
      <c r="SCU59" s="18"/>
      <c r="SCV59" s="18"/>
      <c r="SCW59" s="18"/>
      <c r="SCX59" s="18"/>
      <c r="SCY59" s="18"/>
      <c r="SCZ59" s="18"/>
      <c r="SDA59" s="18"/>
      <c r="SDB59" s="18"/>
      <c r="SDC59" s="18"/>
      <c r="SDD59" s="18"/>
      <c r="SDE59" s="18"/>
      <c r="SDF59" s="18"/>
      <c r="SDG59" s="18"/>
      <c r="SDH59" s="18"/>
      <c r="SDI59" s="18"/>
      <c r="SDJ59" s="18"/>
      <c r="SDK59" s="18"/>
      <c r="SDL59" s="18"/>
      <c r="SDM59" s="18"/>
      <c r="SDN59" s="18"/>
      <c r="SDO59" s="18"/>
      <c r="SDP59" s="18"/>
      <c r="SDQ59" s="18"/>
      <c r="SDR59" s="18"/>
      <c r="SDS59" s="18"/>
      <c r="SDT59" s="18"/>
      <c r="SDU59" s="18"/>
      <c r="SDV59" s="18"/>
      <c r="SDW59" s="18"/>
      <c r="SDX59" s="18"/>
      <c r="SDY59" s="18"/>
      <c r="SDZ59" s="18"/>
      <c r="SEA59" s="18"/>
      <c r="SEB59" s="18"/>
      <c r="SEC59" s="18"/>
      <c r="SED59" s="18"/>
      <c r="SEE59" s="18"/>
      <c r="SEF59" s="18"/>
      <c r="SEG59" s="18"/>
      <c r="SEH59" s="18"/>
      <c r="SEI59" s="18"/>
      <c r="SEJ59" s="18"/>
      <c r="SEK59" s="18"/>
      <c r="SEL59" s="18"/>
      <c r="SEM59" s="18"/>
      <c r="SEN59" s="18"/>
      <c r="SEO59" s="18"/>
      <c r="SEP59" s="18"/>
      <c r="SEQ59" s="18"/>
      <c r="SER59" s="18"/>
      <c r="SES59" s="18"/>
      <c r="SET59" s="18"/>
      <c r="SEU59" s="18"/>
      <c r="SEV59" s="18"/>
      <c r="SEW59" s="18"/>
      <c r="SEX59" s="18"/>
      <c r="SEY59" s="18"/>
      <c r="SEZ59" s="18"/>
      <c r="SFA59" s="18"/>
      <c r="SFB59" s="18"/>
      <c r="SFC59" s="18"/>
      <c r="SFD59" s="18"/>
      <c r="SFE59" s="18"/>
      <c r="SFF59" s="18"/>
      <c r="SFG59" s="18"/>
      <c r="SFH59" s="18"/>
      <c r="SFI59" s="18"/>
      <c r="SFJ59" s="18"/>
      <c r="SFK59" s="18"/>
      <c r="SFL59" s="18"/>
      <c r="SFM59" s="18"/>
      <c r="SFN59" s="18"/>
      <c r="SFO59" s="18"/>
      <c r="SFP59" s="18"/>
      <c r="SFQ59" s="18"/>
      <c r="SFR59" s="18"/>
      <c r="SFS59" s="18"/>
      <c r="SFT59" s="18"/>
      <c r="SFU59" s="18"/>
      <c r="SFV59" s="18"/>
      <c r="SFW59" s="18"/>
      <c r="SFX59" s="18"/>
      <c r="SFY59" s="18"/>
      <c r="SFZ59" s="18"/>
      <c r="SGA59" s="18"/>
      <c r="SGB59" s="18"/>
      <c r="SGC59" s="18"/>
      <c r="SGD59" s="18"/>
      <c r="SGE59" s="18"/>
      <c r="SGF59" s="18"/>
      <c r="SGG59" s="18"/>
      <c r="SGH59" s="18"/>
      <c r="SGI59" s="18"/>
      <c r="SGJ59" s="18"/>
      <c r="SGK59" s="18"/>
      <c r="SGL59" s="18"/>
      <c r="SGM59" s="18"/>
      <c r="SGN59" s="18"/>
      <c r="SGO59" s="18"/>
      <c r="SGP59" s="18"/>
      <c r="SGQ59" s="18"/>
      <c r="SGR59" s="18"/>
      <c r="SGS59" s="18"/>
      <c r="SGT59" s="18"/>
      <c r="SGU59" s="18"/>
      <c r="SGV59" s="18"/>
      <c r="SGW59" s="18"/>
      <c r="SGX59" s="18"/>
      <c r="SGY59" s="18"/>
      <c r="SGZ59" s="18"/>
      <c r="SHA59" s="18"/>
      <c r="SHB59" s="18"/>
      <c r="SHC59" s="18"/>
      <c r="SHD59" s="18"/>
      <c r="SHE59" s="18"/>
      <c r="SHF59" s="18"/>
      <c r="SHG59" s="18"/>
      <c r="SHH59" s="18"/>
      <c r="SHI59" s="18"/>
      <c r="SHJ59" s="18"/>
      <c r="SHK59" s="18"/>
      <c r="SHL59" s="18"/>
      <c r="SHM59" s="18"/>
      <c r="SHN59" s="18"/>
      <c r="SHO59" s="18"/>
      <c r="SHP59" s="18"/>
      <c r="SHQ59" s="18"/>
      <c r="SHR59" s="18"/>
      <c r="SHS59" s="18"/>
      <c r="SHT59" s="18"/>
      <c r="SHU59" s="18"/>
      <c r="SHV59" s="18"/>
      <c r="SHW59" s="18"/>
      <c r="SHX59" s="18"/>
      <c r="SHY59" s="18"/>
      <c r="SHZ59" s="18"/>
      <c r="SIA59" s="18"/>
      <c r="SIB59" s="18"/>
      <c r="SIC59" s="18"/>
      <c r="SID59" s="18"/>
      <c r="SIE59" s="18"/>
      <c r="SIF59" s="18"/>
      <c r="SIG59" s="18"/>
      <c r="SIH59" s="18"/>
      <c r="SII59" s="18"/>
      <c r="SIJ59" s="18"/>
      <c r="SIK59" s="18"/>
      <c r="SIL59" s="18"/>
      <c r="SIM59" s="18"/>
      <c r="SIN59" s="18"/>
      <c r="SIO59" s="18"/>
      <c r="SIP59" s="18"/>
      <c r="SIQ59" s="18"/>
      <c r="SIR59" s="18"/>
      <c r="SIS59" s="18"/>
      <c r="SIT59" s="18"/>
      <c r="SIU59" s="18"/>
      <c r="SIV59" s="18"/>
      <c r="SIW59" s="18"/>
      <c r="SIX59" s="18"/>
      <c r="SIY59" s="18"/>
      <c r="SIZ59" s="18"/>
      <c r="SJA59" s="18"/>
      <c r="SJB59" s="18"/>
      <c r="SJC59" s="18"/>
      <c r="SJD59" s="18"/>
      <c r="SJE59" s="18"/>
      <c r="SJF59" s="18"/>
      <c r="SJG59" s="18"/>
      <c r="SJH59" s="18"/>
      <c r="SJI59" s="18"/>
      <c r="SJJ59" s="18"/>
      <c r="SJK59" s="18"/>
      <c r="SJL59" s="18"/>
      <c r="SJM59" s="18"/>
      <c r="SJN59" s="18"/>
      <c r="SJO59" s="18"/>
      <c r="SJP59" s="18"/>
      <c r="SJQ59" s="18"/>
      <c r="SJR59" s="18"/>
      <c r="SJS59" s="18"/>
      <c r="SJT59" s="18"/>
      <c r="SJU59" s="18"/>
      <c r="SJV59" s="18"/>
      <c r="SJW59" s="18"/>
      <c r="SJX59" s="18"/>
      <c r="SJY59" s="18"/>
      <c r="SJZ59" s="18"/>
      <c r="SKA59" s="18"/>
      <c r="SKB59" s="18"/>
      <c r="SKC59" s="18"/>
      <c r="SKD59" s="18"/>
      <c r="SKE59" s="18"/>
      <c r="SKF59" s="18"/>
      <c r="SKG59" s="18"/>
      <c r="SKH59" s="18"/>
      <c r="SKI59" s="18"/>
      <c r="SKJ59" s="18"/>
      <c r="SKK59" s="18"/>
      <c r="SKL59" s="18"/>
      <c r="SKM59" s="18"/>
      <c r="SKN59" s="18"/>
      <c r="SKO59" s="18"/>
      <c r="SKP59" s="18"/>
      <c r="SKQ59" s="18"/>
      <c r="SKR59" s="18"/>
      <c r="SKS59" s="18"/>
      <c r="SKT59" s="18"/>
      <c r="SKU59" s="18"/>
      <c r="SKV59" s="18"/>
      <c r="SKW59" s="18"/>
      <c r="SKX59" s="18"/>
      <c r="SKY59" s="18"/>
      <c r="SKZ59" s="18"/>
      <c r="SLA59" s="18"/>
      <c r="SLB59" s="18"/>
      <c r="SLC59" s="18"/>
      <c r="SLD59" s="18"/>
      <c r="SLE59" s="18"/>
      <c r="SLF59" s="18"/>
      <c r="SLG59" s="18"/>
      <c r="SLH59" s="18"/>
      <c r="SLI59" s="18"/>
      <c r="SLJ59" s="18"/>
      <c r="SLK59" s="18"/>
      <c r="SLL59" s="18"/>
      <c r="SLM59" s="18"/>
      <c r="SLN59" s="18"/>
      <c r="SLO59" s="18"/>
      <c r="SLP59" s="18"/>
      <c r="SLQ59" s="18"/>
      <c r="SLR59" s="18"/>
      <c r="SLS59" s="18"/>
      <c r="SLT59" s="18"/>
      <c r="SLU59" s="18"/>
      <c r="SLV59" s="18"/>
      <c r="SLW59" s="18"/>
      <c r="SLX59" s="18"/>
      <c r="SLY59" s="18"/>
      <c r="SLZ59" s="18"/>
      <c r="SMA59" s="18"/>
      <c r="SMB59" s="18"/>
      <c r="SMC59" s="18"/>
      <c r="SMD59" s="18"/>
      <c r="SME59" s="18"/>
      <c r="SMF59" s="18"/>
      <c r="SMG59" s="18"/>
      <c r="SMH59" s="18"/>
      <c r="SMI59" s="18"/>
      <c r="SMJ59" s="18"/>
      <c r="SMK59" s="18"/>
      <c r="SML59" s="18"/>
      <c r="SMM59" s="18"/>
      <c r="SMN59" s="18"/>
      <c r="SMO59" s="18"/>
      <c r="SMP59" s="18"/>
      <c r="SMQ59" s="18"/>
      <c r="SMR59" s="18"/>
      <c r="SMS59" s="18"/>
      <c r="SMT59" s="18"/>
      <c r="SMU59" s="18"/>
      <c r="SMV59" s="18"/>
      <c r="SMW59" s="18"/>
      <c r="SMX59" s="18"/>
      <c r="SMY59" s="18"/>
      <c r="SMZ59" s="18"/>
      <c r="SNA59" s="18"/>
      <c r="SNB59" s="18"/>
      <c r="SNC59" s="18"/>
      <c r="SND59" s="18"/>
      <c r="SNE59" s="18"/>
      <c r="SNF59" s="18"/>
      <c r="SNG59" s="18"/>
      <c r="SNH59" s="18"/>
      <c r="SNI59" s="18"/>
      <c r="SNJ59" s="18"/>
      <c r="SNK59" s="18"/>
      <c r="SNL59" s="18"/>
      <c r="SNM59" s="18"/>
      <c r="SNN59" s="18"/>
      <c r="SNO59" s="18"/>
      <c r="SNP59" s="18"/>
      <c r="SNQ59" s="18"/>
      <c r="SNR59" s="18"/>
      <c r="SNS59" s="18"/>
      <c r="SNT59" s="18"/>
      <c r="SNU59" s="18"/>
      <c r="SNV59" s="18"/>
      <c r="SNW59" s="18"/>
      <c r="SNX59" s="18"/>
      <c r="SNY59" s="18"/>
      <c r="SNZ59" s="18"/>
      <c r="SOA59" s="18"/>
      <c r="SOB59" s="18"/>
      <c r="SOC59" s="18"/>
      <c r="SOD59" s="18"/>
      <c r="SOE59" s="18"/>
      <c r="SOF59" s="18"/>
      <c r="SOG59" s="18"/>
      <c r="SOH59" s="18"/>
      <c r="SOI59" s="18"/>
      <c r="SOJ59" s="18"/>
      <c r="SOK59" s="18"/>
      <c r="SOL59" s="18"/>
      <c r="SOM59" s="18"/>
      <c r="SON59" s="18"/>
      <c r="SOO59" s="18"/>
      <c r="SOP59" s="18"/>
      <c r="SOQ59" s="18"/>
      <c r="SOR59" s="18"/>
      <c r="SOS59" s="18"/>
      <c r="SOT59" s="18"/>
      <c r="SOU59" s="18"/>
      <c r="SOV59" s="18"/>
      <c r="SOW59" s="18"/>
      <c r="SOX59" s="18"/>
      <c r="SOY59" s="18"/>
      <c r="SOZ59" s="18"/>
      <c r="SPA59" s="18"/>
      <c r="SPB59" s="18"/>
      <c r="SPC59" s="18"/>
      <c r="SPD59" s="18"/>
      <c r="SPE59" s="18"/>
      <c r="SPF59" s="18"/>
      <c r="SPG59" s="18"/>
      <c r="SPH59" s="18"/>
      <c r="SPI59" s="18"/>
      <c r="SPJ59" s="18"/>
      <c r="SPK59" s="18"/>
      <c r="SPL59" s="18"/>
      <c r="SPM59" s="18"/>
      <c r="SPN59" s="18"/>
      <c r="SPO59" s="18"/>
      <c r="SPP59" s="18"/>
      <c r="SPQ59" s="18"/>
      <c r="SPR59" s="18"/>
      <c r="SPS59" s="18"/>
      <c r="SPT59" s="18"/>
      <c r="SPU59" s="18"/>
      <c r="SPV59" s="18"/>
      <c r="SPW59" s="18"/>
      <c r="SPX59" s="18"/>
      <c r="SPY59" s="18"/>
      <c r="SPZ59" s="18"/>
      <c r="SQA59" s="18"/>
      <c r="SQB59" s="18"/>
      <c r="SQC59" s="18"/>
      <c r="SQD59" s="18"/>
      <c r="SQE59" s="18"/>
      <c r="SQF59" s="18"/>
      <c r="SQG59" s="18"/>
      <c r="SQH59" s="18"/>
      <c r="SQI59" s="18"/>
      <c r="SQJ59" s="18"/>
      <c r="SQK59" s="18"/>
      <c r="SQL59" s="18"/>
      <c r="SQM59" s="18"/>
      <c r="SQN59" s="18"/>
      <c r="SQO59" s="18"/>
      <c r="SQP59" s="18"/>
      <c r="SQQ59" s="18"/>
      <c r="SQR59" s="18"/>
      <c r="SQS59" s="18"/>
      <c r="SQT59" s="18"/>
      <c r="SQU59" s="18"/>
      <c r="SQV59" s="18"/>
      <c r="SQW59" s="18"/>
      <c r="SQX59" s="18"/>
      <c r="SQY59" s="18"/>
      <c r="SQZ59" s="18"/>
      <c r="SRA59" s="18"/>
      <c r="SRB59" s="18"/>
      <c r="SRC59" s="18"/>
      <c r="SRD59" s="18"/>
      <c r="SRE59" s="18"/>
      <c r="SRF59" s="18"/>
      <c r="SRG59" s="18"/>
      <c r="SRH59" s="18"/>
      <c r="SRI59" s="18"/>
      <c r="SRJ59" s="18"/>
      <c r="SRK59" s="18"/>
      <c r="SRL59" s="18"/>
      <c r="SRM59" s="18"/>
      <c r="SRN59" s="18"/>
      <c r="SRO59" s="18"/>
      <c r="SRP59" s="18"/>
      <c r="SRQ59" s="18"/>
      <c r="SRR59" s="18"/>
      <c r="SRS59" s="18"/>
      <c r="SRT59" s="18"/>
      <c r="SRU59" s="18"/>
      <c r="SRV59" s="18"/>
      <c r="SRW59" s="18"/>
      <c r="SRX59" s="18"/>
      <c r="SRY59" s="18"/>
      <c r="SRZ59" s="18"/>
      <c r="SSA59" s="18"/>
      <c r="SSB59" s="18"/>
      <c r="SSC59" s="18"/>
      <c r="SSD59" s="18"/>
      <c r="SSE59" s="18"/>
      <c r="SSF59" s="18"/>
      <c r="SSG59" s="18"/>
      <c r="SSH59" s="18"/>
      <c r="SSI59" s="18"/>
      <c r="SSJ59" s="18"/>
      <c r="SSK59" s="18"/>
      <c r="SSL59" s="18"/>
      <c r="SSM59" s="18"/>
      <c r="SSN59" s="18"/>
      <c r="SSO59" s="18"/>
      <c r="SSP59" s="18"/>
      <c r="SSQ59" s="18"/>
      <c r="SSR59" s="18"/>
      <c r="SSS59" s="18"/>
      <c r="SST59" s="18"/>
      <c r="SSU59" s="18"/>
      <c r="SSV59" s="18"/>
      <c r="SSW59" s="18"/>
      <c r="SSX59" s="18"/>
      <c r="SSY59" s="18"/>
      <c r="SSZ59" s="18"/>
      <c r="STA59" s="18"/>
      <c r="STB59" s="18"/>
      <c r="STC59" s="18"/>
      <c r="STD59" s="18"/>
      <c r="STE59" s="18"/>
      <c r="STF59" s="18"/>
      <c r="STG59" s="18"/>
      <c r="STH59" s="18"/>
      <c r="STI59" s="18"/>
      <c r="STJ59" s="18"/>
      <c r="STK59" s="18"/>
      <c r="STL59" s="18"/>
      <c r="STM59" s="18"/>
      <c r="STN59" s="18"/>
      <c r="STO59" s="18"/>
      <c r="STP59" s="18"/>
      <c r="STQ59" s="18"/>
      <c r="STR59" s="18"/>
      <c r="STS59" s="18"/>
      <c r="STT59" s="18"/>
      <c r="STU59" s="18"/>
      <c r="STV59" s="18"/>
      <c r="STW59" s="18"/>
      <c r="STX59" s="18"/>
      <c r="STY59" s="18"/>
      <c r="STZ59" s="18"/>
      <c r="SUA59" s="18"/>
      <c r="SUB59" s="18"/>
      <c r="SUC59" s="18"/>
      <c r="SUD59" s="18"/>
      <c r="SUE59" s="18"/>
      <c r="SUF59" s="18"/>
      <c r="SUG59" s="18"/>
      <c r="SUH59" s="18"/>
      <c r="SUI59" s="18"/>
      <c r="SUJ59" s="18"/>
      <c r="SUK59" s="18"/>
      <c r="SUL59" s="18"/>
      <c r="SUM59" s="18"/>
      <c r="SUN59" s="18"/>
      <c r="SUO59" s="18"/>
      <c r="SUP59" s="18"/>
      <c r="SUQ59" s="18"/>
      <c r="SUR59" s="18"/>
      <c r="SUS59" s="18"/>
      <c r="SUT59" s="18"/>
      <c r="SUU59" s="18"/>
      <c r="SUV59" s="18"/>
      <c r="SUW59" s="18"/>
      <c r="SUX59" s="18"/>
      <c r="SUY59" s="18"/>
      <c r="SUZ59" s="18"/>
      <c r="SVA59" s="18"/>
      <c r="SVB59" s="18"/>
      <c r="SVC59" s="18"/>
      <c r="SVD59" s="18"/>
      <c r="SVE59" s="18"/>
      <c r="SVF59" s="18"/>
      <c r="SVG59" s="18"/>
      <c r="SVH59" s="18"/>
      <c r="SVI59" s="18"/>
      <c r="SVJ59" s="18"/>
      <c r="SVK59" s="18"/>
      <c r="SVL59" s="18"/>
      <c r="SVM59" s="18"/>
      <c r="SVN59" s="18"/>
      <c r="SVO59" s="18"/>
      <c r="SVP59" s="18"/>
      <c r="SVQ59" s="18"/>
      <c r="SVR59" s="18"/>
      <c r="SVS59" s="18"/>
      <c r="SVT59" s="18"/>
      <c r="SVU59" s="18"/>
      <c r="SVV59" s="18"/>
      <c r="SVW59" s="18"/>
      <c r="SVX59" s="18"/>
      <c r="SVY59" s="18"/>
      <c r="SVZ59" s="18"/>
      <c r="SWA59" s="18"/>
      <c r="SWB59" s="18"/>
      <c r="SWC59" s="18"/>
      <c r="SWD59" s="18"/>
      <c r="SWE59" s="18"/>
      <c r="SWF59" s="18"/>
      <c r="SWG59" s="18"/>
      <c r="SWH59" s="18"/>
      <c r="SWI59" s="18"/>
      <c r="SWJ59" s="18"/>
      <c r="SWK59" s="18"/>
      <c r="SWL59" s="18"/>
      <c r="SWM59" s="18"/>
      <c r="SWN59" s="18"/>
      <c r="SWO59" s="18"/>
      <c r="SWP59" s="18"/>
      <c r="SWQ59" s="18"/>
      <c r="SWR59" s="18"/>
      <c r="SWS59" s="18"/>
      <c r="SWT59" s="18"/>
      <c r="SWU59" s="18"/>
      <c r="SWV59" s="18"/>
      <c r="SWW59" s="18"/>
      <c r="SWX59" s="18"/>
      <c r="SWY59" s="18"/>
      <c r="SWZ59" s="18"/>
      <c r="SXA59" s="18"/>
      <c r="SXB59" s="18"/>
      <c r="SXC59" s="18"/>
      <c r="SXD59" s="18"/>
      <c r="SXE59" s="18"/>
      <c r="SXF59" s="18"/>
      <c r="SXG59" s="18"/>
      <c r="SXH59" s="18"/>
      <c r="SXI59" s="18"/>
      <c r="SXJ59" s="18"/>
      <c r="SXK59" s="18"/>
      <c r="SXL59" s="18"/>
      <c r="SXM59" s="18"/>
      <c r="SXN59" s="18"/>
      <c r="SXO59" s="18"/>
      <c r="SXP59" s="18"/>
      <c r="SXQ59" s="18"/>
      <c r="SXR59" s="18"/>
      <c r="SXS59" s="18"/>
      <c r="SXT59" s="18"/>
      <c r="SXU59" s="18"/>
      <c r="SXV59" s="18"/>
      <c r="SXW59" s="18"/>
      <c r="SXX59" s="18"/>
      <c r="SXY59" s="18"/>
      <c r="SXZ59" s="18"/>
      <c r="SYA59" s="18"/>
      <c r="SYB59" s="18"/>
      <c r="SYC59" s="18"/>
      <c r="SYD59" s="18"/>
      <c r="SYE59" s="18"/>
      <c r="SYF59" s="18"/>
      <c r="SYG59" s="18"/>
      <c r="SYH59" s="18"/>
      <c r="SYI59" s="18"/>
      <c r="SYJ59" s="18"/>
      <c r="SYK59" s="18"/>
      <c r="SYL59" s="18"/>
      <c r="SYM59" s="18"/>
      <c r="SYN59" s="18"/>
      <c r="SYO59" s="18"/>
      <c r="SYP59" s="18"/>
      <c r="SYQ59" s="18"/>
      <c r="SYR59" s="18"/>
      <c r="SYS59" s="18"/>
      <c r="SYT59" s="18"/>
      <c r="SYU59" s="18"/>
      <c r="SYV59" s="18"/>
      <c r="SYW59" s="18"/>
      <c r="SYX59" s="18"/>
      <c r="SYY59" s="18"/>
      <c r="SYZ59" s="18"/>
      <c r="SZA59" s="18"/>
      <c r="SZB59" s="18"/>
      <c r="SZC59" s="18"/>
      <c r="SZD59" s="18"/>
      <c r="SZE59" s="18"/>
      <c r="SZF59" s="18"/>
      <c r="SZG59" s="18"/>
      <c r="SZH59" s="18"/>
      <c r="SZI59" s="18"/>
      <c r="SZJ59" s="18"/>
      <c r="SZK59" s="18"/>
      <c r="SZL59" s="18"/>
      <c r="SZM59" s="18"/>
      <c r="SZN59" s="18"/>
      <c r="SZO59" s="18"/>
      <c r="SZP59" s="18"/>
      <c r="SZQ59" s="18"/>
      <c r="SZR59" s="18"/>
      <c r="SZS59" s="18"/>
      <c r="SZT59" s="18"/>
      <c r="SZU59" s="18"/>
      <c r="SZV59" s="18"/>
      <c r="SZW59" s="18"/>
      <c r="SZX59" s="18"/>
      <c r="SZY59" s="18"/>
      <c r="SZZ59" s="18"/>
      <c r="TAA59" s="18"/>
      <c r="TAB59" s="18"/>
      <c r="TAC59" s="18"/>
      <c r="TAD59" s="18"/>
      <c r="TAE59" s="18"/>
      <c r="TAF59" s="18"/>
      <c r="TAG59" s="18"/>
      <c r="TAH59" s="18"/>
      <c r="TAI59" s="18"/>
      <c r="TAJ59" s="18"/>
      <c r="TAK59" s="18"/>
      <c r="TAL59" s="18"/>
      <c r="TAM59" s="18"/>
      <c r="TAN59" s="18"/>
      <c r="TAO59" s="18"/>
      <c r="TAP59" s="18"/>
      <c r="TAQ59" s="18"/>
      <c r="TAR59" s="18"/>
      <c r="TAS59" s="18"/>
      <c r="TAT59" s="18"/>
      <c r="TAU59" s="18"/>
      <c r="TAV59" s="18"/>
      <c r="TAW59" s="18"/>
      <c r="TAX59" s="18"/>
      <c r="TAY59" s="18"/>
      <c r="TAZ59" s="18"/>
      <c r="TBA59" s="18"/>
      <c r="TBB59" s="18"/>
      <c r="TBC59" s="18"/>
      <c r="TBD59" s="18"/>
      <c r="TBE59" s="18"/>
      <c r="TBF59" s="18"/>
      <c r="TBG59" s="18"/>
      <c r="TBH59" s="18"/>
      <c r="TBI59" s="18"/>
      <c r="TBJ59" s="18"/>
      <c r="TBK59" s="18"/>
      <c r="TBL59" s="18"/>
      <c r="TBM59" s="18"/>
      <c r="TBN59" s="18"/>
      <c r="TBO59" s="18"/>
      <c r="TBP59" s="18"/>
      <c r="TBQ59" s="18"/>
      <c r="TBR59" s="18"/>
      <c r="TBS59" s="18"/>
      <c r="TBT59" s="18"/>
      <c r="TBU59" s="18"/>
      <c r="TBV59" s="18"/>
      <c r="TBW59" s="18"/>
      <c r="TBX59" s="18"/>
      <c r="TBY59" s="18"/>
      <c r="TBZ59" s="18"/>
      <c r="TCA59" s="18"/>
      <c r="TCB59" s="18"/>
      <c r="TCC59" s="18"/>
      <c r="TCD59" s="18"/>
      <c r="TCE59" s="18"/>
      <c r="TCF59" s="18"/>
      <c r="TCG59" s="18"/>
      <c r="TCH59" s="18"/>
      <c r="TCI59" s="18"/>
      <c r="TCJ59" s="18"/>
      <c r="TCK59" s="18"/>
      <c r="TCL59" s="18"/>
      <c r="TCM59" s="18"/>
      <c r="TCN59" s="18"/>
      <c r="TCO59" s="18"/>
      <c r="TCP59" s="18"/>
      <c r="TCQ59" s="18"/>
      <c r="TCR59" s="18"/>
      <c r="TCS59" s="18"/>
      <c r="TCT59" s="18"/>
      <c r="TCU59" s="18"/>
      <c r="TCV59" s="18"/>
      <c r="TCW59" s="18"/>
      <c r="TCX59" s="18"/>
      <c r="TCY59" s="18"/>
      <c r="TCZ59" s="18"/>
      <c r="TDA59" s="18"/>
      <c r="TDB59" s="18"/>
      <c r="TDC59" s="18"/>
      <c r="TDD59" s="18"/>
      <c r="TDE59" s="18"/>
      <c r="TDF59" s="18"/>
      <c r="TDG59" s="18"/>
      <c r="TDH59" s="18"/>
      <c r="TDI59" s="18"/>
      <c r="TDJ59" s="18"/>
      <c r="TDK59" s="18"/>
      <c r="TDL59" s="18"/>
      <c r="TDM59" s="18"/>
      <c r="TDN59" s="18"/>
      <c r="TDO59" s="18"/>
      <c r="TDP59" s="18"/>
      <c r="TDQ59" s="18"/>
      <c r="TDR59" s="18"/>
      <c r="TDS59" s="18"/>
      <c r="TDT59" s="18"/>
      <c r="TDU59" s="18"/>
      <c r="TDV59" s="18"/>
      <c r="TDW59" s="18"/>
      <c r="TDX59" s="18"/>
      <c r="TDY59" s="18"/>
      <c r="TDZ59" s="18"/>
      <c r="TEA59" s="18"/>
      <c r="TEB59" s="18"/>
      <c r="TEC59" s="18"/>
      <c r="TED59" s="18"/>
      <c r="TEE59" s="18"/>
      <c r="TEF59" s="18"/>
      <c r="TEG59" s="18"/>
      <c r="TEH59" s="18"/>
      <c r="TEI59" s="18"/>
      <c r="TEJ59" s="18"/>
      <c r="TEK59" s="18"/>
      <c r="TEL59" s="18"/>
      <c r="TEM59" s="18"/>
      <c r="TEN59" s="18"/>
      <c r="TEO59" s="18"/>
      <c r="TEP59" s="18"/>
      <c r="TEQ59" s="18"/>
      <c r="TER59" s="18"/>
      <c r="TES59" s="18"/>
      <c r="TET59" s="18"/>
      <c r="TEU59" s="18"/>
      <c r="TEV59" s="18"/>
      <c r="TEW59" s="18"/>
      <c r="TEX59" s="18"/>
      <c r="TEY59" s="18"/>
      <c r="TEZ59" s="18"/>
      <c r="TFA59" s="18"/>
      <c r="TFB59" s="18"/>
      <c r="TFC59" s="18"/>
      <c r="TFD59" s="18"/>
      <c r="TFE59" s="18"/>
      <c r="TFF59" s="18"/>
      <c r="TFG59" s="18"/>
      <c r="TFH59" s="18"/>
      <c r="TFI59" s="18"/>
      <c r="TFJ59" s="18"/>
      <c r="TFK59" s="18"/>
      <c r="TFL59" s="18"/>
      <c r="TFM59" s="18"/>
      <c r="TFN59" s="18"/>
      <c r="TFO59" s="18"/>
      <c r="TFP59" s="18"/>
      <c r="TFQ59" s="18"/>
      <c r="TFR59" s="18"/>
      <c r="TFS59" s="18"/>
      <c r="TFT59" s="18"/>
      <c r="TFU59" s="18"/>
      <c r="TFV59" s="18"/>
      <c r="TFW59" s="18"/>
      <c r="TFX59" s="18"/>
      <c r="TFY59" s="18"/>
      <c r="TFZ59" s="18"/>
      <c r="TGA59" s="18"/>
      <c r="TGB59" s="18"/>
      <c r="TGC59" s="18"/>
      <c r="TGD59" s="18"/>
      <c r="TGE59" s="18"/>
      <c r="TGF59" s="18"/>
      <c r="TGG59" s="18"/>
      <c r="TGH59" s="18"/>
      <c r="TGI59" s="18"/>
      <c r="TGJ59" s="18"/>
      <c r="TGK59" s="18"/>
      <c r="TGL59" s="18"/>
      <c r="TGM59" s="18"/>
      <c r="TGN59" s="18"/>
      <c r="TGO59" s="18"/>
      <c r="TGP59" s="18"/>
      <c r="TGQ59" s="18"/>
      <c r="TGR59" s="18"/>
      <c r="TGS59" s="18"/>
      <c r="TGT59" s="18"/>
      <c r="TGU59" s="18"/>
      <c r="TGV59" s="18"/>
      <c r="TGW59" s="18"/>
      <c r="TGX59" s="18"/>
      <c r="TGY59" s="18"/>
      <c r="TGZ59" s="18"/>
      <c r="THA59" s="18"/>
      <c r="THB59" s="18"/>
      <c r="THC59" s="18"/>
      <c r="THD59" s="18"/>
      <c r="THE59" s="18"/>
      <c r="THF59" s="18"/>
      <c r="THG59" s="18"/>
      <c r="THH59" s="18"/>
      <c r="THI59" s="18"/>
      <c r="THJ59" s="18"/>
      <c r="THK59" s="18"/>
      <c r="THL59" s="18"/>
      <c r="THM59" s="18"/>
      <c r="THN59" s="18"/>
      <c r="THO59" s="18"/>
      <c r="THP59" s="18"/>
      <c r="THQ59" s="18"/>
      <c r="THR59" s="18"/>
      <c r="THS59" s="18"/>
      <c r="THT59" s="18"/>
      <c r="THU59" s="18"/>
      <c r="THV59" s="18"/>
      <c r="THW59" s="18"/>
      <c r="THX59" s="18"/>
      <c r="THY59" s="18"/>
      <c r="THZ59" s="18"/>
      <c r="TIA59" s="18"/>
      <c r="TIB59" s="18"/>
      <c r="TIC59" s="18"/>
      <c r="TID59" s="18"/>
      <c r="TIE59" s="18"/>
      <c r="TIF59" s="18"/>
      <c r="TIG59" s="18"/>
      <c r="TIH59" s="18"/>
      <c r="TII59" s="18"/>
      <c r="TIJ59" s="18"/>
      <c r="TIK59" s="18"/>
      <c r="TIL59" s="18"/>
      <c r="TIM59" s="18"/>
      <c r="TIN59" s="18"/>
      <c r="TIO59" s="18"/>
      <c r="TIP59" s="18"/>
      <c r="TIQ59" s="18"/>
      <c r="TIR59" s="18"/>
      <c r="TIS59" s="18"/>
      <c r="TIT59" s="18"/>
      <c r="TIU59" s="18"/>
      <c r="TIV59" s="18"/>
      <c r="TIW59" s="18"/>
      <c r="TIX59" s="18"/>
      <c r="TIY59" s="18"/>
      <c r="TIZ59" s="18"/>
      <c r="TJA59" s="18"/>
      <c r="TJB59" s="18"/>
      <c r="TJC59" s="18"/>
      <c r="TJD59" s="18"/>
      <c r="TJE59" s="18"/>
      <c r="TJF59" s="18"/>
      <c r="TJG59" s="18"/>
      <c r="TJH59" s="18"/>
      <c r="TJI59" s="18"/>
      <c r="TJJ59" s="18"/>
      <c r="TJK59" s="18"/>
      <c r="TJL59" s="18"/>
      <c r="TJM59" s="18"/>
      <c r="TJN59" s="18"/>
      <c r="TJO59" s="18"/>
      <c r="TJP59" s="18"/>
      <c r="TJQ59" s="18"/>
      <c r="TJR59" s="18"/>
      <c r="TJS59" s="18"/>
      <c r="TJT59" s="18"/>
      <c r="TJU59" s="18"/>
      <c r="TJV59" s="18"/>
      <c r="TJW59" s="18"/>
      <c r="TJX59" s="18"/>
      <c r="TJY59" s="18"/>
      <c r="TJZ59" s="18"/>
      <c r="TKA59" s="18"/>
      <c r="TKB59" s="18"/>
      <c r="TKC59" s="18"/>
      <c r="TKD59" s="18"/>
      <c r="TKE59" s="18"/>
      <c r="TKF59" s="18"/>
      <c r="TKG59" s="18"/>
      <c r="TKH59" s="18"/>
      <c r="TKI59" s="18"/>
      <c r="TKJ59" s="18"/>
      <c r="TKK59" s="18"/>
      <c r="TKL59" s="18"/>
      <c r="TKM59" s="18"/>
      <c r="TKN59" s="18"/>
      <c r="TKO59" s="18"/>
      <c r="TKP59" s="18"/>
      <c r="TKQ59" s="18"/>
      <c r="TKR59" s="18"/>
      <c r="TKS59" s="18"/>
      <c r="TKT59" s="18"/>
      <c r="TKU59" s="18"/>
      <c r="TKV59" s="18"/>
      <c r="TKW59" s="18"/>
      <c r="TKX59" s="18"/>
      <c r="TKY59" s="18"/>
      <c r="TKZ59" s="18"/>
      <c r="TLA59" s="18"/>
      <c r="TLB59" s="18"/>
      <c r="TLC59" s="18"/>
      <c r="TLD59" s="18"/>
      <c r="TLE59" s="18"/>
      <c r="TLF59" s="18"/>
      <c r="TLG59" s="18"/>
      <c r="TLH59" s="18"/>
      <c r="TLI59" s="18"/>
      <c r="TLJ59" s="18"/>
      <c r="TLK59" s="18"/>
      <c r="TLL59" s="18"/>
      <c r="TLM59" s="18"/>
      <c r="TLN59" s="18"/>
      <c r="TLO59" s="18"/>
      <c r="TLP59" s="18"/>
      <c r="TLQ59" s="18"/>
      <c r="TLR59" s="18"/>
      <c r="TLS59" s="18"/>
      <c r="TLT59" s="18"/>
      <c r="TLU59" s="18"/>
      <c r="TLV59" s="18"/>
      <c r="TLW59" s="18"/>
      <c r="TLX59" s="18"/>
      <c r="TLY59" s="18"/>
      <c r="TLZ59" s="18"/>
      <c r="TMA59" s="18"/>
      <c r="TMB59" s="18"/>
      <c r="TMC59" s="18"/>
      <c r="TMD59" s="18"/>
      <c r="TME59" s="18"/>
      <c r="TMF59" s="18"/>
      <c r="TMG59" s="18"/>
      <c r="TMH59" s="18"/>
      <c r="TMI59" s="18"/>
      <c r="TMJ59" s="18"/>
      <c r="TMK59" s="18"/>
      <c r="TML59" s="18"/>
      <c r="TMM59" s="18"/>
      <c r="TMN59" s="18"/>
      <c r="TMO59" s="18"/>
      <c r="TMP59" s="18"/>
      <c r="TMQ59" s="18"/>
      <c r="TMR59" s="18"/>
      <c r="TMS59" s="18"/>
      <c r="TMT59" s="18"/>
      <c r="TMU59" s="18"/>
      <c r="TMV59" s="18"/>
      <c r="TMW59" s="18"/>
      <c r="TMX59" s="18"/>
      <c r="TMY59" s="18"/>
      <c r="TMZ59" s="18"/>
      <c r="TNA59" s="18"/>
      <c r="TNB59" s="18"/>
      <c r="TNC59" s="18"/>
      <c r="TND59" s="18"/>
      <c r="TNE59" s="18"/>
      <c r="TNF59" s="18"/>
      <c r="TNG59" s="18"/>
      <c r="TNH59" s="18"/>
      <c r="TNI59" s="18"/>
      <c r="TNJ59" s="18"/>
      <c r="TNK59" s="18"/>
      <c r="TNL59" s="18"/>
      <c r="TNM59" s="18"/>
      <c r="TNN59" s="18"/>
      <c r="TNO59" s="18"/>
      <c r="TNP59" s="18"/>
      <c r="TNQ59" s="18"/>
      <c r="TNR59" s="18"/>
      <c r="TNS59" s="18"/>
      <c r="TNT59" s="18"/>
      <c r="TNU59" s="18"/>
      <c r="TNV59" s="18"/>
      <c r="TNW59" s="18"/>
      <c r="TNX59" s="18"/>
      <c r="TNY59" s="18"/>
      <c r="TNZ59" s="18"/>
      <c r="TOA59" s="18"/>
      <c r="TOB59" s="18"/>
      <c r="TOC59" s="18"/>
      <c r="TOD59" s="18"/>
      <c r="TOE59" s="18"/>
      <c r="TOF59" s="18"/>
      <c r="TOG59" s="18"/>
      <c r="TOH59" s="18"/>
      <c r="TOI59" s="18"/>
      <c r="TOJ59" s="18"/>
      <c r="TOK59" s="18"/>
      <c r="TOL59" s="18"/>
      <c r="TOM59" s="18"/>
      <c r="TON59" s="18"/>
      <c r="TOO59" s="18"/>
      <c r="TOP59" s="18"/>
      <c r="TOQ59" s="18"/>
      <c r="TOR59" s="18"/>
      <c r="TOS59" s="18"/>
      <c r="TOT59" s="18"/>
      <c r="TOU59" s="18"/>
      <c r="TOV59" s="18"/>
      <c r="TOW59" s="18"/>
      <c r="TOX59" s="18"/>
      <c r="TOY59" s="18"/>
      <c r="TOZ59" s="18"/>
      <c r="TPA59" s="18"/>
      <c r="TPB59" s="18"/>
      <c r="TPC59" s="18"/>
      <c r="TPD59" s="18"/>
      <c r="TPE59" s="18"/>
      <c r="TPF59" s="18"/>
      <c r="TPG59" s="18"/>
      <c r="TPH59" s="18"/>
      <c r="TPI59" s="18"/>
      <c r="TPJ59" s="18"/>
      <c r="TPK59" s="18"/>
      <c r="TPL59" s="18"/>
      <c r="TPM59" s="18"/>
      <c r="TPN59" s="18"/>
      <c r="TPO59" s="18"/>
      <c r="TPP59" s="18"/>
      <c r="TPQ59" s="18"/>
      <c r="TPR59" s="18"/>
      <c r="TPS59" s="18"/>
      <c r="TPT59" s="18"/>
      <c r="TPU59" s="18"/>
      <c r="TPV59" s="18"/>
      <c r="TPW59" s="18"/>
      <c r="TPX59" s="18"/>
      <c r="TPY59" s="18"/>
      <c r="TPZ59" s="18"/>
      <c r="TQA59" s="18"/>
      <c r="TQB59" s="18"/>
      <c r="TQC59" s="18"/>
      <c r="TQD59" s="18"/>
      <c r="TQE59" s="18"/>
      <c r="TQF59" s="18"/>
      <c r="TQG59" s="18"/>
      <c r="TQH59" s="18"/>
      <c r="TQI59" s="18"/>
      <c r="TQJ59" s="18"/>
      <c r="TQK59" s="18"/>
      <c r="TQL59" s="18"/>
      <c r="TQM59" s="18"/>
      <c r="TQN59" s="18"/>
      <c r="TQO59" s="18"/>
      <c r="TQP59" s="18"/>
      <c r="TQQ59" s="18"/>
      <c r="TQR59" s="18"/>
      <c r="TQS59" s="18"/>
      <c r="TQT59" s="18"/>
      <c r="TQU59" s="18"/>
      <c r="TQV59" s="18"/>
      <c r="TQW59" s="18"/>
      <c r="TQX59" s="18"/>
      <c r="TQY59" s="18"/>
      <c r="TQZ59" s="18"/>
      <c r="TRA59" s="18"/>
      <c r="TRB59" s="18"/>
      <c r="TRC59" s="18"/>
      <c r="TRD59" s="18"/>
      <c r="TRE59" s="18"/>
      <c r="TRF59" s="18"/>
      <c r="TRG59" s="18"/>
      <c r="TRH59" s="18"/>
      <c r="TRI59" s="18"/>
      <c r="TRJ59" s="18"/>
      <c r="TRK59" s="18"/>
      <c r="TRL59" s="18"/>
      <c r="TRM59" s="18"/>
      <c r="TRN59" s="18"/>
      <c r="TRO59" s="18"/>
      <c r="TRP59" s="18"/>
      <c r="TRQ59" s="18"/>
      <c r="TRR59" s="18"/>
      <c r="TRS59" s="18"/>
      <c r="TRT59" s="18"/>
      <c r="TRU59" s="18"/>
      <c r="TRV59" s="18"/>
      <c r="TRW59" s="18"/>
      <c r="TRX59" s="18"/>
      <c r="TRY59" s="18"/>
      <c r="TRZ59" s="18"/>
      <c r="TSA59" s="18"/>
      <c r="TSB59" s="18"/>
      <c r="TSC59" s="18"/>
      <c r="TSD59" s="18"/>
      <c r="TSE59" s="18"/>
      <c r="TSF59" s="18"/>
      <c r="TSG59" s="18"/>
      <c r="TSH59" s="18"/>
      <c r="TSI59" s="18"/>
      <c r="TSJ59" s="18"/>
      <c r="TSK59" s="18"/>
      <c r="TSL59" s="18"/>
      <c r="TSM59" s="18"/>
      <c r="TSN59" s="18"/>
      <c r="TSO59" s="18"/>
      <c r="TSP59" s="18"/>
      <c r="TSQ59" s="18"/>
      <c r="TSR59" s="18"/>
      <c r="TSS59" s="18"/>
      <c r="TST59" s="18"/>
      <c r="TSU59" s="18"/>
      <c r="TSV59" s="18"/>
      <c r="TSW59" s="18"/>
      <c r="TSX59" s="18"/>
      <c r="TSY59" s="18"/>
      <c r="TSZ59" s="18"/>
      <c r="TTA59" s="18"/>
      <c r="TTB59" s="18"/>
      <c r="TTC59" s="18"/>
      <c r="TTD59" s="18"/>
      <c r="TTE59" s="18"/>
      <c r="TTF59" s="18"/>
      <c r="TTG59" s="18"/>
      <c r="TTH59" s="18"/>
      <c r="TTI59" s="18"/>
      <c r="TTJ59" s="18"/>
      <c r="TTK59" s="18"/>
      <c r="TTL59" s="18"/>
      <c r="TTM59" s="18"/>
      <c r="TTN59" s="18"/>
      <c r="TTO59" s="18"/>
      <c r="TTP59" s="18"/>
      <c r="TTQ59" s="18"/>
      <c r="TTR59" s="18"/>
      <c r="TTS59" s="18"/>
      <c r="TTT59" s="18"/>
      <c r="TTU59" s="18"/>
      <c r="TTV59" s="18"/>
      <c r="TTW59" s="18"/>
      <c r="TTX59" s="18"/>
      <c r="TTY59" s="18"/>
      <c r="TTZ59" s="18"/>
      <c r="TUA59" s="18"/>
      <c r="TUB59" s="18"/>
      <c r="TUC59" s="18"/>
      <c r="TUD59" s="18"/>
      <c r="TUE59" s="18"/>
      <c r="TUF59" s="18"/>
      <c r="TUG59" s="18"/>
      <c r="TUH59" s="18"/>
      <c r="TUI59" s="18"/>
      <c r="TUJ59" s="18"/>
      <c r="TUK59" s="18"/>
      <c r="TUL59" s="18"/>
      <c r="TUM59" s="18"/>
      <c r="TUN59" s="18"/>
      <c r="TUO59" s="18"/>
      <c r="TUP59" s="18"/>
      <c r="TUQ59" s="18"/>
      <c r="TUR59" s="18"/>
      <c r="TUS59" s="18"/>
      <c r="TUT59" s="18"/>
      <c r="TUU59" s="18"/>
      <c r="TUV59" s="18"/>
      <c r="TUW59" s="18"/>
      <c r="TUX59" s="18"/>
      <c r="TUY59" s="18"/>
      <c r="TUZ59" s="18"/>
      <c r="TVA59" s="18"/>
      <c r="TVB59" s="18"/>
      <c r="TVC59" s="18"/>
      <c r="TVD59" s="18"/>
      <c r="TVE59" s="18"/>
      <c r="TVF59" s="18"/>
      <c r="TVG59" s="18"/>
      <c r="TVH59" s="18"/>
      <c r="TVI59" s="18"/>
      <c r="TVJ59" s="18"/>
      <c r="TVK59" s="18"/>
      <c r="TVL59" s="18"/>
      <c r="TVM59" s="18"/>
      <c r="TVN59" s="18"/>
      <c r="TVO59" s="18"/>
      <c r="TVP59" s="18"/>
      <c r="TVQ59" s="18"/>
      <c r="TVR59" s="18"/>
      <c r="TVS59" s="18"/>
      <c r="TVT59" s="18"/>
      <c r="TVU59" s="18"/>
      <c r="TVV59" s="18"/>
      <c r="TVW59" s="18"/>
      <c r="TVX59" s="18"/>
      <c r="TVY59" s="18"/>
      <c r="TVZ59" s="18"/>
      <c r="TWA59" s="18"/>
      <c r="TWB59" s="18"/>
      <c r="TWC59" s="18"/>
      <c r="TWD59" s="18"/>
      <c r="TWE59" s="18"/>
      <c r="TWF59" s="18"/>
      <c r="TWG59" s="18"/>
      <c r="TWH59" s="18"/>
      <c r="TWI59" s="18"/>
      <c r="TWJ59" s="18"/>
      <c r="TWK59" s="18"/>
      <c r="TWL59" s="18"/>
      <c r="TWM59" s="18"/>
      <c r="TWN59" s="18"/>
      <c r="TWO59" s="18"/>
      <c r="TWP59" s="18"/>
      <c r="TWQ59" s="18"/>
      <c r="TWR59" s="18"/>
      <c r="TWS59" s="18"/>
      <c r="TWT59" s="18"/>
      <c r="TWU59" s="18"/>
      <c r="TWV59" s="18"/>
      <c r="TWW59" s="18"/>
      <c r="TWX59" s="18"/>
      <c r="TWY59" s="18"/>
      <c r="TWZ59" s="18"/>
      <c r="TXA59" s="18"/>
      <c r="TXB59" s="18"/>
      <c r="TXC59" s="18"/>
      <c r="TXD59" s="18"/>
      <c r="TXE59" s="18"/>
      <c r="TXF59" s="18"/>
      <c r="TXG59" s="18"/>
      <c r="TXH59" s="18"/>
      <c r="TXI59" s="18"/>
      <c r="TXJ59" s="18"/>
      <c r="TXK59" s="18"/>
      <c r="TXL59" s="18"/>
      <c r="TXM59" s="18"/>
      <c r="TXN59" s="18"/>
      <c r="TXO59" s="18"/>
      <c r="TXP59" s="18"/>
      <c r="TXQ59" s="18"/>
      <c r="TXR59" s="18"/>
      <c r="TXS59" s="18"/>
      <c r="TXT59" s="18"/>
      <c r="TXU59" s="18"/>
      <c r="TXV59" s="18"/>
      <c r="TXW59" s="18"/>
      <c r="TXX59" s="18"/>
      <c r="TXY59" s="18"/>
      <c r="TXZ59" s="18"/>
      <c r="TYA59" s="18"/>
      <c r="TYB59" s="18"/>
      <c r="TYC59" s="18"/>
      <c r="TYD59" s="18"/>
      <c r="TYE59" s="18"/>
      <c r="TYF59" s="18"/>
      <c r="TYG59" s="18"/>
      <c r="TYH59" s="18"/>
      <c r="TYI59" s="18"/>
      <c r="TYJ59" s="18"/>
      <c r="TYK59" s="18"/>
      <c r="TYL59" s="18"/>
      <c r="TYM59" s="18"/>
      <c r="TYN59" s="18"/>
      <c r="TYO59" s="18"/>
      <c r="TYP59" s="18"/>
      <c r="TYQ59" s="18"/>
      <c r="TYR59" s="18"/>
      <c r="TYS59" s="18"/>
      <c r="TYT59" s="18"/>
      <c r="TYU59" s="18"/>
      <c r="TYV59" s="18"/>
      <c r="TYW59" s="18"/>
      <c r="TYX59" s="18"/>
      <c r="TYY59" s="18"/>
      <c r="TYZ59" s="18"/>
      <c r="TZA59" s="18"/>
      <c r="TZB59" s="18"/>
      <c r="TZC59" s="18"/>
      <c r="TZD59" s="18"/>
      <c r="TZE59" s="18"/>
      <c r="TZF59" s="18"/>
      <c r="TZG59" s="18"/>
      <c r="TZH59" s="18"/>
      <c r="TZI59" s="18"/>
      <c r="TZJ59" s="18"/>
      <c r="TZK59" s="18"/>
      <c r="TZL59" s="18"/>
      <c r="TZM59" s="18"/>
      <c r="TZN59" s="18"/>
      <c r="TZO59" s="18"/>
      <c r="TZP59" s="18"/>
      <c r="TZQ59" s="18"/>
      <c r="TZR59" s="18"/>
      <c r="TZS59" s="18"/>
      <c r="TZT59" s="18"/>
      <c r="TZU59" s="18"/>
      <c r="TZV59" s="18"/>
      <c r="TZW59" s="18"/>
      <c r="TZX59" s="18"/>
      <c r="TZY59" s="18"/>
      <c r="TZZ59" s="18"/>
      <c r="UAA59" s="18"/>
      <c r="UAB59" s="18"/>
      <c r="UAC59" s="18"/>
      <c r="UAD59" s="18"/>
      <c r="UAE59" s="18"/>
      <c r="UAF59" s="18"/>
      <c r="UAG59" s="18"/>
      <c r="UAH59" s="18"/>
      <c r="UAI59" s="18"/>
      <c r="UAJ59" s="18"/>
      <c r="UAK59" s="18"/>
      <c r="UAL59" s="18"/>
      <c r="UAM59" s="18"/>
      <c r="UAN59" s="18"/>
      <c r="UAO59" s="18"/>
      <c r="UAP59" s="18"/>
      <c r="UAQ59" s="18"/>
      <c r="UAR59" s="18"/>
      <c r="UAS59" s="18"/>
      <c r="UAT59" s="18"/>
      <c r="UAU59" s="18"/>
      <c r="UAV59" s="18"/>
      <c r="UAW59" s="18"/>
      <c r="UAX59" s="18"/>
      <c r="UAY59" s="18"/>
      <c r="UAZ59" s="18"/>
      <c r="UBA59" s="18"/>
      <c r="UBB59" s="18"/>
      <c r="UBC59" s="18"/>
      <c r="UBD59" s="18"/>
      <c r="UBE59" s="18"/>
      <c r="UBF59" s="18"/>
      <c r="UBG59" s="18"/>
      <c r="UBH59" s="18"/>
      <c r="UBI59" s="18"/>
      <c r="UBJ59" s="18"/>
      <c r="UBK59" s="18"/>
      <c r="UBL59" s="18"/>
      <c r="UBM59" s="18"/>
      <c r="UBN59" s="18"/>
      <c r="UBO59" s="18"/>
      <c r="UBP59" s="18"/>
      <c r="UBQ59" s="18"/>
      <c r="UBR59" s="18"/>
      <c r="UBS59" s="18"/>
      <c r="UBT59" s="18"/>
      <c r="UBU59" s="18"/>
      <c r="UBV59" s="18"/>
      <c r="UBW59" s="18"/>
      <c r="UBX59" s="18"/>
      <c r="UBY59" s="18"/>
      <c r="UBZ59" s="18"/>
      <c r="UCA59" s="18"/>
      <c r="UCB59" s="18"/>
      <c r="UCC59" s="18"/>
      <c r="UCD59" s="18"/>
      <c r="UCE59" s="18"/>
      <c r="UCF59" s="18"/>
      <c r="UCG59" s="18"/>
      <c r="UCH59" s="18"/>
      <c r="UCI59" s="18"/>
      <c r="UCJ59" s="18"/>
      <c r="UCK59" s="18"/>
      <c r="UCL59" s="18"/>
      <c r="UCM59" s="18"/>
      <c r="UCN59" s="18"/>
      <c r="UCO59" s="18"/>
      <c r="UCP59" s="18"/>
      <c r="UCQ59" s="18"/>
      <c r="UCR59" s="18"/>
      <c r="UCS59" s="18"/>
      <c r="UCT59" s="18"/>
      <c r="UCU59" s="18"/>
      <c r="UCV59" s="18"/>
      <c r="UCW59" s="18"/>
      <c r="UCX59" s="18"/>
      <c r="UCY59" s="18"/>
      <c r="UCZ59" s="18"/>
      <c r="UDA59" s="18"/>
      <c r="UDB59" s="18"/>
      <c r="UDC59" s="18"/>
      <c r="UDD59" s="18"/>
      <c r="UDE59" s="18"/>
      <c r="UDF59" s="18"/>
      <c r="UDG59" s="18"/>
      <c r="UDH59" s="18"/>
      <c r="UDI59" s="18"/>
      <c r="UDJ59" s="18"/>
      <c r="UDK59" s="18"/>
      <c r="UDL59" s="18"/>
      <c r="UDM59" s="18"/>
      <c r="UDN59" s="18"/>
      <c r="UDO59" s="18"/>
      <c r="UDP59" s="18"/>
      <c r="UDQ59" s="18"/>
      <c r="UDR59" s="18"/>
      <c r="UDS59" s="18"/>
      <c r="UDT59" s="18"/>
      <c r="UDU59" s="18"/>
      <c r="UDV59" s="18"/>
      <c r="UDW59" s="18"/>
      <c r="UDX59" s="18"/>
      <c r="UDY59" s="18"/>
      <c r="UDZ59" s="18"/>
      <c r="UEA59" s="18"/>
      <c r="UEB59" s="18"/>
      <c r="UEC59" s="18"/>
      <c r="UED59" s="18"/>
      <c r="UEE59" s="18"/>
      <c r="UEF59" s="18"/>
      <c r="UEG59" s="18"/>
      <c r="UEH59" s="18"/>
      <c r="UEI59" s="18"/>
      <c r="UEJ59" s="18"/>
      <c r="UEK59" s="18"/>
      <c r="UEL59" s="18"/>
      <c r="UEM59" s="18"/>
      <c r="UEN59" s="18"/>
      <c r="UEO59" s="18"/>
      <c r="UEP59" s="18"/>
      <c r="UEQ59" s="18"/>
      <c r="UER59" s="18"/>
      <c r="UES59" s="18"/>
      <c r="UET59" s="18"/>
      <c r="UEU59" s="18"/>
      <c r="UEV59" s="18"/>
      <c r="UEW59" s="18"/>
      <c r="UEX59" s="18"/>
      <c r="UEY59" s="18"/>
      <c r="UEZ59" s="18"/>
      <c r="UFA59" s="18"/>
      <c r="UFB59" s="18"/>
      <c r="UFC59" s="18"/>
      <c r="UFD59" s="18"/>
      <c r="UFE59" s="18"/>
      <c r="UFF59" s="18"/>
      <c r="UFG59" s="18"/>
      <c r="UFH59" s="18"/>
      <c r="UFI59" s="18"/>
      <c r="UFJ59" s="18"/>
      <c r="UFK59" s="18"/>
      <c r="UFL59" s="18"/>
      <c r="UFM59" s="18"/>
      <c r="UFN59" s="18"/>
      <c r="UFO59" s="18"/>
      <c r="UFP59" s="18"/>
      <c r="UFQ59" s="18"/>
      <c r="UFR59" s="18"/>
      <c r="UFS59" s="18"/>
      <c r="UFT59" s="18"/>
      <c r="UFU59" s="18"/>
      <c r="UFV59" s="18"/>
      <c r="UFW59" s="18"/>
      <c r="UFX59" s="18"/>
      <c r="UFY59" s="18"/>
      <c r="UFZ59" s="18"/>
      <c r="UGA59" s="18"/>
      <c r="UGB59" s="18"/>
      <c r="UGC59" s="18"/>
      <c r="UGD59" s="18"/>
      <c r="UGE59" s="18"/>
      <c r="UGF59" s="18"/>
      <c r="UGG59" s="18"/>
      <c r="UGH59" s="18"/>
      <c r="UGI59" s="18"/>
      <c r="UGJ59" s="18"/>
      <c r="UGK59" s="18"/>
      <c r="UGL59" s="18"/>
      <c r="UGM59" s="18"/>
      <c r="UGN59" s="18"/>
      <c r="UGO59" s="18"/>
      <c r="UGP59" s="18"/>
      <c r="UGQ59" s="18"/>
      <c r="UGR59" s="18"/>
      <c r="UGS59" s="18"/>
      <c r="UGT59" s="18"/>
      <c r="UGU59" s="18"/>
      <c r="UGV59" s="18"/>
      <c r="UGW59" s="18"/>
      <c r="UGX59" s="18"/>
      <c r="UGY59" s="18"/>
      <c r="UGZ59" s="18"/>
      <c r="UHA59" s="18"/>
      <c r="UHB59" s="18"/>
      <c r="UHC59" s="18"/>
      <c r="UHD59" s="18"/>
      <c r="UHE59" s="18"/>
      <c r="UHF59" s="18"/>
      <c r="UHG59" s="18"/>
      <c r="UHH59" s="18"/>
      <c r="UHI59" s="18"/>
      <c r="UHJ59" s="18"/>
      <c r="UHK59" s="18"/>
      <c r="UHL59" s="18"/>
      <c r="UHM59" s="18"/>
      <c r="UHN59" s="18"/>
      <c r="UHO59" s="18"/>
      <c r="UHP59" s="18"/>
      <c r="UHQ59" s="18"/>
      <c r="UHR59" s="18"/>
      <c r="UHS59" s="18"/>
      <c r="UHT59" s="18"/>
      <c r="UHU59" s="18"/>
      <c r="UHV59" s="18"/>
      <c r="UHW59" s="18"/>
      <c r="UHX59" s="18"/>
      <c r="UHY59" s="18"/>
      <c r="UHZ59" s="18"/>
      <c r="UIA59" s="18"/>
      <c r="UIB59" s="18"/>
      <c r="UIC59" s="18"/>
      <c r="UID59" s="18"/>
      <c r="UIE59" s="18"/>
      <c r="UIF59" s="18"/>
      <c r="UIG59" s="18"/>
      <c r="UIH59" s="18"/>
      <c r="UII59" s="18"/>
      <c r="UIJ59" s="18"/>
      <c r="UIK59" s="18"/>
      <c r="UIL59" s="18"/>
      <c r="UIM59" s="18"/>
      <c r="UIN59" s="18"/>
      <c r="UIO59" s="18"/>
      <c r="UIP59" s="18"/>
      <c r="UIQ59" s="18"/>
      <c r="UIR59" s="18"/>
      <c r="UIS59" s="18"/>
      <c r="UIT59" s="18"/>
      <c r="UIU59" s="18"/>
      <c r="UIV59" s="18"/>
      <c r="UIW59" s="18"/>
      <c r="UIX59" s="18"/>
      <c r="UIY59" s="18"/>
      <c r="UIZ59" s="18"/>
      <c r="UJA59" s="18"/>
      <c r="UJB59" s="18"/>
      <c r="UJC59" s="18"/>
      <c r="UJD59" s="18"/>
      <c r="UJE59" s="18"/>
      <c r="UJF59" s="18"/>
      <c r="UJG59" s="18"/>
      <c r="UJH59" s="18"/>
      <c r="UJI59" s="18"/>
      <c r="UJJ59" s="18"/>
      <c r="UJK59" s="18"/>
      <c r="UJL59" s="18"/>
      <c r="UJM59" s="18"/>
      <c r="UJN59" s="18"/>
      <c r="UJO59" s="18"/>
      <c r="UJP59" s="18"/>
      <c r="UJQ59" s="18"/>
      <c r="UJR59" s="18"/>
      <c r="UJS59" s="18"/>
      <c r="UJT59" s="18"/>
      <c r="UJU59" s="18"/>
      <c r="UJV59" s="18"/>
      <c r="UJW59" s="18"/>
      <c r="UJX59" s="18"/>
      <c r="UJY59" s="18"/>
      <c r="UJZ59" s="18"/>
      <c r="UKA59" s="18"/>
      <c r="UKB59" s="18"/>
      <c r="UKC59" s="18"/>
      <c r="UKD59" s="18"/>
      <c r="UKE59" s="18"/>
      <c r="UKF59" s="18"/>
      <c r="UKG59" s="18"/>
      <c r="UKH59" s="18"/>
      <c r="UKI59" s="18"/>
      <c r="UKJ59" s="18"/>
      <c r="UKK59" s="18"/>
      <c r="UKL59" s="18"/>
      <c r="UKM59" s="18"/>
      <c r="UKN59" s="18"/>
      <c r="UKO59" s="18"/>
      <c r="UKP59" s="18"/>
      <c r="UKQ59" s="18"/>
      <c r="UKR59" s="18"/>
      <c r="UKS59" s="18"/>
      <c r="UKT59" s="18"/>
      <c r="UKU59" s="18"/>
      <c r="UKV59" s="18"/>
      <c r="UKW59" s="18"/>
      <c r="UKX59" s="18"/>
      <c r="UKY59" s="18"/>
      <c r="UKZ59" s="18"/>
      <c r="ULA59" s="18"/>
      <c r="ULB59" s="18"/>
      <c r="ULC59" s="18"/>
      <c r="ULD59" s="18"/>
      <c r="ULE59" s="18"/>
      <c r="ULF59" s="18"/>
      <c r="ULG59" s="18"/>
      <c r="ULH59" s="18"/>
      <c r="ULI59" s="18"/>
      <c r="ULJ59" s="18"/>
      <c r="ULK59" s="18"/>
      <c r="ULL59" s="18"/>
      <c r="ULM59" s="18"/>
      <c r="ULN59" s="18"/>
      <c r="ULO59" s="18"/>
      <c r="ULP59" s="18"/>
      <c r="ULQ59" s="18"/>
      <c r="ULR59" s="18"/>
      <c r="ULS59" s="18"/>
      <c r="ULT59" s="18"/>
      <c r="ULU59" s="18"/>
      <c r="ULV59" s="18"/>
      <c r="ULW59" s="18"/>
      <c r="ULX59" s="18"/>
      <c r="ULY59" s="18"/>
      <c r="ULZ59" s="18"/>
      <c r="UMA59" s="18"/>
      <c r="UMB59" s="18"/>
      <c r="UMC59" s="18"/>
      <c r="UMD59" s="18"/>
      <c r="UME59" s="18"/>
      <c r="UMF59" s="18"/>
      <c r="UMG59" s="18"/>
      <c r="UMH59" s="18"/>
      <c r="UMI59" s="18"/>
      <c r="UMJ59" s="18"/>
      <c r="UMK59" s="18"/>
      <c r="UML59" s="18"/>
      <c r="UMM59" s="18"/>
      <c r="UMN59" s="18"/>
      <c r="UMO59" s="18"/>
      <c r="UMP59" s="18"/>
      <c r="UMQ59" s="18"/>
      <c r="UMR59" s="18"/>
      <c r="UMS59" s="18"/>
      <c r="UMT59" s="18"/>
      <c r="UMU59" s="18"/>
      <c r="UMV59" s="18"/>
      <c r="UMW59" s="18"/>
      <c r="UMX59" s="18"/>
      <c r="UMY59" s="18"/>
      <c r="UMZ59" s="18"/>
      <c r="UNA59" s="18"/>
      <c r="UNB59" s="18"/>
      <c r="UNC59" s="18"/>
      <c r="UND59" s="18"/>
      <c r="UNE59" s="18"/>
      <c r="UNF59" s="18"/>
      <c r="UNG59" s="18"/>
      <c r="UNH59" s="18"/>
      <c r="UNI59" s="18"/>
      <c r="UNJ59" s="18"/>
      <c r="UNK59" s="18"/>
      <c r="UNL59" s="18"/>
      <c r="UNM59" s="18"/>
      <c r="UNN59" s="18"/>
      <c r="UNO59" s="18"/>
      <c r="UNP59" s="18"/>
      <c r="UNQ59" s="18"/>
      <c r="UNR59" s="18"/>
      <c r="UNS59" s="18"/>
      <c r="UNT59" s="18"/>
      <c r="UNU59" s="18"/>
      <c r="UNV59" s="18"/>
      <c r="UNW59" s="18"/>
      <c r="UNX59" s="18"/>
      <c r="UNY59" s="18"/>
      <c r="UNZ59" s="18"/>
      <c r="UOA59" s="18"/>
      <c r="UOB59" s="18"/>
      <c r="UOC59" s="18"/>
      <c r="UOD59" s="18"/>
      <c r="UOE59" s="18"/>
      <c r="UOF59" s="18"/>
      <c r="UOG59" s="18"/>
      <c r="UOH59" s="18"/>
      <c r="UOI59" s="18"/>
      <c r="UOJ59" s="18"/>
      <c r="UOK59" s="18"/>
      <c r="UOL59" s="18"/>
      <c r="UOM59" s="18"/>
      <c r="UON59" s="18"/>
      <c r="UOO59" s="18"/>
      <c r="UOP59" s="18"/>
      <c r="UOQ59" s="18"/>
      <c r="UOR59" s="18"/>
      <c r="UOS59" s="18"/>
      <c r="UOT59" s="18"/>
      <c r="UOU59" s="18"/>
      <c r="UOV59" s="18"/>
      <c r="UOW59" s="18"/>
      <c r="UOX59" s="18"/>
      <c r="UOY59" s="18"/>
      <c r="UOZ59" s="18"/>
      <c r="UPA59" s="18"/>
      <c r="UPB59" s="18"/>
      <c r="UPC59" s="18"/>
      <c r="UPD59" s="18"/>
      <c r="UPE59" s="18"/>
      <c r="UPF59" s="18"/>
      <c r="UPG59" s="18"/>
      <c r="UPH59" s="18"/>
      <c r="UPI59" s="18"/>
      <c r="UPJ59" s="18"/>
      <c r="UPK59" s="18"/>
      <c r="UPL59" s="18"/>
      <c r="UPM59" s="18"/>
      <c r="UPN59" s="18"/>
      <c r="UPO59" s="18"/>
      <c r="UPP59" s="18"/>
      <c r="UPQ59" s="18"/>
      <c r="UPR59" s="18"/>
      <c r="UPS59" s="18"/>
      <c r="UPT59" s="18"/>
      <c r="UPU59" s="18"/>
      <c r="UPV59" s="18"/>
      <c r="UPW59" s="18"/>
      <c r="UPX59" s="18"/>
      <c r="UPY59" s="18"/>
      <c r="UPZ59" s="18"/>
      <c r="UQA59" s="18"/>
      <c r="UQB59" s="18"/>
      <c r="UQC59" s="18"/>
      <c r="UQD59" s="18"/>
      <c r="UQE59" s="18"/>
      <c r="UQF59" s="18"/>
      <c r="UQG59" s="18"/>
      <c r="UQH59" s="18"/>
      <c r="UQI59" s="18"/>
      <c r="UQJ59" s="18"/>
      <c r="UQK59" s="18"/>
      <c r="UQL59" s="18"/>
      <c r="UQM59" s="18"/>
      <c r="UQN59" s="18"/>
      <c r="UQO59" s="18"/>
      <c r="UQP59" s="18"/>
      <c r="UQQ59" s="18"/>
      <c r="UQR59" s="18"/>
      <c r="UQS59" s="18"/>
      <c r="UQT59" s="18"/>
      <c r="UQU59" s="18"/>
      <c r="UQV59" s="18"/>
      <c r="UQW59" s="18"/>
      <c r="UQX59" s="18"/>
      <c r="UQY59" s="18"/>
      <c r="UQZ59" s="18"/>
      <c r="URA59" s="18"/>
      <c r="URB59" s="18"/>
      <c r="URC59" s="18"/>
      <c r="URD59" s="18"/>
      <c r="URE59" s="18"/>
      <c r="URF59" s="18"/>
      <c r="URG59" s="18"/>
      <c r="URH59" s="18"/>
      <c r="URI59" s="18"/>
      <c r="URJ59" s="18"/>
      <c r="URK59" s="18"/>
      <c r="URL59" s="18"/>
      <c r="URM59" s="18"/>
      <c r="URN59" s="18"/>
      <c r="URO59" s="18"/>
      <c r="URP59" s="18"/>
      <c r="URQ59" s="18"/>
      <c r="URR59" s="18"/>
      <c r="URS59" s="18"/>
      <c r="URT59" s="18"/>
      <c r="URU59" s="18"/>
      <c r="URV59" s="18"/>
      <c r="URW59" s="18"/>
      <c r="URX59" s="18"/>
      <c r="URY59" s="18"/>
      <c r="URZ59" s="18"/>
      <c r="USA59" s="18"/>
      <c r="USB59" s="18"/>
      <c r="USC59" s="18"/>
      <c r="USD59" s="18"/>
      <c r="USE59" s="18"/>
      <c r="USF59" s="18"/>
      <c r="USG59" s="18"/>
      <c r="USH59" s="18"/>
      <c r="USI59" s="18"/>
      <c r="USJ59" s="18"/>
      <c r="USK59" s="18"/>
      <c r="USL59" s="18"/>
      <c r="USM59" s="18"/>
      <c r="USN59" s="18"/>
      <c r="USO59" s="18"/>
      <c r="USP59" s="18"/>
      <c r="USQ59" s="18"/>
      <c r="USR59" s="18"/>
      <c r="USS59" s="18"/>
      <c r="UST59" s="18"/>
      <c r="USU59" s="18"/>
      <c r="USV59" s="18"/>
      <c r="USW59" s="18"/>
      <c r="USX59" s="18"/>
      <c r="USY59" s="18"/>
      <c r="USZ59" s="18"/>
      <c r="UTA59" s="18"/>
      <c r="UTB59" s="18"/>
      <c r="UTC59" s="18"/>
      <c r="UTD59" s="18"/>
      <c r="UTE59" s="18"/>
      <c r="UTF59" s="18"/>
      <c r="UTG59" s="18"/>
      <c r="UTH59" s="18"/>
      <c r="UTI59" s="18"/>
      <c r="UTJ59" s="18"/>
      <c r="UTK59" s="18"/>
      <c r="UTL59" s="18"/>
      <c r="UTM59" s="18"/>
      <c r="UTN59" s="18"/>
      <c r="UTO59" s="18"/>
      <c r="UTP59" s="18"/>
      <c r="UTQ59" s="18"/>
      <c r="UTR59" s="18"/>
      <c r="UTS59" s="18"/>
      <c r="UTT59" s="18"/>
      <c r="UTU59" s="18"/>
      <c r="UTV59" s="18"/>
      <c r="UTW59" s="18"/>
      <c r="UTX59" s="18"/>
      <c r="UTY59" s="18"/>
      <c r="UTZ59" s="18"/>
      <c r="UUA59" s="18"/>
      <c r="UUB59" s="18"/>
      <c r="UUC59" s="18"/>
      <c r="UUD59" s="18"/>
      <c r="UUE59" s="18"/>
      <c r="UUF59" s="18"/>
      <c r="UUG59" s="18"/>
      <c r="UUH59" s="18"/>
      <c r="UUI59" s="18"/>
      <c r="UUJ59" s="18"/>
      <c r="UUK59" s="18"/>
      <c r="UUL59" s="18"/>
      <c r="UUM59" s="18"/>
      <c r="UUN59" s="18"/>
      <c r="UUO59" s="18"/>
      <c r="UUP59" s="18"/>
      <c r="UUQ59" s="18"/>
      <c r="UUR59" s="18"/>
      <c r="UUS59" s="18"/>
      <c r="UUT59" s="18"/>
      <c r="UUU59" s="18"/>
      <c r="UUV59" s="18"/>
      <c r="UUW59" s="18"/>
      <c r="UUX59" s="18"/>
      <c r="UUY59" s="18"/>
      <c r="UUZ59" s="18"/>
      <c r="UVA59" s="18"/>
      <c r="UVB59" s="18"/>
      <c r="UVC59" s="18"/>
      <c r="UVD59" s="18"/>
      <c r="UVE59" s="18"/>
      <c r="UVF59" s="18"/>
      <c r="UVG59" s="18"/>
      <c r="UVH59" s="18"/>
      <c r="UVI59" s="18"/>
      <c r="UVJ59" s="18"/>
      <c r="UVK59" s="18"/>
      <c r="UVL59" s="18"/>
      <c r="UVM59" s="18"/>
      <c r="UVN59" s="18"/>
      <c r="UVO59" s="18"/>
      <c r="UVP59" s="18"/>
      <c r="UVQ59" s="18"/>
      <c r="UVR59" s="18"/>
      <c r="UVS59" s="18"/>
      <c r="UVT59" s="18"/>
      <c r="UVU59" s="18"/>
      <c r="UVV59" s="18"/>
      <c r="UVW59" s="18"/>
      <c r="UVX59" s="18"/>
      <c r="UVY59" s="18"/>
      <c r="UVZ59" s="18"/>
      <c r="UWA59" s="18"/>
      <c r="UWB59" s="18"/>
      <c r="UWC59" s="18"/>
      <c r="UWD59" s="18"/>
      <c r="UWE59" s="18"/>
      <c r="UWF59" s="18"/>
      <c r="UWG59" s="18"/>
      <c r="UWH59" s="18"/>
      <c r="UWI59" s="18"/>
      <c r="UWJ59" s="18"/>
      <c r="UWK59" s="18"/>
      <c r="UWL59" s="18"/>
      <c r="UWM59" s="18"/>
      <c r="UWN59" s="18"/>
      <c r="UWO59" s="18"/>
      <c r="UWP59" s="18"/>
      <c r="UWQ59" s="18"/>
      <c r="UWR59" s="18"/>
      <c r="UWS59" s="18"/>
      <c r="UWT59" s="18"/>
      <c r="UWU59" s="18"/>
      <c r="UWV59" s="18"/>
      <c r="UWW59" s="18"/>
      <c r="UWX59" s="18"/>
      <c r="UWY59" s="18"/>
      <c r="UWZ59" s="18"/>
      <c r="UXA59" s="18"/>
      <c r="UXB59" s="18"/>
      <c r="UXC59" s="18"/>
      <c r="UXD59" s="18"/>
      <c r="UXE59" s="18"/>
      <c r="UXF59" s="18"/>
      <c r="UXG59" s="18"/>
      <c r="UXH59" s="18"/>
      <c r="UXI59" s="18"/>
      <c r="UXJ59" s="18"/>
      <c r="UXK59" s="18"/>
      <c r="UXL59" s="18"/>
      <c r="UXM59" s="18"/>
      <c r="UXN59" s="18"/>
      <c r="UXO59" s="18"/>
      <c r="UXP59" s="18"/>
      <c r="UXQ59" s="18"/>
      <c r="UXR59" s="18"/>
      <c r="UXS59" s="18"/>
      <c r="UXT59" s="18"/>
      <c r="UXU59" s="18"/>
      <c r="UXV59" s="18"/>
      <c r="UXW59" s="18"/>
      <c r="UXX59" s="18"/>
      <c r="UXY59" s="18"/>
      <c r="UXZ59" s="18"/>
      <c r="UYA59" s="18"/>
      <c r="UYB59" s="18"/>
      <c r="UYC59" s="18"/>
      <c r="UYD59" s="18"/>
      <c r="UYE59" s="18"/>
      <c r="UYF59" s="18"/>
      <c r="UYG59" s="18"/>
      <c r="UYH59" s="18"/>
      <c r="UYI59" s="18"/>
      <c r="UYJ59" s="18"/>
      <c r="UYK59" s="18"/>
      <c r="UYL59" s="18"/>
      <c r="UYM59" s="18"/>
      <c r="UYN59" s="18"/>
      <c r="UYO59" s="18"/>
      <c r="UYP59" s="18"/>
      <c r="UYQ59" s="18"/>
      <c r="UYR59" s="18"/>
      <c r="UYS59" s="18"/>
      <c r="UYT59" s="18"/>
      <c r="UYU59" s="18"/>
      <c r="UYV59" s="18"/>
      <c r="UYW59" s="18"/>
      <c r="UYX59" s="18"/>
      <c r="UYY59" s="18"/>
      <c r="UYZ59" s="18"/>
      <c r="UZA59" s="18"/>
      <c r="UZB59" s="18"/>
      <c r="UZC59" s="18"/>
      <c r="UZD59" s="18"/>
      <c r="UZE59" s="18"/>
      <c r="UZF59" s="18"/>
      <c r="UZG59" s="18"/>
      <c r="UZH59" s="18"/>
      <c r="UZI59" s="18"/>
      <c r="UZJ59" s="18"/>
      <c r="UZK59" s="18"/>
      <c r="UZL59" s="18"/>
      <c r="UZM59" s="18"/>
      <c r="UZN59" s="18"/>
      <c r="UZO59" s="18"/>
      <c r="UZP59" s="18"/>
      <c r="UZQ59" s="18"/>
      <c r="UZR59" s="18"/>
      <c r="UZS59" s="18"/>
      <c r="UZT59" s="18"/>
      <c r="UZU59" s="18"/>
      <c r="UZV59" s="18"/>
      <c r="UZW59" s="18"/>
      <c r="UZX59" s="18"/>
      <c r="UZY59" s="18"/>
      <c r="UZZ59" s="18"/>
      <c r="VAA59" s="18"/>
      <c r="VAB59" s="18"/>
      <c r="VAC59" s="18"/>
      <c r="VAD59" s="18"/>
      <c r="VAE59" s="18"/>
      <c r="VAF59" s="18"/>
      <c r="VAG59" s="18"/>
      <c r="VAH59" s="18"/>
      <c r="VAI59" s="18"/>
      <c r="VAJ59" s="18"/>
      <c r="VAK59" s="18"/>
      <c r="VAL59" s="18"/>
      <c r="VAM59" s="18"/>
      <c r="VAN59" s="18"/>
      <c r="VAO59" s="18"/>
      <c r="VAP59" s="18"/>
      <c r="VAQ59" s="18"/>
      <c r="VAR59" s="18"/>
      <c r="VAS59" s="18"/>
      <c r="VAT59" s="18"/>
      <c r="VAU59" s="18"/>
      <c r="VAV59" s="18"/>
      <c r="VAW59" s="18"/>
      <c r="VAX59" s="18"/>
      <c r="VAY59" s="18"/>
      <c r="VAZ59" s="18"/>
      <c r="VBA59" s="18"/>
      <c r="VBB59" s="18"/>
      <c r="VBC59" s="18"/>
      <c r="VBD59" s="18"/>
      <c r="VBE59" s="18"/>
      <c r="VBF59" s="18"/>
      <c r="VBG59" s="18"/>
      <c r="VBH59" s="18"/>
      <c r="VBI59" s="18"/>
      <c r="VBJ59" s="18"/>
      <c r="VBK59" s="18"/>
      <c r="VBL59" s="18"/>
      <c r="VBM59" s="18"/>
      <c r="VBN59" s="18"/>
      <c r="VBO59" s="18"/>
      <c r="VBP59" s="18"/>
      <c r="VBQ59" s="18"/>
      <c r="VBR59" s="18"/>
      <c r="VBS59" s="18"/>
      <c r="VBT59" s="18"/>
      <c r="VBU59" s="18"/>
      <c r="VBV59" s="18"/>
      <c r="VBW59" s="18"/>
      <c r="VBX59" s="18"/>
      <c r="VBY59" s="18"/>
      <c r="VBZ59" s="18"/>
      <c r="VCA59" s="18"/>
      <c r="VCB59" s="18"/>
      <c r="VCC59" s="18"/>
      <c r="VCD59" s="18"/>
      <c r="VCE59" s="18"/>
      <c r="VCF59" s="18"/>
      <c r="VCG59" s="18"/>
      <c r="VCH59" s="18"/>
      <c r="VCI59" s="18"/>
      <c r="VCJ59" s="18"/>
      <c r="VCK59" s="18"/>
      <c r="VCL59" s="18"/>
      <c r="VCM59" s="18"/>
      <c r="VCN59" s="18"/>
      <c r="VCO59" s="18"/>
      <c r="VCP59" s="18"/>
      <c r="VCQ59" s="18"/>
      <c r="VCR59" s="18"/>
      <c r="VCS59" s="18"/>
      <c r="VCT59" s="18"/>
      <c r="VCU59" s="18"/>
      <c r="VCV59" s="18"/>
      <c r="VCW59" s="18"/>
      <c r="VCX59" s="18"/>
      <c r="VCY59" s="18"/>
      <c r="VCZ59" s="18"/>
      <c r="VDA59" s="18"/>
      <c r="VDB59" s="18"/>
      <c r="VDC59" s="18"/>
      <c r="VDD59" s="18"/>
      <c r="VDE59" s="18"/>
      <c r="VDF59" s="18"/>
      <c r="VDG59" s="18"/>
      <c r="VDH59" s="18"/>
      <c r="VDI59" s="18"/>
      <c r="VDJ59" s="18"/>
      <c r="VDK59" s="18"/>
      <c r="VDL59" s="18"/>
      <c r="VDM59" s="18"/>
      <c r="VDN59" s="18"/>
      <c r="VDO59" s="18"/>
      <c r="VDP59" s="18"/>
      <c r="VDQ59" s="18"/>
      <c r="VDR59" s="18"/>
      <c r="VDS59" s="18"/>
      <c r="VDT59" s="18"/>
      <c r="VDU59" s="18"/>
      <c r="VDV59" s="18"/>
      <c r="VDW59" s="18"/>
      <c r="VDX59" s="18"/>
      <c r="VDY59" s="18"/>
      <c r="VDZ59" s="18"/>
      <c r="VEA59" s="18"/>
      <c r="VEB59" s="18"/>
      <c r="VEC59" s="18"/>
      <c r="VED59" s="18"/>
      <c r="VEE59" s="18"/>
      <c r="VEF59" s="18"/>
      <c r="VEG59" s="18"/>
      <c r="VEH59" s="18"/>
      <c r="VEI59" s="18"/>
      <c r="VEJ59" s="18"/>
      <c r="VEK59" s="18"/>
      <c r="VEL59" s="18"/>
      <c r="VEM59" s="18"/>
      <c r="VEN59" s="18"/>
      <c r="VEO59" s="18"/>
      <c r="VEP59" s="18"/>
      <c r="VEQ59" s="18"/>
      <c r="VER59" s="18"/>
      <c r="VES59" s="18"/>
      <c r="VET59" s="18"/>
      <c r="VEU59" s="18"/>
      <c r="VEV59" s="18"/>
      <c r="VEW59" s="18"/>
      <c r="VEX59" s="18"/>
      <c r="VEY59" s="18"/>
      <c r="VEZ59" s="18"/>
      <c r="VFA59" s="18"/>
      <c r="VFB59" s="18"/>
      <c r="VFC59" s="18"/>
      <c r="VFD59" s="18"/>
      <c r="VFE59" s="18"/>
      <c r="VFF59" s="18"/>
      <c r="VFG59" s="18"/>
      <c r="VFH59" s="18"/>
      <c r="VFI59" s="18"/>
      <c r="VFJ59" s="18"/>
      <c r="VFK59" s="18"/>
      <c r="VFL59" s="18"/>
      <c r="VFM59" s="18"/>
      <c r="VFN59" s="18"/>
      <c r="VFO59" s="18"/>
      <c r="VFP59" s="18"/>
      <c r="VFQ59" s="18"/>
      <c r="VFR59" s="18"/>
      <c r="VFS59" s="18"/>
      <c r="VFT59" s="18"/>
      <c r="VFU59" s="18"/>
      <c r="VFV59" s="18"/>
      <c r="VFW59" s="18"/>
      <c r="VFX59" s="18"/>
      <c r="VFY59" s="18"/>
      <c r="VFZ59" s="18"/>
      <c r="VGA59" s="18"/>
      <c r="VGB59" s="18"/>
      <c r="VGC59" s="18"/>
      <c r="VGD59" s="18"/>
      <c r="VGE59" s="18"/>
      <c r="VGF59" s="18"/>
      <c r="VGG59" s="18"/>
      <c r="VGH59" s="18"/>
      <c r="VGI59" s="18"/>
      <c r="VGJ59" s="18"/>
      <c r="VGK59" s="18"/>
      <c r="VGL59" s="18"/>
      <c r="VGM59" s="18"/>
      <c r="VGN59" s="18"/>
      <c r="VGO59" s="18"/>
      <c r="VGP59" s="18"/>
      <c r="VGQ59" s="18"/>
      <c r="VGR59" s="18"/>
      <c r="VGS59" s="18"/>
      <c r="VGT59" s="18"/>
      <c r="VGU59" s="18"/>
      <c r="VGV59" s="18"/>
      <c r="VGW59" s="18"/>
      <c r="VGX59" s="18"/>
      <c r="VGY59" s="18"/>
      <c r="VGZ59" s="18"/>
      <c r="VHA59" s="18"/>
      <c r="VHB59" s="18"/>
      <c r="VHC59" s="18"/>
      <c r="VHD59" s="18"/>
      <c r="VHE59" s="18"/>
      <c r="VHF59" s="18"/>
      <c r="VHG59" s="18"/>
      <c r="VHH59" s="18"/>
      <c r="VHI59" s="18"/>
      <c r="VHJ59" s="18"/>
      <c r="VHK59" s="18"/>
      <c r="VHL59" s="18"/>
      <c r="VHM59" s="18"/>
      <c r="VHN59" s="18"/>
      <c r="VHO59" s="18"/>
      <c r="VHP59" s="18"/>
      <c r="VHQ59" s="18"/>
      <c r="VHR59" s="18"/>
      <c r="VHS59" s="18"/>
      <c r="VHT59" s="18"/>
      <c r="VHU59" s="18"/>
      <c r="VHV59" s="18"/>
      <c r="VHW59" s="18"/>
      <c r="VHX59" s="18"/>
      <c r="VHY59" s="18"/>
      <c r="VHZ59" s="18"/>
      <c r="VIA59" s="18"/>
      <c r="VIB59" s="18"/>
      <c r="VIC59" s="18"/>
      <c r="VID59" s="18"/>
      <c r="VIE59" s="18"/>
      <c r="VIF59" s="18"/>
      <c r="VIG59" s="18"/>
      <c r="VIH59" s="18"/>
      <c r="VII59" s="18"/>
      <c r="VIJ59" s="18"/>
      <c r="VIK59" s="18"/>
      <c r="VIL59" s="18"/>
      <c r="VIM59" s="18"/>
      <c r="VIN59" s="18"/>
      <c r="VIO59" s="18"/>
      <c r="VIP59" s="18"/>
      <c r="VIQ59" s="18"/>
      <c r="VIR59" s="18"/>
      <c r="VIS59" s="18"/>
      <c r="VIT59" s="18"/>
      <c r="VIU59" s="18"/>
      <c r="VIV59" s="18"/>
      <c r="VIW59" s="18"/>
      <c r="VIX59" s="18"/>
      <c r="VIY59" s="18"/>
      <c r="VIZ59" s="18"/>
      <c r="VJA59" s="18"/>
      <c r="VJB59" s="18"/>
      <c r="VJC59" s="18"/>
      <c r="VJD59" s="18"/>
      <c r="VJE59" s="18"/>
      <c r="VJF59" s="18"/>
      <c r="VJG59" s="18"/>
      <c r="VJH59" s="18"/>
      <c r="VJI59" s="18"/>
      <c r="VJJ59" s="18"/>
      <c r="VJK59" s="18"/>
      <c r="VJL59" s="18"/>
      <c r="VJM59" s="18"/>
      <c r="VJN59" s="18"/>
      <c r="VJO59" s="18"/>
      <c r="VJP59" s="18"/>
      <c r="VJQ59" s="18"/>
      <c r="VJR59" s="18"/>
      <c r="VJS59" s="18"/>
      <c r="VJT59" s="18"/>
      <c r="VJU59" s="18"/>
      <c r="VJV59" s="18"/>
      <c r="VJW59" s="18"/>
      <c r="VJX59" s="18"/>
      <c r="VJY59" s="18"/>
      <c r="VJZ59" s="18"/>
      <c r="VKA59" s="18"/>
      <c r="VKB59" s="18"/>
      <c r="VKC59" s="18"/>
      <c r="VKD59" s="18"/>
      <c r="VKE59" s="18"/>
      <c r="VKF59" s="18"/>
      <c r="VKG59" s="18"/>
      <c r="VKH59" s="18"/>
      <c r="VKI59" s="18"/>
      <c r="VKJ59" s="18"/>
      <c r="VKK59" s="18"/>
      <c r="VKL59" s="18"/>
      <c r="VKM59" s="18"/>
      <c r="VKN59" s="18"/>
      <c r="VKO59" s="18"/>
      <c r="VKP59" s="18"/>
      <c r="VKQ59" s="18"/>
      <c r="VKR59" s="18"/>
      <c r="VKS59" s="18"/>
      <c r="VKT59" s="18"/>
      <c r="VKU59" s="18"/>
      <c r="VKV59" s="18"/>
      <c r="VKW59" s="18"/>
      <c r="VKX59" s="18"/>
      <c r="VKY59" s="18"/>
      <c r="VKZ59" s="18"/>
      <c r="VLA59" s="18"/>
      <c r="VLB59" s="18"/>
      <c r="VLC59" s="18"/>
      <c r="VLD59" s="18"/>
      <c r="VLE59" s="18"/>
      <c r="VLF59" s="18"/>
      <c r="VLG59" s="18"/>
      <c r="VLH59" s="18"/>
      <c r="VLI59" s="18"/>
      <c r="VLJ59" s="18"/>
      <c r="VLK59" s="18"/>
      <c r="VLL59" s="18"/>
      <c r="VLM59" s="18"/>
      <c r="VLN59" s="18"/>
      <c r="VLO59" s="18"/>
      <c r="VLP59" s="18"/>
      <c r="VLQ59" s="18"/>
      <c r="VLR59" s="18"/>
      <c r="VLS59" s="18"/>
      <c r="VLT59" s="18"/>
      <c r="VLU59" s="18"/>
      <c r="VLV59" s="18"/>
      <c r="VLW59" s="18"/>
      <c r="VLX59" s="18"/>
      <c r="VLY59" s="18"/>
      <c r="VLZ59" s="18"/>
      <c r="VMA59" s="18"/>
      <c r="VMB59" s="18"/>
      <c r="VMC59" s="18"/>
      <c r="VMD59" s="18"/>
      <c r="VME59" s="18"/>
      <c r="VMF59" s="18"/>
      <c r="VMG59" s="18"/>
      <c r="VMH59" s="18"/>
      <c r="VMI59" s="18"/>
      <c r="VMJ59" s="18"/>
      <c r="VMK59" s="18"/>
      <c r="VML59" s="18"/>
      <c r="VMM59" s="18"/>
      <c r="VMN59" s="18"/>
      <c r="VMO59" s="18"/>
      <c r="VMP59" s="18"/>
      <c r="VMQ59" s="18"/>
      <c r="VMR59" s="18"/>
      <c r="VMS59" s="18"/>
      <c r="VMT59" s="18"/>
      <c r="VMU59" s="18"/>
      <c r="VMV59" s="18"/>
      <c r="VMW59" s="18"/>
      <c r="VMX59" s="18"/>
      <c r="VMY59" s="18"/>
      <c r="VMZ59" s="18"/>
      <c r="VNA59" s="18"/>
      <c r="VNB59" s="18"/>
      <c r="VNC59" s="18"/>
      <c r="VND59" s="18"/>
      <c r="VNE59" s="18"/>
      <c r="VNF59" s="18"/>
      <c r="VNG59" s="18"/>
      <c r="VNH59" s="18"/>
      <c r="VNI59" s="18"/>
      <c r="VNJ59" s="18"/>
      <c r="VNK59" s="18"/>
      <c r="VNL59" s="18"/>
      <c r="VNM59" s="18"/>
      <c r="VNN59" s="18"/>
      <c r="VNO59" s="18"/>
      <c r="VNP59" s="18"/>
      <c r="VNQ59" s="18"/>
      <c r="VNR59" s="18"/>
      <c r="VNS59" s="18"/>
      <c r="VNT59" s="18"/>
      <c r="VNU59" s="18"/>
      <c r="VNV59" s="18"/>
      <c r="VNW59" s="18"/>
      <c r="VNX59" s="18"/>
      <c r="VNY59" s="18"/>
      <c r="VNZ59" s="18"/>
      <c r="VOA59" s="18"/>
      <c r="VOB59" s="18"/>
      <c r="VOC59" s="18"/>
      <c r="VOD59" s="18"/>
      <c r="VOE59" s="18"/>
      <c r="VOF59" s="18"/>
      <c r="VOG59" s="18"/>
      <c r="VOH59" s="18"/>
      <c r="VOI59" s="18"/>
      <c r="VOJ59" s="18"/>
      <c r="VOK59" s="18"/>
      <c r="VOL59" s="18"/>
      <c r="VOM59" s="18"/>
      <c r="VON59" s="18"/>
      <c r="VOO59" s="18"/>
      <c r="VOP59" s="18"/>
      <c r="VOQ59" s="18"/>
      <c r="VOR59" s="18"/>
      <c r="VOS59" s="18"/>
      <c r="VOT59" s="18"/>
      <c r="VOU59" s="18"/>
      <c r="VOV59" s="18"/>
      <c r="VOW59" s="18"/>
      <c r="VOX59" s="18"/>
      <c r="VOY59" s="18"/>
      <c r="VOZ59" s="18"/>
      <c r="VPA59" s="18"/>
      <c r="VPB59" s="18"/>
      <c r="VPC59" s="18"/>
      <c r="VPD59" s="18"/>
      <c r="VPE59" s="18"/>
      <c r="VPF59" s="18"/>
      <c r="VPG59" s="18"/>
      <c r="VPH59" s="18"/>
      <c r="VPI59" s="18"/>
      <c r="VPJ59" s="18"/>
      <c r="VPK59" s="18"/>
      <c r="VPL59" s="18"/>
      <c r="VPM59" s="18"/>
      <c r="VPN59" s="18"/>
      <c r="VPO59" s="18"/>
      <c r="VPP59" s="18"/>
      <c r="VPQ59" s="18"/>
      <c r="VPR59" s="18"/>
      <c r="VPS59" s="18"/>
      <c r="VPT59" s="18"/>
      <c r="VPU59" s="18"/>
      <c r="VPV59" s="18"/>
      <c r="VPW59" s="18"/>
      <c r="VPX59" s="18"/>
      <c r="VPY59" s="18"/>
      <c r="VPZ59" s="18"/>
      <c r="VQA59" s="18"/>
      <c r="VQB59" s="18"/>
      <c r="VQC59" s="18"/>
      <c r="VQD59" s="18"/>
      <c r="VQE59" s="18"/>
      <c r="VQF59" s="18"/>
      <c r="VQG59" s="18"/>
      <c r="VQH59" s="18"/>
      <c r="VQI59" s="18"/>
      <c r="VQJ59" s="18"/>
      <c r="VQK59" s="18"/>
      <c r="VQL59" s="18"/>
      <c r="VQM59" s="18"/>
      <c r="VQN59" s="18"/>
      <c r="VQO59" s="18"/>
      <c r="VQP59" s="18"/>
      <c r="VQQ59" s="18"/>
      <c r="VQR59" s="18"/>
      <c r="VQS59" s="18"/>
      <c r="VQT59" s="18"/>
      <c r="VQU59" s="18"/>
      <c r="VQV59" s="18"/>
      <c r="VQW59" s="18"/>
      <c r="VQX59" s="18"/>
      <c r="VQY59" s="18"/>
      <c r="VQZ59" s="18"/>
      <c r="VRA59" s="18"/>
      <c r="VRB59" s="18"/>
      <c r="VRC59" s="18"/>
      <c r="VRD59" s="18"/>
      <c r="VRE59" s="18"/>
      <c r="VRF59" s="18"/>
      <c r="VRG59" s="18"/>
      <c r="VRH59" s="18"/>
      <c r="VRI59" s="18"/>
      <c r="VRJ59" s="18"/>
      <c r="VRK59" s="18"/>
      <c r="VRL59" s="18"/>
      <c r="VRM59" s="18"/>
      <c r="VRN59" s="18"/>
      <c r="VRO59" s="18"/>
      <c r="VRP59" s="18"/>
      <c r="VRQ59" s="18"/>
      <c r="VRR59" s="18"/>
      <c r="VRS59" s="18"/>
      <c r="VRT59" s="18"/>
      <c r="VRU59" s="18"/>
      <c r="VRV59" s="18"/>
      <c r="VRW59" s="18"/>
      <c r="VRX59" s="18"/>
      <c r="VRY59" s="18"/>
      <c r="VRZ59" s="18"/>
      <c r="VSA59" s="18"/>
      <c r="VSB59" s="18"/>
      <c r="VSC59" s="18"/>
      <c r="VSD59" s="18"/>
      <c r="VSE59" s="18"/>
      <c r="VSF59" s="18"/>
      <c r="VSG59" s="18"/>
      <c r="VSH59" s="18"/>
      <c r="VSI59" s="18"/>
      <c r="VSJ59" s="18"/>
      <c r="VSK59" s="18"/>
      <c r="VSL59" s="18"/>
      <c r="VSM59" s="18"/>
      <c r="VSN59" s="18"/>
      <c r="VSO59" s="18"/>
      <c r="VSP59" s="18"/>
      <c r="VSQ59" s="18"/>
      <c r="VSR59" s="18"/>
      <c r="VSS59" s="18"/>
      <c r="VST59" s="18"/>
      <c r="VSU59" s="18"/>
      <c r="VSV59" s="18"/>
      <c r="VSW59" s="18"/>
      <c r="VSX59" s="18"/>
      <c r="VSY59" s="18"/>
      <c r="VSZ59" s="18"/>
      <c r="VTA59" s="18"/>
      <c r="VTB59" s="18"/>
      <c r="VTC59" s="18"/>
      <c r="VTD59" s="18"/>
      <c r="VTE59" s="18"/>
      <c r="VTF59" s="18"/>
      <c r="VTG59" s="18"/>
      <c r="VTH59" s="18"/>
      <c r="VTI59" s="18"/>
      <c r="VTJ59" s="18"/>
      <c r="VTK59" s="18"/>
      <c r="VTL59" s="18"/>
      <c r="VTM59" s="18"/>
      <c r="VTN59" s="18"/>
      <c r="VTO59" s="18"/>
      <c r="VTP59" s="18"/>
      <c r="VTQ59" s="18"/>
      <c r="VTR59" s="18"/>
      <c r="VTS59" s="18"/>
      <c r="VTT59" s="18"/>
      <c r="VTU59" s="18"/>
      <c r="VTV59" s="18"/>
      <c r="VTW59" s="18"/>
      <c r="VTX59" s="18"/>
      <c r="VTY59" s="18"/>
      <c r="VTZ59" s="18"/>
      <c r="VUA59" s="18"/>
      <c r="VUB59" s="18"/>
      <c r="VUC59" s="18"/>
      <c r="VUD59" s="18"/>
      <c r="VUE59" s="18"/>
      <c r="VUF59" s="18"/>
      <c r="VUG59" s="18"/>
      <c r="VUH59" s="18"/>
      <c r="VUI59" s="18"/>
      <c r="VUJ59" s="18"/>
      <c r="VUK59" s="18"/>
      <c r="VUL59" s="18"/>
      <c r="VUM59" s="18"/>
      <c r="VUN59" s="18"/>
      <c r="VUO59" s="18"/>
      <c r="VUP59" s="18"/>
      <c r="VUQ59" s="18"/>
      <c r="VUR59" s="18"/>
      <c r="VUS59" s="18"/>
      <c r="VUT59" s="18"/>
      <c r="VUU59" s="18"/>
      <c r="VUV59" s="18"/>
      <c r="VUW59" s="18"/>
      <c r="VUX59" s="18"/>
      <c r="VUY59" s="18"/>
      <c r="VUZ59" s="18"/>
      <c r="VVA59" s="18"/>
      <c r="VVB59" s="18"/>
      <c r="VVC59" s="18"/>
      <c r="VVD59" s="18"/>
      <c r="VVE59" s="18"/>
      <c r="VVF59" s="18"/>
      <c r="VVG59" s="18"/>
      <c r="VVH59" s="18"/>
      <c r="VVI59" s="18"/>
      <c r="VVJ59" s="18"/>
      <c r="VVK59" s="18"/>
      <c r="VVL59" s="18"/>
      <c r="VVM59" s="18"/>
      <c r="VVN59" s="18"/>
      <c r="VVO59" s="18"/>
      <c r="VVP59" s="18"/>
      <c r="VVQ59" s="18"/>
      <c r="VVR59" s="18"/>
      <c r="VVS59" s="18"/>
      <c r="VVT59" s="18"/>
      <c r="VVU59" s="18"/>
      <c r="VVV59" s="18"/>
      <c r="VVW59" s="18"/>
      <c r="VVX59" s="18"/>
      <c r="VVY59" s="18"/>
      <c r="VVZ59" s="18"/>
      <c r="VWA59" s="18"/>
      <c r="VWB59" s="18"/>
      <c r="VWC59" s="18"/>
      <c r="VWD59" s="18"/>
      <c r="VWE59" s="18"/>
      <c r="VWF59" s="18"/>
      <c r="VWG59" s="18"/>
      <c r="VWH59" s="18"/>
      <c r="VWI59" s="18"/>
      <c r="VWJ59" s="18"/>
      <c r="VWK59" s="18"/>
      <c r="VWL59" s="18"/>
      <c r="VWM59" s="18"/>
      <c r="VWN59" s="18"/>
      <c r="VWO59" s="18"/>
      <c r="VWP59" s="18"/>
      <c r="VWQ59" s="18"/>
      <c r="VWR59" s="18"/>
      <c r="VWS59" s="18"/>
      <c r="VWT59" s="18"/>
      <c r="VWU59" s="18"/>
      <c r="VWV59" s="18"/>
      <c r="VWW59" s="18"/>
      <c r="VWX59" s="18"/>
      <c r="VWY59" s="18"/>
      <c r="VWZ59" s="18"/>
      <c r="VXA59" s="18"/>
      <c r="VXB59" s="18"/>
      <c r="VXC59" s="18"/>
      <c r="VXD59" s="18"/>
      <c r="VXE59" s="18"/>
      <c r="VXF59" s="18"/>
      <c r="VXG59" s="18"/>
      <c r="VXH59" s="18"/>
      <c r="VXI59" s="18"/>
      <c r="VXJ59" s="18"/>
      <c r="VXK59" s="18"/>
      <c r="VXL59" s="18"/>
      <c r="VXM59" s="18"/>
      <c r="VXN59" s="18"/>
      <c r="VXO59" s="18"/>
      <c r="VXP59" s="18"/>
      <c r="VXQ59" s="18"/>
      <c r="VXR59" s="18"/>
      <c r="VXS59" s="18"/>
      <c r="VXT59" s="18"/>
      <c r="VXU59" s="18"/>
      <c r="VXV59" s="18"/>
      <c r="VXW59" s="18"/>
      <c r="VXX59" s="18"/>
      <c r="VXY59" s="18"/>
      <c r="VXZ59" s="18"/>
      <c r="VYA59" s="18"/>
      <c r="VYB59" s="18"/>
      <c r="VYC59" s="18"/>
      <c r="VYD59" s="18"/>
      <c r="VYE59" s="18"/>
      <c r="VYF59" s="18"/>
      <c r="VYG59" s="18"/>
      <c r="VYH59" s="18"/>
      <c r="VYI59" s="18"/>
      <c r="VYJ59" s="18"/>
      <c r="VYK59" s="18"/>
      <c r="VYL59" s="18"/>
      <c r="VYM59" s="18"/>
      <c r="VYN59" s="18"/>
      <c r="VYO59" s="18"/>
      <c r="VYP59" s="18"/>
      <c r="VYQ59" s="18"/>
      <c r="VYR59" s="18"/>
      <c r="VYS59" s="18"/>
      <c r="VYT59" s="18"/>
      <c r="VYU59" s="18"/>
      <c r="VYV59" s="18"/>
      <c r="VYW59" s="18"/>
      <c r="VYX59" s="18"/>
      <c r="VYY59" s="18"/>
      <c r="VYZ59" s="18"/>
      <c r="VZA59" s="18"/>
      <c r="VZB59" s="18"/>
      <c r="VZC59" s="18"/>
      <c r="VZD59" s="18"/>
      <c r="VZE59" s="18"/>
      <c r="VZF59" s="18"/>
      <c r="VZG59" s="18"/>
      <c r="VZH59" s="18"/>
      <c r="VZI59" s="18"/>
      <c r="VZJ59" s="18"/>
      <c r="VZK59" s="18"/>
      <c r="VZL59" s="18"/>
      <c r="VZM59" s="18"/>
      <c r="VZN59" s="18"/>
      <c r="VZO59" s="18"/>
      <c r="VZP59" s="18"/>
      <c r="VZQ59" s="18"/>
      <c r="VZR59" s="18"/>
      <c r="VZS59" s="18"/>
      <c r="VZT59" s="18"/>
      <c r="VZU59" s="18"/>
      <c r="VZV59" s="18"/>
      <c r="VZW59" s="18"/>
      <c r="VZX59" s="18"/>
      <c r="VZY59" s="18"/>
      <c r="VZZ59" s="18"/>
      <c r="WAA59" s="18"/>
      <c r="WAB59" s="18"/>
      <c r="WAC59" s="18"/>
      <c r="WAD59" s="18"/>
      <c r="WAE59" s="18"/>
      <c r="WAF59" s="18"/>
      <c r="WAG59" s="18"/>
      <c r="WAH59" s="18"/>
      <c r="WAI59" s="18"/>
      <c r="WAJ59" s="18"/>
      <c r="WAK59" s="18"/>
      <c r="WAL59" s="18"/>
      <c r="WAM59" s="18"/>
      <c r="WAN59" s="18"/>
      <c r="WAO59" s="18"/>
      <c r="WAP59" s="18"/>
      <c r="WAQ59" s="18"/>
      <c r="WAR59" s="18"/>
      <c r="WAS59" s="18"/>
      <c r="WAT59" s="18"/>
      <c r="WAU59" s="18"/>
      <c r="WAV59" s="18"/>
      <c r="WAW59" s="18"/>
      <c r="WAX59" s="18"/>
      <c r="WAY59" s="18"/>
      <c r="WAZ59" s="18"/>
      <c r="WBA59" s="18"/>
      <c r="WBB59" s="18"/>
      <c r="WBC59" s="18"/>
      <c r="WBD59" s="18"/>
      <c r="WBE59" s="18"/>
      <c r="WBF59" s="18"/>
      <c r="WBG59" s="18"/>
      <c r="WBH59" s="18"/>
      <c r="WBI59" s="18"/>
      <c r="WBJ59" s="18"/>
      <c r="WBK59" s="18"/>
      <c r="WBL59" s="18"/>
      <c r="WBM59" s="18"/>
      <c r="WBN59" s="18"/>
      <c r="WBO59" s="18"/>
      <c r="WBP59" s="18"/>
      <c r="WBQ59" s="18"/>
      <c r="WBR59" s="18"/>
      <c r="WBS59" s="18"/>
      <c r="WBT59" s="18"/>
      <c r="WBU59" s="18"/>
      <c r="WBV59" s="18"/>
      <c r="WBW59" s="18"/>
      <c r="WBX59" s="18"/>
      <c r="WBY59" s="18"/>
      <c r="WBZ59" s="18"/>
      <c r="WCA59" s="18"/>
      <c r="WCB59" s="18"/>
      <c r="WCC59" s="18"/>
      <c r="WCD59" s="18"/>
      <c r="WCE59" s="18"/>
      <c r="WCF59" s="18"/>
      <c r="WCG59" s="18"/>
      <c r="WCH59" s="18"/>
      <c r="WCI59" s="18"/>
      <c r="WCJ59" s="18"/>
      <c r="WCK59" s="18"/>
      <c r="WCL59" s="18"/>
      <c r="WCM59" s="18"/>
      <c r="WCN59" s="18"/>
      <c r="WCO59" s="18"/>
      <c r="WCP59" s="18"/>
      <c r="WCQ59" s="18"/>
      <c r="WCR59" s="18"/>
      <c r="WCS59" s="18"/>
      <c r="WCT59" s="18"/>
      <c r="WCU59" s="18"/>
      <c r="WCV59" s="18"/>
      <c r="WCW59" s="18"/>
      <c r="WCX59" s="18"/>
      <c r="WCY59" s="18"/>
      <c r="WCZ59" s="18"/>
      <c r="WDA59" s="18"/>
      <c r="WDB59" s="18"/>
      <c r="WDC59" s="18"/>
      <c r="WDD59" s="18"/>
      <c r="WDE59" s="18"/>
      <c r="WDF59" s="18"/>
      <c r="WDG59" s="18"/>
      <c r="WDH59" s="18"/>
      <c r="WDI59" s="18"/>
      <c r="WDJ59" s="18"/>
      <c r="WDK59" s="18"/>
      <c r="WDL59" s="18"/>
      <c r="WDM59" s="18"/>
      <c r="WDN59" s="18"/>
      <c r="WDO59" s="18"/>
      <c r="WDP59" s="18"/>
      <c r="WDQ59" s="18"/>
      <c r="WDR59" s="18"/>
      <c r="WDS59" s="18"/>
      <c r="WDT59" s="18"/>
      <c r="WDU59" s="18"/>
      <c r="WDV59" s="18"/>
      <c r="WDW59" s="18"/>
      <c r="WDX59" s="18"/>
      <c r="WDY59" s="18"/>
      <c r="WDZ59" s="18"/>
      <c r="WEA59" s="18"/>
      <c r="WEB59" s="18"/>
      <c r="WEC59" s="18"/>
      <c r="WED59" s="18"/>
      <c r="WEE59" s="18"/>
      <c r="WEF59" s="18"/>
      <c r="WEG59" s="18"/>
      <c r="WEH59" s="18"/>
      <c r="WEI59" s="18"/>
      <c r="WEJ59" s="18"/>
      <c r="WEK59" s="18"/>
      <c r="WEL59" s="18"/>
      <c r="WEM59" s="18"/>
      <c r="WEN59" s="18"/>
      <c r="WEO59" s="18"/>
      <c r="WEP59" s="18"/>
      <c r="WEQ59" s="18"/>
      <c r="WER59" s="18"/>
      <c r="WES59" s="18"/>
      <c r="WET59" s="18"/>
      <c r="WEU59" s="18"/>
      <c r="WEV59" s="18"/>
      <c r="WEW59" s="18"/>
      <c r="WEX59" s="18"/>
      <c r="WEY59" s="18"/>
      <c r="WEZ59" s="18"/>
      <c r="WFA59" s="18"/>
      <c r="WFB59" s="18"/>
      <c r="WFC59" s="18"/>
      <c r="WFD59" s="18"/>
      <c r="WFE59" s="18"/>
      <c r="WFF59" s="18"/>
      <c r="WFG59" s="18"/>
      <c r="WFH59" s="18"/>
      <c r="WFI59" s="18"/>
      <c r="WFJ59" s="18"/>
      <c r="WFK59" s="18"/>
      <c r="WFL59" s="18"/>
      <c r="WFM59" s="18"/>
      <c r="WFN59" s="18"/>
      <c r="WFO59" s="18"/>
      <c r="WFP59" s="18"/>
      <c r="WFQ59" s="18"/>
      <c r="WFR59" s="18"/>
      <c r="WFS59" s="18"/>
      <c r="WFT59" s="18"/>
      <c r="WFU59" s="18"/>
      <c r="WFV59" s="18"/>
      <c r="WFW59" s="18"/>
      <c r="WFX59" s="18"/>
      <c r="WFY59" s="18"/>
      <c r="WFZ59" s="18"/>
      <c r="WGA59" s="18"/>
      <c r="WGB59" s="18"/>
      <c r="WGC59" s="18"/>
      <c r="WGD59" s="18"/>
      <c r="WGE59" s="18"/>
      <c r="WGF59" s="18"/>
      <c r="WGG59" s="18"/>
      <c r="WGH59" s="18"/>
      <c r="WGI59" s="18"/>
      <c r="WGJ59" s="18"/>
      <c r="WGK59" s="18"/>
      <c r="WGL59" s="18"/>
      <c r="WGM59" s="18"/>
      <c r="WGN59" s="18"/>
      <c r="WGO59" s="18"/>
      <c r="WGP59" s="18"/>
      <c r="WGQ59" s="18"/>
      <c r="WGR59" s="18"/>
      <c r="WGS59" s="18"/>
      <c r="WGT59" s="18"/>
      <c r="WGU59" s="18"/>
      <c r="WGV59" s="18"/>
      <c r="WGW59" s="18"/>
      <c r="WGX59" s="18"/>
      <c r="WGY59" s="18"/>
      <c r="WGZ59" s="18"/>
      <c r="WHA59" s="18"/>
      <c r="WHB59" s="18"/>
      <c r="WHC59" s="18"/>
      <c r="WHD59" s="18"/>
      <c r="WHE59" s="18"/>
      <c r="WHF59" s="18"/>
      <c r="WHG59" s="18"/>
      <c r="WHH59" s="18"/>
      <c r="WHI59" s="18"/>
      <c r="WHJ59" s="18"/>
      <c r="WHK59" s="18"/>
      <c r="WHL59" s="18"/>
      <c r="WHM59" s="18"/>
      <c r="WHN59" s="18"/>
      <c r="WHO59" s="18"/>
      <c r="WHP59" s="18"/>
      <c r="WHQ59" s="18"/>
      <c r="WHR59" s="18"/>
      <c r="WHS59" s="18"/>
      <c r="WHT59" s="18"/>
      <c r="WHU59" s="18"/>
      <c r="WHV59" s="18"/>
      <c r="WHW59" s="18"/>
      <c r="WHX59" s="18"/>
      <c r="WHY59" s="18"/>
      <c r="WHZ59" s="18"/>
      <c r="WIA59" s="18"/>
      <c r="WIB59" s="18"/>
      <c r="WIC59" s="18"/>
      <c r="WID59" s="18"/>
      <c r="WIE59" s="18"/>
      <c r="WIF59" s="18"/>
      <c r="WIG59" s="18"/>
      <c r="WIH59" s="18"/>
      <c r="WII59" s="18"/>
      <c r="WIJ59" s="18"/>
      <c r="WIK59" s="18"/>
      <c r="WIL59" s="18"/>
      <c r="WIM59" s="18"/>
      <c r="WIN59" s="18"/>
      <c r="WIO59" s="18"/>
      <c r="WIP59" s="18"/>
      <c r="WIQ59" s="18"/>
      <c r="WIR59" s="18"/>
      <c r="WIS59" s="18"/>
      <c r="WIT59" s="18"/>
      <c r="WIU59" s="18"/>
      <c r="WIV59" s="18"/>
      <c r="WIW59" s="18"/>
      <c r="WIX59" s="18"/>
      <c r="WIY59" s="18"/>
      <c r="WIZ59" s="18"/>
      <c r="WJA59" s="18"/>
      <c r="WJB59" s="18"/>
      <c r="WJC59" s="18"/>
      <c r="WJD59" s="18"/>
      <c r="WJE59" s="18"/>
      <c r="WJF59" s="18"/>
      <c r="WJG59" s="18"/>
      <c r="WJH59" s="18"/>
      <c r="WJI59" s="18"/>
      <c r="WJJ59" s="18"/>
      <c r="WJK59" s="18"/>
      <c r="WJL59" s="18"/>
      <c r="WJM59" s="18"/>
      <c r="WJN59" s="18"/>
      <c r="WJO59" s="18"/>
      <c r="WJP59" s="18"/>
      <c r="WJQ59" s="18"/>
      <c r="WJR59" s="18"/>
      <c r="WJS59" s="18"/>
      <c r="WJT59" s="18"/>
      <c r="WJU59" s="18"/>
      <c r="WJV59" s="18"/>
      <c r="WJW59" s="18"/>
      <c r="WJX59" s="18"/>
      <c r="WJY59" s="18"/>
      <c r="WJZ59" s="18"/>
      <c r="WKA59" s="18"/>
      <c r="WKB59" s="18"/>
      <c r="WKC59" s="18"/>
      <c r="WKD59" s="18"/>
      <c r="WKE59" s="18"/>
      <c r="WKF59" s="18"/>
      <c r="WKG59" s="18"/>
      <c r="WKH59" s="18"/>
      <c r="WKI59" s="18"/>
      <c r="WKJ59" s="18"/>
      <c r="WKK59" s="18"/>
      <c r="WKL59" s="18"/>
      <c r="WKM59" s="18"/>
      <c r="WKN59" s="18"/>
      <c r="WKO59" s="18"/>
      <c r="WKP59" s="18"/>
      <c r="WKQ59" s="18"/>
      <c r="WKR59" s="18"/>
      <c r="WKS59" s="18"/>
      <c r="WKT59" s="18"/>
      <c r="WKU59" s="18"/>
      <c r="WKV59" s="18"/>
      <c r="WKW59" s="18"/>
      <c r="WKX59" s="18"/>
      <c r="WKY59" s="18"/>
      <c r="WKZ59" s="18"/>
      <c r="WLA59" s="18"/>
      <c r="WLB59" s="18"/>
      <c r="WLC59" s="18"/>
      <c r="WLD59" s="18"/>
      <c r="WLE59" s="18"/>
      <c r="WLF59" s="18"/>
      <c r="WLG59" s="18"/>
      <c r="WLH59" s="18"/>
      <c r="WLI59" s="18"/>
      <c r="WLJ59" s="18"/>
      <c r="WLK59" s="18"/>
      <c r="WLL59" s="18"/>
      <c r="WLM59" s="18"/>
      <c r="WLN59" s="18"/>
      <c r="WLO59" s="18"/>
      <c r="WLP59" s="18"/>
      <c r="WLQ59" s="18"/>
      <c r="WLR59" s="18"/>
      <c r="WLS59" s="18"/>
      <c r="WLT59" s="18"/>
      <c r="WLU59" s="18"/>
      <c r="WLV59" s="18"/>
      <c r="WLW59" s="18"/>
      <c r="WLX59" s="18"/>
      <c r="WLY59" s="18"/>
      <c r="WLZ59" s="18"/>
      <c r="WMA59" s="18"/>
      <c r="WMB59" s="18"/>
      <c r="WMC59" s="18"/>
      <c r="WMD59" s="18"/>
      <c r="WME59" s="18"/>
      <c r="WMF59" s="18"/>
      <c r="WMG59" s="18"/>
      <c r="WMH59" s="18"/>
      <c r="WMI59" s="18"/>
      <c r="WMJ59" s="18"/>
      <c r="WMK59" s="18"/>
      <c r="WML59" s="18"/>
      <c r="WMM59" s="18"/>
      <c r="WMN59" s="18"/>
      <c r="WMO59" s="18"/>
      <c r="WMP59" s="18"/>
      <c r="WMQ59" s="18"/>
      <c r="WMR59" s="18"/>
      <c r="WMS59" s="18"/>
      <c r="WMT59" s="18"/>
      <c r="WMU59" s="18"/>
      <c r="WMV59" s="18"/>
      <c r="WMW59" s="18"/>
      <c r="WMX59" s="18"/>
      <c r="WMY59" s="18"/>
      <c r="WMZ59" s="18"/>
      <c r="WNA59" s="18"/>
      <c r="WNB59" s="18"/>
      <c r="WNC59" s="18"/>
      <c r="WND59" s="18"/>
      <c r="WNE59" s="18"/>
      <c r="WNF59" s="18"/>
      <c r="WNG59" s="18"/>
      <c r="WNH59" s="18"/>
      <c r="WNI59" s="18"/>
      <c r="WNJ59" s="18"/>
      <c r="WNK59" s="18"/>
      <c r="WNL59" s="18"/>
      <c r="WNM59" s="18"/>
      <c r="WNN59" s="18"/>
      <c r="WNO59" s="18"/>
      <c r="WNP59" s="18"/>
      <c r="WNQ59" s="18"/>
      <c r="WNR59" s="18"/>
      <c r="WNS59" s="18"/>
      <c r="WNT59" s="18"/>
      <c r="WNU59" s="18"/>
      <c r="WNV59" s="18"/>
      <c r="WNW59" s="18"/>
      <c r="WNX59" s="18"/>
      <c r="WNY59" s="18"/>
      <c r="WNZ59" s="18"/>
      <c r="WOA59" s="18"/>
      <c r="WOB59" s="18"/>
      <c r="WOC59" s="18"/>
      <c r="WOD59" s="18"/>
      <c r="WOE59" s="18"/>
      <c r="WOF59" s="18"/>
      <c r="WOG59" s="18"/>
      <c r="WOH59" s="18"/>
      <c r="WOI59" s="18"/>
      <c r="WOJ59" s="18"/>
      <c r="WOK59" s="18"/>
      <c r="WOL59" s="18"/>
      <c r="WOM59" s="18"/>
      <c r="WON59" s="18"/>
      <c r="WOO59" s="18"/>
      <c r="WOP59" s="18"/>
      <c r="WOQ59" s="18"/>
      <c r="WOR59" s="18"/>
      <c r="WOS59" s="18"/>
      <c r="WOT59" s="18"/>
      <c r="WOU59" s="18"/>
      <c r="WOV59" s="18"/>
      <c r="WOW59" s="18"/>
      <c r="WOX59" s="18"/>
      <c r="WOY59" s="18"/>
      <c r="WOZ59" s="18"/>
      <c r="WPA59" s="18"/>
      <c r="WPB59" s="18"/>
      <c r="WPC59" s="18"/>
      <c r="WPD59" s="18"/>
      <c r="WPE59" s="18"/>
      <c r="WPF59" s="18"/>
      <c r="WPG59" s="18"/>
      <c r="WPH59" s="18"/>
      <c r="WPI59" s="18"/>
      <c r="WPJ59" s="18"/>
      <c r="WPK59" s="18"/>
      <c r="WPL59" s="18"/>
      <c r="WPM59" s="18"/>
      <c r="WPN59" s="18"/>
      <c r="WPO59" s="18"/>
      <c r="WPP59" s="18"/>
      <c r="WPQ59" s="18"/>
      <c r="WPR59" s="18"/>
      <c r="WPS59" s="18"/>
      <c r="WPT59" s="18"/>
      <c r="WPU59" s="18"/>
      <c r="WPV59" s="18"/>
      <c r="WPW59" s="18"/>
      <c r="WPX59" s="18"/>
      <c r="WPY59" s="18"/>
      <c r="WPZ59" s="18"/>
      <c r="WQA59" s="18"/>
      <c r="WQB59" s="18"/>
      <c r="WQC59" s="18"/>
      <c r="WQD59" s="18"/>
      <c r="WQE59" s="18"/>
      <c r="WQF59" s="18"/>
      <c r="WQG59" s="18"/>
      <c r="WQH59" s="18"/>
      <c r="WQI59" s="18"/>
      <c r="WQJ59" s="18"/>
      <c r="WQK59" s="18"/>
      <c r="WQL59" s="18"/>
      <c r="WQM59" s="18"/>
      <c r="WQN59" s="18"/>
      <c r="WQO59" s="18"/>
      <c r="WQP59" s="18"/>
      <c r="WQQ59" s="18"/>
      <c r="WQR59" s="18"/>
      <c r="WQS59" s="18"/>
      <c r="WQT59" s="18"/>
      <c r="WQU59" s="18"/>
      <c r="WQV59" s="18"/>
      <c r="WQW59" s="18"/>
      <c r="WQX59" s="18"/>
      <c r="WQY59" s="18"/>
      <c r="WQZ59" s="18"/>
      <c r="WRA59" s="18"/>
      <c r="WRB59" s="18"/>
      <c r="WRC59" s="18"/>
      <c r="WRD59" s="18"/>
      <c r="WRE59" s="18"/>
      <c r="WRF59" s="18"/>
      <c r="WRG59" s="18"/>
      <c r="WRH59" s="18"/>
      <c r="WRI59" s="18"/>
      <c r="WRJ59" s="18"/>
      <c r="WRK59" s="18"/>
      <c r="WRL59" s="18"/>
      <c r="WRM59" s="18"/>
      <c r="WRN59" s="18"/>
      <c r="WRO59" s="18"/>
      <c r="WRP59" s="18"/>
      <c r="WRQ59" s="18"/>
      <c r="WRR59" s="18"/>
      <c r="WRS59" s="18"/>
      <c r="WRT59" s="18"/>
      <c r="WRU59" s="18"/>
      <c r="WRV59" s="18"/>
      <c r="WRW59" s="18"/>
      <c r="WRX59" s="18"/>
      <c r="WRY59" s="18"/>
      <c r="WRZ59" s="18"/>
      <c r="WSA59" s="18"/>
      <c r="WSB59" s="18"/>
      <c r="WSC59" s="18"/>
      <c r="WSD59" s="18"/>
      <c r="WSE59" s="18"/>
      <c r="WSF59" s="18"/>
      <c r="WSG59" s="18"/>
      <c r="WSH59" s="18"/>
      <c r="WSI59" s="18"/>
      <c r="WSJ59" s="18"/>
      <c r="WSK59" s="18"/>
      <c r="WSL59" s="18"/>
      <c r="WSM59" s="18"/>
      <c r="WSN59" s="18"/>
      <c r="WSO59" s="18"/>
      <c r="WSP59" s="18"/>
      <c r="WSQ59" s="18"/>
      <c r="WSR59" s="18"/>
      <c r="WSS59" s="18"/>
      <c r="WST59" s="18"/>
      <c r="WSU59" s="18"/>
      <c r="WSV59" s="18"/>
      <c r="WSW59" s="18"/>
      <c r="WSX59" s="18"/>
      <c r="WSY59" s="18"/>
      <c r="WSZ59" s="18"/>
      <c r="WTA59" s="18"/>
      <c r="WTB59" s="18"/>
      <c r="WTC59" s="18"/>
      <c r="WTD59" s="18"/>
      <c r="WTE59" s="18"/>
      <c r="WTF59" s="18"/>
      <c r="WTG59" s="18"/>
      <c r="WTH59" s="18"/>
      <c r="WTI59" s="18"/>
      <c r="WTJ59" s="18"/>
      <c r="WTK59" s="18"/>
      <c r="WTL59" s="18"/>
      <c r="WTM59" s="18"/>
      <c r="WTN59" s="18"/>
      <c r="WTO59" s="18"/>
      <c r="WTP59" s="18"/>
      <c r="WTQ59" s="18"/>
      <c r="WTR59" s="18"/>
      <c r="WTS59" s="18"/>
      <c r="WTT59" s="18"/>
      <c r="WTU59" s="18"/>
      <c r="WTV59" s="18"/>
      <c r="WTW59" s="18"/>
      <c r="WTX59" s="18"/>
      <c r="WTY59" s="18"/>
      <c r="WTZ59" s="18"/>
      <c r="WUA59" s="18"/>
      <c r="WUB59" s="18"/>
      <c r="WUC59" s="18"/>
      <c r="WUD59" s="18"/>
      <c r="WUE59" s="18"/>
      <c r="WUF59" s="18"/>
      <c r="WUG59" s="18"/>
      <c r="WUH59" s="18"/>
      <c r="WUI59" s="18"/>
      <c r="WUJ59" s="18"/>
      <c r="WUK59" s="18"/>
      <c r="WUL59" s="18"/>
      <c r="WUM59" s="18"/>
      <c r="WUN59" s="18"/>
      <c r="WUO59" s="18"/>
      <c r="WUP59" s="18"/>
      <c r="WUQ59" s="18"/>
      <c r="WUR59" s="18"/>
      <c r="WUS59" s="18"/>
      <c r="WUT59" s="18"/>
      <c r="WUU59" s="18"/>
      <c r="WUV59" s="18"/>
      <c r="WUW59" s="18"/>
      <c r="WUX59" s="18"/>
      <c r="WUY59" s="18"/>
      <c r="WUZ59" s="18"/>
      <c r="WVA59" s="18"/>
      <c r="WVB59" s="18"/>
      <c r="WVC59" s="18"/>
      <c r="WVD59" s="18"/>
      <c r="WVE59" s="18"/>
      <c r="WVF59" s="18"/>
      <c r="WVG59" s="18"/>
      <c r="WVH59" s="18"/>
      <c r="WVI59" s="18"/>
      <c r="WVJ59" s="18"/>
      <c r="WVK59" s="18"/>
      <c r="WVL59" s="18"/>
      <c r="WVM59" s="18"/>
      <c r="WVN59" s="18"/>
      <c r="WVO59" s="18"/>
      <c r="WVP59" s="18"/>
      <c r="WVQ59" s="18"/>
      <c r="WVR59" s="18"/>
      <c r="WVS59" s="18"/>
      <c r="WVT59" s="18"/>
      <c r="WVU59" s="18"/>
      <c r="WVV59" s="18"/>
      <c r="WVW59" s="18"/>
      <c r="WVX59" s="18"/>
      <c r="WVY59" s="18"/>
      <c r="WVZ59" s="18"/>
      <c r="WWA59" s="18"/>
      <c r="WWB59" s="18"/>
      <c r="WWC59" s="18"/>
      <c r="WWD59" s="18"/>
      <c r="WWE59" s="18"/>
      <c r="WWF59" s="18"/>
      <c r="WWG59" s="18"/>
      <c r="WWH59" s="18"/>
      <c r="WWI59" s="18"/>
      <c r="WWJ59" s="18"/>
      <c r="WWK59" s="18"/>
      <c r="WWL59" s="18"/>
      <c r="WWM59" s="18"/>
      <c r="WWN59" s="18"/>
      <c r="WWO59" s="18"/>
      <c r="WWP59" s="18"/>
      <c r="WWQ59" s="18"/>
      <c r="WWR59" s="18"/>
      <c r="WWS59" s="18"/>
      <c r="WWT59" s="18"/>
      <c r="WWU59" s="18"/>
      <c r="WWV59" s="18"/>
      <c r="WWW59" s="18"/>
      <c r="WWX59" s="18"/>
      <c r="WWY59" s="18"/>
      <c r="WWZ59" s="18"/>
      <c r="WXA59" s="18"/>
      <c r="WXB59" s="18"/>
      <c r="WXC59" s="18"/>
      <c r="WXD59" s="18"/>
      <c r="WXE59" s="18"/>
      <c r="WXF59" s="18"/>
      <c r="WXG59" s="18"/>
      <c r="WXH59" s="18"/>
      <c r="WXI59" s="18"/>
      <c r="WXJ59" s="18"/>
      <c r="WXK59" s="18"/>
      <c r="WXL59" s="18"/>
      <c r="WXM59" s="18"/>
      <c r="WXN59" s="18"/>
      <c r="WXO59" s="18"/>
      <c r="WXP59" s="18"/>
      <c r="WXQ59" s="18"/>
      <c r="WXR59" s="18"/>
      <c r="WXS59" s="18"/>
      <c r="WXT59" s="18"/>
      <c r="WXU59" s="18"/>
      <c r="WXV59" s="18"/>
      <c r="WXW59" s="18"/>
      <c r="WXX59" s="18"/>
      <c r="WXY59" s="18"/>
      <c r="WXZ59" s="18"/>
      <c r="WYA59" s="18"/>
      <c r="WYB59" s="18"/>
      <c r="WYC59" s="18"/>
      <c r="WYD59" s="18"/>
      <c r="WYE59" s="18"/>
      <c r="WYF59" s="18"/>
      <c r="WYG59" s="18"/>
      <c r="WYH59" s="18"/>
      <c r="WYI59" s="18"/>
      <c r="WYJ59" s="18"/>
      <c r="WYK59" s="18"/>
      <c r="WYL59" s="18"/>
      <c r="WYM59" s="18"/>
      <c r="WYN59" s="18"/>
      <c r="WYO59" s="18"/>
      <c r="WYP59" s="18"/>
      <c r="WYQ59" s="18"/>
      <c r="WYR59" s="18"/>
      <c r="WYS59" s="18"/>
      <c r="WYT59" s="18"/>
      <c r="WYU59" s="18"/>
      <c r="WYV59" s="18"/>
      <c r="WYW59" s="18"/>
      <c r="WYX59" s="18"/>
      <c r="WYY59" s="18"/>
      <c r="WYZ59" s="18"/>
      <c r="WZA59" s="18"/>
      <c r="WZB59" s="18"/>
      <c r="WZC59" s="18"/>
      <c r="WZD59" s="18"/>
      <c r="WZE59" s="18"/>
      <c r="WZF59" s="18"/>
      <c r="WZG59" s="18"/>
      <c r="WZH59" s="18"/>
      <c r="WZI59" s="18"/>
      <c r="WZJ59" s="18"/>
      <c r="WZK59" s="18"/>
      <c r="WZL59" s="18"/>
      <c r="WZM59" s="18"/>
      <c r="WZN59" s="18"/>
      <c r="WZO59" s="18"/>
      <c r="WZP59" s="18"/>
      <c r="WZQ59" s="18"/>
      <c r="WZR59" s="18"/>
      <c r="WZS59" s="18"/>
      <c r="WZT59" s="18"/>
      <c r="WZU59" s="18"/>
      <c r="WZV59" s="18"/>
      <c r="WZW59" s="18"/>
      <c r="WZX59" s="18"/>
      <c r="WZY59" s="18"/>
      <c r="WZZ59" s="18"/>
      <c r="XAA59" s="18"/>
      <c r="XAB59" s="18"/>
      <c r="XAC59" s="18"/>
      <c r="XAD59" s="18"/>
      <c r="XAE59" s="18"/>
      <c r="XAF59" s="18"/>
      <c r="XAG59" s="18"/>
      <c r="XAH59" s="18"/>
      <c r="XAI59" s="18"/>
      <c r="XAJ59" s="18"/>
      <c r="XAK59" s="18"/>
      <c r="XAL59" s="18"/>
      <c r="XAM59" s="18"/>
      <c r="XAN59" s="18"/>
      <c r="XAO59" s="18"/>
      <c r="XAP59" s="18"/>
      <c r="XAQ59" s="18"/>
      <c r="XAR59" s="18"/>
      <c r="XAS59" s="18"/>
      <c r="XAT59" s="18"/>
      <c r="XAU59" s="18"/>
      <c r="XAV59" s="18"/>
      <c r="XAW59" s="18"/>
      <c r="XAX59" s="18"/>
      <c r="XAY59" s="18"/>
      <c r="XAZ59" s="18"/>
      <c r="XBA59" s="18"/>
      <c r="XBB59" s="18"/>
      <c r="XBC59" s="18"/>
      <c r="XBD59" s="18"/>
      <c r="XBE59" s="18"/>
      <c r="XBF59" s="18"/>
      <c r="XBG59" s="18"/>
      <c r="XBH59" s="18"/>
      <c r="XBI59" s="18"/>
      <c r="XBJ59" s="18"/>
      <c r="XBK59" s="18"/>
      <c r="XBL59" s="18"/>
      <c r="XBM59" s="18"/>
      <c r="XBN59" s="18"/>
      <c r="XBO59" s="18"/>
      <c r="XBP59" s="18"/>
      <c r="XBQ59" s="18"/>
      <c r="XBR59" s="18"/>
      <c r="XBS59" s="18"/>
      <c r="XBT59" s="18"/>
      <c r="XBU59" s="18"/>
      <c r="XBV59" s="18"/>
      <c r="XBW59" s="18"/>
      <c r="XBX59" s="18"/>
      <c r="XBY59" s="18"/>
      <c r="XBZ59" s="18"/>
      <c r="XCA59" s="18"/>
      <c r="XCB59" s="18"/>
      <c r="XCC59" s="18"/>
      <c r="XCD59" s="18"/>
      <c r="XCE59" s="18"/>
      <c r="XCF59" s="18"/>
      <c r="XCG59" s="18"/>
      <c r="XCH59" s="18"/>
      <c r="XCI59" s="18"/>
      <c r="XCJ59" s="18"/>
      <c r="XCK59" s="18"/>
      <c r="XCL59" s="18"/>
      <c r="XCM59" s="18"/>
      <c r="XCN59" s="18"/>
      <c r="XCO59" s="18"/>
      <c r="XCP59" s="18"/>
      <c r="XCQ59" s="18"/>
      <c r="XCR59" s="18"/>
      <c r="XCS59" s="18"/>
      <c r="XCT59" s="18"/>
      <c r="XCU59" s="18"/>
      <c r="XCV59" s="18"/>
      <c r="XCW59" s="18"/>
      <c r="XCX59" s="18"/>
      <c r="XCY59" s="18"/>
      <c r="XCZ59" s="18"/>
      <c r="XDA59" s="18"/>
      <c r="XDB59" s="18"/>
      <c r="XDC59" s="18"/>
      <c r="XDD59" s="18"/>
      <c r="XDE59" s="18"/>
      <c r="XDF59" s="18"/>
      <c r="XDG59" s="18"/>
      <c r="XDH59" s="18"/>
      <c r="XDI59" s="18"/>
      <c r="XDJ59" s="18"/>
      <c r="XDK59" s="18"/>
      <c r="XDL59" s="18"/>
      <c r="XDM59" s="18"/>
      <c r="XDN59" s="18"/>
      <c r="XDO59" s="18"/>
      <c r="XDP59" s="18"/>
      <c r="XDQ59" s="18"/>
      <c r="XDR59" s="18"/>
      <c r="XDS59" s="18"/>
      <c r="XDT59" s="18"/>
      <c r="XDU59" s="18"/>
      <c r="XDV59" s="18"/>
      <c r="XDW59" s="18"/>
      <c r="XDX59" s="18"/>
      <c r="XDY59" s="18"/>
      <c r="XDZ59" s="18"/>
      <c r="XEA59" s="18"/>
      <c r="XEB59" s="18"/>
      <c r="XEC59" s="18"/>
      <c r="XED59" s="18"/>
      <c r="XEE59" s="18"/>
      <c r="XEF59" s="18"/>
      <c r="XEG59" s="18"/>
      <c r="XEH59" s="18"/>
      <c r="XEI59" s="18"/>
      <c r="XEJ59" s="18"/>
      <c r="XEK59" s="18"/>
      <c r="XEL59" s="18"/>
      <c r="XEM59" s="18"/>
      <c r="XEN59" s="18"/>
      <c r="XEO59" s="18"/>
      <c r="XEP59" s="18"/>
      <c r="XEQ59" s="18"/>
      <c r="XER59" s="18"/>
      <c r="XES59" s="18"/>
      <c r="XET59" s="18"/>
      <c r="XEU59" s="18"/>
      <c r="XEV59" s="18"/>
      <c r="XEW59" s="18"/>
      <c r="XEX59" s="18"/>
      <c r="XEY59" s="18"/>
      <c r="XEZ59" s="18"/>
      <c r="XFA59" s="18"/>
      <c r="XFB59" s="18"/>
      <c r="XFC59" s="18"/>
      <c r="XFD59" s="18"/>
    </row>
    <row r="60" spans="1:16384" ht="13.5" customHeight="1">
      <c r="A60" s="18"/>
      <c r="B60" s="18"/>
      <c r="C60" s="18"/>
      <c r="D60" s="18"/>
      <c r="E60" s="18"/>
      <c r="F60" s="18"/>
      <c r="G60" s="18"/>
      <c r="H60" s="18">
        <v>7</v>
      </c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>
        <f t="shared" si="196"/>
        <v>12</v>
      </c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  <c r="AMK60" s="18"/>
      <c r="AML60" s="18"/>
      <c r="AMM60" s="18"/>
      <c r="AMN60" s="18"/>
      <c r="AMO60" s="18"/>
      <c r="AMP60" s="18"/>
      <c r="AMQ60" s="18"/>
      <c r="AMR60" s="18"/>
      <c r="AMS60" s="18"/>
      <c r="AMT60" s="18"/>
      <c r="AMU60" s="18"/>
      <c r="AMV60" s="18"/>
      <c r="AMW60" s="18"/>
      <c r="AMX60" s="18"/>
      <c r="AMY60" s="18"/>
      <c r="AMZ60" s="18"/>
      <c r="ANA60" s="18"/>
      <c r="ANB60" s="18"/>
      <c r="ANC60" s="18"/>
      <c r="AND60" s="18"/>
      <c r="ANE60" s="18"/>
      <c r="ANF60" s="18"/>
      <c r="ANG60" s="18"/>
      <c r="ANH60" s="18"/>
      <c r="ANI60" s="18"/>
      <c r="ANJ60" s="18"/>
      <c r="ANK60" s="18"/>
      <c r="ANL60" s="18"/>
      <c r="ANM60" s="18"/>
      <c r="ANN60" s="18"/>
      <c r="ANO60" s="18"/>
      <c r="ANP60" s="18"/>
      <c r="ANQ60" s="18"/>
      <c r="ANR60" s="18"/>
      <c r="ANS60" s="18"/>
      <c r="ANT60" s="18"/>
      <c r="ANU60" s="18"/>
      <c r="ANV60" s="18"/>
      <c r="ANW60" s="18"/>
      <c r="ANX60" s="18"/>
      <c r="ANY60" s="18"/>
      <c r="ANZ60" s="18"/>
      <c r="AOA60" s="18"/>
      <c r="AOB60" s="18"/>
      <c r="AOC60" s="18"/>
      <c r="AOD60" s="18"/>
      <c r="AOE60" s="18"/>
      <c r="AOF60" s="18"/>
      <c r="AOG60" s="18"/>
      <c r="AOH60" s="18"/>
      <c r="AOI60" s="18"/>
      <c r="AOJ60" s="18"/>
      <c r="AOK60" s="18"/>
      <c r="AOL60" s="18"/>
      <c r="AOM60" s="18"/>
      <c r="AON60" s="18"/>
      <c r="AOO60" s="18"/>
      <c r="AOP60" s="18"/>
      <c r="AOQ60" s="18"/>
      <c r="AOR60" s="18"/>
      <c r="AOS60" s="18"/>
      <c r="AOT60" s="18"/>
      <c r="AOU60" s="18"/>
      <c r="AOV60" s="18"/>
      <c r="AOW60" s="18"/>
      <c r="AOX60" s="18"/>
      <c r="AOY60" s="18"/>
      <c r="AOZ60" s="18"/>
      <c r="APA60" s="18"/>
      <c r="APB60" s="18"/>
      <c r="APC60" s="18"/>
      <c r="APD60" s="18"/>
      <c r="APE60" s="18"/>
      <c r="APF60" s="18"/>
      <c r="APG60" s="18"/>
      <c r="APH60" s="18"/>
      <c r="API60" s="18"/>
      <c r="APJ60" s="18"/>
      <c r="APK60" s="18"/>
      <c r="APL60" s="18"/>
      <c r="APM60" s="18"/>
      <c r="APN60" s="18"/>
      <c r="APO60" s="18"/>
      <c r="APP60" s="18"/>
      <c r="APQ60" s="18"/>
      <c r="APR60" s="18"/>
      <c r="APS60" s="18"/>
      <c r="APT60" s="18"/>
      <c r="APU60" s="18"/>
      <c r="APV60" s="18"/>
      <c r="APW60" s="18"/>
      <c r="APX60" s="18"/>
      <c r="APY60" s="18"/>
      <c r="APZ60" s="18"/>
      <c r="AQA60" s="18"/>
      <c r="AQB60" s="18"/>
      <c r="AQC60" s="18"/>
      <c r="AQD60" s="18"/>
      <c r="AQE60" s="18"/>
      <c r="AQF60" s="18"/>
      <c r="AQG60" s="18"/>
      <c r="AQH60" s="18"/>
      <c r="AQI60" s="18"/>
      <c r="AQJ60" s="18"/>
      <c r="AQK60" s="18"/>
      <c r="AQL60" s="18"/>
      <c r="AQM60" s="18"/>
      <c r="AQN60" s="18"/>
      <c r="AQO60" s="18"/>
      <c r="AQP60" s="18"/>
      <c r="AQQ60" s="18"/>
      <c r="AQR60" s="18"/>
      <c r="AQS60" s="18"/>
      <c r="AQT60" s="18"/>
      <c r="AQU60" s="18"/>
      <c r="AQV60" s="18"/>
      <c r="AQW60" s="18"/>
      <c r="AQX60" s="18"/>
      <c r="AQY60" s="18"/>
      <c r="AQZ60" s="18"/>
      <c r="ARA60" s="18"/>
      <c r="ARB60" s="18"/>
      <c r="ARC60" s="18"/>
      <c r="ARD60" s="18"/>
      <c r="ARE60" s="18"/>
      <c r="ARF60" s="18"/>
      <c r="ARG60" s="18"/>
      <c r="ARH60" s="18"/>
      <c r="ARI60" s="18"/>
      <c r="ARJ60" s="18"/>
      <c r="ARK60" s="18"/>
      <c r="ARL60" s="18"/>
      <c r="ARM60" s="18"/>
      <c r="ARN60" s="18"/>
      <c r="ARO60" s="18"/>
      <c r="ARP60" s="18"/>
      <c r="ARQ60" s="18"/>
      <c r="ARR60" s="18"/>
      <c r="ARS60" s="18"/>
      <c r="ART60" s="18"/>
      <c r="ARU60" s="18"/>
      <c r="ARV60" s="18"/>
      <c r="ARW60" s="18"/>
      <c r="ARX60" s="18"/>
      <c r="ARY60" s="18"/>
      <c r="ARZ60" s="18"/>
      <c r="ASA60" s="18"/>
      <c r="ASB60" s="18"/>
      <c r="ASC60" s="18"/>
      <c r="ASD60" s="18"/>
      <c r="ASE60" s="18"/>
      <c r="ASF60" s="18"/>
      <c r="ASG60" s="18"/>
      <c r="ASH60" s="18"/>
      <c r="ASI60" s="18"/>
      <c r="ASJ60" s="18"/>
      <c r="ASK60" s="18"/>
      <c r="ASL60" s="18"/>
      <c r="ASM60" s="18"/>
      <c r="ASN60" s="18"/>
      <c r="ASO60" s="18"/>
      <c r="ASP60" s="18"/>
      <c r="ASQ60" s="18"/>
      <c r="ASR60" s="18"/>
      <c r="ASS60" s="18"/>
      <c r="AST60" s="18"/>
      <c r="ASU60" s="18"/>
      <c r="ASV60" s="18"/>
      <c r="ASW60" s="18"/>
      <c r="ASX60" s="18"/>
      <c r="ASY60" s="18"/>
      <c r="ASZ60" s="18"/>
      <c r="ATA60" s="18"/>
      <c r="ATB60" s="18"/>
      <c r="ATC60" s="18"/>
      <c r="ATD60" s="18"/>
      <c r="ATE60" s="18"/>
      <c r="ATF60" s="18"/>
      <c r="ATG60" s="18"/>
      <c r="ATH60" s="18"/>
      <c r="ATI60" s="18"/>
      <c r="ATJ60" s="18"/>
      <c r="ATK60" s="18"/>
      <c r="ATL60" s="18"/>
      <c r="ATM60" s="18"/>
      <c r="ATN60" s="18"/>
      <c r="ATO60" s="18"/>
      <c r="ATP60" s="18"/>
      <c r="ATQ60" s="18"/>
      <c r="ATR60" s="18"/>
      <c r="ATS60" s="18"/>
      <c r="ATT60" s="18"/>
      <c r="ATU60" s="18"/>
      <c r="ATV60" s="18"/>
      <c r="ATW60" s="18"/>
      <c r="ATX60" s="18"/>
      <c r="ATY60" s="18"/>
      <c r="ATZ60" s="18"/>
      <c r="AUA60" s="18"/>
      <c r="AUB60" s="18"/>
      <c r="AUC60" s="18"/>
      <c r="AUD60" s="18"/>
      <c r="AUE60" s="18"/>
      <c r="AUF60" s="18"/>
      <c r="AUG60" s="18"/>
      <c r="AUH60" s="18"/>
      <c r="AUI60" s="18"/>
      <c r="AUJ60" s="18"/>
      <c r="AUK60" s="18"/>
      <c r="AUL60" s="18"/>
      <c r="AUM60" s="18"/>
      <c r="AUN60" s="18"/>
      <c r="AUO60" s="18"/>
      <c r="AUP60" s="18"/>
      <c r="AUQ60" s="18"/>
      <c r="AUR60" s="18"/>
      <c r="AUS60" s="18"/>
      <c r="AUT60" s="18"/>
      <c r="AUU60" s="18"/>
      <c r="AUV60" s="18"/>
      <c r="AUW60" s="18"/>
      <c r="AUX60" s="18"/>
      <c r="AUY60" s="18"/>
      <c r="AUZ60" s="18"/>
      <c r="AVA60" s="18"/>
      <c r="AVB60" s="18"/>
      <c r="AVC60" s="18"/>
      <c r="AVD60" s="18"/>
      <c r="AVE60" s="18"/>
      <c r="AVF60" s="18"/>
      <c r="AVG60" s="18"/>
      <c r="AVH60" s="18"/>
      <c r="AVI60" s="18"/>
      <c r="AVJ60" s="18"/>
      <c r="AVK60" s="18"/>
      <c r="AVL60" s="18"/>
      <c r="AVM60" s="18"/>
      <c r="AVN60" s="18"/>
      <c r="AVO60" s="18"/>
      <c r="AVP60" s="18"/>
      <c r="AVQ60" s="18"/>
      <c r="AVR60" s="18"/>
      <c r="AVS60" s="18"/>
      <c r="AVT60" s="18"/>
      <c r="AVU60" s="18"/>
      <c r="AVV60" s="18"/>
      <c r="AVW60" s="18"/>
      <c r="AVX60" s="18"/>
      <c r="AVY60" s="18"/>
      <c r="AVZ60" s="18"/>
      <c r="AWA60" s="18"/>
      <c r="AWB60" s="18"/>
      <c r="AWC60" s="18"/>
      <c r="AWD60" s="18"/>
      <c r="AWE60" s="18"/>
      <c r="AWF60" s="18"/>
      <c r="AWG60" s="18"/>
      <c r="AWH60" s="18"/>
      <c r="AWI60" s="18"/>
      <c r="AWJ60" s="18"/>
      <c r="AWK60" s="18"/>
      <c r="AWL60" s="18"/>
      <c r="AWM60" s="18"/>
      <c r="AWN60" s="18"/>
      <c r="AWO60" s="18"/>
      <c r="AWP60" s="18"/>
      <c r="AWQ60" s="18"/>
      <c r="AWR60" s="18"/>
      <c r="AWS60" s="18"/>
      <c r="AWT60" s="18"/>
      <c r="AWU60" s="18"/>
      <c r="AWV60" s="18"/>
      <c r="AWW60" s="18"/>
      <c r="AWX60" s="18"/>
      <c r="AWY60" s="18"/>
      <c r="AWZ60" s="18"/>
      <c r="AXA60" s="18"/>
      <c r="AXB60" s="18"/>
      <c r="AXC60" s="18"/>
      <c r="AXD60" s="18"/>
      <c r="AXE60" s="18"/>
      <c r="AXF60" s="18"/>
      <c r="AXG60" s="18"/>
      <c r="AXH60" s="18"/>
      <c r="AXI60" s="18"/>
      <c r="AXJ60" s="18"/>
      <c r="AXK60" s="18"/>
      <c r="AXL60" s="18"/>
      <c r="AXM60" s="18"/>
      <c r="AXN60" s="18"/>
      <c r="AXO60" s="18"/>
      <c r="AXP60" s="18"/>
      <c r="AXQ60" s="18"/>
      <c r="AXR60" s="18"/>
      <c r="AXS60" s="18"/>
      <c r="AXT60" s="18"/>
      <c r="AXU60" s="18"/>
      <c r="AXV60" s="18"/>
      <c r="AXW60" s="18"/>
      <c r="AXX60" s="18"/>
      <c r="AXY60" s="18"/>
      <c r="AXZ60" s="18"/>
      <c r="AYA60" s="18"/>
      <c r="AYB60" s="18"/>
      <c r="AYC60" s="18"/>
      <c r="AYD60" s="18"/>
      <c r="AYE60" s="18"/>
      <c r="AYF60" s="18"/>
      <c r="AYG60" s="18"/>
      <c r="AYH60" s="18"/>
      <c r="AYI60" s="18"/>
      <c r="AYJ60" s="18"/>
      <c r="AYK60" s="18"/>
      <c r="AYL60" s="18"/>
      <c r="AYM60" s="18"/>
      <c r="AYN60" s="18"/>
      <c r="AYO60" s="18"/>
      <c r="AYP60" s="18"/>
      <c r="AYQ60" s="18"/>
      <c r="AYR60" s="18"/>
      <c r="AYS60" s="18"/>
      <c r="AYT60" s="18"/>
      <c r="AYU60" s="18"/>
      <c r="AYV60" s="18"/>
      <c r="AYW60" s="18"/>
      <c r="AYX60" s="18"/>
      <c r="AYY60" s="18"/>
      <c r="AYZ60" s="18"/>
      <c r="AZA60" s="18"/>
      <c r="AZB60" s="18"/>
      <c r="AZC60" s="18"/>
      <c r="AZD60" s="18"/>
      <c r="AZE60" s="18"/>
      <c r="AZF60" s="18"/>
      <c r="AZG60" s="18"/>
      <c r="AZH60" s="18"/>
      <c r="AZI60" s="18"/>
      <c r="AZJ60" s="18"/>
      <c r="AZK60" s="18"/>
      <c r="AZL60" s="18"/>
      <c r="AZM60" s="18"/>
      <c r="AZN60" s="18"/>
      <c r="AZO60" s="18"/>
      <c r="AZP60" s="18"/>
      <c r="AZQ60" s="18"/>
      <c r="AZR60" s="18"/>
      <c r="AZS60" s="18"/>
      <c r="AZT60" s="18"/>
      <c r="AZU60" s="18"/>
      <c r="AZV60" s="18"/>
      <c r="AZW60" s="18"/>
      <c r="AZX60" s="18"/>
      <c r="AZY60" s="18"/>
      <c r="AZZ60" s="18"/>
      <c r="BAA60" s="18"/>
      <c r="BAB60" s="18"/>
      <c r="BAC60" s="18"/>
      <c r="BAD60" s="18"/>
      <c r="BAE60" s="18"/>
      <c r="BAF60" s="18"/>
      <c r="BAG60" s="18"/>
      <c r="BAH60" s="18"/>
      <c r="BAI60" s="18"/>
      <c r="BAJ60" s="18"/>
      <c r="BAK60" s="18"/>
      <c r="BAL60" s="18"/>
      <c r="BAM60" s="18"/>
      <c r="BAN60" s="18"/>
      <c r="BAO60" s="18"/>
      <c r="BAP60" s="18"/>
      <c r="BAQ60" s="18"/>
      <c r="BAR60" s="18"/>
      <c r="BAS60" s="18"/>
      <c r="BAT60" s="18"/>
      <c r="BAU60" s="18"/>
      <c r="BAV60" s="18"/>
      <c r="BAW60" s="18"/>
      <c r="BAX60" s="18"/>
      <c r="BAY60" s="18"/>
      <c r="BAZ60" s="18"/>
      <c r="BBA60" s="18"/>
      <c r="BBB60" s="18"/>
      <c r="BBC60" s="18"/>
      <c r="BBD60" s="18"/>
      <c r="BBE60" s="18"/>
      <c r="BBF60" s="18"/>
      <c r="BBG60" s="18"/>
      <c r="BBH60" s="18"/>
      <c r="BBI60" s="18"/>
      <c r="BBJ60" s="18"/>
      <c r="BBK60" s="18"/>
      <c r="BBL60" s="18"/>
      <c r="BBM60" s="18"/>
      <c r="BBN60" s="18"/>
      <c r="BBO60" s="18"/>
      <c r="BBP60" s="18"/>
      <c r="BBQ60" s="18"/>
      <c r="BBR60" s="18"/>
      <c r="BBS60" s="18"/>
      <c r="BBT60" s="18"/>
      <c r="BBU60" s="18"/>
      <c r="BBV60" s="18"/>
      <c r="BBW60" s="18"/>
      <c r="BBX60" s="18"/>
      <c r="BBY60" s="18"/>
      <c r="BBZ60" s="18"/>
      <c r="BCA60" s="18"/>
      <c r="BCB60" s="18"/>
      <c r="BCC60" s="18"/>
      <c r="BCD60" s="18"/>
      <c r="BCE60" s="18"/>
      <c r="BCF60" s="18"/>
      <c r="BCG60" s="18"/>
      <c r="BCH60" s="18"/>
      <c r="BCI60" s="18"/>
      <c r="BCJ60" s="18"/>
      <c r="BCK60" s="18"/>
      <c r="BCL60" s="18"/>
      <c r="BCM60" s="18"/>
      <c r="BCN60" s="18"/>
      <c r="BCO60" s="18"/>
      <c r="BCP60" s="18"/>
      <c r="BCQ60" s="18"/>
      <c r="BCR60" s="18"/>
      <c r="BCS60" s="18"/>
      <c r="BCT60" s="18"/>
      <c r="BCU60" s="18"/>
      <c r="BCV60" s="18"/>
      <c r="BCW60" s="18"/>
      <c r="BCX60" s="18"/>
      <c r="BCY60" s="18"/>
      <c r="BCZ60" s="18"/>
      <c r="BDA60" s="18"/>
      <c r="BDB60" s="18"/>
      <c r="BDC60" s="18"/>
      <c r="BDD60" s="18"/>
      <c r="BDE60" s="18"/>
      <c r="BDF60" s="18"/>
      <c r="BDG60" s="18"/>
      <c r="BDH60" s="18"/>
      <c r="BDI60" s="18"/>
      <c r="BDJ60" s="18"/>
      <c r="BDK60" s="18"/>
      <c r="BDL60" s="18"/>
      <c r="BDM60" s="18"/>
      <c r="BDN60" s="18"/>
      <c r="BDO60" s="18"/>
      <c r="BDP60" s="18"/>
      <c r="BDQ60" s="18"/>
      <c r="BDR60" s="18"/>
      <c r="BDS60" s="18"/>
      <c r="BDT60" s="18"/>
      <c r="BDU60" s="18"/>
      <c r="BDV60" s="18"/>
      <c r="BDW60" s="18"/>
      <c r="BDX60" s="18"/>
      <c r="BDY60" s="18"/>
      <c r="BDZ60" s="18"/>
      <c r="BEA60" s="18"/>
      <c r="BEB60" s="18"/>
      <c r="BEC60" s="18"/>
      <c r="BED60" s="18"/>
      <c r="BEE60" s="18"/>
      <c r="BEF60" s="18"/>
      <c r="BEG60" s="18"/>
      <c r="BEH60" s="18"/>
      <c r="BEI60" s="18"/>
      <c r="BEJ60" s="18"/>
      <c r="BEK60" s="18"/>
      <c r="BEL60" s="18"/>
      <c r="BEM60" s="18"/>
      <c r="BEN60" s="18"/>
      <c r="BEO60" s="18"/>
      <c r="BEP60" s="18"/>
      <c r="BEQ60" s="18"/>
      <c r="BER60" s="18"/>
      <c r="BES60" s="18"/>
      <c r="BET60" s="18"/>
      <c r="BEU60" s="18"/>
      <c r="BEV60" s="18"/>
      <c r="BEW60" s="18"/>
      <c r="BEX60" s="18"/>
      <c r="BEY60" s="18"/>
      <c r="BEZ60" s="18"/>
      <c r="BFA60" s="18"/>
      <c r="BFB60" s="18"/>
      <c r="BFC60" s="18"/>
      <c r="BFD60" s="18"/>
      <c r="BFE60" s="18"/>
      <c r="BFF60" s="18"/>
      <c r="BFG60" s="18"/>
      <c r="BFH60" s="18"/>
      <c r="BFI60" s="18"/>
      <c r="BFJ60" s="18"/>
      <c r="BFK60" s="18"/>
      <c r="BFL60" s="18"/>
      <c r="BFM60" s="18"/>
      <c r="BFN60" s="18"/>
      <c r="BFO60" s="18"/>
      <c r="BFP60" s="18"/>
      <c r="BFQ60" s="18"/>
      <c r="BFR60" s="18"/>
      <c r="BFS60" s="18"/>
      <c r="BFT60" s="18"/>
      <c r="BFU60" s="18"/>
      <c r="BFV60" s="18"/>
      <c r="BFW60" s="18"/>
      <c r="BFX60" s="18"/>
      <c r="BFY60" s="18"/>
      <c r="BFZ60" s="18"/>
      <c r="BGA60" s="18"/>
      <c r="BGB60" s="18"/>
      <c r="BGC60" s="18"/>
      <c r="BGD60" s="18"/>
      <c r="BGE60" s="18"/>
      <c r="BGF60" s="18"/>
      <c r="BGG60" s="18"/>
      <c r="BGH60" s="18"/>
      <c r="BGI60" s="18"/>
      <c r="BGJ60" s="18"/>
      <c r="BGK60" s="18"/>
      <c r="BGL60" s="18"/>
      <c r="BGM60" s="18"/>
      <c r="BGN60" s="18"/>
      <c r="BGO60" s="18"/>
      <c r="BGP60" s="18"/>
      <c r="BGQ60" s="18"/>
      <c r="BGR60" s="18"/>
      <c r="BGS60" s="18"/>
      <c r="BGT60" s="18"/>
      <c r="BGU60" s="18"/>
      <c r="BGV60" s="18"/>
      <c r="BGW60" s="18"/>
      <c r="BGX60" s="18"/>
      <c r="BGY60" s="18"/>
      <c r="BGZ60" s="18"/>
      <c r="BHA60" s="18"/>
      <c r="BHB60" s="18"/>
      <c r="BHC60" s="18"/>
      <c r="BHD60" s="18"/>
      <c r="BHE60" s="18"/>
      <c r="BHF60" s="18"/>
      <c r="BHG60" s="18"/>
      <c r="BHH60" s="18"/>
      <c r="BHI60" s="18"/>
      <c r="BHJ60" s="18"/>
      <c r="BHK60" s="18"/>
      <c r="BHL60" s="18"/>
      <c r="BHM60" s="18"/>
      <c r="BHN60" s="18"/>
      <c r="BHO60" s="18"/>
      <c r="BHP60" s="18"/>
      <c r="BHQ60" s="18"/>
      <c r="BHR60" s="18"/>
      <c r="BHS60" s="18"/>
      <c r="BHT60" s="18"/>
      <c r="BHU60" s="18"/>
      <c r="BHV60" s="18"/>
      <c r="BHW60" s="18"/>
      <c r="BHX60" s="18"/>
      <c r="BHY60" s="18"/>
      <c r="BHZ60" s="18"/>
      <c r="BIA60" s="18"/>
      <c r="BIB60" s="18"/>
      <c r="BIC60" s="18"/>
      <c r="BID60" s="18"/>
      <c r="BIE60" s="18"/>
      <c r="BIF60" s="18"/>
      <c r="BIG60" s="18"/>
      <c r="BIH60" s="18"/>
      <c r="BII60" s="18"/>
      <c r="BIJ60" s="18"/>
      <c r="BIK60" s="18"/>
      <c r="BIL60" s="18"/>
      <c r="BIM60" s="18"/>
      <c r="BIN60" s="18"/>
      <c r="BIO60" s="18"/>
      <c r="BIP60" s="18"/>
      <c r="BIQ60" s="18"/>
      <c r="BIR60" s="18"/>
      <c r="BIS60" s="18"/>
      <c r="BIT60" s="18"/>
      <c r="BIU60" s="18"/>
      <c r="BIV60" s="18"/>
      <c r="BIW60" s="18"/>
      <c r="BIX60" s="18"/>
      <c r="BIY60" s="18"/>
      <c r="BIZ60" s="18"/>
      <c r="BJA60" s="18"/>
      <c r="BJB60" s="18"/>
      <c r="BJC60" s="18"/>
      <c r="BJD60" s="18"/>
      <c r="BJE60" s="18"/>
      <c r="BJF60" s="18"/>
      <c r="BJG60" s="18"/>
      <c r="BJH60" s="18"/>
      <c r="BJI60" s="18"/>
      <c r="BJJ60" s="18"/>
      <c r="BJK60" s="18"/>
      <c r="BJL60" s="18"/>
      <c r="BJM60" s="18"/>
      <c r="BJN60" s="18"/>
      <c r="BJO60" s="18"/>
      <c r="BJP60" s="18"/>
      <c r="BJQ60" s="18"/>
      <c r="BJR60" s="18"/>
      <c r="BJS60" s="18"/>
      <c r="BJT60" s="18"/>
      <c r="BJU60" s="18"/>
      <c r="BJV60" s="18"/>
      <c r="BJW60" s="18"/>
      <c r="BJX60" s="18"/>
      <c r="BJY60" s="18"/>
      <c r="BJZ60" s="18"/>
      <c r="BKA60" s="18"/>
      <c r="BKB60" s="18"/>
      <c r="BKC60" s="18"/>
      <c r="BKD60" s="18"/>
      <c r="BKE60" s="18"/>
      <c r="BKF60" s="18"/>
      <c r="BKG60" s="18"/>
      <c r="BKH60" s="18"/>
      <c r="BKI60" s="18"/>
      <c r="BKJ60" s="18"/>
      <c r="BKK60" s="18"/>
      <c r="BKL60" s="18"/>
      <c r="BKM60" s="18"/>
      <c r="BKN60" s="18"/>
      <c r="BKO60" s="18"/>
      <c r="BKP60" s="18"/>
      <c r="BKQ60" s="18"/>
      <c r="BKR60" s="18"/>
      <c r="BKS60" s="18"/>
      <c r="BKT60" s="18"/>
      <c r="BKU60" s="18"/>
      <c r="BKV60" s="18"/>
      <c r="BKW60" s="18"/>
      <c r="BKX60" s="18"/>
      <c r="BKY60" s="18"/>
      <c r="BKZ60" s="18"/>
      <c r="BLA60" s="18"/>
      <c r="BLB60" s="18"/>
      <c r="BLC60" s="18"/>
      <c r="BLD60" s="18"/>
      <c r="BLE60" s="18"/>
      <c r="BLF60" s="18"/>
      <c r="BLG60" s="18"/>
      <c r="BLH60" s="18"/>
      <c r="BLI60" s="18"/>
      <c r="BLJ60" s="18"/>
      <c r="BLK60" s="18"/>
      <c r="BLL60" s="18"/>
      <c r="BLM60" s="18"/>
      <c r="BLN60" s="18"/>
      <c r="BLO60" s="18"/>
      <c r="BLP60" s="18"/>
      <c r="BLQ60" s="18"/>
      <c r="BLR60" s="18"/>
      <c r="BLS60" s="18"/>
      <c r="BLT60" s="18"/>
      <c r="BLU60" s="18"/>
      <c r="BLV60" s="18"/>
      <c r="BLW60" s="18"/>
      <c r="BLX60" s="18"/>
      <c r="BLY60" s="18"/>
      <c r="BLZ60" s="18"/>
      <c r="BMA60" s="18"/>
      <c r="BMB60" s="18"/>
      <c r="BMC60" s="18"/>
      <c r="BMD60" s="18"/>
      <c r="BME60" s="18"/>
      <c r="BMF60" s="18"/>
      <c r="BMG60" s="18"/>
      <c r="BMH60" s="18"/>
      <c r="BMI60" s="18"/>
      <c r="BMJ60" s="18"/>
      <c r="BMK60" s="18"/>
      <c r="BML60" s="18"/>
      <c r="BMM60" s="18"/>
      <c r="BMN60" s="18"/>
      <c r="BMO60" s="18"/>
      <c r="BMP60" s="18"/>
      <c r="BMQ60" s="18"/>
      <c r="BMR60" s="18"/>
      <c r="BMS60" s="18"/>
      <c r="BMT60" s="18"/>
      <c r="BMU60" s="18"/>
      <c r="BMV60" s="18"/>
      <c r="BMW60" s="18"/>
      <c r="BMX60" s="18"/>
      <c r="BMY60" s="18"/>
      <c r="BMZ60" s="18"/>
      <c r="BNA60" s="18"/>
      <c r="BNB60" s="18"/>
      <c r="BNC60" s="18"/>
      <c r="BND60" s="18"/>
      <c r="BNE60" s="18"/>
      <c r="BNF60" s="18"/>
      <c r="BNG60" s="18"/>
      <c r="BNH60" s="18"/>
      <c r="BNI60" s="18"/>
      <c r="BNJ60" s="18"/>
      <c r="BNK60" s="18"/>
      <c r="BNL60" s="18"/>
      <c r="BNM60" s="18"/>
      <c r="BNN60" s="18"/>
      <c r="BNO60" s="18"/>
      <c r="BNP60" s="18"/>
      <c r="BNQ60" s="18"/>
      <c r="BNR60" s="18"/>
      <c r="BNS60" s="18"/>
      <c r="BNT60" s="18"/>
      <c r="BNU60" s="18"/>
      <c r="BNV60" s="18"/>
      <c r="BNW60" s="18"/>
      <c r="BNX60" s="18"/>
      <c r="BNY60" s="18"/>
      <c r="BNZ60" s="18"/>
      <c r="BOA60" s="18"/>
      <c r="BOB60" s="18"/>
      <c r="BOC60" s="18"/>
      <c r="BOD60" s="18"/>
      <c r="BOE60" s="18"/>
      <c r="BOF60" s="18"/>
      <c r="BOG60" s="18"/>
      <c r="BOH60" s="18"/>
      <c r="BOI60" s="18"/>
      <c r="BOJ60" s="18"/>
      <c r="BOK60" s="18"/>
      <c r="BOL60" s="18"/>
      <c r="BOM60" s="18"/>
      <c r="BON60" s="18"/>
      <c r="BOO60" s="18"/>
      <c r="BOP60" s="18"/>
      <c r="BOQ60" s="18"/>
      <c r="BOR60" s="18"/>
      <c r="BOS60" s="18"/>
      <c r="BOT60" s="18"/>
      <c r="BOU60" s="18"/>
      <c r="BOV60" s="18"/>
      <c r="BOW60" s="18"/>
      <c r="BOX60" s="18"/>
      <c r="BOY60" s="18"/>
      <c r="BOZ60" s="18"/>
      <c r="BPA60" s="18"/>
      <c r="BPB60" s="18"/>
      <c r="BPC60" s="18"/>
      <c r="BPD60" s="18"/>
      <c r="BPE60" s="18"/>
      <c r="BPF60" s="18"/>
      <c r="BPG60" s="18"/>
      <c r="BPH60" s="18"/>
      <c r="BPI60" s="18"/>
      <c r="BPJ60" s="18"/>
      <c r="BPK60" s="18"/>
      <c r="BPL60" s="18"/>
      <c r="BPM60" s="18"/>
      <c r="BPN60" s="18"/>
      <c r="BPO60" s="18"/>
      <c r="BPP60" s="18"/>
      <c r="BPQ60" s="18"/>
      <c r="BPR60" s="18"/>
      <c r="BPS60" s="18"/>
      <c r="BPT60" s="18"/>
      <c r="BPU60" s="18"/>
      <c r="BPV60" s="18"/>
      <c r="BPW60" s="18"/>
      <c r="BPX60" s="18"/>
      <c r="BPY60" s="18"/>
      <c r="BPZ60" s="18"/>
      <c r="BQA60" s="18"/>
      <c r="BQB60" s="18"/>
      <c r="BQC60" s="18"/>
      <c r="BQD60" s="18"/>
      <c r="BQE60" s="18"/>
      <c r="BQF60" s="18"/>
      <c r="BQG60" s="18"/>
      <c r="BQH60" s="18"/>
      <c r="BQI60" s="18"/>
      <c r="BQJ60" s="18"/>
      <c r="BQK60" s="18"/>
      <c r="BQL60" s="18"/>
      <c r="BQM60" s="18"/>
      <c r="BQN60" s="18"/>
      <c r="BQO60" s="18"/>
      <c r="BQP60" s="18"/>
      <c r="BQQ60" s="18"/>
      <c r="BQR60" s="18"/>
      <c r="BQS60" s="18"/>
      <c r="BQT60" s="18"/>
      <c r="BQU60" s="18"/>
      <c r="BQV60" s="18"/>
      <c r="BQW60" s="18"/>
      <c r="BQX60" s="18"/>
      <c r="BQY60" s="18"/>
      <c r="BQZ60" s="18"/>
      <c r="BRA60" s="18"/>
      <c r="BRB60" s="18"/>
      <c r="BRC60" s="18"/>
      <c r="BRD60" s="18"/>
      <c r="BRE60" s="18"/>
      <c r="BRF60" s="18"/>
      <c r="BRG60" s="18"/>
      <c r="BRH60" s="18"/>
      <c r="BRI60" s="18"/>
      <c r="BRJ60" s="18"/>
      <c r="BRK60" s="18"/>
      <c r="BRL60" s="18"/>
      <c r="BRM60" s="18"/>
      <c r="BRN60" s="18"/>
      <c r="BRO60" s="18"/>
      <c r="BRP60" s="18"/>
      <c r="BRQ60" s="18"/>
      <c r="BRR60" s="18"/>
      <c r="BRS60" s="18"/>
      <c r="BRT60" s="18"/>
      <c r="BRU60" s="18"/>
      <c r="BRV60" s="18"/>
      <c r="BRW60" s="18"/>
      <c r="BRX60" s="18"/>
      <c r="BRY60" s="18"/>
      <c r="BRZ60" s="18"/>
      <c r="BSA60" s="18"/>
      <c r="BSB60" s="18"/>
      <c r="BSC60" s="18"/>
      <c r="BSD60" s="18"/>
      <c r="BSE60" s="18"/>
      <c r="BSF60" s="18"/>
      <c r="BSG60" s="18"/>
      <c r="BSH60" s="18"/>
      <c r="BSI60" s="18"/>
      <c r="BSJ60" s="18"/>
      <c r="BSK60" s="18"/>
      <c r="BSL60" s="18"/>
      <c r="BSM60" s="18"/>
      <c r="BSN60" s="18"/>
      <c r="BSO60" s="18"/>
      <c r="BSP60" s="18"/>
      <c r="BSQ60" s="18"/>
      <c r="BSR60" s="18"/>
      <c r="BSS60" s="18"/>
      <c r="BST60" s="18"/>
      <c r="BSU60" s="18"/>
      <c r="BSV60" s="18"/>
      <c r="BSW60" s="18"/>
      <c r="BSX60" s="18"/>
      <c r="BSY60" s="18"/>
      <c r="BSZ60" s="18"/>
      <c r="BTA60" s="18"/>
      <c r="BTB60" s="18"/>
      <c r="BTC60" s="18"/>
      <c r="BTD60" s="18"/>
      <c r="BTE60" s="18"/>
      <c r="BTF60" s="18"/>
      <c r="BTG60" s="18"/>
      <c r="BTH60" s="18"/>
      <c r="BTI60" s="18"/>
      <c r="BTJ60" s="18"/>
      <c r="BTK60" s="18"/>
      <c r="BTL60" s="18"/>
      <c r="BTM60" s="18"/>
      <c r="BTN60" s="18"/>
      <c r="BTO60" s="18"/>
      <c r="BTP60" s="18"/>
      <c r="BTQ60" s="18"/>
      <c r="BTR60" s="18"/>
      <c r="BTS60" s="18"/>
      <c r="BTT60" s="18"/>
      <c r="BTU60" s="18"/>
      <c r="BTV60" s="18"/>
      <c r="BTW60" s="18"/>
      <c r="BTX60" s="18"/>
      <c r="BTY60" s="18"/>
      <c r="BTZ60" s="18"/>
      <c r="BUA60" s="18"/>
      <c r="BUB60" s="18"/>
      <c r="BUC60" s="18"/>
      <c r="BUD60" s="18"/>
      <c r="BUE60" s="18"/>
      <c r="BUF60" s="18"/>
      <c r="BUG60" s="18"/>
      <c r="BUH60" s="18"/>
      <c r="BUI60" s="18"/>
      <c r="BUJ60" s="18"/>
      <c r="BUK60" s="18"/>
      <c r="BUL60" s="18"/>
      <c r="BUM60" s="18"/>
      <c r="BUN60" s="18"/>
      <c r="BUO60" s="18"/>
      <c r="BUP60" s="18"/>
      <c r="BUQ60" s="18"/>
      <c r="BUR60" s="18"/>
      <c r="BUS60" s="18"/>
      <c r="BUT60" s="18"/>
      <c r="BUU60" s="18"/>
      <c r="BUV60" s="18"/>
      <c r="BUW60" s="18"/>
      <c r="BUX60" s="18"/>
      <c r="BUY60" s="18"/>
      <c r="BUZ60" s="18"/>
      <c r="BVA60" s="18"/>
      <c r="BVB60" s="18"/>
      <c r="BVC60" s="18"/>
      <c r="BVD60" s="18"/>
      <c r="BVE60" s="18"/>
      <c r="BVF60" s="18"/>
      <c r="BVG60" s="18"/>
      <c r="BVH60" s="18"/>
      <c r="BVI60" s="18"/>
      <c r="BVJ60" s="18"/>
      <c r="BVK60" s="18"/>
      <c r="BVL60" s="18"/>
      <c r="BVM60" s="18"/>
      <c r="BVN60" s="18"/>
      <c r="BVO60" s="18"/>
      <c r="BVP60" s="18"/>
      <c r="BVQ60" s="18"/>
      <c r="BVR60" s="18"/>
      <c r="BVS60" s="18"/>
      <c r="BVT60" s="18"/>
      <c r="BVU60" s="18"/>
      <c r="BVV60" s="18"/>
      <c r="BVW60" s="18"/>
      <c r="BVX60" s="18"/>
      <c r="BVY60" s="18"/>
      <c r="BVZ60" s="18"/>
      <c r="BWA60" s="18"/>
      <c r="BWB60" s="18"/>
      <c r="BWC60" s="18"/>
      <c r="BWD60" s="18"/>
      <c r="BWE60" s="18"/>
      <c r="BWF60" s="18"/>
      <c r="BWG60" s="18"/>
      <c r="BWH60" s="18"/>
      <c r="BWI60" s="18"/>
      <c r="BWJ60" s="18"/>
      <c r="BWK60" s="18"/>
      <c r="BWL60" s="18"/>
      <c r="BWM60" s="18"/>
      <c r="BWN60" s="18"/>
      <c r="BWO60" s="18"/>
      <c r="BWP60" s="18"/>
      <c r="BWQ60" s="18"/>
      <c r="BWR60" s="18"/>
      <c r="BWS60" s="18"/>
      <c r="BWT60" s="18"/>
      <c r="BWU60" s="18"/>
      <c r="BWV60" s="18"/>
      <c r="BWW60" s="18"/>
      <c r="BWX60" s="18"/>
      <c r="BWY60" s="18"/>
      <c r="BWZ60" s="18"/>
      <c r="BXA60" s="18"/>
      <c r="BXB60" s="18"/>
      <c r="BXC60" s="18"/>
      <c r="BXD60" s="18"/>
      <c r="BXE60" s="18"/>
      <c r="BXF60" s="18"/>
      <c r="BXG60" s="18"/>
      <c r="BXH60" s="18"/>
      <c r="BXI60" s="18"/>
      <c r="BXJ60" s="18"/>
      <c r="BXK60" s="18"/>
      <c r="BXL60" s="18"/>
      <c r="BXM60" s="18"/>
      <c r="BXN60" s="18"/>
      <c r="BXO60" s="18"/>
      <c r="BXP60" s="18"/>
      <c r="BXQ60" s="18"/>
      <c r="BXR60" s="18"/>
      <c r="BXS60" s="18"/>
      <c r="BXT60" s="18"/>
      <c r="BXU60" s="18"/>
      <c r="BXV60" s="18"/>
      <c r="BXW60" s="18"/>
      <c r="BXX60" s="18"/>
      <c r="BXY60" s="18"/>
      <c r="BXZ60" s="18"/>
      <c r="BYA60" s="18"/>
      <c r="BYB60" s="18"/>
      <c r="BYC60" s="18"/>
      <c r="BYD60" s="18"/>
      <c r="BYE60" s="18"/>
      <c r="BYF60" s="18"/>
      <c r="BYG60" s="18"/>
      <c r="BYH60" s="18"/>
      <c r="BYI60" s="18"/>
      <c r="BYJ60" s="18"/>
      <c r="BYK60" s="18"/>
      <c r="BYL60" s="18"/>
      <c r="BYM60" s="18"/>
      <c r="BYN60" s="18"/>
      <c r="BYO60" s="18"/>
      <c r="BYP60" s="18"/>
      <c r="BYQ60" s="18"/>
      <c r="BYR60" s="18"/>
      <c r="BYS60" s="18"/>
      <c r="BYT60" s="18"/>
      <c r="BYU60" s="18"/>
      <c r="BYV60" s="18"/>
      <c r="BYW60" s="18"/>
      <c r="BYX60" s="18"/>
      <c r="BYY60" s="18"/>
      <c r="BYZ60" s="18"/>
      <c r="BZA60" s="18"/>
      <c r="BZB60" s="18"/>
      <c r="BZC60" s="18"/>
      <c r="BZD60" s="18"/>
      <c r="BZE60" s="18"/>
      <c r="BZF60" s="18"/>
      <c r="BZG60" s="18"/>
      <c r="BZH60" s="18"/>
      <c r="BZI60" s="18"/>
      <c r="BZJ60" s="18"/>
      <c r="BZK60" s="18"/>
      <c r="BZL60" s="18"/>
      <c r="BZM60" s="18"/>
      <c r="BZN60" s="18"/>
      <c r="BZO60" s="18"/>
      <c r="BZP60" s="18"/>
      <c r="BZQ60" s="18"/>
      <c r="BZR60" s="18"/>
      <c r="BZS60" s="18"/>
      <c r="BZT60" s="18"/>
      <c r="BZU60" s="18"/>
      <c r="BZV60" s="18"/>
      <c r="BZW60" s="18"/>
      <c r="BZX60" s="18"/>
      <c r="BZY60" s="18"/>
      <c r="BZZ60" s="18"/>
      <c r="CAA60" s="18"/>
      <c r="CAB60" s="18"/>
      <c r="CAC60" s="18"/>
      <c r="CAD60" s="18"/>
      <c r="CAE60" s="18"/>
      <c r="CAF60" s="18"/>
      <c r="CAG60" s="18"/>
      <c r="CAH60" s="18"/>
      <c r="CAI60" s="18"/>
      <c r="CAJ60" s="18"/>
      <c r="CAK60" s="18"/>
      <c r="CAL60" s="18"/>
      <c r="CAM60" s="18"/>
      <c r="CAN60" s="18"/>
      <c r="CAO60" s="18"/>
      <c r="CAP60" s="18"/>
      <c r="CAQ60" s="18"/>
      <c r="CAR60" s="18"/>
      <c r="CAS60" s="18"/>
      <c r="CAT60" s="18"/>
      <c r="CAU60" s="18"/>
      <c r="CAV60" s="18"/>
      <c r="CAW60" s="18"/>
      <c r="CAX60" s="18"/>
      <c r="CAY60" s="18"/>
      <c r="CAZ60" s="18"/>
      <c r="CBA60" s="18"/>
      <c r="CBB60" s="18"/>
      <c r="CBC60" s="18"/>
      <c r="CBD60" s="18"/>
      <c r="CBE60" s="18"/>
      <c r="CBF60" s="18"/>
      <c r="CBG60" s="18"/>
      <c r="CBH60" s="18"/>
      <c r="CBI60" s="18"/>
      <c r="CBJ60" s="18"/>
      <c r="CBK60" s="18"/>
      <c r="CBL60" s="18"/>
      <c r="CBM60" s="18"/>
      <c r="CBN60" s="18"/>
      <c r="CBO60" s="18"/>
      <c r="CBP60" s="18"/>
      <c r="CBQ60" s="18"/>
      <c r="CBR60" s="18"/>
      <c r="CBS60" s="18"/>
      <c r="CBT60" s="18"/>
      <c r="CBU60" s="18"/>
      <c r="CBV60" s="18"/>
      <c r="CBW60" s="18"/>
      <c r="CBX60" s="18"/>
      <c r="CBY60" s="18"/>
      <c r="CBZ60" s="18"/>
      <c r="CCA60" s="18"/>
      <c r="CCB60" s="18"/>
      <c r="CCC60" s="18"/>
      <c r="CCD60" s="18"/>
      <c r="CCE60" s="18"/>
      <c r="CCF60" s="18"/>
      <c r="CCG60" s="18"/>
      <c r="CCH60" s="18"/>
      <c r="CCI60" s="18"/>
      <c r="CCJ60" s="18"/>
      <c r="CCK60" s="18"/>
      <c r="CCL60" s="18"/>
      <c r="CCM60" s="18"/>
      <c r="CCN60" s="18"/>
      <c r="CCO60" s="18"/>
      <c r="CCP60" s="18"/>
      <c r="CCQ60" s="18"/>
      <c r="CCR60" s="18"/>
      <c r="CCS60" s="18"/>
      <c r="CCT60" s="18"/>
      <c r="CCU60" s="18"/>
      <c r="CCV60" s="18"/>
      <c r="CCW60" s="18"/>
      <c r="CCX60" s="18"/>
      <c r="CCY60" s="18"/>
      <c r="CCZ60" s="18"/>
      <c r="CDA60" s="18"/>
      <c r="CDB60" s="18"/>
      <c r="CDC60" s="18"/>
      <c r="CDD60" s="18"/>
      <c r="CDE60" s="18"/>
      <c r="CDF60" s="18"/>
      <c r="CDG60" s="18"/>
      <c r="CDH60" s="18"/>
      <c r="CDI60" s="18"/>
      <c r="CDJ60" s="18"/>
      <c r="CDK60" s="18"/>
      <c r="CDL60" s="18"/>
      <c r="CDM60" s="18"/>
      <c r="CDN60" s="18"/>
      <c r="CDO60" s="18"/>
      <c r="CDP60" s="18"/>
      <c r="CDQ60" s="18"/>
      <c r="CDR60" s="18"/>
      <c r="CDS60" s="18"/>
      <c r="CDT60" s="18"/>
      <c r="CDU60" s="18"/>
      <c r="CDV60" s="18"/>
      <c r="CDW60" s="18"/>
      <c r="CDX60" s="18"/>
      <c r="CDY60" s="18"/>
      <c r="CDZ60" s="18"/>
      <c r="CEA60" s="18"/>
      <c r="CEB60" s="18"/>
      <c r="CEC60" s="18"/>
      <c r="CED60" s="18"/>
      <c r="CEE60" s="18"/>
      <c r="CEF60" s="18"/>
      <c r="CEG60" s="18"/>
      <c r="CEH60" s="18"/>
      <c r="CEI60" s="18"/>
      <c r="CEJ60" s="18"/>
      <c r="CEK60" s="18"/>
      <c r="CEL60" s="18"/>
      <c r="CEM60" s="18"/>
      <c r="CEN60" s="18"/>
      <c r="CEO60" s="18"/>
      <c r="CEP60" s="18"/>
      <c r="CEQ60" s="18"/>
      <c r="CER60" s="18"/>
      <c r="CES60" s="18"/>
      <c r="CET60" s="18"/>
      <c r="CEU60" s="18"/>
      <c r="CEV60" s="18"/>
      <c r="CEW60" s="18"/>
      <c r="CEX60" s="18"/>
      <c r="CEY60" s="18"/>
      <c r="CEZ60" s="18"/>
      <c r="CFA60" s="18"/>
      <c r="CFB60" s="18"/>
      <c r="CFC60" s="18"/>
      <c r="CFD60" s="18"/>
      <c r="CFE60" s="18"/>
      <c r="CFF60" s="18"/>
      <c r="CFG60" s="18"/>
      <c r="CFH60" s="18"/>
      <c r="CFI60" s="18"/>
      <c r="CFJ60" s="18"/>
      <c r="CFK60" s="18"/>
      <c r="CFL60" s="18"/>
      <c r="CFM60" s="18"/>
      <c r="CFN60" s="18"/>
      <c r="CFO60" s="18"/>
      <c r="CFP60" s="18"/>
      <c r="CFQ60" s="18"/>
      <c r="CFR60" s="18"/>
      <c r="CFS60" s="18"/>
      <c r="CFT60" s="18"/>
      <c r="CFU60" s="18"/>
      <c r="CFV60" s="18"/>
      <c r="CFW60" s="18"/>
      <c r="CFX60" s="18"/>
      <c r="CFY60" s="18"/>
      <c r="CFZ60" s="18"/>
      <c r="CGA60" s="18"/>
      <c r="CGB60" s="18"/>
      <c r="CGC60" s="18"/>
      <c r="CGD60" s="18"/>
      <c r="CGE60" s="18"/>
      <c r="CGF60" s="18"/>
      <c r="CGG60" s="18"/>
      <c r="CGH60" s="18"/>
      <c r="CGI60" s="18"/>
      <c r="CGJ60" s="18"/>
      <c r="CGK60" s="18"/>
      <c r="CGL60" s="18"/>
      <c r="CGM60" s="18"/>
      <c r="CGN60" s="18"/>
      <c r="CGO60" s="18"/>
      <c r="CGP60" s="18"/>
      <c r="CGQ60" s="18"/>
      <c r="CGR60" s="18"/>
      <c r="CGS60" s="18"/>
      <c r="CGT60" s="18"/>
      <c r="CGU60" s="18"/>
      <c r="CGV60" s="18"/>
      <c r="CGW60" s="18"/>
      <c r="CGX60" s="18"/>
      <c r="CGY60" s="18"/>
      <c r="CGZ60" s="18"/>
      <c r="CHA60" s="18"/>
      <c r="CHB60" s="18"/>
      <c r="CHC60" s="18"/>
      <c r="CHD60" s="18"/>
      <c r="CHE60" s="18"/>
      <c r="CHF60" s="18"/>
      <c r="CHG60" s="18"/>
      <c r="CHH60" s="18"/>
      <c r="CHI60" s="18"/>
      <c r="CHJ60" s="18"/>
      <c r="CHK60" s="18"/>
      <c r="CHL60" s="18"/>
      <c r="CHM60" s="18"/>
      <c r="CHN60" s="18"/>
      <c r="CHO60" s="18"/>
      <c r="CHP60" s="18"/>
      <c r="CHQ60" s="18"/>
      <c r="CHR60" s="18"/>
      <c r="CHS60" s="18"/>
      <c r="CHT60" s="18"/>
      <c r="CHU60" s="18"/>
      <c r="CHV60" s="18"/>
      <c r="CHW60" s="18"/>
      <c r="CHX60" s="18"/>
      <c r="CHY60" s="18"/>
      <c r="CHZ60" s="18"/>
      <c r="CIA60" s="18"/>
      <c r="CIB60" s="18"/>
      <c r="CIC60" s="18"/>
      <c r="CID60" s="18"/>
      <c r="CIE60" s="18"/>
      <c r="CIF60" s="18"/>
      <c r="CIG60" s="18"/>
      <c r="CIH60" s="18"/>
      <c r="CII60" s="18"/>
      <c r="CIJ60" s="18"/>
      <c r="CIK60" s="18"/>
      <c r="CIL60" s="18"/>
      <c r="CIM60" s="18"/>
      <c r="CIN60" s="18"/>
      <c r="CIO60" s="18"/>
      <c r="CIP60" s="18"/>
      <c r="CIQ60" s="18"/>
      <c r="CIR60" s="18"/>
      <c r="CIS60" s="18"/>
      <c r="CIT60" s="18"/>
      <c r="CIU60" s="18"/>
      <c r="CIV60" s="18"/>
      <c r="CIW60" s="18"/>
      <c r="CIX60" s="18"/>
      <c r="CIY60" s="18"/>
      <c r="CIZ60" s="18"/>
      <c r="CJA60" s="18"/>
      <c r="CJB60" s="18"/>
      <c r="CJC60" s="18"/>
      <c r="CJD60" s="18"/>
      <c r="CJE60" s="18"/>
      <c r="CJF60" s="18"/>
      <c r="CJG60" s="18"/>
      <c r="CJH60" s="18"/>
      <c r="CJI60" s="18"/>
      <c r="CJJ60" s="18"/>
      <c r="CJK60" s="18"/>
      <c r="CJL60" s="18"/>
      <c r="CJM60" s="18"/>
      <c r="CJN60" s="18"/>
      <c r="CJO60" s="18"/>
      <c r="CJP60" s="18"/>
      <c r="CJQ60" s="18"/>
      <c r="CJR60" s="18"/>
      <c r="CJS60" s="18"/>
      <c r="CJT60" s="18"/>
      <c r="CJU60" s="18"/>
      <c r="CJV60" s="18"/>
      <c r="CJW60" s="18"/>
      <c r="CJX60" s="18"/>
      <c r="CJY60" s="18"/>
      <c r="CJZ60" s="18"/>
      <c r="CKA60" s="18"/>
      <c r="CKB60" s="18"/>
      <c r="CKC60" s="18"/>
      <c r="CKD60" s="18"/>
      <c r="CKE60" s="18"/>
      <c r="CKF60" s="18"/>
      <c r="CKG60" s="18"/>
      <c r="CKH60" s="18"/>
      <c r="CKI60" s="18"/>
      <c r="CKJ60" s="18"/>
      <c r="CKK60" s="18"/>
      <c r="CKL60" s="18"/>
      <c r="CKM60" s="18"/>
      <c r="CKN60" s="18"/>
      <c r="CKO60" s="18"/>
      <c r="CKP60" s="18"/>
      <c r="CKQ60" s="18"/>
      <c r="CKR60" s="18"/>
      <c r="CKS60" s="18"/>
      <c r="CKT60" s="18"/>
      <c r="CKU60" s="18"/>
      <c r="CKV60" s="18"/>
      <c r="CKW60" s="18"/>
      <c r="CKX60" s="18"/>
      <c r="CKY60" s="18"/>
      <c r="CKZ60" s="18"/>
      <c r="CLA60" s="18"/>
      <c r="CLB60" s="18"/>
      <c r="CLC60" s="18"/>
      <c r="CLD60" s="18"/>
      <c r="CLE60" s="18"/>
      <c r="CLF60" s="18"/>
      <c r="CLG60" s="18"/>
      <c r="CLH60" s="18"/>
      <c r="CLI60" s="18"/>
      <c r="CLJ60" s="18"/>
      <c r="CLK60" s="18"/>
      <c r="CLL60" s="18"/>
      <c r="CLM60" s="18"/>
      <c r="CLN60" s="18"/>
      <c r="CLO60" s="18"/>
      <c r="CLP60" s="18"/>
      <c r="CLQ60" s="18"/>
      <c r="CLR60" s="18"/>
      <c r="CLS60" s="18"/>
      <c r="CLT60" s="18"/>
      <c r="CLU60" s="18"/>
      <c r="CLV60" s="18"/>
      <c r="CLW60" s="18"/>
      <c r="CLX60" s="18"/>
      <c r="CLY60" s="18"/>
      <c r="CLZ60" s="18"/>
      <c r="CMA60" s="18"/>
      <c r="CMB60" s="18"/>
      <c r="CMC60" s="18"/>
      <c r="CMD60" s="18"/>
      <c r="CME60" s="18"/>
      <c r="CMF60" s="18"/>
      <c r="CMG60" s="18"/>
      <c r="CMH60" s="18"/>
      <c r="CMI60" s="18"/>
      <c r="CMJ60" s="18"/>
      <c r="CMK60" s="18"/>
      <c r="CML60" s="18"/>
      <c r="CMM60" s="18"/>
      <c r="CMN60" s="18"/>
      <c r="CMO60" s="18"/>
      <c r="CMP60" s="18"/>
      <c r="CMQ60" s="18"/>
      <c r="CMR60" s="18"/>
      <c r="CMS60" s="18"/>
      <c r="CMT60" s="18"/>
      <c r="CMU60" s="18"/>
      <c r="CMV60" s="18"/>
      <c r="CMW60" s="18"/>
      <c r="CMX60" s="18"/>
      <c r="CMY60" s="18"/>
      <c r="CMZ60" s="18"/>
      <c r="CNA60" s="18"/>
      <c r="CNB60" s="18"/>
      <c r="CNC60" s="18"/>
      <c r="CND60" s="18"/>
      <c r="CNE60" s="18"/>
      <c r="CNF60" s="18"/>
      <c r="CNG60" s="18"/>
      <c r="CNH60" s="18"/>
      <c r="CNI60" s="18"/>
      <c r="CNJ60" s="18"/>
      <c r="CNK60" s="18"/>
      <c r="CNL60" s="18"/>
      <c r="CNM60" s="18"/>
      <c r="CNN60" s="18"/>
      <c r="CNO60" s="18"/>
      <c r="CNP60" s="18"/>
      <c r="CNQ60" s="18"/>
      <c r="CNR60" s="18"/>
      <c r="CNS60" s="18"/>
      <c r="CNT60" s="18"/>
      <c r="CNU60" s="18"/>
      <c r="CNV60" s="18"/>
      <c r="CNW60" s="18"/>
      <c r="CNX60" s="18"/>
      <c r="CNY60" s="18"/>
      <c r="CNZ60" s="18"/>
      <c r="COA60" s="18"/>
      <c r="COB60" s="18"/>
      <c r="COC60" s="18"/>
      <c r="COD60" s="18"/>
      <c r="COE60" s="18"/>
      <c r="COF60" s="18"/>
      <c r="COG60" s="18"/>
      <c r="COH60" s="18"/>
      <c r="COI60" s="18"/>
      <c r="COJ60" s="18"/>
      <c r="COK60" s="18"/>
      <c r="COL60" s="18"/>
      <c r="COM60" s="18"/>
      <c r="CON60" s="18"/>
      <c r="COO60" s="18"/>
      <c r="COP60" s="18"/>
      <c r="COQ60" s="18"/>
      <c r="COR60" s="18"/>
      <c r="COS60" s="18"/>
      <c r="COT60" s="18"/>
      <c r="COU60" s="18"/>
      <c r="COV60" s="18"/>
      <c r="COW60" s="18"/>
      <c r="COX60" s="18"/>
      <c r="COY60" s="18"/>
      <c r="COZ60" s="18"/>
      <c r="CPA60" s="18"/>
      <c r="CPB60" s="18"/>
      <c r="CPC60" s="18"/>
      <c r="CPD60" s="18"/>
      <c r="CPE60" s="18"/>
      <c r="CPF60" s="18"/>
      <c r="CPG60" s="18"/>
      <c r="CPH60" s="18"/>
      <c r="CPI60" s="18"/>
      <c r="CPJ60" s="18"/>
      <c r="CPK60" s="18"/>
      <c r="CPL60" s="18"/>
      <c r="CPM60" s="18"/>
      <c r="CPN60" s="18"/>
      <c r="CPO60" s="18"/>
      <c r="CPP60" s="18"/>
      <c r="CPQ60" s="18"/>
      <c r="CPR60" s="18"/>
      <c r="CPS60" s="18"/>
      <c r="CPT60" s="18"/>
      <c r="CPU60" s="18"/>
      <c r="CPV60" s="18"/>
      <c r="CPW60" s="18"/>
      <c r="CPX60" s="18"/>
      <c r="CPY60" s="18"/>
      <c r="CPZ60" s="18"/>
      <c r="CQA60" s="18"/>
      <c r="CQB60" s="18"/>
      <c r="CQC60" s="18"/>
      <c r="CQD60" s="18"/>
      <c r="CQE60" s="18"/>
      <c r="CQF60" s="18"/>
      <c r="CQG60" s="18"/>
      <c r="CQH60" s="18"/>
      <c r="CQI60" s="18"/>
      <c r="CQJ60" s="18"/>
      <c r="CQK60" s="18"/>
      <c r="CQL60" s="18"/>
      <c r="CQM60" s="18"/>
      <c r="CQN60" s="18"/>
      <c r="CQO60" s="18"/>
      <c r="CQP60" s="18"/>
      <c r="CQQ60" s="18"/>
      <c r="CQR60" s="18"/>
      <c r="CQS60" s="18"/>
      <c r="CQT60" s="18"/>
      <c r="CQU60" s="18"/>
      <c r="CQV60" s="18"/>
      <c r="CQW60" s="18"/>
      <c r="CQX60" s="18"/>
      <c r="CQY60" s="18"/>
      <c r="CQZ60" s="18"/>
      <c r="CRA60" s="18"/>
      <c r="CRB60" s="18"/>
      <c r="CRC60" s="18"/>
      <c r="CRD60" s="18"/>
      <c r="CRE60" s="18"/>
      <c r="CRF60" s="18"/>
      <c r="CRG60" s="18"/>
      <c r="CRH60" s="18"/>
      <c r="CRI60" s="18"/>
      <c r="CRJ60" s="18"/>
      <c r="CRK60" s="18"/>
      <c r="CRL60" s="18"/>
      <c r="CRM60" s="18"/>
      <c r="CRN60" s="18"/>
      <c r="CRO60" s="18"/>
      <c r="CRP60" s="18"/>
      <c r="CRQ60" s="18"/>
      <c r="CRR60" s="18"/>
      <c r="CRS60" s="18"/>
      <c r="CRT60" s="18"/>
      <c r="CRU60" s="18"/>
      <c r="CRV60" s="18"/>
      <c r="CRW60" s="18"/>
      <c r="CRX60" s="18"/>
      <c r="CRY60" s="18"/>
      <c r="CRZ60" s="18"/>
      <c r="CSA60" s="18"/>
      <c r="CSB60" s="18"/>
      <c r="CSC60" s="18"/>
      <c r="CSD60" s="18"/>
      <c r="CSE60" s="18"/>
      <c r="CSF60" s="18"/>
      <c r="CSG60" s="18"/>
      <c r="CSH60" s="18"/>
      <c r="CSI60" s="18"/>
      <c r="CSJ60" s="18"/>
      <c r="CSK60" s="18"/>
      <c r="CSL60" s="18"/>
      <c r="CSM60" s="18"/>
      <c r="CSN60" s="18"/>
      <c r="CSO60" s="18"/>
      <c r="CSP60" s="18"/>
      <c r="CSQ60" s="18"/>
      <c r="CSR60" s="18"/>
      <c r="CSS60" s="18"/>
      <c r="CST60" s="18"/>
      <c r="CSU60" s="18"/>
      <c r="CSV60" s="18"/>
      <c r="CSW60" s="18"/>
      <c r="CSX60" s="18"/>
      <c r="CSY60" s="18"/>
      <c r="CSZ60" s="18"/>
      <c r="CTA60" s="18"/>
      <c r="CTB60" s="18"/>
      <c r="CTC60" s="18"/>
      <c r="CTD60" s="18"/>
      <c r="CTE60" s="18"/>
      <c r="CTF60" s="18"/>
      <c r="CTG60" s="18"/>
      <c r="CTH60" s="18"/>
      <c r="CTI60" s="18"/>
      <c r="CTJ60" s="18"/>
      <c r="CTK60" s="18"/>
      <c r="CTL60" s="18"/>
      <c r="CTM60" s="18"/>
      <c r="CTN60" s="18"/>
      <c r="CTO60" s="18"/>
      <c r="CTP60" s="18"/>
      <c r="CTQ60" s="18"/>
      <c r="CTR60" s="18"/>
      <c r="CTS60" s="18"/>
      <c r="CTT60" s="18"/>
      <c r="CTU60" s="18"/>
      <c r="CTV60" s="18"/>
      <c r="CTW60" s="18"/>
      <c r="CTX60" s="18"/>
      <c r="CTY60" s="18"/>
      <c r="CTZ60" s="18"/>
      <c r="CUA60" s="18"/>
      <c r="CUB60" s="18"/>
      <c r="CUC60" s="18"/>
      <c r="CUD60" s="18"/>
      <c r="CUE60" s="18"/>
      <c r="CUF60" s="18"/>
      <c r="CUG60" s="18"/>
      <c r="CUH60" s="18"/>
      <c r="CUI60" s="18"/>
      <c r="CUJ60" s="18"/>
      <c r="CUK60" s="18"/>
      <c r="CUL60" s="18"/>
      <c r="CUM60" s="18"/>
      <c r="CUN60" s="18"/>
      <c r="CUO60" s="18"/>
      <c r="CUP60" s="18"/>
      <c r="CUQ60" s="18"/>
      <c r="CUR60" s="18"/>
      <c r="CUS60" s="18"/>
      <c r="CUT60" s="18"/>
      <c r="CUU60" s="18"/>
      <c r="CUV60" s="18"/>
      <c r="CUW60" s="18"/>
      <c r="CUX60" s="18"/>
      <c r="CUY60" s="18"/>
      <c r="CUZ60" s="18"/>
      <c r="CVA60" s="18"/>
      <c r="CVB60" s="18"/>
      <c r="CVC60" s="18"/>
      <c r="CVD60" s="18"/>
      <c r="CVE60" s="18"/>
      <c r="CVF60" s="18"/>
      <c r="CVG60" s="18"/>
      <c r="CVH60" s="18"/>
      <c r="CVI60" s="18"/>
      <c r="CVJ60" s="18"/>
      <c r="CVK60" s="18"/>
      <c r="CVL60" s="18"/>
      <c r="CVM60" s="18"/>
      <c r="CVN60" s="18"/>
      <c r="CVO60" s="18"/>
      <c r="CVP60" s="18"/>
      <c r="CVQ60" s="18"/>
      <c r="CVR60" s="18"/>
      <c r="CVS60" s="18"/>
      <c r="CVT60" s="18"/>
      <c r="CVU60" s="18"/>
      <c r="CVV60" s="18"/>
      <c r="CVW60" s="18"/>
      <c r="CVX60" s="18"/>
      <c r="CVY60" s="18"/>
      <c r="CVZ60" s="18"/>
      <c r="CWA60" s="18"/>
      <c r="CWB60" s="18"/>
      <c r="CWC60" s="18"/>
      <c r="CWD60" s="18"/>
      <c r="CWE60" s="18"/>
      <c r="CWF60" s="18"/>
      <c r="CWG60" s="18"/>
      <c r="CWH60" s="18"/>
      <c r="CWI60" s="18"/>
      <c r="CWJ60" s="18"/>
      <c r="CWK60" s="18"/>
      <c r="CWL60" s="18"/>
      <c r="CWM60" s="18"/>
      <c r="CWN60" s="18"/>
      <c r="CWO60" s="18"/>
      <c r="CWP60" s="18"/>
      <c r="CWQ60" s="18"/>
      <c r="CWR60" s="18"/>
      <c r="CWS60" s="18"/>
      <c r="CWT60" s="18"/>
      <c r="CWU60" s="18"/>
      <c r="CWV60" s="18"/>
      <c r="CWW60" s="18"/>
      <c r="CWX60" s="18"/>
      <c r="CWY60" s="18"/>
      <c r="CWZ60" s="18"/>
      <c r="CXA60" s="18"/>
      <c r="CXB60" s="18"/>
      <c r="CXC60" s="18"/>
      <c r="CXD60" s="18"/>
      <c r="CXE60" s="18"/>
      <c r="CXF60" s="18"/>
      <c r="CXG60" s="18"/>
      <c r="CXH60" s="18"/>
      <c r="CXI60" s="18"/>
      <c r="CXJ60" s="18"/>
      <c r="CXK60" s="18"/>
      <c r="CXL60" s="18"/>
      <c r="CXM60" s="18"/>
      <c r="CXN60" s="18"/>
      <c r="CXO60" s="18"/>
      <c r="CXP60" s="18"/>
      <c r="CXQ60" s="18"/>
      <c r="CXR60" s="18"/>
      <c r="CXS60" s="18"/>
      <c r="CXT60" s="18"/>
      <c r="CXU60" s="18"/>
      <c r="CXV60" s="18"/>
      <c r="CXW60" s="18"/>
      <c r="CXX60" s="18"/>
      <c r="CXY60" s="18"/>
      <c r="CXZ60" s="18"/>
      <c r="CYA60" s="18"/>
      <c r="CYB60" s="18"/>
      <c r="CYC60" s="18"/>
      <c r="CYD60" s="18"/>
      <c r="CYE60" s="18"/>
      <c r="CYF60" s="18"/>
      <c r="CYG60" s="18"/>
      <c r="CYH60" s="18"/>
      <c r="CYI60" s="18"/>
      <c r="CYJ60" s="18"/>
      <c r="CYK60" s="18"/>
      <c r="CYL60" s="18"/>
      <c r="CYM60" s="18"/>
      <c r="CYN60" s="18"/>
      <c r="CYO60" s="18"/>
      <c r="CYP60" s="18"/>
      <c r="CYQ60" s="18"/>
      <c r="CYR60" s="18"/>
      <c r="CYS60" s="18"/>
      <c r="CYT60" s="18"/>
      <c r="CYU60" s="18"/>
      <c r="CYV60" s="18"/>
      <c r="CYW60" s="18"/>
      <c r="CYX60" s="18"/>
      <c r="CYY60" s="18"/>
      <c r="CYZ60" s="18"/>
      <c r="CZA60" s="18"/>
      <c r="CZB60" s="18"/>
      <c r="CZC60" s="18"/>
      <c r="CZD60" s="18"/>
      <c r="CZE60" s="18"/>
      <c r="CZF60" s="18"/>
      <c r="CZG60" s="18"/>
      <c r="CZH60" s="18"/>
      <c r="CZI60" s="18"/>
      <c r="CZJ60" s="18"/>
      <c r="CZK60" s="18"/>
      <c r="CZL60" s="18"/>
      <c r="CZM60" s="18"/>
      <c r="CZN60" s="18"/>
      <c r="CZO60" s="18"/>
      <c r="CZP60" s="18"/>
      <c r="CZQ60" s="18"/>
      <c r="CZR60" s="18"/>
      <c r="CZS60" s="18"/>
      <c r="CZT60" s="18"/>
      <c r="CZU60" s="18"/>
      <c r="CZV60" s="18"/>
      <c r="CZW60" s="18"/>
      <c r="CZX60" s="18"/>
      <c r="CZY60" s="18"/>
      <c r="CZZ60" s="18"/>
      <c r="DAA60" s="18"/>
      <c r="DAB60" s="18"/>
      <c r="DAC60" s="18"/>
      <c r="DAD60" s="18"/>
      <c r="DAE60" s="18"/>
      <c r="DAF60" s="18"/>
      <c r="DAG60" s="18"/>
      <c r="DAH60" s="18"/>
      <c r="DAI60" s="18"/>
      <c r="DAJ60" s="18"/>
      <c r="DAK60" s="18"/>
      <c r="DAL60" s="18"/>
      <c r="DAM60" s="18"/>
      <c r="DAN60" s="18"/>
      <c r="DAO60" s="18"/>
      <c r="DAP60" s="18"/>
      <c r="DAQ60" s="18"/>
      <c r="DAR60" s="18"/>
      <c r="DAS60" s="18"/>
      <c r="DAT60" s="18"/>
      <c r="DAU60" s="18"/>
      <c r="DAV60" s="18"/>
      <c r="DAW60" s="18"/>
      <c r="DAX60" s="18"/>
      <c r="DAY60" s="18"/>
      <c r="DAZ60" s="18"/>
      <c r="DBA60" s="18"/>
      <c r="DBB60" s="18"/>
      <c r="DBC60" s="18"/>
      <c r="DBD60" s="18"/>
      <c r="DBE60" s="18"/>
      <c r="DBF60" s="18"/>
      <c r="DBG60" s="18"/>
      <c r="DBH60" s="18"/>
      <c r="DBI60" s="18"/>
      <c r="DBJ60" s="18"/>
      <c r="DBK60" s="18"/>
      <c r="DBL60" s="18"/>
      <c r="DBM60" s="18"/>
      <c r="DBN60" s="18"/>
      <c r="DBO60" s="18"/>
      <c r="DBP60" s="18"/>
      <c r="DBQ60" s="18"/>
      <c r="DBR60" s="18"/>
      <c r="DBS60" s="18"/>
      <c r="DBT60" s="18"/>
      <c r="DBU60" s="18"/>
      <c r="DBV60" s="18"/>
      <c r="DBW60" s="18"/>
      <c r="DBX60" s="18"/>
      <c r="DBY60" s="18"/>
      <c r="DBZ60" s="18"/>
      <c r="DCA60" s="18"/>
      <c r="DCB60" s="18"/>
      <c r="DCC60" s="18"/>
      <c r="DCD60" s="18"/>
      <c r="DCE60" s="18"/>
      <c r="DCF60" s="18"/>
      <c r="DCG60" s="18"/>
      <c r="DCH60" s="18"/>
      <c r="DCI60" s="18"/>
      <c r="DCJ60" s="18"/>
      <c r="DCK60" s="18"/>
      <c r="DCL60" s="18"/>
      <c r="DCM60" s="18"/>
      <c r="DCN60" s="18"/>
      <c r="DCO60" s="18"/>
      <c r="DCP60" s="18"/>
      <c r="DCQ60" s="18"/>
      <c r="DCR60" s="18"/>
      <c r="DCS60" s="18"/>
      <c r="DCT60" s="18"/>
      <c r="DCU60" s="18"/>
      <c r="DCV60" s="18"/>
      <c r="DCW60" s="18"/>
      <c r="DCX60" s="18"/>
      <c r="DCY60" s="18"/>
      <c r="DCZ60" s="18"/>
      <c r="DDA60" s="18"/>
      <c r="DDB60" s="18"/>
      <c r="DDC60" s="18"/>
      <c r="DDD60" s="18"/>
      <c r="DDE60" s="18"/>
      <c r="DDF60" s="18"/>
      <c r="DDG60" s="18"/>
      <c r="DDH60" s="18"/>
      <c r="DDI60" s="18"/>
      <c r="DDJ60" s="18"/>
      <c r="DDK60" s="18"/>
      <c r="DDL60" s="18"/>
      <c r="DDM60" s="18"/>
      <c r="DDN60" s="18"/>
      <c r="DDO60" s="18"/>
      <c r="DDP60" s="18"/>
      <c r="DDQ60" s="18"/>
      <c r="DDR60" s="18"/>
      <c r="DDS60" s="18"/>
      <c r="DDT60" s="18"/>
      <c r="DDU60" s="18"/>
      <c r="DDV60" s="18"/>
      <c r="DDW60" s="18"/>
      <c r="DDX60" s="18"/>
      <c r="DDY60" s="18"/>
      <c r="DDZ60" s="18"/>
      <c r="DEA60" s="18"/>
      <c r="DEB60" s="18"/>
      <c r="DEC60" s="18"/>
      <c r="DED60" s="18"/>
      <c r="DEE60" s="18"/>
      <c r="DEF60" s="18"/>
      <c r="DEG60" s="18"/>
      <c r="DEH60" s="18"/>
      <c r="DEI60" s="18"/>
      <c r="DEJ60" s="18"/>
      <c r="DEK60" s="18"/>
      <c r="DEL60" s="18"/>
      <c r="DEM60" s="18"/>
      <c r="DEN60" s="18"/>
      <c r="DEO60" s="18"/>
      <c r="DEP60" s="18"/>
      <c r="DEQ60" s="18"/>
      <c r="DER60" s="18"/>
      <c r="DES60" s="18"/>
      <c r="DET60" s="18"/>
      <c r="DEU60" s="18"/>
      <c r="DEV60" s="18"/>
      <c r="DEW60" s="18"/>
      <c r="DEX60" s="18"/>
      <c r="DEY60" s="18"/>
      <c r="DEZ60" s="18"/>
      <c r="DFA60" s="18"/>
      <c r="DFB60" s="18"/>
      <c r="DFC60" s="18"/>
      <c r="DFD60" s="18"/>
      <c r="DFE60" s="18"/>
      <c r="DFF60" s="18"/>
      <c r="DFG60" s="18"/>
      <c r="DFH60" s="18"/>
      <c r="DFI60" s="18"/>
      <c r="DFJ60" s="18"/>
      <c r="DFK60" s="18"/>
      <c r="DFL60" s="18"/>
      <c r="DFM60" s="18"/>
      <c r="DFN60" s="18"/>
      <c r="DFO60" s="18"/>
      <c r="DFP60" s="18"/>
      <c r="DFQ60" s="18"/>
      <c r="DFR60" s="18"/>
      <c r="DFS60" s="18"/>
      <c r="DFT60" s="18"/>
      <c r="DFU60" s="18"/>
      <c r="DFV60" s="18"/>
      <c r="DFW60" s="18"/>
      <c r="DFX60" s="18"/>
      <c r="DFY60" s="18"/>
      <c r="DFZ60" s="18"/>
      <c r="DGA60" s="18"/>
      <c r="DGB60" s="18"/>
      <c r="DGC60" s="18"/>
      <c r="DGD60" s="18"/>
      <c r="DGE60" s="18"/>
      <c r="DGF60" s="18"/>
      <c r="DGG60" s="18"/>
      <c r="DGH60" s="18"/>
      <c r="DGI60" s="18"/>
      <c r="DGJ60" s="18"/>
      <c r="DGK60" s="18"/>
      <c r="DGL60" s="18"/>
      <c r="DGM60" s="18"/>
      <c r="DGN60" s="18"/>
      <c r="DGO60" s="18"/>
      <c r="DGP60" s="18"/>
      <c r="DGQ60" s="18"/>
      <c r="DGR60" s="18"/>
      <c r="DGS60" s="18"/>
      <c r="DGT60" s="18"/>
      <c r="DGU60" s="18"/>
      <c r="DGV60" s="18"/>
      <c r="DGW60" s="18"/>
      <c r="DGX60" s="18"/>
      <c r="DGY60" s="18"/>
      <c r="DGZ60" s="18"/>
      <c r="DHA60" s="18"/>
      <c r="DHB60" s="18"/>
      <c r="DHC60" s="18"/>
      <c r="DHD60" s="18"/>
      <c r="DHE60" s="18"/>
      <c r="DHF60" s="18"/>
      <c r="DHG60" s="18"/>
      <c r="DHH60" s="18"/>
      <c r="DHI60" s="18"/>
      <c r="DHJ60" s="18"/>
      <c r="DHK60" s="18"/>
      <c r="DHL60" s="18"/>
      <c r="DHM60" s="18"/>
      <c r="DHN60" s="18"/>
      <c r="DHO60" s="18"/>
      <c r="DHP60" s="18"/>
      <c r="DHQ60" s="18"/>
      <c r="DHR60" s="18"/>
      <c r="DHS60" s="18"/>
      <c r="DHT60" s="18"/>
      <c r="DHU60" s="18"/>
      <c r="DHV60" s="18"/>
      <c r="DHW60" s="18"/>
      <c r="DHX60" s="18"/>
      <c r="DHY60" s="18"/>
      <c r="DHZ60" s="18"/>
      <c r="DIA60" s="18"/>
      <c r="DIB60" s="18"/>
      <c r="DIC60" s="18"/>
      <c r="DID60" s="18"/>
      <c r="DIE60" s="18"/>
      <c r="DIF60" s="18"/>
      <c r="DIG60" s="18"/>
      <c r="DIH60" s="18"/>
      <c r="DII60" s="18"/>
      <c r="DIJ60" s="18"/>
      <c r="DIK60" s="18"/>
      <c r="DIL60" s="18"/>
      <c r="DIM60" s="18"/>
      <c r="DIN60" s="18"/>
      <c r="DIO60" s="18"/>
      <c r="DIP60" s="18"/>
      <c r="DIQ60" s="18"/>
      <c r="DIR60" s="18"/>
      <c r="DIS60" s="18"/>
      <c r="DIT60" s="18"/>
      <c r="DIU60" s="18"/>
      <c r="DIV60" s="18"/>
      <c r="DIW60" s="18"/>
      <c r="DIX60" s="18"/>
      <c r="DIY60" s="18"/>
      <c r="DIZ60" s="18"/>
      <c r="DJA60" s="18"/>
      <c r="DJB60" s="18"/>
      <c r="DJC60" s="18"/>
      <c r="DJD60" s="18"/>
      <c r="DJE60" s="18"/>
      <c r="DJF60" s="18"/>
      <c r="DJG60" s="18"/>
      <c r="DJH60" s="18"/>
      <c r="DJI60" s="18"/>
      <c r="DJJ60" s="18"/>
      <c r="DJK60" s="18"/>
      <c r="DJL60" s="18"/>
      <c r="DJM60" s="18"/>
      <c r="DJN60" s="18"/>
      <c r="DJO60" s="18"/>
      <c r="DJP60" s="18"/>
      <c r="DJQ60" s="18"/>
      <c r="DJR60" s="18"/>
      <c r="DJS60" s="18"/>
      <c r="DJT60" s="18"/>
      <c r="DJU60" s="18"/>
      <c r="DJV60" s="18"/>
      <c r="DJW60" s="18"/>
      <c r="DJX60" s="18"/>
      <c r="DJY60" s="18"/>
      <c r="DJZ60" s="18"/>
      <c r="DKA60" s="18"/>
      <c r="DKB60" s="18"/>
      <c r="DKC60" s="18"/>
      <c r="DKD60" s="18"/>
      <c r="DKE60" s="18"/>
      <c r="DKF60" s="18"/>
      <c r="DKG60" s="18"/>
      <c r="DKH60" s="18"/>
      <c r="DKI60" s="18"/>
      <c r="DKJ60" s="18"/>
      <c r="DKK60" s="18"/>
      <c r="DKL60" s="18"/>
      <c r="DKM60" s="18"/>
      <c r="DKN60" s="18"/>
      <c r="DKO60" s="18"/>
      <c r="DKP60" s="18"/>
      <c r="DKQ60" s="18"/>
      <c r="DKR60" s="18"/>
      <c r="DKS60" s="18"/>
      <c r="DKT60" s="18"/>
      <c r="DKU60" s="18"/>
      <c r="DKV60" s="18"/>
      <c r="DKW60" s="18"/>
      <c r="DKX60" s="18"/>
      <c r="DKY60" s="18"/>
      <c r="DKZ60" s="18"/>
      <c r="DLA60" s="18"/>
      <c r="DLB60" s="18"/>
      <c r="DLC60" s="18"/>
      <c r="DLD60" s="18"/>
      <c r="DLE60" s="18"/>
      <c r="DLF60" s="18"/>
      <c r="DLG60" s="18"/>
      <c r="DLH60" s="18"/>
      <c r="DLI60" s="18"/>
      <c r="DLJ60" s="18"/>
      <c r="DLK60" s="18"/>
      <c r="DLL60" s="18"/>
      <c r="DLM60" s="18"/>
      <c r="DLN60" s="18"/>
      <c r="DLO60" s="18"/>
      <c r="DLP60" s="18"/>
      <c r="DLQ60" s="18"/>
      <c r="DLR60" s="18"/>
      <c r="DLS60" s="18"/>
      <c r="DLT60" s="18"/>
      <c r="DLU60" s="18"/>
      <c r="DLV60" s="18"/>
      <c r="DLW60" s="18"/>
      <c r="DLX60" s="18"/>
      <c r="DLY60" s="18"/>
      <c r="DLZ60" s="18"/>
      <c r="DMA60" s="18"/>
      <c r="DMB60" s="18"/>
      <c r="DMC60" s="18"/>
      <c r="DMD60" s="18"/>
      <c r="DME60" s="18"/>
      <c r="DMF60" s="18"/>
      <c r="DMG60" s="18"/>
      <c r="DMH60" s="18"/>
      <c r="DMI60" s="18"/>
      <c r="DMJ60" s="18"/>
      <c r="DMK60" s="18"/>
      <c r="DML60" s="18"/>
      <c r="DMM60" s="18"/>
      <c r="DMN60" s="18"/>
      <c r="DMO60" s="18"/>
      <c r="DMP60" s="18"/>
      <c r="DMQ60" s="18"/>
      <c r="DMR60" s="18"/>
      <c r="DMS60" s="18"/>
      <c r="DMT60" s="18"/>
      <c r="DMU60" s="18"/>
      <c r="DMV60" s="18"/>
      <c r="DMW60" s="18"/>
      <c r="DMX60" s="18"/>
      <c r="DMY60" s="18"/>
      <c r="DMZ60" s="18"/>
      <c r="DNA60" s="18"/>
      <c r="DNB60" s="18"/>
      <c r="DNC60" s="18"/>
      <c r="DND60" s="18"/>
      <c r="DNE60" s="18"/>
      <c r="DNF60" s="18"/>
      <c r="DNG60" s="18"/>
      <c r="DNH60" s="18"/>
      <c r="DNI60" s="18"/>
      <c r="DNJ60" s="18"/>
      <c r="DNK60" s="18"/>
      <c r="DNL60" s="18"/>
      <c r="DNM60" s="18"/>
      <c r="DNN60" s="18"/>
      <c r="DNO60" s="18"/>
      <c r="DNP60" s="18"/>
      <c r="DNQ60" s="18"/>
      <c r="DNR60" s="18"/>
      <c r="DNS60" s="18"/>
      <c r="DNT60" s="18"/>
      <c r="DNU60" s="18"/>
      <c r="DNV60" s="18"/>
      <c r="DNW60" s="18"/>
      <c r="DNX60" s="18"/>
      <c r="DNY60" s="18"/>
      <c r="DNZ60" s="18"/>
      <c r="DOA60" s="18"/>
      <c r="DOB60" s="18"/>
      <c r="DOC60" s="18"/>
      <c r="DOD60" s="18"/>
      <c r="DOE60" s="18"/>
      <c r="DOF60" s="18"/>
      <c r="DOG60" s="18"/>
      <c r="DOH60" s="18"/>
      <c r="DOI60" s="18"/>
      <c r="DOJ60" s="18"/>
      <c r="DOK60" s="18"/>
      <c r="DOL60" s="18"/>
      <c r="DOM60" s="18"/>
      <c r="DON60" s="18"/>
      <c r="DOO60" s="18"/>
      <c r="DOP60" s="18"/>
      <c r="DOQ60" s="18"/>
      <c r="DOR60" s="18"/>
      <c r="DOS60" s="18"/>
      <c r="DOT60" s="18"/>
      <c r="DOU60" s="18"/>
      <c r="DOV60" s="18"/>
      <c r="DOW60" s="18"/>
      <c r="DOX60" s="18"/>
      <c r="DOY60" s="18"/>
      <c r="DOZ60" s="18"/>
      <c r="DPA60" s="18"/>
      <c r="DPB60" s="18"/>
      <c r="DPC60" s="18"/>
      <c r="DPD60" s="18"/>
      <c r="DPE60" s="18"/>
      <c r="DPF60" s="18"/>
      <c r="DPG60" s="18"/>
      <c r="DPH60" s="18"/>
      <c r="DPI60" s="18"/>
      <c r="DPJ60" s="18"/>
      <c r="DPK60" s="18"/>
      <c r="DPL60" s="18"/>
      <c r="DPM60" s="18"/>
      <c r="DPN60" s="18"/>
      <c r="DPO60" s="18"/>
      <c r="DPP60" s="18"/>
      <c r="DPQ60" s="18"/>
      <c r="DPR60" s="18"/>
      <c r="DPS60" s="18"/>
      <c r="DPT60" s="18"/>
      <c r="DPU60" s="18"/>
      <c r="DPV60" s="18"/>
      <c r="DPW60" s="18"/>
      <c r="DPX60" s="18"/>
      <c r="DPY60" s="18"/>
      <c r="DPZ60" s="18"/>
      <c r="DQA60" s="18"/>
      <c r="DQB60" s="18"/>
      <c r="DQC60" s="18"/>
      <c r="DQD60" s="18"/>
      <c r="DQE60" s="18"/>
      <c r="DQF60" s="18"/>
      <c r="DQG60" s="18"/>
      <c r="DQH60" s="18"/>
      <c r="DQI60" s="18"/>
      <c r="DQJ60" s="18"/>
      <c r="DQK60" s="18"/>
      <c r="DQL60" s="18"/>
      <c r="DQM60" s="18"/>
      <c r="DQN60" s="18"/>
      <c r="DQO60" s="18"/>
      <c r="DQP60" s="18"/>
      <c r="DQQ60" s="18"/>
      <c r="DQR60" s="18"/>
      <c r="DQS60" s="18"/>
      <c r="DQT60" s="18"/>
      <c r="DQU60" s="18"/>
      <c r="DQV60" s="18"/>
      <c r="DQW60" s="18"/>
      <c r="DQX60" s="18"/>
      <c r="DQY60" s="18"/>
      <c r="DQZ60" s="18"/>
      <c r="DRA60" s="18"/>
      <c r="DRB60" s="18"/>
      <c r="DRC60" s="18"/>
      <c r="DRD60" s="18"/>
      <c r="DRE60" s="18"/>
      <c r="DRF60" s="18"/>
      <c r="DRG60" s="18"/>
      <c r="DRH60" s="18"/>
      <c r="DRI60" s="18"/>
      <c r="DRJ60" s="18"/>
      <c r="DRK60" s="18"/>
      <c r="DRL60" s="18"/>
      <c r="DRM60" s="18"/>
      <c r="DRN60" s="18"/>
      <c r="DRO60" s="18"/>
      <c r="DRP60" s="18"/>
      <c r="DRQ60" s="18"/>
      <c r="DRR60" s="18"/>
      <c r="DRS60" s="18"/>
      <c r="DRT60" s="18"/>
      <c r="DRU60" s="18"/>
      <c r="DRV60" s="18"/>
      <c r="DRW60" s="18"/>
      <c r="DRX60" s="18"/>
      <c r="DRY60" s="18"/>
      <c r="DRZ60" s="18"/>
      <c r="DSA60" s="18"/>
      <c r="DSB60" s="18"/>
      <c r="DSC60" s="18"/>
      <c r="DSD60" s="18"/>
      <c r="DSE60" s="18"/>
      <c r="DSF60" s="18"/>
      <c r="DSG60" s="18"/>
      <c r="DSH60" s="18"/>
      <c r="DSI60" s="18"/>
      <c r="DSJ60" s="18"/>
      <c r="DSK60" s="18"/>
      <c r="DSL60" s="18"/>
      <c r="DSM60" s="18"/>
      <c r="DSN60" s="18"/>
      <c r="DSO60" s="18"/>
      <c r="DSP60" s="18"/>
      <c r="DSQ60" s="18"/>
      <c r="DSR60" s="18"/>
      <c r="DSS60" s="18"/>
      <c r="DST60" s="18"/>
      <c r="DSU60" s="18"/>
      <c r="DSV60" s="18"/>
      <c r="DSW60" s="18"/>
      <c r="DSX60" s="18"/>
      <c r="DSY60" s="18"/>
      <c r="DSZ60" s="18"/>
      <c r="DTA60" s="18"/>
      <c r="DTB60" s="18"/>
      <c r="DTC60" s="18"/>
      <c r="DTD60" s="18"/>
      <c r="DTE60" s="18"/>
      <c r="DTF60" s="18"/>
      <c r="DTG60" s="18"/>
      <c r="DTH60" s="18"/>
      <c r="DTI60" s="18"/>
      <c r="DTJ60" s="18"/>
      <c r="DTK60" s="18"/>
      <c r="DTL60" s="18"/>
      <c r="DTM60" s="18"/>
      <c r="DTN60" s="18"/>
      <c r="DTO60" s="18"/>
      <c r="DTP60" s="18"/>
      <c r="DTQ60" s="18"/>
      <c r="DTR60" s="18"/>
      <c r="DTS60" s="18"/>
      <c r="DTT60" s="18"/>
      <c r="DTU60" s="18"/>
      <c r="DTV60" s="18"/>
      <c r="DTW60" s="18"/>
      <c r="DTX60" s="18"/>
      <c r="DTY60" s="18"/>
      <c r="DTZ60" s="18"/>
      <c r="DUA60" s="18"/>
      <c r="DUB60" s="18"/>
      <c r="DUC60" s="18"/>
      <c r="DUD60" s="18"/>
      <c r="DUE60" s="18"/>
      <c r="DUF60" s="18"/>
      <c r="DUG60" s="18"/>
      <c r="DUH60" s="18"/>
      <c r="DUI60" s="18"/>
      <c r="DUJ60" s="18"/>
      <c r="DUK60" s="18"/>
      <c r="DUL60" s="18"/>
      <c r="DUM60" s="18"/>
      <c r="DUN60" s="18"/>
      <c r="DUO60" s="18"/>
      <c r="DUP60" s="18"/>
      <c r="DUQ60" s="18"/>
      <c r="DUR60" s="18"/>
      <c r="DUS60" s="18"/>
      <c r="DUT60" s="18"/>
      <c r="DUU60" s="18"/>
      <c r="DUV60" s="18"/>
      <c r="DUW60" s="18"/>
      <c r="DUX60" s="18"/>
      <c r="DUY60" s="18"/>
      <c r="DUZ60" s="18"/>
      <c r="DVA60" s="18"/>
      <c r="DVB60" s="18"/>
      <c r="DVC60" s="18"/>
      <c r="DVD60" s="18"/>
      <c r="DVE60" s="18"/>
      <c r="DVF60" s="18"/>
      <c r="DVG60" s="18"/>
      <c r="DVH60" s="18"/>
      <c r="DVI60" s="18"/>
      <c r="DVJ60" s="18"/>
      <c r="DVK60" s="18"/>
      <c r="DVL60" s="18"/>
      <c r="DVM60" s="18"/>
      <c r="DVN60" s="18"/>
      <c r="DVO60" s="18"/>
      <c r="DVP60" s="18"/>
      <c r="DVQ60" s="18"/>
      <c r="DVR60" s="18"/>
      <c r="DVS60" s="18"/>
      <c r="DVT60" s="18"/>
      <c r="DVU60" s="18"/>
      <c r="DVV60" s="18"/>
      <c r="DVW60" s="18"/>
      <c r="DVX60" s="18"/>
      <c r="DVY60" s="18"/>
      <c r="DVZ60" s="18"/>
      <c r="DWA60" s="18"/>
      <c r="DWB60" s="18"/>
      <c r="DWC60" s="18"/>
      <c r="DWD60" s="18"/>
      <c r="DWE60" s="18"/>
      <c r="DWF60" s="18"/>
      <c r="DWG60" s="18"/>
      <c r="DWH60" s="18"/>
      <c r="DWI60" s="18"/>
      <c r="DWJ60" s="18"/>
      <c r="DWK60" s="18"/>
      <c r="DWL60" s="18"/>
      <c r="DWM60" s="18"/>
      <c r="DWN60" s="18"/>
      <c r="DWO60" s="18"/>
      <c r="DWP60" s="18"/>
      <c r="DWQ60" s="18"/>
      <c r="DWR60" s="18"/>
      <c r="DWS60" s="18"/>
      <c r="DWT60" s="18"/>
      <c r="DWU60" s="18"/>
      <c r="DWV60" s="18"/>
      <c r="DWW60" s="18"/>
      <c r="DWX60" s="18"/>
      <c r="DWY60" s="18"/>
      <c r="DWZ60" s="18"/>
      <c r="DXA60" s="18"/>
      <c r="DXB60" s="18"/>
      <c r="DXC60" s="18"/>
      <c r="DXD60" s="18"/>
      <c r="DXE60" s="18"/>
      <c r="DXF60" s="18"/>
      <c r="DXG60" s="18"/>
      <c r="DXH60" s="18"/>
      <c r="DXI60" s="18"/>
      <c r="DXJ60" s="18"/>
      <c r="DXK60" s="18"/>
      <c r="DXL60" s="18"/>
      <c r="DXM60" s="18"/>
      <c r="DXN60" s="18"/>
      <c r="DXO60" s="18"/>
      <c r="DXP60" s="18"/>
      <c r="DXQ60" s="18"/>
      <c r="DXR60" s="18"/>
      <c r="DXS60" s="18"/>
      <c r="DXT60" s="18"/>
      <c r="DXU60" s="18"/>
      <c r="DXV60" s="18"/>
      <c r="DXW60" s="18"/>
      <c r="DXX60" s="18"/>
      <c r="DXY60" s="18"/>
      <c r="DXZ60" s="18"/>
      <c r="DYA60" s="18"/>
      <c r="DYB60" s="18"/>
      <c r="DYC60" s="18"/>
      <c r="DYD60" s="18"/>
      <c r="DYE60" s="18"/>
      <c r="DYF60" s="18"/>
      <c r="DYG60" s="18"/>
      <c r="DYH60" s="18"/>
      <c r="DYI60" s="18"/>
      <c r="DYJ60" s="18"/>
      <c r="DYK60" s="18"/>
      <c r="DYL60" s="18"/>
      <c r="DYM60" s="18"/>
      <c r="DYN60" s="18"/>
      <c r="DYO60" s="18"/>
      <c r="DYP60" s="18"/>
      <c r="DYQ60" s="18"/>
      <c r="DYR60" s="18"/>
      <c r="DYS60" s="18"/>
      <c r="DYT60" s="18"/>
      <c r="DYU60" s="18"/>
      <c r="DYV60" s="18"/>
      <c r="DYW60" s="18"/>
      <c r="DYX60" s="18"/>
      <c r="DYY60" s="18"/>
      <c r="DYZ60" s="18"/>
      <c r="DZA60" s="18"/>
      <c r="DZB60" s="18"/>
      <c r="DZC60" s="18"/>
      <c r="DZD60" s="18"/>
      <c r="DZE60" s="18"/>
      <c r="DZF60" s="18"/>
      <c r="DZG60" s="18"/>
      <c r="DZH60" s="18"/>
      <c r="DZI60" s="18"/>
      <c r="DZJ60" s="18"/>
      <c r="DZK60" s="18"/>
      <c r="DZL60" s="18"/>
      <c r="DZM60" s="18"/>
      <c r="DZN60" s="18"/>
      <c r="DZO60" s="18"/>
      <c r="DZP60" s="18"/>
      <c r="DZQ60" s="18"/>
      <c r="DZR60" s="18"/>
      <c r="DZS60" s="18"/>
      <c r="DZT60" s="18"/>
      <c r="DZU60" s="18"/>
      <c r="DZV60" s="18"/>
      <c r="DZW60" s="18"/>
      <c r="DZX60" s="18"/>
      <c r="DZY60" s="18"/>
      <c r="DZZ60" s="18"/>
      <c r="EAA60" s="18"/>
      <c r="EAB60" s="18"/>
      <c r="EAC60" s="18"/>
      <c r="EAD60" s="18"/>
      <c r="EAE60" s="18"/>
      <c r="EAF60" s="18"/>
      <c r="EAG60" s="18"/>
      <c r="EAH60" s="18"/>
      <c r="EAI60" s="18"/>
      <c r="EAJ60" s="18"/>
      <c r="EAK60" s="18"/>
      <c r="EAL60" s="18"/>
      <c r="EAM60" s="18"/>
      <c r="EAN60" s="18"/>
      <c r="EAO60" s="18"/>
      <c r="EAP60" s="18"/>
      <c r="EAQ60" s="18"/>
      <c r="EAR60" s="18"/>
      <c r="EAS60" s="18"/>
      <c r="EAT60" s="18"/>
      <c r="EAU60" s="18"/>
      <c r="EAV60" s="18"/>
      <c r="EAW60" s="18"/>
      <c r="EAX60" s="18"/>
      <c r="EAY60" s="18"/>
      <c r="EAZ60" s="18"/>
      <c r="EBA60" s="18"/>
      <c r="EBB60" s="18"/>
      <c r="EBC60" s="18"/>
      <c r="EBD60" s="18"/>
      <c r="EBE60" s="18"/>
      <c r="EBF60" s="18"/>
      <c r="EBG60" s="18"/>
      <c r="EBH60" s="18"/>
      <c r="EBI60" s="18"/>
      <c r="EBJ60" s="18"/>
      <c r="EBK60" s="18"/>
      <c r="EBL60" s="18"/>
      <c r="EBM60" s="18"/>
      <c r="EBN60" s="18"/>
      <c r="EBO60" s="18"/>
      <c r="EBP60" s="18"/>
      <c r="EBQ60" s="18"/>
      <c r="EBR60" s="18"/>
      <c r="EBS60" s="18"/>
      <c r="EBT60" s="18"/>
      <c r="EBU60" s="18"/>
      <c r="EBV60" s="18"/>
      <c r="EBW60" s="18"/>
      <c r="EBX60" s="18"/>
      <c r="EBY60" s="18"/>
      <c r="EBZ60" s="18"/>
      <c r="ECA60" s="18"/>
      <c r="ECB60" s="18"/>
      <c r="ECC60" s="18"/>
      <c r="ECD60" s="18"/>
      <c r="ECE60" s="18"/>
      <c r="ECF60" s="18"/>
      <c r="ECG60" s="18"/>
      <c r="ECH60" s="18"/>
      <c r="ECI60" s="18"/>
      <c r="ECJ60" s="18"/>
      <c r="ECK60" s="18"/>
      <c r="ECL60" s="18"/>
      <c r="ECM60" s="18"/>
      <c r="ECN60" s="18"/>
      <c r="ECO60" s="18"/>
      <c r="ECP60" s="18"/>
      <c r="ECQ60" s="18"/>
      <c r="ECR60" s="18"/>
      <c r="ECS60" s="18"/>
      <c r="ECT60" s="18"/>
      <c r="ECU60" s="18"/>
      <c r="ECV60" s="18"/>
      <c r="ECW60" s="18"/>
      <c r="ECX60" s="18"/>
      <c r="ECY60" s="18"/>
      <c r="ECZ60" s="18"/>
      <c r="EDA60" s="18"/>
      <c r="EDB60" s="18"/>
      <c r="EDC60" s="18"/>
      <c r="EDD60" s="18"/>
      <c r="EDE60" s="18"/>
      <c r="EDF60" s="18"/>
      <c r="EDG60" s="18"/>
      <c r="EDH60" s="18"/>
      <c r="EDI60" s="18"/>
      <c r="EDJ60" s="18"/>
      <c r="EDK60" s="18"/>
      <c r="EDL60" s="18"/>
      <c r="EDM60" s="18"/>
      <c r="EDN60" s="18"/>
      <c r="EDO60" s="18"/>
      <c r="EDP60" s="18"/>
      <c r="EDQ60" s="18"/>
      <c r="EDR60" s="18"/>
      <c r="EDS60" s="18"/>
      <c r="EDT60" s="18"/>
      <c r="EDU60" s="18"/>
      <c r="EDV60" s="18"/>
      <c r="EDW60" s="18"/>
      <c r="EDX60" s="18"/>
      <c r="EDY60" s="18"/>
      <c r="EDZ60" s="18"/>
      <c r="EEA60" s="18"/>
      <c r="EEB60" s="18"/>
      <c r="EEC60" s="18"/>
      <c r="EED60" s="18"/>
      <c r="EEE60" s="18"/>
      <c r="EEF60" s="18"/>
      <c r="EEG60" s="18"/>
      <c r="EEH60" s="18"/>
      <c r="EEI60" s="18"/>
      <c r="EEJ60" s="18"/>
      <c r="EEK60" s="18"/>
      <c r="EEL60" s="18"/>
      <c r="EEM60" s="18"/>
      <c r="EEN60" s="18"/>
      <c r="EEO60" s="18"/>
      <c r="EEP60" s="18"/>
      <c r="EEQ60" s="18"/>
      <c r="EER60" s="18"/>
      <c r="EES60" s="18"/>
      <c r="EET60" s="18"/>
      <c r="EEU60" s="18"/>
      <c r="EEV60" s="18"/>
      <c r="EEW60" s="18"/>
      <c r="EEX60" s="18"/>
      <c r="EEY60" s="18"/>
      <c r="EEZ60" s="18"/>
      <c r="EFA60" s="18"/>
      <c r="EFB60" s="18"/>
      <c r="EFC60" s="18"/>
      <c r="EFD60" s="18"/>
      <c r="EFE60" s="18"/>
      <c r="EFF60" s="18"/>
      <c r="EFG60" s="18"/>
      <c r="EFH60" s="18"/>
      <c r="EFI60" s="18"/>
      <c r="EFJ60" s="18"/>
      <c r="EFK60" s="18"/>
      <c r="EFL60" s="18"/>
      <c r="EFM60" s="18"/>
      <c r="EFN60" s="18"/>
      <c r="EFO60" s="18"/>
      <c r="EFP60" s="18"/>
      <c r="EFQ60" s="18"/>
      <c r="EFR60" s="18"/>
      <c r="EFS60" s="18"/>
      <c r="EFT60" s="18"/>
      <c r="EFU60" s="18"/>
      <c r="EFV60" s="18"/>
      <c r="EFW60" s="18"/>
      <c r="EFX60" s="18"/>
      <c r="EFY60" s="18"/>
      <c r="EFZ60" s="18"/>
      <c r="EGA60" s="18"/>
      <c r="EGB60" s="18"/>
      <c r="EGC60" s="18"/>
      <c r="EGD60" s="18"/>
      <c r="EGE60" s="18"/>
      <c r="EGF60" s="18"/>
      <c r="EGG60" s="18"/>
      <c r="EGH60" s="18"/>
      <c r="EGI60" s="18"/>
      <c r="EGJ60" s="18"/>
      <c r="EGK60" s="18"/>
      <c r="EGL60" s="18"/>
      <c r="EGM60" s="18"/>
      <c r="EGN60" s="18"/>
      <c r="EGO60" s="18"/>
      <c r="EGP60" s="18"/>
      <c r="EGQ60" s="18"/>
      <c r="EGR60" s="18"/>
      <c r="EGS60" s="18"/>
      <c r="EGT60" s="18"/>
      <c r="EGU60" s="18"/>
      <c r="EGV60" s="18"/>
      <c r="EGW60" s="18"/>
      <c r="EGX60" s="18"/>
      <c r="EGY60" s="18"/>
      <c r="EGZ60" s="18"/>
      <c r="EHA60" s="18"/>
      <c r="EHB60" s="18"/>
      <c r="EHC60" s="18"/>
      <c r="EHD60" s="18"/>
      <c r="EHE60" s="18"/>
      <c r="EHF60" s="18"/>
      <c r="EHG60" s="18"/>
      <c r="EHH60" s="18"/>
      <c r="EHI60" s="18"/>
      <c r="EHJ60" s="18"/>
      <c r="EHK60" s="18"/>
      <c r="EHL60" s="18"/>
      <c r="EHM60" s="18"/>
      <c r="EHN60" s="18"/>
      <c r="EHO60" s="18"/>
      <c r="EHP60" s="18"/>
      <c r="EHQ60" s="18"/>
      <c r="EHR60" s="18"/>
      <c r="EHS60" s="18"/>
      <c r="EHT60" s="18"/>
      <c r="EHU60" s="18"/>
      <c r="EHV60" s="18"/>
      <c r="EHW60" s="18"/>
      <c r="EHX60" s="18"/>
      <c r="EHY60" s="18"/>
      <c r="EHZ60" s="18"/>
      <c r="EIA60" s="18"/>
      <c r="EIB60" s="18"/>
      <c r="EIC60" s="18"/>
      <c r="EID60" s="18"/>
      <c r="EIE60" s="18"/>
      <c r="EIF60" s="18"/>
      <c r="EIG60" s="18"/>
      <c r="EIH60" s="18"/>
      <c r="EII60" s="18"/>
      <c r="EIJ60" s="18"/>
      <c r="EIK60" s="18"/>
      <c r="EIL60" s="18"/>
      <c r="EIM60" s="18"/>
      <c r="EIN60" s="18"/>
      <c r="EIO60" s="18"/>
      <c r="EIP60" s="18"/>
      <c r="EIQ60" s="18"/>
      <c r="EIR60" s="18"/>
      <c r="EIS60" s="18"/>
      <c r="EIT60" s="18"/>
      <c r="EIU60" s="18"/>
      <c r="EIV60" s="18"/>
      <c r="EIW60" s="18"/>
      <c r="EIX60" s="18"/>
      <c r="EIY60" s="18"/>
      <c r="EIZ60" s="18"/>
      <c r="EJA60" s="18"/>
      <c r="EJB60" s="18"/>
      <c r="EJC60" s="18"/>
      <c r="EJD60" s="18"/>
      <c r="EJE60" s="18"/>
      <c r="EJF60" s="18"/>
      <c r="EJG60" s="18"/>
      <c r="EJH60" s="18"/>
      <c r="EJI60" s="18"/>
      <c r="EJJ60" s="18"/>
      <c r="EJK60" s="18"/>
      <c r="EJL60" s="18"/>
      <c r="EJM60" s="18"/>
      <c r="EJN60" s="18"/>
      <c r="EJO60" s="18"/>
      <c r="EJP60" s="18"/>
      <c r="EJQ60" s="18"/>
      <c r="EJR60" s="18"/>
      <c r="EJS60" s="18"/>
      <c r="EJT60" s="18"/>
      <c r="EJU60" s="18"/>
      <c r="EJV60" s="18"/>
      <c r="EJW60" s="18"/>
      <c r="EJX60" s="18"/>
      <c r="EJY60" s="18"/>
      <c r="EJZ60" s="18"/>
      <c r="EKA60" s="18"/>
      <c r="EKB60" s="18"/>
      <c r="EKC60" s="18"/>
      <c r="EKD60" s="18"/>
      <c r="EKE60" s="18"/>
      <c r="EKF60" s="18"/>
      <c r="EKG60" s="18"/>
      <c r="EKH60" s="18"/>
      <c r="EKI60" s="18"/>
      <c r="EKJ60" s="18"/>
      <c r="EKK60" s="18"/>
      <c r="EKL60" s="18"/>
      <c r="EKM60" s="18"/>
      <c r="EKN60" s="18"/>
      <c r="EKO60" s="18"/>
      <c r="EKP60" s="18"/>
      <c r="EKQ60" s="18"/>
      <c r="EKR60" s="18"/>
      <c r="EKS60" s="18"/>
      <c r="EKT60" s="18"/>
      <c r="EKU60" s="18"/>
      <c r="EKV60" s="18"/>
      <c r="EKW60" s="18"/>
      <c r="EKX60" s="18"/>
      <c r="EKY60" s="18"/>
      <c r="EKZ60" s="18"/>
      <c r="ELA60" s="18"/>
      <c r="ELB60" s="18"/>
      <c r="ELC60" s="18"/>
      <c r="ELD60" s="18"/>
      <c r="ELE60" s="18"/>
      <c r="ELF60" s="18"/>
      <c r="ELG60" s="18"/>
      <c r="ELH60" s="18"/>
      <c r="ELI60" s="18"/>
      <c r="ELJ60" s="18"/>
      <c r="ELK60" s="18"/>
      <c r="ELL60" s="18"/>
      <c r="ELM60" s="18"/>
      <c r="ELN60" s="18"/>
      <c r="ELO60" s="18"/>
      <c r="ELP60" s="18"/>
      <c r="ELQ60" s="18"/>
      <c r="ELR60" s="18"/>
      <c r="ELS60" s="18"/>
      <c r="ELT60" s="18"/>
      <c r="ELU60" s="18"/>
      <c r="ELV60" s="18"/>
      <c r="ELW60" s="18"/>
      <c r="ELX60" s="18"/>
      <c r="ELY60" s="18"/>
      <c r="ELZ60" s="18"/>
      <c r="EMA60" s="18"/>
      <c r="EMB60" s="18"/>
      <c r="EMC60" s="18"/>
      <c r="EMD60" s="18"/>
      <c r="EME60" s="18"/>
      <c r="EMF60" s="18"/>
      <c r="EMG60" s="18"/>
      <c r="EMH60" s="18"/>
      <c r="EMI60" s="18"/>
      <c r="EMJ60" s="18"/>
      <c r="EMK60" s="18"/>
      <c r="EML60" s="18"/>
      <c r="EMM60" s="18"/>
      <c r="EMN60" s="18"/>
      <c r="EMO60" s="18"/>
      <c r="EMP60" s="18"/>
      <c r="EMQ60" s="18"/>
      <c r="EMR60" s="18"/>
      <c r="EMS60" s="18"/>
      <c r="EMT60" s="18"/>
      <c r="EMU60" s="18"/>
      <c r="EMV60" s="18"/>
      <c r="EMW60" s="18"/>
      <c r="EMX60" s="18"/>
      <c r="EMY60" s="18"/>
      <c r="EMZ60" s="18"/>
      <c r="ENA60" s="18"/>
      <c r="ENB60" s="18"/>
      <c r="ENC60" s="18"/>
      <c r="END60" s="18"/>
      <c r="ENE60" s="18"/>
      <c r="ENF60" s="18"/>
      <c r="ENG60" s="18"/>
      <c r="ENH60" s="18"/>
      <c r="ENI60" s="18"/>
      <c r="ENJ60" s="18"/>
      <c r="ENK60" s="18"/>
      <c r="ENL60" s="18"/>
      <c r="ENM60" s="18"/>
      <c r="ENN60" s="18"/>
      <c r="ENO60" s="18"/>
      <c r="ENP60" s="18"/>
      <c r="ENQ60" s="18"/>
      <c r="ENR60" s="18"/>
      <c r="ENS60" s="18"/>
      <c r="ENT60" s="18"/>
      <c r="ENU60" s="18"/>
      <c r="ENV60" s="18"/>
      <c r="ENW60" s="18"/>
      <c r="ENX60" s="18"/>
      <c r="ENY60" s="18"/>
      <c r="ENZ60" s="18"/>
      <c r="EOA60" s="18"/>
      <c r="EOB60" s="18"/>
      <c r="EOC60" s="18"/>
      <c r="EOD60" s="18"/>
      <c r="EOE60" s="18"/>
      <c r="EOF60" s="18"/>
      <c r="EOG60" s="18"/>
      <c r="EOH60" s="18"/>
      <c r="EOI60" s="18"/>
      <c r="EOJ60" s="18"/>
      <c r="EOK60" s="18"/>
      <c r="EOL60" s="18"/>
      <c r="EOM60" s="18"/>
      <c r="EON60" s="18"/>
      <c r="EOO60" s="18"/>
      <c r="EOP60" s="18"/>
      <c r="EOQ60" s="18"/>
      <c r="EOR60" s="18"/>
      <c r="EOS60" s="18"/>
      <c r="EOT60" s="18"/>
      <c r="EOU60" s="18"/>
      <c r="EOV60" s="18"/>
      <c r="EOW60" s="18"/>
      <c r="EOX60" s="18"/>
      <c r="EOY60" s="18"/>
      <c r="EOZ60" s="18"/>
      <c r="EPA60" s="18"/>
      <c r="EPB60" s="18"/>
      <c r="EPC60" s="18"/>
      <c r="EPD60" s="18"/>
      <c r="EPE60" s="18"/>
      <c r="EPF60" s="18"/>
      <c r="EPG60" s="18"/>
      <c r="EPH60" s="18"/>
      <c r="EPI60" s="18"/>
      <c r="EPJ60" s="18"/>
      <c r="EPK60" s="18"/>
      <c r="EPL60" s="18"/>
      <c r="EPM60" s="18"/>
      <c r="EPN60" s="18"/>
      <c r="EPO60" s="18"/>
      <c r="EPP60" s="18"/>
      <c r="EPQ60" s="18"/>
      <c r="EPR60" s="18"/>
      <c r="EPS60" s="18"/>
      <c r="EPT60" s="18"/>
      <c r="EPU60" s="18"/>
      <c r="EPV60" s="18"/>
      <c r="EPW60" s="18"/>
      <c r="EPX60" s="18"/>
      <c r="EPY60" s="18"/>
      <c r="EPZ60" s="18"/>
      <c r="EQA60" s="18"/>
      <c r="EQB60" s="18"/>
      <c r="EQC60" s="18"/>
      <c r="EQD60" s="18"/>
      <c r="EQE60" s="18"/>
      <c r="EQF60" s="18"/>
      <c r="EQG60" s="18"/>
      <c r="EQH60" s="18"/>
      <c r="EQI60" s="18"/>
      <c r="EQJ60" s="18"/>
      <c r="EQK60" s="18"/>
      <c r="EQL60" s="18"/>
      <c r="EQM60" s="18"/>
      <c r="EQN60" s="18"/>
      <c r="EQO60" s="18"/>
      <c r="EQP60" s="18"/>
      <c r="EQQ60" s="18"/>
      <c r="EQR60" s="18"/>
      <c r="EQS60" s="18"/>
      <c r="EQT60" s="18"/>
      <c r="EQU60" s="18"/>
      <c r="EQV60" s="18"/>
      <c r="EQW60" s="18"/>
      <c r="EQX60" s="18"/>
      <c r="EQY60" s="18"/>
      <c r="EQZ60" s="18"/>
      <c r="ERA60" s="18"/>
      <c r="ERB60" s="18"/>
      <c r="ERC60" s="18"/>
      <c r="ERD60" s="18"/>
      <c r="ERE60" s="18"/>
      <c r="ERF60" s="18"/>
      <c r="ERG60" s="18"/>
      <c r="ERH60" s="18"/>
      <c r="ERI60" s="18"/>
      <c r="ERJ60" s="18"/>
      <c r="ERK60" s="18"/>
      <c r="ERL60" s="18"/>
      <c r="ERM60" s="18"/>
      <c r="ERN60" s="18"/>
      <c r="ERO60" s="18"/>
      <c r="ERP60" s="18"/>
      <c r="ERQ60" s="18"/>
      <c r="ERR60" s="18"/>
      <c r="ERS60" s="18"/>
      <c r="ERT60" s="18"/>
      <c r="ERU60" s="18"/>
      <c r="ERV60" s="18"/>
      <c r="ERW60" s="18"/>
      <c r="ERX60" s="18"/>
      <c r="ERY60" s="18"/>
      <c r="ERZ60" s="18"/>
      <c r="ESA60" s="18"/>
      <c r="ESB60" s="18"/>
      <c r="ESC60" s="18"/>
      <c r="ESD60" s="18"/>
      <c r="ESE60" s="18"/>
      <c r="ESF60" s="18"/>
      <c r="ESG60" s="18"/>
      <c r="ESH60" s="18"/>
      <c r="ESI60" s="18"/>
      <c r="ESJ60" s="18"/>
      <c r="ESK60" s="18"/>
      <c r="ESL60" s="18"/>
      <c r="ESM60" s="18"/>
      <c r="ESN60" s="18"/>
      <c r="ESO60" s="18"/>
      <c r="ESP60" s="18"/>
      <c r="ESQ60" s="18"/>
      <c r="ESR60" s="18"/>
      <c r="ESS60" s="18"/>
      <c r="EST60" s="18"/>
      <c r="ESU60" s="18"/>
      <c r="ESV60" s="18"/>
      <c r="ESW60" s="18"/>
      <c r="ESX60" s="18"/>
      <c r="ESY60" s="18"/>
      <c r="ESZ60" s="18"/>
      <c r="ETA60" s="18"/>
      <c r="ETB60" s="18"/>
      <c r="ETC60" s="18"/>
      <c r="ETD60" s="18"/>
      <c r="ETE60" s="18"/>
      <c r="ETF60" s="18"/>
      <c r="ETG60" s="18"/>
      <c r="ETH60" s="18"/>
      <c r="ETI60" s="18"/>
      <c r="ETJ60" s="18"/>
      <c r="ETK60" s="18"/>
      <c r="ETL60" s="18"/>
      <c r="ETM60" s="18"/>
      <c r="ETN60" s="18"/>
      <c r="ETO60" s="18"/>
      <c r="ETP60" s="18"/>
      <c r="ETQ60" s="18"/>
      <c r="ETR60" s="18"/>
      <c r="ETS60" s="18"/>
      <c r="ETT60" s="18"/>
      <c r="ETU60" s="18"/>
      <c r="ETV60" s="18"/>
      <c r="ETW60" s="18"/>
      <c r="ETX60" s="18"/>
      <c r="ETY60" s="18"/>
      <c r="ETZ60" s="18"/>
      <c r="EUA60" s="18"/>
      <c r="EUB60" s="18"/>
      <c r="EUC60" s="18"/>
      <c r="EUD60" s="18"/>
      <c r="EUE60" s="18"/>
      <c r="EUF60" s="18"/>
      <c r="EUG60" s="18"/>
      <c r="EUH60" s="18"/>
      <c r="EUI60" s="18"/>
      <c r="EUJ60" s="18"/>
      <c r="EUK60" s="18"/>
      <c r="EUL60" s="18"/>
      <c r="EUM60" s="18"/>
      <c r="EUN60" s="18"/>
      <c r="EUO60" s="18"/>
      <c r="EUP60" s="18"/>
      <c r="EUQ60" s="18"/>
      <c r="EUR60" s="18"/>
      <c r="EUS60" s="18"/>
      <c r="EUT60" s="18"/>
      <c r="EUU60" s="18"/>
      <c r="EUV60" s="18"/>
      <c r="EUW60" s="18"/>
      <c r="EUX60" s="18"/>
      <c r="EUY60" s="18"/>
      <c r="EUZ60" s="18"/>
      <c r="EVA60" s="18"/>
      <c r="EVB60" s="18"/>
      <c r="EVC60" s="18"/>
      <c r="EVD60" s="18"/>
      <c r="EVE60" s="18"/>
      <c r="EVF60" s="18"/>
      <c r="EVG60" s="18"/>
      <c r="EVH60" s="18"/>
      <c r="EVI60" s="18"/>
      <c r="EVJ60" s="18"/>
      <c r="EVK60" s="18"/>
      <c r="EVL60" s="18"/>
      <c r="EVM60" s="18"/>
      <c r="EVN60" s="18"/>
      <c r="EVO60" s="18"/>
      <c r="EVP60" s="18"/>
      <c r="EVQ60" s="18"/>
      <c r="EVR60" s="18"/>
      <c r="EVS60" s="18"/>
      <c r="EVT60" s="18"/>
      <c r="EVU60" s="18"/>
      <c r="EVV60" s="18"/>
      <c r="EVW60" s="18"/>
      <c r="EVX60" s="18"/>
      <c r="EVY60" s="18"/>
      <c r="EVZ60" s="18"/>
      <c r="EWA60" s="18"/>
      <c r="EWB60" s="18"/>
      <c r="EWC60" s="18"/>
      <c r="EWD60" s="18"/>
      <c r="EWE60" s="18"/>
      <c r="EWF60" s="18"/>
      <c r="EWG60" s="18"/>
      <c r="EWH60" s="18"/>
      <c r="EWI60" s="18"/>
      <c r="EWJ60" s="18"/>
      <c r="EWK60" s="18"/>
      <c r="EWL60" s="18"/>
      <c r="EWM60" s="18"/>
      <c r="EWN60" s="18"/>
      <c r="EWO60" s="18"/>
      <c r="EWP60" s="18"/>
      <c r="EWQ60" s="18"/>
      <c r="EWR60" s="18"/>
      <c r="EWS60" s="18"/>
      <c r="EWT60" s="18"/>
      <c r="EWU60" s="18"/>
      <c r="EWV60" s="18"/>
      <c r="EWW60" s="18"/>
      <c r="EWX60" s="18"/>
      <c r="EWY60" s="18"/>
      <c r="EWZ60" s="18"/>
      <c r="EXA60" s="18"/>
      <c r="EXB60" s="18"/>
      <c r="EXC60" s="18"/>
      <c r="EXD60" s="18"/>
      <c r="EXE60" s="18"/>
      <c r="EXF60" s="18"/>
      <c r="EXG60" s="18"/>
      <c r="EXH60" s="18"/>
      <c r="EXI60" s="18"/>
      <c r="EXJ60" s="18"/>
      <c r="EXK60" s="18"/>
      <c r="EXL60" s="18"/>
      <c r="EXM60" s="18"/>
      <c r="EXN60" s="18"/>
      <c r="EXO60" s="18"/>
      <c r="EXP60" s="18"/>
      <c r="EXQ60" s="18"/>
      <c r="EXR60" s="18"/>
      <c r="EXS60" s="18"/>
      <c r="EXT60" s="18"/>
      <c r="EXU60" s="18"/>
      <c r="EXV60" s="18"/>
      <c r="EXW60" s="18"/>
      <c r="EXX60" s="18"/>
      <c r="EXY60" s="18"/>
      <c r="EXZ60" s="18"/>
      <c r="EYA60" s="18"/>
      <c r="EYB60" s="18"/>
      <c r="EYC60" s="18"/>
      <c r="EYD60" s="18"/>
      <c r="EYE60" s="18"/>
      <c r="EYF60" s="18"/>
      <c r="EYG60" s="18"/>
      <c r="EYH60" s="18"/>
      <c r="EYI60" s="18"/>
      <c r="EYJ60" s="18"/>
      <c r="EYK60" s="18"/>
      <c r="EYL60" s="18"/>
      <c r="EYM60" s="18"/>
      <c r="EYN60" s="18"/>
      <c r="EYO60" s="18"/>
      <c r="EYP60" s="18"/>
      <c r="EYQ60" s="18"/>
      <c r="EYR60" s="18"/>
      <c r="EYS60" s="18"/>
      <c r="EYT60" s="18"/>
      <c r="EYU60" s="18"/>
      <c r="EYV60" s="18"/>
      <c r="EYW60" s="18"/>
      <c r="EYX60" s="18"/>
      <c r="EYY60" s="18"/>
      <c r="EYZ60" s="18"/>
      <c r="EZA60" s="18"/>
      <c r="EZB60" s="18"/>
      <c r="EZC60" s="18"/>
      <c r="EZD60" s="18"/>
      <c r="EZE60" s="18"/>
      <c r="EZF60" s="18"/>
      <c r="EZG60" s="18"/>
      <c r="EZH60" s="18"/>
      <c r="EZI60" s="18"/>
      <c r="EZJ60" s="18"/>
      <c r="EZK60" s="18"/>
      <c r="EZL60" s="18"/>
      <c r="EZM60" s="18"/>
      <c r="EZN60" s="18"/>
      <c r="EZO60" s="18"/>
      <c r="EZP60" s="18"/>
      <c r="EZQ60" s="18"/>
      <c r="EZR60" s="18"/>
      <c r="EZS60" s="18"/>
      <c r="EZT60" s="18"/>
      <c r="EZU60" s="18"/>
      <c r="EZV60" s="18"/>
      <c r="EZW60" s="18"/>
      <c r="EZX60" s="18"/>
      <c r="EZY60" s="18"/>
      <c r="EZZ60" s="18"/>
      <c r="FAA60" s="18"/>
      <c r="FAB60" s="18"/>
      <c r="FAC60" s="18"/>
      <c r="FAD60" s="18"/>
      <c r="FAE60" s="18"/>
      <c r="FAF60" s="18"/>
      <c r="FAG60" s="18"/>
      <c r="FAH60" s="18"/>
      <c r="FAI60" s="18"/>
      <c r="FAJ60" s="18"/>
      <c r="FAK60" s="18"/>
      <c r="FAL60" s="18"/>
      <c r="FAM60" s="18"/>
      <c r="FAN60" s="18"/>
      <c r="FAO60" s="18"/>
      <c r="FAP60" s="18"/>
      <c r="FAQ60" s="18"/>
      <c r="FAR60" s="18"/>
      <c r="FAS60" s="18"/>
      <c r="FAT60" s="18"/>
      <c r="FAU60" s="18"/>
      <c r="FAV60" s="18"/>
      <c r="FAW60" s="18"/>
      <c r="FAX60" s="18"/>
      <c r="FAY60" s="18"/>
      <c r="FAZ60" s="18"/>
      <c r="FBA60" s="18"/>
      <c r="FBB60" s="18"/>
      <c r="FBC60" s="18"/>
      <c r="FBD60" s="18"/>
      <c r="FBE60" s="18"/>
      <c r="FBF60" s="18"/>
      <c r="FBG60" s="18"/>
      <c r="FBH60" s="18"/>
      <c r="FBI60" s="18"/>
      <c r="FBJ60" s="18"/>
      <c r="FBK60" s="18"/>
      <c r="FBL60" s="18"/>
      <c r="FBM60" s="18"/>
      <c r="FBN60" s="18"/>
      <c r="FBO60" s="18"/>
      <c r="FBP60" s="18"/>
      <c r="FBQ60" s="18"/>
      <c r="FBR60" s="18"/>
      <c r="FBS60" s="18"/>
      <c r="FBT60" s="18"/>
      <c r="FBU60" s="18"/>
      <c r="FBV60" s="18"/>
      <c r="FBW60" s="18"/>
      <c r="FBX60" s="18"/>
      <c r="FBY60" s="18"/>
      <c r="FBZ60" s="18"/>
      <c r="FCA60" s="18"/>
      <c r="FCB60" s="18"/>
      <c r="FCC60" s="18"/>
      <c r="FCD60" s="18"/>
      <c r="FCE60" s="18"/>
      <c r="FCF60" s="18"/>
      <c r="FCG60" s="18"/>
      <c r="FCH60" s="18"/>
      <c r="FCI60" s="18"/>
      <c r="FCJ60" s="18"/>
      <c r="FCK60" s="18"/>
      <c r="FCL60" s="18"/>
      <c r="FCM60" s="18"/>
      <c r="FCN60" s="18"/>
      <c r="FCO60" s="18"/>
      <c r="FCP60" s="18"/>
      <c r="FCQ60" s="18"/>
      <c r="FCR60" s="18"/>
      <c r="FCS60" s="18"/>
      <c r="FCT60" s="18"/>
      <c r="FCU60" s="18"/>
      <c r="FCV60" s="18"/>
      <c r="FCW60" s="18"/>
      <c r="FCX60" s="18"/>
      <c r="FCY60" s="18"/>
      <c r="FCZ60" s="18"/>
      <c r="FDA60" s="18"/>
      <c r="FDB60" s="18"/>
      <c r="FDC60" s="18"/>
      <c r="FDD60" s="18"/>
      <c r="FDE60" s="18"/>
      <c r="FDF60" s="18"/>
      <c r="FDG60" s="18"/>
      <c r="FDH60" s="18"/>
      <c r="FDI60" s="18"/>
      <c r="FDJ60" s="18"/>
      <c r="FDK60" s="18"/>
      <c r="FDL60" s="18"/>
      <c r="FDM60" s="18"/>
      <c r="FDN60" s="18"/>
      <c r="FDO60" s="18"/>
      <c r="FDP60" s="18"/>
      <c r="FDQ60" s="18"/>
      <c r="FDR60" s="18"/>
      <c r="FDS60" s="18"/>
      <c r="FDT60" s="18"/>
      <c r="FDU60" s="18"/>
      <c r="FDV60" s="18"/>
      <c r="FDW60" s="18"/>
      <c r="FDX60" s="18"/>
      <c r="FDY60" s="18"/>
      <c r="FDZ60" s="18"/>
      <c r="FEA60" s="18"/>
      <c r="FEB60" s="18"/>
      <c r="FEC60" s="18"/>
      <c r="FED60" s="18"/>
      <c r="FEE60" s="18"/>
      <c r="FEF60" s="18"/>
      <c r="FEG60" s="18"/>
      <c r="FEH60" s="18"/>
      <c r="FEI60" s="18"/>
      <c r="FEJ60" s="18"/>
      <c r="FEK60" s="18"/>
      <c r="FEL60" s="18"/>
      <c r="FEM60" s="18"/>
      <c r="FEN60" s="18"/>
      <c r="FEO60" s="18"/>
      <c r="FEP60" s="18"/>
      <c r="FEQ60" s="18"/>
      <c r="FER60" s="18"/>
      <c r="FES60" s="18"/>
      <c r="FET60" s="18"/>
      <c r="FEU60" s="18"/>
      <c r="FEV60" s="18"/>
      <c r="FEW60" s="18"/>
      <c r="FEX60" s="18"/>
      <c r="FEY60" s="18"/>
      <c r="FEZ60" s="18"/>
      <c r="FFA60" s="18"/>
      <c r="FFB60" s="18"/>
      <c r="FFC60" s="18"/>
      <c r="FFD60" s="18"/>
      <c r="FFE60" s="18"/>
      <c r="FFF60" s="18"/>
      <c r="FFG60" s="18"/>
      <c r="FFH60" s="18"/>
      <c r="FFI60" s="18"/>
      <c r="FFJ60" s="18"/>
      <c r="FFK60" s="18"/>
      <c r="FFL60" s="18"/>
      <c r="FFM60" s="18"/>
      <c r="FFN60" s="18"/>
      <c r="FFO60" s="18"/>
      <c r="FFP60" s="18"/>
      <c r="FFQ60" s="18"/>
      <c r="FFR60" s="18"/>
      <c r="FFS60" s="18"/>
      <c r="FFT60" s="18"/>
      <c r="FFU60" s="18"/>
      <c r="FFV60" s="18"/>
      <c r="FFW60" s="18"/>
      <c r="FFX60" s="18"/>
      <c r="FFY60" s="18"/>
      <c r="FFZ60" s="18"/>
      <c r="FGA60" s="18"/>
      <c r="FGB60" s="18"/>
      <c r="FGC60" s="18"/>
      <c r="FGD60" s="18"/>
      <c r="FGE60" s="18"/>
      <c r="FGF60" s="18"/>
      <c r="FGG60" s="18"/>
      <c r="FGH60" s="18"/>
      <c r="FGI60" s="18"/>
      <c r="FGJ60" s="18"/>
      <c r="FGK60" s="18"/>
      <c r="FGL60" s="18"/>
      <c r="FGM60" s="18"/>
      <c r="FGN60" s="18"/>
      <c r="FGO60" s="18"/>
      <c r="FGP60" s="18"/>
      <c r="FGQ60" s="18"/>
      <c r="FGR60" s="18"/>
      <c r="FGS60" s="18"/>
      <c r="FGT60" s="18"/>
      <c r="FGU60" s="18"/>
      <c r="FGV60" s="18"/>
      <c r="FGW60" s="18"/>
      <c r="FGX60" s="18"/>
      <c r="FGY60" s="18"/>
      <c r="FGZ60" s="18"/>
      <c r="FHA60" s="18"/>
      <c r="FHB60" s="18"/>
      <c r="FHC60" s="18"/>
      <c r="FHD60" s="18"/>
      <c r="FHE60" s="18"/>
      <c r="FHF60" s="18"/>
      <c r="FHG60" s="18"/>
      <c r="FHH60" s="18"/>
      <c r="FHI60" s="18"/>
      <c r="FHJ60" s="18"/>
      <c r="FHK60" s="18"/>
      <c r="FHL60" s="18"/>
      <c r="FHM60" s="18"/>
      <c r="FHN60" s="18"/>
      <c r="FHO60" s="18"/>
      <c r="FHP60" s="18"/>
      <c r="FHQ60" s="18"/>
      <c r="FHR60" s="18"/>
      <c r="FHS60" s="18"/>
      <c r="FHT60" s="18"/>
      <c r="FHU60" s="18"/>
      <c r="FHV60" s="18"/>
      <c r="FHW60" s="18"/>
      <c r="FHX60" s="18"/>
      <c r="FHY60" s="18"/>
      <c r="FHZ60" s="18"/>
      <c r="FIA60" s="18"/>
      <c r="FIB60" s="18"/>
      <c r="FIC60" s="18"/>
      <c r="FID60" s="18"/>
      <c r="FIE60" s="18"/>
      <c r="FIF60" s="18"/>
      <c r="FIG60" s="18"/>
      <c r="FIH60" s="18"/>
      <c r="FII60" s="18"/>
      <c r="FIJ60" s="18"/>
      <c r="FIK60" s="18"/>
      <c r="FIL60" s="18"/>
      <c r="FIM60" s="18"/>
      <c r="FIN60" s="18"/>
      <c r="FIO60" s="18"/>
      <c r="FIP60" s="18"/>
      <c r="FIQ60" s="18"/>
      <c r="FIR60" s="18"/>
      <c r="FIS60" s="18"/>
      <c r="FIT60" s="18"/>
      <c r="FIU60" s="18"/>
      <c r="FIV60" s="18"/>
      <c r="FIW60" s="18"/>
      <c r="FIX60" s="18"/>
      <c r="FIY60" s="18"/>
      <c r="FIZ60" s="18"/>
      <c r="FJA60" s="18"/>
      <c r="FJB60" s="18"/>
      <c r="FJC60" s="18"/>
      <c r="FJD60" s="18"/>
      <c r="FJE60" s="18"/>
      <c r="FJF60" s="18"/>
      <c r="FJG60" s="18"/>
      <c r="FJH60" s="18"/>
      <c r="FJI60" s="18"/>
      <c r="FJJ60" s="18"/>
      <c r="FJK60" s="18"/>
      <c r="FJL60" s="18"/>
      <c r="FJM60" s="18"/>
      <c r="FJN60" s="18"/>
      <c r="FJO60" s="18"/>
      <c r="FJP60" s="18"/>
      <c r="FJQ60" s="18"/>
      <c r="FJR60" s="18"/>
      <c r="FJS60" s="18"/>
      <c r="FJT60" s="18"/>
      <c r="FJU60" s="18"/>
      <c r="FJV60" s="18"/>
      <c r="FJW60" s="18"/>
      <c r="FJX60" s="18"/>
      <c r="FJY60" s="18"/>
      <c r="FJZ60" s="18"/>
      <c r="FKA60" s="18"/>
      <c r="FKB60" s="18"/>
      <c r="FKC60" s="18"/>
      <c r="FKD60" s="18"/>
      <c r="FKE60" s="18"/>
      <c r="FKF60" s="18"/>
      <c r="FKG60" s="18"/>
      <c r="FKH60" s="18"/>
      <c r="FKI60" s="18"/>
      <c r="FKJ60" s="18"/>
      <c r="FKK60" s="18"/>
      <c r="FKL60" s="18"/>
      <c r="FKM60" s="18"/>
      <c r="FKN60" s="18"/>
      <c r="FKO60" s="18"/>
      <c r="FKP60" s="18"/>
      <c r="FKQ60" s="18"/>
      <c r="FKR60" s="18"/>
      <c r="FKS60" s="18"/>
      <c r="FKT60" s="18"/>
      <c r="FKU60" s="18"/>
      <c r="FKV60" s="18"/>
      <c r="FKW60" s="18"/>
      <c r="FKX60" s="18"/>
      <c r="FKY60" s="18"/>
      <c r="FKZ60" s="18"/>
      <c r="FLA60" s="18"/>
      <c r="FLB60" s="18"/>
      <c r="FLC60" s="18"/>
      <c r="FLD60" s="18"/>
      <c r="FLE60" s="18"/>
      <c r="FLF60" s="18"/>
      <c r="FLG60" s="18"/>
      <c r="FLH60" s="18"/>
      <c r="FLI60" s="18"/>
      <c r="FLJ60" s="18"/>
      <c r="FLK60" s="18"/>
      <c r="FLL60" s="18"/>
      <c r="FLM60" s="18"/>
      <c r="FLN60" s="18"/>
      <c r="FLO60" s="18"/>
      <c r="FLP60" s="18"/>
      <c r="FLQ60" s="18"/>
      <c r="FLR60" s="18"/>
      <c r="FLS60" s="18"/>
      <c r="FLT60" s="18"/>
      <c r="FLU60" s="18"/>
      <c r="FLV60" s="18"/>
      <c r="FLW60" s="18"/>
      <c r="FLX60" s="18"/>
      <c r="FLY60" s="18"/>
      <c r="FLZ60" s="18"/>
      <c r="FMA60" s="18"/>
      <c r="FMB60" s="18"/>
      <c r="FMC60" s="18"/>
      <c r="FMD60" s="18"/>
      <c r="FME60" s="18"/>
      <c r="FMF60" s="18"/>
      <c r="FMG60" s="18"/>
      <c r="FMH60" s="18"/>
      <c r="FMI60" s="18"/>
      <c r="FMJ60" s="18"/>
      <c r="FMK60" s="18"/>
      <c r="FML60" s="18"/>
      <c r="FMM60" s="18"/>
      <c r="FMN60" s="18"/>
      <c r="FMO60" s="18"/>
      <c r="FMP60" s="18"/>
      <c r="FMQ60" s="18"/>
      <c r="FMR60" s="18"/>
      <c r="FMS60" s="18"/>
      <c r="FMT60" s="18"/>
      <c r="FMU60" s="18"/>
      <c r="FMV60" s="18"/>
      <c r="FMW60" s="18"/>
      <c r="FMX60" s="18"/>
      <c r="FMY60" s="18"/>
      <c r="FMZ60" s="18"/>
      <c r="FNA60" s="18"/>
      <c r="FNB60" s="18"/>
      <c r="FNC60" s="18"/>
      <c r="FND60" s="18"/>
      <c r="FNE60" s="18"/>
      <c r="FNF60" s="18"/>
      <c r="FNG60" s="18"/>
      <c r="FNH60" s="18"/>
      <c r="FNI60" s="18"/>
      <c r="FNJ60" s="18"/>
      <c r="FNK60" s="18"/>
      <c r="FNL60" s="18"/>
      <c r="FNM60" s="18"/>
      <c r="FNN60" s="18"/>
      <c r="FNO60" s="18"/>
      <c r="FNP60" s="18"/>
      <c r="FNQ60" s="18"/>
      <c r="FNR60" s="18"/>
      <c r="FNS60" s="18"/>
      <c r="FNT60" s="18"/>
      <c r="FNU60" s="18"/>
      <c r="FNV60" s="18"/>
      <c r="FNW60" s="18"/>
      <c r="FNX60" s="18"/>
      <c r="FNY60" s="18"/>
      <c r="FNZ60" s="18"/>
      <c r="FOA60" s="18"/>
      <c r="FOB60" s="18"/>
      <c r="FOC60" s="18"/>
      <c r="FOD60" s="18"/>
      <c r="FOE60" s="18"/>
      <c r="FOF60" s="18"/>
      <c r="FOG60" s="18"/>
      <c r="FOH60" s="18"/>
      <c r="FOI60" s="18"/>
      <c r="FOJ60" s="18"/>
      <c r="FOK60" s="18"/>
      <c r="FOL60" s="18"/>
      <c r="FOM60" s="18"/>
      <c r="FON60" s="18"/>
      <c r="FOO60" s="18"/>
      <c r="FOP60" s="18"/>
      <c r="FOQ60" s="18"/>
      <c r="FOR60" s="18"/>
      <c r="FOS60" s="18"/>
      <c r="FOT60" s="18"/>
      <c r="FOU60" s="18"/>
      <c r="FOV60" s="18"/>
      <c r="FOW60" s="18"/>
      <c r="FOX60" s="18"/>
      <c r="FOY60" s="18"/>
      <c r="FOZ60" s="18"/>
      <c r="FPA60" s="18"/>
      <c r="FPB60" s="18"/>
      <c r="FPC60" s="18"/>
      <c r="FPD60" s="18"/>
      <c r="FPE60" s="18"/>
      <c r="FPF60" s="18"/>
      <c r="FPG60" s="18"/>
      <c r="FPH60" s="18"/>
      <c r="FPI60" s="18"/>
      <c r="FPJ60" s="18"/>
      <c r="FPK60" s="18"/>
      <c r="FPL60" s="18"/>
      <c r="FPM60" s="18"/>
      <c r="FPN60" s="18"/>
      <c r="FPO60" s="18"/>
      <c r="FPP60" s="18"/>
      <c r="FPQ60" s="18"/>
      <c r="FPR60" s="18"/>
      <c r="FPS60" s="18"/>
      <c r="FPT60" s="18"/>
      <c r="FPU60" s="18"/>
      <c r="FPV60" s="18"/>
      <c r="FPW60" s="18"/>
      <c r="FPX60" s="18"/>
      <c r="FPY60" s="18"/>
      <c r="FPZ60" s="18"/>
      <c r="FQA60" s="18"/>
      <c r="FQB60" s="18"/>
      <c r="FQC60" s="18"/>
      <c r="FQD60" s="18"/>
      <c r="FQE60" s="18"/>
      <c r="FQF60" s="18"/>
      <c r="FQG60" s="18"/>
      <c r="FQH60" s="18"/>
      <c r="FQI60" s="18"/>
      <c r="FQJ60" s="18"/>
      <c r="FQK60" s="18"/>
      <c r="FQL60" s="18"/>
      <c r="FQM60" s="18"/>
      <c r="FQN60" s="18"/>
      <c r="FQO60" s="18"/>
      <c r="FQP60" s="18"/>
      <c r="FQQ60" s="18"/>
      <c r="FQR60" s="18"/>
      <c r="FQS60" s="18"/>
      <c r="FQT60" s="18"/>
      <c r="FQU60" s="18"/>
      <c r="FQV60" s="18"/>
      <c r="FQW60" s="18"/>
      <c r="FQX60" s="18"/>
      <c r="FQY60" s="18"/>
      <c r="FQZ60" s="18"/>
      <c r="FRA60" s="18"/>
      <c r="FRB60" s="18"/>
      <c r="FRC60" s="18"/>
      <c r="FRD60" s="18"/>
      <c r="FRE60" s="18"/>
      <c r="FRF60" s="18"/>
      <c r="FRG60" s="18"/>
      <c r="FRH60" s="18"/>
      <c r="FRI60" s="18"/>
      <c r="FRJ60" s="18"/>
      <c r="FRK60" s="18"/>
      <c r="FRL60" s="18"/>
      <c r="FRM60" s="18"/>
      <c r="FRN60" s="18"/>
      <c r="FRO60" s="18"/>
      <c r="FRP60" s="18"/>
      <c r="FRQ60" s="18"/>
      <c r="FRR60" s="18"/>
      <c r="FRS60" s="18"/>
      <c r="FRT60" s="18"/>
      <c r="FRU60" s="18"/>
      <c r="FRV60" s="18"/>
      <c r="FRW60" s="18"/>
      <c r="FRX60" s="18"/>
      <c r="FRY60" s="18"/>
      <c r="FRZ60" s="18"/>
      <c r="FSA60" s="18"/>
      <c r="FSB60" s="18"/>
      <c r="FSC60" s="18"/>
      <c r="FSD60" s="18"/>
      <c r="FSE60" s="18"/>
      <c r="FSF60" s="18"/>
      <c r="FSG60" s="18"/>
      <c r="FSH60" s="18"/>
      <c r="FSI60" s="18"/>
      <c r="FSJ60" s="18"/>
      <c r="FSK60" s="18"/>
      <c r="FSL60" s="18"/>
      <c r="FSM60" s="18"/>
      <c r="FSN60" s="18"/>
      <c r="FSO60" s="18"/>
      <c r="FSP60" s="18"/>
      <c r="FSQ60" s="18"/>
      <c r="FSR60" s="18"/>
      <c r="FSS60" s="18"/>
      <c r="FST60" s="18"/>
      <c r="FSU60" s="18"/>
      <c r="FSV60" s="18"/>
      <c r="FSW60" s="18"/>
      <c r="FSX60" s="18"/>
      <c r="FSY60" s="18"/>
      <c r="FSZ60" s="18"/>
      <c r="FTA60" s="18"/>
      <c r="FTB60" s="18"/>
      <c r="FTC60" s="18"/>
      <c r="FTD60" s="18"/>
      <c r="FTE60" s="18"/>
      <c r="FTF60" s="18"/>
      <c r="FTG60" s="18"/>
      <c r="FTH60" s="18"/>
      <c r="FTI60" s="18"/>
      <c r="FTJ60" s="18"/>
      <c r="FTK60" s="18"/>
      <c r="FTL60" s="18"/>
      <c r="FTM60" s="18"/>
      <c r="FTN60" s="18"/>
      <c r="FTO60" s="18"/>
      <c r="FTP60" s="18"/>
      <c r="FTQ60" s="18"/>
      <c r="FTR60" s="18"/>
      <c r="FTS60" s="18"/>
      <c r="FTT60" s="18"/>
      <c r="FTU60" s="18"/>
      <c r="FTV60" s="18"/>
      <c r="FTW60" s="18"/>
      <c r="FTX60" s="18"/>
      <c r="FTY60" s="18"/>
      <c r="FTZ60" s="18"/>
      <c r="FUA60" s="18"/>
      <c r="FUB60" s="18"/>
      <c r="FUC60" s="18"/>
      <c r="FUD60" s="18"/>
      <c r="FUE60" s="18"/>
      <c r="FUF60" s="18"/>
      <c r="FUG60" s="18"/>
      <c r="FUH60" s="18"/>
      <c r="FUI60" s="18"/>
      <c r="FUJ60" s="18"/>
      <c r="FUK60" s="18"/>
      <c r="FUL60" s="18"/>
      <c r="FUM60" s="18"/>
      <c r="FUN60" s="18"/>
      <c r="FUO60" s="18"/>
      <c r="FUP60" s="18"/>
      <c r="FUQ60" s="18"/>
      <c r="FUR60" s="18"/>
      <c r="FUS60" s="18"/>
      <c r="FUT60" s="18"/>
      <c r="FUU60" s="18"/>
      <c r="FUV60" s="18"/>
      <c r="FUW60" s="18"/>
      <c r="FUX60" s="18"/>
      <c r="FUY60" s="18"/>
      <c r="FUZ60" s="18"/>
      <c r="FVA60" s="18"/>
      <c r="FVB60" s="18"/>
      <c r="FVC60" s="18"/>
      <c r="FVD60" s="18"/>
      <c r="FVE60" s="18"/>
      <c r="FVF60" s="18"/>
      <c r="FVG60" s="18"/>
      <c r="FVH60" s="18"/>
      <c r="FVI60" s="18"/>
      <c r="FVJ60" s="18"/>
      <c r="FVK60" s="18"/>
      <c r="FVL60" s="18"/>
      <c r="FVM60" s="18"/>
      <c r="FVN60" s="18"/>
      <c r="FVO60" s="18"/>
      <c r="FVP60" s="18"/>
      <c r="FVQ60" s="18"/>
      <c r="FVR60" s="18"/>
      <c r="FVS60" s="18"/>
      <c r="FVT60" s="18"/>
      <c r="FVU60" s="18"/>
      <c r="FVV60" s="18"/>
      <c r="FVW60" s="18"/>
      <c r="FVX60" s="18"/>
      <c r="FVY60" s="18"/>
      <c r="FVZ60" s="18"/>
      <c r="FWA60" s="18"/>
      <c r="FWB60" s="18"/>
      <c r="FWC60" s="18"/>
      <c r="FWD60" s="18"/>
      <c r="FWE60" s="18"/>
      <c r="FWF60" s="18"/>
      <c r="FWG60" s="18"/>
      <c r="FWH60" s="18"/>
      <c r="FWI60" s="18"/>
      <c r="FWJ60" s="18"/>
      <c r="FWK60" s="18"/>
      <c r="FWL60" s="18"/>
      <c r="FWM60" s="18"/>
      <c r="FWN60" s="18"/>
      <c r="FWO60" s="18"/>
      <c r="FWP60" s="18"/>
      <c r="FWQ60" s="18"/>
      <c r="FWR60" s="18"/>
      <c r="FWS60" s="18"/>
      <c r="FWT60" s="18"/>
      <c r="FWU60" s="18"/>
      <c r="FWV60" s="18"/>
      <c r="FWW60" s="18"/>
      <c r="FWX60" s="18"/>
      <c r="FWY60" s="18"/>
      <c r="FWZ60" s="18"/>
      <c r="FXA60" s="18"/>
      <c r="FXB60" s="18"/>
      <c r="FXC60" s="18"/>
      <c r="FXD60" s="18"/>
      <c r="FXE60" s="18"/>
      <c r="FXF60" s="18"/>
      <c r="FXG60" s="18"/>
      <c r="FXH60" s="18"/>
      <c r="FXI60" s="18"/>
      <c r="FXJ60" s="18"/>
      <c r="FXK60" s="18"/>
      <c r="FXL60" s="18"/>
      <c r="FXM60" s="18"/>
      <c r="FXN60" s="18"/>
      <c r="FXO60" s="18"/>
      <c r="FXP60" s="18"/>
      <c r="FXQ60" s="18"/>
      <c r="FXR60" s="18"/>
      <c r="FXS60" s="18"/>
      <c r="FXT60" s="18"/>
      <c r="FXU60" s="18"/>
      <c r="FXV60" s="18"/>
      <c r="FXW60" s="18"/>
      <c r="FXX60" s="18"/>
      <c r="FXY60" s="18"/>
      <c r="FXZ60" s="18"/>
      <c r="FYA60" s="18"/>
      <c r="FYB60" s="18"/>
      <c r="FYC60" s="18"/>
      <c r="FYD60" s="18"/>
      <c r="FYE60" s="18"/>
      <c r="FYF60" s="18"/>
      <c r="FYG60" s="18"/>
      <c r="FYH60" s="18"/>
      <c r="FYI60" s="18"/>
      <c r="FYJ60" s="18"/>
      <c r="FYK60" s="18"/>
      <c r="FYL60" s="18"/>
      <c r="FYM60" s="18"/>
      <c r="FYN60" s="18"/>
      <c r="FYO60" s="18"/>
      <c r="FYP60" s="18"/>
      <c r="FYQ60" s="18"/>
      <c r="FYR60" s="18"/>
      <c r="FYS60" s="18"/>
      <c r="FYT60" s="18"/>
      <c r="FYU60" s="18"/>
      <c r="FYV60" s="18"/>
      <c r="FYW60" s="18"/>
      <c r="FYX60" s="18"/>
      <c r="FYY60" s="18"/>
      <c r="FYZ60" s="18"/>
      <c r="FZA60" s="18"/>
      <c r="FZB60" s="18"/>
      <c r="FZC60" s="18"/>
      <c r="FZD60" s="18"/>
      <c r="FZE60" s="18"/>
      <c r="FZF60" s="18"/>
      <c r="FZG60" s="18"/>
      <c r="FZH60" s="18"/>
      <c r="FZI60" s="18"/>
      <c r="FZJ60" s="18"/>
      <c r="FZK60" s="18"/>
      <c r="FZL60" s="18"/>
      <c r="FZM60" s="18"/>
      <c r="FZN60" s="18"/>
      <c r="FZO60" s="18"/>
      <c r="FZP60" s="18"/>
      <c r="FZQ60" s="18"/>
      <c r="FZR60" s="18"/>
      <c r="FZS60" s="18"/>
      <c r="FZT60" s="18"/>
      <c r="FZU60" s="18"/>
      <c r="FZV60" s="18"/>
      <c r="FZW60" s="18"/>
      <c r="FZX60" s="18"/>
      <c r="FZY60" s="18"/>
      <c r="FZZ60" s="18"/>
      <c r="GAA60" s="18"/>
      <c r="GAB60" s="18"/>
      <c r="GAC60" s="18"/>
      <c r="GAD60" s="18"/>
      <c r="GAE60" s="18"/>
      <c r="GAF60" s="18"/>
      <c r="GAG60" s="18"/>
      <c r="GAH60" s="18"/>
      <c r="GAI60" s="18"/>
      <c r="GAJ60" s="18"/>
      <c r="GAK60" s="18"/>
      <c r="GAL60" s="18"/>
      <c r="GAM60" s="18"/>
      <c r="GAN60" s="18"/>
      <c r="GAO60" s="18"/>
      <c r="GAP60" s="18"/>
      <c r="GAQ60" s="18"/>
      <c r="GAR60" s="18"/>
      <c r="GAS60" s="18"/>
      <c r="GAT60" s="18"/>
      <c r="GAU60" s="18"/>
      <c r="GAV60" s="18"/>
      <c r="GAW60" s="18"/>
      <c r="GAX60" s="18"/>
      <c r="GAY60" s="18"/>
      <c r="GAZ60" s="18"/>
      <c r="GBA60" s="18"/>
      <c r="GBB60" s="18"/>
      <c r="GBC60" s="18"/>
      <c r="GBD60" s="18"/>
      <c r="GBE60" s="18"/>
      <c r="GBF60" s="18"/>
      <c r="GBG60" s="18"/>
      <c r="GBH60" s="18"/>
      <c r="GBI60" s="18"/>
      <c r="GBJ60" s="18"/>
      <c r="GBK60" s="18"/>
      <c r="GBL60" s="18"/>
      <c r="GBM60" s="18"/>
      <c r="GBN60" s="18"/>
      <c r="GBO60" s="18"/>
      <c r="GBP60" s="18"/>
      <c r="GBQ60" s="18"/>
      <c r="GBR60" s="18"/>
      <c r="GBS60" s="18"/>
      <c r="GBT60" s="18"/>
      <c r="GBU60" s="18"/>
      <c r="GBV60" s="18"/>
      <c r="GBW60" s="18"/>
      <c r="GBX60" s="18"/>
      <c r="GBY60" s="18"/>
      <c r="GBZ60" s="18"/>
      <c r="GCA60" s="18"/>
      <c r="GCB60" s="18"/>
      <c r="GCC60" s="18"/>
      <c r="GCD60" s="18"/>
      <c r="GCE60" s="18"/>
      <c r="GCF60" s="18"/>
      <c r="GCG60" s="18"/>
      <c r="GCH60" s="18"/>
      <c r="GCI60" s="18"/>
      <c r="GCJ60" s="18"/>
      <c r="GCK60" s="18"/>
      <c r="GCL60" s="18"/>
      <c r="GCM60" s="18"/>
      <c r="GCN60" s="18"/>
      <c r="GCO60" s="18"/>
      <c r="GCP60" s="18"/>
      <c r="GCQ60" s="18"/>
      <c r="GCR60" s="18"/>
      <c r="GCS60" s="18"/>
      <c r="GCT60" s="18"/>
      <c r="GCU60" s="18"/>
      <c r="GCV60" s="18"/>
      <c r="GCW60" s="18"/>
      <c r="GCX60" s="18"/>
      <c r="GCY60" s="18"/>
      <c r="GCZ60" s="18"/>
      <c r="GDA60" s="18"/>
      <c r="GDB60" s="18"/>
      <c r="GDC60" s="18"/>
      <c r="GDD60" s="18"/>
      <c r="GDE60" s="18"/>
      <c r="GDF60" s="18"/>
      <c r="GDG60" s="18"/>
      <c r="GDH60" s="18"/>
      <c r="GDI60" s="18"/>
      <c r="GDJ60" s="18"/>
      <c r="GDK60" s="18"/>
      <c r="GDL60" s="18"/>
      <c r="GDM60" s="18"/>
      <c r="GDN60" s="18"/>
      <c r="GDO60" s="18"/>
      <c r="GDP60" s="18"/>
      <c r="GDQ60" s="18"/>
      <c r="GDR60" s="18"/>
      <c r="GDS60" s="18"/>
      <c r="GDT60" s="18"/>
      <c r="GDU60" s="18"/>
      <c r="GDV60" s="18"/>
      <c r="GDW60" s="18"/>
      <c r="GDX60" s="18"/>
      <c r="GDY60" s="18"/>
      <c r="GDZ60" s="18"/>
      <c r="GEA60" s="18"/>
      <c r="GEB60" s="18"/>
      <c r="GEC60" s="18"/>
      <c r="GED60" s="18"/>
      <c r="GEE60" s="18"/>
      <c r="GEF60" s="18"/>
      <c r="GEG60" s="18"/>
      <c r="GEH60" s="18"/>
      <c r="GEI60" s="18"/>
      <c r="GEJ60" s="18"/>
      <c r="GEK60" s="18"/>
      <c r="GEL60" s="18"/>
      <c r="GEM60" s="18"/>
      <c r="GEN60" s="18"/>
      <c r="GEO60" s="18"/>
      <c r="GEP60" s="18"/>
      <c r="GEQ60" s="18"/>
      <c r="GER60" s="18"/>
      <c r="GES60" s="18"/>
      <c r="GET60" s="18"/>
      <c r="GEU60" s="18"/>
      <c r="GEV60" s="18"/>
      <c r="GEW60" s="18"/>
      <c r="GEX60" s="18"/>
      <c r="GEY60" s="18"/>
      <c r="GEZ60" s="18"/>
      <c r="GFA60" s="18"/>
      <c r="GFB60" s="18"/>
      <c r="GFC60" s="18"/>
      <c r="GFD60" s="18"/>
      <c r="GFE60" s="18"/>
      <c r="GFF60" s="18"/>
      <c r="GFG60" s="18"/>
      <c r="GFH60" s="18"/>
      <c r="GFI60" s="18"/>
      <c r="GFJ60" s="18"/>
      <c r="GFK60" s="18"/>
      <c r="GFL60" s="18"/>
      <c r="GFM60" s="18"/>
      <c r="GFN60" s="18"/>
      <c r="GFO60" s="18"/>
      <c r="GFP60" s="18"/>
      <c r="GFQ60" s="18"/>
      <c r="GFR60" s="18"/>
      <c r="GFS60" s="18"/>
      <c r="GFT60" s="18"/>
      <c r="GFU60" s="18"/>
      <c r="GFV60" s="18"/>
      <c r="GFW60" s="18"/>
      <c r="GFX60" s="18"/>
      <c r="GFY60" s="18"/>
      <c r="GFZ60" s="18"/>
      <c r="GGA60" s="18"/>
      <c r="GGB60" s="18"/>
      <c r="GGC60" s="18"/>
      <c r="GGD60" s="18"/>
      <c r="GGE60" s="18"/>
      <c r="GGF60" s="18"/>
      <c r="GGG60" s="18"/>
      <c r="GGH60" s="18"/>
      <c r="GGI60" s="18"/>
      <c r="GGJ60" s="18"/>
      <c r="GGK60" s="18"/>
      <c r="GGL60" s="18"/>
      <c r="GGM60" s="18"/>
      <c r="GGN60" s="18"/>
      <c r="GGO60" s="18"/>
      <c r="GGP60" s="18"/>
      <c r="GGQ60" s="18"/>
      <c r="GGR60" s="18"/>
      <c r="GGS60" s="18"/>
      <c r="GGT60" s="18"/>
      <c r="GGU60" s="18"/>
      <c r="GGV60" s="18"/>
      <c r="GGW60" s="18"/>
      <c r="GGX60" s="18"/>
      <c r="GGY60" s="18"/>
      <c r="GGZ60" s="18"/>
      <c r="GHA60" s="18"/>
      <c r="GHB60" s="18"/>
      <c r="GHC60" s="18"/>
      <c r="GHD60" s="18"/>
      <c r="GHE60" s="18"/>
      <c r="GHF60" s="18"/>
      <c r="GHG60" s="18"/>
      <c r="GHH60" s="18"/>
      <c r="GHI60" s="18"/>
      <c r="GHJ60" s="18"/>
      <c r="GHK60" s="18"/>
      <c r="GHL60" s="18"/>
      <c r="GHM60" s="18"/>
      <c r="GHN60" s="18"/>
      <c r="GHO60" s="18"/>
      <c r="GHP60" s="18"/>
      <c r="GHQ60" s="18"/>
      <c r="GHR60" s="18"/>
      <c r="GHS60" s="18"/>
      <c r="GHT60" s="18"/>
      <c r="GHU60" s="18"/>
      <c r="GHV60" s="18"/>
      <c r="GHW60" s="18"/>
      <c r="GHX60" s="18"/>
      <c r="GHY60" s="18"/>
      <c r="GHZ60" s="18"/>
      <c r="GIA60" s="18"/>
      <c r="GIB60" s="18"/>
      <c r="GIC60" s="18"/>
      <c r="GID60" s="18"/>
      <c r="GIE60" s="18"/>
      <c r="GIF60" s="18"/>
      <c r="GIG60" s="18"/>
      <c r="GIH60" s="18"/>
      <c r="GII60" s="18"/>
      <c r="GIJ60" s="18"/>
      <c r="GIK60" s="18"/>
      <c r="GIL60" s="18"/>
      <c r="GIM60" s="18"/>
      <c r="GIN60" s="18"/>
      <c r="GIO60" s="18"/>
      <c r="GIP60" s="18"/>
      <c r="GIQ60" s="18"/>
      <c r="GIR60" s="18"/>
      <c r="GIS60" s="18"/>
      <c r="GIT60" s="18"/>
      <c r="GIU60" s="18"/>
      <c r="GIV60" s="18"/>
      <c r="GIW60" s="18"/>
      <c r="GIX60" s="18"/>
      <c r="GIY60" s="18"/>
      <c r="GIZ60" s="18"/>
      <c r="GJA60" s="18"/>
      <c r="GJB60" s="18"/>
      <c r="GJC60" s="18"/>
      <c r="GJD60" s="18"/>
      <c r="GJE60" s="18"/>
      <c r="GJF60" s="18"/>
      <c r="GJG60" s="18"/>
      <c r="GJH60" s="18"/>
      <c r="GJI60" s="18"/>
      <c r="GJJ60" s="18"/>
      <c r="GJK60" s="18"/>
      <c r="GJL60" s="18"/>
      <c r="GJM60" s="18"/>
      <c r="GJN60" s="18"/>
      <c r="GJO60" s="18"/>
      <c r="GJP60" s="18"/>
      <c r="GJQ60" s="18"/>
      <c r="GJR60" s="18"/>
      <c r="GJS60" s="18"/>
      <c r="GJT60" s="18"/>
      <c r="GJU60" s="18"/>
      <c r="GJV60" s="18"/>
      <c r="GJW60" s="18"/>
      <c r="GJX60" s="18"/>
      <c r="GJY60" s="18"/>
      <c r="GJZ60" s="18"/>
      <c r="GKA60" s="18"/>
      <c r="GKB60" s="18"/>
      <c r="GKC60" s="18"/>
      <c r="GKD60" s="18"/>
      <c r="GKE60" s="18"/>
      <c r="GKF60" s="18"/>
      <c r="GKG60" s="18"/>
      <c r="GKH60" s="18"/>
      <c r="GKI60" s="18"/>
      <c r="GKJ60" s="18"/>
      <c r="GKK60" s="18"/>
      <c r="GKL60" s="18"/>
      <c r="GKM60" s="18"/>
      <c r="GKN60" s="18"/>
      <c r="GKO60" s="18"/>
      <c r="GKP60" s="18"/>
      <c r="GKQ60" s="18"/>
      <c r="GKR60" s="18"/>
      <c r="GKS60" s="18"/>
      <c r="GKT60" s="18"/>
      <c r="GKU60" s="18"/>
      <c r="GKV60" s="18"/>
      <c r="GKW60" s="18"/>
      <c r="GKX60" s="18"/>
      <c r="GKY60" s="18"/>
      <c r="GKZ60" s="18"/>
      <c r="GLA60" s="18"/>
      <c r="GLB60" s="18"/>
      <c r="GLC60" s="18"/>
      <c r="GLD60" s="18"/>
      <c r="GLE60" s="18"/>
      <c r="GLF60" s="18"/>
      <c r="GLG60" s="18"/>
      <c r="GLH60" s="18"/>
      <c r="GLI60" s="18"/>
      <c r="GLJ60" s="18"/>
      <c r="GLK60" s="18"/>
      <c r="GLL60" s="18"/>
      <c r="GLM60" s="18"/>
      <c r="GLN60" s="18"/>
      <c r="GLO60" s="18"/>
      <c r="GLP60" s="18"/>
      <c r="GLQ60" s="18"/>
      <c r="GLR60" s="18"/>
      <c r="GLS60" s="18"/>
      <c r="GLT60" s="18"/>
      <c r="GLU60" s="18"/>
      <c r="GLV60" s="18"/>
      <c r="GLW60" s="18"/>
      <c r="GLX60" s="18"/>
      <c r="GLY60" s="18"/>
      <c r="GLZ60" s="18"/>
      <c r="GMA60" s="18"/>
      <c r="GMB60" s="18"/>
      <c r="GMC60" s="18"/>
      <c r="GMD60" s="18"/>
      <c r="GME60" s="18"/>
      <c r="GMF60" s="18"/>
      <c r="GMG60" s="18"/>
      <c r="GMH60" s="18"/>
      <c r="GMI60" s="18"/>
      <c r="GMJ60" s="18"/>
      <c r="GMK60" s="18"/>
      <c r="GML60" s="18"/>
      <c r="GMM60" s="18"/>
      <c r="GMN60" s="18"/>
      <c r="GMO60" s="18"/>
      <c r="GMP60" s="18"/>
      <c r="GMQ60" s="18"/>
      <c r="GMR60" s="18"/>
      <c r="GMS60" s="18"/>
      <c r="GMT60" s="18"/>
      <c r="GMU60" s="18"/>
      <c r="GMV60" s="18"/>
      <c r="GMW60" s="18"/>
      <c r="GMX60" s="18"/>
      <c r="GMY60" s="18"/>
      <c r="GMZ60" s="18"/>
      <c r="GNA60" s="18"/>
      <c r="GNB60" s="18"/>
      <c r="GNC60" s="18"/>
      <c r="GND60" s="18"/>
      <c r="GNE60" s="18"/>
      <c r="GNF60" s="18"/>
      <c r="GNG60" s="18"/>
      <c r="GNH60" s="18"/>
      <c r="GNI60" s="18"/>
      <c r="GNJ60" s="18"/>
      <c r="GNK60" s="18"/>
      <c r="GNL60" s="18"/>
      <c r="GNM60" s="18"/>
      <c r="GNN60" s="18"/>
      <c r="GNO60" s="18"/>
      <c r="GNP60" s="18"/>
      <c r="GNQ60" s="18"/>
      <c r="GNR60" s="18"/>
      <c r="GNS60" s="18"/>
      <c r="GNT60" s="18"/>
      <c r="GNU60" s="18"/>
      <c r="GNV60" s="18"/>
      <c r="GNW60" s="18"/>
      <c r="GNX60" s="18"/>
      <c r="GNY60" s="18"/>
      <c r="GNZ60" s="18"/>
      <c r="GOA60" s="18"/>
      <c r="GOB60" s="18"/>
      <c r="GOC60" s="18"/>
      <c r="GOD60" s="18"/>
      <c r="GOE60" s="18"/>
      <c r="GOF60" s="18"/>
      <c r="GOG60" s="18"/>
      <c r="GOH60" s="18"/>
      <c r="GOI60" s="18"/>
      <c r="GOJ60" s="18"/>
      <c r="GOK60" s="18"/>
      <c r="GOL60" s="18"/>
      <c r="GOM60" s="18"/>
      <c r="GON60" s="18"/>
      <c r="GOO60" s="18"/>
      <c r="GOP60" s="18"/>
      <c r="GOQ60" s="18"/>
      <c r="GOR60" s="18"/>
      <c r="GOS60" s="18"/>
      <c r="GOT60" s="18"/>
      <c r="GOU60" s="18"/>
      <c r="GOV60" s="18"/>
      <c r="GOW60" s="18"/>
      <c r="GOX60" s="18"/>
      <c r="GOY60" s="18"/>
      <c r="GOZ60" s="18"/>
      <c r="GPA60" s="18"/>
      <c r="GPB60" s="18"/>
      <c r="GPC60" s="18"/>
      <c r="GPD60" s="18"/>
      <c r="GPE60" s="18"/>
      <c r="GPF60" s="18"/>
      <c r="GPG60" s="18"/>
      <c r="GPH60" s="18"/>
      <c r="GPI60" s="18"/>
      <c r="GPJ60" s="18"/>
      <c r="GPK60" s="18"/>
      <c r="GPL60" s="18"/>
      <c r="GPM60" s="18"/>
      <c r="GPN60" s="18"/>
      <c r="GPO60" s="18"/>
      <c r="GPP60" s="18"/>
      <c r="GPQ60" s="18"/>
      <c r="GPR60" s="18"/>
      <c r="GPS60" s="18"/>
      <c r="GPT60" s="18"/>
      <c r="GPU60" s="18"/>
      <c r="GPV60" s="18"/>
      <c r="GPW60" s="18"/>
      <c r="GPX60" s="18"/>
      <c r="GPY60" s="18"/>
      <c r="GPZ60" s="18"/>
      <c r="GQA60" s="18"/>
      <c r="GQB60" s="18"/>
      <c r="GQC60" s="18"/>
      <c r="GQD60" s="18"/>
      <c r="GQE60" s="18"/>
      <c r="GQF60" s="18"/>
      <c r="GQG60" s="18"/>
      <c r="GQH60" s="18"/>
      <c r="GQI60" s="18"/>
      <c r="GQJ60" s="18"/>
      <c r="GQK60" s="18"/>
      <c r="GQL60" s="18"/>
      <c r="GQM60" s="18"/>
      <c r="GQN60" s="18"/>
      <c r="GQO60" s="18"/>
      <c r="GQP60" s="18"/>
      <c r="GQQ60" s="18"/>
      <c r="GQR60" s="18"/>
      <c r="GQS60" s="18"/>
      <c r="GQT60" s="18"/>
      <c r="GQU60" s="18"/>
      <c r="GQV60" s="18"/>
      <c r="GQW60" s="18"/>
      <c r="GQX60" s="18"/>
      <c r="GQY60" s="18"/>
      <c r="GQZ60" s="18"/>
      <c r="GRA60" s="18"/>
      <c r="GRB60" s="18"/>
      <c r="GRC60" s="18"/>
      <c r="GRD60" s="18"/>
      <c r="GRE60" s="18"/>
      <c r="GRF60" s="18"/>
      <c r="GRG60" s="18"/>
      <c r="GRH60" s="18"/>
      <c r="GRI60" s="18"/>
      <c r="GRJ60" s="18"/>
      <c r="GRK60" s="18"/>
      <c r="GRL60" s="18"/>
      <c r="GRM60" s="18"/>
      <c r="GRN60" s="18"/>
      <c r="GRO60" s="18"/>
      <c r="GRP60" s="18"/>
      <c r="GRQ60" s="18"/>
      <c r="GRR60" s="18"/>
      <c r="GRS60" s="18"/>
      <c r="GRT60" s="18"/>
      <c r="GRU60" s="18"/>
      <c r="GRV60" s="18"/>
      <c r="GRW60" s="18"/>
      <c r="GRX60" s="18"/>
      <c r="GRY60" s="18"/>
      <c r="GRZ60" s="18"/>
      <c r="GSA60" s="18"/>
      <c r="GSB60" s="18"/>
      <c r="GSC60" s="18"/>
      <c r="GSD60" s="18"/>
      <c r="GSE60" s="18"/>
      <c r="GSF60" s="18"/>
      <c r="GSG60" s="18"/>
      <c r="GSH60" s="18"/>
      <c r="GSI60" s="18"/>
      <c r="GSJ60" s="18"/>
      <c r="GSK60" s="18"/>
      <c r="GSL60" s="18"/>
      <c r="GSM60" s="18"/>
      <c r="GSN60" s="18"/>
      <c r="GSO60" s="18"/>
      <c r="GSP60" s="18"/>
      <c r="GSQ60" s="18"/>
      <c r="GSR60" s="18"/>
      <c r="GSS60" s="18"/>
      <c r="GST60" s="18"/>
      <c r="GSU60" s="18"/>
      <c r="GSV60" s="18"/>
      <c r="GSW60" s="18"/>
      <c r="GSX60" s="18"/>
      <c r="GSY60" s="18"/>
      <c r="GSZ60" s="18"/>
      <c r="GTA60" s="18"/>
      <c r="GTB60" s="18"/>
      <c r="GTC60" s="18"/>
      <c r="GTD60" s="18"/>
      <c r="GTE60" s="18"/>
      <c r="GTF60" s="18"/>
      <c r="GTG60" s="18"/>
      <c r="GTH60" s="18"/>
      <c r="GTI60" s="18"/>
      <c r="GTJ60" s="18"/>
      <c r="GTK60" s="18"/>
      <c r="GTL60" s="18"/>
      <c r="GTM60" s="18"/>
      <c r="GTN60" s="18"/>
      <c r="GTO60" s="18"/>
      <c r="GTP60" s="18"/>
      <c r="GTQ60" s="18"/>
      <c r="GTR60" s="18"/>
      <c r="GTS60" s="18"/>
      <c r="GTT60" s="18"/>
      <c r="GTU60" s="18"/>
      <c r="GTV60" s="18"/>
      <c r="GTW60" s="18"/>
      <c r="GTX60" s="18"/>
      <c r="GTY60" s="18"/>
      <c r="GTZ60" s="18"/>
      <c r="GUA60" s="18"/>
      <c r="GUB60" s="18"/>
      <c r="GUC60" s="18"/>
      <c r="GUD60" s="18"/>
      <c r="GUE60" s="18"/>
      <c r="GUF60" s="18"/>
      <c r="GUG60" s="18"/>
      <c r="GUH60" s="18"/>
      <c r="GUI60" s="18"/>
      <c r="GUJ60" s="18"/>
      <c r="GUK60" s="18"/>
      <c r="GUL60" s="18"/>
      <c r="GUM60" s="18"/>
      <c r="GUN60" s="18"/>
      <c r="GUO60" s="18"/>
      <c r="GUP60" s="18"/>
      <c r="GUQ60" s="18"/>
      <c r="GUR60" s="18"/>
      <c r="GUS60" s="18"/>
      <c r="GUT60" s="18"/>
      <c r="GUU60" s="18"/>
      <c r="GUV60" s="18"/>
      <c r="GUW60" s="18"/>
      <c r="GUX60" s="18"/>
      <c r="GUY60" s="18"/>
      <c r="GUZ60" s="18"/>
      <c r="GVA60" s="18"/>
      <c r="GVB60" s="18"/>
      <c r="GVC60" s="18"/>
      <c r="GVD60" s="18"/>
      <c r="GVE60" s="18"/>
      <c r="GVF60" s="18"/>
      <c r="GVG60" s="18"/>
      <c r="GVH60" s="18"/>
      <c r="GVI60" s="18"/>
      <c r="GVJ60" s="18"/>
      <c r="GVK60" s="18"/>
      <c r="GVL60" s="18"/>
      <c r="GVM60" s="18"/>
      <c r="GVN60" s="18"/>
      <c r="GVO60" s="18"/>
      <c r="GVP60" s="18"/>
      <c r="GVQ60" s="18"/>
      <c r="GVR60" s="18"/>
      <c r="GVS60" s="18"/>
      <c r="GVT60" s="18"/>
      <c r="GVU60" s="18"/>
      <c r="GVV60" s="18"/>
      <c r="GVW60" s="18"/>
      <c r="GVX60" s="18"/>
      <c r="GVY60" s="18"/>
      <c r="GVZ60" s="18"/>
      <c r="GWA60" s="18"/>
      <c r="GWB60" s="18"/>
      <c r="GWC60" s="18"/>
      <c r="GWD60" s="18"/>
      <c r="GWE60" s="18"/>
      <c r="GWF60" s="18"/>
      <c r="GWG60" s="18"/>
      <c r="GWH60" s="18"/>
      <c r="GWI60" s="18"/>
      <c r="GWJ60" s="18"/>
      <c r="GWK60" s="18"/>
      <c r="GWL60" s="18"/>
      <c r="GWM60" s="18"/>
      <c r="GWN60" s="18"/>
      <c r="GWO60" s="18"/>
      <c r="GWP60" s="18"/>
      <c r="GWQ60" s="18"/>
      <c r="GWR60" s="18"/>
      <c r="GWS60" s="18"/>
      <c r="GWT60" s="18"/>
      <c r="GWU60" s="18"/>
      <c r="GWV60" s="18"/>
      <c r="GWW60" s="18"/>
      <c r="GWX60" s="18"/>
      <c r="GWY60" s="18"/>
      <c r="GWZ60" s="18"/>
      <c r="GXA60" s="18"/>
      <c r="GXB60" s="18"/>
      <c r="GXC60" s="18"/>
      <c r="GXD60" s="18"/>
      <c r="GXE60" s="18"/>
      <c r="GXF60" s="18"/>
      <c r="GXG60" s="18"/>
      <c r="GXH60" s="18"/>
      <c r="GXI60" s="18"/>
      <c r="GXJ60" s="18"/>
      <c r="GXK60" s="18"/>
      <c r="GXL60" s="18"/>
      <c r="GXM60" s="18"/>
      <c r="GXN60" s="18"/>
      <c r="GXO60" s="18"/>
      <c r="GXP60" s="18"/>
      <c r="GXQ60" s="18"/>
      <c r="GXR60" s="18"/>
      <c r="GXS60" s="18"/>
      <c r="GXT60" s="18"/>
      <c r="GXU60" s="18"/>
      <c r="GXV60" s="18"/>
      <c r="GXW60" s="18"/>
      <c r="GXX60" s="18"/>
      <c r="GXY60" s="18"/>
      <c r="GXZ60" s="18"/>
      <c r="GYA60" s="18"/>
      <c r="GYB60" s="18"/>
      <c r="GYC60" s="18"/>
      <c r="GYD60" s="18"/>
      <c r="GYE60" s="18"/>
      <c r="GYF60" s="18"/>
      <c r="GYG60" s="18"/>
      <c r="GYH60" s="18"/>
      <c r="GYI60" s="18"/>
      <c r="GYJ60" s="18"/>
      <c r="GYK60" s="18"/>
      <c r="GYL60" s="18"/>
      <c r="GYM60" s="18"/>
      <c r="GYN60" s="18"/>
      <c r="GYO60" s="18"/>
      <c r="GYP60" s="18"/>
      <c r="GYQ60" s="18"/>
      <c r="GYR60" s="18"/>
      <c r="GYS60" s="18"/>
      <c r="GYT60" s="18"/>
      <c r="GYU60" s="18"/>
      <c r="GYV60" s="18"/>
      <c r="GYW60" s="18"/>
      <c r="GYX60" s="18"/>
      <c r="GYY60" s="18"/>
      <c r="GYZ60" s="18"/>
      <c r="GZA60" s="18"/>
      <c r="GZB60" s="18"/>
      <c r="GZC60" s="18"/>
      <c r="GZD60" s="18"/>
      <c r="GZE60" s="18"/>
      <c r="GZF60" s="18"/>
      <c r="GZG60" s="18"/>
      <c r="GZH60" s="18"/>
      <c r="GZI60" s="18"/>
      <c r="GZJ60" s="18"/>
      <c r="GZK60" s="18"/>
      <c r="GZL60" s="18"/>
      <c r="GZM60" s="18"/>
      <c r="GZN60" s="18"/>
      <c r="GZO60" s="18"/>
      <c r="GZP60" s="18"/>
      <c r="GZQ60" s="18"/>
      <c r="GZR60" s="18"/>
      <c r="GZS60" s="18"/>
      <c r="GZT60" s="18"/>
      <c r="GZU60" s="18"/>
      <c r="GZV60" s="18"/>
      <c r="GZW60" s="18"/>
      <c r="GZX60" s="18"/>
      <c r="GZY60" s="18"/>
      <c r="GZZ60" s="18"/>
      <c r="HAA60" s="18"/>
      <c r="HAB60" s="18"/>
      <c r="HAC60" s="18"/>
      <c r="HAD60" s="18"/>
      <c r="HAE60" s="18"/>
      <c r="HAF60" s="18"/>
      <c r="HAG60" s="18"/>
      <c r="HAH60" s="18"/>
      <c r="HAI60" s="18"/>
      <c r="HAJ60" s="18"/>
      <c r="HAK60" s="18"/>
      <c r="HAL60" s="18"/>
      <c r="HAM60" s="18"/>
      <c r="HAN60" s="18"/>
      <c r="HAO60" s="18"/>
      <c r="HAP60" s="18"/>
      <c r="HAQ60" s="18"/>
      <c r="HAR60" s="18"/>
      <c r="HAS60" s="18"/>
      <c r="HAT60" s="18"/>
      <c r="HAU60" s="18"/>
      <c r="HAV60" s="18"/>
      <c r="HAW60" s="18"/>
      <c r="HAX60" s="18"/>
      <c r="HAY60" s="18"/>
      <c r="HAZ60" s="18"/>
      <c r="HBA60" s="18"/>
      <c r="HBB60" s="18"/>
      <c r="HBC60" s="18"/>
      <c r="HBD60" s="18"/>
      <c r="HBE60" s="18"/>
      <c r="HBF60" s="18"/>
      <c r="HBG60" s="18"/>
      <c r="HBH60" s="18"/>
      <c r="HBI60" s="18"/>
      <c r="HBJ60" s="18"/>
      <c r="HBK60" s="18"/>
      <c r="HBL60" s="18"/>
      <c r="HBM60" s="18"/>
      <c r="HBN60" s="18"/>
      <c r="HBO60" s="18"/>
      <c r="HBP60" s="18"/>
      <c r="HBQ60" s="18"/>
      <c r="HBR60" s="18"/>
      <c r="HBS60" s="18"/>
      <c r="HBT60" s="18"/>
      <c r="HBU60" s="18"/>
      <c r="HBV60" s="18"/>
      <c r="HBW60" s="18"/>
      <c r="HBX60" s="18"/>
      <c r="HBY60" s="18"/>
      <c r="HBZ60" s="18"/>
      <c r="HCA60" s="18"/>
      <c r="HCB60" s="18"/>
      <c r="HCC60" s="18"/>
      <c r="HCD60" s="18"/>
      <c r="HCE60" s="18"/>
      <c r="HCF60" s="18"/>
      <c r="HCG60" s="18"/>
      <c r="HCH60" s="18"/>
      <c r="HCI60" s="18"/>
      <c r="HCJ60" s="18"/>
      <c r="HCK60" s="18"/>
      <c r="HCL60" s="18"/>
      <c r="HCM60" s="18"/>
      <c r="HCN60" s="18"/>
      <c r="HCO60" s="18"/>
      <c r="HCP60" s="18"/>
      <c r="HCQ60" s="18"/>
      <c r="HCR60" s="18"/>
      <c r="HCS60" s="18"/>
      <c r="HCT60" s="18"/>
      <c r="HCU60" s="18"/>
      <c r="HCV60" s="18"/>
      <c r="HCW60" s="18"/>
      <c r="HCX60" s="18"/>
      <c r="HCY60" s="18"/>
      <c r="HCZ60" s="18"/>
      <c r="HDA60" s="18"/>
      <c r="HDB60" s="18"/>
      <c r="HDC60" s="18"/>
      <c r="HDD60" s="18"/>
      <c r="HDE60" s="18"/>
      <c r="HDF60" s="18"/>
      <c r="HDG60" s="18"/>
      <c r="HDH60" s="18"/>
      <c r="HDI60" s="18"/>
      <c r="HDJ60" s="18"/>
      <c r="HDK60" s="18"/>
      <c r="HDL60" s="18"/>
      <c r="HDM60" s="18"/>
      <c r="HDN60" s="18"/>
      <c r="HDO60" s="18"/>
      <c r="HDP60" s="18"/>
      <c r="HDQ60" s="18"/>
      <c r="HDR60" s="18"/>
      <c r="HDS60" s="18"/>
      <c r="HDT60" s="18"/>
      <c r="HDU60" s="18"/>
      <c r="HDV60" s="18"/>
      <c r="HDW60" s="18"/>
      <c r="HDX60" s="18"/>
      <c r="HDY60" s="18"/>
      <c r="HDZ60" s="18"/>
      <c r="HEA60" s="18"/>
      <c r="HEB60" s="18"/>
      <c r="HEC60" s="18"/>
      <c r="HED60" s="18"/>
      <c r="HEE60" s="18"/>
      <c r="HEF60" s="18"/>
      <c r="HEG60" s="18"/>
      <c r="HEH60" s="18"/>
      <c r="HEI60" s="18"/>
      <c r="HEJ60" s="18"/>
      <c r="HEK60" s="18"/>
      <c r="HEL60" s="18"/>
      <c r="HEM60" s="18"/>
      <c r="HEN60" s="18"/>
      <c r="HEO60" s="18"/>
      <c r="HEP60" s="18"/>
      <c r="HEQ60" s="18"/>
      <c r="HER60" s="18"/>
      <c r="HES60" s="18"/>
      <c r="HET60" s="18"/>
      <c r="HEU60" s="18"/>
      <c r="HEV60" s="18"/>
      <c r="HEW60" s="18"/>
      <c r="HEX60" s="18"/>
      <c r="HEY60" s="18"/>
      <c r="HEZ60" s="18"/>
      <c r="HFA60" s="18"/>
      <c r="HFB60" s="18"/>
      <c r="HFC60" s="18"/>
      <c r="HFD60" s="18"/>
      <c r="HFE60" s="18"/>
      <c r="HFF60" s="18"/>
      <c r="HFG60" s="18"/>
      <c r="HFH60" s="18"/>
      <c r="HFI60" s="18"/>
      <c r="HFJ60" s="18"/>
      <c r="HFK60" s="18"/>
      <c r="HFL60" s="18"/>
      <c r="HFM60" s="18"/>
      <c r="HFN60" s="18"/>
      <c r="HFO60" s="18"/>
      <c r="HFP60" s="18"/>
      <c r="HFQ60" s="18"/>
      <c r="HFR60" s="18"/>
      <c r="HFS60" s="18"/>
      <c r="HFT60" s="18"/>
      <c r="HFU60" s="18"/>
      <c r="HFV60" s="18"/>
      <c r="HFW60" s="18"/>
      <c r="HFX60" s="18"/>
      <c r="HFY60" s="18"/>
      <c r="HFZ60" s="18"/>
      <c r="HGA60" s="18"/>
      <c r="HGB60" s="18"/>
      <c r="HGC60" s="18"/>
      <c r="HGD60" s="18"/>
      <c r="HGE60" s="18"/>
      <c r="HGF60" s="18"/>
      <c r="HGG60" s="18"/>
      <c r="HGH60" s="18"/>
      <c r="HGI60" s="18"/>
      <c r="HGJ60" s="18"/>
      <c r="HGK60" s="18"/>
      <c r="HGL60" s="18"/>
      <c r="HGM60" s="18"/>
      <c r="HGN60" s="18"/>
      <c r="HGO60" s="18"/>
      <c r="HGP60" s="18"/>
      <c r="HGQ60" s="18"/>
      <c r="HGR60" s="18"/>
      <c r="HGS60" s="18"/>
      <c r="HGT60" s="18"/>
      <c r="HGU60" s="18"/>
      <c r="HGV60" s="18"/>
      <c r="HGW60" s="18"/>
      <c r="HGX60" s="18"/>
      <c r="HGY60" s="18"/>
      <c r="HGZ60" s="18"/>
      <c r="HHA60" s="18"/>
      <c r="HHB60" s="18"/>
      <c r="HHC60" s="18"/>
      <c r="HHD60" s="18"/>
      <c r="HHE60" s="18"/>
      <c r="HHF60" s="18"/>
      <c r="HHG60" s="18"/>
      <c r="HHH60" s="18"/>
      <c r="HHI60" s="18"/>
      <c r="HHJ60" s="18"/>
      <c r="HHK60" s="18"/>
      <c r="HHL60" s="18"/>
      <c r="HHM60" s="18"/>
      <c r="HHN60" s="18"/>
      <c r="HHO60" s="18"/>
      <c r="HHP60" s="18"/>
      <c r="HHQ60" s="18"/>
      <c r="HHR60" s="18"/>
      <c r="HHS60" s="18"/>
      <c r="HHT60" s="18"/>
      <c r="HHU60" s="18"/>
      <c r="HHV60" s="18"/>
      <c r="HHW60" s="18"/>
      <c r="HHX60" s="18"/>
      <c r="HHY60" s="18"/>
      <c r="HHZ60" s="18"/>
      <c r="HIA60" s="18"/>
      <c r="HIB60" s="18"/>
      <c r="HIC60" s="18"/>
      <c r="HID60" s="18"/>
      <c r="HIE60" s="18"/>
      <c r="HIF60" s="18"/>
      <c r="HIG60" s="18"/>
      <c r="HIH60" s="18"/>
      <c r="HII60" s="18"/>
      <c r="HIJ60" s="18"/>
      <c r="HIK60" s="18"/>
      <c r="HIL60" s="18"/>
      <c r="HIM60" s="18"/>
      <c r="HIN60" s="18"/>
      <c r="HIO60" s="18"/>
      <c r="HIP60" s="18"/>
      <c r="HIQ60" s="18"/>
      <c r="HIR60" s="18"/>
      <c r="HIS60" s="18"/>
      <c r="HIT60" s="18"/>
      <c r="HIU60" s="18"/>
      <c r="HIV60" s="18"/>
      <c r="HIW60" s="18"/>
      <c r="HIX60" s="18"/>
      <c r="HIY60" s="18"/>
      <c r="HIZ60" s="18"/>
      <c r="HJA60" s="18"/>
      <c r="HJB60" s="18"/>
      <c r="HJC60" s="18"/>
      <c r="HJD60" s="18"/>
      <c r="HJE60" s="18"/>
      <c r="HJF60" s="18"/>
      <c r="HJG60" s="18"/>
      <c r="HJH60" s="18"/>
      <c r="HJI60" s="18"/>
      <c r="HJJ60" s="18"/>
      <c r="HJK60" s="18"/>
      <c r="HJL60" s="18"/>
      <c r="HJM60" s="18"/>
      <c r="HJN60" s="18"/>
      <c r="HJO60" s="18"/>
      <c r="HJP60" s="18"/>
      <c r="HJQ60" s="18"/>
      <c r="HJR60" s="18"/>
      <c r="HJS60" s="18"/>
      <c r="HJT60" s="18"/>
      <c r="HJU60" s="18"/>
      <c r="HJV60" s="18"/>
      <c r="HJW60" s="18"/>
      <c r="HJX60" s="18"/>
      <c r="HJY60" s="18"/>
      <c r="HJZ60" s="18"/>
      <c r="HKA60" s="18"/>
      <c r="HKB60" s="18"/>
      <c r="HKC60" s="18"/>
      <c r="HKD60" s="18"/>
      <c r="HKE60" s="18"/>
      <c r="HKF60" s="18"/>
      <c r="HKG60" s="18"/>
      <c r="HKH60" s="18"/>
      <c r="HKI60" s="18"/>
      <c r="HKJ60" s="18"/>
      <c r="HKK60" s="18"/>
      <c r="HKL60" s="18"/>
      <c r="HKM60" s="18"/>
      <c r="HKN60" s="18"/>
      <c r="HKO60" s="18"/>
      <c r="HKP60" s="18"/>
      <c r="HKQ60" s="18"/>
      <c r="HKR60" s="18"/>
      <c r="HKS60" s="18"/>
      <c r="HKT60" s="18"/>
      <c r="HKU60" s="18"/>
      <c r="HKV60" s="18"/>
      <c r="HKW60" s="18"/>
      <c r="HKX60" s="18"/>
      <c r="HKY60" s="18"/>
      <c r="HKZ60" s="18"/>
      <c r="HLA60" s="18"/>
      <c r="HLB60" s="18"/>
      <c r="HLC60" s="18"/>
      <c r="HLD60" s="18"/>
      <c r="HLE60" s="18"/>
      <c r="HLF60" s="18"/>
      <c r="HLG60" s="18"/>
      <c r="HLH60" s="18"/>
      <c r="HLI60" s="18"/>
      <c r="HLJ60" s="18"/>
      <c r="HLK60" s="18"/>
      <c r="HLL60" s="18"/>
      <c r="HLM60" s="18"/>
      <c r="HLN60" s="18"/>
      <c r="HLO60" s="18"/>
      <c r="HLP60" s="18"/>
      <c r="HLQ60" s="18"/>
      <c r="HLR60" s="18"/>
      <c r="HLS60" s="18"/>
      <c r="HLT60" s="18"/>
      <c r="HLU60" s="18"/>
      <c r="HLV60" s="18"/>
      <c r="HLW60" s="18"/>
      <c r="HLX60" s="18"/>
      <c r="HLY60" s="18"/>
      <c r="HLZ60" s="18"/>
      <c r="HMA60" s="18"/>
      <c r="HMB60" s="18"/>
      <c r="HMC60" s="18"/>
      <c r="HMD60" s="18"/>
      <c r="HME60" s="18"/>
      <c r="HMF60" s="18"/>
      <c r="HMG60" s="18"/>
      <c r="HMH60" s="18"/>
      <c r="HMI60" s="18"/>
      <c r="HMJ60" s="18"/>
      <c r="HMK60" s="18"/>
      <c r="HML60" s="18"/>
      <c r="HMM60" s="18"/>
      <c r="HMN60" s="18"/>
      <c r="HMO60" s="18"/>
      <c r="HMP60" s="18"/>
      <c r="HMQ60" s="18"/>
      <c r="HMR60" s="18"/>
      <c r="HMS60" s="18"/>
      <c r="HMT60" s="18"/>
      <c r="HMU60" s="18"/>
      <c r="HMV60" s="18"/>
      <c r="HMW60" s="18"/>
      <c r="HMX60" s="18"/>
      <c r="HMY60" s="18"/>
      <c r="HMZ60" s="18"/>
      <c r="HNA60" s="18"/>
      <c r="HNB60" s="18"/>
      <c r="HNC60" s="18"/>
      <c r="HND60" s="18"/>
      <c r="HNE60" s="18"/>
      <c r="HNF60" s="18"/>
      <c r="HNG60" s="18"/>
      <c r="HNH60" s="18"/>
      <c r="HNI60" s="18"/>
      <c r="HNJ60" s="18"/>
      <c r="HNK60" s="18"/>
      <c r="HNL60" s="18"/>
      <c r="HNM60" s="18"/>
      <c r="HNN60" s="18"/>
      <c r="HNO60" s="18"/>
      <c r="HNP60" s="18"/>
      <c r="HNQ60" s="18"/>
      <c r="HNR60" s="18"/>
      <c r="HNS60" s="18"/>
      <c r="HNT60" s="18"/>
      <c r="HNU60" s="18"/>
      <c r="HNV60" s="18"/>
      <c r="HNW60" s="18"/>
      <c r="HNX60" s="18"/>
      <c r="HNY60" s="18"/>
      <c r="HNZ60" s="18"/>
      <c r="HOA60" s="18"/>
      <c r="HOB60" s="18"/>
      <c r="HOC60" s="18"/>
      <c r="HOD60" s="18"/>
      <c r="HOE60" s="18"/>
      <c r="HOF60" s="18"/>
      <c r="HOG60" s="18"/>
      <c r="HOH60" s="18"/>
      <c r="HOI60" s="18"/>
      <c r="HOJ60" s="18"/>
      <c r="HOK60" s="18"/>
      <c r="HOL60" s="18"/>
      <c r="HOM60" s="18"/>
      <c r="HON60" s="18"/>
      <c r="HOO60" s="18"/>
      <c r="HOP60" s="18"/>
      <c r="HOQ60" s="18"/>
      <c r="HOR60" s="18"/>
      <c r="HOS60" s="18"/>
      <c r="HOT60" s="18"/>
      <c r="HOU60" s="18"/>
      <c r="HOV60" s="18"/>
      <c r="HOW60" s="18"/>
      <c r="HOX60" s="18"/>
      <c r="HOY60" s="18"/>
      <c r="HOZ60" s="18"/>
      <c r="HPA60" s="18"/>
      <c r="HPB60" s="18"/>
      <c r="HPC60" s="18"/>
      <c r="HPD60" s="18"/>
      <c r="HPE60" s="18"/>
      <c r="HPF60" s="18"/>
      <c r="HPG60" s="18"/>
      <c r="HPH60" s="18"/>
      <c r="HPI60" s="18"/>
      <c r="HPJ60" s="18"/>
      <c r="HPK60" s="18"/>
      <c r="HPL60" s="18"/>
      <c r="HPM60" s="18"/>
      <c r="HPN60" s="18"/>
      <c r="HPO60" s="18"/>
      <c r="HPP60" s="18"/>
      <c r="HPQ60" s="18"/>
      <c r="HPR60" s="18"/>
      <c r="HPS60" s="18"/>
      <c r="HPT60" s="18"/>
      <c r="HPU60" s="18"/>
      <c r="HPV60" s="18"/>
      <c r="HPW60" s="18"/>
      <c r="HPX60" s="18"/>
      <c r="HPY60" s="18"/>
      <c r="HPZ60" s="18"/>
      <c r="HQA60" s="18"/>
      <c r="HQB60" s="18"/>
      <c r="HQC60" s="18"/>
      <c r="HQD60" s="18"/>
      <c r="HQE60" s="18"/>
      <c r="HQF60" s="18"/>
      <c r="HQG60" s="18"/>
      <c r="HQH60" s="18"/>
      <c r="HQI60" s="18"/>
      <c r="HQJ60" s="18"/>
      <c r="HQK60" s="18"/>
      <c r="HQL60" s="18"/>
      <c r="HQM60" s="18"/>
      <c r="HQN60" s="18"/>
      <c r="HQO60" s="18"/>
      <c r="HQP60" s="18"/>
      <c r="HQQ60" s="18"/>
      <c r="HQR60" s="18"/>
      <c r="HQS60" s="18"/>
      <c r="HQT60" s="18"/>
      <c r="HQU60" s="18"/>
      <c r="HQV60" s="18"/>
      <c r="HQW60" s="18"/>
      <c r="HQX60" s="18"/>
      <c r="HQY60" s="18"/>
      <c r="HQZ60" s="18"/>
      <c r="HRA60" s="18"/>
      <c r="HRB60" s="18"/>
      <c r="HRC60" s="18"/>
      <c r="HRD60" s="18"/>
      <c r="HRE60" s="18"/>
      <c r="HRF60" s="18"/>
      <c r="HRG60" s="18"/>
      <c r="HRH60" s="18"/>
      <c r="HRI60" s="18"/>
      <c r="HRJ60" s="18"/>
      <c r="HRK60" s="18"/>
      <c r="HRL60" s="18"/>
      <c r="HRM60" s="18"/>
      <c r="HRN60" s="18"/>
      <c r="HRO60" s="18"/>
      <c r="HRP60" s="18"/>
      <c r="HRQ60" s="18"/>
      <c r="HRR60" s="18"/>
      <c r="HRS60" s="18"/>
      <c r="HRT60" s="18"/>
      <c r="HRU60" s="18"/>
      <c r="HRV60" s="18"/>
      <c r="HRW60" s="18"/>
      <c r="HRX60" s="18"/>
      <c r="HRY60" s="18"/>
      <c r="HRZ60" s="18"/>
      <c r="HSA60" s="18"/>
      <c r="HSB60" s="18"/>
      <c r="HSC60" s="18"/>
      <c r="HSD60" s="18"/>
      <c r="HSE60" s="18"/>
      <c r="HSF60" s="18"/>
      <c r="HSG60" s="18"/>
      <c r="HSH60" s="18"/>
      <c r="HSI60" s="18"/>
      <c r="HSJ60" s="18"/>
      <c r="HSK60" s="18"/>
      <c r="HSL60" s="18"/>
      <c r="HSM60" s="18"/>
      <c r="HSN60" s="18"/>
      <c r="HSO60" s="18"/>
      <c r="HSP60" s="18"/>
      <c r="HSQ60" s="18"/>
      <c r="HSR60" s="18"/>
      <c r="HSS60" s="18"/>
      <c r="HST60" s="18"/>
      <c r="HSU60" s="18"/>
      <c r="HSV60" s="18"/>
      <c r="HSW60" s="18"/>
      <c r="HSX60" s="18"/>
      <c r="HSY60" s="18"/>
      <c r="HSZ60" s="18"/>
      <c r="HTA60" s="18"/>
      <c r="HTB60" s="18"/>
      <c r="HTC60" s="18"/>
      <c r="HTD60" s="18"/>
      <c r="HTE60" s="18"/>
      <c r="HTF60" s="18"/>
      <c r="HTG60" s="18"/>
      <c r="HTH60" s="18"/>
      <c r="HTI60" s="18"/>
      <c r="HTJ60" s="18"/>
      <c r="HTK60" s="18"/>
      <c r="HTL60" s="18"/>
      <c r="HTM60" s="18"/>
      <c r="HTN60" s="18"/>
      <c r="HTO60" s="18"/>
      <c r="HTP60" s="18"/>
      <c r="HTQ60" s="18"/>
      <c r="HTR60" s="18"/>
      <c r="HTS60" s="18"/>
      <c r="HTT60" s="18"/>
      <c r="HTU60" s="18"/>
      <c r="HTV60" s="18"/>
      <c r="HTW60" s="18"/>
      <c r="HTX60" s="18"/>
      <c r="HTY60" s="18"/>
      <c r="HTZ60" s="18"/>
      <c r="HUA60" s="18"/>
      <c r="HUB60" s="18"/>
      <c r="HUC60" s="18"/>
      <c r="HUD60" s="18"/>
      <c r="HUE60" s="18"/>
      <c r="HUF60" s="18"/>
      <c r="HUG60" s="18"/>
      <c r="HUH60" s="18"/>
      <c r="HUI60" s="18"/>
      <c r="HUJ60" s="18"/>
      <c r="HUK60" s="18"/>
      <c r="HUL60" s="18"/>
      <c r="HUM60" s="18"/>
      <c r="HUN60" s="18"/>
      <c r="HUO60" s="18"/>
      <c r="HUP60" s="18"/>
      <c r="HUQ60" s="18"/>
      <c r="HUR60" s="18"/>
      <c r="HUS60" s="18"/>
      <c r="HUT60" s="18"/>
      <c r="HUU60" s="18"/>
      <c r="HUV60" s="18"/>
      <c r="HUW60" s="18"/>
      <c r="HUX60" s="18"/>
      <c r="HUY60" s="18"/>
      <c r="HUZ60" s="18"/>
      <c r="HVA60" s="18"/>
      <c r="HVB60" s="18"/>
      <c r="HVC60" s="18"/>
      <c r="HVD60" s="18"/>
      <c r="HVE60" s="18"/>
      <c r="HVF60" s="18"/>
      <c r="HVG60" s="18"/>
      <c r="HVH60" s="18"/>
      <c r="HVI60" s="18"/>
      <c r="HVJ60" s="18"/>
      <c r="HVK60" s="18"/>
      <c r="HVL60" s="18"/>
      <c r="HVM60" s="18"/>
      <c r="HVN60" s="18"/>
      <c r="HVO60" s="18"/>
      <c r="HVP60" s="18"/>
      <c r="HVQ60" s="18"/>
      <c r="HVR60" s="18"/>
      <c r="HVS60" s="18"/>
      <c r="HVT60" s="18"/>
      <c r="HVU60" s="18"/>
      <c r="HVV60" s="18"/>
      <c r="HVW60" s="18"/>
      <c r="HVX60" s="18"/>
      <c r="HVY60" s="18"/>
      <c r="HVZ60" s="18"/>
      <c r="HWA60" s="18"/>
      <c r="HWB60" s="18"/>
      <c r="HWC60" s="18"/>
      <c r="HWD60" s="18"/>
      <c r="HWE60" s="18"/>
      <c r="HWF60" s="18"/>
      <c r="HWG60" s="18"/>
      <c r="HWH60" s="18"/>
      <c r="HWI60" s="18"/>
      <c r="HWJ60" s="18"/>
      <c r="HWK60" s="18"/>
      <c r="HWL60" s="18"/>
      <c r="HWM60" s="18"/>
      <c r="HWN60" s="18"/>
      <c r="HWO60" s="18"/>
      <c r="HWP60" s="18"/>
      <c r="HWQ60" s="18"/>
      <c r="HWR60" s="18"/>
      <c r="HWS60" s="18"/>
      <c r="HWT60" s="18"/>
      <c r="HWU60" s="18"/>
      <c r="HWV60" s="18"/>
      <c r="HWW60" s="18"/>
      <c r="HWX60" s="18"/>
      <c r="HWY60" s="18"/>
      <c r="HWZ60" s="18"/>
      <c r="HXA60" s="18"/>
      <c r="HXB60" s="18"/>
      <c r="HXC60" s="18"/>
      <c r="HXD60" s="18"/>
      <c r="HXE60" s="18"/>
      <c r="HXF60" s="18"/>
      <c r="HXG60" s="18"/>
      <c r="HXH60" s="18"/>
      <c r="HXI60" s="18"/>
      <c r="HXJ60" s="18"/>
      <c r="HXK60" s="18"/>
      <c r="HXL60" s="18"/>
      <c r="HXM60" s="18"/>
      <c r="HXN60" s="18"/>
      <c r="HXO60" s="18"/>
      <c r="HXP60" s="18"/>
      <c r="HXQ60" s="18"/>
      <c r="HXR60" s="18"/>
      <c r="HXS60" s="18"/>
      <c r="HXT60" s="18"/>
      <c r="HXU60" s="18"/>
      <c r="HXV60" s="18"/>
      <c r="HXW60" s="18"/>
      <c r="HXX60" s="18"/>
      <c r="HXY60" s="18"/>
      <c r="HXZ60" s="18"/>
      <c r="HYA60" s="18"/>
      <c r="HYB60" s="18"/>
      <c r="HYC60" s="18"/>
      <c r="HYD60" s="18"/>
      <c r="HYE60" s="18"/>
      <c r="HYF60" s="18"/>
      <c r="HYG60" s="18"/>
      <c r="HYH60" s="18"/>
      <c r="HYI60" s="18"/>
      <c r="HYJ60" s="18"/>
      <c r="HYK60" s="18"/>
      <c r="HYL60" s="18"/>
      <c r="HYM60" s="18"/>
      <c r="HYN60" s="18"/>
      <c r="HYO60" s="18"/>
      <c r="HYP60" s="18"/>
      <c r="HYQ60" s="18"/>
      <c r="HYR60" s="18"/>
      <c r="HYS60" s="18"/>
      <c r="HYT60" s="18"/>
      <c r="HYU60" s="18"/>
      <c r="HYV60" s="18"/>
      <c r="HYW60" s="18"/>
      <c r="HYX60" s="18"/>
      <c r="HYY60" s="18"/>
      <c r="HYZ60" s="18"/>
      <c r="HZA60" s="18"/>
      <c r="HZB60" s="18"/>
      <c r="HZC60" s="18"/>
      <c r="HZD60" s="18"/>
      <c r="HZE60" s="18"/>
      <c r="HZF60" s="18"/>
      <c r="HZG60" s="18"/>
      <c r="HZH60" s="18"/>
      <c r="HZI60" s="18"/>
      <c r="HZJ60" s="18"/>
      <c r="HZK60" s="18"/>
      <c r="HZL60" s="18"/>
      <c r="HZM60" s="18"/>
      <c r="HZN60" s="18"/>
      <c r="HZO60" s="18"/>
      <c r="HZP60" s="18"/>
      <c r="HZQ60" s="18"/>
      <c r="HZR60" s="18"/>
      <c r="HZS60" s="18"/>
      <c r="HZT60" s="18"/>
      <c r="HZU60" s="18"/>
      <c r="HZV60" s="18"/>
      <c r="HZW60" s="18"/>
      <c r="HZX60" s="18"/>
      <c r="HZY60" s="18"/>
      <c r="HZZ60" s="18"/>
      <c r="IAA60" s="18"/>
      <c r="IAB60" s="18"/>
      <c r="IAC60" s="18"/>
      <c r="IAD60" s="18"/>
      <c r="IAE60" s="18"/>
      <c r="IAF60" s="18"/>
      <c r="IAG60" s="18"/>
      <c r="IAH60" s="18"/>
      <c r="IAI60" s="18"/>
      <c r="IAJ60" s="18"/>
      <c r="IAK60" s="18"/>
      <c r="IAL60" s="18"/>
      <c r="IAM60" s="18"/>
      <c r="IAN60" s="18"/>
      <c r="IAO60" s="18"/>
      <c r="IAP60" s="18"/>
      <c r="IAQ60" s="18"/>
      <c r="IAR60" s="18"/>
      <c r="IAS60" s="18"/>
      <c r="IAT60" s="18"/>
      <c r="IAU60" s="18"/>
      <c r="IAV60" s="18"/>
      <c r="IAW60" s="18"/>
      <c r="IAX60" s="18"/>
      <c r="IAY60" s="18"/>
      <c r="IAZ60" s="18"/>
      <c r="IBA60" s="18"/>
      <c r="IBB60" s="18"/>
      <c r="IBC60" s="18"/>
      <c r="IBD60" s="18"/>
      <c r="IBE60" s="18"/>
      <c r="IBF60" s="18"/>
      <c r="IBG60" s="18"/>
      <c r="IBH60" s="18"/>
      <c r="IBI60" s="18"/>
      <c r="IBJ60" s="18"/>
      <c r="IBK60" s="18"/>
      <c r="IBL60" s="18"/>
      <c r="IBM60" s="18"/>
      <c r="IBN60" s="18"/>
      <c r="IBO60" s="18"/>
      <c r="IBP60" s="18"/>
      <c r="IBQ60" s="18"/>
      <c r="IBR60" s="18"/>
      <c r="IBS60" s="18"/>
      <c r="IBT60" s="18"/>
      <c r="IBU60" s="18"/>
      <c r="IBV60" s="18"/>
      <c r="IBW60" s="18"/>
      <c r="IBX60" s="18"/>
      <c r="IBY60" s="18"/>
      <c r="IBZ60" s="18"/>
      <c r="ICA60" s="18"/>
      <c r="ICB60" s="18"/>
      <c r="ICC60" s="18"/>
      <c r="ICD60" s="18"/>
      <c r="ICE60" s="18"/>
      <c r="ICF60" s="18"/>
      <c r="ICG60" s="18"/>
      <c r="ICH60" s="18"/>
      <c r="ICI60" s="18"/>
      <c r="ICJ60" s="18"/>
      <c r="ICK60" s="18"/>
      <c r="ICL60" s="18"/>
      <c r="ICM60" s="18"/>
      <c r="ICN60" s="18"/>
      <c r="ICO60" s="18"/>
      <c r="ICP60" s="18"/>
      <c r="ICQ60" s="18"/>
      <c r="ICR60" s="18"/>
      <c r="ICS60" s="18"/>
      <c r="ICT60" s="18"/>
      <c r="ICU60" s="18"/>
      <c r="ICV60" s="18"/>
      <c r="ICW60" s="18"/>
      <c r="ICX60" s="18"/>
      <c r="ICY60" s="18"/>
      <c r="ICZ60" s="18"/>
      <c r="IDA60" s="18"/>
      <c r="IDB60" s="18"/>
      <c r="IDC60" s="18"/>
      <c r="IDD60" s="18"/>
      <c r="IDE60" s="18"/>
      <c r="IDF60" s="18"/>
      <c r="IDG60" s="18"/>
      <c r="IDH60" s="18"/>
      <c r="IDI60" s="18"/>
      <c r="IDJ60" s="18"/>
      <c r="IDK60" s="18"/>
      <c r="IDL60" s="18"/>
      <c r="IDM60" s="18"/>
      <c r="IDN60" s="18"/>
      <c r="IDO60" s="18"/>
      <c r="IDP60" s="18"/>
      <c r="IDQ60" s="18"/>
      <c r="IDR60" s="18"/>
      <c r="IDS60" s="18"/>
      <c r="IDT60" s="18"/>
      <c r="IDU60" s="18"/>
      <c r="IDV60" s="18"/>
      <c r="IDW60" s="18"/>
      <c r="IDX60" s="18"/>
      <c r="IDY60" s="18"/>
      <c r="IDZ60" s="18"/>
      <c r="IEA60" s="18"/>
      <c r="IEB60" s="18"/>
      <c r="IEC60" s="18"/>
      <c r="IED60" s="18"/>
      <c r="IEE60" s="18"/>
      <c r="IEF60" s="18"/>
      <c r="IEG60" s="18"/>
      <c r="IEH60" s="18"/>
      <c r="IEI60" s="18"/>
      <c r="IEJ60" s="18"/>
      <c r="IEK60" s="18"/>
      <c r="IEL60" s="18"/>
      <c r="IEM60" s="18"/>
      <c r="IEN60" s="18"/>
      <c r="IEO60" s="18"/>
      <c r="IEP60" s="18"/>
      <c r="IEQ60" s="18"/>
      <c r="IER60" s="18"/>
      <c r="IES60" s="18"/>
      <c r="IET60" s="18"/>
      <c r="IEU60" s="18"/>
      <c r="IEV60" s="18"/>
      <c r="IEW60" s="18"/>
      <c r="IEX60" s="18"/>
      <c r="IEY60" s="18"/>
      <c r="IEZ60" s="18"/>
      <c r="IFA60" s="18"/>
      <c r="IFB60" s="18"/>
      <c r="IFC60" s="18"/>
      <c r="IFD60" s="18"/>
      <c r="IFE60" s="18"/>
      <c r="IFF60" s="18"/>
      <c r="IFG60" s="18"/>
      <c r="IFH60" s="18"/>
      <c r="IFI60" s="18"/>
      <c r="IFJ60" s="18"/>
      <c r="IFK60" s="18"/>
      <c r="IFL60" s="18"/>
      <c r="IFM60" s="18"/>
      <c r="IFN60" s="18"/>
      <c r="IFO60" s="18"/>
      <c r="IFP60" s="18"/>
      <c r="IFQ60" s="18"/>
      <c r="IFR60" s="18"/>
      <c r="IFS60" s="18"/>
      <c r="IFT60" s="18"/>
      <c r="IFU60" s="18"/>
      <c r="IFV60" s="18"/>
      <c r="IFW60" s="18"/>
      <c r="IFX60" s="18"/>
      <c r="IFY60" s="18"/>
      <c r="IFZ60" s="18"/>
      <c r="IGA60" s="18"/>
      <c r="IGB60" s="18"/>
      <c r="IGC60" s="18"/>
      <c r="IGD60" s="18"/>
      <c r="IGE60" s="18"/>
      <c r="IGF60" s="18"/>
      <c r="IGG60" s="18"/>
      <c r="IGH60" s="18"/>
      <c r="IGI60" s="18"/>
      <c r="IGJ60" s="18"/>
      <c r="IGK60" s="18"/>
      <c r="IGL60" s="18"/>
      <c r="IGM60" s="18"/>
      <c r="IGN60" s="18"/>
      <c r="IGO60" s="18"/>
      <c r="IGP60" s="18"/>
      <c r="IGQ60" s="18"/>
      <c r="IGR60" s="18"/>
      <c r="IGS60" s="18"/>
      <c r="IGT60" s="18"/>
      <c r="IGU60" s="18"/>
      <c r="IGV60" s="18"/>
      <c r="IGW60" s="18"/>
      <c r="IGX60" s="18"/>
      <c r="IGY60" s="18"/>
      <c r="IGZ60" s="18"/>
      <c r="IHA60" s="18"/>
      <c r="IHB60" s="18"/>
      <c r="IHC60" s="18"/>
      <c r="IHD60" s="18"/>
      <c r="IHE60" s="18"/>
      <c r="IHF60" s="18"/>
      <c r="IHG60" s="18"/>
      <c r="IHH60" s="18"/>
      <c r="IHI60" s="18"/>
      <c r="IHJ60" s="18"/>
      <c r="IHK60" s="18"/>
      <c r="IHL60" s="18"/>
      <c r="IHM60" s="18"/>
      <c r="IHN60" s="18"/>
      <c r="IHO60" s="18"/>
      <c r="IHP60" s="18"/>
      <c r="IHQ60" s="18"/>
      <c r="IHR60" s="18"/>
      <c r="IHS60" s="18"/>
      <c r="IHT60" s="18"/>
      <c r="IHU60" s="18"/>
      <c r="IHV60" s="18"/>
      <c r="IHW60" s="18"/>
      <c r="IHX60" s="18"/>
      <c r="IHY60" s="18"/>
      <c r="IHZ60" s="18"/>
      <c r="IIA60" s="18"/>
      <c r="IIB60" s="18"/>
      <c r="IIC60" s="18"/>
      <c r="IID60" s="18"/>
      <c r="IIE60" s="18"/>
      <c r="IIF60" s="18"/>
      <c r="IIG60" s="18"/>
      <c r="IIH60" s="18"/>
      <c r="III60" s="18"/>
      <c r="IIJ60" s="18"/>
      <c r="IIK60" s="18"/>
      <c r="IIL60" s="18"/>
      <c r="IIM60" s="18"/>
      <c r="IIN60" s="18"/>
      <c r="IIO60" s="18"/>
      <c r="IIP60" s="18"/>
      <c r="IIQ60" s="18"/>
      <c r="IIR60" s="18"/>
      <c r="IIS60" s="18"/>
      <c r="IIT60" s="18"/>
      <c r="IIU60" s="18"/>
      <c r="IIV60" s="18"/>
      <c r="IIW60" s="18"/>
      <c r="IIX60" s="18"/>
      <c r="IIY60" s="18"/>
      <c r="IIZ60" s="18"/>
      <c r="IJA60" s="18"/>
      <c r="IJB60" s="18"/>
      <c r="IJC60" s="18"/>
      <c r="IJD60" s="18"/>
      <c r="IJE60" s="18"/>
      <c r="IJF60" s="18"/>
      <c r="IJG60" s="18"/>
      <c r="IJH60" s="18"/>
      <c r="IJI60" s="18"/>
      <c r="IJJ60" s="18"/>
      <c r="IJK60" s="18"/>
      <c r="IJL60" s="18"/>
      <c r="IJM60" s="18"/>
      <c r="IJN60" s="18"/>
      <c r="IJO60" s="18"/>
      <c r="IJP60" s="18"/>
      <c r="IJQ60" s="18"/>
      <c r="IJR60" s="18"/>
      <c r="IJS60" s="18"/>
      <c r="IJT60" s="18"/>
      <c r="IJU60" s="18"/>
      <c r="IJV60" s="18"/>
      <c r="IJW60" s="18"/>
      <c r="IJX60" s="18"/>
      <c r="IJY60" s="18"/>
      <c r="IJZ60" s="18"/>
      <c r="IKA60" s="18"/>
      <c r="IKB60" s="18"/>
      <c r="IKC60" s="18"/>
      <c r="IKD60" s="18"/>
      <c r="IKE60" s="18"/>
      <c r="IKF60" s="18"/>
      <c r="IKG60" s="18"/>
      <c r="IKH60" s="18"/>
      <c r="IKI60" s="18"/>
      <c r="IKJ60" s="18"/>
      <c r="IKK60" s="18"/>
      <c r="IKL60" s="18"/>
      <c r="IKM60" s="18"/>
      <c r="IKN60" s="18"/>
      <c r="IKO60" s="18"/>
      <c r="IKP60" s="18"/>
      <c r="IKQ60" s="18"/>
      <c r="IKR60" s="18"/>
      <c r="IKS60" s="18"/>
      <c r="IKT60" s="18"/>
      <c r="IKU60" s="18"/>
      <c r="IKV60" s="18"/>
      <c r="IKW60" s="18"/>
      <c r="IKX60" s="18"/>
      <c r="IKY60" s="18"/>
      <c r="IKZ60" s="18"/>
      <c r="ILA60" s="18"/>
      <c r="ILB60" s="18"/>
      <c r="ILC60" s="18"/>
      <c r="ILD60" s="18"/>
      <c r="ILE60" s="18"/>
      <c r="ILF60" s="18"/>
      <c r="ILG60" s="18"/>
      <c r="ILH60" s="18"/>
      <c r="ILI60" s="18"/>
      <c r="ILJ60" s="18"/>
      <c r="ILK60" s="18"/>
      <c r="ILL60" s="18"/>
      <c r="ILM60" s="18"/>
      <c r="ILN60" s="18"/>
      <c r="ILO60" s="18"/>
      <c r="ILP60" s="18"/>
      <c r="ILQ60" s="18"/>
      <c r="ILR60" s="18"/>
      <c r="ILS60" s="18"/>
      <c r="ILT60" s="18"/>
      <c r="ILU60" s="18"/>
      <c r="ILV60" s="18"/>
      <c r="ILW60" s="18"/>
      <c r="ILX60" s="18"/>
      <c r="ILY60" s="18"/>
      <c r="ILZ60" s="18"/>
      <c r="IMA60" s="18"/>
      <c r="IMB60" s="18"/>
      <c r="IMC60" s="18"/>
      <c r="IMD60" s="18"/>
      <c r="IME60" s="18"/>
      <c r="IMF60" s="18"/>
      <c r="IMG60" s="18"/>
      <c r="IMH60" s="18"/>
      <c r="IMI60" s="18"/>
      <c r="IMJ60" s="18"/>
      <c r="IMK60" s="18"/>
      <c r="IML60" s="18"/>
      <c r="IMM60" s="18"/>
      <c r="IMN60" s="18"/>
      <c r="IMO60" s="18"/>
      <c r="IMP60" s="18"/>
      <c r="IMQ60" s="18"/>
      <c r="IMR60" s="18"/>
      <c r="IMS60" s="18"/>
      <c r="IMT60" s="18"/>
      <c r="IMU60" s="18"/>
      <c r="IMV60" s="18"/>
      <c r="IMW60" s="18"/>
      <c r="IMX60" s="18"/>
      <c r="IMY60" s="18"/>
      <c r="IMZ60" s="18"/>
      <c r="INA60" s="18"/>
      <c r="INB60" s="18"/>
      <c r="INC60" s="18"/>
      <c r="IND60" s="18"/>
      <c r="INE60" s="18"/>
      <c r="INF60" s="18"/>
      <c r="ING60" s="18"/>
      <c r="INH60" s="18"/>
      <c r="INI60" s="18"/>
      <c r="INJ60" s="18"/>
      <c r="INK60" s="18"/>
      <c r="INL60" s="18"/>
      <c r="INM60" s="18"/>
      <c r="INN60" s="18"/>
      <c r="INO60" s="18"/>
      <c r="INP60" s="18"/>
      <c r="INQ60" s="18"/>
      <c r="INR60" s="18"/>
      <c r="INS60" s="18"/>
      <c r="INT60" s="18"/>
      <c r="INU60" s="18"/>
      <c r="INV60" s="18"/>
      <c r="INW60" s="18"/>
      <c r="INX60" s="18"/>
      <c r="INY60" s="18"/>
      <c r="INZ60" s="18"/>
      <c r="IOA60" s="18"/>
      <c r="IOB60" s="18"/>
      <c r="IOC60" s="18"/>
      <c r="IOD60" s="18"/>
      <c r="IOE60" s="18"/>
      <c r="IOF60" s="18"/>
      <c r="IOG60" s="18"/>
      <c r="IOH60" s="18"/>
      <c r="IOI60" s="18"/>
      <c r="IOJ60" s="18"/>
      <c r="IOK60" s="18"/>
      <c r="IOL60" s="18"/>
      <c r="IOM60" s="18"/>
      <c r="ION60" s="18"/>
      <c r="IOO60" s="18"/>
      <c r="IOP60" s="18"/>
      <c r="IOQ60" s="18"/>
      <c r="IOR60" s="18"/>
      <c r="IOS60" s="18"/>
      <c r="IOT60" s="18"/>
      <c r="IOU60" s="18"/>
      <c r="IOV60" s="18"/>
      <c r="IOW60" s="18"/>
      <c r="IOX60" s="18"/>
      <c r="IOY60" s="18"/>
      <c r="IOZ60" s="18"/>
      <c r="IPA60" s="18"/>
      <c r="IPB60" s="18"/>
      <c r="IPC60" s="18"/>
      <c r="IPD60" s="18"/>
      <c r="IPE60" s="18"/>
      <c r="IPF60" s="18"/>
      <c r="IPG60" s="18"/>
      <c r="IPH60" s="18"/>
      <c r="IPI60" s="18"/>
      <c r="IPJ60" s="18"/>
      <c r="IPK60" s="18"/>
      <c r="IPL60" s="18"/>
      <c r="IPM60" s="18"/>
      <c r="IPN60" s="18"/>
      <c r="IPO60" s="18"/>
      <c r="IPP60" s="18"/>
      <c r="IPQ60" s="18"/>
      <c r="IPR60" s="18"/>
      <c r="IPS60" s="18"/>
      <c r="IPT60" s="18"/>
      <c r="IPU60" s="18"/>
      <c r="IPV60" s="18"/>
      <c r="IPW60" s="18"/>
      <c r="IPX60" s="18"/>
      <c r="IPY60" s="18"/>
      <c r="IPZ60" s="18"/>
      <c r="IQA60" s="18"/>
      <c r="IQB60" s="18"/>
      <c r="IQC60" s="18"/>
      <c r="IQD60" s="18"/>
      <c r="IQE60" s="18"/>
      <c r="IQF60" s="18"/>
      <c r="IQG60" s="18"/>
      <c r="IQH60" s="18"/>
      <c r="IQI60" s="18"/>
      <c r="IQJ60" s="18"/>
      <c r="IQK60" s="18"/>
      <c r="IQL60" s="18"/>
      <c r="IQM60" s="18"/>
      <c r="IQN60" s="18"/>
      <c r="IQO60" s="18"/>
      <c r="IQP60" s="18"/>
      <c r="IQQ60" s="18"/>
      <c r="IQR60" s="18"/>
      <c r="IQS60" s="18"/>
      <c r="IQT60" s="18"/>
      <c r="IQU60" s="18"/>
      <c r="IQV60" s="18"/>
      <c r="IQW60" s="18"/>
      <c r="IQX60" s="18"/>
      <c r="IQY60" s="18"/>
      <c r="IQZ60" s="18"/>
      <c r="IRA60" s="18"/>
      <c r="IRB60" s="18"/>
      <c r="IRC60" s="18"/>
      <c r="IRD60" s="18"/>
      <c r="IRE60" s="18"/>
      <c r="IRF60" s="18"/>
      <c r="IRG60" s="18"/>
      <c r="IRH60" s="18"/>
      <c r="IRI60" s="18"/>
      <c r="IRJ60" s="18"/>
      <c r="IRK60" s="18"/>
      <c r="IRL60" s="18"/>
      <c r="IRM60" s="18"/>
      <c r="IRN60" s="18"/>
      <c r="IRO60" s="18"/>
      <c r="IRP60" s="18"/>
      <c r="IRQ60" s="18"/>
      <c r="IRR60" s="18"/>
      <c r="IRS60" s="18"/>
      <c r="IRT60" s="18"/>
      <c r="IRU60" s="18"/>
      <c r="IRV60" s="18"/>
      <c r="IRW60" s="18"/>
      <c r="IRX60" s="18"/>
      <c r="IRY60" s="18"/>
      <c r="IRZ60" s="18"/>
      <c r="ISA60" s="18"/>
      <c r="ISB60" s="18"/>
      <c r="ISC60" s="18"/>
      <c r="ISD60" s="18"/>
      <c r="ISE60" s="18"/>
      <c r="ISF60" s="18"/>
      <c r="ISG60" s="18"/>
      <c r="ISH60" s="18"/>
      <c r="ISI60" s="18"/>
      <c r="ISJ60" s="18"/>
      <c r="ISK60" s="18"/>
      <c r="ISL60" s="18"/>
      <c r="ISM60" s="18"/>
      <c r="ISN60" s="18"/>
      <c r="ISO60" s="18"/>
      <c r="ISP60" s="18"/>
      <c r="ISQ60" s="18"/>
      <c r="ISR60" s="18"/>
      <c r="ISS60" s="18"/>
      <c r="IST60" s="18"/>
      <c r="ISU60" s="18"/>
      <c r="ISV60" s="18"/>
      <c r="ISW60" s="18"/>
      <c r="ISX60" s="18"/>
      <c r="ISY60" s="18"/>
      <c r="ISZ60" s="18"/>
      <c r="ITA60" s="18"/>
      <c r="ITB60" s="18"/>
      <c r="ITC60" s="18"/>
      <c r="ITD60" s="18"/>
      <c r="ITE60" s="18"/>
      <c r="ITF60" s="18"/>
      <c r="ITG60" s="18"/>
      <c r="ITH60" s="18"/>
      <c r="ITI60" s="18"/>
      <c r="ITJ60" s="18"/>
      <c r="ITK60" s="18"/>
      <c r="ITL60" s="18"/>
      <c r="ITM60" s="18"/>
      <c r="ITN60" s="18"/>
      <c r="ITO60" s="18"/>
      <c r="ITP60" s="18"/>
      <c r="ITQ60" s="18"/>
      <c r="ITR60" s="18"/>
      <c r="ITS60" s="18"/>
      <c r="ITT60" s="18"/>
      <c r="ITU60" s="18"/>
      <c r="ITV60" s="18"/>
      <c r="ITW60" s="18"/>
      <c r="ITX60" s="18"/>
      <c r="ITY60" s="18"/>
      <c r="ITZ60" s="18"/>
      <c r="IUA60" s="18"/>
      <c r="IUB60" s="18"/>
      <c r="IUC60" s="18"/>
      <c r="IUD60" s="18"/>
      <c r="IUE60" s="18"/>
      <c r="IUF60" s="18"/>
      <c r="IUG60" s="18"/>
      <c r="IUH60" s="18"/>
      <c r="IUI60" s="18"/>
      <c r="IUJ60" s="18"/>
      <c r="IUK60" s="18"/>
      <c r="IUL60" s="18"/>
      <c r="IUM60" s="18"/>
      <c r="IUN60" s="18"/>
      <c r="IUO60" s="18"/>
      <c r="IUP60" s="18"/>
      <c r="IUQ60" s="18"/>
      <c r="IUR60" s="18"/>
      <c r="IUS60" s="18"/>
      <c r="IUT60" s="18"/>
      <c r="IUU60" s="18"/>
      <c r="IUV60" s="18"/>
      <c r="IUW60" s="18"/>
      <c r="IUX60" s="18"/>
      <c r="IUY60" s="18"/>
      <c r="IUZ60" s="18"/>
      <c r="IVA60" s="18"/>
      <c r="IVB60" s="18"/>
      <c r="IVC60" s="18"/>
      <c r="IVD60" s="18"/>
      <c r="IVE60" s="18"/>
      <c r="IVF60" s="18"/>
      <c r="IVG60" s="18"/>
      <c r="IVH60" s="18"/>
      <c r="IVI60" s="18"/>
      <c r="IVJ60" s="18"/>
      <c r="IVK60" s="18"/>
      <c r="IVL60" s="18"/>
      <c r="IVM60" s="18"/>
      <c r="IVN60" s="18"/>
      <c r="IVO60" s="18"/>
      <c r="IVP60" s="18"/>
      <c r="IVQ60" s="18"/>
      <c r="IVR60" s="18"/>
      <c r="IVS60" s="18"/>
      <c r="IVT60" s="18"/>
      <c r="IVU60" s="18"/>
      <c r="IVV60" s="18"/>
      <c r="IVW60" s="18"/>
      <c r="IVX60" s="18"/>
      <c r="IVY60" s="18"/>
      <c r="IVZ60" s="18"/>
      <c r="IWA60" s="18"/>
      <c r="IWB60" s="18"/>
      <c r="IWC60" s="18"/>
      <c r="IWD60" s="18"/>
      <c r="IWE60" s="18"/>
      <c r="IWF60" s="18"/>
      <c r="IWG60" s="18"/>
      <c r="IWH60" s="18"/>
      <c r="IWI60" s="18"/>
      <c r="IWJ60" s="18"/>
      <c r="IWK60" s="18"/>
      <c r="IWL60" s="18"/>
      <c r="IWM60" s="18"/>
      <c r="IWN60" s="18"/>
      <c r="IWO60" s="18"/>
      <c r="IWP60" s="18"/>
      <c r="IWQ60" s="18"/>
      <c r="IWR60" s="18"/>
      <c r="IWS60" s="18"/>
      <c r="IWT60" s="18"/>
      <c r="IWU60" s="18"/>
      <c r="IWV60" s="18"/>
      <c r="IWW60" s="18"/>
      <c r="IWX60" s="18"/>
      <c r="IWY60" s="18"/>
      <c r="IWZ60" s="18"/>
      <c r="IXA60" s="18"/>
      <c r="IXB60" s="18"/>
      <c r="IXC60" s="18"/>
      <c r="IXD60" s="18"/>
      <c r="IXE60" s="18"/>
      <c r="IXF60" s="18"/>
      <c r="IXG60" s="18"/>
      <c r="IXH60" s="18"/>
      <c r="IXI60" s="18"/>
      <c r="IXJ60" s="18"/>
      <c r="IXK60" s="18"/>
      <c r="IXL60" s="18"/>
      <c r="IXM60" s="18"/>
      <c r="IXN60" s="18"/>
      <c r="IXO60" s="18"/>
      <c r="IXP60" s="18"/>
      <c r="IXQ60" s="18"/>
      <c r="IXR60" s="18"/>
      <c r="IXS60" s="18"/>
      <c r="IXT60" s="18"/>
      <c r="IXU60" s="18"/>
      <c r="IXV60" s="18"/>
      <c r="IXW60" s="18"/>
      <c r="IXX60" s="18"/>
      <c r="IXY60" s="18"/>
      <c r="IXZ60" s="18"/>
      <c r="IYA60" s="18"/>
      <c r="IYB60" s="18"/>
      <c r="IYC60" s="18"/>
      <c r="IYD60" s="18"/>
      <c r="IYE60" s="18"/>
      <c r="IYF60" s="18"/>
      <c r="IYG60" s="18"/>
      <c r="IYH60" s="18"/>
      <c r="IYI60" s="18"/>
      <c r="IYJ60" s="18"/>
      <c r="IYK60" s="18"/>
      <c r="IYL60" s="18"/>
      <c r="IYM60" s="18"/>
      <c r="IYN60" s="18"/>
      <c r="IYO60" s="18"/>
      <c r="IYP60" s="18"/>
      <c r="IYQ60" s="18"/>
      <c r="IYR60" s="18"/>
      <c r="IYS60" s="18"/>
      <c r="IYT60" s="18"/>
      <c r="IYU60" s="18"/>
      <c r="IYV60" s="18"/>
      <c r="IYW60" s="18"/>
      <c r="IYX60" s="18"/>
      <c r="IYY60" s="18"/>
      <c r="IYZ60" s="18"/>
      <c r="IZA60" s="18"/>
      <c r="IZB60" s="18"/>
      <c r="IZC60" s="18"/>
      <c r="IZD60" s="18"/>
      <c r="IZE60" s="18"/>
      <c r="IZF60" s="18"/>
      <c r="IZG60" s="18"/>
      <c r="IZH60" s="18"/>
      <c r="IZI60" s="18"/>
      <c r="IZJ60" s="18"/>
      <c r="IZK60" s="18"/>
      <c r="IZL60" s="18"/>
      <c r="IZM60" s="18"/>
      <c r="IZN60" s="18"/>
      <c r="IZO60" s="18"/>
      <c r="IZP60" s="18"/>
      <c r="IZQ60" s="18"/>
      <c r="IZR60" s="18"/>
      <c r="IZS60" s="18"/>
      <c r="IZT60" s="18"/>
      <c r="IZU60" s="18"/>
      <c r="IZV60" s="18"/>
      <c r="IZW60" s="18"/>
      <c r="IZX60" s="18"/>
      <c r="IZY60" s="18"/>
      <c r="IZZ60" s="18"/>
      <c r="JAA60" s="18"/>
      <c r="JAB60" s="18"/>
      <c r="JAC60" s="18"/>
      <c r="JAD60" s="18"/>
      <c r="JAE60" s="18"/>
      <c r="JAF60" s="18"/>
      <c r="JAG60" s="18"/>
      <c r="JAH60" s="18"/>
      <c r="JAI60" s="18"/>
      <c r="JAJ60" s="18"/>
      <c r="JAK60" s="18"/>
      <c r="JAL60" s="18"/>
      <c r="JAM60" s="18"/>
      <c r="JAN60" s="18"/>
      <c r="JAO60" s="18"/>
      <c r="JAP60" s="18"/>
      <c r="JAQ60" s="18"/>
      <c r="JAR60" s="18"/>
      <c r="JAS60" s="18"/>
      <c r="JAT60" s="18"/>
      <c r="JAU60" s="18"/>
      <c r="JAV60" s="18"/>
      <c r="JAW60" s="18"/>
      <c r="JAX60" s="18"/>
      <c r="JAY60" s="18"/>
      <c r="JAZ60" s="18"/>
      <c r="JBA60" s="18"/>
      <c r="JBB60" s="18"/>
      <c r="JBC60" s="18"/>
      <c r="JBD60" s="18"/>
      <c r="JBE60" s="18"/>
      <c r="JBF60" s="18"/>
      <c r="JBG60" s="18"/>
      <c r="JBH60" s="18"/>
      <c r="JBI60" s="18"/>
      <c r="JBJ60" s="18"/>
      <c r="JBK60" s="18"/>
      <c r="JBL60" s="18"/>
      <c r="JBM60" s="18"/>
      <c r="JBN60" s="18"/>
      <c r="JBO60" s="18"/>
      <c r="JBP60" s="18"/>
      <c r="JBQ60" s="18"/>
      <c r="JBR60" s="18"/>
      <c r="JBS60" s="18"/>
      <c r="JBT60" s="18"/>
      <c r="JBU60" s="18"/>
      <c r="JBV60" s="18"/>
      <c r="JBW60" s="18"/>
      <c r="JBX60" s="18"/>
      <c r="JBY60" s="18"/>
      <c r="JBZ60" s="18"/>
      <c r="JCA60" s="18"/>
      <c r="JCB60" s="18"/>
      <c r="JCC60" s="18"/>
      <c r="JCD60" s="18"/>
      <c r="JCE60" s="18"/>
      <c r="JCF60" s="18"/>
      <c r="JCG60" s="18"/>
      <c r="JCH60" s="18"/>
      <c r="JCI60" s="18"/>
      <c r="JCJ60" s="18"/>
      <c r="JCK60" s="18"/>
      <c r="JCL60" s="18"/>
      <c r="JCM60" s="18"/>
      <c r="JCN60" s="18"/>
      <c r="JCO60" s="18"/>
      <c r="JCP60" s="18"/>
      <c r="JCQ60" s="18"/>
      <c r="JCR60" s="18"/>
      <c r="JCS60" s="18"/>
      <c r="JCT60" s="18"/>
      <c r="JCU60" s="18"/>
      <c r="JCV60" s="18"/>
      <c r="JCW60" s="18"/>
      <c r="JCX60" s="18"/>
      <c r="JCY60" s="18"/>
      <c r="JCZ60" s="18"/>
      <c r="JDA60" s="18"/>
      <c r="JDB60" s="18"/>
      <c r="JDC60" s="18"/>
      <c r="JDD60" s="18"/>
      <c r="JDE60" s="18"/>
      <c r="JDF60" s="18"/>
      <c r="JDG60" s="18"/>
      <c r="JDH60" s="18"/>
      <c r="JDI60" s="18"/>
      <c r="JDJ60" s="18"/>
      <c r="JDK60" s="18"/>
      <c r="JDL60" s="18"/>
      <c r="JDM60" s="18"/>
      <c r="JDN60" s="18"/>
      <c r="JDO60" s="18"/>
      <c r="JDP60" s="18"/>
      <c r="JDQ60" s="18"/>
      <c r="JDR60" s="18"/>
      <c r="JDS60" s="18"/>
      <c r="JDT60" s="18"/>
      <c r="JDU60" s="18"/>
      <c r="JDV60" s="18"/>
      <c r="JDW60" s="18"/>
      <c r="JDX60" s="18"/>
      <c r="JDY60" s="18"/>
      <c r="JDZ60" s="18"/>
      <c r="JEA60" s="18"/>
      <c r="JEB60" s="18"/>
      <c r="JEC60" s="18"/>
      <c r="JED60" s="18"/>
      <c r="JEE60" s="18"/>
      <c r="JEF60" s="18"/>
      <c r="JEG60" s="18"/>
      <c r="JEH60" s="18"/>
      <c r="JEI60" s="18"/>
      <c r="JEJ60" s="18"/>
      <c r="JEK60" s="18"/>
      <c r="JEL60" s="18"/>
      <c r="JEM60" s="18"/>
      <c r="JEN60" s="18"/>
      <c r="JEO60" s="18"/>
      <c r="JEP60" s="18"/>
      <c r="JEQ60" s="18"/>
      <c r="JER60" s="18"/>
      <c r="JES60" s="18"/>
      <c r="JET60" s="18"/>
      <c r="JEU60" s="18"/>
      <c r="JEV60" s="18"/>
      <c r="JEW60" s="18"/>
      <c r="JEX60" s="18"/>
      <c r="JEY60" s="18"/>
      <c r="JEZ60" s="18"/>
      <c r="JFA60" s="18"/>
      <c r="JFB60" s="18"/>
      <c r="JFC60" s="18"/>
      <c r="JFD60" s="18"/>
      <c r="JFE60" s="18"/>
      <c r="JFF60" s="18"/>
      <c r="JFG60" s="18"/>
      <c r="JFH60" s="18"/>
      <c r="JFI60" s="18"/>
      <c r="JFJ60" s="18"/>
      <c r="JFK60" s="18"/>
      <c r="JFL60" s="18"/>
      <c r="JFM60" s="18"/>
      <c r="JFN60" s="18"/>
      <c r="JFO60" s="18"/>
      <c r="JFP60" s="18"/>
      <c r="JFQ60" s="18"/>
      <c r="JFR60" s="18"/>
      <c r="JFS60" s="18"/>
      <c r="JFT60" s="18"/>
      <c r="JFU60" s="18"/>
      <c r="JFV60" s="18"/>
      <c r="JFW60" s="18"/>
      <c r="JFX60" s="18"/>
      <c r="JFY60" s="18"/>
      <c r="JFZ60" s="18"/>
      <c r="JGA60" s="18"/>
      <c r="JGB60" s="18"/>
      <c r="JGC60" s="18"/>
      <c r="JGD60" s="18"/>
      <c r="JGE60" s="18"/>
      <c r="JGF60" s="18"/>
      <c r="JGG60" s="18"/>
      <c r="JGH60" s="18"/>
      <c r="JGI60" s="18"/>
      <c r="JGJ60" s="18"/>
      <c r="JGK60" s="18"/>
      <c r="JGL60" s="18"/>
      <c r="JGM60" s="18"/>
      <c r="JGN60" s="18"/>
      <c r="JGO60" s="18"/>
      <c r="JGP60" s="18"/>
      <c r="JGQ60" s="18"/>
      <c r="JGR60" s="18"/>
      <c r="JGS60" s="18"/>
      <c r="JGT60" s="18"/>
      <c r="JGU60" s="18"/>
      <c r="JGV60" s="18"/>
      <c r="JGW60" s="18"/>
      <c r="JGX60" s="18"/>
      <c r="JGY60" s="18"/>
      <c r="JGZ60" s="18"/>
      <c r="JHA60" s="18"/>
      <c r="JHB60" s="18"/>
      <c r="JHC60" s="18"/>
      <c r="JHD60" s="18"/>
      <c r="JHE60" s="18"/>
      <c r="JHF60" s="18"/>
      <c r="JHG60" s="18"/>
      <c r="JHH60" s="18"/>
      <c r="JHI60" s="18"/>
      <c r="JHJ60" s="18"/>
      <c r="JHK60" s="18"/>
      <c r="JHL60" s="18"/>
      <c r="JHM60" s="18"/>
      <c r="JHN60" s="18"/>
      <c r="JHO60" s="18"/>
      <c r="JHP60" s="18"/>
      <c r="JHQ60" s="18"/>
      <c r="JHR60" s="18"/>
      <c r="JHS60" s="18"/>
      <c r="JHT60" s="18"/>
      <c r="JHU60" s="18"/>
      <c r="JHV60" s="18"/>
      <c r="JHW60" s="18"/>
      <c r="JHX60" s="18"/>
      <c r="JHY60" s="18"/>
      <c r="JHZ60" s="18"/>
      <c r="JIA60" s="18"/>
      <c r="JIB60" s="18"/>
      <c r="JIC60" s="18"/>
      <c r="JID60" s="18"/>
      <c r="JIE60" s="18"/>
      <c r="JIF60" s="18"/>
      <c r="JIG60" s="18"/>
      <c r="JIH60" s="18"/>
      <c r="JII60" s="18"/>
      <c r="JIJ60" s="18"/>
      <c r="JIK60" s="18"/>
      <c r="JIL60" s="18"/>
      <c r="JIM60" s="18"/>
      <c r="JIN60" s="18"/>
      <c r="JIO60" s="18"/>
      <c r="JIP60" s="18"/>
      <c r="JIQ60" s="18"/>
      <c r="JIR60" s="18"/>
      <c r="JIS60" s="18"/>
      <c r="JIT60" s="18"/>
      <c r="JIU60" s="18"/>
      <c r="JIV60" s="18"/>
      <c r="JIW60" s="18"/>
      <c r="JIX60" s="18"/>
      <c r="JIY60" s="18"/>
      <c r="JIZ60" s="18"/>
      <c r="JJA60" s="18"/>
      <c r="JJB60" s="18"/>
      <c r="JJC60" s="18"/>
      <c r="JJD60" s="18"/>
      <c r="JJE60" s="18"/>
      <c r="JJF60" s="18"/>
      <c r="JJG60" s="18"/>
      <c r="JJH60" s="18"/>
      <c r="JJI60" s="18"/>
      <c r="JJJ60" s="18"/>
      <c r="JJK60" s="18"/>
      <c r="JJL60" s="18"/>
      <c r="JJM60" s="18"/>
      <c r="JJN60" s="18"/>
      <c r="JJO60" s="18"/>
      <c r="JJP60" s="18"/>
      <c r="JJQ60" s="18"/>
      <c r="JJR60" s="18"/>
      <c r="JJS60" s="18"/>
      <c r="JJT60" s="18"/>
      <c r="JJU60" s="18"/>
      <c r="JJV60" s="18"/>
      <c r="JJW60" s="18"/>
      <c r="JJX60" s="18"/>
      <c r="JJY60" s="18"/>
      <c r="JJZ60" s="18"/>
      <c r="JKA60" s="18"/>
      <c r="JKB60" s="18"/>
      <c r="JKC60" s="18"/>
      <c r="JKD60" s="18"/>
      <c r="JKE60" s="18"/>
      <c r="JKF60" s="18"/>
      <c r="JKG60" s="18"/>
      <c r="JKH60" s="18"/>
      <c r="JKI60" s="18"/>
      <c r="JKJ60" s="18"/>
      <c r="JKK60" s="18"/>
      <c r="JKL60" s="18"/>
      <c r="JKM60" s="18"/>
      <c r="JKN60" s="18"/>
      <c r="JKO60" s="18"/>
      <c r="JKP60" s="18"/>
      <c r="JKQ60" s="18"/>
      <c r="JKR60" s="18"/>
      <c r="JKS60" s="18"/>
      <c r="JKT60" s="18"/>
      <c r="JKU60" s="18"/>
      <c r="JKV60" s="18"/>
      <c r="JKW60" s="18"/>
      <c r="JKX60" s="18"/>
      <c r="JKY60" s="18"/>
      <c r="JKZ60" s="18"/>
      <c r="JLA60" s="18"/>
      <c r="JLB60" s="18"/>
      <c r="JLC60" s="18"/>
      <c r="JLD60" s="18"/>
      <c r="JLE60" s="18"/>
      <c r="JLF60" s="18"/>
      <c r="JLG60" s="18"/>
      <c r="JLH60" s="18"/>
      <c r="JLI60" s="18"/>
      <c r="JLJ60" s="18"/>
      <c r="JLK60" s="18"/>
      <c r="JLL60" s="18"/>
      <c r="JLM60" s="18"/>
      <c r="JLN60" s="18"/>
      <c r="JLO60" s="18"/>
      <c r="JLP60" s="18"/>
      <c r="JLQ60" s="18"/>
      <c r="JLR60" s="18"/>
      <c r="JLS60" s="18"/>
      <c r="JLT60" s="18"/>
      <c r="JLU60" s="18"/>
      <c r="JLV60" s="18"/>
      <c r="JLW60" s="18"/>
      <c r="JLX60" s="18"/>
      <c r="JLY60" s="18"/>
      <c r="JLZ60" s="18"/>
      <c r="JMA60" s="18"/>
      <c r="JMB60" s="18"/>
      <c r="JMC60" s="18"/>
      <c r="JMD60" s="18"/>
      <c r="JME60" s="18"/>
      <c r="JMF60" s="18"/>
      <c r="JMG60" s="18"/>
      <c r="JMH60" s="18"/>
      <c r="JMI60" s="18"/>
      <c r="JMJ60" s="18"/>
      <c r="JMK60" s="18"/>
      <c r="JML60" s="18"/>
      <c r="JMM60" s="18"/>
      <c r="JMN60" s="18"/>
      <c r="JMO60" s="18"/>
      <c r="JMP60" s="18"/>
      <c r="JMQ60" s="18"/>
      <c r="JMR60" s="18"/>
      <c r="JMS60" s="18"/>
      <c r="JMT60" s="18"/>
      <c r="JMU60" s="18"/>
      <c r="JMV60" s="18"/>
      <c r="JMW60" s="18"/>
      <c r="JMX60" s="18"/>
      <c r="JMY60" s="18"/>
      <c r="JMZ60" s="18"/>
      <c r="JNA60" s="18"/>
      <c r="JNB60" s="18"/>
      <c r="JNC60" s="18"/>
      <c r="JND60" s="18"/>
      <c r="JNE60" s="18"/>
      <c r="JNF60" s="18"/>
      <c r="JNG60" s="18"/>
      <c r="JNH60" s="18"/>
      <c r="JNI60" s="18"/>
      <c r="JNJ60" s="18"/>
      <c r="JNK60" s="18"/>
      <c r="JNL60" s="18"/>
      <c r="JNM60" s="18"/>
      <c r="JNN60" s="18"/>
      <c r="JNO60" s="18"/>
      <c r="JNP60" s="18"/>
      <c r="JNQ60" s="18"/>
      <c r="JNR60" s="18"/>
      <c r="JNS60" s="18"/>
      <c r="JNT60" s="18"/>
      <c r="JNU60" s="18"/>
      <c r="JNV60" s="18"/>
      <c r="JNW60" s="18"/>
      <c r="JNX60" s="18"/>
      <c r="JNY60" s="18"/>
      <c r="JNZ60" s="18"/>
      <c r="JOA60" s="18"/>
      <c r="JOB60" s="18"/>
      <c r="JOC60" s="18"/>
      <c r="JOD60" s="18"/>
      <c r="JOE60" s="18"/>
      <c r="JOF60" s="18"/>
      <c r="JOG60" s="18"/>
      <c r="JOH60" s="18"/>
      <c r="JOI60" s="18"/>
      <c r="JOJ60" s="18"/>
      <c r="JOK60" s="18"/>
      <c r="JOL60" s="18"/>
      <c r="JOM60" s="18"/>
      <c r="JON60" s="18"/>
      <c r="JOO60" s="18"/>
      <c r="JOP60" s="18"/>
      <c r="JOQ60" s="18"/>
      <c r="JOR60" s="18"/>
      <c r="JOS60" s="18"/>
      <c r="JOT60" s="18"/>
      <c r="JOU60" s="18"/>
      <c r="JOV60" s="18"/>
      <c r="JOW60" s="18"/>
      <c r="JOX60" s="18"/>
      <c r="JOY60" s="18"/>
      <c r="JOZ60" s="18"/>
      <c r="JPA60" s="18"/>
      <c r="JPB60" s="18"/>
      <c r="JPC60" s="18"/>
      <c r="JPD60" s="18"/>
      <c r="JPE60" s="18"/>
      <c r="JPF60" s="18"/>
      <c r="JPG60" s="18"/>
      <c r="JPH60" s="18"/>
      <c r="JPI60" s="18"/>
      <c r="JPJ60" s="18"/>
      <c r="JPK60" s="18"/>
      <c r="JPL60" s="18"/>
      <c r="JPM60" s="18"/>
      <c r="JPN60" s="18"/>
      <c r="JPO60" s="18"/>
      <c r="JPP60" s="18"/>
      <c r="JPQ60" s="18"/>
      <c r="JPR60" s="18"/>
      <c r="JPS60" s="18"/>
      <c r="JPT60" s="18"/>
      <c r="JPU60" s="18"/>
      <c r="JPV60" s="18"/>
      <c r="JPW60" s="18"/>
      <c r="JPX60" s="18"/>
      <c r="JPY60" s="18"/>
      <c r="JPZ60" s="18"/>
      <c r="JQA60" s="18"/>
      <c r="JQB60" s="18"/>
      <c r="JQC60" s="18"/>
      <c r="JQD60" s="18"/>
      <c r="JQE60" s="18"/>
      <c r="JQF60" s="18"/>
      <c r="JQG60" s="18"/>
      <c r="JQH60" s="18"/>
      <c r="JQI60" s="18"/>
      <c r="JQJ60" s="18"/>
      <c r="JQK60" s="18"/>
      <c r="JQL60" s="18"/>
      <c r="JQM60" s="18"/>
      <c r="JQN60" s="18"/>
      <c r="JQO60" s="18"/>
      <c r="JQP60" s="18"/>
      <c r="JQQ60" s="18"/>
      <c r="JQR60" s="18"/>
      <c r="JQS60" s="18"/>
      <c r="JQT60" s="18"/>
      <c r="JQU60" s="18"/>
      <c r="JQV60" s="18"/>
      <c r="JQW60" s="18"/>
      <c r="JQX60" s="18"/>
      <c r="JQY60" s="18"/>
      <c r="JQZ60" s="18"/>
      <c r="JRA60" s="18"/>
      <c r="JRB60" s="18"/>
      <c r="JRC60" s="18"/>
      <c r="JRD60" s="18"/>
      <c r="JRE60" s="18"/>
      <c r="JRF60" s="18"/>
      <c r="JRG60" s="18"/>
      <c r="JRH60" s="18"/>
      <c r="JRI60" s="18"/>
      <c r="JRJ60" s="18"/>
      <c r="JRK60" s="18"/>
      <c r="JRL60" s="18"/>
      <c r="JRM60" s="18"/>
      <c r="JRN60" s="18"/>
      <c r="JRO60" s="18"/>
      <c r="JRP60" s="18"/>
      <c r="JRQ60" s="18"/>
      <c r="JRR60" s="18"/>
      <c r="JRS60" s="18"/>
      <c r="JRT60" s="18"/>
      <c r="JRU60" s="18"/>
      <c r="JRV60" s="18"/>
      <c r="JRW60" s="18"/>
      <c r="JRX60" s="18"/>
      <c r="JRY60" s="18"/>
      <c r="JRZ60" s="18"/>
      <c r="JSA60" s="18"/>
      <c r="JSB60" s="18"/>
      <c r="JSC60" s="18"/>
      <c r="JSD60" s="18"/>
      <c r="JSE60" s="18"/>
      <c r="JSF60" s="18"/>
      <c r="JSG60" s="18"/>
      <c r="JSH60" s="18"/>
      <c r="JSI60" s="18"/>
      <c r="JSJ60" s="18"/>
      <c r="JSK60" s="18"/>
      <c r="JSL60" s="18"/>
      <c r="JSM60" s="18"/>
      <c r="JSN60" s="18"/>
      <c r="JSO60" s="18"/>
      <c r="JSP60" s="18"/>
      <c r="JSQ60" s="18"/>
      <c r="JSR60" s="18"/>
      <c r="JSS60" s="18"/>
      <c r="JST60" s="18"/>
      <c r="JSU60" s="18"/>
      <c r="JSV60" s="18"/>
      <c r="JSW60" s="18"/>
      <c r="JSX60" s="18"/>
      <c r="JSY60" s="18"/>
      <c r="JSZ60" s="18"/>
      <c r="JTA60" s="18"/>
      <c r="JTB60" s="18"/>
      <c r="JTC60" s="18"/>
      <c r="JTD60" s="18"/>
      <c r="JTE60" s="18"/>
      <c r="JTF60" s="18"/>
      <c r="JTG60" s="18"/>
      <c r="JTH60" s="18"/>
      <c r="JTI60" s="18"/>
      <c r="JTJ60" s="18"/>
      <c r="JTK60" s="18"/>
      <c r="JTL60" s="18"/>
      <c r="JTM60" s="18"/>
      <c r="JTN60" s="18"/>
      <c r="JTO60" s="18"/>
      <c r="JTP60" s="18"/>
      <c r="JTQ60" s="18"/>
      <c r="JTR60" s="18"/>
      <c r="JTS60" s="18"/>
      <c r="JTT60" s="18"/>
      <c r="JTU60" s="18"/>
      <c r="JTV60" s="18"/>
      <c r="JTW60" s="18"/>
      <c r="JTX60" s="18"/>
      <c r="JTY60" s="18"/>
      <c r="JTZ60" s="18"/>
      <c r="JUA60" s="18"/>
      <c r="JUB60" s="18"/>
      <c r="JUC60" s="18"/>
      <c r="JUD60" s="18"/>
      <c r="JUE60" s="18"/>
      <c r="JUF60" s="18"/>
      <c r="JUG60" s="18"/>
      <c r="JUH60" s="18"/>
      <c r="JUI60" s="18"/>
      <c r="JUJ60" s="18"/>
      <c r="JUK60" s="18"/>
      <c r="JUL60" s="18"/>
      <c r="JUM60" s="18"/>
      <c r="JUN60" s="18"/>
      <c r="JUO60" s="18"/>
      <c r="JUP60" s="18"/>
      <c r="JUQ60" s="18"/>
      <c r="JUR60" s="18"/>
      <c r="JUS60" s="18"/>
      <c r="JUT60" s="18"/>
      <c r="JUU60" s="18"/>
      <c r="JUV60" s="18"/>
      <c r="JUW60" s="18"/>
      <c r="JUX60" s="18"/>
      <c r="JUY60" s="18"/>
      <c r="JUZ60" s="18"/>
      <c r="JVA60" s="18"/>
      <c r="JVB60" s="18"/>
      <c r="JVC60" s="18"/>
      <c r="JVD60" s="18"/>
      <c r="JVE60" s="18"/>
      <c r="JVF60" s="18"/>
      <c r="JVG60" s="18"/>
      <c r="JVH60" s="18"/>
      <c r="JVI60" s="18"/>
      <c r="JVJ60" s="18"/>
      <c r="JVK60" s="18"/>
      <c r="JVL60" s="18"/>
      <c r="JVM60" s="18"/>
      <c r="JVN60" s="18"/>
      <c r="JVO60" s="18"/>
      <c r="JVP60" s="18"/>
      <c r="JVQ60" s="18"/>
      <c r="JVR60" s="18"/>
      <c r="JVS60" s="18"/>
      <c r="JVT60" s="18"/>
      <c r="JVU60" s="18"/>
      <c r="JVV60" s="18"/>
      <c r="JVW60" s="18"/>
      <c r="JVX60" s="18"/>
      <c r="JVY60" s="18"/>
      <c r="JVZ60" s="18"/>
      <c r="JWA60" s="18"/>
      <c r="JWB60" s="18"/>
      <c r="JWC60" s="18"/>
      <c r="JWD60" s="18"/>
      <c r="JWE60" s="18"/>
      <c r="JWF60" s="18"/>
      <c r="JWG60" s="18"/>
      <c r="JWH60" s="18"/>
      <c r="JWI60" s="18"/>
      <c r="JWJ60" s="18"/>
      <c r="JWK60" s="18"/>
      <c r="JWL60" s="18"/>
      <c r="JWM60" s="18"/>
      <c r="JWN60" s="18"/>
      <c r="JWO60" s="18"/>
      <c r="JWP60" s="18"/>
      <c r="JWQ60" s="18"/>
      <c r="JWR60" s="18"/>
      <c r="JWS60" s="18"/>
      <c r="JWT60" s="18"/>
      <c r="JWU60" s="18"/>
      <c r="JWV60" s="18"/>
      <c r="JWW60" s="18"/>
      <c r="JWX60" s="18"/>
      <c r="JWY60" s="18"/>
      <c r="JWZ60" s="18"/>
      <c r="JXA60" s="18"/>
      <c r="JXB60" s="18"/>
      <c r="JXC60" s="18"/>
      <c r="JXD60" s="18"/>
      <c r="JXE60" s="18"/>
      <c r="JXF60" s="18"/>
      <c r="JXG60" s="18"/>
      <c r="JXH60" s="18"/>
      <c r="JXI60" s="18"/>
      <c r="JXJ60" s="18"/>
      <c r="JXK60" s="18"/>
      <c r="JXL60" s="18"/>
      <c r="JXM60" s="18"/>
      <c r="JXN60" s="18"/>
      <c r="JXO60" s="18"/>
      <c r="JXP60" s="18"/>
      <c r="JXQ60" s="18"/>
      <c r="JXR60" s="18"/>
      <c r="JXS60" s="18"/>
      <c r="JXT60" s="18"/>
      <c r="JXU60" s="18"/>
      <c r="JXV60" s="18"/>
      <c r="JXW60" s="18"/>
      <c r="JXX60" s="18"/>
      <c r="JXY60" s="18"/>
      <c r="JXZ60" s="18"/>
      <c r="JYA60" s="18"/>
      <c r="JYB60" s="18"/>
      <c r="JYC60" s="18"/>
      <c r="JYD60" s="18"/>
      <c r="JYE60" s="18"/>
      <c r="JYF60" s="18"/>
      <c r="JYG60" s="18"/>
      <c r="JYH60" s="18"/>
      <c r="JYI60" s="18"/>
      <c r="JYJ60" s="18"/>
      <c r="JYK60" s="18"/>
      <c r="JYL60" s="18"/>
      <c r="JYM60" s="18"/>
      <c r="JYN60" s="18"/>
      <c r="JYO60" s="18"/>
      <c r="JYP60" s="18"/>
      <c r="JYQ60" s="18"/>
      <c r="JYR60" s="18"/>
      <c r="JYS60" s="18"/>
      <c r="JYT60" s="18"/>
      <c r="JYU60" s="18"/>
      <c r="JYV60" s="18"/>
      <c r="JYW60" s="18"/>
      <c r="JYX60" s="18"/>
      <c r="JYY60" s="18"/>
      <c r="JYZ60" s="18"/>
      <c r="JZA60" s="18"/>
      <c r="JZB60" s="18"/>
      <c r="JZC60" s="18"/>
      <c r="JZD60" s="18"/>
      <c r="JZE60" s="18"/>
      <c r="JZF60" s="18"/>
      <c r="JZG60" s="18"/>
      <c r="JZH60" s="18"/>
      <c r="JZI60" s="18"/>
      <c r="JZJ60" s="18"/>
      <c r="JZK60" s="18"/>
      <c r="JZL60" s="18"/>
      <c r="JZM60" s="18"/>
      <c r="JZN60" s="18"/>
      <c r="JZO60" s="18"/>
      <c r="JZP60" s="18"/>
      <c r="JZQ60" s="18"/>
      <c r="JZR60" s="18"/>
      <c r="JZS60" s="18"/>
      <c r="JZT60" s="18"/>
      <c r="JZU60" s="18"/>
      <c r="JZV60" s="18"/>
      <c r="JZW60" s="18"/>
      <c r="JZX60" s="18"/>
      <c r="JZY60" s="18"/>
      <c r="JZZ60" s="18"/>
      <c r="KAA60" s="18"/>
      <c r="KAB60" s="18"/>
      <c r="KAC60" s="18"/>
      <c r="KAD60" s="18"/>
      <c r="KAE60" s="18"/>
      <c r="KAF60" s="18"/>
      <c r="KAG60" s="18"/>
      <c r="KAH60" s="18"/>
      <c r="KAI60" s="18"/>
      <c r="KAJ60" s="18"/>
      <c r="KAK60" s="18"/>
      <c r="KAL60" s="18"/>
      <c r="KAM60" s="18"/>
      <c r="KAN60" s="18"/>
      <c r="KAO60" s="18"/>
      <c r="KAP60" s="18"/>
      <c r="KAQ60" s="18"/>
      <c r="KAR60" s="18"/>
      <c r="KAS60" s="18"/>
      <c r="KAT60" s="18"/>
      <c r="KAU60" s="18"/>
      <c r="KAV60" s="18"/>
      <c r="KAW60" s="18"/>
      <c r="KAX60" s="18"/>
      <c r="KAY60" s="18"/>
      <c r="KAZ60" s="18"/>
      <c r="KBA60" s="18"/>
      <c r="KBB60" s="18"/>
      <c r="KBC60" s="18"/>
      <c r="KBD60" s="18"/>
      <c r="KBE60" s="18"/>
      <c r="KBF60" s="18"/>
      <c r="KBG60" s="18"/>
      <c r="KBH60" s="18"/>
      <c r="KBI60" s="18"/>
      <c r="KBJ60" s="18"/>
      <c r="KBK60" s="18"/>
      <c r="KBL60" s="18"/>
      <c r="KBM60" s="18"/>
      <c r="KBN60" s="18"/>
      <c r="KBO60" s="18"/>
      <c r="KBP60" s="18"/>
      <c r="KBQ60" s="18"/>
      <c r="KBR60" s="18"/>
      <c r="KBS60" s="18"/>
      <c r="KBT60" s="18"/>
      <c r="KBU60" s="18"/>
      <c r="KBV60" s="18"/>
      <c r="KBW60" s="18"/>
      <c r="KBX60" s="18"/>
      <c r="KBY60" s="18"/>
      <c r="KBZ60" s="18"/>
      <c r="KCA60" s="18"/>
      <c r="KCB60" s="18"/>
      <c r="KCC60" s="18"/>
      <c r="KCD60" s="18"/>
      <c r="KCE60" s="18"/>
      <c r="KCF60" s="18"/>
      <c r="KCG60" s="18"/>
      <c r="KCH60" s="18"/>
      <c r="KCI60" s="18"/>
      <c r="KCJ60" s="18"/>
      <c r="KCK60" s="18"/>
      <c r="KCL60" s="18"/>
      <c r="KCM60" s="18"/>
      <c r="KCN60" s="18"/>
      <c r="KCO60" s="18"/>
      <c r="KCP60" s="18"/>
      <c r="KCQ60" s="18"/>
      <c r="KCR60" s="18"/>
      <c r="KCS60" s="18"/>
      <c r="KCT60" s="18"/>
      <c r="KCU60" s="18"/>
      <c r="KCV60" s="18"/>
      <c r="KCW60" s="18"/>
      <c r="KCX60" s="18"/>
      <c r="KCY60" s="18"/>
      <c r="KCZ60" s="18"/>
      <c r="KDA60" s="18"/>
      <c r="KDB60" s="18"/>
      <c r="KDC60" s="18"/>
      <c r="KDD60" s="18"/>
      <c r="KDE60" s="18"/>
      <c r="KDF60" s="18"/>
      <c r="KDG60" s="18"/>
      <c r="KDH60" s="18"/>
      <c r="KDI60" s="18"/>
      <c r="KDJ60" s="18"/>
      <c r="KDK60" s="18"/>
      <c r="KDL60" s="18"/>
      <c r="KDM60" s="18"/>
      <c r="KDN60" s="18"/>
      <c r="KDO60" s="18"/>
      <c r="KDP60" s="18"/>
      <c r="KDQ60" s="18"/>
      <c r="KDR60" s="18"/>
      <c r="KDS60" s="18"/>
      <c r="KDT60" s="18"/>
      <c r="KDU60" s="18"/>
      <c r="KDV60" s="18"/>
      <c r="KDW60" s="18"/>
      <c r="KDX60" s="18"/>
      <c r="KDY60" s="18"/>
      <c r="KDZ60" s="18"/>
      <c r="KEA60" s="18"/>
      <c r="KEB60" s="18"/>
      <c r="KEC60" s="18"/>
      <c r="KED60" s="18"/>
      <c r="KEE60" s="18"/>
      <c r="KEF60" s="18"/>
      <c r="KEG60" s="18"/>
      <c r="KEH60" s="18"/>
      <c r="KEI60" s="18"/>
      <c r="KEJ60" s="18"/>
      <c r="KEK60" s="18"/>
      <c r="KEL60" s="18"/>
      <c r="KEM60" s="18"/>
      <c r="KEN60" s="18"/>
      <c r="KEO60" s="18"/>
      <c r="KEP60" s="18"/>
      <c r="KEQ60" s="18"/>
      <c r="KER60" s="18"/>
      <c r="KES60" s="18"/>
      <c r="KET60" s="18"/>
      <c r="KEU60" s="18"/>
      <c r="KEV60" s="18"/>
      <c r="KEW60" s="18"/>
      <c r="KEX60" s="18"/>
      <c r="KEY60" s="18"/>
      <c r="KEZ60" s="18"/>
      <c r="KFA60" s="18"/>
      <c r="KFB60" s="18"/>
      <c r="KFC60" s="18"/>
      <c r="KFD60" s="18"/>
      <c r="KFE60" s="18"/>
      <c r="KFF60" s="18"/>
      <c r="KFG60" s="18"/>
      <c r="KFH60" s="18"/>
      <c r="KFI60" s="18"/>
      <c r="KFJ60" s="18"/>
      <c r="KFK60" s="18"/>
      <c r="KFL60" s="18"/>
      <c r="KFM60" s="18"/>
      <c r="KFN60" s="18"/>
      <c r="KFO60" s="18"/>
      <c r="KFP60" s="18"/>
      <c r="KFQ60" s="18"/>
      <c r="KFR60" s="18"/>
      <c r="KFS60" s="18"/>
      <c r="KFT60" s="18"/>
      <c r="KFU60" s="18"/>
      <c r="KFV60" s="18"/>
      <c r="KFW60" s="18"/>
      <c r="KFX60" s="18"/>
      <c r="KFY60" s="18"/>
      <c r="KFZ60" s="18"/>
      <c r="KGA60" s="18"/>
      <c r="KGB60" s="18"/>
      <c r="KGC60" s="18"/>
      <c r="KGD60" s="18"/>
      <c r="KGE60" s="18"/>
      <c r="KGF60" s="18"/>
      <c r="KGG60" s="18"/>
      <c r="KGH60" s="18"/>
      <c r="KGI60" s="18"/>
      <c r="KGJ60" s="18"/>
      <c r="KGK60" s="18"/>
      <c r="KGL60" s="18"/>
      <c r="KGM60" s="18"/>
      <c r="KGN60" s="18"/>
      <c r="KGO60" s="18"/>
      <c r="KGP60" s="18"/>
      <c r="KGQ60" s="18"/>
      <c r="KGR60" s="18"/>
      <c r="KGS60" s="18"/>
      <c r="KGT60" s="18"/>
      <c r="KGU60" s="18"/>
      <c r="KGV60" s="18"/>
      <c r="KGW60" s="18"/>
      <c r="KGX60" s="18"/>
      <c r="KGY60" s="18"/>
      <c r="KGZ60" s="18"/>
      <c r="KHA60" s="18"/>
      <c r="KHB60" s="18"/>
      <c r="KHC60" s="18"/>
      <c r="KHD60" s="18"/>
      <c r="KHE60" s="18"/>
      <c r="KHF60" s="18"/>
      <c r="KHG60" s="18"/>
      <c r="KHH60" s="18"/>
      <c r="KHI60" s="18"/>
      <c r="KHJ60" s="18"/>
      <c r="KHK60" s="18"/>
      <c r="KHL60" s="18"/>
      <c r="KHM60" s="18"/>
      <c r="KHN60" s="18"/>
      <c r="KHO60" s="18"/>
      <c r="KHP60" s="18"/>
      <c r="KHQ60" s="18"/>
      <c r="KHR60" s="18"/>
      <c r="KHS60" s="18"/>
      <c r="KHT60" s="18"/>
      <c r="KHU60" s="18"/>
      <c r="KHV60" s="18"/>
      <c r="KHW60" s="18"/>
      <c r="KHX60" s="18"/>
      <c r="KHY60" s="18"/>
      <c r="KHZ60" s="18"/>
      <c r="KIA60" s="18"/>
      <c r="KIB60" s="18"/>
      <c r="KIC60" s="18"/>
      <c r="KID60" s="18"/>
      <c r="KIE60" s="18"/>
      <c r="KIF60" s="18"/>
      <c r="KIG60" s="18"/>
      <c r="KIH60" s="18"/>
      <c r="KII60" s="18"/>
      <c r="KIJ60" s="18"/>
      <c r="KIK60" s="18"/>
      <c r="KIL60" s="18"/>
      <c r="KIM60" s="18"/>
      <c r="KIN60" s="18"/>
      <c r="KIO60" s="18"/>
      <c r="KIP60" s="18"/>
      <c r="KIQ60" s="18"/>
      <c r="KIR60" s="18"/>
      <c r="KIS60" s="18"/>
      <c r="KIT60" s="18"/>
      <c r="KIU60" s="18"/>
      <c r="KIV60" s="18"/>
      <c r="KIW60" s="18"/>
      <c r="KIX60" s="18"/>
      <c r="KIY60" s="18"/>
      <c r="KIZ60" s="18"/>
      <c r="KJA60" s="18"/>
      <c r="KJB60" s="18"/>
      <c r="KJC60" s="18"/>
      <c r="KJD60" s="18"/>
      <c r="KJE60" s="18"/>
      <c r="KJF60" s="18"/>
      <c r="KJG60" s="18"/>
      <c r="KJH60" s="18"/>
      <c r="KJI60" s="18"/>
      <c r="KJJ60" s="18"/>
      <c r="KJK60" s="18"/>
      <c r="KJL60" s="18"/>
      <c r="KJM60" s="18"/>
      <c r="KJN60" s="18"/>
      <c r="KJO60" s="18"/>
      <c r="KJP60" s="18"/>
      <c r="KJQ60" s="18"/>
      <c r="KJR60" s="18"/>
      <c r="KJS60" s="18"/>
      <c r="KJT60" s="18"/>
      <c r="KJU60" s="18"/>
      <c r="KJV60" s="18"/>
      <c r="KJW60" s="18"/>
      <c r="KJX60" s="18"/>
      <c r="KJY60" s="18"/>
      <c r="KJZ60" s="18"/>
      <c r="KKA60" s="18"/>
      <c r="KKB60" s="18"/>
      <c r="KKC60" s="18"/>
      <c r="KKD60" s="18"/>
      <c r="KKE60" s="18"/>
      <c r="KKF60" s="18"/>
      <c r="KKG60" s="18"/>
      <c r="KKH60" s="18"/>
      <c r="KKI60" s="18"/>
      <c r="KKJ60" s="18"/>
      <c r="KKK60" s="18"/>
      <c r="KKL60" s="18"/>
      <c r="KKM60" s="18"/>
      <c r="KKN60" s="18"/>
      <c r="KKO60" s="18"/>
      <c r="KKP60" s="18"/>
      <c r="KKQ60" s="18"/>
      <c r="KKR60" s="18"/>
      <c r="KKS60" s="18"/>
      <c r="KKT60" s="18"/>
      <c r="KKU60" s="18"/>
      <c r="KKV60" s="18"/>
      <c r="KKW60" s="18"/>
      <c r="KKX60" s="18"/>
      <c r="KKY60" s="18"/>
      <c r="KKZ60" s="18"/>
      <c r="KLA60" s="18"/>
      <c r="KLB60" s="18"/>
      <c r="KLC60" s="18"/>
      <c r="KLD60" s="18"/>
      <c r="KLE60" s="18"/>
      <c r="KLF60" s="18"/>
      <c r="KLG60" s="18"/>
      <c r="KLH60" s="18"/>
      <c r="KLI60" s="18"/>
      <c r="KLJ60" s="18"/>
      <c r="KLK60" s="18"/>
      <c r="KLL60" s="18"/>
      <c r="KLM60" s="18"/>
      <c r="KLN60" s="18"/>
      <c r="KLO60" s="18"/>
      <c r="KLP60" s="18"/>
      <c r="KLQ60" s="18"/>
      <c r="KLR60" s="18"/>
      <c r="KLS60" s="18"/>
      <c r="KLT60" s="18"/>
      <c r="KLU60" s="18"/>
      <c r="KLV60" s="18"/>
      <c r="KLW60" s="18"/>
      <c r="KLX60" s="18"/>
      <c r="KLY60" s="18"/>
      <c r="KLZ60" s="18"/>
      <c r="KMA60" s="18"/>
      <c r="KMB60" s="18"/>
      <c r="KMC60" s="18"/>
      <c r="KMD60" s="18"/>
      <c r="KME60" s="18"/>
      <c r="KMF60" s="18"/>
      <c r="KMG60" s="18"/>
      <c r="KMH60" s="18"/>
      <c r="KMI60" s="18"/>
      <c r="KMJ60" s="18"/>
      <c r="KMK60" s="18"/>
      <c r="KML60" s="18"/>
      <c r="KMM60" s="18"/>
      <c r="KMN60" s="18"/>
      <c r="KMO60" s="18"/>
      <c r="KMP60" s="18"/>
      <c r="KMQ60" s="18"/>
      <c r="KMR60" s="18"/>
      <c r="KMS60" s="18"/>
      <c r="KMT60" s="18"/>
      <c r="KMU60" s="18"/>
      <c r="KMV60" s="18"/>
      <c r="KMW60" s="18"/>
      <c r="KMX60" s="18"/>
      <c r="KMY60" s="18"/>
      <c r="KMZ60" s="18"/>
      <c r="KNA60" s="18"/>
      <c r="KNB60" s="18"/>
      <c r="KNC60" s="18"/>
      <c r="KND60" s="18"/>
      <c r="KNE60" s="18"/>
      <c r="KNF60" s="18"/>
      <c r="KNG60" s="18"/>
      <c r="KNH60" s="18"/>
      <c r="KNI60" s="18"/>
      <c r="KNJ60" s="18"/>
      <c r="KNK60" s="18"/>
      <c r="KNL60" s="18"/>
      <c r="KNM60" s="18"/>
      <c r="KNN60" s="18"/>
      <c r="KNO60" s="18"/>
      <c r="KNP60" s="18"/>
      <c r="KNQ60" s="18"/>
      <c r="KNR60" s="18"/>
      <c r="KNS60" s="18"/>
      <c r="KNT60" s="18"/>
      <c r="KNU60" s="18"/>
      <c r="KNV60" s="18"/>
      <c r="KNW60" s="18"/>
      <c r="KNX60" s="18"/>
      <c r="KNY60" s="18"/>
      <c r="KNZ60" s="18"/>
      <c r="KOA60" s="18"/>
      <c r="KOB60" s="18"/>
      <c r="KOC60" s="18"/>
      <c r="KOD60" s="18"/>
      <c r="KOE60" s="18"/>
      <c r="KOF60" s="18"/>
      <c r="KOG60" s="18"/>
      <c r="KOH60" s="18"/>
      <c r="KOI60" s="18"/>
      <c r="KOJ60" s="18"/>
      <c r="KOK60" s="18"/>
      <c r="KOL60" s="18"/>
      <c r="KOM60" s="18"/>
      <c r="KON60" s="18"/>
      <c r="KOO60" s="18"/>
      <c r="KOP60" s="18"/>
      <c r="KOQ60" s="18"/>
      <c r="KOR60" s="18"/>
      <c r="KOS60" s="18"/>
      <c r="KOT60" s="18"/>
      <c r="KOU60" s="18"/>
      <c r="KOV60" s="18"/>
      <c r="KOW60" s="18"/>
      <c r="KOX60" s="18"/>
      <c r="KOY60" s="18"/>
      <c r="KOZ60" s="18"/>
      <c r="KPA60" s="18"/>
      <c r="KPB60" s="18"/>
      <c r="KPC60" s="18"/>
      <c r="KPD60" s="18"/>
      <c r="KPE60" s="18"/>
      <c r="KPF60" s="18"/>
      <c r="KPG60" s="18"/>
      <c r="KPH60" s="18"/>
      <c r="KPI60" s="18"/>
      <c r="KPJ60" s="18"/>
      <c r="KPK60" s="18"/>
      <c r="KPL60" s="18"/>
      <c r="KPM60" s="18"/>
      <c r="KPN60" s="18"/>
      <c r="KPO60" s="18"/>
      <c r="KPP60" s="18"/>
      <c r="KPQ60" s="18"/>
      <c r="KPR60" s="18"/>
      <c r="KPS60" s="18"/>
      <c r="KPT60" s="18"/>
      <c r="KPU60" s="18"/>
      <c r="KPV60" s="18"/>
      <c r="KPW60" s="18"/>
      <c r="KPX60" s="18"/>
      <c r="KPY60" s="18"/>
      <c r="KPZ60" s="18"/>
      <c r="KQA60" s="18"/>
      <c r="KQB60" s="18"/>
      <c r="KQC60" s="18"/>
      <c r="KQD60" s="18"/>
      <c r="KQE60" s="18"/>
      <c r="KQF60" s="18"/>
      <c r="KQG60" s="18"/>
      <c r="KQH60" s="18"/>
      <c r="KQI60" s="18"/>
      <c r="KQJ60" s="18"/>
      <c r="KQK60" s="18"/>
      <c r="KQL60" s="18"/>
      <c r="KQM60" s="18"/>
      <c r="KQN60" s="18"/>
      <c r="KQO60" s="18"/>
      <c r="KQP60" s="18"/>
      <c r="KQQ60" s="18"/>
      <c r="KQR60" s="18"/>
      <c r="KQS60" s="18"/>
      <c r="KQT60" s="18"/>
      <c r="KQU60" s="18"/>
      <c r="KQV60" s="18"/>
      <c r="KQW60" s="18"/>
      <c r="KQX60" s="18"/>
      <c r="KQY60" s="18"/>
      <c r="KQZ60" s="18"/>
      <c r="KRA60" s="18"/>
      <c r="KRB60" s="18"/>
      <c r="KRC60" s="18"/>
      <c r="KRD60" s="18"/>
      <c r="KRE60" s="18"/>
      <c r="KRF60" s="18"/>
      <c r="KRG60" s="18"/>
      <c r="KRH60" s="18"/>
      <c r="KRI60" s="18"/>
      <c r="KRJ60" s="18"/>
      <c r="KRK60" s="18"/>
      <c r="KRL60" s="18"/>
      <c r="KRM60" s="18"/>
      <c r="KRN60" s="18"/>
      <c r="KRO60" s="18"/>
      <c r="KRP60" s="18"/>
      <c r="KRQ60" s="18"/>
      <c r="KRR60" s="18"/>
      <c r="KRS60" s="18"/>
      <c r="KRT60" s="18"/>
      <c r="KRU60" s="18"/>
      <c r="KRV60" s="18"/>
      <c r="KRW60" s="18"/>
      <c r="KRX60" s="18"/>
      <c r="KRY60" s="18"/>
      <c r="KRZ60" s="18"/>
      <c r="KSA60" s="18"/>
      <c r="KSB60" s="18"/>
      <c r="KSC60" s="18"/>
      <c r="KSD60" s="18"/>
      <c r="KSE60" s="18"/>
      <c r="KSF60" s="18"/>
      <c r="KSG60" s="18"/>
      <c r="KSH60" s="18"/>
      <c r="KSI60" s="18"/>
      <c r="KSJ60" s="18"/>
      <c r="KSK60" s="18"/>
      <c r="KSL60" s="18"/>
      <c r="KSM60" s="18"/>
      <c r="KSN60" s="18"/>
      <c r="KSO60" s="18"/>
      <c r="KSP60" s="18"/>
      <c r="KSQ60" s="18"/>
      <c r="KSR60" s="18"/>
      <c r="KSS60" s="18"/>
      <c r="KST60" s="18"/>
      <c r="KSU60" s="18"/>
      <c r="KSV60" s="18"/>
      <c r="KSW60" s="18"/>
      <c r="KSX60" s="18"/>
      <c r="KSY60" s="18"/>
      <c r="KSZ60" s="18"/>
      <c r="KTA60" s="18"/>
      <c r="KTB60" s="18"/>
      <c r="KTC60" s="18"/>
      <c r="KTD60" s="18"/>
      <c r="KTE60" s="18"/>
      <c r="KTF60" s="18"/>
      <c r="KTG60" s="18"/>
      <c r="KTH60" s="18"/>
      <c r="KTI60" s="18"/>
      <c r="KTJ60" s="18"/>
      <c r="KTK60" s="18"/>
      <c r="KTL60" s="18"/>
      <c r="KTM60" s="18"/>
      <c r="KTN60" s="18"/>
      <c r="KTO60" s="18"/>
      <c r="KTP60" s="18"/>
      <c r="KTQ60" s="18"/>
      <c r="KTR60" s="18"/>
      <c r="KTS60" s="18"/>
      <c r="KTT60" s="18"/>
      <c r="KTU60" s="18"/>
      <c r="KTV60" s="18"/>
      <c r="KTW60" s="18"/>
      <c r="KTX60" s="18"/>
      <c r="KTY60" s="18"/>
      <c r="KTZ60" s="18"/>
      <c r="KUA60" s="18"/>
      <c r="KUB60" s="18"/>
      <c r="KUC60" s="18"/>
      <c r="KUD60" s="18"/>
      <c r="KUE60" s="18"/>
      <c r="KUF60" s="18"/>
      <c r="KUG60" s="18"/>
      <c r="KUH60" s="18"/>
      <c r="KUI60" s="18"/>
      <c r="KUJ60" s="18"/>
      <c r="KUK60" s="18"/>
      <c r="KUL60" s="18"/>
      <c r="KUM60" s="18"/>
      <c r="KUN60" s="18"/>
      <c r="KUO60" s="18"/>
      <c r="KUP60" s="18"/>
      <c r="KUQ60" s="18"/>
      <c r="KUR60" s="18"/>
      <c r="KUS60" s="18"/>
      <c r="KUT60" s="18"/>
      <c r="KUU60" s="18"/>
      <c r="KUV60" s="18"/>
      <c r="KUW60" s="18"/>
      <c r="KUX60" s="18"/>
      <c r="KUY60" s="18"/>
      <c r="KUZ60" s="18"/>
      <c r="KVA60" s="18"/>
      <c r="KVB60" s="18"/>
      <c r="KVC60" s="18"/>
      <c r="KVD60" s="18"/>
      <c r="KVE60" s="18"/>
      <c r="KVF60" s="18"/>
      <c r="KVG60" s="18"/>
      <c r="KVH60" s="18"/>
      <c r="KVI60" s="18"/>
      <c r="KVJ60" s="18"/>
      <c r="KVK60" s="18"/>
      <c r="KVL60" s="18"/>
      <c r="KVM60" s="18"/>
      <c r="KVN60" s="18"/>
      <c r="KVO60" s="18"/>
      <c r="KVP60" s="18"/>
      <c r="KVQ60" s="18"/>
      <c r="KVR60" s="18"/>
      <c r="KVS60" s="18"/>
      <c r="KVT60" s="18"/>
      <c r="KVU60" s="18"/>
      <c r="KVV60" s="18"/>
      <c r="KVW60" s="18"/>
      <c r="KVX60" s="18"/>
      <c r="KVY60" s="18"/>
      <c r="KVZ60" s="18"/>
      <c r="KWA60" s="18"/>
      <c r="KWB60" s="18"/>
      <c r="KWC60" s="18"/>
      <c r="KWD60" s="18"/>
      <c r="KWE60" s="18"/>
      <c r="KWF60" s="18"/>
      <c r="KWG60" s="18"/>
      <c r="KWH60" s="18"/>
      <c r="KWI60" s="18"/>
      <c r="KWJ60" s="18"/>
      <c r="KWK60" s="18"/>
      <c r="KWL60" s="18"/>
      <c r="KWM60" s="18"/>
      <c r="KWN60" s="18"/>
      <c r="KWO60" s="18"/>
      <c r="KWP60" s="18"/>
      <c r="KWQ60" s="18"/>
      <c r="KWR60" s="18"/>
      <c r="KWS60" s="18"/>
      <c r="KWT60" s="18"/>
      <c r="KWU60" s="18"/>
      <c r="KWV60" s="18"/>
      <c r="KWW60" s="18"/>
      <c r="KWX60" s="18"/>
      <c r="KWY60" s="18"/>
      <c r="KWZ60" s="18"/>
      <c r="KXA60" s="18"/>
      <c r="KXB60" s="18"/>
      <c r="KXC60" s="18"/>
      <c r="KXD60" s="18"/>
      <c r="KXE60" s="18"/>
      <c r="KXF60" s="18"/>
      <c r="KXG60" s="18"/>
      <c r="KXH60" s="18"/>
      <c r="KXI60" s="18"/>
      <c r="KXJ60" s="18"/>
      <c r="KXK60" s="18"/>
      <c r="KXL60" s="18"/>
      <c r="KXM60" s="18"/>
      <c r="KXN60" s="18"/>
      <c r="KXO60" s="18"/>
      <c r="KXP60" s="18"/>
      <c r="KXQ60" s="18"/>
      <c r="KXR60" s="18"/>
      <c r="KXS60" s="18"/>
      <c r="KXT60" s="18"/>
      <c r="KXU60" s="18"/>
      <c r="KXV60" s="18"/>
      <c r="KXW60" s="18"/>
      <c r="KXX60" s="18"/>
      <c r="KXY60" s="18"/>
      <c r="KXZ60" s="18"/>
      <c r="KYA60" s="18"/>
      <c r="KYB60" s="18"/>
      <c r="KYC60" s="18"/>
      <c r="KYD60" s="18"/>
      <c r="KYE60" s="18"/>
      <c r="KYF60" s="18"/>
      <c r="KYG60" s="18"/>
      <c r="KYH60" s="18"/>
      <c r="KYI60" s="18"/>
      <c r="KYJ60" s="18"/>
      <c r="KYK60" s="18"/>
      <c r="KYL60" s="18"/>
      <c r="KYM60" s="18"/>
      <c r="KYN60" s="18"/>
      <c r="KYO60" s="18"/>
      <c r="KYP60" s="18"/>
      <c r="KYQ60" s="18"/>
      <c r="KYR60" s="18"/>
      <c r="KYS60" s="18"/>
      <c r="KYT60" s="18"/>
      <c r="KYU60" s="18"/>
      <c r="KYV60" s="18"/>
      <c r="KYW60" s="18"/>
      <c r="KYX60" s="18"/>
      <c r="KYY60" s="18"/>
      <c r="KYZ60" s="18"/>
      <c r="KZA60" s="18"/>
      <c r="KZB60" s="18"/>
      <c r="KZC60" s="18"/>
      <c r="KZD60" s="18"/>
      <c r="KZE60" s="18"/>
      <c r="KZF60" s="18"/>
      <c r="KZG60" s="18"/>
      <c r="KZH60" s="18"/>
      <c r="KZI60" s="18"/>
      <c r="KZJ60" s="18"/>
      <c r="KZK60" s="18"/>
      <c r="KZL60" s="18"/>
      <c r="KZM60" s="18"/>
      <c r="KZN60" s="18"/>
      <c r="KZO60" s="18"/>
      <c r="KZP60" s="18"/>
      <c r="KZQ60" s="18"/>
      <c r="KZR60" s="18"/>
      <c r="KZS60" s="18"/>
      <c r="KZT60" s="18"/>
      <c r="KZU60" s="18"/>
      <c r="KZV60" s="18"/>
      <c r="KZW60" s="18"/>
      <c r="KZX60" s="18"/>
      <c r="KZY60" s="18"/>
      <c r="KZZ60" s="18"/>
      <c r="LAA60" s="18"/>
      <c r="LAB60" s="18"/>
      <c r="LAC60" s="18"/>
      <c r="LAD60" s="18"/>
      <c r="LAE60" s="18"/>
      <c r="LAF60" s="18"/>
      <c r="LAG60" s="18"/>
      <c r="LAH60" s="18"/>
      <c r="LAI60" s="18"/>
      <c r="LAJ60" s="18"/>
      <c r="LAK60" s="18"/>
      <c r="LAL60" s="18"/>
      <c r="LAM60" s="18"/>
      <c r="LAN60" s="18"/>
      <c r="LAO60" s="18"/>
      <c r="LAP60" s="18"/>
      <c r="LAQ60" s="18"/>
      <c r="LAR60" s="18"/>
      <c r="LAS60" s="18"/>
      <c r="LAT60" s="18"/>
      <c r="LAU60" s="18"/>
      <c r="LAV60" s="18"/>
      <c r="LAW60" s="18"/>
      <c r="LAX60" s="18"/>
      <c r="LAY60" s="18"/>
      <c r="LAZ60" s="18"/>
      <c r="LBA60" s="18"/>
      <c r="LBB60" s="18"/>
      <c r="LBC60" s="18"/>
      <c r="LBD60" s="18"/>
      <c r="LBE60" s="18"/>
      <c r="LBF60" s="18"/>
      <c r="LBG60" s="18"/>
      <c r="LBH60" s="18"/>
      <c r="LBI60" s="18"/>
      <c r="LBJ60" s="18"/>
      <c r="LBK60" s="18"/>
      <c r="LBL60" s="18"/>
      <c r="LBM60" s="18"/>
      <c r="LBN60" s="18"/>
      <c r="LBO60" s="18"/>
      <c r="LBP60" s="18"/>
      <c r="LBQ60" s="18"/>
      <c r="LBR60" s="18"/>
      <c r="LBS60" s="18"/>
      <c r="LBT60" s="18"/>
      <c r="LBU60" s="18"/>
      <c r="LBV60" s="18"/>
      <c r="LBW60" s="18"/>
      <c r="LBX60" s="18"/>
      <c r="LBY60" s="18"/>
      <c r="LBZ60" s="18"/>
      <c r="LCA60" s="18"/>
      <c r="LCB60" s="18"/>
      <c r="LCC60" s="18"/>
      <c r="LCD60" s="18"/>
      <c r="LCE60" s="18"/>
      <c r="LCF60" s="18"/>
      <c r="LCG60" s="18"/>
      <c r="LCH60" s="18"/>
      <c r="LCI60" s="18"/>
      <c r="LCJ60" s="18"/>
      <c r="LCK60" s="18"/>
      <c r="LCL60" s="18"/>
      <c r="LCM60" s="18"/>
      <c r="LCN60" s="18"/>
      <c r="LCO60" s="18"/>
      <c r="LCP60" s="18"/>
      <c r="LCQ60" s="18"/>
      <c r="LCR60" s="18"/>
      <c r="LCS60" s="18"/>
      <c r="LCT60" s="18"/>
      <c r="LCU60" s="18"/>
      <c r="LCV60" s="18"/>
      <c r="LCW60" s="18"/>
      <c r="LCX60" s="18"/>
      <c r="LCY60" s="18"/>
      <c r="LCZ60" s="18"/>
      <c r="LDA60" s="18"/>
      <c r="LDB60" s="18"/>
      <c r="LDC60" s="18"/>
      <c r="LDD60" s="18"/>
      <c r="LDE60" s="18"/>
      <c r="LDF60" s="18"/>
      <c r="LDG60" s="18"/>
      <c r="LDH60" s="18"/>
      <c r="LDI60" s="18"/>
      <c r="LDJ60" s="18"/>
      <c r="LDK60" s="18"/>
      <c r="LDL60" s="18"/>
      <c r="LDM60" s="18"/>
      <c r="LDN60" s="18"/>
      <c r="LDO60" s="18"/>
      <c r="LDP60" s="18"/>
      <c r="LDQ60" s="18"/>
      <c r="LDR60" s="18"/>
      <c r="LDS60" s="18"/>
      <c r="LDT60" s="18"/>
      <c r="LDU60" s="18"/>
      <c r="LDV60" s="18"/>
      <c r="LDW60" s="18"/>
      <c r="LDX60" s="18"/>
      <c r="LDY60" s="18"/>
      <c r="LDZ60" s="18"/>
      <c r="LEA60" s="18"/>
      <c r="LEB60" s="18"/>
      <c r="LEC60" s="18"/>
      <c r="LED60" s="18"/>
      <c r="LEE60" s="18"/>
      <c r="LEF60" s="18"/>
      <c r="LEG60" s="18"/>
      <c r="LEH60" s="18"/>
      <c r="LEI60" s="18"/>
      <c r="LEJ60" s="18"/>
      <c r="LEK60" s="18"/>
      <c r="LEL60" s="18"/>
      <c r="LEM60" s="18"/>
      <c r="LEN60" s="18"/>
      <c r="LEO60" s="18"/>
      <c r="LEP60" s="18"/>
      <c r="LEQ60" s="18"/>
      <c r="LER60" s="18"/>
      <c r="LES60" s="18"/>
      <c r="LET60" s="18"/>
      <c r="LEU60" s="18"/>
      <c r="LEV60" s="18"/>
      <c r="LEW60" s="18"/>
      <c r="LEX60" s="18"/>
      <c r="LEY60" s="18"/>
      <c r="LEZ60" s="18"/>
      <c r="LFA60" s="18"/>
      <c r="LFB60" s="18"/>
      <c r="LFC60" s="18"/>
      <c r="LFD60" s="18"/>
      <c r="LFE60" s="18"/>
      <c r="LFF60" s="18"/>
      <c r="LFG60" s="18"/>
      <c r="LFH60" s="18"/>
      <c r="LFI60" s="18"/>
      <c r="LFJ60" s="18"/>
      <c r="LFK60" s="18"/>
      <c r="LFL60" s="18"/>
      <c r="LFM60" s="18"/>
      <c r="LFN60" s="18"/>
      <c r="LFO60" s="18"/>
      <c r="LFP60" s="18"/>
      <c r="LFQ60" s="18"/>
      <c r="LFR60" s="18"/>
      <c r="LFS60" s="18"/>
      <c r="LFT60" s="18"/>
      <c r="LFU60" s="18"/>
      <c r="LFV60" s="18"/>
      <c r="LFW60" s="18"/>
      <c r="LFX60" s="18"/>
      <c r="LFY60" s="18"/>
      <c r="LFZ60" s="18"/>
      <c r="LGA60" s="18"/>
      <c r="LGB60" s="18"/>
      <c r="LGC60" s="18"/>
      <c r="LGD60" s="18"/>
      <c r="LGE60" s="18"/>
      <c r="LGF60" s="18"/>
      <c r="LGG60" s="18"/>
      <c r="LGH60" s="18"/>
      <c r="LGI60" s="18"/>
      <c r="LGJ60" s="18"/>
      <c r="LGK60" s="18"/>
      <c r="LGL60" s="18"/>
      <c r="LGM60" s="18"/>
      <c r="LGN60" s="18"/>
      <c r="LGO60" s="18"/>
      <c r="LGP60" s="18"/>
      <c r="LGQ60" s="18"/>
      <c r="LGR60" s="18"/>
      <c r="LGS60" s="18"/>
      <c r="LGT60" s="18"/>
      <c r="LGU60" s="18"/>
      <c r="LGV60" s="18"/>
      <c r="LGW60" s="18"/>
      <c r="LGX60" s="18"/>
      <c r="LGY60" s="18"/>
      <c r="LGZ60" s="18"/>
      <c r="LHA60" s="18"/>
      <c r="LHB60" s="18"/>
      <c r="LHC60" s="18"/>
      <c r="LHD60" s="18"/>
      <c r="LHE60" s="18"/>
      <c r="LHF60" s="18"/>
      <c r="LHG60" s="18"/>
      <c r="LHH60" s="18"/>
      <c r="LHI60" s="18"/>
      <c r="LHJ60" s="18"/>
      <c r="LHK60" s="18"/>
      <c r="LHL60" s="18"/>
      <c r="LHM60" s="18"/>
      <c r="LHN60" s="18"/>
      <c r="LHO60" s="18"/>
      <c r="LHP60" s="18"/>
      <c r="LHQ60" s="18"/>
      <c r="LHR60" s="18"/>
      <c r="LHS60" s="18"/>
      <c r="LHT60" s="18"/>
      <c r="LHU60" s="18"/>
      <c r="LHV60" s="18"/>
      <c r="LHW60" s="18"/>
      <c r="LHX60" s="18"/>
      <c r="LHY60" s="18"/>
      <c r="LHZ60" s="18"/>
      <c r="LIA60" s="18"/>
      <c r="LIB60" s="18"/>
      <c r="LIC60" s="18"/>
      <c r="LID60" s="18"/>
      <c r="LIE60" s="18"/>
      <c r="LIF60" s="18"/>
      <c r="LIG60" s="18"/>
      <c r="LIH60" s="18"/>
      <c r="LII60" s="18"/>
      <c r="LIJ60" s="18"/>
      <c r="LIK60" s="18"/>
      <c r="LIL60" s="18"/>
      <c r="LIM60" s="18"/>
      <c r="LIN60" s="18"/>
      <c r="LIO60" s="18"/>
      <c r="LIP60" s="18"/>
      <c r="LIQ60" s="18"/>
      <c r="LIR60" s="18"/>
      <c r="LIS60" s="18"/>
      <c r="LIT60" s="18"/>
      <c r="LIU60" s="18"/>
      <c r="LIV60" s="18"/>
      <c r="LIW60" s="18"/>
      <c r="LIX60" s="18"/>
      <c r="LIY60" s="18"/>
      <c r="LIZ60" s="18"/>
      <c r="LJA60" s="18"/>
      <c r="LJB60" s="18"/>
      <c r="LJC60" s="18"/>
      <c r="LJD60" s="18"/>
      <c r="LJE60" s="18"/>
      <c r="LJF60" s="18"/>
      <c r="LJG60" s="18"/>
      <c r="LJH60" s="18"/>
      <c r="LJI60" s="18"/>
      <c r="LJJ60" s="18"/>
      <c r="LJK60" s="18"/>
      <c r="LJL60" s="18"/>
      <c r="LJM60" s="18"/>
      <c r="LJN60" s="18"/>
      <c r="LJO60" s="18"/>
      <c r="LJP60" s="18"/>
      <c r="LJQ60" s="18"/>
      <c r="LJR60" s="18"/>
      <c r="LJS60" s="18"/>
      <c r="LJT60" s="18"/>
      <c r="LJU60" s="18"/>
      <c r="LJV60" s="18"/>
      <c r="LJW60" s="18"/>
      <c r="LJX60" s="18"/>
      <c r="LJY60" s="18"/>
      <c r="LJZ60" s="18"/>
      <c r="LKA60" s="18"/>
      <c r="LKB60" s="18"/>
      <c r="LKC60" s="18"/>
      <c r="LKD60" s="18"/>
      <c r="LKE60" s="18"/>
      <c r="LKF60" s="18"/>
      <c r="LKG60" s="18"/>
      <c r="LKH60" s="18"/>
      <c r="LKI60" s="18"/>
      <c r="LKJ60" s="18"/>
      <c r="LKK60" s="18"/>
      <c r="LKL60" s="18"/>
      <c r="LKM60" s="18"/>
      <c r="LKN60" s="18"/>
      <c r="LKO60" s="18"/>
      <c r="LKP60" s="18"/>
      <c r="LKQ60" s="18"/>
      <c r="LKR60" s="18"/>
      <c r="LKS60" s="18"/>
      <c r="LKT60" s="18"/>
      <c r="LKU60" s="18"/>
      <c r="LKV60" s="18"/>
      <c r="LKW60" s="18"/>
      <c r="LKX60" s="18"/>
      <c r="LKY60" s="18"/>
      <c r="LKZ60" s="18"/>
      <c r="LLA60" s="18"/>
      <c r="LLB60" s="18"/>
      <c r="LLC60" s="18"/>
      <c r="LLD60" s="18"/>
      <c r="LLE60" s="18"/>
      <c r="LLF60" s="18"/>
      <c r="LLG60" s="18"/>
      <c r="LLH60" s="18"/>
      <c r="LLI60" s="18"/>
      <c r="LLJ60" s="18"/>
      <c r="LLK60" s="18"/>
      <c r="LLL60" s="18"/>
      <c r="LLM60" s="18"/>
      <c r="LLN60" s="18"/>
      <c r="LLO60" s="18"/>
      <c r="LLP60" s="18"/>
      <c r="LLQ60" s="18"/>
      <c r="LLR60" s="18"/>
      <c r="LLS60" s="18"/>
      <c r="LLT60" s="18"/>
      <c r="LLU60" s="18"/>
      <c r="LLV60" s="18"/>
      <c r="LLW60" s="18"/>
      <c r="LLX60" s="18"/>
      <c r="LLY60" s="18"/>
      <c r="LLZ60" s="18"/>
      <c r="LMA60" s="18"/>
      <c r="LMB60" s="18"/>
      <c r="LMC60" s="18"/>
      <c r="LMD60" s="18"/>
      <c r="LME60" s="18"/>
      <c r="LMF60" s="18"/>
      <c r="LMG60" s="18"/>
      <c r="LMH60" s="18"/>
      <c r="LMI60" s="18"/>
      <c r="LMJ60" s="18"/>
      <c r="LMK60" s="18"/>
      <c r="LML60" s="18"/>
      <c r="LMM60" s="18"/>
      <c r="LMN60" s="18"/>
      <c r="LMO60" s="18"/>
      <c r="LMP60" s="18"/>
      <c r="LMQ60" s="18"/>
      <c r="LMR60" s="18"/>
      <c r="LMS60" s="18"/>
      <c r="LMT60" s="18"/>
      <c r="LMU60" s="18"/>
      <c r="LMV60" s="18"/>
      <c r="LMW60" s="18"/>
      <c r="LMX60" s="18"/>
      <c r="LMY60" s="18"/>
      <c r="LMZ60" s="18"/>
      <c r="LNA60" s="18"/>
      <c r="LNB60" s="18"/>
      <c r="LNC60" s="18"/>
      <c r="LND60" s="18"/>
      <c r="LNE60" s="18"/>
      <c r="LNF60" s="18"/>
      <c r="LNG60" s="18"/>
      <c r="LNH60" s="18"/>
      <c r="LNI60" s="18"/>
      <c r="LNJ60" s="18"/>
      <c r="LNK60" s="18"/>
      <c r="LNL60" s="18"/>
      <c r="LNM60" s="18"/>
      <c r="LNN60" s="18"/>
      <c r="LNO60" s="18"/>
      <c r="LNP60" s="18"/>
      <c r="LNQ60" s="18"/>
      <c r="LNR60" s="18"/>
      <c r="LNS60" s="18"/>
      <c r="LNT60" s="18"/>
      <c r="LNU60" s="18"/>
      <c r="LNV60" s="18"/>
      <c r="LNW60" s="18"/>
      <c r="LNX60" s="18"/>
      <c r="LNY60" s="18"/>
      <c r="LNZ60" s="18"/>
      <c r="LOA60" s="18"/>
      <c r="LOB60" s="18"/>
      <c r="LOC60" s="18"/>
      <c r="LOD60" s="18"/>
      <c r="LOE60" s="18"/>
      <c r="LOF60" s="18"/>
      <c r="LOG60" s="18"/>
      <c r="LOH60" s="18"/>
      <c r="LOI60" s="18"/>
      <c r="LOJ60" s="18"/>
      <c r="LOK60" s="18"/>
      <c r="LOL60" s="18"/>
      <c r="LOM60" s="18"/>
      <c r="LON60" s="18"/>
      <c r="LOO60" s="18"/>
      <c r="LOP60" s="18"/>
      <c r="LOQ60" s="18"/>
      <c r="LOR60" s="18"/>
      <c r="LOS60" s="18"/>
      <c r="LOT60" s="18"/>
      <c r="LOU60" s="18"/>
      <c r="LOV60" s="18"/>
      <c r="LOW60" s="18"/>
      <c r="LOX60" s="18"/>
      <c r="LOY60" s="18"/>
      <c r="LOZ60" s="18"/>
      <c r="LPA60" s="18"/>
      <c r="LPB60" s="18"/>
      <c r="LPC60" s="18"/>
      <c r="LPD60" s="18"/>
      <c r="LPE60" s="18"/>
      <c r="LPF60" s="18"/>
      <c r="LPG60" s="18"/>
      <c r="LPH60" s="18"/>
      <c r="LPI60" s="18"/>
      <c r="LPJ60" s="18"/>
      <c r="LPK60" s="18"/>
      <c r="LPL60" s="18"/>
      <c r="LPM60" s="18"/>
      <c r="LPN60" s="18"/>
      <c r="LPO60" s="18"/>
      <c r="LPP60" s="18"/>
      <c r="LPQ60" s="18"/>
      <c r="LPR60" s="18"/>
      <c r="LPS60" s="18"/>
      <c r="LPT60" s="18"/>
      <c r="LPU60" s="18"/>
      <c r="LPV60" s="18"/>
      <c r="LPW60" s="18"/>
      <c r="LPX60" s="18"/>
      <c r="LPY60" s="18"/>
      <c r="LPZ60" s="18"/>
      <c r="LQA60" s="18"/>
      <c r="LQB60" s="18"/>
      <c r="LQC60" s="18"/>
      <c r="LQD60" s="18"/>
      <c r="LQE60" s="18"/>
      <c r="LQF60" s="18"/>
      <c r="LQG60" s="18"/>
      <c r="LQH60" s="18"/>
      <c r="LQI60" s="18"/>
      <c r="LQJ60" s="18"/>
      <c r="LQK60" s="18"/>
      <c r="LQL60" s="18"/>
      <c r="LQM60" s="18"/>
      <c r="LQN60" s="18"/>
      <c r="LQO60" s="18"/>
      <c r="LQP60" s="18"/>
      <c r="LQQ60" s="18"/>
      <c r="LQR60" s="18"/>
      <c r="LQS60" s="18"/>
      <c r="LQT60" s="18"/>
      <c r="LQU60" s="18"/>
      <c r="LQV60" s="18"/>
      <c r="LQW60" s="18"/>
      <c r="LQX60" s="18"/>
      <c r="LQY60" s="18"/>
      <c r="LQZ60" s="18"/>
      <c r="LRA60" s="18"/>
      <c r="LRB60" s="18"/>
      <c r="LRC60" s="18"/>
      <c r="LRD60" s="18"/>
      <c r="LRE60" s="18"/>
      <c r="LRF60" s="18"/>
      <c r="LRG60" s="18"/>
      <c r="LRH60" s="18"/>
      <c r="LRI60" s="18"/>
      <c r="LRJ60" s="18"/>
      <c r="LRK60" s="18"/>
      <c r="LRL60" s="18"/>
      <c r="LRM60" s="18"/>
      <c r="LRN60" s="18"/>
      <c r="LRO60" s="18"/>
      <c r="LRP60" s="18"/>
      <c r="LRQ60" s="18"/>
      <c r="LRR60" s="18"/>
      <c r="LRS60" s="18"/>
      <c r="LRT60" s="18"/>
      <c r="LRU60" s="18"/>
      <c r="LRV60" s="18"/>
      <c r="LRW60" s="18"/>
      <c r="LRX60" s="18"/>
      <c r="LRY60" s="18"/>
      <c r="LRZ60" s="18"/>
      <c r="LSA60" s="18"/>
      <c r="LSB60" s="18"/>
      <c r="LSC60" s="18"/>
      <c r="LSD60" s="18"/>
      <c r="LSE60" s="18"/>
      <c r="LSF60" s="18"/>
      <c r="LSG60" s="18"/>
      <c r="LSH60" s="18"/>
      <c r="LSI60" s="18"/>
      <c r="LSJ60" s="18"/>
      <c r="LSK60" s="18"/>
      <c r="LSL60" s="18"/>
      <c r="LSM60" s="18"/>
      <c r="LSN60" s="18"/>
      <c r="LSO60" s="18"/>
      <c r="LSP60" s="18"/>
      <c r="LSQ60" s="18"/>
      <c r="LSR60" s="18"/>
      <c r="LSS60" s="18"/>
      <c r="LST60" s="18"/>
      <c r="LSU60" s="18"/>
      <c r="LSV60" s="18"/>
      <c r="LSW60" s="18"/>
      <c r="LSX60" s="18"/>
      <c r="LSY60" s="18"/>
      <c r="LSZ60" s="18"/>
      <c r="LTA60" s="18"/>
      <c r="LTB60" s="18"/>
      <c r="LTC60" s="18"/>
      <c r="LTD60" s="18"/>
      <c r="LTE60" s="18"/>
      <c r="LTF60" s="18"/>
      <c r="LTG60" s="18"/>
      <c r="LTH60" s="18"/>
      <c r="LTI60" s="18"/>
      <c r="LTJ60" s="18"/>
      <c r="LTK60" s="18"/>
      <c r="LTL60" s="18"/>
      <c r="LTM60" s="18"/>
      <c r="LTN60" s="18"/>
      <c r="LTO60" s="18"/>
      <c r="LTP60" s="18"/>
      <c r="LTQ60" s="18"/>
      <c r="LTR60" s="18"/>
      <c r="LTS60" s="18"/>
      <c r="LTT60" s="18"/>
      <c r="LTU60" s="18"/>
      <c r="LTV60" s="18"/>
      <c r="LTW60" s="18"/>
      <c r="LTX60" s="18"/>
      <c r="LTY60" s="18"/>
      <c r="LTZ60" s="18"/>
      <c r="LUA60" s="18"/>
      <c r="LUB60" s="18"/>
      <c r="LUC60" s="18"/>
      <c r="LUD60" s="18"/>
      <c r="LUE60" s="18"/>
      <c r="LUF60" s="18"/>
      <c r="LUG60" s="18"/>
      <c r="LUH60" s="18"/>
      <c r="LUI60" s="18"/>
      <c r="LUJ60" s="18"/>
      <c r="LUK60" s="18"/>
      <c r="LUL60" s="18"/>
      <c r="LUM60" s="18"/>
      <c r="LUN60" s="18"/>
      <c r="LUO60" s="18"/>
      <c r="LUP60" s="18"/>
      <c r="LUQ60" s="18"/>
      <c r="LUR60" s="18"/>
      <c r="LUS60" s="18"/>
      <c r="LUT60" s="18"/>
      <c r="LUU60" s="18"/>
      <c r="LUV60" s="18"/>
      <c r="LUW60" s="18"/>
      <c r="LUX60" s="18"/>
      <c r="LUY60" s="18"/>
      <c r="LUZ60" s="18"/>
      <c r="LVA60" s="18"/>
      <c r="LVB60" s="18"/>
      <c r="LVC60" s="18"/>
      <c r="LVD60" s="18"/>
      <c r="LVE60" s="18"/>
      <c r="LVF60" s="18"/>
      <c r="LVG60" s="18"/>
      <c r="LVH60" s="18"/>
      <c r="LVI60" s="18"/>
      <c r="LVJ60" s="18"/>
      <c r="LVK60" s="18"/>
      <c r="LVL60" s="18"/>
      <c r="LVM60" s="18"/>
      <c r="LVN60" s="18"/>
      <c r="LVO60" s="18"/>
      <c r="LVP60" s="18"/>
      <c r="LVQ60" s="18"/>
      <c r="LVR60" s="18"/>
      <c r="LVS60" s="18"/>
      <c r="LVT60" s="18"/>
      <c r="LVU60" s="18"/>
      <c r="LVV60" s="18"/>
      <c r="LVW60" s="18"/>
      <c r="LVX60" s="18"/>
      <c r="LVY60" s="18"/>
      <c r="LVZ60" s="18"/>
      <c r="LWA60" s="18"/>
      <c r="LWB60" s="18"/>
      <c r="LWC60" s="18"/>
      <c r="LWD60" s="18"/>
      <c r="LWE60" s="18"/>
      <c r="LWF60" s="18"/>
      <c r="LWG60" s="18"/>
      <c r="LWH60" s="18"/>
      <c r="LWI60" s="18"/>
      <c r="LWJ60" s="18"/>
      <c r="LWK60" s="18"/>
      <c r="LWL60" s="18"/>
      <c r="LWM60" s="18"/>
      <c r="LWN60" s="18"/>
      <c r="LWO60" s="18"/>
      <c r="LWP60" s="18"/>
      <c r="LWQ60" s="18"/>
      <c r="LWR60" s="18"/>
      <c r="LWS60" s="18"/>
      <c r="LWT60" s="18"/>
      <c r="LWU60" s="18"/>
      <c r="LWV60" s="18"/>
      <c r="LWW60" s="18"/>
      <c r="LWX60" s="18"/>
      <c r="LWY60" s="18"/>
      <c r="LWZ60" s="18"/>
      <c r="LXA60" s="18"/>
      <c r="LXB60" s="18"/>
      <c r="LXC60" s="18"/>
      <c r="LXD60" s="18"/>
      <c r="LXE60" s="18"/>
      <c r="LXF60" s="18"/>
      <c r="LXG60" s="18"/>
      <c r="LXH60" s="18"/>
      <c r="LXI60" s="18"/>
      <c r="LXJ60" s="18"/>
      <c r="LXK60" s="18"/>
      <c r="LXL60" s="18"/>
      <c r="LXM60" s="18"/>
      <c r="LXN60" s="18"/>
      <c r="LXO60" s="18"/>
      <c r="LXP60" s="18"/>
      <c r="LXQ60" s="18"/>
      <c r="LXR60" s="18"/>
      <c r="LXS60" s="18"/>
      <c r="LXT60" s="18"/>
      <c r="LXU60" s="18"/>
      <c r="LXV60" s="18"/>
      <c r="LXW60" s="18"/>
      <c r="LXX60" s="18"/>
      <c r="LXY60" s="18"/>
      <c r="LXZ60" s="18"/>
      <c r="LYA60" s="18"/>
      <c r="LYB60" s="18"/>
      <c r="LYC60" s="18"/>
      <c r="LYD60" s="18"/>
      <c r="LYE60" s="18"/>
      <c r="LYF60" s="18"/>
      <c r="LYG60" s="18"/>
      <c r="LYH60" s="18"/>
      <c r="LYI60" s="18"/>
      <c r="LYJ60" s="18"/>
      <c r="LYK60" s="18"/>
      <c r="LYL60" s="18"/>
      <c r="LYM60" s="18"/>
      <c r="LYN60" s="18"/>
      <c r="LYO60" s="18"/>
      <c r="LYP60" s="18"/>
      <c r="LYQ60" s="18"/>
      <c r="LYR60" s="18"/>
      <c r="LYS60" s="18"/>
      <c r="LYT60" s="18"/>
      <c r="LYU60" s="18"/>
      <c r="LYV60" s="18"/>
      <c r="LYW60" s="18"/>
      <c r="LYX60" s="18"/>
      <c r="LYY60" s="18"/>
      <c r="LYZ60" s="18"/>
      <c r="LZA60" s="18"/>
      <c r="LZB60" s="18"/>
      <c r="LZC60" s="18"/>
      <c r="LZD60" s="18"/>
      <c r="LZE60" s="18"/>
      <c r="LZF60" s="18"/>
      <c r="LZG60" s="18"/>
      <c r="LZH60" s="18"/>
      <c r="LZI60" s="18"/>
      <c r="LZJ60" s="18"/>
      <c r="LZK60" s="18"/>
      <c r="LZL60" s="18"/>
      <c r="LZM60" s="18"/>
      <c r="LZN60" s="18"/>
      <c r="LZO60" s="18"/>
      <c r="LZP60" s="18"/>
      <c r="LZQ60" s="18"/>
      <c r="LZR60" s="18"/>
      <c r="LZS60" s="18"/>
      <c r="LZT60" s="18"/>
      <c r="LZU60" s="18"/>
      <c r="LZV60" s="18"/>
      <c r="LZW60" s="18"/>
      <c r="LZX60" s="18"/>
      <c r="LZY60" s="18"/>
      <c r="LZZ60" s="18"/>
      <c r="MAA60" s="18"/>
      <c r="MAB60" s="18"/>
      <c r="MAC60" s="18"/>
      <c r="MAD60" s="18"/>
      <c r="MAE60" s="18"/>
      <c r="MAF60" s="18"/>
      <c r="MAG60" s="18"/>
      <c r="MAH60" s="18"/>
      <c r="MAI60" s="18"/>
      <c r="MAJ60" s="18"/>
      <c r="MAK60" s="18"/>
      <c r="MAL60" s="18"/>
      <c r="MAM60" s="18"/>
      <c r="MAN60" s="18"/>
      <c r="MAO60" s="18"/>
      <c r="MAP60" s="18"/>
      <c r="MAQ60" s="18"/>
      <c r="MAR60" s="18"/>
      <c r="MAS60" s="18"/>
      <c r="MAT60" s="18"/>
      <c r="MAU60" s="18"/>
      <c r="MAV60" s="18"/>
      <c r="MAW60" s="18"/>
      <c r="MAX60" s="18"/>
      <c r="MAY60" s="18"/>
      <c r="MAZ60" s="18"/>
      <c r="MBA60" s="18"/>
      <c r="MBB60" s="18"/>
      <c r="MBC60" s="18"/>
      <c r="MBD60" s="18"/>
      <c r="MBE60" s="18"/>
      <c r="MBF60" s="18"/>
      <c r="MBG60" s="18"/>
      <c r="MBH60" s="18"/>
      <c r="MBI60" s="18"/>
      <c r="MBJ60" s="18"/>
      <c r="MBK60" s="18"/>
      <c r="MBL60" s="18"/>
      <c r="MBM60" s="18"/>
      <c r="MBN60" s="18"/>
      <c r="MBO60" s="18"/>
      <c r="MBP60" s="18"/>
      <c r="MBQ60" s="18"/>
      <c r="MBR60" s="18"/>
      <c r="MBS60" s="18"/>
      <c r="MBT60" s="18"/>
      <c r="MBU60" s="18"/>
      <c r="MBV60" s="18"/>
      <c r="MBW60" s="18"/>
      <c r="MBX60" s="18"/>
      <c r="MBY60" s="18"/>
      <c r="MBZ60" s="18"/>
      <c r="MCA60" s="18"/>
      <c r="MCB60" s="18"/>
      <c r="MCC60" s="18"/>
      <c r="MCD60" s="18"/>
      <c r="MCE60" s="18"/>
      <c r="MCF60" s="18"/>
      <c r="MCG60" s="18"/>
      <c r="MCH60" s="18"/>
      <c r="MCI60" s="18"/>
      <c r="MCJ60" s="18"/>
      <c r="MCK60" s="18"/>
      <c r="MCL60" s="18"/>
      <c r="MCM60" s="18"/>
      <c r="MCN60" s="18"/>
      <c r="MCO60" s="18"/>
      <c r="MCP60" s="18"/>
      <c r="MCQ60" s="18"/>
      <c r="MCR60" s="18"/>
      <c r="MCS60" s="18"/>
      <c r="MCT60" s="18"/>
      <c r="MCU60" s="18"/>
      <c r="MCV60" s="18"/>
      <c r="MCW60" s="18"/>
      <c r="MCX60" s="18"/>
      <c r="MCY60" s="18"/>
      <c r="MCZ60" s="18"/>
      <c r="MDA60" s="18"/>
      <c r="MDB60" s="18"/>
      <c r="MDC60" s="18"/>
      <c r="MDD60" s="18"/>
      <c r="MDE60" s="18"/>
      <c r="MDF60" s="18"/>
      <c r="MDG60" s="18"/>
      <c r="MDH60" s="18"/>
      <c r="MDI60" s="18"/>
      <c r="MDJ60" s="18"/>
      <c r="MDK60" s="18"/>
      <c r="MDL60" s="18"/>
      <c r="MDM60" s="18"/>
      <c r="MDN60" s="18"/>
      <c r="MDO60" s="18"/>
      <c r="MDP60" s="18"/>
      <c r="MDQ60" s="18"/>
      <c r="MDR60" s="18"/>
      <c r="MDS60" s="18"/>
      <c r="MDT60" s="18"/>
      <c r="MDU60" s="18"/>
      <c r="MDV60" s="18"/>
      <c r="MDW60" s="18"/>
      <c r="MDX60" s="18"/>
      <c r="MDY60" s="18"/>
      <c r="MDZ60" s="18"/>
      <c r="MEA60" s="18"/>
      <c r="MEB60" s="18"/>
      <c r="MEC60" s="18"/>
      <c r="MED60" s="18"/>
      <c r="MEE60" s="18"/>
      <c r="MEF60" s="18"/>
      <c r="MEG60" s="18"/>
      <c r="MEH60" s="18"/>
      <c r="MEI60" s="18"/>
      <c r="MEJ60" s="18"/>
      <c r="MEK60" s="18"/>
      <c r="MEL60" s="18"/>
      <c r="MEM60" s="18"/>
      <c r="MEN60" s="18"/>
      <c r="MEO60" s="18"/>
      <c r="MEP60" s="18"/>
      <c r="MEQ60" s="18"/>
      <c r="MER60" s="18"/>
      <c r="MES60" s="18"/>
      <c r="MET60" s="18"/>
      <c r="MEU60" s="18"/>
      <c r="MEV60" s="18"/>
      <c r="MEW60" s="18"/>
      <c r="MEX60" s="18"/>
      <c r="MEY60" s="18"/>
      <c r="MEZ60" s="18"/>
      <c r="MFA60" s="18"/>
      <c r="MFB60" s="18"/>
      <c r="MFC60" s="18"/>
      <c r="MFD60" s="18"/>
      <c r="MFE60" s="18"/>
      <c r="MFF60" s="18"/>
      <c r="MFG60" s="18"/>
      <c r="MFH60" s="18"/>
      <c r="MFI60" s="18"/>
      <c r="MFJ60" s="18"/>
      <c r="MFK60" s="18"/>
      <c r="MFL60" s="18"/>
      <c r="MFM60" s="18"/>
      <c r="MFN60" s="18"/>
      <c r="MFO60" s="18"/>
      <c r="MFP60" s="18"/>
      <c r="MFQ60" s="18"/>
      <c r="MFR60" s="18"/>
      <c r="MFS60" s="18"/>
      <c r="MFT60" s="18"/>
      <c r="MFU60" s="18"/>
      <c r="MFV60" s="18"/>
      <c r="MFW60" s="18"/>
      <c r="MFX60" s="18"/>
      <c r="MFY60" s="18"/>
      <c r="MFZ60" s="18"/>
      <c r="MGA60" s="18"/>
      <c r="MGB60" s="18"/>
      <c r="MGC60" s="18"/>
      <c r="MGD60" s="18"/>
      <c r="MGE60" s="18"/>
      <c r="MGF60" s="18"/>
      <c r="MGG60" s="18"/>
      <c r="MGH60" s="18"/>
      <c r="MGI60" s="18"/>
      <c r="MGJ60" s="18"/>
      <c r="MGK60" s="18"/>
      <c r="MGL60" s="18"/>
      <c r="MGM60" s="18"/>
      <c r="MGN60" s="18"/>
      <c r="MGO60" s="18"/>
      <c r="MGP60" s="18"/>
      <c r="MGQ60" s="18"/>
      <c r="MGR60" s="18"/>
      <c r="MGS60" s="18"/>
      <c r="MGT60" s="18"/>
      <c r="MGU60" s="18"/>
      <c r="MGV60" s="18"/>
      <c r="MGW60" s="18"/>
      <c r="MGX60" s="18"/>
      <c r="MGY60" s="18"/>
      <c r="MGZ60" s="18"/>
      <c r="MHA60" s="18"/>
      <c r="MHB60" s="18"/>
      <c r="MHC60" s="18"/>
      <c r="MHD60" s="18"/>
      <c r="MHE60" s="18"/>
      <c r="MHF60" s="18"/>
      <c r="MHG60" s="18"/>
      <c r="MHH60" s="18"/>
      <c r="MHI60" s="18"/>
      <c r="MHJ60" s="18"/>
      <c r="MHK60" s="18"/>
      <c r="MHL60" s="18"/>
      <c r="MHM60" s="18"/>
      <c r="MHN60" s="18"/>
      <c r="MHO60" s="18"/>
      <c r="MHP60" s="18"/>
      <c r="MHQ60" s="18"/>
      <c r="MHR60" s="18"/>
      <c r="MHS60" s="18"/>
      <c r="MHT60" s="18"/>
      <c r="MHU60" s="18"/>
      <c r="MHV60" s="18"/>
      <c r="MHW60" s="18"/>
      <c r="MHX60" s="18"/>
      <c r="MHY60" s="18"/>
      <c r="MHZ60" s="18"/>
      <c r="MIA60" s="18"/>
      <c r="MIB60" s="18"/>
      <c r="MIC60" s="18"/>
      <c r="MID60" s="18"/>
      <c r="MIE60" s="18"/>
      <c r="MIF60" s="18"/>
      <c r="MIG60" s="18"/>
      <c r="MIH60" s="18"/>
      <c r="MII60" s="18"/>
      <c r="MIJ60" s="18"/>
      <c r="MIK60" s="18"/>
      <c r="MIL60" s="18"/>
      <c r="MIM60" s="18"/>
      <c r="MIN60" s="18"/>
      <c r="MIO60" s="18"/>
      <c r="MIP60" s="18"/>
      <c r="MIQ60" s="18"/>
      <c r="MIR60" s="18"/>
      <c r="MIS60" s="18"/>
      <c r="MIT60" s="18"/>
      <c r="MIU60" s="18"/>
      <c r="MIV60" s="18"/>
      <c r="MIW60" s="18"/>
      <c r="MIX60" s="18"/>
      <c r="MIY60" s="18"/>
      <c r="MIZ60" s="18"/>
      <c r="MJA60" s="18"/>
      <c r="MJB60" s="18"/>
      <c r="MJC60" s="18"/>
      <c r="MJD60" s="18"/>
      <c r="MJE60" s="18"/>
      <c r="MJF60" s="18"/>
      <c r="MJG60" s="18"/>
      <c r="MJH60" s="18"/>
      <c r="MJI60" s="18"/>
      <c r="MJJ60" s="18"/>
      <c r="MJK60" s="18"/>
      <c r="MJL60" s="18"/>
      <c r="MJM60" s="18"/>
      <c r="MJN60" s="18"/>
      <c r="MJO60" s="18"/>
      <c r="MJP60" s="18"/>
      <c r="MJQ60" s="18"/>
      <c r="MJR60" s="18"/>
      <c r="MJS60" s="18"/>
      <c r="MJT60" s="18"/>
      <c r="MJU60" s="18"/>
      <c r="MJV60" s="18"/>
      <c r="MJW60" s="18"/>
      <c r="MJX60" s="18"/>
      <c r="MJY60" s="18"/>
      <c r="MJZ60" s="18"/>
      <c r="MKA60" s="18"/>
      <c r="MKB60" s="18"/>
      <c r="MKC60" s="18"/>
      <c r="MKD60" s="18"/>
      <c r="MKE60" s="18"/>
      <c r="MKF60" s="18"/>
      <c r="MKG60" s="18"/>
      <c r="MKH60" s="18"/>
      <c r="MKI60" s="18"/>
      <c r="MKJ60" s="18"/>
      <c r="MKK60" s="18"/>
      <c r="MKL60" s="18"/>
      <c r="MKM60" s="18"/>
      <c r="MKN60" s="18"/>
      <c r="MKO60" s="18"/>
      <c r="MKP60" s="18"/>
      <c r="MKQ60" s="18"/>
      <c r="MKR60" s="18"/>
      <c r="MKS60" s="18"/>
      <c r="MKT60" s="18"/>
      <c r="MKU60" s="18"/>
      <c r="MKV60" s="18"/>
      <c r="MKW60" s="18"/>
      <c r="MKX60" s="18"/>
      <c r="MKY60" s="18"/>
      <c r="MKZ60" s="18"/>
      <c r="MLA60" s="18"/>
      <c r="MLB60" s="18"/>
      <c r="MLC60" s="18"/>
      <c r="MLD60" s="18"/>
      <c r="MLE60" s="18"/>
      <c r="MLF60" s="18"/>
      <c r="MLG60" s="18"/>
      <c r="MLH60" s="18"/>
      <c r="MLI60" s="18"/>
      <c r="MLJ60" s="18"/>
      <c r="MLK60" s="18"/>
      <c r="MLL60" s="18"/>
      <c r="MLM60" s="18"/>
      <c r="MLN60" s="18"/>
      <c r="MLO60" s="18"/>
      <c r="MLP60" s="18"/>
      <c r="MLQ60" s="18"/>
      <c r="MLR60" s="18"/>
      <c r="MLS60" s="18"/>
      <c r="MLT60" s="18"/>
      <c r="MLU60" s="18"/>
      <c r="MLV60" s="18"/>
      <c r="MLW60" s="18"/>
      <c r="MLX60" s="18"/>
      <c r="MLY60" s="18"/>
      <c r="MLZ60" s="18"/>
      <c r="MMA60" s="18"/>
      <c r="MMB60" s="18"/>
      <c r="MMC60" s="18"/>
      <c r="MMD60" s="18"/>
      <c r="MME60" s="18"/>
      <c r="MMF60" s="18"/>
      <c r="MMG60" s="18"/>
      <c r="MMH60" s="18"/>
      <c r="MMI60" s="18"/>
      <c r="MMJ60" s="18"/>
      <c r="MMK60" s="18"/>
      <c r="MML60" s="18"/>
      <c r="MMM60" s="18"/>
      <c r="MMN60" s="18"/>
      <c r="MMO60" s="18"/>
      <c r="MMP60" s="18"/>
      <c r="MMQ60" s="18"/>
      <c r="MMR60" s="18"/>
      <c r="MMS60" s="18"/>
      <c r="MMT60" s="18"/>
      <c r="MMU60" s="18"/>
      <c r="MMV60" s="18"/>
      <c r="MMW60" s="18"/>
      <c r="MMX60" s="18"/>
      <c r="MMY60" s="18"/>
      <c r="MMZ60" s="18"/>
      <c r="MNA60" s="18"/>
      <c r="MNB60" s="18"/>
      <c r="MNC60" s="18"/>
      <c r="MND60" s="18"/>
      <c r="MNE60" s="18"/>
      <c r="MNF60" s="18"/>
      <c r="MNG60" s="18"/>
      <c r="MNH60" s="18"/>
      <c r="MNI60" s="18"/>
      <c r="MNJ60" s="18"/>
      <c r="MNK60" s="18"/>
      <c r="MNL60" s="18"/>
      <c r="MNM60" s="18"/>
      <c r="MNN60" s="18"/>
      <c r="MNO60" s="18"/>
      <c r="MNP60" s="18"/>
      <c r="MNQ60" s="18"/>
      <c r="MNR60" s="18"/>
      <c r="MNS60" s="18"/>
      <c r="MNT60" s="18"/>
      <c r="MNU60" s="18"/>
      <c r="MNV60" s="18"/>
      <c r="MNW60" s="18"/>
      <c r="MNX60" s="18"/>
      <c r="MNY60" s="18"/>
      <c r="MNZ60" s="18"/>
      <c r="MOA60" s="18"/>
      <c r="MOB60" s="18"/>
      <c r="MOC60" s="18"/>
      <c r="MOD60" s="18"/>
      <c r="MOE60" s="18"/>
      <c r="MOF60" s="18"/>
      <c r="MOG60" s="18"/>
      <c r="MOH60" s="18"/>
      <c r="MOI60" s="18"/>
      <c r="MOJ60" s="18"/>
      <c r="MOK60" s="18"/>
      <c r="MOL60" s="18"/>
      <c r="MOM60" s="18"/>
      <c r="MON60" s="18"/>
      <c r="MOO60" s="18"/>
      <c r="MOP60" s="18"/>
      <c r="MOQ60" s="18"/>
      <c r="MOR60" s="18"/>
      <c r="MOS60" s="18"/>
      <c r="MOT60" s="18"/>
      <c r="MOU60" s="18"/>
      <c r="MOV60" s="18"/>
      <c r="MOW60" s="18"/>
      <c r="MOX60" s="18"/>
      <c r="MOY60" s="18"/>
      <c r="MOZ60" s="18"/>
      <c r="MPA60" s="18"/>
      <c r="MPB60" s="18"/>
      <c r="MPC60" s="18"/>
      <c r="MPD60" s="18"/>
      <c r="MPE60" s="18"/>
      <c r="MPF60" s="18"/>
      <c r="MPG60" s="18"/>
      <c r="MPH60" s="18"/>
      <c r="MPI60" s="18"/>
      <c r="MPJ60" s="18"/>
      <c r="MPK60" s="18"/>
      <c r="MPL60" s="18"/>
      <c r="MPM60" s="18"/>
      <c r="MPN60" s="18"/>
      <c r="MPO60" s="18"/>
      <c r="MPP60" s="18"/>
      <c r="MPQ60" s="18"/>
      <c r="MPR60" s="18"/>
      <c r="MPS60" s="18"/>
      <c r="MPT60" s="18"/>
      <c r="MPU60" s="18"/>
      <c r="MPV60" s="18"/>
      <c r="MPW60" s="18"/>
      <c r="MPX60" s="18"/>
      <c r="MPY60" s="18"/>
      <c r="MPZ60" s="18"/>
      <c r="MQA60" s="18"/>
      <c r="MQB60" s="18"/>
      <c r="MQC60" s="18"/>
      <c r="MQD60" s="18"/>
      <c r="MQE60" s="18"/>
      <c r="MQF60" s="18"/>
      <c r="MQG60" s="18"/>
      <c r="MQH60" s="18"/>
      <c r="MQI60" s="18"/>
      <c r="MQJ60" s="18"/>
      <c r="MQK60" s="18"/>
      <c r="MQL60" s="18"/>
      <c r="MQM60" s="18"/>
      <c r="MQN60" s="18"/>
      <c r="MQO60" s="18"/>
      <c r="MQP60" s="18"/>
      <c r="MQQ60" s="18"/>
      <c r="MQR60" s="18"/>
      <c r="MQS60" s="18"/>
      <c r="MQT60" s="18"/>
      <c r="MQU60" s="18"/>
      <c r="MQV60" s="18"/>
      <c r="MQW60" s="18"/>
      <c r="MQX60" s="18"/>
      <c r="MQY60" s="18"/>
      <c r="MQZ60" s="18"/>
      <c r="MRA60" s="18"/>
      <c r="MRB60" s="18"/>
      <c r="MRC60" s="18"/>
      <c r="MRD60" s="18"/>
      <c r="MRE60" s="18"/>
      <c r="MRF60" s="18"/>
      <c r="MRG60" s="18"/>
      <c r="MRH60" s="18"/>
      <c r="MRI60" s="18"/>
      <c r="MRJ60" s="18"/>
      <c r="MRK60" s="18"/>
      <c r="MRL60" s="18"/>
      <c r="MRM60" s="18"/>
      <c r="MRN60" s="18"/>
      <c r="MRO60" s="18"/>
      <c r="MRP60" s="18"/>
      <c r="MRQ60" s="18"/>
      <c r="MRR60" s="18"/>
      <c r="MRS60" s="18"/>
      <c r="MRT60" s="18"/>
      <c r="MRU60" s="18"/>
      <c r="MRV60" s="18"/>
      <c r="MRW60" s="18"/>
      <c r="MRX60" s="18"/>
      <c r="MRY60" s="18"/>
      <c r="MRZ60" s="18"/>
      <c r="MSA60" s="18"/>
      <c r="MSB60" s="18"/>
      <c r="MSC60" s="18"/>
      <c r="MSD60" s="18"/>
      <c r="MSE60" s="18"/>
      <c r="MSF60" s="18"/>
      <c r="MSG60" s="18"/>
      <c r="MSH60" s="18"/>
      <c r="MSI60" s="18"/>
      <c r="MSJ60" s="18"/>
      <c r="MSK60" s="18"/>
      <c r="MSL60" s="18"/>
      <c r="MSM60" s="18"/>
      <c r="MSN60" s="18"/>
      <c r="MSO60" s="18"/>
      <c r="MSP60" s="18"/>
      <c r="MSQ60" s="18"/>
      <c r="MSR60" s="18"/>
      <c r="MSS60" s="18"/>
      <c r="MST60" s="18"/>
      <c r="MSU60" s="18"/>
      <c r="MSV60" s="18"/>
      <c r="MSW60" s="18"/>
      <c r="MSX60" s="18"/>
      <c r="MSY60" s="18"/>
      <c r="MSZ60" s="18"/>
      <c r="MTA60" s="18"/>
      <c r="MTB60" s="18"/>
      <c r="MTC60" s="18"/>
      <c r="MTD60" s="18"/>
      <c r="MTE60" s="18"/>
      <c r="MTF60" s="18"/>
      <c r="MTG60" s="18"/>
      <c r="MTH60" s="18"/>
      <c r="MTI60" s="18"/>
      <c r="MTJ60" s="18"/>
      <c r="MTK60" s="18"/>
      <c r="MTL60" s="18"/>
      <c r="MTM60" s="18"/>
      <c r="MTN60" s="18"/>
      <c r="MTO60" s="18"/>
      <c r="MTP60" s="18"/>
      <c r="MTQ60" s="18"/>
      <c r="MTR60" s="18"/>
      <c r="MTS60" s="18"/>
      <c r="MTT60" s="18"/>
      <c r="MTU60" s="18"/>
      <c r="MTV60" s="18"/>
      <c r="MTW60" s="18"/>
      <c r="MTX60" s="18"/>
      <c r="MTY60" s="18"/>
      <c r="MTZ60" s="18"/>
      <c r="MUA60" s="18"/>
      <c r="MUB60" s="18"/>
      <c r="MUC60" s="18"/>
      <c r="MUD60" s="18"/>
      <c r="MUE60" s="18"/>
      <c r="MUF60" s="18"/>
      <c r="MUG60" s="18"/>
      <c r="MUH60" s="18"/>
      <c r="MUI60" s="18"/>
      <c r="MUJ60" s="18"/>
      <c r="MUK60" s="18"/>
      <c r="MUL60" s="18"/>
      <c r="MUM60" s="18"/>
      <c r="MUN60" s="18"/>
      <c r="MUO60" s="18"/>
      <c r="MUP60" s="18"/>
      <c r="MUQ60" s="18"/>
      <c r="MUR60" s="18"/>
      <c r="MUS60" s="18"/>
      <c r="MUT60" s="18"/>
      <c r="MUU60" s="18"/>
      <c r="MUV60" s="18"/>
      <c r="MUW60" s="18"/>
      <c r="MUX60" s="18"/>
      <c r="MUY60" s="18"/>
      <c r="MUZ60" s="18"/>
      <c r="MVA60" s="18"/>
      <c r="MVB60" s="18"/>
      <c r="MVC60" s="18"/>
      <c r="MVD60" s="18"/>
      <c r="MVE60" s="18"/>
      <c r="MVF60" s="18"/>
      <c r="MVG60" s="18"/>
      <c r="MVH60" s="18"/>
      <c r="MVI60" s="18"/>
      <c r="MVJ60" s="18"/>
      <c r="MVK60" s="18"/>
      <c r="MVL60" s="18"/>
      <c r="MVM60" s="18"/>
      <c r="MVN60" s="18"/>
      <c r="MVO60" s="18"/>
      <c r="MVP60" s="18"/>
      <c r="MVQ60" s="18"/>
      <c r="MVR60" s="18"/>
      <c r="MVS60" s="18"/>
      <c r="MVT60" s="18"/>
      <c r="MVU60" s="18"/>
      <c r="MVV60" s="18"/>
      <c r="MVW60" s="18"/>
      <c r="MVX60" s="18"/>
      <c r="MVY60" s="18"/>
      <c r="MVZ60" s="18"/>
      <c r="MWA60" s="18"/>
      <c r="MWB60" s="18"/>
      <c r="MWC60" s="18"/>
      <c r="MWD60" s="18"/>
      <c r="MWE60" s="18"/>
      <c r="MWF60" s="18"/>
      <c r="MWG60" s="18"/>
      <c r="MWH60" s="18"/>
      <c r="MWI60" s="18"/>
      <c r="MWJ60" s="18"/>
      <c r="MWK60" s="18"/>
      <c r="MWL60" s="18"/>
      <c r="MWM60" s="18"/>
      <c r="MWN60" s="18"/>
      <c r="MWO60" s="18"/>
      <c r="MWP60" s="18"/>
      <c r="MWQ60" s="18"/>
      <c r="MWR60" s="18"/>
      <c r="MWS60" s="18"/>
      <c r="MWT60" s="18"/>
      <c r="MWU60" s="18"/>
      <c r="MWV60" s="18"/>
      <c r="MWW60" s="18"/>
      <c r="MWX60" s="18"/>
      <c r="MWY60" s="18"/>
      <c r="MWZ60" s="18"/>
      <c r="MXA60" s="18"/>
      <c r="MXB60" s="18"/>
      <c r="MXC60" s="18"/>
      <c r="MXD60" s="18"/>
      <c r="MXE60" s="18"/>
      <c r="MXF60" s="18"/>
      <c r="MXG60" s="18"/>
      <c r="MXH60" s="18"/>
      <c r="MXI60" s="18"/>
      <c r="MXJ60" s="18"/>
      <c r="MXK60" s="18"/>
      <c r="MXL60" s="18"/>
      <c r="MXM60" s="18"/>
      <c r="MXN60" s="18"/>
      <c r="MXO60" s="18"/>
      <c r="MXP60" s="18"/>
      <c r="MXQ60" s="18"/>
      <c r="MXR60" s="18"/>
      <c r="MXS60" s="18"/>
      <c r="MXT60" s="18"/>
      <c r="MXU60" s="18"/>
      <c r="MXV60" s="18"/>
      <c r="MXW60" s="18"/>
      <c r="MXX60" s="18"/>
      <c r="MXY60" s="18"/>
      <c r="MXZ60" s="18"/>
      <c r="MYA60" s="18"/>
      <c r="MYB60" s="18"/>
      <c r="MYC60" s="18"/>
      <c r="MYD60" s="18"/>
      <c r="MYE60" s="18"/>
      <c r="MYF60" s="18"/>
      <c r="MYG60" s="18"/>
      <c r="MYH60" s="18"/>
      <c r="MYI60" s="18"/>
      <c r="MYJ60" s="18"/>
      <c r="MYK60" s="18"/>
      <c r="MYL60" s="18"/>
      <c r="MYM60" s="18"/>
      <c r="MYN60" s="18"/>
      <c r="MYO60" s="18"/>
      <c r="MYP60" s="18"/>
      <c r="MYQ60" s="18"/>
      <c r="MYR60" s="18"/>
      <c r="MYS60" s="18"/>
      <c r="MYT60" s="18"/>
      <c r="MYU60" s="18"/>
      <c r="MYV60" s="18"/>
      <c r="MYW60" s="18"/>
      <c r="MYX60" s="18"/>
      <c r="MYY60" s="18"/>
      <c r="MYZ60" s="18"/>
      <c r="MZA60" s="18"/>
      <c r="MZB60" s="18"/>
      <c r="MZC60" s="18"/>
      <c r="MZD60" s="18"/>
      <c r="MZE60" s="18"/>
      <c r="MZF60" s="18"/>
      <c r="MZG60" s="18"/>
      <c r="MZH60" s="18"/>
      <c r="MZI60" s="18"/>
      <c r="MZJ60" s="18"/>
      <c r="MZK60" s="18"/>
      <c r="MZL60" s="18"/>
      <c r="MZM60" s="18"/>
      <c r="MZN60" s="18"/>
      <c r="MZO60" s="18"/>
      <c r="MZP60" s="18"/>
      <c r="MZQ60" s="18"/>
      <c r="MZR60" s="18"/>
      <c r="MZS60" s="18"/>
      <c r="MZT60" s="18"/>
      <c r="MZU60" s="18"/>
      <c r="MZV60" s="18"/>
      <c r="MZW60" s="18"/>
      <c r="MZX60" s="18"/>
      <c r="MZY60" s="18"/>
      <c r="MZZ60" s="18"/>
      <c r="NAA60" s="18"/>
      <c r="NAB60" s="18"/>
      <c r="NAC60" s="18"/>
      <c r="NAD60" s="18"/>
      <c r="NAE60" s="18"/>
      <c r="NAF60" s="18"/>
      <c r="NAG60" s="18"/>
      <c r="NAH60" s="18"/>
      <c r="NAI60" s="18"/>
      <c r="NAJ60" s="18"/>
      <c r="NAK60" s="18"/>
      <c r="NAL60" s="18"/>
      <c r="NAM60" s="18"/>
      <c r="NAN60" s="18"/>
      <c r="NAO60" s="18"/>
      <c r="NAP60" s="18"/>
      <c r="NAQ60" s="18"/>
      <c r="NAR60" s="18"/>
      <c r="NAS60" s="18"/>
      <c r="NAT60" s="18"/>
      <c r="NAU60" s="18"/>
      <c r="NAV60" s="18"/>
      <c r="NAW60" s="18"/>
      <c r="NAX60" s="18"/>
      <c r="NAY60" s="18"/>
      <c r="NAZ60" s="18"/>
      <c r="NBA60" s="18"/>
      <c r="NBB60" s="18"/>
      <c r="NBC60" s="18"/>
      <c r="NBD60" s="18"/>
      <c r="NBE60" s="18"/>
      <c r="NBF60" s="18"/>
      <c r="NBG60" s="18"/>
      <c r="NBH60" s="18"/>
      <c r="NBI60" s="18"/>
      <c r="NBJ60" s="18"/>
      <c r="NBK60" s="18"/>
      <c r="NBL60" s="18"/>
      <c r="NBM60" s="18"/>
      <c r="NBN60" s="18"/>
      <c r="NBO60" s="18"/>
      <c r="NBP60" s="18"/>
      <c r="NBQ60" s="18"/>
      <c r="NBR60" s="18"/>
      <c r="NBS60" s="18"/>
      <c r="NBT60" s="18"/>
      <c r="NBU60" s="18"/>
      <c r="NBV60" s="18"/>
      <c r="NBW60" s="18"/>
      <c r="NBX60" s="18"/>
      <c r="NBY60" s="18"/>
      <c r="NBZ60" s="18"/>
      <c r="NCA60" s="18"/>
      <c r="NCB60" s="18"/>
      <c r="NCC60" s="18"/>
      <c r="NCD60" s="18"/>
      <c r="NCE60" s="18"/>
      <c r="NCF60" s="18"/>
      <c r="NCG60" s="18"/>
      <c r="NCH60" s="18"/>
      <c r="NCI60" s="18"/>
      <c r="NCJ60" s="18"/>
      <c r="NCK60" s="18"/>
      <c r="NCL60" s="18"/>
      <c r="NCM60" s="18"/>
      <c r="NCN60" s="18"/>
      <c r="NCO60" s="18"/>
      <c r="NCP60" s="18"/>
      <c r="NCQ60" s="18"/>
      <c r="NCR60" s="18"/>
      <c r="NCS60" s="18"/>
      <c r="NCT60" s="18"/>
      <c r="NCU60" s="18"/>
      <c r="NCV60" s="18"/>
      <c r="NCW60" s="18"/>
      <c r="NCX60" s="18"/>
      <c r="NCY60" s="18"/>
      <c r="NCZ60" s="18"/>
      <c r="NDA60" s="18"/>
      <c r="NDB60" s="18"/>
      <c r="NDC60" s="18"/>
      <c r="NDD60" s="18"/>
      <c r="NDE60" s="18"/>
      <c r="NDF60" s="18"/>
      <c r="NDG60" s="18"/>
      <c r="NDH60" s="18"/>
      <c r="NDI60" s="18"/>
      <c r="NDJ60" s="18"/>
      <c r="NDK60" s="18"/>
      <c r="NDL60" s="18"/>
      <c r="NDM60" s="18"/>
      <c r="NDN60" s="18"/>
      <c r="NDO60" s="18"/>
      <c r="NDP60" s="18"/>
      <c r="NDQ60" s="18"/>
      <c r="NDR60" s="18"/>
      <c r="NDS60" s="18"/>
      <c r="NDT60" s="18"/>
      <c r="NDU60" s="18"/>
      <c r="NDV60" s="18"/>
      <c r="NDW60" s="18"/>
      <c r="NDX60" s="18"/>
      <c r="NDY60" s="18"/>
      <c r="NDZ60" s="18"/>
      <c r="NEA60" s="18"/>
      <c r="NEB60" s="18"/>
      <c r="NEC60" s="18"/>
      <c r="NED60" s="18"/>
      <c r="NEE60" s="18"/>
      <c r="NEF60" s="18"/>
      <c r="NEG60" s="18"/>
      <c r="NEH60" s="18"/>
      <c r="NEI60" s="18"/>
      <c r="NEJ60" s="18"/>
      <c r="NEK60" s="18"/>
      <c r="NEL60" s="18"/>
      <c r="NEM60" s="18"/>
      <c r="NEN60" s="18"/>
      <c r="NEO60" s="18"/>
      <c r="NEP60" s="18"/>
      <c r="NEQ60" s="18"/>
      <c r="NER60" s="18"/>
      <c r="NES60" s="18"/>
      <c r="NET60" s="18"/>
      <c r="NEU60" s="18"/>
      <c r="NEV60" s="18"/>
      <c r="NEW60" s="18"/>
      <c r="NEX60" s="18"/>
      <c r="NEY60" s="18"/>
      <c r="NEZ60" s="18"/>
      <c r="NFA60" s="18"/>
      <c r="NFB60" s="18"/>
      <c r="NFC60" s="18"/>
      <c r="NFD60" s="18"/>
      <c r="NFE60" s="18"/>
      <c r="NFF60" s="18"/>
      <c r="NFG60" s="18"/>
      <c r="NFH60" s="18"/>
      <c r="NFI60" s="18"/>
      <c r="NFJ60" s="18"/>
      <c r="NFK60" s="18"/>
      <c r="NFL60" s="18"/>
      <c r="NFM60" s="18"/>
      <c r="NFN60" s="18"/>
      <c r="NFO60" s="18"/>
      <c r="NFP60" s="18"/>
      <c r="NFQ60" s="18"/>
      <c r="NFR60" s="18"/>
      <c r="NFS60" s="18"/>
      <c r="NFT60" s="18"/>
      <c r="NFU60" s="18"/>
      <c r="NFV60" s="18"/>
      <c r="NFW60" s="18"/>
      <c r="NFX60" s="18"/>
      <c r="NFY60" s="18"/>
      <c r="NFZ60" s="18"/>
      <c r="NGA60" s="18"/>
      <c r="NGB60" s="18"/>
      <c r="NGC60" s="18"/>
      <c r="NGD60" s="18"/>
      <c r="NGE60" s="18"/>
      <c r="NGF60" s="18"/>
      <c r="NGG60" s="18"/>
      <c r="NGH60" s="18"/>
      <c r="NGI60" s="18"/>
      <c r="NGJ60" s="18"/>
      <c r="NGK60" s="18"/>
      <c r="NGL60" s="18"/>
      <c r="NGM60" s="18"/>
      <c r="NGN60" s="18"/>
      <c r="NGO60" s="18"/>
      <c r="NGP60" s="18"/>
      <c r="NGQ60" s="18"/>
      <c r="NGR60" s="18"/>
      <c r="NGS60" s="18"/>
      <c r="NGT60" s="18"/>
      <c r="NGU60" s="18"/>
      <c r="NGV60" s="18"/>
      <c r="NGW60" s="18"/>
      <c r="NGX60" s="18"/>
      <c r="NGY60" s="18"/>
      <c r="NGZ60" s="18"/>
      <c r="NHA60" s="18"/>
      <c r="NHB60" s="18"/>
      <c r="NHC60" s="18"/>
      <c r="NHD60" s="18"/>
      <c r="NHE60" s="18"/>
      <c r="NHF60" s="18"/>
      <c r="NHG60" s="18"/>
      <c r="NHH60" s="18"/>
      <c r="NHI60" s="18"/>
      <c r="NHJ60" s="18"/>
      <c r="NHK60" s="18"/>
      <c r="NHL60" s="18"/>
      <c r="NHM60" s="18"/>
      <c r="NHN60" s="18"/>
      <c r="NHO60" s="18"/>
      <c r="NHP60" s="18"/>
      <c r="NHQ60" s="18"/>
      <c r="NHR60" s="18"/>
      <c r="NHS60" s="18"/>
      <c r="NHT60" s="18"/>
      <c r="NHU60" s="18"/>
      <c r="NHV60" s="18"/>
      <c r="NHW60" s="18"/>
      <c r="NHX60" s="18"/>
      <c r="NHY60" s="18"/>
      <c r="NHZ60" s="18"/>
      <c r="NIA60" s="18"/>
      <c r="NIB60" s="18"/>
      <c r="NIC60" s="18"/>
      <c r="NID60" s="18"/>
      <c r="NIE60" s="18"/>
      <c r="NIF60" s="18"/>
      <c r="NIG60" s="18"/>
      <c r="NIH60" s="18"/>
      <c r="NII60" s="18"/>
      <c r="NIJ60" s="18"/>
      <c r="NIK60" s="18"/>
      <c r="NIL60" s="18"/>
      <c r="NIM60" s="18"/>
      <c r="NIN60" s="18"/>
      <c r="NIO60" s="18"/>
      <c r="NIP60" s="18"/>
      <c r="NIQ60" s="18"/>
      <c r="NIR60" s="18"/>
      <c r="NIS60" s="18"/>
      <c r="NIT60" s="18"/>
      <c r="NIU60" s="18"/>
      <c r="NIV60" s="18"/>
      <c r="NIW60" s="18"/>
      <c r="NIX60" s="18"/>
      <c r="NIY60" s="18"/>
      <c r="NIZ60" s="18"/>
      <c r="NJA60" s="18"/>
      <c r="NJB60" s="18"/>
      <c r="NJC60" s="18"/>
      <c r="NJD60" s="18"/>
      <c r="NJE60" s="18"/>
      <c r="NJF60" s="18"/>
      <c r="NJG60" s="18"/>
      <c r="NJH60" s="18"/>
      <c r="NJI60" s="18"/>
      <c r="NJJ60" s="18"/>
      <c r="NJK60" s="18"/>
      <c r="NJL60" s="18"/>
      <c r="NJM60" s="18"/>
      <c r="NJN60" s="18"/>
      <c r="NJO60" s="18"/>
      <c r="NJP60" s="18"/>
      <c r="NJQ60" s="18"/>
      <c r="NJR60" s="18"/>
      <c r="NJS60" s="18"/>
      <c r="NJT60" s="18"/>
      <c r="NJU60" s="18"/>
      <c r="NJV60" s="18"/>
      <c r="NJW60" s="18"/>
      <c r="NJX60" s="18"/>
      <c r="NJY60" s="18"/>
      <c r="NJZ60" s="18"/>
      <c r="NKA60" s="18"/>
      <c r="NKB60" s="18"/>
      <c r="NKC60" s="18"/>
      <c r="NKD60" s="18"/>
      <c r="NKE60" s="18"/>
      <c r="NKF60" s="18"/>
      <c r="NKG60" s="18"/>
      <c r="NKH60" s="18"/>
      <c r="NKI60" s="18"/>
      <c r="NKJ60" s="18"/>
      <c r="NKK60" s="18"/>
      <c r="NKL60" s="18"/>
      <c r="NKM60" s="18"/>
      <c r="NKN60" s="18"/>
      <c r="NKO60" s="18"/>
      <c r="NKP60" s="18"/>
      <c r="NKQ60" s="18"/>
      <c r="NKR60" s="18"/>
      <c r="NKS60" s="18"/>
      <c r="NKT60" s="18"/>
      <c r="NKU60" s="18"/>
      <c r="NKV60" s="18"/>
      <c r="NKW60" s="18"/>
      <c r="NKX60" s="18"/>
      <c r="NKY60" s="18"/>
      <c r="NKZ60" s="18"/>
      <c r="NLA60" s="18"/>
      <c r="NLB60" s="18"/>
      <c r="NLC60" s="18"/>
      <c r="NLD60" s="18"/>
      <c r="NLE60" s="18"/>
      <c r="NLF60" s="18"/>
      <c r="NLG60" s="18"/>
      <c r="NLH60" s="18"/>
      <c r="NLI60" s="18"/>
      <c r="NLJ60" s="18"/>
      <c r="NLK60" s="18"/>
      <c r="NLL60" s="18"/>
      <c r="NLM60" s="18"/>
      <c r="NLN60" s="18"/>
      <c r="NLO60" s="18"/>
      <c r="NLP60" s="18"/>
      <c r="NLQ60" s="18"/>
      <c r="NLR60" s="18"/>
      <c r="NLS60" s="18"/>
      <c r="NLT60" s="18"/>
      <c r="NLU60" s="18"/>
      <c r="NLV60" s="18"/>
      <c r="NLW60" s="18"/>
      <c r="NLX60" s="18"/>
      <c r="NLY60" s="18"/>
      <c r="NLZ60" s="18"/>
      <c r="NMA60" s="18"/>
      <c r="NMB60" s="18"/>
      <c r="NMC60" s="18"/>
      <c r="NMD60" s="18"/>
      <c r="NME60" s="18"/>
      <c r="NMF60" s="18"/>
      <c r="NMG60" s="18"/>
      <c r="NMH60" s="18"/>
      <c r="NMI60" s="18"/>
      <c r="NMJ60" s="18"/>
      <c r="NMK60" s="18"/>
      <c r="NML60" s="18"/>
      <c r="NMM60" s="18"/>
      <c r="NMN60" s="18"/>
      <c r="NMO60" s="18"/>
      <c r="NMP60" s="18"/>
      <c r="NMQ60" s="18"/>
      <c r="NMR60" s="18"/>
      <c r="NMS60" s="18"/>
      <c r="NMT60" s="18"/>
      <c r="NMU60" s="18"/>
      <c r="NMV60" s="18"/>
      <c r="NMW60" s="18"/>
      <c r="NMX60" s="18"/>
      <c r="NMY60" s="18"/>
      <c r="NMZ60" s="18"/>
      <c r="NNA60" s="18"/>
      <c r="NNB60" s="18"/>
      <c r="NNC60" s="18"/>
      <c r="NND60" s="18"/>
      <c r="NNE60" s="18"/>
      <c r="NNF60" s="18"/>
      <c r="NNG60" s="18"/>
      <c r="NNH60" s="18"/>
      <c r="NNI60" s="18"/>
      <c r="NNJ60" s="18"/>
      <c r="NNK60" s="18"/>
      <c r="NNL60" s="18"/>
      <c r="NNM60" s="18"/>
      <c r="NNN60" s="18"/>
      <c r="NNO60" s="18"/>
      <c r="NNP60" s="18"/>
      <c r="NNQ60" s="18"/>
      <c r="NNR60" s="18"/>
      <c r="NNS60" s="18"/>
      <c r="NNT60" s="18"/>
      <c r="NNU60" s="18"/>
      <c r="NNV60" s="18"/>
      <c r="NNW60" s="18"/>
      <c r="NNX60" s="18"/>
      <c r="NNY60" s="18"/>
      <c r="NNZ60" s="18"/>
      <c r="NOA60" s="18"/>
      <c r="NOB60" s="18"/>
      <c r="NOC60" s="18"/>
      <c r="NOD60" s="18"/>
      <c r="NOE60" s="18"/>
      <c r="NOF60" s="18"/>
      <c r="NOG60" s="18"/>
      <c r="NOH60" s="18"/>
      <c r="NOI60" s="18"/>
      <c r="NOJ60" s="18"/>
      <c r="NOK60" s="18"/>
      <c r="NOL60" s="18"/>
      <c r="NOM60" s="18"/>
      <c r="NON60" s="18"/>
      <c r="NOO60" s="18"/>
      <c r="NOP60" s="18"/>
      <c r="NOQ60" s="18"/>
      <c r="NOR60" s="18"/>
      <c r="NOS60" s="18"/>
      <c r="NOT60" s="18"/>
      <c r="NOU60" s="18"/>
      <c r="NOV60" s="18"/>
      <c r="NOW60" s="18"/>
      <c r="NOX60" s="18"/>
      <c r="NOY60" s="18"/>
      <c r="NOZ60" s="18"/>
      <c r="NPA60" s="18"/>
      <c r="NPB60" s="18"/>
      <c r="NPC60" s="18"/>
      <c r="NPD60" s="18"/>
      <c r="NPE60" s="18"/>
      <c r="NPF60" s="18"/>
      <c r="NPG60" s="18"/>
      <c r="NPH60" s="18"/>
      <c r="NPI60" s="18"/>
      <c r="NPJ60" s="18"/>
      <c r="NPK60" s="18"/>
      <c r="NPL60" s="18"/>
      <c r="NPM60" s="18"/>
      <c r="NPN60" s="18"/>
      <c r="NPO60" s="18"/>
      <c r="NPP60" s="18"/>
      <c r="NPQ60" s="18"/>
      <c r="NPR60" s="18"/>
      <c r="NPS60" s="18"/>
      <c r="NPT60" s="18"/>
      <c r="NPU60" s="18"/>
      <c r="NPV60" s="18"/>
      <c r="NPW60" s="18"/>
      <c r="NPX60" s="18"/>
      <c r="NPY60" s="18"/>
      <c r="NPZ60" s="18"/>
      <c r="NQA60" s="18"/>
      <c r="NQB60" s="18"/>
      <c r="NQC60" s="18"/>
      <c r="NQD60" s="18"/>
      <c r="NQE60" s="18"/>
      <c r="NQF60" s="18"/>
      <c r="NQG60" s="18"/>
      <c r="NQH60" s="18"/>
      <c r="NQI60" s="18"/>
      <c r="NQJ60" s="18"/>
      <c r="NQK60" s="18"/>
      <c r="NQL60" s="18"/>
      <c r="NQM60" s="18"/>
      <c r="NQN60" s="18"/>
      <c r="NQO60" s="18"/>
      <c r="NQP60" s="18"/>
      <c r="NQQ60" s="18"/>
      <c r="NQR60" s="18"/>
      <c r="NQS60" s="18"/>
      <c r="NQT60" s="18"/>
      <c r="NQU60" s="18"/>
      <c r="NQV60" s="18"/>
      <c r="NQW60" s="18"/>
      <c r="NQX60" s="18"/>
      <c r="NQY60" s="18"/>
      <c r="NQZ60" s="18"/>
      <c r="NRA60" s="18"/>
      <c r="NRB60" s="18"/>
      <c r="NRC60" s="18"/>
      <c r="NRD60" s="18"/>
      <c r="NRE60" s="18"/>
      <c r="NRF60" s="18"/>
      <c r="NRG60" s="18"/>
      <c r="NRH60" s="18"/>
      <c r="NRI60" s="18"/>
      <c r="NRJ60" s="18"/>
      <c r="NRK60" s="18"/>
      <c r="NRL60" s="18"/>
      <c r="NRM60" s="18"/>
      <c r="NRN60" s="18"/>
      <c r="NRO60" s="18"/>
      <c r="NRP60" s="18"/>
      <c r="NRQ60" s="18"/>
      <c r="NRR60" s="18"/>
      <c r="NRS60" s="18"/>
      <c r="NRT60" s="18"/>
      <c r="NRU60" s="18"/>
      <c r="NRV60" s="18"/>
      <c r="NRW60" s="18"/>
      <c r="NRX60" s="18"/>
      <c r="NRY60" s="18"/>
      <c r="NRZ60" s="18"/>
      <c r="NSA60" s="18"/>
      <c r="NSB60" s="18"/>
      <c r="NSC60" s="18"/>
      <c r="NSD60" s="18"/>
      <c r="NSE60" s="18"/>
      <c r="NSF60" s="18"/>
      <c r="NSG60" s="18"/>
      <c r="NSH60" s="18"/>
      <c r="NSI60" s="18"/>
      <c r="NSJ60" s="18"/>
      <c r="NSK60" s="18"/>
      <c r="NSL60" s="18"/>
      <c r="NSM60" s="18"/>
      <c r="NSN60" s="18"/>
      <c r="NSO60" s="18"/>
      <c r="NSP60" s="18"/>
      <c r="NSQ60" s="18"/>
      <c r="NSR60" s="18"/>
      <c r="NSS60" s="18"/>
      <c r="NST60" s="18"/>
      <c r="NSU60" s="18"/>
      <c r="NSV60" s="18"/>
      <c r="NSW60" s="18"/>
      <c r="NSX60" s="18"/>
      <c r="NSY60" s="18"/>
      <c r="NSZ60" s="18"/>
      <c r="NTA60" s="18"/>
      <c r="NTB60" s="18"/>
      <c r="NTC60" s="18"/>
      <c r="NTD60" s="18"/>
      <c r="NTE60" s="18"/>
      <c r="NTF60" s="18"/>
      <c r="NTG60" s="18"/>
      <c r="NTH60" s="18"/>
      <c r="NTI60" s="18"/>
      <c r="NTJ60" s="18"/>
      <c r="NTK60" s="18"/>
      <c r="NTL60" s="18"/>
      <c r="NTM60" s="18"/>
      <c r="NTN60" s="18"/>
      <c r="NTO60" s="18"/>
      <c r="NTP60" s="18"/>
      <c r="NTQ60" s="18"/>
      <c r="NTR60" s="18"/>
      <c r="NTS60" s="18"/>
      <c r="NTT60" s="18"/>
      <c r="NTU60" s="18"/>
      <c r="NTV60" s="18"/>
      <c r="NTW60" s="18"/>
      <c r="NTX60" s="18"/>
      <c r="NTY60" s="18"/>
      <c r="NTZ60" s="18"/>
      <c r="NUA60" s="18"/>
      <c r="NUB60" s="18"/>
      <c r="NUC60" s="18"/>
      <c r="NUD60" s="18"/>
      <c r="NUE60" s="18"/>
      <c r="NUF60" s="18"/>
      <c r="NUG60" s="18"/>
      <c r="NUH60" s="18"/>
      <c r="NUI60" s="18"/>
      <c r="NUJ60" s="18"/>
      <c r="NUK60" s="18"/>
      <c r="NUL60" s="18"/>
      <c r="NUM60" s="18"/>
      <c r="NUN60" s="18"/>
      <c r="NUO60" s="18"/>
      <c r="NUP60" s="18"/>
      <c r="NUQ60" s="18"/>
      <c r="NUR60" s="18"/>
      <c r="NUS60" s="18"/>
      <c r="NUT60" s="18"/>
      <c r="NUU60" s="18"/>
      <c r="NUV60" s="18"/>
      <c r="NUW60" s="18"/>
      <c r="NUX60" s="18"/>
      <c r="NUY60" s="18"/>
      <c r="NUZ60" s="18"/>
      <c r="NVA60" s="18"/>
      <c r="NVB60" s="18"/>
      <c r="NVC60" s="18"/>
      <c r="NVD60" s="18"/>
      <c r="NVE60" s="18"/>
      <c r="NVF60" s="18"/>
      <c r="NVG60" s="18"/>
      <c r="NVH60" s="18"/>
      <c r="NVI60" s="18"/>
      <c r="NVJ60" s="18"/>
      <c r="NVK60" s="18"/>
      <c r="NVL60" s="18"/>
      <c r="NVM60" s="18"/>
      <c r="NVN60" s="18"/>
      <c r="NVO60" s="18"/>
      <c r="NVP60" s="18"/>
      <c r="NVQ60" s="18"/>
      <c r="NVR60" s="18"/>
      <c r="NVS60" s="18"/>
      <c r="NVT60" s="18"/>
      <c r="NVU60" s="18"/>
      <c r="NVV60" s="18"/>
      <c r="NVW60" s="18"/>
      <c r="NVX60" s="18"/>
      <c r="NVY60" s="18"/>
      <c r="NVZ60" s="18"/>
      <c r="NWA60" s="18"/>
      <c r="NWB60" s="18"/>
      <c r="NWC60" s="18"/>
      <c r="NWD60" s="18"/>
      <c r="NWE60" s="18"/>
      <c r="NWF60" s="18"/>
      <c r="NWG60" s="18"/>
      <c r="NWH60" s="18"/>
      <c r="NWI60" s="18"/>
      <c r="NWJ60" s="18"/>
      <c r="NWK60" s="18"/>
      <c r="NWL60" s="18"/>
      <c r="NWM60" s="18"/>
      <c r="NWN60" s="18"/>
      <c r="NWO60" s="18"/>
      <c r="NWP60" s="18"/>
      <c r="NWQ60" s="18"/>
      <c r="NWR60" s="18"/>
      <c r="NWS60" s="18"/>
      <c r="NWT60" s="18"/>
      <c r="NWU60" s="18"/>
      <c r="NWV60" s="18"/>
      <c r="NWW60" s="18"/>
      <c r="NWX60" s="18"/>
      <c r="NWY60" s="18"/>
      <c r="NWZ60" s="18"/>
      <c r="NXA60" s="18"/>
      <c r="NXB60" s="18"/>
      <c r="NXC60" s="18"/>
      <c r="NXD60" s="18"/>
      <c r="NXE60" s="18"/>
      <c r="NXF60" s="18"/>
      <c r="NXG60" s="18"/>
      <c r="NXH60" s="18"/>
      <c r="NXI60" s="18"/>
      <c r="NXJ60" s="18"/>
      <c r="NXK60" s="18"/>
      <c r="NXL60" s="18"/>
      <c r="NXM60" s="18"/>
      <c r="NXN60" s="18"/>
      <c r="NXO60" s="18"/>
      <c r="NXP60" s="18"/>
      <c r="NXQ60" s="18"/>
      <c r="NXR60" s="18"/>
      <c r="NXS60" s="18"/>
      <c r="NXT60" s="18"/>
      <c r="NXU60" s="18"/>
      <c r="NXV60" s="18"/>
      <c r="NXW60" s="18"/>
      <c r="NXX60" s="18"/>
      <c r="NXY60" s="18"/>
      <c r="NXZ60" s="18"/>
      <c r="NYA60" s="18"/>
      <c r="NYB60" s="18"/>
      <c r="NYC60" s="18"/>
      <c r="NYD60" s="18"/>
      <c r="NYE60" s="18"/>
      <c r="NYF60" s="18"/>
      <c r="NYG60" s="18"/>
      <c r="NYH60" s="18"/>
      <c r="NYI60" s="18"/>
      <c r="NYJ60" s="18"/>
      <c r="NYK60" s="18"/>
      <c r="NYL60" s="18"/>
      <c r="NYM60" s="18"/>
      <c r="NYN60" s="18"/>
      <c r="NYO60" s="18"/>
      <c r="NYP60" s="18"/>
      <c r="NYQ60" s="18"/>
      <c r="NYR60" s="18"/>
      <c r="NYS60" s="18"/>
      <c r="NYT60" s="18"/>
      <c r="NYU60" s="18"/>
      <c r="NYV60" s="18"/>
      <c r="NYW60" s="18"/>
      <c r="NYX60" s="18"/>
      <c r="NYY60" s="18"/>
      <c r="NYZ60" s="18"/>
      <c r="NZA60" s="18"/>
      <c r="NZB60" s="18"/>
      <c r="NZC60" s="18"/>
      <c r="NZD60" s="18"/>
      <c r="NZE60" s="18"/>
      <c r="NZF60" s="18"/>
      <c r="NZG60" s="18"/>
      <c r="NZH60" s="18"/>
      <c r="NZI60" s="18"/>
      <c r="NZJ60" s="18"/>
      <c r="NZK60" s="18"/>
      <c r="NZL60" s="18"/>
      <c r="NZM60" s="18"/>
      <c r="NZN60" s="18"/>
      <c r="NZO60" s="18"/>
      <c r="NZP60" s="18"/>
      <c r="NZQ60" s="18"/>
      <c r="NZR60" s="18"/>
      <c r="NZS60" s="18"/>
      <c r="NZT60" s="18"/>
      <c r="NZU60" s="18"/>
      <c r="NZV60" s="18"/>
      <c r="NZW60" s="18"/>
      <c r="NZX60" s="18"/>
      <c r="NZY60" s="18"/>
      <c r="NZZ60" s="18"/>
      <c r="OAA60" s="18"/>
      <c r="OAB60" s="18"/>
      <c r="OAC60" s="18"/>
      <c r="OAD60" s="18"/>
      <c r="OAE60" s="18"/>
      <c r="OAF60" s="18"/>
      <c r="OAG60" s="18"/>
      <c r="OAH60" s="18"/>
      <c r="OAI60" s="18"/>
      <c r="OAJ60" s="18"/>
      <c r="OAK60" s="18"/>
      <c r="OAL60" s="18"/>
      <c r="OAM60" s="18"/>
      <c r="OAN60" s="18"/>
      <c r="OAO60" s="18"/>
      <c r="OAP60" s="18"/>
      <c r="OAQ60" s="18"/>
      <c r="OAR60" s="18"/>
      <c r="OAS60" s="18"/>
      <c r="OAT60" s="18"/>
      <c r="OAU60" s="18"/>
      <c r="OAV60" s="18"/>
      <c r="OAW60" s="18"/>
      <c r="OAX60" s="18"/>
      <c r="OAY60" s="18"/>
      <c r="OAZ60" s="18"/>
      <c r="OBA60" s="18"/>
      <c r="OBB60" s="18"/>
      <c r="OBC60" s="18"/>
      <c r="OBD60" s="18"/>
      <c r="OBE60" s="18"/>
      <c r="OBF60" s="18"/>
      <c r="OBG60" s="18"/>
      <c r="OBH60" s="18"/>
      <c r="OBI60" s="18"/>
      <c r="OBJ60" s="18"/>
      <c r="OBK60" s="18"/>
      <c r="OBL60" s="18"/>
      <c r="OBM60" s="18"/>
      <c r="OBN60" s="18"/>
      <c r="OBO60" s="18"/>
      <c r="OBP60" s="18"/>
      <c r="OBQ60" s="18"/>
      <c r="OBR60" s="18"/>
      <c r="OBS60" s="18"/>
      <c r="OBT60" s="18"/>
      <c r="OBU60" s="18"/>
      <c r="OBV60" s="18"/>
      <c r="OBW60" s="18"/>
      <c r="OBX60" s="18"/>
      <c r="OBY60" s="18"/>
      <c r="OBZ60" s="18"/>
      <c r="OCA60" s="18"/>
      <c r="OCB60" s="18"/>
      <c r="OCC60" s="18"/>
      <c r="OCD60" s="18"/>
      <c r="OCE60" s="18"/>
      <c r="OCF60" s="18"/>
      <c r="OCG60" s="18"/>
      <c r="OCH60" s="18"/>
      <c r="OCI60" s="18"/>
      <c r="OCJ60" s="18"/>
      <c r="OCK60" s="18"/>
      <c r="OCL60" s="18"/>
      <c r="OCM60" s="18"/>
      <c r="OCN60" s="18"/>
      <c r="OCO60" s="18"/>
      <c r="OCP60" s="18"/>
      <c r="OCQ60" s="18"/>
      <c r="OCR60" s="18"/>
      <c r="OCS60" s="18"/>
      <c r="OCT60" s="18"/>
      <c r="OCU60" s="18"/>
      <c r="OCV60" s="18"/>
      <c r="OCW60" s="18"/>
      <c r="OCX60" s="18"/>
      <c r="OCY60" s="18"/>
      <c r="OCZ60" s="18"/>
      <c r="ODA60" s="18"/>
      <c r="ODB60" s="18"/>
      <c r="ODC60" s="18"/>
      <c r="ODD60" s="18"/>
      <c r="ODE60" s="18"/>
      <c r="ODF60" s="18"/>
      <c r="ODG60" s="18"/>
      <c r="ODH60" s="18"/>
      <c r="ODI60" s="18"/>
      <c r="ODJ60" s="18"/>
      <c r="ODK60" s="18"/>
      <c r="ODL60" s="18"/>
      <c r="ODM60" s="18"/>
      <c r="ODN60" s="18"/>
      <c r="ODO60" s="18"/>
      <c r="ODP60" s="18"/>
      <c r="ODQ60" s="18"/>
      <c r="ODR60" s="18"/>
      <c r="ODS60" s="18"/>
      <c r="ODT60" s="18"/>
      <c r="ODU60" s="18"/>
      <c r="ODV60" s="18"/>
      <c r="ODW60" s="18"/>
      <c r="ODX60" s="18"/>
      <c r="ODY60" s="18"/>
      <c r="ODZ60" s="18"/>
      <c r="OEA60" s="18"/>
      <c r="OEB60" s="18"/>
      <c r="OEC60" s="18"/>
      <c r="OED60" s="18"/>
      <c r="OEE60" s="18"/>
      <c r="OEF60" s="18"/>
      <c r="OEG60" s="18"/>
      <c r="OEH60" s="18"/>
      <c r="OEI60" s="18"/>
      <c r="OEJ60" s="18"/>
      <c r="OEK60" s="18"/>
      <c r="OEL60" s="18"/>
      <c r="OEM60" s="18"/>
      <c r="OEN60" s="18"/>
      <c r="OEO60" s="18"/>
      <c r="OEP60" s="18"/>
      <c r="OEQ60" s="18"/>
      <c r="OER60" s="18"/>
      <c r="OES60" s="18"/>
      <c r="OET60" s="18"/>
      <c r="OEU60" s="18"/>
      <c r="OEV60" s="18"/>
      <c r="OEW60" s="18"/>
      <c r="OEX60" s="18"/>
      <c r="OEY60" s="18"/>
      <c r="OEZ60" s="18"/>
      <c r="OFA60" s="18"/>
      <c r="OFB60" s="18"/>
      <c r="OFC60" s="18"/>
      <c r="OFD60" s="18"/>
      <c r="OFE60" s="18"/>
      <c r="OFF60" s="18"/>
      <c r="OFG60" s="18"/>
      <c r="OFH60" s="18"/>
      <c r="OFI60" s="18"/>
      <c r="OFJ60" s="18"/>
      <c r="OFK60" s="18"/>
      <c r="OFL60" s="18"/>
      <c r="OFM60" s="18"/>
      <c r="OFN60" s="18"/>
      <c r="OFO60" s="18"/>
      <c r="OFP60" s="18"/>
      <c r="OFQ60" s="18"/>
      <c r="OFR60" s="18"/>
      <c r="OFS60" s="18"/>
      <c r="OFT60" s="18"/>
      <c r="OFU60" s="18"/>
      <c r="OFV60" s="18"/>
      <c r="OFW60" s="18"/>
      <c r="OFX60" s="18"/>
      <c r="OFY60" s="18"/>
      <c r="OFZ60" s="18"/>
      <c r="OGA60" s="18"/>
      <c r="OGB60" s="18"/>
      <c r="OGC60" s="18"/>
      <c r="OGD60" s="18"/>
      <c r="OGE60" s="18"/>
      <c r="OGF60" s="18"/>
      <c r="OGG60" s="18"/>
      <c r="OGH60" s="18"/>
      <c r="OGI60" s="18"/>
      <c r="OGJ60" s="18"/>
      <c r="OGK60" s="18"/>
      <c r="OGL60" s="18"/>
      <c r="OGM60" s="18"/>
      <c r="OGN60" s="18"/>
      <c r="OGO60" s="18"/>
      <c r="OGP60" s="18"/>
      <c r="OGQ60" s="18"/>
      <c r="OGR60" s="18"/>
      <c r="OGS60" s="18"/>
      <c r="OGT60" s="18"/>
      <c r="OGU60" s="18"/>
      <c r="OGV60" s="18"/>
      <c r="OGW60" s="18"/>
      <c r="OGX60" s="18"/>
      <c r="OGY60" s="18"/>
      <c r="OGZ60" s="18"/>
      <c r="OHA60" s="18"/>
      <c r="OHB60" s="18"/>
      <c r="OHC60" s="18"/>
      <c r="OHD60" s="18"/>
      <c r="OHE60" s="18"/>
      <c r="OHF60" s="18"/>
      <c r="OHG60" s="18"/>
      <c r="OHH60" s="18"/>
      <c r="OHI60" s="18"/>
      <c r="OHJ60" s="18"/>
      <c r="OHK60" s="18"/>
      <c r="OHL60" s="18"/>
      <c r="OHM60" s="18"/>
      <c r="OHN60" s="18"/>
      <c r="OHO60" s="18"/>
      <c r="OHP60" s="18"/>
      <c r="OHQ60" s="18"/>
      <c r="OHR60" s="18"/>
      <c r="OHS60" s="18"/>
      <c r="OHT60" s="18"/>
      <c r="OHU60" s="18"/>
      <c r="OHV60" s="18"/>
      <c r="OHW60" s="18"/>
      <c r="OHX60" s="18"/>
      <c r="OHY60" s="18"/>
      <c r="OHZ60" s="18"/>
      <c r="OIA60" s="18"/>
      <c r="OIB60" s="18"/>
      <c r="OIC60" s="18"/>
      <c r="OID60" s="18"/>
      <c r="OIE60" s="18"/>
      <c r="OIF60" s="18"/>
      <c r="OIG60" s="18"/>
      <c r="OIH60" s="18"/>
      <c r="OII60" s="18"/>
      <c r="OIJ60" s="18"/>
      <c r="OIK60" s="18"/>
      <c r="OIL60" s="18"/>
      <c r="OIM60" s="18"/>
      <c r="OIN60" s="18"/>
      <c r="OIO60" s="18"/>
      <c r="OIP60" s="18"/>
      <c r="OIQ60" s="18"/>
      <c r="OIR60" s="18"/>
      <c r="OIS60" s="18"/>
      <c r="OIT60" s="18"/>
      <c r="OIU60" s="18"/>
      <c r="OIV60" s="18"/>
      <c r="OIW60" s="18"/>
      <c r="OIX60" s="18"/>
      <c r="OIY60" s="18"/>
      <c r="OIZ60" s="18"/>
      <c r="OJA60" s="18"/>
      <c r="OJB60" s="18"/>
      <c r="OJC60" s="18"/>
      <c r="OJD60" s="18"/>
      <c r="OJE60" s="18"/>
      <c r="OJF60" s="18"/>
      <c r="OJG60" s="18"/>
      <c r="OJH60" s="18"/>
      <c r="OJI60" s="18"/>
      <c r="OJJ60" s="18"/>
      <c r="OJK60" s="18"/>
      <c r="OJL60" s="18"/>
      <c r="OJM60" s="18"/>
      <c r="OJN60" s="18"/>
      <c r="OJO60" s="18"/>
      <c r="OJP60" s="18"/>
      <c r="OJQ60" s="18"/>
      <c r="OJR60" s="18"/>
      <c r="OJS60" s="18"/>
      <c r="OJT60" s="18"/>
      <c r="OJU60" s="18"/>
      <c r="OJV60" s="18"/>
      <c r="OJW60" s="18"/>
      <c r="OJX60" s="18"/>
      <c r="OJY60" s="18"/>
      <c r="OJZ60" s="18"/>
      <c r="OKA60" s="18"/>
      <c r="OKB60" s="18"/>
      <c r="OKC60" s="18"/>
      <c r="OKD60" s="18"/>
      <c r="OKE60" s="18"/>
      <c r="OKF60" s="18"/>
      <c r="OKG60" s="18"/>
      <c r="OKH60" s="18"/>
      <c r="OKI60" s="18"/>
      <c r="OKJ60" s="18"/>
      <c r="OKK60" s="18"/>
      <c r="OKL60" s="18"/>
      <c r="OKM60" s="18"/>
      <c r="OKN60" s="18"/>
      <c r="OKO60" s="18"/>
      <c r="OKP60" s="18"/>
      <c r="OKQ60" s="18"/>
      <c r="OKR60" s="18"/>
      <c r="OKS60" s="18"/>
      <c r="OKT60" s="18"/>
      <c r="OKU60" s="18"/>
      <c r="OKV60" s="18"/>
      <c r="OKW60" s="18"/>
      <c r="OKX60" s="18"/>
      <c r="OKY60" s="18"/>
      <c r="OKZ60" s="18"/>
      <c r="OLA60" s="18"/>
      <c r="OLB60" s="18"/>
      <c r="OLC60" s="18"/>
      <c r="OLD60" s="18"/>
      <c r="OLE60" s="18"/>
      <c r="OLF60" s="18"/>
      <c r="OLG60" s="18"/>
      <c r="OLH60" s="18"/>
      <c r="OLI60" s="18"/>
      <c r="OLJ60" s="18"/>
      <c r="OLK60" s="18"/>
      <c r="OLL60" s="18"/>
      <c r="OLM60" s="18"/>
      <c r="OLN60" s="18"/>
      <c r="OLO60" s="18"/>
      <c r="OLP60" s="18"/>
      <c r="OLQ60" s="18"/>
      <c r="OLR60" s="18"/>
      <c r="OLS60" s="18"/>
      <c r="OLT60" s="18"/>
      <c r="OLU60" s="18"/>
      <c r="OLV60" s="18"/>
      <c r="OLW60" s="18"/>
      <c r="OLX60" s="18"/>
      <c r="OLY60" s="18"/>
      <c r="OLZ60" s="18"/>
      <c r="OMA60" s="18"/>
      <c r="OMB60" s="18"/>
      <c r="OMC60" s="18"/>
      <c r="OMD60" s="18"/>
      <c r="OME60" s="18"/>
      <c r="OMF60" s="18"/>
      <c r="OMG60" s="18"/>
      <c r="OMH60" s="18"/>
      <c r="OMI60" s="18"/>
      <c r="OMJ60" s="18"/>
      <c r="OMK60" s="18"/>
      <c r="OML60" s="18"/>
      <c r="OMM60" s="18"/>
      <c r="OMN60" s="18"/>
      <c r="OMO60" s="18"/>
      <c r="OMP60" s="18"/>
      <c r="OMQ60" s="18"/>
      <c r="OMR60" s="18"/>
      <c r="OMS60" s="18"/>
      <c r="OMT60" s="18"/>
      <c r="OMU60" s="18"/>
      <c r="OMV60" s="18"/>
      <c r="OMW60" s="18"/>
      <c r="OMX60" s="18"/>
      <c r="OMY60" s="18"/>
      <c r="OMZ60" s="18"/>
      <c r="ONA60" s="18"/>
      <c r="ONB60" s="18"/>
      <c r="ONC60" s="18"/>
      <c r="OND60" s="18"/>
      <c r="ONE60" s="18"/>
      <c r="ONF60" s="18"/>
      <c r="ONG60" s="18"/>
      <c r="ONH60" s="18"/>
      <c r="ONI60" s="18"/>
      <c r="ONJ60" s="18"/>
      <c r="ONK60" s="18"/>
      <c r="ONL60" s="18"/>
      <c r="ONM60" s="18"/>
      <c r="ONN60" s="18"/>
      <c r="ONO60" s="18"/>
      <c r="ONP60" s="18"/>
      <c r="ONQ60" s="18"/>
      <c r="ONR60" s="18"/>
      <c r="ONS60" s="18"/>
      <c r="ONT60" s="18"/>
      <c r="ONU60" s="18"/>
      <c r="ONV60" s="18"/>
      <c r="ONW60" s="18"/>
      <c r="ONX60" s="18"/>
      <c r="ONY60" s="18"/>
      <c r="ONZ60" s="18"/>
      <c r="OOA60" s="18"/>
      <c r="OOB60" s="18"/>
      <c r="OOC60" s="18"/>
      <c r="OOD60" s="18"/>
      <c r="OOE60" s="18"/>
      <c r="OOF60" s="18"/>
      <c r="OOG60" s="18"/>
      <c r="OOH60" s="18"/>
      <c r="OOI60" s="18"/>
      <c r="OOJ60" s="18"/>
      <c r="OOK60" s="18"/>
      <c r="OOL60" s="18"/>
      <c r="OOM60" s="18"/>
      <c r="OON60" s="18"/>
      <c r="OOO60" s="18"/>
      <c r="OOP60" s="18"/>
      <c r="OOQ60" s="18"/>
      <c r="OOR60" s="18"/>
      <c r="OOS60" s="18"/>
      <c r="OOT60" s="18"/>
      <c r="OOU60" s="18"/>
      <c r="OOV60" s="18"/>
      <c r="OOW60" s="18"/>
      <c r="OOX60" s="18"/>
      <c r="OOY60" s="18"/>
      <c r="OOZ60" s="18"/>
      <c r="OPA60" s="18"/>
      <c r="OPB60" s="18"/>
      <c r="OPC60" s="18"/>
      <c r="OPD60" s="18"/>
      <c r="OPE60" s="18"/>
      <c r="OPF60" s="18"/>
      <c r="OPG60" s="18"/>
      <c r="OPH60" s="18"/>
      <c r="OPI60" s="18"/>
      <c r="OPJ60" s="18"/>
      <c r="OPK60" s="18"/>
      <c r="OPL60" s="18"/>
      <c r="OPM60" s="18"/>
      <c r="OPN60" s="18"/>
      <c r="OPO60" s="18"/>
      <c r="OPP60" s="18"/>
      <c r="OPQ60" s="18"/>
      <c r="OPR60" s="18"/>
      <c r="OPS60" s="18"/>
      <c r="OPT60" s="18"/>
      <c r="OPU60" s="18"/>
      <c r="OPV60" s="18"/>
      <c r="OPW60" s="18"/>
      <c r="OPX60" s="18"/>
      <c r="OPY60" s="18"/>
      <c r="OPZ60" s="18"/>
      <c r="OQA60" s="18"/>
      <c r="OQB60" s="18"/>
      <c r="OQC60" s="18"/>
      <c r="OQD60" s="18"/>
      <c r="OQE60" s="18"/>
      <c r="OQF60" s="18"/>
      <c r="OQG60" s="18"/>
      <c r="OQH60" s="18"/>
      <c r="OQI60" s="18"/>
      <c r="OQJ60" s="18"/>
      <c r="OQK60" s="18"/>
      <c r="OQL60" s="18"/>
      <c r="OQM60" s="18"/>
      <c r="OQN60" s="18"/>
      <c r="OQO60" s="18"/>
      <c r="OQP60" s="18"/>
      <c r="OQQ60" s="18"/>
      <c r="OQR60" s="18"/>
      <c r="OQS60" s="18"/>
      <c r="OQT60" s="18"/>
      <c r="OQU60" s="18"/>
      <c r="OQV60" s="18"/>
      <c r="OQW60" s="18"/>
      <c r="OQX60" s="18"/>
      <c r="OQY60" s="18"/>
      <c r="OQZ60" s="18"/>
      <c r="ORA60" s="18"/>
      <c r="ORB60" s="18"/>
      <c r="ORC60" s="18"/>
      <c r="ORD60" s="18"/>
      <c r="ORE60" s="18"/>
      <c r="ORF60" s="18"/>
      <c r="ORG60" s="18"/>
      <c r="ORH60" s="18"/>
      <c r="ORI60" s="18"/>
      <c r="ORJ60" s="18"/>
      <c r="ORK60" s="18"/>
      <c r="ORL60" s="18"/>
      <c r="ORM60" s="18"/>
      <c r="ORN60" s="18"/>
      <c r="ORO60" s="18"/>
      <c r="ORP60" s="18"/>
      <c r="ORQ60" s="18"/>
      <c r="ORR60" s="18"/>
      <c r="ORS60" s="18"/>
      <c r="ORT60" s="18"/>
      <c r="ORU60" s="18"/>
      <c r="ORV60" s="18"/>
      <c r="ORW60" s="18"/>
      <c r="ORX60" s="18"/>
      <c r="ORY60" s="18"/>
      <c r="ORZ60" s="18"/>
      <c r="OSA60" s="18"/>
      <c r="OSB60" s="18"/>
      <c r="OSC60" s="18"/>
      <c r="OSD60" s="18"/>
      <c r="OSE60" s="18"/>
      <c r="OSF60" s="18"/>
      <c r="OSG60" s="18"/>
      <c r="OSH60" s="18"/>
      <c r="OSI60" s="18"/>
      <c r="OSJ60" s="18"/>
      <c r="OSK60" s="18"/>
      <c r="OSL60" s="18"/>
      <c r="OSM60" s="18"/>
      <c r="OSN60" s="18"/>
      <c r="OSO60" s="18"/>
      <c r="OSP60" s="18"/>
      <c r="OSQ60" s="18"/>
      <c r="OSR60" s="18"/>
      <c r="OSS60" s="18"/>
      <c r="OST60" s="18"/>
      <c r="OSU60" s="18"/>
      <c r="OSV60" s="18"/>
      <c r="OSW60" s="18"/>
      <c r="OSX60" s="18"/>
      <c r="OSY60" s="18"/>
      <c r="OSZ60" s="18"/>
      <c r="OTA60" s="18"/>
      <c r="OTB60" s="18"/>
      <c r="OTC60" s="18"/>
      <c r="OTD60" s="18"/>
      <c r="OTE60" s="18"/>
      <c r="OTF60" s="18"/>
      <c r="OTG60" s="18"/>
      <c r="OTH60" s="18"/>
      <c r="OTI60" s="18"/>
      <c r="OTJ60" s="18"/>
      <c r="OTK60" s="18"/>
      <c r="OTL60" s="18"/>
      <c r="OTM60" s="18"/>
      <c r="OTN60" s="18"/>
      <c r="OTO60" s="18"/>
      <c r="OTP60" s="18"/>
      <c r="OTQ60" s="18"/>
      <c r="OTR60" s="18"/>
      <c r="OTS60" s="18"/>
      <c r="OTT60" s="18"/>
      <c r="OTU60" s="18"/>
      <c r="OTV60" s="18"/>
      <c r="OTW60" s="18"/>
      <c r="OTX60" s="18"/>
      <c r="OTY60" s="18"/>
      <c r="OTZ60" s="18"/>
      <c r="OUA60" s="18"/>
      <c r="OUB60" s="18"/>
      <c r="OUC60" s="18"/>
      <c r="OUD60" s="18"/>
      <c r="OUE60" s="18"/>
      <c r="OUF60" s="18"/>
      <c r="OUG60" s="18"/>
      <c r="OUH60" s="18"/>
      <c r="OUI60" s="18"/>
      <c r="OUJ60" s="18"/>
      <c r="OUK60" s="18"/>
      <c r="OUL60" s="18"/>
      <c r="OUM60" s="18"/>
      <c r="OUN60" s="18"/>
      <c r="OUO60" s="18"/>
      <c r="OUP60" s="18"/>
      <c r="OUQ60" s="18"/>
      <c r="OUR60" s="18"/>
      <c r="OUS60" s="18"/>
      <c r="OUT60" s="18"/>
      <c r="OUU60" s="18"/>
      <c r="OUV60" s="18"/>
      <c r="OUW60" s="18"/>
      <c r="OUX60" s="18"/>
      <c r="OUY60" s="18"/>
      <c r="OUZ60" s="18"/>
      <c r="OVA60" s="18"/>
      <c r="OVB60" s="18"/>
      <c r="OVC60" s="18"/>
      <c r="OVD60" s="18"/>
      <c r="OVE60" s="18"/>
      <c r="OVF60" s="18"/>
      <c r="OVG60" s="18"/>
      <c r="OVH60" s="18"/>
      <c r="OVI60" s="18"/>
      <c r="OVJ60" s="18"/>
      <c r="OVK60" s="18"/>
      <c r="OVL60" s="18"/>
      <c r="OVM60" s="18"/>
      <c r="OVN60" s="18"/>
      <c r="OVO60" s="18"/>
      <c r="OVP60" s="18"/>
      <c r="OVQ60" s="18"/>
      <c r="OVR60" s="18"/>
      <c r="OVS60" s="18"/>
      <c r="OVT60" s="18"/>
      <c r="OVU60" s="18"/>
      <c r="OVV60" s="18"/>
      <c r="OVW60" s="18"/>
      <c r="OVX60" s="18"/>
      <c r="OVY60" s="18"/>
      <c r="OVZ60" s="18"/>
      <c r="OWA60" s="18"/>
      <c r="OWB60" s="18"/>
      <c r="OWC60" s="18"/>
      <c r="OWD60" s="18"/>
      <c r="OWE60" s="18"/>
      <c r="OWF60" s="18"/>
      <c r="OWG60" s="18"/>
      <c r="OWH60" s="18"/>
      <c r="OWI60" s="18"/>
      <c r="OWJ60" s="18"/>
      <c r="OWK60" s="18"/>
      <c r="OWL60" s="18"/>
      <c r="OWM60" s="18"/>
      <c r="OWN60" s="18"/>
      <c r="OWO60" s="18"/>
      <c r="OWP60" s="18"/>
      <c r="OWQ60" s="18"/>
      <c r="OWR60" s="18"/>
      <c r="OWS60" s="18"/>
      <c r="OWT60" s="18"/>
      <c r="OWU60" s="18"/>
      <c r="OWV60" s="18"/>
      <c r="OWW60" s="18"/>
      <c r="OWX60" s="18"/>
      <c r="OWY60" s="18"/>
      <c r="OWZ60" s="18"/>
      <c r="OXA60" s="18"/>
      <c r="OXB60" s="18"/>
      <c r="OXC60" s="18"/>
      <c r="OXD60" s="18"/>
      <c r="OXE60" s="18"/>
      <c r="OXF60" s="18"/>
      <c r="OXG60" s="18"/>
      <c r="OXH60" s="18"/>
      <c r="OXI60" s="18"/>
      <c r="OXJ60" s="18"/>
      <c r="OXK60" s="18"/>
      <c r="OXL60" s="18"/>
      <c r="OXM60" s="18"/>
      <c r="OXN60" s="18"/>
      <c r="OXO60" s="18"/>
      <c r="OXP60" s="18"/>
      <c r="OXQ60" s="18"/>
      <c r="OXR60" s="18"/>
      <c r="OXS60" s="18"/>
      <c r="OXT60" s="18"/>
      <c r="OXU60" s="18"/>
      <c r="OXV60" s="18"/>
      <c r="OXW60" s="18"/>
      <c r="OXX60" s="18"/>
      <c r="OXY60" s="18"/>
      <c r="OXZ60" s="18"/>
      <c r="OYA60" s="18"/>
      <c r="OYB60" s="18"/>
      <c r="OYC60" s="18"/>
      <c r="OYD60" s="18"/>
      <c r="OYE60" s="18"/>
      <c r="OYF60" s="18"/>
      <c r="OYG60" s="18"/>
      <c r="OYH60" s="18"/>
      <c r="OYI60" s="18"/>
      <c r="OYJ60" s="18"/>
      <c r="OYK60" s="18"/>
      <c r="OYL60" s="18"/>
      <c r="OYM60" s="18"/>
      <c r="OYN60" s="18"/>
      <c r="OYO60" s="18"/>
      <c r="OYP60" s="18"/>
      <c r="OYQ60" s="18"/>
      <c r="OYR60" s="18"/>
      <c r="OYS60" s="18"/>
      <c r="OYT60" s="18"/>
      <c r="OYU60" s="18"/>
      <c r="OYV60" s="18"/>
      <c r="OYW60" s="18"/>
      <c r="OYX60" s="18"/>
      <c r="OYY60" s="18"/>
      <c r="OYZ60" s="18"/>
      <c r="OZA60" s="18"/>
      <c r="OZB60" s="18"/>
      <c r="OZC60" s="18"/>
      <c r="OZD60" s="18"/>
      <c r="OZE60" s="18"/>
      <c r="OZF60" s="18"/>
      <c r="OZG60" s="18"/>
      <c r="OZH60" s="18"/>
      <c r="OZI60" s="18"/>
      <c r="OZJ60" s="18"/>
      <c r="OZK60" s="18"/>
      <c r="OZL60" s="18"/>
      <c r="OZM60" s="18"/>
      <c r="OZN60" s="18"/>
      <c r="OZO60" s="18"/>
      <c r="OZP60" s="18"/>
      <c r="OZQ60" s="18"/>
      <c r="OZR60" s="18"/>
      <c r="OZS60" s="18"/>
      <c r="OZT60" s="18"/>
      <c r="OZU60" s="18"/>
      <c r="OZV60" s="18"/>
      <c r="OZW60" s="18"/>
      <c r="OZX60" s="18"/>
      <c r="OZY60" s="18"/>
      <c r="OZZ60" s="18"/>
      <c r="PAA60" s="18"/>
      <c r="PAB60" s="18"/>
      <c r="PAC60" s="18"/>
      <c r="PAD60" s="18"/>
      <c r="PAE60" s="18"/>
      <c r="PAF60" s="18"/>
      <c r="PAG60" s="18"/>
      <c r="PAH60" s="18"/>
      <c r="PAI60" s="18"/>
      <c r="PAJ60" s="18"/>
      <c r="PAK60" s="18"/>
      <c r="PAL60" s="18"/>
      <c r="PAM60" s="18"/>
      <c r="PAN60" s="18"/>
      <c r="PAO60" s="18"/>
      <c r="PAP60" s="18"/>
      <c r="PAQ60" s="18"/>
      <c r="PAR60" s="18"/>
      <c r="PAS60" s="18"/>
      <c r="PAT60" s="18"/>
      <c r="PAU60" s="18"/>
      <c r="PAV60" s="18"/>
      <c r="PAW60" s="18"/>
      <c r="PAX60" s="18"/>
      <c r="PAY60" s="18"/>
      <c r="PAZ60" s="18"/>
      <c r="PBA60" s="18"/>
      <c r="PBB60" s="18"/>
      <c r="PBC60" s="18"/>
      <c r="PBD60" s="18"/>
      <c r="PBE60" s="18"/>
      <c r="PBF60" s="18"/>
      <c r="PBG60" s="18"/>
      <c r="PBH60" s="18"/>
      <c r="PBI60" s="18"/>
      <c r="PBJ60" s="18"/>
      <c r="PBK60" s="18"/>
      <c r="PBL60" s="18"/>
      <c r="PBM60" s="18"/>
      <c r="PBN60" s="18"/>
      <c r="PBO60" s="18"/>
      <c r="PBP60" s="18"/>
      <c r="PBQ60" s="18"/>
      <c r="PBR60" s="18"/>
      <c r="PBS60" s="18"/>
      <c r="PBT60" s="18"/>
      <c r="PBU60" s="18"/>
      <c r="PBV60" s="18"/>
      <c r="PBW60" s="18"/>
      <c r="PBX60" s="18"/>
      <c r="PBY60" s="18"/>
      <c r="PBZ60" s="18"/>
      <c r="PCA60" s="18"/>
      <c r="PCB60" s="18"/>
      <c r="PCC60" s="18"/>
      <c r="PCD60" s="18"/>
      <c r="PCE60" s="18"/>
      <c r="PCF60" s="18"/>
      <c r="PCG60" s="18"/>
      <c r="PCH60" s="18"/>
      <c r="PCI60" s="18"/>
      <c r="PCJ60" s="18"/>
      <c r="PCK60" s="18"/>
      <c r="PCL60" s="18"/>
      <c r="PCM60" s="18"/>
      <c r="PCN60" s="18"/>
      <c r="PCO60" s="18"/>
      <c r="PCP60" s="18"/>
      <c r="PCQ60" s="18"/>
      <c r="PCR60" s="18"/>
      <c r="PCS60" s="18"/>
      <c r="PCT60" s="18"/>
      <c r="PCU60" s="18"/>
      <c r="PCV60" s="18"/>
      <c r="PCW60" s="18"/>
      <c r="PCX60" s="18"/>
      <c r="PCY60" s="18"/>
      <c r="PCZ60" s="18"/>
      <c r="PDA60" s="18"/>
      <c r="PDB60" s="18"/>
      <c r="PDC60" s="18"/>
      <c r="PDD60" s="18"/>
      <c r="PDE60" s="18"/>
      <c r="PDF60" s="18"/>
      <c r="PDG60" s="18"/>
      <c r="PDH60" s="18"/>
      <c r="PDI60" s="18"/>
      <c r="PDJ60" s="18"/>
      <c r="PDK60" s="18"/>
      <c r="PDL60" s="18"/>
      <c r="PDM60" s="18"/>
      <c r="PDN60" s="18"/>
      <c r="PDO60" s="18"/>
      <c r="PDP60" s="18"/>
      <c r="PDQ60" s="18"/>
      <c r="PDR60" s="18"/>
      <c r="PDS60" s="18"/>
      <c r="PDT60" s="18"/>
      <c r="PDU60" s="18"/>
      <c r="PDV60" s="18"/>
      <c r="PDW60" s="18"/>
      <c r="PDX60" s="18"/>
      <c r="PDY60" s="18"/>
      <c r="PDZ60" s="18"/>
      <c r="PEA60" s="18"/>
      <c r="PEB60" s="18"/>
      <c r="PEC60" s="18"/>
      <c r="PED60" s="18"/>
      <c r="PEE60" s="18"/>
      <c r="PEF60" s="18"/>
      <c r="PEG60" s="18"/>
      <c r="PEH60" s="18"/>
      <c r="PEI60" s="18"/>
      <c r="PEJ60" s="18"/>
      <c r="PEK60" s="18"/>
      <c r="PEL60" s="18"/>
      <c r="PEM60" s="18"/>
      <c r="PEN60" s="18"/>
      <c r="PEO60" s="18"/>
      <c r="PEP60" s="18"/>
      <c r="PEQ60" s="18"/>
      <c r="PER60" s="18"/>
      <c r="PES60" s="18"/>
      <c r="PET60" s="18"/>
      <c r="PEU60" s="18"/>
      <c r="PEV60" s="18"/>
      <c r="PEW60" s="18"/>
      <c r="PEX60" s="18"/>
      <c r="PEY60" s="18"/>
      <c r="PEZ60" s="18"/>
      <c r="PFA60" s="18"/>
      <c r="PFB60" s="18"/>
      <c r="PFC60" s="18"/>
      <c r="PFD60" s="18"/>
      <c r="PFE60" s="18"/>
      <c r="PFF60" s="18"/>
      <c r="PFG60" s="18"/>
      <c r="PFH60" s="18"/>
      <c r="PFI60" s="18"/>
      <c r="PFJ60" s="18"/>
      <c r="PFK60" s="18"/>
      <c r="PFL60" s="18"/>
      <c r="PFM60" s="18"/>
      <c r="PFN60" s="18"/>
      <c r="PFO60" s="18"/>
      <c r="PFP60" s="18"/>
      <c r="PFQ60" s="18"/>
      <c r="PFR60" s="18"/>
      <c r="PFS60" s="18"/>
      <c r="PFT60" s="18"/>
      <c r="PFU60" s="18"/>
      <c r="PFV60" s="18"/>
      <c r="PFW60" s="18"/>
      <c r="PFX60" s="18"/>
      <c r="PFY60" s="18"/>
      <c r="PFZ60" s="18"/>
      <c r="PGA60" s="18"/>
      <c r="PGB60" s="18"/>
      <c r="PGC60" s="18"/>
      <c r="PGD60" s="18"/>
      <c r="PGE60" s="18"/>
      <c r="PGF60" s="18"/>
      <c r="PGG60" s="18"/>
      <c r="PGH60" s="18"/>
      <c r="PGI60" s="18"/>
      <c r="PGJ60" s="18"/>
      <c r="PGK60" s="18"/>
      <c r="PGL60" s="18"/>
      <c r="PGM60" s="18"/>
      <c r="PGN60" s="18"/>
      <c r="PGO60" s="18"/>
      <c r="PGP60" s="18"/>
      <c r="PGQ60" s="18"/>
      <c r="PGR60" s="18"/>
      <c r="PGS60" s="18"/>
      <c r="PGT60" s="18"/>
      <c r="PGU60" s="18"/>
      <c r="PGV60" s="18"/>
      <c r="PGW60" s="18"/>
      <c r="PGX60" s="18"/>
      <c r="PGY60" s="18"/>
      <c r="PGZ60" s="18"/>
      <c r="PHA60" s="18"/>
      <c r="PHB60" s="18"/>
      <c r="PHC60" s="18"/>
      <c r="PHD60" s="18"/>
      <c r="PHE60" s="18"/>
      <c r="PHF60" s="18"/>
      <c r="PHG60" s="18"/>
      <c r="PHH60" s="18"/>
      <c r="PHI60" s="18"/>
      <c r="PHJ60" s="18"/>
      <c r="PHK60" s="18"/>
      <c r="PHL60" s="18"/>
      <c r="PHM60" s="18"/>
      <c r="PHN60" s="18"/>
      <c r="PHO60" s="18"/>
      <c r="PHP60" s="18"/>
      <c r="PHQ60" s="18"/>
      <c r="PHR60" s="18"/>
      <c r="PHS60" s="18"/>
      <c r="PHT60" s="18"/>
      <c r="PHU60" s="18"/>
      <c r="PHV60" s="18"/>
      <c r="PHW60" s="18"/>
      <c r="PHX60" s="18"/>
      <c r="PHY60" s="18"/>
      <c r="PHZ60" s="18"/>
      <c r="PIA60" s="18"/>
      <c r="PIB60" s="18"/>
      <c r="PIC60" s="18"/>
      <c r="PID60" s="18"/>
      <c r="PIE60" s="18"/>
      <c r="PIF60" s="18"/>
      <c r="PIG60" s="18"/>
      <c r="PIH60" s="18"/>
      <c r="PII60" s="18"/>
      <c r="PIJ60" s="18"/>
      <c r="PIK60" s="18"/>
      <c r="PIL60" s="18"/>
      <c r="PIM60" s="18"/>
      <c r="PIN60" s="18"/>
      <c r="PIO60" s="18"/>
      <c r="PIP60" s="18"/>
      <c r="PIQ60" s="18"/>
      <c r="PIR60" s="18"/>
      <c r="PIS60" s="18"/>
      <c r="PIT60" s="18"/>
      <c r="PIU60" s="18"/>
      <c r="PIV60" s="18"/>
      <c r="PIW60" s="18"/>
      <c r="PIX60" s="18"/>
      <c r="PIY60" s="18"/>
      <c r="PIZ60" s="18"/>
      <c r="PJA60" s="18"/>
      <c r="PJB60" s="18"/>
      <c r="PJC60" s="18"/>
      <c r="PJD60" s="18"/>
      <c r="PJE60" s="18"/>
      <c r="PJF60" s="18"/>
      <c r="PJG60" s="18"/>
      <c r="PJH60" s="18"/>
      <c r="PJI60" s="18"/>
      <c r="PJJ60" s="18"/>
      <c r="PJK60" s="18"/>
      <c r="PJL60" s="18"/>
      <c r="PJM60" s="18"/>
      <c r="PJN60" s="18"/>
      <c r="PJO60" s="18"/>
      <c r="PJP60" s="18"/>
      <c r="PJQ60" s="18"/>
      <c r="PJR60" s="18"/>
      <c r="PJS60" s="18"/>
      <c r="PJT60" s="18"/>
      <c r="PJU60" s="18"/>
      <c r="PJV60" s="18"/>
      <c r="PJW60" s="18"/>
      <c r="PJX60" s="18"/>
      <c r="PJY60" s="18"/>
      <c r="PJZ60" s="18"/>
      <c r="PKA60" s="18"/>
      <c r="PKB60" s="18"/>
      <c r="PKC60" s="18"/>
      <c r="PKD60" s="18"/>
      <c r="PKE60" s="18"/>
      <c r="PKF60" s="18"/>
      <c r="PKG60" s="18"/>
      <c r="PKH60" s="18"/>
      <c r="PKI60" s="18"/>
      <c r="PKJ60" s="18"/>
      <c r="PKK60" s="18"/>
      <c r="PKL60" s="18"/>
      <c r="PKM60" s="18"/>
      <c r="PKN60" s="18"/>
      <c r="PKO60" s="18"/>
      <c r="PKP60" s="18"/>
      <c r="PKQ60" s="18"/>
      <c r="PKR60" s="18"/>
      <c r="PKS60" s="18"/>
      <c r="PKT60" s="18"/>
      <c r="PKU60" s="18"/>
      <c r="PKV60" s="18"/>
      <c r="PKW60" s="18"/>
      <c r="PKX60" s="18"/>
      <c r="PKY60" s="18"/>
      <c r="PKZ60" s="18"/>
      <c r="PLA60" s="18"/>
      <c r="PLB60" s="18"/>
      <c r="PLC60" s="18"/>
      <c r="PLD60" s="18"/>
      <c r="PLE60" s="18"/>
      <c r="PLF60" s="18"/>
      <c r="PLG60" s="18"/>
      <c r="PLH60" s="18"/>
      <c r="PLI60" s="18"/>
      <c r="PLJ60" s="18"/>
      <c r="PLK60" s="18"/>
      <c r="PLL60" s="18"/>
      <c r="PLM60" s="18"/>
      <c r="PLN60" s="18"/>
      <c r="PLO60" s="18"/>
      <c r="PLP60" s="18"/>
      <c r="PLQ60" s="18"/>
      <c r="PLR60" s="18"/>
      <c r="PLS60" s="18"/>
      <c r="PLT60" s="18"/>
      <c r="PLU60" s="18"/>
      <c r="PLV60" s="18"/>
      <c r="PLW60" s="18"/>
      <c r="PLX60" s="18"/>
      <c r="PLY60" s="18"/>
      <c r="PLZ60" s="18"/>
      <c r="PMA60" s="18"/>
      <c r="PMB60" s="18"/>
      <c r="PMC60" s="18"/>
      <c r="PMD60" s="18"/>
      <c r="PME60" s="18"/>
      <c r="PMF60" s="18"/>
      <c r="PMG60" s="18"/>
      <c r="PMH60" s="18"/>
      <c r="PMI60" s="18"/>
      <c r="PMJ60" s="18"/>
      <c r="PMK60" s="18"/>
      <c r="PML60" s="18"/>
      <c r="PMM60" s="18"/>
      <c r="PMN60" s="18"/>
      <c r="PMO60" s="18"/>
      <c r="PMP60" s="18"/>
      <c r="PMQ60" s="18"/>
      <c r="PMR60" s="18"/>
      <c r="PMS60" s="18"/>
      <c r="PMT60" s="18"/>
      <c r="PMU60" s="18"/>
      <c r="PMV60" s="18"/>
      <c r="PMW60" s="18"/>
      <c r="PMX60" s="18"/>
      <c r="PMY60" s="18"/>
      <c r="PMZ60" s="18"/>
      <c r="PNA60" s="18"/>
      <c r="PNB60" s="18"/>
      <c r="PNC60" s="18"/>
      <c r="PND60" s="18"/>
      <c r="PNE60" s="18"/>
      <c r="PNF60" s="18"/>
      <c r="PNG60" s="18"/>
      <c r="PNH60" s="18"/>
      <c r="PNI60" s="18"/>
      <c r="PNJ60" s="18"/>
      <c r="PNK60" s="18"/>
      <c r="PNL60" s="18"/>
      <c r="PNM60" s="18"/>
      <c r="PNN60" s="18"/>
      <c r="PNO60" s="18"/>
      <c r="PNP60" s="18"/>
      <c r="PNQ60" s="18"/>
      <c r="PNR60" s="18"/>
      <c r="PNS60" s="18"/>
      <c r="PNT60" s="18"/>
      <c r="PNU60" s="18"/>
      <c r="PNV60" s="18"/>
      <c r="PNW60" s="18"/>
      <c r="PNX60" s="18"/>
      <c r="PNY60" s="18"/>
      <c r="PNZ60" s="18"/>
      <c r="POA60" s="18"/>
      <c r="POB60" s="18"/>
      <c r="POC60" s="18"/>
      <c r="POD60" s="18"/>
      <c r="POE60" s="18"/>
      <c r="POF60" s="18"/>
      <c r="POG60" s="18"/>
      <c r="POH60" s="18"/>
      <c r="POI60" s="18"/>
      <c r="POJ60" s="18"/>
      <c r="POK60" s="18"/>
      <c r="POL60" s="18"/>
      <c r="POM60" s="18"/>
      <c r="PON60" s="18"/>
      <c r="POO60" s="18"/>
      <c r="POP60" s="18"/>
      <c r="POQ60" s="18"/>
      <c r="POR60" s="18"/>
      <c r="POS60" s="18"/>
      <c r="POT60" s="18"/>
      <c r="POU60" s="18"/>
      <c r="POV60" s="18"/>
      <c r="POW60" s="18"/>
      <c r="POX60" s="18"/>
      <c r="POY60" s="18"/>
      <c r="POZ60" s="18"/>
      <c r="PPA60" s="18"/>
      <c r="PPB60" s="18"/>
      <c r="PPC60" s="18"/>
      <c r="PPD60" s="18"/>
      <c r="PPE60" s="18"/>
      <c r="PPF60" s="18"/>
      <c r="PPG60" s="18"/>
      <c r="PPH60" s="18"/>
      <c r="PPI60" s="18"/>
      <c r="PPJ60" s="18"/>
      <c r="PPK60" s="18"/>
      <c r="PPL60" s="18"/>
      <c r="PPM60" s="18"/>
      <c r="PPN60" s="18"/>
      <c r="PPO60" s="18"/>
      <c r="PPP60" s="18"/>
      <c r="PPQ60" s="18"/>
      <c r="PPR60" s="18"/>
      <c r="PPS60" s="18"/>
      <c r="PPT60" s="18"/>
      <c r="PPU60" s="18"/>
      <c r="PPV60" s="18"/>
      <c r="PPW60" s="18"/>
      <c r="PPX60" s="18"/>
      <c r="PPY60" s="18"/>
      <c r="PPZ60" s="18"/>
      <c r="PQA60" s="18"/>
      <c r="PQB60" s="18"/>
      <c r="PQC60" s="18"/>
      <c r="PQD60" s="18"/>
      <c r="PQE60" s="18"/>
      <c r="PQF60" s="18"/>
      <c r="PQG60" s="18"/>
      <c r="PQH60" s="18"/>
      <c r="PQI60" s="18"/>
      <c r="PQJ60" s="18"/>
      <c r="PQK60" s="18"/>
      <c r="PQL60" s="18"/>
      <c r="PQM60" s="18"/>
      <c r="PQN60" s="18"/>
      <c r="PQO60" s="18"/>
      <c r="PQP60" s="18"/>
      <c r="PQQ60" s="18"/>
      <c r="PQR60" s="18"/>
      <c r="PQS60" s="18"/>
      <c r="PQT60" s="18"/>
      <c r="PQU60" s="18"/>
      <c r="PQV60" s="18"/>
      <c r="PQW60" s="18"/>
      <c r="PQX60" s="18"/>
      <c r="PQY60" s="18"/>
      <c r="PQZ60" s="18"/>
      <c r="PRA60" s="18"/>
      <c r="PRB60" s="18"/>
      <c r="PRC60" s="18"/>
      <c r="PRD60" s="18"/>
      <c r="PRE60" s="18"/>
      <c r="PRF60" s="18"/>
      <c r="PRG60" s="18"/>
      <c r="PRH60" s="18"/>
      <c r="PRI60" s="18"/>
      <c r="PRJ60" s="18"/>
      <c r="PRK60" s="18"/>
      <c r="PRL60" s="18"/>
      <c r="PRM60" s="18"/>
      <c r="PRN60" s="18"/>
      <c r="PRO60" s="18"/>
      <c r="PRP60" s="18"/>
      <c r="PRQ60" s="18"/>
      <c r="PRR60" s="18"/>
      <c r="PRS60" s="18"/>
      <c r="PRT60" s="18"/>
      <c r="PRU60" s="18"/>
      <c r="PRV60" s="18"/>
      <c r="PRW60" s="18"/>
      <c r="PRX60" s="18"/>
      <c r="PRY60" s="18"/>
      <c r="PRZ60" s="18"/>
      <c r="PSA60" s="18"/>
      <c r="PSB60" s="18"/>
      <c r="PSC60" s="18"/>
      <c r="PSD60" s="18"/>
      <c r="PSE60" s="18"/>
      <c r="PSF60" s="18"/>
      <c r="PSG60" s="18"/>
      <c r="PSH60" s="18"/>
      <c r="PSI60" s="18"/>
      <c r="PSJ60" s="18"/>
      <c r="PSK60" s="18"/>
      <c r="PSL60" s="18"/>
      <c r="PSM60" s="18"/>
      <c r="PSN60" s="18"/>
      <c r="PSO60" s="18"/>
      <c r="PSP60" s="18"/>
      <c r="PSQ60" s="18"/>
      <c r="PSR60" s="18"/>
      <c r="PSS60" s="18"/>
      <c r="PST60" s="18"/>
      <c r="PSU60" s="18"/>
      <c r="PSV60" s="18"/>
      <c r="PSW60" s="18"/>
      <c r="PSX60" s="18"/>
      <c r="PSY60" s="18"/>
      <c r="PSZ60" s="18"/>
      <c r="PTA60" s="18"/>
      <c r="PTB60" s="18"/>
      <c r="PTC60" s="18"/>
      <c r="PTD60" s="18"/>
      <c r="PTE60" s="18"/>
      <c r="PTF60" s="18"/>
      <c r="PTG60" s="18"/>
      <c r="PTH60" s="18"/>
      <c r="PTI60" s="18"/>
      <c r="PTJ60" s="18"/>
      <c r="PTK60" s="18"/>
      <c r="PTL60" s="18"/>
      <c r="PTM60" s="18"/>
      <c r="PTN60" s="18"/>
      <c r="PTO60" s="18"/>
      <c r="PTP60" s="18"/>
      <c r="PTQ60" s="18"/>
      <c r="PTR60" s="18"/>
      <c r="PTS60" s="18"/>
      <c r="PTT60" s="18"/>
      <c r="PTU60" s="18"/>
      <c r="PTV60" s="18"/>
      <c r="PTW60" s="18"/>
      <c r="PTX60" s="18"/>
      <c r="PTY60" s="18"/>
      <c r="PTZ60" s="18"/>
      <c r="PUA60" s="18"/>
      <c r="PUB60" s="18"/>
      <c r="PUC60" s="18"/>
      <c r="PUD60" s="18"/>
      <c r="PUE60" s="18"/>
      <c r="PUF60" s="18"/>
      <c r="PUG60" s="18"/>
      <c r="PUH60" s="18"/>
      <c r="PUI60" s="18"/>
      <c r="PUJ60" s="18"/>
      <c r="PUK60" s="18"/>
      <c r="PUL60" s="18"/>
      <c r="PUM60" s="18"/>
      <c r="PUN60" s="18"/>
      <c r="PUO60" s="18"/>
      <c r="PUP60" s="18"/>
      <c r="PUQ60" s="18"/>
      <c r="PUR60" s="18"/>
      <c r="PUS60" s="18"/>
      <c r="PUT60" s="18"/>
      <c r="PUU60" s="18"/>
      <c r="PUV60" s="18"/>
      <c r="PUW60" s="18"/>
      <c r="PUX60" s="18"/>
      <c r="PUY60" s="18"/>
      <c r="PUZ60" s="18"/>
      <c r="PVA60" s="18"/>
      <c r="PVB60" s="18"/>
      <c r="PVC60" s="18"/>
      <c r="PVD60" s="18"/>
      <c r="PVE60" s="18"/>
      <c r="PVF60" s="18"/>
      <c r="PVG60" s="18"/>
      <c r="PVH60" s="18"/>
      <c r="PVI60" s="18"/>
      <c r="PVJ60" s="18"/>
      <c r="PVK60" s="18"/>
      <c r="PVL60" s="18"/>
      <c r="PVM60" s="18"/>
      <c r="PVN60" s="18"/>
      <c r="PVO60" s="18"/>
      <c r="PVP60" s="18"/>
      <c r="PVQ60" s="18"/>
      <c r="PVR60" s="18"/>
      <c r="PVS60" s="18"/>
      <c r="PVT60" s="18"/>
      <c r="PVU60" s="18"/>
      <c r="PVV60" s="18"/>
      <c r="PVW60" s="18"/>
      <c r="PVX60" s="18"/>
      <c r="PVY60" s="18"/>
      <c r="PVZ60" s="18"/>
      <c r="PWA60" s="18"/>
      <c r="PWB60" s="18"/>
      <c r="PWC60" s="18"/>
      <c r="PWD60" s="18"/>
      <c r="PWE60" s="18"/>
      <c r="PWF60" s="18"/>
      <c r="PWG60" s="18"/>
      <c r="PWH60" s="18"/>
      <c r="PWI60" s="18"/>
      <c r="PWJ60" s="18"/>
      <c r="PWK60" s="18"/>
      <c r="PWL60" s="18"/>
      <c r="PWM60" s="18"/>
      <c r="PWN60" s="18"/>
      <c r="PWO60" s="18"/>
      <c r="PWP60" s="18"/>
      <c r="PWQ60" s="18"/>
      <c r="PWR60" s="18"/>
      <c r="PWS60" s="18"/>
      <c r="PWT60" s="18"/>
      <c r="PWU60" s="18"/>
      <c r="PWV60" s="18"/>
      <c r="PWW60" s="18"/>
      <c r="PWX60" s="18"/>
      <c r="PWY60" s="18"/>
      <c r="PWZ60" s="18"/>
      <c r="PXA60" s="18"/>
      <c r="PXB60" s="18"/>
      <c r="PXC60" s="18"/>
      <c r="PXD60" s="18"/>
      <c r="PXE60" s="18"/>
      <c r="PXF60" s="18"/>
      <c r="PXG60" s="18"/>
      <c r="PXH60" s="18"/>
      <c r="PXI60" s="18"/>
      <c r="PXJ60" s="18"/>
      <c r="PXK60" s="18"/>
      <c r="PXL60" s="18"/>
      <c r="PXM60" s="18"/>
      <c r="PXN60" s="18"/>
      <c r="PXO60" s="18"/>
      <c r="PXP60" s="18"/>
      <c r="PXQ60" s="18"/>
      <c r="PXR60" s="18"/>
      <c r="PXS60" s="18"/>
      <c r="PXT60" s="18"/>
      <c r="PXU60" s="18"/>
      <c r="PXV60" s="18"/>
      <c r="PXW60" s="18"/>
      <c r="PXX60" s="18"/>
      <c r="PXY60" s="18"/>
      <c r="PXZ60" s="18"/>
      <c r="PYA60" s="18"/>
      <c r="PYB60" s="18"/>
      <c r="PYC60" s="18"/>
      <c r="PYD60" s="18"/>
      <c r="PYE60" s="18"/>
      <c r="PYF60" s="18"/>
      <c r="PYG60" s="18"/>
      <c r="PYH60" s="18"/>
      <c r="PYI60" s="18"/>
      <c r="PYJ60" s="18"/>
      <c r="PYK60" s="18"/>
      <c r="PYL60" s="18"/>
      <c r="PYM60" s="18"/>
      <c r="PYN60" s="18"/>
      <c r="PYO60" s="18"/>
      <c r="PYP60" s="18"/>
      <c r="PYQ60" s="18"/>
      <c r="PYR60" s="18"/>
      <c r="PYS60" s="18"/>
      <c r="PYT60" s="18"/>
      <c r="PYU60" s="18"/>
      <c r="PYV60" s="18"/>
      <c r="PYW60" s="18"/>
      <c r="PYX60" s="18"/>
      <c r="PYY60" s="18"/>
      <c r="PYZ60" s="18"/>
      <c r="PZA60" s="18"/>
      <c r="PZB60" s="18"/>
      <c r="PZC60" s="18"/>
      <c r="PZD60" s="18"/>
      <c r="PZE60" s="18"/>
      <c r="PZF60" s="18"/>
      <c r="PZG60" s="18"/>
      <c r="PZH60" s="18"/>
      <c r="PZI60" s="18"/>
      <c r="PZJ60" s="18"/>
      <c r="PZK60" s="18"/>
      <c r="PZL60" s="18"/>
      <c r="PZM60" s="18"/>
      <c r="PZN60" s="18"/>
      <c r="PZO60" s="18"/>
      <c r="PZP60" s="18"/>
      <c r="PZQ60" s="18"/>
      <c r="PZR60" s="18"/>
      <c r="PZS60" s="18"/>
      <c r="PZT60" s="18"/>
      <c r="PZU60" s="18"/>
      <c r="PZV60" s="18"/>
      <c r="PZW60" s="18"/>
      <c r="PZX60" s="18"/>
      <c r="PZY60" s="18"/>
      <c r="PZZ60" s="18"/>
      <c r="QAA60" s="18"/>
      <c r="QAB60" s="18"/>
      <c r="QAC60" s="18"/>
      <c r="QAD60" s="18"/>
      <c r="QAE60" s="18"/>
      <c r="QAF60" s="18"/>
      <c r="QAG60" s="18"/>
      <c r="QAH60" s="18"/>
      <c r="QAI60" s="18"/>
      <c r="QAJ60" s="18"/>
      <c r="QAK60" s="18"/>
      <c r="QAL60" s="18"/>
      <c r="QAM60" s="18"/>
      <c r="QAN60" s="18"/>
      <c r="QAO60" s="18"/>
      <c r="QAP60" s="18"/>
      <c r="QAQ60" s="18"/>
      <c r="QAR60" s="18"/>
      <c r="QAS60" s="18"/>
      <c r="QAT60" s="18"/>
      <c r="QAU60" s="18"/>
      <c r="QAV60" s="18"/>
      <c r="QAW60" s="18"/>
      <c r="QAX60" s="18"/>
      <c r="QAY60" s="18"/>
      <c r="QAZ60" s="18"/>
      <c r="QBA60" s="18"/>
      <c r="QBB60" s="18"/>
      <c r="QBC60" s="18"/>
      <c r="QBD60" s="18"/>
      <c r="QBE60" s="18"/>
      <c r="QBF60" s="18"/>
      <c r="QBG60" s="18"/>
      <c r="QBH60" s="18"/>
      <c r="QBI60" s="18"/>
      <c r="QBJ60" s="18"/>
      <c r="QBK60" s="18"/>
      <c r="QBL60" s="18"/>
      <c r="QBM60" s="18"/>
      <c r="QBN60" s="18"/>
      <c r="QBO60" s="18"/>
      <c r="QBP60" s="18"/>
      <c r="QBQ60" s="18"/>
      <c r="QBR60" s="18"/>
      <c r="QBS60" s="18"/>
      <c r="QBT60" s="18"/>
      <c r="QBU60" s="18"/>
      <c r="QBV60" s="18"/>
      <c r="QBW60" s="18"/>
      <c r="QBX60" s="18"/>
      <c r="QBY60" s="18"/>
      <c r="QBZ60" s="18"/>
      <c r="QCA60" s="18"/>
      <c r="QCB60" s="18"/>
      <c r="QCC60" s="18"/>
      <c r="QCD60" s="18"/>
      <c r="QCE60" s="18"/>
      <c r="QCF60" s="18"/>
      <c r="QCG60" s="18"/>
      <c r="QCH60" s="18"/>
      <c r="QCI60" s="18"/>
      <c r="QCJ60" s="18"/>
      <c r="QCK60" s="18"/>
      <c r="QCL60" s="18"/>
      <c r="QCM60" s="18"/>
      <c r="QCN60" s="18"/>
      <c r="QCO60" s="18"/>
      <c r="QCP60" s="18"/>
      <c r="QCQ60" s="18"/>
      <c r="QCR60" s="18"/>
      <c r="QCS60" s="18"/>
      <c r="QCT60" s="18"/>
      <c r="QCU60" s="18"/>
      <c r="QCV60" s="18"/>
      <c r="QCW60" s="18"/>
      <c r="QCX60" s="18"/>
      <c r="QCY60" s="18"/>
      <c r="QCZ60" s="18"/>
      <c r="QDA60" s="18"/>
      <c r="QDB60" s="18"/>
      <c r="QDC60" s="18"/>
      <c r="QDD60" s="18"/>
      <c r="QDE60" s="18"/>
      <c r="QDF60" s="18"/>
      <c r="QDG60" s="18"/>
      <c r="QDH60" s="18"/>
      <c r="QDI60" s="18"/>
      <c r="QDJ60" s="18"/>
      <c r="QDK60" s="18"/>
      <c r="QDL60" s="18"/>
      <c r="QDM60" s="18"/>
      <c r="QDN60" s="18"/>
      <c r="QDO60" s="18"/>
      <c r="QDP60" s="18"/>
      <c r="QDQ60" s="18"/>
      <c r="QDR60" s="18"/>
      <c r="QDS60" s="18"/>
      <c r="QDT60" s="18"/>
      <c r="QDU60" s="18"/>
      <c r="QDV60" s="18"/>
      <c r="QDW60" s="18"/>
      <c r="QDX60" s="18"/>
      <c r="QDY60" s="18"/>
      <c r="QDZ60" s="18"/>
      <c r="QEA60" s="18"/>
      <c r="QEB60" s="18"/>
      <c r="QEC60" s="18"/>
      <c r="QED60" s="18"/>
      <c r="QEE60" s="18"/>
      <c r="QEF60" s="18"/>
      <c r="QEG60" s="18"/>
      <c r="QEH60" s="18"/>
      <c r="QEI60" s="18"/>
      <c r="QEJ60" s="18"/>
      <c r="QEK60" s="18"/>
      <c r="QEL60" s="18"/>
      <c r="QEM60" s="18"/>
      <c r="QEN60" s="18"/>
      <c r="QEO60" s="18"/>
      <c r="QEP60" s="18"/>
      <c r="QEQ60" s="18"/>
      <c r="QER60" s="18"/>
      <c r="QES60" s="18"/>
      <c r="QET60" s="18"/>
      <c r="QEU60" s="18"/>
      <c r="QEV60" s="18"/>
      <c r="QEW60" s="18"/>
      <c r="QEX60" s="18"/>
      <c r="QEY60" s="18"/>
      <c r="QEZ60" s="18"/>
      <c r="QFA60" s="18"/>
      <c r="QFB60" s="18"/>
      <c r="QFC60" s="18"/>
      <c r="QFD60" s="18"/>
      <c r="QFE60" s="18"/>
      <c r="QFF60" s="18"/>
      <c r="QFG60" s="18"/>
      <c r="QFH60" s="18"/>
      <c r="QFI60" s="18"/>
      <c r="QFJ60" s="18"/>
      <c r="QFK60" s="18"/>
      <c r="QFL60" s="18"/>
      <c r="QFM60" s="18"/>
      <c r="QFN60" s="18"/>
      <c r="QFO60" s="18"/>
      <c r="QFP60" s="18"/>
      <c r="QFQ60" s="18"/>
      <c r="QFR60" s="18"/>
      <c r="QFS60" s="18"/>
      <c r="QFT60" s="18"/>
      <c r="QFU60" s="18"/>
      <c r="QFV60" s="18"/>
      <c r="QFW60" s="18"/>
      <c r="QFX60" s="18"/>
      <c r="QFY60" s="18"/>
      <c r="QFZ60" s="18"/>
      <c r="QGA60" s="18"/>
      <c r="QGB60" s="18"/>
      <c r="QGC60" s="18"/>
      <c r="QGD60" s="18"/>
      <c r="QGE60" s="18"/>
      <c r="QGF60" s="18"/>
      <c r="QGG60" s="18"/>
      <c r="QGH60" s="18"/>
      <c r="QGI60" s="18"/>
      <c r="QGJ60" s="18"/>
      <c r="QGK60" s="18"/>
      <c r="QGL60" s="18"/>
      <c r="QGM60" s="18"/>
      <c r="QGN60" s="18"/>
      <c r="QGO60" s="18"/>
      <c r="QGP60" s="18"/>
      <c r="QGQ60" s="18"/>
      <c r="QGR60" s="18"/>
      <c r="QGS60" s="18"/>
      <c r="QGT60" s="18"/>
      <c r="QGU60" s="18"/>
      <c r="QGV60" s="18"/>
      <c r="QGW60" s="18"/>
      <c r="QGX60" s="18"/>
      <c r="QGY60" s="18"/>
      <c r="QGZ60" s="18"/>
      <c r="QHA60" s="18"/>
      <c r="QHB60" s="18"/>
      <c r="QHC60" s="18"/>
      <c r="QHD60" s="18"/>
      <c r="QHE60" s="18"/>
      <c r="QHF60" s="18"/>
      <c r="QHG60" s="18"/>
      <c r="QHH60" s="18"/>
      <c r="QHI60" s="18"/>
      <c r="QHJ60" s="18"/>
      <c r="QHK60" s="18"/>
      <c r="QHL60" s="18"/>
      <c r="QHM60" s="18"/>
      <c r="QHN60" s="18"/>
      <c r="QHO60" s="18"/>
      <c r="QHP60" s="18"/>
      <c r="QHQ60" s="18"/>
      <c r="QHR60" s="18"/>
      <c r="QHS60" s="18"/>
      <c r="QHT60" s="18"/>
      <c r="QHU60" s="18"/>
      <c r="QHV60" s="18"/>
      <c r="QHW60" s="18"/>
      <c r="QHX60" s="18"/>
      <c r="QHY60" s="18"/>
      <c r="QHZ60" s="18"/>
      <c r="QIA60" s="18"/>
      <c r="QIB60" s="18"/>
      <c r="QIC60" s="18"/>
      <c r="QID60" s="18"/>
      <c r="QIE60" s="18"/>
      <c r="QIF60" s="18"/>
      <c r="QIG60" s="18"/>
      <c r="QIH60" s="18"/>
      <c r="QII60" s="18"/>
      <c r="QIJ60" s="18"/>
      <c r="QIK60" s="18"/>
      <c r="QIL60" s="18"/>
      <c r="QIM60" s="18"/>
      <c r="QIN60" s="18"/>
      <c r="QIO60" s="18"/>
      <c r="QIP60" s="18"/>
      <c r="QIQ60" s="18"/>
      <c r="QIR60" s="18"/>
      <c r="QIS60" s="18"/>
      <c r="QIT60" s="18"/>
      <c r="QIU60" s="18"/>
      <c r="QIV60" s="18"/>
      <c r="QIW60" s="18"/>
      <c r="QIX60" s="18"/>
      <c r="QIY60" s="18"/>
      <c r="QIZ60" s="18"/>
      <c r="QJA60" s="18"/>
      <c r="QJB60" s="18"/>
      <c r="QJC60" s="18"/>
      <c r="QJD60" s="18"/>
      <c r="QJE60" s="18"/>
      <c r="QJF60" s="18"/>
      <c r="QJG60" s="18"/>
      <c r="QJH60" s="18"/>
      <c r="QJI60" s="18"/>
      <c r="QJJ60" s="18"/>
      <c r="QJK60" s="18"/>
      <c r="QJL60" s="18"/>
      <c r="QJM60" s="18"/>
      <c r="QJN60" s="18"/>
      <c r="QJO60" s="18"/>
      <c r="QJP60" s="18"/>
      <c r="QJQ60" s="18"/>
      <c r="QJR60" s="18"/>
      <c r="QJS60" s="18"/>
      <c r="QJT60" s="18"/>
      <c r="QJU60" s="18"/>
      <c r="QJV60" s="18"/>
      <c r="QJW60" s="18"/>
      <c r="QJX60" s="18"/>
      <c r="QJY60" s="18"/>
      <c r="QJZ60" s="18"/>
      <c r="QKA60" s="18"/>
      <c r="QKB60" s="18"/>
      <c r="QKC60" s="18"/>
      <c r="QKD60" s="18"/>
      <c r="QKE60" s="18"/>
      <c r="QKF60" s="18"/>
      <c r="QKG60" s="18"/>
      <c r="QKH60" s="18"/>
      <c r="QKI60" s="18"/>
      <c r="QKJ60" s="18"/>
      <c r="QKK60" s="18"/>
      <c r="QKL60" s="18"/>
      <c r="QKM60" s="18"/>
      <c r="QKN60" s="18"/>
      <c r="QKO60" s="18"/>
      <c r="QKP60" s="18"/>
      <c r="QKQ60" s="18"/>
      <c r="QKR60" s="18"/>
      <c r="QKS60" s="18"/>
      <c r="QKT60" s="18"/>
      <c r="QKU60" s="18"/>
      <c r="QKV60" s="18"/>
      <c r="QKW60" s="18"/>
      <c r="QKX60" s="18"/>
      <c r="QKY60" s="18"/>
      <c r="QKZ60" s="18"/>
      <c r="QLA60" s="18"/>
      <c r="QLB60" s="18"/>
      <c r="QLC60" s="18"/>
      <c r="QLD60" s="18"/>
      <c r="QLE60" s="18"/>
      <c r="QLF60" s="18"/>
      <c r="QLG60" s="18"/>
      <c r="QLH60" s="18"/>
      <c r="QLI60" s="18"/>
      <c r="QLJ60" s="18"/>
      <c r="QLK60" s="18"/>
      <c r="QLL60" s="18"/>
      <c r="QLM60" s="18"/>
      <c r="QLN60" s="18"/>
      <c r="QLO60" s="18"/>
      <c r="QLP60" s="18"/>
      <c r="QLQ60" s="18"/>
      <c r="QLR60" s="18"/>
      <c r="QLS60" s="18"/>
      <c r="QLT60" s="18"/>
      <c r="QLU60" s="18"/>
      <c r="QLV60" s="18"/>
      <c r="QLW60" s="18"/>
      <c r="QLX60" s="18"/>
      <c r="QLY60" s="18"/>
      <c r="QLZ60" s="18"/>
      <c r="QMA60" s="18"/>
      <c r="QMB60" s="18"/>
      <c r="QMC60" s="18"/>
      <c r="QMD60" s="18"/>
      <c r="QME60" s="18"/>
      <c r="QMF60" s="18"/>
      <c r="QMG60" s="18"/>
      <c r="QMH60" s="18"/>
      <c r="QMI60" s="18"/>
      <c r="QMJ60" s="18"/>
      <c r="QMK60" s="18"/>
      <c r="QML60" s="18"/>
      <c r="QMM60" s="18"/>
      <c r="QMN60" s="18"/>
      <c r="QMO60" s="18"/>
      <c r="QMP60" s="18"/>
      <c r="QMQ60" s="18"/>
      <c r="QMR60" s="18"/>
      <c r="QMS60" s="18"/>
      <c r="QMT60" s="18"/>
      <c r="QMU60" s="18"/>
      <c r="QMV60" s="18"/>
      <c r="QMW60" s="18"/>
      <c r="QMX60" s="18"/>
      <c r="QMY60" s="18"/>
      <c r="QMZ60" s="18"/>
      <c r="QNA60" s="18"/>
      <c r="QNB60" s="18"/>
      <c r="QNC60" s="18"/>
      <c r="QND60" s="18"/>
      <c r="QNE60" s="18"/>
      <c r="QNF60" s="18"/>
      <c r="QNG60" s="18"/>
      <c r="QNH60" s="18"/>
      <c r="QNI60" s="18"/>
      <c r="QNJ60" s="18"/>
      <c r="QNK60" s="18"/>
      <c r="QNL60" s="18"/>
      <c r="QNM60" s="18"/>
      <c r="QNN60" s="18"/>
      <c r="QNO60" s="18"/>
      <c r="QNP60" s="18"/>
      <c r="QNQ60" s="18"/>
      <c r="QNR60" s="18"/>
      <c r="QNS60" s="18"/>
      <c r="QNT60" s="18"/>
      <c r="QNU60" s="18"/>
      <c r="QNV60" s="18"/>
      <c r="QNW60" s="18"/>
      <c r="QNX60" s="18"/>
      <c r="QNY60" s="18"/>
      <c r="QNZ60" s="18"/>
      <c r="QOA60" s="18"/>
      <c r="QOB60" s="18"/>
      <c r="QOC60" s="18"/>
      <c r="QOD60" s="18"/>
      <c r="QOE60" s="18"/>
      <c r="QOF60" s="18"/>
      <c r="QOG60" s="18"/>
      <c r="QOH60" s="18"/>
      <c r="QOI60" s="18"/>
      <c r="QOJ60" s="18"/>
      <c r="QOK60" s="18"/>
      <c r="QOL60" s="18"/>
      <c r="QOM60" s="18"/>
      <c r="QON60" s="18"/>
      <c r="QOO60" s="18"/>
      <c r="QOP60" s="18"/>
      <c r="QOQ60" s="18"/>
      <c r="QOR60" s="18"/>
      <c r="QOS60" s="18"/>
      <c r="QOT60" s="18"/>
      <c r="QOU60" s="18"/>
      <c r="QOV60" s="18"/>
      <c r="QOW60" s="18"/>
      <c r="QOX60" s="18"/>
      <c r="QOY60" s="18"/>
      <c r="QOZ60" s="18"/>
      <c r="QPA60" s="18"/>
      <c r="QPB60" s="18"/>
      <c r="QPC60" s="18"/>
      <c r="QPD60" s="18"/>
      <c r="QPE60" s="18"/>
      <c r="QPF60" s="18"/>
      <c r="QPG60" s="18"/>
      <c r="QPH60" s="18"/>
      <c r="QPI60" s="18"/>
      <c r="QPJ60" s="18"/>
      <c r="QPK60" s="18"/>
      <c r="QPL60" s="18"/>
      <c r="QPM60" s="18"/>
      <c r="QPN60" s="18"/>
      <c r="QPO60" s="18"/>
      <c r="QPP60" s="18"/>
      <c r="QPQ60" s="18"/>
      <c r="QPR60" s="18"/>
      <c r="QPS60" s="18"/>
      <c r="QPT60" s="18"/>
      <c r="QPU60" s="18"/>
      <c r="QPV60" s="18"/>
      <c r="QPW60" s="18"/>
      <c r="QPX60" s="18"/>
      <c r="QPY60" s="18"/>
      <c r="QPZ60" s="18"/>
      <c r="QQA60" s="18"/>
      <c r="QQB60" s="18"/>
      <c r="QQC60" s="18"/>
      <c r="QQD60" s="18"/>
      <c r="QQE60" s="18"/>
      <c r="QQF60" s="18"/>
      <c r="QQG60" s="18"/>
      <c r="QQH60" s="18"/>
      <c r="QQI60" s="18"/>
      <c r="QQJ60" s="18"/>
      <c r="QQK60" s="18"/>
      <c r="QQL60" s="18"/>
      <c r="QQM60" s="18"/>
      <c r="QQN60" s="18"/>
      <c r="QQO60" s="18"/>
      <c r="QQP60" s="18"/>
      <c r="QQQ60" s="18"/>
      <c r="QQR60" s="18"/>
      <c r="QQS60" s="18"/>
      <c r="QQT60" s="18"/>
      <c r="QQU60" s="18"/>
      <c r="QQV60" s="18"/>
      <c r="QQW60" s="18"/>
      <c r="QQX60" s="18"/>
      <c r="QQY60" s="18"/>
      <c r="QQZ60" s="18"/>
      <c r="QRA60" s="18"/>
      <c r="QRB60" s="18"/>
      <c r="QRC60" s="18"/>
      <c r="QRD60" s="18"/>
      <c r="QRE60" s="18"/>
      <c r="QRF60" s="18"/>
      <c r="QRG60" s="18"/>
      <c r="QRH60" s="18"/>
      <c r="QRI60" s="18"/>
      <c r="QRJ60" s="18"/>
      <c r="QRK60" s="18"/>
      <c r="QRL60" s="18"/>
      <c r="QRM60" s="18"/>
      <c r="QRN60" s="18"/>
      <c r="QRO60" s="18"/>
      <c r="QRP60" s="18"/>
      <c r="QRQ60" s="18"/>
      <c r="QRR60" s="18"/>
      <c r="QRS60" s="18"/>
      <c r="QRT60" s="18"/>
      <c r="QRU60" s="18"/>
      <c r="QRV60" s="18"/>
      <c r="QRW60" s="18"/>
      <c r="QRX60" s="18"/>
      <c r="QRY60" s="18"/>
      <c r="QRZ60" s="18"/>
      <c r="QSA60" s="18"/>
      <c r="QSB60" s="18"/>
      <c r="QSC60" s="18"/>
      <c r="QSD60" s="18"/>
      <c r="QSE60" s="18"/>
      <c r="QSF60" s="18"/>
      <c r="QSG60" s="18"/>
      <c r="QSH60" s="18"/>
      <c r="QSI60" s="18"/>
      <c r="QSJ60" s="18"/>
      <c r="QSK60" s="18"/>
      <c r="QSL60" s="18"/>
      <c r="QSM60" s="18"/>
      <c r="QSN60" s="18"/>
      <c r="QSO60" s="18"/>
      <c r="QSP60" s="18"/>
      <c r="QSQ60" s="18"/>
      <c r="QSR60" s="18"/>
      <c r="QSS60" s="18"/>
      <c r="QST60" s="18"/>
      <c r="QSU60" s="18"/>
      <c r="QSV60" s="18"/>
      <c r="QSW60" s="18"/>
      <c r="QSX60" s="18"/>
      <c r="QSY60" s="18"/>
      <c r="QSZ60" s="18"/>
      <c r="QTA60" s="18"/>
      <c r="QTB60" s="18"/>
      <c r="QTC60" s="18"/>
      <c r="QTD60" s="18"/>
      <c r="QTE60" s="18"/>
      <c r="QTF60" s="18"/>
      <c r="QTG60" s="18"/>
      <c r="QTH60" s="18"/>
      <c r="QTI60" s="18"/>
      <c r="QTJ60" s="18"/>
      <c r="QTK60" s="18"/>
      <c r="QTL60" s="18"/>
      <c r="QTM60" s="18"/>
      <c r="QTN60" s="18"/>
      <c r="QTO60" s="18"/>
      <c r="QTP60" s="18"/>
      <c r="QTQ60" s="18"/>
      <c r="QTR60" s="18"/>
      <c r="QTS60" s="18"/>
      <c r="QTT60" s="18"/>
      <c r="QTU60" s="18"/>
      <c r="QTV60" s="18"/>
      <c r="QTW60" s="18"/>
      <c r="QTX60" s="18"/>
      <c r="QTY60" s="18"/>
      <c r="QTZ60" s="18"/>
      <c r="QUA60" s="18"/>
      <c r="QUB60" s="18"/>
      <c r="QUC60" s="18"/>
      <c r="QUD60" s="18"/>
      <c r="QUE60" s="18"/>
      <c r="QUF60" s="18"/>
      <c r="QUG60" s="18"/>
      <c r="QUH60" s="18"/>
      <c r="QUI60" s="18"/>
      <c r="QUJ60" s="18"/>
      <c r="QUK60" s="18"/>
      <c r="QUL60" s="18"/>
      <c r="QUM60" s="18"/>
      <c r="QUN60" s="18"/>
      <c r="QUO60" s="18"/>
      <c r="QUP60" s="18"/>
      <c r="QUQ60" s="18"/>
      <c r="QUR60" s="18"/>
      <c r="QUS60" s="18"/>
      <c r="QUT60" s="18"/>
      <c r="QUU60" s="18"/>
      <c r="QUV60" s="18"/>
      <c r="QUW60" s="18"/>
      <c r="QUX60" s="18"/>
      <c r="QUY60" s="18"/>
      <c r="QUZ60" s="18"/>
      <c r="QVA60" s="18"/>
      <c r="QVB60" s="18"/>
      <c r="QVC60" s="18"/>
      <c r="QVD60" s="18"/>
      <c r="QVE60" s="18"/>
      <c r="QVF60" s="18"/>
      <c r="QVG60" s="18"/>
      <c r="QVH60" s="18"/>
      <c r="QVI60" s="18"/>
      <c r="QVJ60" s="18"/>
      <c r="QVK60" s="18"/>
      <c r="QVL60" s="18"/>
      <c r="QVM60" s="18"/>
      <c r="QVN60" s="18"/>
      <c r="QVO60" s="18"/>
      <c r="QVP60" s="18"/>
      <c r="QVQ60" s="18"/>
      <c r="QVR60" s="18"/>
      <c r="QVS60" s="18"/>
      <c r="QVT60" s="18"/>
      <c r="QVU60" s="18"/>
      <c r="QVV60" s="18"/>
      <c r="QVW60" s="18"/>
      <c r="QVX60" s="18"/>
      <c r="QVY60" s="18"/>
      <c r="QVZ60" s="18"/>
      <c r="QWA60" s="18"/>
      <c r="QWB60" s="18"/>
      <c r="QWC60" s="18"/>
      <c r="QWD60" s="18"/>
      <c r="QWE60" s="18"/>
      <c r="QWF60" s="18"/>
      <c r="QWG60" s="18"/>
      <c r="QWH60" s="18"/>
      <c r="QWI60" s="18"/>
      <c r="QWJ60" s="18"/>
      <c r="QWK60" s="18"/>
      <c r="QWL60" s="18"/>
      <c r="QWM60" s="18"/>
      <c r="QWN60" s="18"/>
      <c r="QWO60" s="18"/>
      <c r="QWP60" s="18"/>
      <c r="QWQ60" s="18"/>
      <c r="QWR60" s="18"/>
      <c r="QWS60" s="18"/>
      <c r="QWT60" s="18"/>
      <c r="QWU60" s="18"/>
      <c r="QWV60" s="18"/>
      <c r="QWW60" s="18"/>
      <c r="QWX60" s="18"/>
      <c r="QWY60" s="18"/>
      <c r="QWZ60" s="18"/>
      <c r="QXA60" s="18"/>
      <c r="QXB60" s="18"/>
      <c r="QXC60" s="18"/>
      <c r="QXD60" s="18"/>
      <c r="QXE60" s="18"/>
      <c r="QXF60" s="18"/>
      <c r="QXG60" s="18"/>
      <c r="QXH60" s="18"/>
      <c r="QXI60" s="18"/>
      <c r="QXJ60" s="18"/>
      <c r="QXK60" s="18"/>
      <c r="QXL60" s="18"/>
      <c r="QXM60" s="18"/>
      <c r="QXN60" s="18"/>
      <c r="QXO60" s="18"/>
      <c r="QXP60" s="18"/>
      <c r="QXQ60" s="18"/>
      <c r="QXR60" s="18"/>
      <c r="QXS60" s="18"/>
      <c r="QXT60" s="18"/>
      <c r="QXU60" s="18"/>
      <c r="QXV60" s="18"/>
      <c r="QXW60" s="18"/>
      <c r="QXX60" s="18"/>
      <c r="QXY60" s="18"/>
      <c r="QXZ60" s="18"/>
      <c r="QYA60" s="18"/>
      <c r="QYB60" s="18"/>
      <c r="QYC60" s="18"/>
      <c r="QYD60" s="18"/>
      <c r="QYE60" s="18"/>
      <c r="QYF60" s="18"/>
      <c r="QYG60" s="18"/>
      <c r="QYH60" s="18"/>
      <c r="QYI60" s="18"/>
      <c r="QYJ60" s="18"/>
      <c r="QYK60" s="18"/>
      <c r="QYL60" s="18"/>
      <c r="QYM60" s="18"/>
      <c r="QYN60" s="18"/>
      <c r="QYO60" s="18"/>
      <c r="QYP60" s="18"/>
      <c r="QYQ60" s="18"/>
      <c r="QYR60" s="18"/>
      <c r="QYS60" s="18"/>
      <c r="QYT60" s="18"/>
      <c r="QYU60" s="18"/>
      <c r="QYV60" s="18"/>
      <c r="QYW60" s="18"/>
      <c r="QYX60" s="18"/>
      <c r="QYY60" s="18"/>
      <c r="QYZ60" s="18"/>
      <c r="QZA60" s="18"/>
      <c r="QZB60" s="18"/>
      <c r="QZC60" s="18"/>
      <c r="QZD60" s="18"/>
      <c r="QZE60" s="18"/>
      <c r="QZF60" s="18"/>
      <c r="QZG60" s="18"/>
      <c r="QZH60" s="18"/>
      <c r="QZI60" s="18"/>
      <c r="QZJ60" s="18"/>
      <c r="QZK60" s="18"/>
      <c r="QZL60" s="18"/>
      <c r="QZM60" s="18"/>
      <c r="QZN60" s="18"/>
      <c r="QZO60" s="18"/>
      <c r="QZP60" s="18"/>
      <c r="QZQ60" s="18"/>
      <c r="QZR60" s="18"/>
      <c r="QZS60" s="18"/>
      <c r="QZT60" s="18"/>
      <c r="QZU60" s="18"/>
      <c r="QZV60" s="18"/>
      <c r="QZW60" s="18"/>
      <c r="QZX60" s="18"/>
      <c r="QZY60" s="18"/>
      <c r="QZZ60" s="18"/>
      <c r="RAA60" s="18"/>
      <c r="RAB60" s="18"/>
      <c r="RAC60" s="18"/>
      <c r="RAD60" s="18"/>
      <c r="RAE60" s="18"/>
      <c r="RAF60" s="18"/>
      <c r="RAG60" s="18"/>
      <c r="RAH60" s="18"/>
      <c r="RAI60" s="18"/>
      <c r="RAJ60" s="18"/>
      <c r="RAK60" s="18"/>
      <c r="RAL60" s="18"/>
      <c r="RAM60" s="18"/>
      <c r="RAN60" s="18"/>
      <c r="RAO60" s="18"/>
      <c r="RAP60" s="18"/>
      <c r="RAQ60" s="18"/>
      <c r="RAR60" s="18"/>
      <c r="RAS60" s="18"/>
      <c r="RAT60" s="18"/>
      <c r="RAU60" s="18"/>
      <c r="RAV60" s="18"/>
      <c r="RAW60" s="18"/>
      <c r="RAX60" s="18"/>
      <c r="RAY60" s="18"/>
      <c r="RAZ60" s="18"/>
      <c r="RBA60" s="18"/>
      <c r="RBB60" s="18"/>
      <c r="RBC60" s="18"/>
      <c r="RBD60" s="18"/>
      <c r="RBE60" s="18"/>
      <c r="RBF60" s="18"/>
      <c r="RBG60" s="18"/>
      <c r="RBH60" s="18"/>
      <c r="RBI60" s="18"/>
      <c r="RBJ60" s="18"/>
      <c r="RBK60" s="18"/>
      <c r="RBL60" s="18"/>
      <c r="RBM60" s="18"/>
      <c r="RBN60" s="18"/>
      <c r="RBO60" s="18"/>
      <c r="RBP60" s="18"/>
      <c r="RBQ60" s="18"/>
      <c r="RBR60" s="18"/>
      <c r="RBS60" s="18"/>
      <c r="RBT60" s="18"/>
      <c r="RBU60" s="18"/>
      <c r="RBV60" s="18"/>
      <c r="RBW60" s="18"/>
      <c r="RBX60" s="18"/>
      <c r="RBY60" s="18"/>
      <c r="RBZ60" s="18"/>
      <c r="RCA60" s="18"/>
      <c r="RCB60" s="18"/>
      <c r="RCC60" s="18"/>
      <c r="RCD60" s="18"/>
      <c r="RCE60" s="18"/>
      <c r="RCF60" s="18"/>
      <c r="RCG60" s="18"/>
      <c r="RCH60" s="18"/>
      <c r="RCI60" s="18"/>
      <c r="RCJ60" s="18"/>
      <c r="RCK60" s="18"/>
      <c r="RCL60" s="18"/>
      <c r="RCM60" s="18"/>
      <c r="RCN60" s="18"/>
      <c r="RCO60" s="18"/>
      <c r="RCP60" s="18"/>
      <c r="RCQ60" s="18"/>
      <c r="RCR60" s="18"/>
      <c r="RCS60" s="18"/>
      <c r="RCT60" s="18"/>
      <c r="RCU60" s="18"/>
      <c r="RCV60" s="18"/>
      <c r="RCW60" s="18"/>
      <c r="RCX60" s="18"/>
      <c r="RCY60" s="18"/>
      <c r="RCZ60" s="18"/>
      <c r="RDA60" s="18"/>
      <c r="RDB60" s="18"/>
      <c r="RDC60" s="18"/>
      <c r="RDD60" s="18"/>
      <c r="RDE60" s="18"/>
      <c r="RDF60" s="18"/>
      <c r="RDG60" s="18"/>
      <c r="RDH60" s="18"/>
      <c r="RDI60" s="18"/>
      <c r="RDJ60" s="18"/>
      <c r="RDK60" s="18"/>
      <c r="RDL60" s="18"/>
      <c r="RDM60" s="18"/>
      <c r="RDN60" s="18"/>
      <c r="RDO60" s="18"/>
      <c r="RDP60" s="18"/>
      <c r="RDQ60" s="18"/>
      <c r="RDR60" s="18"/>
      <c r="RDS60" s="18"/>
      <c r="RDT60" s="18"/>
      <c r="RDU60" s="18"/>
      <c r="RDV60" s="18"/>
      <c r="RDW60" s="18"/>
      <c r="RDX60" s="18"/>
      <c r="RDY60" s="18"/>
      <c r="RDZ60" s="18"/>
      <c r="REA60" s="18"/>
      <c r="REB60" s="18"/>
      <c r="REC60" s="18"/>
      <c r="RED60" s="18"/>
      <c r="REE60" s="18"/>
      <c r="REF60" s="18"/>
      <c r="REG60" s="18"/>
      <c r="REH60" s="18"/>
      <c r="REI60" s="18"/>
      <c r="REJ60" s="18"/>
      <c r="REK60" s="18"/>
      <c r="REL60" s="18"/>
      <c r="REM60" s="18"/>
      <c r="REN60" s="18"/>
      <c r="REO60" s="18"/>
      <c r="REP60" s="18"/>
      <c r="REQ60" s="18"/>
      <c r="RER60" s="18"/>
      <c r="RES60" s="18"/>
      <c r="RET60" s="18"/>
      <c r="REU60" s="18"/>
      <c r="REV60" s="18"/>
      <c r="REW60" s="18"/>
      <c r="REX60" s="18"/>
      <c r="REY60" s="18"/>
      <c r="REZ60" s="18"/>
      <c r="RFA60" s="18"/>
      <c r="RFB60" s="18"/>
      <c r="RFC60" s="18"/>
      <c r="RFD60" s="18"/>
      <c r="RFE60" s="18"/>
      <c r="RFF60" s="18"/>
      <c r="RFG60" s="18"/>
      <c r="RFH60" s="18"/>
      <c r="RFI60" s="18"/>
      <c r="RFJ60" s="18"/>
      <c r="RFK60" s="18"/>
      <c r="RFL60" s="18"/>
      <c r="RFM60" s="18"/>
      <c r="RFN60" s="18"/>
      <c r="RFO60" s="18"/>
      <c r="RFP60" s="18"/>
      <c r="RFQ60" s="18"/>
      <c r="RFR60" s="18"/>
      <c r="RFS60" s="18"/>
      <c r="RFT60" s="18"/>
      <c r="RFU60" s="18"/>
      <c r="RFV60" s="18"/>
      <c r="RFW60" s="18"/>
      <c r="RFX60" s="18"/>
      <c r="RFY60" s="18"/>
      <c r="RFZ60" s="18"/>
      <c r="RGA60" s="18"/>
      <c r="RGB60" s="18"/>
      <c r="RGC60" s="18"/>
      <c r="RGD60" s="18"/>
      <c r="RGE60" s="18"/>
      <c r="RGF60" s="18"/>
      <c r="RGG60" s="18"/>
      <c r="RGH60" s="18"/>
      <c r="RGI60" s="18"/>
      <c r="RGJ60" s="18"/>
      <c r="RGK60" s="18"/>
      <c r="RGL60" s="18"/>
      <c r="RGM60" s="18"/>
      <c r="RGN60" s="18"/>
      <c r="RGO60" s="18"/>
      <c r="RGP60" s="18"/>
      <c r="RGQ60" s="18"/>
      <c r="RGR60" s="18"/>
      <c r="RGS60" s="18"/>
      <c r="RGT60" s="18"/>
      <c r="RGU60" s="18"/>
      <c r="RGV60" s="18"/>
      <c r="RGW60" s="18"/>
      <c r="RGX60" s="18"/>
      <c r="RGY60" s="18"/>
      <c r="RGZ60" s="18"/>
      <c r="RHA60" s="18"/>
      <c r="RHB60" s="18"/>
      <c r="RHC60" s="18"/>
      <c r="RHD60" s="18"/>
      <c r="RHE60" s="18"/>
      <c r="RHF60" s="18"/>
      <c r="RHG60" s="18"/>
      <c r="RHH60" s="18"/>
      <c r="RHI60" s="18"/>
      <c r="RHJ60" s="18"/>
      <c r="RHK60" s="18"/>
      <c r="RHL60" s="18"/>
      <c r="RHM60" s="18"/>
      <c r="RHN60" s="18"/>
      <c r="RHO60" s="18"/>
      <c r="RHP60" s="18"/>
      <c r="RHQ60" s="18"/>
      <c r="RHR60" s="18"/>
      <c r="RHS60" s="18"/>
      <c r="RHT60" s="18"/>
      <c r="RHU60" s="18"/>
      <c r="RHV60" s="18"/>
      <c r="RHW60" s="18"/>
      <c r="RHX60" s="18"/>
      <c r="RHY60" s="18"/>
      <c r="RHZ60" s="18"/>
      <c r="RIA60" s="18"/>
      <c r="RIB60" s="18"/>
      <c r="RIC60" s="18"/>
      <c r="RID60" s="18"/>
      <c r="RIE60" s="18"/>
      <c r="RIF60" s="18"/>
      <c r="RIG60" s="18"/>
      <c r="RIH60" s="18"/>
      <c r="RII60" s="18"/>
      <c r="RIJ60" s="18"/>
      <c r="RIK60" s="18"/>
      <c r="RIL60" s="18"/>
      <c r="RIM60" s="18"/>
      <c r="RIN60" s="18"/>
      <c r="RIO60" s="18"/>
      <c r="RIP60" s="18"/>
      <c r="RIQ60" s="18"/>
      <c r="RIR60" s="18"/>
      <c r="RIS60" s="18"/>
      <c r="RIT60" s="18"/>
      <c r="RIU60" s="18"/>
      <c r="RIV60" s="18"/>
      <c r="RIW60" s="18"/>
      <c r="RIX60" s="18"/>
      <c r="RIY60" s="18"/>
      <c r="RIZ60" s="18"/>
      <c r="RJA60" s="18"/>
      <c r="RJB60" s="18"/>
      <c r="RJC60" s="18"/>
      <c r="RJD60" s="18"/>
      <c r="RJE60" s="18"/>
      <c r="RJF60" s="18"/>
      <c r="RJG60" s="18"/>
      <c r="RJH60" s="18"/>
      <c r="RJI60" s="18"/>
      <c r="RJJ60" s="18"/>
      <c r="RJK60" s="18"/>
      <c r="RJL60" s="18"/>
      <c r="RJM60" s="18"/>
      <c r="RJN60" s="18"/>
      <c r="RJO60" s="18"/>
      <c r="RJP60" s="18"/>
      <c r="RJQ60" s="18"/>
      <c r="RJR60" s="18"/>
      <c r="RJS60" s="18"/>
      <c r="RJT60" s="18"/>
      <c r="RJU60" s="18"/>
      <c r="RJV60" s="18"/>
      <c r="RJW60" s="18"/>
      <c r="RJX60" s="18"/>
      <c r="RJY60" s="18"/>
      <c r="RJZ60" s="18"/>
      <c r="RKA60" s="18"/>
      <c r="RKB60" s="18"/>
      <c r="RKC60" s="18"/>
      <c r="RKD60" s="18"/>
      <c r="RKE60" s="18"/>
      <c r="RKF60" s="18"/>
      <c r="RKG60" s="18"/>
      <c r="RKH60" s="18"/>
      <c r="RKI60" s="18"/>
      <c r="RKJ60" s="18"/>
      <c r="RKK60" s="18"/>
      <c r="RKL60" s="18"/>
      <c r="RKM60" s="18"/>
      <c r="RKN60" s="18"/>
      <c r="RKO60" s="18"/>
      <c r="RKP60" s="18"/>
      <c r="RKQ60" s="18"/>
      <c r="RKR60" s="18"/>
      <c r="RKS60" s="18"/>
      <c r="RKT60" s="18"/>
      <c r="RKU60" s="18"/>
      <c r="RKV60" s="18"/>
      <c r="RKW60" s="18"/>
      <c r="RKX60" s="18"/>
      <c r="RKY60" s="18"/>
      <c r="RKZ60" s="18"/>
      <c r="RLA60" s="18"/>
      <c r="RLB60" s="18"/>
      <c r="RLC60" s="18"/>
      <c r="RLD60" s="18"/>
      <c r="RLE60" s="18"/>
      <c r="RLF60" s="18"/>
      <c r="RLG60" s="18"/>
      <c r="RLH60" s="18"/>
      <c r="RLI60" s="18"/>
      <c r="RLJ60" s="18"/>
      <c r="RLK60" s="18"/>
      <c r="RLL60" s="18"/>
      <c r="RLM60" s="18"/>
      <c r="RLN60" s="18"/>
      <c r="RLO60" s="18"/>
      <c r="RLP60" s="18"/>
      <c r="RLQ60" s="18"/>
      <c r="RLR60" s="18"/>
      <c r="RLS60" s="18"/>
      <c r="RLT60" s="18"/>
      <c r="RLU60" s="18"/>
      <c r="RLV60" s="18"/>
      <c r="RLW60" s="18"/>
      <c r="RLX60" s="18"/>
      <c r="RLY60" s="18"/>
      <c r="RLZ60" s="18"/>
      <c r="RMA60" s="18"/>
      <c r="RMB60" s="18"/>
      <c r="RMC60" s="18"/>
      <c r="RMD60" s="18"/>
      <c r="RME60" s="18"/>
      <c r="RMF60" s="18"/>
      <c r="RMG60" s="18"/>
      <c r="RMH60" s="18"/>
      <c r="RMI60" s="18"/>
      <c r="RMJ60" s="18"/>
      <c r="RMK60" s="18"/>
      <c r="RML60" s="18"/>
      <c r="RMM60" s="18"/>
      <c r="RMN60" s="18"/>
      <c r="RMO60" s="18"/>
      <c r="RMP60" s="18"/>
      <c r="RMQ60" s="18"/>
      <c r="RMR60" s="18"/>
      <c r="RMS60" s="18"/>
      <c r="RMT60" s="18"/>
      <c r="RMU60" s="18"/>
      <c r="RMV60" s="18"/>
      <c r="RMW60" s="18"/>
      <c r="RMX60" s="18"/>
      <c r="RMY60" s="18"/>
      <c r="RMZ60" s="18"/>
      <c r="RNA60" s="18"/>
      <c r="RNB60" s="18"/>
      <c r="RNC60" s="18"/>
      <c r="RND60" s="18"/>
      <c r="RNE60" s="18"/>
      <c r="RNF60" s="18"/>
      <c r="RNG60" s="18"/>
      <c r="RNH60" s="18"/>
      <c r="RNI60" s="18"/>
      <c r="RNJ60" s="18"/>
      <c r="RNK60" s="18"/>
      <c r="RNL60" s="18"/>
      <c r="RNM60" s="18"/>
      <c r="RNN60" s="18"/>
      <c r="RNO60" s="18"/>
      <c r="RNP60" s="18"/>
      <c r="RNQ60" s="18"/>
      <c r="RNR60" s="18"/>
      <c r="RNS60" s="18"/>
      <c r="RNT60" s="18"/>
      <c r="RNU60" s="18"/>
      <c r="RNV60" s="18"/>
      <c r="RNW60" s="18"/>
      <c r="RNX60" s="18"/>
      <c r="RNY60" s="18"/>
      <c r="RNZ60" s="18"/>
      <c r="ROA60" s="18"/>
      <c r="ROB60" s="18"/>
      <c r="ROC60" s="18"/>
      <c r="ROD60" s="18"/>
      <c r="ROE60" s="18"/>
      <c r="ROF60" s="18"/>
      <c r="ROG60" s="18"/>
      <c r="ROH60" s="18"/>
      <c r="ROI60" s="18"/>
      <c r="ROJ60" s="18"/>
      <c r="ROK60" s="18"/>
      <c r="ROL60" s="18"/>
      <c r="ROM60" s="18"/>
      <c r="RON60" s="18"/>
      <c r="ROO60" s="18"/>
      <c r="ROP60" s="18"/>
      <c r="ROQ60" s="18"/>
      <c r="ROR60" s="18"/>
      <c r="ROS60" s="18"/>
      <c r="ROT60" s="18"/>
      <c r="ROU60" s="18"/>
      <c r="ROV60" s="18"/>
      <c r="ROW60" s="18"/>
      <c r="ROX60" s="18"/>
      <c r="ROY60" s="18"/>
      <c r="ROZ60" s="18"/>
      <c r="RPA60" s="18"/>
      <c r="RPB60" s="18"/>
      <c r="RPC60" s="18"/>
      <c r="RPD60" s="18"/>
      <c r="RPE60" s="18"/>
      <c r="RPF60" s="18"/>
      <c r="RPG60" s="18"/>
      <c r="RPH60" s="18"/>
      <c r="RPI60" s="18"/>
      <c r="RPJ60" s="18"/>
      <c r="RPK60" s="18"/>
      <c r="RPL60" s="18"/>
      <c r="RPM60" s="18"/>
      <c r="RPN60" s="18"/>
      <c r="RPO60" s="18"/>
      <c r="RPP60" s="18"/>
      <c r="RPQ60" s="18"/>
      <c r="RPR60" s="18"/>
      <c r="RPS60" s="18"/>
      <c r="RPT60" s="18"/>
      <c r="RPU60" s="18"/>
      <c r="RPV60" s="18"/>
      <c r="RPW60" s="18"/>
      <c r="RPX60" s="18"/>
      <c r="RPY60" s="18"/>
      <c r="RPZ60" s="18"/>
      <c r="RQA60" s="18"/>
      <c r="RQB60" s="18"/>
      <c r="RQC60" s="18"/>
      <c r="RQD60" s="18"/>
      <c r="RQE60" s="18"/>
      <c r="RQF60" s="18"/>
      <c r="RQG60" s="18"/>
      <c r="RQH60" s="18"/>
      <c r="RQI60" s="18"/>
      <c r="RQJ60" s="18"/>
      <c r="RQK60" s="18"/>
      <c r="RQL60" s="18"/>
      <c r="RQM60" s="18"/>
      <c r="RQN60" s="18"/>
      <c r="RQO60" s="18"/>
      <c r="RQP60" s="18"/>
      <c r="RQQ60" s="18"/>
      <c r="RQR60" s="18"/>
      <c r="RQS60" s="18"/>
      <c r="RQT60" s="18"/>
      <c r="RQU60" s="18"/>
      <c r="RQV60" s="18"/>
      <c r="RQW60" s="18"/>
      <c r="RQX60" s="18"/>
      <c r="RQY60" s="18"/>
      <c r="RQZ60" s="18"/>
      <c r="RRA60" s="18"/>
      <c r="RRB60" s="18"/>
      <c r="RRC60" s="18"/>
      <c r="RRD60" s="18"/>
      <c r="RRE60" s="18"/>
      <c r="RRF60" s="18"/>
      <c r="RRG60" s="18"/>
      <c r="RRH60" s="18"/>
      <c r="RRI60" s="18"/>
      <c r="RRJ60" s="18"/>
      <c r="RRK60" s="18"/>
      <c r="RRL60" s="18"/>
      <c r="RRM60" s="18"/>
      <c r="RRN60" s="18"/>
      <c r="RRO60" s="18"/>
      <c r="RRP60" s="18"/>
      <c r="RRQ60" s="18"/>
      <c r="RRR60" s="18"/>
      <c r="RRS60" s="18"/>
      <c r="RRT60" s="18"/>
      <c r="RRU60" s="18"/>
      <c r="RRV60" s="18"/>
      <c r="RRW60" s="18"/>
      <c r="RRX60" s="18"/>
      <c r="RRY60" s="18"/>
      <c r="RRZ60" s="18"/>
      <c r="RSA60" s="18"/>
      <c r="RSB60" s="18"/>
      <c r="RSC60" s="18"/>
      <c r="RSD60" s="18"/>
      <c r="RSE60" s="18"/>
      <c r="RSF60" s="18"/>
      <c r="RSG60" s="18"/>
      <c r="RSH60" s="18"/>
      <c r="RSI60" s="18"/>
      <c r="RSJ60" s="18"/>
      <c r="RSK60" s="18"/>
      <c r="RSL60" s="18"/>
      <c r="RSM60" s="18"/>
      <c r="RSN60" s="18"/>
      <c r="RSO60" s="18"/>
      <c r="RSP60" s="18"/>
      <c r="RSQ60" s="18"/>
      <c r="RSR60" s="18"/>
      <c r="RSS60" s="18"/>
      <c r="RST60" s="18"/>
      <c r="RSU60" s="18"/>
      <c r="RSV60" s="18"/>
      <c r="RSW60" s="18"/>
      <c r="RSX60" s="18"/>
      <c r="RSY60" s="18"/>
      <c r="RSZ60" s="18"/>
      <c r="RTA60" s="18"/>
      <c r="RTB60" s="18"/>
      <c r="RTC60" s="18"/>
      <c r="RTD60" s="18"/>
      <c r="RTE60" s="18"/>
      <c r="RTF60" s="18"/>
      <c r="RTG60" s="18"/>
      <c r="RTH60" s="18"/>
      <c r="RTI60" s="18"/>
      <c r="RTJ60" s="18"/>
      <c r="RTK60" s="18"/>
      <c r="RTL60" s="18"/>
      <c r="RTM60" s="18"/>
      <c r="RTN60" s="18"/>
      <c r="RTO60" s="18"/>
      <c r="RTP60" s="18"/>
      <c r="RTQ60" s="18"/>
      <c r="RTR60" s="18"/>
      <c r="RTS60" s="18"/>
      <c r="RTT60" s="18"/>
      <c r="RTU60" s="18"/>
      <c r="RTV60" s="18"/>
      <c r="RTW60" s="18"/>
      <c r="RTX60" s="18"/>
      <c r="RTY60" s="18"/>
      <c r="RTZ60" s="18"/>
      <c r="RUA60" s="18"/>
      <c r="RUB60" s="18"/>
      <c r="RUC60" s="18"/>
      <c r="RUD60" s="18"/>
      <c r="RUE60" s="18"/>
      <c r="RUF60" s="18"/>
      <c r="RUG60" s="18"/>
      <c r="RUH60" s="18"/>
      <c r="RUI60" s="18"/>
      <c r="RUJ60" s="18"/>
      <c r="RUK60" s="18"/>
      <c r="RUL60" s="18"/>
      <c r="RUM60" s="18"/>
      <c r="RUN60" s="18"/>
      <c r="RUO60" s="18"/>
      <c r="RUP60" s="18"/>
      <c r="RUQ60" s="18"/>
      <c r="RUR60" s="18"/>
      <c r="RUS60" s="18"/>
      <c r="RUT60" s="18"/>
      <c r="RUU60" s="18"/>
      <c r="RUV60" s="18"/>
      <c r="RUW60" s="18"/>
      <c r="RUX60" s="18"/>
      <c r="RUY60" s="18"/>
      <c r="RUZ60" s="18"/>
      <c r="RVA60" s="18"/>
      <c r="RVB60" s="18"/>
      <c r="RVC60" s="18"/>
      <c r="RVD60" s="18"/>
      <c r="RVE60" s="18"/>
      <c r="RVF60" s="18"/>
      <c r="RVG60" s="18"/>
      <c r="RVH60" s="18"/>
      <c r="RVI60" s="18"/>
      <c r="RVJ60" s="18"/>
      <c r="RVK60" s="18"/>
      <c r="RVL60" s="18"/>
      <c r="RVM60" s="18"/>
      <c r="RVN60" s="18"/>
      <c r="RVO60" s="18"/>
      <c r="RVP60" s="18"/>
      <c r="RVQ60" s="18"/>
      <c r="RVR60" s="18"/>
      <c r="RVS60" s="18"/>
      <c r="RVT60" s="18"/>
      <c r="RVU60" s="18"/>
      <c r="RVV60" s="18"/>
      <c r="RVW60" s="18"/>
      <c r="RVX60" s="18"/>
      <c r="RVY60" s="18"/>
      <c r="RVZ60" s="18"/>
      <c r="RWA60" s="18"/>
      <c r="RWB60" s="18"/>
      <c r="RWC60" s="18"/>
      <c r="RWD60" s="18"/>
      <c r="RWE60" s="18"/>
      <c r="RWF60" s="18"/>
      <c r="RWG60" s="18"/>
      <c r="RWH60" s="18"/>
      <c r="RWI60" s="18"/>
      <c r="RWJ60" s="18"/>
      <c r="RWK60" s="18"/>
      <c r="RWL60" s="18"/>
      <c r="RWM60" s="18"/>
      <c r="RWN60" s="18"/>
      <c r="RWO60" s="18"/>
      <c r="RWP60" s="18"/>
      <c r="RWQ60" s="18"/>
      <c r="RWR60" s="18"/>
      <c r="RWS60" s="18"/>
      <c r="RWT60" s="18"/>
      <c r="RWU60" s="18"/>
      <c r="RWV60" s="18"/>
      <c r="RWW60" s="18"/>
      <c r="RWX60" s="18"/>
      <c r="RWY60" s="18"/>
      <c r="RWZ60" s="18"/>
      <c r="RXA60" s="18"/>
      <c r="RXB60" s="18"/>
      <c r="RXC60" s="18"/>
      <c r="RXD60" s="18"/>
      <c r="RXE60" s="18"/>
      <c r="RXF60" s="18"/>
      <c r="RXG60" s="18"/>
      <c r="RXH60" s="18"/>
      <c r="RXI60" s="18"/>
      <c r="RXJ60" s="18"/>
      <c r="RXK60" s="18"/>
      <c r="RXL60" s="18"/>
      <c r="RXM60" s="18"/>
      <c r="RXN60" s="18"/>
      <c r="RXO60" s="18"/>
      <c r="RXP60" s="18"/>
      <c r="RXQ60" s="18"/>
      <c r="RXR60" s="18"/>
      <c r="RXS60" s="18"/>
      <c r="RXT60" s="18"/>
      <c r="RXU60" s="18"/>
      <c r="RXV60" s="18"/>
      <c r="RXW60" s="18"/>
      <c r="RXX60" s="18"/>
      <c r="RXY60" s="18"/>
      <c r="RXZ60" s="18"/>
      <c r="RYA60" s="18"/>
      <c r="RYB60" s="18"/>
      <c r="RYC60" s="18"/>
      <c r="RYD60" s="18"/>
      <c r="RYE60" s="18"/>
      <c r="RYF60" s="18"/>
      <c r="RYG60" s="18"/>
      <c r="RYH60" s="18"/>
      <c r="RYI60" s="18"/>
      <c r="RYJ60" s="18"/>
      <c r="RYK60" s="18"/>
      <c r="RYL60" s="18"/>
      <c r="RYM60" s="18"/>
      <c r="RYN60" s="18"/>
      <c r="RYO60" s="18"/>
      <c r="RYP60" s="18"/>
      <c r="RYQ60" s="18"/>
      <c r="RYR60" s="18"/>
      <c r="RYS60" s="18"/>
      <c r="RYT60" s="18"/>
      <c r="RYU60" s="18"/>
      <c r="RYV60" s="18"/>
      <c r="RYW60" s="18"/>
      <c r="RYX60" s="18"/>
      <c r="RYY60" s="18"/>
      <c r="RYZ60" s="18"/>
      <c r="RZA60" s="18"/>
      <c r="RZB60" s="18"/>
      <c r="RZC60" s="18"/>
      <c r="RZD60" s="18"/>
      <c r="RZE60" s="18"/>
      <c r="RZF60" s="18"/>
      <c r="RZG60" s="18"/>
      <c r="RZH60" s="18"/>
      <c r="RZI60" s="18"/>
      <c r="RZJ60" s="18"/>
      <c r="RZK60" s="18"/>
      <c r="RZL60" s="18"/>
      <c r="RZM60" s="18"/>
      <c r="RZN60" s="18"/>
      <c r="RZO60" s="18"/>
      <c r="RZP60" s="18"/>
      <c r="RZQ60" s="18"/>
      <c r="RZR60" s="18"/>
      <c r="RZS60" s="18"/>
      <c r="RZT60" s="18"/>
      <c r="RZU60" s="18"/>
      <c r="RZV60" s="18"/>
      <c r="RZW60" s="18"/>
      <c r="RZX60" s="18"/>
      <c r="RZY60" s="18"/>
      <c r="RZZ60" s="18"/>
      <c r="SAA60" s="18"/>
      <c r="SAB60" s="18"/>
      <c r="SAC60" s="18"/>
      <c r="SAD60" s="18"/>
      <c r="SAE60" s="18"/>
      <c r="SAF60" s="18"/>
      <c r="SAG60" s="18"/>
      <c r="SAH60" s="18"/>
      <c r="SAI60" s="18"/>
      <c r="SAJ60" s="18"/>
      <c r="SAK60" s="18"/>
      <c r="SAL60" s="18"/>
      <c r="SAM60" s="18"/>
      <c r="SAN60" s="18"/>
      <c r="SAO60" s="18"/>
      <c r="SAP60" s="18"/>
      <c r="SAQ60" s="18"/>
      <c r="SAR60" s="18"/>
      <c r="SAS60" s="18"/>
      <c r="SAT60" s="18"/>
      <c r="SAU60" s="18"/>
      <c r="SAV60" s="18"/>
      <c r="SAW60" s="18"/>
      <c r="SAX60" s="18"/>
      <c r="SAY60" s="18"/>
      <c r="SAZ60" s="18"/>
      <c r="SBA60" s="18"/>
      <c r="SBB60" s="18"/>
      <c r="SBC60" s="18"/>
      <c r="SBD60" s="18"/>
      <c r="SBE60" s="18"/>
      <c r="SBF60" s="18"/>
      <c r="SBG60" s="18"/>
      <c r="SBH60" s="18"/>
      <c r="SBI60" s="18"/>
      <c r="SBJ60" s="18"/>
      <c r="SBK60" s="18"/>
      <c r="SBL60" s="18"/>
      <c r="SBM60" s="18"/>
      <c r="SBN60" s="18"/>
      <c r="SBO60" s="18"/>
      <c r="SBP60" s="18"/>
      <c r="SBQ60" s="18"/>
      <c r="SBR60" s="18"/>
      <c r="SBS60" s="18"/>
      <c r="SBT60" s="18"/>
      <c r="SBU60" s="18"/>
      <c r="SBV60" s="18"/>
      <c r="SBW60" s="18"/>
      <c r="SBX60" s="18"/>
      <c r="SBY60" s="18"/>
      <c r="SBZ60" s="18"/>
      <c r="SCA60" s="18"/>
      <c r="SCB60" s="18"/>
      <c r="SCC60" s="18"/>
      <c r="SCD60" s="18"/>
      <c r="SCE60" s="18"/>
      <c r="SCF60" s="18"/>
      <c r="SCG60" s="18"/>
      <c r="SCH60" s="18"/>
      <c r="SCI60" s="18"/>
      <c r="SCJ60" s="18"/>
      <c r="SCK60" s="18"/>
      <c r="SCL60" s="18"/>
      <c r="SCM60" s="18"/>
      <c r="SCN60" s="18"/>
      <c r="SCO60" s="18"/>
      <c r="SCP60" s="18"/>
      <c r="SCQ60" s="18"/>
      <c r="SCR60" s="18"/>
      <c r="SCS60" s="18"/>
      <c r="SCT60" s="18"/>
      <c r="SCU60" s="18"/>
      <c r="SCV60" s="18"/>
      <c r="SCW60" s="18"/>
      <c r="SCX60" s="18"/>
      <c r="SCY60" s="18"/>
      <c r="SCZ60" s="18"/>
      <c r="SDA60" s="18"/>
      <c r="SDB60" s="18"/>
      <c r="SDC60" s="18"/>
      <c r="SDD60" s="18"/>
      <c r="SDE60" s="18"/>
      <c r="SDF60" s="18"/>
      <c r="SDG60" s="18"/>
      <c r="SDH60" s="18"/>
      <c r="SDI60" s="18"/>
      <c r="SDJ60" s="18"/>
      <c r="SDK60" s="18"/>
      <c r="SDL60" s="18"/>
      <c r="SDM60" s="18"/>
      <c r="SDN60" s="18"/>
      <c r="SDO60" s="18"/>
      <c r="SDP60" s="18"/>
      <c r="SDQ60" s="18"/>
      <c r="SDR60" s="18"/>
      <c r="SDS60" s="18"/>
      <c r="SDT60" s="18"/>
      <c r="SDU60" s="18"/>
      <c r="SDV60" s="18"/>
      <c r="SDW60" s="18"/>
      <c r="SDX60" s="18"/>
      <c r="SDY60" s="18"/>
      <c r="SDZ60" s="18"/>
      <c r="SEA60" s="18"/>
      <c r="SEB60" s="18"/>
      <c r="SEC60" s="18"/>
      <c r="SED60" s="18"/>
      <c r="SEE60" s="18"/>
      <c r="SEF60" s="18"/>
      <c r="SEG60" s="18"/>
      <c r="SEH60" s="18"/>
      <c r="SEI60" s="18"/>
      <c r="SEJ60" s="18"/>
      <c r="SEK60" s="18"/>
      <c r="SEL60" s="18"/>
      <c r="SEM60" s="18"/>
      <c r="SEN60" s="18"/>
      <c r="SEO60" s="18"/>
      <c r="SEP60" s="18"/>
      <c r="SEQ60" s="18"/>
      <c r="SER60" s="18"/>
      <c r="SES60" s="18"/>
      <c r="SET60" s="18"/>
      <c r="SEU60" s="18"/>
      <c r="SEV60" s="18"/>
      <c r="SEW60" s="18"/>
      <c r="SEX60" s="18"/>
      <c r="SEY60" s="18"/>
      <c r="SEZ60" s="18"/>
      <c r="SFA60" s="18"/>
      <c r="SFB60" s="18"/>
      <c r="SFC60" s="18"/>
      <c r="SFD60" s="18"/>
      <c r="SFE60" s="18"/>
      <c r="SFF60" s="18"/>
      <c r="SFG60" s="18"/>
      <c r="SFH60" s="18"/>
      <c r="SFI60" s="18"/>
      <c r="SFJ60" s="18"/>
      <c r="SFK60" s="18"/>
      <c r="SFL60" s="18"/>
      <c r="SFM60" s="18"/>
      <c r="SFN60" s="18"/>
      <c r="SFO60" s="18"/>
      <c r="SFP60" s="18"/>
      <c r="SFQ60" s="18"/>
      <c r="SFR60" s="18"/>
      <c r="SFS60" s="18"/>
      <c r="SFT60" s="18"/>
      <c r="SFU60" s="18"/>
      <c r="SFV60" s="18"/>
      <c r="SFW60" s="18"/>
      <c r="SFX60" s="18"/>
      <c r="SFY60" s="18"/>
      <c r="SFZ60" s="18"/>
      <c r="SGA60" s="18"/>
      <c r="SGB60" s="18"/>
      <c r="SGC60" s="18"/>
      <c r="SGD60" s="18"/>
      <c r="SGE60" s="18"/>
      <c r="SGF60" s="18"/>
      <c r="SGG60" s="18"/>
      <c r="SGH60" s="18"/>
      <c r="SGI60" s="18"/>
      <c r="SGJ60" s="18"/>
      <c r="SGK60" s="18"/>
      <c r="SGL60" s="18"/>
      <c r="SGM60" s="18"/>
      <c r="SGN60" s="18"/>
      <c r="SGO60" s="18"/>
      <c r="SGP60" s="18"/>
      <c r="SGQ60" s="18"/>
      <c r="SGR60" s="18"/>
      <c r="SGS60" s="18"/>
      <c r="SGT60" s="18"/>
      <c r="SGU60" s="18"/>
      <c r="SGV60" s="18"/>
      <c r="SGW60" s="18"/>
      <c r="SGX60" s="18"/>
      <c r="SGY60" s="18"/>
      <c r="SGZ60" s="18"/>
      <c r="SHA60" s="18"/>
      <c r="SHB60" s="18"/>
      <c r="SHC60" s="18"/>
      <c r="SHD60" s="18"/>
      <c r="SHE60" s="18"/>
      <c r="SHF60" s="18"/>
      <c r="SHG60" s="18"/>
      <c r="SHH60" s="18"/>
      <c r="SHI60" s="18"/>
      <c r="SHJ60" s="18"/>
      <c r="SHK60" s="18"/>
      <c r="SHL60" s="18"/>
      <c r="SHM60" s="18"/>
      <c r="SHN60" s="18"/>
      <c r="SHO60" s="18"/>
      <c r="SHP60" s="18"/>
      <c r="SHQ60" s="18"/>
      <c r="SHR60" s="18"/>
      <c r="SHS60" s="18"/>
      <c r="SHT60" s="18"/>
      <c r="SHU60" s="18"/>
      <c r="SHV60" s="18"/>
      <c r="SHW60" s="18"/>
      <c r="SHX60" s="18"/>
      <c r="SHY60" s="18"/>
      <c r="SHZ60" s="18"/>
      <c r="SIA60" s="18"/>
      <c r="SIB60" s="18"/>
      <c r="SIC60" s="18"/>
      <c r="SID60" s="18"/>
      <c r="SIE60" s="18"/>
      <c r="SIF60" s="18"/>
      <c r="SIG60" s="18"/>
      <c r="SIH60" s="18"/>
      <c r="SII60" s="18"/>
      <c r="SIJ60" s="18"/>
      <c r="SIK60" s="18"/>
      <c r="SIL60" s="18"/>
      <c r="SIM60" s="18"/>
      <c r="SIN60" s="18"/>
      <c r="SIO60" s="18"/>
      <c r="SIP60" s="18"/>
      <c r="SIQ60" s="18"/>
      <c r="SIR60" s="18"/>
      <c r="SIS60" s="18"/>
      <c r="SIT60" s="18"/>
      <c r="SIU60" s="18"/>
      <c r="SIV60" s="18"/>
      <c r="SIW60" s="18"/>
      <c r="SIX60" s="18"/>
      <c r="SIY60" s="18"/>
      <c r="SIZ60" s="18"/>
      <c r="SJA60" s="18"/>
      <c r="SJB60" s="18"/>
      <c r="SJC60" s="18"/>
      <c r="SJD60" s="18"/>
      <c r="SJE60" s="18"/>
      <c r="SJF60" s="18"/>
      <c r="SJG60" s="18"/>
      <c r="SJH60" s="18"/>
      <c r="SJI60" s="18"/>
      <c r="SJJ60" s="18"/>
      <c r="SJK60" s="18"/>
      <c r="SJL60" s="18"/>
      <c r="SJM60" s="18"/>
      <c r="SJN60" s="18"/>
      <c r="SJO60" s="18"/>
      <c r="SJP60" s="18"/>
      <c r="SJQ60" s="18"/>
      <c r="SJR60" s="18"/>
      <c r="SJS60" s="18"/>
      <c r="SJT60" s="18"/>
      <c r="SJU60" s="18"/>
      <c r="SJV60" s="18"/>
      <c r="SJW60" s="18"/>
      <c r="SJX60" s="18"/>
      <c r="SJY60" s="18"/>
      <c r="SJZ60" s="18"/>
      <c r="SKA60" s="18"/>
      <c r="SKB60" s="18"/>
      <c r="SKC60" s="18"/>
      <c r="SKD60" s="18"/>
      <c r="SKE60" s="18"/>
      <c r="SKF60" s="18"/>
      <c r="SKG60" s="18"/>
      <c r="SKH60" s="18"/>
      <c r="SKI60" s="18"/>
      <c r="SKJ60" s="18"/>
      <c r="SKK60" s="18"/>
      <c r="SKL60" s="18"/>
      <c r="SKM60" s="18"/>
      <c r="SKN60" s="18"/>
      <c r="SKO60" s="18"/>
      <c r="SKP60" s="18"/>
      <c r="SKQ60" s="18"/>
      <c r="SKR60" s="18"/>
      <c r="SKS60" s="18"/>
      <c r="SKT60" s="18"/>
      <c r="SKU60" s="18"/>
      <c r="SKV60" s="18"/>
      <c r="SKW60" s="18"/>
      <c r="SKX60" s="18"/>
      <c r="SKY60" s="18"/>
      <c r="SKZ60" s="18"/>
      <c r="SLA60" s="18"/>
      <c r="SLB60" s="18"/>
      <c r="SLC60" s="18"/>
      <c r="SLD60" s="18"/>
      <c r="SLE60" s="18"/>
      <c r="SLF60" s="18"/>
      <c r="SLG60" s="18"/>
      <c r="SLH60" s="18"/>
      <c r="SLI60" s="18"/>
      <c r="SLJ60" s="18"/>
      <c r="SLK60" s="18"/>
      <c r="SLL60" s="18"/>
      <c r="SLM60" s="18"/>
      <c r="SLN60" s="18"/>
      <c r="SLO60" s="18"/>
      <c r="SLP60" s="18"/>
      <c r="SLQ60" s="18"/>
      <c r="SLR60" s="18"/>
      <c r="SLS60" s="18"/>
      <c r="SLT60" s="18"/>
      <c r="SLU60" s="18"/>
      <c r="SLV60" s="18"/>
      <c r="SLW60" s="18"/>
      <c r="SLX60" s="18"/>
      <c r="SLY60" s="18"/>
      <c r="SLZ60" s="18"/>
      <c r="SMA60" s="18"/>
      <c r="SMB60" s="18"/>
      <c r="SMC60" s="18"/>
      <c r="SMD60" s="18"/>
      <c r="SME60" s="18"/>
      <c r="SMF60" s="18"/>
      <c r="SMG60" s="18"/>
      <c r="SMH60" s="18"/>
      <c r="SMI60" s="18"/>
      <c r="SMJ60" s="18"/>
      <c r="SMK60" s="18"/>
      <c r="SML60" s="18"/>
      <c r="SMM60" s="18"/>
      <c r="SMN60" s="18"/>
      <c r="SMO60" s="18"/>
      <c r="SMP60" s="18"/>
      <c r="SMQ60" s="18"/>
      <c r="SMR60" s="18"/>
      <c r="SMS60" s="18"/>
      <c r="SMT60" s="18"/>
      <c r="SMU60" s="18"/>
      <c r="SMV60" s="18"/>
      <c r="SMW60" s="18"/>
      <c r="SMX60" s="18"/>
      <c r="SMY60" s="18"/>
      <c r="SMZ60" s="18"/>
      <c r="SNA60" s="18"/>
      <c r="SNB60" s="18"/>
      <c r="SNC60" s="18"/>
      <c r="SND60" s="18"/>
      <c r="SNE60" s="18"/>
      <c r="SNF60" s="18"/>
      <c r="SNG60" s="18"/>
      <c r="SNH60" s="18"/>
      <c r="SNI60" s="18"/>
      <c r="SNJ60" s="18"/>
      <c r="SNK60" s="18"/>
      <c r="SNL60" s="18"/>
      <c r="SNM60" s="18"/>
      <c r="SNN60" s="18"/>
      <c r="SNO60" s="18"/>
      <c r="SNP60" s="18"/>
      <c r="SNQ60" s="18"/>
      <c r="SNR60" s="18"/>
      <c r="SNS60" s="18"/>
      <c r="SNT60" s="18"/>
      <c r="SNU60" s="18"/>
      <c r="SNV60" s="18"/>
      <c r="SNW60" s="18"/>
      <c r="SNX60" s="18"/>
      <c r="SNY60" s="18"/>
      <c r="SNZ60" s="18"/>
      <c r="SOA60" s="18"/>
      <c r="SOB60" s="18"/>
      <c r="SOC60" s="18"/>
      <c r="SOD60" s="18"/>
      <c r="SOE60" s="18"/>
      <c r="SOF60" s="18"/>
      <c r="SOG60" s="18"/>
      <c r="SOH60" s="18"/>
      <c r="SOI60" s="18"/>
      <c r="SOJ60" s="18"/>
      <c r="SOK60" s="18"/>
      <c r="SOL60" s="18"/>
      <c r="SOM60" s="18"/>
      <c r="SON60" s="18"/>
      <c r="SOO60" s="18"/>
      <c r="SOP60" s="18"/>
      <c r="SOQ60" s="18"/>
      <c r="SOR60" s="18"/>
      <c r="SOS60" s="18"/>
      <c r="SOT60" s="18"/>
      <c r="SOU60" s="18"/>
      <c r="SOV60" s="18"/>
      <c r="SOW60" s="18"/>
      <c r="SOX60" s="18"/>
      <c r="SOY60" s="18"/>
      <c r="SOZ60" s="18"/>
      <c r="SPA60" s="18"/>
      <c r="SPB60" s="18"/>
      <c r="SPC60" s="18"/>
      <c r="SPD60" s="18"/>
      <c r="SPE60" s="18"/>
      <c r="SPF60" s="18"/>
      <c r="SPG60" s="18"/>
      <c r="SPH60" s="18"/>
      <c r="SPI60" s="18"/>
      <c r="SPJ60" s="18"/>
      <c r="SPK60" s="18"/>
      <c r="SPL60" s="18"/>
      <c r="SPM60" s="18"/>
      <c r="SPN60" s="18"/>
      <c r="SPO60" s="18"/>
      <c r="SPP60" s="18"/>
      <c r="SPQ60" s="18"/>
      <c r="SPR60" s="18"/>
      <c r="SPS60" s="18"/>
      <c r="SPT60" s="18"/>
      <c r="SPU60" s="18"/>
      <c r="SPV60" s="18"/>
      <c r="SPW60" s="18"/>
      <c r="SPX60" s="18"/>
      <c r="SPY60" s="18"/>
      <c r="SPZ60" s="18"/>
      <c r="SQA60" s="18"/>
      <c r="SQB60" s="18"/>
      <c r="SQC60" s="18"/>
      <c r="SQD60" s="18"/>
      <c r="SQE60" s="18"/>
      <c r="SQF60" s="18"/>
      <c r="SQG60" s="18"/>
      <c r="SQH60" s="18"/>
      <c r="SQI60" s="18"/>
      <c r="SQJ60" s="18"/>
      <c r="SQK60" s="18"/>
      <c r="SQL60" s="18"/>
      <c r="SQM60" s="18"/>
      <c r="SQN60" s="18"/>
      <c r="SQO60" s="18"/>
      <c r="SQP60" s="18"/>
      <c r="SQQ60" s="18"/>
      <c r="SQR60" s="18"/>
      <c r="SQS60" s="18"/>
      <c r="SQT60" s="18"/>
      <c r="SQU60" s="18"/>
      <c r="SQV60" s="18"/>
      <c r="SQW60" s="18"/>
      <c r="SQX60" s="18"/>
      <c r="SQY60" s="18"/>
      <c r="SQZ60" s="18"/>
      <c r="SRA60" s="18"/>
      <c r="SRB60" s="18"/>
      <c r="SRC60" s="18"/>
      <c r="SRD60" s="18"/>
      <c r="SRE60" s="18"/>
      <c r="SRF60" s="18"/>
      <c r="SRG60" s="18"/>
      <c r="SRH60" s="18"/>
      <c r="SRI60" s="18"/>
      <c r="SRJ60" s="18"/>
      <c r="SRK60" s="18"/>
      <c r="SRL60" s="18"/>
      <c r="SRM60" s="18"/>
      <c r="SRN60" s="18"/>
      <c r="SRO60" s="18"/>
      <c r="SRP60" s="18"/>
      <c r="SRQ60" s="18"/>
      <c r="SRR60" s="18"/>
      <c r="SRS60" s="18"/>
      <c r="SRT60" s="18"/>
      <c r="SRU60" s="18"/>
      <c r="SRV60" s="18"/>
      <c r="SRW60" s="18"/>
      <c r="SRX60" s="18"/>
      <c r="SRY60" s="18"/>
      <c r="SRZ60" s="18"/>
      <c r="SSA60" s="18"/>
      <c r="SSB60" s="18"/>
      <c r="SSC60" s="18"/>
      <c r="SSD60" s="18"/>
      <c r="SSE60" s="18"/>
      <c r="SSF60" s="18"/>
      <c r="SSG60" s="18"/>
      <c r="SSH60" s="18"/>
      <c r="SSI60" s="18"/>
      <c r="SSJ60" s="18"/>
      <c r="SSK60" s="18"/>
      <c r="SSL60" s="18"/>
      <c r="SSM60" s="18"/>
      <c r="SSN60" s="18"/>
      <c r="SSO60" s="18"/>
      <c r="SSP60" s="18"/>
      <c r="SSQ60" s="18"/>
      <c r="SSR60" s="18"/>
      <c r="SSS60" s="18"/>
      <c r="SST60" s="18"/>
      <c r="SSU60" s="18"/>
      <c r="SSV60" s="18"/>
      <c r="SSW60" s="18"/>
      <c r="SSX60" s="18"/>
      <c r="SSY60" s="18"/>
      <c r="SSZ60" s="18"/>
      <c r="STA60" s="18"/>
      <c r="STB60" s="18"/>
      <c r="STC60" s="18"/>
      <c r="STD60" s="18"/>
      <c r="STE60" s="18"/>
      <c r="STF60" s="18"/>
      <c r="STG60" s="18"/>
      <c r="STH60" s="18"/>
      <c r="STI60" s="18"/>
      <c r="STJ60" s="18"/>
      <c r="STK60" s="18"/>
      <c r="STL60" s="18"/>
      <c r="STM60" s="18"/>
      <c r="STN60" s="18"/>
      <c r="STO60" s="18"/>
      <c r="STP60" s="18"/>
      <c r="STQ60" s="18"/>
      <c r="STR60" s="18"/>
      <c r="STS60" s="18"/>
      <c r="STT60" s="18"/>
      <c r="STU60" s="18"/>
      <c r="STV60" s="18"/>
      <c r="STW60" s="18"/>
      <c r="STX60" s="18"/>
      <c r="STY60" s="18"/>
      <c r="STZ60" s="18"/>
      <c r="SUA60" s="18"/>
      <c r="SUB60" s="18"/>
      <c r="SUC60" s="18"/>
      <c r="SUD60" s="18"/>
      <c r="SUE60" s="18"/>
      <c r="SUF60" s="18"/>
      <c r="SUG60" s="18"/>
      <c r="SUH60" s="18"/>
      <c r="SUI60" s="18"/>
      <c r="SUJ60" s="18"/>
      <c r="SUK60" s="18"/>
      <c r="SUL60" s="18"/>
      <c r="SUM60" s="18"/>
      <c r="SUN60" s="18"/>
      <c r="SUO60" s="18"/>
      <c r="SUP60" s="18"/>
      <c r="SUQ60" s="18"/>
      <c r="SUR60" s="18"/>
      <c r="SUS60" s="18"/>
      <c r="SUT60" s="18"/>
      <c r="SUU60" s="18"/>
      <c r="SUV60" s="18"/>
      <c r="SUW60" s="18"/>
      <c r="SUX60" s="18"/>
      <c r="SUY60" s="18"/>
      <c r="SUZ60" s="18"/>
      <c r="SVA60" s="18"/>
      <c r="SVB60" s="18"/>
      <c r="SVC60" s="18"/>
      <c r="SVD60" s="18"/>
      <c r="SVE60" s="18"/>
      <c r="SVF60" s="18"/>
      <c r="SVG60" s="18"/>
      <c r="SVH60" s="18"/>
      <c r="SVI60" s="18"/>
      <c r="SVJ60" s="18"/>
      <c r="SVK60" s="18"/>
      <c r="SVL60" s="18"/>
      <c r="SVM60" s="18"/>
      <c r="SVN60" s="18"/>
      <c r="SVO60" s="18"/>
      <c r="SVP60" s="18"/>
      <c r="SVQ60" s="18"/>
      <c r="SVR60" s="18"/>
      <c r="SVS60" s="18"/>
      <c r="SVT60" s="18"/>
      <c r="SVU60" s="18"/>
      <c r="SVV60" s="18"/>
      <c r="SVW60" s="18"/>
      <c r="SVX60" s="18"/>
      <c r="SVY60" s="18"/>
      <c r="SVZ60" s="18"/>
      <c r="SWA60" s="18"/>
      <c r="SWB60" s="18"/>
      <c r="SWC60" s="18"/>
      <c r="SWD60" s="18"/>
      <c r="SWE60" s="18"/>
      <c r="SWF60" s="18"/>
      <c r="SWG60" s="18"/>
      <c r="SWH60" s="18"/>
      <c r="SWI60" s="18"/>
      <c r="SWJ60" s="18"/>
      <c r="SWK60" s="18"/>
      <c r="SWL60" s="18"/>
      <c r="SWM60" s="18"/>
      <c r="SWN60" s="18"/>
      <c r="SWO60" s="18"/>
      <c r="SWP60" s="18"/>
      <c r="SWQ60" s="18"/>
      <c r="SWR60" s="18"/>
      <c r="SWS60" s="18"/>
      <c r="SWT60" s="18"/>
      <c r="SWU60" s="18"/>
      <c r="SWV60" s="18"/>
      <c r="SWW60" s="18"/>
      <c r="SWX60" s="18"/>
      <c r="SWY60" s="18"/>
      <c r="SWZ60" s="18"/>
      <c r="SXA60" s="18"/>
      <c r="SXB60" s="18"/>
      <c r="SXC60" s="18"/>
      <c r="SXD60" s="18"/>
      <c r="SXE60" s="18"/>
      <c r="SXF60" s="18"/>
      <c r="SXG60" s="18"/>
      <c r="SXH60" s="18"/>
      <c r="SXI60" s="18"/>
      <c r="SXJ60" s="18"/>
      <c r="SXK60" s="18"/>
      <c r="SXL60" s="18"/>
      <c r="SXM60" s="18"/>
      <c r="SXN60" s="18"/>
      <c r="SXO60" s="18"/>
      <c r="SXP60" s="18"/>
      <c r="SXQ60" s="18"/>
      <c r="SXR60" s="18"/>
      <c r="SXS60" s="18"/>
      <c r="SXT60" s="18"/>
      <c r="SXU60" s="18"/>
      <c r="SXV60" s="18"/>
      <c r="SXW60" s="18"/>
      <c r="SXX60" s="18"/>
      <c r="SXY60" s="18"/>
      <c r="SXZ60" s="18"/>
      <c r="SYA60" s="18"/>
      <c r="SYB60" s="18"/>
      <c r="SYC60" s="18"/>
      <c r="SYD60" s="18"/>
      <c r="SYE60" s="18"/>
      <c r="SYF60" s="18"/>
      <c r="SYG60" s="18"/>
      <c r="SYH60" s="18"/>
      <c r="SYI60" s="18"/>
      <c r="SYJ60" s="18"/>
      <c r="SYK60" s="18"/>
      <c r="SYL60" s="18"/>
      <c r="SYM60" s="18"/>
      <c r="SYN60" s="18"/>
      <c r="SYO60" s="18"/>
      <c r="SYP60" s="18"/>
      <c r="SYQ60" s="18"/>
      <c r="SYR60" s="18"/>
      <c r="SYS60" s="18"/>
      <c r="SYT60" s="18"/>
      <c r="SYU60" s="18"/>
      <c r="SYV60" s="18"/>
      <c r="SYW60" s="18"/>
      <c r="SYX60" s="18"/>
      <c r="SYY60" s="18"/>
      <c r="SYZ60" s="18"/>
      <c r="SZA60" s="18"/>
      <c r="SZB60" s="18"/>
      <c r="SZC60" s="18"/>
      <c r="SZD60" s="18"/>
      <c r="SZE60" s="18"/>
      <c r="SZF60" s="18"/>
      <c r="SZG60" s="18"/>
      <c r="SZH60" s="18"/>
      <c r="SZI60" s="18"/>
      <c r="SZJ60" s="18"/>
      <c r="SZK60" s="18"/>
      <c r="SZL60" s="18"/>
      <c r="SZM60" s="18"/>
      <c r="SZN60" s="18"/>
      <c r="SZO60" s="18"/>
      <c r="SZP60" s="18"/>
      <c r="SZQ60" s="18"/>
      <c r="SZR60" s="18"/>
      <c r="SZS60" s="18"/>
      <c r="SZT60" s="18"/>
      <c r="SZU60" s="18"/>
      <c r="SZV60" s="18"/>
      <c r="SZW60" s="18"/>
      <c r="SZX60" s="18"/>
      <c r="SZY60" s="18"/>
      <c r="SZZ60" s="18"/>
      <c r="TAA60" s="18"/>
      <c r="TAB60" s="18"/>
      <c r="TAC60" s="18"/>
      <c r="TAD60" s="18"/>
      <c r="TAE60" s="18"/>
      <c r="TAF60" s="18"/>
      <c r="TAG60" s="18"/>
      <c r="TAH60" s="18"/>
      <c r="TAI60" s="18"/>
      <c r="TAJ60" s="18"/>
      <c r="TAK60" s="18"/>
      <c r="TAL60" s="18"/>
      <c r="TAM60" s="18"/>
      <c r="TAN60" s="18"/>
      <c r="TAO60" s="18"/>
      <c r="TAP60" s="18"/>
      <c r="TAQ60" s="18"/>
      <c r="TAR60" s="18"/>
      <c r="TAS60" s="18"/>
      <c r="TAT60" s="18"/>
      <c r="TAU60" s="18"/>
      <c r="TAV60" s="18"/>
      <c r="TAW60" s="18"/>
      <c r="TAX60" s="18"/>
      <c r="TAY60" s="18"/>
      <c r="TAZ60" s="18"/>
      <c r="TBA60" s="18"/>
      <c r="TBB60" s="18"/>
      <c r="TBC60" s="18"/>
      <c r="TBD60" s="18"/>
      <c r="TBE60" s="18"/>
      <c r="TBF60" s="18"/>
      <c r="TBG60" s="18"/>
      <c r="TBH60" s="18"/>
      <c r="TBI60" s="18"/>
      <c r="TBJ60" s="18"/>
      <c r="TBK60" s="18"/>
      <c r="TBL60" s="18"/>
      <c r="TBM60" s="18"/>
      <c r="TBN60" s="18"/>
      <c r="TBO60" s="18"/>
      <c r="TBP60" s="18"/>
      <c r="TBQ60" s="18"/>
      <c r="TBR60" s="18"/>
      <c r="TBS60" s="18"/>
      <c r="TBT60" s="18"/>
      <c r="TBU60" s="18"/>
      <c r="TBV60" s="18"/>
      <c r="TBW60" s="18"/>
      <c r="TBX60" s="18"/>
      <c r="TBY60" s="18"/>
      <c r="TBZ60" s="18"/>
      <c r="TCA60" s="18"/>
      <c r="TCB60" s="18"/>
      <c r="TCC60" s="18"/>
      <c r="TCD60" s="18"/>
      <c r="TCE60" s="18"/>
      <c r="TCF60" s="18"/>
      <c r="TCG60" s="18"/>
      <c r="TCH60" s="18"/>
      <c r="TCI60" s="18"/>
      <c r="TCJ60" s="18"/>
      <c r="TCK60" s="18"/>
      <c r="TCL60" s="18"/>
      <c r="TCM60" s="18"/>
      <c r="TCN60" s="18"/>
      <c r="TCO60" s="18"/>
      <c r="TCP60" s="18"/>
      <c r="TCQ60" s="18"/>
      <c r="TCR60" s="18"/>
      <c r="TCS60" s="18"/>
      <c r="TCT60" s="18"/>
      <c r="TCU60" s="18"/>
      <c r="TCV60" s="18"/>
      <c r="TCW60" s="18"/>
      <c r="TCX60" s="18"/>
      <c r="TCY60" s="18"/>
      <c r="TCZ60" s="18"/>
      <c r="TDA60" s="18"/>
      <c r="TDB60" s="18"/>
      <c r="TDC60" s="18"/>
      <c r="TDD60" s="18"/>
      <c r="TDE60" s="18"/>
      <c r="TDF60" s="18"/>
      <c r="TDG60" s="18"/>
      <c r="TDH60" s="18"/>
      <c r="TDI60" s="18"/>
      <c r="TDJ60" s="18"/>
      <c r="TDK60" s="18"/>
      <c r="TDL60" s="18"/>
      <c r="TDM60" s="18"/>
      <c r="TDN60" s="18"/>
      <c r="TDO60" s="18"/>
      <c r="TDP60" s="18"/>
      <c r="TDQ60" s="18"/>
      <c r="TDR60" s="18"/>
      <c r="TDS60" s="18"/>
      <c r="TDT60" s="18"/>
      <c r="TDU60" s="18"/>
      <c r="TDV60" s="18"/>
      <c r="TDW60" s="18"/>
      <c r="TDX60" s="18"/>
      <c r="TDY60" s="18"/>
      <c r="TDZ60" s="18"/>
      <c r="TEA60" s="18"/>
      <c r="TEB60" s="18"/>
      <c r="TEC60" s="18"/>
      <c r="TED60" s="18"/>
      <c r="TEE60" s="18"/>
      <c r="TEF60" s="18"/>
      <c r="TEG60" s="18"/>
      <c r="TEH60" s="18"/>
      <c r="TEI60" s="18"/>
      <c r="TEJ60" s="18"/>
      <c r="TEK60" s="18"/>
      <c r="TEL60" s="18"/>
      <c r="TEM60" s="18"/>
      <c r="TEN60" s="18"/>
      <c r="TEO60" s="18"/>
      <c r="TEP60" s="18"/>
      <c r="TEQ60" s="18"/>
      <c r="TER60" s="18"/>
      <c r="TES60" s="18"/>
      <c r="TET60" s="18"/>
      <c r="TEU60" s="18"/>
      <c r="TEV60" s="18"/>
      <c r="TEW60" s="18"/>
      <c r="TEX60" s="18"/>
      <c r="TEY60" s="18"/>
      <c r="TEZ60" s="18"/>
      <c r="TFA60" s="18"/>
      <c r="TFB60" s="18"/>
      <c r="TFC60" s="18"/>
      <c r="TFD60" s="18"/>
      <c r="TFE60" s="18"/>
      <c r="TFF60" s="18"/>
      <c r="TFG60" s="18"/>
      <c r="TFH60" s="18"/>
      <c r="TFI60" s="18"/>
      <c r="TFJ60" s="18"/>
      <c r="TFK60" s="18"/>
      <c r="TFL60" s="18"/>
      <c r="TFM60" s="18"/>
      <c r="TFN60" s="18"/>
      <c r="TFO60" s="18"/>
      <c r="TFP60" s="18"/>
      <c r="TFQ60" s="18"/>
      <c r="TFR60" s="18"/>
      <c r="TFS60" s="18"/>
      <c r="TFT60" s="18"/>
      <c r="TFU60" s="18"/>
      <c r="TFV60" s="18"/>
      <c r="TFW60" s="18"/>
      <c r="TFX60" s="18"/>
      <c r="TFY60" s="18"/>
      <c r="TFZ60" s="18"/>
      <c r="TGA60" s="18"/>
      <c r="TGB60" s="18"/>
      <c r="TGC60" s="18"/>
      <c r="TGD60" s="18"/>
      <c r="TGE60" s="18"/>
      <c r="TGF60" s="18"/>
      <c r="TGG60" s="18"/>
      <c r="TGH60" s="18"/>
      <c r="TGI60" s="18"/>
      <c r="TGJ60" s="18"/>
      <c r="TGK60" s="18"/>
      <c r="TGL60" s="18"/>
      <c r="TGM60" s="18"/>
      <c r="TGN60" s="18"/>
      <c r="TGO60" s="18"/>
      <c r="TGP60" s="18"/>
      <c r="TGQ60" s="18"/>
      <c r="TGR60" s="18"/>
      <c r="TGS60" s="18"/>
      <c r="TGT60" s="18"/>
      <c r="TGU60" s="18"/>
      <c r="TGV60" s="18"/>
      <c r="TGW60" s="18"/>
      <c r="TGX60" s="18"/>
      <c r="TGY60" s="18"/>
      <c r="TGZ60" s="18"/>
      <c r="THA60" s="18"/>
      <c r="THB60" s="18"/>
      <c r="THC60" s="18"/>
      <c r="THD60" s="18"/>
      <c r="THE60" s="18"/>
      <c r="THF60" s="18"/>
      <c r="THG60" s="18"/>
      <c r="THH60" s="18"/>
      <c r="THI60" s="18"/>
      <c r="THJ60" s="18"/>
      <c r="THK60" s="18"/>
      <c r="THL60" s="18"/>
      <c r="THM60" s="18"/>
      <c r="THN60" s="18"/>
      <c r="THO60" s="18"/>
      <c r="THP60" s="18"/>
      <c r="THQ60" s="18"/>
      <c r="THR60" s="18"/>
      <c r="THS60" s="18"/>
      <c r="THT60" s="18"/>
      <c r="THU60" s="18"/>
      <c r="THV60" s="18"/>
      <c r="THW60" s="18"/>
      <c r="THX60" s="18"/>
      <c r="THY60" s="18"/>
      <c r="THZ60" s="18"/>
      <c r="TIA60" s="18"/>
      <c r="TIB60" s="18"/>
      <c r="TIC60" s="18"/>
      <c r="TID60" s="18"/>
      <c r="TIE60" s="18"/>
      <c r="TIF60" s="18"/>
      <c r="TIG60" s="18"/>
      <c r="TIH60" s="18"/>
      <c r="TII60" s="18"/>
      <c r="TIJ60" s="18"/>
      <c r="TIK60" s="18"/>
      <c r="TIL60" s="18"/>
      <c r="TIM60" s="18"/>
      <c r="TIN60" s="18"/>
      <c r="TIO60" s="18"/>
      <c r="TIP60" s="18"/>
      <c r="TIQ60" s="18"/>
      <c r="TIR60" s="18"/>
      <c r="TIS60" s="18"/>
      <c r="TIT60" s="18"/>
      <c r="TIU60" s="18"/>
      <c r="TIV60" s="18"/>
      <c r="TIW60" s="18"/>
      <c r="TIX60" s="18"/>
      <c r="TIY60" s="18"/>
      <c r="TIZ60" s="18"/>
      <c r="TJA60" s="18"/>
      <c r="TJB60" s="18"/>
      <c r="TJC60" s="18"/>
      <c r="TJD60" s="18"/>
      <c r="TJE60" s="18"/>
      <c r="TJF60" s="18"/>
      <c r="TJG60" s="18"/>
      <c r="TJH60" s="18"/>
      <c r="TJI60" s="18"/>
      <c r="TJJ60" s="18"/>
      <c r="TJK60" s="18"/>
      <c r="TJL60" s="18"/>
      <c r="TJM60" s="18"/>
      <c r="TJN60" s="18"/>
      <c r="TJO60" s="18"/>
      <c r="TJP60" s="18"/>
      <c r="TJQ60" s="18"/>
      <c r="TJR60" s="18"/>
      <c r="TJS60" s="18"/>
      <c r="TJT60" s="18"/>
      <c r="TJU60" s="18"/>
      <c r="TJV60" s="18"/>
      <c r="TJW60" s="18"/>
      <c r="TJX60" s="18"/>
      <c r="TJY60" s="18"/>
      <c r="TJZ60" s="18"/>
      <c r="TKA60" s="18"/>
      <c r="TKB60" s="18"/>
      <c r="TKC60" s="18"/>
      <c r="TKD60" s="18"/>
      <c r="TKE60" s="18"/>
      <c r="TKF60" s="18"/>
      <c r="TKG60" s="18"/>
      <c r="TKH60" s="18"/>
      <c r="TKI60" s="18"/>
      <c r="TKJ60" s="18"/>
      <c r="TKK60" s="18"/>
      <c r="TKL60" s="18"/>
      <c r="TKM60" s="18"/>
      <c r="TKN60" s="18"/>
      <c r="TKO60" s="18"/>
      <c r="TKP60" s="18"/>
      <c r="TKQ60" s="18"/>
      <c r="TKR60" s="18"/>
      <c r="TKS60" s="18"/>
      <c r="TKT60" s="18"/>
      <c r="TKU60" s="18"/>
      <c r="TKV60" s="18"/>
      <c r="TKW60" s="18"/>
      <c r="TKX60" s="18"/>
      <c r="TKY60" s="18"/>
      <c r="TKZ60" s="18"/>
      <c r="TLA60" s="18"/>
      <c r="TLB60" s="18"/>
      <c r="TLC60" s="18"/>
      <c r="TLD60" s="18"/>
      <c r="TLE60" s="18"/>
      <c r="TLF60" s="18"/>
      <c r="TLG60" s="18"/>
      <c r="TLH60" s="18"/>
      <c r="TLI60" s="18"/>
      <c r="TLJ60" s="18"/>
      <c r="TLK60" s="18"/>
      <c r="TLL60" s="18"/>
      <c r="TLM60" s="18"/>
      <c r="TLN60" s="18"/>
      <c r="TLO60" s="18"/>
      <c r="TLP60" s="18"/>
      <c r="TLQ60" s="18"/>
      <c r="TLR60" s="18"/>
      <c r="TLS60" s="18"/>
      <c r="TLT60" s="18"/>
      <c r="TLU60" s="18"/>
      <c r="TLV60" s="18"/>
      <c r="TLW60" s="18"/>
      <c r="TLX60" s="18"/>
      <c r="TLY60" s="18"/>
      <c r="TLZ60" s="18"/>
      <c r="TMA60" s="18"/>
      <c r="TMB60" s="18"/>
      <c r="TMC60" s="18"/>
      <c r="TMD60" s="18"/>
      <c r="TME60" s="18"/>
      <c r="TMF60" s="18"/>
      <c r="TMG60" s="18"/>
      <c r="TMH60" s="18"/>
      <c r="TMI60" s="18"/>
      <c r="TMJ60" s="18"/>
      <c r="TMK60" s="18"/>
      <c r="TML60" s="18"/>
      <c r="TMM60" s="18"/>
      <c r="TMN60" s="18"/>
      <c r="TMO60" s="18"/>
      <c r="TMP60" s="18"/>
      <c r="TMQ60" s="18"/>
      <c r="TMR60" s="18"/>
      <c r="TMS60" s="18"/>
      <c r="TMT60" s="18"/>
      <c r="TMU60" s="18"/>
      <c r="TMV60" s="18"/>
      <c r="TMW60" s="18"/>
      <c r="TMX60" s="18"/>
      <c r="TMY60" s="18"/>
      <c r="TMZ60" s="18"/>
      <c r="TNA60" s="18"/>
      <c r="TNB60" s="18"/>
      <c r="TNC60" s="18"/>
      <c r="TND60" s="18"/>
      <c r="TNE60" s="18"/>
      <c r="TNF60" s="18"/>
      <c r="TNG60" s="18"/>
      <c r="TNH60" s="18"/>
      <c r="TNI60" s="18"/>
      <c r="TNJ60" s="18"/>
      <c r="TNK60" s="18"/>
      <c r="TNL60" s="18"/>
      <c r="TNM60" s="18"/>
      <c r="TNN60" s="18"/>
      <c r="TNO60" s="18"/>
      <c r="TNP60" s="18"/>
      <c r="TNQ60" s="18"/>
      <c r="TNR60" s="18"/>
      <c r="TNS60" s="18"/>
      <c r="TNT60" s="18"/>
      <c r="TNU60" s="18"/>
      <c r="TNV60" s="18"/>
      <c r="TNW60" s="18"/>
      <c r="TNX60" s="18"/>
      <c r="TNY60" s="18"/>
      <c r="TNZ60" s="18"/>
      <c r="TOA60" s="18"/>
      <c r="TOB60" s="18"/>
      <c r="TOC60" s="18"/>
      <c r="TOD60" s="18"/>
      <c r="TOE60" s="18"/>
      <c r="TOF60" s="18"/>
      <c r="TOG60" s="18"/>
      <c r="TOH60" s="18"/>
      <c r="TOI60" s="18"/>
      <c r="TOJ60" s="18"/>
      <c r="TOK60" s="18"/>
      <c r="TOL60" s="18"/>
      <c r="TOM60" s="18"/>
      <c r="TON60" s="18"/>
      <c r="TOO60" s="18"/>
      <c r="TOP60" s="18"/>
      <c r="TOQ60" s="18"/>
      <c r="TOR60" s="18"/>
      <c r="TOS60" s="18"/>
      <c r="TOT60" s="18"/>
      <c r="TOU60" s="18"/>
      <c r="TOV60" s="18"/>
      <c r="TOW60" s="18"/>
      <c r="TOX60" s="18"/>
      <c r="TOY60" s="18"/>
      <c r="TOZ60" s="18"/>
      <c r="TPA60" s="18"/>
      <c r="TPB60" s="18"/>
      <c r="TPC60" s="18"/>
      <c r="TPD60" s="18"/>
      <c r="TPE60" s="18"/>
      <c r="TPF60" s="18"/>
      <c r="TPG60" s="18"/>
      <c r="TPH60" s="18"/>
      <c r="TPI60" s="18"/>
      <c r="TPJ60" s="18"/>
      <c r="TPK60" s="18"/>
      <c r="TPL60" s="18"/>
      <c r="TPM60" s="18"/>
      <c r="TPN60" s="18"/>
      <c r="TPO60" s="18"/>
      <c r="TPP60" s="18"/>
      <c r="TPQ60" s="18"/>
      <c r="TPR60" s="18"/>
      <c r="TPS60" s="18"/>
      <c r="TPT60" s="18"/>
      <c r="TPU60" s="18"/>
      <c r="TPV60" s="18"/>
      <c r="TPW60" s="18"/>
      <c r="TPX60" s="18"/>
      <c r="TPY60" s="18"/>
      <c r="TPZ60" s="18"/>
      <c r="TQA60" s="18"/>
      <c r="TQB60" s="18"/>
      <c r="TQC60" s="18"/>
      <c r="TQD60" s="18"/>
      <c r="TQE60" s="18"/>
      <c r="TQF60" s="18"/>
      <c r="TQG60" s="18"/>
      <c r="TQH60" s="18"/>
      <c r="TQI60" s="18"/>
      <c r="TQJ60" s="18"/>
      <c r="TQK60" s="18"/>
      <c r="TQL60" s="18"/>
      <c r="TQM60" s="18"/>
      <c r="TQN60" s="18"/>
      <c r="TQO60" s="18"/>
      <c r="TQP60" s="18"/>
      <c r="TQQ60" s="18"/>
      <c r="TQR60" s="18"/>
      <c r="TQS60" s="18"/>
      <c r="TQT60" s="18"/>
      <c r="TQU60" s="18"/>
      <c r="TQV60" s="18"/>
      <c r="TQW60" s="18"/>
      <c r="TQX60" s="18"/>
      <c r="TQY60" s="18"/>
      <c r="TQZ60" s="18"/>
      <c r="TRA60" s="18"/>
      <c r="TRB60" s="18"/>
      <c r="TRC60" s="18"/>
      <c r="TRD60" s="18"/>
      <c r="TRE60" s="18"/>
      <c r="TRF60" s="18"/>
      <c r="TRG60" s="18"/>
      <c r="TRH60" s="18"/>
      <c r="TRI60" s="18"/>
      <c r="TRJ60" s="18"/>
      <c r="TRK60" s="18"/>
      <c r="TRL60" s="18"/>
      <c r="TRM60" s="18"/>
      <c r="TRN60" s="18"/>
      <c r="TRO60" s="18"/>
      <c r="TRP60" s="18"/>
      <c r="TRQ60" s="18"/>
      <c r="TRR60" s="18"/>
      <c r="TRS60" s="18"/>
      <c r="TRT60" s="18"/>
      <c r="TRU60" s="18"/>
      <c r="TRV60" s="18"/>
      <c r="TRW60" s="18"/>
      <c r="TRX60" s="18"/>
      <c r="TRY60" s="18"/>
      <c r="TRZ60" s="18"/>
      <c r="TSA60" s="18"/>
      <c r="TSB60" s="18"/>
      <c r="TSC60" s="18"/>
      <c r="TSD60" s="18"/>
      <c r="TSE60" s="18"/>
      <c r="TSF60" s="18"/>
      <c r="TSG60" s="18"/>
      <c r="TSH60" s="18"/>
      <c r="TSI60" s="18"/>
      <c r="TSJ60" s="18"/>
      <c r="TSK60" s="18"/>
      <c r="TSL60" s="18"/>
      <c r="TSM60" s="18"/>
      <c r="TSN60" s="18"/>
      <c r="TSO60" s="18"/>
      <c r="TSP60" s="18"/>
      <c r="TSQ60" s="18"/>
      <c r="TSR60" s="18"/>
      <c r="TSS60" s="18"/>
      <c r="TST60" s="18"/>
      <c r="TSU60" s="18"/>
      <c r="TSV60" s="18"/>
      <c r="TSW60" s="18"/>
      <c r="TSX60" s="18"/>
      <c r="TSY60" s="18"/>
      <c r="TSZ60" s="18"/>
      <c r="TTA60" s="18"/>
      <c r="TTB60" s="18"/>
      <c r="TTC60" s="18"/>
      <c r="TTD60" s="18"/>
      <c r="TTE60" s="18"/>
      <c r="TTF60" s="18"/>
      <c r="TTG60" s="18"/>
      <c r="TTH60" s="18"/>
      <c r="TTI60" s="18"/>
      <c r="TTJ60" s="18"/>
      <c r="TTK60" s="18"/>
      <c r="TTL60" s="18"/>
      <c r="TTM60" s="18"/>
      <c r="TTN60" s="18"/>
      <c r="TTO60" s="18"/>
      <c r="TTP60" s="18"/>
      <c r="TTQ60" s="18"/>
      <c r="TTR60" s="18"/>
      <c r="TTS60" s="18"/>
      <c r="TTT60" s="18"/>
      <c r="TTU60" s="18"/>
      <c r="TTV60" s="18"/>
      <c r="TTW60" s="18"/>
      <c r="TTX60" s="18"/>
      <c r="TTY60" s="18"/>
      <c r="TTZ60" s="18"/>
      <c r="TUA60" s="18"/>
      <c r="TUB60" s="18"/>
      <c r="TUC60" s="18"/>
      <c r="TUD60" s="18"/>
      <c r="TUE60" s="18"/>
      <c r="TUF60" s="18"/>
      <c r="TUG60" s="18"/>
      <c r="TUH60" s="18"/>
      <c r="TUI60" s="18"/>
      <c r="TUJ60" s="18"/>
      <c r="TUK60" s="18"/>
      <c r="TUL60" s="18"/>
      <c r="TUM60" s="18"/>
      <c r="TUN60" s="18"/>
      <c r="TUO60" s="18"/>
      <c r="TUP60" s="18"/>
      <c r="TUQ60" s="18"/>
      <c r="TUR60" s="18"/>
      <c r="TUS60" s="18"/>
      <c r="TUT60" s="18"/>
      <c r="TUU60" s="18"/>
      <c r="TUV60" s="18"/>
      <c r="TUW60" s="18"/>
      <c r="TUX60" s="18"/>
      <c r="TUY60" s="18"/>
      <c r="TUZ60" s="18"/>
      <c r="TVA60" s="18"/>
      <c r="TVB60" s="18"/>
      <c r="TVC60" s="18"/>
      <c r="TVD60" s="18"/>
      <c r="TVE60" s="18"/>
      <c r="TVF60" s="18"/>
      <c r="TVG60" s="18"/>
      <c r="TVH60" s="18"/>
      <c r="TVI60" s="18"/>
      <c r="TVJ60" s="18"/>
      <c r="TVK60" s="18"/>
      <c r="TVL60" s="18"/>
      <c r="TVM60" s="18"/>
      <c r="TVN60" s="18"/>
      <c r="TVO60" s="18"/>
      <c r="TVP60" s="18"/>
      <c r="TVQ60" s="18"/>
      <c r="TVR60" s="18"/>
      <c r="TVS60" s="18"/>
      <c r="TVT60" s="18"/>
      <c r="TVU60" s="18"/>
      <c r="TVV60" s="18"/>
      <c r="TVW60" s="18"/>
      <c r="TVX60" s="18"/>
      <c r="TVY60" s="18"/>
      <c r="TVZ60" s="18"/>
      <c r="TWA60" s="18"/>
      <c r="TWB60" s="18"/>
      <c r="TWC60" s="18"/>
      <c r="TWD60" s="18"/>
      <c r="TWE60" s="18"/>
      <c r="TWF60" s="18"/>
      <c r="TWG60" s="18"/>
      <c r="TWH60" s="18"/>
      <c r="TWI60" s="18"/>
      <c r="TWJ60" s="18"/>
      <c r="TWK60" s="18"/>
      <c r="TWL60" s="18"/>
      <c r="TWM60" s="18"/>
      <c r="TWN60" s="18"/>
      <c r="TWO60" s="18"/>
      <c r="TWP60" s="18"/>
      <c r="TWQ60" s="18"/>
      <c r="TWR60" s="18"/>
      <c r="TWS60" s="18"/>
      <c r="TWT60" s="18"/>
      <c r="TWU60" s="18"/>
      <c r="TWV60" s="18"/>
      <c r="TWW60" s="18"/>
      <c r="TWX60" s="18"/>
      <c r="TWY60" s="18"/>
      <c r="TWZ60" s="18"/>
      <c r="TXA60" s="18"/>
      <c r="TXB60" s="18"/>
      <c r="TXC60" s="18"/>
      <c r="TXD60" s="18"/>
      <c r="TXE60" s="18"/>
      <c r="TXF60" s="18"/>
      <c r="TXG60" s="18"/>
      <c r="TXH60" s="18"/>
      <c r="TXI60" s="18"/>
      <c r="TXJ60" s="18"/>
      <c r="TXK60" s="18"/>
      <c r="TXL60" s="18"/>
      <c r="TXM60" s="18"/>
      <c r="TXN60" s="18"/>
      <c r="TXO60" s="18"/>
      <c r="TXP60" s="18"/>
      <c r="TXQ60" s="18"/>
      <c r="TXR60" s="18"/>
      <c r="TXS60" s="18"/>
      <c r="TXT60" s="18"/>
      <c r="TXU60" s="18"/>
      <c r="TXV60" s="18"/>
      <c r="TXW60" s="18"/>
      <c r="TXX60" s="18"/>
      <c r="TXY60" s="18"/>
      <c r="TXZ60" s="18"/>
      <c r="TYA60" s="18"/>
      <c r="TYB60" s="18"/>
      <c r="TYC60" s="18"/>
      <c r="TYD60" s="18"/>
      <c r="TYE60" s="18"/>
      <c r="TYF60" s="18"/>
      <c r="TYG60" s="18"/>
      <c r="TYH60" s="18"/>
      <c r="TYI60" s="18"/>
      <c r="TYJ60" s="18"/>
      <c r="TYK60" s="18"/>
      <c r="TYL60" s="18"/>
      <c r="TYM60" s="18"/>
      <c r="TYN60" s="18"/>
      <c r="TYO60" s="18"/>
      <c r="TYP60" s="18"/>
      <c r="TYQ60" s="18"/>
      <c r="TYR60" s="18"/>
      <c r="TYS60" s="18"/>
      <c r="TYT60" s="18"/>
      <c r="TYU60" s="18"/>
      <c r="TYV60" s="18"/>
      <c r="TYW60" s="18"/>
      <c r="TYX60" s="18"/>
      <c r="TYY60" s="18"/>
      <c r="TYZ60" s="18"/>
      <c r="TZA60" s="18"/>
      <c r="TZB60" s="18"/>
      <c r="TZC60" s="18"/>
      <c r="TZD60" s="18"/>
      <c r="TZE60" s="18"/>
      <c r="TZF60" s="18"/>
      <c r="TZG60" s="18"/>
      <c r="TZH60" s="18"/>
      <c r="TZI60" s="18"/>
      <c r="TZJ60" s="18"/>
      <c r="TZK60" s="18"/>
      <c r="TZL60" s="18"/>
      <c r="TZM60" s="18"/>
      <c r="TZN60" s="18"/>
      <c r="TZO60" s="18"/>
      <c r="TZP60" s="18"/>
      <c r="TZQ60" s="18"/>
      <c r="TZR60" s="18"/>
      <c r="TZS60" s="18"/>
      <c r="TZT60" s="18"/>
      <c r="TZU60" s="18"/>
      <c r="TZV60" s="18"/>
      <c r="TZW60" s="18"/>
      <c r="TZX60" s="18"/>
      <c r="TZY60" s="18"/>
      <c r="TZZ60" s="18"/>
      <c r="UAA60" s="18"/>
      <c r="UAB60" s="18"/>
      <c r="UAC60" s="18"/>
      <c r="UAD60" s="18"/>
      <c r="UAE60" s="18"/>
      <c r="UAF60" s="18"/>
      <c r="UAG60" s="18"/>
      <c r="UAH60" s="18"/>
      <c r="UAI60" s="18"/>
      <c r="UAJ60" s="18"/>
      <c r="UAK60" s="18"/>
      <c r="UAL60" s="18"/>
      <c r="UAM60" s="18"/>
      <c r="UAN60" s="18"/>
      <c r="UAO60" s="18"/>
      <c r="UAP60" s="18"/>
      <c r="UAQ60" s="18"/>
      <c r="UAR60" s="18"/>
      <c r="UAS60" s="18"/>
      <c r="UAT60" s="18"/>
      <c r="UAU60" s="18"/>
      <c r="UAV60" s="18"/>
      <c r="UAW60" s="18"/>
      <c r="UAX60" s="18"/>
      <c r="UAY60" s="18"/>
      <c r="UAZ60" s="18"/>
      <c r="UBA60" s="18"/>
      <c r="UBB60" s="18"/>
      <c r="UBC60" s="18"/>
      <c r="UBD60" s="18"/>
      <c r="UBE60" s="18"/>
      <c r="UBF60" s="18"/>
      <c r="UBG60" s="18"/>
      <c r="UBH60" s="18"/>
      <c r="UBI60" s="18"/>
      <c r="UBJ60" s="18"/>
      <c r="UBK60" s="18"/>
      <c r="UBL60" s="18"/>
      <c r="UBM60" s="18"/>
      <c r="UBN60" s="18"/>
      <c r="UBO60" s="18"/>
      <c r="UBP60" s="18"/>
      <c r="UBQ60" s="18"/>
      <c r="UBR60" s="18"/>
      <c r="UBS60" s="18"/>
      <c r="UBT60" s="18"/>
      <c r="UBU60" s="18"/>
      <c r="UBV60" s="18"/>
      <c r="UBW60" s="18"/>
      <c r="UBX60" s="18"/>
      <c r="UBY60" s="18"/>
      <c r="UBZ60" s="18"/>
      <c r="UCA60" s="18"/>
      <c r="UCB60" s="18"/>
      <c r="UCC60" s="18"/>
      <c r="UCD60" s="18"/>
      <c r="UCE60" s="18"/>
      <c r="UCF60" s="18"/>
      <c r="UCG60" s="18"/>
      <c r="UCH60" s="18"/>
      <c r="UCI60" s="18"/>
      <c r="UCJ60" s="18"/>
      <c r="UCK60" s="18"/>
      <c r="UCL60" s="18"/>
      <c r="UCM60" s="18"/>
      <c r="UCN60" s="18"/>
      <c r="UCO60" s="18"/>
      <c r="UCP60" s="18"/>
      <c r="UCQ60" s="18"/>
      <c r="UCR60" s="18"/>
      <c r="UCS60" s="18"/>
      <c r="UCT60" s="18"/>
      <c r="UCU60" s="18"/>
      <c r="UCV60" s="18"/>
      <c r="UCW60" s="18"/>
      <c r="UCX60" s="18"/>
      <c r="UCY60" s="18"/>
      <c r="UCZ60" s="18"/>
      <c r="UDA60" s="18"/>
      <c r="UDB60" s="18"/>
      <c r="UDC60" s="18"/>
      <c r="UDD60" s="18"/>
      <c r="UDE60" s="18"/>
      <c r="UDF60" s="18"/>
      <c r="UDG60" s="18"/>
      <c r="UDH60" s="18"/>
      <c r="UDI60" s="18"/>
      <c r="UDJ60" s="18"/>
      <c r="UDK60" s="18"/>
      <c r="UDL60" s="18"/>
      <c r="UDM60" s="18"/>
      <c r="UDN60" s="18"/>
      <c r="UDO60" s="18"/>
      <c r="UDP60" s="18"/>
      <c r="UDQ60" s="18"/>
      <c r="UDR60" s="18"/>
      <c r="UDS60" s="18"/>
      <c r="UDT60" s="18"/>
      <c r="UDU60" s="18"/>
      <c r="UDV60" s="18"/>
      <c r="UDW60" s="18"/>
      <c r="UDX60" s="18"/>
      <c r="UDY60" s="18"/>
      <c r="UDZ60" s="18"/>
      <c r="UEA60" s="18"/>
      <c r="UEB60" s="18"/>
      <c r="UEC60" s="18"/>
      <c r="UED60" s="18"/>
      <c r="UEE60" s="18"/>
      <c r="UEF60" s="18"/>
      <c r="UEG60" s="18"/>
      <c r="UEH60" s="18"/>
      <c r="UEI60" s="18"/>
      <c r="UEJ60" s="18"/>
      <c r="UEK60" s="18"/>
      <c r="UEL60" s="18"/>
      <c r="UEM60" s="18"/>
      <c r="UEN60" s="18"/>
      <c r="UEO60" s="18"/>
      <c r="UEP60" s="18"/>
      <c r="UEQ60" s="18"/>
      <c r="UER60" s="18"/>
      <c r="UES60" s="18"/>
      <c r="UET60" s="18"/>
      <c r="UEU60" s="18"/>
      <c r="UEV60" s="18"/>
      <c r="UEW60" s="18"/>
      <c r="UEX60" s="18"/>
      <c r="UEY60" s="18"/>
      <c r="UEZ60" s="18"/>
      <c r="UFA60" s="18"/>
      <c r="UFB60" s="18"/>
      <c r="UFC60" s="18"/>
      <c r="UFD60" s="18"/>
      <c r="UFE60" s="18"/>
      <c r="UFF60" s="18"/>
      <c r="UFG60" s="18"/>
      <c r="UFH60" s="18"/>
      <c r="UFI60" s="18"/>
      <c r="UFJ60" s="18"/>
      <c r="UFK60" s="18"/>
      <c r="UFL60" s="18"/>
      <c r="UFM60" s="18"/>
      <c r="UFN60" s="18"/>
      <c r="UFO60" s="18"/>
      <c r="UFP60" s="18"/>
      <c r="UFQ60" s="18"/>
      <c r="UFR60" s="18"/>
      <c r="UFS60" s="18"/>
      <c r="UFT60" s="18"/>
      <c r="UFU60" s="18"/>
      <c r="UFV60" s="18"/>
      <c r="UFW60" s="18"/>
      <c r="UFX60" s="18"/>
      <c r="UFY60" s="18"/>
      <c r="UFZ60" s="18"/>
      <c r="UGA60" s="18"/>
      <c r="UGB60" s="18"/>
      <c r="UGC60" s="18"/>
      <c r="UGD60" s="18"/>
      <c r="UGE60" s="18"/>
      <c r="UGF60" s="18"/>
      <c r="UGG60" s="18"/>
      <c r="UGH60" s="18"/>
      <c r="UGI60" s="18"/>
      <c r="UGJ60" s="18"/>
      <c r="UGK60" s="18"/>
      <c r="UGL60" s="18"/>
      <c r="UGM60" s="18"/>
      <c r="UGN60" s="18"/>
      <c r="UGO60" s="18"/>
      <c r="UGP60" s="18"/>
      <c r="UGQ60" s="18"/>
      <c r="UGR60" s="18"/>
      <c r="UGS60" s="18"/>
      <c r="UGT60" s="18"/>
      <c r="UGU60" s="18"/>
      <c r="UGV60" s="18"/>
      <c r="UGW60" s="18"/>
      <c r="UGX60" s="18"/>
      <c r="UGY60" s="18"/>
      <c r="UGZ60" s="18"/>
      <c r="UHA60" s="18"/>
      <c r="UHB60" s="18"/>
      <c r="UHC60" s="18"/>
      <c r="UHD60" s="18"/>
      <c r="UHE60" s="18"/>
      <c r="UHF60" s="18"/>
      <c r="UHG60" s="18"/>
      <c r="UHH60" s="18"/>
      <c r="UHI60" s="18"/>
      <c r="UHJ60" s="18"/>
      <c r="UHK60" s="18"/>
      <c r="UHL60" s="18"/>
      <c r="UHM60" s="18"/>
      <c r="UHN60" s="18"/>
      <c r="UHO60" s="18"/>
      <c r="UHP60" s="18"/>
      <c r="UHQ60" s="18"/>
      <c r="UHR60" s="18"/>
      <c r="UHS60" s="18"/>
      <c r="UHT60" s="18"/>
      <c r="UHU60" s="18"/>
      <c r="UHV60" s="18"/>
      <c r="UHW60" s="18"/>
      <c r="UHX60" s="18"/>
      <c r="UHY60" s="18"/>
      <c r="UHZ60" s="18"/>
      <c r="UIA60" s="18"/>
      <c r="UIB60" s="18"/>
      <c r="UIC60" s="18"/>
      <c r="UID60" s="18"/>
      <c r="UIE60" s="18"/>
      <c r="UIF60" s="18"/>
      <c r="UIG60" s="18"/>
      <c r="UIH60" s="18"/>
      <c r="UII60" s="18"/>
      <c r="UIJ60" s="18"/>
      <c r="UIK60" s="18"/>
      <c r="UIL60" s="18"/>
      <c r="UIM60" s="18"/>
      <c r="UIN60" s="18"/>
      <c r="UIO60" s="18"/>
      <c r="UIP60" s="18"/>
      <c r="UIQ60" s="18"/>
      <c r="UIR60" s="18"/>
      <c r="UIS60" s="18"/>
      <c r="UIT60" s="18"/>
      <c r="UIU60" s="18"/>
      <c r="UIV60" s="18"/>
      <c r="UIW60" s="18"/>
      <c r="UIX60" s="18"/>
      <c r="UIY60" s="18"/>
      <c r="UIZ60" s="18"/>
      <c r="UJA60" s="18"/>
      <c r="UJB60" s="18"/>
      <c r="UJC60" s="18"/>
      <c r="UJD60" s="18"/>
      <c r="UJE60" s="18"/>
      <c r="UJF60" s="18"/>
      <c r="UJG60" s="18"/>
      <c r="UJH60" s="18"/>
      <c r="UJI60" s="18"/>
      <c r="UJJ60" s="18"/>
      <c r="UJK60" s="18"/>
      <c r="UJL60" s="18"/>
      <c r="UJM60" s="18"/>
      <c r="UJN60" s="18"/>
      <c r="UJO60" s="18"/>
      <c r="UJP60" s="18"/>
      <c r="UJQ60" s="18"/>
      <c r="UJR60" s="18"/>
      <c r="UJS60" s="18"/>
      <c r="UJT60" s="18"/>
      <c r="UJU60" s="18"/>
      <c r="UJV60" s="18"/>
      <c r="UJW60" s="18"/>
      <c r="UJX60" s="18"/>
      <c r="UJY60" s="18"/>
      <c r="UJZ60" s="18"/>
      <c r="UKA60" s="18"/>
      <c r="UKB60" s="18"/>
      <c r="UKC60" s="18"/>
      <c r="UKD60" s="18"/>
      <c r="UKE60" s="18"/>
      <c r="UKF60" s="18"/>
      <c r="UKG60" s="18"/>
      <c r="UKH60" s="18"/>
      <c r="UKI60" s="18"/>
      <c r="UKJ60" s="18"/>
      <c r="UKK60" s="18"/>
      <c r="UKL60" s="18"/>
      <c r="UKM60" s="18"/>
      <c r="UKN60" s="18"/>
      <c r="UKO60" s="18"/>
      <c r="UKP60" s="18"/>
      <c r="UKQ60" s="18"/>
      <c r="UKR60" s="18"/>
      <c r="UKS60" s="18"/>
      <c r="UKT60" s="18"/>
      <c r="UKU60" s="18"/>
      <c r="UKV60" s="18"/>
      <c r="UKW60" s="18"/>
      <c r="UKX60" s="18"/>
      <c r="UKY60" s="18"/>
      <c r="UKZ60" s="18"/>
      <c r="ULA60" s="18"/>
      <c r="ULB60" s="18"/>
      <c r="ULC60" s="18"/>
      <c r="ULD60" s="18"/>
      <c r="ULE60" s="18"/>
      <c r="ULF60" s="18"/>
      <c r="ULG60" s="18"/>
      <c r="ULH60" s="18"/>
      <c r="ULI60" s="18"/>
      <c r="ULJ60" s="18"/>
      <c r="ULK60" s="18"/>
      <c r="ULL60" s="18"/>
      <c r="ULM60" s="18"/>
      <c r="ULN60" s="18"/>
      <c r="ULO60" s="18"/>
      <c r="ULP60" s="18"/>
      <c r="ULQ60" s="18"/>
      <c r="ULR60" s="18"/>
      <c r="ULS60" s="18"/>
      <c r="ULT60" s="18"/>
      <c r="ULU60" s="18"/>
      <c r="ULV60" s="18"/>
      <c r="ULW60" s="18"/>
      <c r="ULX60" s="18"/>
      <c r="ULY60" s="18"/>
      <c r="ULZ60" s="18"/>
      <c r="UMA60" s="18"/>
      <c r="UMB60" s="18"/>
      <c r="UMC60" s="18"/>
      <c r="UMD60" s="18"/>
      <c r="UME60" s="18"/>
      <c r="UMF60" s="18"/>
      <c r="UMG60" s="18"/>
      <c r="UMH60" s="18"/>
      <c r="UMI60" s="18"/>
      <c r="UMJ60" s="18"/>
      <c r="UMK60" s="18"/>
      <c r="UML60" s="18"/>
      <c r="UMM60" s="18"/>
      <c r="UMN60" s="18"/>
      <c r="UMO60" s="18"/>
      <c r="UMP60" s="18"/>
      <c r="UMQ60" s="18"/>
      <c r="UMR60" s="18"/>
      <c r="UMS60" s="18"/>
      <c r="UMT60" s="18"/>
      <c r="UMU60" s="18"/>
      <c r="UMV60" s="18"/>
      <c r="UMW60" s="18"/>
      <c r="UMX60" s="18"/>
      <c r="UMY60" s="18"/>
      <c r="UMZ60" s="18"/>
      <c r="UNA60" s="18"/>
      <c r="UNB60" s="18"/>
      <c r="UNC60" s="18"/>
      <c r="UND60" s="18"/>
      <c r="UNE60" s="18"/>
      <c r="UNF60" s="18"/>
      <c r="UNG60" s="18"/>
      <c r="UNH60" s="18"/>
      <c r="UNI60" s="18"/>
      <c r="UNJ60" s="18"/>
      <c r="UNK60" s="18"/>
      <c r="UNL60" s="18"/>
      <c r="UNM60" s="18"/>
      <c r="UNN60" s="18"/>
      <c r="UNO60" s="18"/>
      <c r="UNP60" s="18"/>
      <c r="UNQ60" s="18"/>
      <c r="UNR60" s="18"/>
      <c r="UNS60" s="18"/>
      <c r="UNT60" s="18"/>
      <c r="UNU60" s="18"/>
      <c r="UNV60" s="18"/>
      <c r="UNW60" s="18"/>
      <c r="UNX60" s="18"/>
      <c r="UNY60" s="18"/>
      <c r="UNZ60" s="18"/>
      <c r="UOA60" s="18"/>
      <c r="UOB60" s="18"/>
      <c r="UOC60" s="18"/>
      <c r="UOD60" s="18"/>
      <c r="UOE60" s="18"/>
      <c r="UOF60" s="18"/>
      <c r="UOG60" s="18"/>
      <c r="UOH60" s="18"/>
      <c r="UOI60" s="18"/>
      <c r="UOJ60" s="18"/>
      <c r="UOK60" s="18"/>
      <c r="UOL60" s="18"/>
      <c r="UOM60" s="18"/>
      <c r="UON60" s="18"/>
      <c r="UOO60" s="18"/>
      <c r="UOP60" s="18"/>
      <c r="UOQ60" s="18"/>
      <c r="UOR60" s="18"/>
      <c r="UOS60" s="18"/>
      <c r="UOT60" s="18"/>
      <c r="UOU60" s="18"/>
      <c r="UOV60" s="18"/>
      <c r="UOW60" s="18"/>
      <c r="UOX60" s="18"/>
      <c r="UOY60" s="18"/>
      <c r="UOZ60" s="18"/>
      <c r="UPA60" s="18"/>
      <c r="UPB60" s="18"/>
      <c r="UPC60" s="18"/>
      <c r="UPD60" s="18"/>
      <c r="UPE60" s="18"/>
      <c r="UPF60" s="18"/>
      <c r="UPG60" s="18"/>
      <c r="UPH60" s="18"/>
      <c r="UPI60" s="18"/>
      <c r="UPJ60" s="18"/>
      <c r="UPK60" s="18"/>
      <c r="UPL60" s="18"/>
      <c r="UPM60" s="18"/>
      <c r="UPN60" s="18"/>
      <c r="UPO60" s="18"/>
      <c r="UPP60" s="18"/>
      <c r="UPQ60" s="18"/>
      <c r="UPR60" s="18"/>
      <c r="UPS60" s="18"/>
      <c r="UPT60" s="18"/>
      <c r="UPU60" s="18"/>
      <c r="UPV60" s="18"/>
      <c r="UPW60" s="18"/>
      <c r="UPX60" s="18"/>
      <c r="UPY60" s="18"/>
      <c r="UPZ60" s="18"/>
      <c r="UQA60" s="18"/>
      <c r="UQB60" s="18"/>
      <c r="UQC60" s="18"/>
      <c r="UQD60" s="18"/>
      <c r="UQE60" s="18"/>
      <c r="UQF60" s="18"/>
      <c r="UQG60" s="18"/>
      <c r="UQH60" s="18"/>
      <c r="UQI60" s="18"/>
      <c r="UQJ60" s="18"/>
      <c r="UQK60" s="18"/>
      <c r="UQL60" s="18"/>
      <c r="UQM60" s="18"/>
      <c r="UQN60" s="18"/>
      <c r="UQO60" s="18"/>
      <c r="UQP60" s="18"/>
      <c r="UQQ60" s="18"/>
      <c r="UQR60" s="18"/>
      <c r="UQS60" s="18"/>
      <c r="UQT60" s="18"/>
      <c r="UQU60" s="18"/>
      <c r="UQV60" s="18"/>
      <c r="UQW60" s="18"/>
      <c r="UQX60" s="18"/>
      <c r="UQY60" s="18"/>
      <c r="UQZ60" s="18"/>
      <c r="URA60" s="18"/>
      <c r="URB60" s="18"/>
      <c r="URC60" s="18"/>
      <c r="URD60" s="18"/>
      <c r="URE60" s="18"/>
      <c r="URF60" s="18"/>
      <c r="URG60" s="18"/>
      <c r="URH60" s="18"/>
      <c r="URI60" s="18"/>
      <c r="URJ60" s="18"/>
      <c r="URK60" s="18"/>
      <c r="URL60" s="18"/>
      <c r="URM60" s="18"/>
      <c r="URN60" s="18"/>
      <c r="URO60" s="18"/>
      <c r="URP60" s="18"/>
      <c r="URQ60" s="18"/>
      <c r="URR60" s="18"/>
      <c r="URS60" s="18"/>
      <c r="URT60" s="18"/>
      <c r="URU60" s="18"/>
      <c r="URV60" s="18"/>
      <c r="URW60" s="18"/>
      <c r="URX60" s="18"/>
      <c r="URY60" s="18"/>
      <c r="URZ60" s="18"/>
      <c r="USA60" s="18"/>
      <c r="USB60" s="18"/>
      <c r="USC60" s="18"/>
      <c r="USD60" s="18"/>
      <c r="USE60" s="18"/>
      <c r="USF60" s="18"/>
      <c r="USG60" s="18"/>
      <c r="USH60" s="18"/>
      <c r="USI60" s="18"/>
      <c r="USJ60" s="18"/>
      <c r="USK60" s="18"/>
      <c r="USL60" s="18"/>
      <c r="USM60" s="18"/>
      <c r="USN60" s="18"/>
      <c r="USO60" s="18"/>
      <c r="USP60" s="18"/>
      <c r="USQ60" s="18"/>
      <c r="USR60" s="18"/>
      <c r="USS60" s="18"/>
      <c r="UST60" s="18"/>
      <c r="USU60" s="18"/>
      <c r="USV60" s="18"/>
      <c r="USW60" s="18"/>
      <c r="USX60" s="18"/>
      <c r="USY60" s="18"/>
      <c r="USZ60" s="18"/>
      <c r="UTA60" s="18"/>
      <c r="UTB60" s="18"/>
      <c r="UTC60" s="18"/>
      <c r="UTD60" s="18"/>
      <c r="UTE60" s="18"/>
      <c r="UTF60" s="18"/>
      <c r="UTG60" s="18"/>
      <c r="UTH60" s="18"/>
      <c r="UTI60" s="18"/>
      <c r="UTJ60" s="18"/>
      <c r="UTK60" s="18"/>
      <c r="UTL60" s="18"/>
      <c r="UTM60" s="18"/>
      <c r="UTN60" s="18"/>
      <c r="UTO60" s="18"/>
      <c r="UTP60" s="18"/>
      <c r="UTQ60" s="18"/>
      <c r="UTR60" s="18"/>
      <c r="UTS60" s="18"/>
      <c r="UTT60" s="18"/>
      <c r="UTU60" s="18"/>
      <c r="UTV60" s="18"/>
      <c r="UTW60" s="18"/>
      <c r="UTX60" s="18"/>
      <c r="UTY60" s="18"/>
      <c r="UTZ60" s="18"/>
      <c r="UUA60" s="18"/>
      <c r="UUB60" s="18"/>
      <c r="UUC60" s="18"/>
      <c r="UUD60" s="18"/>
      <c r="UUE60" s="18"/>
      <c r="UUF60" s="18"/>
      <c r="UUG60" s="18"/>
      <c r="UUH60" s="18"/>
      <c r="UUI60" s="18"/>
      <c r="UUJ60" s="18"/>
      <c r="UUK60" s="18"/>
      <c r="UUL60" s="18"/>
      <c r="UUM60" s="18"/>
      <c r="UUN60" s="18"/>
      <c r="UUO60" s="18"/>
      <c r="UUP60" s="18"/>
      <c r="UUQ60" s="18"/>
      <c r="UUR60" s="18"/>
      <c r="UUS60" s="18"/>
      <c r="UUT60" s="18"/>
      <c r="UUU60" s="18"/>
      <c r="UUV60" s="18"/>
      <c r="UUW60" s="18"/>
      <c r="UUX60" s="18"/>
      <c r="UUY60" s="18"/>
      <c r="UUZ60" s="18"/>
      <c r="UVA60" s="18"/>
      <c r="UVB60" s="18"/>
      <c r="UVC60" s="18"/>
      <c r="UVD60" s="18"/>
      <c r="UVE60" s="18"/>
      <c r="UVF60" s="18"/>
      <c r="UVG60" s="18"/>
      <c r="UVH60" s="18"/>
      <c r="UVI60" s="18"/>
      <c r="UVJ60" s="18"/>
      <c r="UVK60" s="18"/>
      <c r="UVL60" s="18"/>
      <c r="UVM60" s="18"/>
      <c r="UVN60" s="18"/>
      <c r="UVO60" s="18"/>
      <c r="UVP60" s="18"/>
      <c r="UVQ60" s="18"/>
      <c r="UVR60" s="18"/>
      <c r="UVS60" s="18"/>
      <c r="UVT60" s="18"/>
      <c r="UVU60" s="18"/>
      <c r="UVV60" s="18"/>
      <c r="UVW60" s="18"/>
      <c r="UVX60" s="18"/>
      <c r="UVY60" s="18"/>
      <c r="UVZ60" s="18"/>
      <c r="UWA60" s="18"/>
      <c r="UWB60" s="18"/>
      <c r="UWC60" s="18"/>
      <c r="UWD60" s="18"/>
      <c r="UWE60" s="18"/>
      <c r="UWF60" s="18"/>
      <c r="UWG60" s="18"/>
      <c r="UWH60" s="18"/>
      <c r="UWI60" s="18"/>
      <c r="UWJ60" s="18"/>
      <c r="UWK60" s="18"/>
      <c r="UWL60" s="18"/>
      <c r="UWM60" s="18"/>
      <c r="UWN60" s="18"/>
      <c r="UWO60" s="18"/>
      <c r="UWP60" s="18"/>
      <c r="UWQ60" s="18"/>
      <c r="UWR60" s="18"/>
      <c r="UWS60" s="18"/>
      <c r="UWT60" s="18"/>
      <c r="UWU60" s="18"/>
      <c r="UWV60" s="18"/>
      <c r="UWW60" s="18"/>
      <c r="UWX60" s="18"/>
      <c r="UWY60" s="18"/>
      <c r="UWZ60" s="18"/>
      <c r="UXA60" s="18"/>
      <c r="UXB60" s="18"/>
      <c r="UXC60" s="18"/>
      <c r="UXD60" s="18"/>
      <c r="UXE60" s="18"/>
      <c r="UXF60" s="18"/>
      <c r="UXG60" s="18"/>
      <c r="UXH60" s="18"/>
      <c r="UXI60" s="18"/>
      <c r="UXJ60" s="18"/>
      <c r="UXK60" s="18"/>
      <c r="UXL60" s="18"/>
      <c r="UXM60" s="18"/>
      <c r="UXN60" s="18"/>
      <c r="UXO60" s="18"/>
      <c r="UXP60" s="18"/>
      <c r="UXQ60" s="18"/>
      <c r="UXR60" s="18"/>
      <c r="UXS60" s="18"/>
      <c r="UXT60" s="18"/>
      <c r="UXU60" s="18"/>
      <c r="UXV60" s="18"/>
      <c r="UXW60" s="18"/>
      <c r="UXX60" s="18"/>
      <c r="UXY60" s="18"/>
      <c r="UXZ60" s="18"/>
      <c r="UYA60" s="18"/>
      <c r="UYB60" s="18"/>
      <c r="UYC60" s="18"/>
      <c r="UYD60" s="18"/>
      <c r="UYE60" s="18"/>
      <c r="UYF60" s="18"/>
      <c r="UYG60" s="18"/>
      <c r="UYH60" s="18"/>
      <c r="UYI60" s="18"/>
      <c r="UYJ60" s="18"/>
      <c r="UYK60" s="18"/>
      <c r="UYL60" s="18"/>
      <c r="UYM60" s="18"/>
      <c r="UYN60" s="18"/>
      <c r="UYO60" s="18"/>
      <c r="UYP60" s="18"/>
      <c r="UYQ60" s="18"/>
      <c r="UYR60" s="18"/>
      <c r="UYS60" s="18"/>
      <c r="UYT60" s="18"/>
      <c r="UYU60" s="18"/>
      <c r="UYV60" s="18"/>
      <c r="UYW60" s="18"/>
      <c r="UYX60" s="18"/>
      <c r="UYY60" s="18"/>
      <c r="UYZ60" s="18"/>
      <c r="UZA60" s="18"/>
      <c r="UZB60" s="18"/>
      <c r="UZC60" s="18"/>
      <c r="UZD60" s="18"/>
      <c r="UZE60" s="18"/>
      <c r="UZF60" s="18"/>
      <c r="UZG60" s="18"/>
      <c r="UZH60" s="18"/>
      <c r="UZI60" s="18"/>
      <c r="UZJ60" s="18"/>
      <c r="UZK60" s="18"/>
      <c r="UZL60" s="18"/>
      <c r="UZM60" s="18"/>
      <c r="UZN60" s="18"/>
      <c r="UZO60" s="18"/>
      <c r="UZP60" s="18"/>
      <c r="UZQ60" s="18"/>
      <c r="UZR60" s="18"/>
      <c r="UZS60" s="18"/>
      <c r="UZT60" s="18"/>
      <c r="UZU60" s="18"/>
      <c r="UZV60" s="18"/>
      <c r="UZW60" s="18"/>
      <c r="UZX60" s="18"/>
      <c r="UZY60" s="18"/>
      <c r="UZZ60" s="18"/>
      <c r="VAA60" s="18"/>
      <c r="VAB60" s="18"/>
      <c r="VAC60" s="18"/>
      <c r="VAD60" s="18"/>
      <c r="VAE60" s="18"/>
      <c r="VAF60" s="18"/>
      <c r="VAG60" s="18"/>
      <c r="VAH60" s="18"/>
      <c r="VAI60" s="18"/>
      <c r="VAJ60" s="18"/>
      <c r="VAK60" s="18"/>
      <c r="VAL60" s="18"/>
      <c r="VAM60" s="18"/>
      <c r="VAN60" s="18"/>
      <c r="VAO60" s="18"/>
      <c r="VAP60" s="18"/>
      <c r="VAQ60" s="18"/>
      <c r="VAR60" s="18"/>
      <c r="VAS60" s="18"/>
      <c r="VAT60" s="18"/>
      <c r="VAU60" s="18"/>
      <c r="VAV60" s="18"/>
      <c r="VAW60" s="18"/>
      <c r="VAX60" s="18"/>
      <c r="VAY60" s="18"/>
      <c r="VAZ60" s="18"/>
      <c r="VBA60" s="18"/>
      <c r="VBB60" s="18"/>
      <c r="VBC60" s="18"/>
      <c r="VBD60" s="18"/>
      <c r="VBE60" s="18"/>
      <c r="VBF60" s="18"/>
      <c r="VBG60" s="18"/>
      <c r="VBH60" s="18"/>
      <c r="VBI60" s="18"/>
      <c r="VBJ60" s="18"/>
      <c r="VBK60" s="18"/>
      <c r="VBL60" s="18"/>
      <c r="VBM60" s="18"/>
      <c r="VBN60" s="18"/>
      <c r="VBO60" s="18"/>
      <c r="VBP60" s="18"/>
      <c r="VBQ60" s="18"/>
      <c r="VBR60" s="18"/>
      <c r="VBS60" s="18"/>
      <c r="VBT60" s="18"/>
      <c r="VBU60" s="18"/>
      <c r="VBV60" s="18"/>
      <c r="VBW60" s="18"/>
      <c r="VBX60" s="18"/>
      <c r="VBY60" s="18"/>
      <c r="VBZ60" s="18"/>
      <c r="VCA60" s="18"/>
      <c r="VCB60" s="18"/>
      <c r="VCC60" s="18"/>
      <c r="VCD60" s="18"/>
      <c r="VCE60" s="18"/>
      <c r="VCF60" s="18"/>
      <c r="VCG60" s="18"/>
      <c r="VCH60" s="18"/>
      <c r="VCI60" s="18"/>
      <c r="VCJ60" s="18"/>
      <c r="VCK60" s="18"/>
      <c r="VCL60" s="18"/>
      <c r="VCM60" s="18"/>
      <c r="VCN60" s="18"/>
      <c r="VCO60" s="18"/>
      <c r="VCP60" s="18"/>
      <c r="VCQ60" s="18"/>
      <c r="VCR60" s="18"/>
      <c r="VCS60" s="18"/>
      <c r="VCT60" s="18"/>
      <c r="VCU60" s="18"/>
      <c r="VCV60" s="18"/>
      <c r="VCW60" s="18"/>
      <c r="VCX60" s="18"/>
      <c r="VCY60" s="18"/>
      <c r="VCZ60" s="18"/>
      <c r="VDA60" s="18"/>
      <c r="VDB60" s="18"/>
      <c r="VDC60" s="18"/>
      <c r="VDD60" s="18"/>
      <c r="VDE60" s="18"/>
      <c r="VDF60" s="18"/>
      <c r="VDG60" s="18"/>
      <c r="VDH60" s="18"/>
      <c r="VDI60" s="18"/>
      <c r="VDJ60" s="18"/>
      <c r="VDK60" s="18"/>
      <c r="VDL60" s="18"/>
      <c r="VDM60" s="18"/>
      <c r="VDN60" s="18"/>
      <c r="VDO60" s="18"/>
      <c r="VDP60" s="18"/>
      <c r="VDQ60" s="18"/>
      <c r="VDR60" s="18"/>
      <c r="VDS60" s="18"/>
      <c r="VDT60" s="18"/>
      <c r="VDU60" s="18"/>
      <c r="VDV60" s="18"/>
      <c r="VDW60" s="18"/>
      <c r="VDX60" s="18"/>
      <c r="VDY60" s="18"/>
      <c r="VDZ60" s="18"/>
      <c r="VEA60" s="18"/>
      <c r="VEB60" s="18"/>
      <c r="VEC60" s="18"/>
      <c r="VED60" s="18"/>
      <c r="VEE60" s="18"/>
      <c r="VEF60" s="18"/>
      <c r="VEG60" s="18"/>
      <c r="VEH60" s="18"/>
      <c r="VEI60" s="18"/>
      <c r="VEJ60" s="18"/>
      <c r="VEK60" s="18"/>
      <c r="VEL60" s="18"/>
      <c r="VEM60" s="18"/>
      <c r="VEN60" s="18"/>
      <c r="VEO60" s="18"/>
      <c r="VEP60" s="18"/>
      <c r="VEQ60" s="18"/>
      <c r="VER60" s="18"/>
      <c r="VES60" s="18"/>
      <c r="VET60" s="18"/>
      <c r="VEU60" s="18"/>
      <c r="VEV60" s="18"/>
      <c r="VEW60" s="18"/>
      <c r="VEX60" s="18"/>
      <c r="VEY60" s="18"/>
      <c r="VEZ60" s="18"/>
      <c r="VFA60" s="18"/>
      <c r="VFB60" s="18"/>
      <c r="VFC60" s="18"/>
      <c r="VFD60" s="18"/>
      <c r="VFE60" s="18"/>
      <c r="VFF60" s="18"/>
      <c r="VFG60" s="18"/>
      <c r="VFH60" s="18"/>
      <c r="VFI60" s="18"/>
      <c r="VFJ60" s="18"/>
      <c r="VFK60" s="18"/>
      <c r="VFL60" s="18"/>
      <c r="VFM60" s="18"/>
      <c r="VFN60" s="18"/>
      <c r="VFO60" s="18"/>
      <c r="VFP60" s="18"/>
      <c r="VFQ60" s="18"/>
      <c r="VFR60" s="18"/>
      <c r="VFS60" s="18"/>
      <c r="VFT60" s="18"/>
      <c r="VFU60" s="18"/>
      <c r="VFV60" s="18"/>
      <c r="VFW60" s="18"/>
      <c r="VFX60" s="18"/>
      <c r="VFY60" s="18"/>
      <c r="VFZ60" s="18"/>
      <c r="VGA60" s="18"/>
      <c r="VGB60" s="18"/>
      <c r="VGC60" s="18"/>
      <c r="VGD60" s="18"/>
      <c r="VGE60" s="18"/>
      <c r="VGF60" s="18"/>
      <c r="VGG60" s="18"/>
      <c r="VGH60" s="18"/>
      <c r="VGI60" s="18"/>
      <c r="VGJ60" s="18"/>
      <c r="VGK60" s="18"/>
      <c r="VGL60" s="18"/>
      <c r="VGM60" s="18"/>
      <c r="VGN60" s="18"/>
      <c r="VGO60" s="18"/>
      <c r="VGP60" s="18"/>
      <c r="VGQ60" s="18"/>
      <c r="VGR60" s="18"/>
      <c r="VGS60" s="18"/>
      <c r="VGT60" s="18"/>
      <c r="VGU60" s="18"/>
      <c r="VGV60" s="18"/>
      <c r="VGW60" s="18"/>
      <c r="VGX60" s="18"/>
      <c r="VGY60" s="18"/>
      <c r="VGZ60" s="18"/>
      <c r="VHA60" s="18"/>
      <c r="VHB60" s="18"/>
      <c r="VHC60" s="18"/>
      <c r="VHD60" s="18"/>
      <c r="VHE60" s="18"/>
      <c r="VHF60" s="18"/>
      <c r="VHG60" s="18"/>
      <c r="VHH60" s="18"/>
      <c r="VHI60" s="18"/>
      <c r="VHJ60" s="18"/>
      <c r="VHK60" s="18"/>
      <c r="VHL60" s="18"/>
      <c r="VHM60" s="18"/>
      <c r="VHN60" s="18"/>
      <c r="VHO60" s="18"/>
      <c r="VHP60" s="18"/>
      <c r="VHQ60" s="18"/>
      <c r="VHR60" s="18"/>
      <c r="VHS60" s="18"/>
      <c r="VHT60" s="18"/>
      <c r="VHU60" s="18"/>
      <c r="VHV60" s="18"/>
      <c r="VHW60" s="18"/>
      <c r="VHX60" s="18"/>
      <c r="VHY60" s="18"/>
      <c r="VHZ60" s="18"/>
      <c r="VIA60" s="18"/>
      <c r="VIB60" s="18"/>
      <c r="VIC60" s="18"/>
      <c r="VID60" s="18"/>
      <c r="VIE60" s="18"/>
      <c r="VIF60" s="18"/>
      <c r="VIG60" s="18"/>
      <c r="VIH60" s="18"/>
      <c r="VII60" s="18"/>
      <c r="VIJ60" s="18"/>
      <c r="VIK60" s="18"/>
      <c r="VIL60" s="18"/>
      <c r="VIM60" s="18"/>
      <c r="VIN60" s="18"/>
      <c r="VIO60" s="18"/>
      <c r="VIP60" s="18"/>
      <c r="VIQ60" s="18"/>
      <c r="VIR60" s="18"/>
      <c r="VIS60" s="18"/>
      <c r="VIT60" s="18"/>
      <c r="VIU60" s="18"/>
      <c r="VIV60" s="18"/>
      <c r="VIW60" s="18"/>
      <c r="VIX60" s="18"/>
      <c r="VIY60" s="18"/>
      <c r="VIZ60" s="18"/>
      <c r="VJA60" s="18"/>
      <c r="VJB60" s="18"/>
      <c r="VJC60" s="18"/>
      <c r="VJD60" s="18"/>
      <c r="VJE60" s="18"/>
      <c r="VJF60" s="18"/>
      <c r="VJG60" s="18"/>
      <c r="VJH60" s="18"/>
      <c r="VJI60" s="18"/>
      <c r="VJJ60" s="18"/>
      <c r="VJK60" s="18"/>
      <c r="VJL60" s="18"/>
      <c r="VJM60" s="18"/>
      <c r="VJN60" s="18"/>
      <c r="VJO60" s="18"/>
      <c r="VJP60" s="18"/>
      <c r="VJQ60" s="18"/>
      <c r="VJR60" s="18"/>
      <c r="VJS60" s="18"/>
      <c r="VJT60" s="18"/>
      <c r="VJU60" s="18"/>
      <c r="VJV60" s="18"/>
      <c r="VJW60" s="18"/>
      <c r="VJX60" s="18"/>
      <c r="VJY60" s="18"/>
      <c r="VJZ60" s="18"/>
      <c r="VKA60" s="18"/>
      <c r="VKB60" s="18"/>
      <c r="VKC60" s="18"/>
      <c r="VKD60" s="18"/>
      <c r="VKE60" s="18"/>
      <c r="VKF60" s="18"/>
      <c r="VKG60" s="18"/>
      <c r="VKH60" s="18"/>
      <c r="VKI60" s="18"/>
      <c r="VKJ60" s="18"/>
      <c r="VKK60" s="18"/>
      <c r="VKL60" s="18"/>
      <c r="VKM60" s="18"/>
      <c r="VKN60" s="18"/>
      <c r="VKO60" s="18"/>
      <c r="VKP60" s="18"/>
      <c r="VKQ60" s="18"/>
      <c r="VKR60" s="18"/>
      <c r="VKS60" s="18"/>
      <c r="VKT60" s="18"/>
      <c r="VKU60" s="18"/>
      <c r="VKV60" s="18"/>
      <c r="VKW60" s="18"/>
      <c r="VKX60" s="18"/>
      <c r="VKY60" s="18"/>
      <c r="VKZ60" s="18"/>
      <c r="VLA60" s="18"/>
      <c r="VLB60" s="18"/>
      <c r="VLC60" s="18"/>
      <c r="VLD60" s="18"/>
      <c r="VLE60" s="18"/>
      <c r="VLF60" s="18"/>
      <c r="VLG60" s="18"/>
      <c r="VLH60" s="18"/>
      <c r="VLI60" s="18"/>
      <c r="VLJ60" s="18"/>
      <c r="VLK60" s="18"/>
      <c r="VLL60" s="18"/>
      <c r="VLM60" s="18"/>
      <c r="VLN60" s="18"/>
      <c r="VLO60" s="18"/>
      <c r="VLP60" s="18"/>
      <c r="VLQ60" s="18"/>
      <c r="VLR60" s="18"/>
      <c r="VLS60" s="18"/>
      <c r="VLT60" s="18"/>
      <c r="VLU60" s="18"/>
      <c r="VLV60" s="18"/>
      <c r="VLW60" s="18"/>
      <c r="VLX60" s="18"/>
      <c r="VLY60" s="18"/>
      <c r="VLZ60" s="18"/>
      <c r="VMA60" s="18"/>
      <c r="VMB60" s="18"/>
      <c r="VMC60" s="18"/>
      <c r="VMD60" s="18"/>
      <c r="VME60" s="18"/>
      <c r="VMF60" s="18"/>
      <c r="VMG60" s="18"/>
      <c r="VMH60" s="18"/>
      <c r="VMI60" s="18"/>
      <c r="VMJ60" s="18"/>
      <c r="VMK60" s="18"/>
      <c r="VML60" s="18"/>
      <c r="VMM60" s="18"/>
      <c r="VMN60" s="18"/>
      <c r="VMO60" s="18"/>
      <c r="VMP60" s="18"/>
      <c r="VMQ60" s="18"/>
      <c r="VMR60" s="18"/>
      <c r="VMS60" s="18"/>
      <c r="VMT60" s="18"/>
      <c r="VMU60" s="18"/>
      <c r="VMV60" s="18"/>
      <c r="VMW60" s="18"/>
      <c r="VMX60" s="18"/>
      <c r="VMY60" s="18"/>
      <c r="VMZ60" s="18"/>
      <c r="VNA60" s="18"/>
      <c r="VNB60" s="18"/>
      <c r="VNC60" s="18"/>
      <c r="VND60" s="18"/>
      <c r="VNE60" s="18"/>
      <c r="VNF60" s="18"/>
      <c r="VNG60" s="18"/>
      <c r="VNH60" s="18"/>
      <c r="VNI60" s="18"/>
      <c r="VNJ60" s="18"/>
      <c r="VNK60" s="18"/>
      <c r="VNL60" s="18"/>
      <c r="VNM60" s="18"/>
      <c r="VNN60" s="18"/>
      <c r="VNO60" s="18"/>
      <c r="VNP60" s="18"/>
      <c r="VNQ60" s="18"/>
      <c r="VNR60" s="18"/>
      <c r="VNS60" s="18"/>
      <c r="VNT60" s="18"/>
      <c r="VNU60" s="18"/>
      <c r="VNV60" s="18"/>
      <c r="VNW60" s="18"/>
      <c r="VNX60" s="18"/>
      <c r="VNY60" s="18"/>
      <c r="VNZ60" s="18"/>
      <c r="VOA60" s="18"/>
      <c r="VOB60" s="18"/>
      <c r="VOC60" s="18"/>
      <c r="VOD60" s="18"/>
      <c r="VOE60" s="18"/>
      <c r="VOF60" s="18"/>
      <c r="VOG60" s="18"/>
      <c r="VOH60" s="18"/>
      <c r="VOI60" s="18"/>
      <c r="VOJ60" s="18"/>
      <c r="VOK60" s="18"/>
      <c r="VOL60" s="18"/>
      <c r="VOM60" s="18"/>
      <c r="VON60" s="18"/>
      <c r="VOO60" s="18"/>
      <c r="VOP60" s="18"/>
      <c r="VOQ60" s="18"/>
      <c r="VOR60" s="18"/>
      <c r="VOS60" s="18"/>
      <c r="VOT60" s="18"/>
      <c r="VOU60" s="18"/>
      <c r="VOV60" s="18"/>
      <c r="VOW60" s="18"/>
      <c r="VOX60" s="18"/>
      <c r="VOY60" s="18"/>
      <c r="VOZ60" s="18"/>
      <c r="VPA60" s="18"/>
      <c r="VPB60" s="18"/>
      <c r="VPC60" s="18"/>
      <c r="VPD60" s="18"/>
      <c r="VPE60" s="18"/>
      <c r="VPF60" s="18"/>
      <c r="VPG60" s="18"/>
      <c r="VPH60" s="18"/>
      <c r="VPI60" s="18"/>
      <c r="VPJ60" s="18"/>
      <c r="VPK60" s="18"/>
      <c r="VPL60" s="18"/>
      <c r="VPM60" s="18"/>
      <c r="VPN60" s="18"/>
      <c r="VPO60" s="18"/>
      <c r="VPP60" s="18"/>
      <c r="VPQ60" s="18"/>
      <c r="VPR60" s="18"/>
      <c r="VPS60" s="18"/>
      <c r="VPT60" s="18"/>
      <c r="VPU60" s="18"/>
      <c r="VPV60" s="18"/>
      <c r="VPW60" s="18"/>
      <c r="VPX60" s="18"/>
      <c r="VPY60" s="18"/>
      <c r="VPZ60" s="18"/>
      <c r="VQA60" s="18"/>
      <c r="VQB60" s="18"/>
      <c r="VQC60" s="18"/>
      <c r="VQD60" s="18"/>
      <c r="VQE60" s="18"/>
      <c r="VQF60" s="18"/>
      <c r="VQG60" s="18"/>
      <c r="VQH60" s="18"/>
      <c r="VQI60" s="18"/>
      <c r="VQJ60" s="18"/>
      <c r="VQK60" s="18"/>
      <c r="VQL60" s="18"/>
      <c r="VQM60" s="18"/>
      <c r="VQN60" s="18"/>
      <c r="VQO60" s="18"/>
      <c r="VQP60" s="18"/>
      <c r="VQQ60" s="18"/>
      <c r="VQR60" s="18"/>
      <c r="VQS60" s="18"/>
      <c r="VQT60" s="18"/>
      <c r="VQU60" s="18"/>
      <c r="VQV60" s="18"/>
      <c r="VQW60" s="18"/>
      <c r="VQX60" s="18"/>
      <c r="VQY60" s="18"/>
      <c r="VQZ60" s="18"/>
      <c r="VRA60" s="18"/>
      <c r="VRB60" s="18"/>
      <c r="VRC60" s="18"/>
      <c r="VRD60" s="18"/>
      <c r="VRE60" s="18"/>
      <c r="VRF60" s="18"/>
      <c r="VRG60" s="18"/>
      <c r="VRH60" s="18"/>
      <c r="VRI60" s="18"/>
      <c r="VRJ60" s="18"/>
      <c r="VRK60" s="18"/>
      <c r="VRL60" s="18"/>
      <c r="VRM60" s="18"/>
      <c r="VRN60" s="18"/>
      <c r="VRO60" s="18"/>
      <c r="VRP60" s="18"/>
      <c r="VRQ60" s="18"/>
      <c r="VRR60" s="18"/>
      <c r="VRS60" s="18"/>
      <c r="VRT60" s="18"/>
      <c r="VRU60" s="18"/>
      <c r="VRV60" s="18"/>
      <c r="VRW60" s="18"/>
      <c r="VRX60" s="18"/>
      <c r="VRY60" s="18"/>
      <c r="VRZ60" s="18"/>
      <c r="VSA60" s="18"/>
      <c r="VSB60" s="18"/>
      <c r="VSC60" s="18"/>
      <c r="VSD60" s="18"/>
      <c r="VSE60" s="18"/>
      <c r="VSF60" s="18"/>
      <c r="VSG60" s="18"/>
      <c r="VSH60" s="18"/>
      <c r="VSI60" s="18"/>
      <c r="VSJ60" s="18"/>
      <c r="VSK60" s="18"/>
      <c r="VSL60" s="18"/>
      <c r="VSM60" s="18"/>
      <c r="VSN60" s="18"/>
      <c r="VSO60" s="18"/>
      <c r="VSP60" s="18"/>
      <c r="VSQ60" s="18"/>
      <c r="VSR60" s="18"/>
      <c r="VSS60" s="18"/>
      <c r="VST60" s="18"/>
      <c r="VSU60" s="18"/>
      <c r="VSV60" s="18"/>
      <c r="VSW60" s="18"/>
      <c r="VSX60" s="18"/>
      <c r="VSY60" s="18"/>
      <c r="VSZ60" s="18"/>
      <c r="VTA60" s="18"/>
      <c r="VTB60" s="18"/>
      <c r="VTC60" s="18"/>
      <c r="VTD60" s="18"/>
      <c r="VTE60" s="18"/>
      <c r="VTF60" s="18"/>
      <c r="VTG60" s="18"/>
      <c r="VTH60" s="18"/>
      <c r="VTI60" s="18"/>
      <c r="VTJ60" s="18"/>
      <c r="VTK60" s="18"/>
      <c r="VTL60" s="18"/>
      <c r="VTM60" s="18"/>
      <c r="VTN60" s="18"/>
      <c r="VTO60" s="18"/>
      <c r="VTP60" s="18"/>
      <c r="VTQ60" s="18"/>
      <c r="VTR60" s="18"/>
      <c r="VTS60" s="18"/>
      <c r="VTT60" s="18"/>
      <c r="VTU60" s="18"/>
      <c r="VTV60" s="18"/>
      <c r="VTW60" s="18"/>
      <c r="VTX60" s="18"/>
      <c r="VTY60" s="18"/>
      <c r="VTZ60" s="18"/>
      <c r="VUA60" s="18"/>
      <c r="VUB60" s="18"/>
      <c r="VUC60" s="18"/>
      <c r="VUD60" s="18"/>
      <c r="VUE60" s="18"/>
      <c r="VUF60" s="18"/>
      <c r="VUG60" s="18"/>
      <c r="VUH60" s="18"/>
      <c r="VUI60" s="18"/>
      <c r="VUJ60" s="18"/>
      <c r="VUK60" s="18"/>
      <c r="VUL60" s="18"/>
      <c r="VUM60" s="18"/>
      <c r="VUN60" s="18"/>
      <c r="VUO60" s="18"/>
      <c r="VUP60" s="18"/>
      <c r="VUQ60" s="18"/>
      <c r="VUR60" s="18"/>
      <c r="VUS60" s="18"/>
      <c r="VUT60" s="18"/>
      <c r="VUU60" s="18"/>
      <c r="VUV60" s="18"/>
      <c r="VUW60" s="18"/>
      <c r="VUX60" s="18"/>
      <c r="VUY60" s="18"/>
      <c r="VUZ60" s="18"/>
      <c r="VVA60" s="18"/>
      <c r="VVB60" s="18"/>
      <c r="VVC60" s="18"/>
      <c r="VVD60" s="18"/>
      <c r="VVE60" s="18"/>
      <c r="VVF60" s="18"/>
      <c r="VVG60" s="18"/>
      <c r="VVH60" s="18"/>
      <c r="VVI60" s="18"/>
      <c r="VVJ60" s="18"/>
      <c r="VVK60" s="18"/>
      <c r="VVL60" s="18"/>
      <c r="VVM60" s="18"/>
      <c r="VVN60" s="18"/>
      <c r="VVO60" s="18"/>
      <c r="VVP60" s="18"/>
      <c r="VVQ60" s="18"/>
      <c r="VVR60" s="18"/>
      <c r="VVS60" s="18"/>
      <c r="VVT60" s="18"/>
      <c r="VVU60" s="18"/>
      <c r="VVV60" s="18"/>
      <c r="VVW60" s="18"/>
      <c r="VVX60" s="18"/>
      <c r="VVY60" s="18"/>
      <c r="VVZ60" s="18"/>
      <c r="VWA60" s="18"/>
      <c r="VWB60" s="18"/>
      <c r="VWC60" s="18"/>
      <c r="VWD60" s="18"/>
      <c r="VWE60" s="18"/>
      <c r="VWF60" s="18"/>
      <c r="VWG60" s="18"/>
      <c r="VWH60" s="18"/>
      <c r="VWI60" s="18"/>
      <c r="VWJ60" s="18"/>
      <c r="VWK60" s="18"/>
      <c r="VWL60" s="18"/>
      <c r="VWM60" s="18"/>
      <c r="VWN60" s="18"/>
      <c r="VWO60" s="18"/>
      <c r="VWP60" s="18"/>
      <c r="VWQ60" s="18"/>
      <c r="VWR60" s="18"/>
      <c r="VWS60" s="18"/>
      <c r="VWT60" s="18"/>
      <c r="VWU60" s="18"/>
      <c r="VWV60" s="18"/>
      <c r="VWW60" s="18"/>
      <c r="VWX60" s="18"/>
      <c r="VWY60" s="18"/>
      <c r="VWZ60" s="18"/>
      <c r="VXA60" s="18"/>
      <c r="VXB60" s="18"/>
      <c r="VXC60" s="18"/>
      <c r="VXD60" s="18"/>
      <c r="VXE60" s="18"/>
      <c r="VXF60" s="18"/>
      <c r="VXG60" s="18"/>
      <c r="VXH60" s="18"/>
      <c r="VXI60" s="18"/>
      <c r="VXJ60" s="18"/>
      <c r="VXK60" s="18"/>
      <c r="VXL60" s="18"/>
      <c r="VXM60" s="18"/>
      <c r="VXN60" s="18"/>
      <c r="VXO60" s="18"/>
      <c r="VXP60" s="18"/>
      <c r="VXQ60" s="18"/>
      <c r="VXR60" s="18"/>
      <c r="VXS60" s="18"/>
      <c r="VXT60" s="18"/>
      <c r="VXU60" s="18"/>
      <c r="VXV60" s="18"/>
      <c r="VXW60" s="18"/>
      <c r="VXX60" s="18"/>
      <c r="VXY60" s="18"/>
      <c r="VXZ60" s="18"/>
      <c r="VYA60" s="18"/>
      <c r="VYB60" s="18"/>
      <c r="VYC60" s="18"/>
      <c r="VYD60" s="18"/>
      <c r="VYE60" s="18"/>
      <c r="VYF60" s="18"/>
      <c r="VYG60" s="18"/>
      <c r="VYH60" s="18"/>
      <c r="VYI60" s="18"/>
      <c r="VYJ60" s="18"/>
      <c r="VYK60" s="18"/>
      <c r="VYL60" s="18"/>
      <c r="VYM60" s="18"/>
      <c r="VYN60" s="18"/>
      <c r="VYO60" s="18"/>
      <c r="VYP60" s="18"/>
      <c r="VYQ60" s="18"/>
      <c r="VYR60" s="18"/>
      <c r="VYS60" s="18"/>
      <c r="VYT60" s="18"/>
      <c r="VYU60" s="18"/>
      <c r="VYV60" s="18"/>
      <c r="VYW60" s="18"/>
      <c r="VYX60" s="18"/>
      <c r="VYY60" s="18"/>
      <c r="VYZ60" s="18"/>
      <c r="VZA60" s="18"/>
      <c r="VZB60" s="18"/>
      <c r="VZC60" s="18"/>
      <c r="VZD60" s="18"/>
      <c r="VZE60" s="18"/>
      <c r="VZF60" s="18"/>
      <c r="VZG60" s="18"/>
      <c r="VZH60" s="18"/>
      <c r="VZI60" s="18"/>
      <c r="VZJ60" s="18"/>
      <c r="VZK60" s="18"/>
      <c r="VZL60" s="18"/>
      <c r="VZM60" s="18"/>
      <c r="VZN60" s="18"/>
      <c r="VZO60" s="18"/>
      <c r="VZP60" s="18"/>
      <c r="VZQ60" s="18"/>
      <c r="VZR60" s="18"/>
      <c r="VZS60" s="18"/>
      <c r="VZT60" s="18"/>
      <c r="VZU60" s="18"/>
      <c r="VZV60" s="18"/>
      <c r="VZW60" s="18"/>
      <c r="VZX60" s="18"/>
      <c r="VZY60" s="18"/>
      <c r="VZZ60" s="18"/>
      <c r="WAA60" s="18"/>
      <c r="WAB60" s="18"/>
      <c r="WAC60" s="18"/>
      <c r="WAD60" s="18"/>
      <c r="WAE60" s="18"/>
      <c r="WAF60" s="18"/>
      <c r="WAG60" s="18"/>
      <c r="WAH60" s="18"/>
      <c r="WAI60" s="18"/>
      <c r="WAJ60" s="18"/>
      <c r="WAK60" s="18"/>
      <c r="WAL60" s="18"/>
      <c r="WAM60" s="18"/>
      <c r="WAN60" s="18"/>
      <c r="WAO60" s="18"/>
      <c r="WAP60" s="18"/>
      <c r="WAQ60" s="18"/>
      <c r="WAR60" s="18"/>
      <c r="WAS60" s="18"/>
      <c r="WAT60" s="18"/>
      <c r="WAU60" s="18"/>
      <c r="WAV60" s="18"/>
      <c r="WAW60" s="18"/>
      <c r="WAX60" s="18"/>
      <c r="WAY60" s="18"/>
      <c r="WAZ60" s="18"/>
      <c r="WBA60" s="18"/>
      <c r="WBB60" s="18"/>
      <c r="WBC60" s="18"/>
      <c r="WBD60" s="18"/>
      <c r="WBE60" s="18"/>
      <c r="WBF60" s="18"/>
      <c r="WBG60" s="18"/>
      <c r="WBH60" s="18"/>
      <c r="WBI60" s="18"/>
      <c r="WBJ60" s="18"/>
      <c r="WBK60" s="18"/>
      <c r="WBL60" s="18"/>
      <c r="WBM60" s="18"/>
      <c r="WBN60" s="18"/>
      <c r="WBO60" s="18"/>
      <c r="WBP60" s="18"/>
      <c r="WBQ60" s="18"/>
      <c r="WBR60" s="18"/>
      <c r="WBS60" s="18"/>
      <c r="WBT60" s="18"/>
      <c r="WBU60" s="18"/>
      <c r="WBV60" s="18"/>
      <c r="WBW60" s="18"/>
      <c r="WBX60" s="18"/>
      <c r="WBY60" s="18"/>
      <c r="WBZ60" s="18"/>
      <c r="WCA60" s="18"/>
      <c r="WCB60" s="18"/>
      <c r="WCC60" s="18"/>
      <c r="WCD60" s="18"/>
      <c r="WCE60" s="18"/>
      <c r="WCF60" s="18"/>
      <c r="WCG60" s="18"/>
      <c r="WCH60" s="18"/>
      <c r="WCI60" s="18"/>
      <c r="WCJ60" s="18"/>
      <c r="WCK60" s="18"/>
      <c r="WCL60" s="18"/>
      <c r="WCM60" s="18"/>
      <c r="WCN60" s="18"/>
      <c r="WCO60" s="18"/>
      <c r="WCP60" s="18"/>
      <c r="WCQ60" s="18"/>
      <c r="WCR60" s="18"/>
      <c r="WCS60" s="18"/>
      <c r="WCT60" s="18"/>
      <c r="WCU60" s="18"/>
      <c r="WCV60" s="18"/>
      <c r="WCW60" s="18"/>
      <c r="WCX60" s="18"/>
      <c r="WCY60" s="18"/>
      <c r="WCZ60" s="18"/>
      <c r="WDA60" s="18"/>
      <c r="WDB60" s="18"/>
      <c r="WDC60" s="18"/>
      <c r="WDD60" s="18"/>
      <c r="WDE60" s="18"/>
      <c r="WDF60" s="18"/>
      <c r="WDG60" s="18"/>
      <c r="WDH60" s="18"/>
      <c r="WDI60" s="18"/>
      <c r="WDJ60" s="18"/>
      <c r="WDK60" s="18"/>
      <c r="WDL60" s="18"/>
      <c r="WDM60" s="18"/>
      <c r="WDN60" s="18"/>
      <c r="WDO60" s="18"/>
      <c r="WDP60" s="18"/>
      <c r="WDQ60" s="18"/>
      <c r="WDR60" s="18"/>
      <c r="WDS60" s="18"/>
      <c r="WDT60" s="18"/>
      <c r="WDU60" s="18"/>
      <c r="WDV60" s="18"/>
      <c r="WDW60" s="18"/>
      <c r="WDX60" s="18"/>
      <c r="WDY60" s="18"/>
      <c r="WDZ60" s="18"/>
      <c r="WEA60" s="18"/>
      <c r="WEB60" s="18"/>
      <c r="WEC60" s="18"/>
      <c r="WED60" s="18"/>
      <c r="WEE60" s="18"/>
      <c r="WEF60" s="18"/>
      <c r="WEG60" s="18"/>
      <c r="WEH60" s="18"/>
      <c r="WEI60" s="18"/>
      <c r="WEJ60" s="18"/>
      <c r="WEK60" s="18"/>
      <c r="WEL60" s="18"/>
      <c r="WEM60" s="18"/>
      <c r="WEN60" s="18"/>
      <c r="WEO60" s="18"/>
      <c r="WEP60" s="18"/>
      <c r="WEQ60" s="18"/>
      <c r="WER60" s="18"/>
      <c r="WES60" s="18"/>
      <c r="WET60" s="18"/>
      <c r="WEU60" s="18"/>
      <c r="WEV60" s="18"/>
      <c r="WEW60" s="18"/>
      <c r="WEX60" s="18"/>
      <c r="WEY60" s="18"/>
      <c r="WEZ60" s="18"/>
      <c r="WFA60" s="18"/>
      <c r="WFB60" s="18"/>
      <c r="WFC60" s="18"/>
      <c r="WFD60" s="18"/>
      <c r="WFE60" s="18"/>
      <c r="WFF60" s="18"/>
      <c r="WFG60" s="18"/>
      <c r="WFH60" s="18"/>
      <c r="WFI60" s="18"/>
      <c r="WFJ60" s="18"/>
      <c r="WFK60" s="18"/>
      <c r="WFL60" s="18"/>
      <c r="WFM60" s="18"/>
      <c r="WFN60" s="18"/>
      <c r="WFO60" s="18"/>
      <c r="WFP60" s="18"/>
      <c r="WFQ60" s="18"/>
      <c r="WFR60" s="18"/>
      <c r="WFS60" s="18"/>
      <c r="WFT60" s="18"/>
      <c r="WFU60" s="18"/>
      <c r="WFV60" s="18"/>
      <c r="WFW60" s="18"/>
      <c r="WFX60" s="18"/>
      <c r="WFY60" s="18"/>
      <c r="WFZ60" s="18"/>
      <c r="WGA60" s="18"/>
      <c r="WGB60" s="18"/>
      <c r="WGC60" s="18"/>
      <c r="WGD60" s="18"/>
      <c r="WGE60" s="18"/>
      <c r="WGF60" s="18"/>
      <c r="WGG60" s="18"/>
      <c r="WGH60" s="18"/>
      <c r="WGI60" s="18"/>
      <c r="WGJ60" s="18"/>
      <c r="WGK60" s="18"/>
      <c r="WGL60" s="18"/>
      <c r="WGM60" s="18"/>
      <c r="WGN60" s="18"/>
      <c r="WGO60" s="18"/>
      <c r="WGP60" s="18"/>
      <c r="WGQ60" s="18"/>
      <c r="WGR60" s="18"/>
      <c r="WGS60" s="18"/>
      <c r="WGT60" s="18"/>
      <c r="WGU60" s="18"/>
      <c r="WGV60" s="18"/>
      <c r="WGW60" s="18"/>
      <c r="WGX60" s="18"/>
      <c r="WGY60" s="18"/>
      <c r="WGZ60" s="18"/>
      <c r="WHA60" s="18"/>
      <c r="WHB60" s="18"/>
      <c r="WHC60" s="18"/>
      <c r="WHD60" s="18"/>
      <c r="WHE60" s="18"/>
      <c r="WHF60" s="18"/>
      <c r="WHG60" s="18"/>
      <c r="WHH60" s="18"/>
      <c r="WHI60" s="18"/>
      <c r="WHJ60" s="18"/>
      <c r="WHK60" s="18"/>
      <c r="WHL60" s="18"/>
      <c r="WHM60" s="18"/>
      <c r="WHN60" s="18"/>
      <c r="WHO60" s="18"/>
      <c r="WHP60" s="18"/>
      <c r="WHQ60" s="18"/>
      <c r="WHR60" s="18"/>
      <c r="WHS60" s="18"/>
      <c r="WHT60" s="18"/>
      <c r="WHU60" s="18"/>
      <c r="WHV60" s="18"/>
      <c r="WHW60" s="18"/>
      <c r="WHX60" s="18"/>
      <c r="WHY60" s="18"/>
      <c r="WHZ60" s="18"/>
      <c r="WIA60" s="18"/>
      <c r="WIB60" s="18"/>
      <c r="WIC60" s="18"/>
      <c r="WID60" s="18"/>
      <c r="WIE60" s="18"/>
      <c r="WIF60" s="18"/>
      <c r="WIG60" s="18"/>
      <c r="WIH60" s="18"/>
      <c r="WII60" s="18"/>
      <c r="WIJ60" s="18"/>
      <c r="WIK60" s="18"/>
      <c r="WIL60" s="18"/>
      <c r="WIM60" s="18"/>
      <c r="WIN60" s="18"/>
      <c r="WIO60" s="18"/>
      <c r="WIP60" s="18"/>
      <c r="WIQ60" s="18"/>
      <c r="WIR60" s="18"/>
      <c r="WIS60" s="18"/>
      <c r="WIT60" s="18"/>
      <c r="WIU60" s="18"/>
      <c r="WIV60" s="18"/>
      <c r="WIW60" s="18"/>
      <c r="WIX60" s="18"/>
      <c r="WIY60" s="18"/>
      <c r="WIZ60" s="18"/>
      <c r="WJA60" s="18"/>
      <c r="WJB60" s="18"/>
      <c r="WJC60" s="18"/>
      <c r="WJD60" s="18"/>
      <c r="WJE60" s="18"/>
      <c r="WJF60" s="18"/>
      <c r="WJG60" s="18"/>
      <c r="WJH60" s="18"/>
      <c r="WJI60" s="18"/>
      <c r="WJJ60" s="18"/>
      <c r="WJK60" s="18"/>
      <c r="WJL60" s="18"/>
      <c r="WJM60" s="18"/>
      <c r="WJN60" s="18"/>
      <c r="WJO60" s="18"/>
      <c r="WJP60" s="18"/>
      <c r="WJQ60" s="18"/>
      <c r="WJR60" s="18"/>
      <c r="WJS60" s="18"/>
      <c r="WJT60" s="18"/>
      <c r="WJU60" s="18"/>
      <c r="WJV60" s="18"/>
      <c r="WJW60" s="18"/>
      <c r="WJX60" s="18"/>
      <c r="WJY60" s="18"/>
      <c r="WJZ60" s="18"/>
      <c r="WKA60" s="18"/>
      <c r="WKB60" s="18"/>
      <c r="WKC60" s="18"/>
      <c r="WKD60" s="18"/>
      <c r="WKE60" s="18"/>
      <c r="WKF60" s="18"/>
      <c r="WKG60" s="18"/>
      <c r="WKH60" s="18"/>
      <c r="WKI60" s="18"/>
      <c r="WKJ60" s="18"/>
      <c r="WKK60" s="18"/>
      <c r="WKL60" s="18"/>
      <c r="WKM60" s="18"/>
      <c r="WKN60" s="18"/>
      <c r="WKO60" s="18"/>
      <c r="WKP60" s="18"/>
      <c r="WKQ60" s="18"/>
      <c r="WKR60" s="18"/>
      <c r="WKS60" s="18"/>
      <c r="WKT60" s="18"/>
      <c r="WKU60" s="18"/>
      <c r="WKV60" s="18"/>
      <c r="WKW60" s="18"/>
      <c r="WKX60" s="18"/>
      <c r="WKY60" s="18"/>
      <c r="WKZ60" s="18"/>
      <c r="WLA60" s="18"/>
      <c r="WLB60" s="18"/>
      <c r="WLC60" s="18"/>
      <c r="WLD60" s="18"/>
      <c r="WLE60" s="18"/>
      <c r="WLF60" s="18"/>
      <c r="WLG60" s="18"/>
      <c r="WLH60" s="18"/>
      <c r="WLI60" s="18"/>
      <c r="WLJ60" s="18"/>
      <c r="WLK60" s="18"/>
      <c r="WLL60" s="18"/>
      <c r="WLM60" s="18"/>
      <c r="WLN60" s="18"/>
      <c r="WLO60" s="18"/>
      <c r="WLP60" s="18"/>
      <c r="WLQ60" s="18"/>
      <c r="WLR60" s="18"/>
      <c r="WLS60" s="18"/>
      <c r="WLT60" s="18"/>
      <c r="WLU60" s="18"/>
      <c r="WLV60" s="18"/>
      <c r="WLW60" s="18"/>
      <c r="WLX60" s="18"/>
      <c r="WLY60" s="18"/>
      <c r="WLZ60" s="18"/>
      <c r="WMA60" s="18"/>
      <c r="WMB60" s="18"/>
      <c r="WMC60" s="18"/>
      <c r="WMD60" s="18"/>
      <c r="WME60" s="18"/>
      <c r="WMF60" s="18"/>
      <c r="WMG60" s="18"/>
      <c r="WMH60" s="18"/>
      <c r="WMI60" s="18"/>
      <c r="WMJ60" s="18"/>
      <c r="WMK60" s="18"/>
      <c r="WML60" s="18"/>
      <c r="WMM60" s="18"/>
      <c r="WMN60" s="18"/>
      <c r="WMO60" s="18"/>
      <c r="WMP60" s="18"/>
      <c r="WMQ60" s="18"/>
      <c r="WMR60" s="18"/>
      <c r="WMS60" s="18"/>
      <c r="WMT60" s="18"/>
      <c r="WMU60" s="18"/>
      <c r="WMV60" s="18"/>
      <c r="WMW60" s="18"/>
      <c r="WMX60" s="18"/>
      <c r="WMY60" s="18"/>
      <c r="WMZ60" s="18"/>
      <c r="WNA60" s="18"/>
      <c r="WNB60" s="18"/>
      <c r="WNC60" s="18"/>
      <c r="WND60" s="18"/>
      <c r="WNE60" s="18"/>
      <c r="WNF60" s="18"/>
      <c r="WNG60" s="18"/>
      <c r="WNH60" s="18"/>
      <c r="WNI60" s="18"/>
      <c r="WNJ60" s="18"/>
      <c r="WNK60" s="18"/>
      <c r="WNL60" s="18"/>
      <c r="WNM60" s="18"/>
      <c r="WNN60" s="18"/>
      <c r="WNO60" s="18"/>
      <c r="WNP60" s="18"/>
      <c r="WNQ60" s="18"/>
      <c r="WNR60" s="18"/>
      <c r="WNS60" s="18"/>
      <c r="WNT60" s="18"/>
      <c r="WNU60" s="18"/>
      <c r="WNV60" s="18"/>
      <c r="WNW60" s="18"/>
      <c r="WNX60" s="18"/>
      <c r="WNY60" s="18"/>
      <c r="WNZ60" s="18"/>
      <c r="WOA60" s="18"/>
      <c r="WOB60" s="18"/>
      <c r="WOC60" s="18"/>
      <c r="WOD60" s="18"/>
      <c r="WOE60" s="18"/>
      <c r="WOF60" s="18"/>
      <c r="WOG60" s="18"/>
      <c r="WOH60" s="18"/>
      <c r="WOI60" s="18"/>
      <c r="WOJ60" s="18"/>
      <c r="WOK60" s="18"/>
      <c r="WOL60" s="18"/>
      <c r="WOM60" s="18"/>
      <c r="WON60" s="18"/>
      <c r="WOO60" s="18"/>
      <c r="WOP60" s="18"/>
      <c r="WOQ60" s="18"/>
      <c r="WOR60" s="18"/>
      <c r="WOS60" s="18"/>
      <c r="WOT60" s="18"/>
      <c r="WOU60" s="18"/>
      <c r="WOV60" s="18"/>
      <c r="WOW60" s="18"/>
      <c r="WOX60" s="18"/>
      <c r="WOY60" s="18"/>
      <c r="WOZ60" s="18"/>
      <c r="WPA60" s="18"/>
      <c r="WPB60" s="18"/>
      <c r="WPC60" s="18"/>
      <c r="WPD60" s="18"/>
      <c r="WPE60" s="18"/>
      <c r="WPF60" s="18"/>
      <c r="WPG60" s="18"/>
      <c r="WPH60" s="18"/>
      <c r="WPI60" s="18"/>
      <c r="WPJ60" s="18"/>
      <c r="WPK60" s="18"/>
      <c r="WPL60" s="18"/>
      <c r="WPM60" s="18"/>
      <c r="WPN60" s="18"/>
      <c r="WPO60" s="18"/>
      <c r="WPP60" s="18"/>
      <c r="WPQ60" s="18"/>
      <c r="WPR60" s="18"/>
      <c r="WPS60" s="18"/>
      <c r="WPT60" s="18"/>
      <c r="WPU60" s="18"/>
      <c r="WPV60" s="18"/>
      <c r="WPW60" s="18"/>
      <c r="WPX60" s="18"/>
      <c r="WPY60" s="18"/>
      <c r="WPZ60" s="18"/>
      <c r="WQA60" s="18"/>
      <c r="WQB60" s="18"/>
      <c r="WQC60" s="18"/>
      <c r="WQD60" s="18"/>
      <c r="WQE60" s="18"/>
      <c r="WQF60" s="18"/>
      <c r="WQG60" s="18"/>
      <c r="WQH60" s="18"/>
      <c r="WQI60" s="18"/>
      <c r="WQJ60" s="18"/>
      <c r="WQK60" s="18"/>
      <c r="WQL60" s="18"/>
      <c r="WQM60" s="18"/>
      <c r="WQN60" s="18"/>
      <c r="WQO60" s="18"/>
      <c r="WQP60" s="18"/>
      <c r="WQQ60" s="18"/>
      <c r="WQR60" s="18"/>
      <c r="WQS60" s="18"/>
      <c r="WQT60" s="18"/>
      <c r="WQU60" s="18"/>
      <c r="WQV60" s="18"/>
      <c r="WQW60" s="18"/>
      <c r="WQX60" s="18"/>
      <c r="WQY60" s="18"/>
      <c r="WQZ60" s="18"/>
      <c r="WRA60" s="18"/>
      <c r="WRB60" s="18"/>
      <c r="WRC60" s="18"/>
      <c r="WRD60" s="18"/>
      <c r="WRE60" s="18"/>
      <c r="WRF60" s="18"/>
      <c r="WRG60" s="18"/>
      <c r="WRH60" s="18"/>
      <c r="WRI60" s="18"/>
      <c r="WRJ60" s="18"/>
      <c r="WRK60" s="18"/>
      <c r="WRL60" s="18"/>
      <c r="WRM60" s="18"/>
      <c r="WRN60" s="18"/>
      <c r="WRO60" s="18"/>
      <c r="WRP60" s="18"/>
      <c r="WRQ60" s="18"/>
      <c r="WRR60" s="18"/>
      <c r="WRS60" s="18"/>
      <c r="WRT60" s="18"/>
      <c r="WRU60" s="18"/>
      <c r="WRV60" s="18"/>
      <c r="WRW60" s="18"/>
      <c r="WRX60" s="18"/>
      <c r="WRY60" s="18"/>
      <c r="WRZ60" s="18"/>
      <c r="WSA60" s="18"/>
      <c r="WSB60" s="18"/>
      <c r="WSC60" s="18"/>
      <c r="WSD60" s="18"/>
      <c r="WSE60" s="18"/>
      <c r="WSF60" s="18"/>
      <c r="WSG60" s="18"/>
      <c r="WSH60" s="18"/>
      <c r="WSI60" s="18"/>
      <c r="WSJ60" s="18"/>
      <c r="WSK60" s="18"/>
      <c r="WSL60" s="18"/>
      <c r="WSM60" s="18"/>
      <c r="WSN60" s="18"/>
      <c r="WSO60" s="18"/>
      <c r="WSP60" s="18"/>
      <c r="WSQ60" s="18"/>
      <c r="WSR60" s="18"/>
      <c r="WSS60" s="18"/>
      <c r="WST60" s="18"/>
      <c r="WSU60" s="18"/>
      <c r="WSV60" s="18"/>
      <c r="WSW60" s="18"/>
      <c r="WSX60" s="18"/>
      <c r="WSY60" s="18"/>
      <c r="WSZ60" s="18"/>
      <c r="WTA60" s="18"/>
      <c r="WTB60" s="18"/>
      <c r="WTC60" s="18"/>
      <c r="WTD60" s="18"/>
      <c r="WTE60" s="18"/>
      <c r="WTF60" s="18"/>
      <c r="WTG60" s="18"/>
      <c r="WTH60" s="18"/>
      <c r="WTI60" s="18"/>
      <c r="WTJ60" s="18"/>
      <c r="WTK60" s="18"/>
      <c r="WTL60" s="18"/>
      <c r="WTM60" s="18"/>
      <c r="WTN60" s="18"/>
      <c r="WTO60" s="18"/>
      <c r="WTP60" s="18"/>
      <c r="WTQ60" s="18"/>
      <c r="WTR60" s="18"/>
      <c r="WTS60" s="18"/>
      <c r="WTT60" s="18"/>
      <c r="WTU60" s="18"/>
      <c r="WTV60" s="18"/>
      <c r="WTW60" s="18"/>
      <c r="WTX60" s="18"/>
      <c r="WTY60" s="18"/>
      <c r="WTZ60" s="18"/>
      <c r="WUA60" s="18"/>
      <c r="WUB60" s="18"/>
      <c r="WUC60" s="18"/>
      <c r="WUD60" s="18"/>
      <c r="WUE60" s="18"/>
      <c r="WUF60" s="18"/>
      <c r="WUG60" s="18"/>
      <c r="WUH60" s="18"/>
      <c r="WUI60" s="18"/>
      <c r="WUJ60" s="18"/>
      <c r="WUK60" s="18"/>
      <c r="WUL60" s="18"/>
      <c r="WUM60" s="18"/>
      <c r="WUN60" s="18"/>
      <c r="WUO60" s="18"/>
      <c r="WUP60" s="18"/>
      <c r="WUQ60" s="18"/>
      <c r="WUR60" s="18"/>
      <c r="WUS60" s="18"/>
      <c r="WUT60" s="18"/>
      <c r="WUU60" s="18"/>
      <c r="WUV60" s="18"/>
      <c r="WUW60" s="18"/>
      <c r="WUX60" s="18"/>
      <c r="WUY60" s="18"/>
      <c r="WUZ60" s="18"/>
      <c r="WVA60" s="18"/>
      <c r="WVB60" s="18"/>
      <c r="WVC60" s="18"/>
      <c r="WVD60" s="18"/>
      <c r="WVE60" s="18"/>
      <c r="WVF60" s="18"/>
      <c r="WVG60" s="18"/>
      <c r="WVH60" s="18"/>
      <c r="WVI60" s="18"/>
      <c r="WVJ60" s="18"/>
      <c r="WVK60" s="18"/>
      <c r="WVL60" s="18"/>
      <c r="WVM60" s="18"/>
      <c r="WVN60" s="18"/>
      <c r="WVO60" s="18"/>
      <c r="WVP60" s="18"/>
      <c r="WVQ60" s="18"/>
      <c r="WVR60" s="18"/>
      <c r="WVS60" s="18"/>
      <c r="WVT60" s="18"/>
      <c r="WVU60" s="18"/>
      <c r="WVV60" s="18"/>
      <c r="WVW60" s="18"/>
      <c r="WVX60" s="18"/>
      <c r="WVY60" s="18"/>
      <c r="WVZ60" s="18"/>
      <c r="WWA60" s="18"/>
      <c r="WWB60" s="18"/>
      <c r="WWC60" s="18"/>
      <c r="WWD60" s="18"/>
      <c r="WWE60" s="18"/>
      <c r="WWF60" s="18"/>
      <c r="WWG60" s="18"/>
      <c r="WWH60" s="18"/>
      <c r="WWI60" s="18"/>
      <c r="WWJ60" s="18"/>
      <c r="WWK60" s="18"/>
      <c r="WWL60" s="18"/>
      <c r="WWM60" s="18"/>
      <c r="WWN60" s="18"/>
      <c r="WWO60" s="18"/>
      <c r="WWP60" s="18"/>
      <c r="WWQ60" s="18"/>
      <c r="WWR60" s="18"/>
      <c r="WWS60" s="18"/>
      <c r="WWT60" s="18"/>
      <c r="WWU60" s="18"/>
      <c r="WWV60" s="18"/>
      <c r="WWW60" s="18"/>
      <c r="WWX60" s="18"/>
      <c r="WWY60" s="18"/>
      <c r="WWZ60" s="18"/>
      <c r="WXA60" s="18"/>
      <c r="WXB60" s="18"/>
      <c r="WXC60" s="18"/>
      <c r="WXD60" s="18"/>
      <c r="WXE60" s="18"/>
      <c r="WXF60" s="18"/>
      <c r="WXG60" s="18"/>
      <c r="WXH60" s="18"/>
      <c r="WXI60" s="18"/>
      <c r="WXJ60" s="18"/>
      <c r="WXK60" s="18"/>
      <c r="WXL60" s="18"/>
      <c r="WXM60" s="18"/>
      <c r="WXN60" s="18"/>
      <c r="WXO60" s="18"/>
      <c r="WXP60" s="18"/>
      <c r="WXQ60" s="18"/>
      <c r="WXR60" s="18"/>
      <c r="WXS60" s="18"/>
      <c r="WXT60" s="18"/>
      <c r="WXU60" s="18"/>
      <c r="WXV60" s="18"/>
      <c r="WXW60" s="18"/>
      <c r="WXX60" s="18"/>
      <c r="WXY60" s="18"/>
      <c r="WXZ60" s="18"/>
      <c r="WYA60" s="18"/>
      <c r="WYB60" s="18"/>
      <c r="WYC60" s="18"/>
      <c r="WYD60" s="18"/>
      <c r="WYE60" s="18"/>
      <c r="WYF60" s="18"/>
      <c r="WYG60" s="18"/>
      <c r="WYH60" s="18"/>
      <c r="WYI60" s="18"/>
      <c r="WYJ60" s="18"/>
      <c r="WYK60" s="18"/>
      <c r="WYL60" s="18"/>
      <c r="WYM60" s="18"/>
      <c r="WYN60" s="18"/>
      <c r="WYO60" s="18"/>
      <c r="WYP60" s="18"/>
      <c r="WYQ60" s="18"/>
      <c r="WYR60" s="18"/>
      <c r="WYS60" s="18"/>
      <c r="WYT60" s="18"/>
      <c r="WYU60" s="18"/>
      <c r="WYV60" s="18"/>
      <c r="WYW60" s="18"/>
      <c r="WYX60" s="18"/>
      <c r="WYY60" s="18"/>
      <c r="WYZ60" s="18"/>
      <c r="WZA60" s="18"/>
      <c r="WZB60" s="18"/>
      <c r="WZC60" s="18"/>
      <c r="WZD60" s="18"/>
      <c r="WZE60" s="18"/>
      <c r="WZF60" s="18"/>
      <c r="WZG60" s="18"/>
      <c r="WZH60" s="18"/>
      <c r="WZI60" s="18"/>
      <c r="WZJ60" s="18"/>
      <c r="WZK60" s="18"/>
      <c r="WZL60" s="18"/>
      <c r="WZM60" s="18"/>
      <c r="WZN60" s="18"/>
      <c r="WZO60" s="18"/>
      <c r="WZP60" s="18"/>
      <c r="WZQ60" s="18"/>
      <c r="WZR60" s="18"/>
      <c r="WZS60" s="18"/>
      <c r="WZT60" s="18"/>
      <c r="WZU60" s="18"/>
      <c r="WZV60" s="18"/>
      <c r="WZW60" s="18"/>
      <c r="WZX60" s="18"/>
      <c r="WZY60" s="18"/>
      <c r="WZZ60" s="18"/>
      <c r="XAA60" s="18"/>
      <c r="XAB60" s="18"/>
      <c r="XAC60" s="18"/>
      <c r="XAD60" s="18"/>
      <c r="XAE60" s="18"/>
      <c r="XAF60" s="18"/>
      <c r="XAG60" s="18"/>
      <c r="XAH60" s="18"/>
      <c r="XAI60" s="18"/>
      <c r="XAJ60" s="18"/>
      <c r="XAK60" s="18"/>
      <c r="XAL60" s="18"/>
      <c r="XAM60" s="18"/>
      <c r="XAN60" s="18"/>
      <c r="XAO60" s="18"/>
      <c r="XAP60" s="18"/>
      <c r="XAQ60" s="18"/>
      <c r="XAR60" s="18"/>
      <c r="XAS60" s="18"/>
      <c r="XAT60" s="18"/>
      <c r="XAU60" s="18"/>
      <c r="XAV60" s="18"/>
      <c r="XAW60" s="18"/>
      <c r="XAX60" s="18"/>
      <c r="XAY60" s="18"/>
      <c r="XAZ60" s="18"/>
      <c r="XBA60" s="18"/>
      <c r="XBB60" s="18"/>
      <c r="XBC60" s="18"/>
      <c r="XBD60" s="18"/>
      <c r="XBE60" s="18"/>
      <c r="XBF60" s="18"/>
      <c r="XBG60" s="18"/>
      <c r="XBH60" s="18"/>
      <c r="XBI60" s="18"/>
      <c r="XBJ60" s="18"/>
      <c r="XBK60" s="18"/>
      <c r="XBL60" s="18"/>
      <c r="XBM60" s="18"/>
      <c r="XBN60" s="18"/>
      <c r="XBO60" s="18"/>
      <c r="XBP60" s="18"/>
      <c r="XBQ60" s="18"/>
      <c r="XBR60" s="18"/>
      <c r="XBS60" s="18"/>
      <c r="XBT60" s="18"/>
      <c r="XBU60" s="18"/>
      <c r="XBV60" s="18"/>
      <c r="XBW60" s="18"/>
      <c r="XBX60" s="18"/>
      <c r="XBY60" s="18"/>
      <c r="XBZ60" s="18"/>
      <c r="XCA60" s="18"/>
      <c r="XCB60" s="18"/>
      <c r="XCC60" s="18"/>
      <c r="XCD60" s="18"/>
      <c r="XCE60" s="18"/>
      <c r="XCF60" s="18"/>
      <c r="XCG60" s="18"/>
      <c r="XCH60" s="18"/>
      <c r="XCI60" s="18"/>
      <c r="XCJ60" s="18"/>
      <c r="XCK60" s="18"/>
      <c r="XCL60" s="18"/>
      <c r="XCM60" s="18"/>
      <c r="XCN60" s="18"/>
      <c r="XCO60" s="18"/>
      <c r="XCP60" s="18"/>
      <c r="XCQ60" s="18"/>
      <c r="XCR60" s="18"/>
      <c r="XCS60" s="18"/>
      <c r="XCT60" s="18"/>
      <c r="XCU60" s="18"/>
      <c r="XCV60" s="18"/>
      <c r="XCW60" s="18"/>
      <c r="XCX60" s="18"/>
      <c r="XCY60" s="18"/>
      <c r="XCZ60" s="18"/>
      <c r="XDA60" s="18"/>
      <c r="XDB60" s="18"/>
      <c r="XDC60" s="18"/>
      <c r="XDD60" s="18"/>
      <c r="XDE60" s="18"/>
      <c r="XDF60" s="18"/>
      <c r="XDG60" s="18"/>
      <c r="XDH60" s="18"/>
      <c r="XDI60" s="18"/>
      <c r="XDJ60" s="18"/>
      <c r="XDK60" s="18"/>
      <c r="XDL60" s="18"/>
      <c r="XDM60" s="18"/>
      <c r="XDN60" s="18"/>
      <c r="XDO60" s="18"/>
      <c r="XDP60" s="18"/>
      <c r="XDQ60" s="18"/>
      <c r="XDR60" s="18"/>
      <c r="XDS60" s="18"/>
      <c r="XDT60" s="18"/>
      <c r="XDU60" s="18"/>
      <c r="XDV60" s="18"/>
      <c r="XDW60" s="18"/>
      <c r="XDX60" s="18"/>
      <c r="XDY60" s="18"/>
      <c r="XDZ60" s="18"/>
      <c r="XEA60" s="18"/>
      <c r="XEB60" s="18"/>
      <c r="XEC60" s="18"/>
      <c r="XED60" s="18"/>
      <c r="XEE60" s="18"/>
      <c r="XEF60" s="18"/>
      <c r="XEG60" s="18"/>
      <c r="XEH60" s="18"/>
      <c r="XEI60" s="18"/>
      <c r="XEJ60" s="18"/>
      <c r="XEK60" s="18"/>
      <c r="XEL60" s="18"/>
      <c r="XEM60" s="18"/>
      <c r="XEN60" s="18"/>
      <c r="XEO60" s="18"/>
      <c r="XEP60" s="18"/>
      <c r="XEQ60" s="18"/>
      <c r="XER60" s="18"/>
      <c r="XES60" s="18"/>
      <c r="XET60" s="18"/>
      <c r="XEU60" s="18"/>
      <c r="XEV60" s="18"/>
      <c r="XEW60" s="18"/>
      <c r="XEX60" s="18"/>
      <c r="XEY60" s="18"/>
      <c r="XEZ60" s="18"/>
      <c r="XFA60" s="18"/>
      <c r="XFB60" s="18"/>
      <c r="XFC60" s="18"/>
      <c r="XFD60" s="18"/>
    </row>
    <row r="61" spans="1:16384" ht="13.5" customHeight="1">
      <c r="A61" s="18"/>
      <c r="B61" s="18"/>
      <c r="C61" s="18"/>
      <c r="D61" s="18"/>
      <c r="E61" s="18"/>
      <c r="F61" s="18"/>
      <c r="G61" s="18"/>
      <c r="H61" s="18">
        <v>7</v>
      </c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>
        <f t="shared" si="196"/>
        <v>12</v>
      </c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  <c r="DVS61" s="18"/>
      <c r="DVT61" s="18"/>
      <c r="DVU61" s="18"/>
      <c r="DVV61" s="18"/>
      <c r="DVW61" s="18"/>
      <c r="DVX61" s="18"/>
      <c r="DVY61" s="18"/>
      <c r="DVZ61" s="18"/>
      <c r="DWA61" s="18"/>
      <c r="DWB61" s="18"/>
      <c r="DWC61" s="18"/>
      <c r="DWD61" s="18"/>
      <c r="DWE61" s="18"/>
      <c r="DWF61" s="18"/>
      <c r="DWG61" s="18"/>
      <c r="DWH61" s="18"/>
      <c r="DWI61" s="18"/>
      <c r="DWJ61" s="18"/>
      <c r="DWK61" s="18"/>
      <c r="DWL61" s="18"/>
      <c r="DWM61" s="18"/>
      <c r="DWN61" s="18"/>
      <c r="DWO61" s="18"/>
      <c r="DWP61" s="18"/>
      <c r="DWQ61" s="18"/>
      <c r="DWR61" s="18"/>
      <c r="DWS61" s="18"/>
      <c r="DWT61" s="18"/>
      <c r="DWU61" s="18"/>
      <c r="DWV61" s="18"/>
      <c r="DWW61" s="18"/>
      <c r="DWX61" s="18"/>
      <c r="DWY61" s="18"/>
      <c r="DWZ61" s="18"/>
      <c r="DXA61" s="18"/>
      <c r="DXB61" s="18"/>
      <c r="DXC61" s="18"/>
      <c r="DXD61" s="18"/>
      <c r="DXE61" s="18"/>
      <c r="DXF61" s="18"/>
      <c r="DXG61" s="18"/>
      <c r="DXH61" s="18"/>
      <c r="DXI61" s="18"/>
      <c r="DXJ61" s="18"/>
      <c r="DXK61" s="18"/>
      <c r="DXL61" s="18"/>
      <c r="DXM61" s="18"/>
      <c r="DXN61" s="18"/>
      <c r="DXO61" s="18"/>
      <c r="DXP61" s="18"/>
      <c r="DXQ61" s="18"/>
      <c r="DXR61" s="18"/>
      <c r="DXS61" s="18"/>
      <c r="DXT61" s="18"/>
      <c r="DXU61" s="18"/>
      <c r="DXV61" s="18"/>
      <c r="DXW61" s="18"/>
      <c r="DXX61" s="18"/>
      <c r="DXY61" s="18"/>
      <c r="DXZ61" s="18"/>
      <c r="DYA61" s="18"/>
      <c r="DYB61" s="18"/>
      <c r="DYC61" s="18"/>
      <c r="DYD61" s="18"/>
      <c r="DYE61" s="18"/>
      <c r="DYF61" s="18"/>
      <c r="DYG61" s="18"/>
      <c r="DYH61" s="18"/>
      <c r="DYI61" s="18"/>
      <c r="DYJ61" s="18"/>
      <c r="DYK61" s="18"/>
      <c r="DYL61" s="18"/>
      <c r="DYM61" s="18"/>
      <c r="DYN61" s="18"/>
      <c r="DYO61" s="18"/>
      <c r="DYP61" s="18"/>
      <c r="DYQ61" s="18"/>
      <c r="DYR61" s="18"/>
      <c r="DYS61" s="18"/>
      <c r="DYT61" s="18"/>
      <c r="DYU61" s="18"/>
      <c r="DYV61" s="18"/>
      <c r="DYW61" s="18"/>
      <c r="DYX61" s="18"/>
      <c r="DYY61" s="18"/>
      <c r="DYZ61" s="18"/>
      <c r="DZA61" s="18"/>
      <c r="DZB61" s="18"/>
      <c r="DZC61" s="18"/>
      <c r="DZD61" s="18"/>
      <c r="DZE61" s="18"/>
      <c r="DZF61" s="18"/>
      <c r="DZG61" s="18"/>
      <c r="DZH61" s="18"/>
      <c r="DZI61" s="18"/>
      <c r="DZJ61" s="18"/>
      <c r="DZK61" s="18"/>
      <c r="DZL61" s="18"/>
      <c r="DZM61" s="18"/>
      <c r="DZN61" s="18"/>
      <c r="DZO61" s="18"/>
      <c r="DZP61" s="18"/>
      <c r="DZQ61" s="18"/>
      <c r="DZR61" s="18"/>
      <c r="DZS61" s="18"/>
      <c r="DZT61" s="18"/>
      <c r="DZU61" s="18"/>
      <c r="DZV61" s="18"/>
      <c r="DZW61" s="18"/>
      <c r="DZX61" s="18"/>
      <c r="DZY61" s="18"/>
      <c r="DZZ61" s="18"/>
      <c r="EAA61" s="18"/>
      <c r="EAB61" s="18"/>
      <c r="EAC61" s="18"/>
      <c r="EAD61" s="18"/>
      <c r="EAE61" s="18"/>
      <c r="EAF61" s="18"/>
      <c r="EAG61" s="18"/>
      <c r="EAH61" s="18"/>
      <c r="EAI61" s="18"/>
      <c r="EAJ61" s="18"/>
      <c r="EAK61" s="18"/>
      <c r="EAL61" s="18"/>
      <c r="EAM61" s="18"/>
      <c r="EAN61" s="18"/>
      <c r="EAO61" s="18"/>
      <c r="EAP61" s="18"/>
      <c r="EAQ61" s="18"/>
      <c r="EAR61" s="18"/>
      <c r="EAS61" s="18"/>
      <c r="EAT61" s="18"/>
      <c r="EAU61" s="18"/>
      <c r="EAV61" s="18"/>
      <c r="EAW61" s="18"/>
      <c r="EAX61" s="18"/>
      <c r="EAY61" s="18"/>
      <c r="EAZ61" s="18"/>
      <c r="EBA61" s="18"/>
      <c r="EBB61" s="18"/>
      <c r="EBC61" s="18"/>
      <c r="EBD61" s="18"/>
      <c r="EBE61" s="18"/>
      <c r="EBF61" s="18"/>
      <c r="EBG61" s="18"/>
      <c r="EBH61" s="18"/>
      <c r="EBI61" s="18"/>
      <c r="EBJ61" s="18"/>
      <c r="EBK61" s="18"/>
      <c r="EBL61" s="18"/>
      <c r="EBM61" s="18"/>
      <c r="EBN61" s="18"/>
      <c r="EBO61" s="18"/>
      <c r="EBP61" s="18"/>
      <c r="EBQ61" s="18"/>
      <c r="EBR61" s="18"/>
      <c r="EBS61" s="18"/>
      <c r="EBT61" s="18"/>
      <c r="EBU61" s="18"/>
      <c r="EBV61" s="18"/>
      <c r="EBW61" s="18"/>
      <c r="EBX61" s="18"/>
      <c r="EBY61" s="18"/>
      <c r="EBZ61" s="18"/>
      <c r="ECA61" s="18"/>
      <c r="ECB61" s="18"/>
      <c r="ECC61" s="18"/>
      <c r="ECD61" s="18"/>
      <c r="ECE61" s="18"/>
      <c r="ECF61" s="18"/>
      <c r="ECG61" s="18"/>
      <c r="ECH61" s="18"/>
      <c r="ECI61" s="18"/>
      <c r="ECJ61" s="18"/>
      <c r="ECK61" s="18"/>
      <c r="ECL61" s="18"/>
      <c r="ECM61" s="18"/>
      <c r="ECN61" s="18"/>
      <c r="ECO61" s="18"/>
      <c r="ECP61" s="18"/>
      <c r="ECQ61" s="18"/>
      <c r="ECR61" s="18"/>
      <c r="ECS61" s="18"/>
      <c r="ECT61" s="18"/>
      <c r="ECU61" s="18"/>
      <c r="ECV61" s="18"/>
      <c r="ECW61" s="18"/>
      <c r="ECX61" s="18"/>
      <c r="ECY61" s="18"/>
      <c r="ECZ61" s="18"/>
      <c r="EDA61" s="18"/>
      <c r="EDB61" s="18"/>
      <c r="EDC61" s="18"/>
      <c r="EDD61" s="18"/>
      <c r="EDE61" s="18"/>
      <c r="EDF61" s="18"/>
      <c r="EDG61" s="18"/>
      <c r="EDH61" s="18"/>
      <c r="EDI61" s="18"/>
      <c r="EDJ61" s="18"/>
      <c r="EDK61" s="18"/>
      <c r="EDL61" s="18"/>
      <c r="EDM61" s="18"/>
      <c r="EDN61" s="18"/>
      <c r="EDO61" s="18"/>
      <c r="EDP61" s="18"/>
      <c r="EDQ61" s="18"/>
      <c r="EDR61" s="18"/>
      <c r="EDS61" s="18"/>
      <c r="EDT61" s="18"/>
      <c r="EDU61" s="18"/>
      <c r="EDV61" s="18"/>
      <c r="EDW61" s="18"/>
      <c r="EDX61" s="18"/>
      <c r="EDY61" s="18"/>
      <c r="EDZ61" s="18"/>
      <c r="EEA61" s="18"/>
      <c r="EEB61" s="18"/>
      <c r="EEC61" s="18"/>
      <c r="EED61" s="18"/>
      <c r="EEE61" s="18"/>
      <c r="EEF61" s="18"/>
      <c r="EEG61" s="18"/>
      <c r="EEH61" s="18"/>
      <c r="EEI61" s="18"/>
      <c r="EEJ61" s="18"/>
      <c r="EEK61" s="18"/>
      <c r="EEL61" s="18"/>
      <c r="EEM61" s="18"/>
      <c r="EEN61" s="18"/>
      <c r="EEO61" s="18"/>
      <c r="EEP61" s="18"/>
      <c r="EEQ61" s="18"/>
      <c r="EER61" s="18"/>
      <c r="EES61" s="18"/>
      <c r="EET61" s="18"/>
      <c r="EEU61" s="18"/>
      <c r="EEV61" s="18"/>
      <c r="EEW61" s="18"/>
      <c r="EEX61" s="18"/>
      <c r="EEY61" s="18"/>
      <c r="EEZ61" s="18"/>
      <c r="EFA61" s="18"/>
      <c r="EFB61" s="18"/>
      <c r="EFC61" s="18"/>
      <c r="EFD61" s="18"/>
      <c r="EFE61" s="18"/>
      <c r="EFF61" s="18"/>
      <c r="EFG61" s="18"/>
      <c r="EFH61" s="18"/>
      <c r="EFI61" s="18"/>
      <c r="EFJ61" s="18"/>
      <c r="EFK61" s="18"/>
      <c r="EFL61" s="18"/>
      <c r="EFM61" s="18"/>
      <c r="EFN61" s="18"/>
      <c r="EFO61" s="18"/>
      <c r="EFP61" s="18"/>
      <c r="EFQ61" s="18"/>
      <c r="EFR61" s="18"/>
      <c r="EFS61" s="18"/>
      <c r="EFT61" s="18"/>
      <c r="EFU61" s="18"/>
      <c r="EFV61" s="18"/>
      <c r="EFW61" s="18"/>
      <c r="EFX61" s="18"/>
      <c r="EFY61" s="18"/>
      <c r="EFZ61" s="18"/>
      <c r="EGA61" s="18"/>
      <c r="EGB61" s="18"/>
      <c r="EGC61" s="18"/>
      <c r="EGD61" s="18"/>
      <c r="EGE61" s="18"/>
      <c r="EGF61" s="18"/>
      <c r="EGG61" s="18"/>
      <c r="EGH61" s="18"/>
      <c r="EGI61" s="18"/>
      <c r="EGJ61" s="18"/>
      <c r="EGK61" s="18"/>
      <c r="EGL61" s="18"/>
      <c r="EGM61" s="18"/>
      <c r="EGN61" s="18"/>
      <c r="EGO61" s="18"/>
      <c r="EGP61" s="18"/>
      <c r="EGQ61" s="18"/>
      <c r="EGR61" s="18"/>
      <c r="EGS61" s="18"/>
      <c r="EGT61" s="18"/>
      <c r="EGU61" s="18"/>
      <c r="EGV61" s="18"/>
      <c r="EGW61" s="18"/>
      <c r="EGX61" s="18"/>
      <c r="EGY61" s="18"/>
      <c r="EGZ61" s="18"/>
      <c r="EHA61" s="18"/>
      <c r="EHB61" s="18"/>
      <c r="EHC61" s="18"/>
      <c r="EHD61" s="18"/>
      <c r="EHE61" s="18"/>
      <c r="EHF61" s="18"/>
      <c r="EHG61" s="18"/>
      <c r="EHH61" s="18"/>
      <c r="EHI61" s="18"/>
      <c r="EHJ61" s="18"/>
      <c r="EHK61" s="18"/>
      <c r="EHL61" s="18"/>
      <c r="EHM61" s="18"/>
      <c r="EHN61" s="18"/>
      <c r="EHO61" s="18"/>
      <c r="EHP61" s="18"/>
      <c r="EHQ61" s="18"/>
      <c r="EHR61" s="18"/>
      <c r="EHS61" s="18"/>
      <c r="EHT61" s="18"/>
      <c r="EHU61" s="18"/>
      <c r="EHV61" s="18"/>
      <c r="EHW61" s="18"/>
      <c r="EHX61" s="18"/>
      <c r="EHY61" s="18"/>
      <c r="EHZ61" s="18"/>
      <c r="EIA61" s="18"/>
      <c r="EIB61" s="18"/>
      <c r="EIC61" s="18"/>
      <c r="EID61" s="18"/>
      <c r="EIE61" s="18"/>
      <c r="EIF61" s="18"/>
      <c r="EIG61" s="18"/>
      <c r="EIH61" s="18"/>
      <c r="EII61" s="18"/>
      <c r="EIJ61" s="18"/>
      <c r="EIK61" s="18"/>
      <c r="EIL61" s="18"/>
      <c r="EIM61" s="18"/>
      <c r="EIN61" s="18"/>
      <c r="EIO61" s="18"/>
      <c r="EIP61" s="18"/>
      <c r="EIQ61" s="18"/>
      <c r="EIR61" s="18"/>
      <c r="EIS61" s="18"/>
      <c r="EIT61" s="18"/>
      <c r="EIU61" s="18"/>
      <c r="EIV61" s="18"/>
      <c r="EIW61" s="18"/>
      <c r="EIX61" s="18"/>
      <c r="EIY61" s="18"/>
      <c r="EIZ61" s="18"/>
      <c r="EJA61" s="18"/>
      <c r="EJB61" s="18"/>
      <c r="EJC61" s="18"/>
      <c r="EJD61" s="18"/>
      <c r="EJE61" s="18"/>
      <c r="EJF61" s="18"/>
      <c r="EJG61" s="18"/>
      <c r="EJH61" s="18"/>
      <c r="EJI61" s="18"/>
      <c r="EJJ61" s="18"/>
      <c r="EJK61" s="18"/>
      <c r="EJL61" s="18"/>
      <c r="EJM61" s="18"/>
      <c r="EJN61" s="18"/>
      <c r="EJO61" s="18"/>
      <c r="EJP61" s="18"/>
      <c r="EJQ61" s="18"/>
      <c r="EJR61" s="18"/>
      <c r="EJS61" s="18"/>
      <c r="EJT61" s="18"/>
      <c r="EJU61" s="18"/>
      <c r="EJV61" s="18"/>
      <c r="EJW61" s="18"/>
      <c r="EJX61" s="18"/>
      <c r="EJY61" s="18"/>
      <c r="EJZ61" s="18"/>
      <c r="EKA61" s="18"/>
      <c r="EKB61" s="18"/>
      <c r="EKC61" s="18"/>
      <c r="EKD61" s="18"/>
      <c r="EKE61" s="18"/>
      <c r="EKF61" s="18"/>
      <c r="EKG61" s="18"/>
      <c r="EKH61" s="18"/>
      <c r="EKI61" s="18"/>
      <c r="EKJ61" s="18"/>
      <c r="EKK61" s="18"/>
      <c r="EKL61" s="18"/>
      <c r="EKM61" s="18"/>
      <c r="EKN61" s="18"/>
      <c r="EKO61" s="18"/>
      <c r="EKP61" s="18"/>
      <c r="EKQ61" s="18"/>
      <c r="EKR61" s="18"/>
      <c r="EKS61" s="18"/>
      <c r="EKT61" s="18"/>
      <c r="EKU61" s="18"/>
      <c r="EKV61" s="18"/>
      <c r="EKW61" s="18"/>
      <c r="EKX61" s="18"/>
      <c r="EKY61" s="18"/>
      <c r="EKZ61" s="18"/>
      <c r="ELA61" s="18"/>
      <c r="ELB61" s="18"/>
      <c r="ELC61" s="18"/>
      <c r="ELD61" s="18"/>
      <c r="ELE61" s="18"/>
      <c r="ELF61" s="18"/>
      <c r="ELG61" s="18"/>
      <c r="ELH61" s="18"/>
      <c r="ELI61" s="18"/>
      <c r="ELJ61" s="18"/>
      <c r="ELK61" s="18"/>
      <c r="ELL61" s="18"/>
      <c r="ELM61" s="18"/>
      <c r="ELN61" s="18"/>
      <c r="ELO61" s="18"/>
      <c r="ELP61" s="18"/>
      <c r="ELQ61" s="18"/>
      <c r="ELR61" s="18"/>
      <c r="ELS61" s="18"/>
      <c r="ELT61" s="18"/>
      <c r="ELU61" s="18"/>
      <c r="ELV61" s="18"/>
      <c r="ELW61" s="18"/>
      <c r="ELX61" s="18"/>
      <c r="ELY61" s="18"/>
      <c r="ELZ61" s="18"/>
      <c r="EMA61" s="18"/>
      <c r="EMB61" s="18"/>
      <c r="EMC61" s="18"/>
      <c r="EMD61" s="18"/>
      <c r="EME61" s="18"/>
      <c r="EMF61" s="18"/>
      <c r="EMG61" s="18"/>
      <c r="EMH61" s="18"/>
      <c r="EMI61" s="18"/>
      <c r="EMJ61" s="18"/>
      <c r="EMK61" s="18"/>
      <c r="EML61" s="18"/>
      <c r="EMM61" s="18"/>
      <c r="EMN61" s="18"/>
      <c r="EMO61" s="18"/>
      <c r="EMP61" s="18"/>
      <c r="EMQ61" s="18"/>
      <c r="EMR61" s="18"/>
      <c r="EMS61" s="18"/>
      <c r="EMT61" s="18"/>
      <c r="EMU61" s="18"/>
      <c r="EMV61" s="18"/>
      <c r="EMW61" s="18"/>
      <c r="EMX61" s="18"/>
      <c r="EMY61" s="18"/>
      <c r="EMZ61" s="18"/>
      <c r="ENA61" s="18"/>
      <c r="ENB61" s="18"/>
      <c r="ENC61" s="18"/>
      <c r="END61" s="18"/>
      <c r="ENE61" s="18"/>
      <c r="ENF61" s="18"/>
      <c r="ENG61" s="18"/>
      <c r="ENH61" s="18"/>
      <c r="ENI61" s="18"/>
      <c r="ENJ61" s="18"/>
      <c r="ENK61" s="18"/>
      <c r="ENL61" s="18"/>
      <c r="ENM61" s="18"/>
      <c r="ENN61" s="18"/>
      <c r="ENO61" s="18"/>
      <c r="ENP61" s="18"/>
      <c r="ENQ61" s="18"/>
      <c r="ENR61" s="18"/>
      <c r="ENS61" s="18"/>
      <c r="ENT61" s="18"/>
      <c r="ENU61" s="18"/>
      <c r="ENV61" s="18"/>
      <c r="ENW61" s="18"/>
      <c r="ENX61" s="18"/>
      <c r="ENY61" s="18"/>
      <c r="ENZ61" s="18"/>
      <c r="EOA61" s="18"/>
      <c r="EOB61" s="18"/>
      <c r="EOC61" s="18"/>
      <c r="EOD61" s="18"/>
      <c r="EOE61" s="18"/>
      <c r="EOF61" s="18"/>
      <c r="EOG61" s="18"/>
      <c r="EOH61" s="18"/>
      <c r="EOI61" s="18"/>
      <c r="EOJ61" s="18"/>
      <c r="EOK61" s="18"/>
      <c r="EOL61" s="18"/>
      <c r="EOM61" s="18"/>
      <c r="EON61" s="18"/>
      <c r="EOO61" s="18"/>
      <c r="EOP61" s="18"/>
      <c r="EOQ61" s="18"/>
      <c r="EOR61" s="18"/>
      <c r="EOS61" s="18"/>
      <c r="EOT61" s="18"/>
      <c r="EOU61" s="18"/>
      <c r="EOV61" s="18"/>
      <c r="EOW61" s="18"/>
      <c r="EOX61" s="18"/>
      <c r="EOY61" s="18"/>
      <c r="EOZ61" s="18"/>
      <c r="EPA61" s="18"/>
      <c r="EPB61" s="18"/>
      <c r="EPC61" s="18"/>
      <c r="EPD61" s="18"/>
      <c r="EPE61" s="18"/>
      <c r="EPF61" s="18"/>
      <c r="EPG61" s="18"/>
      <c r="EPH61" s="18"/>
      <c r="EPI61" s="18"/>
      <c r="EPJ61" s="18"/>
      <c r="EPK61" s="18"/>
      <c r="EPL61" s="18"/>
      <c r="EPM61" s="18"/>
      <c r="EPN61" s="18"/>
      <c r="EPO61" s="18"/>
      <c r="EPP61" s="18"/>
      <c r="EPQ61" s="18"/>
      <c r="EPR61" s="18"/>
      <c r="EPS61" s="18"/>
      <c r="EPT61" s="18"/>
      <c r="EPU61" s="18"/>
      <c r="EPV61" s="18"/>
      <c r="EPW61" s="18"/>
      <c r="EPX61" s="18"/>
      <c r="EPY61" s="18"/>
      <c r="EPZ61" s="18"/>
      <c r="EQA61" s="18"/>
      <c r="EQB61" s="18"/>
      <c r="EQC61" s="18"/>
      <c r="EQD61" s="18"/>
      <c r="EQE61" s="18"/>
      <c r="EQF61" s="18"/>
      <c r="EQG61" s="18"/>
      <c r="EQH61" s="18"/>
      <c r="EQI61" s="18"/>
      <c r="EQJ61" s="18"/>
      <c r="EQK61" s="18"/>
      <c r="EQL61" s="18"/>
      <c r="EQM61" s="18"/>
      <c r="EQN61" s="18"/>
      <c r="EQO61" s="18"/>
      <c r="EQP61" s="18"/>
      <c r="EQQ61" s="18"/>
      <c r="EQR61" s="18"/>
      <c r="EQS61" s="18"/>
      <c r="EQT61" s="18"/>
      <c r="EQU61" s="18"/>
      <c r="EQV61" s="18"/>
      <c r="EQW61" s="18"/>
      <c r="EQX61" s="18"/>
      <c r="EQY61" s="18"/>
      <c r="EQZ61" s="18"/>
      <c r="ERA61" s="18"/>
      <c r="ERB61" s="18"/>
      <c r="ERC61" s="18"/>
      <c r="ERD61" s="18"/>
      <c r="ERE61" s="18"/>
      <c r="ERF61" s="18"/>
      <c r="ERG61" s="18"/>
      <c r="ERH61" s="18"/>
      <c r="ERI61" s="18"/>
      <c r="ERJ61" s="18"/>
      <c r="ERK61" s="18"/>
      <c r="ERL61" s="18"/>
      <c r="ERM61" s="18"/>
      <c r="ERN61" s="18"/>
      <c r="ERO61" s="18"/>
      <c r="ERP61" s="18"/>
      <c r="ERQ61" s="18"/>
      <c r="ERR61" s="18"/>
      <c r="ERS61" s="18"/>
      <c r="ERT61" s="18"/>
      <c r="ERU61" s="18"/>
      <c r="ERV61" s="18"/>
      <c r="ERW61" s="18"/>
      <c r="ERX61" s="18"/>
      <c r="ERY61" s="18"/>
      <c r="ERZ61" s="18"/>
      <c r="ESA61" s="18"/>
      <c r="ESB61" s="18"/>
      <c r="ESC61" s="18"/>
      <c r="ESD61" s="18"/>
      <c r="ESE61" s="18"/>
      <c r="ESF61" s="18"/>
      <c r="ESG61" s="18"/>
      <c r="ESH61" s="18"/>
      <c r="ESI61" s="18"/>
      <c r="ESJ61" s="18"/>
      <c r="ESK61" s="18"/>
      <c r="ESL61" s="18"/>
      <c r="ESM61" s="18"/>
      <c r="ESN61" s="18"/>
      <c r="ESO61" s="18"/>
      <c r="ESP61" s="18"/>
      <c r="ESQ61" s="18"/>
      <c r="ESR61" s="18"/>
      <c r="ESS61" s="18"/>
      <c r="EST61" s="18"/>
      <c r="ESU61" s="18"/>
      <c r="ESV61" s="18"/>
      <c r="ESW61" s="18"/>
      <c r="ESX61" s="18"/>
      <c r="ESY61" s="18"/>
      <c r="ESZ61" s="18"/>
      <c r="ETA61" s="18"/>
      <c r="ETB61" s="18"/>
      <c r="ETC61" s="18"/>
      <c r="ETD61" s="18"/>
      <c r="ETE61" s="18"/>
      <c r="ETF61" s="18"/>
      <c r="ETG61" s="18"/>
      <c r="ETH61" s="18"/>
      <c r="ETI61" s="18"/>
      <c r="ETJ61" s="18"/>
      <c r="ETK61" s="18"/>
      <c r="ETL61" s="18"/>
      <c r="ETM61" s="18"/>
      <c r="ETN61" s="18"/>
      <c r="ETO61" s="18"/>
      <c r="ETP61" s="18"/>
      <c r="ETQ61" s="18"/>
      <c r="ETR61" s="18"/>
      <c r="ETS61" s="18"/>
      <c r="ETT61" s="18"/>
      <c r="ETU61" s="18"/>
      <c r="ETV61" s="18"/>
      <c r="ETW61" s="18"/>
      <c r="ETX61" s="18"/>
      <c r="ETY61" s="18"/>
      <c r="ETZ61" s="18"/>
      <c r="EUA61" s="18"/>
      <c r="EUB61" s="18"/>
      <c r="EUC61" s="18"/>
      <c r="EUD61" s="18"/>
      <c r="EUE61" s="18"/>
      <c r="EUF61" s="18"/>
      <c r="EUG61" s="18"/>
      <c r="EUH61" s="18"/>
      <c r="EUI61" s="18"/>
      <c r="EUJ61" s="18"/>
      <c r="EUK61" s="18"/>
      <c r="EUL61" s="18"/>
      <c r="EUM61" s="18"/>
      <c r="EUN61" s="18"/>
      <c r="EUO61" s="18"/>
      <c r="EUP61" s="18"/>
      <c r="EUQ61" s="18"/>
      <c r="EUR61" s="18"/>
      <c r="EUS61" s="18"/>
      <c r="EUT61" s="18"/>
      <c r="EUU61" s="18"/>
      <c r="EUV61" s="18"/>
      <c r="EUW61" s="18"/>
      <c r="EUX61" s="18"/>
      <c r="EUY61" s="18"/>
      <c r="EUZ61" s="18"/>
      <c r="EVA61" s="18"/>
      <c r="EVB61" s="18"/>
      <c r="EVC61" s="18"/>
      <c r="EVD61" s="18"/>
      <c r="EVE61" s="18"/>
      <c r="EVF61" s="18"/>
      <c r="EVG61" s="18"/>
      <c r="EVH61" s="18"/>
      <c r="EVI61" s="18"/>
      <c r="EVJ61" s="18"/>
      <c r="EVK61" s="18"/>
      <c r="EVL61" s="18"/>
      <c r="EVM61" s="18"/>
      <c r="EVN61" s="18"/>
      <c r="EVO61" s="18"/>
      <c r="EVP61" s="18"/>
      <c r="EVQ61" s="18"/>
      <c r="EVR61" s="18"/>
      <c r="EVS61" s="18"/>
      <c r="EVT61" s="18"/>
      <c r="EVU61" s="18"/>
      <c r="EVV61" s="18"/>
      <c r="EVW61" s="18"/>
      <c r="EVX61" s="18"/>
      <c r="EVY61" s="18"/>
      <c r="EVZ61" s="18"/>
      <c r="EWA61" s="18"/>
      <c r="EWB61" s="18"/>
      <c r="EWC61" s="18"/>
      <c r="EWD61" s="18"/>
      <c r="EWE61" s="18"/>
      <c r="EWF61" s="18"/>
      <c r="EWG61" s="18"/>
      <c r="EWH61" s="18"/>
      <c r="EWI61" s="18"/>
      <c r="EWJ61" s="18"/>
      <c r="EWK61" s="18"/>
      <c r="EWL61" s="18"/>
      <c r="EWM61" s="18"/>
      <c r="EWN61" s="18"/>
      <c r="EWO61" s="18"/>
      <c r="EWP61" s="18"/>
      <c r="EWQ61" s="18"/>
      <c r="EWR61" s="18"/>
      <c r="EWS61" s="18"/>
      <c r="EWT61" s="18"/>
      <c r="EWU61" s="18"/>
      <c r="EWV61" s="18"/>
      <c r="EWW61" s="18"/>
      <c r="EWX61" s="18"/>
      <c r="EWY61" s="18"/>
      <c r="EWZ61" s="18"/>
      <c r="EXA61" s="18"/>
      <c r="EXB61" s="18"/>
      <c r="EXC61" s="18"/>
      <c r="EXD61" s="18"/>
      <c r="EXE61" s="18"/>
      <c r="EXF61" s="18"/>
      <c r="EXG61" s="18"/>
      <c r="EXH61" s="18"/>
      <c r="EXI61" s="18"/>
      <c r="EXJ61" s="18"/>
      <c r="EXK61" s="18"/>
      <c r="EXL61" s="18"/>
      <c r="EXM61" s="18"/>
      <c r="EXN61" s="18"/>
      <c r="EXO61" s="18"/>
      <c r="EXP61" s="18"/>
      <c r="EXQ61" s="18"/>
      <c r="EXR61" s="18"/>
      <c r="EXS61" s="18"/>
      <c r="EXT61" s="18"/>
      <c r="EXU61" s="18"/>
      <c r="EXV61" s="18"/>
      <c r="EXW61" s="18"/>
      <c r="EXX61" s="18"/>
      <c r="EXY61" s="18"/>
      <c r="EXZ61" s="18"/>
      <c r="EYA61" s="18"/>
      <c r="EYB61" s="18"/>
      <c r="EYC61" s="18"/>
      <c r="EYD61" s="18"/>
      <c r="EYE61" s="18"/>
      <c r="EYF61" s="18"/>
      <c r="EYG61" s="18"/>
      <c r="EYH61" s="18"/>
      <c r="EYI61" s="18"/>
      <c r="EYJ61" s="18"/>
      <c r="EYK61" s="18"/>
      <c r="EYL61" s="18"/>
      <c r="EYM61" s="18"/>
      <c r="EYN61" s="18"/>
      <c r="EYO61" s="18"/>
      <c r="EYP61" s="18"/>
      <c r="EYQ61" s="18"/>
      <c r="EYR61" s="18"/>
      <c r="EYS61" s="18"/>
      <c r="EYT61" s="18"/>
      <c r="EYU61" s="18"/>
      <c r="EYV61" s="18"/>
      <c r="EYW61" s="18"/>
      <c r="EYX61" s="18"/>
      <c r="EYY61" s="18"/>
      <c r="EYZ61" s="18"/>
      <c r="EZA61" s="18"/>
      <c r="EZB61" s="18"/>
      <c r="EZC61" s="18"/>
      <c r="EZD61" s="18"/>
      <c r="EZE61" s="18"/>
      <c r="EZF61" s="18"/>
      <c r="EZG61" s="18"/>
      <c r="EZH61" s="18"/>
      <c r="EZI61" s="18"/>
      <c r="EZJ61" s="18"/>
      <c r="EZK61" s="18"/>
      <c r="EZL61" s="18"/>
      <c r="EZM61" s="18"/>
      <c r="EZN61" s="18"/>
      <c r="EZO61" s="18"/>
      <c r="EZP61" s="18"/>
      <c r="EZQ61" s="18"/>
      <c r="EZR61" s="18"/>
      <c r="EZS61" s="18"/>
      <c r="EZT61" s="18"/>
      <c r="EZU61" s="18"/>
      <c r="EZV61" s="18"/>
      <c r="EZW61" s="18"/>
      <c r="EZX61" s="18"/>
      <c r="EZY61" s="18"/>
      <c r="EZZ61" s="18"/>
      <c r="FAA61" s="18"/>
      <c r="FAB61" s="18"/>
      <c r="FAC61" s="18"/>
      <c r="FAD61" s="18"/>
      <c r="FAE61" s="18"/>
      <c r="FAF61" s="18"/>
      <c r="FAG61" s="18"/>
      <c r="FAH61" s="18"/>
      <c r="FAI61" s="18"/>
      <c r="FAJ61" s="18"/>
      <c r="FAK61" s="18"/>
      <c r="FAL61" s="18"/>
      <c r="FAM61" s="18"/>
      <c r="FAN61" s="18"/>
      <c r="FAO61" s="18"/>
      <c r="FAP61" s="18"/>
      <c r="FAQ61" s="18"/>
      <c r="FAR61" s="18"/>
      <c r="FAS61" s="18"/>
      <c r="FAT61" s="18"/>
      <c r="FAU61" s="18"/>
      <c r="FAV61" s="18"/>
      <c r="FAW61" s="18"/>
      <c r="FAX61" s="18"/>
      <c r="FAY61" s="18"/>
      <c r="FAZ61" s="18"/>
      <c r="FBA61" s="18"/>
      <c r="FBB61" s="18"/>
      <c r="FBC61" s="18"/>
      <c r="FBD61" s="18"/>
      <c r="FBE61" s="18"/>
      <c r="FBF61" s="18"/>
      <c r="FBG61" s="18"/>
      <c r="FBH61" s="18"/>
      <c r="FBI61" s="18"/>
      <c r="FBJ61" s="18"/>
      <c r="FBK61" s="18"/>
      <c r="FBL61" s="18"/>
      <c r="FBM61" s="18"/>
      <c r="FBN61" s="18"/>
      <c r="FBO61" s="18"/>
      <c r="FBP61" s="18"/>
      <c r="FBQ61" s="18"/>
      <c r="FBR61" s="18"/>
      <c r="FBS61" s="18"/>
      <c r="FBT61" s="18"/>
      <c r="FBU61" s="18"/>
      <c r="FBV61" s="18"/>
      <c r="FBW61" s="18"/>
      <c r="FBX61" s="18"/>
      <c r="FBY61" s="18"/>
      <c r="FBZ61" s="18"/>
      <c r="FCA61" s="18"/>
      <c r="FCB61" s="18"/>
      <c r="FCC61" s="18"/>
      <c r="FCD61" s="18"/>
      <c r="FCE61" s="18"/>
      <c r="FCF61" s="18"/>
      <c r="FCG61" s="18"/>
      <c r="FCH61" s="18"/>
      <c r="FCI61" s="18"/>
      <c r="FCJ61" s="18"/>
      <c r="FCK61" s="18"/>
      <c r="FCL61" s="18"/>
      <c r="FCM61" s="18"/>
      <c r="FCN61" s="18"/>
      <c r="FCO61" s="18"/>
      <c r="FCP61" s="18"/>
      <c r="FCQ61" s="18"/>
      <c r="FCR61" s="18"/>
      <c r="FCS61" s="18"/>
      <c r="FCT61" s="18"/>
      <c r="FCU61" s="18"/>
      <c r="FCV61" s="18"/>
      <c r="FCW61" s="18"/>
      <c r="FCX61" s="18"/>
      <c r="FCY61" s="18"/>
      <c r="FCZ61" s="18"/>
      <c r="FDA61" s="18"/>
      <c r="FDB61" s="18"/>
      <c r="FDC61" s="18"/>
      <c r="FDD61" s="18"/>
      <c r="FDE61" s="18"/>
      <c r="FDF61" s="18"/>
      <c r="FDG61" s="18"/>
      <c r="FDH61" s="18"/>
      <c r="FDI61" s="18"/>
      <c r="FDJ61" s="18"/>
      <c r="FDK61" s="18"/>
      <c r="FDL61" s="18"/>
      <c r="FDM61" s="18"/>
      <c r="FDN61" s="18"/>
      <c r="FDO61" s="18"/>
      <c r="FDP61" s="18"/>
      <c r="FDQ61" s="18"/>
      <c r="FDR61" s="18"/>
      <c r="FDS61" s="18"/>
      <c r="FDT61" s="18"/>
      <c r="FDU61" s="18"/>
      <c r="FDV61" s="18"/>
      <c r="FDW61" s="18"/>
      <c r="FDX61" s="18"/>
      <c r="FDY61" s="18"/>
      <c r="FDZ61" s="18"/>
      <c r="FEA61" s="18"/>
      <c r="FEB61" s="18"/>
      <c r="FEC61" s="18"/>
      <c r="FED61" s="18"/>
      <c r="FEE61" s="18"/>
      <c r="FEF61" s="18"/>
      <c r="FEG61" s="18"/>
      <c r="FEH61" s="18"/>
      <c r="FEI61" s="18"/>
      <c r="FEJ61" s="18"/>
      <c r="FEK61" s="18"/>
      <c r="FEL61" s="18"/>
      <c r="FEM61" s="18"/>
      <c r="FEN61" s="18"/>
      <c r="FEO61" s="18"/>
      <c r="FEP61" s="18"/>
      <c r="FEQ61" s="18"/>
      <c r="FER61" s="18"/>
      <c r="FES61" s="18"/>
      <c r="FET61" s="18"/>
      <c r="FEU61" s="18"/>
      <c r="FEV61" s="18"/>
      <c r="FEW61" s="18"/>
      <c r="FEX61" s="18"/>
      <c r="FEY61" s="18"/>
      <c r="FEZ61" s="18"/>
      <c r="FFA61" s="18"/>
      <c r="FFB61" s="18"/>
      <c r="FFC61" s="18"/>
      <c r="FFD61" s="18"/>
      <c r="FFE61" s="18"/>
      <c r="FFF61" s="18"/>
      <c r="FFG61" s="18"/>
      <c r="FFH61" s="18"/>
      <c r="FFI61" s="18"/>
      <c r="FFJ61" s="18"/>
      <c r="FFK61" s="18"/>
      <c r="FFL61" s="18"/>
      <c r="FFM61" s="18"/>
      <c r="FFN61" s="18"/>
      <c r="FFO61" s="18"/>
      <c r="FFP61" s="18"/>
      <c r="FFQ61" s="18"/>
      <c r="FFR61" s="18"/>
      <c r="FFS61" s="18"/>
      <c r="FFT61" s="18"/>
      <c r="FFU61" s="18"/>
      <c r="FFV61" s="18"/>
      <c r="FFW61" s="18"/>
      <c r="FFX61" s="18"/>
      <c r="FFY61" s="18"/>
      <c r="FFZ61" s="18"/>
      <c r="FGA61" s="18"/>
      <c r="FGB61" s="18"/>
      <c r="FGC61" s="18"/>
      <c r="FGD61" s="18"/>
      <c r="FGE61" s="18"/>
      <c r="FGF61" s="18"/>
      <c r="FGG61" s="18"/>
      <c r="FGH61" s="18"/>
      <c r="FGI61" s="18"/>
      <c r="FGJ61" s="18"/>
      <c r="FGK61" s="18"/>
      <c r="FGL61" s="18"/>
      <c r="FGM61" s="18"/>
      <c r="FGN61" s="18"/>
      <c r="FGO61" s="18"/>
      <c r="FGP61" s="18"/>
      <c r="FGQ61" s="18"/>
      <c r="FGR61" s="18"/>
      <c r="FGS61" s="18"/>
      <c r="FGT61" s="18"/>
      <c r="FGU61" s="18"/>
      <c r="FGV61" s="18"/>
      <c r="FGW61" s="18"/>
      <c r="FGX61" s="18"/>
      <c r="FGY61" s="18"/>
      <c r="FGZ61" s="18"/>
      <c r="FHA61" s="18"/>
      <c r="FHB61" s="18"/>
      <c r="FHC61" s="18"/>
      <c r="FHD61" s="18"/>
      <c r="FHE61" s="18"/>
      <c r="FHF61" s="18"/>
      <c r="FHG61" s="18"/>
      <c r="FHH61" s="18"/>
      <c r="FHI61" s="18"/>
      <c r="FHJ61" s="18"/>
      <c r="FHK61" s="18"/>
      <c r="FHL61" s="18"/>
      <c r="FHM61" s="18"/>
      <c r="FHN61" s="18"/>
      <c r="FHO61" s="18"/>
      <c r="FHP61" s="18"/>
      <c r="FHQ61" s="18"/>
      <c r="FHR61" s="18"/>
      <c r="FHS61" s="18"/>
      <c r="FHT61" s="18"/>
      <c r="FHU61" s="18"/>
      <c r="FHV61" s="18"/>
      <c r="FHW61" s="18"/>
      <c r="FHX61" s="18"/>
      <c r="FHY61" s="18"/>
      <c r="FHZ61" s="18"/>
      <c r="FIA61" s="18"/>
      <c r="FIB61" s="18"/>
      <c r="FIC61" s="18"/>
      <c r="FID61" s="18"/>
      <c r="FIE61" s="18"/>
      <c r="FIF61" s="18"/>
      <c r="FIG61" s="18"/>
      <c r="FIH61" s="18"/>
      <c r="FII61" s="18"/>
      <c r="FIJ61" s="18"/>
      <c r="FIK61" s="18"/>
      <c r="FIL61" s="18"/>
      <c r="FIM61" s="18"/>
      <c r="FIN61" s="18"/>
      <c r="FIO61" s="18"/>
      <c r="FIP61" s="18"/>
      <c r="FIQ61" s="18"/>
      <c r="FIR61" s="18"/>
      <c r="FIS61" s="18"/>
      <c r="FIT61" s="18"/>
      <c r="FIU61" s="18"/>
      <c r="FIV61" s="18"/>
      <c r="FIW61" s="18"/>
      <c r="FIX61" s="18"/>
      <c r="FIY61" s="18"/>
      <c r="FIZ61" s="18"/>
      <c r="FJA61" s="18"/>
      <c r="FJB61" s="18"/>
      <c r="FJC61" s="18"/>
      <c r="FJD61" s="18"/>
      <c r="FJE61" s="18"/>
      <c r="FJF61" s="18"/>
      <c r="FJG61" s="18"/>
      <c r="FJH61" s="18"/>
      <c r="FJI61" s="18"/>
      <c r="FJJ61" s="18"/>
      <c r="FJK61" s="18"/>
      <c r="FJL61" s="18"/>
      <c r="FJM61" s="18"/>
      <c r="FJN61" s="18"/>
      <c r="FJO61" s="18"/>
      <c r="FJP61" s="18"/>
      <c r="FJQ61" s="18"/>
      <c r="FJR61" s="18"/>
      <c r="FJS61" s="18"/>
      <c r="FJT61" s="18"/>
      <c r="FJU61" s="18"/>
      <c r="FJV61" s="18"/>
      <c r="FJW61" s="18"/>
      <c r="FJX61" s="18"/>
      <c r="FJY61" s="18"/>
      <c r="FJZ61" s="18"/>
      <c r="FKA61" s="18"/>
      <c r="FKB61" s="18"/>
      <c r="FKC61" s="18"/>
      <c r="FKD61" s="18"/>
      <c r="FKE61" s="18"/>
      <c r="FKF61" s="18"/>
      <c r="FKG61" s="18"/>
      <c r="FKH61" s="18"/>
      <c r="FKI61" s="18"/>
      <c r="FKJ61" s="18"/>
      <c r="FKK61" s="18"/>
      <c r="FKL61" s="18"/>
      <c r="FKM61" s="18"/>
      <c r="FKN61" s="18"/>
      <c r="FKO61" s="18"/>
      <c r="FKP61" s="18"/>
      <c r="FKQ61" s="18"/>
      <c r="FKR61" s="18"/>
      <c r="FKS61" s="18"/>
      <c r="FKT61" s="18"/>
      <c r="FKU61" s="18"/>
      <c r="FKV61" s="18"/>
      <c r="FKW61" s="18"/>
      <c r="FKX61" s="18"/>
      <c r="FKY61" s="18"/>
      <c r="FKZ61" s="18"/>
      <c r="FLA61" s="18"/>
      <c r="FLB61" s="18"/>
      <c r="FLC61" s="18"/>
      <c r="FLD61" s="18"/>
      <c r="FLE61" s="18"/>
      <c r="FLF61" s="18"/>
      <c r="FLG61" s="18"/>
      <c r="FLH61" s="18"/>
      <c r="FLI61" s="18"/>
      <c r="FLJ61" s="18"/>
      <c r="FLK61" s="18"/>
      <c r="FLL61" s="18"/>
      <c r="FLM61" s="18"/>
      <c r="FLN61" s="18"/>
      <c r="FLO61" s="18"/>
      <c r="FLP61" s="18"/>
      <c r="FLQ61" s="18"/>
      <c r="FLR61" s="18"/>
      <c r="FLS61" s="18"/>
      <c r="FLT61" s="18"/>
      <c r="FLU61" s="18"/>
      <c r="FLV61" s="18"/>
      <c r="FLW61" s="18"/>
      <c r="FLX61" s="18"/>
      <c r="FLY61" s="18"/>
      <c r="FLZ61" s="18"/>
      <c r="FMA61" s="18"/>
      <c r="FMB61" s="18"/>
      <c r="FMC61" s="18"/>
      <c r="FMD61" s="18"/>
      <c r="FME61" s="18"/>
      <c r="FMF61" s="18"/>
      <c r="FMG61" s="18"/>
      <c r="FMH61" s="18"/>
      <c r="FMI61" s="18"/>
      <c r="FMJ61" s="18"/>
      <c r="FMK61" s="18"/>
      <c r="FML61" s="18"/>
      <c r="FMM61" s="18"/>
      <c r="FMN61" s="18"/>
      <c r="FMO61" s="18"/>
      <c r="FMP61" s="18"/>
      <c r="FMQ61" s="18"/>
      <c r="FMR61" s="18"/>
      <c r="FMS61" s="18"/>
      <c r="FMT61" s="18"/>
      <c r="FMU61" s="18"/>
      <c r="FMV61" s="18"/>
      <c r="FMW61" s="18"/>
      <c r="FMX61" s="18"/>
      <c r="FMY61" s="18"/>
      <c r="FMZ61" s="18"/>
      <c r="FNA61" s="18"/>
      <c r="FNB61" s="18"/>
      <c r="FNC61" s="18"/>
      <c r="FND61" s="18"/>
      <c r="FNE61" s="18"/>
      <c r="FNF61" s="18"/>
      <c r="FNG61" s="18"/>
      <c r="FNH61" s="18"/>
      <c r="FNI61" s="18"/>
      <c r="FNJ61" s="18"/>
      <c r="FNK61" s="18"/>
      <c r="FNL61" s="18"/>
      <c r="FNM61" s="18"/>
      <c r="FNN61" s="18"/>
      <c r="FNO61" s="18"/>
      <c r="FNP61" s="18"/>
      <c r="FNQ61" s="18"/>
      <c r="FNR61" s="18"/>
      <c r="FNS61" s="18"/>
      <c r="FNT61" s="18"/>
      <c r="FNU61" s="18"/>
      <c r="FNV61" s="18"/>
      <c r="FNW61" s="18"/>
      <c r="FNX61" s="18"/>
      <c r="FNY61" s="18"/>
      <c r="FNZ61" s="18"/>
      <c r="FOA61" s="18"/>
      <c r="FOB61" s="18"/>
      <c r="FOC61" s="18"/>
      <c r="FOD61" s="18"/>
      <c r="FOE61" s="18"/>
      <c r="FOF61" s="18"/>
      <c r="FOG61" s="18"/>
      <c r="FOH61" s="18"/>
      <c r="FOI61" s="18"/>
      <c r="FOJ61" s="18"/>
      <c r="FOK61" s="18"/>
      <c r="FOL61" s="18"/>
      <c r="FOM61" s="18"/>
      <c r="FON61" s="18"/>
      <c r="FOO61" s="18"/>
      <c r="FOP61" s="18"/>
      <c r="FOQ61" s="18"/>
      <c r="FOR61" s="18"/>
      <c r="FOS61" s="18"/>
      <c r="FOT61" s="18"/>
      <c r="FOU61" s="18"/>
      <c r="FOV61" s="18"/>
      <c r="FOW61" s="18"/>
      <c r="FOX61" s="18"/>
      <c r="FOY61" s="18"/>
      <c r="FOZ61" s="18"/>
      <c r="FPA61" s="18"/>
      <c r="FPB61" s="18"/>
      <c r="FPC61" s="18"/>
      <c r="FPD61" s="18"/>
      <c r="FPE61" s="18"/>
      <c r="FPF61" s="18"/>
      <c r="FPG61" s="18"/>
      <c r="FPH61" s="18"/>
      <c r="FPI61" s="18"/>
      <c r="FPJ61" s="18"/>
      <c r="FPK61" s="18"/>
      <c r="FPL61" s="18"/>
      <c r="FPM61" s="18"/>
      <c r="FPN61" s="18"/>
      <c r="FPO61" s="18"/>
      <c r="FPP61" s="18"/>
      <c r="FPQ61" s="18"/>
      <c r="FPR61" s="18"/>
      <c r="FPS61" s="18"/>
      <c r="FPT61" s="18"/>
      <c r="FPU61" s="18"/>
      <c r="FPV61" s="18"/>
      <c r="FPW61" s="18"/>
      <c r="FPX61" s="18"/>
      <c r="FPY61" s="18"/>
      <c r="FPZ61" s="18"/>
      <c r="FQA61" s="18"/>
      <c r="FQB61" s="18"/>
      <c r="FQC61" s="18"/>
      <c r="FQD61" s="18"/>
      <c r="FQE61" s="18"/>
      <c r="FQF61" s="18"/>
      <c r="FQG61" s="18"/>
      <c r="FQH61" s="18"/>
      <c r="FQI61" s="18"/>
      <c r="FQJ61" s="18"/>
      <c r="FQK61" s="18"/>
      <c r="FQL61" s="18"/>
      <c r="FQM61" s="18"/>
      <c r="FQN61" s="18"/>
      <c r="FQO61" s="18"/>
      <c r="FQP61" s="18"/>
      <c r="FQQ61" s="18"/>
      <c r="FQR61" s="18"/>
      <c r="FQS61" s="18"/>
      <c r="FQT61" s="18"/>
      <c r="FQU61" s="18"/>
      <c r="FQV61" s="18"/>
      <c r="FQW61" s="18"/>
      <c r="FQX61" s="18"/>
      <c r="FQY61" s="18"/>
      <c r="FQZ61" s="18"/>
      <c r="FRA61" s="18"/>
      <c r="FRB61" s="18"/>
      <c r="FRC61" s="18"/>
      <c r="FRD61" s="18"/>
      <c r="FRE61" s="18"/>
      <c r="FRF61" s="18"/>
      <c r="FRG61" s="18"/>
      <c r="FRH61" s="18"/>
      <c r="FRI61" s="18"/>
      <c r="FRJ61" s="18"/>
      <c r="FRK61" s="18"/>
      <c r="FRL61" s="18"/>
      <c r="FRM61" s="18"/>
      <c r="FRN61" s="18"/>
      <c r="FRO61" s="18"/>
      <c r="FRP61" s="18"/>
      <c r="FRQ61" s="18"/>
      <c r="FRR61" s="18"/>
      <c r="FRS61" s="18"/>
      <c r="FRT61" s="18"/>
      <c r="FRU61" s="18"/>
      <c r="FRV61" s="18"/>
      <c r="FRW61" s="18"/>
      <c r="FRX61" s="18"/>
      <c r="FRY61" s="18"/>
      <c r="FRZ61" s="18"/>
      <c r="FSA61" s="18"/>
      <c r="FSB61" s="18"/>
      <c r="FSC61" s="18"/>
      <c r="FSD61" s="18"/>
      <c r="FSE61" s="18"/>
      <c r="FSF61" s="18"/>
      <c r="FSG61" s="18"/>
      <c r="FSH61" s="18"/>
      <c r="FSI61" s="18"/>
      <c r="FSJ61" s="18"/>
      <c r="FSK61" s="18"/>
      <c r="FSL61" s="18"/>
      <c r="FSM61" s="18"/>
      <c r="FSN61" s="18"/>
      <c r="FSO61" s="18"/>
      <c r="FSP61" s="18"/>
      <c r="FSQ61" s="18"/>
      <c r="FSR61" s="18"/>
      <c r="FSS61" s="18"/>
      <c r="FST61" s="18"/>
      <c r="FSU61" s="18"/>
      <c r="FSV61" s="18"/>
      <c r="FSW61" s="18"/>
      <c r="FSX61" s="18"/>
      <c r="FSY61" s="18"/>
      <c r="FSZ61" s="18"/>
      <c r="FTA61" s="18"/>
      <c r="FTB61" s="18"/>
      <c r="FTC61" s="18"/>
      <c r="FTD61" s="18"/>
      <c r="FTE61" s="18"/>
      <c r="FTF61" s="18"/>
      <c r="FTG61" s="18"/>
      <c r="FTH61" s="18"/>
      <c r="FTI61" s="18"/>
      <c r="FTJ61" s="18"/>
      <c r="FTK61" s="18"/>
      <c r="FTL61" s="18"/>
      <c r="FTM61" s="18"/>
      <c r="FTN61" s="18"/>
      <c r="FTO61" s="18"/>
      <c r="FTP61" s="18"/>
      <c r="FTQ61" s="18"/>
      <c r="FTR61" s="18"/>
      <c r="FTS61" s="18"/>
      <c r="FTT61" s="18"/>
      <c r="FTU61" s="18"/>
      <c r="FTV61" s="18"/>
      <c r="FTW61" s="18"/>
      <c r="FTX61" s="18"/>
      <c r="FTY61" s="18"/>
      <c r="FTZ61" s="18"/>
      <c r="FUA61" s="18"/>
      <c r="FUB61" s="18"/>
      <c r="FUC61" s="18"/>
      <c r="FUD61" s="18"/>
      <c r="FUE61" s="18"/>
      <c r="FUF61" s="18"/>
      <c r="FUG61" s="18"/>
      <c r="FUH61" s="18"/>
      <c r="FUI61" s="18"/>
      <c r="FUJ61" s="18"/>
      <c r="FUK61" s="18"/>
      <c r="FUL61" s="18"/>
      <c r="FUM61" s="18"/>
      <c r="FUN61" s="18"/>
      <c r="FUO61" s="18"/>
      <c r="FUP61" s="18"/>
      <c r="FUQ61" s="18"/>
      <c r="FUR61" s="18"/>
      <c r="FUS61" s="18"/>
      <c r="FUT61" s="18"/>
      <c r="FUU61" s="18"/>
      <c r="FUV61" s="18"/>
      <c r="FUW61" s="18"/>
      <c r="FUX61" s="18"/>
      <c r="FUY61" s="18"/>
      <c r="FUZ61" s="18"/>
      <c r="FVA61" s="18"/>
      <c r="FVB61" s="18"/>
      <c r="FVC61" s="18"/>
      <c r="FVD61" s="18"/>
      <c r="FVE61" s="18"/>
      <c r="FVF61" s="18"/>
      <c r="FVG61" s="18"/>
      <c r="FVH61" s="18"/>
      <c r="FVI61" s="18"/>
      <c r="FVJ61" s="18"/>
      <c r="FVK61" s="18"/>
      <c r="FVL61" s="18"/>
      <c r="FVM61" s="18"/>
      <c r="FVN61" s="18"/>
      <c r="FVO61" s="18"/>
      <c r="FVP61" s="18"/>
      <c r="FVQ61" s="18"/>
      <c r="FVR61" s="18"/>
      <c r="FVS61" s="18"/>
      <c r="FVT61" s="18"/>
      <c r="FVU61" s="18"/>
      <c r="FVV61" s="18"/>
      <c r="FVW61" s="18"/>
      <c r="FVX61" s="18"/>
      <c r="FVY61" s="18"/>
      <c r="FVZ61" s="18"/>
      <c r="FWA61" s="18"/>
      <c r="FWB61" s="18"/>
      <c r="FWC61" s="18"/>
      <c r="FWD61" s="18"/>
      <c r="FWE61" s="18"/>
      <c r="FWF61" s="18"/>
      <c r="FWG61" s="18"/>
      <c r="FWH61" s="18"/>
      <c r="FWI61" s="18"/>
      <c r="FWJ61" s="18"/>
      <c r="FWK61" s="18"/>
      <c r="FWL61" s="18"/>
      <c r="FWM61" s="18"/>
      <c r="FWN61" s="18"/>
      <c r="FWO61" s="18"/>
      <c r="FWP61" s="18"/>
      <c r="FWQ61" s="18"/>
      <c r="FWR61" s="18"/>
      <c r="FWS61" s="18"/>
      <c r="FWT61" s="18"/>
      <c r="FWU61" s="18"/>
      <c r="FWV61" s="18"/>
      <c r="FWW61" s="18"/>
      <c r="FWX61" s="18"/>
      <c r="FWY61" s="18"/>
      <c r="FWZ61" s="18"/>
      <c r="FXA61" s="18"/>
      <c r="FXB61" s="18"/>
      <c r="FXC61" s="18"/>
      <c r="FXD61" s="18"/>
      <c r="FXE61" s="18"/>
      <c r="FXF61" s="18"/>
      <c r="FXG61" s="18"/>
      <c r="FXH61" s="18"/>
      <c r="FXI61" s="18"/>
      <c r="FXJ61" s="18"/>
      <c r="FXK61" s="18"/>
      <c r="FXL61" s="18"/>
      <c r="FXM61" s="18"/>
      <c r="FXN61" s="18"/>
      <c r="FXO61" s="18"/>
      <c r="FXP61" s="18"/>
      <c r="FXQ61" s="18"/>
      <c r="FXR61" s="18"/>
      <c r="FXS61" s="18"/>
      <c r="FXT61" s="18"/>
      <c r="FXU61" s="18"/>
      <c r="FXV61" s="18"/>
      <c r="FXW61" s="18"/>
      <c r="FXX61" s="18"/>
      <c r="FXY61" s="18"/>
      <c r="FXZ61" s="18"/>
      <c r="FYA61" s="18"/>
      <c r="FYB61" s="18"/>
      <c r="FYC61" s="18"/>
      <c r="FYD61" s="18"/>
      <c r="FYE61" s="18"/>
      <c r="FYF61" s="18"/>
      <c r="FYG61" s="18"/>
      <c r="FYH61" s="18"/>
      <c r="FYI61" s="18"/>
      <c r="FYJ61" s="18"/>
      <c r="FYK61" s="18"/>
      <c r="FYL61" s="18"/>
      <c r="FYM61" s="18"/>
      <c r="FYN61" s="18"/>
      <c r="FYO61" s="18"/>
      <c r="FYP61" s="18"/>
      <c r="FYQ61" s="18"/>
      <c r="FYR61" s="18"/>
      <c r="FYS61" s="18"/>
      <c r="FYT61" s="18"/>
      <c r="FYU61" s="18"/>
      <c r="FYV61" s="18"/>
      <c r="FYW61" s="18"/>
      <c r="FYX61" s="18"/>
      <c r="FYY61" s="18"/>
      <c r="FYZ61" s="18"/>
      <c r="FZA61" s="18"/>
      <c r="FZB61" s="18"/>
      <c r="FZC61" s="18"/>
      <c r="FZD61" s="18"/>
      <c r="FZE61" s="18"/>
      <c r="FZF61" s="18"/>
      <c r="FZG61" s="18"/>
      <c r="FZH61" s="18"/>
      <c r="FZI61" s="18"/>
      <c r="FZJ61" s="18"/>
      <c r="FZK61" s="18"/>
      <c r="FZL61" s="18"/>
      <c r="FZM61" s="18"/>
      <c r="FZN61" s="18"/>
      <c r="FZO61" s="18"/>
      <c r="FZP61" s="18"/>
      <c r="FZQ61" s="18"/>
      <c r="FZR61" s="18"/>
      <c r="FZS61" s="18"/>
      <c r="FZT61" s="18"/>
      <c r="FZU61" s="18"/>
      <c r="FZV61" s="18"/>
      <c r="FZW61" s="18"/>
      <c r="FZX61" s="18"/>
      <c r="FZY61" s="18"/>
      <c r="FZZ61" s="18"/>
      <c r="GAA61" s="18"/>
      <c r="GAB61" s="18"/>
      <c r="GAC61" s="18"/>
      <c r="GAD61" s="18"/>
      <c r="GAE61" s="18"/>
      <c r="GAF61" s="18"/>
      <c r="GAG61" s="18"/>
      <c r="GAH61" s="18"/>
      <c r="GAI61" s="18"/>
      <c r="GAJ61" s="18"/>
      <c r="GAK61" s="18"/>
      <c r="GAL61" s="18"/>
      <c r="GAM61" s="18"/>
      <c r="GAN61" s="18"/>
      <c r="GAO61" s="18"/>
      <c r="GAP61" s="18"/>
      <c r="GAQ61" s="18"/>
      <c r="GAR61" s="18"/>
      <c r="GAS61" s="18"/>
      <c r="GAT61" s="18"/>
      <c r="GAU61" s="18"/>
      <c r="GAV61" s="18"/>
      <c r="GAW61" s="18"/>
      <c r="GAX61" s="18"/>
      <c r="GAY61" s="18"/>
      <c r="GAZ61" s="18"/>
      <c r="GBA61" s="18"/>
      <c r="GBB61" s="18"/>
      <c r="GBC61" s="18"/>
      <c r="GBD61" s="18"/>
      <c r="GBE61" s="18"/>
      <c r="GBF61" s="18"/>
      <c r="GBG61" s="18"/>
      <c r="GBH61" s="18"/>
      <c r="GBI61" s="18"/>
      <c r="GBJ61" s="18"/>
      <c r="GBK61" s="18"/>
      <c r="GBL61" s="18"/>
      <c r="GBM61" s="18"/>
      <c r="GBN61" s="18"/>
      <c r="GBO61" s="18"/>
      <c r="GBP61" s="18"/>
      <c r="GBQ61" s="18"/>
      <c r="GBR61" s="18"/>
      <c r="GBS61" s="18"/>
      <c r="GBT61" s="18"/>
      <c r="GBU61" s="18"/>
      <c r="GBV61" s="18"/>
      <c r="GBW61" s="18"/>
      <c r="GBX61" s="18"/>
      <c r="GBY61" s="18"/>
      <c r="GBZ61" s="18"/>
      <c r="GCA61" s="18"/>
      <c r="GCB61" s="18"/>
      <c r="GCC61" s="18"/>
      <c r="GCD61" s="18"/>
      <c r="GCE61" s="18"/>
      <c r="GCF61" s="18"/>
      <c r="GCG61" s="18"/>
      <c r="GCH61" s="18"/>
      <c r="GCI61" s="18"/>
      <c r="GCJ61" s="18"/>
      <c r="GCK61" s="18"/>
      <c r="GCL61" s="18"/>
      <c r="GCM61" s="18"/>
      <c r="GCN61" s="18"/>
      <c r="GCO61" s="18"/>
      <c r="GCP61" s="18"/>
      <c r="GCQ61" s="18"/>
      <c r="GCR61" s="18"/>
      <c r="GCS61" s="18"/>
      <c r="GCT61" s="18"/>
      <c r="GCU61" s="18"/>
      <c r="GCV61" s="18"/>
      <c r="GCW61" s="18"/>
      <c r="GCX61" s="18"/>
      <c r="GCY61" s="18"/>
      <c r="GCZ61" s="18"/>
      <c r="GDA61" s="18"/>
      <c r="GDB61" s="18"/>
      <c r="GDC61" s="18"/>
      <c r="GDD61" s="18"/>
      <c r="GDE61" s="18"/>
      <c r="GDF61" s="18"/>
      <c r="GDG61" s="18"/>
      <c r="GDH61" s="18"/>
      <c r="GDI61" s="18"/>
      <c r="GDJ61" s="18"/>
      <c r="GDK61" s="18"/>
      <c r="GDL61" s="18"/>
      <c r="GDM61" s="18"/>
      <c r="GDN61" s="18"/>
      <c r="GDO61" s="18"/>
      <c r="GDP61" s="18"/>
      <c r="GDQ61" s="18"/>
      <c r="GDR61" s="18"/>
      <c r="GDS61" s="18"/>
      <c r="GDT61" s="18"/>
      <c r="GDU61" s="18"/>
      <c r="GDV61" s="18"/>
      <c r="GDW61" s="18"/>
      <c r="GDX61" s="18"/>
      <c r="GDY61" s="18"/>
      <c r="GDZ61" s="18"/>
      <c r="GEA61" s="18"/>
      <c r="GEB61" s="18"/>
      <c r="GEC61" s="18"/>
      <c r="GED61" s="18"/>
      <c r="GEE61" s="18"/>
      <c r="GEF61" s="18"/>
      <c r="GEG61" s="18"/>
      <c r="GEH61" s="18"/>
      <c r="GEI61" s="18"/>
      <c r="GEJ61" s="18"/>
      <c r="GEK61" s="18"/>
      <c r="GEL61" s="18"/>
      <c r="GEM61" s="18"/>
      <c r="GEN61" s="18"/>
      <c r="GEO61" s="18"/>
      <c r="GEP61" s="18"/>
      <c r="GEQ61" s="18"/>
      <c r="GER61" s="18"/>
      <c r="GES61" s="18"/>
      <c r="GET61" s="18"/>
      <c r="GEU61" s="18"/>
      <c r="GEV61" s="18"/>
      <c r="GEW61" s="18"/>
      <c r="GEX61" s="18"/>
      <c r="GEY61" s="18"/>
      <c r="GEZ61" s="18"/>
      <c r="GFA61" s="18"/>
      <c r="GFB61" s="18"/>
      <c r="GFC61" s="18"/>
      <c r="GFD61" s="18"/>
      <c r="GFE61" s="18"/>
      <c r="GFF61" s="18"/>
      <c r="GFG61" s="18"/>
      <c r="GFH61" s="18"/>
      <c r="GFI61" s="18"/>
      <c r="GFJ61" s="18"/>
      <c r="GFK61" s="18"/>
      <c r="GFL61" s="18"/>
      <c r="GFM61" s="18"/>
      <c r="GFN61" s="18"/>
      <c r="GFO61" s="18"/>
      <c r="GFP61" s="18"/>
      <c r="GFQ61" s="18"/>
      <c r="GFR61" s="18"/>
      <c r="GFS61" s="18"/>
      <c r="GFT61" s="18"/>
      <c r="GFU61" s="18"/>
      <c r="GFV61" s="18"/>
      <c r="GFW61" s="18"/>
      <c r="GFX61" s="18"/>
      <c r="GFY61" s="18"/>
      <c r="GFZ61" s="18"/>
      <c r="GGA61" s="18"/>
      <c r="GGB61" s="18"/>
      <c r="GGC61" s="18"/>
      <c r="GGD61" s="18"/>
      <c r="GGE61" s="18"/>
      <c r="GGF61" s="18"/>
      <c r="GGG61" s="18"/>
      <c r="GGH61" s="18"/>
      <c r="GGI61" s="18"/>
      <c r="GGJ61" s="18"/>
      <c r="GGK61" s="18"/>
      <c r="GGL61" s="18"/>
      <c r="GGM61" s="18"/>
      <c r="GGN61" s="18"/>
      <c r="GGO61" s="18"/>
      <c r="GGP61" s="18"/>
      <c r="GGQ61" s="18"/>
      <c r="GGR61" s="18"/>
      <c r="GGS61" s="18"/>
      <c r="GGT61" s="18"/>
      <c r="GGU61" s="18"/>
      <c r="GGV61" s="18"/>
      <c r="GGW61" s="18"/>
      <c r="GGX61" s="18"/>
      <c r="GGY61" s="18"/>
      <c r="GGZ61" s="18"/>
      <c r="GHA61" s="18"/>
      <c r="GHB61" s="18"/>
      <c r="GHC61" s="18"/>
      <c r="GHD61" s="18"/>
      <c r="GHE61" s="18"/>
      <c r="GHF61" s="18"/>
      <c r="GHG61" s="18"/>
      <c r="GHH61" s="18"/>
      <c r="GHI61" s="18"/>
      <c r="GHJ61" s="18"/>
      <c r="GHK61" s="18"/>
      <c r="GHL61" s="18"/>
      <c r="GHM61" s="18"/>
      <c r="GHN61" s="18"/>
      <c r="GHO61" s="18"/>
      <c r="GHP61" s="18"/>
      <c r="GHQ61" s="18"/>
      <c r="GHR61" s="18"/>
      <c r="GHS61" s="18"/>
      <c r="GHT61" s="18"/>
      <c r="GHU61" s="18"/>
      <c r="GHV61" s="18"/>
      <c r="GHW61" s="18"/>
      <c r="GHX61" s="18"/>
      <c r="GHY61" s="18"/>
      <c r="GHZ61" s="18"/>
      <c r="GIA61" s="18"/>
      <c r="GIB61" s="18"/>
      <c r="GIC61" s="18"/>
      <c r="GID61" s="18"/>
      <c r="GIE61" s="18"/>
      <c r="GIF61" s="18"/>
      <c r="GIG61" s="18"/>
      <c r="GIH61" s="18"/>
      <c r="GII61" s="18"/>
      <c r="GIJ61" s="18"/>
      <c r="GIK61" s="18"/>
      <c r="GIL61" s="18"/>
      <c r="GIM61" s="18"/>
      <c r="GIN61" s="18"/>
      <c r="GIO61" s="18"/>
      <c r="GIP61" s="18"/>
      <c r="GIQ61" s="18"/>
      <c r="GIR61" s="18"/>
      <c r="GIS61" s="18"/>
      <c r="GIT61" s="18"/>
      <c r="GIU61" s="18"/>
      <c r="GIV61" s="18"/>
      <c r="GIW61" s="18"/>
      <c r="GIX61" s="18"/>
      <c r="GIY61" s="18"/>
      <c r="GIZ61" s="18"/>
      <c r="GJA61" s="18"/>
      <c r="GJB61" s="18"/>
      <c r="GJC61" s="18"/>
      <c r="GJD61" s="18"/>
      <c r="GJE61" s="18"/>
      <c r="GJF61" s="18"/>
      <c r="GJG61" s="18"/>
      <c r="GJH61" s="18"/>
      <c r="GJI61" s="18"/>
      <c r="GJJ61" s="18"/>
      <c r="GJK61" s="18"/>
      <c r="GJL61" s="18"/>
      <c r="GJM61" s="18"/>
      <c r="GJN61" s="18"/>
      <c r="GJO61" s="18"/>
      <c r="GJP61" s="18"/>
      <c r="GJQ61" s="18"/>
      <c r="GJR61" s="18"/>
      <c r="GJS61" s="18"/>
      <c r="GJT61" s="18"/>
      <c r="GJU61" s="18"/>
      <c r="GJV61" s="18"/>
      <c r="GJW61" s="18"/>
      <c r="GJX61" s="18"/>
      <c r="GJY61" s="18"/>
      <c r="GJZ61" s="18"/>
      <c r="GKA61" s="18"/>
      <c r="GKB61" s="18"/>
      <c r="GKC61" s="18"/>
      <c r="GKD61" s="18"/>
      <c r="GKE61" s="18"/>
      <c r="GKF61" s="18"/>
      <c r="GKG61" s="18"/>
      <c r="GKH61" s="18"/>
      <c r="GKI61" s="18"/>
      <c r="GKJ61" s="18"/>
      <c r="GKK61" s="18"/>
      <c r="GKL61" s="18"/>
      <c r="GKM61" s="18"/>
      <c r="GKN61" s="18"/>
      <c r="GKO61" s="18"/>
      <c r="GKP61" s="18"/>
      <c r="GKQ61" s="18"/>
      <c r="GKR61" s="18"/>
      <c r="GKS61" s="18"/>
      <c r="GKT61" s="18"/>
      <c r="GKU61" s="18"/>
      <c r="GKV61" s="18"/>
      <c r="GKW61" s="18"/>
      <c r="GKX61" s="18"/>
      <c r="GKY61" s="18"/>
      <c r="GKZ61" s="18"/>
      <c r="GLA61" s="18"/>
      <c r="GLB61" s="18"/>
      <c r="GLC61" s="18"/>
      <c r="GLD61" s="18"/>
      <c r="GLE61" s="18"/>
      <c r="GLF61" s="18"/>
      <c r="GLG61" s="18"/>
      <c r="GLH61" s="18"/>
      <c r="GLI61" s="18"/>
      <c r="GLJ61" s="18"/>
      <c r="GLK61" s="18"/>
      <c r="GLL61" s="18"/>
      <c r="GLM61" s="18"/>
      <c r="GLN61" s="18"/>
      <c r="GLO61" s="18"/>
      <c r="GLP61" s="18"/>
      <c r="GLQ61" s="18"/>
      <c r="GLR61" s="18"/>
      <c r="GLS61" s="18"/>
      <c r="GLT61" s="18"/>
      <c r="GLU61" s="18"/>
      <c r="GLV61" s="18"/>
      <c r="GLW61" s="18"/>
      <c r="GLX61" s="18"/>
      <c r="GLY61" s="18"/>
      <c r="GLZ61" s="18"/>
      <c r="GMA61" s="18"/>
      <c r="GMB61" s="18"/>
      <c r="GMC61" s="18"/>
      <c r="GMD61" s="18"/>
      <c r="GME61" s="18"/>
      <c r="GMF61" s="18"/>
      <c r="GMG61" s="18"/>
      <c r="GMH61" s="18"/>
      <c r="GMI61" s="18"/>
      <c r="GMJ61" s="18"/>
      <c r="GMK61" s="18"/>
      <c r="GML61" s="18"/>
      <c r="GMM61" s="18"/>
      <c r="GMN61" s="18"/>
      <c r="GMO61" s="18"/>
      <c r="GMP61" s="18"/>
      <c r="GMQ61" s="18"/>
      <c r="GMR61" s="18"/>
      <c r="GMS61" s="18"/>
      <c r="GMT61" s="18"/>
      <c r="GMU61" s="18"/>
      <c r="GMV61" s="18"/>
      <c r="GMW61" s="18"/>
      <c r="GMX61" s="18"/>
      <c r="GMY61" s="18"/>
      <c r="GMZ61" s="18"/>
      <c r="GNA61" s="18"/>
      <c r="GNB61" s="18"/>
      <c r="GNC61" s="18"/>
      <c r="GND61" s="18"/>
      <c r="GNE61" s="18"/>
      <c r="GNF61" s="18"/>
      <c r="GNG61" s="18"/>
      <c r="GNH61" s="18"/>
      <c r="GNI61" s="18"/>
      <c r="GNJ61" s="18"/>
      <c r="GNK61" s="18"/>
      <c r="GNL61" s="18"/>
      <c r="GNM61" s="18"/>
      <c r="GNN61" s="18"/>
      <c r="GNO61" s="18"/>
      <c r="GNP61" s="18"/>
      <c r="GNQ61" s="18"/>
      <c r="GNR61" s="18"/>
      <c r="GNS61" s="18"/>
      <c r="GNT61" s="18"/>
      <c r="GNU61" s="18"/>
      <c r="GNV61" s="18"/>
      <c r="GNW61" s="18"/>
      <c r="GNX61" s="18"/>
      <c r="GNY61" s="18"/>
      <c r="GNZ61" s="18"/>
      <c r="GOA61" s="18"/>
      <c r="GOB61" s="18"/>
      <c r="GOC61" s="18"/>
      <c r="GOD61" s="18"/>
      <c r="GOE61" s="18"/>
      <c r="GOF61" s="18"/>
      <c r="GOG61" s="18"/>
      <c r="GOH61" s="18"/>
      <c r="GOI61" s="18"/>
      <c r="GOJ61" s="18"/>
      <c r="GOK61" s="18"/>
      <c r="GOL61" s="18"/>
      <c r="GOM61" s="18"/>
      <c r="GON61" s="18"/>
      <c r="GOO61" s="18"/>
      <c r="GOP61" s="18"/>
      <c r="GOQ61" s="18"/>
      <c r="GOR61" s="18"/>
      <c r="GOS61" s="18"/>
      <c r="GOT61" s="18"/>
      <c r="GOU61" s="18"/>
      <c r="GOV61" s="18"/>
      <c r="GOW61" s="18"/>
      <c r="GOX61" s="18"/>
      <c r="GOY61" s="18"/>
      <c r="GOZ61" s="18"/>
      <c r="GPA61" s="18"/>
      <c r="GPB61" s="18"/>
      <c r="GPC61" s="18"/>
      <c r="GPD61" s="18"/>
      <c r="GPE61" s="18"/>
      <c r="GPF61" s="18"/>
      <c r="GPG61" s="18"/>
      <c r="GPH61" s="18"/>
      <c r="GPI61" s="18"/>
      <c r="GPJ61" s="18"/>
      <c r="GPK61" s="18"/>
      <c r="GPL61" s="18"/>
      <c r="GPM61" s="18"/>
      <c r="GPN61" s="18"/>
      <c r="GPO61" s="18"/>
      <c r="GPP61" s="18"/>
      <c r="GPQ61" s="18"/>
      <c r="GPR61" s="18"/>
      <c r="GPS61" s="18"/>
      <c r="GPT61" s="18"/>
      <c r="GPU61" s="18"/>
      <c r="GPV61" s="18"/>
      <c r="GPW61" s="18"/>
      <c r="GPX61" s="18"/>
      <c r="GPY61" s="18"/>
      <c r="GPZ61" s="18"/>
      <c r="GQA61" s="18"/>
      <c r="GQB61" s="18"/>
      <c r="GQC61" s="18"/>
      <c r="GQD61" s="18"/>
      <c r="GQE61" s="18"/>
      <c r="GQF61" s="18"/>
      <c r="GQG61" s="18"/>
      <c r="GQH61" s="18"/>
      <c r="GQI61" s="18"/>
      <c r="GQJ61" s="18"/>
      <c r="GQK61" s="18"/>
      <c r="GQL61" s="18"/>
      <c r="GQM61" s="18"/>
      <c r="GQN61" s="18"/>
      <c r="GQO61" s="18"/>
      <c r="GQP61" s="18"/>
      <c r="GQQ61" s="18"/>
      <c r="GQR61" s="18"/>
      <c r="GQS61" s="18"/>
      <c r="GQT61" s="18"/>
      <c r="GQU61" s="18"/>
      <c r="GQV61" s="18"/>
      <c r="GQW61" s="18"/>
      <c r="GQX61" s="18"/>
      <c r="GQY61" s="18"/>
      <c r="GQZ61" s="18"/>
      <c r="GRA61" s="18"/>
      <c r="GRB61" s="18"/>
      <c r="GRC61" s="18"/>
      <c r="GRD61" s="18"/>
      <c r="GRE61" s="18"/>
      <c r="GRF61" s="18"/>
      <c r="GRG61" s="18"/>
      <c r="GRH61" s="18"/>
      <c r="GRI61" s="18"/>
      <c r="GRJ61" s="18"/>
      <c r="GRK61" s="18"/>
      <c r="GRL61" s="18"/>
      <c r="GRM61" s="18"/>
      <c r="GRN61" s="18"/>
      <c r="GRO61" s="18"/>
      <c r="GRP61" s="18"/>
      <c r="GRQ61" s="18"/>
      <c r="GRR61" s="18"/>
      <c r="GRS61" s="18"/>
      <c r="GRT61" s="18"/>
      <c r="GRU61" s="18"/>
      <c r="GRV61" s="18"/>
      <c r="GRW61" s="18"/>
      <c r="GRX61" s="18"/>
      <c r="GRY61" s="18"/>
      <c r="GRZ61" s="18"/>
      <c r="GSA61" s="18"/>
      <c r="GSB61" s="18"/>
      <c r="GSC61" s="18"/>
      <c r="GSD61" s="18"/>
      <c r="GSE61" s="18"/>
      <c r="GSF61" s="18"/>
      <c r="GSG61" s="18"/>
      <c r="GSH61" s="18"/>
      <c r="GSI61" s="18"/>
      <c r="GSJ61" s="18"/>
      <c r="GSK61" s="18"/>
      <c r="GSL61" s="18"/>
      <c r="GSM61" s="18"/>
      <c r="GSN61" s="18"/>
      <c r="GSO61" s="18"/>
      <c r="GSP61" s="18"/>
      <c r="GSQ61" s="18"/>
      <c r="GSR61" s="18"/>
      <c r="GSS61" s="18"/>
      <c r="GST61" s="18"/>
      <c r="GSU61" s="18"/>
      <c r="GSV61" s="18"/>
      <c r="GSW61" s="18"/>
      <c r="GSX61" s="18"/>
      <c r="GSY61" s="18"/>
      <c r="GSZ61" s="18"/>
      <c r="GTA61" s="18"/>
      <c r="GTB61" s="18"/>
      <c r="GTC61" s="18"/>
      <c r="GTD61" s="18"/>
      <c r="GTE61" s="18"/>
      <c r="GTF61" s="18"/>
      <c r="GTG61" s="18"/>
      <c r="GTH61" s="18"/>
      <c r="GTI61" s="18"/>
      <c r="GTJ61" s="18"/>
      <c r="GTK61" s="18"/>
      <c r="GTL61" s="18"/>
      <c r="GTM61" s="18"/>
      <c r="GTN61" s="18"/>
      <c r="GTO61" s="18"/>
      <c r="GTP61" s="18"/>
      <c r="GTQ61" s="18"/>
      <c r="GTR61" s="18"/>
      <c r="GTS61" s="18"/>
      <c r="GTT61" s="18"/>
      <c r="GTU61" s="18"/>
      <c r="GTV61" s="18"/>
      <c r="GTW61" s="18"/>
      <c r="GTX61" s="18"/>
      <c r="GTY61" s="18"/>
      <c r="GTZ61" s="18"/>
      <c r="GUA61" s="18"/>
      <c r="GUB61" s="18"/>
      <c r="GUC61" s="18"/>
      <c r="GUD61" s="18"/>
      <c r="GUE61" s="18"/>
      <c r="GUF61" s="18"/>
      <c r="GUG61" s="18"/>
      <c r="GUH61" s="18"/>
      <c r="GUI61" s="18"/>
      <c r="GUJ61" s="18"/>
      <c r="GUK61" s="18"/>
      <c r="GUL61" s="18"/>
      <c r="GUM61" s="18"/>
      <c r="GUN61" s="18"/>
      <c r="GUO61" s="18"/>
      <c r="GUP61" s="18"/>
      <c r="GUQ61" s="18"/>
      <c r="GUR61" s="18"/>
      <c r="GUS61" s="18"/>
      <c r="GUT61" s="18"/>
      <c r="GUU61" s="18"/>
      <c r="GUV61" s="18"/>
      <c r="GUW61" s="18"/>
      <c r="GUX61" s="18"/>
      <c r="GUY61" s="18"/>
      <c r="GUZ61" s="18"/>
      <c r="GVA61" s="18"/>
      <c r="GVB61" s="18"/>
      <c r="GVC61" s="18"/>
      <c r="GVD61" s="18"/>
      <c r="GVE61" s="18"/>
      <c r="GVF61" s="18"/>
      <c r="GVG61" s="18"/>
      <c r="GVH61" s="18"/>
      <c r="GVI61" s="18"/>
      <c r="GVJ61" s="18"/>
      <c r="GVK61" s="18"/>
      <c r="GVL61" s="18"/>
      <c r="GVM61" s="18"/>
      <c r="GVN61" s="18"/>
      <c r="GVO61" s="18"/>
      <c r="GVP61" s="18"/>
      <c r="GVQ61" s="18"/>
      <c r="GVR61" s="18"/>
      <c r="GVS61" s="18"/>
      <c r="GVT61" s="18"/>
      <c r="GVU61" s="18"/>
      <c r="GVV61" s="18"/>
      <c r="GVW61" s="18"/>
      <c r="GVX61" s="18"/>
      <c r="GVY61" s="18"/>
      <c r="GVZ61" s="18"/>
      <c r="GWA61" s="18"/>
      <c r="GWB61" s="18"/>
      <c r="GWC61" s="18"/>
      <c r="GWD61" s="18"/>
      <c r="GWE61" s="18"/>
      <c r="GWF61" s="18"/>
      <c r="GWG61" s="18"/>
      <c r="GWH61" s="18"/>
      <c r="GWI61" s="18"/>
      <c r="GWJ61" s="18"/>
      <c r="GWK61" s="18"/>
      <c r="GWL61" s="18"/>
      <c r="GWM61" s="18"/>
      <c r="GWN61" s="18"/>
      <c r="GWO61" s="18"/>
      <c r="GWP61" s="18"/>
      <c r="GWQ61" s="18"/>
      <c r="GWR61" s="18"/>
      <c r="GWS61" s="18"/>
      <c r="GWT61" s="18"/>
      <c r="GWU61" s="18"/>
      <c r="GWV61" s="18"/>
      <c r="GWW61" s="18"/>
      <c r="GWX61" s="18"/>
      <c r="GWY61" s="18"/>
      <c r="GWZ61" s="18"/>
      <c r="GXA61" s="18"/>
      <c r="GXB61" s="18"/>
      <c r="GXC61" s="18"/>
      <c r="GXD61" s="18"/>
      <c r="GXE61" s="18"/>
      <c r="GXF61" s="18"/>
      <c r="GXG61" s="18"/>
      <c r="GXH61" s="18"/>
      <c r="GXI61" s="18"/>
      <c r="GXJ61" s="18"/>
      <c r="GXK61" s="18"/>
      <c r="GXL61" s="18"/>
      <c r="GXM61" s="18"/>
      <c r="GXN61" s="18"/>
      <c r="GXO61" s="18"/>
      <c r="GXP61" s="18"/>
      <c r="GXQ61" s="18"/>
      <c r="GXR61" s="18"/>
      <c r="GXS61" s="18"/>
      <c r="GXT61" s="18"/>
      <c r="GXU61" s="18"/>
      <c r="GXV61" s="18"/>
      <c r="GXW61" s="18"/>
      <c r="GXX61" s="18"/>
      <c r="GXY61" s="18"/>
      <c r="GXZ61" s="18"/>
      <c r="GYA61" s="18"/>
      <c r="GYB61" s="18"/>
      <c r="GYC61" s="18"/>
      <c r="GYD61" s="18"/>
      <c r="GYE61" s="18"/>
      <c r="GYF61" s="18"/>
      <c r="GYG61" s="18"/>
      <c r="GYH61" s="18"/>
      <c r="GYI61" s="18"/>
      <c r="GYJ61" s="18"/>
      <c r="GYK61" s="18"/>
      <c r="GYL61" s="18"/>
      <c r="GYM61" s="18"/>
      <c r="GYN61" s="18"/>
      <c r="GYO61" s="18"/>
      <c r="GYP61" s="18"/>
      <c r="GYQ61" s="18"/>
      <c r="GYR61" s="18"/>
      <c r="GYS61" s="18"/>
      <c r="GYT61" s="18"/>
      <c r="GYU61" s="18"/>
      <c r="GYV61" s="18"/>
      <c r="GYW61" s="18"/>
      <c r="GYX61" s="18"/>
      <c r="GYY61" s="18"/>
      <c r="GYZ61" s="18"/>
      <c r="GZA61" s="18"/>
      <c r="GZB61" s="18"/>
      <c r="GZC61" s="18"/>
      <c r="GZD61" s="18"/>
      <c r="GZE61" s="18"/>
      <c r="GZF61" s="18"/>
      <c r="GZG61" s="18"/>
      <c r="GZH61" s="18"/>
      <c r="GZI61" s="18"/>
      <c r="GZJ61" s="18"/>
      <c r="GZK61" s="18"/>
      <c r="GZL61" s="18"/>
      <c r="GZM61" s="18"/>
      <c r="GZN61" s="18"/>
      <c r="GZO61" s="18"/>
      <c r="GZP61" s="18"/>
      <c r="GZQ61" s="18"/>
      <c r="GZR61" s="18"/>
      <c r="GZS61" s="18"/>
      <c r="GZT61" s="18"/>
      <c r="GZU61" s="18"/>
      <c r="GZV61" s="18"/>
      <c r="GZW61" s="18"/>
      <c r="GZX61" s="18"/>
      <c r="GZY61" s="18"/>
      <c r="GZZ61" s="18"/>
      <c r="HAA61" s="18"/>
      <c r="HAB61" s="18"/>
      <c r="HAC61" s="18"/>
      <c r="HAD61" s="18"/>
      <c r="HAE61" s="18"/>
      <c r="HAF61" s="18"/>
      <c r="HAG61" s="18"/>
      <c r="HAH61" s="18"/>
      <c r="HAI61" s="18"/>
      <c r="HAJ61" s="18"/>
      <c r="HAK61" s="18"/>
      <c r="HAL61" s="18"/>
      <c r="HAM61" s="18"/>
      <c r="HAN61" s="18"/>
      <c r="HAO61" s="18"/>
      <c r="HAP61" s="18"/>
      <c r="HAQ61" s="18"/>
      <c r="HAR61" s="18"/>
      <c r="HAS61" s="18"/>
      <c r="HAT61" s="18"/>
      <c r="HAU61" s="18"/>
      <c r="HAV61" s="18"/>
      <c r="HAW61" s="18"/>
      <c r="HAX61" s="18"/>
      <c r="HAY61" s="18"/>
      <c r="HAZ61" s="18"/>
      <c r="HBA61" s="18"/>
      <c r="HBB61" s="18"/>
      <c r="HBC61" s="18"/>
      <c r="HBD61" s="18"/>
      <c r="HBE61" s="18"/>
      <c r="HBF61" s="18"/>
      <c r="HBG61" s="18"/>
      <c r="HBH61" s="18"/>
      <c r="HBI61" s="18"/>
      <c r="HBJ61" s="18"/>
      <c r="HBK61" s="18"/>
      <c r="HBL61" s="18"/>
      <c r="HBM61" s="18"/>
      <c r="HBN61" s="18"/>
      <c r="HBO61" s="18"/>
      <c r="HBP61" s="18"/>
      <c r="HBQ61" s="18"/>
      <c r="HBR61" s="18"/>
      <c r="HBS61" s="18"/>
      <c r="HBT61" s="18"/>
      <c r="HBU61" s="18"/>
      <c r="HBV61" s="18"/>
      <c r="HBW61" s="18"/>
      <c r="HBX61" s="18"/>
      <c r="HBY61" s="18"/>
      <c r="HBZ61" s="18"/>
      <c r="HCA61" s="18"/>
      <c r="HCB61" s="18"/>
      <c r="HCC61" s="18"/>
      <c r="HCD61" s="18"/>
      <c r="HCE61" s="18"/>
      <c r="HCF61" s="18"/>
      <c r="HCG61" s="18"/>
      <c r="HCH61" s="18"/>
      <c r="HCI61" s="18"/>
      <c r="HCJ61" s="18"/>
      <c r="HCK61" s="18"/>
      <c r="HCL61" s="18"/>
      <c r="HCM61" s="18"/>
      <c r="HCN61" s="18"/>
      <c r="HCO61" s="18"/>
      <c r="HCP61" s="18"/>
      <c r="HCQ61" s="18"/>
      <c r="HCR61" s="18"/>
      <c r="HCS61" s="18"/>
      <c r="HCT61" s="18"/>
      <c r="HCU61" s="18"/>
      <c r="HCV61" s="18"/>
      <c r="HCW61" s="18"/>
      <c r="HCX61" s="18"/>
      <c r="HCY61" s="18"/>
      <c r="HCZ61" s="18"/>
      <c r="HDA61" s="18"/>
      <c r="HDB61" s="18"/>
      <c r="HDC61" s="18"/>
      <c r="HDD61" s="18"/>
      <c r="HDE61" s="18"/>
      <c r="HDF61" s="18"/>
      <c r="HDG61" s="18"/>
      <c r="HDH61" s="18"/>
      <c r="HDI61" s="18"/>
      <c r="HDJ61" s="18"/>
      <c r="HDK61" s="18"/>
      <c r="HDL61" s="18"/>
      <c r="HDM61" s="18"/>
      <c r="HDN61" s="18"/>
      <c r="HDO61" s="18"/>
      <c r="HDP61" s="18"/>
      <c r="HDQ61" s="18"/>
      <c r="HDR61" s="18"/>
      <c r="HDS61" s="18"/>
      <c r="HDT61" s="18"/>
      <c r="HDU61" s="18"/>
      <c r="HDV61" s="18"/>
      <c r="HDW61" s="18"/>
      <c r="HDX61" s="18"/>
      <c r="HDY61" s="18"/>
      <c r="HDZ61" s="18"/>
      <c r="HEA61" s="18"/>
      <c r="HEB61" s="18"/>
      <c r="HEC61" s="18"/>
      <c r="HED61" s="18"/>
      <c r="HEE61" s="18"/>
      <c r="HEF61" s="18"/>
      <c r="HEG61" s="18"/>
      <c r="HEH61" s="18"/>
      <c r="HEI61" s="18"/>
      <c r="HEJ61" s="18"/>
      <c r="HEK61" s="18"/>
      <c r="HEL61" s="18"/>
      <c r="HEM61" s="18"/>
      <c r="HEN61" s="18"/>
      <c r="HEO61" s="18"/>
      <c r="HEP61" s="18"/>
      <c r="HEQ61" s="18"/>
      <c r="HER61" s="18"/>
      <c r="HES61" s="18"/>
      <c r="HET61" s="18"/>
      <c r="HEU61" s="18"/>
      <c r="HEV61" s="18"/>
      <c r="HEW61" s="18"/>
      <c r="HEX61" s="18"/>
      <c r="HEY61" s="18"/>
      <c r="HEZ61" s="18"/>
      <c r="HFA61" s="18"/>
      <c r="HFB61" s="18"/>
      <c r="HFC61" s="18"/>
      <c r="HFD61" s="18"/>
      <c r="HFE61" s="18"/>
      <c r="HFF61" s="18"/>
      <c r="HFG61" s="18"/>
      <c r="HFH61" s="18"/>
      <c r="HFI61" s="18"/>
      <c r="HFJ61" s="18"/>
      <c r="HFK61" s="18"/>
      <c r="HFL61" s="18"/>
      <c r="HFM61" s="18"/>
      <c r="HFN61" s="18"/>
      <c r="HFO61" s="18"/>
      <c r="HFP61" s="18"/>
      <c r="HFQ61" s="18"/>
      <c r="HFR61" s="18"/>
      <c r="HFS61" s="18"/>
      <c r="HFT61" s="18"/>
      <c r="HFU61" s="18"/>
      <c r="HFV61" s="18"/>
      <c r="HFW61" s="18"/>
      <c r="HFX61" s="18"/>
      <c r="HFY61" s="18"/>
      <c r="HFZ61" s="18"/>
      <c r="HGA61" s="18"/>
      <c r="HGB61" s="18"/>
      <c r="HGC61" s="18"/>
      <c r="HGD61" s="18"/>
      <c r="HGE61" s="18"/>
      <c r="HGF61" s="18"/>
      <c r="HGG61" s="18"/>
      <c r="HGH61" s="18"/>
      <c r="HGI61" s="18"/>
      <c r="HGJ61" s="18"/>
      <c r="HGK61" s="18"/>
      <c r="HGL61" s="18"/>
      <c r="HGM61" s="18"/>
      <c r="HGN61" s="18"/>
      <c r="HGO61" s="18"/>
      <c r="HGP61" s="18"/>
      <c r="HGQ61" s="18"/>
      <c r="HGR61" s="18"/>
      <c r="HGS61" s="18"/>
      <c r="HGT61" s="18"/>
      <c r="HGU61" s="18"/>
      <c r="HGV61" s="18"/>
      <c r="HGW61" s="18"/>
      <c r="HGX61" s="18"/>
      <c r="HGY61" s="18"/>
      <c r="HGZ61" s="18"/>
      <c r="HHA61" s="18"/>
      <c r="HHB61" s="18"/>
      <c r="HHC61" s="18"/>
      <c r="HHD61" s="18"/>
      <c r="HHE61" s="18"/>
      <c r="HHF61" s="18"/>
      <c r="HHG61" s="18"/>
      <c r="HHH61" s="18"/>
      <c r="HHI61" s="18"/>
      <c r="HHJ61" s="18"/>
      <c r="HHK61" s="18"/>
      <c r="HHL61" s="18"/>
      <c r="HHM61" s="18"/>
      <c r="HHN61" s="18"/>
      <c r="HHO61" s="18"/>
      <c r="HHP61" s="18"/>
      <c r="HHQ61" s="18"/>
      <c r="HHR61" s="18"/>
      <c r="HHS61" s="18"/>
      <c r="HHT61" s="18"/>
      <c r="HHU61" s="18"/>
      <c r="HHV61" s="18"/>
      <c r="HHW61" s="18"/>
      <c r="HHX61" s="18"/>
      <c r="HHY61" s="18"/>
      <c r="HHZ61" s="18"/>
      <c r="HIA61" s="18"/>
      <c r="HIB61" s="18"/>
      <c r="HIC61" s="18"/>
      <c r="HID61" s="18"/>
      <c r="HIE61" s="18"/>
      <c r="HIF61" s="18"/>
      <c r="HIG61" s="18"/>
      <c r="HIH61" s="18"/>
      <c r="HII61" s="18"/>
      <c r="HIJ61" s="18"/>
      <c r="HIK61" s="18"/>
      <c r="HIL61" s="18"/>
      <c r="HIM61" s="18"/>
      <c r="HIN61" s="18"/>
      <c r="HIO61" s="18"/>
      <c r="HIP61" s="18"/>
      <c r="HIQ61" s="18"/>
      <c r="HIR61" s="18"/>
      <c r="HIS61" s="18"/>
      <c r="HIT61" s="18"/>
      <c r="HIU61" s="18"/>
      <c r="HIV61" s="18"/>
      <c r="HIW61" s="18"/>
      <c r="HIX61" s="18"/>
      <c r="HIY61" s="18"/>
      <c r="HIZ61" s="18"/>
      <c r="HJA61" s="18"/>
      <c r="HJB61" s="18"/>
      <c r="HJC61" s="18"/>
      <c r="HJD61" s="18"/>
      <c r="HJE61" s="18"/>
      <c r="HJF61" s="18"/>
      <c r="HJG61" s="18"/>
      <c r="HJH61" s="18"/>
      <c r="HJI61" s="18"/>
      <c r="HJJ61" s="18"/>
      <c r="HJK61" s="18"/>
      <c r="HJL61" s="18"/>
      <c r="HJM61" s="18"/>
      <c r="HJN61" s="18"/>
      <c r="HJO61" s="18"/>
      <c r="HJP61" s="18"/>
      <c r="HJQ61" s="18"/>
      <c r="HJR61" s="18"/>
      <c r="HJS61" s="18"/>
      <c r="HJT61" s="18"/>
      <c r="HJU61" s="18"/>
      <c r="HJV61" s="18"/>
      <c r="HJW61" s="18"/>
      <c r="HJX61" s="18"/>
      <c r="HJY61" s="18"/>
      <c r="HJZ61" s="18"/>
      <c r="HKA61" s="18"/>
      <c r="HKB61" s="18"/>
      <c r="HKC61" s="18"/>
      <c r="HKD61" s="18"/>
      <c r="HKE61" s="18"/>
      <c r="HKF61" s="18"/>
      <c r="HKG61" s="18"/>
      <c r="HKH61" s="18"/>
      <c r="HKI61" s="18"/>
      <c r="HKJ61" s="18"/>
      <c r="HKK61" s="18"/>
      <c r="HKL61" s="18"/>
      <c r="HKM61" s="18"/>
      <c r="HKN61" s="18"/>
      <c r="HKO61" s="18"/>
      <c r="HKP61" s="18"/>
      <c r="HKQ61" s="18"/>
      <c r="HKR61" s="18"/>
      <c r="HKS61" s="18"/>
      <c r="HKT61" s="18"/>
      <c r="HKU61" s="18"/>
      <c r="HKV61" s="18"/>
      <c r="HKW61" s="18"/>
      <c r="HKX61" s="18"/>
      <c r="HKY61" s="18"/>
      <c r="HKZ61" s="18"/>
      <c r="HLA61" s="18"/>
      <c r="HLB61" s="18"/>
      <c r="HLC61" s="18"/>
      <c r="HLD61" s="18"/>
      <c r="HLE61" s="18"/>
      <c r="HLF61" s="18"/>
      <c r="HLG61" s="18"/>
      <c r="HLH61" s="18"/>
      <c r="HLI61" s="18"/>
      <c r="HLJ61" s="18"/>
      <c r="HLK61" s="18"/>
      <c r="HLL61" s="18"/>
      <c r="HLM61" s="18"/>
      <c r="HLN61" s="18"/>
      <c r="HLO61" s="18"/>
      <c r="HLP61" s="18"/>
      <c r="HLQ61" s="18"/>
      <c r="HLR61" s="18"/>
      <c r="HLS61" s="18"/>
      <c r="HLT61" s="18"/>
      <c r="HLU61" s="18"/>
      <c r="HLV61" s="18"/>
      <c r="HLW61" s="18"/>
      <c r="HLX61" s="18"/>
      <c r="HLY61" s="18"/>
      <c r="HLZ61" s="18"/>
      <c r="HMA61" s="18"/>
      <c r="HMB61" s="18"/>
      <c r="HMC61" s="18"/>
      <c r="HMD61" s="18"/>
      <c r="HME61" s="18"/>
      <c r="HMF61" s="18"/>
      <c r="HMG61" s="18"/>
      <c r="HMH61" s="18"/>
      <c r="HMI61" s="18"/>
      <c r="HMJ61" s="18"/>
      <c r="HMK61" s="18"/>
      <c r="HML61" s="18"/>
      <c r="HMM61" s="18"/>
      <c r="HMN61" s="18"/>
      <c r="HMO61" s="18"/>
      <c r="HMP61" s="18"/>
      <c r="HMQ61" s="18"/>
      <c r="HMR61" s="18"/>
      <c r="HMS61" s="18"/>
      <c r="HMT61" s="18"/>
      <c r="HMU61" s="18"/>
      <c r="HMV61" s="18"/>
      <c r="HMW61" s="18"/>
      <c r="HMX61" s="18"/>
      <c r="HMY61" s="18"/>
      <c r="HMZ61" s="18"/>
      <c r="HNA61" s="18"/>
      <c r="HNB61" s="18"/>
      <c r="HNC61" s="18"/>
      <c r="HND61" s="18"/>
      <c r="HNE61" s="18"/>
      <c r="HNF61" s="18"/>
      <c r="HNG61" s="18"/>
      <c r="HNH61" s="18"/>
      <c r="HNI61" s="18"/>
      <c r="HNJ61" s="18"/>
      <c r="HNK61" s="18"/>
      <c r="HNL61" s="18"/>
      <c r="HNM61" s="18"/>
      <c r="HNN61" s="18"/>
      <c r="HNO61" s="18"/>
      <c r="HNP61" s="18"/>
      <c r="HNQ61" s="18"/>
      <c r="HNR61" s="18"/>
      <c r="HNS61" s="18"/>
      <c r="HNT61" s="18"/>
      <c r="HNU61" s="18"/>
      <c r="HNV61" s="18"/>
      <c r="HNW61" s="18"/>
      <c r="HNX61" s="18"/>
      <c r="HNY61" s="18"/>
      <c r="HNZ61" s="18"/>
      <c r="HOA61" s="18"/>
      <c r="HOB61" s="18"/>
      <c r="HOC61" s="18"/>
      <c r="HOD61" s="18"/>
      <c r="HOE61" s="18"/>
      <c r="HOF61" s="18"/>
      <c r="HOG61" s="18"/>
      <c r="HOH61" s="18"/>
      <c r="HOI61" s="18"/>
      <c r="HOJ61" s="18"/>
      <c r="HOK61" s="18"/>
      <c r="HOL61" s="18"/>
      <c r="HOM61" s="18"/>
      <c r="HON61" s="18"/>
      <c r="HOO61" s="18"/>
      <c r="HOP61" s="18"/>
      <c r="HOQ61" s="18"/>
      <c r="HOR61" s="18"/>
      <c r="HOS61" s="18"/>
      <c r="HOT61" s="18"/>
      <c r="HOU61" s="18"/>
      <c r="HOV61" s="18"/>
      <c r="HOW61" s="18"/>
      <c r="HOX61" s="18"/>
      <c r="HOY61" s="18"/>
      <c r="HOZ61" s="18"/>
      <c r="HPA61" s="18"/>
      <c r="HPB61" s="18"/>
      <c r="HPC61" s="18"/>
      <c r="HPD61" s="18"/>
      <c r="HPE61" s="18"/>
      <c r="HPF61" s="18"/>
      <c r="HPG61" s="18"/>
      <c r="HPH61" s="18"/>
      <c r="HPI61" s="18"/>
      <c r="HPJ61" s="18"/>
      <c r="HPK61" s="18"/>
      <c r="HPL61" s="18"/>
      <c r="HPM61" s="18"/>
      <c r="HPN61" s="18"/>
      <c r="HPO61" s="18"/>
      <c r="HPP61" s="18"/>
      <c r="HPQ61" s="18"/>
      <c r="HPR61" s="18"/>
      <c r="HPS61" s="18"/>
      <c r="HPT61" s="18"/>
      <c r="HPU61" s="18"/>
      <c r="HPV61" s="18"/>
      <c r="HPW61" s="18"/>
      <c r="HPX61" s="18"/>
      <c r="HPY61" s="18"/>
      <c r="HPZ61" s="18"/>
      <c r="HQA61" s="18"/>
      <c r="HQB61" s="18"/>
      <c r="HQC61" s="18"/>
      <c r="HQD61" s="18"/>
      <c r="HQE61" s="18"/>
      <c r="HQF61" s="18"/>
      <c r="HQG61" s="18"/>
      <c r="HQH61" s="18"/>
      <c r="HQI61" s="18"/>
      <c r="HQJ61" s="18"/>
      <c r="HQK61" s="18"/>
      <c r="HQL61" s="18"/>
      <c r="HQM61" s="18"/>
      <c r="HQN61" s="18"/>
      <c r="HQO61" s="18"/>
      <c r="HQP61" s="18"/>
      <c r="HQQ61" s="18"/>
      <c r="HQR61" s="18"/>
      <c r="HQS61" s="18"/>
      <c r="HQT61" s="18"/>
      <c r="HQU61" s="18"/>
      <c r="HQV61" s="18"/>
      <c r="HQW61" s="18"/>
      <c r="HQX61" s="18"/>
      <c r="HQY61" s="18"/>
      <c r="HQZ61" s="18"/>
      <c r="HRA61" s="18"/>
      <c r="HRB61" s="18"/>
      <c r="HRC61" s="18"/>
      <c r="HRD61" s="18"/>
      <c r="HRE61" s="18"/>
      <c r="HRF61" s="18"/>
      <c r="HRG61" s="18"/>
      <c r="HRH61" s="18"/>
      <c r="HRI61" s="18"/>
      <c r="HRJ61" s="18"/>
      <c r="HRK61" s="18"/>
      <c r="HRL61" s="18"/>
      <c r="HRM61" s="18"/>
      <c r="HRN61" s="18"/>
      <c r="HRO61" s="18"/>
      <c r="HRP61" s="18"/>
      <c r="HRQ61" s="18"/>
      <c r="HRR61" s="18"/>
      <c r="HRS61" s="18"/>
      <c r="HRT61" s="18"/>
      <c r="HRU61" s="18"/>
      <c r="HRV61" s="18"/>
      <c r="HRW61" s="18"/>
      <c r="HRX61" s="18"/>
      <c r="HRY61" s="18"/>
      <c r="HRZ61" s="18"/>
      <c r="HSA61" s="18"/>
      <c r="HSB61" s="18"/>
      <c r="HSC61" s="18"/>
      <c r="HSD61" s="18"/>
      <c r="HSE61" s="18"/>
      <c r="HSF61" s="18"/>
      <c r="HSG61" s="18"/>
      <c r="HSH61" s="18"/>
      <c r="HSI61" s="18"/>
      <c r="HSJ61" s="18"/>
      <c r="HSK61" s="18"/>
      <c r="HSL61" s="18"/>
      <c r="HSM61" s="18"/>
      <c r="HSN61" s="18"/>
      <c r="HSO61" s="18"/>
      <c r="HSP61" s="18"/>
      <c r="HSQ61" s="18"/>
      <c r="HSR61" s="18"/>
      <c r="HSS61" s="18"/>
      <c r="HST61" s="18"/>
      <c r="HSU61" s="18"/>
      <c r="HSV61" s="18"/>
      <c r="HSW61" s="18"/>
      <c r="HSX61" s="18"/>
      <c r="HSY61" s="18"/>
      <c r="HSZ61" s="18"/>
      <c r="HTA61" s="18"/>
      <c r="HTB61" s="18"/>
      <c r="HTC61" s="18"/>
      <c r="HTD61" s="18"/>
      <c r="HTE61" s="18"/>
      <c r="HTF61" s="18"/>
      <c r="HTG61" s="18"/>
      <c r="HTH61" s="18"/>
      <c r="HTI61" s="18"/>
      <c r="HTJ61" s="18"/>
      <c r="HTK61" s="18"/>
      <c r="HTL61" s="18"/>
      <c r="HTM61" s="18"/>
      <c r="HTN61" s="18"/>
      <c r="HTO61" s="18"/>
      <c r="HTP61" s="18"/>
      <c r="HTQ61" s="18"/>
      <c r="HTR61" s="18"/>
      <c r="HTS61" s="18"/>
      <c r="HTT61" s="18"/>
      <c r="HTU61" s="18"/>
      <c r="HTV61" s="18"/>
      <c r="HTW61" s="18"/>
      <c r="HTX61" s="18"/>
      <c r="HTY61" s="18"/>
      <c r="HTZ61" s="18"/>
      <c r="HUA61" s="18"/>
      <c r="HUB61" s="18"/>
      <c r="HUC61" s="18"/>
      <c r="HUD61" s="18"/>
      <c r="HUE61" s="18"/>
      <c r="HUF61" s="18"/>
      <c r="HUG61" s="18"/>
      <c r="HUH61" s="18"/>
      <c r="HUI61" s="18"/>
      <c r="HUJ61" s="18"/>
      <c r="HUK61" s="18"/>
      <c r="HUL61" s="18"/>
      <c r="HUM61" s="18"/>
      <c r="HUN61" s="18"/>
      <c r="HUO61" s="18"/>
      <c r="HUP61" s="18"/>
      <c r="HUQ61" s="18"/>
      <c r="HUR61" s="18"/>
      <c r="HUS61" s="18"/>
      <c r="HUT61" s="18"/>
      <c r="HUU61" s="18"/>
      <c r="HUV61" s="18"/>
      <c r="HUW61" s="18"/>
      <c r="HUX61" s="18"/>
      <c r="HUY61" s="18"/>
      <c r="HUZ61" s="18"/>
      <c r="HVA61" s="18"/>
      <c r="HVB61" s="18"/>
      <c r="HVC61" s="18"/>
      <c r="HVD61" s="18"/>
      <c r="HVE61" s="18"/>
      <c r="HVF61" s="18"/>
      <c r="HVG61" s="18"/>
      <c r="HVH61" s="18"/>
      <c r="HVI61" s="18"/>
      <c r="HVJ61" s="18"/>
      <c r="HVK61" s="18"/>
      <c r="HVL61" s="18"/>
      <c r="HVM61" s="18"/>
      <c r="HVN61" s="18"/>
      <c r="HVO61" s="18"/>
      <c r="HVP61" s="18"/>
      <c r="HVQ61" s="18"/>
      <c r="HVR61" s="18"/>
      <c r="HVS61" s="18"/>
      <c r="HVT61" s="18"/>
      <c r="HVU61" s="18"/>
      <c r="HVV61" s="18"/>
      <c r="HVW61" s="18"/>
      <c r="HVX61" s="18"/>
      <c r="HVY61" s="18"/>
      <c r="HVZ61" s="18"/>
      <c r="HWA61" s="18"/>
      <c r="HWB61" s="18"/>
      <c r="HWC61" s="18"/>
      <c r="HWD61" s="18"/>
      <c r="HWE61" s="18"/>
      <c r="HWF61" s="18"/>
      <c r="HWG61" s="18"/>
      <c r="HWH61" s="18"/>
      <c r="HWI61" s="18"/>
      <c r="HWJ61" s="18"/>
      <c r="HWK61" s="18"/>
      <c r="HWL61" s="18"/>
      <c r="HWM61" s="18"/>
      <c r="HWN61" s="18"/>
      <c r="HWO61" s="18"/>
      <c r="HWP61" s="18"/>
      <c r="HWQ61" s="18"/>
      <c r="HWR61" s="18"/>
      <c r="HWS61" s="18"/>
      <c r="HWT61" s="18"/>
      <c r="HWU61" s="18"/>
      <c r="HWV61" s="18"/>
      <c r="HWW61" s="18"/>
      <c r="HWX61" s="18"/>
      <c r="HWY61" s="18"/>
      <c r="HWZ61" s="18"/>
      <c r="HXA61" s="18"/>
      <c r="HXB61" s="18"/>
      <c r="HXC61" s="18"/>
      <c r="HXD61" s="18"/>
      <c r="HXE61" s="18"/>
      <c r="HXF61" s="18"/>
      <c r="HXG61" s="18"/>
      <c r="HXH61" s="18"/>
      <c r="HXI61" s="18"/>
      <c r="HXJ61" s="18"/>
      <c r="HXK61" s="18"/>
      <c r="HXL61" s="18"/>
      <c r="HXM61" s="18"/>
      <c r="HXN61" s="18"/>
      <c r="HXO61" s="18"/>
      <c r="HXP61" s="18"/>
      <c r="HXQ61" s="18"/>
      <c r="HXR61" s="18"/>
      <c r="HXS61" s="18"/>
      <c r="HXT61" s="18"/>
      <c r="HXU61" s="18"/>
      <c r="HXV61" s="18"/>
      <c r="HXW61" s="18"/>
      <c r="HXX61" s="18"/>
      <c r="HXY61" s="18"/>
      <c r="HXZ61" s="18"/>
      <c r="HYA61" s="18"/>
      <c r="HYB61" s="18"/>
      <c r="HYC61" s="18"/>
      <c r="HYD61" s="18"/>
      <c r="HYE61" s="18"/>
      <c r="HYF61" s="18"/>
      <c r="HYG61" s="18"/>
      <c r="HYH61" s="18"/>
      <c r="HYI61" s="18"/>
      <c r="HYJ61" s="18"/>
      <c r="HYK61" s="18"/>
      <c r="HYL61" s="18"/>
      <c r="HYM61" s="18"/>
      <c r="HYN61" s="18"/>
      <c r="HYO61" s="18"/>
      <c r="HYP61" s="18"/>
      <c r="HYQ61" s="18"/>
      <c r="HYR61" s="18"/>
      <c r="HYS61" s="18"/>
      <c r="HYT61" s="18"/>
      <c r="HYU61" s="18"/>
      <c r="HYV61" s="18"/>
      <c r="HYW61" s="18"/>
      <c r="HYX61" s="18"/>
      <c r="HYY61" s="18"/>
      <c r="HYZ61" s="18"/>
      <c r="HZA61" s="18"/>
      <c r="HZB61" s="18"/>
      <c r="HZC61" s="18"/>
      <c r="HZD61" s="18"/>
      <c r="HZE61" s="18"/>
      <c r="HZF61" s="18"/>
      <c r="HZG61" s="18"/>
      <c r="HZH61" s="18"/>
      <c r="HZI61" s="18"/>
      <c r="HZJ61" s="18"/>
      <c r="HZK61" s="18"/>
      <c r="HZL61" s="18"/>
      <c r="HZM61" s="18"/>
      <c r="HZN61" s="18"/>
      <c r="HZO61" s="18"/>
      <c r="HZP61" s="18"/>
      <c r="HZQ61" s="18"/>
      <c r="HZR61" s="18"/>
      <c r="HZS61" s="18"/>
      <c r="HZT61" s="18"/>
      <c r="HZU61" s="18"/>
      <c r="HZV61" s="18"/>
      <c r="HZW61" s="18"/>
      <c r="HZX61" s="18"/>
      <c r="HZY61" s="18"/>
      <c r="HZZ61" s="18"/>
      <c r="IAA61" s="18"/>
      <c r="IAB61" s="18"/>
      <c r="IAC61" s="18"/>
      <c r="IAD61" s="18"/>
      <c r="IAE61" s="18"/>
      <c r="IAF61" s="18"/>
      <c r="IAG61" s="18"/>
      <c r="IAH61" s="18"/>
      <c r="IAI61" s="18"/>
      <c r="IAJ61" s="18"/>
      <c r="IAK61" s="18"/>
      <c r="IAL61" s="18"/>
      <c r="IAM61" s="18"/>
      <c r="IAN61" s="18"/>
      <c r="IAO61" s="18"/>
      <c r="IAP61" s="18"/>
      <c r="IAQ61" s="18"/>
      <c r="IAR61" s="18"/>
      <c r="IAS61" s="18"/>
      <c r="IAT61" s="18"/>
      <c r="IAU61" s="18"/>
      <c r="IAV61" s="18"/>
      <c r="IAW61" s="18"/>
      <c r="IAX61" s="18"/>
      <c r="IAY61" s="18"/>
      <c r="IAZ61" s="18"/>
      <c r="IBA61" s="18"/>
      <c r="IBB61" s="18"/>
      <c r="IBC61" s="18"/>
      <c r="IBD61" s="18"/>
      <c r="IBE61" s="18"/>
      <c r="IBF61" s="18"/>
      <c r="IBG61" s="18"/>
      <c r="IBH61" s="18"/>
      <c r="IBI61" s="18"/>
      <c r="IBJ61" s="18"/>
      <c r="IBK61" s="18"/>
      <c r="IBL61" s="18"/>
      <c r="IBM61" s="18"/>
      <c r="IBN61" s="18"/>
      <c r="IBO61" s="18"/>
      <c r="IBP61" s="18"/>
      <c r="IBQ61" s="18"/>
      <c r="IBR61" s="18"/>
      <c r="IBS61" s="18"/>
      <c r="IBT61" s="18"/>
      <c r="IBU61" s="18"/>
      <c r="IBV61" s="18"/>
      <c r="IBW61" s="18"/>
      <c r="IBX61" s="18"/>
      <c r="IBY61" s="18"/>
      <c r="IBZ61" s="18"/>
      <c r="ICA61" s="18"/>
      <c r="ICB61" s="18"/>
      <c r="ICC61" s="18"/>
      <c r="ICD61" s="18"/>
      <c r="ICE61" s="18"/>
      <c r="ICF61" s="18"/>
      <c r="ICG61" s="18"/>
      <c r="ICH61" s="18"/>
      <c r="ICI61" s="18"/>
      <c r="ICJ61" s="18"/>
      <c r="ICK61" s="18"/>
      <c r="ICL61" s="18"/>
      <c r="ICM61" s="18"/>
      <c r="ICN61" s="18"/>
      <c r="ICO61" s="18"/>
      <c r="ICP61" s="18"/>
      <c r="ICQ61" s="18"/>
      <c r="ICR61" s="18"/>
      <c r="ICS61" s="18"/>
      <c r="ICT61" s="18"/>
      <c r="ICU61" s="18"/>
      <c r="ICV61" s="18"/>
      <c r="ICW61" s="18"/>
      <c r="ICX61" s="18"/>
      <c r="ICY61" s="18"/>
      <c r="ICZ61" s="18"/>
      <c r="IDA61" s="18"/>
      <c r="IDB61" s="18"/>
      <c r="IDC61" s="18"/>
      <c r="IDD61" s="18"/>
      <c r="IDE61" s="18"/>
      <c r="IDF61" s="18"/>
      <c r="IDG61" s="18"/>
      <c r="IDH61" s="18"/>
      <c r="IDI61" s="18"/>
      <c r="IDJ61" s="18"/>
      <c r="IDK61" s="18"/>
      <c r="IDL61" s="18"/>
      <c r="IDM61" s="18"/>
      <c r="IDN61" s="18"/>
      <c r="IDO61" s="18"/>
      <c r="IDP61" s="18"/>
      <c r="IDQ61" s="18"/>
      <c r="IDR61" s="18"/>
      <c r="IDS61" s="18"/>
      <c r="IDT61" s="18"/>
      <c r="IDU61" s="18"/>
      <c r="IDV61" s="18"/>
      <c r="IDW61" s="18"/>
      <c r="IDX61" s="18"/>
      <c r="IDY61" s="18"/>
      <c r="IDZ61" s="18"/>
      <c r="IEA61" s="18"/>
      <c r="IEB61" s="18"/>
      <c r="IEC61" s="18"/>
      <c r="IED61" s="18"/>
      <c r="IEE61" s="18"/>
      <c r="IEF61" s="18"/>
      <c r="IEG61" s="18"/>
      <c r="IEH61" s="18"/>
      <c r="IEI61" s="18"/>
      <c r="IEJ61" s="18"/>
      <c r="IEK61" s="18"/>
      <c r="IEL61" s="18"/>
      <c r="IEM61" s="18"/>
      <c r="IEN61" s="18"/>
      <c r="IEO61" s="18"/>
      <c r="IEP61" s="18"/>
      <c r="IEQ61" s="18"/>
      <c r="IER61" s="18"/>
      <c r="IES61" s="18"/>
      <c r="IET61" s="18"/>
      <c r="IEU61" s="18"/>
      <c r="IEV61" s="18"/>
      <c r="IEW61" s="18"/>
      <c r="IEX61" s="18"/>
      <c r="IEY61" s="18"/>
      <c r="IEZ61" s="18"/>
      <c r="IFA61" s="18"/>
      <c r="IFB61" s="18"/>
      <c r="IFC61" s="18"/>
      <c r="IFD61" s="18"/>
      <c r="IFE61" s="18"/>
      <c r="IFF61" s="18"/>
      <c r="IFG61" s="18"/>
      <c r="IFH61" s="18"/>
      <c r="IFI61" s="18"/>
      <c r="IFJ61" s="18"/>
      <c r="IFK61" s="18"/>
      <c r="IFL61" s="18"/>
      <c r="IFM61" s="18"/>
      <c r="IFN61" s="18"/>
      <c r="IFO61" s="18"/>
      <c r="IFP61" s="18"/>
      <c r="IFQ61" s="18"/>
      <c r="IFR61" s="18"/>
      <c r="IFS61" s="18"/>
      <c r="IFT61" s="18"/>
      <c r="IFU61" s="18"/>
      <c r="IFV61" s="18"/>
      <c r="IFW61" s="18"/>
      <c r="IFX61" s="18"/>
      <c r="IFY61" s="18"/>
      <c r="IFZ61" s="18"/>
      <c r="IGA61" s="18"/>
      <c r="IGB61" s="18"/>
      <c r="IGC61" s="18"/>
      <c r="IGD61" s="18"/>
      <c r="IGE61" s="18"/>
      <c r="IGF61" s="18"/>
      <c r="IGG61" s="18"/>
      <c r="IGH61" s="18"/>
      <c r="IGI61" s="18"/>
      <c r="IGJ61" s="18"/>
      <c r="IGK61" s="18"/>
      <c r="IGL61" s="18"/>
      <c r="IGM61" s="18"/>
      <c r="IGN61" s="18"/>
      <c r="IGO61" s="18"/>
      <c r="IGP61" s="18"/>
      <c r="IGQ61" s="18"/>
      <c r="IGR61" s="18"/>
      <c r="IGS61" s="18"/>
      <c r="IGT61" s="18"/>
      <c r="IGU61" s="18"/>
      <c r="IGV61" s="18"/>
      <c r="IGW61" s="18"/>
      <c r="IGX61" s="18"/>
      <c r="IGY61" s="18"/>
      <c r="IGZ61" s="18"/>
      <c r="IHA61" s="18"/>
      <c r="IHB61" s="18"/>
      <c r="IHC61" s="18"/>
      <c r="IHD61" s="18"/>
      <c r="IHE61" s="18"/>
      <c r="IHF61" s="18"/>
      <c r="IHG61" s="18"/>
      <c r="IHH61" s="18"/>
      <c r="IHI61" s="18"/>
      <c r="IHJ61" s="18"/>
      <c r="IHK61" s="18"/>
      <c r="IHL61" s="18"/>
      <c r="IHM61" s="18"/>
      <c r="IHN61" s="18"/>
      <c r="IHO61" s="18"/>
      <c r="IHP61" s="18"/>
      <c r="IHQ61" s="18"/>
      <c r="IHR61" s="18"/>
      <c r="IHS61" s="18"/>
      <c r="IHT61" s="18"/>
      <c r="IHU61" s="18"/>
      <c r="IHV61" s="18"/>
      <c r="IHW61" s="18"/>
      <c r="IHX61" s="18"/>
      <c r="IHY61" s="18"/>
      <c r="IHZ61" s="18"/>
      <c r="IIA61" s="18"/>
      <c r="IIB61" s="18"/>
      <c r="IIC61" s="18"/>
      <c r="IID61" s="18"/>
      <c r="IIE61" s="18"/>
      <c r="IIF61" s="18"/>
      <c r="IIG61" s="18"/>
      <c r="IIH61" s="18"/>
      <c r="III61" s="18"/>
      <c r="IIJ61" s="18"/>
      <c r="IIK61" s="18"/>
      <c r="IIL61" s="18"/>
      <c r="IIM61" s="18"/>
      <c r="IIN61" s="18"/>
      <c r="IIO61" s="18"/>
      <c r="IIP61" s="18"/>
      <c r="IIQ61" s="18"/>
      <c r="IIR61" s="18"/>
      <c r="IIS61" s="18"/>
      <c r="IIT61" s="18"/>
      <c r="IIU61" s="18"/>
      <c r="IIV61" s="18"/>
      <c r="IIW61" s="18"/>
      <c r="IIX61" s="18"/>
      <c r="IIY61" s="18"/>
      <c r="IIZ61" s="18"/>
      <c r="IJA61" s="18"/>
      <c r="IJB61" s="18"/>
      <c r="IJC61" s="18"/>
      <c r="IJD61" s="18"/>
      <c r="IJE61" s="18"/>
      <c r="IJF61" s="18"/>
      <c r="IJG61" s="18"/>
      <c r="IJH61" s="18"/>
      <c r="IJI61" s="18"/>
      <c r="IJJ61" s="18"/>
      <c r="IJK61" s="18"/>
      <c r="IJL61" s="18"/>
      <c r="IJM61" s="18"/>
      <c r="IJN61" s="18"/>
      <c r="IJO61" s="18"/>
      <c r="IJP61" s="18"/>
      <c r="IJQ61" s="18"/>
      <c r="IJR61" s="18"/>
      <c r="IJS61" s="18"/>
      <c r="IJT61" s="18"/>
      <c r="IJU61" s="18"/>
      <c r="IJV61" s="18"/>
      <c r="IJW61" s="18"/>
      <c r="IJX61" s="18"/>
      <c r="IJY61" s="18"/>
      <c r="IJZ61" s="18"/>
      <c r="IKA61" s="18"/>
      <c r="IKB61" s="18"/>
      <c r="IKC61" s="18"/>
      <c r="IKD61" s="18"/>
      <c r="IKE61" s="18"/>
      <c r="IKF61" s="18"/>
      <c r="IKG61" s="18"/>
      <c r="IKH61" s="18"/>
      <c r="IKI61" s="18"/>
      <c r="IKJ61" s="18"/>
      <c r="IKK61" s="18"/>
      <c r="IKL61" s="18"/>
      <c r="IKM61" s="18"/>
      <c r="IKN61" s="18"/>
      <c r="IKO61" s="18"/>
      <c r="IKP61" s="18"/>
      <c r="IKQ61" s="18"/>
      <c r="IKR61" s="18"/>
      <c r="IKS61" s="18"/>
      <c r="IKT61" s="18"/>
      <c r="IKU61" s="18"/>
      <c r="IKV61" s="18"/>
      <c r="IKW61" s="18"/>
      <c r="IKX61" s="18"/>
      <c r="IKY61" s="18"/>
      <c r="IKZ61" s="18"/>
      <c r="ILA61" s="18"/>
      <c r="ILB61" s="18"/>
      <c r="ILC61" s="18"/>
      <c r="ILD61" s="18"/>
      <c r="ILE61" s="18"/>
      <c r="ILF61" s="18"/>
      <c r="ILG61" s="18"/>
      <c r="ILH61" s="18"/>
      <c r="ILI61" s="18"/>
      <c r="ILJ61" s="18"/>
      <c r="ILK61" s="18"/>
      <c r="ILL61" s="18"/>
      <c r="ILM61" s="18"/>
      <c r="ILN61" s="18"/>
      <c r="ILO61" s="18"/>
      <c r="ILP61" s="18"/>
      <c r="ILQ61" s="18"/>
      <c r="ILR61" s="18"/>
      <c r="ILS61" s="18"/>
      <c r="ILT61" s="18"/>
      <c r="ILU61" s="18"/>
      <c r="ILV61" s="18"/>
      <c r="ILW61" s="18"/>
      <c r="ILX61" s="18"/>
      <c r="ILY61" s="18"/>
      <c r="ILZ61" s="18"/>
      <c r="IMA61" s="18"/>
      <c r="IMB61" s="18"/>
      <c r="IMC61" s="18"/>
      <c r="IMD61" s="18"/>
      <c r="IME61" s="18"/>
      <c r="IMF61" s="18"/>
      <c r="IMG61" s="18"/>
      <c r="IMH61" s="18"/>
      <c r="IMI61" s="18"/>
      <c r="IMJ61" s="18"/>
      <c r="IMK61" s="18"/>
      <c r="IML61" s="18"/>
      <c r="IMM61" s="18"/>
      <c r="IMN61" s="18"/>
      <c r="IMO61" s="18"/>
      <c r="IMP61" s="18"/>
      <c r="IMQ61" s="18"/>
      <c r="IMR61" s="18"/>
      <c r="IMS61" s="18"/>
      <c r="IMT61" s="18"/>
      <c r="IMU61" s="18"/>
      <c r="IMV61" s="18"/>
      <c r="IMW61" s="18"/>
      <c r="IMX61" s="18"/>
      <c r="IMY61" s="18"/>
      <c r="IMZ61" s="18"/>
      <c r="INA61" s="18"/>
      <c r="INB61" s="18"/>
      <c r="INC61" s="18"/>
      <c r="IND61" s="18"/>
      <c r="INE61" s="18"/>
      <c r="INF61" s="18"/>
      <c r="ING61" s="18"/>
      <c r="INH61" s="18"/>
      <c r="INI61" s="18"/>
      <c r="INJ61" s="18"/>
      <c r="INK61" s="18"/>
      <c r="INL61" s="18"/>
      <c r="INM61" s="18"/>
      <c r="INN61" s="18"/>
      <c r="INO61" s="18"/>
      <c r="INP61" s="18"/>
      <c r="INQ61" s="18"/>
      <c r="INR61" s="18"/>
      <c r="INS61" s="18"/>
      <c r="INT61" s="18"/>
      <c r="INU61" s="18"/>
      <c r="INV61" s="18"/>
      <c r="INW61" s="18"/>
      <c r="INX61" s="18"/>
      <c r="INY61" s="18"/>
      <c r="INZ61" s="18"/>
      <c r="IOA61" s="18"/>
      <c r="IOB61" s="18"/>
      <c r="IOC61" s="18"/>
      <c r="IOD61" s="18"/>
      <c r="IOE61" s="18"/>
      <c r="IOF61" s="18"/>
      <c r="IOG61" s="18"/>
      <c r="IOH61" s="18"/>
      <c r="IOI61" s="18"/>
      <c r="IOJ61" s="18"/>
      <c r="IOK61" s="18"/>
      <c r="IOL61" s="18"/>
      <c r="IOM61" s="18"/>
      <c r="ION61" s="18"/>
      <c r="IOO61" s="18"/>
      <c r="IOP61" s="18"/>
      <c r="IOQ61" s="18"/>
      <c r="IOR61" s="18"/>
      <c r="IOS61" s="18"/>
      <c r="IOT61" s="18"/>
      <c r="IOU61" s="18"/>
      <c r="IOV61" s="18"/>
      <c r="IOW61" s="18"/>
      <c r="IOX61" s="18"/>
      <c r="IOY61" s="18"/>
      <c r="IOZ61" s="18"/>
      <c r="IPA61" s="18"/>
      <c r="IPB61" s="18"/>
      <c r="IPC61" s="18"/>
      <c r="IPD61" s="18"/>
      <c r="IPE61" s="18"/>
      <c r="IPF61" s="18"/>
      <c r="IPG61" s="18"/>
      <c r="IPH61" s="18"/>
      <c r="IPI61" s="18"/>
      <c r="IPJ61" s="18"/>
      <c r="IPK61" s="18"/>
      <c r="IPL61" s="18"/>
      <c r="IPM61" s="18"/>
      <c r="IPN61" s="18"/>
      <c r="IPO61" s="18"/>
      <c r="IPP61" s="18"/>
      <c r="IPQ61" s="18"/>
      <c r="IPR61" s="18"/>
      <c r="IPS61" s="18"/>
      <c r="IPT61" s="18"/>
      <c r="IPU61" s="18"/>
      <c r="IPV61" s="18"/>
      <c r="IPW61" s="18"/>
      <c r="IPX61" s="18"/>
      <c r="IPY61" s="18"/>
      <c r="IPZ61" s="18"/>
      <c r="IQA61" s="18"/>
      <c r="IQB61" s="18"/>
      <c r="IQC61" s="18"/>
      <c r="IQD61" s="18"/>
      <c r="IQE61" s="18"/>
      <c r="IQF61" s="18"/>
      <c r="IQG61" s="18"/>
      <c r="IQH61" s="18"/>
      <c r="IQI61" s="18"/>
      <c r="IQJ61" s="18"/>
      <c r="IQK61" s="18"/>
      <c r="IQL61" s="18"/>
      <c r="IQM61" s="18"/>
      <c r="IQN61" s="18"/>
      <c r="IQO61" s="18"/>
      <c r="IQP61" s="18"/>
      <c r="IQQ61" s="18"/>
      <c r="IQR61" s="18"/>
      <c r="IQS61" s="18"/>
      <c r="IQT61" s="18"/>
      <c r="IQU61" s="18"/>
      <c r="IQV61" s="18"/>
      <c r="IQW61" s="18"/>
      <c r="IQX61" s="18"/>
      <c r="IQY61" s="18"/>
      <c r="IQZ61" s="18"/>
      <c r="IRA61" s="18"/>
      <c r="IRB61" s="18"/>
      <c r="IRC61" s="18"/>
      <c r="IRD61" s="18"/>
      <c r="IRE61" s="18"/>
      <c r="IRF61" s="18"/>
      <c r="IRG61" s="18"/>
      <c r="IRH61" s="18"/>
      <c r="IRI61" s="18"/>
      <c r="IRJ61" s="18"/>
      <c r="IRK61" s="18"/>
      <c r="IRL61" s="18"/>
      <c r="IRM61" s="18"/>
      <c r="IRN61" s="18"/>
      <c r="IRO61" s="18"/>
      <c r="IRP61" s="18"/>
      <c r="IRQ61" s="18"/>
      <c r="IRR61" s="18"/>
      <c r="IRS61" s="18"/>
      <c r="IRT61" s="18"/>
      <c r="IRU61" s="18"/>
      <c r="IRV61" s="18"/>
      <c r="IRW61" s="18"/>
      <c r="IRX61" s="18"/>
      <c r="IRY61" s="18"/>
      <c r="IRZ61" s="18"/>
      <c r="ISA61" s="18"/>
      <c r="ISB61" s="18"/>
      <c r="ISC61" s="18"/>
      <c r="ISD61" s="18"/>
      <c r="ISE61" s="18"/>
      <c r="ISF61" s="18"/>
      <c r="ISG61" s="18"/>
      <c r="ISH61" s="18"/>
      <c r="ISI61" s="18"/>
      <c r="ISJ61" s="18"/>
      <c r="ISK61" s="18"/>
      <c r="ISL61" s="18"/>
      <c r="ISM61" s="18"/>
      <c r="ISN61" s="18"/>
      <c r="ISO61" s="18"/>
      <c r="ISP61" s="18"/>
      <c r="ISQ61" s="18"/>
      <c r="ISR61" s="18"/>
      <c r="ISS61" s="18"/>
      <c r="IST61" s="18"/>
      <c r="ISU61" s="18"/>
      <c r="ISV61" s="18"/>
      <c r="ISW61" s="18"/>
      <c r="ISX61" s="18"/>
      <c r="ISY61" s="18"/>
      <c r="ISZ61" s="18"/>
      <c r="ITA61" s="18"/>
      <c r="ITB61" s="18"/>
      <c r="ITC61" s="18"/>
      <c r="ITD61" s="18"/>
      <c r="ITE61" s="18"/>
      <c r="ITF61" s="18"/>
      <c r="ITG61" s="18"/>
      <c r="ITH61" s="18"/>
      <c r="ITI61" s="18"/>
      <c r="ITJ61" s="18"/>
      <c r="ITK61" s="18"/>
      <c r="ITL61" s="18"/>
      <c r="ITM61" s="18"/>
      <c r="ITN61" s="18"/>
      <c r="ITO61" s="18"/>
      <c r="ITP61" s="18"/>
      <c r="ITQ61" s="18"/>
      <c r="ITR61" s="18"/>
      <c r="ITS61" s="18"/>
      <c r="ITT61" s="18"/>
      <c r="ITU61" s="18"/>
      <c r="ITV61" s="18"/>
      <c r="ITW61" s="18"/>
      <c r="ITX61" s="18"/>
      <c r="ITY61" s="18"/>
      <c r="ITZ61" s="18"/>
      <c r="IUA61" s="18"/>
      <c r="IUB61" s="18"/>
      <c r="IUC61" s="18"/>
      <c r="IUD61" s="18"/>
      <c r="IUE61" s="18"/>
      <c r="IUF61" s="18"/>
      <c r="IUG61" s="18"/>
      <c r="IUH61" s="18"/>
      <c r="IUI61" s="18"/>
      <c r="IUJ61" s="18"/>
      <c r="IUK61" s="18"/>
      <c r="IUL61" s="18"/>
      <c r="IUM61" s="18"/>
      <c r="IUN61" s="18"/>
      <c r="IUO61" s="18"/>
      <c r="IUP61" s="18"/>
      <c r="IUQ61" s="18"/>
      <c r="IUR61" s="18"/>
      <c r="IUS61" s="18"/>
      <c r="IUT61" s="18"/>
      <c r="IUU61" s="18"/>
      <c r="IUV61" s="18"/>
      <c r="IUW61" s="18"/>
      <c r="IUX61" s="18"/>
      <c r="IUY61" s="18"/>
      <c r="IUZ61" s="18"/>
      <c r="IVA61" s="18"/>
      <c r="IVB61" s="18"/>
      <c r="IVC61" s="18"/>
      <c r="IVD61" s="18"/>
      <c r="IVE61" s="18"/>
      <c r="IVF61" s="18"/>
      <c r="IVG61" s="18"/>
      <c r="IVH61" s="18"/>
      <c r="IVI61" s="18"/>
      <c r="IVJ61" s="18"/>
      <c r="IVK61" s="18"/>
      <c r="IVL61" s="18"/>
      <c r="IVM61" s="18"/>
      <c r="IVN61" s="18"/>
      <c r="IVO61" s="18"/>
      <c r="IVP61" s="18"/>
      <c r="IVQ61" s="18"/>
      <c r="IVR61" s="18"/>
      <c r="IVS61" s="18"/>
      <c r="IVT61" s="18"/>
      <c r="IVU61" s="18"/>
      <c r="IVV61" s="18"/>
      <c r="IVW61" s="18"/>
      <c r="IVX61" s="18"/>
      <c r="IVY61" s="18"/>
      <c r="IVZ61" s="18"/>
      <c r="IWA61" s="18"/>
      <c r="IWB61" s="18"/>
      <c r="IWC61" s="18"/>
      <c r="IWD61" s="18"/>
      <c r="IWE61" s="18"/>
      <c r="IWF61" s="18"/>
      <c r="IWG61" s="18"/>
      <c r="IWH61" s="18"/>
      <c r="IWI61" s="18"/>
      <c r="IWJ61" s="18"/>
      <c r="IWK61" s="18"/>
      <c r="IWL61" s="18"/>
      <c r="IWM61" s="18"/>
      <c r="IWN61" s="18"/>
      <c r="IWO61" s="18"/>
      <c r="IWP61" s="18"/>
      <c r="IWQ61" s="18"/>
      <c r="IWR61" s="18"/>
      <c r="IWS61" s="18"/>
      <c r="IWT61" s="18"/>
      <c r="IWU61" s="18"/>
      <c r="IWV61" s="18"/>
      <c r="IWW61" s="18"/>
      <c r="IWX61" s="18"/>
      <c r="IWY61" s="18"/>
      <c r="IWZ61" s="18"/>
      <c r="IXA61" s="18"/>
      <c r="IXB61" s="18"/>
      <c r="IXC61" s="18"/>
      <c r="IXD61" s="18"/>
      <c r="IXE61" s="18"/>
      <c r="IXF61" s="18"/>
      <c r="IXG61" s="18"/>
      <c r="IXH61" s="18"/>
      <c r="IXI61" s="18"/>
      <c r="IXJ61" s="18"/>
      <c r="IXK61" s="18"/>
      <c r="IXL61" s="18"/>
      <c r="IXM61" s="18"/>
      <c r="IXN61" s="18"/>
      <c r="IXO61" s="18"/>
      <c r="IXP61" s="18"/>
      <c r="IXQ61" s="18"/>
      <c r="IXR61" s="18"/>
      <c r="IXS61" s="18"/>
      <c r="IXT61" s="18"/>
      <c r="IXU61" s="18"/>
      <c r="IXV61" s="18"/>
      <c r="IXW61" s="18"/>
      <c r="IXX61" s="18"/>
      <c r="IXY61" s="18"/>
      <c r="IXZ61" s="18"/>
      <c r="IYA61" s="18"/>
      <c r="IYB61" s="18"/>
      <c r="IYC61" s="18"/>
      <c r="IYD61" s="18"/>
      <c r="IYE61" s="18"/>
      <c r="IYF61" s="18"/>
      <c r="IYG61" s="18"/>
      <c r="IYH61" s="18"/>
      <c r="IYI61" s="18"/>
      <c r="IYJ61" s="18"/>
      <c r="IYK61" s="18"/>
      <c r="IYL61" s="18"/>
      <c r="IYM61" s="18"/>
      <c r="IYN61" s="18"/>
      <c r="IYO61" s="18"/>
      <c r="IYP61" s="18"/>
      <c r="IYQ61" s="18"/>
      <c r="IYR61" s="18"/>
      <c r="IYS61" s="18"/>
      <c r="IYT61" s="18"/>
      <c r="IYU61" s="18"/>
      <c r="IYV61" s="18"/>
      <c r="IYW61" s="18"/>
      <c r="IYX61" s="18"/>
      <c r="IYY61" s="18"/>
      <c r="IYZ61" s="18"/>
      <c r="IZA61" s="18"/>
      <c r="IZB61" s="18"/>
      <c r="IZC61" s="18"/>
      <c r="IZD61" s="18"/>
      <c r="IZE61" s="18"/>
      <c r="IZF61" s="18"/>
      <c r="IZG61" s="18"/>
      <c r="IZH61" s="18"/>
      <c r="IZI61" s="18"/>
      <c r="IZJ61" s="18"/>
      <c r="IZK61" s="18"/>
      <c r="IZL61" s="18"/>
      <c r="IZM61" s="18"/>
      <c r="IZN61" s="18"/>
      <c r="IZO61" s="18"/>
      <c r="IZP61" s="18"/>
      <c r="IZQ61" s="18"/>
      <c r="IZR61" s="18"/>
      <c r="IZS61" s="18"/>
      <c r="IZT61" s="18"/>
      <c r="IZU61" s="18"/>
      <c r="IZV61" s="18"/>
      <c r="IZW61" s="18"/>
      <c r="IZX61" s="18"/>
      <c r="IZY61" s="18"/>
      <c r="IZZ61" s="18"/>
      <c r="JAA61" s="18"/>
      <c r="JAB61" s="18"/>
      <c r="JAC61" s="18"/>
      <c r="JAD61" s="18"/>
      <c r="JAE61" s="18"/>
      <c r="JAF61" s="18"/>
      <c r="JAG61" s="18"/>
      <c r="JAH61" s="18"/>
      <c r="JAI61" s="18"/>
      <c r="JAJ61" s="18"/>
      <c r="JAK61" s="18"/>
      <c r="JAL61" s="18"/>
      <c r="JAM61" s="18"/>
      <c r="JAN61" s="18"/>
      <c r="JAO61" s="18"/>
      <c r="JAP61" s="18"/>
      <c r="JAQ61" s="18"/>
      <c r="JAR61" s="18"/>
      <c r="JAS61" s="18"/>
      <c r="JAT61" s="18"/>
      <c r="JAU61" s="18"/>
      <c r="JAV61" s="18"/>
      <c r="JAW61" s="18"/>
      <c r="JAX61" s="18"/>
      <c r="JAY61" s="18"/>
      <c r="JAZ61" s="18"/>
      <c r="JBA61" s="18"/>
      <c r="JBB61" s="18"/>
      <c r="JBC61" s="18"/>
      <c r="JBD61" s="18"/>
      <c r="JBE61" s="18"/>
      <c r="JBF61" s="18"/>
      <c r="JBG61" s="18"/>
      <c r="JBH61" s="18"/>
      <c r="JBI61" s="18"/>
      <c r="JBJ61" s="18"/>
      <c r="JBK61" s="18"/>
      <c r="JBL61" s="18"/>
      <c r="JBM61" s="18"/>
      <c r="JBN61" s="18"/>
      <c r="JBO61" s="18"/>
      <c r="JBP61" s="18"/>
      <c r="JBQ61" s="18"/>
      <c r="JBR61" s="18"/>
      <c r="JBS61" s="18"/>
      <c r="JBT61" s="18"/>
      <c r="JBU61" s="18"/>
      <c r="JBV61" s="18"/>
      <c r="JBW61" s="18"/>
      <c r="JBX61" s="18"/>
      <c r="JBY61" s="18"/>
      <c r="JBZ61" s="18"/>
      <c r="JCA61" s="18"/>
      <c r="JCB61" s="18"/>
      <c r="JCC61" s="18"/>
      <c r="JCD61" s="18"/>
      <c r="JCE61" s="18"/>
      <c r="JCF61" s="18"/>
      <c r="JCG61" s="18"/>
      <c r="JCH61" s="18"/>
      <c r="JCI61" s="18"/>
      <c r="JCJ61" s="18"/>
      <c r="JCK61" s="18"/>
      <c r="JCL61" s="18"/>
      <c r="JCM61" s="18"/>
      <c r="JCN61" s="18"/>
      <c r="JCO61" s="18"/>
      <c r="JCP61" s="18"/>
      <c r="JCQ61" s="18"/>
      <c r="JCR61" s="18"/>
      <c r="JCS61" s="18"/>
      <c r="JCT61" s="18"/>
      <c r="JCU61" s="18"/>
      <c r="JCV61" s="18"/>
      <c r="JCW61" s="18"/>
      <c r="JCX61" s="18"/>
      <c r="JCY61" s="18"/>
      <c r="JCZ61" s="18"/>
      <c r="JDA61" s="18"/>
      <c r="JDB61" s="18"/>
      <c r="JDC61" s="18"/>
      <c r="JDD61" s="18"/>
      <c r="JDE61" s="18"/>
      <c r="JDF61" s="18"/>
      <c r="JDG61" s="18"/>
      <c r="JDH61" s="18"/>
      <c r="JDI61" s="18"/>
      <c r="JDJ61" s="18"/>
      <c r="JDK61" s="18"/>
      <c r="JDL61" s="18"/>
      <c r="JDM61" s="18"/>
      <c r="JDN61" s="18"/>
      <c r="JDO61" s="18"/>
      <c r="JDP61" s="18"/>
      <c r="JDQ61" s="18"/>
      <c r="JDR61" s="18"/>
      <c r="JDS61" s="18"/>
      <c r="JDT61" s="18"/>
      <c r="JDU61" s="18"/>
      <c r="JDV61" s="18"/>
      <c r="JDW61" s="18"/>
      <c r="JDX61" s="18"/>
      <c r="JDY61" s="18"/>
      <c r="JDZ61" s="18"/>
      <c r="JEA61" s="18"/>
      <c r="JEB61" s="18"/>
      <c r="JEC61" s="18"/>
      <c r="JED61" s="18"/>
      <c r="JEE61" s="18"/>
      <c r="JEF61" s="18"/>
      <c r="JEG61" s="18"/>
      <c r="JEH61" s="18"/>
      <c r="JEI61" s="18"/>
      <c r="JEJ61" s="18"/>
      <c r="JEK61" s="18"/>
      <c r="JEL61" s="18"/>
      <c r="JEM61" s="18"/>
      <c r="JEN61" s="18"/>
      <c r="JEO61" s="18"/>
      <c r="JEP61" s="18"/>
      <c r="JEQ61" s="18"/>
      <c r="JER61" s="18"/>
      <c r="JES61" s="18"/>
      <c r="JET61" s="18"/>
      <c r="JEU61" s="18"/>
      <c r="JEV61" s="18"/>
      <c r="JEW61" s="18"/>
      <c r="JEX61" s="18"/>
      <c r="JEY61" s="18"/>
      <c r="JEZ61" s="18"/>
      <c r="JFA61" s="18"/>
      <c r="JFB61" s="18"/>
      <c r="JFC61" s="18"/>
      <c r="JFD61" s="18"/>
      <c r="JFE61" s="18"/>
      <c r="JFF61" s="18"/>
      <c r="JFG61" s="18"/>
      <c r="JFH61" s="18"/>
      <c r="JFI61" s="18"/>
      <c r="JFJ61" s="18"/>
      <c r="JFK61" s="18"/>
      <c r="JFL61" s="18"/>
      <c r="JFM61" s="18"/>
      <c r="JFN61" s="18"/>
      <c r="JFO61" s="18"/>
      <c r="JFP61" s="18"/>
      <c r="JFQ61" s="18"/>
      <c r="JFR61" s="18"/>
      <c r="JFS61" s="18"/>
      <c r="JFT61" s="18"/>
      <c r="JFU61" s="18"/>
      <c r="JFV61" s="18"/>
      <c r="JFW61" s="18"/>
      <c r="JFX61" s="18"/>
      <c r="JFY61" s="18"/>
      <c r="JFZ61" s="18"/>
      <c r="JGA61" s="18"/>
      <c r="JGB61" s="18"/>
      <c r="JGC61" s="18"/>
      <c r="JGD61" s="18"/>
      <c r="JGE61" s="18"/>
      <c r="JGF61" s="18"/>
      <c r="JGG61" s="18"/>
      <c r="JGH61" s="18"/>
      <c r="JGI61" s="18"/>
      <c r="JGJ61" s="18"/>
      <c r="JGK61" s="18"/>
      <c r="JGL61" s="18"/>
      <c r="JGM61" s="18"/>
      <c r="JGN61" s="18"/>
      <c r="JGO61" s="18"/>
      <c r="JGP61" s="18"/>
      <c r="JGQ61" s="18"/>
      <c r="JGR61" s="18"/>
      <c r="JGS61" s="18"/>
      <c r="JGT61" s="18"/>
      <c r="JGU61" s="18"/>
      <c r="JGV61" s="18"/>
      <c r="JGW61" s="18"/>
      <c r="JGX61" s="18"/>
      <c r="JGY61" s="18"/>
      <c r="JGZ61" s="18"/>
      <c r="JHA61" s="18"/>
      <c r="JHB61" s="18"/>
      <c r="JHC61" s="18"/>
      <c r="JHD61" s="18"/>
      <c r="JHE61" s="18"/>
      <c r="JHF61" s="18"/>
      <c r="JHG61" s="18"/>
      <c r="JHH61" s="18"/>
      <c r="JHI61" s="18"/>
      <c r="JHJ61" s="18"/>
      <c r="JHK61" s="18"/>
      <c r="JHL61" s="18"/>
      <c r="JHM61" s="18"/>
      <c r="JHN61" s="18"/>
      <c r="JHO61" s="18"/>
      <c r="JHP61" s="18"/>
      <c r="JHQ61" s="18"/>
      <c r="JHR61" s="18"/>
      <c r="JHS61" s="18"/>
      <c r="JHT61" s="18"/>
      <c r="JHU61" s="18"/>
      <c r="JHV61" s="18"/>
      <c r="JHW61" s="18"/>
      <c r="JHX61" s="18"/>
      <c r="JHY61" s="18"/>
      <c r="JHZ61" s="18"/>
      <c r="JIA61" s="18"/>
      <c r="JIB61" s="18"/>
      <c r="JIC61" s="18"/>
      <c r="JID61" s="18"/>
      <c r="JIE61" s="18"/>
      <c r="JIF61" s="18"/>
      <c r="JIG61" s="18"/>
      <c r="JIH61" s="18"/>
      <c r="JII61" s="18"/>
      <c r="JIJ61" s="18"/>
      <c r="JIK61" s="18"/>
      <c r="JIL61" s="18"/>
      <c r="JIM61" s="18"/>
      <c r="JIN61" s="18"/>
      <c r="JIO61" s="18"/>
      <c r="JIP61" s="18"/>
      <c r="JIQ61" s="18"/>
      <c r="JIR61" s="18"/>
      <c r="JIS61" s="18"/>
      <c r="JIT61" s="18"/>
      <c r="JIU61" s="18"/>
      <c r="JIV61" s="18"/>
      <c r="JIW61" s="18"/>
      <c r="JIX61" s="18"/>
      <c r="JIY61" s="18"/>
      <c r="JIZ61" s="18"/>
      <c r="JJA61" s="18"/>
      <c r="JJB61" s="18"/>
      <c r="JJC61" s="18"/>
      <c r="JJD61" s="18"/>
      <c r="JJE61" s="18"/>
      <c r="JJF61" s="18"/>
      <c r="JJG61" s="18"/>
      <c r="JJH61" s="18"/>
      <c r="JJI61" s="18"/>
      <c r="JJJ61" s="18"/>
      <c r="JJK61" s="18"/>
      <c r="JJL61" s="18"/>
      <c r="JJM61" s="18"/>
      <c r="JJN61" s="18"/>
      <c r="JJO61" s="18"/>
      <c r="JJP61" s="18"/>
      <c r="JJQ61" s="18"/>
      <c r="JJR61" s="18"/>
      <c r="JJS61" s="18"/>
      <c r="JJT61" s="18"/>
      <c r="JJU61" s="18"/>
      <c r="JJV61" s="18"/>
      <c r="JJW61" s="18"/>
      <c r="JJX61" s="18"/>
      <c r="JJY61" s="18"/>
      <c r="JJZ61" s="18"/>
      <c r="JKA61" s="18"/>
      <c r="JKB61" s="18"/>
      <c r="JKC61" s="18"/>
      <c r="JKD61" s="18"/>
      <c r="JKE61" s="18"/>
      <c r="JKF61" s="18"/>
      <c r="JKG61" s="18"/>
      <c r="JKH61" s="18"/>
      <c r="JKI61" s="18"/>
      <c r="JKJ61" s="18"/>
      <c r="JKK61" s="18"/>
      <c r="JKL61" s="18"/>
      <c r="JKM61" s="18"/>
      <c r="JKN61" s="18"/>
      <c r="JKO61" s="18"/>
      <c r="JKP61" s="18"/>
      <c r="JKQ61" s="18"/>
      <c r="JKR61" s="18"/>
      <c r="JKS61" s="18"/>
      <c r="JKT61" s="18"/>
      <c r="JKU61" s="18"/>
      <c r="JKV61" s="18"/>
      <c r="JKW61" s="18"/>
      <c r="JKX61" s="18"/>
      <c r="JKY61" s="18"/>
      <c r="JKZ61" s="18"/>
      <c r="JLA61" s="18"/>
      <c r="JLB61" s="18"/>
      <c r="JLC61" s="18"/>
      <c r="JLD61" s="18"/>
      <c r="JLE61" s="18"/>
      <c r="JLF61" s="18"/>
      <c r="JLG61" s="18"/>
      <c r="JLH61" s="18"/>
      <c r="JLI61" s="18"/>
      <c r="JLJ61" s="18"/>
      <c r="JLK61" s="18"/>
      <c r="JLL61" s="18"/>
      <c r="JLM61" s="18"/>
      <c r="JLN61" s="18"/>
      <c r="JLO61" s="18"/>
      <c r="JLP61" s="18"/>
      <c r="JLQ61" s="18"/>
      <c r="JLR61" s="18"/>
      <c r="JLS61" s="18"/>
      <c r="JLT61" s="18"/>
      <c r="JLU61" s="18"/>
      <c r="JLV61" s="18"/>
      <c r="JLW61" s="18"/>
      <c r="JLX61" s="18"/>
      <c r="JLY61" s="18"/>
      <c r="JLZ61" s="18"/>
      <c r="JMA61" s="18"/>
      <c r="JMB61" s="18"/>
      <c r="JMC61" s="18"/>
      <c r="JMD61" s="18"/>
      <c r="JME61" s="18"/>
      <c r="JMF61" s="18"/>
      <c r="JMG61" s="18"/>
      <c r="JMH61" s="18"/>
      <c r="JMI61" s="18"/>
      <c r="JMJ61" s="18"/>
      <c r="JMK61" s="18"/>
      <c r="JML61" s="18"/>
      <c r="JMM61" s="18"/>
      <c r="JMN61" s="18"/>
      <c r="JMO61" s="18"/>
      <c r="JMP61" s="18"/>
      <c r="JMQ61" s="18"/>
      <c r="JMR61" s="18"/>
      <c r="JMS61" s="18"/>
      <c r="JMT61" s="18"/>
      <c r="JMU61" s="18"/>
      <c r="JMV61" s="18"/>
      <c r="JMW61" s="18"/>
      <c r="JMX61" s="18"/>
      <c r="JMY61" s="18"/>
      <c r="JMZ61" s="18"/>
      <c r="JNA61" s="18"/>
      <c r="JNB61" s="18"/>
      <c r="JNC61" s="18"/>
      <c r="JND61" s="18"/>
      <c r="JNE61" s="18"/>
      <c r="JNF61" s="18"/>
      <c r="JNG61" s="18"/>
      <c r="JNH61" s="18"/>
      <c r="JNI61" s="18"/>
      <c r="JNJ61" s="18"/>
      <c r="JNK61" s="18"/>
      <c r="JNL61" s="18"/>
      <c r="JNM61" s="18"/>
      <c r="JNN61" s="18"/>
      <c r="JNO61" s="18"/>
      <c r="JNP61" s="18"/>
      <c r="JNQ61" s="18"/>
      <c r="JNR61" s="18"/>
      <c r="JNS61" s="18"/>
      <c r="JNT61" s="18"/>
      <c r="JNU61" s="18"/>
      <c r="JNV61" s="18"/>
      <c r="JNW61" s="18"/>
      <c r="JNX61" s="18"/>
      <c r="JNY61" s="18"/>
      <c r="JNZ61" s="18"/>
      <c r="JOA61" s="18"/>
      <c r="JOB61" s="18"/>
      <c r="JOC61" s="18"/>
      <c r="JOD61" s="18"/>
      <c r="JOE61" s="18"/>
      <c r="JOF61" s="18"/>
      <c r="JOG61" s="18"/>
      <c r="JOH61" s="18"/>
      <c r="JOI61" s="18"/>
      <c r="JOJ61" s="18"/>
      <c r="JOK61" s="18"/>
      <c r="JOL61" s="18"/>
      <c r="JOM61" s="18"/>
      <c r="JON61" s="18"/>
      <c r="JOO61" s="18"/>
      <c r="JOP61" s="18"/>
      <c r="JOQ61" s="18"/>
      <c r="JOR61" s="18"/>
      <c r="JOS61" s="18"/>
      <c r="JOT61" s="18"/>
      <c r="JOU61" s="18"/>
      <c r="JOV61" s="18"/>
      <c r="JOW61" s="18"/>
      <c r="JOX61" s="18"/>
      <c r="JOY61" s="18"/>
      <c r="JOZ61" s="18"/>
      <c r="JPA61" s="18"/>
      <c r="JPB61" s="18"/>
      <c r="JPC61" s="18"/>
      <c r="JPD61" s="18"/>
      <c r="JPE61" s="18"/>
      <c r="JPF61" s="18"/>
      <c r="JPG61" s="18"/>
      <c r="JPH61" s="18"/>
      <c r="JPI61" s="18"/>
      <c r="JPJ61" s="18"/>
      <c r="JPK61" s="18"/>
      <c r="JPL61" s="18"/>
      <c r="JPM61" s="18"/>
      <c r="JPN61" s="18"/>
      <c r="JPO61" s="18"/>
      <c r="JPP61" s="18"/>
      <c r="JPQ61" s="18"/>
      <c r="JPR61" s="18"/>
      <c r="JPS61" s="18"/>
      <c r="JPT61" s="18"/>
      <c r="JPU61" s="18"/>
      <c r="JPV61" s="18"/>
      <c r="JPW61" s="18"/>
      <c r="JPX61" s="18"/>
      <c r="JPY61" s="18"/>
      <c r="JPZ61" s="18"/>
      <c r="JQA61" s="18"/>
      <c r="JQB61" s="18"/>
      <c r="JQC61" s="18"/>
      <c r="JQD61" s="18"/>
      <c r="JQE61" s="18"/>
      <c r="JQF61" s="18"/>
      <c r="JQG61" s="18"/>
      <c r="JQH61" s="18"/>
      <c r="JQI61" s="18"/>
      <c r="JQJ61" s="18"/>
      <c r="JQK61" s="18"/>
      <c r="JQL61" s="18"/>
      <c r="JQM61" s="18"/>
      <c r="JQN61" s="18"/>
      <c r="JQO61" s="18"/>
      <c r="JQP61" s="18"/>
      <c r="JQQ61" s="18"/>
      <c r="JQR61" s="18"/>
      <c r="JQS61" s="18"/>
      <c r="JQT61" s="18"/>
      <c r="JQU61" s="18"/>
      <c r="JQV61" s="18"/>
      <c r="JQW61" s="18"/>
      <c r="JQX61" s="18"/>
      <c r="JQY61" s="18"/>
      <c r="JQZ61" s="18"/>
      <c r="JRA61" s="18"/>
      <c r="JRB61" s="18"/>
      <c r="JRC61" s="18"/>
      <c r="JRD61" s="18"/>
      <c r="JRE61" s="18"/>
      <c r="JRF61" s="18"/>
      <c r="JRG61" s="18"/>
      <c r="JRH61" s="18"/>
      <c r="JRI61" s="18"/>
      <c r="JRJ61" s="18"/>
      <c r="JRK61" s="18"/>
      <c r="JRL61" s="18"/>
      <c r="JRM61" s="18"/>
      <c r="JRN61" s="18"/>
      <c r="JRO61" s="18"/>
      <c r="JRP61" s="18"/>
      <c r="JRQ61" s="18"/>
      <c r="JRR61" s="18"/>
      <c r="JRS61" s="18"/>
      <c r="JRT61" s="18"/>
      <c r="JRU61" s="18"/>
      <c r="JRV61" s="18"/>
      <c r="JRW61" s="18"/>
      <c r="JRX61" s="18"/>
      <c r="JRY61" s="18"/>
      <c r="JRZ61" s="18"/>
      <c r="JSA61" s="18"/>
      <c r="JSB61" s="18"/>
      <c r="JSC61" s="18"/>
      <c r="JSD61" s="18"/>
      <c r="JSE61" s="18"/>
      <c r="JSF61" s="18"/>
      <c r="JSG61" s="18"/>
      <c r="JSH61" s="18"/>
      <c r="JSI61" s="18"/>
      <c r="JSJ61" s="18"/>
      <c r="JSK61" s="18"/>
      <c r="JSL61" s="18"/>
      <c r="JSM61" s="18"/>
      <c r="JSN61" s="18"/>
      <c r="JSO61" s="18"/>
      <c r="JSP61" s="18"/>
      <c r="JSQ61" s="18"/>
      <c r="JSR61" s="18"/>
      <c r="JSS61" s="18"/>
      <c r="JST61" s="18"/>
      <c r="JSU61" s="18"/>
      <c r="JSV61" s="18"/>
      <c r="JSW61" s="18"/>
      <c r="JSX61" s="18"/>
      <c r="JSY61" s="18"/>
      <c r="JSZ61" s="18"/>
      <c r="JTA61" s="18"/>
      <c r="JTB61" s="18"/>
      <c r="JTC61" s="18"/>
      <c r="JTD61" s="18"/>
      <c r="JTE61" s="18"/>
      <c r="JTF61" s="18"/>
      <c r="JTG61" s="18"/>
      <c r="JTH61" s="18"/>
      <c r="JTI61" s="18"/>
      <c r="JTJ61" s="18"/>
      <c r="JTK61" s="18"/>
      <c r="JTL61" s="18"/>
      <c r="JTM61" s="18"/>
      <c r="JTN61" s="18"/>
      <c r="JTO61" s="18"/>
      <c r="JTP61" s="18"/>
      <c r="JTQ61" s="18"/>
      <c r="JTR61" s="18"/>
      <c r="JTS61" s="18"/>
      <c r="JTT61" s="18"/>
      <c r="JTU61" s="18"/>
      <c r="JTV61" s="18"/>
      <c r="JTW61" s="18"/>
      <c r="JTX61" s="18"/>
      <c r="JTY61" s="18"/>
      <c r="JTZ61" s="18"/>
      <c r="JUA61" s="18"/>
      <c r="JUB61" s="18"/>
      <c r="JUC61" s="18"/>
      <c r="JUD61" s="18"/>
      <c r="JUE61" s="18"/>
      <c r="JUF61" s="18"/>
      <c r="JUG61" s="18"/>
      <c r="JUH61" s="18"/>
      <c r="JUI61" s="18"/>
      <c r="JUJ61" s="18"/>
      <c r="JUK61" s="18"/>
      <c r="JUL61" s="18"/>
      <c r="JUM61" s="18"/>
      <c r="JUN61" s="18"/>
      <c r="JUO61" s="18"/>
      <c r="JUP61" s="18"/>
      <c r="JUQ61" s="18"/>
      <c r="JUR61" s="18"/>
      <c r="JUS61" s="18"/>
      <c r="JUT61" s="18"/>
      <c r="JUU61" s="18"/>
      <c r="JUV61" s="18"/>
      <c r="JUW61" s="18"/>
      <c r="JUX61" s="18"/>
      <c r="JUY61" s="18"/>
      <c r="JUZ61" s="18"/>
      <c r="JVA61" s="18"/>
      <c r="JVB61" s="18"/>
      <c r="JVC61" s="18"/>
      <c r="JVD61" s="18"/>
      <c r="JVE61" s="18"/>
      <c r="JVF61" s="18"/>
      <c r="JVG61" s="18"/>
      <c r="JVH61" s="18"/>
      <c r="JVI61" s="18"/>
      <c r="JVJ61" s="18"/>
      <c r="JVK61" s="18"/>
      <c r="JVL61" s="18"/>
      <c r="JVM61" s="18"/>
      <c r="JVN61" s="18"/>
      <c r="JVO61" s="18"/>
      <c r="JVP61" s="18"/>
      <c r="JVQ61" s="18"/>
      <c r="JVR61" s="18"/>
      <c r="JVS61" s="18"/>
      <c r="JVT61" s="18"/>
      <c r="JVU61" s="18"/>
      <c r="JVV61" s="18"/>
      <c r="JVW61" s="18"/>
      <c r="JVX61" s="18"/>
      <c r="JVY61" s="18"/>
      <c r="JVZ61" s="18"/>
      <c r="JWA61" s="18"/>
      <c r="JWB61" s="18"/>
      <c r="JWC61" s="18"/>
      <c r="JWD61" s="18"/>
      <c r="JWE61" s="18"/>
      <c r="JWF61" s="18"/>
      <c r="JWG61" s="18"/>
      <c r="JWH61" s="18"/>
      <c r="JWI61" s="18"/>
      <c r="JWJ61" s="18"/>
      <c r="JWK61" s="18"/>
      <c r="JWL61" s="18"/>
      <c r="JWM61" s="18"/>
      <c r="JWN61" s="18"/>
      <c r="JWO61" s="18"/>
      <c r="JWP61" s="18"/>
      <c r="JWQ61" s="18"/>
      <c r="JWR61" s="18"/>
      <c r="JWS61" s="18"/>
      <c r="JWT61" s="18"/>
      <c r="JWU61" s="18"/>
      <c r="JWV61" s="18"/>
      <c r="JWW61" s="18"/>
      <c r="JWX61" s="18"/>
      <c r="JWY61" s="18"/>
      <c r="JWZ61" s="18"/>
      <c r="JXA61" s="18"/>
      <c r="JXB61" s="18"/>
      <c r="JXC61" s="18"/>
      <c r="JXD61" s="18"/>
      <c r="JXE61" s="18"/>
      <c r="JXF61" s="18"/>
      <c r="JXG61" s="18"/>
      <c r="JXH61" s="18"/>
      <c r="JXI61" s="18"/>
      <c r="JXJ61" s="18"/>
      <c r="JXK61" s="18"/>
      <c r="JXL61" s="18"/>
      <c r="JXM61" s="18"/>
      <c r="JXN61" s="18"/>
      <c r="JXO61" s="18"/>
      <c r="JXP61" s="18"/>
      <c r="JXQ61" s="18"/>
      <c r="JXR61" s="18"/>
      <c r="JXS61" s="18"/>
      <c r="JXT61" s="18"/>
      <c r="JXU61" s="18"/>
      <c r="JXV61" s="18"/>
      <c r="JXW61" s="18"/>
      <c r="JXX61" s="18"/>
      <c r="JXY61" s="18"/>
      <c r="JXZ61" s="18"/>
      <c r="JYA61" s="18"/>
      <c r="JYB61" s="18"/>
      <c r="JYC61" s="18"/>
      <c r="JYD61" s="18"/>
      <c r="JYE61" s="18"/>
      <c r="JYF61" s="18"/>
      <c r="JYG61" s="18"/>
      <c r="JYH61" s="18"/>
      <c r="JYI61" s="18"/>
      <c r="JYJ61" s="18"/>
      <c r="JYK61" s="18"/>
      <c r="JYL61" s="18"/>
      <c r="JYM61" s="18"/>
      <c r="JYN61" s="18"/>
      <c r="JYO61" s="18"/>
      <c r="JYP61" s="18"/>
      <c r="JYQ61" s="18"/>
      <c r="JYR61" s="18"/>
      <c r="JYS61" s="18"/>
      <c r="JYT61" s="18"/>
      <c r="JYU61" s="18"/>
      <c r="JYV61" s="18"/>
      <c r="JYW61" s="18"/>
      <c r="JYX61" s="18"/>
      <c r="JYY61" s="18"/>
      <c r="JYZ61" s="18"/>
      <c r="JZA61" s="18"/>
      <c r="JZB61" s="18"/>
      <c r="JZC61" s="18"/>
      <c r="JZD61" s="18"/>
      <c r="JZE61" s="18"/>
      <c r="JZF61" s="18"/>
      <c r="JZG61" s="18"/>
      <c r="JZH61" s="18"/>
      <c r="JZI61" s="18"/>
      <c r="JZJ61" s="18"/>
      <c r="JZK61" s="18"/>
      <c r="JZL61" s="18"/>
      <c r="JZM61" s="18"/>
      <c r="JZN61" s="18"/>
      <c r="JZO61" s="18"/>
      <c r="JZP61" s="18"/>
      <c r="JZQ61" s="18"/>
      <c r="JZR61" s="18"/>
      <c r="JZS61" s="18"/>
      <c r="JZT61" s="18"/>
      <c r="JZU61" s="18"/>
      <c r="JZV61" s="18"/>
      <c r="JZW61" s="18"/>
      <c r="JZX61" s="18"/>
      <c r="JZY61" s="18"/>
      <c r="JZZ61" s="18"/>
      <c r="KAA61" s="18"/>
      <c r="KAB61" s="18"/>
      <c r="KAC61" s="18"/>
      <c r="KAD61" s="18"/>
      <c r="KAE61" s="18"/>
      <c r="KAF61" s="18"/>
      <c r="KAG61" s="18"/>
      <c r="KAH61" s="18"/>
      <c r="KAI61" s="18"/>
      <c r="KAJ61" s="18"/>
      <c r="KAK61" s="18"/>
      <c r="KAL61" s="18"/>
      <c r="KAM61" s="18"/>
      <c r="KAN61" s="18"/>
      <c r="KAO61" s="18"/>
      <c r="KAP61" s="18"/>
      <c r="KAQ61" s="18"/>
      <c r="KAR61" s="18"/>
      <c r="KAS61" s="18"/>
      <c r="KAT61" s="18"/>
      <c r="KAU61" s="18"/>
      <c r="KAV61" s="18"/>
      <c r="KAW61" s="18"/>
      <c r="KAX61" s="18"/>
      <c r="KAY61" s="18"/>
      <c r="KAZ61" s="18"/>
      <c r="KBA61" s="18"/>
      <c r="KBB61" s="18"/>
      <c r="KBC61" s="18"/>
      <c r="KBD61" s="18"/>
      <c r="KBE61" s="18"/>
      <c r="KBF61" s="18"/>
      <c r="KBG61" s="18"/>
      <c r="KBH61" s="18"/>
      <c r="KBI61" s="18"/>
      <c r="KBJ61" s="18"/>
      <c r="KBK61" s="18"/>
      <c r="KBL61" s="18"/>
      <c r="KBM61" s="18"/>
      <c r="KBN61" s="18"/>
      <c r="KBO61" s="18"/>
      <c r="KBP61" s="18"/>
      <c r="KBQ61" s="18"/>
      <c r="KBR61" s="18"/>
      <c r="KBS61" s="18"/>
      <c r="KBT61" s="18"/>
      <c r="KBU61" s="18"/>
      <c r="KBV61" s="18"/>
      <c r="KBW61" s="18"/>
      <c r="KBX61" s="18"/>
      <c r="KBY61" s="18"/>
      <c r="KBZ61" s="18"/>
      <c r="KCA61" s="18"/>
      <c r="KCB61" s="18"/>
      <c r="KCC61" s="18"/>
      <c r="KCD61" s="18"/>
      <c r="KCE61" s="18"/>
      <c r="KCF61" s="18"/>
      <c r="KCG61" s="18"/>
      <c r="KCH61" s="18"/>
      <c r="KCI61" s="18"/>
      <c r="KCJ61" s="18"/>
      <c r="KCK61" s="18"/>
      <c r="KCL61" s="18"/>
      <c r="KCM61" s="18"/>
      <c r="KCN61" s="18"/>
      <c r="KCO61" s="18"/>
      <c r="KCP61" s="18"/>
      <c r="KCQ61" s="18"/>
      <c r="KCR61" s="18"/>
      <c r="KCS61" s="18"/>
      <c r="KCT61" s="18"/>
      <c r="KCU61" s="18"/>
      <c r="KCV61" s="18"/>
      <c r="KCW61" s="18"/>
      <c r="KCX61" s="18"/>
      <c r="KCY61" s="18"/>
      <c r="KCZ61" s="18"/>
      <c r="KDA61" s="18"/>
      <c r="KDB61" s="18"/>
      <c r="KDC61" s="18"/>
      <c r="KDD61" s="18"/>
      <c r="KDE61" s="18"/>
      <c r="KDF61" s="18"/>
      <c r="KDG61" s="18"/>
      <c r="KDH61" s="18"/>
      <c r="KDI61" s="18"/>
      <c r="KDJ61" s="18"/>
      <c r="KDK61" s="18"/>
      <c r="KDL61" s="18"/>
      <c r="KDM61" s="18"/>
      <c r="KDN61" s="18"/>
      <c r="KDO61" s="18"/>
      <c r="KDP61" s="18"/>
      <c r="KDQ61" s="18"/>
      <c r="KDR61" s="18"/>
      <c r="KDS61" s="18"/>
      <c r="KDT61" s="18"/>
      <c r="KDU61" s="18"/>
      <c r="KDV61" s="18"/>
      <c r="KDW61" s="18"/>
      <c r="KDX61" s="18"/>
      <c r="KDY61" s="18"/>
      <c r="KDZ61" s="18"/>
      <c r="KEA61" s="18"/>
      <c r="KEB61" s="18"/>
      <c r="KEC61" s="18"/>
      <c r="KED61" s="18"/>
      <c r="KEE61" s="18"/>
      <c r="KEF61" s="18"/>
      <c r="KEG61" s="18"/>
      <c r="KEH61" s="18"/>
      <c r="KEI61" s="18"/>
      <c r="KEJ61" s="18"/>
      <c r="KEK61" s="18"/>
      <c r="KEL61" s="18"/>
      <c r="KEM61" s="18"/>
      <c r="KEN61" s="18"/>
      <c r="KEO61" s="18"/>
      <c r="KEP61" s="18"/>
      <c r="KEQ61" s="18"/>
      <c r="KER61" s="18"/>
      <c r="KES61" s="18"/>
      <c r="KET61" s="18"/>
      <c r="KEU61" s="18"/>
      <c r="KEV61" s="18"/>
      <c r="KEW61" s="18"/>
      <c r="KEX61" s="18"/>
      <c r="KEY61" s="18"/>
      <c r="KEZ61" s="18"/>
      <c r="KFA61" s="18"/>
      <c r="KFB61" s="18"/>
      <c r="KFC61" s="18"/>
      <c r="KFD61" s="18"/>
      <c r="KFE61" s="18"/>
      <c r="KFF61" s="18"/>
      <c r="KFG61" s="18"/>
      <c r="KFH61" s="18"/>
      <c r="KFI61" s="18"/>
      <c r="KFJ61" s="18"/>
      <c r="KFK61" s="18"/>
      <c r="KFL61" s="18"/>
      <c r="KFM61" s="18"/>
      <c r="KFN61" s="18"/>
      <c r="KFO61" s="18"/>
      <c r="KFP61" s="18"/>
      <c r="KFQ61" s="18"/>
      <c r="KFR61" s="18"/>
      <c r="KFS61" s="18"/>
      <c r="KFT61" s="18"/>
      <c r="KFU61" s="18"/>
      <c r="KFV61" s="18"/>
      <c r="KFW61" s="18"/>
      <c r="KFX61" s="18"/>
      <c r="KFY61" s="18"/>
      <c r="KFZ61" s="18"/>
      <c r="KGA61" s="18"/>
      <c r="KGB61" s="18"/>
      <c r="KGC61" s="18"/>
      <c r="KGD61" s="18"/>
      <c r="KGE61" s="18"/>
      <c r="KGF61" s="18"/>
      <c r="KGG61" s="18"/>
      <c r="KGH61" s="18"/>
      <c r="KGI61" s="18"/>
      <c r="KGJ61" s="18"/>
      <c r="KGK61" s="18"/>
      <c r="KGL61" s="18"/>
      <c r="KGM61" s="18"/>
      <c r="KGN61" s="18"/>
      <c r="KGO61" s="18"/>
      <c r="KGP61" s="18"/>
      <c r="KGQ61" s="18"/>
      <c r="KGR61" s="18"/>
      <c r="KGS61" s="18"/>
      <c r="KGT61" s="18"/>
      <c r="KGU61" s="18"/>
      <c r="KGV61" s="18"/>
      <c r="KGW61" s="18"/>
      <c r="KGX61" s="18"/>
      <c r="KGY61" s="18"/>
      <c r="KGZ61" s="18"/>
      <c r="KHA61" s="18"/>
      <c r="KHB61" s="18"/>
      <c r="KHC61" s="18"/>
      <c r="KHD61" s="18"/>
      <c r="KHE61" s="18"/>
      <c r="KHF61" s="18"/>
      <c r="KHG61" s="18"/>
      <c r="KHH61" s="18"/>
      <c r="KHI61" s="18"/>
      <c r="KHJ61" s="18"/>
      <c r="KHK61" s="18"/>
      <c r="KHL61" s="18"/>
      <c r="KHM61" s="18"/>
      <c r="KHN61" s="18"/>
      <c r="KHO61" s="18"/>
      <c r="KHP61" s="18"/>
      <c r="KHQ61" s="18"/>
      <c r="KHR61" s="18"/>
      <c r="KHS61" s="18"/>
      <c r="KHT61" s="18"/>
      <c r="KHU61" s="18"/>
      <c r="KHV61" s="18"/>
      <c r="KHW61" s="18"/>
      <c r="KHX61" s="18"/>
      <c r="KHY61" s="18"/>
      <c r="KHZ61" s="18"/>
      <c r="KIA61" s="18"/>
      <c r="KIB61" s="18"/>
      <c r="KIC61" s="18"/>
      <c r="KID61" s="18"/>
      <c r="KIE61" s="18"/>
      <c r="KIF61" s="18"/>
      <c r="KIG61" s="18"/>
      <c r="KIH61" s="18"/>
      <c r="KII61" s="18"/>
      <c r="KIJ61" s="18"/>
      <c r="KIK61" s="18"/>
      <c r="KIL61" s="18"/>
      <c r="KIM61" s="18"/>
      <c r="KIN61" s="18"/>
      <c r="KIO61" s="18"/>
      <c r="KIP61" s="18"/>
      <c r="KIQ61" s="18"/>
      <c r="KIR61" s="18"/>
      <c r="KIS61" s="18"/>
      <c r="KIT61" s="18"/>
      <c r="KIU61" s="18"/>
      <c r="KIV61" s="18"/>
      <c r="KIW61" s="18"/>
      <c r="KIX61" s="18"/>
      <c r="KIY61" s="18"/>
      <c r="KIZ61" s="18"/>
      <c r="KJA61" s="18"/>
      <c r="KJB61" s="18"/>
      <c r="KJC61" s="18"/>
      <c r="KJD61" s="18"/>
      <c r="KJE61" s="18"/>
      <c r="KJF61" s="18"/>
      <c r="KJG61" s="18"/>
      <c r="KJH61" s="18"/>
      <c r="KJI61" s="18"/>
      <c r="KJJ61" s="18"/>
      <c r="KJK61" s="18"/>
      <c r="KJL61" s="18"/>
      <c r="KJM61" s="18"/>
      <c r="KJN61" s="18"/>
      <c r="KJO61" s="18"/>
      <c r="KJP61" s="18"/>
      <c r="KJQ61" s="18"/>
      <c r="KJR61" s="18"/>
      <c r="KJS61" s="18"/>
      <c r="KJT61" s="18"/>
      <c r="KJU61" s="18"/>
      <c r="KJV61" s="18"/>
      <c r="KJW61" s="18"/>
      <c r="KJX61" s="18"/>
      <c r="KJY61" s="18"/>
      <c r="KJZ61" s="18"/>
      <c r="KKA61" s="18"/>
      <c r="KKB61" s="18"/>
      <c r="KKC61" s="18"/>
      <c r="KKD61" s="18"/>
      <c r="KKE61" s="18"/>
      <c r="KKF61" s="18"/>
      <c r="KKG61" s="18"/>
      <c r="KKH61" s="18"/>
      <c r="KKI61" s="18"/>
      <c r="KKJ61" s="18"/>
      <c r="KKK61" s="18"/>
      <c r="KKL61" s="18"/>
      <c r="KKM61" s="18"/>
      <c r="KKN61" s="18"/>
      <c r="KKO61" s="18"/>
      <c r="KKP61" s="18"/>
      <c r="KKQ61" s="18"/>
      <c r="KKR61" s="18"/>
      <c r="KKS61" s="18"/>
      <c r="KKT61" s="18"/>
      <c r="KKU61" s="18"/>
      <c r="KKV61" s="18"/>
      <c r="KKW61" s="18"/>
      <c r="KKX61" s="18"/>
      <c r="KKY61" s="18"/>
      <c r="KKZ61" s="18"/>
      <c r="KLA61" s="18"/>
      <c r="KLB61" s="18"/>
      <c r="KLC61" s="18"/>
      <c r="KLD61" s="18"/>
      <c r="KLE61" s="18"/>
      <c r="KLF61" s="18"/>
      <c r="KLG61" s="18"/>
      <c r="KLH61" s="18"/>
      <c r="KLI61" s="18"/>
      <c r="KLJ61" s="18"/>
      <c r="KLK61" s="18"/>
      <c r="KLL61" s="18"/>
      <c r="KLM61" s="18"/>
      <c r="KLN61" s="18"/>
      <c r="KLO61" s="18"/>
      <c r="KLP61" s="18"/>
      <c r="KLQ61" s="18"/>
      <c r="KLR61" s="18"/>
      <c r="KLS61" s="18"/>
      <c r="KLT61" s="18"/>
      <c r="KLU61" s="18"/>
      <c r="KLV61" s="18"/>
      <c r="KLW61" s="18"/>
      <c r="KLX61" s="18"/>
      <c r="KLY61" s="18"/>
      <c r="KLZ61" s="18"/>
      <c r="KMA61" s="18"/>
      <c r="KMB61" s="18"/>
      <c r="KMC61" s="18"/>
      <c r="KMD61" s="18"/>
      <c r="KME61" s="18"/>
      <c r="KMF61" s="18"/>
      <c r="KMG61" s="18"/>
      <c r="KMH61" s="18"/>
      <c r="KMI61" s="18"/>
      <c r="KMJ61" s="18"/>
      <c r="KMK61" s="18"/>
      <c r="KML61" s="18"/>
      <c r="KMM61" s="18"/>
      <c r="KMN61" s="18"/>
      <c r="KMO61" s="18"/>
      <c r="KMP61" s="18"/>
      <c r="KMQ61" s="18"/>
      <c r="KMR61" s="18"/>
      <c r="KMS61" s="18"/>
      <c r="KMT61" s="18"/>
      <c r="KMU61" s="18"/>
      <c r="KMV61" s="18"/>
      <c r="KMW61" s="18"/>
      <c r="KMX61" s="18"/>
      <c r="KMY61" s="18"/>
      <c r="KMZ61" s="18"/>
      <c r="KNA61" s="18"/>
      <c r="KNB61" s="18"/>
      <c r="KNC61" s="18"/>
      <c r="KND61" s="18"/>
      <c r="KNE61" s="18"/>
      <c r="KNF61" s="18"/>
      <c r="KNG61" s="18"/>
      <c r="KNH61" s="18"/>
      <c r="KNI61" s="18"/>
      <c r="KNJ61" s="18"/>
      <c r="KNK61" s="18"/>
      <c r="KNL61" s="18"/>
      <c r="KNM61" s="18"/>
      <c r="KNN61" s="18"/>
      <c r="KNO61" s="18"/>
      <c r="KNP61" s="18"/>
      <c r="KNQ61" s="18"/>
      <c r="KNR61" s="18"/>
      <c r="KNS61" s="18"/>
      <c r="KNT61" s="18"/>
      <c r="KNU61" s="18"/>
      <c r="KNV61" s="18"/>
      <c r="KNW61" s="18"/>
      <c r="KNX61" s="18"/>
      <c r="KNY61" s="18"/>
      <c r="KNZ61" s="18"/>
      <c r="KOA61" s="18"/>
      <c r="KOB61" s="18"/>
      <c r="KOC61" s="18"/>
      <c r="KOD61" s="18"/>
      <c r="KOE61" s="18"/>
      <c r="KOF61" s="18"/>
      <c r="KOG61" s="18"/>
      <c r="KOH61" s="18"/>
      <c r="KOI61" s="18"/>
      <c r="KOJ61" s="18"/>
      <c r="KOK61" s="18"/>
      <c r="KOL61" s="18"/>
      <c r="KOM61" s="18"/>
      <c r="KON61" s="18"/>
      <c r="KOO61" s="18"/>
      <c r="KOP61" s="18"/>
      <c r="KOQ61" s="18"/>
      <c r="KOR61" s="18"/>
      <c r="KOS61" s="18"/>
      <c r="KOT61" s="18"/>
      <c r="KOU61" s="18"/>
      <c r="KOV61" s="18"/>
      <c r="KOW61" s="18"/>
      <c r="KOX61" s="18"/>
      <c r="KOY61" s="18"/>
      <c r="KOZ61" s="18"/>
      <c r="KPA61" s="18"/>
      <c r="KPB61" s="18"/>
      <c r="KPC61" s="18"/>
      <c r="KPD61" s="18"/>
      <c r="KPE61" s="18"/>
      <c r="KPF61" s="18"/>
      <c r="KPG61" s="18"/>
      <c r="KPH61" s="18"/>
      <c r="KPI61" s="18"/>
      <c r="KPJ61" s="18"/>
      <c r="KPK61" s="18"/>
      <c r="KPL61" s="18"/>
      <c r="KPM61" s="18"/>
      <c r="KPN61" s="18"/>
      <c r="KPO61" s="18"/>
      <c r="KPP61" s="18"/>
      <c r="KPQ61" s="18"/>
      <c r="KPR61" s="18"/>
      <c r="KPS61" s="18"/>
      <c r="KPT61" s="18"/>
      <c r="KPU61" s="18"/>
      <c r="KPV61" s="18"/>
      <c r="KPW61" s="18"/>
      <c r="KPX61" s="18"/>
      <c r="KPY61" s="18"/>
      <c r="KPZ61" s="18"/>
      <c r="KQA61" s="18"/>
      <c r="KQB61" s="18"/>
      <c r="KQC61" s="18"/>
      <c r="KQD61" s="18"/>
      <c r="KQE61" s="18"/>
      <c r="KQF61" s="18"/>
      <c r="KQG61" s="18"/>
      <c r="KQH61" s="18"/>
      <c r="KQI61" s="18"/>
      <c r="KQJ61" s="18"/>
      <c r="KQK61" s="18"/>
      <c r="KQL61" s="18"/>
      <c r="KQM61" s="18"/>
      <c r="KQN61" s="18"/>
      <c r="KQO61" s="18"/>
      <c r="KQP61" s="18"/>
      <c r="KQQ61" s="18"/>
      <c r="KQR61" s="18"/>
      <c r="KQS61" s="18"/>
      <c r="KQT61" s="18"/>
      <c r="KQU61" s="18"/>
      <c r="KQV61" s="18"/>
      <c r="KQW61" s="18"/>
      <c r="KQX61" s="18"/>
      <c r="KQY61" s="18"/>
      <c r="KQZ61" s="18"/>
      <c r="KRA61" s="18"/>
      <c r="KRB61" s="18"/>
      <c r="KRC61" s="18"/>
      <c r="KRD61" s="18"/>
      <c r="KRE61" s="18"/>
      <c r="KRF61" s="18"/>
      <c r="KRG61" s="18"/>
      <c r="KRH61" s="18"/>
      <c r="KRI61" s="18"/>
      <c r="KRJ61" s="18"/>
      <c r="KRK61" s="18"/>
      <c r="KRL61" s="18"/>
      <c r="KRM61" s="18"/>
      <c r="KRN61" s="18"/>
      <c r="KRO61" s="18"/>
      <c r="KRP61" s="18"/>
      <c r="KRQ61" s="18"/>
      <c r="KRR61" s="18"/>
      <c r="KRS61" s="18"/>
      <c r="KRT61" s="18"/>
      <c r="KRU61" s="18"/>
      <c r="KRV61" s="18"/>
      <c r="KRW61" s="18"/>
      <c r="KRX61" s="18"/>
      <c r="KRY61" s="18"/>
      <c r="KRZ61" s="18"/>
      <c r="KSA61" s="18"/>
      <c r="KSB61" s="18"/>
      <c r="KSC61" s="18"/>
      <c r="KSD61" s="18"/>
      <c r="KSE61" s="18"/>
      <c r="KSF61" s="18"/>
      <c r="KSG61" s="18"/>
      <c r="KSH61" s="18"/>
      <c r="KSI61" s="18"/>
      <c r="KSJ61" s="18"/>
      <c r="KSK61" s="18"/>
      <c r="KSL61" s="18"/>
      <c r="KSM61" s="18"/>
      <c r="KSN61" s="18"/>
      <c r="KSO61" s="18"/>
      <c r="KSP61" s="18"/>
      <c r="KSQ61" s="18"/>
      <c r="KSR61" s="18"/>
      <c r="KSS61" s="18"/>
      <c r="KST61" s="18"/>
      <c r="KSU61" s="18"/>
      <c r="KSV61" s="18"/>
      <c r="KSW61" s="18"/>
      <c r="KSX61" s="18"/>
      <c r="KSY61" s="18"/>
      <c r="KSZ61" s="18"/>
      <c r="KTA61" s="18"/>
      <c r="KTB61" s="18"/>
      <c r="KTC61" s="18"/>
      <c r="KTD61" s="18"/>
      <c r="KTE61" s="18"/>
      <c r="KTF61" s="18"/>
      <c r="KTG61" s="18"/>
      <c r="KTH61" s="18"/>
      <c r="KTI61" s="18"/>
      <c r="KTJ61" s="18"/>
      <c r="KTK61" s="18"/>
      <c r="KTL61" s="18"/>
      <c r="KTM61" s="18"/>
      <c r="KTN61" s="18"/>
      <c r="KTO61" s="18"/>
      <c r="KTP61" s="18"/>
      <c r="KTQ61" s="18"/>
      <c r="KTR61" s="18"/>
      <c r="KTS61" s="18"/>
      <c r="KTT61" s="18"/>
      <c r="KTU61" s="18"/>
      <c r="KTV61" s="18"/>
      <c r="KTW61" s="18"/>
      <c r="KTX61" s="18"/>
      <c r="KTY61" s="18"/>
      <c r="KTZ61" s="18"/>
      <c r="KUA61" s="18"/>
      <c r="KUB61" s="18"/>
      <c r="KUC61" s="18"/>
      <c r="KUD61" s="18"/>
      <c r="KUE61" s="18"/>
      <c r="KUF61" s="18"/>
      <c r="KUG61" s="18"/>
      <c r="KUH61" s="18"/>
      <c r="KUI61" s="18"/>
      <c r="KUJ61" s="18"/>
      <c r="KUK61" s="18"/>
      <c r="KUL61" s="18"/>
      <c r="KUM61" s="18"/>
      <c r="KUN61" s="18"/>
      <c r="KUO61" s="18"/>
      <c r="KUP61" s="18"/>
      <c r="KUQ61" s="18"/>
      <c r="KUR61" s="18"/>
      <c r="KUS61" s="18"/>
      <c r="KUT61" s="18"/>
      <c r="KUU61" s="18"/>
      <c r="KUV61" s="18"/>
      <c r="KUW61" s="18"/>
      <c r="KUX61" s="18"/>
      <c r="KUY61" s="18"/>
      <c r="KUZ61" s="18"/>
      <c r="KVA61" s="18"/>
      <c r="KVB61" s="18"/>
      <c r="KVC61" s="18"/>
      <c r="KVD61" s="18"/>
      <c r="KVE61" s="18"/>
      <c r="KVF61" s="18"/>
      <c r="KVG61" s="18"/>
      <c r="KVH61" s="18"/>
      <c r="KVI61" s="18"/>
      <c r="KVJ61" s="18"/>
      <c r="KVK61" s="18"/>
      <c r="KVL61" s="18"/>
      <c r="KVM61" s="18"/>
      <c r="KVN61" s="18"/>
      <c r="KVO61" s="18"/>
      <c r="KVP61" s="18"/>
      <c r="KVQ61" s="18"/>
      <c r="KVR61" s="18"/>
      <c r="KVS61" s="18"/>
      <c r="KVT61" s="18"/>
      <c r="KVU61" s="18"/>
      <c r="KVV61" s="18"/>
      <c r="KVW61" s="18"/>
      <c r="KVX61" s="18"/>
      <c r="KVY61" s="18"/>
      <c r="KVZ61" s="18"/>
      <c r="KWA61" s="18"/>
      <c r="KWB61" s="18"/>
      <c r="KWC61" s="18"/>
      <c r="KWD61" s="18"/>
      <c r="KWE61" s="18"/>
      <c r="KWF61" s="18"/>
      <c r="KWG61" s="18"/>
      <c r="KWH61" s="18"/>
      <c r="KWI61" s="18"/>
      <c r="KWJ61" s="18"/>
      <c r="KWK61" s="18"/>
      <c r="KWL61" s="18"/>
      <c r="KWM61" s="18"/>
      <c r="KWN61" s="18"/>
      <c r="KWO61" s="18"/>
      <c r="KWP61" s="18"/>
      <c r="KWQ61" s="18"/>
      <c r="KWR61" s="18"/>
      <c r="KWS61" s="18"/>
      <c r="KWT61" s="18"/>
      <c r="KWU61" s="18"/>
      <c r="KWV61" s="18"/>
      <c r="KWW61" s="18"/>
      <c r="KWX61" s="18"/>
      <c r="KWY61" s="18"/>
      <c r="KWZ61" s="18"/>
      <c r="KXA61" s="18"/>
      <c r="KXB61" s="18"/>
      <c r="KXC61" s="18"/>
      <c r="KXD61" s="18"/>
      <c r="KXE61" s="18"/>
      <c r="KXF61" s="18"/>
      <c r="KXG61" s="18"/>
      <c r="KXH61" s="18"/>
      <c r="KXI61" s="18"/>
      <c r="KXJ61" s="18"/>
      <c r="KXK61" s="18"/>
      <c r="KXL61" s="18"/>
      <c r="KXM61" s="18"/>
      <c r="KXN61" s="18"/>
      <c r="KXO61" s="18"/>
      <c r="KXP61" s="18"/>
      <c r="KXQ61" s="18"/>
      <c r="KXR61" s="18"/>
      <c r="KXS61" s="18"/>
      <c r="KXT61" s="18"/>
      <c r="KXU61" s="18"/>
      <c r="KXV61" s="18"/>
      <c r="KXW61" s="18"/>
      <c r="KXX61" s="18"/>
      <c r="KXY61" s="18"/>
      <c r="KXZ61" s="18"/>
      <c r="KYA61" s="18"/>
      <c r="KYB61" s="18"/>
      <c r="KYC61" s="18"/>
      <c r="KYD61" s="18"/>
      <c r="KYE61" s="18"/>
      <c r="KYF61" s="18"/>
      <c r="KYG61" s="18"/>
      <c r="KYH61" s="18"/>
      <c r="KYI61" s="18"/>
      <c r="KYJ61" s="18"/>
      <c r="KYK61" s="18"/>
      <c r="KYL61" s="18"/>
      <c r="KYM61" s="18"/>
      <c r="KYN61" s="18"/>
      <c r="KYO61" s="18"/>
      <c r="KYP61" s="18"/>
      <c r="KYQ61" s="18"/>
      <c r="KYR61" s="18"/>
      <c r="KYS61" s="18"/>
      <c r="KYT61" s="18"/>
      <c r="KYU61" s="18"/>
      <c r="KYV61" s="18"/>
      <c r="KYW61" s="18"/>
      <c r="KYX61" s="18"/>
      <c r="KYY61" s="18"/>
      <c r="KYZ61" s="18"/>
      <c r="KZA61" s="18"/>
      <c r="KZB61" s="18"/>
      <c r="KZC61" s="18"/>
      <c r="KZD61" s="18"/>
      <c r="KZE61" s="18"/>
      <c r="KZF61" s="18"/>
      <c r="KZG61" s="18"/>
      <c r="KZH61" s="18"/>
      <c r="KZI61" s="18"/>
      <c r="KZJ61" s="18"/>
      <c r="KZK61" s="18"/>
      <c r="KZL61" s="18"/>
      <c r="KZM61" s="18"/>
      <c r="KZN61" s="18"/>
      <c r="KZO61" s="18"/>
      <c r="KZP61" s="18"/>
      <c r="KZQ61" s="18"/>
      <c r="KZR61" s="18"/>
      <c r="KZS61" s="18"/>
      <c r="KZT61" s="18"/>
      <c r="KZU61" s="18"/>
      <c r="KZV61" s="18"/>
      <c r="KZW61" s="18"/>
      <c r="KZX61" s="18"/>
      <c r="KZY61" s="18"/>
      <c r="KZZ61" s="18"/>
      <c r="LAA61" s="18"/>
      <c r="LAB61" s="18"/>
      <c r="LAC61" s="18"/>
      <c r="LAD61" s="18"/>
      <c r="LAE61" s="18"/>
      <c r="LAF61" s="18"/>
      <c r="LAG61" s="18"/>
      <c r="LAH61" s="18"/>
      <c r="LAI61" s="18"/>
      <c r="LAJ61" s="18"/>
      <c r="LAK61" s="18"/>
      <c r="LAL61" s="18"/>
      <c r="LAM61" s="18"/>
      <c r="LAN61" s="18"/>
      <c r="LAO61" s="18"/>
      <c r="LAP61" s="18"/>
      <c r="LAQ61" s="18"/>
      <c r="LAR61" s="18"/>
      <c r="LAS61" s="18"/>
      <c r="LAT61" s="18"/>
      <c r="LAU61" s="18"/>
      <c r="LAV61" s="18"/>
      <c r="LAW61" s="18"/>
      <c r="LAX61" s="18"/>
      <c r="LAY61" s="18"/>
      <c r="LAZ61" s="18"/>
      <c r="LBA61" s="18"/>
      <c r="LBB61" s="18"/>
      <c r="LBC61" s="18"/>
      <c r="LBD61" s="18"/>
      <c r="LBE61" s="18"/>
      <c r="LBF61" s="18"/>
      <c r="LBG61" s="18"/>
      <c r="LBH61" s="18"/>
      <c r="LBI61" s="18"/>
      <c r="LBJ61" s="18"/>
      <c r="LBK61" s="18"/>
      <c r="LBL61" s="18"/>
      <c r="LBM61" s="18"/>
      <c r="LBN61" s="18"/>
      <c r="LBO61" s="18"/>
      <c r="LBP61" s="18"/>
      <c r="LBQ61" s="18"/>
      <c r="LBR61" s="18"/>
      <c r="LBS61" s="18"/>
      <c r="LBT61" s="18"/>
      <c r="LBU61" s="18"/>
      <c r="LBV61" s="18"/>
      <c r="LBW61" s="18"/>
      <c r="LBX61" s="18"/>
      <c r="LBY61" s="18"/>
      <c r="LBZ61" s="18"/>
      <c r="LCA61" s="18"/>
      <c r="LCB61" s="18"/>
      <c r="LCC61" s="18"/>
      <c r="LCD61" s="18"/>
      <c r="LCE61" s="18"/>
      <c r="LCF61" s="18"/>
      <c r="LCG61" s="18"/>
      <c r="LCH61" s="18"/>
      <c r="LCI61" s="18"/>
      <c r="LCJ61" s="18"/>
      <c r="LCK61" s="18"/>
      <c r="LCL61" s="18"/>
      <c r="LCM61" s="18"/>
      <c r="LCN61" s="18"/>
      <c r="LCO61" s="18"/>
      <c r="LCP61" s="18"/>
      <c r="LCQ61" s="18"/>
      <c r="LCR61" s="18"/>
      <c r="LCS61" s="18"/>
      <c r="LCT61" s="18"/>
      <c r="LCU61" s="18"/>
      <c r="LCV61" s="18"/>
      <c r="LCW61" s="18"/>
      <c r="LCX61" s="18"/>
      <c r="LCY61" s="18"/>
      <c r="LCZ61" s="18"/>
      <c r="LDA61" s="18"/>
      <c r="LDB61" s="18"/>
      <c r="LDC61" s="18"/>
      <c r="LDD61" s="18"/>
      <c r="LDE61" s="18"/>
      <c r="LDF61" s="18"/>
      <c r="LDG61" s="18"/>
      <c r="LDH61" s="18"/>
      <c r="LDI61" s="18"/>
      <c r="LDJ61" s="18"/>
      <c r="LDK61" s="18"/>
      <c r="LDL61" s="18"/>
      <c r="LDM61" s="18"/>
      <c r="LDN61" s="18"/>
      <c r="LDO61" s="18"/>
      <c r="LDP61" s="18"/>
      <c r="LDQ61" s="18"/>
      <c r="LDR61" s="18"/>
      <c r="LDS61" s="18"/>
      <c r="LDT61" s="18"/>
      <c r="LDU61" s="18"/>
      <c r="LDV61" s="18"/>
      <c r="LDW61" s="18"/>
      <c r="LDX61" s="18"/>
      <c r="LDY61" s="18"/>
      <c r="LDZ61" s="18"/>
      <c r="LEA61" s="18"/>
      <c r="LEB61" s="18"/>
      <c r="LEC61" s="18"/>
      <c r="LED61" s="18"/>
      <c r="LEE61" s="18"/>
      <c r="LEF61" s="18"/>
      <c r="LEG61" s="18"/>
      <c r="LEH61" s="18"/>
      <c r="LEI61" s="18"/>
      <c r="LEJ61" s="18"/>
      <c r="LEK61" s="18"/>
      <c r="LEL61" s="18"/>
      <c r="LEM61" s="18"/>
      <c r="LEN61" s="18"/>
      <c r="LEO61" s="18"/>
      <c r="LEP61" s="18"/>
      <c r="LEQ61" s="18"/>
      <c r="LER61" s="18"/>
      <c r="LES61" s="18"/>
      <c r="LET61" s="18"/>
      <c r="LEU61" s="18"/>
      <c r="LEV61" s="18"/>
      <c r="LEW61" s="18"/>
      <c r="LEX61" s="18"/>
      <c r="LEY61" s="18"/>
      <c r="LEZ61" s="18"/>
      <c r="LFA61" s="18"/>
      <c r="LFB61" s="18"/>
      <c r="LFC61" s="18"/>
      <c r="LFD61" s="18"/>
      <c r="LFE61" s="18"/>
      <c r="LFF61" s="18"/>
      <c r="LFG61" s="18"/>
      <c r="LFH61" s="18"/>
      <c r="LFI61" s="18"/>
      <c r="LFJ61" s="18"/>
      <c r="LFK61" s="18"/>
      <c r="LFL61" s="18"/>
      <c r="LFM61" s="18"/>
      <c r="LFN61" s="18"/>
      <c r="LFO61" s="18"/>
      <c r="LFP61" s="18"/>
      <c r="LFQ61" s="18"/>
      <c r="LFR61" s="18"/>
      <c r="LFS61" s="18"/>
      <c r="LFT61" s="18"/>
      <c r="LFU61" s="18"/>
      <c r="LFV61" s="18"/>
      <c r="LFW61" s="18"/>
      <c r="LFX61" s="18"/>
      <c r="LFY61" s="18"/>
      <c r="LFZ61" s="18"/>
      <c r="LGA61" s="18"/>
      <c r="LGB61" s="18"/>
      <c r="LGC61" s="18"/>
      <c r="LGD61" s="18"/>
      <c r="LGE61" s="18"/>
      <c r="LGF61" s="18"/>
      <c r="LGG61" s="18"/>
      <c r="LGH61" s="18"/>
      <c r="LGI61" s="18"/>
      <c r="LGJ61" s="18"/>
      <c r="LGK61" s="18"/>
      <c r="LGL61" s="18"/>
      <c r="LGM61" s="18"/>
      <c r="LGN61" s="18"/>
      <c r="LGO61" s="18"/>
      <c r="LGP61" s="18"/>
      <c r="LGQ61" s="18"/>
      <c r="LGR61" s="18"/>
      <c r="LGS61" s="18"/>
      <c r="LGT61" s="18"/>
      <c r="LGU61" s="18"/>
      <c r="LGV61" s="18"/>
      <c r="LGW61" s="18"/>
      <c r="LGX61" s="18"/>
      <c r="LGY61" s="18"/>
      <c r="LGZ61" s="18"/>
      <c r="LHA61" s="18"/>
      <c r="LHB61" s="18"/>
      <c r="LHC61" s="18"/>
      <c r="LHD61" s="18"/>
      <c r="LHE61" s="18"/>
      <c r="LHF61" s="18"/>
      <c r="LHG61" s="18"/>
      <c r="LHH61" s="18"/>
      <c r="LHI61" s="18"/>
      <c r="LHJ61" s="18"/>
      <c r="LHK61" s="18"/>
      <c r="LHL61" s="18"/>
      <c r="LHM61" s="18"/>
      <c r="LHN61" s="18"/>
      <c r="LHO61" s="18"/>
      <c r="LHP61" s="18"/>
      <c r="LHQ61" s="18"/>
      <c r="LHR61" s="18"/>
      <c r="LHS61" s="18"/>
      <c r="LHT61" s="18"/>
      <c r="LHU61" s="18"/>
      <c r="LHV61" s="18"/>
      <c r="LHW61" s="18"/>
      <c r="LHX61" s="18"/>
      <c r="LHY61" s="18"/>
      <c r="LHZ61" s="18"/>
      <c r="LIA61" s="18"/>
      <c r="LIB61" s="18"/>
      <c r="LIC61" s="18"/>
      <c r="LID61" s="18"/>
      <c r="LIE61" s="18"/>
      <c r="LIF61" s="18"/>
      <c r="LIG61" s="18"/>
      <c r="LIH61" s="18"/>
      <c r="LII61" s="18"/>
      <c r="LIJ61" s="18"/>
      <c r="LIK61" s="18"/>
      <c r="LIL61" s="18"/>
      <c r="LIM61" s="18"/>
      <c r="LIN61" s="18"/>
      <c r="LIO61" s="18"/>
      <c r="LIP61" s="18"/>
      <c r="LIQ61" s="18"/>
      <c r="LIR61" s="18"/>
      <c r="LIS61" s="18"/>
      <c r="LIT61" s="18"/>
      <c r="LIU61" s="18"/>
      <c r="LIV61" s="18"/>
      <c r="LIW61" s="18"/>
      <c r="LIX61" s="18"/>
      <c r="LIY61" s="18"/>
      <c r="LIZ61" s="18"/>
      <c r="LJA61" s="18"/>
      <c r="LJB61" s="18"/>
      <c r="LJC61" s="18"/>
      <c r="LJD61" s="18"/>
      <c r="LJE61" s="18"/>
      <c r="LJF61" s="18"/>
      <c r="LJG61" s="18"/>
      <c r="LJH61" s="18"/>
      <c r="LJI61" s="18"/>
      <c r="LJJ61" s="18"/>
      <c r="LJK61" s="18"/>
      <c r="LJL61" s="18"/>
      <c r="LJM61" s="18"/>
      <c r="LJN61" s="18"/>
      <c r="LJO61" s="18"/>
      <c r="LJP61" s="18"/>
      <c r="LJQ61" s="18"/>
      <c r="LJR61" s="18"/>
      <c r="LJS61" s="18"/>
      <c r="LJT61" s="18"/>
      <c r="LJU61" s="18"/>
      <c r="LJV61" s="18"/>
      <c r="LJW61" s="18"/>
      <c r="LJX61" s="18"/>
      <c r="LJY61" s="18"/>
      <c r="LJZ61" s="18"/>
      <c r="LKA61" s="18"/>
      <c r="LKB61" s="18"/>
      <c r="LKC61" s="18"/>
      <c r="LKD61" s="18"/>
      <c r="LKE61" s="18"/>
      <c r="LKF61" s="18"/>
      <c r="LKG61" s="18"/>
      <c r="LKH61" s="18"/>
      <c r="LKI61" s="18"/>
      <c r="LKJ61" s="18"/>
      <c r="LKK61" s="18"/>
      <c r="LKL61" s="18"/>
      <c r="LKM61" s="18"/>
      <c r="LKN61" s="18"/>
      <c r="LKO61" s="18"/>
      <c r="LKP61" s="18"/>
      <c r="LKQ61" s="18"/>
      <c r="LKR61" s="18"/>
      <c r="LKS61" s="18"/>
      <c r="LKT61" s="18"/>
      <c r="LKU61" s="18"/>
      <c r="LKV61" s="18"/>
      <c r="LKW61" s="18"/>
      <c r="LKX61" s="18"/>
      <c r="LKY61" s="18"/>
      <c r="LKZ61" s="18"/>
      <c r="LLA61" s="18"/>
      <c r="LLB61" s="18"/>
      <c r="LLC61" s="18"/>
      <c r="LLD61" s="18"/>
      <c r="LLE61" s="18"/>
      <c r="LLF61" s="18"/>
      <c r="LLG61" s="18"/>
      <c r="LLH61" s="18"/>
      <c r="LLI61" s="18"/>
      <c r="LLJ61" s="18"/>
      <c r="LLK61" s="18"/>
      <c r="LLL61" s="18"/>
      <c r="LLM61" s="18"/>
      <c r="LLN61" s="18"/>
      <c r="LLO61" s="18"/>
      <c r="LLP61" s="18"/>
      <c r="LLQ61" s="18"/>
      <c r="LLR61" s="18"/>
      <c r="LLS61" s="18"/>
      <c r="LLT61" s="18"/>
      <c r="LLU61" s="18"/>
      <c r="LLV61" s="18"/>
      <c r="LLW61" s="18"/>
      <c r="LLX61" s="18"/>
      <c r="LLY61" s="18"/>
      <c r="LLZ61" s="18"/>
      <c r="LMA61" s="18"/>
      <c r="LMB61" s="18"/>
      <c r="LMC61" s="18"/>
      <c r="LMD61" s="18"/>
      <c r="LME61" s="18"/>
      <c r="LMF61" s="18"/>
      <c r="LMG61" s="18"/>
      <c r="LMH61" s="18"/>
      <c r="LMI61" s="18"/>
      <c r="LMJ61" s="18"/>
      <c r="LMK61" s="18"/>
      <c r="LML61" s="18"/>
      <c r="LMM61" s="18"/>
      <c r="LMN61" s="18"/>
      <c r="LMO61" s="18"/>
      <c r="LMP61" s="18"/>
      <c r="LMQ61" s="18"/>
      <c r="LMR61" s="18"/>
      <c r="LMS61" s="18"/>
      <c r="LMT61" s="18"/>
      <c r="LMU61" s="18"/>
      <c r="LMV61" s="18"/>
      <c r="LMW61" s="18"/>
      <c r="LMX61" s="18"/>
      <c r="LMY61" s="18"/>
      <c r="LMZ61" s="18"/>
      <c r="LNA61" s="18"/>
      <c r="LNB61" s="18"/>
      <c r="LNC61" s="18"/>
      <c r="LND61" s="18"/>
      <c r="LNE61" s="18"/>
      <c r="LNF61" s="18"/>
      <c r="LNG61" s="18"/>
      <c r="LNH61" s="18"/>
      <c r="LNI61" s="18"/>
      <c r="LNJ61" s="18"/>
      <c r="LNK61" s="18"/>
      <c r="LNL61" s="18"/>
      <c r="LNM61" s="18"/>
      <c r="LNN61" s="18"/>
      <c r="LNO61" s="18"/>
      <c r="LNP61" s="18"/>
      <c r="LNQ61" s="18"/>
      <c r="LNR61" s="18"/>
      <c r="LNS61" s="18"/>
      <c r="LNT61" s="18"/>
      <c r="LNU61" s="18"/>
      <c r="LNV61" s="18"/>
      <c r="LNW61" s="18"/>
      <c r="LNX61" s="18"/>
      <c r="LNY61" s="18"/>
      <c r="LNZ61" s="18"/>
      <c r="LOA61" s="18"/>
      <c r="LOB61" s="18"/>
      <c r="LOC61" s="18"/>
      <c r="LOD61" s="18"/>
      <c r="LOE61" s="18"/>
      <c r="LOF61" s="18"/>
      <c r="LOG61" s="18"/>
      <c r="LOH61" s="18"/>
      <c r="LOI61" s="18"/>
      <c r="LOJ61" s="18"/>
      <c r="LOK61" s="18"/>
      <c r="LOL61" s="18"/>
      <c r="LOM61" s="18"/>
      <c r="LON61" s="18"/>
      <c r="LOO61" s="18"/>
      <c r="LOP61" s="18"/>
      <c r="LOQ61" s="18"/>
      <c r="LOR61" s="18"/>
      <c r="LOS61" s="18"/>
      <c r="LOT61" s="18"/>
      <c r="LOU61" s="18"/>
      <c r="LOV61" s="18"/>
      <c r="LOW61" s="18"/>
      <c r="LOX61" s="18"/>
      <c r="LOY61" s="18"/>
      <c r="LOZ61" s="18"/>
      <c r="LPA61" s="18"/>
      <c r="LPB61" s="18"/>
      <c r="LPC61" s="18"/>
      <c r="LPD61" s="18"/>
      <c r="LPE61" s="18"/>
      <c r="LPF61" s="18"/>
      <c r="LPG61" s="18"/>
      <c r="LPH61" s="18"/>
      <c r="LPI61" s="18"/>
      <c r="LPJ61" s="18"/>
      <c r="LPK61" s="18"/>
      <c r="LPL61" s="18"/>
      <c r="LPM61" s="18"/>
      <c r="LPN61" s="18"/>
      <c r="LPO61" s="18"/>
      <c r="LPP61" s="18"/>
      <c r="LPQ61" s="18"/>
      <c r="LPR61" s="18"/>
      <c r="LPS61" s="18"/>
      <c r="LPT61" s="18"/>
      <c r="LPU61" s="18"/>
      <c r="LPV61" s="18"/>
      <c r="LPW61" s="18"/>
      <c r="LPX61" s="18"/>
      <c r="LPY61" s="18"/>
      <c r="LPZ61" s="18"/>
      <c r="LQA61" s="18"/>
      <c r="LQB61" s="18"/>
      <c r="LQC61" s="18"/>
      <c r="LQD61" s="18"/>
      <c r="LQE61" s="18"/>
      <c r="LQF61" s="18"/>
      <c r="LQG61" s="18"/>
      <c r="LQH61" s="18"/>
      <c r="LQI61" s="18"/>
      <c r="LQJ61" s="18"/>
      <c r="LQK61" s="18"/>
      <c r="LQL61" s="18"/>
      <c r="LQM61" s="18"/>
      <c r="LQN61" s="18"/>
      <c r="LQO61" s="18"/>
      <c r="LQP61" s="18"/>
      <c r="LQQ61" s="18"/>
      <c r="LQR61" s="18"/>
      <c r="LQS61" s="18"/>
      <c r="LQT61" s="18"/>
      <c r="LQU61" s="18"/>
      <c r="LQV61" s="18"/>
      <c r="LQW61" s="18"/>
      <c r="LQX61" s="18"/>
      <c r="LQY61" s="18"/>
      <c r="LQZ61" s="18"/>
      <c r="LRA61" s="18"/>
      <c r="LRB61" s="18"/>
      <c r="LRC61" s="18"/>
      <c r="LRD61" s="18"/>
      <c r="LRE61" s="18"/>
      <c r="LRF61" s="18"/>
      <c r="LRG61" s="18"/>
      <c r="LRH61" s="18"/>
      <c r="LRI61" s="18"/>
      <c r="LRJ61" s="18"/>
      <c r="LRK61" s="18"/>
      <c r="LRL61" s="18"/>
      <c r="LRM61" s="18"/>
      <c r="LRN61" s="18"/>
      <c r="LRO61" s="18"/>
      <c r="LRP61" s="18"/>
      <c r="LRQ61" s="18"/>
      <c r="LRR61" s="18"/>
      <c r="LRS61" s="18"/>
      <c r="LRT61" s="18"/>
      <c r="LRU61" s="18"/>
      <c r="LRV61" s="18"/>
      <c r="LRW61" s="18"/>
      <c r="LRX61" s="18"/>
      <c r="LRY61" s="18"/>
      <c r="LRZ61" s="18"/>
      <c r="LSA61" s="18"/>
      <c r="LSB61" s="18"/>
      <c r="LSC61" s="18"/>
      <c r="LSD61" s="18"/>
      <c r="LSE61" s="18"/>
      <c r="LSF61" s="18"/>
      <c r="LSG61" s="18"/>
      <c r="LSH61" s="18"/>
      <c r="LSI61" s="18"/>
      <c r="LSJ61" s="18"/>
      <c r="LSK61" s="18"/>
      <c r="LSL61" s="18"/>
      <c r="LSM61" s="18"/>
      <c r="LSN61" s="18"/>
      <c r="LSO61" s="18"/>
      <c r="LSP61" s="18"/>
      <c r="LSQ61" s="18"/>
      <c r="LSR61" s="18"/>
      <c r="LSS61" s="18"/>
      <c r="LST61" s="18"/>
      <c r="LSU61" s="18"/>
      <c r="LSV61" s="18"/>
      <c r="LSW61" s="18"/>
      <c r="LSX61" s="18"/>
      <c r="LSY61" s="18"/>
      <c r="LSZ61" s="18"/>
      <c r="LTA61" s="18"/>
      <c r="LTB61" s="18"/>
      <c r="LTC61" s="18"/>
      <c r="LTD61" s="18"/>
      <c r="LTE61" s="18"/>
      <c r="LTF61" s="18"/>
      <c r="LTG61" s="18"/>
      <c r="LTH61" s="18"/>
      <c r="LTI61" s="18"/>
      <c r="LTJ61" s="18"/>
      <c r="LTK61" s="18"/>
      <c r="LTL61" s="18"/>
      <c r="LTM61" s="18"/>
      <c r="LTN61" s="18"/>
      <c r="LTO61" s="18"/>
      <c r="LTP61" s="18"/>
      <c r="LTQ61" s="18"/>
      <c r="LTR61" s="18"/>
      <c r="LTS61" s="18"/>
      <c r="LTT61" s="18"/>
      <c r="LTU61" s="18"/>
      <c r="LTV61" s="18"/>
      <c r="LTW61" s="18"/>
      <c r="LTX61" s="18"/>
      <c r="LTY61" s="18"/>
      <c r="LTZ61" s="18"/>
      <c r="LUA61" s="18"/>
      <c r="LUB61" s="18"/>
      <c r="LUC61" s="18"/>
      <c r="LUD61" s="18"/>
      <c r="LUE61" s="18"/>
      <c r="LUF61" s="18"/>
      <c r="LUG61" s="18"/>
      <c r="LUH61" s="18"/>
      <c r="LUI61" s="18"/>
      <c r="LUJ61" s="18"/>
      <c r="LUK61" s="18"/>
      <c r="LUL61" s="18"/>
      <c r="LUM61" s="18"/>
      <c r="LUN61" s="18"/>
      <c r="LUO61" s="18"/>
      <c r="LUP61" s="18"/>
      <c r="LUQ61" s="18"/>
      <c r="LUR61" s="18"/>
      <c r="LUS61" s="18"/>
      <c r="LUT61" s="18"/>
      <c r="LUU61" s="18"/>
      <c r="LUV61" s="18"/>
      <c r="LUW61" s="18"/>
      <c r="LUX61" s="18"/>
      <c r="LUY61" s="18"/>
      <c r="LUZ61" s="18"/>
      <c r="LVA61" s="18"/>
      <c r="LVB61" s="18"/>
      <c r="LVC61" s="18"/>
      <c r="LVD61" s="18"/>
      <c r="LVE61" s="18"/>
      <c r="LVF61" s="18"/>
      <c r="LVG61" s="18"/>
      <c r="LVH61" s="18"/>
      <c r="LVI61" s="18"/>
      <c r="LVJ61" s="18"/>
      <c r="LVK61" s="18"/>
      <c r="LVL61" s="18"/>
      <c r="LVM61" s="18"/>
      <c r="LVN61" s="18"/>
      <c r="LVO61" s="18"/>
      <c r="LVP61" s="18"/>
      <c r="LVQ61" s="18"/>
      <c r="LVR61" s="18"/>
      <c r="LVS61" s="18"/>
      <c r="LVT61" s="18"/>
      <c r="LVU61" s="18"/>
      <c r="LVV61" s="18"/>
      <c r="LVW61" s="18"/>
      <c r="LVX61" s="18"/>
      <c r="LVY61" s="18"/>
      <c r="LVZ61" s="18"/>
      <c r="LWA61" s="18"/>
      <c r="LWB61" s="18"/>
      <c r="LWC61" s="18"/>
      <c r="LWD61" s="18"/>
      <c r="LWE61" s="18"/>
      <c r="LWF61" s="18"/>
      <c r="LWG61" s="18"/>
      <c r="LWH61" s="18"/>
      <c r="LWI61" s="18"/>
      <c r="LWJ61" s="18"/>
      <c r="LWK61" s="18"/>
      <c r="LWL61" s="18"/>
      <c r="LWM61" s="18"/>
      <c r="LWN61" s="18"/>
      <c r="LWO61" s="18"/>
      <c r="LWP61" s="18"/>
      <c r="LWQ61" s="18"/>
      <c r="LWR61" s="18"/>
      <c r="LWS61" s="18"/>
      <c r="LWT61" s="18"/>
      <c r="LWU61" s="18"/>
      <c r="LWV61" s="18"/>
      <c r="LWW61" s="18"/>
      <c r="LWX61" s="18"/>
      <c r="LWY61" s="18"/>
      <c r="LWZ61" s="18"/>
      <c r="LXA61" s="18"/>
      <c r="LXB61" s="18"/>
      <c r="LXC61" s="18"/>
      <c r="LXD61" s="18"/>
      <c r="LXE61" s="18"/>
      <c r="LXF61" s="18"/>
      <c r="LXG61" s="18"/>
      <c r="LXH61" s="18"/>
      <c r="LXI61" s="18"/>
      <c r="LXJ61" s="18"/>
      <c r="LXK61" s="18"/>
      <c r="LXL61" s="18"/>
      <c r="LXM61" s="18"/>
      <c r="LXN61" s="18"/>
      <c r="LXO61" s="18"/>
      <c r="LXP61" s="18"/>
      <c r="LXQ61" s="18"/>
      <c r="LXR61" s="18"/>
      <c r="LXS61" s="18"/>
      <c r="LXT61" s="18"/>
      <c r="LXU61" s="18"/>
      <c r="LXV61" s="18"/>
      <c r="LXW61" s="18"/>
      <c r="LXX61" s="18"/>
      <c r="LXY61" s="18"/>
      <c r="LXZ61" s="18"/>
      <c r="LYA61" s="18"/>
      <c r="LYB61" s="18"/>
      <c r="LYC61" s="18"/>
      <c r="LYD61" s="18"/>
      <c r="LYE61" s="18"/>
      <c r="LYF61" s="18"/>
      <c r="LYG61" s="18"/>
      <c r="LYH61" s="18"/>
      <c r="LYI61" s="18"/>
      <c r="LYJ61" s="18"/>
      <c r="LYK61" s="18"/>
      <c r="LYL61" s="18"/>
      <c r="LYM61" s="18"/>
      <c r="LYN61" s="18"/>
      <c r="LYO61" s="18"/>
      <c r="LYP61" s="18"/>
      <c r="LYQ61" s="18"/>
      <c r="LYR61" s="18"/>
      <c r="LYS61" s="18"/>
      <c r="LYT61" s="18"/>
      <c r="LYU61" s="18"/>
      <c r="LYV61" s="18"/>
      <c r="LYW61" s="18"/>
      <c r="LYX61" s="18"/>
      <c r="LYY61" s="18"/>
      <c r="LYZ61" s="18"/>
      <c r="LZA61" s="18"/>
      <c r="LZB61" s="18"/>
      <c r="LZC61" s="18"/>
      <c r="LZD61" s="18"/>
      <c r="LZE61" s="18"/>
      <c r="LZF61" s="18"/>
      <c r="LZG61" s="18"/>
      <c r="LZH61" s="18"/>
      <c r="LZI61" s="18"/>
      <c r="LZJ61" s="18"/>
      <c r="LZK61" s="18"/>
      <c r="LZL61" s="18"/>
      <c r="LZM61" s="18"/>
      <c r="LZN61" s="18"/>
      <c r="LZO61" s="18"/>
      <c r="LZP61" s="18"/>
      <c r="LZQ61" s="18"/>
      <c r="LZR61" s="18"/>
      <c r="LZS61" s="18"/>
      <c r="LZT61" s="18"/>
      <c r="LZU61" s="18"/>
      <c r="LZV61" s="18"/>
      <c r="LZW61" s="18"/>
      <c r="LZX61" s="18"/>
      <c r="LZY61" s="18"/>
      <c r="LZZ61" s="18"/>
      <c r="MAA61" s="18"/>
      <c r="MAB61" s="18"/>
      <c r="MAC61" s="18"/>
      <c r="MAD61" s="18"/>
      <c r="MAE61" s="18"/>
      <c r="MAF61" s="18"/>
      <c r="MAG61" s="18"/>
      <c r="MAH61" s="18"/>
      <c r="MAI61" s="18"/>
      <c r="MAJ61" s="18"/>
      <c r="MAK61" s="18"/>
      <c r="MAL61" s="18"/>
      <c r="MAM61" s="18"/>
      <c r="MAN61" s="18"/>
      <c r="MAO61" s="18"/>
      <c r="MAP61" s="18"/>
      <c r="MAQ61" s="18"/>
      <c r="MAR61" s="18"/>
      <c r="MAS61" s="18"/>
      <c r="MAT61" s="18"/>
      <c r="MAU61" s="18"/>
      <c r="MAV61" s="18"/>
      <c r="MAW61" s="18"/>
      <c r="MAX61" s="18"/>
      <c r="MAY61" s="18"/>
      <c r="MAZ61" s="18"/>
      <c r="MBA61" s="18"/>
      <c r="MBB61" s="18"/>
      <c r="MBC61" s="18"/>
      <c r="MBD61" s="18"/>
      <c r="MBE61" s="18"/>
      <c r="MBF61" s="18"/>
      <c r="MBG61" s="18"/>
      <c r="MBH61" s="18"/>
      <c r="MBI61" s="18"/>
      <c r="MBJ61" s="18"/>
      <c r="MBK61" s="18"/>
      <c r="MBL61" s="18"/>
      <c r="MBM61" s="18"/>
      <c r="MBN61" s="18"/>
      <c r="MBO61" s="18"/>
      <c r="MBP61" s="18"/>
      <c r="MBQ61" s="18"/>
      <c r="MBR61" s="18"/>
      <c r="MBS61" s="18"/>
      <c r="MBT61" s="18"/>
      <c r="MBU61" s="18"/>
      <c r="MBV61" s="18"/>
      <c r="MBW61" s="18"/>
      <c r="MBX61" s="18"/>
      <c r="MBY61" s="18"/>
      <c r="MBZ61" s="18"/>
      <c r="MCA61" s="18"/>
      <c r="MCB61" s="18"/>
      <c r="MCC61" s="18"/>
      <c r="MCD61" s="18"/>
      <c r="MCE61" s="18"/>
      <c r="MCF61" s="18"/>
      <c r="MCG61" s="18"/>
      <c r="MCH61" s="18"/>
      <c r="MCI61" s="18"/>
      <c r="MCJ61" s="18"/>
      <c r="MCK61" s="18"/>
      <c r="MCL61" s="18"/>
      <c r="MCM61" s="18"/>
      <c r="MCN61" s="18"/>
      <c r="MCO61" s="18"/>
      <c r="MCP61" s="18"/>
      <c r="MCQ61" s="18"/>
      <c r="MCR61" s="18"/>
      <c r="MCS61" s="18"/>
      <c r="MCT61" s="18"/>
      <c r="MCU61" s="18"/>
      <c r="MCV61" s="18"/>
      <c r="MCW61" s="18"/>
      <c r="MCX61" s="18"/>
      <c r="MCY61" s="18"/>
      <c r="MCZ61" s="18"/>
      <c r="MDA61" s="18"/>
      <c r="MDB61" s="18"/>
      <c r="MDC61" s="18"/>
      <c r="MDD61" s="18"/>
      <c r="MDE61" s="18"/>
      <c r="MDF61" s="18"/>
      <c r="MDG61" s="18"/>
      <c r="MDH61" s="18"/>
      <c r="MDI61" s="18"/>
      <c r="MDJ61" s="18"/>
      <c r="MDK61" s="18"/>
      <c r="MDL61" s="18"/>
      <c r="MDM61" s="18"/>
      <c r="MDN61" s="18"/>
      <c r="MDO61" s="18"/>
      <c r="MDP61" s="18"/>
      <c r="MDQ61" s="18"/>
      <c r="MDR61" s="18"/>
      <c r="MDS61" s="18"/>
      <c r="MDT61" s="18"/>
      <c r="MDU61" s="18"/>
      <c r="MDV61" s="18"/>
      <c r="MDW61" s="18"/>
      <c r="MDX61" s="18"/>
      <c r="MDY61" s="18"/>
      <c r="MDZ61" s="18"/>
      <c r="MEA61" s="18"/>
      <c r="MEB61" s="18"/>
      <c r="MEC61" s="18"/>
      <c r="MED61" s="18"/>
      <c r="MEE61" s="18"/>
      <c r="MEF61" s="18"/>
      <c r="MEG61" s="18"/>
      <c r="MEH61" s="18"/>
      <c r="MEI61" s="18"/>
      <c r="MEJ61" s="18"/>
      <c r="MEK61" s="18"/>
      <c r="MEL61" s="18"/>
      <c r="MEM61" s="18"/>
      <c r="MEN61" s="18"/>
      <c r="MEO61" s="18"/>
      <c r="MEP61" s="18"/>
      <c r="MEQ61" s="18"/>
      <c r="MER61" s="18"/>
      <c r="MES61" s="18"/>
      <c r="MET61" s="18"/>
      <c r="MEU61" s="18"/>
      <c r="MEV61" s="18"/>
      <c r="MEW61" s="18"/>
      <c r="MEX61" s="18"/>
      <c r="MEY61" s="18"/>
      <c r="MEZ61" s="18"/>
      <c r="MFA61" s="18"/>
      <c r="MFB61" s="18"/>
      <c r="MFC61" s="18"/>
      <c r="MFD61" s="18"/>
      <c r="MFE61" s="18"/>
      <c r="MFF61" s="18"/>
      <c r="MFG61" s="18"/>
      <c r="MFH61" s="18"/>
      <c r="MFI61" s="18"/>
      <c r="MFJ61" s="18"/>
      <c r="MFK61" s="18"/>
      <c r="MFL61" s="18"/>
      <c r="MFM61" s="18"/>
      <c r="MFN61" s="18"/>
      <c r="MFO61" s="18"/>
      <c r="MFP61" s="18"/>
      <c r="MFQ61" s="18"/>
      <c r="MFR61" s="18"/>
      <c r="MFS61" s="18"/>
      <c r="MFT61" s="18"/>
      <c r="MFU61" s="18"/>
      <c r="MFV61" s="18"/>
      <c r="MFW61" s="18"/>
      <c r="MFX61" s="18"/>
      <c r="MFY61" s="18"/>
      <c r="MFZ61" s="18"/>
      <c r="MGA61" s="18"/>
      <c r="MGB61" s="18"/>
      <c r="MGC61" s="18"/>
      <c r="MGD61" s="18"/>
      <c r="MGE61" s="18"/>
      <c r="MGF61" s="18"/>
      <c r="MGG61" s="18"/>
      <c r="MGH61" s="18"/>
      <c r="MGI61" s="18"/>
      <c r="MGJ61" s="18"/>
      <c r="MGK61" s="18"/>
      <c r="MGL61" s="18"/>
      <c r="MGM61" s="18"/>
      <c r="MGN61" s="18"/>
      <c r="MGO61" s="18"/>
      <c r="MGP61" s="18"/>
      <c r="MGQ61" s="18"/>
      <c r="MGR61" s="18"/>
      <c r="MGS61" s="18"/>
      <c r="MGT61" s="18"/>
      <c r="MGU61" s="18"/>
      <c r="MGV61" s="18"/>
      <c r="MGW61" s="18"/>
      <c r="MGX61" s="18"/>
      <c r="MGY61" s="18"/>
      <c r="MGZ61" s="18"/>
      <c r="MHA61" s="18"/>
      <c r="MHB61" s="18"/>
      <c r="MHC61" s="18"/>
      <c r="MHD61" s="18"/>
      <c r="MHE61" s="18"/>
      <c r="MHF61" s="18"/>
      <c r="MHG61" s="18"/>
      <c r="MHH61" s="18"/>
      <c r="MHI61" s="18"/>
      <c r="MHJ61" s="18"/>
      <c r="MHK61" s="18"/>
      <c r="MHL61" s="18"/>
      <c r="MHM61" s="18"/>
      <c r="MHN61" s="18"/>
      <c r="MHO61" s="18"/>
      <c r="MHP61" s="18"/>
      <c r="MHQ61" s="18"/>
      <c r="MHR61" s="18"/>
      <c r="MHS61" s="18"/>
      <c r="MHT61" s="18"/>
      <c r="MHU61" s="18"/>
      <c r="MHV61" s="18"/>
      <c r="MHW61" s="18"/>
      <c r="MHX61" s="18"/>
      <c r="MHY61" s="18"/>
      <c r="MHZ61" s="18"/>
      <c r="MIA61" s="18"/>
      <c r="MIB61" s="18"/>
      <c r="MIC61" s="18"/>
      <c r="MID61" s="18"/>
      <c r="MIE61" s="18"/>
      <c r="MIF61" s="18"/>
      <c r="MIG61" s="18"/>
      <c r="MIH61" s="18"/>
      <c r="MII61" s="18"/>
      <c r="MIJ61" s="18"/>
      <c r="MIK61" s="18"/>
      <c r="MIL61" s="18"/>
      <c r="MIM61" s="18"/>
      <c r="MIN61" s="18"/>
      <c r="MIO61" s="18"/>
      <c r="MIP61" s="18"/>
      <c r="MIQ61" s="18"/>
      <c r="MIR61" s="18"/>
      <c r="MIS61" s="18"/>
      <c r="MIT61" s="18"/>
      <c r="MIU61" s="18"/>
      <c r="MIV61" s="18"/>
      <c r="MIW61" s="18"/>
      <c r="MIX61" s="18"/>
      <c r="MIY61" s="18"/>
      <c r="MIZ61" s="18"/>
      <c r="MJA61" s="18"/>
      <c r="MJB61" s="18"/>
      <c r="MJC61" s="18"/>
      <c r="MJD61" s="18"/>
      <c r="MJE61" s="18"/>
      <c r="MJF61" s="18"/>
      <c r="MJG61" s="18"/>
      <c r="MJH61" s="18"/>
      <c r="MJI61" s="18"/>
      <c r="MJJ61" s="18"/>
      <c r="MJK61" s="18"/>
      <c r="MJL61" s="18"/>
      <c r="MJM61" s="18"/>
      <c r="MJN61" s="18"/>
      <c r="MJO61" s="18"/>
      <c r="MJP61" s="18"/>
      <c r="MJQ61" s="18"/>
      <c r="MJR61" s="18"/>
      <c r="MJS61" s="18"/>
      <c r="MJT61" s="18"/>
      <c r="MJU61" s="18"/>
      <c r="MJV61" s="18"/>
      <c r="MJW61" s="18"/>
      <c r="MJX61" s="18"/>
      <c r="MJY61" s="18"/>
      <c r="MJZ61" s="18"/>
      <c r="MKA61" s="18"/>
      <c r="MKB61" s="18"/>
      <c r="MKC61" s="18"/>
      <c r="MKD61" s="18"/>
      <c r="MKE61" s="18"/>
      <c r="MKF61" s="18"/>
      <c r="MKG61" s="18"/>
      <c r="MKH61" s="18"/>
      <c r="MKI61" s="18"/>
      <c r="MKJ61" s="18"/>
      <c r="MKK61" s="18"/>
      <c r="MKL61" s="18"/>
      <c r="MKM61" s="18"/>
      <c r="MKN61" s="18"/>
      <c r="MKO61" s="18"/>
      <c r="MKP61" s="18"/>
      <c r="MKQ61" s="18"/>
      <c r="MKR61" s="18"/>
      <c r="MKS61" s="18"/>
      <c r="MKT61" s="18"/>
      <c r="MKU61" s="18"/>
      <c r="MKV61" s="18"/>
      <c r="MKW61" s="18"/>
      <c r="MKX61" s="18"/>
      <c r="MKY61" s="18"/>
      <c r="MKZ61" s="18"/>
      <c r="MLA61" s="18"/>
      <c r="MLB61" s="18"/>
      <c r="MLC61" s="18"/>
      <c r="MLD61" s="18"/>
      <c r="MLE61" s="18"/>
      <c r="MLF61" s="18"/>
      <c r="MLG61" s="18"/>
      <c r="MLH61" s="18"/>
      <c r="MLI61" s="18"/>
      <c r="MLJ61" s="18"/>
      <c r="MLK61" s="18"/>
      <c r="MLL61" s="18"/>
      <c r="MLM61" s="18"/>
      <c r="MLN61" s="18"/>
      <c r="MLO61" s="18"/>
      <c r="MLP61" s="18"/>
      <c r="MLQ61" s="18"/>
      <c r="MLR61" s="18"/>
      <c r="MLS61" s="18"/>
      <c r="MLT61" s="18"/>
      <c r="MLU61" s="18"/>
      <c r="MLV61" s="18"/>
      <c r="MLW61" s="18"/>
      <c r="MLX61" s="18"/>
      <c r="MLY61" s="18"/>
      <c r="MLZ61" s="18"/>
      <c r="MMA61" s="18"/>
      <c r="MMB61" s="18"/>
      <c r="MMC61" s="18"/>
      <c r="MMD61" s="18"/>
      <c r="MME61" s="18"/>
      <c r="MMF61" s="18"/>
      <c r="MMG61" s="18"/>
      <c r="MMH61" s="18"/>
      <c r="MMI61" s="18"/>
      <c r="MMJ61" s="18"/>
      <c r="MMK61" s="18"/>
      <c r="MML61" s="18"/>
      <c r="MMM61" s="18"/>
      <c r="MMN61" s="18"/>
      <c r="MMO61" s="18"/>
      <c r="MMP61" s="18"/>
      <c r="MMQ61" s="18"/>
      <c r="MMR61" s="18"/>
      <c r="MMS61" s="18"/>
      <c r="MMT61" s="18"/>
      <c r="MMU61" s="18"/>
      <c r="MMV61" s="18"/>
      <c r="MMW61" s="18"/>
      <c r="MMX61" s="18"/>
      <c r="MMY61" s="18"/>
      <c r="MMZ61" s="18"/>
      <c r="MNA61" s="18"/>
      <c r="MNB61" s="18"/>
      <c r="MNC61" s="18"/>
      <c r="MND61" s="18"/>
      <c r="MNE61" s="18"/>
      <c r="MNF61" s="18"/>
      <c r="MNG61" s="18"/>
      <c r="MNH61" s="18"/>
      <c r="MNI61" s="18"/>
      <c r="MNJ61" s="18"/>
      <c r="MNK61" s="18"/>
      <c r="MNL61" s="18"/>
      <c r="MNM61" s="18"/>
      <c r="MNN61" s="18"/>
      <c r="MNO61" s="18"/>
      <c r="MNP61" s="18"/>
      <c r="MNQ61" s="18"/>
      <c r="MNR61" s="18"/>
      <c r="MNS61" s="18"/>
      <c r="MNT61" s="18"/>
      <c r="MNU61" s="18"/>
      <c r="MNV61" s="18"/>
      <c r="MNW61" s="18"/>
      <c r="MNX61" s="18"/>
      <c r="MNY61" s="18"/>
      <c r="MNZ61" s="18"/>
      <c r="MOA61" s="18"/>
      <c r="MOB61" s="18"/>
      <c r="MOC61" s="18"/>
      <c r="MOD61" s="18"/>
      <c r="MOE61" s="18"/>
      <c r="MOF61" s="18"/>
      <c r="MOG61" s="18"/>
      <c r="MOH61" s="18"/>
      <c r="MOI61" s="18"/>
      <c r="MOJ61" s="18"/>
      <c r="MOK61" s="18"/>
      <c r="MOL61" s="18"/>
      <c r="MOM61" s="18"/>
      <c r="MON61" s="18"/>
      <c r="MOO61" s="18"/>
      <c r="MOP61" s="18"/>
      <c r="MOQ61" s="18"/>
      <c r="MOR61" s="18"/>
      <c r="MOS61" s="18"/>
      <c r="MOT61" s="18"/>
      <c r="MOU61" s="18"/>
      <c r="MOV61" s="18"/>
      <c r="MOW61" s="18"/>
      <c r="MOX61" s="18"/>
      <c r="MOY61" s="18"/>
      <c r="MOZ61" s="18"/>
      <c r="MPA61" s="18"/>
      <c r="MPB61" s="18"/>
      <c r="MPC61" s="18"/>
      <c r="MPD61" s="18"/>
      <c r="MPE61" s="18"/>
      <c r="MPF61" s="18"/>
      <c r="MPG61" s="18"/>
      <c r="MPH61" s="18"/>
      <c r="MPI61" s="18"/>
      <c r="MPJ61" s="18"/>
      <c r="MPK61" s="18"/>
      <c r="MPL61" s="18"/>
      <c r="MPM61" s="18"/>
      <c r="MPN61" s="18"/>
      <c r="MPO61" s="18"/>
      <c r="MPP61" s="18"/>
      <c r="MPQ61" s="18"/>
      <c r="MPR61" s="18"/>
      <c r="MPS61" s="18"/>
      <c r="MPT61" s="18"/>
      <c r="MPU61" s="18"/>
      <c r="MPV61" s="18"/>
      <c r="MPW61" s="18"/>
      <c r="MPX61" s="18"/>
      <c r="MPY61" s="18"/>
      <c r="MPZ61" s="18"/>
      <c r="MQA61" s="18"/>
      <c r="MQB61" s="18"/>
      <c r="MQC61" s="18"/>
      <c r="MQD61" s="18"/>
      <c r="MQE61" s="18"/>
      <c r="MQF61" s="18"/>
      <c r="MQG61" s="18"/>
      <c r="MQH61" s="18"/>
      <c r="MQI61" s="18"/>
      <c r="MQJ61" s="18"/>
      <c r="MQK61" s="18"/>
      <c r="MQL61" s="18"/>
      <c r="MQM61" s="18"/>
      <c r="MQN61" s="18"/>
      <c r="MQO61" s="18"/>
      <c r="MQP61" s="18"/>
      <c r="MQQ61" s="18"/>
      <c r="MQR61" s="18"/>
      <c r="MQS61" s="18"/>
      <c r="MQT61" s="18"/>
      <c r="MQU61" s="18"/>
      <c r="MQV61" s="18"/>
      <c r="MQW61" s="18"/>
      <c r="MQX61" s="18"/>
      <c r="MQY61" s="18"/>
      <c r="MQZ61" s="18"/>
      <c r="MRA61" s="18"/>
      <c r="MRB61" s="18"/>
      <c r="MRC61" s="18"/>
      <c r="MRD61" s="18"/>
      <c r="MRE61" s="18"/>
      <c r="MRF61" s="18"/>
      <c r="MRG61" s="18"/>
      <c r="MRH61" s="18"/>
      <c r="MRI61" s="18"/>
      <c r="MRJ61" s="18"/>
      <c r="MRK61" s="18"/>
      <c r="MRL61" s="18"/>
      <c r="MRM61" s="18"/>
      <c r="MRN61" s="18"/>
      <c r="MRO61" s="18"/>
      <c r="MRP61" s="18"/>
      <c r="MRQ61" s="18"/>
      <c r="MRR61" s="18"/>
      <c r="MRS61" s="18"/>
      <c r="MRT61" s="18"/>
      <c r="MRU61" s="18"/>
      <c r="MRV61" s="18"/>
      <c r="MRW61" s="18"/>
      <c r="MRX61" s="18"/>
      <c r="MRY61" s="18"/>
      <c r="MRZ61" s="18"/>
      <c r="MSA61" s="18"/>
      <c r="MSB61" s="18"/>
      <c r="MSC61" s="18"/>
      <c r="MSD61" s="18"/>
      <c r="MSE61" s="18"/>
      <c r="MSF61" s="18"/>
      <c r="MSG61" s="18"/>
      <c r="MSH61" s="18"/>
      <c r="MSI61" s="18"/>
      <c r="MSJ61" s="18"/>
      <c r="MSK61" s="18"/>
      <c r="MSL61" s="18"/>
      <c r="MSM61" s="18"/>
      <c r="MSN61" s="18"/>
      <c r="MSO61" s="18"/>
      <c r="MSP61" s="18"/>
      <c r="MSQ61" s="18"/>
      <c r="MSR61" s="18"/>
      <c r="MSS61" s="18"/>
      <c r="MST61" s="18"/>
      <c r="MSU61" s="18"/>
      <c r="MSV61" s="18"/>
      <c r="MSW61" s="18"/>
      <c r="MSX61" s="18"/>
      <c r="MSY61" s="18"/>
      <c r="MSZ61" s="18"/>
      <c r="MTA61" s="18"/>
      <c r="MTB61" s="18"/>
      <c r="MTC61" s="18"/>
      <c r="MTD61" s="18"/>
      <c r="MTE61" s="18"/>
      <c r="MTF61" s="18"/>
      <c r="MTG61" s="18"/>
      <c r="MTH61" s="18"/>
      <c r="MTI61" s="18"/>
      <c r="MTJ61" s="18"/>
      <c r="MTK61" s="18"/>
      <c r="MTL61" s="18"/>
      <c r="MTM61" s="18"/>
      <c r="MTN61" s="18"/>
      <c r="MTO61" s="18"/>
      <c r="MTP61" s="18"/>
      <c r="MTQ61" s="18"/>
      <c r="MTR61" s="18"/>
      <c r="MTS61" s="18"/>
      <c r="MTT61" s="18"/>
      <c r="MTU61" s="18"/>
      <c r="MTV61" s="18"/>
      <c r="MTW61" s="18"/>
      <c r="MTX61" s="18"/>
      <c r="MTY61" s="18"/>
      <c r="MTZ61" s="18"/>
      <c r="MUA61" s="18"/>
      <c r="MUB61" s="18"/>
      <c r="MUC61" s="18"/>
      <c r="MUD61" s="18"/>
      <c r="MUE61" s="18"/>
      <c r="MUF61" s="18"/>
      <c r="MUG61" s="18"/>
      <c r="MUH61" s="18"/>
      <c r="MUI61" s="18"/>
      <c r="MUJ61" s="18"/>
      <c r="MUK61" s="18"/>
      <c r="MUL61" s="18"/>
      <c r="MUM61" s="18"/>
      <c r="MUN61" s="18"/>
      <c r="MUO61" s="18"/>
      <c r="MUP61" s="18"/>
      <c r="MUQ61" s="18"/>
      <c r="MUR61" s="18"/>
      <c r="MUS61" s="18"/>
      <c r="MUT61" s="18"/>
      <c r="MUU61" s="18"/>
      <c r="MUV61" s="18"/>
      <c r="MUW61" s="18"/>
      <c r="MUX61" s="18"/>
      <c r="MUY61" s="18"/>
      <c r="MUZ61" s="18"/>
      <c r="MVA61" s="18"/>
      <c r="MVB61" s="18"/>
      <c r="MVC61" s="18"/>
      <c r="MVD61" s="18"/>
      <c r="MVE61" s="18"/>
      <c r="MVF61" s="18"/>
      <c r="MVG61" s="18"/>
      <c r="MVH61" s="18"/>
      <c r="MVI61" s="18"/>
      <c r="MVJ61" s="18"/>
      <c r="MVK61" s="18"/>
      <c r="MVL61" s="18"/>
      <c r="MVM61" s="18"/>
      <c r="MVN61" s="18"/>
      <c r="MVO61" s="18"/>
      <c r="MVP61" s="18"/>
      <c r="MVQ61" s="18"/>
      <c r="MVR61" s="18"/>
      <c r="MVS61" s="18"/>
      <c r="MVT61" s="18"/>
      <c r="MVU61" s="18"/>
      <c r="MVV61" s="18"/>
      <c r="MVW61" s="18"/>
      <c r="MVX61" s="18"/>
      <c r="MVY61" s="18"/>
      <c r="MVZ61" s="18"/>
      <c r="MWA61" s="18"/>
      <c r="MWB61" s="18"/>
      <c r="MWC61" s="18"/>
      <c r="MWD61" s="18"/>
      <c r="MWE61" s="18"/>
      <c r="MWF61" s="18"/>
      <c r="MWG61" s="18"/>
      <c r="MWH61" s="18"/>
      <c r="MWI61" s="18"/>
      <c r="MWJ61" s="18"/>
      <c r="MWK61" s="18"/>
      <c r="MWL61" s="18"/>
      <c r="MWM61" s="18"/>
      <c r="MWN61" s="18"/>
      <c r="MWO61" s="18"/>
      <c r="MWP61" s="18"/>
      <c r="MWQ61" s="18"/>
      <c r="MWR61" s="18"/>
      <c r="MWS61" s="18"/>
      <c r="MWT61" s="18"/>
      <c r="MWU61" s="18"/>
      <c r="MWV61" s="18"/>
      <c r="MWW61" s="18"/>
      <c r="MWX61" s="18"/>
      <c r="MWY61" s="18"/>
      <c r="MWZ61" s="18"/>
      <c r="MXA61" s="18"/>
      <c r="MXB61" s="18"/>
      <c r="MXC61" s="18"/>
      <c r="MXD61" s="18"/>
      <c r="MXE61" s="18"/>
      <c r="MXF61" s="18"/>
      <c r="MXG61" s="18"/>
      <c r="MXH61" s="18"/>
      <c r="MXI61" s="18"/>
      <c r="MXJ61" s="18"/>
      <c r="MXK61" s="18"/>
      <c r="MXL61" s="18"/>
      <c r="MXM61" s="18"/>
      <c r="MXN61" s="18"/>
      <c r="MXO61" s="18"/>
      <c r="MXP61" s="18"/>
      <c r="MXQ61" s="18"/>
      <c r="MXR61" s="18"/>
      <c r="MXS61" s="18"/>
      <c r="MXT61" s="18"/>
      <c r="MXU61" s="18"/>
      <c r="MXV61" s="18"/>
      <c r="MXW61" s="18"/>
      <c r="MXX61" s="18"/>
      <c r="MXY61" s="18"/>
      <c r="MXZ61" s="18"/>
      <c r="MYA61" s="18"/>
      <c r="MYB61" s="18"/>
      <c r="MYC61" s="18"/>
      <c r="MYD61" s="18"/>
      <c r="MYE61" s="18"/>
      <c r="MYF61" s="18"/>
      <c r="MYG61" s="18"/>
      <c r="MYH61" s="18"/>
      <c r="MYI61" s="18"/>
      <c r="MYJ61" s="18"/>
      <c r="MYK61" s="18"/>
      <c r="MYL61" s="18"/>
      <c r="MYM61" s="18"/>
      <c r="MYN61" s="18"/>
      <c r="MYO61" s="18"/>
      <c r="MYP61" s="18"/>
      <c r="MYQ61" s="18"/>
      <c r="MYR61" s="18"/>
      <c r="MYS61" s="18"/>
      <c r="MYT61" s="18"/>
      <c r="MYU61" s="18"/>
      <c r="MYV61" s="18"/>
      <c r="MYW61" s="18"/>
      <c r="MYX61" s="18"/>
      <c r="MYY61" s="18"/>
      <c r="MYZ61" s="18"/>
      <c r="MZA61" s="18"/>
      <c r="MZB61" s="18"/>
      <c r="MZC61" s="18"/>
      <c r="MZD61" s="18"/>
      <c r="MZE61" s="18"/>
      <c r="MZF61" s="18"/>
      <c r="MZG61" s="18"/>
      <c r="MZH61" s="18"/>
      <c r="MZI61" s="18"/>
      <c r="MZJ61" s="18"/>
      <c r="MZK61" s="18"/>
      <c r="MZL61" s="18"/>
      <c r="MZM61" s="18"/>
      <c r="MZN61" s="18"/>
      <c r="MZO61" s="18"/>
      <c r="MZP61" s="18"/>
      <c r="MZQ61" s="18"/>
      <c r="MZR61" s="18"/>
      <c r="MZS61" s="18"/>
      <c r="MZT61" s="18"/>
      <c r="MZU61" s="18"/>
      <c r="MZV61" s="18"/>
      <c r="MZW61" s="18"/>
      <c r="MZX61" s="18"/>
      <c r="MZY61" s="18"/>
      <c r="MZZ61" s="18"/>
      <c r="NAA61" s="18"/>
      <c r="NAB61" s="18"/>
      <c r="NAC61" s="18"/>
      <c r="NAD61" s="18"/>
      <c r="NAE61" s="18"/>
      <c r="NAF61" s="18"/>
      <c r="NAG61" s="18"/>
      <c r="NAH61" s="18"/>
      <c r="NAI61" s="18"/>
      <c r="NAJ61" s="18"/>
      <c r="NAK61" s="18"/>
      <c r="NAL61" s="18"/>
      <c r="NAM61" s="18"/>
      <c r="NAN61" s="18"/>
      <c r="NAO61" s="18"/>
      <c r="NAP61" s="18"/>
      <c r="NAQ61" s="18"/>
      <c r="NAR61" s="18"/>
      <c r="NAS61" s="18"/>
      <c r="NAT61" s="18"/>
      <c r="NAU61" s="18"/>
      <c r="NAV61" s="18"/>
      <c r="NAW61" s="18"/>
      <c r="NAX61" s="18"/>
      <c r="NAY61" s="18"/>
      <c r="NAZ61" s="18"/>
      <c r="NBA61" s="18"/>
      <c r="NBB61" s="18"/>
      <c r="NBC61" s="18"/>
      <c r="NBD61" s="18"/>
      <c r="NBE61" s="18"/>
      <c r="NBF61" s="18"/>
      <c r="NBG61" s="18"/>
      <c r="NBH61" s="18"/>
      <c r="NBI61" s="18"/>
      <c r="NBJ61" s="18"/>
      <c r="NBK61" s="18"/>
      <c r="NBL61" s="18"/>
      <c r="NBM61" s="18"/>
      <c r="NBN61" s="18"/>
      <c r="NBO61" s="18"/>
      <c r="NBP61" s="18"/>
      <c r="NBQ61" s="18"/>
      <c r="NBR61" s="18"/>
      <c r="NBS61" s="18"/>
      <c r="NBT61" s="18"/>
      <c r="NBU61" s="18"/>
      <c r="NBV61" s="18"/>
      <c r="NBW61" s="18"/>
      <c r="NBX61" s="18"/>
      <c r="NBY61" s="18"/>
      <c r="NBZ61" s="18"/>
      <c r="NCA61" s="18"/>
      <c r="NCB61" s="18"/>
      <c r="NCC61" s="18"/>
      <c r="NCD61" s="18"/>
      <c r="NCE61" s="18"/>
      <c r="NCF61" s="18"/>
      <c r="NCG61" s="18"/>
      <c r="NCH61" s="18"/>
      <c r="NCI61" s="18"/>
      <c r="NCJ61" s="18"/>
      <c r="NCK61" s="18"/>
      <c r="NCL61" s="18"/>
      <c r="NCM61" s="18"/>
      <c r="NCN61" s="18"/>
      <c r="NCO61" s="18"/>
      <c r="NCP61" s="18"/>
      <c r="NCQ61" s="18"/>
      <c r="NCR61" s="18"/>
      <c r="NCS61" s="18"/>
      <c r="NCT61" s="18"/>
      <c r="NCU61" s="18"/>
      <c r="NCV61" s="18"/>
      <c r="NCW61" s="18"/>
      <c r="NCX61" s="18"/>
      <c r="NCY61" s="18"/>
      <c r="NCZ61" s="18"/>
      <c r="NDA61" s="18"/>
      <c r="NDB61" s="18"/>
      <c r="NDC61" s="18"/>
      <c r="NDD61" s="18"/>
      <c r="NDE61" s="18"/>
      <c r="NDF61" s="18"/>
      <c r="NDG61" s="18"/>
      <c r="NDH61" s="18"/>
      <c r="NDI61" s="18"/>
      <c r="NDJ61" s="18"/>
      <c r="NDK61" s="18"/>
      <c r="NDL61" s="18"/>
      <c r="NDM61" s="18"/>
      <c r="NDN61" s="18"/>
      <c r="NDO61" s="18"/>
      <c r="NDP61" s="18"/>
      <c r="NDQ61" s="18"/>
      <c r="NDR61" s="18"/>
      <c r="NDS61" s="18"/>
      <c r="NDT61" s="18"/>
      <c r="NDU61" s="18"/>
      <c r="NDV61" s="18"/>
      <c r="NDW61" s="18"/>
      <c r="NDX61" s="18"/>
      <c r="NDY61" s="18"/>
      <c r="NDZ61" s="18"/>
      <c r="NEA61" s="18"/>
      <c r="NEB61" s="18"/>
      <c r="NEC61" s="18"/>
      <c r="NED61" s="18"/>
      <c r="NEE61" s="18"/>
      <c r="NEF61" s="18"/>
      <c r="NEG61" s="18"/>
      <c r="NEH61" s="18"/>
      <c r="NEI61" s="18"/>
      <c r="NEJ61" s="18"/>
      <c r="NEK61" s="18"/>
      <c r="NEL61" s="18"/>
      <c r="NEM61" s="18"/>
      <c r="NEN61" s="18"/>
      <c r="NEO61" s="18"/>
      <c r="NEP61" s="18"/>
      <c r="NEQ61" s="18"/>
      <c r="NER61" s="18"/>
      <c r="NES61" s="18"/>
      <c r="NET61" s="18"/>
      <c r="NEU61" s="18"/>
      <c r="NEV61" s="18"/>
      <c r="NEW61" s="18"/>
      <c r="NEX61" s="18"/>
      <c r="NEY61" s="18"/>
      <c r="NEZ61" s="18"/>
      <c r="NFA61" s="18"/>
      <c r="NFB61" s="18"/>
      <c r="NFC61" s="18"/>
      <c r="NFD61" s="18"/>
      <c r="NFE61" s="18"/>
      <c r="NFF61" s="18"/>
      <c r="NFG61" s="18"/>
      <c r="NFH61" s="18"/>
      <c r="NFI61" s="18"/>
      <c r="NFJ61" s="18"/>
      <c r="NFK61" s="18"/>
      <c r="NFL61" s="18"/>
      <c r="NFM61" s="18"/>
      <c r="NFN61" s="18"/>
      <c r="NFO61" s="18"/>
      <c r="NFP61" s="18"/>
      <c r="NFQ61" s="18"/>
      <c r="NFR61" s="18"/>
      <c r="NFS61" s="18"/>
      <c r="NFT61" s="18"/>
      <c r="NFU61" s="18"/>
      <c r="NFV61" s="18"/>
      <c r="NFW61" s="18"/>
      <c r="NFX61" s="18"/>
      <c r="NFY61" s="18"/>
      <c r="NFZ61" s="18"/>
      <c r="NGA61" s="18"/>
      <c r="NGB61" s="18"/>
      <c r="NGC61" s="18"/>
      <c r="NGD61" s="18"/>
      <c r="NGE61" s="18"/>
      <c r="NGF61" s="18"/>
      <c r="NGG61" s="18"/>
      <c r="NGH61" s="18"/>
      <c r="NGI61" s="18"/>
      <c r="NGJ61" s="18"/>
      <c r="NGK61" s="18"/>
      <c r="NGL61" s="18"/>
      <c r="NGM61" s="18"/>
      <c r="NGN61" s="18"/>
      <c r="NGO61" s="18"/>
      <c r="NGP61" s="18"/>
      <c r="NGQ61" s="18"/>
      <c r="NGR61" s="18"/>
      <c r="NGS61" s="18"/>
      <c r="NGT61" s="18"/>
      <c r="NGU61" s="18"/>
      <c r="NGV61" s="18"/>
      <c r="NGW61" s="18"/>
      <c r="NGX61" s="18"/>
      <c r="NGY61" s="18"/>
      <c r="NGZ61" s="18"/>
      <c r="NHA61" s="18"/>
      <c r="NHB61" s="18"/>
      <c r="NHC61" s="18"/>
      <c r="NHD61" s="18"/>
      <c r="NHE61" s="18"/>
      <c r="NHF61" s="18"/>
      <c r="NHG61" s="18"/>
      <c r="NHH61" s="18"/>
      <c r="NHI61" s="18"/>
      <c r="NHJ61" s="18"/>
      <c r="NHK61" s="18"/>
      <c r="NHL61" s="18"/>
      <c r="NHM61" s="18"/>
      <c r="NHN61" s="18"/>
      <c r="NHO61" s="18"/>
      <c r="NHP61" s="18"/>
      <c r="NHQ61" s="18"/>
      <c r="NHR61" s="18"/>
      <c r="NHS61" s="18"/>
      <c r="NHT61" s="18"/>
      <c r="NHU61" s="18"/>
      <c r="NHV61" s="18"/>
      <c r="NHW61" s="18"/>
      <c r="NHX61" s="18"/>
      <c r="NHY61" s="18"/>
      <c r="NHZ61" s="18"/>
      <c r="NIA61" s="18"/>
      <c r="NIB61" s="18"/>
      <c r="NIC61" s="18"/>
      <c r="NID61" s="18"/>
      <c r="NIE61" s="18"/>
      <c r="NIF61" s="18"/>
      <c r="NIG61" s="18"/>
      <c r="NIH61" s="18"/>
      <c r="NII61" s="18"/>
      <c r="NIJ61" s="18"/>
      <c r="NIK61" s="18"/>
      <c r="NIL61" s="18"/>
      <c r="NIM61" s="18"/>
      <c r="NIN61" s="18"/>
      <c r="NIO61" s="18"/>
      <c r="NIP61" s="18"/>
      <c r="NIQ61" s="18"/>
      <c r="NIR61" s="18"/>
      <c r="NIS61" s="18"/>
      <c r="NIT61" s="18"/>
      <c r="NIU61" s="18"/>
      <c r="NIV61" s="18"/>
      <c r="NIW61" s="18"/>
      <c r="NIX61" s="18"/>
      <c r="NIY61" s="18"/>
      <c r="NIZ61" s="18"/>
      <c r="NJA61" s="18"/>
      <c r="NJB61" s="18"/>
      <c r="NJC61" s="18"/>
      <c r="NJD61" s="18"/>
      <c r="NJE61" s="18"/>
      <c r="NJF61" s="18"/>
      <c r="NJG61" s="18"/>
      <c r="NJH61" s="18"/>
      <c r="NJI61" s="18"/>
      <c r="NJJ61" s="18"/>
      <c r="NJK61" s="18"/>
      <c r="NJL61" s="18"/>
      <c r="NJM61" s="18"/>
      <c r="NJN61" s="18"/>
      <c r="NJO61" s="18"/>
      <c r="NJP61" s="18"/>
      <c r="NJQ61" s="18"/>
      <c r="NJR61" s="18"/>
      <c r="NJS61" s="18"/>
      <c r="NJT61" s="18"/>
      <c r="NJU61" s="18"/>
      <c r="NJV61" s="18"/>
      <c r="NJW61" s="18"/>
      <c r="NJX61" s="18"/>
      <c r="NJY61" s="18"/>
      <c r="NJZ61" s="18"/>
      <c r="NKA61" s="18"/>
      <c r="NKB61" s="18"/>
      <c r="NKC61" s="18"/>
      <c r="NKD61" s="18"/>
      <c r="NKE61" s="18"/>
      <c r="NKF61" s="18"/>
      <c r="NKG61" s="18"/>
      <c r="NKH61" s="18"/>
      <c r="NKI61" s="18"/>
      <c r="NKJ61" s="18"/>
      <c r="NKK61" s="18"/>
      <c r="NKL61" s="18"/>
      <c r="NKM61" s="18"/>
      <c r="NKN61" s="18"/>
      <c r="NKO61" s="18"/>
      <c r="NKP61" s="18"/>
      <c r="NKQ61" s="18"/>
      <c r="NKR61" s="18"/>
      <c r="NKS61" s="18"/>
      <c r="NKT61" s="18"/>
      <c r="NKU61" s="18"/>
      <c r="NKV61" s="18"/>
      <c r="NKW61" s="18"/>
      <c r="NKX61" s="18"/>
      <c r="NKY61" s="18"/>
      <c r="NKZ61" s="18"/>
      <c r="NLA61" s="18"/>
      <c r="NLB61" s="18"/>
      <c r="NLC61" s="18"/>
      <c r="NLD61" s="18"/>
      <c r="NLE61" s="18"/>
      <c r="NLF61" s="18"/>
      <c r="NLG61" s="18"/>
      <c r="NLH61" s="18"/>
      <c r="NLI61" s="18"/>
      <c r="NLJ61" s="18"/>
      <c r="NLK61" s="18"/>
      <c r="NLL61" s="18"/>
      <c r="NLM61" s="18"/>
      <c r="NLN61" s="18"/>
      <c r="NLO61" s="18"/>
      <c r="NLP61" s="18"/>
      <c r="NLQ61" s="18"/>
      <c r="NLR61" s="18"/>
      <c r="NLS61" s="18"/>
      <c r="NLT61" s="18"/>
      <c r="NLU61" s="18"/>
      <c r="NLV61" s="18"/>
      <c r="NLW61" s="18"/>
      <c r="NLX61" s="18"/>
      <c r="NLY61" s="18"/>
      <c r="NLZ61" s="18"/>
      <c r="NMA61" s="18"/>
      <c r="NMB61" s="18"/>
      <c r="NMC61" s="18"/>
      <c r="NMD61" s="18"/>
      <c r="NME61" s="18"/>
      <c r="NMF61" s="18"/>
      <c r="NMG61" s="18"/>
      <c r="NMH61" s="18"/>
      <c r="NMI61" s="18"/>
      <c r="NMJ61" s="18"/>
      <c r="NMK61" s="18"/>
      <c r="NML61" s="18"/>
      <c r="NMM61" s="18"/>
      <c r="NMN61" s="18"/>
      <c r="NMO61" s="18"/>
      <c r="NMP61" s="18"/>
      <c r="NMQ61" s="18"/>
      <c r="NMR61" s="18"/>
      <c r="NMS61" s="18"/>
      <c r="NMT61" s="18"/>
      <c r="NMU61" s="18"/>
      <c r="NMV61" s="18"/>
      <c r="NMW61" s="18"/>
      <c r="NMX61" s="18"/>
      <c r="NMY61" s="18"/>
      <c r="NMZ61" s="18"/>
      <c r="NNA61" s="18"/>
      <c r="NNB61" s="18"/>
      <c r="NNC61" s="18"/>
      <c r="NND61" s="18"/>
      <c r="NNE61" s="18"/>
      <c r="NNF61" s="18"/>
      <c r="NNG61" s="18"/>
      <c r="NNH61" s="18"/>
      <c r="NNI61" s="18"/>
      <c r="NNJ61" s="18"/>
      <c r="NNK61" s="18"/>
      <c r="NNL61" s="18"/>
      <c r="NNM61" s="18"/>
      <c r="NNN61" s="18"/>
      <c r="NNO61" s="18"/>
      <c r="NNP61" s="18"/>
      <c r="NNQ61" s="18"/>
      <c r="NNR61" s="18"/>
      <c r="NNS61" s="18"/>
      <c r="NNT61" s="18"/>
      <c r="NNU61" s="18"/>
      <c r="NNV61" s="18"/>
      <c r="NNW61" s="18"/>
      <c r="NNX61" s="18"/>
      <c r="NNY61" s="18"/>
      <c r="NNZ61" s="18"/>
      <c r="NOA61" s="18"/>
      <c r="NOB61" s="18"/>
      <c r="NOC61" s="18"/>
      <c r="NOD61" s="18"/>
      <c r="NOE61" s="18"/>
      <c r="NOF61" s="18"/>
      <c r="NOG61" s="18"/>
      <c r="NOH61" s="18"/>
      <c r="NOI61" s="18"/>
      <c r="NOJ61" s="18"/>
      <c r="NOK61" s="18"/>
      <c r="NOL61" s="18"/>
      <c r="NOM61" s="18"/>
      <c r="NON61" s="18"/>
      <c r="NOO61" s="18"/>
      <c r="NOP61" s="18"/>
      <c r="NOQ61" s="18"/>
      <c r="NOR61" s="18"/>
      <c r="NOS61" s="18"/>
      <c r="NOT61" s="18"/>
      <c r="NOU61" s="18"/>
      <c r="NOV61" s="18"/>
      <c r="NOW61" s="18"/>
      <c r="NOX61" s="18"/>
      <c r="NOY61" s="18"/>
      <c r="NOZ61" s="18"/>
      <c r="NPA61" s="18"/>
      <c r="NPB61" s="18"/>
      <c r="NPC61" s="18"/>
      <c r="NPD61" s="18"/>
      <c r="NPE61" s="18"/>
      <c r="NPF61" s="18"/>
      <c r="NPG61" s="18"/>
      <c r="NPH61" s="18"/>
      <c r="NPI61" s="18"/>
      <c r="NPJ61" s="18"/>
      <c r="NPK61" s="18"/>
      <c r="NPL61" s="18"/>
      <c r="NPM61" s="18"/>
      <c r="NPN61" s="18"/>
      <c r="NPO61" s="18"/>
      <c r="NPP61" s="18"/>
      <c r="NPQ61" s="18"/>
      <c r="NPR61" s="18"/>
      <c r="NPS61" s="18"/>
      <c r="NPT61" s="18"/>
      <c r="NPU61" s="18"/>
      <c r="NPV61" s="18"/>
      <c r="NPW61" s="18"/>
      <c r="NPX61" s="18"/>
      <c r="NPY61" s="18"/>
      <c r="NPZ61" s="18"/>
      <c r="NQA61" s="18"/>
      <c r="NQB61" s="18"/>
      <c r="NQC61" s="18"/>
      <c r="NQD61" s="18"/>
      <c r="NQE61" s="18"/>
      <c r="NQF61" s="18"/>
      <c r="NQG61" s="18"/>
      <c r="NQH61" s="18"/>
      <c r="NQI61" s="18"/>
      <c r="NQJ61" s="18"/>
      <c r="NQK61" s="18"/>
      <c r="NQL61" s="18"/>
      <c r="NQM61" s="18"/>
      <c r="NQN61" s="18"/>
      <c r="NQO61" s="18"/>
      <c r="NQP61" s="18"/>
      <c r="NQQ61" s="18"/>
      <c r="NQR61" s="18"/>
      <c r="NQS61" s="18"/>
      <c r="NQT61" s="18"/>
      <c r="NQU61" s="18"/>
      <c r="NQV61" s="18"/>
      <c r="NQW61" s="18"/>
      <c r="NQX61" s="18"/>
      <c r="NQY61" s="18"/>
      <c r="NQZ61" s="18"/>
      <c r="NRA61" s="18"/>
      <c r="NRB61" s="18"/>
      <c r="NRC61" s="18"/>
      <c r="NRD61" s="18"/>
      <c r="NRE61" s="18"/>
      <c r="NRF61" s="18"/>
      <c r="NRG61" s="18"/>
      <c r="NRH61" s="18"/>
      <c r="NRI61" s="18"/>
      <c r="NRJ61" s="18"/>
      <c r="NRK61" s="18"/>
      <c r="NRL61" s="18"/>
      <c r="NRM61" s="18"/>
      <c r="NRN61" s="18"/>
      <c r="NRO61" s="18"/>
      <c r="NRP61" s="18"/>
      <c r="NRQ61" s="18"/>
      <c r="NRR61" s="18"/>
      <c r="NRS61" s="18"/>
      <c r="NRT61" s="18"/>
      <c r="NRU61" s="18"/>
      <c r="NRV61" s="18"/>
      <c r="NRW61" s="18"/>
      <c r="NRX61" s="18"/>
      <c r="NRY61" s="18"/>
      <c r="NRZ61" s="18"/>
      <c r="NSA61" s="18"/>
      <c r="NSB61" s="18"/>
      <c r="NSC61" s="18"/>
      <c r="NSD61" s="18"/>
      <c r="NSE61" s="18"/>
      <c r="NSF61" s="18"/>
      <c r="NSG61" s="18"/>
      <c r="NSH61" s="18"/>
      <c r="NSI61" s="18"/>
      <c r="NSJ61" s="18"/>
      <c r="NSK61" s="18"/>
      <c r="NSL61" s="18"/>
      <c r="NSM61" s="18"/>
      <c r="NSN61" s="18"/>
      <c r="NSO61" s="18"/>
      <c r="NSP61" s="18"/>
      <c r="NSQ61" s="18"/>
      <c r="NSR61" s="18"/>
      <c r="NSS61" s="18"/>
      <c r="NST61" s="18"/>
      <c r="NSU61" s="18"/>
      <c r="NSV61" s="18"/>
      <c r="NSW61" s="18"/>
      <c r="NSX61" s="18"/>
      <c r="NSY61" s="18"/>
      <c r="NSZ61" s="18"/>
      <c r="NTA61" s="18"/>
      <c r="NTB61" s="18"/>
      <c r="NTC61" s="18"/>
      <c r="NTD61" s="18"/>
      <c r="NTE61" s="18"/>
      <c r="NTF61" s="18"/>
      <c r="NTG61" s="18"/>
      <c r="NTH61" s="18"/>
      <c r="NTI61" s="18"/>
      <c r="NTJ61" s="18"/>
      <c r="NTK61" s="18"/>
      <c r="NTL61" s="18"/>
      <c r="NTM61" s="18"/>
      <c r="NTN61" s="18"/>
      <c r="NTO61" s="18"/>
      <c r="NTP61" s="18"/>
      <c r="NTQ61" s="18"/>
      <c r="NTR61" s="18"/>
      <c r="NTS61" s="18"/>
      <c r="NTT61" s="18"/>
      <c r="NTU61" s="18"/>
      <c r="NTV61" s="18"/>
      <c r="NTW61" s="18"/>
      <c r="NTX61" s="18"/>
      <c r="NTY61" s="18"/>
      <c r="NTZ61" s="18"/>
      <c r="NUA61" s="18"/>
      <c r="NUB61" s="18"/>
      <c r="NUC61" s="18"/>
      <c r="NUD61" s="18"/>
      <c r="NUE61" s="18"/>
      <c r="NUF61" s="18"/>
      <c r="NUG61" s="18"/>
      <c r="NUH61" s="18"/>
      <c r="NUI61" s="18"/>
      <c r="NUJ61" s="18"/>
      <c r="NUK61" s="18"/>
      <c r="NUL61" s="18"/>
      <c r="NUM61" s="18"/>
      <c r="NUN61" s="18"/>
      <c r="NUO61" s="18"/>
      <c r="NUP61" s="18"/>
      <c r="NUQ61" s="18"/>
      <c r="NUR61" s="18"/>
      <c r="NUS61" s="18"/>
      <c r="NUT61" s="18"/>
      <c r="NUU61" s="18"/>
      <c r="NUV61" s="18"/>
      <c r="NUW61" s="18"/>
      <c r="NUX61" s="18"/>
      <c r="NUY61" s="18"/>
      <c r="NUZ61" s="18"/>
      <c r="NVA61" s="18"/>
      <c r="NVB61" s="18"/>
      <c r="NVC61" s="18"/>
      <c r="NVD61" s="18"/>
      <c r="NVE61" s="18"/>
      <c r="NVF61" s="18"/>
      <c r="NVG61" s="18"/>
      <c r="NVH61" s="18"/>
      <c r="NVI61" s="18"/>
      <c r="NVJ61" s="18"/>
      <c r="NVK61" s="18"/>
      <c r="NVL61" s="18"/>
      <c r="NVM61" s="18"/>
      <c r="NVN61" s="18"/>
      <c r="NVO61" s="18"/>
      <c r="NVP61" s="18"/>
      <c r="NVQ61" s="18"/>
      <c r="NVR61" s="18"/>
      <c r="NVS61" s="18"/>
      <c r="NVT61" s="18"/>
      <c r="NVU61" s="18"/>
      <c r="NVV61" s="18"/>
      <c r="NVW61" s="18"/>
      <c r="NVX61" s="18"/>
      <c r="NVY61" s="18"/>
      <c r="NVZ61" s="18"/>
      <c r="NWA61" s="18"/>
      <c r="NWB61" s="18"/>
      <c r="NWC61" s="18"/>
      <c r="NWD61" s="18"/>
      <c r="NWE61" s="18"/>
      <c r="NWF61" s="18"/>
      <c r="NWG61" s="18"/>
      <c r="NWH61" s="18"/>
      <c r="NWI61" s="18"/>
      <c r="NWJ61" s="18"/>
      <c r="NWK61" s="18"/>
      <c r="NWL61" s="18"/>
      <c r="NWM61" s="18"/>
      <c r="NWN61" s="18"/>
      <c r="NWO61" s="18"/>
      <c r="NWP61" s="18"/>
      <c r="NWQ61" s="18"/>
      <c r="NWR61" s="18"/>
      <c r="NWS61" s="18"/>
      <c r="NWT61" s="18"/>
      <c r="NWU61" s="18"/>
      <c r="NWV61" s="18"/>
      <c r="NWW61" s="18"/>
      <c r="NWX61" s="18"/>
      <c r="NWY61" s="18"/>
      <c r="NWZ61" s="18"/>
      <c r="NXA61" s="18"/>
      <c r="NXB61" s="18"/>
      <c r="NXC61" s="18"/>
      <c r="NXD61" s="18"/>
      <c r="NXE61" s="18"/>
      <c r="NXF61" s="18"/>
      <c r="NXG61" s="18"/>
      <c r="NXH61" s="18"/>
      <c r="NXI61" s="18"/>
      <c r="NXJ61" s="18"/>
      <c r="NXK61" s="18"/>
      <c r="NXL61" s="18"/>
      <c r="NXM61" s="18"/>
      <c r="NXN61" s="18"/>
      <c r="NXO61" s="18"/>
      <c r="NXP61" s="18"/>
      <c r="NXQ61" s="18"/>
      <c r="NXR61" s="18"/>
      <c r="NXS61" s="18"/>
      <c r="NXT61" s="18"/>
      <c r="NXU61" s="18"/>
      <c r="NXV61" s="18"/>
      <c r="NXW61" s="18"/>
      <c r="NXX61" s="18"/>
      <c r="NXY61" s="18"/>
      <c r="NXZ61" s="18"/>
      <c r="NYA61" s="18"/>
      <c r="NYB61" s="18"/>
      <c r="NYC61" s="18"/>
      <c r="NYD61" s="18"/>
      <c r="NYE61" s="18"/>
      <c r="NYF61" s="18"/>
      <c r="NYG61" s="18"/>
      <c r="NYH61" s="18"/>
      <c r="NYI61" s="18"/>
      <c r="NYJ61" s="18"/>
      <c r="NYK61" s="18"/>
      <c r="NYL61" s="18"/>
      <c r="NYM61" s="18"/>
      <c r="NYN61" s="18"/>
      <c r="NYO61" s="18"/>
      <c r="NYP61" s="18"/>
      <c r="NYQ61" s="18"/>
      <c r="NYR61" s="18"/>
      <c r="NYS61" s="18"/>
      <c r="NYT61" s="18"/>
      <c r="NYU61" s="18"/>
      <c r="NYV61" s="18"/>
      <c r="NYW61" s="18"/>
      <c r="NYX61" s="18"/>
      <c r="NYY61" s="18"/>
      <c r="NYZ61" s="18"/>
      <c r="NZA61" s="18"/>
      <c r="NZB61" s="18"/>
      <c r="NZC61" s="18"/>
      <c r="NZD61" s="18"/>
      <c r="NZE61" s="18"/>
      <c r="NZF61" s="18"/>
      <c r="NZG61" s="18"/>
      <c r="NZH61" s="18"/>
      <c r="NZI61" s="18"/>
      <c r="NZJ61" s="18"/>
      <c r="NZK61" s="18"/>
      <c r="NZL61" s="18"/>
      <c r="NZM61" s="18"/>
      <c r="NZN61" s="18"/>
      <c r="NZO61" s="18"/>
      <c r="NZP61" s="18"/>
      <c r="NZQ61" s="18"/>
      <c r="NZR61" s="18"/>
      <c r="NZS61" s="18"/>
      <c r="NZT61" s="18"/>
      <c r="NZU61" s="18"/>
      <c r="NZV61" s="18"/>
      <c r="NZW61" s="18"/>
      <c r="NZX61" s="18"/>
      <c r="NZY61" s="18"/>
      <c r="NZZ61" s="18"/>
      <c r="OAA61" s="18"/>
      <c r="OAB61" s="18"/>
      <c r="OAC61" s="18"/>
      <c r="OAD61" s="18"/>
      <c r="OAE61" s="18"/>
      <c r="OAF61" s="18"/>
      <c r="OAG61" s="18"/>
      <c r="OAH61" s="18"/>
      <c r="OAI61" s="18"/>
      <c r="OAJ61" s="18"/>
      <c r="OAK61" s="18"/>
      <c r="OAL61" s="18"/>
      <c r="OAM61" s="18"/>
      <c r="OAN61" s="18"/>
      <c r="OAO61" s="18"/>
      <c r="OAP61" s="18"/>
      <c r="OAQ61" s="18"/>
      <c r="OAR61" s="18"/>
      <c r="OAS61" s="18"/>
      <c r="OAT61" s="18"/>
      <c r="OAU61" s="18"/>
      <c r="OAV61" s="18"/>
      <c r="OAW61" s="18"/>
      <c r="OAX61" s="18"/>
      <c r="OAY61" s="18"/>
      <c r="OAZ61" s="18"/>
      <c r="OBA61" s="18"/>
      <c r="OBB61" s="18"/>
      <c r="OBC61" s="18"/>
      <c r="OBD61" s="18"/>
      <c r="OBE61" s="18"/>
      <c r="OBF61" s="18"/>
      <c r="OBG61" s="18"/>
      <c r="OBH61" s="18"/>
      <c r="OBI61" s="18"/>
      <c r="OBJ61" s="18"/>
      <c r="OBK61" s="18"/>
      <c r="OBL61" s="18"/>
      <c r="OBM61" s="18"/>
      <c r="OBN61" s="18"/>
      <c r="OBO61" s="18"/>
      <c r="OBP61" s="18"/>
      <c r="OBQ61" s="18"/>
      <c r="OBR61" s="18"/>
      <c r="OBS61" s="18"/>
      <c r="OBT61" s="18"/>
      <c r="OBU61" s="18"/>
      <c r="OBV61" s="18"/>
      <c r="OBW61" s="18"/>
      <c r="OBX61" s="18"/>
      <c r="OBY61" s="18"/>
      <c r="OBZ61" s="18"/>
      <c r="OCA61" s="18"/>
      <c r="OCB61" s="18"/>
      <c r="OCC61" s="18"/>
      <c r="OCD61" s="18"/>
      <c r="OCE61" s="18"/>
      <c r="OCF61" s="18"/>
      <c r="OCG61" s="18"/>
      <c r="OCH61" s="18"/>
      <c r="OCI61" s="18"/>
      <c r="OCJ61" s="18"/>
      <c r="OCK61" s="18"/>
      <c r="OCL61" s="18"/>
      <c r="OCM61" s="18"/>
      <c r="OCN61" s="18"/>
      <c r="OCO61" s="18"/>
      <c r="OCP61" s="18"/>
      <c r="OCQ61" s="18"/>
      <c r="OCR61" s="18"/>
      <c r="OCS61" s="18"/>
      <c r="OCT61" s="18"/>
      <c r="OCU61" s="18"/>
      <c r="OCV61" s="18"/>
      <c r="OCW61" s="18"/>
      <c r="OCX61" s="18"/>
      <c r="OCY61" s="18"/>
      <c r="OCZ61" s="18"/>
      <c r="ODA61" s="18"/>
      <c r="ODB61" s="18"/>
      <c r="ODC61" s="18"/>
      <c r="ODD61" s="18"/>
      <c r="ODE61" s="18"/>
      <c r="ODF61" s="18"/>
      <c r="ODG61" s="18"/>
      <c r="ODH61" s="18"/>
      <c r="ODI61" s="18"/>
      <c r="ODJ61" s="18"/>
      <c r="ODK61" s="18"/>
      <c r="ODL61" s="18"/>
      <c r="ODM61" s="18"/>
      <c r="ODN61" s="18"/>
      <c r="ODO61" s="18"/>
      <c r="ODP61" s="18"/>
      <c r="ODQ61" s="18"/>
      <c r="ODR61" s="18"/>
      <c r="ODS61" s="18"/>
      <c r="ODT61" s="18"/>
      <c r="ODU61" s="18"/>
      <c r="ODV61" s="18"/>
      <c r="ODW61" s="18"/>
      <c r="ODX61" s="18"/>
      <c r="ODY61" s="18"/>
      <c r="ODZ61" s="18"/>
      <c r="OEA61" s="18"/>
      <c r="OEB61" s="18"/>
      <c r="OEC61" s="18"/>
      <c r="OED61" s="18"/>
      <c r="OEE61" s="18"/>
      <c r="OEF61" s="18"/>
      <c r="OEG61" s="18"/>
      <c r="OEH61" s="18"/>
      <c r="OEI61" s="18"/>
      <c r="OEJ61" s="18"/>
      <c r="OEK61" s="18"/>
      <c r="OEL61" s="18"/>
      <c r="OEM61" s="18"/>
      <c r="OEN61" s="18"/>
      <c r="OEO61" s="18"/>
      <c r="OEP61" s="18"/>
      <c r="OEQ61" s="18"/>
      <c r="OER61" s="18"/>
      <c r="OES61" s="18"/>
      <c r="OET61" s="18"/>
      <c r="OEU61" s="18"/>
      <c r="OEV61" s="18"/>
      <c r="OEW61" s="18"/>
      <c r="OEX61" s="18"/>
      <c r="OEY61" s="18"/>
      <c r="OEZ61" s="18"/>
      <c r="OFA61" s="18"/>
      <c r="OFB61" s="18"/>
      <c r="OFC61" s="18"/>
      <c r="OFD61" s="18"/>
      <c r="OFE61" s="18"/>
      <c r="OFF61" s="18"/>
      <c r="OFG61" s="18"/>
      <c r="OFH61" s="18"/>
      <c r="OFI61" s="18"/>
      <c r="OFJ61" s="18"/>
      <c r="OFK61" s="18"/>
      <c r="OFL61" s="18"/>
      <c r="OFM61" s="18"/>
      <c r="OFN61" s="18"/>
      <c r="OFO61" s="18"/>
      <c r="OFP61" s="18"/>
      <c r="OFQ61" s="18"/>
      <c r="OFR61" s="18"/>
      <c r="OFS61" s="18"/>
      <c r="OFT61" s="18"/>
      <c r="OFU61" s="18"/>
      <c r="OFV61" s="18"/>
      <c r="OFW61" s="18"/>
      <c r="OFX61" s="18"/>
      <c r="OFY61" s="18"/>
      <c r="OFZ61" s="18"/>
      <c r="OGA61" s="18"/>
      <c r="OGB61" s="18"/>
      <c r="OGC61" s="18"/>
      <c r="OGD61" s="18"/>
      <c r="OGE61" s="18"/>
      <c r="OGF61" s="18"/>
      <c r="OGG61" s="18"/>
      <c r="OGH61" s="18"/>
      <c r="OGI61" s="18"/>
      <c r="OGJ61" s="18"/>
      <c r="OGK61" s="18"/>
      <c r="OGL61" s="18"/>
      <c r="OGM61" s="18"/>
      <c r="OGN61" s="18"/>
      <c r="OGO61" s="18"/>
      <c r="OGP61" s="18"/>
      <c r="OGQ61" s="18"/>
      <c r="OGR61" s="18"/>
      <c r="OGS61" s="18"/>
      <c r="OGT61" s="18"/>
      <c r="OGU61" s="18"/>
      <c r="OGV61" s="18"/>
      <c r="OGW61" s="18"/>
      <c r="OGX61" s="18"/>
      <c r="OGY61" s="18"/>
      <c r="OGZ61" s="18"/>
      <c r="OHA61" s="18"/>
      <c r="OHB61" s="18"/>
      <c r="OHC61" s="18"/>
      <c r="OHD61" s="18"/>
      <c r="OHE61" s="18"/>
      <c r="OHF61" s="18"/>
      <c r="OHG61" s="18"/>
      <c r="OHH61" s="18"/>
      <c r="OHI61" s="18"/>
      <c r="OHJ61" s="18"/>
      <c r="OHK61" s="18"/>
      <c r="OHL61" s="18"/>
      <c r="OHM61" s="18"/>
      <c r="OHN61" s="18"/>
      <c r="OHO61" s="18"/>
      <c r="OHP61" s="18"/>
      <c r="OHQ61" s="18"/>
      <c r="OHR61" s="18"/>
      <c r="OHS61" s="18"/>
      <c r="OHT61" s="18"/>
      <c r="OHU61" s="18"/>
      <c r="OHV61" s="18"/>
      <c r="OHW61" s="18"/>
      <c r="OHX61" s="18"/>
      <c r="OHY61" s="18"/>
      <c r="OHZ61" s="18"/>
      <c r="OIA61" s="18"/>
      <c r="OIB61" s="18"/>
      <c r="OIC61" s="18"/>
      <c r="OID61" s="18"/>
      <c r="OIE61" s="18"/>
      <c r="OIF61" s="18"/>
      <c r="OIG61" s="18"/>
      <c r="OIH61" s="18"/>
      <c r="OII61" s="18"/>
      <c r="OIJ61" s="18"/>
      <c r="OIK61" s="18"/>
      <c r="OIL61" s="18"/>
      <c r="OIM61" s="18"/>
      <c r="OIN61" s="18"/>
      <c r="OIO61" s="18"/>
      <c r="OIP61" s="18"/>
      <c r="OIQ61" s="18"/>
      <c r="OIR61" s="18"/>
      <c r="OIS61" s="18"/>
      <c r="OIT61" s="18"/>
      <c r="OIU61" s="18"/>
      <c r="OIV61" s="18"/>
      <c r="OIW61" s="18"/>
      <c r="OIX61" s="18"/>
      <c r="OIY61" s="18"/>
      <c r="OIZ61" s="18"/>
      <c r="OJA61" s="18"/>
      <c r="OJB61" s="18"/>
      <c r="OJC61" s="18"/>
      <c r="OJD61" s="18"/>
      <c r="OJE61" s="18"/>
      <c r="OJF61" s="18"/>
      <c r="OJG61" s="18"/>
      <c r="OJH61" s="18"/>
      <c r="OJI61" s="18"/>
      <c r="OJJ61" s="18"/>
      <c r="OJK61" s="18"/>
      <c r="OJL61" s="18"/>
      <c r="OJM61" s="18"/>
      <c r="OJN61" s="18"/>
      <c r="OJO61" s="18"/>
      <c r="OJP61" s="18"/>
      <c r="OJQ61" s="18"/>
      <c r="OJR61" s="18"/>
      <c r="OJS61" s="18"/>
      <c r="OJT61" s="18"/>
      <c r="OJU61" s="18"/>
      <c r="OJV61" s="18"/>
      <c r="OJW61" s="18"/>
      <c r="OJX61" s="18"/>
      <c r="OJY61" s="18"/>
      <c r="OJZ61" s="18"/>
      <c r="OKA61" s="18"/>
      <c r="OKB61" s="18"/>
      <c r="OKC61" s="18"/>
      <c r="OKD61" s="18"/>
      <c r="OKE61" s="18"/>
      <c r="OKF61" s="18"/>
      <c r="OKG61" s="18"/>
      <c r="OKH61" s="18"/>
      <c r="OKI61" s="18"/>
      <c r="OKJ61" s="18"/>
      <c r="OKK61" s="18"/>
      <c r="OKL61" s="18"/>
      <c r="OKM61" s="18"/>
      <c r="OKN61" s="18"/>
      <c r="OKO61" s="18"/>
      <c r="OKP61" s="18"/>
      <c r="OKQ61" s="18"/>
      <c r="OKR61" s="18"/>
      <c r="OKS61" s="18"/>
      <c r="OKT61" s="18"/>
      <c r="OKU61" s="18"/>
      <c r="OKV61" s="18"/>
      <c r="OKW61" s="18"/>
      <c r="OKX61" s="18"/>
      <c r="OKY61" s="18"/>
      <c r="OKZ61" s="18"/>
      <c r="OLA61" s="18"/>
      <c r="OLB61" s="18"/>
      <c r="OLC61" s="18"/>
      <c r="OLD61" s="18"/>
      <c r="OLE61" s="18"/>
      <c r="OLF61" s="18"/>
      <c r="OLG61" s="18"/>
      <c r="OLH61" s="18"/>
      <c r="OLI61" s="18"/>
      <c r="OLJ61" s="18"/>
      <c r="OLK61" s="18"/>
      <c r="OLL61" s="18"/>
      <c r="OLM61" s="18"/>
      <c r="OLN61" s="18"/>
      <c r="OLO61" s="18"/>
      <c r="OLP61" s="18"/>
      <c r="OLQ61" s="18"/>
      <c r="OLR61" s="18"/>
      <c r="OLS61" s="18"/>
      <c r="OLT61" s="18"/>
      <c r="OLU61" s="18"/>
      <c r="OLV61" s="18"/>
      <c r="OLW61" s="18"/>
      <c r="OLX61" s="18"/>
      <c r="OLY61" s="18"/>
      <c r="OLZ61" s="18"/>
      <c r="OMA61" s="18"/>
      <c r="OMB61" s="18"/>
      <c r="OMC61" s="18"/>
      <c r="OMD61" s="18"/>
      <c r="OME61" s="18"/>
      <c r="OMF61" s="18"/>
      <c r="OMG61" s="18"/>
      <c r="OMH61" s="18"/>
      <c r="OMI61" s="18"/>
      <c r="OMJ61" s="18"/>
      <c r="OMK61" s="18"/>
      <c r="OML61" s="18"/>
      <c r="OMM61" s="18"/>
      <c r="OMN61" s="18"/>
      <c r="OMO61" s="18"/>
      <c r="OMP61" s="18"/>
      <c r="OMQ61" s="18"/>
      <c r="OMR61" s="18"/>
      <c r="OMS61" s="18"/>
      <c r="OMT61" s="18"/>
      <c r="OMU61" s="18"/>
      <c r="OMV61" s="18"/>
      <c r="OMW61" s="18"/>
      <c r="OMX61" s="18"/>
      <c r="OMY61" s="18"/>
      <c r="OMZ61" s="18"/>
      <c r="ONA61" s="18"/>
      <c r="ONB61" s="18"/>
      <c r="ONC61" s="18"/>
      <c r="OND61" s="18"/>
      <c r="ONE61" s="18"/>
      <c r="ONF61" s="18"/>
      <c r="ONG61" s="18"/>
      <c r="ONH61" s="18"/>
      <c r="ONI61" s="18"/>
      <c r="ONJ61" s="18"/>
      <c r="ONK61" s="18"/>
      <c r="ONL61" s="18"/>
      <c r="ONM61" s="18"/>
      <c r="ONN61" s="18"/>
      <c r="ONO61" s="18"/>
      <c r="ONP61" s="18"/>
      <c r="ONQ61" s="18"/>
      <c r="ONR61" s="18"/>
      <c r="ONS61" s="18"/>
      <c r="ONT61" s="18"/>
      <c r="ONU61" s="18"/>
      <c r="ONV61" s="18"/>
      <c r="ONW61" s="18"/>
      <c r="ONX61" s="18"/>
      <c r="ONY61" s="18"/>
      <c r="ONZ61" s="18"/>
      <c r="OOA61" s="18"/>
      <c r="OOB61" s="18"/>
      <c r="OOC61" s="18"/>
      <c r="OOD61" s="18"/>
      <c r="OOE61" s="18"/>
      <c r="OOF61" s="18"/>
      <c r="OOG61" s="18"/>
      <c r="OOH61" s="18"/>
      <c r="OOI61" s="18"/>
      <c r="OOJ61" s="18"/>
      <c r="OOK61" s="18"/>
      <c r="OOL61" s="18"/>
      <c r="OOM61" s="18"/>
      <c r="OON61" s="18"/>
      <c r="OOO61" s="18"/>
      <c r="OOP61" s="18"/>
      <c r="OOQ61" s="18"/>
      <c r="OOR61" s="18"/>
      <c r="OOS61" s="18"/>
      <c r="OOT61" s="18"/>
      <c r="OOU61" s="18"/>
      <c r="OOV61" s="18"/>
      <c r="OOW61" s="18"/>
      <c r="OOX61" s="18"/>
      <c r="OOY61" s="18"/>
      <c r="OOZ61" s="18"/>
      <c r="OPA61" s="18"/>
      <c r="OPB61" s="18"/>
      <c r="OPC61" s="18"/>
      <c r="OPD61" s="18"/>
      <c r="OPE61" s="18"/>
      <c r="OPF61" s="18"/>
      <c r="OPG61" s="18"/>
      <c r="OPH61" s="18"/>
      <c r="OPI61" s="18"/>
      <c r="OPJ61" s="18"/>
      <c r="OPK61" s="18"/>
      <c r="OPL61" s="18"/>
      <c r="OPM61" s="18"/>
      <c r="OPN61" s="18"/>
      <c r="OPO61" s="18"/>
      <c r="OPP61" s="18"/>
      <c r="OPQ61" s="18"/>
      <c r="OPR61" s="18"/>
      <c r="OPS61" s="18"/>
      <c r="OPT61" s="18"/>
      <c r="OPU61" s="18"/>
      <c r="OPV61" s="18"/>
      <c r="OPW61" s="18"/>
      <c r="OPX61" s="18"/>
      <c r="OPY61" s="18"/>
      <c r="OPZ61" s="18"/>
      <c r="OQA61" s="18"/>
      <c r="OQB61" s="18"/>
      <c r="OQC61" s="18"/>
      <c r="OQD61" s="18"/>
      <c r="OQE61" s="18"/>
      <c r="OQF61" s="18"/>
      <c r="OQG61" s="18"/>
      <c r="OQH61" s="18"/>
      <c r="OQI61" s="18"/>
      <c r="OQJ61" s="18"/>
      <c r="OQK61" s="18"/>
      <c r="OQL61" s="18"/>
      <c r="OQM61" s="18"/>
      <c r="OQN61" s="18"/>
      <c r="OQO61" s="18"/>
      <c r="OQP61" s="18"/>
      <c r="OQQ61" s="18"/>
      <c r="OQR61" s="18"/>
      <c r="OQS61" s="18"/>
      <c r="OQT61" s="18"/>
      <c r="OQU61" s="18"/>
      <c r="OQV61" s="18"/>
      <c r="OQW61" s="18"/>
      <c r="OQX61" s="18"/>
      <c r="OQY61" s="18"/>
      <c r="OQZ61" s="18"/>
      <c r="ORA61" s="18"/>
      <c r="ORB61" s="18"/>
      <c r="ORC61" s="18"/>
      <c r="ORD61" s="18"/>
      <c r="ORE61" s="18"/>
      <c r="ORF61" s="18"/>
      <c r="ORG61" s="18"/>
      <c r="ORH61" s="18"/>
      <c r="ORI61" s="18"/>
      <c r="ORJ61" s="18"/>
      <c r="ORK61" s="18"/>
      <c r="ORL61" s="18"/>
      <c r="ORM61" s="18"/>
      <c r="ORN61" s="18"/>
      <c r="ORO61" s="18"/>
      <c r="ORP61" s="18"/>
      <c r="ORQ61" s="18"/>
      <c r="ORR61" s="18"/>
      <c r="ORS61" s="18"/>
      <c r="ORT61" s="18"/>
      <c r="ORU61" s="18"/>
      <c r="ORV61" s="18"/>
      <c r="ORW61" s="18"/>
      <c r="ORX61" s="18"/>
      <c r="ORY61" s="18"/>
      <c r="ORZ61" s="18"/>
      <c r="OSA61" s="18"/>
      <c r="OSB61" s="18"/>
      <c r="OSC61" s="18"/>
      <c r="OSD61" s="18"/>
      <c r="OSE61" s="18"/>
      <c r="OSF61" s="18"/>
      <c r="OSG61" s="18"/>
      <c r="OSH61" s="18"/>
      <c r="OSI61" s="18"/>
      <c r="OSJ61" s="18"/>
      <c r="OSK61" s="18"/>
      <c r="OSL61" s="18"/>
      <c r="OSM61" s="18"/>
      <c r="OSN61" s="18"/>
      <c r="OSO61" s="18"/>
      <c r="OSP61" s="18"/>
      <c r="OSQ61" s="18"/>
      <c r="OSR61" s="18"/>
      <c r="OSS61" s="18"/>
      <c r="OST61" s="18"/>
      <c r="OSU61" s="18"/>
      <c r="OSV61" s="18"/>
      <c r="OSW61" s="18"/>
      <c r="OSX61" s="18"/>
      <c r="OSY61" s="18"/>
      <c r="OSZ61" s="18"/>
      <c r="OTA61" s="18"/>
      <c r="OTB61" s="18"/>
      <c r="OTC61" s="18"/>
      <c r="OTD61" s="18"/>
      <c r="OTE61" s="18"/>
      <c r="OTF61" s="18"/>
      <c r="OTG61" s="18"/>
      <c r="OTH61" s="18"/>
      <c r="OTI61" s="18"/>
      <c r="OTJ61" s="18"/>
      <c r="OTK61" s="18"/>
      <c r="OTL61" s="18"/>
      <c r="OTM61" s="18"/>
      <c r="OTN61" s="18"/>
      <c r="OTO61" s="18"/>
      <c r="OTP61" s="18"/>
      <c r="OTQ61" s="18"/>
      <c r="OTR61" s="18"/>
      <c r="OTS61" s="18"/>
      <c r="OTT61" s="18"/>
      <c r="OTU61" s="18"/>
      <c r="OTV61" s="18"/>
      <c r="OTW61" s="18"/>
      <c r="OTX61" s="18"/>
      <c r="OTY61" s="18"/>
      <c r="OTZ61" s="18"/>
      <c r="OUA61" s="18"/>
      <c r="OUB61" s="18"/>
      <c r="OUC61" s="18"/>
      <c r="OUD61" s="18"/>
      <c r="OUE61" s="18"/>
      <c r="OUF61" s="18"/>
      <c r="OUG61" s="18"/>
      <c r="OUH61" s="18"/>
      <c r="OUI61" s="18"/>
      <c r="OUJ61" s="18"/>
      <c r="OUK61" s="18"/>
      <c r="OUL61" s="18"/>
      <c r="OUM61" s="18"/>
      <c r="OUN61" s="18"/>
      <c r="OUO61" s="18"/>
      <c r="OUP61" s="18"/>
      <c r="OUQ61" s="18"/>
      <c r="OUR61" s="18"/>
      <c r="OUS61" s="18"/>
      <c r="OUT61" s="18"/>
      <c r="OUU61" s="18"/>
      <c r="OUV61" s="18"/>
      <c r="OUW61" s="18"/>
      <c r="OUX61" s="18"/>
      <c r="OUY61" s="18"/>
      <c r="OUZ61" s="18"/>
      <c r="OVA61" s="18"/>
      <c r="OVB61" s="18"/>
      <c r="OVC61" s="18"/>
      <c r="OVD61" s="18"/>
      <c r="OVE61" s="18"/>
      <c r="OVF61" s="18"/>
      <c r="OVG61" s="18"/>
      <c r="OVH61" s="18"/>
      <c r="OVI61" s="18"/>
      <c r="OVJ61" s="18"/>
      <c r="OVK61" s="18"/>
      <c r="OVL61" s="18"/>
      <c r="OVM61" s="18"/>
      <c r="OVN61" s="18"/>
      <c r="OVO61" s="18"/>
      <c r="OVP61" s="18"/>
      <c r="OVQ61" s="18"/>
      <c r="OVR61" s="18"/>
      <c r="OVS61" s="18"/>
      <c r="OVT61" s="18"/>
      <c r="OVU61" s="18"/>
      <c r="OVV61" s="18"/>
      <c r="OVW61" s="18"/>
      <c r="OVX61" s="18"/>
      <c r="OVY61" s="18"/>
      <c r="OVZ61" s="18"/>
      <c r="OWA61" s="18"/>
      <c r="OWB61" s="18"/>
      <c r="OWC61" s="18"/>
      <c r="OWD61" s="18"/>
      <c r="OWE61" s="18"/>
      <c r="OWF61" s="18"/>
      <c r="OWG61" s="18"/>
      <c r="OWH61" s="18"/>
      <c r="OWI61" s="18"/>
      <c r="OWJ61" s="18"/>
      <c r="OWK61" s="18"/>
      <c r="OWL61" s="18"/>
      <c r="OWM61" s="18"/>
      <c r="OWN61" s="18"/>
      <c r="OWO61" s="18"/>
      <c r="OWP61" s="18"/>
      <c r="OWQ61" s="18"/>
      <c r="OWR61" s="18"/>
      <c r="OWS61" s="18"/>
      <c r="OWT61" s="18"/>
      <c r="OWU61" s="18"/>
      <c r="OWV61" s="18"/>
      <c r="OWW61" s="18"/>
      <c r="OWX61" s="18"/>
      <c r="OWY61" s="18"/>
      <c r="OWZ61" s="18"/>
      <c r="OXA61" s="18"/>
      <c r="OXB61" s="18"/>
      <c r="OXC61" s="18"/>
      <c r="OXD61" s="18"/>
      <c r="OXE61" s="18"/>
      <c r="OXF61" s="18"/>
      <c r="OXG61" s="18"/>
      <c r="OXH61" s="18"/>
      <c r="OXI61" s="18"/>
      <c r="OXJ61" s="18"/>
      <c r="OXK61" s="18"/>
      <c r="OXL61" s="18"/>
      <c r="OXM61" s="18"/>
      <c r="OXN61" s="18"/>
      <c r="OXO61" s="18"/>
      <c r="OXP61" s="18"/>
      <c r="OXQ61" s="18"/>
      <c r="OXR61" s="18"/>
      <c r="OXS61" s="18"/>
      <c r="OXT61" s="18"/>
      <c r="OXU61" s="18"/>
      <c r="OXV61" s="18"/>
      <c r="OXW61" s="18"/>
      <c r="OXX61" s="18"/>
      <c r="OXY61" s="18"/>
      <c r="OXZ61" s="18"/>
      <c r="OYA61" s="18"/>
      <c r="OYB61" s="18"/>
      <c r="OYC61" s="18"/>
      <c r="OYD61" s="18"/>
      <c r="OYE61" s="18"/>
      <c r="OYF61" s="18"/>
      <c r="OYG61" s="18"/>
      <c r="OYH61" s="18"/>
      <c r="OYI61" s="18"/>
      <c r="OYJ61" s="18"/>
      <c r="OYK61" s="18"/>
      <c r="OYL61" s="18"/>
      <c r="OYM61" s="18"/>
      <c r="OYN61" s="18"/>
      <c r="OYO61" s="18"/>
      <c r="OYP61" s="18"/>
      <c r="OYQ61" s="18"/>
      <c r="OYR61" s="18"/>
      <c r="OYS61" s="18"/>
      <c r="OYT61" s="18"/>
      <c r="OYU61" s="18"/>
      <c r="OYV61" s="18"/>
      <c r="OYW61" s="18"/>
      <c r="OYX61" s="18"/>
      <c r="OYY61" s="18"/>
      <c r="OYZ61" s="18"/>
      <c r="OZA61" s="18"/>
      <c r="OZB61" s="18"/>
      <c r="OZC61" s="18"/>
      <c r="OZD61" s="18"/>
      <c r="OZE61" s="18"/>
      <c r="OZF61" s="18"/>
      <c r="OZG61" s="18"/>
      <c r="OZH61" s="18"/>
      <c r="OZI61" s="18"/>
      <c r="OZJ61" s="18"/>
      <c r="OZK61" s="18"/>
      <c r="OZL61" s="18"/>
      <c r="OZM61" s="18"/>
      <c r="OZN61" s="18"/>
      <c r="OZO61" s="18"/>
      <c r="OZP61" s="18"/>
      <c r="OZQ61" s="18"/>
      <c r="OZR61" s="18"/>
      <c r="OZS61" s="18"/>
      <c r="OZT61" s="18"/>
      <c r="OZU61" s="18"/>
      <c r="OZV61" s="18"/>
      <c r="OZW61" s="18"/>
      <c r="OZX61" s="18"/>
      <c r="OZY61" s="18"/>
      <c r="OZZ61" s="18"/>
      <c r="PAA61" s="18"/>
      <c r="PAB61" s="18"/>
      <c r="PAC61" s="18"/>
      <c r="PAD61" s="18"/>
      <c r="PAE61" s="18"/>
      <c r="PAF61" s="18"/>
      <c r="PAG61" s="18"/>
      <c r="PAH61" s="18"/>
      <c r="PAI61" s="18"/>
      <c r="PAJ61" s="18"/>
      <c r="PAK61" s="18"/>
      <c r="PAL61" s="18"/>
      <c r="PAM61" s="18"/>
      <c r="PAN61" s="18"/>
      <c r="PAO61" s="18"/>
      <c r="PAP61" s="18"/>
      <c r="PAQ61" s="18"/>
      <c r="PAR61" s="18"/>
      <c r="PAS61" s="18"/>
      <c r="PAT61" s="18"/>
      <c r="PAU61" s="18"/>
      <c r="PAV61" s="18"/>
      <c r="PAW61" s="18"/>
      <c r="PAX61" s="18"/>
      <c r="PAY61" s="18"/>
      <c r="PAZ61" s="18"/>
      <c r="PBA61" s="18"/>
      <c r="PBB61" s="18"/>
      <c r="PBC61" s="18"/>
      <c r="PBD61" s="18"/>
      <c r="PBE61" s="18"/>
      <c r="PBF61" s="18"/>
      <c r="PBG61" s="18"/>
      <c r="PBH61" s="18"/>
      <c r="PBI61" s="18"/>
      <c r="PBJ61" s="18"/>
      <c r="PBK61" s="18"/>
      <c r="PBL61" s="18"/>
      <c r="PBM61" s="18"/>
      <c r="PBN61" s="18"/>
      <c r="PBO61" s="18"/>
      <c r="PBP61" s="18"/>
      <c r="PBQ61" s="18"/>
      <c r="PBR61" s="18"/>
      <c r="PBS61" s="18"/>
      <c r="PBT61" s="18"/>
      <c r="PBU61" s="18"/>
      <c r="PBV61" s="18"/>
      <c r="PBW61" s="18"/>
      <c r="PBX61" s="18"/>
      <c r="PBY61" s="18"/>
      <c r="PBZ61" s="18"/>
      <c r="PCA61" s="18"/>
      <c r="PCB61" s="18"/>
      <c r="PCC61" s="18"/>
      <c r="PCD61" s="18"/>
      <c r="PCE61" s="18"/>
      <c r="PCF61" s="18"/>
      <c r="PCG61" s="18"/>
      <c r="PCH61" s="18"/>
      <c r="PCI61" s="18"/>
      <c r="PCJ61" s="18"/>
      <c r="PCK61" s="18"/>
      <c r="PCL61" s="18"/>
      <c r="PCM61" s="18"/>
      <c r="PCN61" s="18"/>
      <c r="PCO61" s="18"/>
      <c r="PCP61" s="18"/>
      <c r="PCQ61" s="18"/>
      <c r="PCR61" s="18"/>
      <c r="PCS61" s="18"/>
      <c r="PCT61" s="18"/>
      <c r="PCU61" s="18"/>
      <c r="PCV61" s="18"/>
      <c r="PCW61" s="18"/>
      <c r="PCX61" s="18"/>
      <c r="PCY61" s="18"/>
      <c r="PCZ61" s="18"/>
      <c r="PDA61" s="18"/>
      <c r="PDB61" s="18"/>
      <c r="PDC61" s="18"/>
      <c r="PDD61" s="18"/>
      <c r="PDE61" s="18"/>
      <c r="PDF61" s="18"/>
      <c r="PDG61" s="18"/>
      <c r="PDH61" s="18"/>
      <c r="PDI61" s="18"/>
      <c r="PDJ61" s="18"/>
      <c r="PDK61" s="18"/>
      <c r="PDL61" s="18"/>
      <c r="PDM61" s="18"/>
      <c r="PDN61" s="18"/>
      <c r="PDO61" s="18"/>
      <c r="PDP61" s="18"/>
      <c r="PDQ61" s="18"/>
      <c r="PDR61" s="18"/>
      <c r="PDS61" s="18"/>
      <c r="PDT61" s="18"/>
      <c r="PDU61" s="18"/>
      <c r="PDV61" s="18"/>
      <c r="PDW61" s="18"/>
      <c r="PDX61" s="18"/>
      <c r="PDY61" s="18"/>
      <c r="PDZ61" s="18"/>
      <c r="PEA61" s="18"/>
      <c r="PEB61" s="18"/>
      <c r="PEC61" s="18"/>
      <c r="PED61" s="18"/>
      <c r="PEE61" s="18"/>
      <c r="PEF61" s="18"/>
      <c r="PEG61" s="18"/>
      <c r="PEH61" s="18"/>
      <c r="PEI61" s="18"/>
      <c r="PEJ61" s="18"/>
      <c r="PEK61" s="18"/>
      <c r="PEL61" s="18"/>
      <c r="PEM61" s="18"/>
      <c r="PEN61" s="18"/>
      <c r="PEO61" s="18"/>
      <c r="PEP61" s="18"/>
      <c r="PEQ61" s="18"/>
      <c r="PER61" s="18"/>
      <c r="PES61" s="18"/>
      <c r="PET61" s="18"/>
      <c r="PEU61" s="18"/>
      <c r="PEV61" s="18"/>
      <c r="PEW61" s="18"/>
      <c r="PEX61" s="18"/>
      <c r="PEY61" s="18"/>
      <c r="PEZ61" s="18"/>
      <c r="PFA61" s="18"/>
      <c r="PFB61" s="18"/>
      <c r="PFC61" s="18"/>
      <c r="PFD61" s="18"/>
      <c r="PFE61" s="18"/>
      <c r="PFF61" s="18"/>
      <c r="PFG61" s="18"/>
      <c r="PFH61" s="18"/>
      <c r="PFI61" s="18"/>
      <c r="PFJ61" s="18"/>
      <c r="PFK61" s="18"/>
      <c r="PFL61" s="18"/>
      <c r="PFM61" s="18"/>
      <c r="PFN61" s="18"/>
      <c r="PFO61" s="18"/>
      <c r="PFP61" s="18"/>
      <c r="PFQ61" s="18"/>
      <c r="PFR61" s="18"/>
      <c r="PFS61" s="18"/>
      <c r="PFT61" s="18"/>
      <c r="PFU61" s="18"/>
      <c r="PFV61" s="18"/>
      <c r="PFW61" s="18"/>
      <c r="PFX61" s="18"/>
      <c r="PFY61" s="18"/>
      <c r="PFZ61" s="18"/>
      <c r="PGA61" s="18"/>
      <c r="PGB61" s="18"/>
      <c r="PGC61" s="18"/>
      <c r="PGD61" s="18"/>
      <c r="PGE61" s="18"/>
      <c r="PGF61" s="18"/>
      <c r="PGG61" s="18"/>
      <c r="PGH61" s="18"/>
      <c r="PGI61" s="18"/>
      <c r="PGJ61" s="18"/>
      <c r="PGK61" s="18"/>
      <c r="PGL61" s="18"/>
      <c r="PGM61" s="18"/>
      <c r="PGN61" s="18"/>
      <c r="PGO61" s="18"/>
      <c r="PGP61" s="18"/>
      <c r="PGQ61" s="18"/>
      <c r="PGR61" s="18"/>
      <c r="PGS61" s="18"/>
      <c r="PGT61" s="18"/>
      <c r="PGU61" s="18"/>
      <c r="PGV61" s="18"/>
      <c r="PGW61" s="18"/>
      <c r="PGX61" s="18"/>
      <c r="PGY61" s="18"/>
      <c r="PGZ61" s="18"/>
      <c r="PHA61" s="18"/>
      <c r="PHB61" s="18"/>
      <c r="PHC61" s="18"/>
      <c r="PHD61" s="18"/>
      <c r="PHE61" s="18"/>
      <c r="PHF61" s="18"/>
      <c r="PHG61" s="18"/>
      <c r="PHH61" s="18"/>
      <c r="PHI61" s="18"/>
      <c r="PHJ61" s="18"/>
      <c r="PHK61" s="18"/>
      <c r="PHL61" s="18"/>
      <c r="PHM61" s="18"/>
      <c r="PHN61" s="18"/>
      <c r="PHO61" s="18"/>
      <c r="PHP61" s="18"/>
      <c r="PHQ61" s="18"/>
      <c r="PHR61" s="18"/>
      <c r="PHS61" s="18"/>
      <c r="PHT61" s="18"/>
      <c r="PHU61" s="18"/>
      <c r="PHV61" s="18"/>
      <c r="PHW61" s="18"/>
      <c r="PHX61" s="18"/>
      <c r="PHY61" s="18"/>
      <c r="PHZ61" s="18"/>
      <c r="PIA61" s="18"/>
      <c r="PIB61" s="18"/>
      <c r="PIC61" s="18"/>
      <c r="PID61" s="18"/>
      <c r="PIE61" s="18"/>
      <c r="PIF61" s="18"/>
      <c r="PIG61" s="18"/>
      <c r="PIH61" s="18"/>
      <c r="PII61" s="18"/>
      <c r="PIJ61" s="18"/>
      <c r="PIK61" s="18"/>
      <c r="PIL61" s="18"/>
      <c r="PIM61" s="18"/>
      <c r="PIN61" s="18"/>
      <c r="PIO61" s="18"/>
      <c r="PIP61" s="18"/>
      <c r="PIQ61" s="18"/>
      <c r="PIR61" s="18"/>
      <c r="PIS61" s="18"/>
      <c r="PIT61" s="18"/>
      <c r="PIU61" s="18"/>
      <c r="PIV61" s="18"/>
      <c r="PIW61" s="18"/>
      <c r="PIX61" s="18"/>
      <c r="PIY61" s="18"/>
      <c r="PIZ61" s="18"/>
      <c r="PJA61" s="18"/>
      <c r="PJB61" s="18"/>
      <c r="PJC61" s="18"/>
      <c r="PJD61" s="18"/>
      <c r="PJE61" s="18"/>
      <c r="PJF61" s="18"/>
      <c r="PJG61" s="18"/>
      <c r="PJH61" s="18"/>
      <c r="PJI61" s="18"/>
      <c r="PJJ61" s="18"/>
      <c r="PJK61" s="18"/>
      <c r="PJL61" s="18"/>
      <c r="PJM61" s="18"/>
      <c r="PJN61" s="18"/>
      <c r="PJO61" s="18"/>
      <c r="PJP61" s="18"/>
      <c r="PJQ61" s="18"/>
      <c r="PJR61" s="18"/>
      <c r="PJS61" s="18"/>
      <c r="PJT61" s="18"/>
      <c r="PJU61" s="18"/>
      <c r="PJV61" s="18"/>
      <c r="PJW61" s="18"/>
      <c r="PJX61" s="18"/>
      <c r="PJY61" s="18"/>
      <c r="PJZ61" s="18"/>
      <c r="PKA61" s="18"/>
      <c r="PKB61" s="18"/>
      <c r="PKC61" s="18"/>
      <c r="PKD61" s="18"/>
      <c r="PKE61" s="18"/>
      <c r="PKF61" s="18"/>
      <c r="PKG61" s="18"/>
      <c r="PKH61" s="18"/>
      <c r="PKI61" s="18"/>
      <c r="PKJ61" s="18"/>
      <c r="PKK61" s="18"/>
      <c r="PKL61" s="18"/>
      <c r="PKM61" s="18"/>
      <c r="PKN61" s="18"/>
      <c r="PKO61" s="18"/>
      <c r="PKP61" s="18"/>
      <c r="PKQ61" s="18"/>
      <c r="PKR61" s="18"/>
      <c r="PKS61" s="18"/>
      <c r="PKT61" s="18"/>
      <c r="PKU61" s="18"/>
      <c r="PKV61" s="18"/>
      <c r="PKW61" s="18"/>
      <c r="PKX61" s="18"/>
      <c r="PKY61" s="18"/>
      <c r="PKZ61" s="18"/>
      <c r="PLA61" s="18"/>
      <c r="PLB61" s="18"/>
      <c r="PLC61" s="18"/>
      <c r="PLD61" s="18"/>
      <c r="PLE61" s="18"/>
      <c r="PLF61" s="18"/>
      <c r="PLG61" s="18"/>
      <c r="PLH61" s="18"/>
      <c r="PLI61" s="18"/>
      <c r="PLJ61" s="18"/>
      <c r="PLK61" s="18"/>
      <c r="PLL61" s="18"/>
      <c r="PLM61" s="18"/>
      <c r="PLN61" s="18"/>
      <c r="PLO61" s="18"/>
      <c r="PLP61" s="18"/>
      <c r="PLQ61" s="18"/>
      <c r="PLR61" s="18"/>
      <c r="PLS61" s="18"/>
      <c r="PLT61" s="18"/>
      <c r="PLU61" s="18"/>
      <c r="PLV61" s="18"/>
      <c r="PLW61" s="18"/>
      <c r="PLX61" s="18"/>
      <c r="PLY61" s="18"/>
      <c r="PLZ61" s="18"/>
      <c r="PMA61" s="18"/>
      <c r="PMB61" s="18"/>
      <c r="PMC61" s="18"/>
      <c r="PMD61" s="18"/>
      <c r="PME61" s="18"/>
      <c r="PMF61" s="18"/>
      <c r="PMG61" s="18"/>
      <c r="PMH61" s="18"/>
      <c r="PMI61" s="18"/>
      <c r="PMJ61" s="18"/>
      <c r="PMK61" s="18"/>
      <c r="PML61" s="18"/>
      <c r="PMM61" s="18"/>
      <c r="PMN61" s="18"/>
      <c r="PMO61" s="18"/>
      <c r="PMP61" s="18"/>
      <c r="PMQ61" s="18"/>
      <c r="PMR61" s="18"/>
      <c r="PMS61" s="18"/>
      <c r="PMT61" s="18"/>
      <c r="PMU61" s="18"/>
      <c r="PMV61" s="18"/>
      <c r="PMW61" s="18"/>
      <c r="PMX61" s="18"/>
      <c r="PMY61" s="18"/>
      <c r="PMZ61" s="18"/>
      <c r="PNA61" s="18"/>
      <c r="PNB61" s="18"/>
      <c r="PNC61" s="18"/>
      <c r="PND61" s="18"/>
      <c r="PNE61" s="18"/>
      <c r="PNF61" s="18"/>
      <c r="PNG61" s="18"/>
      <c r="PNH61" s="18"/>
      <c r="PNI61" s="18"/>
      <c r="PNJ61" s="18"/>
      <c r="PNK61" s="18"/>
      <c r="PNL61" s="18"/>
      <c r="PNM61" s="18"/>
      <c r="PNN61" s="18"/>
      <c r="PNO61" s="18"/>
      <c r="PNP61" s="18"/>
      <c r="PNQ61" s="18"/>
      <c r="PNR61" s="18"/>
      <c r="PNS61" s="18"/>
      <c r="PNT61" s="18"/>
      <c r="PNU61" s="18"/>
      <c r="PNV61" s="18"/>
      <c r="PNW61" s="18"/>
      <c r="PNX61" s="18"/>
      <c r="PNY61" s="18"/>
      <c r="PNZ61" s="18"/>
      <c r="POA61" s="18"/>
      <c r="POB61" s="18"/>
      <c r="POC61" s="18"/>
      <c r="POD61" s="18"/>
      <c r="POE61" s="18"/>
      <c r="POF61" s="18"/>
      <c r="POG61" s="18"/>
      <c r="POH61" s="18"/>
      <c r="POI61" s="18"/>
      <c r="POJ61" s="18"/>
      <c r="POK61" s="18"/>
      <c r="POL61" s="18"/>
      <c r="POM61" s="18"/>
      <c r="PON61" s="18"/>
      <c r="POO61" s="18"/>
      <c r="POP61" s="18"/>
      <c r="POQ61" s="18"/>
      <c r="POR61" s="18"/>
      <c r="POS61" s="18"/>
      <c r="POT61" s="18"/>
      <c r="POU61" s="18"/>
      <c r="POV61" s="18"/>
      <c r="POW61" s="18"/>
      <c r="POX61" s="18"/>
      <c r="POY61" s="18"/>
      <c r="POZ61" s="18"/>
      <c r="PPA61" s="18"/>
      <c r="PPB61" s="18"/>
      <c r="PPC61" s="18"/>
      <c r="PPD61" s="18"/>
      <c r="PPE61" s="18"/>
      <c r="PPF61" s="18"/>
      <c r="PPG61" s="18"/>
      <c r="PPH61" s="18"/>
      <c r="PPI61" s="18"/>
      <c r="PPJ61" s="18"/>
      <c r="PPK61" s="18"/>
      <c r="PPL61" s="18"/>
      <c r="PPM61" s="18"/>
      <c r="PPN61" s="18"/>
      <c r="PPO61" s="18"/>
      <c r="PPP61" s="18"/>
      <c r="PPQ61" s="18"/>
      <c r="PPR61" s="18"/>
      <c r="PPS61" s="18"/>
      <c r="PPT61" s="18"/>
      <c r="PPU61" s="18"/>
      <c r="PPV61" s="18"/>
      <c r="PPW61" s="18"/>
      <c r="PPX61" s="18"/>
      <c r="PPY61" s="18"/>
      <c r="PPZ61" s="18"/>
      <c r="PQA61" s="18"/>
      <c r="PQB61" s="18"/>
      <c r="PQC61" s="18"/>
      <c r="PQD61" s="18"/>
      <c r="PQE61" s="18"/>
      <c r="PQF61" s="18"/>
      <c r="PQG61" s="18"/>
      <c r="PQH61" s="18"/>
      <c r="PQI61" s="18"/>
      <c r="PQJ61" s="18"/>
      <c r="PQK61" s="18"/>
      <c r="PQL61" s="18"/>
      <c r="PQM61" s="18"/>
      <c r="PQN61" s="18"/>
      <c r="PQO61" s="18"/>
      <c r="PQP61" s="18"/>
      <c r="PQQ61" s="18"/>
      <c r="PQR61" s="18"/>
      <c r="PQS61" s="18"/>
      <c r="PQT61" s="18"/>
      <c r="PQU61" s="18"/>
      <c r="PQV61" s="18"/>
      <c r="PQW61" s="18"/>
      <c r="PQX61" s="18"/>
      <c r="PQY61" s="18"/>
      <c r="PQZ61" s="18"/>
      <c r="PRA61" s="18"/>
      <c r="PRB61" s="18"/>
      <c r="PRC61" s="18"/>
      <c r="PRD61" s="18"/>
      <c r="PRE61" s="18"/>
      <c r="PRF61" s="18"/>
      <c r="PRG61" s="18"/>
      <c r="PRH61" s="18"/>
      <c r="PRI61" s="18"/>
      <c r="PRJ61" s="18"/>
      <c r="PRK61" s="18"/>
      <c r="PRL61" s="18"/>
      <c r="PRM61" s="18"/>
      <c r="PRN61" s="18"/>
      <c r="PRO61" s="18"/>
      <c r="PRP61" s="18"/>
      <c r="PRQ61" s="18"/>
      <c r="PRR61" s="18"/>
      <c r="PRS61" s="18"/>
      <c r="PRT61" s="18"/>
      <c r="PRU61" s="18"/>
      <c r="PRV61" s="18"/>
      <c r="PRW61" s="18"/>
      <c r="PRX61" s="18"/>
      <c r="PRY61" s="18"/>
      <c r="PRZ61" s="18"/>
      <c r="PSA61" s="18"/>
      <c r="PSB61" s="18"/>
      <c r="PSC61" s="18"/>
      <c r="PSD61" s="18"/>
      <c r="PSE61" s="18"/>
      <c r="PSF61" s="18"/>
      <c r="PSG61" s="18"/>
      <c r="PSH61" s="18"/>
      <c r="PSI61" s="18"/>
      <c r="PSJ61" s="18"/>
      <c r="PSK61" s="18"/>
      <c r="PSL61" s="18"/>
      <c r="PSM61" s="18"/>
      <c r="PSN61" s="18"/>
      <c r="PSO61" s="18"/>
      <c r="PSP61" s="18"/>
      <c r="PSQ61" s="18"/>
      <c r="PSR61" s="18"/>
      <c r="PSS61" s="18"/>
      <c r="PST61" s="18"/>
      <c r="PSU61" s="18"/>
      <c r="PSV61" s="18"/>
      <c r="PSW61" s="18"/>
      <c r="PSX61" s="18"/>
      <c r="PSY61" s="18"/>
      <c r="PSZ61" s="18"/>
      <c r="PTA61" s="18"/>
      <c r="PTB61" s="18"/>
      <c r="PTC61" s="18"/>
      <c r="PTD61" s="18"/>
      <c r="PTE61" s="18"/>
      <c r="PTF61" s="18"/>
      <c r="PTG61" s="18"/>
      <c r="PTH61" s="18"/>
      <c r="PTI61" s="18"/>
      <c r="PTJ61" s="18"/>
      <c r="PTK61" s="18"/>
      <c r="PTL61" s="18"/>
      <c r="PTM61" s="18"/>
      <c r="PTN61" s="18"/>
      <c r="PTO61" s="18"/>
      <c r="PTP61" s="18"/>
      <c r="PTQ61" s="18"/>
      <c r="PTR61" s="18"/>
      <c r="PTS61" s="18"/>
      <c r="PTT61" s="18"/>
      <c r="PTU61" s="18"/>
      <c r="PTV61" s="18"/>
      <c r="PTW61" s="18"/>
      <c r="PTX61" s="18"/>
      <c r="PTY61" s="18"/>
      <c r="PTZ61" s="18"/>
      <c r="PUA61" s="18"/>
      <c r="PUB61" s="18"/>
      <c r="PUC61" s="18"/>
      <c r="PUD61" s="18"/>
      <c r="PUE61" s="18"/>
      <c r="PUF61" s="18"/>
      <c r="PUG61" s="18"/>
      <c r="PUH61" s="18"/>
      <c r="PUI61" s="18"/>
      <c r="PUJ61" s="18"/>
      <c r="PUK61" s="18"/>
      <c r="PUL61" s="18"/>
      <c r="PUM61" s="18"/>
      <c r="PUN61" s="18"/>
      <c r="PUO61" s="18"/>
      <c r="PUP61" s="18"/>
      <c r="PUQ61" s="18"/>
      <c r="PUR61" s="18"/>
      <c r="PUS61" s="18"/>
      <c r="PUT61" s="18"/>
      <c r="PUU61" s="18"/>
      <c r="PUV61" s="18"/>
      <c r="PUW61" s="18"/>
      <c r="PUX61" s="18"/>
      <c r="PUY61" s="18"/>
      <c r="PUZ61" s="18"/>
      <c r="PVA61" s="18"/>
      <c r="PVB61" s="18"/>
      <c r="PVC61" s="18"/>
      <c r="PVD61" s="18"/>
      <c r="PVE61" s="18"/>
      <c r="PVF61" s="18"/>
      <c r="PVG61" s="18"/>
      <c r="PVH61" s="18"/>
      <c r="PVI61" s="18"/>
      <c r="PVJ61" s="18"/>
      <c r="PVK61" s="18"/>
      <c r="PVL61" s="18"/>
      <c r="PVM61" s="18"/>
      <c r="PVN61" s="18"/>
      <c r="PVO61" s="18"/>
      <c r="PVP61" s="18"/>
      <c r="PVQ61" s="18"/>
      <c r="PVR61" s="18"/>
      <c r="PVS61" s="18"/>
      <c r="PVT61" s="18"/>
      <c r="PVU61" s="18"/>
      <c r="PVV61" s="18"/>
      <c r="PVW61" s="18"/>
      <c r="PVX61" s="18"/>
      <c r="PVY61" s="18"/>
      <c r="PVZ61" s="18"/>
      <c r="PWA61" s="18"/>
      <c r="PWB61" s="18"/>
      <c r="PWC61" s="18"/>
      <c r="PWD61" s="18"/>
      <c r="PWE61" s="18"/>
      <c r="PWF61" s="18"/>
      <c r="PWG61" s="18"/>
      <c r="PWH61" s="18"/>
      <c r="PWI61" s="18"/>
      <c r="PWJ61" s="18"/>
      <c r="PWK61" s="18"/>
      <c r="PWL61" s="18"/>
      <c r="PWM61" s="18"/>
      <c r="PWN61" s="18"/>
      <c r="PWO61" s="18"/>
      <c r="PWP61" s="18"/>
      <c r="PWQ61" s="18"/>
      <c r="PWR61" s="18"/>
      <c r="PWS61" s="18"/>
      <c r="PWT61" s="18"/>
      <c r="PWU61" s="18"/>
      <c r="PWV61" s="18"/>
      <c r="PWW61" s="18"/>
      <c r="PWX61" s="18"/>
      <c r="PWY61" s="18"/>
      <c r="PWZ61" s="18"/>
      <c r="PXA61" s="18"/>
      <c r="PXB61" s="18"/>
      <c r="PXC61" s="18"/>
      <c r="PXD61" s="18"/>
      <c r="PXE61" s="18"/>
      <c r="PXF61" s="18"/>
      <c r="PXG61" s="18"/>
      <c r="PXH61" s="18"/>
      <c r="PXI61" s="18"/>
      <c r="PXJ61" s="18"/>
      <c r="PXK61" s="18"/>
      <c r="PXL61" s="18"/>
      <c r="PXM61" s="18"/>
      <c r="PXN61" s="18"/>
      <c r="PXO61" s="18"/>
      <c r="PXP61" s="18"/>
      <c r="PXQ61" s="18"/>
      <c r="PXR61" s="18"/>
      <c r="PXS61" s="18"/>
      <c r="PXT61" s="18"/>
      <c r="PXU61" s="18"/>
      <c r="PXV61" s="18"/>
      <c r="PXW61" s="18"/>
      <c r="PXX61" s="18"/>
      <c r="PXY61" s="18"/>
      <c r="PXZ61" s="18"/>
      <c r="PYA61" s="18"/>
      <c r="PYB61" s="18"/>
      <c r="PYC61" s="18"/>
      <c r="PYD61" s="18"/>
      <c r="PYE61" s="18"/>
      <c r="PYF61" s="18"/>
      <c r="PYG61" s="18"/>
      <c r="PYH61" s="18"/>
      <c r="PYI61" s="18"/>
      <c r="PYJ61" s="18"/>
      <c r="PYK61" s="18"/>
      <c r="PYL61" s="18"/>
      <c r="PYM61" s="18"/>
      <c r="PYN61" s="18"/>
      <c r="PYO61" s="18"/>
      <c r="PYP61" s="18"/>
      <c r="PYQ61" s="18"/>
      <c r="PYR61" s="18"/>
      <c r="PYS61" s="18"/>
      <c r="PYT61" s="18"/>
      <c r="PYU61" s="18"/>
      <c r="PYV61" s="18"/>
      <c r="PYW61" s="18"/>
      <c r="PYX61" s="18"/>
      <c r="PYY61" s="18"/>
      <c r="PYZ61" s="18"/>
      <c r="PZA61" s="18"/>
      <c r="PZB61" s="18"/>
      <c r="PZC61" s="18"/>
      <c r="PZD61" s="18"/>
      <c r="PZE61" s="18"/>
      <c r="PZF61" s="18"/>
      <c r="PZG61" s="18"/>
      <c r="PZH61" s="18"/>
      <c r="PZI61" s="18"/>
      <c r="PZJ61" s="18"/>
      <c r="PZK61" s="18"/>
      <c r="PZL61" s="18"/>
      <c r="PZM61" s="18"/>
      <c r="PZN61" s="18"/>
      <c r="PZO61" s="18"/>
      <c r="PZP61" s="18"/>
      <c r="PZQ61" s="18"/>
      <c r="PZR61" s="18"/>
      <c r="PZS61" s="18"/>
      <c r="PZT61" s="18"/>
      <c r="PZU61" s="18"/>
      <c r="PZV61" s="18"/>
      <c r="PZW61" s="18"/>
      <c r="PZX61" s="18"/>
      <c r="PZY61" s="18"/>
      <c r="PZZ61" s="18"/>
      <c r="QAA61" s="18"/>
      <c r="QAB61" s="18"/>
      <c r="QAC61" s="18"/>
      <c r="QAD61" s="18"/>
      <c r="QAE61" s="18"/>
      <c r="QAF61" s="18"/>
      <c r="QAG61" s="18"/>
      <c r="QAH61" s="18"/>
      <c r="QAI61" s="18"/>
      <c r="QAJ61" s="18"/>
      <c r="QAK61" s="18"/>
      <c r="QAL61" s="18"/>
      <c r="QAM61" s="18"/>
      <c r="QAN61" s="18"/>
      <c r="QAO61" s="18"/>
      <c r="QAP61" s="18"/>
      <c r="QAQ61" s="18"/>
      <c r="QAR61" s="18"/>
      <c r="QAS61" s="18"/>
      <c r="QAT61" s="18"/>
      <c r="QAU61" s="18"/>
      <c r="QAV61" s="18"/>
      <c r="QAW61" s="18"/>
      <c r="QAX61" s="18"/>
      <c r="QAY61" s="18"/>
      <c r="QAZ61" s="18"/>
      <c r="QBA61" s="18"/>
      <c r="QBB61" s="18"/>
      <c r="QBC61" s="18"/>
      <c r="QBD61" s="18"/>
      <c r="QBE61" s="18"/>
      <c r="QBF61" s="18"/>
      <c r="QBG61" s="18"/>
      <c r="QBH61" s="18"/>
      <c r="QBI61" s="18"/>
      <c r="QBJ61" s="18"/>
      <c r="QBK61" s="18"/>
      <c r="QBL61" s="18"/>
      <c r="QBM61" s="18"/>
      <c r="QBN61" s="18"/>
      <c r="QBO61" s="18"/>
      <c r="QBP61" s="18"/>
      <c r="QBQ61" s="18"/>
      <c r="QBR61" s="18"/>
      <c r="QBS61" s="18"/>
      <c r="QBT61" s="18"/>
      <c r="QBU61" s="18"/>
      <c r="QBV61" s="18"/>
      <c r="QBW61" s="18"/>
      <c r="QBX61" s="18"/>
      <c r="QBY61" s="18"/>
      <c r="QBZ61" s="18"/>
      <c r="QCA61" s="18"/>
      <c r="QCB61" s="18"/>
      <c r="QCC61" s="18"/>
      <c r="QCD61" s="18"/>
      <c r="QCE61" s="18"/>
      <c r="QCF61" s="18"/>
      <c r="QCG61" s="18"/>
      <c r="QCH61" s="18"/>
      <c r="QCI61" s="18"/>
      <c r="QCJ61" s="18"/>
      <c r="QCK61" s="18"/>
      <c r="QCL61" s="18"/>
      <c r="QCM61" s="18"/>
      <c r="QCN61" s="18"/>
      <c r="QCO61" s="18"/>
      <c r="QCP61" s="18"/>
      <c r="QCQ61" s="18"/>
      <c r="QCR61" s="18"/>
      <c r="QCS61" s="18"/>
      <c r="QCT61" s="18"/>
      <c r="QCU61" s="18"/>
      <c r="QCV61" s="18"/>
      <c r="QCW61" s="18"/>
      <c r="QCX61" s="18"/>
      <c r="QCY61" s="18"/>
      <c r="QCZ61" s="18"/>
      <c r="QDA61" s="18"/>
      <c r="QDB61" s="18"/>
      <c r="QDC61" s="18"/>
      <c r="QDD61" s="18"/>
      <c r="QDE61" s="18"/>
      <c r="QDF61" s="18"/>
      <c r="QDG61" s="18"/>
      <c r="QDH61" s="18"/>
      <c r="QDI61" s="18"/>
      <c r="QDJ61" s="18"/>
      <c r="QDK61" s="18"/>
      <c r="QDL61" s="18"/>
      <c r="QDM61" s="18"/>
      <c r="QDN61" s="18"/>
      <c r="QDO61" s="18"/>
      <c r="QDP61" s="18"/>
      <c r="QDQ61" s="18"/>
      <c r="QDR61" s="18"/>
      <c r="QDS61" s="18"/>
      <c r="QDT61" s="18"/>
      <c r="QDU61" s="18"/>
      <c r="QDV61" s="18"/>
      <c r="QDW61" s="18"/>
      <c r="QDX61" s="18"/>
      <c r="QDY61" s="18"/>
      <c r="QDZ61" s="18"/>
      <c r="QEA61" s="18"/>
      <c r="QEB61" s="18"/>
      <c r="QEC61" s="18"/>
      <c r="QED61" s="18"/>
      <c r="QEE61" s="18"/>
      <c r="QEF61" s="18"/>
      <c r="QEG61" s="18"/>
      <c r="QEH61" s="18"/>
      <c r="QEI61" s="18"/>
      <c r="QEJ61" s="18"/>
      <c r="QEK61" s="18"/>
      <c r="QEL61" s="18"/>
      <c r="QEM61" s="18"/>
      <c r="QEN61" s="18"/>
      <c r="QEO61" s="18"/>
      <c r="QEP61" s="18"/>
      <c r="QEQ61" s="18"/>
      <c r="QER61" s="18"/>
      <c r="QES61" s="18"/>
      <c r="QET61" s="18"/>
      <c r="QEU61" s="18"/>
      <c r="QEV61" s="18"/>
      <c r="QEW61" s="18"/>
      <c r="QEX61" s="18"/>
      <c r="QEY61" s="18"/>
      <c r="QEZ61" s="18"/>
      <c r="QFA61" s="18"/>
      <c r="QFB61" s="18"/>
      <c r="QFC61" s="18"/>
      <c r="QFD61" s="18"/>
      <c r="QFE61" s="18"/>
      <c r="QFF61" s="18"/>
      <c r="QFG61" s="18"/>
      <c r="QFH61" s="18"/>
      <c r="QFI61" s="18"/>
      <c r="QFJ61" s="18"/>
      <c r="QFK61" s="18"/>
      <c r="QFL61" s="18"/>
      <c r="QFM61" s="18"/>
      <c r="QFN61" s="18"/>
      <c r="QFO61" s="18"/>
      <c r="QFP61" s="18"/>
      <c r="QFQ61" s="18"/>
      <c r="QFR61" s="18"/>
      <c r="QFS61" s="18"/>
      <c r="QFT61" s="18"/>
      <c r="QFU61" s="18"/>
      <c r="QFV61" s="18"/>
      <c r="QFW61" s="18"/>
      <c r="QFX61" s="18"/>
      <c r="QFY61" s="18"/>
      <c r="QFZ61" s="18"/>
      <c r="QGA61" s="18"/>
      <c r="QGB61" s="18"/>
      <c r="QGC61" s="18"/>
      <c r="QGD61" s="18"/>
      <c r="QGE61" s="18"/>
      <c r="QGF61" s="18"/>
      <c r="QGG61" s="18"/>
      <c r="QGH61" s="18"/>
      <c r="QGI61" s="18"/>
      <c r="QGJ61" s="18"/>
      <c r="QGK61" s="18"/>
      <c r="QGL61" s="18"/>
      <c r="QGM61" s="18"/>
      <c r="QGN61" s="18"/>
      <c r="QGO61" s="18"/>
      <c r="QGP61" s="18"/>
      <c r="QGQ61" s="18"/>
      <c r="QGR61" s="18"/>
      <c r="QGS61" s="18"/>
      <c r="QGT61" s="18"/>
      <c r="QGU61" s="18"/>
      <c r="QGV61" s="18"/>
      <c r="QGW61" s="18"/>
      <c r="QGX61" s="18"/>
      <c r="QGY61" s="18"/>
      <c r="QGZ61" s="18"/>
      <c r="QHA61" s="18"/>
      <c r="QHB61" s="18"/>
      <c r="QHC61" s="18"/>
      <c r="QHD61" s="18"/>
      <c r="QHE61" s="18"/>
      <c r="QHF61" s="18"/>
      <c r="QHG61" s="18"/>
      <c r="QHH61" s="18"/>
      <c r="QHI61" s="18"/>
      <c r="QHJ61" s="18"/>
      <c r="QHK61" s="18"/>
      <c r="QHL61" s="18"/>
      <c r="QHM61" s="18"/>
      <c r="QHN61" s="18"/>
      <c r="QHO61" s="18"/>
      <c r="QHP61" s="18"/>
      <c r="QHQ61" s="18"/>
      <c r="QHR61" s="18"/>
      <c r="QHS61" s="18"/>
      <c r="QHT61" s="18"/>
      <c r="QHU61" s="18"/>
      <c r="QHV61" s="18"/>
      <c r="QHW61" s="18"/>
      <c r="QHX61" s="18"/>
      <c r="QHY61" s="18"/>
      <c r="QHZ61" s="18"/>
      <c r="QIA61" s="18"/>
      <c r="QIB61" s="18"/>
      <c r="QIC61" s="18"/>
      <c r="QID61" s="18"/>
      <c r="QIE61" s="18"/>
      <c r="QIF61" s="18"/>
      <c r="QIG61" s="18"/>
      <c r="QIH61" s="18"/>
      <c r="QII61" s="18"/>
      <c r="QIJ61" s="18"/>
      <c r="QIK61" s="18"/>
      <c r="QIL61" s="18"/>
      <c r="QIM61" s="18"/>
      <c r="QIN61" s="18"/>
      <c r="QIO61" s="18"/>
      <c r="QIP61" s="18"/>
      <c r="QIQ61" s="18"/>
      <c r="QIR61" s="18"/>
      <c r="QIS61" s="18"/>
      <c r="QIT61" s="18"/>
      <c r="QIU61" s="18"/>
      <c r="QIV61" s="18"/>
      <c r="QIW61" s="18"/>
      <c r="QIX61" s="18"/>
      <c r="QIY61" s="18"/>
      <c r="QIZ61" s="18"/>
      <c r="QJA61" s="18"/>
      <c r="QJB61" s="18"/>
      <c r="QJC61" s="18"/>
      <c r="QJD61" s="18"/>
      <c r="QJE61" s="18"/>
      <c r="QJF61" s="18"/>
      <c r="QJG61" s="18"/>
      <c r="QJH61" s="18"/>
      <c r="QJI61" s="18"/>
      <c r="QJJ61" s="18"/>
      <c r="QJK61" s="18"/>
      <c r="QJL61" s="18"/>
      <c r="QJM61" s="18"/>
      <c r="QJN61" s="18"/>
      <c r="QJO61" s="18"/>
      <c r="QJP61" s="18"/>
      <c r="QJQ61" s="18"/>
      <c r="QJR61" s="18"/>
      <c r="QJS61" s="18"/>
      <c r="QJT61" s="18"/>
      <c r="QJU61" s="18"/>
      <c r="QJV61" s="18"/>
      <c r="QJW61" s="18"/>
      <c r="QJX61" s="18"/>
      <c r="QJY61" s="18"/>
      <c r="QJZ61" s="18"/>
      <c r="QKA61" s="18"/>
      <c r="QKB61" s="18"/>
      <c r="QKC61" s="18"/>
      <c r="QKD61" s="18"/>
      <c r="QKE61" s="18"/>
      <c r="QKF61" s="18"/>
      <c r="QKG61" s="18"/>
      <c r="QKH61" s="18"/>
      <c r="QKI61" s="18"/>
      <c r="QKJ61" s="18"/>
      <c r="QKK61" s="18"/>
      <c r="QKL61" s="18"/>
      <c r="QKM61" s="18"/>
      <c r="QKN61" s="18"/>
      <c r="QKO61" s="18"/>
      <c r="QKP61" s="18"/>
      <c r="QKQ61" s="18"/>
      <c r="QKR61" s="18"/>
      <c r="QKS61" s="18"/>
      <c r="QKT61" s="18"/>
      <c r="QKU61" s="18"/>
      <c r="QKV61" s="18"/>
      <c r="QKW61" s="18"/>
      <c r="QKX61" s="18"/>
      <c r="QKY61" s="18"/>
      <c r="QKZ61" s="18"/>
      <c r="QLA61" s="18"/>
      <c r="QLB61" s="18"/>
      <c r="QLC61" s="18"/>
      <c r="QLD61" s="18"/>
      <c r="QLE61" s="18"/>
      <c r="QLF61" s="18"/>
      <c r="QLG61" s="18"/>
      <c r="QLH61" s="18"/>
      <c r="QLI61" s="18"/>
      <c r="QLJ61" s="18"/>
      <c r="QLK61" s="18"/>
      <c r="QLL61" s="18"/>
      <c r="QLM61" s="18"/>
      <c r="QLN61" s="18"/>
      <c r="QLO61" s="18"/>
      <c r="QLP61" s="18"/>
      <c r="QLQ61" s="18"/>
      <c r="QLR61" s="18"/>
      <c r="QLS61" s="18"/>
      <c r="QLT61" s="18"/>
      <c r="QLU61" s="18"/>
      <c r="QLV61" s="18"/>
      <c r="QLW61" s="18"/>
      <c r="QLX61" s="18"/>
      <c r="QLY61" s="18"/>
      <c r="QLZ61" s="18"/>
      <c r="QMA61" s="18"/>
      <c r="QMB61" s="18"/>
      <c r="QMC61" s="18"/>
      <c r="QMD61" s="18"/>
      <c r="QME61" s="18"/>
      <c r="QMF61" s="18"/>
      <c r="QMG61" s="18"/>
      <c r="QMH61" s="18"/>
      <c r="QMI61" s="18"/>
      <c r="QMJ61" s="18"/>
      <c r="QMK61" s="18"/>
      <c r="QML61" s="18"/>
      <c r="QMM61" s="18"/>
      <c r="QMN61" s="18"/>
      <c r="QMO61" s="18"/>
      <c r="QMP61" s="18"/>
      <c r="QMQ61" s="18"/>
      <c r="QMR61" s="18"/>
      <c r="QMS61" s="18"/>
      <c r="QMT61" s="18"/>
      <c r="QMU61" s="18"/>
      <c r="QMV61" s="18"/>
      <c r="QMW61" s="18"/>
      <c r="QMX61" s="18"/>
      <c r="QMY61" s="18"/>
      <c r="QMZ61" s="18"/>
      <c r="QNA61" s="18"/>
      <c r="QNB61" s="18"/>
      <c r="QNC61" s="18"/>
      <c r="QND61" s="18"/>
      <c r="QNE61" s="18"/>
      <c r="QNF61" s="18"/>
      <c r="QNG61" s="18"/>
      <c r="QNH61" s="18"/>
      <c r="QNI61" s="18"/>
      <c r="QNJ61" s="18"/>
      <c r="QNK61" s="18"/>
      <c r="QNL61" s="18"/>
      <c r="QNM61" s="18"/>
      <c r="QNN61" s="18"/>
      <c r="QNO61" s="18"/>
      <c r="QNP61" s="18"/>
      <c r="QNQ61" s="18"/>
      <c r="QNR61" s="18"/>
      <c r="QNS61" s="18"/>
      <c r="QNT61" s="18"/>
      <c r="QNU61" s="18"/>
      <c r="QNV61" s="18"/>
      <c r="QNW61" s="18"/>
      <c r="QNX61" s="18"/>
      <c r="QNY61" s="18"/>
      <c r="QNZ61" s="18"/>
      <c r="QOA61" s="18"/>
      <c r="QOB61" s="18"/>
      <c r="QOC61" s="18"/>
      <c r="QOD61" s="18"/>
      <c r="QOE61" s="18"/>
      <c r="QOF61" s="18"/>
      <c r="QOG61" s="18"/>
      <c r="QOH61" s="18"/>
      <c r="QOI61" s="18"/>
      <c r="QOJ61" s="18"/>
      <c r="QOK61" s="18"/>
      <c r="QOL61" s="18"/>
      <c r="QOM61" s="18"/>
      <c r="QON61" s="18"/>
      <c r="QOO61" s="18"/>
      <c r="QOP61" s="18"/>
      <c r="QOQ61" s="18"/>
      <c r="QOR61" s="18"/>
      <c r="QOS61" s="18"/>
      <c r="QOT61" s="18"/>
      <c r="QOU61" s="18"/>
      <c r="QOV61" s="18"/>
      <c r="QOW61" s="18"/>
      <c r="QOX61" s="18"/>
      <c r="QOY61" s="18"/>
      <c r="QOZ61" s="18"/>
      <c r="QPA61" s="18"/>
      <c r="QPB61" s="18"/>
      <c r="QPC61" s="18"/>
      <c r="QPD61" s="18"/>
      <c r="QPE61" s="18"/>
      <c r="QPF61" s="18"/>
      <c r="QPG61" s="18"/>
      <c r="QPH61" s="18"/>
      <c r="QPI61" s="18"/>
      <c r="QPJ61" s="18"/>
      <c r="QPK61" s="18"/>
      <c r="QPL61" s="18"/>
      <c r="QPM61" s="18"/>
      <c r="QPN61" s="18"/>
      <c r="QPO61" s="18"/>
      <c r="QPP61" s="18"/>
      <c r="QPQ61" s="18"/>
      <c r="QPR61" s="18"/>
      <c r="QPS61" s="18"/>
      <c r="QPT61" s="18"/>
      <c r="QPU61" s="18"/>
      <c r="QPV61" s="18"/>
      <c r="QPW61" s="18"/>
      <c r="QPX61" s="18"/>
      <c r="QPY61" s="18"/>
      <c r="QPZ61" s="18"/>
      <c r="QQA61" s="18"/>
      <c r="QQB61" s="18"/>
      <c r="QQC61" s="18"/>
      <c r="QQD61" s="18"/>
      <c r="QQE61" s="18"/>
      <c r="QQF61" s="18"/>
      <c r="QQG61" s="18"/>
      <c r="QQH61" s="18"/>
      <c r="QQI61" s="18"/>
      <c r="QQJ61" s="18"/>
      <c r="QQK61" s="18"/>
      <c r="QQL61" s="18"/>
      <c r="QQM61" s="18"/>
      <c r="QQN61" s="18"/>
      <c r="QQO61" s="18"/>
      <c r="QQP61" s="18"/>
      <c r="QQQ61" s="18"/>
      <c r="QQR61" s="18"/>
      <c r="QQS61" s="18"/>
      <c r="QQT61" s="18"/>
      <c r="QQU61" s="18"/>
      <c r="QQV61" s="18"/>
      <c r="QQW61" s="18"/>
      <c r="QQX61" s="18"/>
      <c r="QQY61" s="18"/>
      <c r="QQZ61" s="18"/>
      <c r="QRA61" s="18"/>
      <c r="QRB61" s="18"/>
      <c r="QRC61" s="18"/>
      <c r="QRD61" s="18"/>
      <c r="QRE61" s="18"/>
      <c r="QRF61" s="18"/>
      <c r="QRG61" s="18"/>
      <c r="QRH61" s="18"/>
      <c r="QRI61" s="18"/>
      <c r="QRJ61" s="18"/>
      <c r="QRK61" s="18"/>
      <c r="QRL61" s="18"/>
      <c r="QRM61" s="18"/>
      <c r="QRN61" s="18"/>
      <c r="QRO61" s="18"/>
      <c r="QRP61" s="18"/>
      <c r="QRQ61" s="18"/>
      <c r="QRR61" s="18"/>
      <c r="QRS61" s="18"/>
      <c r="QRT61" s="18"/>
      <c r="QRU61" s="18"/>
      <c r="QRV61" s="18"/>
      <c r="QRW61" s="18"/>
      <c r="QRX61" s="18"/>
      <c r="QRY61" s="18"/>
      <c r="QRZ61" s="18"/>
      <c r="QSA61" s="18"/>
      <c r="QSB61" s="18"/>
      <c r="QSC61" s="18"/>
      <c r="QSD61" s="18"/>
      <c r="QSE61" s="18"/>
      <c r="QSF61" s="18"/>
      <c r="QSG61" s="18"/>
      <c r="QSH61" s="18"/>
      <c r="QSI61" s="18"/>
      <c r="QSJ61" s="18"/>
      <c r="QSK61" s="18"/>
      <c r="QSL61" s="18"/>
      <c r="QSM61" s="18"/>
      <c r="QSN61" s="18"/>
      <c r="QSO61" s="18"/>
      <c r="QSP61" s="18"/>
      <c r="QSQ61" s="18"/>
      <c r="QSR61" s="18"/>
      <c r="QSS61" s="18"/>
      <c r="QST61" s="18"/>
      <c r="QSU61" s="18"/>
      <c r="QSV61" s="18"/>
      <c r="QSW61" s="18"/>
      <c r="QSX61" s="18"/>
      <c r="QSY61" s="18"/>
      <c r="QSZ61" s="18"/>
      <c r="QTA61" s="18"/>
      <c r="QTB61" s="18"/>
      <c r="QTC61" s="18"/>
      <c r="QTD61" s="18"/>
      <c r="QTE61" s="18"/>
      <c r="QTF61" s="18"/>
      <c r="QTG61" s="18"/>
      <c r="QTH61" s="18"/>
      <c r="QTI61" s="18"/>
      <c r="QTJ61" s="18"/>
      <c r="QTK61" s="18"/>
      <c r="QTL61" s="18"/>
      <c r="QTM61" s="18"/>
      <c r="QTN61" s="18"/>
      <c r="QTO61" s="18"/>
      <c r="QTP61" s="18"/>
      <c r="QTQ61" s="18"/>
      <c r="QTR61" s="18"/>
      <c r="QTS61" s="18"/>
      <c r="QTT61" s="18"/>
      <c r="QTU61" s="18"/>
      <c r="QTV61" s="18"/>
      <c r="QTW61" s="18"/>
      <c r="QTX61" s="18"/>
      <c r="QTY61" s="18"/>
      <c r="QTZ61" s="18"/>
      <c r="QUA61" s="18"/>
      <c r="QUB61" s="18"/>
      <c r="QUC61" s="18"/>
      <c r="QUD61" s="18"/>
      <c r="QUE61" s="18"/>
      <c r="QUF61" s="18"/>
      <c r="QUG61" s="18"/>
      <c r="QUH61" s="18"/>
      <c r="QUI61" s="18"/>
      <c r="QUJ61" s="18"/>
      <c r="QUK61" s="18"/>
      <c r="QUL61" s="18"/>
      <c r="QUM61" s="18"/>
      <c r="QUN61" s="18"/>
      <c r="QUO61" s="18"/>
      <c r="QUP61" s="18"/>
      <c r="QUQ61" s="18"/>
      <c r="QUR61" s="18"/>
      <c r="QUS61" s="18"/>
      <c r="QUT61" s="18"/>
      <c r="QUU61" s="18"/>
      <c r="QUV61" s="18"/>
      <c r="QUW61" s="18"/>
      <c r="QUX61" s="18"/>
      <c r="QUY61" s="18"/>
      <c r="QUZ61" s="18"/>
      <c r="QVA61" s="18"/>
      <c r="QVB61" s="18"/>
      <c r="QVC61" s="18"/>
      <c r="QVD61" s="18"/>
      <c r="QVE61" s="18"/>
      <c r="QVF61" s="18"/>
      <c r="QVG61" s="18"/>
      <c r="QVH61" s="18"/>
      <c r="QVI61" s="18"/>
      <c r="QVJ61" s="18"/>
      <c r="QVK61" s="18"/>
      <c r="QVL61" s="18"/>
      <c r="QVM61" s="18"/>
      <c r="QVN61" s="18"/>
      <c r="QVO61" s="18"/>
      <c r="QVP61" s="18"/>
      <c r="QVQ61" s="18"/>
      <c r="QVR61" s="18"/>
      <c r="QVS61" s="18"/>
      <c r="QVT61" s="18"/>
      <c r="QVU61" s="18"/>
      <c r="QVV61" s="18"/>
      <c r="QVW61" s="18"/>
      <c r="QVX61" s="18"/>
      <c r="QVY61" s="18"/>
      <c r="QVZ61" s="18"/>
      <c r="QWA61" s="18"/>
      <c r="QWB61" s="18"/>
      <c r="QWC61" s="18"/>
      <c r="QWD61" s="18"/>
      <c r="QWE61" s="18"/>
      <c r="QWF61" s="18"/>
      <c r="QWG61" s="18"/>
      <c r="QWH61" s="18"/>
      <c r="QWI61" s="18"/>
      <c r="QWJ61" s="18"/>
      <c r="QWK61" s="18"/>
      <c r="QWL61" s="18"/>
      <c r="QWM61" s="18"/>
      <c r="QWN61" s="18"/>
      <c r="QWO61" s="18"/>
      <c r="QWP61" s="18"/>
      <c r="QWQ61" s="18"/>
      <c r="QWR61" s="18"/>
      <c r="QWS61" s="18"/>
      <c r="QWT61" s="18"/>
      <c r="QWU61" s="18"/>
      <c r="QWV61" s="18"/>
      <c r="QWW61" s="18"/>
      <c r="QWX61" s="18"/>
      <c r="QWY61" s="18"/>
      <c r="QWZ61" s="18"/>
      <c r="QXA61" s="18"/>
      <c r="QXB61" s="18"/>
      <c r="QXC61" s="18"/>
      <c r="QXD61" s="18"/>
      <c r="QXE61" s="18"/>
      <c r="QXF61" s="18"/>
      <c r="QXG61" s="18"/>
      <c r="QXH61" s="18"/>
      <c r="QXI61" s="18"/>
      <c r="QXJ61" s="18"/>
      <c r="QXK61" s="18"/>
      <c r="QXL61" s="18"/>
      <c r="QXM61" s="18"/>
      <c r="QXN61" s="18"/>
      <c r="QXO61" s="18"/>
      <c r="QXP61" s="18"/>
      <c r="QXQ61" s="18"/>
      <c r="QXR61" s="18"/>
      <c r="QXS61" s="18"/>
      <c r="QXT61" s="18"/>
      <c r="QXU61" s="18"/>
      <c r="QXV61" s="18"/>
      <c r="QXW61" s="18"/>
      <c r="QXX61" s="18"/>
      <c r="QXY61" s="18"/>
      <c r="QXZ61" s="18"/>
      <c r="QYA61" s="18"/>
      <c r="QYB61" s="18"/>
      <c r="QYC61" s="18"/>
      <c r="QYD61" s="18"/>
      <c r="QYE61" s="18"/>
      <c r="QYF61" s="18"/>
      <c r="QYG61" s="18"/>
      <c r="QYH61" s="18"/>
      <c r="QYI61" s="18"/>
      <c r="QYJ61" s="18"/>
      <c r="QYK61" s="18"/>
      <c r="QYL61" s="18"/>
      <c r="QYM61" s="18"/>
      <c r="QYN61" s="18"/>
      <c r="QYO61" s="18"/>
      <c r="QYP61" s="18"/>
      <c r="QYQ61" s="18"/>
      <c r="QYR61" s="18"/>
      <c r="QYS61" s="18"/>
      <c r="QYT61" s="18"/>
      <c r="QYU61" s="18"/>
      <c r="QYV61" s="18"/>
      <c r="QYW61" s="18"/>
      <c r="QYX61" s="18"/>
      <c r="QYY61" s="18"/>
      <c r="QYZ61" s="18"/>
      <c r="QZA61" s="18"/>
      <c r="QZB61" s="18"/>
      <c r="QZC61" s="18"/>
      <c r="QZD61" s="18"/>
      <c r="QZE61" s="18"/>
      <c r="QZF61" s="18"/>
      <c r="QZG61" s="18"/>
      <c r="QZH61" s="18"/>
      <c r="QZI61" s="18"/>
      <c r="QZJ61" s="18"/>
      <c r="QZK61" s="18"/>
      <c r="QZL61" s="18"/>
      <c r="QZM61" s="18"/>
      <c r="QZN61" s="18"/>
      <c r="QZO61" s="18"/>
      <c r="QZP61" s="18"/>
      <c r="QZQ61" s="18"/>
      <c r="QZR61" s="18"/>
      <c r="QZS61" s="18"/>
      <c r="QZT61" s="18"/>
      <c r="QZU61" s="18"/>
      <c r="QZV61" s="18"/>
      <c r="QZW61" s="18"/>
      <c r="QZX61" s="18"/>
      <c r="QZY61" s="18"/>
      <c r="QZZ61" s="18"/>
      <c r="RAA61" s="18"/>
      <c r="RAB61" s="18"/>
      <c r="RAC61" s="18"/>
      <c r="RAD61" s="18"/>
      <c r="RAE61" s="18"/>
      <c r="RAF61" s="18"/>
      <c r="RAG61" s="18"/>
      <c r="RAH61" s="18"/>
      <c r="RAI61" s="18"/>
      <c r="RAJ61" s="18"/>
      <c r="RAK61" s="18"/>
      <c r="RAL61" s="18"/>
      <c r="RAM61" s="18"/>
      <c r="RAN61" s="18"/>
      <c r="RAO61" s="18"/>
      <c r="RAP61" s="18"/>
      <c r="RAQ61" s="18"/>
      <c r="RAR61" s="18"/>
      <c r="RAS61" s="18"/>
      <c r="RAT61" s="18"/>
      <c r="RAU61" s="18"/>
      <c r="RAV61" s="18"/>
      <c r="RAW61" s="18"/>
      <c r="RAX61" s="18"/>
      <c r="RAY61" s="18"/>
      <c r="RAZ61" s="18"/>
      <c r="RBA61" s="18"/>
      <c r="RBB61" s="18"/>
      <c r="RBC61" s="18"/>
      <c r="RBD61" s="18"/>
      <c r="RBE61" s="18"/>
      <c r="RBF61" s="18"/>
      <c r="RBG61" s="18"/>
      <c r="RBH61" s="18"/>
      <c r="RBI61" s="18"/>
      <c r="RBJ61" s="18"/>
      <c r="RBK61" s="18"/>
      <c r="RBL61" s="18"/>
      <c r="RBM61" s="18"/>
      <c r="RBN61" s="18"/>
      <c r="RBO61" s="18"/>
      <c r="RBP61" s="18"/>
      <c r="RBQ61" s="18"/>
      <c r="RBR61" s="18"/>
      <c r="RBS61" s="18"/>
      <c r="RBT61" s="18"/>
      <c r="RBU61" s="18"/>
      <c r="RBV61" s="18"/>
      <c r="RBW61" s="18"/>
      <c r="RBX61" s="18"/>
      <c r="RBY61" s="18"/>
      <c r="RBZ61" s="18"/>
      <c r="RCA61" s="18"/>
      <c r="RCB61" s="18"/>
      <c r="RCC61" s="18"/>
      <c r="RCD61" s="18"/>
      <c r="RCE61" s="18"/>
      <c r="RCF61" s="18"/>
      <c r="RCG61" s="18"/>
      <c r="RCH61" s="18"/>
      <c r="RCI61" s="18"/>
      <c r="RCJ61" s="18"/>
      <c r="RCK61" s="18"/>
      <c r="RCL61" s="18"/>
      <c r="RCM61" s="18"/>
      <c r="RCN61" s="18"/>
      <c r="RCO61" s="18"/>
      <c r="RCP61" s="18"/>
      <c r="RCQ61" s="18"/>
      <c r="RCR61" s="18"/>
      <c r="RCS61" s="18"/>
      <c r="RCT61" s="18"/>
      <c r="RCU61" s="18"/>
      <c r="RCV61" s="18"/>
      <c r="RCW61" s="18"/>
      <c r="RCX61" s="18"/>
      <c r="RCY61" s="18"/>
      <c r="RCZ61" s="18"/>
      <c r="RDA61" s="18"/>
      <c r="RDB61" s="18"/>
      <c r="RDC61" s="18"/>
      <c r="RDD61" s="18"/>
      <c r="RDE61" s="18"/>
      <c r="RDF61" s="18"/>
      <c r="RDG61" s="18"/>
      <c r="RDH61" s="18"/>
      <c r="RDI61" s="18"/>
      <c r="RDJ61" s="18"/>
      <c r="RDK61" s="18"/>
      <c r="RDL61" s="18"/>
      <c r="RDM61" s="18"/>
      <c r="RDN61" s="18"/>
      <c r="RDO61" s="18"/>
      <c r="RDP61" s="18"/>
      <c r="RDQ61" s="18"/>
      <c r="RDR61" s="18"/>
      <c r="RDS61" s="18"/>
      <c r="RDT61" s="18"/>
      <c r="RDU61" s="18"/>
      <c r="RDV61" s="18"/>
      <c r="RDW61" s="18"/>
      <c r="RDX61" s="18"/>
      <c r="RDY61" s="18"/>
      <c r="RDZ61" s="18"/>
      <c r="REA61" s="18"/>
      <c r="REB61" s="18"/>
      <c r="REC61" s="18"/>
      <c r="RED61" s="18"/>
      <c r="REE61" s="18"/>
      <c r="REF61" s="18"/>
      <c r="REG61" s="18"/>
      <c r="REH61" s="18"/>
      <c r="REI61" s="18"/>
      <c r="REJ61" s="18"/>
      <c r="REK61" s="18"/>
      <c r="REL61" s="18"/>
      <c r="REM61" s="18"/>
      <c r="REN61" s="18"/>
      <c r="REO61" s="18"/>
      <c r="REP61" s="18"/>
      <c r="REQ61" s="18"/>
      <c r="RER61" s="18"/>
      <c r="RES61" s="18"/>
      <c r="RET61" s="18"/>
      <c r="REU61" s="18"/>
      <c r="REV61" s="18"/>
      <c r="REW61" s="18"/>
      <c r="REX61" s="18"/>
      <c r="REY61" s="18"/>
      <c r="REZ61" s="18"/>
      <c r="RFA61" s="18"/>
      <c r="RFB61" s="18"/>
      <c r="RFC61" s="18"/>
      <c r="RFD61" s="18"/>
      <c r="RFE61" s="18"/>
      <c r="RFF61" s="18"/>
      <c r="RFG61" s="18"/>
      <c r="RFH61" s="18"/>
      <c r="RFI61" s="18"/>
      <c r="RFJ61" s="18"/>
      <c r="RFK61" s="18"/>
      <c r="RFL61" s="18"/>
      <c r="RFM61" s="18"/>
      <c r="RFN61" s="18"/>
      <c r="RFO61" s="18"/>
      <c r="RFP61" s="18"/>
      <c r="RFQ61" s="18"/>
      <c r="RFR61" s="18"/>
      <c r="RFS61" s="18"/>
      <c r="RFT61" s="18"/>
      <c r="RFU61" s="18"/>
      <c r="RFV61" s="18"/>
      <c r="RFW61" s="18"/>
      <c r="RFX61" s="18"/>
      <c r="RFY61" s="18"/>
      <c r="RFZ61" s="18"/>
      <c r="RGA61" s="18"/>
      <c r="RGB61" s="18"/>
      <c r="RGC61" s="18"/>
      <c r="RGD61" s="18"/>
      <c r="RGE61" s="18"/>
      <c r="RGF61" s="18"/>
      <c r="RGG61" s="18"/>
      <c r="RGH61" s="18"/>
      <c r="RGI61" s="18"/>
      <c r="RGJ61" s="18"/>
      <c r="RGK61" s="18"/>
      <c r="RGL61" s="18"/>
      <c r="RGM61" s="18"/>
      <c r="RGN61" s="18"/>
      <c r="RGO61" s="18"/>
      <c r="RGP61" s="18"/>
      <c r="RGQ61" s="18"/>
      <c r="RGR61" s="18"/>
      <c r="RGS61" s="18"/>
      <c r="RGT61" s="18"/>
      <c r="RGU61" s="18"/>
      <c r="RGV61" s="18"/>
      <c r="RGW61" s="18"/>
      <c r="RGX61" s="18"/>
      <c r="RGY61" s="18"/>
      <c r="RGZ61" s="18"/>
      <c r="RHA61" s="18"/>
      <c r="RHB61" s="18"/>
      <c r="RHC61" s="18"/>
      <c r="RHD61" s="18"/>
      <c r="RHE61" s="18"/>
      <c r="RHF61" s="18"/>
      <c r="RHG61" s="18"/>
      <c r="RHH61" s="18"/>
      <c r="RHI61" s="18"/>
      <c r="RHJ61" s="18"/>
      <c r="RHK61" s="18"/>
      <c r="RHL61" s="18"/>
      <c r="RHM61" s="18"/>
      <c r="RHN61" s="18"/>
      <c r="RHO61" s="18"/>
      <c r="RHP61" s="18"/>
      <c r="RHQ61" s="18"/>
      <c r="RHR61" s="18"/>
      <c r="RHS61" s="18"/>
      <c r="RHT61" s="18"/>
      <c r="RHU61" s="18"/>
      <c r="RHV61" s="18"/>
      <c r="RHW61" s="18"/>
      <c r="RHX61" s="18"/>
      <c r="RHY61" s="18"/>
      <c r="RHZ61" s="18"/>
      <c r="RIA61" s="18"/>
      <c r="RIB61" s="18"/>
      <c r="RIC61" s="18"/>
      <c r="RID61" s="18"/>
      <c r="RIE61" s="18"/>
      <c r="RIF61" s="18"/>
      <c r="RIG61" s="18"/>
      <c r="RIH61" s="18"/>
      <c r="RII61" s="18"/>
      <c r="RIJ61" s="18"/>
      <c r="RIK61" s="18"/>
      <c r="RIL61" s="18"/>
      <c r="RIM61" s="18"/>
      <c r="RIN61" s="18"/>
      <c r="RIO61" s="18"/>
      <c r="RIP61" s="18"/>
      <c r="RIQ61" s="18"/>
      <c r="RIR61" s="18"/>
      <c r="RIS61" s="18"/>
      <c r="RIT61" s="18"/>
      <c r="RIU61" s="18"/>
      <c r="RIV61" s="18"/>
      <c r="RIW61" s="18"/>
      <c r="RIX61" s="18"/>
      <c r="RIY61" s="18"/>
      <c r="RIZ61" s="18"/>
      <c r="RJA61" s="18"/>
      <c r="RJB61" s="18"/>
      <c r="RJC61" s="18"/>
      <c r="RJD61" s="18"/>
      <c r="RJE61" s="18"/>
      <c r="RJF61" s="18"/>
      <c r="RJG61" s="18"/>
      <c r="RJH61" s="18"/>
      <c r="RJI61" s="18"/>
      <c r="RJJ61" s="18"/>
      <c r="RJK61" s="18"/>
      <c r="RJL61" s="18"/>
      <c r="RJM61" s="18"/>
      <c r="RJN61" s="18"/>
      <c r="RJO61" s="18"/>
      <c r="RJP61" s="18"/>
      <c r="RJQ61" s="18"/>
      <c r="RJR61" s="18"/>
      <c r="RJS61" s="18"/>
      <c r="RJT61" s="18"/>
      <c r="RJU61" s="18"/>
      <c r="RJV61" s="18"/>
      <c r="RJW61" s="18"/>
      <c r="RJX61" s="18"/>
      <c r="RJY61" s="18"/>
      <c r="RJZ61" s="18"/>
      <c r="RKA61" s="18"/>
      <c r="RKB61" s="18"/>
      <c r="RKC61" s="18"/>
      <c r="RKD61" s="18"/>
      <c r="RKE61" s="18"/>
      <c r="RKF61" s="18"/>
      <c r="RKG61" s="18"/>
      <c r="RKH61" s="18"/>
      <c r="RKI61" s="18"/>
      <c r="RKJ61" s="18"/>
      <c r="RKK61" s="18"/>
      <c r="RKL61" s="18"/>
      <c r="RKM61" s="18"/>
      <c r="RKN61" s="18"/>
      <c r="RKO61" s="18"/>
      <c r="RKP61" s="18"/>
      <c r="RKQ61" s="18"/>
      <c r="RKR61" s="18"/>
      <c r="RKS61" s="18"/>
      <c r="RKT61" s="18"/>
      <c r="RKU61" s="18"/>
      <c r="RKV61" s="18"/>
      <c r="RKW61" s="18"/>
      <c r="RKX61" s="18"/>
      <c r="RKY61" s="18"/>
      <c r="RKZ61" s="18"/>
      <c r="RLA61" s="18"/>
      <c r="RLB61" s="18"/>
      <c r="RLC61" s="18"/>
      <c r="RLD61" s="18"/>
      <c r="RLE61" s="18"/>
      <c r="RLF61" s="18"/>
      <c r="RLG61" s="18"/>
      <c r="RLH61" s="18"/>
      <c r="RLI61" s="18"/>
      <c r="RLJ61" s="18"/>
      <c r="RLK61" s="18"/>
      <c r="RLL61" s="18"/>
      <c r="RLM61" s="18"/>
      <c r="RLN61" s="18"/>
      <c r="RLO61" s="18"/>
      <c r="RLP61" s="18"/>
      <c r="RLQ61" s="18"/>
      <c r="RLR61" s="18"/>
      <c r="RLS61" s="18"/>
      <c r="RLT61" s="18"/>
      <c r="RLU61" s="18"/>
      <c r="RLV61" s="18"/>
      <c r="RLW61" s="18"/>
      <c r="RLX61" s="18"/>
      <c r="RLY61" s="18"/>
      <c r="RLZ61" s="18"/>
      <c r="RMA61" s="18"/>
      <c r="RMB61" s="18"/>
      <c r="RMC61" s="18"/>
      <c r="RMD61" s="18"/>
      <c r="RME61" s="18"/>
      <c r="RMF61" s="18"/>
      <c r="RMG61" s="18"/>
      <c r="RMH61" s="18"/>
      <c r="RMI61" s="18"/>
      <c r="RMJ61" s="18"/>
      <c r="RMK61" s="18"/>
      <c r="RML61" s="18"/>
      <c r="RMM61" s="18"/>
      <c r="RMN61" s="18"/>
      <c r="RMO61" s="18"/>
      <c r="RMP61" s="18"/>
      <c r="RMQ61" s="18"/>
      <c r="RMR61" s="18"/>
      <c r="RMS61" s="18"/>
      <c r="RMT61" s="18"/>
      <c r="RMU61" s="18"/>
      <c r="RMV61" s="18"/>
      <c r="RMW61" s="18"/>
      <c r="RMX61" s="18"/>
      <c r="RMY61" s="18"/>
      <c r="RMZ61" s="18"/>
      <c r="RNA61" s="18"/>
      <c r="RNB61" s="18"/>
      <c r="RNC61" s="18"/>
      <c r="RND61" s="18"/>
      <c r="RNE61" s="18"/>
      <c r="RNF61" s="18"/>
      <c r="RNG61" s="18"/>
      <c r="RNH61" s="18"/>
      <c r="RNI61" s="18"/>
      <c r="RNJ61" s="18"/>
      <c r="RNK61" s="18"/>
      <c r="RNL61" s="18"/>
      <c r="RNM61" s="18"/>
      <c r="RNN61" s="18"/>
      <c r="RNO61" s="18"/>
      <c r="RNP61" s="18"/>
      <c r="RNQ61" s="18"/>
      <c r="RNR61" s="18"/>
      <c r="RNS61" s="18"/>
      <c r="RNT61" s="18"/>
      <c r="RNU61" s="18"/>
      <c r="RNV61" s="18"/>
      <c r="RNW61" s="18"/>
      <c r="RNX61" s="18"/>
      <c r="RNY61" s="18"/>
      <c r="RNZ61" s="18"/>
      <c r="ROA61" s="18"/>
      <c r="ROB61" s="18"/>
      <c r="ROC61" s="18"/>
      <c r="ROD61" s="18"/>
      <c r="ROE61" s="18"/>
      <c r="ROF61" s="18"/>
      <c r="ROG61" s="18"/>
      <c r="ROH61" s="18"/>
      <c r="ROI61" s="18"/>
      <c r="ROJ61" s="18"/>
      <c r="ROK61" s="18"/>
      <c r="ROL61" s="18"/>
      <c r="ROM61" s="18"/>
      <c r="RON61" s="18"/>
      <c r="ROO61" s="18"/>
      <c r="ROP61" s="18"/>
      <c r="ROQ61" s="18"/>
      <c r="ROR61" s="18"/>
      <c r="ROS61" s="18"/>
      <c r="ROT61" s="18"/>
      <c r="ROU61" s="18"/>
      <c r="ROV61" s="18"/>
      <c r="ROW61" s="18"/>
      <c r="ROX61" s="18"/>
      <c r="ROY61" s="18"/>
      <c r="ROZ61" s="18"/>
      <c r="RPA61" s="18"/>
      <c r="RPB61" s="18"/>
      <c r="RPC61" s="18"/>
      <c r="RPD61" s="18"/>
      <c r="RPE61" s="18"/>
      <c r="RPF61" s="18"/>
      <c r="RPG61" s="18"/>
      <c r="RPH61" s="18"/>
      <c r="RPI61" s="18"/>
      <c r="RPJ61" s="18"/>
      <c r="RPK61" s="18"/>
      <c r="RPL61" s="18"/>
      <c r="RPM61" s="18"/>
      <c r="RPN61" s="18"/>
      <c r="RPO61" s="18"/>
      <c r="RPP61" s="18"/>
      <c r="RPQ61" s="18"/>
      <c r="RPR61" s="18"/>
      <c r="RPS61" s="18"/>
      <c r="RPT61" s="18"/>
      <c r="RPU61" s="18"/>
      <c r="RPV61" s="18"/>
      <c r="RPW61" s="18"/>
      <c r="RPX61" s="18"/>
      <c r="RPY61" s="18"/>
      <c r="RPZ61" s="18"/>
      <c r="RQA61" s="18"/>
      <c r="RQB61" s="18"/>
      <c r="RQC61" s="18"/>
      <c r="RQD61" s="18"/>
      <c r="RQE61" s="18"/>
      <c r="RQF61" s="18"/>
      <c r="RQG61" s="18"/>
      <c r="RQH61" s="18"/>
      <c r="RQI61" s="18"/>
      <c r="RQJ61" s="18"/>
      <c r="RQK61" s="18"/>
      <c r="RQL61" s="18"/>
      <c r="RQM61" s="18"/>
      <c r="RQN61" s="18"/>
      <c r="RQO61" s="18"/>
      <c r="RQP61" s="18"/>
      <c r="RQQ61" s="18"/>
      <c r="RQR61" s="18"/>
      <c r="RQS61" s="18"/>
      <c r="RQT61" s="18"/>
      <c r="RQU61" s="18"/>
      <c r="RQV61" s="18"/>
      <c r="RQW61" s="18"/>
      <c r="RQX61" s="18"/>
      <c r="RQY61" s="18"/>
      <c r="RQZ61" s="18"/>
      <c r="RRA61" s="18"/>
      <c r="RRB61" s="18"/>
      <c r="RRC61" s="18"/>
      <c r="RRD61" s="18"/>
      <c r="RRE61" s="18"/>
      <c r="RRF61" s="18"/>
      <c r="RRG61" s="18"/>
      <c r="RRH61" s="18"/>
      <c r="RRI61" s="18"/>
      <c r="RRJ61" s="18"/>
      <c r="RRK61" s="18"/>
      <c r="RRL61" s="18"/>
      <c r="RRM61" s="18"/>
      <c r="RRN61" s="18"/>
      <c r="RRO61" s="18"/>
      <c r="RRP61" s="18"/>
      <c r="RRQ61" s="18"/>
      <c r="RRR61" s="18"/>
      <c r="RRS61" s="18"/>
      <c r="RRT61" s="18"/>
      <c r="RRU61" s="18"/>
      <c r="RRV61" s="18"/>
      <c r="RRW61" s="18"/>
      <c r="RRX61" s="18"/>
      <c r="RRY61" s="18"/>
      <c r="RRZ61" s="18"/>
      <c r="RSA61" s="18"/>
      <c r="RSB61" s="18"/>
      <c r="RSC61" s="18"/>
      <c r="RSD61" s="18"/>
      <c r="RSE61" s="18"/>
      <c r="RSF61" s="18"/>
      <c r="RSG61" s="18"/>
      <c r="RSH61" s="18"/>
      <c r="RSI61" s="18"/>
      <c r="RSJ61" s="18"/>
      <c r="RSK61" s="18"/>
      <c r="RSL61" s="18"/>
      <c r="RSM61" s="18"/>
      <c r="RSN61" s="18"/>
      <c r="RSO61" s="18"/>
      <c r="RSP61" s="18"/>
      <c r="RSQ61" s="18"/>
      <c r="RSR61" s="18"/>
      <c r="RSS61" s="18"/>
      <c r="RST61" s="18"/>
      <c r="RSU61" s="18"/>
      <c r="RSV61" s="18"/>
      <c r="RSW61" s="18"/>
      <c r="RSX61" s="18"/>
      <c r="RSY61" s="18"/>
      <c r="RSZ61" s="18"/>
      <c r="RTA61" s="18"/>
      <c r="RTB61" s="18"/>
      <c r="RTC61" s="18"/>
      <c r="RTD61" s="18"/>
      <c r="RTE61" s="18"/>
      <c r="RTF61" s="18"/>
      <c r="RTG61" s="18"/>
      <c r="RTH61" s="18"/>
      <c r="RTI61" s="18"/>
      <c r="RTJ61" s="18"/>
      <c r="RTK61" s="18"/>
      <c r="RTL61" s="18"/>
      <c r="RTM61" s="18"/>
      <c r="RTN61" s="18"/>
      <c r="RTO61" s="18"/>
      <c r="RTP61" s="18"/>
      <c r="RTQ61" s="18"/>
      <c r="RTR61" s="18"/>
      <c r="RTS61" s="18"/>
      <c r="RTT61" s="18"/>
      <c r="RTU61" s="18"/>
      <c r="RTV61" s="18"/>
      <c r="RTW61" s="18"/>
      <c r="RTX61" s="18"/>
      <c r="RTY61" s="18"/>
      <c r="RTZ61" s="18"/>
      <c r="RUA61" s="18"/>
      <c r="RUB61" s="18"/>
      <c r="RUC61" s="18"/>
      <c r="RUD61" s="18"/>
      <c r="RUE61" s="18"/>
      <c r="RUF61" s="18"/>
      <c r="RUG61" s="18"/>
      <c r="RUH61" s="18"/>
      <c r="RUI61" s="18"/>
      <c r="RUJ61" s="18"/>
      <c r="RUK61" s="18"/>
      <c r="RUL61" s="18"/>
      <c r="RUM61" s="18"/>
      <c r="RUN61" s="18"/>
      <c r="RUO61" s="18"/>
      <c r="RUP61" s="18"/>
      <c r="RUQ61" s="18"/>
      <c r="RUR61" s="18"/>
      <c r="RUS61" s="18"/>
      <c r="RUT61" s="18"/>
      <c r="RUU61" s="18"/>
      <c r="RUV61" s="18"/>
      <c r="RUW61" s="18"/>
      <c r="RUX61" s="18"/>
      <c r="RUY61" s="18"/>
      <c r="RUZ61" s="18"/>
      <c r="RVA61" s="18"/>
      <c r="RVB61" s="18"/>
      <c r="RVC61" s="18"/>
      <c r="RVD61" s="18"/>
      <c r="RVE61" s="18"/>
      <c r="RVF61" s="18"/>
      <c r="RVG61" s="18"/>
      <c r="RVH61" s="18"/>
      <c r="RVI61" s="18"/>
      <c r="RVJ61" s="18"/>
      <c r="RVK61" s="18"/>
      <c r="RVL61" s="18"/>
      <c r="RVM61" s="18"/>
      <c r="RVN61" s="18"/>
      <c r="RVO61" s="18"/>
      <c r="RVP61" s="18"/>
      <c r="RVQ61" s="18"/>
      <c r="RVR61" s="18"/>
      <c r="RVS61" s="18"/>
      <c r="RVT61" s="18"/>
      <c r="RVU61" s="18"/>
      <c r="RVV61" s="18"/>
      <c r="RVW61" s="18"/>
      <c r="RVX61" s="18"/>
      <c r="RVY61" s="18"/>
      <c r="RVZ61" s="18"/>
      <c r="RWA61" s="18"/>
      <c r="RWB61" s="18"/>
      <c r="RWC61" s="18"/>
      <c r="RWD61" s="18"/>
      <c r="RWE61" s="18"/>
      <c r="RWF61" s="18"/>
      <c r="RWG61" s="18"/>
      <c r="RWH61" s="18"/>
      <c r="RWI61" s="18"/>
      <c r="RWJ61" s="18"/>
      <c r="RWK61" s="18"/>
      <c r="RWL61" s="18"/>
      <c r="RWM61" s="18"/>
      <c r="RWN61" s="18"/>
      <c r="RWO61" s="18"/>
      <c r="RWP61" s="18"/>
      <c r="RWQ61" s="18"/>
      <c r="RWR61" s="18"/>
      <c r="RWS61" s="18"/>
      <c r="RWT61" s="18"/>
      <c r="RWU61" s="18"/>
      <c r="RWV61" s="18"/>
      <c r="RWW61" s="18"/>
      <c r="RWX61" s="18"/>
      <c r="RWY61" s="18"/>
      <c r="RWZ61" s="18"/>
      <c r="RXA61" s="18"/>
      <c r="RXB61" s="18"/>
      <c r="RXC61" s="18"/>
      <c r="RXD61" s="18"/>
      <c r="RXE61" s="18"/>
      <c r="RXF61" s="18"/>
      <c r="RXG61" s="18"/>
      <c r="RXH61" s="18"/>
      <c r="RXI61" s="18"/>
      <c r="RXJ61" s="18"/>
      <c r="RXK61" s="18"/>
      <c r="RXL61" s="18"/>
      <c r="RXM61" s="18"/>
      <c r="RXN61" s="18"/>
      <c r="RXO61" s="18"/>
      <c r="RXP61" s="18"/>
      <c r="RXQ61" s="18"/>
      <c r="RXR61" s="18"/>
      <c r="RXS61" s="18"/>
      <c r="RXT61" s="18"/>
      <c r="RXU61" s="18"/>
      <c r="RXV61" s="18"/>
      <c r="RXW61" s="18"/>
      <c r="RXX61" s="18"/>
      <c r="RXY61" s="18"/>
      <c r="RXZ61" s="18"/>
      <c r="RYA61" s="18"/>
      <c r="RYB61" s="18"/>
      <c r="RYC61" s="18"/>
      <c r="RYD61" s="18"/>
      <c r="RYE61" s="18"/>
      <c r="RYF61" s="18"/>
      <c r="RYG61" s="18"/>
      <c r="RYH61" s="18"/>
      <c r="RYI61" s="18"/>
      <c r="RYJ61" s="18"/>
      <c r="RYK61" s="18"/>
      <c r="RYL61" s="18"/>
      <c r="RYM61" s="18"/>
      <c r="RYN61" s="18"/>
      <c r="RYO61" s="18"/>
      <c r="RYP61" s="18"/>
      <c r="RYQ61" s="18"/>
      <c r="RYR61" s="18"/>
      <c r="RYS61" s="18"/>
      <c r="RYT61" s="18"/>
      <c r="RYU61" s="18"/>
      <c r="RYV61" s="18"/>
      <c r="RYW61" s="18"/>
      <c r="RYX61" s="18"/>
      <c r="RYY61" s="18"/>
      <c r="RYZ61" s="18"/>
      <c r="RZA61" s="18"/>
      <c r="RZB61" s="18"/>
      <c r="RZC61" s="18"/>
      <c r="RZD61" s="18"/>
      <c r="RZE61" s="18"/>
      <c r="RZF61" s="18"/>
      <c r="RZG61" s="18"/>
      <c r="RZH61" s="18"/>
      <c r="RZI61" s="18"/>
      <c r="RZJ61" s="18"/>
      <c r="RZK61" s="18"/>
      <c r="RZL61" s="18"/>
      <c r="RZM61" s="18"/>
      <c r="RZN61" s="18"/>
      <c r="RZO61" s="18"/>
      <c r="RZP61" s="18"/>
      <c r="RZQ61" s="18"/>
      <c r="RZR61" s="18"/>
      <c r="RZS61" s="18"/>
      <c r="RZT61" s="18"/>
      <c r="RZU61" s="18"/>
      <c r="RZV61" s="18"/>
      <c r="RZW61" s="18"/>
      <c r="RZX61" s="18"/>
      <c r="RZY61" s="18"/>
      <c r="RZZ61" s="18"/>
      <c r="SAA61" s="18"/>
      <c r="SAB61" s="18"/>
      <c r="SAC61" s="18"/>
      <c r="SAD61" s="18"/>
      <c r="SAE61" s="18"/>
      <c r="SAF61" s="18"/>
      <c r="SAG61" s="18"/>
      <c r="SAH61" s="18"/>
      <c r="SAI61" s="18"/>
      <c r="SAJ61" s="18"/>
      <c r="SAK61" s="18"/>
      <c r="SAL61" s="18"/>
      <c r="SAM61" s="18"/>
      <c r="SAN61" s="18"/>
      <c r="SAO61" s="18"/>
      <c r="SAP61" s="18"/>
      <c r="SAQ61" s="18"/>
      <c r="SAR61" s="18"/>
      <c r="SAS61" s="18"/>
      <c r="SAT61" s="18"/>
      <c r="SAU61" s="18"/>
      <c r="SAV61" s="18"/>
      <c r="SAW61" s="18"/>
      <c r="SAX61" s="18"/>
      <c r="SAY61" s="18"/>
      <c r="SAZ61" s="18"/>
      <c r="SBA61" s="18"/>
      <c r="SBB61" s="18"/>
      <c r="SBC61" s="18"/>
      <c r="SBD61" s="18"/>
      <c r="SBE61" s="18"/>
      <c r="SBF61" s="18"/>
      <c r="SBG61" s="18"/>
      <c r="SBH61" s="18"/>
      <c r="SBI61" s="18"/>
      <c r="SBJ61" s="18"/>
      <c r="SBK61" s="18"/>
      <c r="SBL61" s="18"/>
      <c r="SBM61" s="18"/>
      <c r="SBN61" s="18"/>
      <c r="SBO61" s="18"/>
      <c r="SBP61" s="18"/>
      <c r="SBQ61" s="18"/>
      <c r="SBR61" s="18"/>
      <c r="SBS61" s="18"/>
      <c r="SBT61" s="18"/>
      <c r="SBU61" s="18"/>
      <c r="SBV61" s="18"/>
      <c r="SBW61" s="18"/>
      <c r="SBX61" s="18"/>
      <c r="SBY61" s="18"/>
      <c r="SBZ61" s="18"/>
      <c r="SCA61" s="18"/>
      <c r="SCB61" s="18"/>
      <c r="SCC61" s="18"/>
      <c r="SCD61" s="18"/>
      <c r="SCE61" s="18"/>
      <c r="SCF61" s="18"/>
      <c r="SCG61" s="18"/>
      <c r="SCH61" s="18"/>
      <c r="SCI61" s="18"/>
      <c r="SCJ61" s="18"/>
      <c r="SCK61" s="18"/>
      <c r="SCL61" s="18"/>
      <c r="SCM61" s="18"/>
      <c r="SCN61" s="18"/>
      <c r="SCO61" s="18"/>
      <c r="SCP61" s="18"/>
      <c r="SCQ61" s="18"/>
      <c r="SCR61" s="18"/>
      <c r="SCS61" s="18"/>
      <c r="SCT61" s="18"/>
      <c r="SCU61" s="18"/>
      <c r="SCV61" s="18"/>
      <c r="SCW61" s="18"/>
      <c r="SCX61" s="18"/>
      <c r="SCY61" s="18"/>
      <c r="SCZ61" s="18"/>
      <c r="SDA61" s="18"/>
      <c r="SDB61" s="18"/>
      <c r="SDC61" s="18"/>
      <c r="SDD61" s="18"/>
      <c r="SDE61" s="18"/>
      <c r="SDF61" s="18"/>
      <c r="SDG61" s="18"/>
      <c r="SDH61" s="18"/>
      <c r="SDI61" s="18"/>
      <c r="SDJ61" s="18"/>
      <c r="SDK61" s="18"/>
      <c r="SDL61" s="18"/>
      <c r="SDM61" s="18"/>
      <c r="SDN61" s="18"/>
      <c r="SDO61" s="18"/>
      <c r="SDP61" s="18"/>
      <c r="SDQ61" s="18"/>
      <c r="SDR61" s="18"/>
      <c r="SDS61" s="18"/>
      <c r="SDT61" s="18"/>
      <c r="SDU61" s="18"/>
      <c r="SDV61" s="18"/>
      <c r="SDW61" s="18"/>
      <c r="SDX61" s="18"/>
      <c r="SDY61" s="18"/>
      <c r="SDZ61" s="18"/>
      <c r="SEA61" s="18"/>
      <c r="SEB61" s="18"/>
      <c r="SEC61" s="18"/>
      <c r="SED61" s="18"/>
      <c r="SEE61" s="18"/>
      <c r="SEF61" s="18"/>
      <c r="SEG61" s="18"/>
      <c r="SEH61" s="18"/>
      <c r="SEI61" s="18"/>
      <c r="SEJ61" s="18"/>
      <c r="SEK61" s="18"/>
      <c r="SEL61" s="18"/>
      <c r="SEM61" s="18"/>
      <c r="SEN61" s="18"/>
      <c r="SEO61" s="18"/>
      <c r="SEP61" s="18"/>
      <c r="SEQ61" s="18"/>
      <c r="SER61" s="18"/>
      <c r="SES61" s="18"/>
      <c r="SET61" s="18"/>
      <c r="SEU61" s="18"/>
      <c r="SEV61" s="18"/>
      <c r="SEW61" s="18"/>
      <c r="SEX61" s="18"/>
      <c r="SEY61" s="18"/>
      <c r="SEZ61" s="18"/>
      <c r="SFA61" s="18"/>
      <c r="SFB61" s="18"/>
      <c r="SFC61" s="18"/>
      <c r="SFD61" s="18"/>
      <c r="SFE61" s="18"/>
      <c r="SFF61" s="18"/>
      <c r="SFG61" s="18"/>
      <c r="SFH61" s="18"/>
      <c r="SFI61" s="18"/>
      <c r="SFJ61" s="18"/>
      <c r="SFK61" s="18"/>
      <c r="SFL61" s="18"/>
      <c r="SFM61" s="18"/>
      <c r="SFN61" s="18"/>
      <c r="SFO61" s="18"/>
      <c r="SFP61" s="18"/>
      <c r="SFQ61" s="18"/>
      <c r="SFR61" s="18"/>
      <c r="SFS61" s="18"/>
      <c r="SFT61" s="18"/>
      <c r="SFU61" s="18"/>
      <c r="SFV61" s="18"/>
      <c r="SFW61" s="18"/>
      <c r="SFX61" s="18"/>
      <c r="SFY61" s="18"/>
      <c r="SFZ61" s="18"/>
      <c r="SGA61" s="18"/>
      <c r="SGB61" s="18"/>
      <c r="SGC61" s="18"/>
      <c r="SGD61" s="18"/>
      <c r="SGE61" s="18"/>
      <c r="SGF61" s="18"/>
      <c r="SGG61" s="18"/>
      <c r="SGH61" s="18"/>
      <c r="SGI61" s="18"/>
      <c r="SGJ61" s="18"/>
      <c r="SGK61" s="18"/>
      <c r="SGL61" s="18"/>
      <c r="SGM61" s="18"/>
      <c r="SGN61" s="18"/>
      <c r="SGO61" s="18"/>
      <c r="SGP61" s="18"/>
      <c r="SGQ61" s="18"/>
      <c r="SGR61" s="18"/>
      <c r="SGS61" s="18"/>
      <c r="SGT61" s="18"/>
      <c r="SGU61" s="18"/>
      <c r="SGV61" s="18"/>
      <c r="SGW61" s="18"/>
      <c r="SGX61" s="18"/>
      <c r="SGY61" s="18"/>
      <c r="SGZ61" s="18"/>
      <c r="SHA61" s="18"/>
      <c r="SHB61" s="18"/>
      <c r="SHC61" s="18"/>
      <c r="SHD61" s="18"/>
      <c r="SHE61" s="18"/>
      <c r="SHF61" s="18"/>
      <c r="SHG61" s="18"/>
      <c r="SHH61" s="18"/>
      <c r="SHI61" s="18"/>
      <c r="SHJ61" s="18"/>
      <c r="SHK61" s="18"/>
      <c r="SHL61" s="18"/>
      <c r="SHM61" s="18"/>
      <c r="SHN61" s="18"/>
      <c r="SHO61" s="18"/>
      <c r="SHP61" s="18"/>
      <c r="SHQ61" s="18"/>
      <c r="SHR61" s="18"/>
      <c r="SHS61" s="18"/>
      <c r="SHT61" s="18"/>
      <c r="SHU61" s="18"/>
      <c r="SHV61" s="18"/>
      <c r="SHW61" s="18"/>
      <c r="SHX61" s="18"/>
      <c r="SHY61" s="18"/>
      <c r="SHZ61" s="18"/>
      <c r="SIA61" s="18"/>
      <c r="SIB61" s="18"/>
      <c r="SIC61" s="18"/>
      <c r="SID61" s="18"/>
      <c r="SIE61" s="18"/>
      <c r="SIF61" s="18"/>
      <c r="SIG61" s="18"/>
      <c r="SIH61" s="18"/>
      <c r="SII61" s="18"/>
      <c r="SIJ61" s="18"/>
      <c r="SIK61" s="18"/>
      <c r="SIL61" s="18"/>
      <c r="SIM61" s="18"/>
      <c r="SIN61" s="18"/>
      <c r="SIO61" s="18"/>
      <c r="SIP61" s="18"/>
      <c r="SIQ61" s="18"/>
      <c r="SIR61" s="18"/>
      <c r="SIS61" s="18"/>
      <c r="SIT61" s="18"/>
      <c r="SIU61" s="18"/>
      <c r="SIV61" s="18"/>
      <c r="SIW61" s="18"/>
      <c r="SIX61" s="18"/>
      <c r="SIY61" s="18"/>
      <c r="SIZ61" s="18"/>
      <c r="SJA61" s="18"/>
      <c r="SJB61" s="18"/>
      <c r="SJC61" s="18"/>
      <c r="SJD61" s="18"/>
      <c r="SJE61" s="18"/>
      <c r="SJF61" s="18"/>
      <c r="SJG61" s="18"/>
      <c r="SJH61" s="18"/>
      <c r="SJI61" s="18"/>
      <c r="SJJ61" s="18"/>
      <c r="SJK61" s="18"/>
      <c r="SJL61" s="18"/>
      <c r="SJM61" s="18"/>
      <c r="SJN61" s="18"/>
      <c r="SJO61" s="18"/>
      <c r="SJP61" s="18"/>
      <c r="SJQ61" s="18"/>
      <c r="SJR61" s="18"/>
      <c r="SJS61" s="18"/>
      <c r="SJT61" s="18"/>
      <c r="SJU61" s="18"/>
      <c r="SJV61" s="18"/>
      <c r="SJW61" s="18"/>
      <c r="SJX61" s="18"/>
      <c r="SJY61" s="18"/>
      <c r="SJZ61" s="18"/>
      <c r="SKA61" s="18"/>
      <c r="SKB61" s="18"/>
      <c r="SKC61" s="18"/>
      <c r="SKD61" s="18"/>
      <c r="SKE61" s="18"/>
      <c r="SKF61" s="18"/>
      <c r="SKG61" s="18"/>
      <c r="SKH61" s="18"/>
      <c r="SKI61" s="18"/>
      <c r="SKJ61" s="18"/>
      <c r="SKK61" s="18"/>
      <c r="SKL61" s="18"/>
      <c r="SKM61" s="18"/>
      <c r="SKN61" s="18"/>
      <c r="SKO61" s="18"/>
      <c r="SKP61" s="18"/>
      <c r="SKQ61" s="18"/>
      <c r="SKR61" s="18"/>
      <c r="SKS61" s="18"/>
      <c r="SKT61" s="18"/>
      <c r="SKU61" s="18"/>
      <c r="SKV61" s="18"/>
      <c r="SKW61" s="18"/>
      <c r="SKX61" s="18"/>
      <c r="SKY61" s="18"/>
      <c r="SKZ61" s="18"/>
      <c r="SLA61" s="18"/>
      <c r="SLB61" s="18"/>
      <c r="SLC61" s="18"/>
      <c r="SLD61" s="18"/>
      <c r="SLE61" s="18"/>
      <c r="SLF61" s="18"/>
      <c r="SLG61" s="18"/>
      <c r="SLH61" s="18"/>
      <c r="SLI61" s="18"/>
      <c r="SLJ61" s="18"/>
      <c r="SLK61" s="18"/>
      <c r="SLL61" s="18"/>
      <c r="SLM61" s="18"/>
      <c r="SLN61" s="18"/>
      <c r="SLO61" s="18"/>
      <c r="SLP61" s="18"/>
      <c r="SLQ61" s="18"/>
      <c r="SLR61" s="18"/>
      <c r="SLS61" s="18"/>
      <c r="SLT61" s="18"/>
      <c r="SLU61" s="18"/>
      <c r="SLV61" s="18"/>
      <c r="SLW61" s="18"/>
      <c r="SLX61" s="18"/>
      <c r="SLY61" s="18"/>
      <c r="SLZ61" s="18"/>
      <c r="SMA61" s="18"/>
      <c r="SMB61" s="18"/>
      <c r="SMC61" s="18"/>
      <c r="SMD61" s="18"/>
      <c r="SME61" s="18"/>
      <c r="SMF61" s="18"/>
      <c r="SMG61" s="18"/>
      <c r="SMH61" s="18"/>
      <c r="SMI61" s="18"/>
      <c r="SMJ61" s="18"/>
      <c r="SMK61" s="18"/>
      <c r="SML61" s="18"/>
      <c r="SMM61" s="18"/>
      <c r="SMN61" s="18"/>
      <c r="SMO61" s="18"/>
      <c r="SMP61" s="18"/>
      <c r="SMQ61" s="18"/>
      <c r="SMR61" s="18"/>
      <c r="SMS61" s="18"/>
      <c r="SMT61" s="18"/>
      <c r="SMU61" s="18"/>
      <c r="SMV61" s="18"/>
      <c r="SMW61" s="18"/>
      <c r="SMX61" s="18"/>
      <c r="SMY61" s="18"/>
      <c r="SMZ61" s="18"/>
      <c r="SNA61" s="18"/>
      <c r="SNB61" s="18"/>
      <c r="SNC61" s="18"/>
      <c r="SND61" s="18"/>
      <c r="SNE61" s="18"/>
      <c r="SNF61" s="18"/>
      <c r="SNG61" s="18"/>
      <c r="SNH61" s="18"/>
      <c r="SNI61" s="18"/>
      <c r="SNJ61" s="18"/>
      <c r="SNK61" s="18"/>
      <c r="SNL61" s="18"/>
      <c r="SNM61" s="18"/>
      <c r="SNN61" s="18"/>
      <c r="SNO61" s="18"/>
      <c r="SNP61" s="18"/>
      <c r="SNQ61" s="18"/>
      <c r="SNR61" s="18"/>
      <c r="SNS61" s="18"/>
      <c r="SNT61" s="18"/>
      <c r="SNU61" s="18"/>
      <c r="SNV61" s="18"/>
      <c r="SNW61" s="18"/>
      <c r="SNX61" s="18"/>
      <c r="SNY61" s="18"/>
      <c r="SNZ61" s="18"/>
      <c r="SOA61" s="18"/>
      <c r="SOB61" s="18"/>
      <c r="SOC61" s="18"/>
      <c r="SOD61" s="18"/>
      <c r="SOE61" s="18"/>
      <c r="SOF61" s="18"/>
      <c r="SOG61" s="18"/>
      <c r="SOH61" s="18"/>
      <c r="SOI61" s="18"/>
      <c r="SOJ61" s="18"/>
      <c r="SOK61" s="18"/>
      <c r="SOL61" s="18"/>
      <c r="SOM61" s="18"/>
      <c r="SON61" s="18"/>
      <c r="SOO61" s="18"/>
      <c r="SOP61" s="18"/>
      <c r="SOQ61" s="18"/>
      <c r="SOR61" s="18"/>
      <c r="SOS61" s="18"/>
      <c r="SOT61" s="18"/>
      <c r="SOU61" s="18"/>
      <c r="SOV61" s="18"/>
      <c r="SOW61" s="18"/>
      <c r="SOX61" s="18"/>
      <c r="SOY61" s="18"/>
      <c r="SOZ61" s="18"/>
      <c r="SPA61" s="18"/>
      <c r="SPB61" s="18"/>
      <c r="SPC61" s="18"/>
      <c r="SPD61" s="18"/>
      <c r="SPE61" s="18"/>
      <c r="SPF61" s="18"/>
      <c r="SPG61" s="18"/>
      <c r="SPH61" s="18"/>
      <c r="SPI61" s="18"/>
      <c r="SPJ61" s="18"/>
      <c r="SPK61" s="18"/>
      <c r="SPL61" s="18"/>
      <c r="SPM61" s="18"/>
      <c r="SPN61" s="18"/>
      <c r="SPO61" s="18"/>
      <c r="SPP61" s="18"/>
      <c r="SPQ61" s="18"/>
      <c r="SPR61" s="18"/>
      <c r="SPS61" s="18"/>
      <c r="SPT61" s="18"/>
      <c r="SPU61" s="18"/>
      <c r="SPV61" s="18"/>
      <c r="SPW61" s="18"/>
      <c r="SPX61" s="18"/>
      <c r="SPY61" s="18"/>
      <c r="SPZ61" s="18"/>
      <c r="SQA61" s="18"/>
      <c r="SQB61" s="18"/>
      <c r="SQC61" s="18"/>
      <c r="SQD61" s="18"/>
      <c r="SQE61" s="18"/>
      <c r="SQF61" s="18"/>
      <c r="SQG61" s="18"/>
      <c r="SQH61" s="18"/>
      <c r="SQI61" s="18"/>
      <c r="SQJ61" s="18"/>
      <c r="SQK61" s="18"/>
      <c r="SQL61" s="18"/>
      <c r="SQM61" s="18"/>
      <c r="SQN61" s="18"/>
      <c r="SQO61" s="18"/>
      <c r="SQP61" s="18"/>
      <c r="SQQ61" s="18"/>
      <c r="SQR61" s="18"/>
      <c r="SQS61" s="18"/>
      <c r="SQT61" s="18"/>
      <c r="SQU61" s="18"/>
      <c r="SQV61" s="18"/>
      <c r="SQW61" s="18"/>
      <c r="SQX61" s="18"/>
      <c r="SQY61" s="18"/>
      <c r="SQZ61" s="18"/>
      <c r="SRA61" s="18"/>
      <c r="SRB61" s="18"/>
      <c r="SRC61" s="18"/>
      <c r="SRD61" s="18"/>
      <c r="SRE61" s="18"/>
      <c r="SRF61" s="18"/>
      <c r="SRG61" s="18"/>
      <c r="SRH61" s="18"/>
      <c r="SRI61" s="18"/>
      <c r="SRJ61" s="18"/>
      <c r="SRK61" s="18"/>
      <c r="SRL61" s="18"/>
      <c r="SRM61" s="18"/>
      <c r="SRN61" s="18"/>
      <c r="SRO61" s="18"/>
      <c r="SRP61" s="18"/>
      <c r="SRQ61" s="18"/>
      <c r="SRR61" s="18"/>
      <c r="SRS61" s="18"/>
      <c r="SRT61" s="18"/>
      <c r="SRU61" s="18"/>
      <c r="SRV61" s="18"/>
      <c r="SRW61" s="18"/>
      <c r="SRX61" s="18"/>
      <c r="SRY61" s="18"/>
      <c r="SRZ61" s="18"/>
      <c r="SSA61" s="18"/>
      <c r="SSB61" s="18"/>
      <c r="SSC61" s="18"/>
      <c r="SSD61" s="18"/>
      <c r="SSE61" s="18"/>
      <c r="SSF61" s="18"/>
      <c r="SSG61" s="18"/>
      <c r="SSH61" s="18"/>
      <c r="SSI61" s="18"/>
      <c r="SSJ61" s="18"/>
      <c r="SSK61" s="18"/>
      <c r="SSL61" s="18"/>
      <c r="SSM61" s="18"/>
      <c r="SSN61" s="18"/>
      <c r="SSO61" s="18"/>
      <c r="SSP61" s="18"/>
      <c r="SSQ61" s="18"/>
      <c r="SSR61" s="18"/>
      <c r="SSS61" s="18"/>
      <c r="SST61" s="18"/>
      <c r="SSU61" s="18"/>
      <c r="SSV61" s="18"/>
      <c r="SSW61" s="18"/>
      <c r="SSX61" s="18"/>
      <c r="SSY61" s="18"/>
      <c r="SSZ61" s="18"/>
      <c r="STA61" s="18"/>
      <c r="STB61" s="18"/>
      <c r="STC61" s="18"/>
      <c r="STD61" s="18"/>
      <c r="STE61" s="18"/>
      <c r="STF61" s="18"/>
      <c r="STG61" s="18"/>
      <c r="STH61" s="18"/>
      <c r="STI61" s="18"/>
      <c r="STJ61" s="18"/>
      <c r="STK61" s="18"/>
      <c r="STL61" s="18"/>
      <c r="STM61" s="18"/>
      <c r="STN61" s="18"/>
      <c r="STO61" s="18"/>
      <c r="STP61" s="18"/>
      <c r="STQ61" s="18"/>
      <c r="STR61" s="18"/>
      <c r="STS61" s="18"/>
      <c r="STT61" s="18"/>
      <c r="STU61" s="18"/>
      <c r="STV61" s="18"/>
      <c r="STW61" s="18"/>
      <c r="STX61" s="18"/>
      <c r="STY61" s="18"/>
      <c r="STZ61" s="18"/>
      <c r="SUA61" s="18"/>
      <c r="SUB61" s="18"/>
      <c r="SUC61" s="18"/>
      <c r="SUD61" s="18"/>
      <c r="SUE61" s="18"/>
      <c r="SUF61" s="18"/>
      <c r="SUG61" s="18"/>
      <c r="SUH61" s="18"/>
      <c r="SUI61" s="18"/>
      <c r="SUJ61" s="18"/>
      <c r="SUK61" s="18"/>
      <c r="SUL61" s="18"/>
      <c r="SUM61" s="18"/>
      <c r="SUN61" s="18"/>
      <c r="SUO61" s="18"/>
      <c r="SUP61" s="18"/>
      <c r="SUQ61" s="18"/>
      <c r="SUR61" s="18"/>
      <c r="SUS61" s="18"/>
      <c r="SUT61" s="18"/>
      <c r="SUU61" s="18"/>
      <c r="SUV61" s="18"/>
      <c r="SUW61" s="18"/>
      <c r="SUX61" s="18"/>
      <c r="SUY61" s="18"/>
      <c r="SUZ61" s="18"/>
      <c r="SVA61" s="18"/>
      <c r="SVB61" s="18"/>
      <c r="SVC61" s="18"/>
      <c r="SVD61" s="18"/>
      <c r="SVE61" s="18"/>
      <c r="SVF61" s="18"/>
      <c r="SVG61" s="18"/>
      <c r="SVH61" s="18"/>
      <c r="SVI61" s="18"/>
      <c r="SVJ61" s="18"/>
      <c r="SVK61" s="18"/>
      <c r="SVL61" s="18"/>
      <c r="SVM61" s="18"/>
      <c r="SVN61" s="18"/>
      <c r="SVO61" s="18"/>
      <c r="SVP61" s="18"/>
      <c r="SVQ61" s="18"/>
      <c r="SVR61" s="18"/>
      <c r="SVS61" s="18"/>
      <c r="SVT61" s="18"/>
      <c r="SVU61" s="18"/>
      <c r="SVV61" s="18"/>
      <c r="SVW61" s="18"/>
      <c r="SVX61" s="18"/>
      <c r="SVY61" s="18"/>
      <c r="SVZ61" s="18"/>
      <c r="SWA61" s="18"/>
      <c r="SWB61" s="18"/>
      <c r="SWC61" s="18"/>
      <c r="SWD61" s="18"/>
      <c r="SWE61" s="18"/>
      <c r="SWF61" s="18"/>
      <c r="SWG61" s="18"/>
      <c r="SWH61" s="18"/>
      <c r="SWI61" s="18"/>
      <c r="SWJ61" s="18"/>
      <c r="SWK61" s="18"/>
      <c r="SWL61" s="18"/>
      <c r="SWM61" s="18"/>
      <c r="SWN61" s="18"/>
      <c r="SWO61" s="18"/>
      <c r="SWP61" s="18"/>
      <c r="SWQ61" s="18"/>
      <c r="SWR61" s="18"/>
      <c r="SWS61" s="18"/>
      <c r="SWT61" s="18"/>
      <c r="SWU61" s="18"/>
      <c r="SWV61" s="18"/>
      <c r="SWW61" s="18"/>
      <c r="SWX61" s="18"/>
      <c r="SWY61" s="18"/>
      <c r="SWZ61" s="18"/>
      <c r="SXA61" s="18"/>
      <c r="SXB61" s="18"/>
      <c r="SXC61" s="18"/>
      <c r="SXD61" s="18"/>
      <c r="SXE61" s="18"/>
      <c r="SXF61" s="18"/>
      <c r="SXG61" s="18"/>
      <c r="SXH61" s="18"/>
      <c r="SXI61" s="18"/>
      <c r="SXJ61" s="18"/>
      <c r="SXK61" s="18"/>
      <c r="SXL61" s="18"/>
      <c r="SXM61" s="18"/>
      <c r="SXN61" s="18"/>
      <c r="SXO61" s="18"/>
      <c r="SXP61" s="18"/>
      <c r="SXQ61" s="18"/>
      <c r="SXR61" s="18"/>
      <c r="SXS61" s="18"/>
      <c r="SXT61" s="18"/>
      <c r="SXU61" s="18"/>
      <c r="SXV61" s="18"/>
      <c r="SXW61" s="18"/>
      <c r="SXX61" s="18"/>
      <c r="SXY61" s="18"/>
      <c r="SXZ61" s="18"/>
      <c r="SYA61" s="18"/>
      <c r="SYB61" s="18"/>
      <c r="SYC61" s="18"/>
      <c r="SYD61" s="18"/>
      <c r="SYE61" s="18"/>
      <c r="SYF61" s="18"/>
      <c r="SYG61" s="18"/>
      <c r="SYH61" s="18"/>
      <c r="SYI61" s="18"/>
      <c r="SYJ61" s="18"/>
      <c r="SYK61" s="18"/>
      <c r="SYL61" s="18"/>
      <c r="SYM61" s="18"/>
      <c r="SYN61" s="18"/>
      <c r="SYO61" s="18"/>
      <c r="SYP61" s="18"/>
      <c r="SYQ61" s="18"/>
      <c r="SYR61" s="18"/>
      <c r="SYS61" s="18"/>
      <c r="SYT61" s="18"/>
      <c r="SYU61" s="18"/>
      <c r="SYV61" s="18"/>
      <c r="SYW61" s="18"/>
      <c r="SYX61" s="18"/>
      <c r="SYY61" s="18"/>
      <c r="SYZ61" s="18"/>
      <c r="SZA61" s="18"/>
      <c r="SZB61" s="18"/>
      <c r="SZC61" s="18"/>
      <c r="SZD61" s="18"/>
      <c r="SZE61" s="18"/>
      <c r="SZF61" s="18"/>
      <c r="SZG61" s="18"/>
      <c r="SZH61" s="18"/>
      <c r="SZI61" s="18"/>
      <c r="SZJ61" s="18"/>
      <c r="SZK61" s="18"/>
      <c r="SZL61" s="18"/>
      <c r="SZM61" s="18"/>
      <c r="SZN61" s="18"/>
      <c r="SZO61" s="18"/>
      <c r="SZP61" s="18"/>
      <c r="SZQ61" s="18"/>
      <c r="SZR61" s="18"/>
      <c r="SZS61" s="18"/>
      <c r="SZT61" s="18"/>
      <c r="SZU61" s="18"/>
      <c r="SZV61" s="18"/>
      <c r="SZW61" s="18"/>
      <c r="SZX61" s="18"/>
      <c r="SZY61" s="18"/>
      <c r="SZZ61" s="18"/>
      <c r="TAA61" s="18"/>
      <c r="TAB61" s="18"/>
      <c r="TAC61" s="18"/>
      <c r="TAD61" s="18"/>
      <c r="TAE61" s="18"/>
      <c r="TAF61" s="18"/>
      <c r="TAG61" s="18"/>
      <c r="TAH61" s="18"/>
      <c r="TAI61" s="18"/>
      <c r="TAJ61" s="18"/>
      <c r="TAK61" s="18"/>
      <c r="TAL61" s="18"/>
      <c r="TAM61" s="18"/>
      <c r="TAN61" s="18"/>
      <c r="TAO61" s="18"/>
      <c r="TAP61" s="18"/>
      <c r="TAQ61" s="18"/>
      <c r="TAR61" s="18"/>
      <c r="TAS61" s="18"/>
      <c r="TAT61" s="18"/>
      <c r="TAU61" s="18"/>
      <c r="TAV61" s="18"/>
      <c r="TAW61" s="18"/>
      <c r="TAX61" s="18"/>
      <c r="TAY61" s="18"/>
      <c r="TAZ61" s="18"/>
      <c r="TBA61" s="18"/>
      <c r="TBB61" s="18"/>
      <c r="TBC61" s="18"/>
      <c r="TBD61" s="18"/>
      <c r="TBE61" s="18"/>
      <c r="TBF61" s="18"/>
      <c r="TBG61" s="18"/>
      <c r="TBH61" s="18"/>
      <c r="TBI61" s="18"/>
      <c r="TBJ61" s="18"/>
      <c r="TBK61" s="18"/>
      <c r="TBL61" s="18"/>
      <c r="TBM61" s="18"/>
      <c r="TBN61" s="18"/>
      <c r="TBO61" s="18"/>
      <c r="TBP61" s="18"/>
      <c r="TBQ61" s="18"/>
      <c r="TBR61" s="18"/>
      <c r="TBS61" s="18"/>
      <c r="TBT61" s="18"/>
      <c r="TBU61" s="18"/>
      <c r="TBV61" s="18"/>
      <c r="TBW61" s="18"/>
      <c r="TBX61" s="18"/>
      <c r="TBY61" s="18"/>
      <c r="TBZ61" s="18"/>
      <c r="TCA61" s="18"/>
      <c r="TCB61" s="18"/>
      <c r="TCC61" s="18"/>
      <c r="TCD61" s="18"/>
      <c r="TCE61" s="18"/>
      <c r="TCF61" s="18"/>
      <c r="TCG61" s="18"/>
      <c r="TCH61" s="18"/>
      <c r="TCI61" s="18"/>
      <c r="TCJ61" s="18"/>
      <c r="TCK61" s="18"/>
      <c r="TCL61" s="18"/>
      <c r="TCM61" s="18"/>
      <c r="TCN61" s="18"/>
      <c r="TCO61" s="18"/>
      <c r="TCP61" s="18"/>
      <c r="TCQ61" s="18"/>
      <c r="TCR61" s="18"/>
      <c r="TCS61" s="18"/>
      <c r="TCT61" s="18"/>
      <c r="TCU61" s="18"/>
      <c r="TCV61" s="18"/>
      <c r="TCW61" s="18"/>
      <c r="TCX61" s="18"/>
      <c r="TCY61" s="18"/>
      <c r="TCZ61" s="18"/>
      <c r="TDA61" s="18"/>
      <c r="TDB61" s="18"/>
      <c r="TDC61" s="18"/>
      <c r="TDD61" s="18"/>
      <c r="TDE61" s="18"/>
      <c r="TDF61" s="18"/>
      <c r="TDG61" s="18"/>
      <c r="TDH61" s="18"/>
      <c r="TDI61" s="18"/>
      <c r="TDJ61" s="18"/>
      <c r="TDK61" s="18"/>
      <c r="TDL61" s="18"/>
      <c r="TDM61" s="18"/>
      <c r="TDN61" s="18"/>
      <c r="TDO61" s="18"/>
      <c r="TDP61" s="18"/>
      <c r="TDQ61" s="18"/>
      <c r="TDR61" s="18"/>
      <c r="TDS61" s="18"/>
      <c r="TDT61" s="18"/>
      <c r="TDU61" s="18"/>
      <c r="TDV61" s="18"/>
      <c r="TDW61" s="18"/>
      <c r="TDX61" s="18"/>
      <c r="TDY61" s="18"/>
      <c r="TDZ61" s="18"/>
      <c r="TEA61" s="18"/>
      <c r="TEB61" s="18"/>
      <c r="TEC61" s="18"/>
      <c r="TED61" s="18"/>
      <c r="TEE61" s="18"/>
      <c r="TEF61" s="18"/>
      <c r="TEG61" s="18"/>
      <c r="TEH61" s="18"/>
      <c r="TEI61" s="18"/>
      <c r="TEJ61" s="18"/>
      <c r="TEK61" s="18"/>
      <c r="TEL61" s="18"/>
      <c r="TEM61" s="18"/>
      <c r="TEN61" s="18"/>
      <c r="TEO61" s="18"/>
      <c r="TEP61" s="18"/>
      <c r="TEQ61" s="18"/>
      <c r="TER61" s="18"/>
      <c r="TES61" s="18"/>
      <c r="TET61" s="18"/>
      <c r="TEU61" s="18"/>
      <c r="TEV61" s="18"/>
      <c r="TEW61" s="18"/>
      <c r="TEX61" s="18"/>
      <c r="TEY61" s="18"/>
      <c r="TEZ61" s="18"/>
      <c r="TFA61" s="18"/>
      <c r="TFB61" s="18"/>
      <c r="TFC61" s="18"/>
      <c r="TFD61" s="18"/>
      <c r="TFE61" s="18"/>
      <c r="TFF61" s="18"/>
      <c r="TFG61" s="18"/>
      <c r="TFH61" s="18"/>
      <c r="TFI61" s="18"/>
      <c r="TFJ61" s="18"/>
      <c r="TFK61" s="18"/>
      <c r="TFL61" s="18"/>
      <c r="TFM61" s="18"/>
      <c r="TFN61" s="18"/>
      <c r="TFO61" s="18"/>
      <c r="TFP61" s="18"/>
      <c r="TFQ61" s="18"/>
      <c r="TFR61" s="18"/>
      <c r="TFS61" s="18"/>
      <c r="TFT61" s="18"/>
      <c r="TFU61" s="18"/>
      <c r="TFV61" s="18"/>
      <c r="TFW61" s="18"/>
      <c r="TFX61" s="18"/>
      <c r="TFY61" s="18"/>
      <c r="TFZ61" s="18"/>
      <c r="TGA61" s="18"/>
      <c r="TGB61" s="18"/>
      <c r="TGC61" s="18"/>
      <c r="TGD61" s="18"/>
      <c r="TGE61" s="18"/>
      <c r="TGF61" s="18"/>
      <c r="TGG61" s="18"/>
      <c r="TGH61" s="18"/>
      <c r="TGI61" s="18"/>
      <c r="TGJ61" s="18"/>
      <c r="TGK61" s="18"/>
      <c r="TGL61" s="18"/>
      <c r="TGM61" s="18"/>
      <c r="TGN61" s="18"/>
      <c r="TGO61" s="18"/>
      <c r="TGP61" s="18"/>
      <c r="TGQ61" s="18"/>
      <c r="TGR61" s="18"/>
      <c r="TGS61" s="18"/>
      <c r="TGT61" s="18"/>
      <c r="TGU61" s="18"/>
      <c r="TGV61" s="18"/>
      <c r="TGW61" s="18"/>
      <c r="TGX61" s="18"/>
      <c r="TGY61" s="18"/>
      <c r="TGZ61" s="18"/>
      <c r="THA61" s="18"/>
      <c r="THB61" s="18"/>
      <c r="THC61" s="18"/>
      <c r="THD61" s="18"/>
      <c r="THE61" s="18"/>
      <c r="THF61" s="18"/>
      <c r="THG61" s="18"/>
      <c r="THH61" s="18"/>
      <c r="THI61" s="18"/>
      <c r="THJ61" s="18"/>
      <c r="THK61" s="18"/>
      <c r="THL61" s="18"/>
      <c r="THM61" s="18"/>
      <c r="THN61" s="18"/>
      <c r="THO61" s="18"/>
      <c r="THP61" s="18"/>
      <c r="THQ61" s="18"/>
      <c r="THR61" s="18"/>
      <c r="THS61" s="18"/>
      <c r="THT61" s="18"/>
      <c r="THU61" s="18"/>
      <c r="THV61" s="18"/>
      <c r="THW61" s="18"/>
      <c r="THX61" s="18"/>
      <c r="THY61" s="18"/>
      <c r="THZ61" s="18"/>
      <c r="TIA61" s="18"/>
      <c r="TIB61" s="18"/>
      <c r="TIC61" s="18"/>
      <c r="TID61" s="18"/>
      <c r="TIE61" s="18"/>
      <c r="TIF61" s="18"/>
      <c r="TIG61" s="18"/>
      <c r="TIH61" s="18"/>
      <c r="TII61" s="18"/>
      <c r="TIJ61" s="18"/>
      <c r="TIK61" s="18"/>
      <c r="TIL61" s="18"/>
      <c r="TIM61" s="18"/>
      <c r="TIN61" s="18"/>
      <c r="TIO61" s="18"/>
      <c r="TIP61" s="18"/>
      <c r="TIQ61" s="18"/>
      <c r="TIR61" s="18"/>
      <c r="TIS61" s="18"/>
      <c r="TIT61" s="18"/>
      <c r="TIU61" s="18"/>
      <c r="TIV61" s="18"/>
      <c r="TIW61" s="18"/>
      <c r="TIX61" s="18"/>
      <c r="TIY61" s="18"/>
      <c r="TIZ61" s="18"/>
      <c r="TJA61" s="18"/>
      <c r="TJB61" s="18"/>
      <c r="TJC61" s="18"/>
      <c r="TJD61" s="18"/>
      <c r="TJE61" s="18"/>
      <c r="TJF61" s="18"/>
      <c r="TJG61" s="18"/>
      <c r="TJH61" s="18"/>
      <c r="TJI61" s="18"/>
      <c r="TJJ61" s="18"/>
      <c r="TJK61" s="18"/>
      <c r="TJL61" s="18"/>
      <c r="TJM61" s="18"/>
      <c r="TJN61" s="18"/>
      <c r="TJO61" s="18"/>
      <c r="TJP61" s="18"/>
      <c r="TJQ61" s="18"/>
      <c r="TJR61" s="18"/>
      <c r="TJS61" s="18"/>
      <c r="TJT61" s="18"/>
      <c r="TJU61" s="18"/>
      <c r="TJV61" s="18"/>
      <c r="TJW61" s="18"/>
      <c r="TJX61" s="18"/>
      <c r="TJY61" s="18"/>
      <c r="TJZ61" s="18"/>
      <c r="TKA61" s="18"/>
      <c r="TKB61" s="18"/>
      <c r="TKC61" s="18"/>
      <c r="TKD61" s="18"/>
      <c r="TKE61" s="18"/>
      <c r="TKF61" s="18"/>
      <c r="TKG61" s="18"/>
      <c r="TKH61" s="18"/>
      <c r="TKI61" s="18"/>
      <c r="TKJ61" s="18"/>
      <c r="TKK61" s="18"/>
      <c r="TKL61" s="18"/>
      <c r="TKM61" s="18"/>
      <c r="TKN61" s="18"/>
      <c r="TKO61" s="18"/>
      <c r="TKP61" s="18"/>
      <c r="TKQ61" s="18"/>
      <c r="TKR61" s="18"/>
      <c r="TKS61" s="18"/>
      <c r="TKT61" s="18"/>
      <c r="TKU61" s="18"/>
      <c r="TKV61" s="18"/>
      <c r="TKW61" s="18"/>
      <c r="TKX61" s="18"/>
      <c r="TKY61" s="18"/>
      <c r="TKZ61" s="18"/>
      <c r="TLA61" s="18"/>
      <c r="TLB61" s="18"/>
      <c r="TLC61" s="18"/>
      <c r="TLD61" s="18"/>
      <c r="TLE61" s="18"/>
      <c r="TLF61" s="18"/>
      <c r="TLG61" s="18"/>
      <c r="TLH61" s="18"/>
      <c r="TLI61" s="18"/>
      <c r="TLJ61" s="18"/>
      <c r="TLK61" s="18"/>
      <c r="TLL61" s="18"/>
      <c r="TLM61" s="18"/>
      <c r="TLN61" s="18"/>
      <c r="TLO61" s="18"/>
      <c r="TLP61" s="18"/>
      <c r="TLQ61" s="18"/>
      <c r="TLR61" s="18"/>
      <c r="TLS61" s="18"/>
      <c r="TLT61" s="18"/>
      <c r="TLU61" s="18"/>
      <c r="TLV61" s="18"/>
      <c r="TLW61" s="18"/>
      <c r="TLX61" s="18"/>
      <c r="TLY61" s="18"/>
      <c r="TLZ61" s="18"/>
      <c r="TMA61" s="18"/>
      <c r="TMB61" s="18"/>
      <c r="TMC61" s="18"/>
      <c r="TMD61" s="18"/>
      <c r="TME61" s="18"/>
      <c r="TMF61" s="18"/>
      <c r="TMG61" s="18"/>
      <c r="TMH61" s="18"/>
      <c r="TMI61" s="18"/>
      <c r="TMJ61" s="18"/>
      <c r="TMK61" s="18"/>
      <c r="TML61" s="18"/>
      <c r="TMM61" s="18"/>
      <c r="TMN61" s="18"/>
      <c r="TMO61" s="18"/>
      <c r="TMP61" s="18"/>
      <c r="TMQ61" s="18"/>
      <c r="TMR61" s="18"/>
      <c r="TMS61" s="18"/>
      <c r="TMT61" s="18"/>
      <c r="TMU61" s="18"/>
      <c r="TMV61" s="18"/>
      <c r="TMW61" s="18"/>
      <c r="TMX61" s="18"/>
      <c r="TMY61" s="18"/>
      <c r="TMZ61" s="18"/>
      <c r="TNA61" s="18"/>
      <c r="TNB61" s="18"/>
      <c r="TNC61" s="18"/>
      <c r="TND61" s="18"/>
      <c r="TNE61" s="18"/>
      <c r="TNF61" s="18"/>
      <c r="TNG61" s="18"/>
      <c r="TNH61" s="18"/>
      <c r="TNI61" s="18"/>
      <c r="TNJ61" s="18"/>
      <c r="TNK61" s="18"/>
      <c r="TNL61" s="18"/>
      <c r="TNM61" s="18"/>
      <c r="TNN61" s="18"/>
      <c r="TNO61" s="18"/>
      <c r="TNP61" s="18"/>
      <c r="TNQ61" s="18"/>
      <c r="TNR61" s="18"/>
      <c r="TNS61" s="18"/>
      <c r="TNT61" s="18"/>
      <c r="TNU61" s="18"/>
      <c r="TNV61" s="18"/>
      <c r="TNW61" s="18"/>
      <c r="TNX61" s="18"/>
      <c r="TNY61" s="18"/>
      <c r="TNZ61" s="18"/>
      <c r="TOA61" s="18"/>
      <c r="TOB61" s="18"/>
      <c r="TOC61" s="18"/>
      <c r="TOD61" s="18"/>
      <c r="TOE61" s="18"/>
      <c r="TOF61" s="18"/>
      <c r="TOG61" s="18"/>
      <c r="TOH61" s="18"/>
      <c r="TOI61" s="18"/>
      <c r="TOJ61" s="18"/>
      <c r="TOK61" s="18"/>
      <c r="TOL61" s="18"/>
      <c r="TOM61" s="18"/>
      <c r="TON61" s="18"/>
      <c r="TOO61" s="18"/>
      <c r="TOP61" s="18"/>
      <c r="TOQ61" s="18"/>
      <c r="TOR61" s="18"/>
      <c r="TOS61" s="18"/>
      <c r="TOT61" s="18"/>
      <c r="TOU61" s="18"/>
      <c r="TOV61" s="18"/>
      <c r="TOW61" s="18"/>
      <c r="TOX61" s="18"/>
      <c r="TOY61" s="18"/>
      <c r="TOZ61" s="18"/>
      <c r="TPA61" s="18"/>
      <c r="TPB61" s="18"/>
      <c r="TPC61" s="18"/>
      <c r="TPD61" s="18"/>
      <c r="TPE61" s="18"/>
      <c r="TPF61" s="18"/>
      <c r="TPG61" s="18"/>
      <c r="TPH61" s="18"/>
      <c r="TPI61" s="18"/>
      <c r="TPJ61" s="18"/>
      <c r="TPK61" s="18"/>
      <c r="TPL61" s="18"/>
      <c r="TPM61" s="18"/>
      <c r="TPN61" s="18"/>
      <c r="TPO61" s="18"/>
      <c r="TPP61" s="18"/>
      <c r="TPQ61" s="18"/>
      <c r="TPR61" s="18"/>
      <c r="TPS61" s="18"/>
      <c r="TPT61" s="18"/>
      <c r="TPU61" s="18"/>
      <c r="TPV61" s="18"/>
      <c r="TPW61" s="18"/>
      <c r="TPX61" s="18"/>
      <c r="TPY61" s="18"/>
      <c r="TPZ61" s="18"/>
      <c r="TQA61" s="18"/>
      <c r="TQB61" s="18"/>
      <c r="TQC61" s="18"/>
      <c r="TQD61" s="18"/>
      <c r="TQE61" s="18"/>
      <c r="TQF61" s="18"/>
      <c r="TQG61" s="18"/>
      <c r="TQH61" s="18"/>
      <c r="TQI61" s="18"/>
      <c r="TQJ61" s="18"/>
      <c r="TQK61" s="18"/>
      <c r="TQL61" s="18"/>
      <c r="TQM61" s="18"/>
      <c r="TQN61" s="18"/>
      <c r="TQO61" s="18"/>
      <c r="TQP61" s="18"/>
      <c r="TQQ61" s="18"/>
      <c r="TQR61" s="18"/>
      <c r="TQS61" s="18"/>
      <c r="TQT61" s="18"/>
      <c r="TQU61" s="18"/>
      <c r="TQV61" s="18"/>
      <c r="TQW61" s="18"/>
      <c r="TQX61" s="18"/>
      <c r="TQY61" s="18"/>
      <c r="TQZ61" s="18"/>
      <c r="TRA61" s="18"/>
      <c r="TRB61" s="18"/>
      <c r="TRC61" s="18"/>
      <c r="TRD61" s="18"/>
      <c r="TRE61" s="18"/>
      <c r="TRF61" s="18"/>
      <c r="TRG61" s="18"/>
      <c r="TRH61" s="18"/>
      <c r="TRI61" s="18"/>
      <c r="TRJ61" s="18"/>
      <c r="TRK61" s="18"/>
      <c r="TRL61" s="18"/>
      <c r="TRM61" s="18"/>
      <c r="TRN61" s="18"/>
      <c r="TRO61" s="18"/>
      <c r="TRP61" s="18"/>
      <c r="TRQ61" s="18"/>
      <c r="TRR61" s="18"/>
      <c r="TRS61" s="18"/>
      <c r="TRT61" s="18"/>
      <c r="TRU61" s="18"/>
      <c r="TRV61" s="18"/>
      <c r="TRW61" s="18"/>
      <c r="TRX61" s="18"/>
      <c r="TRY61" s="18"/>
      <c r="TRZ61" s="18"/>
      <c r="TSA61" s="18"/>
      <c r="TSB61" s="18"/>
      <c r="TSC61" s="18"/>
      <c r="TSD61" s="18"/>
      <c r="TSE61" s="18"/>
      <c r="TSF61" s="18"/>
      <c r="TSG61" s="18"/>
      <c r="TSH61" s="18"/>
      <c r="TSI61" s="18"/>
      <c r="TSJ61" s="18"/>
      <c r="TSK61" s="18"/>
      <c r="TSL61" s="18"/>
      <c r="TSM61" s="18"/>
      <c r="TSN61" s="18"/>
      <c r="TSO61" s="18"/>
      <c r="TSP61" s="18"/>
      <c r="TSQ61" s="18"/>
      <c r="TSR61" s="18"/>
      <c r="TSS61" s="18"/>
      <c r="TST61" s="18"/>
      <c r="TSU61" s="18"/>
      <c r="TSV61" s="18"/>
      <c r="TSW61" s="18"/>
      <c r="TSX61" s="18"/>
      <c r="TSY61" s="18"/>
      <c r="TSZ61" s="18"/>
      <c r="TTA61" s="18"/>
      <c r="TTB61" s="18"/>
      <c r="TTC61" s="18"/>
      <c r="TTD61" s="18"/>
      <c r="TTE61" s="18"/>
      <c r="TTF61" s="18"/>
      <c r="TTG61" s="18"/>
      <c r="TTH61" s="18"/>
      <c r="TTI61" s="18"/>
      <c r="TTJ61" s="18"/>
      <c r="TTK61" s="18"/>
      <c r="TTL61" s="18"/>
      <c r="TTM61" s="18"/>
      <c r="TTN61" s="18"/>
      <c r="TTO61" s="18"/>
      <c r="TTP61" s="18"/>
      <c r="TTQ61" s="18"/>
      <c r="TTR61" s="18"/>
      <c r="TTS61" s="18"/>
      <c r="TTT61" s="18"/>
      <c r="TTU61" s="18"/>
      <c r="TTV61" s="18"/>
      <c r="TTW61" s="18"/>
      <c r="TTX61" s="18"/>
      <c r="TTY61" s="18"/>
      <c r="TTZ61" s="18"/>
      <c r="TUA61" s="18"/>
      <c r="TUB61" s="18"/>
      <c r="TUC61" s="18"/>
      <c r="TUD61" s="18"/>
      <c r="TUE61" s="18"/>
      <c r="TUF61" s="18"/>
      <c r="TUG61" s="18"/>
      <c r="TUH61" s="18"/>
      <c r="TUI61" s="18"/>
      <c r="TUJ61" s="18"/>
      <c r="TUK61" s="18"/>
      <c r="TUL61" s="18"/>
      <c r="TUM61" s="18"/>
      <c r="TUN61" s="18"/>
      <c r="TUO61" s="18"/>
      <c r="TUP61" s="18"/>
      <c r="TUQ61" s="18"/>
      <c r="TUR61" s="18"/>
      <c r="TUS61" s="18"/>
      <c r="TUT61" s="18"/>
      <c r="TUU61" s="18"/>
      <c r="TUV61" s="18"/>
      <c r="TUW61" s="18"/>
      <c r="TUX61" s="18"/>
      <c r="TUY61" s="18"/>
      <c r="TUZ61" s="18"/>
      <c r="TVA61" s="18"/>
      <c r="TVB61" s="18"/>
      <c r="TVC61" s="18"/>
      <c r="TVD61" s="18"/>
      <c r="TVE61" s="18"/>
      <c r="TVF61" s="18"/>
      <c r="TVG61" s="18"/>
      <c r="TVH61" s="18"/>
      <c r="TVI61" s="18"/>
      <c r="TVJ61" s="18"/>
      <c r="TVK61" s="18"/>
      <c r="TVL61" s="18"/>
      <c r="TVM61" s="18"/>
      <c r="TVN61" s="18"/>
      <c r="TVO61" s="18"/>
      <c r="TVP61" s="18"/>
      <c r="TVQ61" s="18"/>
      <c r="TVR61" s="18"/>
      <c r="TVS61" s="18"/>
      <c r="TVT61" s="18"/>
      <c r="TVU61" s="18"/>
      <c r="TVV61" s="18"/>
      <c r="TVW61" s="18"/>
      <c r="TVX61" s="18"/>
      <c r="TVY61" s="18"/>
      <c r="TVZ61" s="18"/>
      <c r="TWA61" s="18"/>
      <c r="TWB61" s="18"/>
      <c r="TWC61" s="18"/>
      <c r="TWD61" s="18"/>
      <c r="TWE61" s="18"/>
      <c r="TWF61" s="18"/>
      <c r="TWG61" s="18"/>
      <c r="TWH61" s="18"/>
      <c r="TWI61" s="18"/>
      <c r="TWJ61" s="18"/>
      <c r="TWK61" s="18"/>
      <c r="TWL61" s="18"/>
      <c r="TWM61" s="18"/>
      <c r="TWN61" s="18"/>
      <c r="TWO61" s="18"/>
      <c r="TWP61" s="18"/>
      <c r="TWQ61" s="18"/>
      <c r="TWR61" s="18"/>
      <c r="TWS61" s="18"/>
      <c r="TWT61" s="18"/>
      <c r="TWU61" s="18"/>
      <c r="TWV61" s="18"/>
      <c r="TWW61" s="18"/>
      <c r="TWX61" s="18"/>
      <c r="TWY61" s="18"/>
      <c r="TWZ61" s="18"/>
      <c r="TXA61" s="18"/>
      <c r="TXB61" s="18"/>
      <c r="TXC61" s="18"/>
      <c r="TXD61" s="18"/>
      <c r="TXE61" s="18"/>
      <c r="TXF61" s="18"/>
      <c r="TXG61" s="18"/>
      <c r="TXH61" s="18"/>
      <c r="TXI61" s="18"/>
      <c r="TXJ61" s="18"/>
      <c r="TXK61" s="18"/>
      <c r="TXL61" s="18"/>
      <c r="TXM61" s="18"/>
      <c r="TXN61" s="18"/>
      <c r="TXO61" s="18"/>
      <c r="TXP61" s="18"/>
      <c r="TXQ61" s="18"/>
      <c r="TXR61" s="18"/>
      <c r="TXS61" s="18"/>
      <c r="TXT61" s="18"/>
      <c r="TXU61" s="18"/>
      <c r="TXV61" s="18"/>
      <c r="TXW61" s="18"/>
      <c r="TXX61" s="18"/>
      <c r="TXY61" s="18"/>
      <c r="TXZ61" s="18"/>
      <c r="TYA61" s="18"/>
      <c r="TYB61" s="18"/>
      <c r="TYC61" s="18"/>
      <c r="TYD61" s="18"/>
      <c r="TYE61" s="18"/>
      <c r="TYF61" s="18"/>
      <c r="TYG61" s="18"/>
      <c r="TYH61" s="18"/>
      <c r="TYI61" s="18"/>
      <c r="TYJ61" s="18"/>
      <c r="TYK61" s="18"/>
      <c r="TYL61" s="18"/>
      <c r="TYM61" s="18"/>
      <c r="TYN61" s="18"/>
      <c r="TYO61" s="18"/>
      <c r="TYP61" s="18"/>
      <c r="TYQ61" s="18"/>
      <c r="TYR61" s="18"/>
      <c r="TYS61" s="18"/>
      <c r="TYT61" s="18"/>
      <c r="TYU61" s="18"/>
      <c r="TYV61" s="18"/>
      <c r="TYW61" s="18"/>
      <c r="TYX61" s="18"/>
      <c r="TYY61" s="18"/>
      <c r="TYZ61" s="18"/>
      <c r="TZA61" s="18"/>
      <c r="TZB61" s="18"/>
      <c r="TZC61" s="18"/>
      <c r="TZD61" s="18"/>
      <c r="TZE61" s="18"/>
      <c r="TZF61" s="18"/>
      <c r="TZG61" s="18"/>
      <c r="TZH61" s="18"/>
      <c r="TZI61" s="18"/>
      <c r="TZJ61" s="18"/>
      <c r="TZK61" s="18"/>
      <c r="TZL61" s="18"/>
      <c r="TZM61" s="18"/>
      <c r="TZN61" s="18"/>
      <c r="TZO61" s="18"/>
      <c r="TZP61" s="18"/>
      <c r="TZQ61" s="18"/>
      <c r="TZR61" s="18"/>
      <c r="TZS61" s="18"/>
      <c r="TZT61" s="18"/>
      <c r="TZU61" s="18"/>
      <c r="TZV61" s="18"/>
      <c r="TZW61" s="18"/>
      <c r="TZX61" s="18"/>
      <c r="TZY61" s="18"/>
      <c r="TZZ61" s="18"/>
      <c r="UAA61" s="18"/>
      <c r="UAB61" s="18"/>
      <c r="UAC61" s="18"/>
      <c r="UAD61" s="18"/>
      <c r="UAE61" s="18"/>
      <c r="UAF61" s="18"/>
      <c r="UAG61" s="18"/>
      <c r="UAH61" s="18"/>
      <c r="UAI61" s="18"/>
      <c r="UAJ61" s="18"/>
      <c r="UAK61" s="18"/>
      <c r="UAL61" s="18"/>
      <c r="UAM61" s="18"/>
      <c r="UAN61" s="18"/>
      <c r="UAO61" s="18"/>
      <c r="UAP61" s="18"/>
      <c r="UAQ61" s="18"/>
      <c r="UAR61" s="18"/>
      <c r="UAS61" s="18"/>
      <c r="UAT61" s="18"/>
      <c r="UAU61" s="18"/>
      <c r="UAV61" s="18"/>
      <c r="UAW61" s="18"/>
      <c r="UAX61" s="18"/>
      <c r="UAY61" s="18"/>
      <c r="UAZ61" s="18"/>
      <c r="UBA61" s="18"/>
      <c r="UBB61" s="18"/>
      <c r="UBC61" s="18"/>
      <c r="UBD61" s="18"/>
      <c r="UBE61" s="18"/>
      <c r="UBF61" s="18"/>
      <c r="UBG61" s="18"/>
      <c r="UBH61" s="18"/>
      <c r="UBI61" s="18"/>
      <c r="UBJ61" s="18"/>
      <c r="UBK61" s="18"/>
      <c r="UBL61" s="18"/>
      <c r="UBM61" s="18"/>
      <c r="UBN61" s="18"/>
      <c r="UBO61" s="18"/>
      <c r="UBP61" s="18"/>
      <c r="UBQ61" s="18"/>
      <c r="UBR61" s="18"/>
      <c r="UBS61" s="18"/>
      <c r="UBT61" s="18"/>
      <c r="UBU61" s="18"/>
      <c r="UBV61" s="18"/>
      <c r="UBW61" s="18"/>
      <c r="UBX61" s="18"/>
      <c r="UBY61" s="18"/>
      <c r="UBZ61" s="18"/>
      <c r="UCA61" s="18"/>
      <c r="UCB61" s="18"/>
      <c r="UCC61" s="18"/>
      <c r="UCD61" s="18"/>
      <c r="UCE61" s="18"/>
      <c r="UCF61" s="18"/>
      <c r="UCG61" s="18"/>
      <c r="UCH61" s="18"/>
      <c r="UCI61" s="18"/>
      <c r="UCJ61" s="18"/>
      <c r="UCK61" s="18"/>
      <c r="UCL61" s="18"/>
      <c r="UCM61" s="18"/>
      <c r="UCN61" s="18"/>
      <c r="UCO61" s="18"/>
      <c r="UCP61" s="18"/>
      <c r="UCQ61" s="18"/>
      <c r="UCR61" s="18"/>
      <c r="UCS61" s="18"/>
      <c r="UCT61" s="18"/>
      <c r="UCU61" s="18"/>
      <c r="UCV61" s="18"/>
      <c r="UCW61" s="18"/>
      <c r="UCX61" s="18"/>
      <c r="UCY61" s="18"/>
      <c r="UCZ61" s="18"/>
      <c r="UDA61" s="18"/>
      <c r="UDB61" s="18"/>
      <c r="UDC61" s="18"/>
      <c r="UDD61" s="18"/>
      <c r="UDE61" s="18"/>
      <c r="UDF61" s="18"/>
      <c r="UDG61" s="18"/>
      <c r="UDH61" s="18"/>
      <c r="UDI61" s="18"/>
      <c r="UDJ61" s="18"/>
      <c r="UDK61" s="18"/>
      <c r="UDL61" s="18"/>
      <c r="UDM61" s="18"/>
      <c r="UDN61" s="18"/>
      <c r="UDO61" s="18"/>
      <c r="UDP61" s="18"/>
      <c r="UDQ61" s="18"/>
      <c r="UDR61" s="18"/>
      <c r="UDS61" s="18"/>
      <c r="UDT61" s="18"/>
      <c r="UDU61" s="18"/>
      <c r="UDV61" s="18"/>
      <c r="UDW61" s="18"/>
      <c r="UDX61" s="18"/>
      <c r="UDY61" s="18"/>
      <c r="UDZ61" s="18"/>
      <c r="UEA61" s="18"/>
      <c r="UEB61" s="18"/>
      <c r="UEC61" s="18"/>
      <c r="UED61" s="18"/>
      <c r="UEE61" s="18"/>
      <c r="UEF61" s="18"/>
      <c r="UEG61" s="18"/>
      <c r="UEH61" s="18"/>
      <c r="UEI61" s="18"/>
      <c r="UEJ61" s="18"/>
      <c r="UEK61" s="18"/>
      <c r="UEL61" s="18"/>
      <c r="UEM61" s="18"/>
      <c r="UEN61" s="18"/>
      <c r="UEO61" s="18"/>
      <c r="UEP61" s="18"/>
      <c r="UEQ61" s="18"/>
      <c r="UER61" s="18"/>
      <c r="UES61" s="18"/>
      <c r="UET61" s="18"/>
      <c r="UEU61" s="18"/>
      <c r="UEV61" s="18"/>
      <c r="UEW61" s="18"/>
      <c r="UEX61" s="18"/>
      <c r="UEY61" s="18"/>
      <c r="UEZ61" s="18"/>
      <c r="UFA61" s="18"/>
      <c r="UFB61" s="18"/>
      <c r="UFC61" s="18"/>
      <c r="UFD61" s="18"/>
      <c r="UFE61" s="18"/>
      <c r="UFF61" s="18"/>
      <c r="UFG61" s="18"/>
      <c r="UFH61" s="18"/>
      <c r="UFI61" s="18"/>
      <c r="UFJ61" s="18"/>
      <c r="UFK61" s="18"/>
      <c r="UFL61" s="18"/>
      <c r="UFM61" s="18"/>
      <c r="UFN61" s="18"/>
      <c r="UFO61" s="18"/>
      <c r="UFP61" s="18"/>
      <c r="UFQ61" s="18"/>
      <c r="UFR61" s="18"/>
      <c r="UFS61" s="18"/>
      <c r="UFT61" s="18"/>
      <c r="UFU61" s="18"/>
      <c r="UFV61" s="18"/>
      <c r="UFW61" s="18"/>
      <c r="UFX61" s="18"/>
      <c r="UFY61" s="18"/>
      <c r="UFZ61" s="18"/>
      <c r="UGA61" s="18"/>
      <c r="UGB61" s="18"/>
      <c r="UGC61" s="18"/>
      <c r="UGD61" s="18"/>
      <c r="UGE61" s="18"/>
      <c r="UGF61" s="18"/>
      <c r="UGG61" s="18"/>
      <c r="UGH61" s="18"/>
      <c r="UGI61" s="18"/>
      <c r="UGJ61" s="18"/>
      <c r="UGK61" s="18"/>
      <c r="UGL61" s="18"/>
      <c r="UGM61" s="18"/>
      <c r="UGN61" s="18"/>
      <c r="UGO61" s="18"/>
      <c r="UGP61" s="18"/>
      <c r="UGQ61" s="18"/>
      <c r="UGR61" s="18"/>
      <c r="UGS61" s="18"/>
      <c r="UGT61" s="18"/>
      <c r="UGU61" s="18"/>
      <c r="UGV61" s="18"/>
      <c r="UGW61" s="18"/>
      <c r="UGX61" s="18"/>
      <c r="UGY61" s="18"/>
      <c r="UGZ61" s="18"/>
      <c r="UHA61" s="18"/>
      <c r="UHB61" s="18"/>
      <c r="UHC61" s="18"/>
      <c r="UHD61" s="18"/>
      <c r="UHE61" s="18"/>
      <c r="UHF61" s="18"/>
      <c r="UHG61" s="18"/>
      <c r="UHH61" s="18"/>
      <c r="UHI61" s="18"/>
      <c r="UHJ61" s="18"/>
      <c r="UHK61" s="18"/>
      <c r="UHL61" s="18"/>
      <c r="UHM61" s="18"/>
      <c r="UHN61" s="18"/>
      <c r="UHO61" s="18"/>
      <c r="UHP61" s="18"/>
      <c r="UHQ61" s="18"/>
      <c r="UHR61" s="18"/>
      <c r="UHS61" s="18"/>
      <c r="UHT61" s="18"/>
      <c r="UHU61" s="18"/>
      <c r="UHV61" s="18"/>
      <c r="UHW61" s="18"/>
      <c r="UHX61" s="18"/>
      <c r="UHY61" s="18"/>
      <c r="UHZ61" s="18"/>
      <c r="UIA61" s="18"/>
      <c r="UIB61" s="18"/>
      <c r="UIC61" s="18"/>
      <c r="UID61" s="18"/>
      <c r="UIE61" s="18"/>
      <c r="UIF61" s="18"/>
      <c r="UIG61" s="18"/>
      <c r="UIH61" s="18"/>
      <c r="UII61" s="18"/>
      <c r="UIJ61" s="18"/>
      <c r="UIK61" s="18"/>
      <c r="UIL61" s="18"/>
      <c r="UIM61" s="18"/>
      <c r="UIN61" s="18"/>
      <c r="UIO61" s="18"/>
      <c r="UIP61" s="18"/>
      <c r="UIQ61" s="18"/>
      <c r="UIR61" s="18"/>
      <c r="UIS61" s="18"/>
      <c r="UIT61" s="18"/>
      <c r="UIU61" s="18"/>
      <c r="UIV61" s="18"/>
      <c r="UIW61" s="18"/>
      <c r="UIX61" s="18"/>
      <c r="UIY61" s="18"/>
      <c r="UIZ61" s="18"/>
      <c r="UJA61" s="18"/>
      <c r="UJB61" s="18"/>
      <c r="UJC61" s="18"/>
      <c r="UJD61" s="18"/>
      <c r="UJE61" s="18"/>
      <c r="UJF61" s="18"/>
      <c r="UJG61" s="18"/>
      <c r="UJH61" s="18"/>
      <c r="UJI61" s="18"/>
      <c r="UJJ61" s="18"/>
      <c r="UJK61" s="18"/>
      <c r="UJL61" s="18"/>
      <c r="UJM61" s="18"/>
      <c r="UJN61" s="18"/>
      <c r="UJO61" s="18"/>
      <c r="UJP61" s="18"/>
      <c r="UJQ61" s="18"/>
      <c r="UJR61" s="18"/>
      <c r="UJS61" s="18"/>
      <c r="UJT61" s="18"/>
      <c r="UJU61" s="18"/>
      <c r="UJV61" s="18"/>
      <c r="UJW61" s="18"/>
      <c r="UJX61" s="18"/>
      <c r="UJY61" s="18"/>
      <c r="UJZ61" s="18"/>
      <c r="UKA61" s="18"/>
      <c r="UKB61" s="18"/>
      <c r="UKC61" s="18"/>
      <c r="UKD61" s="18"/>
      <c r="UKE61" s="18"/>
      <c r="UKF61" s="18"/>
      <c r="UKG61" s="18"/>
      <c r="UKH61" s="18"/>
      <c r="UKI61" s="18"/>
      <c r="UKJ61" s="18"/>
      <c r="UKK61" s="18"/>
      <c r="UKL61" s="18"/>
      <c r="UKM61" s="18"/>
      <c r="UKN61" s="18"/>
      <c r="UKO61" s="18"/>
      <c r="UKP61" s="18"/>
      <c r="UKQ61" s="18"/>
      <c r="UKR61" s="18"/>
      <c r="UKS61" s="18"/>
      <c r="UKT61" s="18"/>
      <c r="UKU61" s="18"/>
      <c r="UKV61" s="18"/>
      <c r="UKW61" s="18"/>
      <c r="UKX61" s="18"/>
      <c r="UKY61" s="18"/>
      <c r="UKZ61" s="18"/>
      <c r="ULA61" s="18"/>
      <c r="ULB61" s="18"/>
      <c r="ULC61" s="18"/>
      <c r="ULD61" s="18"/>
      <c r="ULE61" s="18"/>
      <c r="ULF61" s="18"/>
      <c r="ULG61" s="18"/>
      <c r="ULH61" s="18"/>
      <c r="ULI61" s="18"/>
      <c r="ULJ61" s="18"/>
      <c r="ULK61" s="18"/>
      <c r="ULL61" s="18"/>
      <c r="ULM61" s="18"/>
      <c r="ULN61" s="18"/>
      <c r="ULO61" s="18"/>
      <c r="ULP61" s="18"/>
      <c r="ULQ61" s="18"/>
      <c r="ULR61" s="18"/>
      <c r="ULS61" s="18"/>
      <c r="ULT61" s="18"/>
      <c r="ULU61" s="18"/>
      <c r="ULV61" s="18"/>
      <c r="ULW61" s="18"/>
      <c r="ULX61" s="18"/>
      <c r="ULY61" s="18"/>
      <c r="ULZ61" s="18"/>
      <c r="UMA61" s="18"/>
      <c r="UMB61" s="18"/>
      <c r="UMC61" s="18"/>
      <c r="UMD61" s="18"/>
      <c r="UME61" s="18"/>
      <c r="UMF61" s="18"/>
      <c r="UMG61" s="18"/>
      <c r="UMH61" s="18"/>
      <c r="UMI61" s="18"/>
      <c r="UMJ61" s="18"/>
      <c r="UMK61" s="18"/>
      <c r="UML61" s="18"/>
      <c r="UMM61" s="18"/>
      <c r="UMN61" s="18"/>
      <c r="UMO61" s="18"/>
      <c r="UMP61" s="18"/>
      <c r="UMQ61" s="18"/>
      <c r="UMR61" s="18"/>
      <c r="UMS61" s="18"/>
      <c r="UMT61" s="18"/>
      <c r="UMU61" s="18"/>
      <c r="UMV61" s="18"/>
      <c r="UMW61" s="18"/>
      <c r="UMX61" s="18"/>
      <c r="UMY61" s="18"/>
      <c r="UMZ61" s="18"/>
      <c r="UNA61" s="18"/>
      <c r="UNB61" s="18"/>
      <c r="UNC61" s="18"/>
      <c r="UND61" s="18"/>
      <c r="UNE61" s="18"/>
      <c r="UNF61" s="18"/>
      <c r="UNG61" s="18"/>
      <c r="UNH61" s="18"/>
      <c r="UNI61" s="18"/>
      <c r="UNJ61" s="18"/>
      <c r="UNK61" s="18"/>
      <c r="UNL61" s="18"/>
      <c r="UNM61" s="18"/>
      <c r="UNN61" s="18"/>
      <c r="UNO61" s="18"/>
      <c r="UNP61" s="18"/>
      <c r="UNQ61" s="18"/>
      <c r="UNR61" s="18"/>
      <c r="UNS61" s="18"/>
      <c r="UNT61" s="18"/>
      <c r="UNU61" s="18"/>
      <c r="UNV61" s="18"/>
      <c r="UNW61" s="18"/>
      <c r="UNX61" s="18"/>
      <c r="UNY61" s="18"/>
      <c r="UNZ61" s="18"/>
      <c r="UOA61" s="18"/>
      <c r="UOB61" s="18"/>
      <c r="UOC61" s="18"/>
      <c r="UOD61" s="18"/>
      <c r="UOE61" s="18"/>
      <c r="UOF61" s="18"/>
      <c r="UOG61" s="18"/>
      <c r="UOH61" s="18"/>
      <c r="UOI61" s="18"/>
      <c r="UOJ61" s="18"/>
      <c r="UOK61" s="18"/>
      <c r="UOL61" s="18"/>
      <c r="UOM61" s="18"/>
      <c r="UON61" s="18"/>
      <c r="UOO61" s="18"/>
      <c r="UOP61" s="18"/>
      <c r="UOQ61" s="18"/>
      <c r="UOR61" s="18"/>
      <c r="UOS61" s="18"/>
      <c r="UOT61" s="18"/>
      <c r="UOU61" s="18"/>
      <c r="UOV61" s="18"/>
      <c r="UOW61" s="18"/>
      <c r="UOX61" s="18"/>
      <c r="UOY61" s="18"/>
      <c r="UOZ61" s="18"/>
      <c r="UPA61" s="18"/>
      <c r="UPB61" s="18"/>
      <c r="UPC61" s="18"/>
      <c r="UPD61" s="18"/>
      <c r="UPE61" s="18"/>
      <c r="UPF61" s="18"/>
      <c r="UPG61" s="18"/>
      <c r="UPH61" s="18"/>
      <c r="UPI61" s="18"/>
      <c r="UPJ61" s="18"/>
      <c r="UPK61" s="18"/>
      <c r="UPL61" s="18"/>
      <c r="UPM61" s="18"/>
      <c r="UPN61" s="18"/>
      <c r="UPO61" s="18"/>
      <c r="UPP61" s="18"/>
      <c r="UPQ61" s="18"/>
      <c r="UPR61" s="18"/>
      <c r="UPS61" s="18"/>
      <c r="UPT61" s="18"/>
      <c r="UPU61" s="18"/>
      <c r="UPV61" s="18"/>
      <c r="UPW61" s="18"/>
      <c r="UPX61" s="18"/>
      <c r="UPY61" s="18"/>
      <c r="UPZ61" s="18"/>
      <c r="UQA61" s="18"/>
      <c r="UQB61" s="18"/>
      <c r="UQC61" s="18"/>
      <c r="UQD61" s="18"/>
      <c r="UQE61" s="18"/>
      <c r="UQF61" s="18"/>
      <c r="UQG61" s="18"/>
      <c r="UQH61" s="18"/>
      <c r="UQI61" s="18"/>
      <c r="UQJ61" s="18"/>
      <c r="UQK61" s="18"/>
      <c r="UQL61" s="18"/>
      <c r="UQM61" s="18"/>
      <c r="UQN61" s="18"/>
      <c r="UQO61" s="18"/>
      <c r="UQP61" s="18"/>
      <c r="UQQ61" s="18"/>
      <c r="UQR61" s="18"/>
      <c r="UQS61" s="18"/>
      <c r="UQT61" s="18"/>
      <c r="UQU61" s="18"/>
      <c r="UQV61" s="18"/>
      <c r="UQW61" s="18"/>
      <c r="UQX61" s="18"/>
      <c r="UQY61" s="18"/>
      <c r="UQZ61" s="18"/>
      <c r="URA61" s="18"/>
      <c r="URB61" s="18"/>
      <c r="URC61" s="18"/>
      <c r="URD61" s="18"/>
      <c r="URE61" s="18"/>
      <c r="URF61" s="18"/>
      <c r="URG61" s="18"/>
      <c r="URH61" s="18"/>
      <c r="URI61" s="18"/>
      <c r="URJ61" s="18"/>
      <c r="URK61" s="18"/>
      <c r="URL61" s="18"/>
      <c r="URM61" s="18"/>
      <c r="URN61" s="18"/>
      <c r="URO61" s="18"/>
      <c r="URP61" s="18"/>
      <c r="URQ61" s="18"/>
      <c r="URR61" s="18"/>
      <c r="URS61" s="18"/>
      <c r="URT61" s="18"/>
      <c r="URU61" s="18"/>
      <c r="URV61" s="18"/>
      <c r="URW61" s="18"/>
      <c r="URX61" s="18"/>
      <c r="URY61" s="18"/>
      <c r="URZ61" s="18"/>
      <c r="USA61" s="18"/>
      <c r="USB61" s="18"/>
      <c r="USC61" s="18"/>
      <c r="USD61" s="18"/>
      <c r="USE61" s="18"/>
      <c r="USF61" s="18"/>
      <c r="USG61" s="18"/>
      <c r="USH61" s="18"/>
      <c r="USI61" s="18"/>
      <c r="USJ61" s="18"/>
      <c r="USK61" s="18"/>
      <c r="USL61" s="18"/>
      <c r="USM61" s="18"/>
      <c r="USN61" s="18"/>
      <c r="USO61" s="18"/>
      <c r="USP61" s="18"/>
      <c r="USQ61" s="18"/>
      <c r="USR61" s="18"/>
      <c r="USS61" s="18"/>
      <c r="UST61" s="18"/>
      <c r="USU61" s="18"/>
      <c r="USV61" s="18"/>
      <c r="USW61" s="18"/>
      <c r="USX61" s="18"/>
      <c r="USY61" s="18"/>
      <c r="USZ61" s="18"/>
      <c r="UTA61" s="18"/>
      <c r="UTB61" s="18"/>
      <c r="UTC61" s="18"/>
      <c r="UTD61" s="18"/>
      <c r="UTE61" s="18"/>
      <c r="UTF61" s="18"/>
      <c r="UTG61" s="18"/>
      <c r="UTH61" s="18"/>
      <c r="UTI61" s="18"/>
      <c r="UTJ61" s="18"/>
      <c r="UTK61" s="18"/>
      <c r="UTL61" s="18"/>
      <c r="UTM61" s="18"/>
      <c r="UTN61" s="18"/>
      <c r="UTO61" s="18"/>
      <c r="UTP61" s="18"/>
      <c r="UTQ61" s="18"/>
      <c r="UTR61" s="18"/>
      <c r="UTS61" s="18"/>
      <c r="UTT61" s="18"/>
      <c r="UTU61" s="18"/>
      <c r="UTV61" s="18"/>
      <c r="UTW61" s="18"/>
      <c r="UTX61" s="18"/>
      <c r="UTY61" s="18"/>
      <c r="UTZ61" s="18"/>
      <c r="UUA61" s="18"/>
      <c r="UUB61" s="18"/>
      <c r="UUC61" s="18"/>
      <c r="UUD61" s="18"/>
      <c r="UUE61" s="18"/>
      <c r="UUF61" s="18"/>
      <c r="UUG61" s="18"/>
      <c r="UUH61" s="18"/>
      <c r="UUI61" s="18"/>
      <c r="UUJ61" s="18"/>
      <c r="UUK61" s="18"/>
      <c r="UUL61" s="18"/>
      <c r="UUM61" s="18"/>
      <c r="UUN61" s="18"/>
      <c r="UUO61" s="18"/>
      <c r="UUP61" s="18"/>
      <c r="UUQ61" s="18"/>
      <c r="UUR61" s="18"/>
      <c r="UUS61" s="18"/>
      <c r="UUT61" s="18"/>
      <c r="UUU61" s="18"/>
      <c r="UUV61" s="18"/>
      <c r="UUW61" s="18"/>
      <c r="UUX61" s="18"/>
      <c r="UUY61" s="18"/>
      <c r="UUZ61" s="18"/>
      <c r="UVA61" s="18"/>
      <c r="UVB61" s="18"/>
      <c r="UVC61" s="18"/>
      <c r="UVD61" s="18"/>
      <c r="UVE61" s="18"/>
      <c r="UVF61" s="18"/>
      <c r="UVG61" s="18"/>
      <c r="UVH61" s="18"/>
      <c r="UVI61" s="18"/>
      <c r="UVJ61" s="18"/>
      <c r="UVK61" s="18"/>
      <c r="UVL61" s="18"/>
      <c r="UVM61" s="18"/>
      <c r="UVN61" s="18"/>
      <c r="UVO61" s="18"/>
      <c r="UVP61" s="18"/>
      <c r="UVQ61" s="18"/>
      <c r="UVR61" s="18"/>
      <c r="UVS61" s="18"/>
      <c r="UVT61" s="18"/>
      <c r="UVU61" s="18"/>
      <c r="UVV61" s="18"/>
      <c r="UVW61" s="18"/>
      <c r="UVX61" s="18"/>
      <c r="UVY61" s="18"/>
      <c r="UVZ61" s="18"/>
      <c r="UWA61" s="18"/>
      <c r="UWB61" s="18"/>
      <c r="UWC61" s="18"/>
      <c r="UWD61" s="18"/>
      <c r="UWE61" s="18"/>
      <c r="UWF61" s="18"/>
      <c r="UWG61" s="18"/>
      <c r="UWH61" s="18"/>
      <c r="UWI61" s="18"/>
      <c r="UWJ61" s="18"/>
      <c r="UWK61" s="18"/>
      <c r="UWL61" s="18"/>
      <c r="UWM61" s="18"/>
      <c r="UWN61" s="18"/>
      <c r="UWO61" s="18"/>
      <c r="UWP61" s="18"/>
      <c r="UWQ61" s="18"/>
      <c r="UWR61" s="18"/>
      <c r="UWS61" s="18"/>
      <c r="UWT61" s="18"/>
      <c r="UWU61" s="18"/>
      <c r="UWV61" s="18"/>
      <c r="UWW61" s="18"/>
      <c r="UWX61" s="18"/>
      <c r="UWY61" s="18"/>
      <c r="UWZ61" s="18"/>
      <c r="UXA61" s="18"/>
      <c r="UXB61" s="18"/>
      <c r="UXC61" s="18"/>
      <c r="UXD61" s="18"/>
      <c r="UXE61" s="18"/>
      <c r="UXF61" s="18"/>
      <c r="UXG61" s="18"/>
      <c r="UXH61" s="18"/>
      <c r="UXI61" s="18"/>
      <c r="UXJ61" s="18"/>
      <c r="UXK61" s="18"/>
      <c r="UXL61" s="18"/>
      <c r="UXM61" s="18"/>
      <c r="UXN61" s="18"/>
      <c r="UXO61" s="18"/>
      <c r="UXP61" s="18"/>
      <c r="UXQ61" s="18"/>
      <c r="UXR61" s="18"/>
      <c r="UXS61" s="18"/>
      <c r="UXT61" s="18"/>
      <c r="UXU61" s="18"/>
      <c r="UXV61" s="18"/>
      <c r="UXW61" s="18"/>
      <c r="UXX61" s="18"/>
      <c r="UXY61" s="18"/>
      <c r="UXZ61" s="18"/>
      <c r="UYA61" s="18"/>
      <c r="UYB61" s="18"/>
      <c r="UYC61" s="18"/>
      <c r="UYD61" s="18"/>
      <c r="UYE61" s="18"/>
      <c r="UYF61" s="18"/>
      <c r="UYG61" s="18"/>
      <c r="UYH61" s="18"/>
      <c r="UYI61" s="18"/>
      <c r="UYJ61" s="18"/>
      <c r="UYK61" s="18"/>
      <c r="UYL61" s="18"/>
      <c r="UYM61" s="18"/>
      <c r="UYN61" s="18"/>
      <c r="UYO61" s="18"/>
      <c r="UYP61" s="18"/>
      <c r="UYQ61" s="18"/>
      <c r="UYR61" s="18"/>
      <c r="UYS61" s="18"/>
      <c r="UYT61" s="18"/>
      <c r="UYU61" s="18"/>
      <c r="UYV61" s="18"/>
      <c r="UYW61" s="18"/>
      <c r="UYX61" s="18"/>
      <c r="UYY61" s="18"/>
      <c r="UYZ61" s="18"/>
      <c r="UZA61" s="18"/>
      <c r="UZB61" s="18"/>
      <c r="UZC61" s="18"/>
      <c r="UZD61" s="18"/>
      <c r="UZE61" s="18"/>
      <c r="UZF61" s="18"/>
      <c r="UZG61" s="18"/>
      <c r="UZH61" s="18"/>
      <c r="UZI61" s="18"/>
      <c r="UZJ61" s="18"/>
      <c r="UZK61" s="18"/>
      <c r="UZL61" s="18"/>
      <c r="UZM61" s="18"/>
      <c r="UZN61" s="18"/>
      <c r="UZO61" s="18"/>
      <c r="UZP61" s="18"/>
      <c r="UZQ61" s="18"/>
      <c r="UZR61" s="18"/>
      <c r="UZS61" s="18"/>
      <c r="UZT61" s="18"/>
      <c r="UZU61" s="18"/>
      <c r="UZV61" s="18"/>
      <c r="UZW61" s="18"/>
      <c r="UZX61" s="18"/>
      <c r="UZY61" s="18"/>
      <c r="UZZ61" s="18"/>
      <c r="VAA61" s="18"/>
      <c r="VAB61" s="18"/>
      <c r="VAC61" s="18"/>
      <c r="VAD61" s="18"/>
      <c r="VAE61" s="18"/>
      <c r="VAF61" s="18"/>
      <c r="VAG61" s="18"/>
      <c r="VAH61" s="18"/>
      <c r="VAI61" s="18"/>
      <c r="VAJ61" s="18"/>
      <c r="VAK61" s="18"/>
      <c r="VAL61" s="18"/>
      <c r="VAM61" s="18"/>
      <c r="VAN61" s="18"/>
      <c r="VAO61" s="18"/>
      <c r="VAP61" s="18"/>
      <c r="VAQ61" s="18"/>
      <c r="VAR61" s="18"/>
      <c r="VAS61" s="18"/>
      <c r="VAT61" s="18"/>
      <c r="VAU61" s="18"/>
      <c r="VAV61" s="18"/>
      <c r="VAW61" s="18"/>
      <c r="VAX61" s="18"/>
      <c r="VAY61" s="18"/>
      <c r="VAZ61" s="18"/>
      <c r="VBA61" s="18"/>
      <c r="VBB61" s="18"/>
      <c r="VBC61" s="18"/>
      <c r="VBD61" s="18"/>
      <c r="VBE61" s="18"/>
      <c r="VBF61" s="18"/>
      <c r="VBG61" s="18"/>
      <c r="VBH61" s="18"/>
      <c r="VBI61" s="18"/>
      <c r="VBJ61" s="18"/>
      <c r="VBK61" s="18"/>
      <c r="VBL61" s="18"/>
      <c r="VBM61" s="18"/>
      <c r="VBN61" s="18"/>
      <c r="VBO61" s="18"/>
      <c r="VBP61" s="18"/>
      <c r="VBQ61" s="18"/>
      <c r="VBR61" s="18"/>
      <c r="VBS61" s="18"/>
      <c r="VBT61" s="18"/>
      <c r="VBU61" s="18"/>
      <c r="VBV61" s="18"/>
      <c r="VBW61" s="18"/>
      <c r="VBX61" s="18"/>
      <c r="VBY61" s="18"/>
      <c r="VBZ61" s="18"/>
      <c r="VCA61" s="18"/>
      <c r="VCB61" s="18"/>
      <c r="VCC61" s="18"/>
      <c r="VCD61" s="18"/>
      <c r="VCE61" s="18"/>
      <c r="VCF61" s="18"/>
      <c r="VCG61" s="18"/>
      <c r="VCH61" s="18"/>
      <c r="VCI61" s="18"/>
      <c r="VCJ61" s="18"/>
      <c r="VCK61" s="18"/>
      <c r="VCL61" s="18"/>
      <c r="VCM61" s="18"/>
      <c r="VCN61" s="18"/>
      <c r="VCO61" s="18"/>
      <c r="VCP61" s="18"/>
      <c r="VCQ61" s="18"/>
      <c r="VCR61" s="18"/>
      <c r="VCS61" s="18"/>
      <c r="VCT61" s="18"/>
      <c r="VCU61" s="18"/>
      <c r="VCV61" s="18"/>
      <c r="VCW61" s="18"/>
      <c r="VCX61" s="18"/>
      <c r="VCY61" s="18"/>
      <c r="VCZ61" s="18"/>
      <c r="VDA61" s="18"/>
      <c r="VDB61" s="18"/>
      <c r="VDC61" s="18"/>
      <c r="VDD61" s="18"/>
      <c r="VDE61" s="18"/>
      <c r="VDF61" s="18"/>
      <c r="VDG61" s="18"/>
      <c r="VDH61" s="18"/>
      <c r="VDI61" s="18"/>
      <c r="VDJ61" s="18"/>
      <c r="VDK61" s="18"/>
      <c r="VDL61" s="18"/>
      <c r="VDM61" s="18"/>
      <c r="VDN61" s="18"/>
      <c r="VDO61" s="18"/>
      <c r="VDP61" s="18"/>
      <c r="VDQ61" s="18"/>
      <c r="VDR61" s="18"/>
      <c r="VDS61" s="18"/>
      <c r="VDT61" s="18"/>
      <c r="VDU61" s="18"/>
      <c r="VDV61" s="18"/>
      <c r="VDW61" s="18"/>
      <c r="VDX61" s="18"/>
      <c r="VDY61" s="18"/>
      <c r="VDZ61" s="18"/>
      <c r="VEA61" s="18"/>
      <c r="VEB61" s="18"/>
      <c r="VEC61" s="18"/>
      <c r="VED61" s="18"/>
      <c r="VEE61" s="18"/>
      <c r="VEF61" s="18"/>
      <c r="VEG61" s="18"/>
      <c r="VEH61" s="18"/>
      <c r="VEI61" s="18"/>
      <c r="VEJ61" s="18"/>
      <c r="VEK61" s="18"/>
      <c r="VEL61" s="18"/>
      <c r="VEM61" s="18"/>
      <c r="VEN61" s="18"/>
      <c r="VEO61" s="18"/>
      <c r="VEP61" s="18"/>
      <c r="VEQ61" s="18"/>
      <c r="VER61" s="18"/>
      <c r="VES61" s="18"/>
      <c r="VET61" s="18"/>
      <c r="VEU61" s="18"/>
      <c r="VEV61" s="18"/>
      <c r="VEW61" s="18"/>
      <c r="VEX61" s="18"/>
      <c r="VEY61" s="18"/>
      <c r="VEZ61" s="18"/>
      <c r="VFA61" s="18"/>
      <c r="VFB61" s="18"/>
      <c r="VFC61" s="18"/>
      <c r="VFD61" s="18"/>
      <c r="VFE61" s="18"/>
      <c r="VFF61" s="18"/>
      <c r="VFG61" s="18"/>
      <c r="VFH61" s="18"/>
      <c r="VFI61" s="18"/>
      <c r="VFJ61" s="18"/>
      <c r="VFK61" s="18"/>
      <c r="VFL61" s="18"/>
      <c r="VFM61" s="18"/>
      <c r="VFN61" s="18"/>
      <c r="VFO61" s="18"/>
      <c r="VFP61" s="18"/>
      <c r="VFQ61" s="18"/>
      <c r="VFR61" s="18"/>
      <c r="VFS61" s="18"/>
      <c r="VFT61" s="18"/>
      <c r="VFU61" s="18"/>
      <c r="VFV61" s="18"/>
      <c r="VFW61" s="18"/>
      <c r="VFX61" s="18"/>
      <c r="VFY61" s="18"/>
      <c r="VFZ61" s="18"/>
      <c r="VGA61" s="18"/>
      <c r="VGB61" s="18"/>
      <c r="VGC61" s="18"/>
      <c r="VGD61" s="18"/>
      <c r="VGE61" s="18"/>
      <c r="VGF61" s="18"/>
      <c r="VGG61" s="18"/>
      <c r="VGH61" s="18"/>
      <c r="VGI61" s="18"/>
      <c r="VGJ61" s="18"/>
      <c r="VGK61" s="18"/>
      <c r="VGL61" s="18"/>
      <c r="VGM61" s="18"/>
      <c r="VGN61" s="18"/>
      <c r="VGO61" s="18"/>
      <c r="VGP61" s="18"/>
      <c r="VGQ61" s="18"/>
      <c r="VGR61" s="18"/>
      <c r="VGS61" s="18"/>
      <c r="VGT61" s="18"/>
      <c r="VGU61" s="18"/>
      <c r="VGV61" s="18"/>
      <c r="VGW61" s="18"/>
      <c r="VGX61" s="18"/>
      <c r="VGY61" s="18"/>
      <c r="VGZ61" s="18"/>
      <c r="VHA61" s="18"/>
      <c r="VHB61" s="18"/>
      <c r="VHC61" s="18"/>
      <c r="VHD61" s="18"/>
      <c r="VHE61" s="18"/>
      <c r="VHF61" s="18"/>
      <c r="VHG61" s="18"/>
      <c r="VHH61" s="18"/>
      <c r="VHI61" s="18"/>
      <c r="VHJ61" s="18"/>
      <c r="VHK61" s="18"/>
      <c r="VHL61" s="18"/>
      <c r="VHM61" s="18"/>
      <c r="VHN61" s="18"/>
      <c r="VHO61" s="18"/>
      <c r="VHP61" s="18"/>
      <c r="VHQ61" s="18"/>
      <c r="VHR61" s="18"/>
      <c r="VHS61" s="18"/>
      <c r="VHT61" s="18"/>
      <c r="VHU61" s="18"/>
      <c r="VHV61" s="18"/>
      <c r="VHW61" s="18"/>
      <c r="VHX61" s="18"/>
      <c r="VHY61" s="18"/>
      <c r="VHZ61" s="18"/>
      <c r="VIA61" s="18"/>
      <c r="VIB61" s="18"/>
      <c r="VIC61" s="18"/>
      <c r="VID61" s="18"/>
      <c r="VIE61" s="18"/>
      <c r="VIF61" s="18"/>
      <c r="VIG61" s="18"/>
      <c r="VIH61" s="18"/>
      <c r="VII61" s="18"/>
      <c r="VIJ61" s="18"/>
      <c r="VIK61" s="18"/>
      <c r="VIL61" s="18"/>
      <c r="VIM61" s="18"/>
      <c r="VIN61" s="18"/>
      <c r="VIO61" s="18"/>
      <c r="VIP61" s="18"/>
      <c r="VIQ61" s="18"/>
      <c r="VIR61" s="18"/>
      <c r="VIS61" s="18"/>
      <c r="VIT61" s="18"/>
      <c r="VIU61" s="18"/>
      <c r="VIV61" s="18"/>
      <c r="VIW61" s="18"/>
      <c r="VIX61" s="18"/>
      <c r="VIY61" s="18"/>
      <c r="VIZ61" s="18"/>
      <c r="VJA61" s="18"/>
      <c r="VJB61" s="18"/>
      <c r="VJC61" s="18"/>
      <c r="VJD61" s="18"/>
      <c r="VJE61" s="18"/>
      <c r="VJF61" s="18"/>
      <c r="VJG61" s="18"/>
      <c r="VJH61" s="18"/>
      <c r="VJI61" s="18"/>
      <c r="VJJ61" s="18"/>
      <c r="VJK61" s="18"/>
      <c r="VJL61" s="18"/>
      <c r="VJM61" s="18"/>
      <c r="VJN61" s="18"/>
      <c r="VJO61" s="18"/>
      <c r="VJP61" s="18"/>
      <c r="VJQ61" s="18"/>
      <c r="VJR61" s="18"/>
      <c r="VJS61" s="18"/>
      <c r="VJT61" s="18"/>
      <c r="VJU61" s="18"/>
      <c r="VJV61" s="18"/>
      <c r="VJW61" s="18"/>
      <c r="VJX61" s="18"/>
      <c r="VJY61" s="18"/>
      <c r="VJZ61" s="18"/>
      <c r="VKA61" s="18"/>
      <c r="VKB61" s="18"/>
      <c r="VKC61" s="18"/>
      <c r="VKD61" s="18"/>
      <c r="VKE61" s="18"/>
      <c r="VKF61" s="18"/>
      <c r="VKG61" s="18"/>
      <c r="VKH61" s="18"/>
      <c r="VKI61" s="18"/>
      <c r="VKJ61" s="18"/>
      <c r="VKK61" s="18"/>
      <c r="VKL61" s="18"/>
      <c r="VKM61" s="18"/>
      <c r="VKN61" s="18"/>
      <c r="VKO61" s="18"/>
      <c r="VKP61" s="18"/>
      <c r="VKQ61" s="18"/>
      <c r="VKR61" s="18"/>
      <c r="VKS61" s="18"/>
      <c r="VKT61" s="18"/>
      <c r="VKU61" s="18"/>
      <c r="VKV61" s="18"/>
      <c r="VKW61" s="18"/>
      <c r="VKX61" s="18"/>
      <c r="VKY61" s="18"/>
      <c r="VKZ61" s="18"/>
      <c r="VLA61" s="18"/>
      <c r="VLB61" s="18"/>
      <c r="VLC61" s="18"/>
      <c r="VLD61" s="18"/>
      <c r="VLE61" s="18"/>
      <c r="VLF61" s="18"/>
      <c r="VLG61" s="18"/>
      <c r="VLH61" s="18"/>
      <c r="VLI61" s="18"/>
      <c r="VLJ61" s="18"/>
      <c r="VLK61" s="18"/>
      <c r="VLL61" s="18"/>
      <c r="VLM61" s="18"/>
      <c r="VLN61" s="18"/>
      <c r="VLO61" s="18"/>
      <c r="VLP61" s="18"/>
      <c r="VLQ61" s="18"/>
      <c r="VLR61" s="18"/>
      <c r="VLS61" s="18"/>
      <c r="VLT61" s="18"/>
      <c r="VLU61" s="18"/>
      <c r="VLV61" s="18"/>
      <c r="VLW61" s="18"/>
      <c r="VLX61" s="18"/>
      <c r="VLY61" s="18"/>
      <c r="VLZ61" s="18"/>
      <c r="VMA61" s="18"/>
      <c r="VMB61" s="18"/>
      <c r="VMC61" s="18"/>
      <c r="VMD61" s="18"/>
      <c r="VME61" s="18"/>
      <c r="VMF61" s="18"/>
      <c r="VMG61" s="18"/>
      <c r="VMH61" s="18"/>
      <c r="VMI61" s="18"/>
      <c r="VMJ61" s="18"/>
      <c r="VMK61" s="18"/>
      <c r="VML61" s="18"/>
      <c r="VMM61" s="18"/>
      <c r="VMN61" s="18"/>
      <c r="VMO61" s="18"/>
      <c r="VMP61" s="18"/>
      <c r="VMQ61" s="18"/>
      <c r="VMR61" s="18"/>
      <c r="VMS61" s="18"/>
      <c r="VMT61" s="18"/>
      <c r="VMU61" s="18"/>
      <c r="VMV61" s="18"/>
      <c r="VMW61" s="18"/>
      <c r="VMX61" s="18"/>
      <c r="VMY61" s="18"/>
      <c r="VMZ61" s="18"/>
      <c r="VNA61" s="18"/>
      <c r="VNB61" s="18"/>
      <c r="VNC61" s="18"/>
      <c r="VND61" s="18"/>
      <c r="VNE61" s="18"/>
      <c r="VNF61" s="18"/>
      <c r="VNG61" s="18"/>
      <c r="VNH61" s="18"/>
      <c r="VNI61" s="18"/>
      <c r="VNJ61" s="18"/>
      <c r="VNK61" s="18"/>
      <c r="VNL61" s="18"/>
      <c r="VNM61" s="18"/>
      <c r="VNN61" s="18"/>
      <c r="VNO61" s="18"/>
      <c r="VNP61" s="18"/>
      <c r="VNQ61" s="18"/>
      <c r="VNR61" s="18"/>
      <c r="VNS61" s="18"/>
      <c r="VNT61" s="18"/>
      <c r="VNU61" s="18"/>
      <c r="VNV61" s="18"/>
      <c r="VNW61" s="18"/>
      <c r="VNX61" s="18"/>
      <c r="VNY61" s="18"/>
      <c r="VNZ61" s="18"/>
      <c r="VOA61" s="18"/>
      <c r="VOB61" s="18"/>
      <c r="VOC61" s="18"/>
      <c r="VOD61" s="18"/>
      <c r="VOE61" s="18"/>
      <c r="VOF61" s="18"/>
      <c r="VOG61" s="18"/>
      <c r="VOH61" s="18"/>
      <c r="VOI61" s="18"/>
      <c r="VOJ61" s="18"/>
      <c r="VOK61" s="18"/>
      <c r="VOL61" s="18"/>
      <c r="VOM61" s="18"/>
      <c r="VON61" s="18"/>
      <c r="VOO61" s="18"/>
      <c r="VOP61" s="18"/>
      <c r="VOQ61" s="18"/>
      <c r="VOR61" s="18"/>
      <c r="VOS61" s="18"/>
      <c r="VOT61" s="18"/>
      <c r="VOU61" s="18"/>
      <c r="VOV61" s="18"/>
      <c r="VOW61" s="18"/>
      <c r="VOX61" s="18"/>
      <c r="VOY61" s="18"/>
      <c r="VOZ61" s="18"/>
      <c r="VPA61" s="18"/>
      <c r="VPB61" s="18"/>
      <c r="VPC61" s="18"/>
      <c r="VPD61" s="18"/>
      <c r="VPE61" s="18"/>
      <c r="VPF61" s="18"/>
      <c r="VPG61" s="18"/>
      <c r="VPH61" s="18"/>
      <c r="VPI61" s="18"/>
      <c r="VPJ61" s="18"/>
      <c r="VPK61" s="18"/>
      <c r="VPL61" s="18"/>
      <c r="VPM61" s="18"/>
      <c r="VPN61" s="18"/>
      <c r="VPO61" s="18"/>
      <c r="VPP61" s="18"/>
      <c r="VPQ61" s="18"/>
      <c r="VPR61" s="18"/>
      <c r="VPS61" s="18"/>
      <c r="VPT61" s="18"/>
      <c r="VPU61" s="18"/>
      <c r="VPV61" s="18"/>
      <c r="VPW61" s="18"/>
      <c r="VPX61" s="18"/>
      <c r="VPY61" s="18"/>
      <c r="VPZ61" s="18"/>
      <c r="VQA61" s="18"/>
      <c r="VQB61" s="18"/>
      <c r="VQC61" s="18"/>
      <c r="VQD61" s="18"/>
      <c r="VQE61" s="18"/>
      <c r="VQF61" s="18"/>
      <c r="VQG61" s="18"/>
      <c r="VQH61" s="18"/>
      <c r="VQI61" s="18"/>
      <c r="VQJ61" s="18"/>
      <c r="VQK61" s="18"/>
      <c r="VQL61" s="18"/>
      <c r="VQM61" s="18"/>
      <c r="VQN61" s="18"/>
      <c r="VQO61" s="18"/>
      <c r="VQP61" s="18"/>
      <c r="VQQ61" s="18"/>
      <c r="VQR61" s="18"/>
      <c r="VQS61" s="18"/>
      <c r="VQT61" s="18"/>
      <c r="VQU61" s="18"/>
      <c r="VQV61" s="18"/>
      <c r="VQW61" s="18"/>
      <c r="VQX61" s="18"/>
      <c r="VQY61" s="18"/>
      <c r="VQZ61" s="18"/>
      <c r="VRA61" s="18"/>
      <c r="VRB61" s="18"/>
      <c r="VRC61" s="18"/>
      <c r="VRD61" s="18"/>
      <c r="VRE61" s="18"/>
      <c r="VRF61" s="18"/>
      <c r="VRG61" s="18"/>
      <c r="VRH61" s="18"/>
      <c r="VRI61" s="18"/>
      <c r="VRJ61" s="18"/>
      <c r="VRK61" s="18"/>
      <c r="VRL61" s="18"/>
      <c r="VRM61" s="18"/>
      <c r="VRN61" s="18"/>
      <c r="VRO61" s="18"/>
      <c r="VRP61" s="18"/>
      <c r="VRQ61" s="18"/>
      <c r="VRR61" s="18"/>
      <c r="VRS61" s="18"/>
      <c r="VRT61" s="18"/>
      <c r="VRU61" s="18"/>
      <c r="VRV61" s="18"/>
      <c r="VRW61" s="18"/>
      <c r="VRX61" s="18"/>
      <c r="VRY61" s="18"/>
      <c r="VRZ61" s="18"/>
      <c r="VSA61" s="18"/>
      <c r="VSB61" s="18"/>
      <c r="VSC61" s="18"/>
      <c r="VSD61" s="18"/>
      <c r="VSE61" s="18"/>
      <c r="VSF61" s="18"/>
      <c r="VSG61" s="18"/>
      <c r="VSH61" s="18"/>
      <c r="VSI61" s="18"/>
      <c r="VSJ61" s="18"/>
      <c r="VSK61" s="18"/>
      <c r="VSL61" s="18"/>
      <c r="VSM61" s="18"/>
      <c r="VSN61" s="18"/>
      <c r="VSO61" s="18"/>
      <c r="VSP61" s="18"/>
      <c r="VSQ61" s="18"/>
      <c r="VSR61" s="18"/>
      <c r="VSS61" s="18"/>
      <c r="VST61" s="18"/>
      <c r="VSU61" s="18"/>
      <c r="VSV61" s="18"/>
      <c r="VSW61" s="18"/>
      <c r="VSX61" s="18"/>
      <c r="VSY61" s="18"/>
      <c r="VSZ61" s="18"/>
      <c r="VTA61" s="18"/>
      <c r="VTB61" s="18"/>
      <c r="VTC61" s="18"/>
      <c r="VTD61" s="18"/>
      <c r="VTE61" s="18"/>
      <c r="VTF61" s="18"/>
      <c r="VTG61" s="18"/>
      <c r="VTH61" s="18"/>
      <c r="VTI61" s="18"/>
      <c r="VTJ61" s="18"/>
      <c r="VTK61" s="18"/>
      <c r="VTL61" s="18"/>
      <c r="VTM61" s="18"/>
      <c r="VTN61" s="18"/>
      <c r="VTO61" s="18"/>
      <c r="VTP61" s="18"/>
      <c r="VTQ61" s="18"/>
      <c r="VTR61" s="18"/>
      <c r="VTS61" s="18"/>
      <c r="VTT61" s="18"/>
      <c r="VTU61" s="18"/>
      <c r="VTV61" s="18"/>
      <c r="VTW61" s="18"/>
      <c r="VTX61" s="18"/>
      <c r="VTY61" s="18"/>
      <c r="VTZ61" s="18"/>
      <c r="VUA61" s="18"/>
      <c r="VUB61" s="18"/>
      <c r="VUC61" s="18"/>
      <c r="VUD61" s="18"/>
      <c r="VUE61" s="18"/>
      <c r="VUF61" s="18"/>
      <c r="VUG61" s="18"/>
      <c r="VUH61" s="18"/>
      <c r="VUI61" s="18"/>
      <c r="VUJ61" s="18"/>
      <c r="VUK61" s="18"/>
      <c r="VUL61" s="18"/>
      <c r="VUM61" s="18"/>
      <c r="VUN61" s="18"/>
      <c r="VUO61" s="18"/>
      <c r="VUP61" s="18"/>
      <c r="VUQ61" s="18"/>
      <c r="VUR61" s="18"/>
      <c r="VUS61" s="18"/>
      <c r="VUT61" s="18"/>
      <c r="VUU61" s="18"/>
      <c r="VUV61" s="18"/>
      <c r="VUW61" s="18"/>
      <c r="VUX61" s="18"/>
      <c r="VUY61" s="18"/>
      <c r="VUZ61" s="18"/>
      <c r="VVA61" s="18"/>
      <c r="VVB61" s="18"/>
      <c r="VVC61" s="18"/>
      <c r="VVD61" s="18"/>
      <c r="VVE61" s="18"/>
      <c r="VVF61" s="18"/>
      <c r="VVG61" s="18"/>
      <c r="VVH61" s="18"/>
      <c r="VVI61" s="18"/>
      <c r="VVJ61" s="18"/>
      <c r="VVK61" s="18"/>
      <c r="VVL61" s="18"/>
      <c r="VVM61" s="18"/>
      <c r="VVN61" s="18"/>
      <c r="VVO61" s="18"/>
      <c r="VVP61" s="18"/>
      <c r="VVQ61" s="18"/>
      <c r="VVR61" s="18"/>
      <c r="VVS61" s="18"/>
      <c r="VVT61" s="18"/>
      <c r="VVU61" s="18"/>
      <c r="VVV61" s="18"/>
      <c r="VVW61" s="18"/>
      <c r="VVX61" s="18"/>
      <c r="VVY61" s="18"/>
      <c r="VVZ61" s="18"/>
      <c r="VWA61" s="18"/>
      <c r="VWB61" s="18"/>
      <c r="VWC61" s="18"/>
      <c r="VWD61" s="18"/>
      <c r="VWE61" s="18"/>
      <c r="VWF61" s="18"/>
      <c r="VWG61" s="18"/>
      <c r="VWH61" s="18"/>
      <c r="VWI61" s="18"/>
      <c r="VWJ61" s="18"/>
      <c r="VWK61" s="18"/>
      <c r="VWL61" s="18"/>
      <c r="VWM61" s="18"/>
      <c r="VWN61" s="18"/>
      <c r="VWO61" s="18"/>
      <c r="VWP61" s="18"/>
      <c r="VWQ61" s="18"/>
      <c r="VWR61" s="18"/>
      <c r="VWS61" s="18"/>
      <c r="VWT61" s="18"/>
      <c r="VWU61" s="18"/>
      <c r="VWV61" s="18"/>
      <c r="VWW61" s="18"/>
      <c r="VWX61" s="18"/>
      <c r="VWY61" s="18"/>
      <c r="VWZ61" s="18"/>
      <c r="VXA61" s="18"/>
      <c r="VXB61" s="18"/>
      <c r="VXC61" s="18"/>
      <c r="VXD61" s="18"/>
      <c r="VXE61" s="18"/>
      <c r="VXF61" s="18"/>
      <c r="VXG61" s="18"/>
      <c r="VXH61" s="18"/>
      <c r="VXI61" s="18"/>
      <c r="VXJ61" s="18"/>
      <c r="VXK61" s="18"/>
      <c r="VXL61" s="18"/>
      <c r="VXM61" s="18"/>
      <c r="VXN61" s="18"/>
      <c r="VXO61" s="18"/>
      <c r="VXP61" s="18"/>
      <c r="VXQ61" s="18"/>
      <c r="VXR61" s="18"/>
      <c r="VXS61" s="18"/>
      <c r="VXT61" s="18"/>
      <c r="VXU61" s="18"/>
      <c r="VXV61" s="18"/>
      <c r="VXW61" s="18"/>
      <c r="VXX61" s="18"/>
      <c r="VXY61" s="18"/>
      <c r="VXZ61" s="18"/>
      <c r="VYA61" s="18"/>
      <c r="VYB61" s="18"/>
      <c r="VYC61" s="18"/>
      <c r="VYD61" s="18"/>
      <c r="VYE61" s="18"/>
      <c r="VYF61" s="18"/>
      <c r="VYG61" s="18"/>
      <c r="VYH61" s="18"/>
      <c r="VYI61" s="18"/>
      <c r="VYJ61" s="18"/>
      <c r="VYK61" s="18"/>
      <c r="VYL61" s="18"/>
      <c r="VYM61" s="18"/>
      <c r="VYN61" s="18"/>
      <c r="VYO61" s="18"/>
      <c r="VYP61" s="18"/>
      <c r="VYQ61" s="18"/>
      <c r="VYR61" s="18"/>
      <c r="VYS61" s="18"/>
      <c r="VYT61" s="18"/>
      <c r="VYU61" s="18"/>
      <c r="VYV61" s="18"/>
      <c r="VYW61" s="18"/>
      <c r="VYX61" s="18"/>
      <c r="VYY61" s="18"/>
      <c r="VYZ61" s="18"/>
      <c r="VZA61" s="18"/>
      <c r="VZB61" s="18"/>
      <c r="VZC61" s="18"/>
      <c r="VZD61" s="18"/>
      <c r="VZE61" s="18"/>
      <c r="VZF61" s="18"/>
      <c r="VZG61" s="18"/>
      <c r="VZH61" s="18"/>
      <c r="VZI61" s="18"/>
      <c r="VZJ61" s="18"/>
      <c r="VZK61" s="18"/>
      <c r="VZL61" s="18"/>
      <c r="VZM61" s="18"/>
      <c r="VZN61" s="18"/>
      <c r="VZO61" s="18"/>
      <c r="VZP61" s="18"/>
      <c r="VZQ61" s="18"/>
      <c r="VZR61" s="18"/>
      <c r="VZS61" s="18"/>
      <c r="VZT61" s="18"/>
      <c r="VZU61" s="18"/>
      <c r="VZV61" s="18"/>
      <c r="VZW61" s="18"/>
      <c r="VZX61" s="18"/>
      <c r="VZY61" s="18"/>
      <c r="VZZ61" s="18"/>
      <c r="WAA61" s="18"/>
      <c r="WAB61" s="18"/>
      <c r="WAC61" s="18"/>
      <c r="WAD61" s="18"/>
      <c r="WAE61" s="18"/>
      <c r="WAF61" s="18"/>
      <c r="WAG61" s="18"/>
      <c r="WAH61" s="18"/>
      <c r="WAI61" s="18"/>
      <c r="WAJ61" s="18"/>
      <c r="WAK61" s="18"/>
      <c r="WAL61" s="18"/>
      <c r="WAM61" s="18"/>
      <c r="WAN61" s="18"/>
      <c r="WAO61" s="18"/>
      <c r="WAP61" s="18"/>
      <c r="WAQ61" s="18"/>
      <c r="WAR61" s="18"/>
      <c r="WAS61" s="18"/>
      <c r="WAT61" s="18"/>
      <c r="WAU61" s="18"/>
      <c r="WAV61" s="18"/>
      <c r="WAW61" s="18"/>
      <c r="WAX61" s="18"/>
      <c r="WAY61" s="18"/>
      <c r="WAZ61" s="18"/>
      <c r="WBA61" s="18"/>
      <c r="WBB61" s="18"/>
      <c r="WBC61" s="18"/>
      <c r="WBD61" s="18"/>
      <c r="WBE61" s="18"/>
      <c r="WBF61" s="18"/>
      <c r="WBG61" s="18"/>
      <c r="WBH61" s="18"/>
      <c r="WBI61" s="18"/>
      <c r="WBJ61" s="18"/>
      <c r="WBK61" s="18"/>
      <c r="WBL61" s="18"/>
      <c r="WBM61" s="18"/>
      <c r="WBN61" s="18"/>
      <c r="WBO61" s="18"/>
      <c r="WBP61" s="18"/>
      <c r="WBQ61" s="18"/>
      <c r="WBR61" s="18"/>
      <c r="WBS61" s="18"/>
      <c r="WBT61" s="18"/>
      <c r="WBU61" s="18"/>
      <c r="WBV61" s="18"/>
      <c r="WBW61" s="18"/>
      <c r="WBX61" s="18"/>
      <c r="WBY61" s="18"/>
      <c r="WBZ61" s="18"/>
      <c r="WCA61" s="18"/>
      <c r="WCB61" s="18"/>
      <c r="WCC61" s="18"/>
      <c r="WCD61" s="18"/>
      <c r="WCE61" s="18"/>
      <c r="WCF61" s="18"/>
      <c r="WCG61" s="18"/>
      <c r="WCH61" s="18"/>
      <c r="WCI61" s="18"/>
      <c r="WCJ61" s="18"/>
      <c r="WCK61" s="18"/>
      <c r="WCL61" s="18"/>
      <c r="WCM61" s="18"/>
      <c r="WCN61" s="18"/>
      <c r="WCO61" s="18"/>
      <c r="WCP61" s="18"/>
      <c r="WCQ61" s="18"/>
      <c r="WCR61" s="18"/>
      <c r="WCS61" s="18"/>
      <c r="WCT61" s="18"/>
      <c r="WCU61" s="18"/>
      <c r="WCV61" s="18"/>
      <c r="WCW61" s="18"/>
      <c r="WCX61" s="18"/>
      <c r="WCY61" s="18"/>
      <c r="WCZ61" s="18"/>
      <c r="WDA61" s="18"/>
      <c r="WDB61" s="18"/>
      <c r="WDC61" s="18"/>
      <c r="WDD61" s="18"/>
      <c r="WDE61" s="18"/>
      <c r="WDF61" s="18"/>
      <c r="WDG61" s="18"/>
      <c r="WDH61" s="18"/>
      <c r="WDI61" s="18"/>
      <c r="WDJ61" s="18"/>
      <c r="WDK61" s="18"/>
      <c r="WDL61" s="18"/>
      <c r="WDM61" s="18"/>
      <c r="WDN61" s="18"/>
      <c r="WDO61" s="18"/>
      <c r="WDP61" s="18"/>
      <c r="WDQ61" s="18"/>
      <c r="WDR61" s="18"/>
      <c r="WDS61" s="18"/>
      <c r="WDT61" s="18"/>
      <c r="WDU61" s="18"/>
      <c r="WDV61" s="18"/>
      <c r="WDW61" s="18"/>
      <c r="WDX61" s="18"/>
      <c r="WDY61" s="18"/>
      <c r="WDZ61" s="18"/>
      <c r="WEA61" s="18"/>
      <c r="WEB61" s="18"/>
      <c r="WEC61" s="18"/>
      <c r="WED61" s="18"/>
      <c r="WEE61" s="18"/>
      <c r="WEF61" s="18"/>
      <c r="WEG61" s="18"/>
      <c r="WEH61" s="18"/>
      <c r="WEI61" s="18"/>
      <c r="WEJ61" s="18"/>
      <c r="WEK61" s="18"/>
      <c r="WEL61" s="18"/>
      <c r="WEM61" s="18"/>
      <c r="WEN61" s="18"/>
      <c r="WEO61" s="18"/>
      <c r="WEP61" s="18"/>
      <c r="WEQ61" s="18"/>
      <c r="WER61" s="18"/>
      <c r="WES61" s="18"/>
      <c r="WET61" s="18"/>
      <c r="WEU61" s="18"/>
      <c r="WEV61" s="18"/>
      <c r="WEW61" s="18"/>
      <c r="WEX61" s="18"/>
      <c r="WEY61" s="18"/>
      <c r="WEZ61" s="18"/>
      <c r="WFA61" s="18"/>
      <c r="WFB61" s="18"/>
      <c r="WFC61" s="18"/>
      <c r="WFD61" s="18"/>
      <c r="WFE61" s="18"/>
      <c r="WFF61" s="18"/>
      <c r="WFG61" s="18"/>
      <c r="WFH61" s="18"/>
      <c r="WFI61" s="18"/>
      <c r="WFJ61" s="18"/>
      <c r="WFK61" s="18"/>
      <c r="WFL61" s="18"/>
      <c r="WFM61" s="18"/>
      <c r="WFN61" s="18"/>
      <c r="WFO61" s="18"/>
      <c r="WFP61" s="18"/>
      <c r="WFQ61" s="18"/>
      <c r="WFR61" s="18"/>
      <c r="WFS61" s="18"/>
      <c r="WFT61" s="18"/>
      <c r="WFU61" s="18"/>
      <c r="WFV61" s="18"/>
      <c r="WFW61" s="18"/>
      <c r="WFX61" s="18"/>
      <c r="WFY61" s="18"/>
      <c r="WFZ61" s="18"/>
      <c r="WGA61" s="18"/>
      <c r="WGB61" s="18"/>
      <c r="WGC61" s="18"/>
      <c r="WGD61" s="18"/>
      <c r="WGE61" s="18"/>
      <c r="WGF61" s="18"/>
      <c r="WGG61" s="18"/>
      <c r="WGH61" s="18"/>
      <c r="WGI61" s="18"/>
      <c r="WGJ61" s="18"/>
      <c r="WGK61" s="18"/>
      <c r="WGL61" s="18"/>
      <c r="WGM61" s="18"/>
      <c r="WGN61" s="18"/>
      <c r="WGO61" s="18"/>
      <c r="WGP61" s="18"/>
      <c r="WGQ61" s="18"/>
      <c r="WGR61" s="18"/>
      <c r="WGS61" s="18"/>
      <c r="WGT61" s="18"/>
      <c r="WGU61" s="18"/>
      <c r="WGV61" s="18"/>
      <c r="WGW61" s="18"/>
      <c r="WGX61" s="18"/>
      <c r="WGY61" s="18"/>
      <c r="WGZ61" s="18"/>
      <c r="WHA61" s="18"/>
      <c r="WHB61" s="18"/>
      <c r="WHC61" s="18"/>
      <c r="WHD61" s="18"/>
      <c r="WHE61" s="18"/>
      <c r="WHF61" s="18"/>
      <c r="WHG61" s="18"/>
      <c r="WHH61" s="18"/>
      <c r="WHI61" s="18"/>
      <c r="WHJ61" s="18"/>
      <c r="WHK61" s="18"/>
      <c r="WHL61" s="18"/>
      <c r="WHM61" s="18"/>
      <c r="WHN61" s="18"/>
      <c r="WHO61" s="18"/>
      <c r="WHP61" s="18"/>
      <c r="WHQ61" s="18"/>
      <c r="WHR61" s="18"/>
      <c r="WHS61" s="18"/>
      <c r="WHT61" s="18"/>
      <c r="WHU61" s="18"/>
      <c r="WHV61" s="18"/>
      <c r="WHW61" s="18"/>
      <c r="WHX61" s="18"/>
      <c r="WHY61" s="18"/>
      <c r="WHZ61" s="18"/>
      <c r="WIA61" s="18"/>
      <c r="WIB61" s="18"/>
      <c r="WIC61" s="18"/>
      <c r="WID61" s="18"/>
      <c r="WIE61" s="18"/>
      <c r="WIF61" s="18"/>
      <c r="WIG61" s="18"/>
      <c r="WIH61" s="18"/>
      <c r="WII61" s="18"/>
      <c r="WIJ61" s="18"/>
      <c r="WIK61" s="18"/>
      <c r="WIL61" s="18"/>
      <c r="WIM61" s="18"/>
      <c r="WIN61" s="18"/>
      <c r="WIO61" s="18"/>
      <c r="WIP61" s="18"/>
      <c r="WIQ61" s="18"/>
      <c r="WIR61" s="18"/>
      <c r="WIS61" s="18"/>
      <c r="WIT61" s="18"/>
      <c r="WIU61" s="18"/>
      <c r="WIV61" s="18"/>
      <c r="WIW61" s="18"/>
      <c r="WIX61" s="18"/>
      <c r="WIY61" s="18"/>
      <c r="WIZ61" s="18"/>
      <c r="WJA61" s="18"/>
      <c r="WJB61" s="18"/>
      <c r="WJC61" s="18"/>
      <c r="WJD61" s="18"/>
      <c r="WJE61" s="18"/>
      <c r="WJF61" s="18"/>
      <c r="WJG61" s="18"/>
      <c r="WJH61" s="18"/>
      <c r="WJI61" s="18"/>
      <c r="WJJ61" s="18"/>
      <c r="WJK61" s="18"/>
      <c r="WJL61" s="18"/>
      <c r="WJM61" s="18"/>
      <c r="WJN61" s="18"/>
      <c r="WJO61" s="18"/>
      <c r="WJP61" s="18"/>
      <c r="WJQ61" s="18"/>
      <c r="WJR61" s="18"/>
      <c r="WJS61" s="18"/>
      <c r="WJT61" s="18"/>
      <c r="WJU61" s="18"/>
      <c r="WJV61" s="18"/>
      <c r="WJW61" s="18"/>
      <c r="WJX61" s="18"/>
      <c r="WJY61" s="18"/>
      <c r="WJZ61" s="18"/>
      <c r="WKA61" s="18"/>
      <c r="WKB61" s="18"/>
      <c r="WKC61" s="18"/>
      <c r="WKD61" s="18"/>
      <c r="WKE61" s="18"/>
      <c r="WKF61" s="18"/>
      <c r="WKG61" s="18"/>
      <c r="WKH61" s="18"/>
      <c r="WKI61" s="18"/>
      <c r="WKJ61" s="18"/>
      <c r="WKK61" s="18"/>
      <c r="WKL61" s="18"/>
      <c r="WKM61" s="18"/>
      <c r="WKN61" s="18"/>
      <c r="WKO61" s="18"/>
      <c r="WKP61" s="18"/>
      <c r="WKQ61" s="18"/>
      <c r="WKR61" s="18"/>
      <c r="WKS61" s="18"/>
      <c r="WKT61" s="18"/>
      <c r="WKU61" s="18"/>
      <c r="WKV61" s="18"/>
      <c r="WKW61" s="18"/>
      <c r="WKX61" s="18"/>
      <c r="WKY61" s="18"/>
      <c r="WKZ61" s="18"/>
      <c r="WLA61" s="18"/>
      <c r="WLB61" s="18"/>
      <c r="WLC61" s="18"/>
      <c r="WLD61" s="18"/>
      <c r="WLE61" s="18"/>
      <c r="WLF61" s="18"/>
      <c r="WLG61" s="18"/>
      <c r="WLH61" s="18"/>
      <c r="WLI61" s="18"/>
      <c r="WLJ61" s="18"/>
      <c r="WLK61" s="18"/>
      <c r="WLL61" s="18"/>
      <c r="WLM61" s="18"/>
      <c r="WLN61" s="18"/>
      <c r="WLO61" s="18"/>
      <c r="WLP61" s="18"/>
      <c r="WLQ61" s="18"/>
      <c r="WLR61" s="18"/>
      <c r="WLS61" s="18"/>
      <c r="WLT61" s="18"/>
      <c r="WLU61" s="18"/>
      <c r="WLV61" s="18"/>
      <c r="WLW61" s="18"/>
      <c r="WLX61" s="18"/>
      <c r="WLY61" s="18"/>
      <c r="WLZ61" s="18"/>
      <c r="WMA61" s="18"/>
      <c r="WMB61" s="18"/>
      <c r="WMC61" s="18"/>
      <c r="WMD61" s="18"/>
      <c r="WME61" s="18"/>
      <c r="WMF61" s="18"/>
      <c r="WMG61" s="18"/>
      <c r="WMH61" s="18"/>
      <c r="WMI61" s="18"/>
      <c r="WMJ61" s="18"/>
      <c r="WMK61" s="18"/>
      <c r="WML61" s="18"/>
      <c r="WMM61" s="18"/>
      <c r="WMN61" s="18"/>
      <c r="WMO61" s="18"/>
      <c r="WMP61" s="18"/>
      <c r="WMQ61" s="18"/>
      <c r="WMR61" s="18"/>
      <c r="WMS61" s="18"/>
      <c r="WMT61" s="18"/>
      <c r="WMU61" s="18"/>
      <c r="WMV61" s="18"/>
      <c r="WMW61" s="18"/>
      <c r="WMX61" s="18"/>
      <c r="WMY61" s="18"/>
      <c r="WMZ61" s="18"/>
      <c r="WNA61" s="18"/>
      <c r="WNB61" s="18"/>
      <c r="WNC61" s="18"/>
      <c r="WND61" s="18"/>
      <c r="WNE61" s="18"/>
      <c r="WNF61" s="18"/>
      <c r="WNG61" s="18"/>
      <c r="WNH61" s="18"/>
      <c r="WNI61" s="18"/>
      <c r="WNJ61" s="18"/>
      <c r="WNK61" s="18"/>
      <c r="WNL61" s="18"/>
      <c r="WNM61" s="18"/>
      <c r="WNN61" s="18"/>
      <c r="WNO61" s="18"/>
      <c r="WNP61" s="18"/>
      <c r="WNQ61" s="18"/>
      <c r="WNR61" s="18"/>
      <c r="WNS61" s="18"/>
      <c r="WNT61" s="18"/>
      <c r="WNU61" s="18"/>
      <c r="WNV61" s="18"/>
      <c r="WNW61" s="18"/>
      <c r="WNX61" s="18"/>
      <c r="WNY61" s="18"/>
      <c r="WNZ61" s="18"/>
      <c r="WOA61" s="18"/>
      <c r="WOB61" s="18"/>
      <c r="WOC61" s="18"/>
      <c r="WOD61" s="18"/>
      <c r="WOE61" s="18"/>
      <c r="WOF61" s="18"/>
      <c r="WOG61" s="18"/>
      <c r="WOH61" s="18"/>
      <c r="WOI61" s="18"/>
      <c r="WOJ61" s="18"/>
      <c r="WOK61" s="18"/>
      <c r="WOL61" s="18"/>
      <c r="WOM61" s="18"/>
      <c r="WON61" s="18"/>
      <c r="WOO61" s="18"/>
      <c r="WOP61" s="18"/>
      <c r="WOQ61" s="18"/>
      <c r="WOR61" s="18"/>
      <c r="WOS61" s="18"/>
      <c r="WOT61" s="18"/>
      <c r="WOU61" s="18"/>
      <c r="WOV61" s="18"/>
      <c r="WOW61" s="18"/>
      <c r="WOX61" s="18"/>
      <c r="WOY61" s="18"/>
      <c r="WOZ61" s="18"/>
      <c r="WPA61" s="18"/>
      <c r="WPB61" s="18"/>
      <c r="WPC61" s="18"/>
      <c r="WPD61" s="18"/>
      <c r="WPE61" s="18"/>
      <c r="WPF61" s="18"/>
      <c r="WPG61" s="18"/>
      <c r="WPH61" s="18"/>
      <c r="WPI61" s="18"/>
      <c r="WPJ61" s="18"/>
      <c r="WPK61" s="18"/>
      <c r="WPL61" s="18"/>
      <c r="WPM61" s="18"/>
      <c r="WPN61" s="18"/>
      <c r="WPO61" s="18"/>
      <c r="WPP61" s="18"/>
      <c r="WPQ61" s="18"/>
      <c r="WPR61" s="18"/>
      <c r="WPS61" s="18"/>
      <c r="WPT61" s="18"/>
      <c r="WPU61" s="18"/>
      <c r="WPV61" s="18"/>
      <c r="WPW61" s="18"/>
      <c r="WPX61" s="18"/>
      <c r="WPY61" s="18"/>
      <c r="WPZ61" s="18"/>
      <c r="WQA61" s="18"/>
      <c r="WQB61" s="18"/>
      <c r="WQC61" s="18"/>
      <c r="WQD61" s="18"/>
      <c r="WQE61" s="18"/>
      <c r="WQF61" s="18"/>
      <c r="WQG61" s="18"/>
      <c r="WQH61" s="18"/>
      <c r="WQI61" s="18"/>
      <c r="WQJ61" s="18"/>
      <c r="WQK61" s="18"/>
      <c r="WQL61" s="18"/>
      <c r="WQM61" s="18"/>
      <c r="WQN61" s="18"/>
      <c r="WQO61" s="18"/>
      <c r="WQP61" s="18"/>
      <c r="WQQ61" s="18"/>
      <c r="WQR61" s="18"/>
      <c r="WQS61" s="18"/>
      <c r="WQT61" s="18"/>
      <c r="WQU61" s="18"/>
      <c r="WQV61" s="18"/>
      <c r="WQW61" s="18"/>
      <c r="WQX61" s="18"/>
      <c r="WQY61" s="18"/>
      <c r="WQZ61" s="18"/>
      <c r="WRA61" s="18"/>
      <c r="WRB61" s="18"/>
      <c r="WRC61" s="18"/>
      <c r="WRD61" s="18"/>
      <c r="WRE61" s="18"/>
      <c r="WRF61" s="18"/>
      <c r="WRG61" s="18"/>
      <c r="WRH61" s="18"/>
      <c r="WRI61" s="18"/>
      <c r="WRJ61" s="18"/>
      <c r="WRK61" s="18"/>
      <c r="WRL61" s="18"/>
      <c r="WRM61" s="18"/>
      <c r="WRN61" s="18"/>
      <c r="WRO61" s="18"/>
      <c r="WRP61" s="18"/>
      <c r="WRQ61" s="18"/>
      <c r="WRR61" s="18"/>
      <c r="WRS61" s="18"/>
      <c r="WRT61" s="18"/>
      <c r="WRU61" s="18"/>
      <c r="WRV61" s="18"/>
      <c r="WRW61" s="18"/>
      <c r="WRX61" s="18"/>
      <c r="WRY61" s="18"/>
      <c r="WRZ61" s="18"/>
      <c r="WSA61" s="18"/>
      <c r="WSB61" s="18"/>
      <c r="WSC61" s="18"/>
      <c r="WSD61" s="18"/>
      <c r="WSE61" s="18"/>
      <c r="WSF61" s="18"/>
      <c r="WSG61" s="18"/>
      <c r="WSH61" s="18"/>
      <c r="WSI61" s="18"/>
      <c r="WSJ61" s="18"/>
      <c r="WSK61" s="18"/>
      <c r="WSL61" s="18"/>
      <c r="WSM61" s="18"/>
      <c r="WSN61" s="18"/>
      <c r="WSO61" s="18"/>
      <c r="WSP61" s="18"/>
      <c r="WSQ61" s="18"/>
      <c r="WSR61" s="18"/>
      <c r="WSS61" s="18"/>
      <c r="WST61" s="18"/>
      <c r="WSU61" s="18"/>
      <c r="WSV61" s="18"/>
      <c r="WSW61" s="18"/>
      <c r="WSX61" s="18"/>
      <c r="WSY61" s="18"/>
      <c r="WSZ61" s="18"/>
      <c r="WTA61" s="18"/>
      <c r="WTB61" s="18"/>
      <c r="WTC61" s="18"/>
      <c r="WTD61" s="18"/>
      <c r="WTE61" s="18"/>
      <c r="WTF61" s="18"/>
      <c r="WTG61" s="18"/>
      <c r="WTH61" s="18"/>
      <c r="WTI61" s="18"/>
      <c r="WTJ61" s="18"/>
      <c r="WTK61" s="18"/>
      <c r="WTL61" s="18"/>
      <c r="WTM61" s="18"/>
      <c r="WTN61" s="18"/>
      <c r="WTO61" s="18"/>
      <c r="WTP61" s="18"/>
      <c r="WTQ61" s="18"/>
      <c r="WTR61" s="18"/>
      <c r="WTS61" s="18"/>
      <c r="WTT61" s="18"/>
      <c r="WTU61" s="18"/>
      <c r="WTV61" s="18"/>
      <c r="WTW61" s="18"/>
      <c r="WTX61" s="18"/>
      <c r="WTY61" s="18"/>
      <c r="WTZ61" s="18"/>
      <c r="WUA61" s="18"/>
      <c r="WUB61" s="18"/>
      <c r="WUC61" s="18"/>
      <c r="WUD61" s="18"/>
      <c r="WUE61" s="18"/>
      <c r="WUF61" s="18"/>
      <c r="WUG61" s="18"/>
      <c r="WUH61" s="18"/>
      <c r="WUI61" s="18"/>
      <c r="WUJ61" s="18"/>
      <c r="WUK61" s="18"/>
      <c r="WUL61" s="18"/>
      <c r="WUM61" s="18"/>
      <c r="WUN61" s="18"/>
      <c r="WUO61" s="18"/>
      <c r="WUP61" s="18"/>
      <c r="WUQ61" s="18"/>
      <c r="WUR61" s="18"/>
      <c r="WUS61" s="18"/>
      <c r="WUT61" s="18"/>
      <c r="WUU61" s="18"/>
      <c r="WUV61" s="18"/>
      <c r="WUW61" s="18"/>
      <c r="WUX61" s="18"/>
      <c r="WUY61" s="18"/>
      <c r="WUZ61" s="18"/>
      <c r="WVA61" s="18"/>
      <c r="WVB61" s="18"/>
      <c r="WVC61" s="18"/>
      <c r="WVD61" s="18"/>
      <c r="WVE61" s="18"/>
      <c r="WVF61" s="18"/>
      <c r="WVG61" s="18"/>
      <c r="WVH61" s="18"/>
      <c r="WVI61" s="18"/>
      <c r="WVJ61" s="18"/>
      <c r="WVK61" s="18"/>
      <c r="WVL61" s="18"/>
      <c r="WVM61" s="18"/>
      <c r="WVN61" s="18"/>
      <c r="WVO61" s="18"/>
      <c r="WVP61" s="18"/>
      <c r="WVQ61" s="18"/>
      <c r="WVR61" s="18"/>
      <c r="WVS61" s="18"/>
      <c r="WVT61" s="18"/>
      <c r="WVU61" s="18"/>
      <c r="WVV61" s="18"/>
      <c r="WVW61" s="18"/>
      <c r="WVX61" s="18"/>
      <c r="WVY61" s="18"/>
      <c r="WVZ61" s="18"/>
      <c r="WWA61" s="18"/>
      <c r="WWB61" s="18"/>
      <c r="WWC61" s="18"/>
      <c r="WWD61" s="18"/>
      <c r="WWE61" s="18"/>
      <c r="WWF61" s="18"/>
      <c r="WWG61" s="18"/>
      <c r="WWH61" s="18"/>
      <c r="WWI61" s="18"/>
      <c r="WWJ61" s="18"/>
      <c r="WWK61" s="18"/>
      <c r="WWL61" s="18"/>
      <c r="WWM61" s="18"/>
      <c r="WWN61" s="18"/>
      <c r="WWO61" s="18"/>
      <c r="WWP61" s="18"/>
      <c r="WWQ61" s="18"/>
      <c r="WWR61" s="18"/>
      <c r="WWS61" s="18"/>
      <c r="WWT61" s="18"/>
      <c r="WWU61" s="18"/>
      <c r="WWV61" s="18"/>
      <c r="WWW61" s="18"/>
      <c r="WWX61" s="18"/>
      <c r="WWY61" s="18"/>
      <c r="WWZ61" s="18"/>
      <c r="WXA61" s="18"/>
      <c r="WXB61" s="18"/>
      <c r="WXC61" s="18"/>
      <c r="WXD61" s="18"/>
      <c r="WXE61" s="18"/>
      <c r="WXF61" s="18"/>
      <c r="WXG61" s="18"/>
      <c r="WXH61" s="18"/>
      <c r="WXI61" s="18"/>
      <c r="WXJ61" s="18"/>
      <c r="WXK61" s="18"/>
      <c r="WXL61" s="18"/>
      <c r="WXM61" s="18"/>
      <c r="WXN61" s="18"/>
      <c r="WXO61" s="18"/>
      <c r="WXP61" s="18"/>
      <c r="WXQ61" s="18"/>
      <c r="WXR61" s="18"/>
      <c r="WXS61" s="18"/>
      <c r="WXT61" s="18"/>
      <c r="WXU61" s="18"/>
      <c r="WXV61" s="18"/>
      <c r="WXW61" s="18"/>
      <c r="WXX61" s="18"/>
      <c r="WXY61" s="18"/>
      <c r="WXZ61" s="18"/>
      <c r="WYA61" s="18"/>
      <c r="WYB61" s="18"/>
      <c r="WYC61" s="18"/>
      <c r="WYD61" s="18"/>
      <c r="WYE61" s="18"/>
      <c r="WYF61" s="18"/>
      <c r="WYG61" s="18"/>
      <c r="WYH61" s="18"/>
      <c r="WYI61" s="18"/>
      <c r="WYJ61" s="18"/>
      <c r="WYK61" s="18"/>
      <c r="WYL61" s="18"/>
      <c r="WYM61" s="18"/>
      <c r="WYN61" s="18"/>
      <c r="WYO61" s="18"/>
      <c r="WYP61" s="18"/>
      <c r="WYQ61" s="18"/>
      <c r="WYR61" s="18"/>
      <c r="WYS61" s="18"/>
      <c r="WYT61" s="18"/>
      <c r="WYU61" s="18"/>
      <c r="WYV61" s="18"/>
      <c r="WYW61" s="18"/>
      <c r="WYX61" s="18"/>
      <c r="WYY61" s="18"/>
      <c r="WYZ61" s="18"/>
      <c r="WZA61" s="18"/>
      <c r="WZB61" s="18"/>
      <c r="WZC61" s="18"/>
      <c r="WZD61" s="18"/>
      <c r="WZE61" s="18"/>
      <c r="WZF61" s="18"/>
      <c r="WZG61" s="18"/>
      <c r="WZH61" s="18"/>
      <c r="WZI61" s="18"/>
      <c r="WZJ61" s="18"/>
      <c r="WZK61" s="18"/>
      <c r="WZL61" s="18"/>
      <c r="WZM61" s="18"/>
      <c r="WZN61" s="18"/>
      <c r="WZO61" s="18"/>
      <c r="WZP61" s="18"/>
      <c r="WZQ61" s="18"/>
      <c r="WZR61" s="18"/>
      <c r="WZS61" s="18"/>
      <c r="WZT61" s="18"/>
      <c r="WZU61" s="18"/>
      <c r="WZV61" s="18"/>
      <c r="WZW61" s="18"/>
      <c r="WZX61" s="18"/>
      <c r="WZY61" s="18"/>
      <c r="WZZ61" s="18"/>
      <c r="XAA61" s="18"/>
      <c r="XAB61" s="18"/>
      <c r="XAC61" s="18"/>
      <c r="XAD61" s="18"/>
      <c r="XAE61" s="18"/>
      <c r="XAF61" s="18"/>
      <c r="XAG61" s="18"/>
      <c r="XAH61" s="18"/>
      <c r="XAI61" s="18"/>
      <c r="XAJ61" s="18"/>
      <c r="XAK61" s="18"/>
      <c r="XAL61" s="18"/>
      <c r="XAM61" s="18"/>
      <c r="XAN61" s="18"/>
      <c r="XAO61" s="18"/>
      <c r="XAP61" s="18"/>
      <c r="XAQ61" s="18"/>
      <c r="XAR61" s="18"/>
      <c r="XAS61" s="18"/>
      <c r="XAT61" s="18"/>
      <c r="XAU61" s="18"/>
      <c r="XAV61" s="18"/>
      <c r="XAW61" s="18"/>
      <c r="XAX61" s="18"/>
      <c r="XAY61" s="18"/>
      <c r="XAZ61" s="18"/>
      <c r="XBA61" s="18"/>
      <c r="XBB61" s="18"/>
      <c r="XBC61" s="18"/>
      <c r="XBD61" s="18"/>
      <c r="XBE61" s="18"/>
      <c r="XBF61" s="18"/>
      <c r="XBG61" s="18"/>
      <c r="XBH61" s="18"/>
      <c r="XBI61" s="18"/>
      <c r="XBJ61" s="18"/>
      <c r="XBK61" s="18"/>
      <c r="XBL61" s="18"/>
      <c r="XBM61" s="18"/>
      <c r="XBN61" s="18"/>
      <c r="XBO61" s="18"/>
      <c r="XBP61" s="18"/>
      <c r="XBQ61" s="18"/>
      <c r="XBR61" s="18"/>
      <c r="XBS61" s="18"/>
      <c r="XBT61" s="18"/>
      <c r="XBU61" s="18"/>
      <c r="XBV61" s="18"/>
      <c r="XBW61" s="18"/>
      <c r="XBX61" s="18"/>
      <c r="XBY61" s="18"/>
      <c r="XBZ61" s="18"/>
      <c r="XCA61" s="18"/>
      <c r="XCB61" s="18"/>
      <c r="XCC61" s="18"/>
      <c r="XCD61" s="18"/>
      <c r="XCE61" s="18"/>
      <c r="XCF61" s="18"/>
      <c r="XCG61" s="18"/>
      <c r="XCH61" s="18"/>
      <c r="XCI61" s="18"/>
      <c r="XCJ61" s="18"/>
      <c r="XCK61" s="18"/>
      <c r="XCL61" s="18"/>
      <c r="XCM61" s="18"/>
      <c r="XCN61" s="18"/>
      <c r="XCO61" s="18"/>
      <c r="XCP61" s="18"/>
      <c r="XCQ61" s="18"/>
      <c r="XCR61" s="18"/>
      <c r="XCS61" s="18"/>
      <c r="XCT61" s="18"/>
      <c r="XCU61" s="18"/>
      <c r="XCV61" s="18"/>
      <c r="XCW61" s="18"/>
      <c r="XCX61" s="18"/>
      <c r="XCY61" s="18"/>
      <c r="XCZ61" s="18"/>
      <c r="XDA61" s="18"/>
      <c r="XDB61" s="18"/>
      <c r="XDC61" s="18"/>
      <c r="XDD61" s="18"/>
      <c r="XDE61" s="18"/>
      <c r="XDF61" s="18"/>
      <c r="XDG61" s="18"/>
      <c r="XDH61" s="18"/>
      <c r="XDI61" s="18"/>
      <c r="XDJ61" s="18"/>
      <c r="XDK61" s="18"/>
      <c r="XDL61" s="18"/>
      <c r="XDM61" s="18"/>
      <c r="XDN61" s="18"/>
      <c r="XDO61" s="18"/>
      <c r="XDP61" s="18"/>
      <c r="XDQ61" s="18"/>
      <c r="XDR61" s="18"/>
      <c r="XDS61" s="18"/>
      <c r="XDT61" s="18"/>
      <c r="XDU61" s="18"/>
      <c r="XDV61" s="18"/>
      <c r="XDW61" s="18"/>
      <c r="XDX61" s="18"/>
      <c r="XDY61" s="18"/>
      <c r="XDZ61" s="18"/>
      <c r="XEA61" s="18"/>
      <c r="XEB61" s="18"/>
      <c r="XEC61" s="18"/>
      <c r="XED61" s="18"/>
      <c r="XEE61" s="18"/>
      <c r="XEF61" s="18"/>
      <c r="XEG61" s="18"/>
      <c r="XEH61" s="18"/>
      <c r="XEI61" s="18"/>
      <c r="XEJ61" s="18"/>
      <c r="XEK61" s="18"/>
      <c r="XEL61" s="18"/>
      <c r="XEM61" s="18"/>
      <c r="XEN61" s="18"/>
      <c r="XEO61" s="18"/>
      <c r="XEP61" s="18"/>
      <c r="XEQ61" s="18"/>
      <c r="XER61" s="18"/>
      <c r="XES61" s="18"/>
      <c r="XET61" s="18"/>
      <c r="XEU61" s="18"/>
      <c r="XEV61" s="18"/>
      <c r="XEW61" s="18"/>
      <c r="XEX61" s="18"/>
      <c r="XEY61" s="18"/>
      <c r="XEZ61" s="18"/>
      <c r="XFA61" s="18"/>
      <c r="XFB61" s="18"/>
      <c r="XFC61" s="18"/>
      <c r="XFD61" s="18"/>
    </row>
    <row r="62" spans="1:16384" ht="13.5" customHeight="1">
      <c r="A62" s="18"/>
      <c r="B62" s="18"/>
      <c r="C62" s="18"/>
      <c r="D62" s="18"/>
      <c r="E62" s="18"/>
      <c r="F62" s="18"/>
      <c r="G62" s="18"/>
      <c r="H62" s="18">
        <v>7</v>
      </c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>
        <f t="shared" si="196"/>
        <v>12</v>
      </c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EYY62" s="18"/>
      <c r="EYZ62" s="18"/>
      <c r="EZA62" s="18"/>
      <c r="EZB62" s="18"/>
      <c r="EZC62" s="18"/>
      <c r="EZD62" s="18"/>
      <c r="EZE62" s="18"/>
      <c r="EZF62" s="18"/>
      <c r="EZG62" s="18"/>
      <c r="EZH62" s="18"/>
      <c r="EZI62" s="18"/>
      <c r="EZJ62" s="18"/>
      <c r="EZK62" s="18"/>
      <c r="EZL62" s="18"/>
      <c r="EZM62" s="18"/>
      <c r="EZN62" s="18"/>
      <c r="EZO62" s="18"/>
      <c r="EZP62" s="18"/>
      <c r="EZQ62" s="18"/>
      <c r="EZR62" s="18"/>
      <c r="EZS62" s="18"/>
      <c r="EZT62" s="18"/>
      <c r="EZU62" s="18"/>
      <c r="EZV62" s="18"/>
      <c r="EZW62" s="18"/>
      <c r="EZX62" s="18"/>
      <c r="EZY62" s="18"/>
      <c r="EZZ62" s="18"/>
      <c r="FAA62" s="18"/>
      <c r="FAB62" s="18"/>
      <c r="FAC62" s="18"/>
      <c r="FAD62" s="18"/>
      <c r="FAE62" s="18"/>
      <c r="FAF62" s="18"/>
      <c r="FAG62" s="18"/>
      <c r="FAH62" s="18"/>
      <c r="FAI62" s="18"/>
      <c r="FAJ62" s="18"/>
      <c r="FAK62" s="18"/>
      <c r="FAL62" s="18"/>
      <c r="FAM62" s="18"/>
      <c r="FAN62" s="18"/>
      <c r="FAO62" s="18"/>
      <c r="FAP62" s="18"/>
      <c r="FAQ62" s="18"/>
      <c r="FAR62" s="18"/>
      <c r="FAS62" s="18"/>
      <c r="FAT62" s="18"/>
      <c r="FAU62" s="18"/>
      <c r="FAV62" s="18"/>
      <c r="FAW62" s="18"/>
      <c r="FAX62" s="18"/>
      <c r="FAY62" s="18"/>
      <c r="FAZ62" s="18"/>
      <c r="FBA62" s="18"/>
      <c r="FBB62" s="18"/>
      <c r="FBC62" s="18"/>
      <c r="FBD62" s="18"/>
      <c r="FBE62" s="18"/>
      <c r="FBF62" s="18"/>
      <c r="FBG62" s="18"/>
      <c r="FBH62" s="18"/>
      <c r="FBI62" s="18"/>
      <c r="FBJ62" s="18"/>
      <c r="FBK62" s="18"/>
      <c r="FBL62" s="18"/>
      <c r="FBM62" s="18"/>
      <c r="FBN62" s="18"/>
      <c r="FBO62" s="18"/>
      <c r="FBP62" s="18"/>
      <c r="FBQ62" s="18"/>
      <c r="FBR62" s="18"/>
      <c r="FBS62" s="18"/>
      <c r="FBT62" s="18"/>
      <c r="FBU62" s="18"/>
      <c r="FBV62" s="18"/>
      <c r="FBW62" s="18"/>
      <c r="FBX62" s="18"/>
      <c r="FBY62" s="18"/>
      <c r="FBZ62" s="18"/>
      <c r="FCA62" s="18"/>
      <c r="FCB62" s="18"/>
      <c r="FCC62" s="18"/>
      <c r="FCD62" s="18"/>
      <c r="FCE62" s="18"/>
      <c r="FCF62" s="18"/>
      <c r="FCG62" s="18"/>
      <c r="FCH62" s="18"/>
      <c r="FCI62" s="18"/>
      <c r="FCJ62" s="18"/>
      <c r="FCK62" s="18"/>
      <c r="FCL62" s="18"/>
      <c r="FCM62" s="18"/>
      <c r="FCN62" s="18"/>
      <c r="FCO62" s="18"/>
      <c r="FCP62" s="18"/>
      <c r="FCQ62" s="18"/>
      <c r="FCR62" s="18"/>
      <c r="FCS62" s="18"/>
      <c r="FCT62" s="18"/>
      <c r="FCU62" s="18"/>
      <c r="FCV62" s="18"/>
      <c r="FCW62" s="18"/>
      <c r="FCX62" s="18"/>
      <c r="FCY62" s="18"/>
      <c r="FCZ62" s="18"/>
      <c r="FDA62" s="18"/>
      <c r="FDB62" s="18"/>
      <c r="FDC62" s="18"/>
      <c r="FDD62" s="18"/>
      <c r="FDE62" s="18"/>
      <c r="FDF62" s="18"/>
      <c r="FDG62" s="18"/>
      <c r="FDH62" s="18"/>
      <c r="FDI62" s="18"/>
      <c r="FDJ62" s="18"/>
      <c r="FDK62" s="18"/>
      <c r="FDL62" s="18"/>
      <c r="FDM62" s="18"/>
      <c r="FDN62" s="18"/>
      <c r="FDO62" s="18"/>
      <c r="FDP62" s="18"/>
      <c r="FDQ62" s="18"/>
      <c r="FDR62" s="18"/>
      <c r="FDS62" s="18"/>
      <c r="FDT62" s="18"/>
      <c r="FDU62" s="18"/>
      <c r="FDV62" s="18"/>
      <c r="FDW62" s="18"/>
      <c r="FDX62" s="18"/>
      <c r="FDY62" s="18"/>
      <c r="FDZ62" s="18"/>
      <c r="FEA62" s="18"/>
      <c r="FEB62" s="18"/>
      <c r="FEC62" s="18"/>
      <c r="FED62" s="18"/>
      <c r="FEE62" s="18"/>
      <c r="FEF62" s="18"/>
      <c r="FEG62" s="18"/>
      <c r="FEH62" s="18"/>
      <c r="FEI62" s="18"/>
      <c r="FEJ62" s="18"/>
      <c r="FEK62" s="18"/>
      <c r="FEL62" s="18"/>
      <c r="FEM62" s="18"/>
      <c r="FEN62" s="18"/>
      <c r="FEO62" s="18"/>
      <c r="FEP62" s="18"/>
      <c r="FEQ62" s="18"/>
      <c r="FER62" s="18"/>
      <c r="FES62" s="18"/>
      <c r="FET62" s="18"/>
      <c r="FEU62" s="18"/>
      <c r="FEV62" s="18"/>
      <c r="FEW62" s="18"/>
      <c r="FEX62" s="18"/>
      <c r="FEY62" s="18"/>
      <c r="FEZ62" s="18"/>
      <c r="FFA62" s="18"/>
      <c r="FFB62" s="18"/>
      <c r="FFC62" s="18"/>
      <c r="FFD62" s="18"/>
      <c r="FFE62" s="18"/>
      <c r="FFF62" s="18"/>
      <c r="FFG62" s="18"/>
      <c r="FFH62" s="18"/>
      <c r="FFI62" s="18"/>
      <c r="FFJ62" s="18"/>
      <c r="FFK62" s="18"/>
      <c r="FFL62" s="18"/>
      <c r="FFM62" s="18"/>
      <c r="FFN62" s="18"/>
      <c r="FFO62" s="18"/>
      <c r="FFP62" s="18"/>
      <c r="FFQ62" s="18"/>
      <c r="FFR62" s="18"/>
      <c r="FFS62" s="18"/>
      <c r="FFT62" s="18"/>
      <c r="FFU62" s="18"/>
      <c r="FFV62" s="18"/>
      <c r="FFW62" s="18"/>
      <c r="FFX62" s="18"/>
      <c r="FFY62" s="18"/>
      <c r="FFZ62" s="18"/>
      <c r="FGA62" s="18"/>
      <c r="FGB62" s="18"/>
      <c r="FGC62" s="18"/>
      <c r="FGD62" s="18"/>
      <c r="FGE62" s="18"/>
      <c r="FGF62" s="18"/>
      <c r="FGG62" s="18"/>
      <c r="FGH62" s="18"/>
      <c r="FGI62" s="18"/>
      <c r="FGJ62" s="18"/>
      <c r="FGK62" s="18"/>
      <c r="FGL62" s="18"/>
      <c r="FGM62" s="18"/>
      <c r="FGN62" s="18"/>
      <c r="FGO62" s="18"/>
      <c r="FGP62" s="18"/>
      <c r="FGQ62" s="18"/>
      <c r="FGR62" s="18"/>
      <c r="FGS62" s="18"/>
      <c r="FGT62" s="18"/>
      <c r="FGU62" s="18"/>
      <c r="FGV62" s="18"/>
      <c r="FGW62" s="18"/>
      <c r="FGX62" s="18"/>
      <c r="FGY62" s="18"/>
      <c r="FGZ62" s="18"/>
      <c r="FHA62" s="18"/>
      <c r="FHB62" s="18"/>
      <c r="FHC62" s="18"/>
      <c r="FHD62" s="18"/>
      <c r="FHE62" s="18"/>
      <c r="FHF62" s="18"/>
      <c r="FHG62" s="18"/>
      <c r="FHH62" s="18"/>
      <c r="FHI62" s="18"/>
      <c r="FHJ62" s="18"/>
      <c r="FHK62" s="18"/>
      <c r="FHL62" s="18"/>
      <c r="FHM62" s="18"/>
      <c r="FHN62" s="18"/>
      <c r="FHO62" s="18"/>
      <c r="FHP62" s="18"/>
      <c r="FHQ62" s="18"/>
      <c r="FHR62" s="18"/>
      <c r="FHS62" s="18"/>
      <c r="FHT62" s="18"/>
      <c r="FHU62" s="18"/>
      <c r="FHV62" s="18"/>
      <c r="FHW62" s="18"/>
      <c r="FHX62" s="18"/>
      <c r="FHY62" s="18"/>
      <c r="FHZ62" s="18"/>
      <c r="FIA62" s="18"/>
      <c r="FIB62" s="18"/>
      <c r="FIC62" s="18"/>
      <c r="FID62" s="18"/>
      <c r="FIE62" s="18"/>
      <c r="FIF62" s="18"/>
      <c r="FIG62" s="18"/>
      <c r="FIH62" s="18"/>
      <c r="FII62" s="18"/>
      <c r="FIJ62" s="18"/>
      <c r="FIK62" s="18"/>
      <c r="FIL62" s="18"/>
      <c r="FIM62" s="18"/>
      <c r="FIN62" s="18"/>
      <c r="FIO62" s="18"/>
      <c r="FIP62" s="18"/>
      <c r="FIQ62" s="18"/>
      <c r="FIR62" s="18"/>
      <c r="FIS62" s="18"/>
      <c r="FIT62" s="18"/>
      <c r="FIU62" s="18"/>
      <c r="FIV62" s="18"/>
      <c r="FIW62" s="18"/>
      <c r="FIX62" s="18"/>
      <c r="FIY62" s="18"/>
      <c r="FIZ62" s="18"/>
      <c r="FJA62" s="18"/>
      <c r="FJB62" s="18"/>
      <c r="FJC62" s="18"/>
      <c r="FJD62" s="18"/>
      <c r="FJE62" s="18"/>
      <c r="FJF62" s="18"/>
      <c r="FJG62" s="18"/>
      <c r="FJH62" s="18"/>
      <c r="FJI62" s="18"/>
      <c r="FJJ62" s="18"/>
      <c r="FJK62" s="18"/>
      <c r="FJL62" s="18"/>
      <c r="FJM62" s="18"/>
      <c r="FJN62" s="18"/>
      <c r="FJO62" s="18"/>
      <c r="FJP62" s="18"/>
      <c r="FJQ62" s="18"/>
      <c r="FJR62" s="18"/>
      <c r="FJS62" s="18"/>
      <c r="FJT62" s="18"/>
      <c r="FJU62" s="18"/>
      <c r="FJV62" s="18"/>
      <c r="FJW62" s="18"/>
      <c r="FJX62" s="18"/>
      <c r="FJY62" s="18"/>
      <c r="FJZ62" s="18"/>
      <c r="FKA62" s="18"/>
      <c r="FKB62" s="18"/>
      <c r="FKC62" s="18"/>
      <c r="FKD62" s="18"/>
      <c r="FKE62" s="18"/>
      <c r="FKF62" s="18"/>
      <c r="FKG62" s="18"/>
      <c r="FKH62" s="18"/>
      <c r="FKI62" s="18"/>
      <c r="FKJ62" s="18"/>
      <c r="FKK62" s="18"/>
      <c r="FKL62" s="18"/>
      <c r="FKM62" s="18"/>
      <c r="FKN62" s="18"/>
      <c r="FKO62" s="18"/>
      <c r="FKP62" s="18"/>
      <c r="FKQ62" s="18"/>
      <c r="FKR62" s="18"/>
      <c r="FKS62" s="18"/>
      <c r="FKT62" s="18"/>
      <c r="FKU62" s="18"/>
      <c r="FKV62" s="18"/>
      <c r="FKW62" s="18"/>
      <c r="FKX62" s="18"/>
      <c r="FKY62" s="18"/>
      <c r="FKZ62" s="18"/>
      <c r="FLA62" s="18"/>
      <c r="FLB62" s="18"/>
      <c r="FLC62" s="18"/>
      <c r="FLD62" s="18"/>
      <c r="FLE62" s="18"/>
      <c r="FLF62" s="18"/>
      <c r="FLG62" s="18"/>
      <c r="FLH62" s="18"/>
      <c r="FLI62" s="18"/>
      <c r="FLJ62" s="18"/>
      <c r="FLK62" s="18"/>
      <c r="FLL62" s="18"/>
      <c r="FLM62" s="18"/>
      <c r="FLN62" s="18"/>
      <c r="FLO62" s="18"/>
      <c r="FLP62" s="18"/>
      <c r="FLQ62" s="18"/>
      <c r="FLR62" s="18"/>
      <c r="FLS62" s="18"/>
      <c r="FLT62" s="18"/>
      <c r="FLU62" s="18"/>
      <c r="FLV62" s="18"/>
      <c r="FLW62" s="18"/>
      <c r="FLX62" s="18"/>
      <c r="FLY62" s="18"/>
      <c r="FLZ62" s="18"/>
      <c r="FMA62" s="18"/>
      <c r="FMB62" s="18"/>
      <c r="FMC62" s="18"/>
      <c r="FMD62" s="18"/>
      <c r="FME62" s="18"/>
      <c r="FMF62" s="18"/>
      <c r="FMG62" s="18"/>
      <c r="FMH62" s="18"/>
      <c r="FMI62" s="18"/>
      <c r="FMJ62" s="18"/>
      <c r="FMK62" s="18"/>
      <c r="FML62" s="18"/>
      <c r="FMM62" s="18"/>
      <c r="FMN62" s="18"/>
      <c r="FMO62" s="18"/>
      <c r="FMP62" s="18"/>
      <c r="FMQ62" s="18"/>
      <c r="FMR62" s="18"/>
      <c r="FMS62" s="18"/>
      <c r="FMT62" s="18"/>
      <c r="FMU62" s="18"/>
      <c r="FMV62" s="18"/>
      <c r="FMW62" s="18"/>
      <c r="FMX62" s="18"/>
      <c r="FMY62" s="18"/>
      <c r="FMZ62" s="18"/>
      <c r="FNA62" s="18"/>
      <c r="FNB62" s="18"/>
      <c r="FNC62" s="18"/>
      <c r="FND62" s="18"/>
      <c r="FNE62" s="18"/>
      <c r="FNF62" s="18"/>
      <c r="FNG62" s="18"/>
      <c r="FNH62" s="18"/>
      <c r="FNI62" s="18"/>
      <c r="FNJ62" s="18"/>
      <c r="FNK62" s="18"/>
      <c r="FNL62" s="18"/>
      <c r="FNM62" s="18"/>
      <c r="FNN62" s="18"/>
      <c r="FNO62" s="18"/>
      <c r="FNP62" s="18"/>
      <c r="FNQ62" s="18"/>
      <c r="FNR62" s="18"/>
      <c r="FNS62" s="18"/>
      <c r="FNT62" s="18"/>
      <c r="FNU62" s="18"/>
      <c r="FNV62" s="18"/>
      <c r="FNW62" s="18"/>
      <c r="FNX62" s="18"/>
      <c r="FNY62" s="18"/>
      <c r="FNZ62" s="18"/>
      <c r="FOA62" s="18"/>
      <c r="FOB62" s="18"/>
      <c r="FOC62" s="18"/>
      <c r="FOD62" s="18"/>
      <c r="FOE62" s="18"/>
      <c r="FOF62" s="18"/>
      <c r="FOG62" s="18"/>
      <c r="FOH62" s="18"/>
      <c r="FOI62" s="18"/>
      <c r="FOJ62" s="18"/>
      <c r="FOK62" s="18"/>
      <c r="FOL62" s="18"/>
      <c r="FOM62" s="18"/>
      <c r="FON62" s="18"/>
      <c r="FOO62" s="18"/>
      <c r="FOP62" s="18"/>
      <c r="FOQ62" s="18"/>
      <c r="FOR62" s="18"/>
      <c r="FOS62" s="18"/>
      <c r="FOT62" s="18"/>
      <c r="FOU62" s="18"/>
      <c r="FOV62" s="18"/>
      <c r="FOW62" s="18"/>
      <c r="FOX62" s="18"/>
      <c r="FOY62" s="18"/>
      <c r="FOZ62" s="18"/>
      <c r="FPA62" s="18"/>
      <c r="FPB62" s="18"/>
      <c r="FPC62" s="18"/>
      <c r="FPD62" s="18"/>
      <c r="FPE62" s="18"/>
      <c r="FPF62" s="18"/>
      <c r="FPG62" s="18"/>
      <c r="FPH62" s="18"/>
      <c r="FPI62" s="18"/>
      <c r="FPJ62" s="18"/>
      <c r="FPK62" s="18"/>
      <c r="FPL62" s="18"/>
      <c r="FPM62" s="18"/>
      <c r="FPN62" s="18"/>
      <c r="FPO62" s="18"/>
      <c r="FPP62" s="18"/>
      <c r="FPQ62" s="18"/>
      <c r="FPR62" s="18"/>
      <c r="FPS62" s="18"/>
      <c r="FPT62" s="18"/>
      <c r="FPU62" s="18"/>
      <c r="FPV62" s="18"/>
      <c r="FPW62" s="18"/>
      <c r="FPX62" s="18"/>
      <c r="FPY62" s="18"/>
      <c r="FPZ62" s="18"/>
      <c r="FQA62" s="18"/>
      <c r="FQB62" s="18"/>
      <c r="FQC62" s="18"/>
      <c r="FQD62" s="18"/>
      <c r="FQE62" s="18"/>
      <c r="FQF62" s="18"/>
      <c r="FQG62" s="18"/>
      <c r="FQH62" s="18"/>
      <c r="FQI62" s="18"/>
      <c r="FQJ62" s="18"/>
      <c r="FQK62" s="18"/>
      <c r="FQL62" s="18"/>
      <c r="FQM62" s="18"/>
      <c r="FQN62" s="18"/>
      <c r="FQO62" s="18"/>
      <c r="FQP62" s="18"/>
      <c r="FQQ62" s="18"/>
      <c r="FQR62" s="18"/>
      <c r="FQS62" s="18"/>
      <c r="FQT62" s="18"/>
      <c r="FQU62" s="18"/>
      <c r="FQV62" s="18"/>
      <c r="FQW62" s="18"/>
      <c r="FQX62" s="18"/>
      <c r="FQY62" s="18"/>
      <c r="FQZ62" s="18"/>
      <c r="FRA62" s="18"/>
      <c r="FRB62" s="18"/>
      <c r="FRC62" s="18"/>
      <c r="FRD62" s="18"/>
      <c r="FRE62" s="18"/>
      <c r="FRF62" s="18"/>
      <c r="FRG62" s="18"/>
      <c r="FRH62" s="18"/>
      <c r="FRI62" s="18"/>
      <c r="FRJ62" s="18"/>
      <c r="FRK62" s="18"/>
      <c r="FRL62" s="18"/>
      <c r="FRM62" s="18"/>
      <c r="FRN62" s="18"/>
      <c r="FRO62" s="18"/>
      <c r="FRP62" s="18"/>
      <c r="FRQ62" s="18"/>
      <c r="FRR62" s="18"/>
      <c r="FRS62" s="18"/>
      <c r="FRT62" s="18"/>
      <c r="FRU62" s="18"/>
      <c r="FRV62" s="18"/>
      <c r="FRW62" s="18"/>
      <c r="FRX62" s="18"/>
      <c r="FRY62" s="18"/>
      <c r="FRZ62" s="18"/>
      <c r="FSA62" s="18"/>
      <c r="FSB62" s="18"/>
      <c r="FSC62" s="18"/>
      <c r="FSD62" s="18"/>
      <c r="FSE62" s="18"/>
      <c r="FSF62" s="18"/>
      <c r="FSG62" s="18"/>
      <c r="FSH62" s="18"/>
      <c r="FSI62" s="18"/>
      <c r="FSJ62" s="18"/>
      <c r="FSK62" s="18"/>
      <c r="FSL62" s="18"/>
      <c r="FSM62" s="18"/>
      <c r="FSN62" s="18"/>
      <c r="FSO62" s="18"/>
      <c r="FSP62" s="18"/>
      <c r="FSQ62" s="18"/>
      <c r="FSR62" s="18"/>
      <c r="FSS62" s="18"/>
      <c r="FST62" s="18"/>
      <c r="FSU62" s="18"/>
      <c r="FSV62" s="18"/>
      <c r="FSW62" s="18"/>
      <c r="FSX62" s="18"/>
      <c r="FSY62" s="18"/>
      <c r="FSZ62" s="18"/>
      <c r="FTA62" s="18"/>
      <c r="FTB62" s="18"/>
      <c r="FTC62" s="18"/>
      <c r="FTD62" s="18"/>
      <c r="FTE62" s="18"/>
      <c r="FTF62" s="18"/>
      <c r="FTG62" s="18"/>
      <c r="FTH62" s="18"/>
      <c r="FTI62" s="18"/>
      <c r="FTJ62" s="18"/>
      <c r="FTK62" s="18"/>
      <c r="FTL62" s="18"/>
      <c r="FTM62" s="18"/>
      <c r="FTN62" s="18"/>
      <c r="FTO62" s="18"/>
      <c r="FTP62" s="18"/>
      <c r="FTQ62" s="18"/>
      <c r="FTR62" s="18"/>
      <c r="FTS62" s="18"/>
      <c r="FTT62" s="18"/>
      <c r="FTU62" s="18"/>
      <c r="FTV62" s="18"/>
      <c r="FTW62" s="18"/>
      <c r="FTX62" s="18"/>
      <c r="FTY62" s="18"/>
      <c r="FTZ62" s="18"/>
      <c r="FUA62" s="18"/>
      <c r="FUB62" s="18"/>
      <c r="FUC62" s="18"/>
      <c r="FUD62" s="18"/>
      <c r="FUE62" s="18"/>
      <c r="FUF62" s="18"/>
      <c r="FUG62" s="18"/>
      <c r="FUH62" s="18"/>
      <c r="FUI62" s="18"/>
      <c r="FUJ62" s="18"/>
      <c r="FUK62" s="18"/>
      <c r="FUL62" s="18"/>
      <c r="FUM62" s="18"/>
      <c r="FUN62" s="18"/>
      <c r="FUO62" s="18"/>
      <c r="FUP62" s="18"/>
      <c r="FUQ62" s="18"/>
      <c r="FUR62" s="18"/>
      <c r="FUS62" s="18"/>
      <c r="FUT62" s="18"/>
      <c r="FUU62" s="18"/>
      <c r="FUV62" s="18"/>
      <c r="FUW62" s="18"/>
      <c r="FUX62" s="18"/>
      <c r="FUY62" s="18"/>
      <c r="FUZ62" s="18"/>
      <c r="FVA62" s="18"/>
      <c r="FVB62" s="18"/>
      <c r="FVC62" s="18"/>
      <c r="FVD62" s="18"/>
      <c r="FVE62" s="18"/>
      <c r="FVF62" s="18"/>
      <c r="FVG62" s="18"/>
      <c r="FVH62" s="18"/>
      <c r="FVI62" s="18"/>
      <c r="FVJ62" s="18"/>
      <c r="FVK62" s="18"/>
      <c r="FVL62" s="18"/>
      <c r="FVM62" s="18"/>
      <c r="FVN62" s="18"/>
      <c r="FVO62" s="18"/>
      <c r="FVP62" s="18"/>
      <c r="FVQ62" s="18"/>
      <c r="FVR62" s="18"/>
      <c r="FVS62" s="18"/>
      <c r="FVT62" s="18"/>
      <c r="FVU62" s="18"/>
      <c r="FVV62" s="18"/>
      <c r="FVW62" s="18"/>
      <c r="FVX62" s="18"/>
      <c r="FVY62" s="18"/>
      <c r="FVZ62" s="18"/>
      <c r="FWA62" s="18"/>
      <c r="FWB62" s="18"/>
      <c r="FWC62" s="18"/>
      <c r="FWD62" s="18"/>
      <c r="FWE62" s="18"/>
      <c r="FWF62" s="18"/>
      <c r="FWG62" s="18"/>
      <c r="FWH62" s="18"/>
      <c r="FWI62" s="18"/>
      <c r="FWJ62" s="18"/>
      <c r="FWK62" s="18"/>
      <c r="FWL62" s="18"/>
      <c r="FWM62" s="18"/>
      <c r="FWN62" s="18"/>
      <c r="FWO62" s="18"/>
      <c r="FWP62" s="18"/>
      <c r="FWQ62" s="18"/>
      <c r="FWR62" s="18"/>
      <c r="FWS62" s="18"/>
      <c r="FWT62" s="18"/>
      <c r="FWU62" s="18"/>
      <c r="FWV62" s="18"/>
      <c r="FWW62" s="18"/>
      <c r="FWX62" s="18"/>
      <c r="FWY62" s="18"/>
      <c r="FWZ62" s="18"/>
      <c r="FXA62" s="18"/>
      <c r="FXB62" s="18"/>
      <c r="FXC62" s="18"/>
      <c r="FXD62" s="18"/>
      <c r="FXE62" s="18"/>
      <c r="FXF62" s="18"/>
      <c r="FXG62" s="18"/>
      <c r="FXH62" s="18"/>
      <c r="FXI62" s="18"/>
      <c r="FXJ62" s="18"/>
      <c r="FXK62" s="18"/>
      <c r="FXL62" s="18"/>
      <c r="FXM62" s="18"/>
      <c r="FXN62" s="18"/>
      <c r="FXO62" s="18"/>
      <c r="FXP62" s="18"/>
      <c r="FXQ62" s="18"/>
      <c r="FXR62" s="18"/>
      <c r="FXS62" s="18"/>
      <c r="FXT62" s="18"/>
      <c r="FXU62" s="18"/>
      <c r="FXV62" s="18"/>
      <c r="FXW62" s="18"/>
      <c r="FXX62" s="18"/>
      <c r="FXY62" s="18"/>
      <c r="FXZ62" s="18"/>
      <c r="FYA62" s="18"/>
      <c r="FYB62" s="18"/>
      <c r="FYC62" s="18"/>
      <c r="FYD62" s="18"/>
      <c r="FYE62" s="18"/>
      <c r="FYF62" s="18"/>
      <c r="FYG62" s="18"/>
      <c r="FYH62" s="18"/>
      <c r="FYI62" s="18"/>
      <c r="FYJ62" s="18"/>
      <c r="FYK62" s="18"/>
      <c r="FYL62" s="18"/>
      <c r="FYM62" s="18"/>
      <c r="FYN62" s="18"/>
      <c r="FYO62" s="18"/>
      <c r="FYP62" s="18"/>
      <c r="FYQ62" s="18"/>
      <c r="FYR62" s="18"/>
      <c r="FYS62" s="18"/>
      <c r="FYT62" s="18"/>
      <c r="FYU62" s="18"/>
      <c r="FYV62" s="18"/>
      <c r="FYW62" s="18"/>
      <c r="FYX62" s="18"/>
      <c r="FYY62" s="18"/>
      <c r="FYZ62" s="18"/>
      <c r="FZA62" s="18"/>
      <c r="FZB62" s="18"/>
      <c r="FZC62" s="18"/>
      <c r="FZD62" s="18"/>
      <c r="FZE62" s="18"/>
      <c r="FZF62" s="18"/>
      <c r="FZG62" s="18"/>
      <c r="FZH62" s="18"/>
      <c r="FZI62" s="18"/>
      <c r="FZJ62" s="18"/>
      <c r="FZK62" s="18"/>
      <c r="FZL62" s="18"/>
      <c r="FZM62" s="18"/>
      <c r="FZN62" s="18"/>
      <c r="FZO62" s="18"/>
      <c r="FZP62" s="18"/>
      <c r="FZQ62" s="18"/>
      <c r="FZR62" s="18"/>
      <c r="FZS62" s="18"/>
      <c r="FZT62" s="18"/>
      <c r="FZU62" s="18"/>
      <c r="FZV62" s="18"/>
      <c r="FZW62" s="18"/>
      <c r="FZX62" s="18"/>
      <c r="FZY62" s="18"/>
      <c r="FZZ62" s="18"/>
      <c r="GAA62" s="18"/>
      <c r="GAB62" s="18"/>
      <c r="GAC62" s="18"/>
      <c r="GAD62" s="18"/>
      <c r="GAE62" s="18"/>
      <c r="GAF62" s="18"/>
      <c r="GAG62" s="18"/>
      <c r="GAH62" s="18"/>
      <c r="GAI62" s="18"/>
      <c r="GAJ62" s="18"/>
      <c r="GAK62" s="18"/>
      <c r="GAL62" s="18"/>
      <c r="GAM62" s="18"/>
      <c r="GAN62" s="18"/>
      <c r="GAO62" s="18"/>
      <c r="GAP62" s="18"/>
      <c r="GAQ62" s="18"/>
      <c r="GAR62" s="18"/>
      <c r="GAS62" s="18"/>
      <c r="GAT62" s="18"/>
      <c r="GAU62" s="18"/>
      <c r="GAV62" s="18"/>
      <c r="GAW62" s="18"/>
      <c r="GAX62" s="18"/>
      <c r="GAY62" s="18"/>
      <c r="GAZ62" s="18"/>
      <c r="GBA62" s="18"/>
      <c r="GBB62" s="18"/>
      <c r="GBC62" s="18"/>
      <c r="GBD62" s="18"/>
      <c r="GBE62" s="18"/>
      <c r="GBF62" s="18"/>
      <c r="GBG62" s="18"/>
      <c r="GBH62" s="18"/>
      <c r="GBI62" s="18"/>
      <c r="GBJ62" s="18"/>
      <c r="GBK62" s="18"/>
      <c r="GBL62" s="18"/>
      <c r="GBM62" s="18"/>
      <c r="GBN62" s="18"/>
      <c r="GBO62" s="18"/>
      <c r="GBP62" s="18"/>
      <c r="GBQ62" s="18"/>
      <c r="GBR62" s="18"/>
      <c r="GBS62" s="18"/>
      <c r="GBT62" s="18"/>
      <c r="GBU62" s="18"/>
      <c r="GBV62" s="18"/>
      <c r="GBW62" s="18"/>
      <c r="GBX62" s="18"/>
      <c r="GBY62" s="18"/>
      <c r="GBZ62" s="18"/>
      <c r="GCA62" s="18"/>
      <c r="GCB62" s="18"/>
      <c r="GCC62" s="18"/>
      <c r="GCD62" s="18"/>
      <c r="GCE62" s="18"/>
      <c r="GCF62" s="18"/>
      <c r="GCG62" s="18"/>
      <c r="GCH62" s="18"/>
      <c r="GCI62" s="18"/>
      <c r="GCJ62" s="18"/>
      <c r="GCK62" s="18"/>
      <c r="GCL62" s="18"/>
      <c r="GCM62" s="18"/>
      <c r="GCN62" s="18"/>
      <c r="GCO62" s="18"/>
      <c r="GCP62" s="18"/>
      <c r="GCQ62" s="18"/>
      <c r="GCR62" s="18"/>
      <c r="GCS62" s="18"/>
      <c r="GCT62" s="18"/>
      <c r="GCU62" s="18"/>
      <c r="GCV62" s="18"/>
      <c r="GCW62" s="18"/>
      <c r="GCX62" s="18"/>
      <c r="GCY62" s="18"/>
      <c r="GCZ62" s="18"/>
      <c r="GDA62" s="18"/>
      <c r="GDB62" s="18"/>
      <c r="GDC62" s="18"/>
      <c r="GDD62" s="18"/>
      <c r="GDE62" s="18"/>
      <c r="GDF62" s="18"/>
      <c r="GDG62" s="18"/>
      <c r="GDH62" s="18"/>
      <c r="GDI62" s="18"/>
      <c r="GDJ62" s="18"/>
      <c r="GDK62" s="18"/>
      <c r="GDL62" s="18"/>
      <c r="GDM62" s="18"/>
      <c r="GDN62" s="18"/>
      <c r="GDO62" s="18"/>
      <c r="GDP62" s="18"/>
      <c r="GDQ62" s="18"/>
      <c r="GDR62" s="18"/>
      <c r="GDS62" s="18"/>
      <c r="GDT62" s="18"/>
      <c r="GDU62" s="18"/>
      <c r="GDV62" s="18"/>
      <c r="GDW62" s="18"/>
      <c r="GDX62" s="18"/>
      <c r="GDY62" s="18"/>
      <c r="GDZ62" s="18"/>
      <c r="GEA62" s="18"/>
      <c r="GEB62" s="18"/>
      <c r="GEC62" s="18"/>
      <c r="GED62" s="18"/>
      <c r="GEE62" s="18"/>
      <c r="GEF62" s="18"/>
      <c r="GEG62" s="18"/>
      <c r="GEH62" s="18"/>
      <c r="GEI62" s="18"/>
      <c r="GEJ62" s="18"/>
      <c r="GEK62" s="18"/>
      <c r="GEL62" s="18"/>
      <c r="GEM62" s="18"/>
      <c r="GEN62" s="18"/>
      <c r="GEO62" s="18"/>
      <c r="GEP62" s="18"/>
      <c r="GEQ62" s="18"/>
      <c r="GER62" s="18"/>
      <c r="GES62" s="18"/>
      <c r="GET62" s="18"/>
      <c r="GEU62" s="18"/>
      <c r="GEV62" s="18"/>
      <c r="GEW62" s="18"/>
      <c r="GEX62" s="18"/>
      <c r="GEY62" s="18"/>
      <c r="GEZ62" s="18"/>
      <c r="GFA62" s="18"/>
      <c r="GFB62" s="18"/>
      <c r="GFC62" s="18"/>
      <c r="GFD62" s="18"/>
      <c r="GFE62" s="18"/>
      <c r="GFF62" s="18"/>
      <c r="GFG62" s="18"/>
      <c r="GFH62" s="18"/>
      <c r="GFI62" s="18"/>
      <c r="GFJ62" s="18"/>
      <c r="GFK62" s="18"/>
      <c r="GFL62" s="18"/>
      <c r="GFM62" s="18"/>
      <c r="GFN62" s="18"/>
      <c r="GFO62" s="18"/>
      <c r="GFP62" s="18"/>
      <c r="GFQ62" s="18"/>
      <c r="GFR62" s="18"/>
      <c r="GFS62" s="18"/>
      <c r="GFT62" s="18"/>
      <c r="GFU62" s="18"/>
      <c r="GFV62" s="18"/>
      <c r="GFW62" s="18"/>
      <c r="GFX62" s="18"/>
      <c r="GFY62" s="18"/>
      <c r="GFZ62" s="18"/>
      <c r="GGA62" s="18"/>
      <c r="GGB62" s="18"/>
      <c r="GGC62" s="18"/>
      <c r="GGD62" s="18"/>
      <c r="GGE62" s="18"/>
      <c r="GGF62" s="18"/>
      <c r="GGG62" s="18"/>
      <c r="GGH62" s="18"/>
      <c r="GGI62" s="18"/>
      <c r="GGJ62" s="18"/>
      <c r="GGK62" s="18"/>
      <c r="GGL62" s="18"/>
      <c r="GGM62" s="18"/>
      <c r="GGN62" s="18"/>
      <c r="GGO62" s="18"/>
      <c r="GGP62" s="18"/>
      <c r="GGQ62" s="18"/>
      <c r="GGR62" s="18"/>
      <c r="GGS62" s="18"/>
      <c r="GGT62" s="18"/>
      <c r="GGU62" s="18"/>
      <c r="GGV62" s="18"/>
      <c r="GGW62" s="18"/>
      <c r="GGX62" s="18"/>
      <c r="GGY62" s="18"/>
      <c r="GGZ62" s="18"/>
      <c r="GHA62" s="18"/>
      <c r="GHB62" s="18"/>
      <c r="GHC62" s="18"/>
      <c r="GHD62" s="18"/>
      <c r="GHE62" s="18"/>
      <c r="GHF62" s="18"/>
      <c r="GHG62" s="18"/>
      <c r="GHH62" s="18"/>
      <c r="GHI62" s="18"/>
      <c r="GHJ62" s="18"/>
      <c r="GHK62" s="18"/>
      <c r="GHL62" s="18"/>
      <c r="GHM62" s="18"/>
      <c r="GHN62" s="18"/>
      <c r="GHO62" s="18"/>
      <c r="GHP62" s="18"/>
      <c r="GHQ62" s="18"/>
      <c r="GHR62" s="18"/>
      <c r="GHS62" s="18"/>
      <c r="GHT62" s="18"/>
      <c r="GHU62" s="18"/>
      <c r="GHV62" s="18"/>
      <c r="GHW62" s="18"/>
      <c r="GHX62" s="18"/>
      <c r="GHY62" s="18"/>
      <c r="GHZ62" s="18"/>
      <c r="GIA62" s="18"/>
      <c r="GIB62" s="18"/>
      <c r="GIC62" s="18"/>
      <c r="GID62" s="18"/>
      <c r="GIE62" s="18"/>
      <c r="GIF62" s="18"/>
      <c r="GIG62" s="18"/>
      <c r="GIH62" s="18"/>
      <c r="GII62" s="18"/>
      <c r="GIJ62" s="18"/>
      <c r="GIK62" s="18"/>
      <c r="GIL62" s="18"/>
      <c r="GIM62" s="18"/>
      <c r="GIN62" s="18"/>
      <c r="GIO62" s="18"/>
      <c r="GIP62" s="18"/>
      <c r="GIQ62" s="18"/>
      <c r="GIR62" s="18"/>
      <c r="GIS62" s="18"/>
      <c r="GIT62" s="18"/>
      <c r="GIU62" s="18"/>
      <c r="GIV62" s="18"/>
      <c r="GIW62" s="18"/>
      <c r="GIX62" s="18"/>
      <c r="GIY62" s="18"/>
      <c r="GIZ62" s="18"/>
      <c r="GJA62" s="18"/>
      <c r="GJB62" s="18"/>
      <c r="GJC62" s="18"/>
      <c r="GJD62" s="18"/>
      <c r="GJE62" s="18"/>
      <c r="GJF62" s="18"/>
      <c r="GJG62" s="18"/>
      <c r="GJH62" s="18"/>
      <c r="GJI62" s="18"/>
      <c r="GJJ62" s="18"/>
      <c r="GJK62" s="18"/>
      <c r="GJL62" s="18"/>
      <c r="GJM62" s="18"/>
      <c r="GJN62" s="18"/>
      <c r="GJO62" s="18"/>
      <c r="GJP62" s="18"/>
      <c r="GJQ62" s="18"/>
      <c r="GJR62" s="18"/>
      <c r="GJS62" s="18"/>
      <c r="GJT62" s="18"/>
      <c r="GJU62" s="18"/>
      <c r="GJV62" s="18"/>
      <c r="GJW62" s="18"/>
      <c r="GJX62" s="18"/>
      <c r="GJY62" s="18"/>
      <c r="GJZ62" s="18"/>
      <c r="GKA62" s="18"/>
      <c r="GKB62" s="18"/>
      <c r="GKC62" s="18"/>
      <c r="GKD62" s="18"/>
      <c r="GKE62" s="18"/>
      <c r="GKF62" s="18"/>
      <c r="GKG62" s="18"/>
      <c r="GKH62" s="18"/>
      <c r="GKI62" s="18"/>
      <c r="GKJ62" s="18"/>
      <c r="GKK62" s="18"/>
      <c r="GKL62" s="18"/>
      <c r="GKM62" s="18"/>
      <c r="GKN62" s="18"/>
      <c r="GKO62" s="18"/>
      <c r="GKP62" s="18"/>
      <c r="GKQ62" s="18"/>
      <c r="GKR62" s="18"/>
      <c r="GKS62" s="18"/>
      <c r="GKT62" s="18"/>
      <c r="GKU62" s="18"/>
      <c r="GKV62" s="18"/>
      <c r="GKW62" s="18"/>
      <c r="GKX62" s="18"/>
      <c r="GKY62" s="18"/>
      <c r="GKZ62" s="18"/>
      <c r="GLA62" s="18"/>
      <c r="GLB62" s="18"/>
      <c r="GLC62" s="18"/>
      <c r="GLD62" s="18"/>
      <c r="GLE62" s="18"/>
      <c r="GLF62" s="18"/>
      <c r="GLG62" s="18"/>
      <c r="GLH62" s="18"/>
      <c r="GLI62" s="18"/>
      <c r="GLJ62" s="18"/>
      <c r="GLK62" s="18"/>
      <c r="GLL62" s="18"/>
      <c r="GLM62" s="18"/>
      <c r="GLN62" s="18"/>
      <c r="GLO62" s="18"/>
      <c r="GLP62" s="18"/>
      <c r="GLQ62" s="18"/>
      <c r="GLR62" s="18"/>
      <c r="GLS62" s="18"/>
      <c r="GLT62" s="18"/>
      <c r="GLU62" s="18"/>
      <c r="GLV62" s="18"/>
      <c r="GLW62" s="18"/>
      <c r="GLX62" s="18"/>
      <c r="GLY62" s="18"/>
      <c r="GLZ62" s="18"/>
      <c r="GMA62" s="18"/>
      <c r="GMB62" s="18"/>
      <c r="GMC62" s="18"/>
      <c r="GMD62" s="18"/>
      <c r="GME62" s="18"/>
      <c r="GMF62" s="18"/>
      <c r="GMG62" s="18"/>
      <c r="GMH62" s="18"/>
      <c r="GMI62" s="18"/>
      <c r="GMJ62" s="18"/>
      <c r="GMK62" s="18"/>
      <c r="GML62" s="18"/>
      <c r="GMM62" s="18"/>
      <c r="GMN62" s="18"/>
      <c r="GMO62" s="18"/>
      <c r="GMP62" s="18"/>
      <c r="GMQ62" s="18"/>
      <c r="GMR62" s="18"/>
      <c r="GMS62" s="18"/>
      <c r="GMT62" s="18"/>
      <c r="GMU62" s="18"/>
      <c r="GMV62" s="18"/>
      <c r="GMW62" s="18"/>
      <c r="GMX62" s="18"/>
      <c r="GMY62" s="18"/>
      <c r="GMZ62" s="18"/>
      <c r="GNA62" s="18"/>
      <c r="GNB62" s="18"/>
      <c r="GNC62" s="18"/>
      <c r="GND62" s="18"/>
      <c r="GNE62" s="18"/>
      <c r="GNF62" s="18"/>
      <c r="GNG62" s="18"/>
      <c r="GNH62" s="18"/>
      <c r="GNI62" s="18"/>
      <c r="GNJ62" s="18"/>
      <c r="GNK62" s="18"/>
      <c r="GNL62" s="18"/>
      <c r="GNM62" s="18"/>
      <c r="GNN62" s="18"/>
      <c r="GNO62" s="18"/>
      <c r="GNP62" s="18"/>
      <c r="GNQ62" s="18"/>
      <c r="GNR62" s="18"/>
      <c r="GNS62" s="18"/>
      <c r="GNT62" s="18"/>
      <c r="GNU62" s="18"/>
      <c r="GNV62" s="18"/>
      <c r="GNW62" s="18"/>
      <c r="GNX62" s="18"/>
      <c r="GNY62" s="18"/>
      <c r="GNZ62" s="18"/>
      <c r="GOA62" s="18"/>
      <c r="GOB62" s="18"/>
      <c r="GOC62" s="18"/>
      <c r="GOD62" s="18"/>
      <c r="GOE62" s="18"/>
      <c r="GOF62" s="18"/>
      <c r="GOG62" s="18"/>
      <c r="GOH62" s="18"/>
      <c r="GOI62" s="18"/>
      <c r="GOJ62" s="18"/>
      <c r="GOK62" s="18"/>
      <c r="GOL62" s="18"/>
      <c r="GOM62" s="18"/>
      <c r="GON62" s="18"/>
      <c r="GOO62" s="18"/>
      <c r="GOP62" s="18"/>
      <c r="GOQ62" s="18"/>
      <c r="GOR62" s="18"/>
      <c r="GOS62" s="18"/>
      <c r="GOT62" s="18"/>
      <c r="GOU62" s="18"/>
      <c r="GOV62" s="18"/>
      <c r="GOW62" s="18"/>
      <c r="GOX62" s="18"/>
      <c r="GOY62" s="18"/>
      <c r="GOZ62" s="18"/>
      <c r="GPA62" s="18"/>
      <c r="GPB62" s="18"/>
      <c r="GPC62" s="18"/>
      <c r="GPD62" s="18"/>
      <c r="GPE62" s="18"/>
      <c r="GPF62" s="18"/>
      <c r="GPG62" s="18"/>
      <c r="GPH62" s="18"/>
      <c r="GPI62" s="18"/>
      <c r="GPJ62" s="18"/>
      <c r="GPK62" s="18"/>
      <c r="GPL62" s="18"/>
      <c r="GPM62" s="18"/>
      <c r="GPN62" s="18"/>
      <c r="GPO62" s="18"/>
      <c r="GPP62" s="18"/>
      <c r="GPQ62" s="18"/>
      <c r="GPR62" s="18"/>
      <c r="GPS62" s="18"/>
      <c r="GPT62" s="18"/>
      <c r="GPU62" s="18"/>
      <c r="GPV62" s="18"/>
      <c r="GPW62" s="18"/>
      <c r="GPX62" s="18"/>
      <c r="GPY62" s="18"/>
      <c r="GPZ62" s="18"/>
      <c r="GQA62" s="18"/>
      <c r="GQB62" s="18"/>
      <c r="GQC62" s="18"/>
      <c r="GQD62" s="18"/>
      <c r="GQE62" s="18"/>
      <c r="GQF62" s="18"/>
      <c r="GQG62" s="18"/>
      <c r="GQH62" s="18"/>
      <c r="GQI62" s="18"/>
      <c r="GQJ62" s="18"/>
      <c r="GQK62" s="18"/>
      <c r="GQL62" s="18"/>
      <c r="GQM62" s="18"/>
      <c r="GQN62" s="18"/>
      <c r="GQO62" s="18"/>
      <c r="GQP62" s="18"/>
      <c r="GQQ62" s="18"/>
      <c r="GQR62" s="18"/>
      <c r="GQS62" s="18"/>
      <c r="GQT62" s="18"/>
      <c r="GQU62" s="18"/>
      <c r="GQV62" s="18"/>
      <c r="GQW62" s="18"/>
      <c r="GQX62" s="18"/>
      <c r="GQY62" s="18"/>
      <c r="GQZ62" s="18"/>
      <c r="GRA62" s="18"/>
      <c r="GRB62" s="18"/>
      <c r="GRC62" s="18"/>
      <c r="GRD62" s="18"/>
      <c r="GRE62" s="18"/>
      <c r="GRF62" s="18"/>
      <c r="GRG62" s="18"/>
      <c r="GRH62" s="18"/>
      <c r="GRI62" s="18"/>
      <c r="GRJ62" s="18"/>
      <c r="GRK62" s="18"/>
      <c r="GRL62" s="18"/>
      <c r="GRM62" s="18"/>
      <c r="GRN62" s="18"/>
      <c r="GRO62" s="18"/>
      <c r="GRP62" s="18"/>
      <c r="GRQ62" s="18"/>
      <c r="GRR62" s="18"/>
      <c r="GRS62" s="18"/>
      <c r="GRT62" s="18"/>
      <c r="GRU62" s="18"/>
      <c r="GRV62" s="18"/>
      <c r="GRW62" s="18"/>
      <c r="GRX62" s="18"/>
      <c r="GRY62" s="18"/>
      <c r="GRZ62" s="18"/>
      <c r="GSA62" s="18"/>
      <c r="GSB62" s="18"/>
      <c r="GSC62" s="18"/>
      <c r="GSD62" s="18"/>
      <c r="GSE62" s="18"/>
      <c r="GSF62" s="18"/>
      <c r="GSG62" s="18"/>
      <c r="GSH62" s="18"/>
      <c r="GSI62" s="18"/>
      <c r="GSJ62" s="18"/>
      <c r="GSK62" s="18"/>
      <c r="GSL62" s="18"/>
      <c r="GSM62" s="18"/>
      <c r="GSN62" s="18"/>
      <c r="GSO62" s="18"/>
      <c r="GSP62" s="18"/>
      <c r="GSQ62" s="18"/>
      <c r="GSR62" s="18"/>
      <c r="GSS62" s="18"/>
      <c r="GST62" s="18"/>
      <c r="GSU62" s="18"/>
      <c r="GSV62" s="18"/>
      <c r="GSW62" s="18"/>
      <c r="GSX62" s="18"/>
      <c r="GSY62" s="18"/>
      <c r="GSZ62" s="18"/>
      <c r="GTA62" s="18"/>
      <c r="GTB62" s="18"/>
      <c r="GTC62" s="18"/>
      <c r="GTD62" s="18"/>
      <c r="GTE62" s="18"/>
      <c r="GTF62" s="18"/>
      <c r="GTG62" s="18"/>
      <c r="GTH62" s="18"/>
      <c r="GTI62" s="18"/>
      <c r="GTJ62" s="18"/>
      <c r="GTK62" s="18"/>
      <c r="GTL62" s="18"/>
      <c r="GTM62" s="18"/>
      <c r="GTN62" s="18"/>
      <c r="GTO62" s="18"/>
      <c r="GTP62" s="18"/>
      <c r="GTQ62" s="18"/>
      <c r="GTR62" s="18"/>
      <c r="GTS62" s="18"/>
      <c r="GTT62" s="18"/>
      <c r="GTU62" s="18"/>
      <c r="GTV62" s="18"/>
      <c r="GTW62" s="18"/>
      <c r="GTX62" s="18"/>
      <c r="GTY62" s="18"/>
      <c r="GTZ62" s="18"/>
      <c r="GUA62" s="18"/>
      <c r="GUB62" s="18"/>
      <c r="GUC62" s="18"/>
      <c r="GUD62" s="18"/>
      <c r="GUE62" s="18"/>
      <c r="GUF62" s="18"/>
      <c r="GUG62" s="18"/>
      <c r="GUH62" s="18"/>
      <c r="GUI62" s="18"/>
      <c r="GUJ62" s="18"/>
      <c r="GUK62" s="18"/>
      <c r="GUL62" s="18"/>
      <c r="GUM62" s="18"/>
      <c r="GUN62" s="18"/>
      <c r="GUO62" s="18"/>
      <c r="GUP62" s="18"/>
      <c r="GUQ62" s="18"/>
      <c r="GUR62" s="18"/>
      <c r="GUS62" s="18"/>
      <c r="GUT62" s="18"/>
      <c r="GUU62" s="18"/>
      <c r="GUV62" s="18"/>
      <c r="GUW62" s="18"/>
      <c r="GUX62" s="18"/>
      <c r="GUY62" s="18"/>
      <c r="GUZ62" s="18"/>
      <c r="GVA62" s="18"/>
      <c r="GVB62" s="18"/>
      <c r="GVC62" s="18"/>
      <c r="GVD62" s="18"/>
      <c r="GVE62" s="18"/>
      <c r="GVF62" s="18"/>
      <c r="GVG62" s="18"/>
      <c r="GVH62" s="18"/>
      <c r="GVI62" s="18"/>
      <c r="GVJ62" s="18"/>
      <c r="GVK62" s="18"/>
      <c r="GVL62" s="18"/>
      <c r="GVM62" s="18"/>
      <c r="GVN62" s="18"/>
      <c r="GVO62" s="18"/>
      <c r="GVP62" s="18"/>
      <c r="GVQ62" s="18"/>
      <c r="GVR62" s="18"/>
      <c r="GVS62" s="18"/>
      <c r="GVT62" s="18"/>
      <c r="GVU62" s="18"/>
      <c r="GVV62" s="18"/>
      <c r="GVW62" s="18"/>
      <c r="GVX62" s="18"/>
      <c r="GVY62" s="18"/>
      <c r="GVZ62" s="18"/>
      <c r="GWA62" s="18"/>
      <c r="GWB62" s="18"/>
      <c r="GWC62" s="18"/>
      <c r="GWD62" s="18"/>
      <c r="GWE62" s="18"/>
      <c r="GWF62" s="18"/>
      <c r="GWG62" s="18"/>
      <c r="GWH62" s="18"/>
      <c r="GWI62" s="18"/>
      <c r="GWJ62" s="18"/>
      <c r="GWK62" s="18"/>
      <c r="GWL62" s="18"/>
      <c r="GWM62" s="18"/>
      <c r="GWN62" s="18"/>
      <c r="GWO62" s="18"/>
      <c r="GWP62" s="18"/>
      <c r="GWQ62" s="18"/>
      <c r="GWR62" s="18"/>
      <c r="GWS62" s="18"/>
      <c r="GWT62" s="18"/>
      <c r="GWU62" s="18"/>
      <c r="GWV62" s="18"/>
      <c r="GWW62" s="18"/>
      <c r="GWX62" s="18"/>
      <c r="GWY62" s="18"/>
      <c r="GWZ62" s="18"/>
      <c r="GXA62" s="18"/>
      <c r="GXB62" s="18"/>
      <c r="GXC62" s="18"/>
      <c r="GXD62" s="18"/>
      <c r="GXE62" s="18"/>
      <c r="GXF62" s="18"/>
      <c r="GXG62" s="18"/>
      <c r="GXH62" s="18"/>
      <c r="GXI62" s="18"/>
      <c r="GXJ62" s="18"/>
      <c r="GXK62" s="18"/>
      <c r="GXL62" s="18"/>
      <c r="GXM62" s="18"/>
      <c r="GXN62" s="18"/>
      <c r="GXO62" s="18"/>
      <c r="GXP62" s="18"/>
      <c r="GXQ62" s="18"/>
      <c r="GXR62" s="18"/>
      <c r="GXS62" s="18"/>
      <c r="GXT62" s="18"/>
      <c r="GXU62" s="18"/>
      <c r="GXV62" s="18"/>
      <c r="GXW62" s="18"/>
      <c r="GXX62" s="18"/>
      <c r="GXY62" s="18"/>
      <c r="GXZ62" s="18"/>
      <c r="GYA62" s="18"/>
      <c r="GYB62" s="18"/>
      <c r="GYC62" s="18"/>
      <c r="GYD62" s="18"/>
      <c r="GYE62" s="18"/>
      <c r="GYF62" s="18"/>
      <c r="GYG62" s="18"/>
      <c r="GYH62" s="18"/>
      <c r="GYI62" s="18"/>
      <c r="GYJ62" s="18"/>
      <c r="GYK62" s="18"/>
      <c r="GYL62" s="18"/>
      <c r="GYM62" s="18"/>
      <c r="GYN62" s="18"/>
      <c r="GYO62" s="18"/>
      <c r="GYP62" s="18"/>
      <c r="GYQ62" s="18"/>
      <c r="GYR62" s="18"/>
      <c r="GYS62" s="18"/>
      <c r="GYT62" s="18"/>
      <c r="GYU62" s="18"/>
      <c r="GYV62" s="18"/>
      <c r="GYW62" s="18"/>
      <c r="GYX62" s="18"/>
      <c r="GYY62" s="18"/>
      <c r="GYZ62" s="18"/>
      <c r="GZA62" s="18"/>
      <c r="GZB62" s="18"/>
      <c r="GZC62" s="18"/>
      <c r="GZD62" s="18"/>
      <c r="GZE62" s="18"/>
      <c r="GZF62" s="18"/>
      <c r="GZG62" s="18"/>
      <c r="GZH62" s="18"/>
      <c r="GZI62" s="18"/>
      <c r="GZJ62" s="18"/>
      <c r="GZK62" s="18"/>
      <c r="GZL62" s="18"/>
      <c r="GZM62" s="18"/>
      <c r="GZN62" s="18"/>
      <c r="GZO62" s="18"/>
      <c r="GZP62" s="18"/>
      <c r="GZQ62" s="18"/>
      <c r="GZR62" s="18"/>
      <c r="GZS62" s="18"/>
      <c r="GZT62" s="18"/>
      <c r="GZU62" s="18"/>
      <c r="GZV62" s="18"/>
      <c r="GZW62" s="18"/>
      <c r="GZX62" s="18"/>
      <c r="GZY62" s="18"/>
      <c r="GZZ62" s="18"/>
      <c r="HAA62" s="18"/>
      <c r="HAB62" s="18"/>
      <c r="HAC62" s="18"/>
      <c r="HAD62" s="18"/>
      <c r="HAE62" s="18"/>
      <c r="HAF62" s="18"/>
      <c r="HAG62" s="18"/>
      <c r="HAH62" s="18"/>
      <c r="HAI62" s="18"/>
      <c r="HAJ62" s="18"/>
      <c r="HAK62" s="18"/>
      <c r="HAL62" s="18"/>
      <c r="HAM62" s="18"/>
      <c r="HAN62" s="18"/>
      <c r="HAO62" s="18"/>
      <c r="HAP62" s="18"/>
      <c r="HAQ62" s="18"/>
      <c r="HAR62" s="18"/>
      <c r="HAS62" s="18"/>
      <c r="HAT62" s="18"/>
      <c r="HAU62" s="18"/>
      <c r="HAV62" s="18"/>
      <c r="HAW62" s="18"/>
      <c r="HAX62" s="18"/>
      <c r="HAY62" s="18"/>
      <c r="HAZ62" s="18"/>
      <c r="HBA62" s="18"/>
      <c r="HBB62" s="18"/>
      <c r="HBC62" s="18"/>
      <c r="HBD62" s="18"/>
      <c r="HBE62" s="18"/>
      <c r="HBF62" s="18"/>
      <c r="HBG62" s="18"/>
      <c r="HBH62" s="18"/>
      <c r="HBI62" s="18"/>
      <c r="HBJ62" s="18"/>
      <c r="HBK62" s="18"/>
      <c r="HBL62" s="18"/>
      <c r="HBM62" s="18"/>
      <c r="HBN62" s="18"/>
      <c r="HBO62" s="18"/>
      <c r="HBP62" s="18"/>
      <c r="HBQ62" s="18"/>
      <c r="HBR62" s="18"/>
      <c r="HBS62" s="18"/>
      <c r="HBT62" s="18"/>
      <c r="HBU62" s="18"/>
      <c r="HBV62" s="18"/>
      <c r="HBW62" s="18"/>
      <c r="HBX62" s="18"/>
      <c r="HBY62" s="18"/>
      <c r="HBZ62" s="18"/>
      <c r="HCA62" s="18"/>
      <c r="HCB62" s="18"/>
      <c r="HCC62" s="18"/>
      <c r="HCD62" s="18"/>
      <c r="HCE62" s="18"/>
      <c r="HCF62" s="18"/>
      <c r="HCG62" s="18"/>
      <c r="HCH62" s="18"/>
      <c r="HCI62" s="18"/>
      <c r="HCJ62" s="18"/>
      <c r="HCK62" s="18"/>
      <c r="HCL62" s="18"/>
      <c r="HCM62" s="18"/>
      <c r="HCN62" s="18"/>
      <c r="HCO62" s="18"/>
      <c r="HCP62" s="18"/>
      <c r="HCQ62" s="18"/>
      <c r="HCR62" s="18"/>
      <c r="HCS62" s="18"/>
      <c r="HCT62" s="18"/>
      <c r="HCU62" s="18"/>
      <c r="HCV62" s="18"/>
      <c r="HCW62" s="18"/>
      <c r="HCX62" s="18"/>
      <c r="HCY62" s="18"/>
      <c r="HCZ62" s="18"/>
      <c r="HDA62" s="18"/>
      <c r="HDB62" s="18"/>
      <c r="HDC62" s="18"/>
      <c r="HDD62" s="18"/>
      <c r="HDE62" s="18"/>
      <c r="HDF62" s="18"/>
      <c r="HDG62" s="18"/>
      <c r="HDH62" s="18"/>
      <c r="HDI62" s="18"/>
      <c r="HDJ62" s="18"/>
      <c r="HDK62" s="18"/>
      <c r="HDL62" s="18"/>
      <c r="HDM62" s="18"/>
      <c r="HDN62" s="18"/>
      <c r="HDO62" s="18"/>
      <c r="HDP62" s="18"/>
      <c r="HDQ62" s="18"/>
      <c r="HDR62" s="18"/>
      <c r="HDS62" s="18"/>
      <c r="HDT62" s="18"/>
      <c r="HDU62" s="18"/>
      <c r="HDV62" s="18"/>
      <c r="HDW62" s="18"/>
      <c r="HDX62" s="18"/>
      <c r="HDY62" s="18"/>
      <c r="HDZ62" s="18"/>
      <c r="HEA62" s="18"/>
      <c r="HEB62" s="18"/>
      <c r="HEC62" s="18"/>
      <c r="HED62" s="18"/>
      <c r="HEE62" s="18"/>
      <c r="HEF62" s="18"/>
      <c r="HEG62" s="18"/>
      <c r="HEH62" s="18"/>
      <c r="HEI62" s="18"/>
      <c r="HEJ62" s="18"/>
      <c r="HEK62" s="18"/>
      <c r="HEL62" s="18"/>
      <c r="HEM62" s="18"/>
      <c r="HEN62" s="18"/>
      <c r="HEO62" s="18"/>
      <c r="HEP62" s="18"/>
      <c r="HEQ62" s="18"/>
      <c r="HER62" s="18"/>
      <c r="HES62" s="18"/>
      <c r="HET62" s="18"/>
      <c r="HEU62" s="18"/>
      <c r="HEV62" s="18"/>
      <c r="HEW62" s="18"/>
      <c r="HEX62" s="18"/>
      <c r="HEY62" s="18"/>
      <c r="HEZ62" s="18"/>
      <c r="HFA62" s="18"/>
      <c r="HFB62" s="18"/>
      <c r="HFC62" s="18"/>
      <c r="HFD62" s="18"/>
      <c r="HFE62" s="18"/>
      <c r="HFF62" s="18"/>
      <c r="HFG62" s="18"/>
      <c r="HFH62" s="18"/>
      <c r="HFI62" s="18"/>
      <c r="HFJ62" s="18"/>
      <c r="HFK62" s="18"/>
      <c r="HFL62" s="18"/>
      <c r="HFM62" s="18"/>
      <c r="HFN62" s="18"/>
      <c r="HFO62" s="18"/>
      <c r="HFP62" s="18"/>
      <c r="HFQ62" s="18"/>
      <c r="HFR62" s="18"/>
      <c r="HFS62" s="18"/>
      <c r="HFT62" s="18"/>
      <c r="HFU62" s="18"/>
      <c r="HFV62" s="18"/>
      <c r="HFW62" s="18"/>
      <c r="HFX62" s="18"/>
      <c r="HFY62" s="18"/>
      <c r="HFZ62" s="18"/>
      <c r="HGA62" s="18"/>
      <c r="HGB62" s="18"/>
      <c r="HGC62" s="18"/>
      <c r="HGD62" s="18"/>
      <c r="HGE62" s="18"/>
      <c r="HGF62" s="18"/>
      <c r="HGG62" s="18"/>
      <c r="HGH62" s="18"/>
      <c r="HGI62" s="18"/>
      <c r="HGJ62" s="18"/>
      <c r="HGK62" s="18"/>
      <c r="HGL62" s="18"/>
      <c r="HGM62" s="18"/>
      <c r="HGN62" s="18"/>
      <c r="HGO62" s="18"/>
      <c r="HGP62" s="18"/>
      <c r="HGQ62" s="18"/>
      <c r="HGR62" s="18"/>
      <c r="HGS62" s="18"/>
      <c r="HGT62" s="18"/>
      <c r="HGU62" s="18"/>
      <c r="HGV62" s="18"/>
      <c r="HGW62" s="18"/>
      <c r="HGX62" s="18"/>
      <c r="HGY62" s="18"/>
      <c r="HGZ62" s="18"/>
      <c r="HHA62" s="18"/>
      <c r="HHB62" s="18"/>
      <c r="HHC62" s="18"/>
      <c r="HHD62" s="18"/>
      <c r="HHE62" s="18"/>
      <c r="HHF62" s="18"/>
      <c r="HHG62" s="18"/>
      <c r="HHH62" s="18"/>
      <c r="HHI62" s="18"/>
      <c r="HHJ62" s="18"/>
      <c r="HHK62" s="18"/>
      <c r="HHL62" s="18"/>
      <c r="HHM62" s="18"/>
      <c r="HHN62" s="18"/>
      <c r="HHO62" s="18"/>
      <c r="HHP62" s="18"/>
      <c r="HHQ62" s="18"/>
      <c r="HHR62" s="18"/>
      <c r="HHS62" s="18"/>
      <c r="HHT62" s="18"/>
      <c r="HHU62" s="18"/>
      <c r="HHV62" s="18"/>
      <c r="HHW62" s="18"/>
      <c r="HHX62" s="18"/>
      <c r="HHY62" s="18"/>
      <c r="HHZ62" s="18"/>
      <c r="HIA62" s="18"/>
      <c r="HIB62" s="18"/>
      <c r="HIC62" s="18"/>
      <c r="HID62" s="18"/>
      <c r="HIE62" s="18"/>
      <c r="HIF62" s="18"/>
      <c r="HIG62" s="18"/>
      <c r="HIH62" s="18"/>
      <c r="HII62" s="18"/>
      <c r="HIJ62" s="18"/>
      <c r="HIK62" s="18"/>
      <c r="HIL62" s="18"/>
      <c r="HIM62" s="18"/>
      <c r="HIN62" s="18"/>
      <c r="HIO62" s="18"/>
      <c r="HIP62" s="18"/>
      <c r="HIQ62" s="18"/>
      <c r="HIR62" s="18"/>
      <c r="HIS62" s="18"/>
      <c r="HIT62" s="18"/>
      <c r="HIU62" s="18"/>
      <c r="HIV62" s="18"/>
      <c r="HIW62" s="18"/>
      <c r="HIX62" s="18"/>
      <c r="HIY62" s="18"/>
      <c r="HIZ62" s="18"/>
      <c r="HJA62" s="18"/>
      <c r="HJB62" s="18"/>
      <c r="HJC62" s="18"/>
      <c r="HJD62" s="18"/>
      <c r="HJE62" s="18"/>
      <c r="HJF62" s="18"/>
      <c r="HJG62" s="18"/>
      <c r="HJH62" s="18"/>
      <c r="HJI62" s="18"/>
      <c r="HJJ62" s="18"/>
      <c r="HJK62" s="18"/>
      <c r="HJL62" s="18"/>
      <c r="HJM62" s="18"/>
      <c r="HJN62" s="18"/>
      <c r="HJO62" s="18"/>
      <c r="HJP62" s="18"/>
      <c r="HJQ62" s="18"/>
      <c r="HJR62" s="18"/>
      <c r="HJS62" s="18"/>
      <c r="HJT62" s="18"/>
      <c r="HJU62" s="18"/>
      <c r="HJV62" s="18"/>
      <c r="HJW62" s="18"/>
      <c r="HJX62" s="18"/>
      <c r="HJY62" s="18"/>
      <c r="HJZ62" s="18"/>
      <c r="HKA62" s="18"/>
      <c r="HKB62" s="18"/>
      <c r="HKC62" s="18"/>
      <c r="HKD62" s="18"/>
      <c r="HKE62" s="18"/>
      <c r="HKF62" s="18"/>
      <c r="HKG62" s="18"/>
      <c r="HKH62" s="18"/>
      <c r="HKI62" s="18"/>
      <c r="HKJ62" s="18"/>
      <c r="HKK62" s="18"/>
      <c r="HKL62" s="18"/>
      <c r="HKM62" s="18"/>
      <c r="HKN62" s="18"/>
      <c r="HKO62" s="18"/>
      <c r="HKP62" s="18"/>
      <c r="HKQ62" s="18"/>
      <c r="HKR62" s="18"/>
      <c r="HKS62" s="18"/>
      <c r="HKT62" s="18"/>
      <c r="HKU62" s="18"/>
      <c r="HKV62" s="18"/>
      <c r="HKW62" s="18"/>
      <c r="HKX62" s="18"/>
      <c r="HKY62" s="18"/>
      <c r="HKZ62" s="18"/>
      <c r="HLA62" s="18"/>
      <c r="HLB62" s="18"/>
      <c r="HLC62" s="18"/>
      <c r="HLD62" s="18"/>
      <c r="HLE62" s="18"/>
      <c r="HLF62" s="18"/>
      <c r="HLG62" s="18"/>
      <c r="HLH62" s="18"/>
      <c r="HLI62" s="18"/>
      <c r="HLJ62" s="18"/>
      <c r="HLK62" s="18"/>
      <c r="HLL62" s="18"/>
      <c r="HLM62" s="18"/>
      <c r="HLN62" s="18"/>
      <c r="HLO62" s="18"/>
      <c r="HLP62" s="18"/>
      <c r="HLQ62" s="18"/>
      <c r="HLR62" s="18"/>
      <c r="HLS62" s="18"/>
      <c r="HLT62" s="18"/>
      <c r="HLU62" s="18"/>
      <c r="HLV62" s="18"/>
      <c r="HLW62" s="18"/>
      <c r="HLX62" s="18"/>
      <c r="HLY62" s="18"/>
      <c r="HLZ62" s="18"/>
      <c r="HMA62" s="18"/>
      <c r="HMB62" s="18"/>
      <c r="HMC62" s="18"/>
      <c r="HMD62" s="18"/>
      <c r="HME62" s="18"/>
      <c r="HMF62" s="18"/>
      <c r="HMG62" s="18"/>
      <c r="HMH62" s="18"/>
      <c r="HMI62" s="18"/>
      <c r="HMJ62" s="18"/>
      <c r="HMK62" s="18"/>
      <c r="HML62" s="18"/>
      <c r="HMM62" s="18"/>
      <c r="HMN62" s="18"/>
      <c r="HMO62" s="18"/>
      <c r="HMP62" s="18"/>
      <c r="HMQ62" s="18"/>
      <c r="HMR62" s="18"/>
      <c r="HMS62" s="18"/>
      <c r="HMT62" s="18"/>
      <c r="HMU62" s="18"/>
      <c r="HMV62" s="18"/>
      <c r="HMW62" s="18"/>
      <c r="HMX62" s="18"/>
      <c r="HMY62" s="18"/>
      <c r="HMZ62" s="18"/>
      <c r="HNA62" s="18"/>
      <c r="HNB62" s="18"/>
      <c r="HNC62" s="18"/>
      <c r="HND62" s="18"/>
      <c r="HNE62" s="18"/>
      <c r="HNF62" s="18"/>
      <c r="HNG62" s="18"/>
      <c r="HNH62" s="18"/>
      <c r="HNI62" s="18"/>
      <c r="HNJ62" s="18"/>
      <c r="HNK62" s="18"/>
      <c r="HNL62" s="18"/>
      <c r="HNM62" s="18"/>
      <c r="HNN62" s="18"/>
      <c r="HNO62" s="18"/>
      <c r="HNP62" s="18"/>
      <c r="HNQ62" s="18"/>
      <c r="HNR62" s="18"/>
      <c r="HNS62" s="18"/>
      <c r="HNT62" s="18"/>
      <c r="HNU62" s="18"/>
      <c r="HNV62" s="18"/>
      <c r="HNW62" s="18"/>
      <c r="HNX62" s="18"/>
      <c r="HNY62" s="18"/>
      <c r="HNZ62" s="18"/>
      <c r="HOA62" s="18"/>
      <c r="HOB62" s="18"/>
      <c r="HOC62" s="18"/>
      <c r="HOD62" s="18"/>
      <c r="HOE62" s="18"/>
      <c r="HOF62" s="18"/>
      <c r="HOG62" s="18"/>
      <c r="HOH62" s="18"/>
      <c r="HOI62" s="18"/>
      <c r="HOJ62" s="18"/>
      <c r="HOK62" s="18"/>
      <c r="HOL62" s="18"/>
      <c r="HOM62" s="18"/>
      <c r="HON62" s="18"/>
      <c r="HOO62" s="18"/>
      <c r="HOP62" s="18"/>
      <c r="HOQ62" s="18"/>
      <c r="HOR62" s="18"/>
      <c r="HOS62" s="18"/>
      <c r="HOT62" s="18"/>
      <c r="HOU62" s="18"/>
      <c r="HOV62" s="18"/>
      <c r="HOW62" s="18"/>
      <c r="HOX62" s="18"/>
      <c r="HOY62" s="18"/>
      <c r="HOZ62" s="18"/>
      <c r="HPA62" s="18"/>
      <c r="HPB62" s="18"/>
      <c r="HPC62" s="18"/>
      <c r="HPD62" s="18"/>
      <c r="HPE62" s="18"/>
      <c r="HPF62" s="18"/>
      <c r="HPG62" s="18"/>
      <c r="HPH62" s="18"/>
      <c r="HPI62" s="18"/>
      <c r="HPJ62" s="18"/>
      <c r="HPK62" s="18"/>
      <c r="HPL62" s="18"/>
      <c r="HPM62" s="18"/>
      <c r="HPN62" s="18"/>
      <c r="HPO62" s="18"/>
      <c r="HPP62" s="18"/>
      <c r="HPQ62" s="18"/>
      <c r="HPR62" s="18"/>
      <c r="HPS62" s="18"/>
      <c r="HPT62" s="18"/>
      <c r="HPU62" s="18"/>
      <c r="HPV62" s="18"/>
      <c r="HPW62" s="18"/>
      <c r="HPX62" s="18"/>
      <c r="HPY62" s="18"/>
      <c r="HPZ62" s="18"/>
      <c r="HQA62" s="18"/>
      <c r="HQB62" s="18"/>
      <c r="HQC62" s="18"/>
      <c r="HQD62" s="18"/>
      <c r="HQE62" s="18"/>
      <c r="HQF62" s="18"/>
      <c r="HQG62" s="18"/>
      <c r="HQH62" s="18"/>
      <c r="HQI62" s="18"/>
      <c r="HQJ62" s="18"/>
      <c r="HQK62" s="18"/>
      <c r="HQL62" s="18"/>
      <c r="HQM62" s="18"/>
      <c r="HQN62" s="18"/>
      <c r="HQO62" s="18"/>
      <c r="HQP62" s="18"/>
      <c r="HQQ62" s="18"/>
      <c r="HQR62" s="18"/>
      <c r="HQS62" s="18"/>
      <c r="HQT62" s="18"/>
      <c r="HQU62" s="18"/>
      <c r="HQV62" s="18"/>
      <c r="HQW62" s="18"/>
      <c r="HQX62" s="18"/>
      <c r="HQY62" s="18"/>
      <c r="HQZ62" s="18"/>
      <c r="HRA62" s="18"/>
      <c r="HRB62" s="18"/>
      <c r="HRC62" s="18"/>
      <c r="HRD62" s="18"/>
      <c r="HRE62" s="18"/>
      <c r="HRF62" s="18"/>
      <c r="HRG62" s="18"/>
      <c r="HRH62" s="18"/>
      <c r="HRI62" s="18"/>
      <c r="HRJ62" s="18"/>
      <c r="HRK62" s="18"/>
      <c r="HRL62" s="18"/>
      <c r="HRM62" s="18"/>
      <c r="HRN62" s="18"/>
      <c r="HRO62" s="18"/>
      <c r="HRP62" s="18"/>
      <c r="HRQ62" s="18"/>
      <c r="HRR62" s="18"/>
      <c r="HRS62" s="18"/>
      <c r="HRT62" s="18"/>
      <c r="HRU62" s="18"/>
      <c r="HRV62" s="18"/>
      <c r="HRW62" s="18"/>
      <c r="HRX62" s="18"/>
      <c r="HRY62" s="18"/>
      <c r="HRZ62" s="18"/>
      <c r="HSA62" s="18"/>
      <c r="HSB62" s="18"/>
      <c r="HSC62" s="18"/>
      <c r="HSD62" s="18"/>
      <c r="HSE62" s="18"/>
      <c r="HSF62" s="18"/>
      <c r="HSG62" s="18"/>
      <c r="HSH62" s="18"/>
      <c r="HSI62" s="18"/>
      <c r="HSJ62" s="18"/>
      <c r="HSK62" s="18"/>
      <c r="HSL62" s="18"/>
      <c r="HSM62" s="18"/>
      <c r="HSN62" s="18"/>
      <c r="HSO62" s="18"/>
      <c r="HSP62" s="18"/>
      <c r="HSQ62" s="18"/>
      <c r="HSR62" s="18"/>
      <c r="HSS62" s="18"/>
      <c r="HST62" s="18"/>
      <c r="HSU62" s="18"/>
      <c r="HSV62" s="18"/>
      <c r="HSW62" s="18"/>
      <c r="HSX62" s="18"/>
      <c r="HSY62" s="18"/>
      <c r="HSZ62" s="18"/>
      <c r="HTA62" s="18"/>
      <c r="HTB62" s="18"/>
      <c r="HTC62" s="18"/>
      <c r="HTD62" s="18"/>
      <c r="HTE62" s="18"/>
      <c r="HTF62" s="18"/>
      <c r="HTG62" s="18"/>
      <c r="HTH62" s="18"/>
      <c r="HTI62" s="18"/>
      <c r="HTJ62" s="18"/>
      <c r="HTK62" s="18"/>
      <c r="HTL62" s="18"/>
      <c r="HTM62" s="18"/>
      <c r="HTN62" s="18"/>
      <c r="HTO62" s="18"/>
      <c r="HTP62" s="18"/>
      <c r="HTQ62" s="18"/>
      <c r="HTR62" s="18"/>
      <c r="HTS62" s="18"/>
      <c r="HTT62" s="18"/>
      <c r="HTU62" s="18"/>
      <c r="HTV62" s="18"/>
      <c r="HTW62" s="18"/>
      <c r="HTX62" s="18"/>
      <c r="HTY62" s="18"/>
      <c r="HTZ62" s="18"/>
      <c r="HUA62" s="18"/>
      <c r="HUB62" s="18"/>
      <c r="HUC62" s="18"/>
      <c r="HUD62" s="18"/>
      <c r="HUE62" s="18"/>
      <c r="HUF62" s="18"/>
      <c r="HUG62" s="18"/>
      <c r="HUH62" s="18"/>
      <c r="HUI62" s="18"/>
      <c r="HUJ62" s="18"/>
      <c r="HUK62" s="18"/>
      <c r="HUL62" s="18"/>
      <c r="HUM62" s="18"/>
      <c r="HUN62" s="18"/>
      <c r="HUO62" s="18"/>
      <c r="HUP62" s="18"/>
      <c r="HUQ62" s="18"/>
      <c r="HUR62" s="18"/>
      <c r="HUS62" s="18"/>
      <c r="HUT62" s="18"/>
      <c r="HUU62" s="18"/>
      <c r="HUV62" s="18"/>
      <c r="HUW62" s="18"/>
      <c r="HUX62" s="18"/>
      <c r="HUY62" s="18"/>
      <c r="HUZ62" s="18"/>
      <c r="HVA62" s="18"/>
      <c r="HVB62" s="18"/>
      <c r="HVC62" s="18"/>
      <c r="HVD62" s="18"/>
      <c r="HVE62" s="18"/>
      <c r="HVF62" s="18"/>
      <c r="HVG62" s="18"/>
      <c r="HVH62" s="18"/>
      <c r="HVI62" s="18"/>
      <c r="HVJ62" s="18"/>
      <c r="HVK62" s="18"/>
      <c r="HVL62" s="18"/>
      <c r="HVM62" s="18"/>
      <c r="HVN62" s="18"/>
      <c r="HVO62" s="18"/>
      <c r="HVP62" s="18"/>
      <c r="HVQ62" s="18"/>
      <c r="HVR62" s="18"/>
      <c r="HVS62" s="18"/>
      <c r="HVT62" s="18"/>
      <c r="HVU62" s="18"/>
      <c r="HVV62" s="18"/>
      <c r="HVW62" s="18"/>
      <c r="HVX62" s="18"/>
      <c r="HVY62" s="18"/>
      <c r="HVZ62" s="18"/>
      <c r="HWA62" s="18"/>
      <c r="HWB62" s="18"/>
      <c r="HWC62" s="18"/>
      <c r="HWD62" s="18"/>
      <c r="HWE62" s="18"/>
      <c r="HWF62" s="18"/>
      <c r="HWG62" s="18"/>
      <c r="HWH62" s="18"/>
      <c r="HWI62" s="18"/>
      <c r="HWJ62" s="18"/>
      <c r="HWK62" s="18"/>
      <c r="HWL62" s="18"/>
      <c r="HWM62" s="18"/>
      <c r="HWN62" s="18"/>
      <c r="HWO62" s="18"/>
      <c r="HWP62" s="18"/>
      <c r="HWQ62" s="18"/>
      <c r="HWR62" s="18"/>
      <c r="HWS62" s="18"/>
      <c r="HWT62" s="18"/>
      <c r="HWU62" s="18"/>
      <c r="HWV62" s="18"/>
      <c r="HWW62" s="18"/>
      <c r="HWX62" s="18"/>
      <c r="HWY62" s="18"/>
      <c r="HWZ62" s="18"/>
      <c r="HXA62" s="18"/>
      <c r="HXB62" s="18"/>
      <c r="HXC62" s="18"/>
      <c r="HXD62" s="18"/>
      <c r="HXE62" s="18"/>
      <c r="HXF62" s="18"/>
      <c r="HXG62" s="18"/>
      <c r="HXH62" s="18"/>
      <c r="HXI62" s="18"/>
      <c r="HXJ62" s="18"/>
      <c r="HXK62" s="18"/>
      <c r="HXL62" s="18"/>
      <c r="HXM62" s="18"/>
      <c r="HXN62" s="18"/>
      <c r="HXO62" s="18"/>
      <c r="HXP62" s="18"/>
      <c r="HXQ62" s="18"/>
      <c r="HXR62" s="18"/>
      <c r="HXS62" s="18"/>
      <c r="HXT62" s="18"/>
      <c r="HXU62" s="18"/>
      <c r="HXV62" s="18"/>
      <c r="HXW62" s="18"/>
      <c r="HXX62" s="18"/>
      <c r="HXY62" s="18"/>
      <c r="HXZ62" s="18"/>
      <c r="HYA62" s="18"/>
      <c r="HYB62" s="18"/>
      <c r="HYC62" s="18"/>
      <c r="HYD62" s="18"/>
      <c r="HYE62" s="18"/>
      <c r="HYF62" s="18"/>
      <c r="HYG62" s="18"/>
      <c r="HYH62" s="18"/>
      <c r="HYI62" s="18"/>
      <c r="HYJ62" s="18"/>
      <c r="HYK62" s="18"/>
      <c r="HYL62" s="18"/>
      <c r="HYM62" s="18"/>
      <c r="HYN62" s="18"/>
      <c r="HYO62" s="18"/>
      <c r="HYP62" s="18"/>
      <c r="HYQ62" s="18"/>
      <c r="HYR62" s="18"/>
      <c r="HYS62" s="18"/>
      <c r="HYT62" s="18"/>
      <c r="HYU62" s="18"/>
      <c r="HYV62" s="18"/>
      <c r="HYW62" s="18"/>
      <c r="HYX62" s="18"/>
      <c r="HYY62" s="18"/>
      <c r="HYZ62" s="18"/>
      <c r="HZA62" s="18"/>
      <c r="HZB62" s="18"/>
      <c r="HZC62" s="18"/>
      <c r="HZD62" s="18"/>
      <c r="HZE62" s="18"/>
      <c r="HZF62" s="18"/>
      <c r="HZG62" s="18"/>
      <c r="HZH62" s="18"/>
      <c r="HZI62" s="18"/>
      <c r="HZJ62" s="18"/>
      <c r="HZK62" s="18"/>
      <c r="HZL62" s="18"/>
      <c r="HZM62" s="18"/>
      <c r="HZN62" s="18"/>
      <c r="HZO62" s="18"/>
      <c r="HZP62" s="18"/>
      <c r="HZQ62" s="18"/>
      <c r="HZR62" s="18"/>
      <c r="HZS62" s="18"/>
      <c r="HZT62" s="18"/>
      <c r="HZU62" s="18"/>
      <c r="HZV62" s="18"/>
      <c r="HZW62" s="18"/>
      <c r="HZX62" s="18"/>
      <c r="HZY62" s="18"/>
      <c r="HZZ62" s="18"/>
      <c r="IAA62" s="18"/>
      <c r="IAB62" s="18"/>
      <c r="IAC62" s="18"/>
      <c r="IAD62" s="18"/>
      <c r="IAE62" s="18"/>
      <c r="IAF62" s="18"/>
      <c r="IAG62" s="18"/>
      <c r="IAH62" s="18"/>
      <c r="IAI62" s="18"/>
      <c r="IAJ62" s="18"/>
      <c r="IAK62" s="18"/>
      <c r="IAL62" s="18"/>
      <c r="IAM62" s="18"/>
      <c r="IAN62" s="18"/>
      <c r="IAO62" s="18"/>
      <c r="IAP62" s="18"/>
      <c r="IAQ62" s="18"/>
      <c r="IAR62" s="18"/>
      <c r="IAS62" s="18"/>
      <c r="IAT62" s="18"/>
      <c r="IAU62" s="18"/>
      <c r="IAV62" s="18"/>
      <c r="IAW62" s="18"/>
      <c r="IAX62" s="18"/>
      <c r="IAY62" s="18"/>
      <c r="IAZ62" s="18"/>
      <c r="IBA62" s="18"/>
      <c r="IBB62" s="18"/>
      <c r="IBC62" s="18"/>
      <c r="IBD62" s="18"/>
      <c r="IBE62" s="18"/>
      <c r="IBF62" s="18"/>
      <c r="IBG62" s="18"/>
      <c r="IBH62" s="18"/>
      <c r="IBI62" s="18"/>
      <c r="IBJ62" s="18"/>
      <c r="IBK62" s="18"/>
      <c r="IBL62" s="18"/>
      <c r="IBM62" s="18"/>
      <c r="IBN62" s="18"/>
      <c r="IBO62" s="18"/>
      <c r="IBP62" s="18"/>
      <c r="IBQ62" s="18"/>
      <c r="IBR62" s="18"/>
      <c r="IBS62" s="18"/>
      <c r="IBT62" s="18"/>
      <c r="IBU62" s="18"/>
      <c r="IBV62" s="18"/>
      <c r="IBW62" s="18"/>
      <c r="IBX62" s="18"/>
      <c r="IBY62" s="18"/>
      <c r="IBZ62" s="18"/>
      <c r="ICA62" s="18"/>
      <c r="ICB62" s="18"/>
      <c r="ICC62" s="18"/>
      <c r="ICD62" s="18"/>
      <c r="ICE62" s="18"/>
      <c r="ICF62" s="18"/>
      <c r="ICG62" s="18"/>
      <c r="ICH62" s="18"/>
      <c r="ICI62" s="18"/>
      <c r="ICJ62" s="18"/>
      <c r="ICK62" s="18"/>
      <c r="ICL62" s="18"/>
      <c r="ICM62" s="18"/>
      <c r="ICN62" s="18"/>
      <c r="ICO62" s="18"/>
      <c r="ICP62" s="18"/>
      <c r="ICQ62" s="18"/>
      <c r="ICR62" s="18"/>
      <c r="ICS62" s="18"/>
      <c r="ICT62" s="18"/>
      <c r="ICU62" s="18"/>
      <c r="ICV62" s="18"/>
      <c r="ICW62" s="18"/>
      <c r="ICX62" s="18"/>
      <c r="ICY62" s="18"/>
      <c r="ICZ62" s="18"/>
      <c r="IDA62" s="18"/>
      <c r="IDB62" s="18"/>
      <c r="IDC62" s="18"/>
      <c r="IDD62" s="18"/>
      <c r="IDE62" s="18"/>
      <c r="IDF62" s="18"/>
      <c r="IDG62" s="18"/>
      <c r="IDH62" s="18"/>
      <c r="IDI62" s="18"/>
      <c r="IDJ62" s="18"/>
      <c r="IDK62" s="18"/>
      <c r="IDL62" s="18"/>
      <c r="IDM62" s="18"/>
      <c r="IDN62" s="18"/>
      <c r="IDO62" s="18"/>
      <c r="IDP62" s="18"/>
      <c r="IDQ62" s="18"/>
      <c r="IDR62" s="18"/>
      <c r="IDS62" s="18"/>
      <c r="IDT62" s="18"/>
      <c r="IDU62" s="18"/>
      <c r="IDV62" s="18"/>
      <c r="IDW62" s="18"/>
      <c r="IDX62" s="18"/>
      <c r="IDY62" s="18"/>
      <c r="IDZ62" s="18"/>
      <c r="IEA62" s="18"/>
      <c r="IEB62" s="18"/>
      <c r="IEC62" s="18"/>
      <c r="IED62" s="18"/>
      <c r="IEE62" s="18"/>
      <c r="IEF62" s="18"/>
      <c r="IEG62" s="18"/>
      <c r="IEH62" s="18"/>
      <c r="IEI62" s="18"/>
      <c r="IEJ62" s="18"/>
      <c r="IEK62" s="18"/>
      <c r="IEL62" s="18"/>
      <c r="IEM62" s="18"/>
      <c r="IEN62" s="18"/>
      <c r="IEO62" s="18"/>
      <c r="IEP62" s="18"/>
      <c r="IEQ62" s="18"/>
      <c r="IER62" s="18"/>
      <c r="IES62" s="18"/>
      <c r="IET62" s="18"/>
      <c r="IEU62" s="18"/>
      <c r="IEV62" s="18"/>
      <c r="IEW62" s="18"/>
      <c r="IEX62" s="18"/>
      <c r="IEY62" s="18"/>
      <c r="IEZ62" s="18"/>
      <c r="IFA62" s="18"/>
      <c r="IFB62" s="18"/>
      <c r="IFC62" s="18"/>
      <c r="IFD62" s="18"/>
      <c r="IFE62" s="18"/>
      <c r="IFF62" s="18"/>
      <c r="IFG62" s="18"/>
      <c r="IFH62" s="18"/>
      <c r="IFI62" s="18"/>
      <c r="IFJ62" s="18"/>
      <c r="IFK62" s="18"/>
      <c r="IFL62" s="18"/>
      <c r="IFM62" s="18"/>
      <c r="IFN62" s="18"/>
      <c r="IFO62" s="18"/>
      <c r="IFP62" s="18"/>
      <c r="IFQ62" s="18"/>
      <c r="IFR62" s="18"/>
      <c r="IFS62" s="18"/>
      <c r="IFT62" s="18"/>
      <c r="IFU62" s="18"/>
      <c r="IFV62" s="18"/>
      <c r="IFW62" s="18"/>
      <c r="IFX62" s="18"/>
      <c r="IFY62" s="18"/>
      <c r="IFZ62" s="18"/>
      <c r="IGA62" s="18"/>
      <c r="IGB62" s="18"/>
      <c r="IGC62" s="18"/>
      <c r="IGD62" s="18"/>
      <c r="IGE62" s="18"/>
      <c r="IGF62" s="18"/>
      <c r="IGG62" s="18"/>
      <c r="IGH62" s="18"/>
      <c r="IGI62" s="18"/>
      <c r="IGJ62" s="18"/>
      <c r="IGK62" s="18"/>
      <c r="IGL62" s="18"/>
      <c r="IGM62" s="18"/>
      <c r="IGN62" s="18"/>
      <c r="IGO62" s="18"/>
      <c r="IGP62" s="18"/>
      <c r="IGQ62" s="18"/>
      <c r="IGR62" s="18"/>
      <c r="IGS62" s="18"/>
      <c r="IGT62" s="18"/>
      <c r="IGU62" s="18"/>
      <c r="IGV62" s="18"/>
      <c r="IGW62" s="18"/>
      <c r="IGX62" s="18"/>
      <c r="IGY62" s="18"/>
      <c r="IGZ62" s="18"/>
      <c r="IHA62" s="18"/>
      <c r="IHB62" s="18"/>
      <c r="IHC62" s="18"/>
      <c r="IHD62" s="18"/>
      <c r="IHE62" s="18"/>
      <c r="IHF62" s="18"/>
      <c r="IHG62" s="18"/>
      <c r="IHH62" s="18"/>
      <c r="IHI62" s="18"/>
      <c r="IHJ62" s="18"/>
      <c r="IHK62" s="18"/>
      <c r="IHL62" s="18"/>
      <c r="IHM62" s="18"/>
      <c r="IHN62" s="18"/>
      <c r="IHO62" s="18"/>
      <c r="IHP62" s="18"/>
      <c r="IHQ62" s="18"/>
      <c r="IHR62" s="18"/>
      <c r="IHS62" s="18"/>
      <c r="IHT62" s="18"/>
      <c r="IHU62" s="18"/>
      <c r="IHV62" s="18"/>
      <c r="IHW62" s="18"/>
      <c r="IHX62" s="18"/>
      <c r="IHY62" s="18"/>
      <c r="IHZ62" s="18"/>
      <c r="IIA62" s="18"/>
      <c r="IIB62" s="18"/>
      <c r="IIC62" s="18"/>
      <c r="IID62" s="18"/>
      <c r="IIE62" s="18"/>
      <c r="IIF62" s="18"/>
      <c r="IIG62" s="18"/>
      <c r="IIH62" s="18"/>
      <c r="III62" s="18"/>
      <c r="IIJ62" s="18"/>
      <c r="IIK62" s="18"/>
      <c r="IIL62" s="18"/>
      <c r="IIM62" s="18"/>
      <c r="IIN62" s="18"/>
      <c r="IIO62" s="18"/>
      <c r="IIP62" s="18"/>
      <c r="IIQ62" s="18"/>
      <c r="IIR62" s="18"/>
      <c r="IIS62" s="18"/>
      <c r="IIT62" s="18"/>
      <c r="IIU62" s="18"/>
      <c r="IIV62" s="18"/>
      <c r="IIW62" s="18"/>
      <c r="IIX62" s="18"/>
      <c r="IIY62" s="18"/>
      <c r="IIZ62" s="18"/>
      <c r="IJA62" s="18"/>
      <c r="IJB62" s="18"/>
      <c r="IJC62" s="18"/>
      <c r="IJD62" s="18"/>
      <c r="IJE62" s="18"/>
      <c r="IJF62" s="18"/>
      <c r="IJG62" s="18"/>
      <c r="IJH62" s="18"/>
      <c r="IJI62" s="18"/>
      <c r="IJJ62" s="18"/>
      <c r="IJK62" s="18"/>
      <c r="IJL62" s="18"/>
      <c r="IJM62" s="18"/>
      <c r="IJN62" s="18"/>
      <c r="IJO62" s="18"/>
      <c r="IJP62" s="18"/>
      <c r="IJQ62" s="18"/>
      <c r="IJR62" s="18"/>
      <c r="IJS62" s="18"/>
      <c r="IJT62" s="18"/>
      <c r="IJU62" s="18"/>
      <c r="IJV62" s="18"/>
      <c r="IJW62" s="18"/>
      <c r="IJX62" s="18"/>
      <c r="IJY62" s="18"/>
      <c r="IJZ62" s="18"/>
      <c r="IKA62" s="18"/>
      <c r="IKB62" s="18"/>
      <c r="IKC62" s="18"/>
      <c r="IKD62" s="18"/>
      <c r="IKE62" s="18"/>
      <c r="IKF62" s="18"/>
      <c r="IKG62" s="18"/>
      <c r="IKH62" s="18"/>
      <c r="IKI62" s="18"/>
      <c r="IKJ62" s="18"/>
      <c r="IKK62" s="18"/>
      <c r="IKL62" s="18"/>
      <c r="IKM62" s="18"/>
      <c r="IKN62" s="18"/>
      <c r="IKO62" s="18"/>
      <c r="IKP62" s="18"/>
      <c r="IKQ62" s="18"/>
      <c r="IKR62" s="18"/>
      <c r="IKS62" s="18"/>
      <c r="IKT62" s="18"/>
      <c r="IKU62" s="18"/>
      <c r="IKV62" s="18"/>
      <c r="IKW62" s="18"/>
      <c r="IKX62" s="18"/>
      <c r="IKY62" s="18"/>
      <c r="IKZ62" s="18"/>
      <c r="ILA62" s="18"/>
      <c r="ILB62" s="18"/>
      <c r="ILC62" s="18"/>
      <c r="ILD62" s="18"/>
      <c r="ILE62" s="18"/>
      <c r="ILF62" s="18"/>
      <c r="ILG62" s="18"/>
      <c r="ILH62" s="18"/>
      <c r="ILI62" s="18"/>
      <c r="ILJ62" s="18"/>
      <c r="ILK62" s="18"/>
      <c r="ILL62" s="18"/>
      <c r="ILM62" s="18"/>
      <c r="ILN62" s="18"/>
      <c r="ILO62" s="18"/>
      <c r="ILP62" s="18"/>
      <c r="ILQ62" s="18"/>
      <c r="ILR62" s="18"/>
      <c r="ILS62" s="18"/>
      <c r="ILT62" s="18"/>
      <c r="ILU62" s="18"/>
      <c r="ILV62" s="18"/>
      <c r="ILW62" s="18"/>
      <c r="ILX62" s="18"/>
      <c r="ILY62" s="18"/>
      <c r="ILZ62" s="18"/>
      <c r="IMA62" s="18"/>
      <c r="IMB62" s="18"/>
      <c r="IMC62" s="18"/>
      <c r="IMD62" s="18"/>
      <c r="IME62" s="18"/>
      <c r="IMF62" s="18"/>
      <c r="IMG62" s="18"/>
      <c r="IMH62" s="18"/>
      <c r="IMI62" s="18"/>
      <c r="IMJ62" s="18"/>
      <c r="IMK62" s="18"/>
      <c r="IML62" s="18"/>
      <c r="IMM62" s="18"/>
      <c r="IMN62" s="18"/>
      <c r="IMO62" s="18"/>
      <c r="IMP62" s="18"/>
      <c r="IMQ62" s="18"/>
      <c r="IMR62" s="18"/>
      <c r="IMS62" s="18"/>
      <c r="IMT62" s="18"/>
      <c r="IMU62" s="18"/>
      <c r="IMV62" s="18"/>
      <c r="IMW62" s="18"/>
      <c r="IMX62" s="18"/>
      <c r="IMY62" s="18"/>
      <c r="IMZ62" s="18"/>
      <c r="INA62" s="18"/>
      <c r="INB62" s="18"/>
      <c r="INC62" s="18"/>
      <c r="IND62" s="18"/>
      <c r="INE62" s="18"/>
      <c r="INF62" s="18"/>
      <c r="ING62" s="18"/>
      <c r="INH62" s="18"/>
      <c r="INI62" s="18"/>
      <c r="INJ62" s="18"/>
      <c r="INK62" s="18"/>
      <c r="INL62" s="18"/>
      <c r="INM62" s="18"/>
      <c r="INN62" s="18"/>
      <c r="INO62" s="18"/>
      <c r="INP62" s="18"/>
      <c r="INQ62" s="18"/>
      <c r="INR62" s="18"/>
      <c r="INS62" s="18"/>
      <c r="INT62" s="18"/>
      <c r="INU62" s="18"/>
      <c r="INV62" s="18"/>
      <c r="INW62" s="18"/>
      <c r="INX62" s="18"/>
      <c r="INY62" s="18"/>
      <c r="INZ62" s="18"/>
      <c r="IOA62" s="18"/>
      <c r="IOB62" s="18"/>
      <c r="IOC62" s="18"/>
      <c r="IOD62" s="18"/>
      <c r="IOE62" s="18"/>
      <c r="IOF62" s="18"/>
      <c r="IOG62" s="18"/>
      <c r="IOH62" s="18"/>
      <c r="IOI62" s="18"/>
      <c r="IOJ62" s="18"/>
      <c r="IOK62" s="18"/>
      <c r="IOL62" s="18"/>
      <c r="IOM62" s="18"/>
      <c r="ION62" s="18"/>
      <c r="IOO62" s="18"/>
      <c r="IOP62" s="18"/>
      <c r="IOQ62" s="18"/>
      <c r="IOR62" s="18"/>
      <c r="IOS62" s="18"/>
      <c r="IOT62" s="18"/>
      <c r="IOU62" s="18"/>
      <c r="IOV62" s="18"/>
      <c r="IOW62" s="18"/>
      <c r="IOX62" s="18"/>
      <c r="IOY62" s="18"/>
      <c r="IOZ62" s="18"/>
      <c r="IPA62" s="18"/>
      <c r="IPB62" s="18"/>
      <c r="IPC62" s="18"/>
      <c r="IPD62" s="18"/>
      <c r="IPE62" s="18"/>
      <c r="IPF62" s="18"/>
      <c r="IPG62" s="18"/>
      <c r="IPH62" s="18"/>
      <c r="IPI62" s="18"/>
      <c r="IPJ62" s="18"/>
      <c r="IPK62" s="18"/>
      <c r="IPL62" s="18"/>
      <c r="IPM62" s="18"/>
      <c r="IPN62" s="18"/>
      <c r="IPO62" s="18"/>
      <c r="IPP62" s="18"/>
      <c r="IPQ62" s="18"/>
      <c r="IPR62" s="18"/>
      <c r="IPS62" s="18"/>
      <c r="IPT62" s="18"/>
      <c r="IPU62" s="18"/>
      <c r="IPV62" s="18"/>
      <c r="IPW62" s="18"/>
      <c r="IPX62" s="18"/>
      <c r="IPY62" s="18"/>
      <c r="IPZ62" s="18"/>
      <c r="IQA62" s="18"/>
      <c r="IQB62" s="18"/>
      <c r="IQC62" s="18"/>
      <c r="IQD62" s="18"/>
      <c r="IQE62" s="18"/>
      <c r="IQF62" s="18"/>
      <c r="IQG62" s="18"/>
      <c r="IQH62" s="18"/>
      <c r="IQI62" s="18"/>
      <c r="IQJ62" s="18"/>
      <c r="IQK62" s="18"/>
      <c r="IQL62" s="18"/>
      <c r="IQM62" s="18"/>
      <c r="IQN62" s="18"/>
      <c r="IQO62" s="18"/>
      <c r="IQP62" s="18"/>
      <c r="IQQ62" s="18"/>
      <c r="IQR62" s="18"/>
      <c r="IQS62" s="18"/>
      <c r="IQT62" s="18"/>
      <c r="IQU62" s="18"/>
      <c r="IQV62" s="18"/>
      <c r="IQW62" s="18"/>
      <c r="IQX62" s="18"/>
      <c r="IQY62" s="18"/>
      <c r="IQZ62" s="18"/>
      <c r="IRA62" s="18"/>
      <c r="IRB62" s="18"/>
      <c r="IRC62" s="18"/>
      <c r="IRD62" s="18"/>
      <c r="IRE62" s="18"/>
      <c r="IRF62" s="18"/>
      <c r="IRG62" s="18"/>
      <c r="IRH62" s="18"/>
      <c r="IRI62" s="18"/>
      <c r="IRJ62" s="18"/>
      <c r="IRK62" s="18"/>
      <c r="IRL62" s="18"/>
      <c r="IRM62" s="18"/>
      <c r="IRN62" s="18"/>
      <c r="IRO62" s="18"/>
      <c r="IRP62" s="18"/>
      <c r="IRQ62" s="18"/>
      <c r="IRR62" s="18"/>
      <c r="IRS62" s="18"/>
      <c r="IRT62" s="18"/>
      <c r="IRU62" s="18"/>
      <c r="IRV62" s="18"/>
      <c r="IRW62" s="18"/>
      <c r="IRX62" s="18"/>
      <c r="IRY62" s="18"/>
      <c r="IRZ62" s="18"/>
      <c r="ISA62" s="18"/>
      <c r="ISB62" s="18"/>
      <c r="ISC62" s="18"/>
      <c r="ISD62" s="18"/>
      <c r="ISE62" s="18"/>
      <c r="ISF62" s="18"/>
      <c r="ISG62" s="18"/>
      <c r="ISH62" s="18"/>
      <c r="ISI62" s="18"/>
      <c r="ISJ62" s="18"/>
      <c r="ISK62" s="18"/>
      <c r="ISL62" s="18"/>
      <c r="ISM62" s="18"/>
      <c r="ISN62" s="18"/>
      <c r="ISO62" s="18"/>
      <c r="ISP62" s="18"/>
      <c r="ISQ62" s="18"/>
      <c r="ISR62" s="18"/>
      <c r="ISS62" s="18"/>
      <c r="IST62" s="18"/>
      <c r="ISU62" s="18"/>
      <c r="ISV62" s="18"/>
      <c r="ISW62" s="18"/>
      <c r="ISX62" s="18"/>
      <c r="ISY62" s="18"/>
      <c r="ISZ62" s="18"/>
      <c r="ITA62" s="18"/>
      <c r="ITB62" s="18"/>
      <c r="ITC62" s="18"/>
      <c r="ITD62" s="18"/>
      <c r="ITE62" s="18"/>
      <c r="ITF62" s="18"/>
      <c r="ITG62" s="18"/>
      <c r="ITH62" s="18"/>
      <c r="ITI62" s="18"/>
      <c r="ITJ62" s="18"/>
      <c r="ITK62" s="18"/>
      <c r="ITL62" s="18"/>
      <c r="ITM62" s="18"/>
      <c r="ITN62" s="18"/>
      <c r="ITO62" s="18"/>
      <c r="ITP62" s="18"/>
      <c r="ITQ62" s="18"/>
      <c r="ITR62" s="18"/>
      <c r="ITS62" s="18"/>
      <c r="ITT62" s="18"/>
      <c r="ITU62" s="18"/>
      <c r="ITV62" s="18"/>
      <c r="ITW62" s="18"/>
      <c r="ITX62" s="18"/>
      <c r="ITY62" s="18"/>
      <c r="ITZ62" s="18"/>
      <c r="IUA62" s="18"/>
      <c r="IUB62" s="18"/>
      <c r="IUC62" s="18"/>
      <c r="IUD62" s="18"/>
      <c r="IUE62" s="18"/>
      <c r="IUF62" s="18"/>
      <c r="IUG62" s="18"/>
      <c r="IUH62" s="18"/>
      <c r="IUI62" s="18"/>
      <c r="IUJ62" s="18"/>
      <c r="IUK62" s="18"/>
      <c r="IUL62" s="18"/>
      <c r="IUM62" s="18"/>
      <c r="IUN62" s="18"/>
      <c r="IUO62" s="18"/>
      <c r="IUP62" s="18"/>
      <c r="IUQ62" s="18"/>
      <c r="IUR62" s="18"/>
      <c r="IUS62" s="18"/>
      <c r="IUT62" s="18"/>
      <c r="IUU62" s="18"/>
      <c r="IUV62" s="18"/>
      <c r="IUW62" s="18"/>
      <c r="IUX62" s="18"/>
      <c r="IUY62" s="18"/>
      <c r="IUZ62" s="18"/>
      <c r="IVA62" s="18"/>
      <c r="IVB62" s="18"/>
      <c r="IVC62" s="18"/>
      <c r="IVD62" s="18"/>
      <c r="IVE62" s="18"/>
      <c r="IVF62" s="18"/>
      <c r="IVG62" s="18"/>
      <c r="IVH62" s="18"/>
      <c r="IVI62" s="18"/>
      <c r="IVJ62" s="18"/>
      <c r="IVK62" s="18"/>
      <c r="IVL62" s="18"/>
      <c r="IVM62" s="18"/>
      <c r="IVN62" s="18"/>
      <c r="IVO62" s="18"/>
      <c r="IVP62" s="18"/>
      <c r="IVQ62" s="18"/>
      <c r="IVR62" s="18"/>
      <c r="IVS62" s="18"/>
      <c r="IVT62" s="18"/>
      <c r="IVU62" s="18"/>
      <c r="IVV62" s="18"/>
      <c r="IVW62" s="18"/>
      <c r="IVX62" s="18"/>
      <c r="IVY62" s="18"/>
      <c r="IVZ62" s="18"/>
      <c r="IWA62" s="18"/>
      <c r="IWB62" s="18"/>
      <c r="IWC62" s="18"/>
      <c r="IWD62" s="18"/>
      <c r="IWE62" s="18"/>
      <c r="IWF62" s="18"/>
      <c r="IWG62" s="18"/>
      <c r="IWH62" s="18"/>
      <c r="IWI62" s="18"/>
      <c r="IWJ62" s="18"/>
      <c r="IWK62" s="18"/>
      <c r="IWL62" s="18"/>
      <c r="IWM62" s="18"/>
      <c r="IWN62" s="18"/>
      <c r="IWO62" s="18"/>
      <c r="IWP62" s="18"/>
      <c r="IWQ62" s="18"/>
      <c r="IWR62" s="18"/>
      <c r="IWS62" s="18"/>
      <c r="IWT62" s="18"/>
      <c r="IWU62" s="18"/>
      <c r="IWV62" s="18"/>
      <c r="IWW62" s="18"/>
      <c r="IWX62" s="18"/>
      <c r="IWY62" s="18"/>
      <c r="IWZ62" s="18"/>
      <c r="IXA62" s="18"/>
      <c r="IXB62" s="18"/>
      <c r="IXC62" s="18"/>
      <c r="IXD62" s="18"/>
      <c r="IXE62" s="18"/>
      <c r="IXF62" s="18"/>
      <c r="IXG62" s="18"/>
      <c r="IXH62" s="18"/>
      <c r="IXI62" s="18"/>
      <c r="IXJ62" s="18"/>
      <c r="IXK62" s="18"/>
      <c r="IXL62" s="18"/>
      <c r="IXM62" s="18"/>
      <c r="IXN62" s="18"/>
      <c r="IXO62" s="18"/>
      <c r="IXP62" s="18"/>
      <c r="IXQ62" s="18"/>
      <c r="IXR62" s="18"/>
      <c r="IXS62" s="18"/>
      <c r="IXT62" s="18"/>
      <c r="IXU62" s="18"/>
      <c r="IXV62" s="18"/>
      <c r="IXW62" s="18"/>
      <c r="IXX62" s="18"/>
      <c r="IXY62" s="18"/>
      <c r="IXZ62" s="18"/>
      <c r="IYA62" s="18"/>
      <c r="IYB62" s="18"/>
      <c r="IYC62" s="18"/>
      <c r="IYD62" s="18"/>
      <c r="IYE62" s="18"/>
      <c r="IYF62" s="18"/>
      <c r="IYG62" s="18"/>
      <c r="IYH62" s="18"/>
      <c r="IYI62" s="18"/>
      <c r="IYJ62" s="18"/>
      <c r="IYK62" s="18"/>
      <c r="IYL62" s="18"/>
      <c r="IYM62" s="18"/>
      <c r="IYN62" s="18"/>
      <c r="IYO62" s="18"/>
      <c r="IYP62" s="18"/>
      <c r="IYQ62" s="18"/>
      <c r="IYR62" s="18"/>
      <c r="IYS62" s="18"/>
      <c r="IYT62" s="18"/>
      <c r="IYU62" s="18"/>
      <c r="IYV62" s="18"/>
      <c r="IYW62" s="18"/>
      <c r="IYX62" s="18"/>
      <c r="IYY62" s="18"/>
      <c r="IYZ62" s="18"/>
      <c r="IZA62" s="18"/>
      <c r="IZB62" s="18"/>
      <c r="IZC62" s="18"/>
      <c r="IZD62" s="18"/>
      <c r="IZE62" s="18"/>
      <c r="IZF62" s="18"/>
      <c r="IZG62" s="18"/>
      <c r="IZH62" s="18"/>
      <c r="IZI62" s="18"/>
      <c r="IZJ62" s="18"/>
      <c r="IZK62" s="18"/>
      <c r="IZL62" s="18"/>
      <c r="IZM62" s="18"/>
      <c r="IZN62" s="18"/>
      <c r="IZO62" s="18"/>
      <c r="IZP62" s="18"/>
      <c r="IZQ62" s="18"/>
      <c r="IZR62" s="18"/>
      <c r="IZS62" s="18"/>
      <c r="IZT62" s="18"/>
      <c r="IZU62" s="18"/>
      <c r="IZV62" s="18"/>
      <c r="IZW62" s="18"/>
      <c r="IZX62" s="18"/>
      <c r="IZY62" s="18"/>
      <c r="IZZ62" s="18"/>
      <c r="JAA62" s="18"/>
      <c r="JAB62" s="18"/>
      <c r="JAC62" s="18"/>
      <c r="JAD62" s="18"/>
      <c r="JAE62" s="18"/>
      <c r="JAF62" s="18"/>
      <c r="JAG62" s="18"/>
      <c r="JAH62" s="18"/>
      <c r="JAI62" s="18"/>
      <c r="JAJ62" s="18"/>
      <c r="JAK62" s="18"/>
      <c r="JAL62" s="18"/>
      <c r="JAM62" s="18"/>
      <c r="JAN62" s="18"/>
      <c r="JAO62" s="18"/>
      <c r="JAP62" s="18"/>
      <c r="JAQ62" s="18"/>
      <c r="JAR62" s="18"/>
      <c r="JAS62" s="18"/>
      <c r="JAT62" s="18"/>
      <c r="JAU62" s="18"/>
      <c r="JAV62" s="18"/>
      <c r="JAW62" s="18"/>
      <c r="JAX62" s="18"/>
      <c r="JAY62" s="18"/>
      <c r="JAZ62" s="18"/>
      <c r="JBA62" s="18"/>
      <c r="JBB62" s="18"/>
      <c r="JBC62" s="18"/>
      <c r="JBD62" s="18"/>
      <c r="JBE62" s="18"/>
      <c r="JBF62" s="18"/>
      <c r="JBG62" s="18"/>
      <c r="JBH62" s="18"/>
      <c r="JBI62" s="18"/>
      <c r="JBJ62" s="18"/>
      <c r="JBK62" s="18"/>
      <c r="JBL62" s="18"/>
      <c r="JBM62" s="18"/>
      <c r="JBN62" s="18"/>
      <c r="JBO62" s="18"/>
      <c r="JBP62" s="18"/>
      <c r="JBQ62" s="18"/>
      <c r="JBR62" s="18"/>
      <c r="JBS62" s="18"/>
      <c r="JBT62" s="18"/>
      <c r="JBU62" s="18"/>
      <c r="JBV62" s="18"/>
      <c r="JBW62" s="18"/>
      <c r="JBX62" s="18"/>
      <c r="JBY62" s="18"/>
      <c r="JBZ62" s="18"/>
      <c r="JCA62" s="18"/>
      <c r="JCB62" s="18"/>
      <c r="JCC62" s="18"/>
      <c r="JCD62" s="18"/>
      <c r="JCE62" s="18"/>
      <c r="JCF62" s="18"/>
      <c r="JCG62" s="18"/>
      <c r="JCH62" s="18"/>
      <c r="JCI62" s="18"/>
      <c r="JCJ62" s="18"/>
      <c r="JCK62" s="18"/>
      <c r="JCL62" s="18"/>
      <c r="JCM62" s="18"/>
      <c r="JCN62" s="18"/>
      <c r="JCO62" s="18"/>
      <c r="JCP62" s="18"/>
      <c r="JCQ62" s="18"/>
      <c r="JCR62" s="18"/>
      <c r="JCS62" s="18"/>
      <c r="JCT62" s="18"/>
      <c r="JCU62" s="18"/>
      <c r="JCV62" s="18"/>
      <c r="JCW62" s="18"/>
      <c r="JCX62" s="18"/>
      <c r="JCY62" s="18"/>
      <c r="JCZ62" s="18"/>
      <c r="JDA62" s="18"/>
      <c r="JDB62" s="18"/>
      <c r="JDC62" s="18"/>
      <c r="JDD62" s="18"/>
      <c r="JDE62" s="18"/>
      <c r="JDF62" s="18"/>
      <c r="JDG62" s="18"/>
      <c r="JDH62" s="18"/>
      <c r="JDI62" s="18"/>
      <c r="JDJ62" s="18"/>
      <c r="JDK62" s="18"/>
      <c r="JDL62" s="18"/>
      <c r="JDM62" s="18"/>
      <c r="JDN62" s="18"/>
      <c r="JDO62" s="18"/>
      <c r="JDP62" s="18"/>
      <c r="JDQ62" s="18"/>
      <c r="JDR62" s="18"/>
      <c r="JDS62" s="18"/>
      <c r="JDT62" s="18"/>
      <c r="JDU62" s="18"/>
      <c r="JDV62" s="18"/>
      <c r="JDW62" s="18"/>
      <c r="JDX62" s="18"/>
      <c r="JDY62" s="18"/>
      <c r="JDZ62" s="18"/>
      <c r="JEA62" s="18"/>
      <c r="JEB62" s="18"/>
      <c r="JEC62" s="18"/>
      <c r="JED62" s="18"/>
      <c r="JEE62" s="18"/>
      <c r="JEF62" s="18"/>
      <c r="JEG62" s="18"/>
      <c r="JEH62" s="18"/>
      <c r="JEI62" s="18"/>
      <c r="JEJ62" s="18"/>
      <c r="JEK62" s="18"/>
      <c r="JEL62" s="18"/>
      <c r="JEM62" s="18"/>
      <c r="JEN62" s="18"/>
      <c r="JEO62" s="18"/>
      <c r="JEP62" s="18"/>
      <c r="JEQ62" s="18"/>
      <c r="JER62" s="18"/>
      <c r="JES62" s="18"/>
      <c r="JET62" s="18"/>
      <c r="JEU62" s="18"/>
      <c r="JEV62" s="18"/>
      <c r="JEW62" s="18"/>
      <c r="JEX62" s="18"/>
      <c r="JEY62" s="18"/>
      <c r="JEZ62" s="18"/>
      <c r="JFA62" s="18"/>
      <c r="JFB62" s="18"/>
      <c r="JFC62" s="18"/>
      <c r="JFD62" s="18"/>
      <c r="JFE62" s="18"/>
      <c r="JFF62" s="18"/>
      <c r="JFG62" s="18"/>
      <c r="JFH62" s="18"/>
      <c r="JFI62" s="18"/>
      <c r="JFJ62" s="18"/>
      <c r="JFK62" s="18"/>
      <c r="JFL62" s="18"/>
      <c r="JFM62" s="18"/>
      <c r="JFN62" s="18"/>
      <c r="JFO62" s="18"/>
      <c r="JFP62" s="18"/>
      <c r="JFQ62" s="18"/>
      <c r="JFR62" s="18"/>
      <c r="JFS62" s="18"/>
      <c r="JFT62" s="18"/>
      <c r="JFU62" s="18"/>
      <c r="JFV62" s="18"/>
      <c r="JFW62" s="18"/>
      <c r="JFX62" s="18"/>
      <c r="JFY62" s="18"/>
      <c r="JFZ62" s="18"/>
      <c r="JGA62" s="18"/>
      <c r="JGB62" s="18"/>
      <c r="JGC62" s="18"/>
      <c r="JGD62" s="18"/>
      <c r="JGE62" s="18"/>
      <c r="JGF62" s="18"/>
      <c r="JGG62" s="18"/>
      <c r="JGH62" s="18"/>
      <c r="JGI62" s="18"/>
      <c r="JGJ62" s="18"/>
      <c r="JGK62" s="18"/>
      <c r="JGL62" s="18"/>
      <c r="JGM62" s="18"/>
      <c r="JGN62" s="18"/>
      <c r="JGO62" s="18"/>
      <c r="JGP62" s="18"/>
      <c r="JGQ62" s="18"/>
      <c r="JGR62" s="18"/>
      <c r="JGS62" s="18"/>
      <c r="JGT62" s="18"/>
      <c r="JGU62" s="18"/>
      <c r="JGV62" s="18"/>
      <c r="JGW62" s="18"/>
      <c r="JGX62" s="18"/>
      <c r="JGY62" s="18"/>
      <c r="JGZ62" s="18"/>
      <c r="JHA62" s="18"/>
      <c r="JHB62" s="18"/>
      <c r="JHC62" s="18"/>
      <c r="JHD62" s="18"/>
      <c r="JHE62" s="18"/>
      <c r="JHF62" s="18"/>
      <c r="JHG62" s="18"/>
      <c r="JHH62" s="18"/>
      <c r="JHI62" s="18"/>
      <c r="JHJ62" s="18"/>
      <c r="JHK62" s="18"/>
      <c r="JHL62" s="18"/>
      <c r="JHM62" s="18"/>
      <c r="JHN62" s="18"/>
      <c r="JHO62" s="18"/>
      <c r="JHP62" s="18"/>
      <c r="JHQ62" s="18"/>
      <c r="JHR62" s="18"/>
      <c r="JHS62" s="18"/>
      <c r="JHT62" s="18"/>
      <c r="JHU62" s="18"/>
      <c r="JHV62" s="18"/>
      <c r="JHW62" s="18"/>
      <c r="JHX62" s="18"/>
      <c r="JHY62" s="18"/>
      <c r="JHZ62" s="18"/>
      <c r="JIA62" s="18"/>
      <c r="JIB62" s="18"/>
      <c r="JIC62" s="18"/>
      <c r="JID62" s="18"/>
      <c r="JIE62" s="18"/>
      <c r="JIF62" s="18"/>
      <c r="JIG62" s="18"/>
      <c r="JIH62" s="18"/>
      <c r="JII62" s="18"/>
      <c r="JIJ62" s="18"/>
      <c r="JIK62" s="18"/>
      <c r="JIL62" s="18"/>
      <c r="JIM62" s="18"/>
      <c r="JIN62" s="18"/>
      <c r="JIO62" s="18"/>
      <c r="JIP62" s="18"/>
      <c r="JIQ62" s="18"/>
      <c r="JIR62" s="18"/>
      <c r="JIS62" s="18"/>
      <c r="JIT62" s="18"/>
      <c r="JIU62" s="18"/>
      <c r="JIV62" s="18"/>
      <c r="JIW62" s="18"/>
      <c r="JIX62" s="18"/>
      <c r="JIY62" s="18"/>
      <c r="JIZ62" s="18"/>
      <c r="JJA62" s="18"/>
      <c r="JJB62" s="18"/>
      <c r="JJC62" s="18"/>
      <c r="JJD62" s="18"/>
      <c r="JJE62" s="18"/>
      <c r="JJF62" s="18"/>
      <c r="JJG62" s="18"/>
      <c r="JJH62" s="18"/>
      <c r="JJI62" s="18"/>
      <c r="JJJ62" s="18"/>
      <c r="JJK62" s="18"/>
      <c r="JJL62" s="18"/>
      <c r="JJM62" s="18"/>
      <c r="JJN62" s="18"/>
      <c r="JJO62" s="18"/>
      <c r="JJP62" s="18"/>
      <c r="JJQ62" s="18"/>
      <c r="JJR62" s="18"/>
      <c r="JJS62" s="18"/>
      <c r="JJT62" s="18"/>
      <c r="JJU62" s="18"/>
      <c r="JJV62" s="18"/>
      <c r="JJW62" s="18"/>
      <c r="JJX62" s="18"/>
      <c r="JJY62" s="18"/>
      <c r="JJZ62" s="18"/>
      <c r="JKA62" s="18"/>
      <c r="JKB62" s="18"/>
      <c r="JKC62" s="18"/>
      <c r="JKD62" s="18"/>
      <c r="JKE62" s="18"/>
      <c r="JKF62" s="18"/>
      <c r="JKG62" s="18"/>
      <c r="JKH62" s="18"/>
      <c r="JKI62" s="18"/>
      <c r="JKJ62" s="18"/>
      <c r="JKK62" s="18"/>
      <c r="JKL62" s="18"/>
      <c r="JKM62" s="18"/>
      <c r="JKN62" s="18"/>
      <c r="JKO62" s="18"/>
      <c r="JKP62" s="18"/>
      <c r="JKQ62" s="18"/>
      <c r="JKR62" s="18"/>
      <c r="JKS62" s="18"/>
      <c r="JKT62" s="18"/>
      <c r="JKU62" s="18"/>
      <c r="JKV62" s="18"/>
      <c r="JKW62" s="18"/>
      <c r="JKX62" s="18"/>
      <c r="JKY62" s="18"/>
      <c r="JKZ62" s="18"/>
      <c r="JLA62" s="18"/>
      <c r="JLB62" s="18"/>
      <c r="JLC62" s="18"/>
      <c r="JLD62" s="18"/>
      <c r="JLE62" s="18"/>
      <c r="JLF62" s="18"/>
      <c r="JLG62" s="18"/>
      <c r="JLH62" s="18"/>
      <c r="JLI62" s="18"/>
      <c r="JLJ62" s="18"/>
      <c r="JLK62" s="18"/>
      <c r="JLL62" s="18"/>
      <c r="JLM62" s="18"/>
      <c r="JLN62" s="18"/>
      <c r="JLO62" s="18"/>
      <c r="JLP62" s="18"/>
      <c r="JLQ62" s="18"/>
      <c r="JLR62" s="18"/>
      <c r="JLS62" s="18"/>
      <c r="JLT62" s="18"/>
      <c r="JLU62" s="18"/>
      <c r="JLV62" s="18"/>
      <c r="JLW62" s="18"/>
      <c r="JLX62" s="18"/>
      <c r="JLY62" s="18"/>
      <c r="JLZ62" s="18"/>
      <c r="JMA62" s="18"/>
      <c r="JMB62" s="18"/>
      <c r="JMC62" s="18"/>
      <c r="JMD62" s="18"/>
      <c r="JME62" s="18"/>
      <c r="JMF62" s="18"/>
      <c r="JMG62" s="18"/>
      <c r="JMH62" s="18"/>
      <c r="JMI62" s="18"/>
      <c r="JMJ62" s="18"/>
      <c r="JMK62" s="18"/>
      <c r="JML62" s="18"/>
      <c r="JMM62" s="18"/>
      <c r="JMN62" s="18"/>
      <c r="JMO62" s="18"/>
      <c r="JMP62" s="18"/>
      <c r="JMQ62" s="18"/>
      <c r="JMR62" s="18"/>
      <c r="JMS62" s="18"/>
      <c r="JMT62" s="18"/>
      <c r="JMU62" s="18"/>
      <c r="JMV62" s="18"/>
      <c r="JMW62" s="18"/>
      <c r="JMX62" s="18"/>
      <c r="JMY62" s="18"/>
      <c r="JMZ62" s="18"/>
      <c r="JNA62" s="18"/>
      <c r="JNB62" s="18"/>
      <c r="JNC62" s="18"/>
      <c r="JND62" s="18"/>
      <c r="JNE62" s="18"/>
      <c r="JNF62" s="18"/>
      <c r="JNG62" s="18"/>
      <c r="JNH62" s="18"/>
      <c r="JNI62" s="18"/>
      <c r="JNJ62" s="18"/>
      <c r="JNK62" s="18"/>
      <c r="JNL62" s="18"/>
      <c r="JNM62" s="18"/>
      <c r="JNN62" s="18"/>
      <c r="JNO62" s="18"/>
      <c r="JNP62" s="18"/>
      <c r="JNQ62" s="18"/>
      <c r="JNR62" s="18"/>
      <c r="JNS62" s="18"/>
      <c r="JNT62" s="18"/>
      <c r="JNU62" s="18"/>
      <c r="JNV62" s="18"/>
      <c r="JNW62" s="18"/>
      <c r="JNX62" s="18"/>
      <c r="JNY62" s="18"/>
      <c r="JNZ62" s="18"/>
      <c r="JOA62" s="18"/>
      <c r="JOB62" s="18"/>
      <c r="JOC62" s="18"/>
      <c r="JOD62" s="18"/>
      <c r="JOE62" s="18"/>
      <c r="JOF62" s="18"/>
      <c r="JOG62" s="18"/>
      <c r="JOH62" s="18"/>
      <c r="JOI62" s="18"/>
      <c r="JOJ62" s="18"/>
      <c r="JOK62" s="18"/>
      <c r="JOL62" s="18"/>
      <c r="JOM62" s="18"/>
      <c r="JON62" s="18"/>
      <c r="JOO62" s="18"/>
      <c r="JOP62" s="18"/>
      <c r="JOQ62" s="18"/>
      <c r="JOR62" s="18"/>
      <c r="JOS62" s="18"/>
      <c r="JOT62" s="18"/>
      <c r="JOU62" s="18"/>
      <c r="JOV62" s="18"/>
      <c r="JOW62" s="18"/>
      <c r="JOX62" s="18"/>
      <c r="JOY62" s="18"/>
      <c r="JOZ62" s="18"/>
      <c r="JPA62" s="18"/>
      <c r="JPB62" s="18"/>
      <c r="JPC62" s="18"/>
      <c r="JPD62" s="18"/>
      <c r="JPE62" s="18"/>
      <c r="JPF62" s="18"/>
      <c r="JPG62" s="18"/>
      <c r="JPH62" s="18"/>
      <c r="JPI62" s="18"/>
      <c r="JPJ62" s="18"/>
      <c r="JPK62" s="18"/>
      <c r="JPL62" s="18"/>
      <c r="JPM62" s="18"/>
      <c r="JPN62" s="18"/>
      <c r="JPO62" s="18"/>
      <c r="JPP62" s="18"/>
      <c r="JPQ62" s="18"/>
      <c r="JPR62" s="18"/>
      <c r="JPS62" s="18"/>
      <c r="JPT62" s="18"/>
      <c r="JPU62" s="18"/>
      <c r="JPV62" s="18"/>
      <c r="JPW62" s="18"/>
      <c r="JPX62" s="18"/>
      <c r="JPY62" s="18"/>
      <c r="JPZ62" s="18"/>
      <c r="JQA62" s="18"/>
      <c r="JQB62" s="18"/>
      <c r="JQC62" s="18"/>
      <c r="JQD62" s="18"/>
      <c r="JQE62" s="18"/>
      <c r="JQF62" s="18"/>
      <c r="JQG62" s="18"/>
      <c r="JQH62" s="18"/>
      <c r="JQI62" s="18"/>
      <c r="JQJ62" s="18"/>
      <c r="JQK62" s="18"/>
      <c r="JQL62" s="18"/>
      <c r="JQM62" s="18"/>
      <c r="JQN62" s="18"/>
      <c r="JQO62" s="18"/>
      <c r="JQP62" s="18"/>
      <c r="JQQ62" s="18"/>
      <c r="JQR62" s="18"/>
      <c r="JQS62" s="18"/>
      <c r="JQT62" s="18"/>
      <c r="JQU62" s="18"/>
      <c r="JQV62" s="18"/>
      <c r="JQW62" s="18"/>
      <c r="JQX62" s="18"/>
      <c r="JQY62" s="18"/>
      <c r="JQZ62" s="18"/>
      <c r="JRA62" s="18"/>
      <c r="JRB62" s="18"/>
      <c r="JRC62" s="18"/>
      <c r="JRD62" s="18"/>
      <c r="JRE62" s="18"/>
      <c r="JRF62" s="18"/>
      <c r="JRG62" s="18"/>
      <c r="JRH62" s="18"/>
      <c r="JRI62" s="18"/>
      <c r="JRJ62" s="18"/>
      <c r="JRK62" s="18"/>
      <c r="JRL62" s="18"/>
      <c r="JRM62" s="18"/>
      <c r="JRN62" s="18"/>
      <c r="JRO62" s="18"/>
      <c r="JRP62" s="18"/>
      <c r="JRQ62" s="18"/>
      <c r="JRR62" s="18"/>
      <c r="JRS62" s="18"/>
      <c r="JRT62" s="18"/>
      <c r="JRU62" s="18"/>
      <c r="JRV62" s="18"/>
      <c r="JRW62" s="18"/>
      <c r="JRX62" s="18"/>
      <c r="JRY62" s="18"/>
      <c r="JRZ62" s="18"/>
      <c r="JSA62" s="18"/>
      <c r="JSB62" s="18"/>
      <c r="JSC62" s="18"/>
      <c r="JSD62" s="18"/>
      <c r="JSE62" s="18"/>
      <c r="JSF62" s="18"/>
      <c r="JSG62" s="18"/>
      <c r="JSH62" s="18"/>
      <c r="JSI62" s="18"/>
      <c r="JSJ62" s="18"/>
      <c r="JSK62" s="18"/>
      <c r="JSL62" s="18"/>
      <c r="JSM62" s="18"/>
      <c r="JSN62" s="18"/>
      <c r="JSO62" s="18"/>
      <c r="JSP62" s="18"/>
      <c r="JSQ62" s="18"/>
      <c r="JSR62" s="18"/>
      <c r="JSS62" s="18"/>
      <c r="JST62" s="18"/>
      <c r="JSU62" s="18"/>
      <c r="JSV62" s="18"/>
      <c r="JSW62" s="18"/>
      <c r="JSX62" s="18"/>
      <c r="JSY62" s="18"/>
      <c r="JSZ62" s="18"/>
      <c r="JTA62" s="18"/>
      <c r="JTB62" s="18"/>
      <c r="JTC62" s="18"/>
      <c r="JTD62" s="18"/>
      <c r="JTE62" s="18"/>
      <c r="JTF62" s="18"/>
      <c r="JTG62" s="18"/>
      <c r="JTH62" s="18"/>
      <c r="JTI62" s="18"/>
      <c r="JTJ62" s="18"/>
      <c r="JTK62" s="18"/>
      <c r="JTL62" s="18"/>
      <c r="JTM62" s="18"/>
      <c r="JTN62" s="18"/>
      <c r="JTO62" s="18"/>
      <c r="JTP62" s="18"/>
      <c r="JTQ62" s="18"/>
      <c r="JTR62" s="18"/>
      <c r="JTS62" s="18"/>
      <c r="JTT62" s="18"/>
      <c r="JTU62" s="18"/>
      <c r="JTV62" s="18"/>
      <c r="JTW62" s="18"/>
      <c r="JTX62" s="18"/>
      <c r="JTY62" s="18"/>
      <c r="JTZ62" s="18"/>
      <c r="JUA62" s="18"/>
      <c r="JUB62" s="18"/>
      <c r="JUC62" s="18"/>
      <c r="JUD62" s="18"/>
      <c r="JUE62" s="18"/>
      <c r="JUF62" s="18"/>
      <c r="JUG62" s="18"/>
      <c r="JUH62" s="18"/>
      <c r="JUI62" s="18"/>
      <c r="JUJ62" s="18"/>
      <c r="JUK62" s="18"/>
      <c r="JUL62" s="18"/>
      <c r="JUM62" s="18"/>
      <c r="JUN62" s="18"/>
      <c r="JUO62" s="18"/>
      <c r="JUP62" s="18"/>
      <c r="JUQ62" s="18"/>
      <c r="JUR62" s="18"/>
      <c r="JUS62" s="18"/>
      <c r="JUT62" s="18"/>
      <c r="JUU62" s="18"/>
      <c r="JUV62" s="18"/>
      <c r="JUW62" s="18"/>
      <c r="JUX62" s="18"/>
      <c r="JUY62" s="18"/>
      <c r="JUZ62" s="18"/>
      <c r="JVA62" s="18"/>
      <c r="JVB62" s="18"/>
      <c r="JVC62" s="18"/>
      <c r="JVD62" s="18"/>
      <c r="JVE62" s="18"/>
      <c r="JVF62" s="18"/>
      <c r="JVG62" s="18"/>
      <c r="JVH62" s="18"/>
      <c r="JVI62" s="18"/>
      <c r="JVJ62" s="18"/>
      <c r="JVK62" s="18"/>
      <c r="JVL62" s="18"/>
      <c r="JVM62" s="18"/>
      <c r="JVN62" s="18"/>
      <c r="JVO62" s="18"/>
      <c r="JVP62" s="18"/>
      <c r="JVQ62" s="18"/>
      <c r="JVR62" s="18"/>
      <c r="JVS62" s="18"/>
      <c r="JVT62" s="18"/>
      <c r="JVU62" s="18"/>
      <c r="JVV62" s="18"/>
      <c r="JVW62" s="18"/>
      <c r="JVX62" s="18"/>
      <c r="JVY62" s="18"/>
      <c r="JVZ62" s="18"/>
      <c r="JWA62" s="18"/>
      <c r="JWB62" s="18"/>
      <c r="JWC62" s="18"/>
      <c r="JWD62" s="18"/>
      <c r="JWE62" s="18"/>
      <c r="JWF62" s="18"/>
      <c r="JWG62" s="18"/>
      <c r="JWH62" s="18"/>
      <c r="JWI62" s="18"/>
      <c r="JWJ62" s="18"/>
      <c r="JWK62" s="18"/>
      <c r="JWL62" s="18"/>
      <c r="JWM62" s="18"/>
      <c r="JWN62" s="18"/>
      <c r="JWO62" s="18"/>
      <c r="JWP62" s="18"/>
      <c r="JWQ62" s="18"/>
      <c r="JWR62" s="18"/>
      <c r="JWS62" s="18"/>
      <c r="JWT62" s="18"/>
      <c r="JWU62" s="18"/>
      <c r="JWV62" s="18"/>
      <c r="JWW62" s="18"/>
      <c r="JWX62" s="18"/>
      <c r="JWY62" s="18"/>
      <c r="JWZ62" s="18"/>
      <c r="JXA62" s="18"/>
      <c r="JXB62" s="18"/>
      <c r="JXC62" s="18"/>
      <c r="JXD62" s="18"/>
      <c r="JXE62" s="18"/>
      <c r="JXF62" s="18"/>
      <c r="JXG62" s="18"/>
      <c r="JXH62" s="18"/>
      <c r="JXI62" s="18"/>
      <c r="JXJ62" s="18"/>
      <c r="JXK62" s="18"/>
      <c r="JXL62" s="18"/>
      <c r="JXM62" s="18"/>
      <c r="JXN62" s="18"/>
      <c r="JXO62" s="18"/>
      <c r="JXP62" s="18"/>
      <c r="JXQ62" s="18"/>
      <c r="JXR62" s="18"/>
      <c r="JXS62" s="18"/>
      <c r="JXT62" s="18"/>
      <c r="JXU62" s="18"/>
      <c r="JXV62" s="18"/>
      <c r="JXW62" s="18"/>
      <c r="JXX62" s="18"/>
      <c r="JXY62" s="18"/>
      <c r="JXZ62" s="18"/>
      <c r="JYA62" s="18"/>
      <c r="JYB62" s="18"/>
      <c r="JYC62" s="18"/>
      <c r="JYD62" s="18"/>
      <c r="JYE62" s="18"/>
      <c r="JYF62" s="18"/>
      <c r="JYG62" s="18"/>
      <c r="JYH62" s="18"/>
      <c r="JYI62" s="18"/>
      <c r="JYJ62" s="18"/>
      <c r="JYK62" s="18"/>
      <c r="JYL62" s="18"/>
      <c r="JYM62" s="18"/>
      <c r="JYN62" s="18"/>
      <c r="JYO62" s="18"/>
      <c r="JYP62" s="18"/>
      <c r="JYQ62" s="18"/>
      <c r="JYR62" s="18"/>
      <c r="JYS62" s="18"/>
      <c r="JYT62" s="18"/>
      <c r="JYU62" s="18"/>
      <c r="JYV62" s="18"/>
      <c r="JYW62" s="18"/>
      <c r="JYX62" s="18"/>
      <c r="JYY62" s="18"/>
      <c r="JYZ62" s="18"/>
      <c r="JZA62" s="18"/>
      <c r="JZB62" s="18"/>
      <c r="JZC62" s="18"/>
      <c r="JZD62" s="18"/>
      <c r="JZE62" s="18"/>
      <c r="JZF62" s="18"/>
      <c r="JZG62" s="18"/>
      <c r="JZH62" s="18"/>
      <c r="JZI62" s="18"/>
      <c r="JZJ62" s="18"/>
      <c r="JZK62" s="18"/>
      <c r="JZL62" s="18"/>
      <c r="JZM62" s="18"/>
      <c r="JZN62" s="18"/>
      <c r="JZO62" s="18"/>
      <c r="JZP62" s="18"/>
      <c r="JZQ62" s="18"/>
      <c r="JZR62" s="18"/>
      <c r="JZS62" s="18"/>
      <c r="JZT62" s="18"/>
      <c r="JZU62" s="18"/>
      <c r="JZV62" s="18"/>
      <c r="JZW62" s="18"/>
      <c r="JZX62" s="18"/>
      <c r="JZY62" s="18"/>
      <c r="JZZ62" s="18"/>
      <c r="KAA62" s="18"/>
      <c r="KAB62" s="18"/>
      <c r="KAC62" s="18"/>
      <c r="KAD62" s="18"/>
      <c r="KAE62" s="18"/>
      <c r="KAF62" s="18"/>
      <c r="KAG62" s="18"/>
      <c r="KAH62" s="18"/>
      <c r="KAI62" s="18"/>
      <c r="KAJ62" s="18"/>
      <c r="KAK62" s="18"/>
      <c r="KAL62" s="18"/>
      <c r="KAM62" s="18"/>
      <c r="KAN62" s="18"/>
      <c r="KAO62" s="18"/>
      <c r="KAP62" s="18"/>
      <c r="KAQ62" s="18"/>
      <c r="KAR62" s="18"/>
      <c r="KAS62" s="18"/>
      <c r="KAT62" s="18"/>
      <c r="KAU62" s="18"/>
      <c r="KAV62" s="18"/>
      <c r="KAW62" s="18"/>
      <c r="KAX62" s="18"/>
      <c r="KAY62" s="18"/>
      <c r="KAZ62" s="18"/>
      <c r="KBA62" s="18"/>
      <c r="KBB62" s="18"/>
      <c r="KBC62" s="18"/>
      <c r="KBD62" s="18"/>
      <c r="KBE62" s="18"/>
      <c r="KBF62" s="18"/>
      <c r="KBG62" s="18"/>
      <c r="KBH62" s="18"/>
      <c r="KBI62" s="18"/>
      <c r="KBJ62" s="18"/>
      <c r="KBK62" s="18"/>
      <c r="KBL62" s="18"/>
      <c r="KBM62" s="18"/>
      <c r="KBN62" s="18"/>
      <c r="KBO62" s="18"/>
      <c r="KBP62" s="18"/>
      <c r="KBQ62" s="18"/>
      <c r="KBR62" s="18"/>
      <c r="KBS62" s="18"/>
      <c r="KBT62" s="18"/>
      <c r="KBU62" s="18"/>
      <c r="KBV62" s="18"/>
      <c r="KBW62" s="18"/>
      <c r="KBX62" s="18"/>
      <c r="KBY62" s="18"/>
      <c r="KBZ62" s="18"/>
      <c r="KCA62" s="18"/>
      <c r="KCB62" s="18"/>
      <c r="KCC62" s="18"/>
      <c r="KCD62" s="18"/>
      <c r="KCE62" s="18"/>
      <c r="KCF62" s="18"/>
      <c r="KCG62" s="18"/>
      <c r="KCH62" s="18"/>
      <c r="KCI62" s="18"/>
      <c r="KCJ62" s="18"/>
      <c r="KCK62" s="18"/>
      <c r="KCL62" s="18"/>
      <c r="KCM62" s="18"/>
      <c r="KCN62" s="18"/>
      <c r="KCO62" s="18"/>
      <c r="KCP62" s="18"/>
      <c r="KCQ62" s="18"/>
      <c r="KCR62" s="18"/>
      <c r="KCS62" s="18"/>
      <c r="KCT62" s="18"/>
      <c r="KCU62" s="18"/>
      <c r="KCV62" s="18"/>
      <c r="KCW62" s="18"/>
      <c r="KCX62" s="18"/>
      <c r="KCY62" s="18"/>
      <c r="KCZ62" s="18"/>
      <c r="KDA62" s="18"/>
      <c r="KDB62" s="18"/>
      <c r="KDC62" s="18"/>
      <c r="KDD62" s="18"/>
      <c r="KDE62" s="18"/>
      <c r="KDF62" s="18"/>
      <c r="KDG62" s="18"/>
      <c r="KDH62" s="18"/>
      <c r="KDI62" s="18"/>
      <c r="KDJ62" s="18"/>
      <c r="KDK62" s="18"/>
      <c r="KDL62" s="18"/>
      <c r="KDM62" s="18"/>
      <c r="KDN62" s="18"/>
      <c r="KDO62" s="18"/>
      <c r="KDP62" s="18"/>
      <c r="KDQ62" s="18"/>
      <c r="KDR62" s="18"/>
      <c r="KDS62" s="18"/>
      <c r="KDT62" s="18"/>
      <c r="KDU62" s="18"/>
      <c r="KDV62" s="18"/>
      <c r="KDW62" s="18"/>
      <c r="KDX62" s="18"/>
      <c r="KDY62" s="18"/>
      <c r="KDZ62" s="18"/>
      <c r="KEA62" s="18"/>
      <c r="KEB62" s="18"/>
      <c r="KEC62" s="18"/>
      <c r="KED62" s="18"/>
      <c r="KEE62" s="18"/>
      <c r="KEF62" s="18"/>
      <c r="KEG62" s="18"/>
      <c r="KEH62" s="18"/>
      <c r="KEI62" s="18"/>
      <c r="KEJ62" s="18"/>
      <c r="KEK62" s="18"/>
      <c r="KEL62" s="18"/>
      <c r="KEM62" s="18"/>
      <c r="KEN62" s="18"/>
      <c r="KEO62" s="18"/>
      <c r="KEP62" s="18"/>
      <c r="KEQ62" s="18"/>
      <c r="KER62" s="18"/>
      <c r="KES62" s="18"/>
      <c r="KET62" s="18"/>
      <c r="KEU62" s="18"/>
      <c r="KEV62" s="18"/>
      <c r="KEW62" s="18"/>
      <c r="KEX62" s="18"/>
      <c r="KEY62" s="18"/>
      <c r="KEZ62" s="18"/>
      <c r="KFA62" s="18"/>
      <c r="KFB62" s="18"/>
      <c r="KFC62" s="18"/>
      <c r="KFD62" s="18"/>
      <c r="KFE62" s="18"/>
      <c r="KFF62" s="18"/>
      <c r="KFG62" s="18"/>
      <c r="KFH62" s="18"/>
      <c r="KFI62" s="18"/>
      <c r="KFJ62" s="18"/>
      <c r="KFK62" s="18"/>
      <c r="KFL62" s="18"/>
      <c r="KFM62" s="18"/>
      <c r="KFN62" s="18"/>
      <c r="KFO62" s="18"/>
      <c r="KFP62" s="18"/>
      <c r="KFQ62" s="18"/>
      <c r="KFR62" s="18"/>
      <c r="KFS62" s="18"/>
      <c r="KFT62" s="18"/>
      <c r="KFU62" s="18"/>
      <c r="KFV62" s="18"/>
      <c r="KFW62" s="18"/>
      <c r="KFX62" s="18"/>
      <c r="KFY62" s="18"/>
      <c r="KFZ62" s="18"/>
      <c r="KGA62" s="18"/>
      <c r="KGB62" s="18"/>
      <c r="KGC62" s="18"/>
      <c r="KGD62" s="18"/>
      <c r="KGE62" s="18"/>
      <c r="KGF62" s="18"/>
      <c r="KGG62" s="18"/>
      <c r="KGH62" s="18"/>
      <c r="KGI62" s="18"/>
      <c r="KGJ62" s="18"/>
      <c r="KGK62" s="18"/>
      <c r="KGL62" s="18"/>
      <c r="KGM62" s="18"/>
      <c r="KGN62" s="18"/>
      <c r="KGO62" s="18"/>
      <c r="KGP62" s="18"/>
      <c r="KGQ62" s="18"/>
      <c r="KGR62" s="18"/>
      <c r="KGS62" s="18"/>
      <c r="KGT62" s="18"/>
      <c r="KGU62" s="18"/>
      <c r="KGV62" s="18"/>
      <c r="KGW62" s="18"/>
      <c r="KGX62" s="18"/>
      <c r="KGY62" s="18"/>
      <c r="KGZ62" s="18"/>
      <c r="KHA62" s="18"/>
      <c r="KHB62" s="18"/>
      <c r="KHC62" s="18"/>
      <c r="KHD62" s="18"/>
      <c r="KHE62" s="18"/>
      <c r="KHF62" s="18"/>
      <c r="KHG62" s="18"/>
      <c r="KHH62" s="18"/>
      <c r="KHI62" s="18"/>
      <c r="KHJ62" s="18"/>
      <c r="KHK62" s="18"/>
      <c r="KHL62" s="18"/>
      <c r="KHM62" s="18"/>
      <c r="KHN62" s="18"/>
      <c r="KHO62" s="18"/>
      <c r="KHP62" s="18"/>
      <c r="KHQ62" s="18"/>
      <c r="KHR62" s="18"/>
      <c r="KHS62" s="18"/>
      <c r="KHT62" s="18"/>
      <c r="KHU62" s="18"/>
      <c r="KHV62" s="18"/>
      <c r="KHW62" s="18"/>
      <c r="KHX62" s="18"/>
      <c r="KHY62" s="18"/>
      <c r="KHZ62" s="18"/>
      <c r="KIA62" s="18"/>
      <c r="KIB62" s="18"/>
      <c r="KIC62" s="18"/>
      <c r="KID62" s="18"/>
      <c r="KIE62" s="18"/>
      <c r="KIF62" s="18"/>
      <c r="KIG62" s="18"/>
      <c r="KIH62" s="18"/>
      <c r="KII62" s="18"/>
      <c r="KIJ62" s="18"/>
      <c r="KIK62" s="18"/>
      <c r="KIL62" s="18"/>
      <c r="KIM62" s="18"/>
      <c r="KIN62" s="18"/>
      <c r="KIO62" s="18"/>
      <c r="KIP62" s="18"/>
      <c r="KIQ62" s="18"/>
      <c r="KIR62" s="18"/>
      <c r="KIS62" s="18"/>
      <c r="KIT62" s="18"/>
      <c r="KIU62" s="18"/>
      <c r="KIV62" s="18"/>
      <c r="KIW62" s="18"/>
      <c r="KIX62" s="18"/>
      <c r="KIY62" s="18"/>
      <c r="KIZ62" s="18"/>
      <c r="KJA62" s="18"/>
      <c r="KJB62" s="18"/>
      <c r="KJC62" s="18"/>
      <c r="KJD62" s="18"/>
      <c r="KJE62" s="18"/>
      <c r="KJF62" s="18"/>
      <c r="KJG62" s="18"/>
      <c r="KJH62" s="18"/>
      <c r="KJI62" s="18"/>
      <c r="KJJ62" s="18"/>
      <c r="KJK62" s="18"/>
      <c r="KJL62" s="18"/>
      <c r="KJM62" s="18"/>
      <c r="KJN62" s="18"/>
      <c r="KJO62" s="18"/>
      <c r="KJP62" s="18"/>
      <c r="KJQ62" s="18"/>
      <c r="KJR62" s="18"/>
      <c r="KJS62" s="18"/>
      <c r="KJT62" s="18"/>
      <c r="KJU62" s="18"/>
      <c r="KJV62" s="18"/>
      <c r="KJW62" s="18"/>
      <c r="KJX62" s="18"/>
      <c r="KJY62" s="18"/>
      <c r="KJZ62" s="18"/>
      <c r="KKA62" s="18"/>
      <c r="KKB62" s="18"/>
      <c r="KKC62" s="18"/>
      <c r="KKD62" s="18"/>
      <c r="KKE62" s="18"/>
      <c r="KKF62" s="18"/>
      <c r="KKG62" s="18"/>
      <c r="KKH62" s="18"/>
      <c r="KKI62" s="18"/>
      <c r="KKJ62" s="18"/>
      <c r="KKK62" s="18"/>
      <c r="KKL62" s="18"/>
      <c r="KKM62" s="18"/>
      <c r="KKN62" s="18"/>
      <c r="KKO62" s="18"/>
      <c r="KKP62" s="18"/>
      <c r="KKQ62" s="18"/>
      <c r="KKR62" s="18"/>
      <c r="KKS62" s="18"/>
      <c r="KKT62" s="18"/>
      <c r="KKU62" s="18"/>
      <c r="KKV62" s="18"/>
      <c r="KKW62" s="18"/>
      <c r="KKX62" s="18"/>
      <c r="KKY62" s="18"/>
      <c r="KKZ62" s="18"/>
      <c r="KLA62" s="18"/>
      <c r="KLB62" s="18"/>
      <c r="KLC62" s="18"/>
      <c r="KLD62" s="18"/>
      <c r="KLE62" s="18"/>
      <c r="KLF62" s="18"/>
      <c r="KLG62" s="18"/>
      <c r="KLH62" s="18"/>
      <c r="KLI62" s="18"/>
      <c r="KLJ62" s="18"/>
      <c r="KLK62" s="18"/>
      <c r="KLL62" s="18"/>
      <c r="KLM62" s="18"/>
      <c r="KLN62" s="18"/>
      <c r="KLO62" s="18"/>
      <c r="KLP62" s="18"/>
      <c r="KLQ62" s="18"/>
      <c r="KLR62" s="18"/>
      <c r="KLS62" s="18"/>
      <c r="KLT62" s="18"/>
      <c r="KLU62" s="18"/>
      <c r="KLV62" s="18"/>
      <c r="KLW62" s="18"/>
      <c r="KLX62" s="18"/>
      <c r="KLY62" s="18"/>
      <c r="KLZ62" s="18"/>
      <c r="KMA62" s="18"/>
      <c r="KMB62" s="18"/>
      <c r="KMC62" s="18"/>
      <c r="KMD62" s="18"/>
      <c r="KME62" s="18"/>
      <c r="KMF62" s="18"/>
      <c r="KMG62" s="18"/>
      <c r="KMH62" s="18"/>
      <c r="KMI62" s="18"/>
      <c r="KMJ62" s="18"/>
      <c r="KMK62" s="18"/>
      <c r="KML62" s="18"/>
      <c r="KMM62" s="18"/>
      <c r="KMN62" s="18"/>
      <c r="KMO62" s="18"/>
      <c r="KMP62" s="18"/>
      <c r="KMQ62" s="18"/>
      <c r="KMR62" s="18"/>
      <c r="KMS62" s="18"/>
      <c r="KMT62" s="18"/>
      <c r="KMU62" s="18"/>
      <c r="KMV62" s="18"/>
      <c r="KMW62" s="18"/>
      <c r="KMX62" s="18"/>
      <c r="KMY62" s="18"/>
      <c r="KMZ62" s="18"/>
      <c r="KNA62" s="18"/>
      <c r="KNB62" s="18"/>
      <c r="KNC62" s="18"/>
      <c r="KND62" s="18"/>
      <c r="KNE62" s="18"/>
      <c r="KNF62" s="18"/>
      <c r="KNG62" s="18"/>
      <c r="KNH62" s="18"/>
      <c r="KNI62" s="18"/>
      <c r="KNJ62" s="18"/>
      <c r="KNK62" s="18"/>
      <c r="KNL62" s="18"/>
      <c r="KNM62" s="18"/>
      <c r="KNN62" s="18"/>
      <c r="KNO62" s="18"/>
      <c r="KNP62" s="18"/>
      <c r="KNQ62" s="18"/>
      <c r="KNR62" s="18"/>
      <c r="KNS62" s="18"/>
      <c r="KNT62" s="18"/>
      <c r="KNU62" s="18"/>
      <c r="KNV62" s="18"/>
      <c r="KNW62" s="18"/>
      <c r="KNX62" s="18"/>
      <c r="KNY62" s="18"/>
      <c r="KNZ62" s="18"/>
      <c r="KOA62" s="18"/>
      <c r="KOB62" s="18"/>
      <c r="KOC62" s="18"/>
      <c r="KOD62" s="18"/>
      <c r="KOE62" s="18"/>
      <c r="KOF62" s="18"/>
      <c r="KOG62" s="18"/>
      <c r="KOH62" s="18"/>
      <c r="KOI62" s="18"/>
      <c r="KOJ62" s="18"/>
      <c r="KOK62" s="18"/>
      <c r="KOL62" s="18"/>
      <c r="KOM62" s="18"/>
      <c r="KON62" s="18"/>
      <c r="KOO62" s="18"/>
      <c r="KOP62" s="18"/>
      <c r="KOQ62" s="18"/>
      <c r="KOR62" s="18"/>
      <c r="KOS62" s="18"/>
      <c r="KOT62" s="18"/>
      <c r="KOU62" s="18"/>
      <c r="KOV62" s="18"/>
      <c r="KOW62" s="18"/>
      <c r="KOX62" s="18"/>
      <c r="KOY62" s="18"/>
      <c r="KOZ62" s="18"/>
      <c r="KPA62" s="18"/>
      <c r="KPB62" s="18"/>
      <c r="KPC62" s="18"/>
      <c r="KPD62" s="18"/>
      <c r="KPE62" s="18"/>
      <c r="KPF62" s="18"/>
      <c r="KPG62" s="18"/>
      <c r="KPH62" s="18"/>
      <c r="KPI62" s="18"/>
      <c r="KPJ62" s="18"/>
      <c r="KPK62" s="18"/>
      <c r="KPL62" s="18"/>
      <c r="KPM62" s="18"/>
      <c r="KPN62" s="18"/>
      <c r="KPO62" s="18"/>
      <c r="KPP62" s="18"/>
      <c r="KPQ62" s="18"/>
      <c r="KPR62" s="18"/>
      <c r="KPS62" s="18"/>
      <c r="KPT62" s="18"/>
      <c r="KPU62" s="18"/>
      <c r="KPV62" s="18"/>
      <c r="KPW62" s="18"/>
      <c r="KPX62" s="18"/>
      <c r="KPY62" s="18"/>
      <c r="KPZ62" s="18"/>
      <c r="KQA62" s="18"/>
      <c r="KQB62" s="18"/>
      <c r="KQC62" s="18"/>
      <c r="KQD62" s="18"/>
      <c r="KQE62" s="18"/>
      <c r="KQF62" s="18"/>
      <c r="KQG62" s="18"/>
      <c r="KQH62" s="18"/>
      <c r="KQI62" s="18"/>
      <c r="KQJ62" s="18"/>
      <c r="KQK62" s="18"/>
      <c r="KQL62" s="18"/>
      <c r="KQM62" s="18"/>
      <c r="KQN62" s="18"/>
      <c r="KQO62" s="18"/>
      <c r="KQP62" s="18"/>
      <c r="KQQ62" s="18"/>
      <c r="KQR62" s="18"/>
      <c r="KQS62" s="18"/>
      <c r="KQT62" s="18"/>
      <c r="KQU62" s="18"/>
      <c r="KQV62" s="18"/>
      <c r="KQW62" s="18"/>
      <c r="KQX62" s="18"/>
      <c r="KQY62" s="18"/>
      <c r="KQZ62" s="18"/>
      <c r="KRA62" s="18"/>
      <c r="KRB62" s="18"/>
      <c r="KRC62" s="18"/>
      <c r="KRD62" s="18"/>
      <c r="KRE62" s="18"/>
      <c r="KRF62" s="18"/>
      <c r="KRG62" s="18"/>
      <c r="KRH62" s="18"/>
      <c r="KRI62" s="18"/>
      <c r="KRJ62" s="18"/>
      <c r="KRK62" s="18"/>
      <c r="KRL62" s="18"/>
      <c r="KRM62" s="18"/>
      <c r="KRN62" s="18"/>
      <c r="KRO62" s="18"/>
      <c r="KRP62" s="18"/>
      <c r="KRQ62" s="18"/>
      <c r="KRR62" s="18"/>
      <c r="KRS62" s="18"/>
      <c r="KRT62" s="18"/>
      <c r="KRU62" s="18"/>
      <c r="KRV62" s="18"/>
      <c r="KRW62" s="18"/>
      <c r="KRX62" s="18"/>
      <c r="KRY62" s="18"/>
      <c r="KRZ62" s="18"/>
      <c r="KSA62" s="18"/>
      <c r="KSB62" s="18"/>
      <c r="KSC62" s="18"/>
      <c r="KSD62" s="18"/>
      <c r="KSE62" s="18"/>
      <c r="KSF62" s="18"/>
      <c r="KSG62" s="18"/>
      <c r="KSH62" s="18"/>
      <c r="KSI62" s="18"/>
      <c r="KSJ62" s="18"/>
      <c r="KSK62" s="18"/>
      <c r="KSL62" s="18"/>
      <c r="KSM62" s="18"/>
      <c r="KSN62" s="18"/>
      <c r="KSO62" s="18"/>
      <c r="KSP62" s="18"/>
      <c r="KSQ62" s="18"/>
      <c r="KSR62" s="18"/>
      <c r="KSS62" s="18"/>
      <c r="KST62" s="18"/>
      <c r="KSU62" s="18"/>
      <c r="KSV62" s="18"/>
      <c r="KSW62" s="18"/>
      <c r="KSX62" s="18"/>
      <c r="KSY62" s="18"/>
      <c r="KSZ62" s="18"/>
      <c r="KTA62" s="18"/>
      <c r="KTB62" s="18"/>
      <c r="KTC62" s="18"/>
      <c r="KTD62" s="18"/>
      <c r="KTE62" s="18"/>
      <c r="KTF62" s="18"/>
      <c r="KTG62" s="18"/>
      <c r="KTH62" s="18"/>
      <c r="KTI62" s="18"/>
      <c r="KTJ62" s="18"/>
      <c r="KTK62" s="18"/>
      <c r="KTL62" s="18"/>
      <c r="KTM62" s="18"/>
      <c r="KTN62" s="18"/>
      <c r="KTO62" s="18"/>
      <c r="KTP62" s="18"/>
      <c r="KTQ62" s="18"/>
      <c r="KTR62" s="18"/>
      <c r="KTS62" s="18"/>
      <c r="KTT62" s="18"/>
      <c r="KTU62" s="18"/>
      <c r="KTV62" s="18"/>
      <c r="KTW62" s="18"/>
      <c r="KTX62" s="18"/>
      <c r="KTY62" s="18"/>
      <c r="KTZ62" s="18"/>
      <c r="KUA62" s="18"/>
      <c r="KUB62" s="18"/>
      <c r="KUC62" s="18"/>
      <c r="KUD62" s="18"/>
      <c r="KUE62" s="18"/>
      <c r="KUF62" s="18"/>
      <c r="KUG62" s="18"/>
      <c r="KUH62" s="18"/>
      <c r="KUI62" s="18"/>
      <c r="KUJ62" s="18"/>
      <c r="KUK62" s="18"/>
      <c r="KUL62" s="18"/>
      <c r="KUM62" s="18"/>
      <c r="KUN62" s="18"/>
      <c r="KUO62" s="18"/>
      <c r="KUP62" s="18"/>
      <c r="KUQ62" s="18"/>
      <c r="KUR62" s="18"/>
      <c r="KUS62" s="18"/>
      <c r="KUT62" s="18"/>
      <c r="KUU62" s="18"/>
      <c r="KUV62" s="18"/>
      <c r="KUW62" s="18"/>
      <c r="KUX62" s="18"/>
      <c r="KUY62" s="18"/>
      <c r="KUZ62" s="18"/>
      <c r="KVA62" s="18"/>
      <c r="KVB62" s="18"/>
      <c r="KVC62" s="18"/>
      <c r="KVD62" s="18"/>
      <c r="KVE62" s="18"/>
      <c r="KVF62" s="18"/>
      <c r="KVG62" s="18"/>
      <c r="KVH62" s="18"/>
      <c r="KVI62" s="18"/>
      <c r="KVJ62" s="18"/>
      <c r="KVK62" s="18"/>
      <c r="KVL62" s="18"/>
      <c r="KVM62" s="18"/>
      <c r="KVN62" s="18"/>
      <c r="KVO62" s="18"/>
      <c r="KVP62" s="18"/>
      <c r="KVQ62" s="18"/>
      <c r="KVR62" s="18"/>
      <c r="KVS62" s="18"/>
      <c r="KVT62" s="18"/>
      <c r="KVU62" s="18"/>
      <c r="KVV62" s="18"/>
      <c r="KVW62" s="18"/>
      <c r="KVX62" s="18"/>
      <c r="KVY62" s="18"/>
      <c r="KVZ62" s="18"/>
      <c r="KWA62" s="18"/>
      <c r="KWB62" s="18"/>
      <c r="KWC62" s="18"/>
      <c r="KWD62" s="18"/>
      <c r="KWE62" s="18"/>
      <c r="KWF62" s="18"/>
      <c r="KWG62" s="18"/>
      <c r="KWH62" s="18"/>
      <c r="KWI62" s="18"/>
      <c r="KWJ62" s="18"/>
      <c r="KWK62" s="18"/>
      <c r="KWL62" s="18"/>
      <c r="KWM62" s="18"/>
      <c r="KWN62" s="18"/>
      <c r="KWO62" s="18"/>
      <c r="KWP62" s="18"/>
      <c r="KWQ62" s="18"/>
      <c r="KWR62" s="18"/>
      <c r="KWS62" s="18"/>
      <c r="KWT62" s="18"/>
      <c r="KWU62" s="18"/>
      <c r="KWV62" s="18"/>
      <c r="KWW62" s="18"/>
      <c r="KWX62" s="18"/>
      <c r="KWY62" s="18"/>
      <c r="KWZ62" s="18"/>
      <c r="KXA62" s="18"/>
      <c r="KXB62" s="18"/>
      <c r="KXC62" s="18"/>
      <c r="KXD62" s="18"/>
      <c r="KXE62" s="18"/>
      <c r="KXF62" s="18"/>
      <c r="KXG62" s="18"/>
      <c r="KXH62" s="18"/>
      <c r="KXI62" s="18"/>
      <c r="KXJ62" s="18"/>
      <c r="KXK62" s="18"/>
      <c r="KXL62" s="18"/>
      <c r="KXM62" s="18"/>
      <c r="KXN62" s="18"/>
      <c r="KXO62" s="18"/>
      <c r="KXP62" s="18"/>
      <c r="KXQ62" s="18"/>
      <c r="KXR62" s="18"/>
      <c r="KXS62" s="18"/>
      <c r="KXT62" s="18"/>
      <c r="KXU62" s="18"/>
      <c r="KXV62" s="18"/>
      <c r="KXW62" s="18"/>
      <c r="KXX62" s="18"/>
      <c r="KXY62" s="18"/>
      <c r="KXZ62" s="18"/>
      <c r="KYA62" s="18"/>
      <c r="KYB62" s="18"/>
      <c r="KYC62" s="18"/>
      <c r="KYD62" s="18"/>
      <c r="KYE62" s="18"/>
      <c r="KYF62" s="18"/>
      <c r="KYG62" s="18"/>
      <c r="KYH62" s="18"/>
      <c r="KYI62" s="18"/>
      <c r="KYJ62" s="18"/>
      <c r="KYK62" s="18"/>
      <c r="KYL62" s="18"/>
      <c r="KYM62" s="18"/>
      <c r="KYN62" s="18"/>
      <c r="KYO62" s="18"/>
      <c r="KYP62" s="18"/>
      <c r="KYQ62" s="18"/>
      <c r="KYR62" s="18"/>
      <c r="KYS62" s="18"/>
      <c r="KYT62" s="18"/>
      <c r="KYU62" s="18"/>
      <c r="KYV62" s="18"/>
      <c r="KYW62" s="18"/>
      <c r="KYX62" s="18"/>
      <c r="KYY62" s="18"/>
      <c r="KYZ62" s="18"/>
      <c r="KZA62" s="18"/>
      <c r="KZB62" s="18"/>
      <c r="KZC62" s="18"/>
      <c r="KZD62" s="18"/>
      <c r="KZE62" s="18"/>
      <c r="KZF62" s="18"/>
      <c r="KZG62" s="18"/>
      <c r="KZH62" s="18"/>
      <c r="KZI62" s="18"/>
      <c r="KZJ62" s="18"/>
      <c r="KZK62" s="18"/>
      <c r="KZL62" s="18"/>
      <c r="KZM62" s="18"/>
      <c r="KZN62" s="18"/>
      <c r="KZO62" s="18"/>
      <c r="KZP62" s="18"/>
      <c r="KZQ62" s="18"/>
      <c r="KZR62" s="18"/>
      <c r="KZS62" s="18"/>
      <c r="KZT62" s="18"/>
      <c r="KZU62" s="18"/>
      <c r="KZV62" s="18"/>
      <c r="KZW62" s="18"/>
      <c r="KZX62" s="18"/>
      <c r="KZY62" s="18"/>
      <c r="KZZ62" s="18"/>
      <c r="LAA62" s="18"/>
      <c r="LAB62" s="18"/>
      <c r="LAC62" s="18"/>
      <c r="LAD62" s="18"/>
      <c r="LAE62" s="18"/>
      <c r="LAF62" s="18"/>
      <c r="LAG62" s="18"/>
      <c r="LAH62" s="18"/>
      <c r="LAI62" s="18"/>
      <c r="LAJ62" s="18"/>
      <c r="LAK62" s="18"/>
      <c r="LAL62" s="18"/>
      <c r="LAM62" s="18"/>
      <c r="LAN62" s="18"/>
      <c r="LAO62" s="18"/>
      <c r="LAP62" s="18"/>
      <c r="LAQ62" s="18"/>
      <c r="LAR62" s="18"/>
      <c r="LAS62" s="18"/>
      <c r="LAT62" s="18"/>
      <c r="LAU62" s="18"/>
      <c r="LAV62" s="18"/>
      <c r="LAW62" s="18"/>
      <c r="LAX62" s="18"/>
      <c r="LAY62" s="18"/>
      <c r="LAZ62" s="18"/>
      <c r="LBA62" s="18"/>
      <c r="LBB62" s="18"/>
      <c r="LBC62" s="18"/>
      <c r="LBD62" s="18"/>
      <c r="LBE62" s="18"/>
      <c r="LBF62" s="18"/>
      <c r="LBG62" s="18"/>
      <c r="LBH62" s="18"/>
      <c r="LBI62" s="18"/>
      <c r="LBJ62" s="18"/>
      <c r="LBK62" s="18"/>
      <c r="LBL62" s="18"/>
      <c r="LBM62" s="18"/>
      <c r="LBN62" s="18"/>
      <c r="LBO62" s="18"/>
      <c r="LBP62" s="18"/>
      <c r="LBQ62" s="18"/>
      <c r="LBR62" s="18"/>
      <c r="LBS62" s="18"/>
      <c r="LBT62" s="18"/>
      <c r="LBU62" s="18"/>
      <c r="LBV62" s="18"/>
      <c r="LBW62" s="18"/>
      <c r="LBX62" s="18"/>
      <c r="LBY62" s="18"/>
      <c r="LBZ62" s="18"/>
      <c r="LCA62" s="18"/>
      <c r="LCB62" s="18"/>
      <c r="LCC62" s="18"/>
      <c r="LCD62" s="18"/>
      <c r="LCE62" s="18"/>
      <c r="LCF62" s="18"/>
      <c r="LCG62" s="18"/>
      <c r="LCH62" s="18"/>
      <c r="LCI62" s="18"/>
      <c r="LCJ62" s="18"/>
      <c r="LCK62" s="18"/>
      <c r="LCL62" s="18"/>
      <c r="LCM62" s="18"/>
      <c r="LCN62" s="18"/>
      <c r="LCO62" s="18"/>
      <c r="LCP62" s="18"/>
      <c r="LCQ62" s="18"/>
      <c r="LCR62" s="18"/>
      <c r="LCS62" s="18"/>
      <c r="LCT62" s="18"/>
      <c r="LCU62" s="18"/>
      <c r="LCV62" s="18"/>
      <c r="LCW62" s="18"/>
      <c r="LCX62" s="18"/>
      <c r="LCY62" s="18"/>
      <c r="LCZ62" s="18"/>
      <c r="LDA62" s="18"/>
      <c r="LDB62" s="18"/>
      <c r="LDC62" s="18"/>
      <c r="LDD62" s="18"/>
      <c r="LDE62" s="18"/>
      <c r="LDF62" s="18"/>
      <c r="LDG62" s="18"/>
      <c r="LDH62" s="18"/>
      <c r="LDI62" s="18"/>
      <c r="LDJ62" s="18"/>
      <c r="LDK62" s="18"/>
      <c r="LDL62" s="18"/>
      <c r="LDM62" s="18"/>
      <c r="LDN62" s="18"/>
      <c r="LDO62" s="18"/>
      <c r="LDP62" s="18"/>
      <c r="LDQ62" s="18"/>
      <c r="LDR62" s="18"/>
      <c r="LDS62" s="18"/>
      <c r="LDT62" s="18"/>
      <c r="LDU62" s="18"/>
      <c r="LDV62" s="18"/>
      <c r="LDW62" s="18"/>
      <c r="LDX62" s="18"/>
      <c r="LDY62" s="18"/>
      <c r="LDZ62" s="18"/>
      <c r="LEA62" s="18"/>
      <c r="LEB62" s="18"/>
      <c r="LEC62" s="18"/>
      <c r="LED62" s="18"/>
      <c r="LEE62" s="18"/>
      <c r="LEF62" s="18"/>
      <c r="LEG62" s="18"/>
      <c r="LEH62" s="18"/>
      <c r="LEI62" s="18"/>
      <c r="LEJ62" s="18"/>
      <c r="LEK62" s="18"/>
      <c r="LEL62" s="18"/>
      <c r="LEM62" s="18"/>
      <c r="LEN62" s="18"/>
      <c r="LEO62" s="18"/>
      <c r="LEP62" s="18"/>
      <c r="LEQ62" s="18"/>
      <c r="LER62" s="18"/>
      <c r="LES62" s="18"/>
      <c r="LET62" s="18"/>
      <c r="LEU62" s="18"/>
      <c r="LEV62" s="18"/>
      <c r="LEW62" s="18"/>
      <c r="LEX62" s="18"/>
      <c r="LEY62" s="18"/>
      <c r="LEZ62" s="18"/>
      <c r="LFA62" s="18"/>
      <c r="LFB62" s="18"/>
      <c r="LFC62" s="18"/>
      <c r="LFD62" s="18"/>
      <c r="LFE62" s="18"/>
      <c r="LFF62" s="18"/>
      <c r="LFG62" s="18"/>
      <c r="LFH62" s="18"/>
      <c r="LFI62" s="18"/>
      <c r="LFJ62" s="18"/>
      <c r="LFK62" s="18"/>
      <c r="LFL62" s="18"/>
      <c r="LFM62" s="18"/>
      <c r="LFN62" s="18"/>
      <c r="LFO62" s="18"/>
      <c r="LFP62" s="18"/>
      <c r="LFQ62" s="18"/>
      <c r="LFR62" s="18"/>
      <c r="LFS62" s="18"/>
      <c r="LFT62" s="18"/>
      <c r="LFU62" s="18"/>
      <c r="LFV62" s="18"/>
      <c r="LFW62" s="18"/>
      <c r="LFX62" s="18"/>
      <c r="LFY62" s="18"/>
      <c r="LFZ62" s="18"/>
      <c r="LGA62" s="18"/>
      <c r="LGB62" s="18"/>
      <c r="LGC62" s="18"/>
      <c r="LGD62" s="18"/>
      <c r="LGE62" s="18"/>
      <c r="LGF62" s="18"/>
      <c r="LGG62" s="18"/>
      <c r="LGH62" s="18"/>
      <c r="LGI62" s="18"/>
      <c r="LGJ62" s="18"/>
      <c r="LGK62" s="18"/>
      <c r="LGL62" s="18"/>
      <c r="LGM62" s="18"/>
      <c r="LGN62" s="18"/>
      <c r="LGO62" s="18"/>
      <c r="LGP62" s="18"/>
      <c r="LGQ62" s="18"/>
      <c r="LGR62" s="18"/>
      <c r="LGS62" s="18"/>
      <c r="LGT62" s="18"/>
      <c r="LGU62" s="18"/>
      <c r="LGV62" s="18"/>
      <c r="LGW62" s="18"/>
      <c r="LGX62" s="18"/>
      <c r="LGY62" s="18"/>
      <c r="LGZ62" s="18"/>
      <c r="LHA62" s="18"/>
      <c r="LHB62" s="18"/>
      <c r="LHC62" s="18"/>
      <c r="LHD62" s="18"/>
      <c r="LHE62" s="18"/>
      <c r="LHF62" s="18"/>
      <c r="LHG62" s="18"/>
      <c r="LHH62" s="18"/>
      <c r="LHI62" s="18"/>
      <c r="LHJ62" s="18"/>
      <c r="LHK62" s="18"/>
      <c r="LHL62" s="18"/>
      <c r="LHM62" s="18"/>
      <c r="LHN62" s="18"/>
      <c r="LHO62" s="18"/>
      <c r="LHP62" s="18"/>
      <c r="LHQ62" s="18"/>
      <c r="LHR62" s="18"/>
      <c r="LHS62" s="18"/>
      <c r="LHT62" s="18"/>
      <c r="LHU62" s="18"/>
      <c r="LHV62" s="18"/>
      <c r="LHW62" s="18"/>
      <c r="LHX62" s="18"/>
      <c r="LHY62" s="18"/>
      <c r="LHZ62" s="18"/>
      <c r="LIA62" s="18"/>
      <c r="LIB62" s="18"/>
      <c r="LIC62" s="18"/>
      <c r="LID62" s="18"/>
      <c r="LIE62" s="18"/>
      <c r="LIF62" s="18"/>
      <c r="LIG62" s="18"/>
      <c r="LIH62" s="18"/>
      <c r="LII62" s="18"/>
      <c r="LIJ62" s="18"/>
      <c r="LIK62" s="18"/>
      <c r="LIL62" s="18"/>
      <c r="LIM62" s="18"/>
      <c r="LIN62" s="18"/>
      <c r="LIO62" s="18"/>
      <c r="LIP62" s="18"/>
      <c r="LIQ62" s="18"/>
      <c r="LIR62" s="18"/>
      <c r="LIS62" s="18"/>
      <c r="LIT62" s="18"/>
      <c r="LIU62" s="18"/>
      <c r="LIV62" s="18"/>
      <c r="LIW62" s="18"/>
      <c r="LIX62" s="18"/>
      <c r="LIY62" s="18"/>
      <c r="LIZ62" s="18"/>
      <c r="LJA62" s="18"/>
      <c r="LJB62" s="18"/>
      <c r="LJC62" s="18"/>
      <c r="LJD62" s="18"/>
      <c r="LJE62" s="18"/>
      <c r="LJF62" s="18"/>
      <c r="LJG62" s="18"/>
      <c r="LJH62" s="18"/>
      <c r="LJI62" s="18"/>
      <c r="LJJ62" s="18"/>
      <c r="LJK62" s="18"/>
      <c r="LJL62" s="18"/>
      <c r="LJM62" s="18"/>
      <c r="LJN62" s="18"/>
      <c r="LJO62" s="18"/>
      <c r="LJP62" s="18"/>
      <c r="LJQ62" s="18"/>
      <c r="LJR62" s="18"/>
      <c r="LJS62" s="18"/>
      <c r="LJT62" s="18"/>
      <c r="LJU62" s="18"/>
      <c r="LJV62" s="18"/>
      <c r="LJW62" s="18"/>
      <c r="LJX62" s="18"/>
      <c r="LJY62" s="18"/>
      <c r="LJZ62" s="18"/>
      <c r="LKA62" s="18"/>
      <c r="LKB62" s="18"/>
      <c r="LKC62" s="18"/>
      <c r="LKD62" s="18"/>
      <c r="LKE62" s="18"/>
      <c r="LKF62" s="18"/>
      <c r="LKG62" s="18"/>
      <c r="LKH62" s="18"/>
      <c r="LKI62" s="18"/>
      <c r="LKJ62" s="18"/>
      <c r="LKK62" s="18"/>
      <c r="LKL62" s="18"/>
      <c r="LKM62" s="18"/>
      <c r="LKN62" s="18"/>
      <c r="LKO62" s="18"/>
      <c r="LKP62" s="18"/>
      <c r="LKQ62" s="18"/>
      <c r="LKR62" s="18"/>
      <c r="LKS62" s="18"/>
      <c r="LKT62" s="18"/>
      <c r="LKU62" s="18"/>
      <c r="LKV62" s="18"/>
      <c r="LKW62" s="18"/>
      <c r="LKX62" s="18"/>
      <c r="LKY62" s="18"/>
      <c r="LKZ62" s="18"/>
      <c r="LLA62" s="18"/>
      <c r="LLB62" s="18"/>
      <c r="LLC62" s="18"/>
      <c r="LLD62" s="18"/>
      <c r="LLE62" s="18"/>
      <c r="LLF62" s="18"/>
      <c r="LLG62" s="18"/>
      <c r="LLH62" s="18"/>
      <c r="LLI62" s="18"/>
      <c r="LLJ62" s="18"/>
      <c r="LLK62" s="18"/>
      <c r="LLL62" s="18"/>
      <c r="LLM62" s="18"/>
      <c r="LLN62" s="18"/>
      <c r="LLO62" s="18"/>
      <c r="LLP62" s="18"/>
      <c r="LLQ62" s="18"/>
      <c r="LLR62" s="18"/>
      <c r="LLS62" s="18"/>
      <c r="LLT62" s="18"/>
      <c r="LLU62" s="18"/>
      <c r="LLV62" s="18"/>
      <c r="LLW62" s="18"/>
      <c r="LLX62" s="18"/>
      <c r="LLY62" s="18"/>
      <c r="LLZ62" s="18"/>
      <c r="LMA62" s="18"/>
      <c r="LMB62" s="18"/>
      <c r="LMC62" s="18"/>
      <c r="LMD62" s="18"/>
      <c r="LME62" s="18"/>
      <c r="LMF62" s="18"/>
      <c r="LMG62" s="18"/>
      <c r="LMH62" s="18"/>
      <c r="LMI62" s="18"/>
      <c r="LMJ62" s="18"/>
      <c r="LMK62" s="18"/>
      <c r="LML62" s="18"/>
      <c r="LMM62" s="18"/>
      <c r="LMN62" s="18"/>
      <c r="LMO62" s="18"/>
      <c r="LMP62" s="18"/>
      <c r="LMQ62" s="18"/>
      <c r="LMR62" s="18"/>
      <c r="LMS62" s="18"/>
      <c r="LMT62" s="18"/>
      <c r="LMU62" s="18"/>
      <c r="LMV62" s="18"/>
      <c r="LMW62" s="18"/>
      <c r="LMX62" s="18"/>
      <c r="LMY62" s="18"/>
      <c r="LMZ62" s="18"/>
      <c r="LNA62" s="18"/>
      <c r="LNB62" s="18"/>
      <c r="LNC62" s="18"/>
      <c r="LND62" s="18"/>
      <c r="LNE62" s="18"/>
      <c r="LNF62" s="18"/>
      <c r="LNG62" s="18"/>
      <c r="LNH62" s="18"/>
      <c r="LNI62" s="18"/>
      <c r="LNJ62" s="18"/>
      <c r="LNK62" s="18"/>
      <c r="LNL62" s="18"/>
      <c r="LNM62" s="18"/>
      <c r="LNN62" s="18"/>
      <c r="LNO62" s="18"/>
      <c r="LNP62" s="18"/>
      <c r="LNQ62" s="18"/>
      <c r="LNR62" s="18"/>
      <c r="LNS62" s="18"/>
      <c r="LNT62" s="18"/>
      <c r="LNU62" s="18"/>
      <c r="LNV62" s="18"/>
      <c r="LNW62" s="18"/>
      <c r="LNX62" s="18"/>
      <c r="LNY62" s="18"/>
      <c r="LNZ62" s="18"/>
      <c r="LOA62" s="18"/>
      <c r="LOB62" s="18"/>
      <c r="LOC62" s="18"/>
      <c r="LOD62" s="18"/>
      <c r="LOE62" s="18"/>
      <c r="LOF62" s="18"/>
      <c r="LOG62" s="18"/>
      <c r="LOH62" s="18"/>
      <c r="LOI62" s="18"/>
      <c r="LOJ62" s="18"/>
      <c r="LOK62" s="18"/>
      <c r="LOL62" s="18"/>
      <c r="LOM62" s="18"/>
      <c r="LON62" s="18"/>
      <c r="LOO62" s="18"/>
      <c r="LOP62" s="18"/>
      <c r="LOQ62" s="18"/>
      <c r="LOR62" s="18"/>
      <c r="LOS62" s="18"/>
      <c r="LOT62" s="18"/>
      <c r="LOU62" s="18"/>
      <c r="LOV62" s="18"/>
      <c r="LOW62" s="18"/>
      <c r="LOX62" s="18"/>
      <c r="LOY62" s="18"/>
      <c r="LOZ62" s="18"/>
      <c r="LPA62" s="18"/>
      <c r="LPB62" s="18"/>
      <c r="LPC62" s="18"/>
      <c r="LPD62" s="18"/>
      <c r="LPE62" s="18"/>
      <c r="LPF62" s="18"/>
      <c r="LPG62" s="18"/>
      <c r="LPH62" s="18"/>
      <c r="LPI62" s="18"/>
      <c r="LPJ62" s="18"/>
      <c r="LPK62" s="18"/>
      <c r="LPL62" s="18"/>
      <c r="LPM62" s="18"/>
      <c r="LPN62" s="18"/>
      <c r="LPO62" s="18"/>
      <c r="LPP62" s="18"/>
      <c r="LPQ62" s="18"/>
      <c r="LPR62" s="18"/>
      <c r="LPS62" s="18"/>
      <c r="LPT62" s="18"/>
      <c r="LPU62" s="18"/>
      <c r="LPV62" s="18"/>
      <c r="LPW62" s="18"/>
      <c r="LPX62" s="18"/>
      <c r="LPY62" s="18"/>
      <c r="LPZ62" s="18"/>
      <c r="LQA62" s="18"/>
      <c r="LQB62" s="18"/>
      <c r="LQC62" s="18"/>
      <c r="LQD62" s="18"/>
      <c r="LQE62" s="18"/>
      <c r="LQF62" s="18"/>
      <c r="LQG62" s="18"/>
      <c r="LQH62" s="18"/>
      <c r="LQI62" s="18"/>
      <c r="LQJ62" s="18"/>
      <c r="LQK62" s="18"/>
      <c r="LQL62" s="18"/>
      <c r="LQM62" s="18"/>
      <c r="LQN62" s="18"/>
      <c r="LQO62" s="18"/>
      <c r="LQP62" s="18"/>
      <c r="LQQ62" s="18"/>
      <c r="LQR62" s="18"/>
      <c r="LQS62" s="18"/>
      <c r="LQT62" s="18"/>
      <c r="LQU62" s="18"/>
      <c r="LQV62" s="18"/>
      <c r="LQW62" s="18"/>
      <c r="LQX62" s="18"/>
      <c r="LQY62" s="18"/>
      <c r="LQZ62" s="18"/>
      <c r="LRA62" s="18"/>
      <c r="LRB62" s="18"/>
      <c r="LRC62" s="18"/>
      <c r="LRD62" s="18"/>
      <c r="LRE62" s="18"/>
      <c r="LRF62" s="18"/>
      <c r="LRG62" s="18"/>
      <c r="LRH62" s="18"/>
      <c r="LRI62" s="18"/>
      <c r="LRJ62" s="18"/>
      <c r="LRK62" s="18"/>
      <c r="LRL62" s="18"/>
      <c r="LRM62" s="18"/>
      <c r="LRN62" s="18"/>
      <c r="LRO62" s="18"/>
      <c r="LRP62" s="18"/>
      <c r="LRQ62" s="18"/>
      <c r="LRR62" s="18"/>
      <c r="LRS62" s="18"/>
      <c r="LRT62" s="18"/>
      <c r="LRU62" s="18"/>
      <c r="LRV62" s="18"/>
      <c r="LRW62" s="18"/>
      <c r="LRX62" s="18"/>
      <c r="LRY62" s="18"/>
      <c r="LRZ62" s="18"/>
      <c r="LSA62" s="18"/>
      <c r="LSB62" s="18"/>
      <c r="LSC62" s="18"/>
      <c r="LSD62" s="18"/>
      <c r="LSE62" s="18"/>
      <c r="LSF62" s="18"/>
      <c r="LSG62" s="18"/>
      <c r="LSH62" s="18"/>
      <c r="LSI62" s="18"/>
      <c r="LSJ62" s="18"/>
      <c r="LSK62" s="18"/>
      <c r="LSL62" s="18"/>
      <c r="LSM62" s="18"/>
      <c r="LSN62" s="18"/>
      <c r="LSO62" s="18"/>
      <c r="LSP62" s="18"/>
      <c r="LSQ62" s="18"/>
      <c r="LSR62" s="18"/>
      <c r="LSS62" s="18"/>
      <c r="LST62" s="18"/>
      <c r="LSU62" s="18"/>
      <c r="LSV62" s="18"/>
      <c r="LSW62" s="18"/>
      <c r="LSX62" s="18"/>
      <c r="LSY62" s="18"/>
      <c r="LSZ62" s="18"/>
      <c r="LTA62" s="18"/>
      <c r="LTB62" s="18"/>
      <c r="LTC62" s="18"/>
      <c r="LTD62" s="18"/>
      <c r="LTE62" s="18"/>
      <c r="LTF62" s="18"/>
      <c r="LTG62" s="18"/>
      <c r="LTH62" s="18"/>
      <c r="LTI62" s="18"/>
      <c r="LTJ62" s="18"/>
      <c r="LTK62" s="18"/>
      <c r="LTL62" s="18"/>
      <c r="LTM62" s="18"/>
      <c r="LTN62" s="18"/>
      <c r="LTO62" s="18"/>
      <c r="LTP62" s="18"/>
      <c r="LTQ62" s="18"/>
      <c r="LTR62" s="18"/>
      <c r="LTS62" s="18"/>
      <c r="LTT62" s="18"/>
      <c r="LTU62" s="18"/>
      <c r="LTV62" s="18"/>
      <c r="LTW62" s="18"/>
      <c r="LTX62" s="18"/>
      <c r="LTY62" s="18"/>
      <c r="LTZ62" s="18"/>
      <c r="LUA62" s="18"/>
      <c r="LUB62" s="18"/>
      <c r="LUC62" s="18"/>
      <c r="LUD62" s="18"/>
      <c r="LUE62" s="18"/>
      <c r="LUF62" s="18"/>
      <c r="LUG62" s="18"/>
      <c r="LUH62" s="18"/>
      <c r="LUI62" s="18"/>
      <c r="LUJ62" s="18"/>
      <c r="LUK62" s="18"/>
      <c r="LUL62" s="18"/>
      <c r="LUM62" s="18"/>
      <c r="LUN62" s="18"/>
      <c r="LUO62" s="18"/>
      <c r="LUP62" s="18"/>
      <c r="LUQ62" s="18"/>
      <c r="LUR62" s="18"/>
      <c r="LUS62" s="18"/>
      <c r="LUT62" s="18"/>
      <c r="LUU62" s="18"/>
      <c r="LUV62" s="18"/>
      <c r="LUW62" s="18"/>
      <c r="LUX62" s="18"/>
      <c r="LUY62" s="18"/>
      <c r="LUZ62" s="18"/>
      <c r="LVA62" s="18"/>
      <c r="LVB62" s="18"/>
      <c r="LVC62" s="18"/>
      <c r="LVD62" s="18"/>
      <c r="LVE62" s="18"/>
      <c r="LVF62" s="18"/>
      <c r="LVG62" s="18"/>
      <c r="LVH62" s="18"/>
      <c r="LVI62" s="18"/>
      <c r="LVJ62" s="18"/>
      <c r="LVK62" s="18"/>
      <c r="LVL62" s="18"/>
      <c r="LVM62" s="18"/>
      <c r="LVN62" s="18"/>
      <c r="LVO62" s="18"/>
      <c r="LVP62" s="18"/>
      <c r="LVQ62" s="18"/>
      <c r="LVR62" s="18"/>
      <c r="LVS62" s="18"/>
      <c r="LVT62" s="18"/>
      <c r="LVU62" s="18"/>
      <c r="LVV62" s="18"/>
      <c r="LVW62" s="18"/>
      <c r="LVX62" s="18"/>
      <c r="LVY62" s="18"/>
      <c r="LVZ62" s="18"/>
      <c r="LWA62" s="18"/>
      <c r="LWB62" s="18"/>
      <c r="LWC62" s="18"/>
      <c r="LWD62" s="18"/>
      <c r="LWE62" s="18"/>
      <c r="LWF62" s="18"/>
      <c r="LWG62" s="18"/>
      <c r="LWH62" s="18"/>
      <c r="LWI62" s="18"/>
      <c r="LWJ62" s="18"/>
      <c r="LWK62" s="18"/>
      <c r="LWL62" s="18"/>
      <c r="LWM62" s="18"/>
      <c r="LWN62" s="18"/>
      <c r="LWO62" s="18"/>
      <c r="LWP62" s="18"/>
      <c r="LWQ62" s="18"/>
      <c r="LWR62" s="18"/>
      <c r="LWS62" s="18"/>
      <c r="LWT62" s="18"/>
      <c r="LWU62" s="18"/>
      <c r="LWV62" s="18"/>
      <c r="LWW62" s="18"/>
      <c r="LWX62" s="18"/>
      <c r="LWY62" s="18"/>
      <c r="LWZ62" s="18"/>
      <c r="LXA62" s="18"/>
      <c r="LXB62" s="18"/>
      <c r="LXC62" s="18"/>
      <c r="LXD62" s="18"/>
      <c r="LXE62" s="18"/>
      <c r="LXF62" s="18"/>
      <c r="LXG62" s="18"/>
      <c r="LXH62" s="18"/>
      <c r="LXI62" s="18"/>
      <c r="LXJ62" s="18"/>
      <c r="LXK62" s="18"/>
      <c r="LXL62" s="18"/>
      <c r="LXM62" s="18"/>
      <c r="LXN62" s="18"/>
      <c r="LXO62" s="18"/>
      <c r="LXP62" s="18"/>
      <c r="LXQ62" s="18"/>
      <c r="LXR62" s="18"/>
      <c r="LXS62" s="18"/>
      <c r="LXT62" s="18"/>
      <c r="LXU62" s="18"/>
      <c r="LXV62" s="18"/>
      <c r="LXW62" s="18"/>
      <c r="LXX62" s="18"/>
      <c r="LXY62" s="18"/>
      <c r="LXZ62" s="18"/>
      <c r="LYA62" s="18"/>
      <c r="LYB62" s="18"/>
      <c r="LYC62" s="18"/>
      <c r="LYD62" s="18"/>
      <c r="LYE62" s="18"/>
      <c r="LYF62" s="18"/>
      <c r="LYG62" s="18"/>
      <c r="LYH62" s="18"/>
      <c r="LYI62" s="18"/>
      <c r="LYJ62" s="18"/>
      <c r="LYK62" s="18"/>
      <c r="LYL62" s="18"/>
      <c r="LYM62" s="18"/>
      <c r="LYN62" s="18"/>
      <c r="LYO62" s="18"/>
      <c r="LYP62" s="18"/>
      <c r="LYQ62" s="18"/>
      <c r="LYR62" s="18"/>
      <c r="LYS62" s="18"/>
      <c r="LYT62" s="18"/>
      <c r="LYU62" s="18"/>
      <c r="LYV62" s="18"/>
      <c r="LYW62" s="18"/>
      <c r="LYX62" s="18"/>
      <c r="LYY62" s="18"/>
      <c r="LYZ62" s="18"/>
      <c r="LZA62" s="18"/>
      <c r="LZB62" s="18"/>
      <c r="LZC62" s="18"/>
      <c r="LZD62" s="18"/>
      <c r="LZE62" s="18"/>
      <c r="LZF62" s="18"/>
      <c r="LZG62" s="18"/>
      <c r="LZH62" s="18"/>
      <c r="LZI62" s="18"/>
      <c r="LZJ62" s="18"/>
      <c r="LZK62" s="18"/>
      <c r="LZL62" s="18"/>
      <c r="LZM62" s="18"/>
      <c r="LZN62" s="18"/>
      <c r="LZO62" s="18"/>
      <c r="LZP62" s="18"/>
      <c r="LZQ62" s="18"/>
      <c r="LZR62" s="18"/>
      <c r="LZS62" s="18"/>
      <c r="LZT62" s="18"/>
      <c r="LZU62" s="18"/>
      <c r="LZV62" s="18"/>
      <c r="LZW62" s="18"/>
      <c r="LZX62" s="18"/>
      <c r="LZY62" s="18"/>
      <c r="LZZ62" s="18"/>
      <c r="MAA62" s="18"/>
      <c r="MAB62" s="18"/>
      <c r="MAC62" s="18"/>
      <c r="MAD62" s="18"/>
      <c r="MAE62" s="18"/>
      <c r="MAF62" s="18"/>
      <c r="MAG62" s="18"/>
      <c r="MAH62" s="18"/>
      <c r="MAI62" s="18"/>
      <c r="MAJ62" s="18"/>
      <c r="MAK62" s="18"/>
      <c r="MAL62" s="18"/>
      <c r="MAM62" s="18"/>
      <c r="MAN62" s="18"/>
      <c r="MAO62" s="18"/>
      <c r="MAP62" s="18"/>
      <c r="MAQ62" s="18"/>
      <c r="MAR62" s="18"/>
      <c r="MAS62" s="18"/>
      <c r="MAT62" s="18"/>
      <c r="MAU62" s="18"/>
      <c r="MAV62" s="18"/>
      <c r="MAW62" s="18"/>
      <c r="MAX62" s="18"/>
      <c r="MAY62" s="18"/>
      <c r="MAZ62" s="18"/>
      <c r="MBA62" s="18"/>
      <c r="MBB62" s="18"/>
      <c r="MBC62" s="18"/>
      <c r="MBD62" s="18"/>
      <c r="MBE62" s="18"/>
      <c r="MBF62" s="18"/>
      <c r="MBG62" s="18"/>
      <c r="MBH62" s="18"/>
      <c r="MBI62" s="18"/>
      <c r="MBJ62" s="18"/>
      <c r="MBK62" s="18"/>
      <c r="MBL62" s="18"/>
      <c r="MBM62" s="18"/>
      <c r="MBN62" s="18"/>
      <c r="MBO62" s="18"/>
      <c r="MBP62" s="18"/>
      <c r="MBQ62" s="18"/>
      <c r="MBR62" s="18"/>
      <c r="MBS62" s="18"/>
      <c r="MBT62" s="18"/>
      <c r="MBU62" s="18"/>
      <c r="MBV62" s="18"/>
      <c r="MBW62" s="18"/>
      <c r="MBX62" s="18"/>
      <c r="MBY62" s="18"/>
      <c r="MBZ62" s="18"/>
      <c r="MCA62" s="18"/>
      <c r="MCB62" s="18"/>
      <c r="MCC62" s="18"/>
      <c r="MCD62" s="18"/>
      <c r="MCE62" s="18"/>
      <c r="MCF62" s="18"/>
      <c r="MCG62" s="18"/>
      <c r="MCH62" s="18"/>
      <c r="MCI62" s="18"/>
      <c r="MCJ62" s="18"/>
      <c r="MCK62" s="18"/>
      <c r="MCL62" s="18"/>
      <c r="MCM62" s="18"/>
      <c r="MCN62" s="18"/>
      <c r="MCO62" s="18"/>
      <c r="MCP62" s="18"/>
      <c r="MCQ62" s="18"/>
      <c r="MCR62" s="18"/>
      <c r="MCS62" s="18"/>
      <c r="MCT62" s="18"/>
      <c r="MCU62" s="18"/>
      <c r="MCV62" s="18"/>
      <c r="MCW62" s="18"/>
      <c r="MCX62" s="18"/>
      <c r="MCY62" s="18"/>
      <c r="MCZ62" s="18"/>
      <c r="MDA62" s="18"/>
      <c r="MDB62" s="18"/>
      <c r="MDC62" s="18"/>
      <c r="MDD62" s="18"/>
      <c r="MDE62" s="18"/>
      <c r="MDF62" s="18"/>
      <c r="MDG62" s="18"/>
      <c r="MDH62" s="18"/>
      <c r="MDI62" s="18"/>
      <c r="MDJ62" s="18"/>
      <c r="MDK62" s="18"/>
      <c r="MDL62" s="18"/>
      <c r="MDM62" s="18"/>
      <c r="MDN62" s="18"/>
      <c r="MDO62" s="18"/>
      <c r="MDP62" s="18"/>
      <c r="MDQ62" s="18"/>
      <c r="MDR62" s="18"/>
      <c r="MDS62" s="18"/>
      <c r="MDT62" s="18"/>
      <c r="MDU62" s="18"/>
      <c r="MDV62" s="18"/>
      <c r="MDW62" s="18"/>
      <c r="MDX62" s="18"/>
      <c r="MDY62" s="18"/>
      <c r="MDZ62" s="18"/>
      <c r="MEA62" s="18"/>
      <c r="MEB62" s="18"/>
      <c r="MEC62" s="18"/>
      <c r="MED62" s="18"/>
      <c r="MEE62" s="18"/>
      <c r="MEF62" s="18"/>
      <c r="MEG62" s="18"/>
      <c r="MEH62" s="18"/>
      <c r="MEI62" s="18"/>
      <c r="MEJ62" s="18"/>
      <c r="MEK62" s="18"/>
      <c r="MEL62" s="18"/>
      <c r="MEM62" s="18"/>
      <c r="MEN62" s="18"/>
      <c r="MEO62" s="18"/>
      <c r="MEP62" s="18"/>
      <c r="MEQ62" s="18"/>
      <c r="MER62" s="18"/>
      <c r="MES62" s="18"/>
      <c r="MET62" s="18"/>
      <c r="MEU62" s="18"/>
      <c r="MEV62" s="18"/>
      <c r="MEW62" s="18"/>
      <c r="MEX62" s="18"/>
      <c r="MEY62" s="18"/>
      <c r="MEZ62" s="18"/>
      <c r="MFA62" s="18"/>
      <c r="MFB62" s="18"/>
      <c r="MFC62" s="18"/>
      <c r="MFD62" s="18"/>
      <c r="MFE62" s="18"/>
      <c r="MFF62" s="18"/>
      <c r="MFG62" s="18"/>
      <c r="MFH62" s="18"/>
      <c r="MFI62" s="18"/>
      <c r="MFJ62" s="18"/>
      <c r="MFK62" s="18"/>
      <c r="MFL62" s="18"/>
      <c r="MFM62" s="18"/>
      <c r="MFN62" s="18"/>
      <c r="MFO62" s="18"/>
      <c r="MFP62" s="18"/>
      <c r="MFQ62" s="18"/>
      <c r="MFR62" s="18"/>
      <c r="MFS62" s="18"/>
      <c r="MFT62" s="18"/>
      <c r="MFU62" s="18"/>
      <c r="MFV62" s="18"/>
      <c r="MFW62" s="18"/>
      <c r="MFX62" s="18"/>
      <c r="MFY62" s="18"/>
      <c r="MFZ62" s="18"/>
      <c r="MGA62" s="18"/>
      <c r="MGB62" s="18"/>
      <c r="MGC62" s="18"/>
      <c r="MGD62" s="18"/>
      <c r="MGE62" s="18"/>
      <c r="MGF62" s="18"/>
      <c r="MGG62" s="18"/>
      <c r="MGH62" s="18"/>
      <c r="MGI62" s="18"/>
      <c r="MGJ62" s="18"/>
      <c r="MGK62" s="18"/>
      <c r="MGL62" s="18"/>
      <c r="MGM62" s="18"/>
      <c r="MGN62" s="18"/>
      <c r="MGO62" s="18"/>
      <c r="MGP62" s="18"/>
      <c r="MGQ62" s="18"/>
      <c r="MGR62" s="18"/>
      <c r="MGS62" s="18"/>
      <c r="MGT62" s="18"/>
      <c r="MGU62" s="18"/>
      <c r="MGV62" s="18"/>
      <c r="MGW62" s="18"/>
      <c r="MGX62" s="18"/>
      <c r="MGY62" s="18"/>
      <c r="MGZ62" s="18"/>
      <c r="MHA62" s="18"/>
      <c r="MHB62" s="18"/>
      <c r="MHC62" s="18"/>
      <c r="MHD62" s="18"/>
      <c r="MHE62" s="18"/>
      <c r="MHF62" s="18"/>
      <c r="MHG62" s="18"/>
      <c r="MHH62" s="18"/>
      <c r="MHI62" s="18"/>
      <c r="MHJ62" s="18"/>
      <c r="MHK62" s="18"/>
      <c r="MHL62" s="18"/>
      <c r="MHM62" s="18"/>
      <c r="MHN62" s="18"/>
      <c r="MHO62" s="18"/>
      <c r="MHP62" s="18"/>
      <c r="MHQ62" s="18"/>
      <c r="MHR62" s="18"/>
      <c r="MHS62" s="18"/>
      <c r="MHT62" s="18"/>
      <c r="MHU62" s="18"/>
      <c r="MHV62" s="18"/>
      <c r="MHW62" s="18"/>
      <c r="MHX62" s="18"/>
      <c r="MHY62" s="18"/>
      <c r="MHZ62" s="18"/>
      <c r="MIA62" s="18"/>
      <c r="MIB62" s="18"/>
      <c r="MIC62" s="18"/>
      <c r="MID62" s="18"/>
      <c r="MIE62" s="18"/>
      <c r="MIF62" s="18"/>
      <c r="MIG62" s="18"/>
      <c r="MIH62" s="18"/>
      <c r="MII62" s="18"/>
      <c r="MIJ62" s="18"/>
      <c r="MIK62" s="18"/>
      <c r="MIL62" s="18"/>
      <c r="MIM62" s="18"/>
      <c r="MIN62" s="18"/>
      <c r="MIO62" s="18"/>
      <c r="MIP62" s="18"/>
      <c r="MIQ62" s="18"/>
      <c r="MIR62" s="18"/>
      <c r="MIS62" s="18"/>
      <c r="MIT62" s="18"/>
      <c r="MIU62" s="18"/>
      <c r="MIV62" s="18"/>
      <c r="MIW62" s="18"/>
      <c r="MIX62" s="18"/>
      <c r="MIY62" s="18"/>
      <c r="MIZ62" s="18"/>
      <c r="MJA62" s="18"/>
      <c r="MJB62" s="18"/>
      <c r="MJC62" s="18"/>
      <c r="MJD62" s="18"/>
      <c r="MJE62" s="18"/>
      <c r="MJF62" s="18"/>
      <c r="MJG62" s="18"/>
      <c r="MJH62" s="18"/>
      <c r="MJI62" s="18"/>
      <c r="MJJ62" s="18"/>
      <c r="MJK62" s="18"/>
      <c r="MJL62" s="18"/>
      <c r="MJM62" s="18"/>
      <c r="MJN62" s="18"/>
      <c r="MJO62" s="18"/>
      <c r="MJP62" s="18"/>
      <c r="MJQ62" s="18"/>
      <c r="MJR62" s="18"/>
      <c r="MJS62" s="18"/>
      <c r="MJT62" s="18"/>
      <c r="MJU62" s="18"/>
      <c r="MJV62" s="18"/>
      <c r="MJW62" s="18"/>
      <c r="MJX62" s="18"/>
      <c r="MJY62" s="18"/>
      <c r="MJZ62" s="18"/>
      <c r="MKA62" s="18"/>
      <c r="MKB62" s="18"/>
      <c r="MKC62" s="18"/>
      <c r="MKD62" s="18"/>
      <c r="MKE62" s="18"/>
      <c r="MKF62" s="18"/>
      <c r="MKG62" s="18"/>
      <c r="MKH62" s="18"/>
      <c r="MKI62" s="18"/>
      <c r="MKJ62" s="18"/>
      <c r="MKK62" s="18"/>
      <c r="MKL62" s="18"/>
      <c r="MKM62" s="18"/>
      <c r="MKN62" s="18"/>
      <c r="MKO62" s="18"/>
      <c r="MKP62" s="18"/>
      <c r="MKQ62" s="18"/>
      <c r="MKR62" s="18"/>
      <c r="MKS62" s="18"/>
      <c r="MKT62" s="18"/>
      <c r="MKU62" s="18"/>
      <c r="MKV62" s="18"/>
      <c r="MKW62" s="18"/>
      <c r="MKX62" s="18"/>
      <c r="MKY62" s="18"/>
      <c r="MKZ62" s="18"/>
      <c r="MLA62" s="18"/>
      <c r="MLB62" s="18"/>
      <c r="MLC62" s="18"/>
      <c r="MLD62" s="18"/>
      <c r="MLE62" s="18"/>
      <c r="MLF62" s="18"/>
      <c r="MLG62" s="18"/>
      <c r="MLH62" s="18"/>
      <c r="MLI62" s="18"/>
      <c r="MLJ62" s="18"/>
      <c r="MLK62" s="18"/>
      <c r="MLL62" s="18"/>
      <c r="MLM62" s="18"/>
      <c r="MLN62" s="18"/>
      <c r="MLO62" s="18"/>
      <c r="MLP62" s="18"/>
      <c r="MLQ62" s="18"/>
      <c r="MLR62" s="18"/>
      <c r="MLS62" s="18"/>
      <c r="MLT62" s="18"/>
      <c r="MLU62" s="18"/>
      <c r="MLV62" s="18"/>
      <c r="MLW62" s="18"/>
      <c r="MLX62" s="18"/>
      <c r="MLY62" s="18"/>
      <c r="MLZ62" s="18"/>
      <c r="MMA62" s="18"/>
      <c r="MMB62" s="18"/>
      <c r="MMC62" s="18"/>
      <c r="MMD62" s="18"/>
      <c r="MME62" s="18"/>
      <c r="MMF62" s="18"/>
      <c r="MMG62" s="18"/>
      <c r="MMH62" s="18"/>
      <c r="MMI62" s="18"/>
      <c r="MMJ62" s="18"/>
      <c r="MMK62" s="18"/>
      <c r="MML62" s="18"/>
      <c r="MMM62" s="18"/>
      <c r="MMN62" s="18"/>
      <c r="MMO62" s="18"/>
      <c r="MMP62" s="18"/>
      <c r="MMQ62" s="18"/>
      <c r="MMR62" s="18"/>
      <c r="MMS62" s="18"/>
      <c r="MMT62" s="18"/>
      <c r="MMU62" s="18"/>
      <c r="MMV62" s="18"/>
      <c r="MMW62" s="18"/>
      <c r="MMX62" s="18"/>
      <c r="MMY62" s="18"/>
      <c r="MMZ62" s="18"/>
      <c r="MNA62" s="18"/>
      <c r="MNB62" s="18"/>
      <c r="MNC62" s="18"/>
      <c r="MND62" s="18"/>
      <c r="MNE62" s="18"/>
      <c r="MNF62" s="18"/>
      <c r="MNG62" s="18"/>
      <c r="MNH62" s="18"/>
      <c r="MNI62" s="18"/>
      <c r="MNJ62" s="18"/>
      <c r="MNK62" s="18"/>
      <c r="MNL62" s="18"/>
      <c r="MNM62" s="18"/>
      <c r="MNN62" s="18"/>
      <c r="MNO62" s="18"/>
      <c r="MNP62" s="18"/>
      <c r="MNQ62" s="18"/>
      <c r="MNR62" s="18"/>
      <c r="MNS62" s="18"/>
      <c r="MNT62" s="18"/>
      <c r="MNU62" s="18"/>
      <c r="MNV62" s="18"/>
      <c r="MNW62" s="18"/>
      <c r="MNX62" s="18"/>
      <c r="MNY62" s="18"/>
      <c r="MNZ62" s="18"/>
      <c r="MOA62" s="18"/>
      <c r="MOB62" s="18"/>
      <c r="MOC62" s="18"/>
      <c r="MOD62" s="18"/>
      <c r="MOE62" s="18"/>
      <c r="MOF62" s="18"/>
      <c r="MOG62" s="18"/>
      <c r="MOH62" s="18"/>
      <c r="MOI62" s="18"/>
      <c r="MOJ62" s="18"/>
      <c r="MOK62" s="18"/>
      <c r="MOL62" s="18"/>
      <c r="MOM62" s="18"/>
      <c r="MON62" s="18"/>
      <c r="MOO62" s="18"/>
      <c r="MOP62" s="18"/>
      <c r="MOQ62" s="18"/>
      <c r="MOR62" s="18"/>
      <c r="MOS62" s="18"/>
      <c r="MOT62" s="18"/>
      <c r="MOU62" s="18"/>
      <c r="MOV62" s="18"/>
      <c r="MOW62" s="18"/>
      <c r="MOX62" s="18"/>
      <c r="MOY62" s="18"/>
      <c r="MOZ62" s="18"/>
      <c r="MPA62" s="18"/>
      <c r="MPB62" s="18"/>
      <c r="MPC62" s="18"/>
      <c r="MPD62" s="18"/>
      <c r="MPE62" s="18"/>
      <c r="MPF62" s="18"/>
      <c r="MPG62" s="18"/>
      <c r="MPH62" s="18"/>
      <c r="MPI62" s="18"/>
      <c r="MPJ62" s="18"/>
      <c r="MPK62" s="18"/>
      <c r="MPL62" s="18"/>
      <c r="MPM62" s="18"/>
      <c r="MPN62" s="18"/>
      <c r="MPO62" s="18"/>
      <c r="MPP62" s="18"/>
      <c r="MPQ62" s="18"/>
      <c r="MPR62" s="18"/>
      <c r="MPS62" s="18"/>
      <c r="MPT62" s="18"/>
      <c r="MPU62" s="18"/>
      <c r="MPV62" s="18"/>
      <c r="MPW62" s="18"/>
      <c r="MPX62" s="18"/>
      <c r="MPY62" s="18"/>
      <c r="MPZ62" s="18"/>
      <c r="MQA62" s="18"/>
      <c r="MQB62" s="18"/>
      <c r="MQC62" s="18"/>
      <c r="MQD62" s="18"/>
      <c r="MQE62" s="18"/>
      <c r="MQF62" s="18"/>
      <c r="MQG62" s="18"/>
      <c r="MQH62" s="18"/>
      <c r="MQI62" s="18"/>
      <c r="MQJ62" s="18"/>
      <c r="MQK62" s="18"/>
      <c r="MQL62" s="18"/>
      <c r="MQM62" s="18"/>
      <c r="MQN62" s="18"/>
      <c r="MQO62" s="18"/>
      <c r="MQP62" s="18"/>
      <c r="MQQ62" s="18"/>
      <c r="MQR62" s="18"/>
      <c r="MQS62" s="18"/>
      <c r="MQT62" s="18"/>
      <c r="MQU62" s="18"/>
      <c r="MQV62" s="18"/>
      <c r="MQW62" s="18"/>
      <c r="MQX62" s="18"/>
      <c r="MQY62" s="18"/>
      <c r="MQZ62" s="18"/>
      <c r="MRA62" s="18"/>
      <c r="MRB62" s="18"/>
      <c r="MRC62" s="18"/>
      <c r="MRD62" s="18"/>
      <c r="MRE62" s="18"/>
      <c r="MRF62" s="18"/>
      <c r="MRG62" s="18"/>
      <c r="MRH62" s="18"/>
      <c r="MRI62" s="18"/>
      <c r="MRJ62" s="18"/>
      <c r="MRK62" s="18"/>
      <c r="MRL62" s="18"/>
      <c r="MRM62" s="18"/>
      <c r="MRN62" s="18"/>
      <c r="MRO62" s="18"/>
      <c r="MRP62" s="18"/>
      <c r="MRQ62" s="18"/>
      <c r="MRR62" s="18"/>
      <c r="MRS62" s="18"/>
      <c r="MRT62" s="18"/>
      <c r="MRU62" s="18"/>
      <c r="MRV62" s="18"/>
      <c r="MRW62" s="18"/>
      <c r="MRX62" s="18"/>
      <c r="MRY62" s="18"/>
      <c r="MRZ62" s="18"/>
      <c r="MSA62" s="18"/>
      <c r="MSB62" s="18"/>
      <c r="MSC62" s="18"/>
      <c r="MSD62" s="18"/>
      <c r="MSE62" s="18"/>
      <c r="MSF62" s="18"/>
      <c r="MSG62" s="18"/>
      <c r="MSH62" s="18"/>
      <c r="MSI62" s="18"/>
      <c r="MSJ62" s="18"/>
      <c r="MSK62" s="18"/>
      <c r="MSL62" s="18"/>
      <c r="MSM62" s="18"/>
      <c r="MSN62" s="18"/>
      <c r="MSO62" s="18"/>
      <c r="MSP62" s="18"/>
      <c r="MSQ62" s="18"/>
      <c r="MSR62" s="18"/>
      <c r="MSS62" s="18"/>
      <c r="MST62" s="18"/>
      <c r="MSU62" s="18"/>
      <c r="MSV62" s="18"/>
      <c r="MSW62" s="18"/>
      <c r="MSX62" s="18"/>
      <c r="MSY62" s="18"/>
      <c r="MSZ62" s="18"/>
      <c r="MTA62" s="18"/>
      <c r="MTB62" s="18"/>
      <c r="MTC62" s="18"/>
      <c r="MTD62" s="18"/>
      <c r="MTE62" s="18"/>
      <c r="MTF62" s="18"/>
      <c r="MTG62" s="18"/>
      <c r="MTH62" s="18"/>
      <c r="MTI62" s="18"/>
      <c r="MTJ62" s="18"/>
      <c r="MTK62" s="18"/>
      <c r="MTL62" s="18"/>
      <c r="MTM62" s="18"/>
      <c r="MTN62" s="18"/>
      <c r="MTO62" s="18"/>
      <c r="MTP62" s="18"/>
      <c r="MTQ62" s="18"/>
      <c r="MTR62" s="18"/>
      <c r="MTS62" s="18"/>
      <c r="MTT62" s="18"/>
      <c r="MTU62" s="18"/>
      <c r="MTV62" s="18"/>
      <c r="MTW62" s="18"/>
      <c r="MTX62" s="18"/>
      <c r="MTY62" s="18"/>
      <c r="MTZ62" s="18"/>
      <c r="MUA62" s="18"/>
      <c r="MUB62" s="18"/>
      <c r="MUC62" s="18"/>
      <c r="MUD62" s="18"/>
      <c r="MUE62" s="18"/>
      <c r="MUF62" s="18"/>
      <c r="MUG62" s="18"/>
      <c r="MUH62" s="18"/>
      <c r="MUI62" s="18"/>
      <c r="MUJ62" s="18"/>
      <c r="MUK62" s="18"/>
      <c r="MUL62" s="18"/>
      <c r="MUM62" s="18"/>
      <c r="MUN62" s="18"/>
      <c r="MUO62" s="18"/>
      <c r="MUP62" s="18"/>
      <c r="MUQ62" s="18"/>
      <c r="MUR62" s="18"/>
      <c r="MUS62" s="18"/>
      <c r="MUT62" s="18"/>
      <c r="MUU62" s="18"/>
      <c r="MUV62" s="18"/>
      <c r="MUW62" s="18"/>
      <c r="MUX62" s="18"/>
      <c r="MUY62" s="18"/>
      <c r="MUZ62" s="18"/>
      <c r="MVA62" s="18"/>
      <c r="MVB62" s="18"/>
      <c r="MVC62" s="18"/>
      <c r="MVD62" s="18"/>
      <c r="MVE62" s="18"/>
      <c r="MVF62" s="18"/>
      <c r="MVG62" s="18"/>
      <c r="MVH62" s="18"/>
      <c r="MVI62" s="18"/>
      <c r="MVJ62" s="18"/>
      <c r="MVK62" s="18"/>
      <c r="MVL62" s="18"/>
      <c r="MVM62" s="18"/>
      <c r="MVN62" s="18"/>
      <c r="MVO62" s="18"/>
      <c r="MVP62" s="18"/>
      <c r="MVQ62" s="18"/>
      <c r="MVR62" s="18"/>
      <c r="MVS62" s="18"/>
      <c r="MVT62" s="18"/>
      <c r="MVU62" s="18"/>
      <c r="MVV62" s="18"/>
      <c r="MVW62" s="18"/>
      <c r="MVX62" s="18"/>
      <c r="MVY62" s="18"/>
      <c r="MVZ62" s="18"/>
      <c r="MWA62" s="18"/>
      <c r="MWB62" s="18"/>
      <c r="MWC62" s="18"/>
      <c r="MWD62" s="18"/>
      <c r="MWE62" s="18"/>
      <c r="MWF62" s="18"/>
      <c r="MWG62" s="18"/>
      <c r="MWH62" s="18"/>
      <c r="MWI62" s="18"/>
      <c r="MWJ62" s="18"/>
      <c r="MWK62" s="18"/>
      <c r="MWL62" s="18"/>
      <c r="MWM62" s="18"/>
      <c r="MWN62" s="18"/>
      <c r="MWO62" s="18"/>
      <c r="MWP62" s="18"/>
      <c r="MWQ62" s="18"/>
      <c r="MWR62" s="18"/>
      <c r="MWS62" s="18"/>
      <c r="MWT62" s="18"/>
      <c r="MWU62" s="18"/>
      <c r="MWV62" s="18"/>
      <c r="MWW62" s="18"/>
      <c r="MWX62" s="18"/>
      <c r="MWY62" s="18"/>
      <c r="MWZ62" s="18"/>
      <c r="MXA62" s="18"/>
      <c r="MXB62" s="18"/>
      <c r="MXC62" s="18"/>
      <c r="MXD62" s="18"/>
      <c r="MXE62" s="18"/>
      <c r="MXF62" s="18"/>
      <c r="MXG62" s="18"/>
      <c r="MXH62" s="18"/>
      <c r="MXI62" s="18"/>
      <c r="MXJ62" s="18"/>
      <c r="MXK62" s="18"/>
      <c r="MXL62" s="18"/>
      <c r="MXM62" s="18"/>
      <c r="MXN62" s="18"/>
      <c r="MXO62" s="18"/>
      <c r="MXP62" s="18"/>
      <c r="MXQ62" s="18"/>
      <c r="MXR62" s="18"/>
      <c r="MXS62" s="18"/>
      <c r="MXT62" s="18"/>
      <c r="MXU62" s="18"/>
      <c r="MXV62" s="18"/>
      <c r="MXW62" s="18"/>
      <c r="MXX62" s="18"/>
      <c r="MXY62" s="18"/>
      <c r="MXZ62" s="18"/>
      <c r="MYA62" s="18"/>
      <c r="MYB62" s="18"/>
      <c r="MYC62" s="18"/>
      <c r="MYD62" s="18"/>
      <c r="MYE62" s="18"/>
      <c r="MYF62" s="18"/>
      <c r="MYG62" s="18"/>
      <c r="MYH62" s="18"/>
      <c r="MYI62" s="18"/>
      <c r="MYJ62" s="18"/>
      <c r="MYK62" s="18"/>
      <c r="MYL62" s="18"/>
      <c r="MYM62" s="18"/>
      <c r="MYN62" s="18"/>
      <c r="MYO62" s="18"/>
      <c r="MYP62" s="18"/>
      <c r="MYQ62" s="18"/>
      <c r="MYR62" s="18"/>
      <c r="MYS62" s="18"/>
      <c r="MYT62" s="18"/>
      <c r="MYU62" s="18"/>
      <c r="MYV62" s="18"/>
      <c r="MYW62" s="18"/>
      <c r="MYX62" s="18"/>
      <c r="MYY62" s="18"/>
      <c r="MYZ62" s="18"/>
      <c r="MZA62" s="18"/>
      <c r="MZB62" s="18"/>
      <c r="MZC62" s="18"/>
      <c r="MZD62" s="18"/>
      <c r="MZE62" s="18"/>
      <c r="MZF62" s="18"/>
      <c r="MZG62" s="18"/>
      <c r="MZH62" s="18"/>
      <c r="MZI62" s="18"/>
      <c r="MZJ62" s="18"/>
      <c r="MZK62" s="18"/>
      <c r="MZL62" s="18"/>
      <c r="MZM62" s="18"/>
      <c r="MZN62" s="18"/>
      <c r="MZO62" s="18"/>
      <c r="MZP62" s="18"/>
      <c r="MZQ62" s="18"/>
      <c r="MZR62" s="18"/>
      <c r="MZS62" s="18"/>
      <c r="MZT62" s="18"/>
      <c r="MZU62" s="18"/>
      <c r="MZV62" s="18"/>
      <c r="MZW62" s="18"/>
      <c r="MZX62" s="18"/>
      <c r="MZY62" s="18"/>
      <c r="MZZ62" s="18"/>
      <c r="NAA62" s="18"/>
      <c r="NAB62" s="18"/>
      <c r="NAC62" s="18"/>
      <c r="NAD62" s="18"/>
      <c r="NAE62" s="18"/>
      <c r="NAF62" s="18"/>
      <c r="NAG62" s="18"/>
      <c r="NAH62" s="18"/>
      <c r="NAI62" s="18"/>
      <c r="NAJ62" s="18"/>
      <c r="NAK62" s="18"/>
      <c r="NAL62" s="18"/>
      <c r="NAM62" s="18"/>
      <c r="NAN62" s="18"/>
      <c r="NAO62" s="18"/>
      <c r="NAP62" s="18"/>
      <c r="NAQ62" s="18"/>
      <c r="NAR62" s="18"/>
      <c r="NAS62" s="18"/>
      <c r="NAT62" s="18"/>
      <c r="NAU62" s="18"/>
      <c r="NAV62" s="18"/>
      <c r="NAW62" s="18"/>
      <c r="NAX62" s="18"/>
      <c r="NAY62" s="18"/>
      <c r="NAZ62" s="18"/>
      <c r="NBA62" s="18"/>
      <c r="NBB62" s="18"/>
      <c r="NBC62" s="18"/>
      <c r="NBD62" s="18"/>
      <c r="NBE62" s="18"/>
      <c r="NBF62" s="18"/>
      <c r="NBG62" s="18"/>
      <c r="NBH62" s="18"/>
      <c r="NBI62" s="18"/>
      <c r="NBJ62" s="18"/>
      <c r="NBK62" s="18"/>
      <c r="NBL62" s="18"/>
      <c r="NBM62" s="18"/>
      <c r="NBN62" s="18"/>
      <c r="NBO62" s="18"/>
      <c r="NBP62" s="18"/>
      <c r="NBQ62" s="18"/>
      <c r="NBR62" s="18"/>
      <c r="NBS62" s="18"/>
      <c r="NBT62" s="18"/>
      <c r="NBU62" s="18"/>
      <c r="NBV62" s="18"/>
      <c r="NBW62" s="18"/>
      <c r="NBX62" s="18"/>
      <c r="NBY62" s="18"/>
      <c r="NBZ62" s="18"/>
      <c r="NCA62" s="18"/>
      <c r="NCB62" s="18"/>
      <c r="NCC62" s="18"/>
      <c r="NCD62" s="18"/>
      <c r="NCE62" s="18"/>
      <c r="NCF62" s="18"/>
      <c r="NCG62" s="18"/>
      <c r="NCH62" s="18"/>
      <c r="NCI62" s="18"/>
      <c r="NCJ62" s="18"/>
      <c r="NCK62" s="18"/>
      <c r="NCL62" s="18"/>
      <c r="NCM62" s="18"/>
      <c r="NCN62" s="18"/>
      <c r="NCO62" s="18"/>
      <c r="NCP62" s="18"/>
      <c r="NCQ62" s="18"/>
      <c r="NCR62" s="18"/>
      <c r="NCS62" s="18"/>
      <c r="NCT62" s="18"/>
      <c r="NCU62" s="18"/>
      <c r="NCV62" s="18"/>
      <c r="NCW62" s="18"/>
      <c r="NCX62" s="18"/>
      <c r="NCY62" s="18"/>
      <c r="NCZ62" s="18"/>
      <c r="NDA62" s="18"/>
      <c r="NDB62" s="18"/>
      <c r="NDC62" s="18"/>
      <c r="NDD62" s="18"/>
      <c r="NDE62" s="18"/>
      <c r="NDF62" s="18"/>
      <c r="NDG62" s="18"/>
      <c r="NDH62" s="18"/>
      <c r="NDI62" s="18"/>
      <c r="NDJ62" s="18"/>
      <c r="NDK62" s="18"/>
      <c r="NDL62" s="18"/>
      <c r="NDM62" s="18"/>
      <c r="NDN62" s="18"/>
      <c r="NDO62" s="18"/>
      <c r="NDP62" s="18"/>
      <c r="NDQ62" s="18"/>
      <c r="NDR62" s="18"/>
      <c r="NDS62" s="18"/>
      <c r="NDT62" s="18"/>
      <c r="NDU62" s="18"/>
      <c r="NDV62" s="18"/>
      <c r="NDW62" s="18"/>
      <c r="NDX62" s="18"/>
      <c r="NDY62" s="18"/>
      <c r="NDZ62" s="18"/>
      <c r="NEA62" s="18"/>
      <c r="NEB62" s="18"/>
      <c r="NEC62" s="18"/>
      <c r="NED62" s="18"/>
      <c r="NEE62" s="18"/>
      <c r="NEF62" s="18"/>
      <c r="NEG62" s="18"/>
      <c r="NEH62" s="18"/>
      <c r="NEI62" s="18"/>
      <c r="NEJ62" s="18"/>
      <c r="NEK62" s="18"/>
      <c r="NEL62" s="18"/>
      <c r="NEM62" s="18"/>
      <c r="NEN62" s="18"/>
      <c r="NEO62" s="18"/>
      <c r="NEP62" s="18"/>
      <c r="NEQ62" s="18"/>
      <c r="NER62" s="18"/>
      <c r="NES62" s="18"/>
      <c r="NET62" s="18"/>
      <c r="NEU62" s="18"/>
      <c r="NEV62" s="18"/>
      <c r="NEW62" s="18"/>
      <c r="NEX62" s="18"/>
      <c r="NEY62" s="18"/>
      <c r="NEZ62" s="18"/>
      <c r="NFA62" s="18"/>
      <c r="NFB62" s="18"/>
      <c r="NFC62" s="18"/>
      <c r="NFD62" s="18"/>
      <c r="NFE62" s="18"/>
      <c r="NFF62" s="18"/>
      <c r="NFG62" s="18"/>
      <c r="NFH62" s="18"/>
      <c r="NFI62" s="18"/>
      <c r="NFJ62" s="18"/>
      <c r="NFK62" s="18"/>
      <c r="NFL62" s="18"/>
      <c r="NFM62" s="18"/>
      <c r="NFN62" s="18"/>
      <c r="NFO62" s="18"/>
      <c r="NFP62" s="18"/>
      <c r="NFQ62" s="18"/>
      <c r="NFR62" s="18"/>
      <c r="NFS62" s="18"/>
      <c r="NFT62" s="18"/>
      <c r="NFU62" s="18"/>
      <c r="NFV62" s="18"/>
      <c r="NFW62" s="18"/>
      <c r="NFX62" s="18"/>
      <c r="NFY62" s="18"/>
      <c r="NFZ62" s="18"/>
      <c r="NGA62" s="18"/>
      <c r="NGB62" s="18"/>
      <c r="NGC62" s="18"/>
      <c r="NGD62" s="18"/>
      <c r="NGE62" s="18"/>
      <c r="NGF62" s="18"/>
      <c r="NGG62" s="18"/>
      <c r="NGH62" s="18"/>
      <c r="NGI62" s="18"/>
      <c r="NGJ62" s="18"/>
      <c r="NGK62" s="18"/>
      <c r="NGL62" s="18"/>
      <c r="NGM62" s="18"/>
      <c r="NGN62" s="18"/>
      <c r="NGO62" s="18"/>
      <c r="NGP62" s="18"/>
      <c r="NGQ62" s="18"/>
      <c r="NGR62" s="18"/>
      <c r="NGS62" s="18"/>
      <c r="NGT62" s="18"/>
      <c r="NGU62" s="18"/>
      <c r="NGV62" s="18"/>
      <c r="NGW62" s="18"/>
      <c r="NGX62" s="18"/>
      <c r="NGY62" s="18"/>
      <c r="NGZ62" s="18"/>
      <c r="NHA62" s="18"/>
      <c r="NHB62" s="18"/>
      <c r="NHC62" s="18"/>
      <c r="NHD62" s="18"/>
      <c r="NHE62" s="18"/>
      <c r="NHF62" s="18"/>
      <c r="NHG62" s="18"/>
      <c r="NHH62" s="18"/>
      <c r="NHI62" s="18"/>
      <c r="NHJ62" s="18"/>
      <c r="NHK62" s="18"/>
      <c r="NHL62" s="18"/>
      <c r="NHM62" s="18"/>
      <c r="NHN62" s="18"/>
      <c r="NHO62" s="18"/>
      <c r="NHP62" s="18"/>
      <c r="NHQ62" s="18"/>
      <c r="NHR62" s="18"/>
      <c r="NHS62" s="18"/>
      <c r="NHT62" s="18"/>
      <c r="NHU62" s="18"/>
      <c r="NHV62" s="18"/>
      <c r="NHW62" s="18"/>
      <c r="NHX62" s="18"/>
      <c r="NHY62" s="18"/>
      <c r="NHZ62" s="18"/>
      <c r="NIA62" s="18"/>
      <c r="NIB62" s="18"/>
      <c r="NIC62" s="18"/>
      <c r="NID62" s="18"/>
      <c r="NIE62" s="18"/>
      <c r="NIF62" s="18"/>
      <c r="NIG62" s="18"/>
      <c r="NIH62" s="18"/>
      <c r="NII62" s="18"/>
      <c r="NIJ62" s="18"/>
      <c r="NIK62" s="18"/>
      <c r="NIL62" s="18"/>
      <c r="NIM62" s="18"/>
      <c r="NIN62" s="18"/>
      <c r="NIO62" s="18"/>
      <c r="NIP62" s="18"/>
      <c r="NIQ62" s="18"/>
      <c r="NIR62" s="18"/>
      <c r="NIS62" s="18"/>
      <c r="NIT62" s="18"/>
      <c r="NIU62" s="18"/>
      <c r="NIV62" s="18"/>
      <c r="NIW62" s="18"/>
      <c r="NIX62" s="18"/>
      <c r="NIY62" s="18"/>
      <c r="NIZ62" s="18"/>
      <c r="NJA62" s="18"/>
      <c r="NJB62" s="18"/>
      <c r="NJC62" s="18"/>
      <c r="NJD62" s="18"/>
      <c r="NJE62" s="18"/>
      <c r="NJF62" s="18"/>
      <c r="NJG62" s="18"/>
      <c r="NJH62" s="18"/>
      <c r="NJI62" s="18"/>
      <c r="NJJ62" s="18"/>
      <c r="NJK62" s="18"/>
      <c r="NJL62" s="18"/>
      <c r="NJM62" s="18"/>
      <c r="NJN62" s="18"/>
      <c r="NJO62" s="18"/>
      <c r="NJP62" s="18"/>
      <c r="NJQ62" s="18"/>
      <c r="NJR62" s="18"/>
      <c r="NJS62" s="18"/>
      <c r="NJT62" s="18"/>
      <c r="NJU62" s="18"/>
      <c r="NJV62" s="18"/>
      <c r="NJW62" s="18"/>
      <c r="NJX62" s="18"/>
      <c r="NJY62" s="18"/>
      <c r="NJZ62" s="18"/>
      <c r="NKA62" s="18"/>
      <c r="NKB62" s="18"/>
      <c r="NKC62" s="18"/>
      <c r="NKD62" s="18"/>
      <c r="NKE62" s="18"/>
      <c r="NKF62" s="18"/>
      <c r="NKG62" s="18"/>
      <c r="NKH62" s="18"/>
      <c r="NKI62" s="18"/>
      <c r="NKJ62" s="18"/>
      <c r="NKK62" s="18"/>
      <c r="NKL62" s="18"/>
      <c r="NKM62" s="18"/>
      <c r="NKN62" s="18"/>
      <c r="NKO62" s="18"/>
      <c r="NKP62" s="18"/>
      <c r="NKQ62" s="18"/>
      <c r="NKR62" s="18"/>
      <c r="NKS62" s="18"/>
      <c r="NKT62" s="18"/>
      <c r="NKU62" s="18"/>
      <c r="NKV62" s="18"/>
      <c r="NKW62" s="18"/>
      <c r="NKX62" s="18"/>
      <c r="NKY62" s="18"/>
      <c r="NKZ62" s="18"/>
      <c r="NLA62" s="18"/>
      <c r="NLB62" s="18"/>
      <c r="NLC62" s="18"/>
      <c r="NLD62" s="18"/>
      <c r="NLE62" s="18"/>
      <c r="NLF62" s="18"/>
      <c r="NLG62" s="18"/>
      <c r="NLH62" s="18"/>
      <c r="NLI62" s="18"/>
      <c r="NLJ62" s="18"/>
      <c r="NLK62" s="18"/>
      <c r="NLL62" s="18"/>
      <c r="NLM62" s="18"/>
      <c r="NLN62" s="18"/>
      <c r="NLO62" s="18"/>
      <c r="NLP62" s="18"/>
      <c r="NLQ62" s="18"/>
      <c r="NLR62" s="18"/>
      <c r="NLS62" s="18"/>
      <c r="NLT62" s="18"/>
      <c r="NLU62" s="18"/>
      <c r="NLV62" s="18"/>
      <c r="NLW62" s="18"/>
      <c r="NLX62" s="18"/>
      <c r="NLY62" s="18"/>
      <c r="NLZ62" s="18"/>
      <c r="NMA62" s="18"/>
      <c r="NMB62" s="18"/>
      <c r="NMC62" s="18"/>
      <c r="NMD62" s="18"/>
      <c r="NME62" s="18"/>
      <c r="NMF62" s="18"/>
      <c r="NMG62" s="18"/>
      <c r="NMH62" s="18"/>
      <c r="NMI62" s="18"/>
      <c r="NMJ62" s="18"/>
      <c r="NMK62" s="18"/>
      <c r="NML62" s="18"/>
      <c r="NMM62" s="18"/>
      <c r="NMN62" s="18"/>
      <c r="NMO62" s="18"/>
      <c r="NMP62" s="18"/>
      <c r="NMQ62" s="18"/>
      <c r="NMR62" s="18"/>
      <c r="NMS62" s="18"/>
      <c r="NMT62" s="18"/>
      <c r="NMU62" s="18"/>
      <c r="NMV62" s="18"/>
      <c r="NMW62" s="18"/>
      <c r="NMX62" s="18"/>
      <c r="NMY62" s="18"/>
      <c r="NMZ62" s="18"/>
      <c r="NNA62" s="18"/>
      <c r="NNB62" s="18"/>
      <c r="NNC62" s="18"/>
      <c r="NND62" s="18"/>
      <c r="NNE62" s="18"/>
      <c r="NNF62" s="18"/>
      <c r="NNG62" s="18"/>
      <c r="NNH62" s="18"/>
      <c r="NNI62" s="18"/>
      <c r="NNJ62" s="18"/>
      <c r="NNK62" s="18"/>
      <c r="NNL62" s="18"/>
      <c r="NNM62" s="18"/>
      <c r="NNN62" s="18"/>
      <c r="NNO62" s="18"/>
      <c r="NNP62" s="18"/>
      <c r="NNQ62" s="18"/>
      <c r="NNR62" s="18"/>
      <c r="NNS62" s="18"/>
      <c r="NNT62" s="18"/>
      <c r="NNU62" s="18"/>
      <c r="NNV62" s="18"/>
      <c r="NNW62" s="18"/>
      <c r="NNX62" s="18"/>
      <c r="NNY62" s="18"/>
      <c r="NNZ62" s="18"/>
      <c r="NOA62" s="18"/>
      <c r="NOB62" s="18"/>
      <c r="NOC62" s="18"/>
      <c r="NOD62" s="18"/>
      <c r="NOE62" s="18"/>
      <c r="NOF62" s="18"/>
      <c r="NOG62" s="18"/>
      <c r="NOH62" s="18"/>
      <c r="NOI62" s="18"/>
      <c r="NOJ62" s="18"/>
      <c r="NOK62" s="18"/>
      <c r="NOL62" s="18"/>
      <c r="NOM62" s="18"/>
      <c r="NON62" s="18"/>
      <c r="NOO62" s="18"/>
      <c r="NOP62" s="18"/>
      <c r="NOQ62" s="18"/>
      <c r="NOR62" s="18"/>
      <c r="NOS62" s="18"/>
      <c r="NOT62" s="18"/>
      <c r="NOU62" s="18"/>
      <c r="NOV62" s="18"/>
      <c r="NOW62" s="18"/>
      <c r="NOX62" s="18"/>
      <c r="NOY62" s="18"/>
      <c r="NOZ62" s="18"/>
      <c r="NPA62" s="18"/>
      <c r="NPB62" s="18"/>
      <c r="NPC62" s="18"/>
      <c r="NPD62" s="18"/>
      <c r="NPE62" s="18"/>
      <c r="NPF62" s="18"/>
      <c r="NPG62" s="18"/>
      <c r="NPH62" s="18"/>
      <c r="NPI62" s="18"/>
      <c r="NPJ62" s="18"/>
      <c r="NPK62" s="18"/>
      <c r="NPL62" s="18"/>
      <c r="NPM62" s="18"/>
      <c r="NPN62" s="18"/>
      <c r="NPO62" s="18"/>
      <c r="NPP62" s="18"/>
      <c r="NPQ62" s="18"/>
      <c r="NPR62" s="18"/>
      <c r="NPS62" s="18"/>
      <c r="NPT62" s="18"/>
      <c r="NPU62" s="18"/>
      <c r="NPV62" s="18"/>
      <c r="NPW62" s="18"/>
      <c r="NPX62" s="18"/>
      <c r="NPY62" s="18"/>
      <c r="NPZ62" s="18"/>
      <c r="NQA62" s="18"/>
      <c r="NQB62" s="18"/>
      <c r="NQC62" s="18"/>
      <c r="NQD62" s="18"/>
      <c r="NQE62" s="18"/>
      <c r="NQF62" s="18"/>
      <c r="NQG62" s="18"/>
      <c r="NQH62" s="18"/>
      <c r="NQI62" s="18"/>
      <c r="NQJ62" s="18"/>
      <c r="NQK62" s="18"/>
      <c r="NQL62" s="18"/>
      <c r="NQM62" s="18"/>
      <c r="NQN62" s="18"/>
      <c r="NQO62" s="18"/>
      <c r="NQP62" s="18"/>
      <c r="NQQ62" s="18"/>
      <c r="NQR62" s="18"/>
      <c r="NQS62" s="18"/>
      <c r="NQT62" s="18"/>
      <c r="NQU62" s="18"/>
      <c r="NQV62" s="18"/>
      <c r="NQW62" s="18"/>
      <c r="NQX62" s="18"/>
      <c r="NQY62" s="18"/>
      <c r="NQZ62" s="18"/>
      <c r="NRA62" s="18"/>
      <c r="NRB62" s="18"/>
      <c r="NRC62" s="18"/>
      <c r="NRD62" s="18"/>
      <c r="NRE62" s="18"/>
      <c r="NRF62" s="18"/>
      <c r="NRG62" s="18"/>
      <c r="NRH62" s="18"/>
      <c r="NRI62" s="18"/>
      <c r="NRJ62" s="18"/>
      <c r="NRK62" s="18"/>
      <c r="NRL62" s="18"/>
      <c r="NRM62" s="18"/>
      <c r="NRN62" s="18"/>
      <c r="NRO62" s="18"/>
      <c r="NRP62" s="18"/>
      <c r="NRQ62" s="18"/>
      <c r="NRR62" s="18"/>
      <c r="NRS62" s="18"/>
      <c r="NRT62" s="18"/>
      <c r="NRU62" s="18"/>
      <c r="NRV62" s="18"/>
      <c r="NRW62" s="18"/>
      <c r="NRX62" s="18"/>
      <c r="NRY62" s="18"/>
      <c r="NRZ62" s="18"/>
      <c r="NSA62" s="18"/>
      <c r="NSB62" s="18"/>
      <c r="NSC62" s="18"/>
      <c r="NSD62" s="18"/>
      <c r="NSE62" s="18"/>
      <c r="NSF62" s="18"/>
      <c r="NSG62" s="18"/>
      <c r="NSH62" s="18"/>
      <c r="NSI62" s="18"/>
      <c r="NSJ62" s="18"/>
      <c r="NSK62" s="18"/>
      <c r="NSL62" s="18"/>
      <c r="NSM62" s="18"/>
      <c r="NSN62" s="18"/>
      <c r="NSO62" s="18"/>
      <c r="NSP62" s="18"/>
      <c r="NSQ62" s="18"/>
      <c r="NSR62" s="18"/>
      <c r="NSS62" s="18"/>
      <c r="NST62" s="18"/>
      <c r="NSU62" s="18"/>
      <c r="NSV62" s="18"/>
      <c r="NSW62" s="18"/>
      <c r="NSX62" s="18"/>
      <c r="NSY62" s="18"/>
      <c r="NSZ62" s="18"/>
      <c r="NTA62" s="18"/>
      <c r="NTB62" s="18"/>
      <c r="NTC62" s="18"/>
      <c r="NTD62" s="18"/>
      <c r="NTE62" s="18"/>
      <c r="NTF62" s="18"/>
      <c r="NTG62" s="18"/>
      <c r="NTH62" s="18"/>
      <c r="NTI62" s="18"/>
      <c r="NTJ62" s="18"/>
      <c r="NTK62" s="18"/>
      <c r="NTL62" s="18"/>
      <c r="NTM62" s="18"/>
      <c r="NTN62" s="18"/>
      <c r="NTO62" s="18"/>
      <c r="NTP62" s="18"/>
      <c r="NTQ62" s="18"/>
      <c r="NTR62" s="18"/>
      <c r="NTS62" s="18"/>
      <c r="NTT62" s="18"/>
      <c r="NTU62" s="18"/>
      <c r="NTV62" s="18"/>
      <c r="NTW62" s="18"/>
      <c r="NTX62" s="18"/>
      <c r="NTY62" s="18"/>
      <c r="NTZ62" s="18"/>
      <c r="NUA62" s="18"/>
      <c r="NUB62" s="18"/>
      <c r="NUC62" s="18"/>
      <c r="NUD62" s="18"/>
      <c r="NUE62" s="18"/>
      <c r="NUF62" s="18"/>
      <c r="NUG62" s="18"/>
      <c r="NUH62" s="18"/>
      <c r="NUI62" s="18"/>
      <c r="NUJ62" s="18"/>
      <c r="NUK62" s="18"/>
      <c r="NUL62" s="18"/>
      <c r="NUM62" s="18"/>
      <c r="NUN62" s="18"/>
      <c r="NUO62" s="18"/>
      <c r="NUP62" s="18"/>
      <c r="NUQ62" s="18"/>
      <c r="NUR62" s="18"/>
      <c r="NUS62" s="18"/>
      <c r="NUT62" s="18"/>
      <c r="NUU62" s="18"/>
      <c r="NUV62" s="18"/>
      <c r="NUW62" s="18"/>
      <c r="NUX62" s="18"/>
      <c r="NUY62" s="18"/>
      <c r="NUZ62" s="18"/>
      <c r="NVA62" s="18"/>
      <c r="NVB62" s="18"/>
      <c r="NVC62" s="18"/>
      <c r="NVD62" s="18"/>
      <c r="NVE62" s="18"/>
      <c r="NVF62" s="18"/>
      <c r="NVG62" s="18"/>
      <c r="NVH62" s="18"/>
      <c r="NVI62" s="18"/>
      <c r="NVJ62" s="18"/>
      <c r="NVK62" s="18"/>
      <c r="NVL62" s="18"/>
      <c r="NVM62" s="18"/>
      <c r="NVN62" s="18"/>
      <c r="NVO62" s="18"/>
      <c r="NVP62" s="18"/>
      <c r="NVQ62" s="18"/>
      <c r="NVR62" s="18"/>
      <c r="NVS62" s="18"/>
      <c r="NVT62" s="18"/>
      <c r="NVU62" s="18"/>
      <c r="NVV62" s="18"/>
      <c r="NVW62" s="18"/>
      <c r="NVX62" s="18"/>
      <c r="NVY62" s="18"/>
      <c r="NVZ62" s="18"/>
      <c r="NWA62" s="18"/>
      <c r="NWB62" s="18"/>
      <c r="NWC62" s="18"/>
      <c r="NWD62" s="18"/>
      <c r="NWE62" s="18"/>
      <c r="NWF62" s="18"/>
      <c r="NWG62" s="18"/>
      <c r="NWH62" s="18"/>
      <c r="NWI62" s="18"/>
      <c r="NWJ62" s="18"/>
      <c r="NWK62" s="18"/>
      <c r="NWL62" s="18"/>
      <c r="NWM62" s="18"/>
      <c r="NWN62" s="18"/>
      <c r="NWO62" s="18"/>
      <c r="NWP62" s="18"/>
      <c r="NWQ62" s="18"/>
      <c r="NWR62" s="18"/>
      <c r="NWS62" s="18"/>
      <c r="NWT62" s="18"/>
      <c r="NWU62" s="18"/>
      <c r="NWV62" s="18"/>
      <c r="NWW62" s="18"/>
      <c r="NWX62" s="18"/>
      <c r="NWY62" s="18"/>
      <c r="NWZ62" s="18"/>
      <c r="NXA62" s="18"/>
      <c r="NXB62" s="18"/>
      <c r="NXC62" s="18"/>
      <c r="NXD62" s="18"/>
      <c r="NXE62" s="18"/>
      <c r="NXF62" s="18"/>
      <c r="NXG62" s="18"/>
      <c r="NXH62" s="18"/>
      <c r="NXI62" s="18"/>
      <c r="NXJ62" s="18"/>
      <c r="NXK62" s="18"/>
      <c r="NXL62" s="18"/>
      <c r="NXM62" s="18"/>
      <c r="NXN62" s="18"/>
      <c r="NXO62" s="18"/>
      <c r="NXP62" s="18"/>
      <c r="NXQ62" s="18"/>
      <c r="NXR62" s="18"/>
      <c r="NXS62" s="18"/>
      <c r="NXT62" s="18"/>
      <c r="NXU62" s="18"/>
      <c r="NXV62" s="18"/>
      <c r="NXW62" s="18"/>
      <c r="NXX62" s="18"/>
      <c r="NXY62" s="18"/>
      <c r="NXZ62" s="18"/>
      <c r="NYA62" s="18"/>
      <c r="NYB62" s="18"/>
      <c r="NYC62" s="18"/>
      <c r="NYD62" s="18"/>
      <c r="NYE62" s="18"/>
      <c r="NYF62" s="18"/>
      <c r="NYG62" s="18"/>
      <c r="NYH62" s="18"/>
      <c r="NYI62" s="18"/>
      <c r="NYJ62" s="18"/>
      <c r="NYK62" s="18"/>
      <c r="NYL62" s="18"/>
      <c r="NYM62" s="18"/>
      <c r="NYN62" s="18"/>
      <c r="NYO62" s="18"/>
      <c r="NYP62" s="18"/>
      <c r="NYQ62" s="18"/>
      <c r="NYR62" s="18"/>
      <c r="NYS62" s="18"/>
      <c r="NYT62" s="18"/>
      <c r="NYU62" s="18"/>
      <c r="NYV62" s="18"/>
      <c r="NYW62" s="18"/>
      <c r="NYX62" s="18"/>
      <c r="NYY62" s="18"/>
      <c r="NYZ62" s="18"/>
      <c r="NZA62" s="18"/>
      <c r="NZB62" s="18"/>
      <c r="NZC62" s="18"/>
      <c r="NZD62" s="18"/>
      <c r="NZE62" s="18"/>
      <c r="NZF62" s="18"/>
      <c r="NZG62" s="18"/>
      <c r="NZH62" s="18"/>
      <c r="NZI62" s="18"/>
      <c r="NZJ62" s="18"/>
      <c r="NZK62" s="18"/>
      <c r="NZL62" s="18"/>
      <c r="NZM62" s="18"/>
      <c r="NZN62" s="18"/>
      <c r="NZO62" s="18"/>
      <c r="NZP62" s="18"/>
      <c r="NZQ62" s="18"/>
      <c r="NZR62" s="18"/>
      <c r="NZS62" s="18"/>
      <c r="NZT62" s="18"/>
      <c r="NZU62" s="18"/>
      <c r="NZV62" s="18"/>
      <c r="NZW62" s="18"/>
      <c r="NZX62" s="18"/>
      <c r="NZY62" s="18"/>
      <c r="NZZ62" s="18"/>
      <c r="OAA62" s="18"/>
      <c r="OAB62" s="18"/>
      <c r="OAC62" s="18"/>
      <c r="OAD62" s="18"/>
      <c r="OAE62" s="18"/>
      <c r="OAF62" s="18"/>
      <c r="OAG62" s="18"/>
      <c r="OAH62" s="18"/>
      <c r="OAI62" s="18"/>
      <c r="OAJ62" s="18"/>
      <c r="OAK62" s="18"/>
      <c r="OAL62" s="18"/>
      <c r="OAM62" s="18"/>
      <c r="OAN62" s="18"/>
      <c r="OAO62" s="18"/>
      <c r="OAP62" s="18"/>
      <c r="OAQ62" s="18"/>
      <c r="OAR62" s="18"/>
      <c r="OAS62" s="18"/>
      <c r="OAT62" s="18"/>
      <c r="OAU62" s="18"/>
      <c r="OAV62" s="18"/>
      <c r="OAW62" s="18"/>
      <c r="OAX62" s="18"/>
      <c r="OAY62" s="18"/>
      <c r="OAZ62" s="18"/>
      <c r="OBA62" s="18"/>
      <c r="OBB62" s="18"/>
      <c r="OBC62" s="18"/>
      <c r="OBD62" s="18"/>
      <c r="OBE62" s="18"/>
      <c r="OBF62" s="18"/>
      <c r="OBG62" s="18"/>
      <c r="OBH62" s="18"/>
      <c r="OBI62" s="18"/>
      <c r="OBJ62" s="18"/>
      <c r="OBK62" s="18"/>
      <c r="OBL62" s="18"/>
      <c r="OBM62" s="18"/>
      <c r="OBN62" s="18"/>
      <c r="OBO62" s="18"/>
      <c r="OBP62" s="18"/>
      <c r="OBQ62" s="18"/>
      <c r="OBR62" s="18"/>
      <c r="OBS62" s="18"/>
      <c r="OBT62" s="18"/>
      <c r="OBU62" s="18"/>
      <c r="OBV62" s="18"/>
      <c r="OBW62" s="18"/>
      <c r="OBX62" s="18"/>
      <c r="OBY62" s="18"/>
      <c r="OBZ62" s="18"/>
      <c r="OCA62" s="18"/>
      <c r="OCB62" s="18"/>
      <c r="OCC62" s="18"/>
      <c r="OCD62" s="18"/>
      <c r="OCE62" s="18"/>
      <c r="OCF62" s="18"/>
      <c r="OCG62" s="18"/>
      <c r="OCH62" s="18"/>
      <c r="OCI62" s="18"/>
      <c r="OCJ62" s="18"/>
      <c r="OCK62" s="18"/>
      <c r="OCL62" s="18"/>
      <c r="OCM62" s="18"/>
      <c r="OCN62" s="18"/>
      <c r="OCO62" s="18"/>
      <c r="OCP62" s="18"/>
      <c r="OCQ62" s="18"/>
      <c r="OCR62" s="18"/>
      <c r="OCS62" s="18"/>
      <c r="OCT62" s="18"/>
      <c r="OCU62" s="18"/>
      <c r="OCV62" s="18"/>
      <c r="OCW62" s="18"/>
      <c r="OCX62" s="18"/>
      <c r="OCY62" s="18"/>
      <c r="OCZ62" s="18"/>
      <c r="ODA62" s="18"/>
      <c r="ODB62" s="18"/>
      <c r="ODC62" s="18"/>
      <c r="ODD62" s="18"/>
      <c r="ODE62" s="18"/>
      <c r="ODF62" s="18"/>
      <c r="ODG62" s="18"/>
      <c r="ODH62" s="18"/>
      <c r="ODI62" s="18"/>
      <c r="ODJ62" s="18"/>
      <c r="ODK62" s="18"/>
      <c r="ODL62" s="18"/>
      <c r="ODM62" s="18"/>
      <c r="ODN62" s="18"/>
      <c r="ODO62" s="18"/>
      <c r="ODP62" s="18"/>
      <c r="ODQ62" s="18"/>
      <c r="ODR62" s="18"/>
      <c r="ODS62" s="18"/>
      <c r="ODT62" s="18"/>
      <c r="ODU62" s="18"/>
      <c r="ODV62" s="18"/>
      <c r="ODW62" s="18"/>
      <c r="ODX62" s="18"/>
      <c r="ODY62" s="18"/>
      <c r="ODZ62" s="18"/>
      <c r="OEA62" s="18"/>
      <c r="OEB62" s="18"/>
      <c r="OEC62" s="18"/>
      <c r="OED62" s="18"/>
      <c r="OEE62" s="18"/>
      <c r="OEF62" s="18"/>
      <c r="OEG62" s="18"/>
      <c r="OEH62" s="18"/>
      <c r="OEI62" s="18"/>
      <c r="OEJ62" s="18"/>
      <c r="OEK62" s="18"/>
      <c r="OEL62" s="18"/>
      <c r="OEM62" s="18"/>
      <c r="OEN62" s="18"/>
      <c r="OEO62" s="18"/>
      <c r="OEP62" s="18"/>
      <c r="OEQ62" s="18"/>
      <c r="OER62" s="18"/>
      <c r="OES62" s="18"/>
      <c r="OET62" s="18"/>
      <c r="OEU62" s="18"/>
      <c r="OEV62" s="18"/>
      <c r="OEW62" s="18"/>
      <c r="OEX62" s="18"/>
      <c r="OEY62" s="18"/>
      <c r="OEZ62" s="18"/>
      <c r="OFA62" s="18"/>
      <c r="OFB62" s="18"/>
      <c r="OFC62" s="18"/>
      <c r="OFD62" s="18"/>
      <c r="OFE62" s="18"/>
      <c r="OFF62" s="18"/>
      <c r="OFG62" s="18"/>
      <c r="OFH62" s="18"/>
      <c r="OFI62" s="18"/>
      <c r="OFJ62" s="18"/>
      <c r="OFK62" s="18"/>
      <c r="OFL62" s="18"/>
      <c r="OFM62" s="18"/>
      <c r="OFN62" s="18"/>
      <c r="OFO62" s="18"/>
      <c r="OFP62" s="18"/>
      <c r="OFQ62" s="18"/>
      <c r="OFR62" s="18"/>
      <c r="OFS62" s="18"/>
      <c r="OFT62" s="18"/>
      <c r="OFU62" s="18"/>
      <c r="OFV62" s="18"/>
      <c r="OFW62" s="18"/>
      <c r="OFX62" s="18"/>
      <c r="OFY62" s="18"/>
      <c r="OFZ62" s="18"/>
      <c r="OGA62" s="18"/>
      <c r="OGB62" s="18"/>
      <c r="OGC62" s="18"/>
      <c r="OGD62" s="18"/>
      <c r="OGE62" s="18"/>
      <c r="OGF62" s="18"/>
      <c r="OGG62" s="18"/>
      <c r="OGH62" s="18"/>
      <c r="OGI62" s="18"/>
      <c r="OGJ62" s="18"/>
      <c r="OGK62" s="18"/>
      <c r="OGL62" s="18"/>
      <c r="OGM62" s="18"/>
      <c r="OGN62" s="18"/>
      <c r="OGO62" s="18"/>
      <c r="OGP62" s="18"/>
      <c r="OGQ62" s="18"/>
      <c r="OGR62" s="18"/>
      <c r="OGS62" s="18"/>
      <c r="OGT62" s="18"/>
      <c r="OGU62" s="18"/>
      <c r="OGV62" s="18"/>
      <c r="OGW62" s="18"/>
      <c r="OGX62" s="18"/>
      <c r="OGY62" s="18"/>
      <c r="OGZ62" s="18"/>
      <c r="OHA62" s="18"/>
      <c r="OHB62" s="18"/>
      <c r="OHC62" s="18"/>
      <c r="OHD62" s="18"/>
      <c r="OHE62" s="18"/>
      <c r="OHF62" s="18"/>
      <c r="OHG62" s="18"/>
      <c r="OHH62" s="18"/>
      <c r="OHI62" s="18"/>
      <c r="OHJ62" s="18"/>
      <c r="OHK62" s="18"/>
      <c r="OHL62" s="18"/>
      <c r="OHM62" s="18"/>
      <c r="OHN62" s="18"/>
      <c r="OHO62" s="18"/>
      <c r="OHP62" s="18"/>
      <c r="OHQ62" s="18"/>
      <c r="OHR62" s="18"/>
      <c r="OHS62" s="18"/>
      <c r="OHT62" s="18"/>
      <c r="OHU62" s="18"/>
      <c r="OHV62" s="18"/>
      <c r="OHW62" s="18"/>
      <c r="OHX62" s="18"/>
      <c r="OHY62" s="18"/>
      <c r="OHZ62" s="18"/>
      <c r="OIA62" s="18"/>
      <c r="OIB62" s="18"/>
      <c r="OIC62" s="18"/>
      <c r="OID62" s="18"/>
      <c r="OIE62" s="18"/>
      <c r="OIF62" s="18"/>
      <c r="OIG62" s="18"/>
      <c r="OIH62" s="18"/>
      <c r="OII62" s="18"/>
      <c r="OIJ62" s="18"/>
      <c r="OIK62" s="18"/>
      <c r="OIL62" s="18"/>
      <c r="OIM62" s="18"/>
      <c r="OIN62" s="18"/>
      <c r="OIO62" s="18"/>
      <c r="OIP62" s="18"/>
      <c r="OIQ62" s="18"/>
      <c r="OIR62" s="18"/>
      <c r="OIS62" s="18"/>
      <c r="OIT62" s="18"/>
      <c r="OIU62" s="18"/>
      <c r="OIV62" s="18"/>
      <c r="OIW62" s="18"/>
      <c r="OIX62" s="18"/>
      <c r="OIY62" s="18"/>
      <c r="OIZ62" s="18"/>
      <c r="OJA62" s="18"/>
      <c r="OJB62" s="18"/>
      <c r="OJC62" s="18"/>
      <c r="OJD62" s="18"/>
      <c r="OJE62" s="18"/>
      <c r="OJF62" s="18"/>
      <c r="OJG62" s="18"/>
      <c r="OJH62" s="18"/>
      <c r="OJI62" s="18"/>
      <c r="OJJ62" s="18"/>
      <c r="OJK62" s="18"/>
      <c r="OJL62" s="18"/>
      <c r="OJM62" s="18"/>
      <c r="OJN62" s="18"/>
      <c r="OJO62" s="18"/>
      <c r="OJP62" s="18"/>
      <c r="OJQ62" s="18"/>
      <c r="OJR62" s="18"/>
      <c r="OJS62" s="18"/>
      <c r="OJT62" s="18"/>
      <c r="OJU62" s="18"/>
      <c r="OJV62" s="18"/>
      <c r="OJW62" s="18"/>
      <c r="OJX62" s="18"/>
      <c r="OJY62" s="18"/>
      <c r="OJZ62" s="18"/>
      <c r="OKA62" s="18"/>
      <c r="OKB62" s="18"/>
      <c r="OKC62" s="18"/>
      <c r="OKD62" s="18"/>
      <c r="OKE62" s="18"/>
      <c r="OKF62" s="18"/>
      <c r="OKG62" s="18"/>
      <c r="OKH62" s="18"/>
      <c r="OKI62" s="18"/>
      <c r="OKJ62" s="18"/>
      <c r="OKK62" s="18"/>
      <c r="OKL62" s="18"/>
      <c r="OKM62" s="18"/>
      <c r="OKN62" s="18"/>
      <c r="OKO62" s="18"/>
      <c r="OKP62" s="18"/>
      <c r="OKQ62" s="18"/>
      <c r="OKR62" s="18"/>
      <c r="OKS62" s="18"/>
      <c r="OKT62" s="18"/>
      <c r="OKU62" s="18"/>
      <c r="OKV62" s="18"/>
      <c r="OKW62" s="18"/>
      <c r="OKX62" s="18"/>
      <c r="OKY62" s="18"/>
      <c r="OKZ62" s="18"/>
      <c r="OLA62" s="18"/>
      <c r="OLB62" s="18"/>
      <c r="OLC62" s="18"/>
      <c r="OLD62" s="18"/>
      <c r="OLE62" s="18"/>
      <c r="OLF62" s="18"/>
      <c r="OLG62" s="18"/>
      <c r="OLH62" s="18"/>
      <c r="OLI62" s="18"/>
      <c r="OLJ62" s="18"/>
      <c r="OLK62" s="18"/>
      <c r="OLL62" s="18"/>
      <c r="OLM62" s="18"/>
      <c r="OLN62" s="18"/>
      <c r="OLO62" s="18"/>
      <c r="OLP62" s="18"/>
      <c r="OLQ62" s="18"/>
      <c r="OLR62" s="18"/>
      <c r="OLS62" s="18"/>
      <c r="OLT62" s="18"/>
      <c r="OLU62" s="18"/>
      <c r="OLV62" s="18"/>
      <c r="OLW62" s="18"/>
      <c r="OLX62" s="18"/>
      <c r="OLY62" s="18"/>
      <c r="OLZ62" s="18"/>
      <c r="OMA62" s="18"/>
      <c r="OMB62" s="18"/>
      <c r="OMC62" s="18"/>
      <c r="OMD62" s="18"/>
      <c r="OME62" s="18"/>
      <c r="OMF62" s="18"/>
      <c r="OMG62" s="18"/>
      <c r="OMH62" s="18"/>
      <c r="OMI62" s="18"/>
      <c r="OMJ62" s="18"/>
      <c r="OMK62" s="18"/>
      <c r="OML62" s="18"/>
      <c r="OMM62" s="18"/>
      <c r="OMN62" s="18"/>
      <c r="OMO62" s="18"/>
      <c r="OMP62" s="18"/>
      <c r="OMQ62" s="18"/>
      <c r="OMR62" s="18"/>
      <c r="OMS62" s="18"/>
      <c r="OMT62" s="18"/>
      <c r="OMU62" s="18"/>
      <c r="OMV62" s="18"/>
      <c r="OMW62" s="18"/>
      <c r="OMX62" s="18"/>
      <c r="OMY62" s="18"/>
      <c r="OMZ62" s="18"/>
      <c r="ONA62" s="18"/>
      <c r="ONB62" s="18"/>
      <c r="ONC62" s="18"/>
      <c r="OND62" s="18"/>
      <c r="ONE62" s="18"/>
      <c r="ONF62" s="18"/>
      <c r="ONG62" s="18"/>
      <c r="ONH62" s="18"/>
      <c r="ONI62" s="18"/>
      <c r="ONJ62" s="18"/>
      <c r="ONK62" s="18"/>
      <c r="ONL62" s="18"/>
      <c r="ONM62" s="18"/>
      <c r="ONN62" s="18"/>
      <c r="ONO62" s="18"/>
      <c r="ONP62" s="18"/>
      <c r="ONQ62" s="18"/>
      <c r="ONR62" s="18"/>
      <c r="ONS62" s="18"/>
      <c r="ONT62" s="18"/>
      <c r="ONU62" s="18"/>
      <c r="ONV62" s="18"/>
      <c r="ONW62" s="18"/>
      <c r="ONX62" s="18"/>
      <c r="ONY62" s="18"/>
      <c r="ONZ62" s="18"/>
      <c r="OOA62" s="18"/>
      <c r="OOB62" s="18"/>
      <c r="OOC62" s="18"/>
      <c r="OOD62" s="18"/>
      <c r="OOE62" s="18"/>
      <c r="OOF62" s="18"/>
      <c r="OOG62" s="18"/>
      <c r="OOH62" s="18"/>
      <c r="OOI62" s="18"/>
      <c r="OOJ62" s="18"/>
      <c r="OOK62" s="18"/>
      <c r="OOL62" s="18"/>
      <c r="OOM62" s="18"/>
      <c r="OON62" s="18"/>
      <c r="OOO62" s="18"/>
      <c r="OOP62" s="18"/>
      <c r="OOQ62" s="18"/>
      <c r="OOR62" s="18"/>
      <c r="OOS62" s="18"/>
      <c r="OOT62" s="18"/>
      <c r="OOU62" s="18"/>
      <c r="OOV62" s="18"/>
      <c r="OOW62" s="18"/>
      <c r="OOX62" s="18"/>
      <c r="OOY62" s="18"/>
      <c r="OOZ62" s="18"/>
      <c r="OPA62" s="18"/>
      <c r="OPB62" s="18"/>
      <c r="OPC62" s="18"/>
      <c r="OPD62" s="18"/>
      <c r="OPE62" s="18"/>
      <c r="OPF62" s="18"/>
      <c r="OPG62" s="18"/>
      <c r="OPH62" s="18"/>
      <c r="OPI62" s="18"/>
      <c r="OPJ62" s="18"/>
      <c r="OPK62" s="18"/>
      <c r="OPL62" s="18"/>
      <c r="OPM62" s="18"/>
      <c r="OPN62" s="18"/>
      <c r="OPO62" s="18"/>
      <c r="OPP62" s="18"/>
      <c r="OPQ62" s="18"/>
      <c r="OPR62" s="18"/>
      <c r="OPS62" s="18"/>
      <c r="OPT62" s="18"/>
      <c r="OPU62" s="18"/>
      <c r="OPV62" s="18"/>
      <c r="OPW62" s="18"/>
      <c r="OPX62" s="18"/>
      <c r="OPY62" s="18"/>
      <c r="OPZ62" s="18"/>
      <c r="OQA62" s="18"/>
      <c r="OQB62" s="18"/>
      <c r="OQC62" s="18"/>
      <c r="OQD62" s="18"/>
      <c r="OQE62" s="18"/>
      <c r="OQF62" s="18"/>
      <c r="OQG62" s="18"/>
      <c r="OQH62" s="18"/>
      <c r="OQI62" s="18"/>
      <c r="OQJ62" s="18"/>
      <c r="OQK62" s="18"/>
      <c r="OQL62" s="18"/>
      <c r="OQM62" s="18"/>
      <c r="OQN62" s="18"/>
      <c r="OQO62" s="18"/>
      <c r="OQP62" s="18"/>
      <c r="OQQ62" s="18"/>
      <c r="OQR62" s="18"/>
      <c r="OQS62" s="18"/>
      <c r="OQT62" s="18"/>
      <c r="OQU62" s="18"/>
      <c r="OQV62" s="18"/>
      <c r="OQW62" s="18"/>
      <c r="OQX62" s="18"/>
      <c r="OQY62" s="18"/>
      <c r="OQZ62" s="18"/>
      <c r="ORA62" s="18"/>
      <c r="ORB62" s="18"/>
      <c r="ORC62" s="18"/>
      <c r="ORD62" s="18"/>
      <c r="ORE62" s="18"/>
      <c r="ORF62" s="18"/>
      <c r="ORG62" s="18"/>
      <c r="ORH62" s="18"/>
      <c r="ORI62" s="18"/>
      <c r="ORJ62" s="18"/>
      <c r="ORK62" s="18"/>
      <c r="ORL62" s="18"/>
      <c r="ORM62" s="18"/>
      <c r="ORN62" s="18"/>
      <c r="ORO62" s="18"/>
      <c r="ORP62" s="18"/>
      <c r="ORQ62" s="18"/>
      <c r="ORR62" s="18"/>
      <c r="ORS62" s="18"/>
      <c r="ORT62" s="18"/>
      <c r="ORU62" s="18"/>
      <c r="ORV62" s="18"/>
      <c r="ORW62" s="18"/>
      <c r="ORX62" s="18"/>
      <c r="ORY62" s="18"/>
      <c r="ORZ62" s="18"/>
      <c r="OSA62" s="18"/>
      <c r="OSB62" s="18"/>
      <c r="OSC62" s="18"/>
      <c r="OSD62" s="18"/>
      <c r="OSE62" s="18"/>
      <c r="OSF62" s="18"/>
      <c r="OSG62" s="18"/>
      <c r="OSH62" s="18"/>
      <c r="OSI62" s="18"/>
      <c r="OSJ62" s="18"/>
      <c r="OSK62" s="18"/>
      <c r="OSL62" s="18"/>
      <c r="OSM62" s="18"/>
      <c r="OSN62" s="18"/>
      <c r="OSO62" s="18"/>
      <c r="OSP62" s="18"/>
      <c r="OSQ62" s="18"/>
      <c r="OSR62" s="18"/>
      <c r="OSS62" s="18"/>
      <c r="OST62" s="18"/>
      <c r="OSU62" s="18"/>
      <c r="OSV62" s="18"/>
      <c r="OSW62" s="18"/>
      <c r="OSX62" s="18"/>
      <c r="OSY62" s="18"/>
      <c r="OSZ62" s="18"/>
      <c r="OTA62" s="18"/>
      <c r="OTB62" s="18"/>
      <c r="OTC62" s="18"/>
      <c r="OTD62" s="18"/>
      <c r="OTE62" s="18"/>
      <c r="OTF62" s="18"/>
      <c r="OTG62" s="18"/>
      <c r="OTH62" s="18"/>
      <c r="OTI62" s="18"/>
      <c r="OTJ62" s="18"/>
      <c r="OTK62" s="18"/>
      <c r="OTL62" s="18"/>
      <c r="OTM62" s="18"/>
      <c r="OTN62" s="18"/>
      <c r="OTO62" s="18"/>
      <c r="OTP62" s="18"/>
      <c r="OTQ62" s="18"/>
      <c r="OTR62" s="18"/>
      <c r="OTS62" s="18"/>
      <c r="OTT62" s="18"/>
      <c r="OTU62" s="18"/>
      <c r="OTV62" s="18"/>
      <c r="OTW62" s="18"/>
      <c r="OTX62" s="18"/>
      <c r="OTY62" s="18"/>
      <c r="OTZ62" s="18"/>
      <c r="OUA62" s="18"/>
      <c r="OUB62" s="18"/>
      <c r="OUC62" s="18"/>
      <c r="OUD62" s="18"/>
      <c r="OUE62" s="18"/>
      <c r="OUF62" s="18"/>
      <c r="OUG62" s="18"/>
      <c r="OUH62" s="18"/>
      <c r="OUI62" s="18"/>
      <c r="OUJ62" s="18"/>
      <c r="OUK62" s="18"/>
      <c r="OUL62" s="18"/>
      <c r="OUM62" s="18"/>
      <c r="OUN62" s="18"/>
      <c r="OUO62" s="18"/>
      <c r="OUP62" s="18"/>
      <c r="OUQ62" s="18"/>
      <c r="OUR62" s="18"/>
      <c r="OUS62" s="18"/>
      <c r="OUT62" s="18"/>
      <c r="OUU62" s="18"/>
      <c r="OUV62" s="18"/>
      <c r="OUW62" s="18"/>
      <c r="OUX62" s="18"/>
      <c r="OUY62" s="18"/>
      <c r="OUZ62" s="18"/>
      <c r="OVA62" s="18"/>
      <c r="OVB62" s="18"/>
      <c r="OVC62" s="18"/>
      <c r="OVD62" s="18"/>
      <c r="OVE62" s="18"/>
      <c r="OVF62" s="18"/>
      <c r="OVG62" s="18"/>
      <c r="OVH62" s="18"/>
      <c r="OVI62" s="18"/>
      <c r="OVJ62" s="18"/>
      <c r="OVK62" s="18"/>
      <c r="OVL62" s="18"/>
      <c r="OVM62" s="18"/>
      <c r="OVN62" s="18"/>
      <c r="OVO62" s="18"/>
      <c r="OVP62" s="18"/>
      <c r="OVQ62" s="18"/>
      <c r="OVR62" s="18"/>
      <c r="OVS62" s="18"/>
      <c r="OVT62" s="18"/>
      <c r="OVU62" s="18"/>
      <c r="OVV62" s="18"/>
      <c r="OVW62" s="18"/>
      <c r="OVX62" s="18"/>
      <c r="OVY62" s="18"/>
      <c r="OVZ62" s="18"/>
      <c r="OWA62" s="18"/>
      <c r="OWB62" s="18"/>
      <c r="OWC62" s="18"/>
      <c r="OWD62" s="18"/>
      <c r="OWE62" s="18"/>
      <c r="OWF62" s="18"/>
      <c r="OWG62" s="18"/>
      <c r="OWH62" s="18"/>
      <c r="OWI62" s="18"/>
      <c r="OWJ62" s="18"/>
      <c r="OWK62" s="18"/>
      <c r="OWL62" s="18"/>
      <c r="OWM62" s="18"/>
      <c r="OWN62" s="18"/>
      <c r="OWO62" s="18"/>
      <c r="OWP62" s="18"/>
      <c r="OWQ62" s="18"/>
      <c r="OWR62" s="18"/>
      <c r="OWS62" s="18"/>
      <c r="OWT62" s="18"/>
      <c r="OWU62" s="18"/>
      <c r="OWV62" s="18"/>
      <c r="OWW62" s="18"/>
      <c r="OWX62" s="18"/>
      <c r="OWY62" s="18"/>
      <c r="OWZ62" s="18"/>
      <c r="OXA62" s="18"/>
      <c r="OXB62" s="18"/>
      <c r="OXC62" s="18"/>
      <c r="OXD62" s="18"/>
      <c r="OXE62" s="18"/>
      <c r="OXF62" s="18"/>
      <c r="OXG62" s="18"/>
      <c r="OXH62" s="18"/>
      <c r="OXI62" s="18"/>
      <c r="OXJ62" s="18"/>
      <c r="OXK62" s="18"/>
      <c r="OXL62" s="18"/>
      <c r="OXM62" s="18"/>
      <c r="OXN62" s="18"/>
      <c r="OXO62" s="18"/>
      <c r="OXP62" s="18"/>
      <c r="OXQ62" s="18"/>
      <c r="OXR62" s="18"/>
      <c r="OXS62" s="18"/>
      <c r="OXT62" s="18"/>
      <c r="OXU62" s="18"/>
      <c r="OXV62" s="18"/>
      <c r="OXW62" s="18"/>
      <c r="OXX62" s="18"/>
      <c r="OXY62" s="18"/>
      <c r="OXZ62" s="18"/>
      <c r="OYA62" s="18"/>
      <c r="OYB62" s="18"/>
      <c r="OYC62" s="18"/>
      <c r="OYD62" s="18"/>
      <c r="OYE62" s="18"/>
      <c r="OYF62" s="18"/>
      <c r="OYG62" s="18"/>
      <c r="OYH62" s="18"/>
      <c r="OYI62" s="18"/>
      <c r="OYJ62" s="18"/>
      <c r="OYK62" s="18"/>
      <c r="OYL62" s="18"/>
      <c r="OYM62" s="18"/>
      <c r="OYN62" s="18"/>
      <c r="OYO62" s="18"/>
      <c r="OYP62" s="18"/>
      <c r="OYQ62" s="18"/>
      <c r="OYR62" s="18"/>
      <c r="OYS62" s="18"/>
      <c r="OYT62" s="18"/>
      <c r="OYU62" s="18"/>
      <c r="OYV62" s="18"/>
      <c r="OYW62" s="18"/>
      <c r="OYX62" s="18"/>
      <c r="OYY62" s="18"/>
      <c r="OYZ62" s="18"/>
      <c r="OZA62" s="18"/>
      <c r="OZB62" s="18"/>
      <c r="OZC62" s="18"/>
      <c r="OZD62" s="18"/>
      <c r="OZE62" s="18"/>
      <c r="OZF62" s="18"/>
      <c r="OZG62" s="18"/>
      <c r="OZH62" s="18"/>
      <c r="OZI62" s="18"/>
      <c r="OZJ62" s="18"/>
      <c r="OZK62" s="18"/>
      <c r="OZL62" s="18"/>
      <c r="OZM62" s="18"/>
      <c r="OZN62" s="18"/>
      <c r="OZO62" s="18"/>
      <c r="OZP62" s="18"/>
      <c r="OZQ62" s="18"/>
      <c r="OZR62" s="18"/>
      <c r="OZS62" s="18"/>
      <c r="OZT62" s="18"/>
      <c r="OZU62" s="18"/>
      <c r="OZV62" s="18"/>
      <c r="OZW62" s="18"/>
      <c r="OZX62" s="18"/>
      <c r="OZY62" s="18"/>
      <c r="OZZ62" s="18"/>
      <c r="PAA62" s="18"/>
      <c r="PAB62" s="18"/>
      <c r="PAC62" s="18"/>
      <c r="PAD62" s="18"/>
      <c r="PAE62" s="18"/>
      <c r="PAF62" s="18"/>
      <c r="PAG62" s="18"/>
      <c r="PAH62" s="18"/>
      <c r="PAI62" s="18"/>
      <c r="PAJ62" s="18"/>
      <c r="PAK62" s="18"/>
      <c r="PAL62" s="18"/>
      <c r="PAM62" s="18"/>
      <c r="PAN62" s="18"/>
      <c r="PAO62" s="18"/>
      <c r="PAP62" s="18"/>
      <c r="PAQ62" s="18"/>
      <c r="PAR62" s="18"/>
      <c r="PAS62" s="18"/>
      <c r="PAT62" s="18"/>
      <c r="PAU62" s="18"/>
      <c r="PAV62" s="18"/>
      <c r="PAW62" s="18"/>
      <c r="PAX62" s="18"/>
      <c r="PAY62" s="18"/>
      <c r="PAZ62" s="18"/>
      <c r="PBA62" s="18"/>
      <c r="PBB62" s="18"/>
      <c r="PBC62" s="18"/>
      <c r="PBD62" s="18"/>
      <c r="PBE62" s="18"/>
      <c r="PBF62" s="18"/>
      <c r="PBG62" s="18"/>
      <c r="PBH62" s="18"/>
      <c r="PBI62" s="18"/>
      <c r="PBJ62" s="18"/>
      <c r="PBK62" s="18"/>
      <c r="PBL62" s="18"/>
      <c r="PBM62" s="18"/>
      <c r="PBN62" s="18"/>
      <c r="PBO62" s="18"/>
      <c r="PBP62" s="18"/>
      <c r="PBQ62" s="18"/>
      <c r="PBR62" s="18"/>
      <c r="PBS62" s="18"/>
      <c r="PBT62" s="18"/>
      <c r="PBU62" s="18"/>
      <c r="PBV62" s="18"/>
      <c r="PBW62" s="18"/>
      <c r="PBX62" s="18"/>
      <c r="PBY62" s="18"/>
      <c r="PBZ62" s="18"/>
      <c r="PCA62" s="18"/>
      <c r="PCB62" s="18"/>
      <c r="PCC62" s="18"/>
      <c r="PCD62" s="18"/>
      <c r="PCE62" s="18"/>
      <c r="PCF62" s="18"/>
      <c r="PCG62" s="18"/>
      <c r="PCH62" s="18"/>
      <c r="PCI62" s="18"/>
      <c r="PCJ62" s="18"/>
      <c r="PCK62" s="18"/>
      <c r="PCL62" s="18"/>
      <c r="PCM62" s="18"/>
      <c r="PCN62" s="18"/>
      <c r="PCO62" s="18"/>
      <c r="PCP62" s="18"/>
      <c r="PCQ62" s="18"/>
      <c r="PCR62" s="18"/>
      <c r="PCS62" s="18"/>
      <c r="PCT62" s="18"/>
      <c r="PCU62" s="18"/>
      <c r="PCV62" s="18"/>
      <c r="PCW62" s="18"/>
      <c r="PCX62" s="18"/>
      <c r="PCY62" s="18"/>
      <c r="PCZ62" s="18"/>
      <c r="PDA62" s="18"/>
      <c r="PDB62" s="18"/>
      <c r="PDC62" s="18"/>
      <c r="PDD62" s="18"/>
      <c r="PDE62" s="18"/>
      <c r="PDF62" s="18"/>
      <c r="PDG62" s="18"/>
      <c r="PDH62" s="18"/>
      <c r="PDI62" s="18"/>
      <c r="PDJ62" s="18"/>
      <c r="PDK62" s="18"/>
      <c r="PDL62" s="18"/>
      <c r="PDM62" s="18"/>
      <c r="PDN62" s="18"/>
      <c r="PDO62" s="18"/>
      <c r="PDP62" s="18"/>
      <c r="PDQ62" s="18"/>
      <c r="PDR62" s="18"/>
      <c r="PDS62" s="18"/>
      <c r="PDT62" s="18"/>
      <c r="PDU62" s="18"/>
      <c r="PDV62" s="18"/>
      <c r="PDW62" s="18"/>
      <c r="PDX62" s="18"/>
      <c r="PDY62" s="18"/>
      <c r="PDZ62" s="18"/>
      <c r="PEA62" s="18"/>
      <c r="PEB62" s="18"/>
      <c r="PEC62" s="18"/>
      <c r="PED62" s="18"/>
      <c r="PEE62" s="18"/>
      <c r="PEF62" s="18"/>
      <c r="PEG62" s="18"/>
      <c r="PEH62" s="18"/>
      <c r="PEI62" s="18"/>
      <c r="PEJ62" s="18"/>
      <c r="PEK62" s="18"/>
      <c r="PEL62" s="18"/>
      <c r="PEM62" s="18"/>
      <c r="PEN62" s="18"/>
      <c r="PEO62" s="18"/>
      <c r="PEP62" s="18"/>
      <c r="PEQ62" s="18"/>
      <c r="PER62" s="18"/>
      <c r="PES62" s="18"/>
      <c r="PET62" s="18"/>
      <c r="PEU62" s="18"/>
      <c r="PEV62" s="18"/>
      <c r="PEW62" s="18"/>
      <c r="PEX62" s="18"/>
      <c r="PEY62" s="18"/>
      <c r="PEZ62" s="18"/>
      <c r="PFA62" s="18"/>
      <c r="PFB62" s="18"/>
      <c r="PFC62" s="18"/>
      <c r="PFD62" s="18"/>
      <c r="PFE62" s="18"/>
      <c r="PFF62" s="18"/>
      <c r="PFG62" s="18"/>
      <c r="PFH62" s="18"/>
      <c r="PFI62" s="18"/>
      <c r="PFJ62" s="18"/>
      <c r="PFK62" s="18"/>
      <c r="PFL62" s="18"/>
      <c r="PFM62" s="18"/>
      <c r="PFN62" s="18"/>
      <c r="PFO62" s="18"/>
      <c r="PFP62" s="18"/>
      <c r="PFQ62" s="18"/>
      <c r="PFR62" s="18"/>
      <c r="PFS62" s="18"/>
      <c r="PFT62" s="18"/>
      <c r="PFU62" s="18"/>
      <c r="PFV62" s="18"/>
      <c r="PFW62" s="18"/>
      <c r="PFX62" s="18"/>
      <c r="PFY62" s="18"/>
      <c r="PFZ62" s="18"/>
      <c r="PGA62" s="18"/>
      <c r="PGB62" s="18"/>
      <c r="PGC62" s="18"/>
      <c r="PGD62" s="18"/>
      <c r="PGE62" s="18"/>
      <c r="PGF62" s="18"/>
      <c r="PGG62" s="18"/>
      <c r="PGH62" s="18"/>
      <c r="PGI62" s="18"/>
      <c r="PGJ62" s="18"/>
      <c r="PGK62" s="18"/>
      <c r="PGL62" s="18"/>
      <c r="PGM62" s="18"/>
      <c r="PGN62" s="18"/>
      <c r="PGO62" s="18"/>
      <c r="PGP62" s="18"/>
      <c r="PGQ62" s="18"/>
      <c r="PGR62" s="18"/>
      <c r="PGS62" s="18"/>
      <c r="PGT62" s="18"/>
      <c r="PGU62" s="18"/>
      <c r="PGV62" s="18"/>
      <c r="PGW62" s="18"/>
      <c r="PGX62" s="18"/>
      <c r="PGY62" s="18"/>
      <c r="PGZ62" s="18"/>
      <c r="PHA62" s="18"/>
      <c r="PHB62" s="18"/>
      <c r="PHC62" s="18"/>
      <c r="PHD62" s="18"/>
      <c r="PHE62" s="18"/>
      <c r="PHF62" s="18"/>
      <c r="PHG62" s="18"/>
      <c r="PHH62" s="18"/>
      <c r="PHI62" s="18"/>
      <c r="PHJ62" s="18"/>
      <c r="PHK62" s="18"/>
      <c r="PHL62" s="18"/>
      <c r="PHM62" s="18"/>
      <c r="PHN62" s="18"/>
      <c r="PHO62" s="18"/>
      <c r="PHP62" s="18"/>
      <c r="PHQ62" s="18"/>
      <c r="PHR62" s="18"/>
      <c r="PHS62" s="18"/>
      <c r="PHT62" s="18"/>
      <c r="PHU62" s="18"/>
      <c r="PHV62" s="18"/>
      <c r="PHW62" s="18"/>
      <c r="PHX62" s="18"/>
      <c r="PHY62" s="18"/>
      <c r="PHZ62" s="18"/>
      <c r="PIA62" s="18"/>
      <c r="PIB62" s="18"/>
      <c r="PIC62" s="18"/>
      <c r="PID62" s="18"/>
      <c r="PIE62" s="18"/>
      <c r="PIF62" s="18"/>
      <c r="PIG62" s="18"/>
      <c r="PIH62" s="18"/>
      <c r="PII62" s="18"/>
      <c r="PIJ62" s="18"/>
      <c r="PIK62" s="18"/>
      <c r="PIL62" s="18"/>
      <c r="PIM62" s="18"/>
      <c r="PIN62" s="18"/>
      <c r="PIO62" s="18"/>
      <c r="PIP62" s="18"/>
      <c r="PIQ62" s="18"/>
      <c r="PIR62" s="18"/>
      <c r="PIS62" s="18"/>
      <c r="PIT62" s="18"/>
      <c r="PIU62" s="18"/>
      <c r="PIV62" s="18"/>
      <c r="PIW62" s="18"/>
      <c r="PIX62" s="18"/>
      <c r="PIY62" s="18"/>
      <c r="PIZ62" s="18"/>
      <c r="PJA62" s="18"/>
      <c r="PJB62" s="18"/>
      <c r="PJC62" s="18"/>
      <c r="PJD62" s="18"/>
      <c r="PJE62" s="18"/>
      <c r="PJF62" s="18"/>
      <c r="PJG62" s="18"/>
      <c r="PJH62" s="18"/>
      <c r="PJI62" s="18"/>
      <c r="PJJ62" s="18"/>
      <c r="PJK62" s="18"/>
      <c r="PJL62" s="18"/>
      <c r="PJM62" s="18"/>
      <c r="PJN62" s="18"/>
      <c r="PJO62" s="18"/>
      <c r="PJP62" s="18"/>
      <c r="PJQ62" s="18"/>
      <c r="PJR62" s="18"/>
      <c r="PJS62" s="18"/>
      <c r="PJT62" s="18"/>
      <c r="PJU62" s="18"/>
      <c r="PJV62" s="18"/>
      <c r="PJW62" s="18"/>
      <c r="PJX62" s="18"/>
      <c r="PJY62" s="18"/>
      <c r="PJZ62" s="18"/>
      <c r="PKA62" s="18"/>
      <c r="PKB62" s="18"/>
      <c r="PKC62" s="18"/>
      <c r="PKD62" s="18"/>
      <c r="PKE62" s="18"/>
      <c r="PKF62" s="18"/>
      <c r="PKG62" s="18"/>
      <c r="PKH62" s="18"/>
      <c r="PKI62" s="18"/>
      <c r="PKJ62" s="18"/>
      <c r="PKK62" s="18"/>
      <c r="PKL62" s="18"/>
      <c r="PKM62" s="18"/>
      <c r="PKN62" s="18"/>
      <c r="PKO62" s="18"/>
      <c r="PKP62" s="18"/>
      <c r="PKQ62" s="18"/>
      <c r="PKR62" s="18"/>
      <c r="PKS62" s="18"/>
      <c r="PKT62" s="18"/>
      <c r="PKU62" s="18"/>
      <c r="PKV62" s="18"/>
      <c r="PKW62" s="18"/>
      <c r="PKX62" s="18"/>
      <c r="PKY62" s="18"/>
      <c r="PKZ62" s="18"/>
      <c r="PLA62" s="18"/>
      <c r="PLB62" s="18"/>
      <c r="PLC62" s="18"/>
      <c r="PLD62" s="18"/>
      <c r="PLE62" s="18"/>
      <c r="PLF62" s="18"/>
      <c r="PLG62" s="18"/>
      <c r="PLH62" s="18"/>
      <c r="PLI62" s="18"/>
      <c r="PLJ62" s="18"/>
      <c r="PLK62" s="18"/>
      <c r="PLL62" s="18"/>
      <c r="PLM62" s="18"/>
      <c r="PLN62" s="18"/>
      <c r="PLO62" s="18"/>
      <c r="PLP62" s="18"/>
      <c r="PLQ62" s="18"/>
      <c r="PLR62" s="18"/>
      <c r="PLS62" s="18"/>
      <c r="PLT62" s="18"/>
      <c r="PLU62" s="18"/>
      <c r="PLV62" s="18"/>
      <c r="PLW62" s="18"/>
      <c r="PLX62" s="18"/>
      <c r="PLY62" s="18"/>
      <c r="PLZ62" s="18"/>
      <c r="PMA62" s="18"/>
      <c r="PMB62" s="18"/>
      <c r="PMC62" s="18"/>
      <c r="PMD62" s="18"/>
      <c r="PME62" s="18"/>
      <c r="PMF62" s="18"/>
      <c r="PMG62" s="18"/>
      <c r="PMH62" s="18"/>
      <c r="PMI62" s="18"/>
      <c r="PMJ62" s="18"/>
      <c r="PMK62" s="18"/>
      <c r="PML62" s="18"/>
      <c r="PMM62" s="18"/>
      <c r="PMN62" s="18"/>
      <c r="PMO62" s="18"/>
      <c r="PMP62" s="18"/>
      <c r="PMQ62" s="18"/>
      <c r="PMR62" s="18"/>
      <c r="PMS62" s="18"/>
      <c r="PMT62" s="18"/>
      <c r="PMU62" s="18"/>
      <c r="PMV62" s="18"/>
      <c r="PMW62" s="18"/>
      <c r="PMX62" s="18"/>
      <c r="PMY62" s="18"/>
      <c r="PMZ62" s="18"/>
      <c r="PNA62" s="18"/>
      <c r="PNB62" s="18"/>
      <c r="PNC62" s="18"/>
      <c r="PND62" s="18"/>
      <c r="PNE62" s="18"/>
      <c r="PNF62" s="18"/>
      <c r="PNG62" s="18"/>
      <c r="PNH62" s="18"/>
      <c r="PNI62" s="18"/>
      <c r="PNJ62" s="18"/>
      <c r="PNK62" s="18"/>
      <c r="PNL62" s="18"/>
      <c r="PNM62" s="18"/>
      <c r="PNN62" s="18"/>
      <c r="PNO62" s="18"/>
      <c r="PNP62" s="18"/>
      <c r="PNQ62" s="18"/>
      <c r="PNR62" s="18"/>
      <c r="PNS62" s="18"/>
      <c r="PNT62" s="18"/>
      <c r="PNU62" s="18"/>
      <c r="PNV62" s="18"/>
      <c r="PNW62" s="18"/>
      <c r="PNX62" s="18"/>
      <c r="PNY62" s="18"/>
      <c r="PNZ62" s="18"/>
      <c r="POA62" s="18"/>
      <c r="POB62" s="18"/>
      <c r="POC62" s="18"/>
      <c r="POD62" s="18"/>
      <c r="POE62" s="18"/>
      <c r="POF62" s="18"/>
      <c r="POG62" s="18"/>
      <c r="POH62" s="18"/>
      <c r="POI62" s="18"/>
      <c r="POJ62" s="18"/>
      <c r="POK62" s="18"/>
      <c r="POL62" s="18"/>
      <c r="POM62" s="18"/>
      <c r="PON62" s="18"/>
      <c r="POO62" s="18"/>
      <c r="POP62" s="18"/>
      <c r="POQ62" s="18"/>
      <c r="POR62" s="18"/>
      <c r="POS62" s="18"/>
      <c r="POT62" s="18"/>
      <c r="POU62" s="18"/>
      <c r="POV62" s="18"/>
      <c r="POW62" s="18"/>
      <c r="POX62" s="18"/>
      <c r="POY62" s="18"/>
      <c r="POZ62" s="18"/>
      <c r="PPA62" s="18"/>
      <c r="PPB62" s="18"/>
      <c r="PPC62" s="18"/>
      <c r="PPD62" s="18"/>
      <c r="PPE62" s="18"/>
      <c r="PPF62" s="18"/>
      <c r="PPG62" s="18"/>
      <c r="PPH62" s="18"/>
      <c r="PPI62" s="18"/>
      <c r="PPJ62" s="18"/>
      <c r="PPK62" s="18"/>
      <c r="PPL62" s="18"/>
      <c r="PPM62" s="18"/>
      <c r="PPN62" s="18"/>
      <c r="PPO62" s="18"/>
      <c r="PPP62" s="18"/>
      <c r="PPQ62" s="18"/>
      <c r="PPR62" s="18"/>
      <c r="PPS62" s="18"/>
      <c r="PPT62" s="18"/>
      <c r="PPU62" s="18"/>
      <c r="PPV62" s="18"/>
      <c r="PPW62" s="18"/>
      <c r="PPX62" s="18"/>
      <c r="PPY62" s="18"/>
      <c r="PPZ62" s="18"/>
      <c r="PQA62" s="18"/>
      <c r="PQB62" s="18"/>
      <c r="PQC62" s="18"/>
      <c r="PQD62" s="18"/>
      <c r="PQE62" s="18"/>
      <c r="PQF62" s="18"/>
      <c r="PQG62" s="18"/>
      <c r="PQH62" s="18"/>
      <c r="PQI62" s="18"/>
      <c r="PQJ62" s="18"/>
      <c r="PQK62" s="18"/>
      <c r="PQL62" s="18"/>
      <c r="PQM62" s="18"/>
      <c r="PQN62" s="18"/>
      <c r="PQO62" s="18"/>
      <c r="PQP62" s="18"/>
      <c r="PQQ62" s="18"/>
      <c r="PQR62" s="18"/>
      <c r="PQS62" s="18"/>
      <c r="PQT62" s="18"/>
      <c r="PQU62" s="18"/>
      <c r="PQV62" s="18"/>
      <c r="PQW62" s="18"/>
      <c r="PQX62" s="18"/>
      <c r="PQY62" s="18"/>
      <c r="PQZ62" s="18"/>
      <c r="PRA62" s="18"/>
      <c r="PRB62" s="18"/>
      <c r="PRC62" s="18"/>
      <c r="PRD62" s="18"/>
      <c r="PRE62" s="18"/>
      <c r="PRF62" s="18"/>
      <c r="PRG62" s="18"/>
      <c r="PRH62" s="18"/>
      <c r="PRI62" s="18"/>
      <c r="PRJ62" s="18"/>
      <c r="PRK62" s="18"/>
      <c r="PRL62" s="18"/>
      <c r="PRM62" s="18"/>
      <c r="PRN62" s="18"/>
      <c r="PRO62" s="18"/>
      <c r="PRP62" s="18"/>
      <c r="PRQ62" s="18"/>
      <c r="PRR62" s="18"/>
      <c r="PRS62" s="18"/>
      <c r="PRT62" s="18"/>
      <c r="PRU62" s="18"/>
      <c r="PRV62" s="18"/>
      <c r="PRW62" s="18"/>
      <c r="PRX62" s="18"/>
      <c r="PRY62" s="18"/>
      <c r="PRZ62" s="18"/>
      <c r="PSA62" s="18"/>
      <c r="PSB62" s="18"/>
      <c r="PSC62" s="18"/>
      <c r="PSD62" s="18"/>
      <c r="PSE62" s="18"/>
      <c r="PSF62" s="18"/>
      <c r="PSG62" s="18"/>
      <c r="PSH62" s="18"/>
      <c r="PSI62" s="18"/>
      <c r="PSJ62" s="18"/>
      <c r="PSK62" s="18"/>
      <c r="PSL62" s="18"/>
      <c r="PSM62" s="18"/>
      <c r="PSN62" s="18"/>
      <c r="PSO62" s="18"/>
      <c r="PSP62" s="18"/>
      <c r="PSQ62" s="18"/>
      <c r="PSR62" s="18"/>
      <c r="PSS62" s="18"/>
      <c r="PST62" s="18"/>
      <c r="PSU62" s="18"/>
      <c r="PSV62" s="18"/>
      <c r="PSW62" s="18"/>
      <c r="PSX62" s="18"/>
      <c r="PSY62" s="18"/>
      <c r="PSZ62" s="18"/>
      <c r="PTA62" s="18"/>
      <c r="PTB62" s="18"/>
      <c r="PTC62" s="18"/>
      <c r="PTD62" s="18"/>
      <c r="PTE62" s="18"/>
      <c r="PTF62" s="18"/>
      <c r="PTG62" s="18"/>
      <c r="PTH62" s="18"/>
      <c r="PTI62" s="18"/>
      <c r="PTJ62" s="18"/>
      <c r="PTK62" s="18"/>
      <c r="PTL62" s="18"/>
      <c r="PTM62" s="18"/>
      <c r="PTN62" s="18"/>
      <c r="PTO62" s="18"/>
      <c r="PTP62" s="18"/>
      <c r="PTQ62" s="18"/>
      <c r="PTR62" s="18"/>
      <c r="PTS62" s="18"/>
      <c r="PTT62" s="18"/>
      <c r="PTU62" s="18"/>
      <c r="PTV62" s="18"/>
      <c r="PTW62" s="18"/>
      <c r="PTX62" s="18"/>
      <c r="PTY62" s="18"/>
      <c r="PTZ62" s="18"/>
      <c r="PUA62" s="18"/>
      <c r="PUB62" s="18"/>
      <c r="PUC62" s="18"/>
      <c r="PUD62" s="18"/>
      <c r="PUE62" s="18"/>
      <c r="PUF62" s="18"/>
      <c r="PUG62" s="18"/>
      <c r="PUH62" s="18"/>
      <c r="PUI62" s="18"/>
      <c r="PUJ62" s="18"/>
      <c r="PUK62" s="18"/>
      <c r="PUL62" s="18"/>
      <c r="PUM62" s="18"/>
      <c r="PUN62" s="18"/>
      <c r="PUO62" s="18"/>
      <c r="PUP62" s="18"/>
      <c r="PUQ62" s="18"/>
      <c r="PUR62" s="18"/>
      <c r="PUS62" s="18"/>
      <c r="PUT62" s="18"/>
      <c r="PUU62" s="18"/>
      <c r="PUV62" s="18"/>
      <c r="PUW62" s="18"/>
      <c r="PUX62" s="18"/>
      <c r="PUY62" s="18"/>
      <c r="PUZ62" s="18"/>
      <c r="PVA62" s="18"/>
      <c r="PVB62" s="18"/>
      <c r="PVC62" s="18"/>
      <c r="PVD62" s="18"/>
      <c r="PVE62" s="18"/>
      <c r="PVF62" s="18"/>
      <c r="PVG62" s="18"/>
      <c r="PVH62" s="18"/>
      <c r="PVI62" s="18"/>
      <c r="PVJ62" s="18"/>
      <c r="PVK62" s="18"/>
      <c r="PVL62" s="18"/>
      <c r="PVM62" s="18"/>
      <c r="PVN62" s="18"/>
      <c r="PVO62" s="18"/>
      <c r="PVP62" s="18"/>
      <c r="PVQ62" s="18"/>
      <c r="PVR62" s="18"/>
      <c r="PVS62" s="18"/>
      <c r="PVT62" s="18"/>
      <c r="PVU62" s="18"/>
      <c r="PVV62" s="18"/>
      <c r="PVW62" s="18"/>
      <c r="PVX62" s="18"/>
      <c r="PVY62" s="18"/>
      <c r="PVZ62" s="18"/>
      <c r="PWA62" s="18"/>
      <c r="PWB62" s="18"/>
      <c r="PWC62" s="18"/>
      <c r="PWD62" s="18"/>
      <c r="PWE62" s="18"/>
      <c r="PWF62" s="18"/>
      <c r="PWG62" s="18"/>
      <c r="PWH62" s="18"/>
      <c r="PWI62" s="18"/>
      <c r="PWJ62" s="18"/>
      <c r="PWK62" s="18"/>
      <c r="PWL62" s="18"/>
      <c r="PWM62" s="18"/>
      <c r="PWN62" s="18"/>
      <c r="PWO62" s="18"/>
      <c r="PWP62" s="18"/>
      <c r="PWQ62" s="18"/>
      <c r="PWR62" s="18"/>
      <c r="PWS62" s="18"/>
      <c r="PWT62" s="18"/>
      <c r="PWU62" s="18"/>
      <c r="PWV62" s="18"/>
      <c r="PWW62" s="18"/>
      <c r="PWX62" s="18"/>
      <c r="PWY62" s="18"/>
      <c r="PWZ62" s="18"/>
      <c r="PXA62" s="18"/>
      <c r="PXB62" s="18"/>
      <c r="PXC62" s="18"/>
      <c r="PXD62" s="18"/>
      <c r="PXE62" s="18"/>
      <c r="PXF62" s="18"/>
      <c r="PXG62" s="18"/>
      <c r="PXH62" s="18"/>
      <c r="PXI62" s="18"/>
      <c r="PXJ62" s="18"/>
      <c r="PXK62" s="18"/>
      <c r="PXL62" s="18"/>
      <c r="PXM62" s="18"/>
      <c r="PXN62" s="18"/>
      <c r="PXO62" s="18"/>
      <c r="PXP62" s="18"/>
      <c r="PXQ62" s="18"/>
      <c r="PXR62" s="18"/>
      <c r="PXS62" s="18"/>
      <c r="PXT62" s="18"/>
      <c r="PXU62" s="18"/>
      <c r="PXV62" s="18"/>
      <c r="PXW62" s="18"/>
      <c r="PXX62" s="18"/>
      <c r="PXY62" s="18"/>
      <c r="PXZ62" s="18"/>
      <c r="PYA62" s="18"/>
      <c r="PYB62" s="18"/>
      <c r="PYC62" s="18"/>
      <c r="PYD62" s="18"/>
      <c r="PYE62" s="18"/>
      <c r="PYF62" s="18"/>
      <c r="PYG62" s="18"/>
      <c r="PYH62" s="18"/>
      <c r="PYI62" s="18"/>
      <c r="PYJ62" s="18"/>
      <c r="PYK62" s="18"/>
      <c r="PYL62" s="18"/>
      <c r="PYM62" s="18"/>
      <c r="PYN62" s="18"/>
      <c r="PYO62" s="18"/>
      <c r="PYP62" s="18"/>
      <c r="PYQ62" s="18"/>
      <c r="PYR62" s="18"/>
      <c r="PYS62" s="18"/>
      <c r="PYT62" s="18"/>
      <c r="PYU62" s="18"/>
      <c r="PYV62" s="18"/>
      <c r="PYW62" s="18"/>
      <c r="PYX62" s="18"/>
      <c r="PYY62" s="18"/>
      <c r="PYZ62" s="18"/>
      <c r="PZA62" s="18"/>
      <c r="PZB62" s="18"/>
      <c r="PZC62" s="18"/>
      <c r="PZD62" s="18"/>
      <c r="PZE62" s="18"/>
      <c r="PZF62" s="18"/>
      <c r="PZG62" s="18"/>
      <c r="PZH62" s="18"/>
      <c r="PZI62" s="18"/>
      <c r="PZJ62" s="18"/>
      <c r="PZK62" s="18"/>
      <c r="PZL62" s="18"/>
      <c r="PZM62" s="18"/>
      <c r="PZN62" s="18"/>
      <c r="PZO62" s="18"/>
      <c r="PZP62" s="18"/>
      <c r="PZQ62" s="18"/>
      <c r="PZR62" s="18"/>
      <c r="PZS62" s="18"/>
      <c r="PZT62" s="18"/>
      <c r="PZU62" s="18"/>
      <c r="PZV62" s="18"/>
      <c r="PZW62" s="18"/>
      <c r="PZX62" s="18"/>
      <c r="PZY62" s="18"/>
      <c r="PZZ62" s="18"/>
      <c r="QAA62" s="18"/>
      <c r="QAB62" s="18"/>
      <c r="QAC62" s="18"/>
      <c r="QAD62" s="18"/>
      <c r="QAE62" s="18"/>
      <c r="QAF62" s="18"/>
      <c r="QAG62" s="18"/>
      <c r="QAH62" s="18"/>
      <c r="QAI62" s="18"/>
      <c r="QAJ62" s="18"/>
      <c r="QAK62" s="18"/>
      <c r="QAL62" s="18"/>
      <c r="QAM62" s="18"/>
      <c r="QAN62" s="18"/>
      <c r="QAO62" s="18"/>
      <c r="QAP62" s="18"/>
      <c r="QAQ62" s="18"/>
      <c r="QAR62" s="18"/>
      <c r="QAS62" s="18"/>
      <c r="QAT62" s="18"/>
      <c r="QAU62" s="18"/>
      <c r="QAV62" s="18"/>
      <c r="QAW62" s="18"/>
      <c r="QAX62" s="18"/>
      <c r="QAY62" s="18"/>
      <c r="QAZ62" s="18"/>
      <c r="QBA62" s="18"/>
      <c r="QBB62" s="18"/>
      <c r="QBC62" s="18"/>
      <c r="QBD62" s="18"/>
      <c r="QBE62" s="18"/>
      <c r="QBF62" s="18"/>
      <c r="QBG62" s="18"/>
      <c r="QBH62" s="18"/>
      <c r="QBI62" s="18"/>
      <c r="QBJ62" s="18"/>
      <c r="QBK62" s="18"/>
      <c r="QBL62" s="18"/>
      <c r="QBM62" s="18"/>
      <c r="QBN62" s="18"/>
      <c r="QBO62" s="18"/>
      <c r="QBP62" s="18"/>
      <c r="QBQ62" s="18"/>
      <c r="QBR62" s="18"/>
      <c r="QBS62" s="18"/>
      <c r="QBT62" s="18"/>
      <c r="QBU62" s="18"/>
      <c r="QBV62" s="18"/>
      <c r="QBW62" s="18"/>
      <c r="QBX62" s="18"/>
      <c r="QBY62" s="18"/>
      <c r="QBZ62" s="18"/>
      <c r="QCA62" s="18"/>
      <c r="QCB62" s="18"/>
      <c r="QCC62" s="18"/>
      <c r="QCD62" s="18"/>
      <c r="QCE62" s="18"/>
      <c r="QCF62" s="18"/>
      <c r="QCG62" s="18"/>
      <c r="QCH62" s="18"/>
      <c r="QCI62" s="18"/>
      <c r="QCJ62" s="18"/>
      <c r="QCK62" s="18"/>
      <c r="QCL62" s="18"/>
      <c r="QCM62" s="18"/>
      <c r="QCN62" s="18"/>
      <c r="QCO62" s="18"/>
      <c r="QCP62" s="18"/>
      <c r="QCQ62" s="18"/>
      <c r="QCR62" s="18"/>
      <c r="QCS62" s="18"/>
      <c r="QCT62" s="18"/>
      <c r="QCU62" s="18"/>
      <c r="QCV62" s="18"/>
      <c r="QCW62" s="18"/>
      <c r="QCX62" s="18"/>
      <c r="QCY62" s="18"/>
      <c r="QCZ62" s="18"/>
      <c r="QDA62" s="18"/>
      <c r="QDB62" s="18"/>
      <c r="QDC62" s="18"/>
      <c r="QDD62" s="18"/>
      <c r="QDE62" s="18"/>
      <c r="QDF62" s="18"/>
      <c r="QDG62" s="18"/>
      <c r="QDH62" s="18"/>
      <c r="QDI62" s="18"/>
      <c r="QDJ62" s="18"/>
      <c r="QDK62" s="18"/>
      <c r="QDL62" s="18"/>
      <c r="QDM62" s="18"/>
      <c r="QDN62" s="18"/>
      <c r="QDO62" s="18"/>
      <c r="QDP62" s="18"/>
      <c r="QDQ62" s="18"/>
      <c r="QDR62" s="18"/>
      <c r="QDS62" s="18"/>
      <c r="QDT62" s="18"/>
      <c r="QDU62" s="18"/>
      <c r="QDV62" s="18"/>
      <c r="QDW62" s="18"/>
      <c r="QDX62" s="18"/>
      <c r="QDY62" s="18"/>
      <c r="QDZ62" s="18"/>
      <c r="QEA62" s="18"/>
      <c r="QEB62" s="18"/>
      <c r="QEC62" s="18"/>
      <c r="QED62" s="18"/>
      <c r="QEE62" s="18"/>
      <c r="QEF62" s="18"/>
      <c r="QEG62" s="18"/>
      <c r="QEH62" s="18"/>
      <c r="QEI62" s="18"/>
      <c r="QEJ62" s="18"/>
      <c r="QEK62" s="18"/>
      <c r="QEL62" s="18"/>
      <c r="QEM62" s="18"/>
      <c r="QEN62" s="18"/>
      <c r="QEO62" s="18"/>
      <c r="QEP62" s="18"/>
      <c r="QEQ62" s="18"/>
      <c r="QER62" s="18"/>
      <c r="QES62" s="18"/>
      <c r="QET62" s="18"/>
      <c r="QEU62" s="18"/>
      <c r="QEV62" s="18"/>
      <c r="QEW62" s="18"/>
      <c r="QEX62" s="18"/>
      <c r="QEY62" s="18"/>
      <c r="QEZ62" s="18"/>
      <c r="QFA62" s="18"/>
      <c r="QFB62" s="18"/>
      <c r="QFC62" s="18"/>
      <c r="QFD62" s="18"/>
      <c r="QFE62" s="18"/>
      <c r="QFF62" s="18"/>
      <c r="QFG62" s="18"/>
      <c r="QFH62" s="18"/>
      <c r="QFI62" s="18"/>
      <c r="QFJ62" s="18"/>
      <c r="QFK62" s="18"/>
      <c r="QFL62" s="18"/>
      <c r="QFM62" s="18"/>
      <c r="QFN62" s="18"/>
      <c r="QFO62" s="18"/>
      <c r="QFP62" s="18"/>
      <c r="QFQ62" s="18"/>
      <c r="QFR62" s="18"/>
      <c r="QFS62" s="18"/>
      <c r="QFT62" s="18"/>
      <c r="QFU62" s="18"/>
      <c r="QFV62" s="18"/>
      <c r="QFW62" s="18"/>
      <c r="QFX62" s="18"/>
      <c r="QFY62" s="18"/>
      <c r="QFZ62" s="18"/>
      <c r="QGA62" s="18"/>
      <c r="QGB62" s="18"/>
      <c r="QGC62" s="18"/>
      <c r="QGD62" s="18"/>
      <c r="QGE62" s="18"/>
      <c r="QGF62" s="18"/>
      <c r="QGG62" s="18"/>
      <c r="QGH62" s="18"/>
      <c r="QGI62" s="18"/>
      <c r="QGJ62" s="18"/>
      <c r="QGK62" s="18"/>
      <c r="QGL62" s="18"/>
      <c r="QGM62" s="18"/>
      <c r="QGN62" s="18"/>
      <c r="QGO62" s="18"/>
      <c r="QGP62" s="18"/>
      <c r="QGQ62" s="18"/>
      <c r="QGR62" s="18"/>
      <c r="QGS62" s="18"/>
      <c r="QGT62" s="18"/>
      <c r="QGU62" s="18"/>
      <c r="QGV62" s="18"/>
      <c r="QGW62" s="18"/>
      <c r="QGX62" s="18"/>
      <c r="QGY62" s="18"/>
      <c r="QGZ62" s="18"/>
      <c r="QHA62" s="18"/>
      <c r="QHB62" s="18"/>
      <c r="QHC62" s="18"/>
      <c r="QHD62" s="18"/>
      <c r="QHE62" s="18"/>
      <c r="QHF62" s="18"/>
      <c r="QHG62" s="18"/>
      <c r="QHH62" s="18"/>
      <c r="QHI62" s="18"/>
      <c r="QHJ62" s="18"/>
      <c r="QHK62" s="18"/>
      <c r="QHL62" s="18"/>
      <c r="QHM62" s="18"/>
      <c r="QHN62" s="18"/>
      <c r="QHO62" s="18"/>
      <c r="QHP62" s="18"/>
      <c r="QHQ62" s="18"/>
      <c r="QHR62" s="18"/>
      <c r="QHS62" s="18"/>
      <c r="QHT62" s="18"/>
      <c r="QHU62" s="18"/>
      <c r="QHV62" s="18"/>
      <c r="QHW62" s="18"/>
      <c r="QHX62" s="18"/>
      <c r="QHY62" s="18"/>
      <c r="QHZ62" s="18"/>
      <c r="QIA62" s="18"/>
      <c r="QIB62" s="18"/>
      <c r="QIC62" s="18"/>
      <c r="QID62" s="18"/>
      <c r="QIE62" s="18"/>
      <c r="QIF62" s="18"/>
      <c r="QIG62" s="18"/>
      <c r="QIH62" s="18"/>
      <c r="QII62" s="18"/>
      <c r="QIJ62" s="18"/>
      <c r="QIK62" s="18"/>
      <c r="QIL62" s="18"/>
      <c r="QIM62" s="18"/>
      <c r="QIN62" s="18"/>
      <c r="QIO62" s="18"/>
      <c r="QIP62" s="18"/>
      <c r="QIQ62" s="18"/>
      <c r="QIR62" s="18"/>
      <c r="QIS62" s="18"/>
      <c r="QIT62" s="18"/>
      <c r="QIU62" s="18"/>
      <c r="QIV62" s="18"/>
      <c r="QIW62" s="18"/>
      <c r="QIX62" s="18"/>
      <c r="QIY62" s="18"/>
      <c r="QIZ62" s="18"/>
      <c r="QJA62" s="18"/>
      <c r="QJB62" s="18"/>
      <c r="QJC62" s="18"/>
      <c r="QJD62" s="18"/>
      <c r="QJE62" s="18"/>
      <c r="QJF62" s="18"/>
      <c r="QJG62" s="18"/>
      <c r="QJH62" s="18"/>
      <c r="QJI62" s="18"/>
      <c r="QJJ62" s="18"/>
      <c r="QJK62" s="18"/>
      <c r="QJL62" s="18"/>
      <c r="QJM62" s="18"/>
      <c r="QJN62" s="18"/>
      <c r="QJO62" s="18"/>
      <c r="QJP62" s="18"/>
      <c r="QJQ62" s="18"/>
      <c r="QJR62" s="18"/>
      <c r="QJS62" s="18"/>
      <c r="QJT62" s="18"/>
      <c r="QJU62" s="18"/>
      <c r="QJV62" s="18"/>
      <c r="QJW62" s="18"/>
      <c r="QJX62" s="18"/>
      <c r="QJY62" s="18"/>
      <c r="QJZ62" s="18"/>
      <c r="QKA62" s="18"/>
      <c r="QKB62" s="18"/>
      <c r="QKC62" s="18"/>
      <c r="QKD62" s="18"/>
      <c r="QKE62" s="18"/>
      <c r="QKF62" s="18"/>
      <c r="QKG62" s="18"/>
      <c r="QKH62" s="18"/>
      <c r="QKI62" s="18"/>
      <c r="QKJ62" s="18"/>
      <c r="QKK62" s="18"/>
      <c r="QKL62" s="18"/>
      <c r="QKM62" s="18"/>
      <c r="QKN62" s="18"/>
      <c r="QKO62" s="18"/>
      <c r="QKP62" s="18"/>
      <c r="QKQ62" s="18"/>
      <c r="QKR62" s="18"/>
      <c r="QKS62" s="18"/>
      <c r="QKT62" s="18"/>
      <c r="QKU62" s="18"/>
      <c r="QKV62" s="18"/>
      <c r="QKW62" s="18"/>
      <c r="QKX62" s="18"/>
      <c r="QKY62" s="18"/>
      <c r="QKZ62" s="18"/>
      <c r="QLA62" s="18"/>
      <c r="QLB62" s="18"/>
      <c r="QLC62" s="18"/>
      <c r="QLD62" s="18"/>
      <c r="QLE62" s="18"/>
      <c r="QLF62" s="18"/>
      <c r="QLG62" s="18"/>
      <c r="QLH62" s="18"/>
      <c r="QLI62" s="18"/>
      <c r="QLJ62" s="18"/>
      <c r="QLK62" s="18"/>
      <c r="QLL62" s="18"/>
      <c r="QLM62" s="18"/>
      <c r="QLN62" s="18"/>
      <c r="QLO62" s="18"/>
      <c r="QLP62" s="18"/>
      <c r="QLQ62" s="18"/>
      <c r="QLR62" s="18"/>
      <c r="QLS62" s="18"/>
      <c r="QLT62" s="18"/>
      <c r="QLU62" s="18"/>
      <c r="QLV62" s="18"/>
      <c r="QLW62" s="18"/>
      <c r="QLX62" s="18"/>
      <c r="QLY62" s="18"/>
      <c r="QLZ62" s="18"/>
      <c r="QMA62" s="18"/>
      <c r="QMB62" s="18"/>
      <c r="QMC62" s="18"/>
      <c r="QMD62" s="18"/>
      <c r="QME62" s="18"/>
      <c r="QMF62" s="18"/>
      <c r="QMG62" s="18"/>
      <c r="QMH62" s="18"/>
      <c r="QMI62" s="18"/>
      <c r="QMJ62" s="18"/>
      <c r="QMK62" s="18"/>
      <c r="QML62" s="18"/>
      <c r="QMM62" s="18"/>
      <c r="QMN62" s="18"/>
      <c r="QMO62" s="18"/>
      <c r="QMP62" s="18"/>
      <c r="QMQ62" s="18"/>
      <c r="QMR62" s="18"/>
      <c r="QMS62" s="18"/>
      <c r="QMT62" s="18"/>
      <c r="QMU62" s="18"/>
      <c r="QMV62" s="18"/>
      <c r="QMW62" s="18"/>
      <c r="QMX62" s="18"/>
      <c r="QMY62" s="18"/>
      <c r="QMZ62" s="18"/>
      <c r="QNA62" s="18"/>
      <c r="QNB62" s="18"/>
      <c r="QNC62" s="18"/>
      <c r="QND62" s="18"/>
      <c r="QNE62" s="18"/>
      <c r="QNF62" s="18"/>
      <c r="QNG62" s="18"/>
      <c r="QNH62" s="18"/>
      <c r="QNI62" s="18"/>
      <c r="QNJ62" s="18"/>
      <c r="QNK62" s="18"/>
      <c r="QNL62" s="18"/>
      <c r="QNM62" s="18"/>
      <c r="QNN62" s="18"/>
      <c r="QNO62" s="18"/>
      <c r="QNP62" s="18"/>
      <c r="QNQ62" s="18"/>
      <c r="QNR62" s="18"/>
      <c r="QNS62" s="18"/>
      <c r="QNT62" s="18"/>
      <c r="QNU62" s="18"/>
      <c r="QNV62" s="18"/>
      <c r="QNW62" s="18"/>
      <c r="QNX62" s="18"/>
      <c r="QNY62" s="18"/>
      <c r="QNZ62" s="18"/>
      <c r="QOA62" s="18"/>
      <c r="QOB62" s="18"/>
      <c r="QOC62" s="18"/>
      <c r="QOD62" s="18"/>
      <c r="QOE62" s="18"/>
      <c r="QOF62" s="18"/>
      <c r="QOG62" s="18"/>
      <c r="QOH62" s="18"/>
      <c r="QOI62" s="18"/>
      <c r="QOJ62" s="18"/>
      <c r="QOK62" s="18"/>
      <c r="QOL62" s="18"/>
      <c r="QOM62" s="18"/>
      <c r="QON62" s="18"/>
      <c r="QOO62" s="18"/>
      <c r="QOP62" s="18"/>
      <c r="QOQ62" s="18"/>
      <c r="QOR62" s="18"/>
      <c r="QOS62" s="18"/>
      <c r="QOT62" s="18"/>
      <c r="QOU62" s="18"/>
      <c r="QOV62" s="18"/>
      <c r="QOW62" s="18"/>
      <c r="QOX62" s="18"/>
      <c r="QOY62" s="18"/>
      <c r="QOZ62" s="18"/>
      <c r="QPA62" s="18"/>
      <c r="QPB62" s="18"/>
      <c r="QPC62" s="18"/>
      <c r="QPD62" s="18"/>
      <c r="QPE62" s="18"/>
      <c r="QPF62" s="18"/>
      <c r="QPG62" s="18"/>
      <c r="QPH62" s="18"/>
      <c r="QPI62" s="18"/>
      <c r="QPJ62" s="18"/>
      <c r="QPK62" s="18"/>
      <c r="QPL62" s="18"/>
      <c r="QPM62" s="18"/>
      <c r="QPN62" s="18"/>
      <c r="QPO62" s="18"/>
      <c r="QPP62" s="18"/>
      <c r="QPQ62" s="18"/>
      <c r="QPR62" s="18"/>
      <c r="QPS62" s="18"/>
      <c r="QPT62" s="18"/>
      <c r="QPU62" s="18"/>
      <c r="QPV62" s="18"/>
      <c r="QPW62" s="18"/>
      <c r="QPX62" s="18"/>
      <c r="QPY62" s="18"/>
      <c r="QPZ62" s="18"/>
      <c r="QQA62" s="18"/>
      <c r="QQB62" s="18"/>
      <c r="QQC62" s="18"/>
      <c r="QQD62" s="18"/>
      <c r="QQE62" s="18"/>
      <c r="QQF62" s="18"/>
      <c r="QQG62" s="18"/>
      <c r="QQH62" s="18"/>
      <c r="QQI62" s="18"/>
      <c r="QQJ62" s="18"/>
      <c r="QQK62" s="18"/>
      <c r="QQL62" s="18"/>
      <c r="QQM62" s="18"/>
      <c r="QQN62" s="18"/>
      <c r="QQO62" s="18"/>
      <c r="QQP62" s="18"/>
      <c r="QQQ62" s="18"/>
      <c r="QQR62" s="18"/>
      <c r="QQS62" s="18"/>
      <c r="QQT62" s="18"/>
      <c r="QQU62" s="18"/>
      <c r="QQV62" s="18"/>
      <c r="QQW62" s="18"/>
      <c r="QQX62" s="18"/>
      <c r="QQY62" s="18"/>
      <c r="QQZ62" s="18"/>
      <c r="QRA62" s="18"/>
      <c r="QRB62" s="18"/>
      <c r="QRC62" s="18"/>
      <c r="QRD62" s="18"/>
      <c r="QRE62" s="18"/>
      <c r="QRF62" s="18"/>
      <c r="QRG62" s="18"/>
      <c r="QRH62" s="18"/>
      <c r="QRI62" s="18"/>
      <c r="QRJ62" s="18"/>
      <c r="QRK62" s="18"/>
      <c r="QRL62" s="18"/>
      <c r="QRM62" s="18"/>
      <c r="QRN62" s="18"/>
      <c r="QRO62" s="18"/>
      <c r="QRP62" s="18"/>
      <c r="QRQ62" s="18"/>
      <c r="QRR62" s="18"/>
      <c r="QRS62" s="18"/>
      <c r="QRT62" s="18"/>
      <c r="QRU62" s="18"/>
      <c r="QRV62" s="18"/>
      <c r="QRW62" s="18"/>
      <c r="QRX62" s="18"/>
      <c r="QRY62" s="18"/>
      <c r="QRZ62" s="18"/>
      <c r="QSA62" s="18"/>
      <c r="QSB62" s="18"/>
      <c r="QSC62" s="18"/>
      <c r="QSD62" s="18"/>
      <c r="QSE62" s="18"/>
      <c r="QSF62" s="18"/>
      <c r="QSG62" s="18"/>
      <c r="QSH62" s="18"/>
      <c r="QSI62" s="18"/>
      <c r="QSJ62" s="18"/>
      <c r="QSK62" s="18"/>
      <c r="QSL62" s="18"/>
      <c r="QSM62" s="18"/>
      <c r="QSN62" s="18"/>
      <c r="QSO62" s="18"/>
      <c r="QSP62" s="18"/>
      <c r="QSQ62" s="18"/>
      <c r="QSR62" s="18"/>
      <c r="QSS62" s="18"/>
      <c r="QST62" s="18"/>
      <c r="QSU62" s="18"/>
      <c r="QSV62" s="18"/>
      <c r="QSW62" s="18"/>
      <c r="QSX62" s="18"/>
      <c r="QSY62" s="18"/>
      <c r="QSZ62" s="18"/>
      <c r="QTA62" s="18"/>
      <c r="QTB62" s="18"/>
      <c r="QTC62" s="18"/>
      <c r="QTD62" s="18"/>
      <c r="QTE62" s="18"/>
      <c r="QTF62" s="18"/>
      <c r="QTG62" s="18"/>
      <c r="QTH62" s="18"/>
      <c r="QTI62" s="18"/>
      <c r="QTJ62" s="18"/>
      <c r="QTK62" s="18"/>
      <c r="QTL62" s="18"/>
      <c r="QTM62" s="18"/>
      <c r="QTN62" s="18"/>
      <c r="QTO62" s="18"/>
      <c r="QTP62" s="18"/>
      <c r="QTQ62" s="18"/>
      <c r="QTR62" s="18"/>
      <c r="QTS62" s="18"/>
      <c r="QTT62" s="18"/>
      <c r="QTU62" s="18"/>
      <c r="QTV62" s="18"/>
      <c r="QTW62" s="18"/>
      <c r="QTX62" s="18"/>
      <c r="QTY62" s="18"/>
      <c r="QTZ62" s="18"/>
      <c r="QUA62" s="18"/>
      <c r="QUB62" s="18"/>
      <c r="QUC62" s="18"/>
      <c r="QUD62" s="18"/>
      <c r="QUE62" s="18"/>
      <c r="QUF62" s="18"/>
      <c r="QUG62" s="18"/>
      <c r="QUH62" s="18"/>
      <c r="QUI62" s="18"/>
      <c r="QUJ62" s="18"/>
      <c r="QUK62" s="18"/>
      <c r="QUL62" s="18"/>
      <c r="QUM62" s="18"/>
      <c r="QUN62" s="18"/>
      <c r="QUO62" s="18"/>
      <c r="QUP62" s="18"/>
      <c r="QUQ62" s="18"/>
      <c r="QUR62" s="18"/>
      <c r="QUS62" s="18"/>
      <c r="QUT62" s="18"/>
      <c r="QUU62" s="18"/>
      <c r="QUV62" s="18"/>
      <c r="QUW62" s="18"/>
      <c r="QUX62" s="18"/>
      <c r="QUY62" s="18"/>
      <c r="QUZ62" s="18"/>
      <c r="QVA62" s="18"/>
      <c r="QVB62" s="18"/>
      <c r="QVC62" s="18"/>
      <c r="QVD62" s="18"/>
      <c r="QVE62" s="18"/>
      <c r="QVF62" s="18"/>
      <c r="QVG62" s="18"/>
      <c r="QVH62" s="18"/>
      <c r="QVI62" s="18"/>
      <c r="QVJ62" s="18"/>
      <c r="QVK62" s="18"/>
      <c r="QVL62" s="18"/>
      <c r="QVM62" s="18"/>
      <c r="QVN62" s="18"/>
      <c r="QVO62" s="18"/>
      <c r="QVP62" s="18"/>
      <c r="QVQ62" s="18"/>
      <c r="QVR62" s="18"/>
      <c r="QVS62" s="18"/>
      <c r="QVT62" s="18"/>
      <c r="QVU62" s="18"/>
      <c r="QVV62" s="18"/>
      <c r="QVW62" s="18"/>
      <c r="QVX62" s="18"/>
      <c r="QVY62" s="18"/>
      <c r="QVZ62" s="18"/>
      <c r="QWA62" s="18"/>
      <c r="QWB62" s="18"/>
      <c r="QWC62" s="18"/>
      <c r="QWD62" s="18"/>
      <c r="QWE62" s="18"/>
      <c r="QWF62" s="18"/>
      <c r="QWG62" s="18"/>
      <c r="QWH62" s="18"/>
      <c r="QWI62" s="18"/>
      <c r="QWJ62" s="18"/>
      <c r="QWK62" s="18"/>
      <c r="QWL62" s="18"/>
      <c r="QWM62" s="18"/>
      <c r="QWN62" s="18"/>
      <c r="QWO62" s="18"/>
      <c r="QWP62" s="18"/>
      <c r="QWQ62" s="18"/>
      <c r="QWR62" s="18"/>
      <c r="QWS62" s="18"/>
      <c r="QWT62" s="18"/>
      <c r="QWU62" s="18"/>
      <c r="QWV62" s="18"/>
      <c r="QWW62" s="18"/>
      <c r="QWX62" s="18"/>
      <c r="QWY62" s="18"/>
      <c r="QWZ62" s="18"/>
      <c r="QXA62" s="18"/>
      <c r="QXB62" s="18"/>
      <c r="QXC62" s="18"/>
      <c r="QXD62" s="18"/>
      <c r="QXE62" s="18"/>
      <c r="QXF62" s="18"/>
      <c r="QXG62" s="18"/>
      <c r="QXH62" s="18"/>
      <c r="QXI62" s="18"/>
      <c r="QXJ62" s="18"/>
      <c r="QXK62" s="18"/>
      <c r="QXL62" s="18"/>
      <c r="QXM62" s="18"/>
      <c r="QXN62" s="18"/>
      <c r="QXO62" s="18"/>
      <c r="QXP62" s="18"/>
      <c r="QXQ62" s="18"/>
      <c r="QXR62" s="18"/>
      <c r="QXS62" s="18"/>
      <c r="QXT62" s="18"/>
      <c r="QXU62" s="18"/>
      <c r="QXV62" s="18"/>
      <c r="QXW62" s="18"/>
      <c r="QXX62" s="18"/>
      <c r="QXY62" s="18"/>
      <c r="QXZ62" s="18"/>
      <c r="QYA62" s="18"/>
      <c r="QYB62" s="18"/>
      <c r="QYC62" s="18"/>
      <c r="QYD62" s="18"/>
      <c r="QYE62" s="18"/>
      <c r="QYF62" s="18"/>
      <c r="QYG62" s="18"/>
      <c r="QYH62" s="18"/>
      <c r="QYI62" s="18"/>
      <c r="QYJ62" s="18"/>
      <c r="QYK62" s="18"/>
      <c r="QYL62" s="18"/>
      <c r="QYM62" s="18"/>
      <c r="QYN62" s="18"/>
      <c r="QYO62" s="18"/>
      <c r="QYP62" s="18"/>
      <c r="QYQ62" s="18"/>
      <c r="QYR62" s="18"/>
      <c r="QYS62" s="18"/>
      <c r="QYT62" s="18"/>
      <c r="QYU62" s="18"/>
      <c r="QYV62" s="18"/>
      <c r="QYW62" s="18"/>
      <c r="QYX62" s="18"/>
      <c r="QYY62" s="18"/>
      <c r="QYZ62" s="18"/>
      <c r="QZA62" s="18"/>
      <c r="QZB62" s="18"/>
      <c r="QZC62" s="18"/>
      <c r="QZD62" s="18"/>
      <c r="QZE62" s="18"/>
      <c r="QZF62" s="18"/>
      <c r="QZG62" s="18"/>
      <c r="QZH62" s="18"/>
      <c r="QZI62" s="18"/>
      <c r="QZJ62" s="18"/>
      <c r="QZK62" s="18"/>
      <c r="QZL62" s="18"/>
      <c r="QZM62" s="18"/>
      <c r="QZN62" s="18"/>
      <c r="QZO62" s="18"/>
      <c r="QZP62" s="18"/>
      <c r="QZQ62" s="18"/>
      <c r="QZR62" s="18"/>
      <c r="QZS62" s="18"/>
      <c r="QZT62" s="18"/>
      <c r="QZU62" s="18"/>
      <c r="QZV62" s="18"/>
      <c r="QZW62" s="18"/>
      <c r="QZX62" s="18"/>
      <c r="QZY62" s="18"/>
      <c r="QZZ62" s="18"/>
      <c r="RAA62" s="18"/>
      <c r="RAB62" s="18"/>
      <c r="RAC62" s="18"/>
      <c r="RAD62" s="18"/>
      <c r="RAE62" s="18"/>
      <c r="RAF62" s="18"/>
      <c r="RAG62" s="18"/>
      <c r="RAH62" s="18"/>
      <c r="RAI62" s="18"/>
      <c r="RAJ62" s="18"/>
      <c r="RAK62" s="18"/>
      <c r="RAL62" s="18"/>
      <c r="RAM62" s="18"/>
      <c r="RAN62" s="18"/>
      <c r="RAO62" s="18"/>
      <c r="RAP62" s="18"/>
      <c r="RAQ62" s="18"/>
      <c r="RAR62" s="18"/>
      <c r="RAS62" s="18"/>
      <c r="RAT62" s="18"/>
      <c r="RAU62" s="18"/>
      <c r="RAV62" s="18"/>
      <c r="RAW62" s="18"/>
      <c r="RAX62" s="18"/>
      <c r="RAY62" s="18"/>
      <c r="RAZ62" s="18"/>
      <c r="RBA62" s="18"/>
      <c r="RBB62" s="18"/>
      <c r="RBC62" s="18"/>
      <c r="RBD62" s="18"/>
      <c r="RBE62" s="18"/>
      <c r="RBF62" s="18"/>
      <c r="RBG62" s="18"/>
      <c r="RBH62" s="18"/>
      <c r="RBI62" s="18"/>
      <c r="RBJ62" s="18"/>
      <c r="RBK62" s="18"/>
      <c r="RBL62" s="18"/>
      <c r="RBM62" s="18"/>
      <c r="RBN62" s="18"/>
      <c r="RBO62" s="18"/>
      <c r="RBP62" s="18"/>
      <c r="RBQ62" s="18"/>
      <c r="RBR62" s="18"/>
      <c r="RBS62" s="18"/>
      <c r="RBT62" s="18"/>
      <c r="RBU62" s="18"/>
      <c r="RBV62" s="18"/>
      <c r="RBW62" s="18"/>
      <c r="RBX62" s="18"/>
      <c r="RBY62" s="18"/>
      <c r="RBZ62" s="18"/>
      <c r="RCA62" s="18"/>
      <c r="RCB62" s="18"/>
      <c r="RCC62" s="18"/>
      <c r="RCD62" s="18"/>
      <c r="RCE62" s="18"/>
      <c r="RCF62" s="18"/>
      <c r="RCG62" s="18"/>
      <c r="RCH62" s="18"/>
      <c r="RCI62" s="18"/>
      <c r="RCJ62" s="18"/>
      <c r="RCK62" s="18"/>
      <c r="RCL62" s="18"/>
      <c r="RCM62" s="18"/>
      <c r="RCN62" s="18"/>
      <c r="RCO62" s="18"/>
      <c r="RCP62" s="18"/>
      <c r="RCQ62" s="18"/>
      <c r="RCR62" s="18"/>
      <c r="RCS62" s="18"/>
      <c r="RCT62" s="18"/>
      <c r="RCU62" s="18"/>
      <c r="RCV62" s="18"/>
      <c r="RCW62" s="18"/>
      <c r="RCX62" s="18"/>
      <c r="RCY62" s="18"/>
      <c r="RCZ62" s="18"/>
      <c r="RDA62" s="18"/>
      <c r="RDB62" s="18"/>
      <c r="RDC62" s="18"/>
      <c r="RDD62" s="18"/>
      <c r="RDE62" s="18"/>
      <c r="RDF62" s="18"/>
      <c r="RDG62" s="18"/>
      <c r="RDH62" s="18"/>
      <c r="RDI62" s="18"/>
      <c r="RDJ62" s="18"/>
      <c r="RDK62" s="18"/>
      <c r="RDL62" s="18"/>
      <c r="RDM62" s="18"/>
      <c r="RDN62" s="18"/>
      <c r="RDO62" s="18"/>
      <c r="RDP62" s="18"/>
      <c r="RDQ62" s="18"/>
      <c r="RDR62" s="18"/>
      <c r="RDS62" s="18"/>
      <c r="RDT62" s="18"/>
      <c r="RDU62" s="18"/>
      <c r="RDV62" s="18"/>
      <c r="RDW62" s="18"/>
      <c r="RDX62" s="18"/>
      <c r="RDY62" s="18"/>
      <c r="RDZ62" s="18"/>
      <c r="REA62" s="18"/>
      <c r="REB62" s="18"/>
      <c r="REC62" s="18"/>
      <c r="RED62" s="18"/>
      <c r="REE62" s="18"/>
      <c r="REF62" s="18"/>
      <c r="REG62" s="18"/>
      <c r="REH62" s="18"/>
      <c r="REI62" s="18"/>
      <c r="REJ62" s="18"/>
      <c r="REK62" s="18"/>
      <c r="REL62" s="18"/>
      <c r="REM62" s="18"/>
      <c r="REN62" s="18"/>
      <c r="REO62" s="18"/>
      <c r="REP62" s="18"/>
      <c r="REQ62" s="18"/>
      <c r="RER62" s="18"/>
      <c r="RES62" s="18"/>
      <c r="RET62" s="18"/>
      <c r="REU62" s="18"/>
      <c r="REV62" s="18"/>
      <c r="REW62" s="18"/>
      <c r="REX62" s="18"/>
      <c r="REY62" s="18"/>
      <c r="REZ62" s="18"/>
      <c r="RFA62" s="18"/>
      <c r="RFB62" s="18"/>
      <c r="RFC62" s="18"/>
      <c r="RFD62" s="18"/>
      <c r="RFE62" s="18"/>
      <c r="RFF62" s="18"/>
      <c r="RFG62" s="18"/>
      <c r="RFH62" s="18"/>
      <c r="RFI62" s="18"/>
      <c r="RFJ62" s="18"/>
      <c r="RFK62" s="18"/>
      <c r="RFL62" s="18"/>
      <c r="RFM62" s="18"/>
      <c r="RFN62" s="18"/>
      <c r="RFO62" s="18"/>
      <c r="RFP62" s="18"/>
      <c r="RFQ62" s="18"/>
      <c r="RFR62" s="18"/>
      <c r="RFS62" s="18"/>
      <c r="RFT62" s="18"/>
      <c r="RFU62" s="18"/>
      <c r="RFV62" s="18"/>
      <c r="RFW62" s="18"/>
      <c r="RFX62" s="18"/>
      <c r="RFY62" s="18"/>
      <c r="RFZ62" s="18"/>
      <c r="RGA62" s="18"/>
      <c r="RGB62" s="18"/>
      <c r="RGC62" s="18"/>
      <c r="RGD62" s="18"/>
      <c r="RGE62" s="18"/>
      <c r="RGF62" s="18"/>
      <c r="RGG62" s="18"/>
      <c r="RGH62" s="18"/>
      <c r="RGI62" s="18"/>
      <c r="RGJ62" s="18"/>
      <c r="RGK62" s="18"/>
      <c r="RGL62" s="18"/>
      <c r="RGM62" s="18"/>
      <c r="RGN62" s="18"/>
      <c r="RGO62" s="18"/>
      <c r="RGP62" s="18"/>
      <c r="RGQ62" s="18"/>
      <c r="RGR62" s="18"/>
      <c r="RGS62" s="18"/>
      <c r="RGT62" s="18"/>
      <c r="RGU62" s="18"/>
      <c r="RGV62" s="18"/>
      <c r="RGW62" s="18"/>
      <c r="RGX62" s="18"/>
      <c r="RGY62" s="18"/>
      <c r="RGZ62" s="18"/>
      <c r="RHA62" s="18"/>
      <c r="RHB62" s="18"/>
      <c r="RHC62" s="18"/>
      <c r="RHD62" s="18"/>
      <c r="RHE62" s="18"/>
      <c r="RHF62" s="18"/>
      <c r="RHG62" s="18"/>
      <c r="RHH62" s="18"/>
      <c r="RHI62" s="18"/>
      <c r="RHJ62" s="18"/>
      <c r="RHK62" s="18"/>
      <c r="RHL62" s="18"/>
      <c r="RHM62" s="18"/>
      <c r="RHN62" s="18"/>
      <c r="RHO62" s="18"/>
      <c r="RHP62" s="18"/>
      <c r="RHQ62" s="18"/>
      <c r="RHR62" s="18"/>
      <c r="RHS62" s="18"/>
      <c r="RHT62" s="18"/>
      <c r="RHU62" s="18"/>
      <c r="RHV62" s="18"/>
      <c r="RHW62" s="18"/>
      <c r="RHX62" s="18"/>
      <c r="RHY62" s="18"/>
      <c r="RHZ62" s="18"/>
      <c r="RIA62" s="18"/>
      <c r="RIB62" s="18"/>
      <c r="RIC62" s="18"/>
      <c r="RID62" s="18"/>
      <c r="RIE62" s="18"/>
      <c r="RIF62" s="18"/>
      <c r="RIG62" s="18"/>
      <c r="RIH62" s="18"/>
      <c r="RII62" s="18"/>
      <c r="RIJ62" s="18"/>
      <c r="RIK62" s="18"/>
      <c r="RIL62" s="18"/>
      <c r="RIM62" s="18"/>
      <c r="RIN62" s="18"/>
      <c r="RIO62" s="18"/>
      <c r="RIP62" s="18"/>
      <c r="RIQ62" s="18"/>
      <c r="RIR62" s="18"/>
      <c r="RIS62" s="18"/>
      <c r="RIT62" s="18"/>
      <c r="RIU62" s="18"/>
      <c r="RIV62" s="18"/>
      <c r="RIW62" s="18"/>
      <c r="RIX62" s="18"/>
      <c r="RIY62" s="18"/>
      <c r="RIZ62" s="18"/>
      <c r="RJA62" s="18"/>
      <c r="RJB62" s="18"/>
      <c r="RJC62" s="18"/>
      <c r="RJD62" s="18"/>
      <c r="RJE62" s="18"/>
      <c r="RJF62" s="18"/>
      <c r="RJG62" s="18"/>
      <c r="RJH62" s="18"/>
      <c r="RJI62" s="18"/>
      <c r="RJJ62" s="18"/>
      <c r="RJK62" s="18"/>
      <c r="RJL62" s="18"/>
      <c r="RJM62" s="18"/>
      <c r="RJN62" s="18"/>
      <c r="RJO62" s="18"/>
      <c r="RJP62" s="18"/>
      <c r="RJQ62" s="18"/>
      <c r="RJR62" s="18"/>
      <c r="RJS62" s="18"/>
      <c r="RJT62" s="18"/>
      <c r="RJU62" s="18"/>
      <c r="RJV62" s="18"/>
      <c r="RJW62" s="18"/>
      <c r="RJX62" s="18"/>
      <c r="RJY62" s="18"/>
      <c r="RJZ62" s="18"/>
      <c r="RKA62" s="18"/>
      <c r="RKB62" s="18"/>
      <c r="RKC62" s="18"/>
      <c r="RKD62" s="18"/>
      <c r="RKE62" s="18"/>
      <c r="RKF62" s="18"/>
      <c r="RKG62" s="18"/>
      <c r="RKH62" s="18"/>
      <c r="RKI62" s="18"/>
      <c r="RKJ62" s="18"/>
      <c r="RKK62" s="18"/>
      <c r="RKL62" s="18"/>
      <c r="RKM62" s="18"/>
      <c r="RKN62" s="18"/>
      <c r="RKO62" s="18"/>
      <c r="RKP62" s="18"/>
      <c r="RKQ62" s="18"/>
      <c r="RKR62" s="18"/>
      <c r="RKS62" s="18"/>
      <c r="RKT62" s="18"/>
      <c r="RKU62" s="18"/>
      <c r="RKV62" s="18"/>
      <c r="RKW62" s="18"/>
      <c r="RKX62" s="18"/>
      <c r="RKY62" s="18"/>
      <c r="RKZ62" s="18"/>
      <c r="RLA62" s="18"/>
      <c r="RLB62" s="18"/>
      <c r="RLC62" s="18"/>
      <c r="RLD62" s="18"/>
      <c r="RLE62" s="18"/>
      <c r="RLF62" s="18"/>
      <c r="RLG62" s="18"/>
      <c r="RLH62" s="18"/>
      <c r="RLI62" s="18"/>
      <c r="RLJ62" s="18"/>
      <c r="RLK62" s="18"/>
      <c r="RLL62" s="18"/>
      <c r="RLM62" s="18"/>
      <c r="RLN62" s="18"/>
      <c r="RLO62" s="18"/>
      <c r="RLP62" s="18"/>
      <c r="RLQ62" s="18"/>
      <c r="RLR62" s="18"/>
      <c r="RLS62" s="18"/>
      <c r="RLT62" s="18"/>
      <c r="RLU62" s="18"/>
      <c r="RLV62" s="18"/>
      <c r="RLW62" s="18"/>
      <c r="RLX62" s="18"/>
      <c r="RLY62" s="18"/>
      <c r="RLZ62" s="18"/>
      <c r="RMA62" s="18"/>
      <c r="RMB62" s="18"/>
      <c r="RMC62" s="18"/>
      <c r="RMD62" s="18"/>
      <c r="RME62" s="18"/>
      <c r="RMF62" s="18"/>
      <c r="RMG62" s="18"/>
      <c r="RMH62" s="18"/>
      <c r="RMI62" s="18"/>
      <c r="RMJ62" s="18"/>
      <c r="RMK62" s="18"/>
      <c r="RML62" s="18"/>
      <c r="RMM62" s="18"/>
      <c r="RMN62" s="18"/>
      <c r="RMO62" s="18"/>
      <c r="RMP62" s="18"/>
      <c r="RMQ62" s="18"/>
      <c r="RMR62" s="18"/>
      <c r="RMS62" s="18"/>
      <c r="RMT62" s="18"/>
      <c r="RMU62" s="18"/>
      <c r="RMV62" s="18"/>
      <c r="RMW62" s="18"/>
      <c r="RMX62" s="18"/>
      <c r="RMY62" s="18"/>
      <c r="RMZ62" s="18"/>
      <c r="RNA62" s="18"/>
      <c r="RNB62" s="18"/>
      <c r="RNC62" s="18"/>
      <c r="RND62" s="18"/>
      <c r="RNE62" s="18"/>
      <c r="RNF62" s="18"/>
      <c r="RNG62" s="18"/>
      <c r="RNH62" s="18"/>
      <c r="RNI62" s="18"/>
      <c r="RNJ62" s="18"/>
      <c r="RNK62" s="18"/>
      <c r="RNL62" s="18"/>
      <c r="RNM62" s="18"/>
      <c r="RNN62" s="18"/>
      <c r="RNO62" s="18"/>
      <c r="RNP62" s="18"/>
      <c r="RNQ62" s="18"/>
      <c r="RNR62" s="18"/>
      <c r="RNS62" s="18"/>
      <c r="RNT62" s="18"/>
      <c r="RNU62" s="18"/>
      <c r="RNV62" s="18"/>
      <c r="RNW62" s="18"/>
      <c r="RNX62" s="18"/>
      <c r="RNY62" s="18"/>
      <c r="RNZ62" s="18"/>
      <c r="ROA62" s="18"/>
      <c r="ROB62" s="18"/>
      <c r="ROC62" s="18"/>
      <c r="ROD62" s="18"/>
      <c r="ROE62" s="18"/>
      <c r="ROF62" s="18"/>
      <c r="ROG62" s="18"/>
      <c r="ROH62" s="18"/>
      <c r="ROI62" s="18"/>
      <c r="ROJ62" s="18"/>
      <c r="ROK62" s="18"/>
      <c r="ROL62" s="18"/>
      <c r="ROM62" s="18"/>
      <c r="RON62" s="18"/>
      <c r="ROO62" s="18"/>
      <c r="ROP62" s="18"/>
      <c r="ROQ62" s="18"/>
      <c r="ROR62" s="18"/>
      <c r="ROS62" s="18"/>
      <c r="ROT62" s="18"/>
      <c r="ROU62" s="18"/>
      <c r="ROV62" s="18"/>
      <c r="ROW62" s="18"/>
      <c r="ROX62" s="18"/>
      <c r="ROY62" s="18"/>
      <c r="ROZ62" s="18"/>
      <c r="RPA62" s="18"/>
      <c r="RPB62" s="18"/>
      <c r="RPC62" s="18"/>
      <c r="RPD62" s="18"/>
      <c r="RPE62" s="18"/>
      <c r="RPF62" s="18"/>
      <c r="RPG62" s="18"/>
      <c r="RPH62" s="18"/>
      <c r="RPI62" s="18"/>
      <c r="RPJ62" s="18"/>
      <c r="RPK62" s="18"/>
      <c r="RPL62" s="18"/>
      <c r="RPM62" s="18"/>
      <c r="RPN62" s="18"/>
      <c r="RPO62" s="18"/>
      <c r="RPP62" s="18"/>
      <c r="RPQ62" s="18"/>
      <c r="RPR62" s="18"/>
      <c r="RPS62" s="18"/>
      <c r="RPT62" s="18"/>
      <c r="RPU62" s="18"/>
      <c r="RPV62" s="18"/>
      <c r="RPW62" s="18"/>
      <c r="RPX62" s="18"/>
      <c r="RPY62" s="18"/>
      <c r="RPZ62" s="18"/>
      <c r="RQA62" s="18"/>
      <c r="RQB62" s="18"/>
      <c r="RQC62" s="18"/>
      <c r="RQD62" s="18"/>
      <c r="RQE62" s="18"/>
      <c r="RQF62" s="18"/>
      <c r="RQG62" s="18"/>
      <c r="RQH62" s="18"/>
      <c r="RQI62" s="18"/>
      <c r="RQJ62" s="18"/>
      <c r="RQK62" s="18"/>
      <c r="RQL62" s="18"/>
      <c r="RQM62" s="18"/>
      <c r="RQN62" s="18"/>
      <c r="RQO62" s="18"/>
      <c r="RQP62" s="18"/>
      <c r="RQQ62" s="18"/>
      <c r="RQR62" s="18"/>
      <c r="RQS62" s="18"/>
      <c r="RQT62" s="18"/>
      <c r="RQU62" s="18"/>
      <c r="RQV62" s="18"/>
      <c r="RQW62" s="18"/>
      <c r="RQX62" s="18"/>
      <c r="RQY62" s="18"/>
      <c r="RQZ62" s="18"/>
      <c r="RRA62" s="18"/>
      <c r="RRB62" s="18"/>
      <c r="RRC62" s="18"/>
      <c r="RRD62" s="18"/>
      <c r="RRE62" s="18"/>
      <c r="RRF62" s="18"/>
      <c r="RRG62" s="18"/>
      <c r="RRH62" s="18"/>
      <c r="RRI62" s="18"/>
      <c r="RRJ62" s="18"/>
      <c r="RRK62" s="18"/>
      <c r="RRL62" s="18"/>
      <c r="RRM62" s="18"/>
      <c r="RRN62" s="18"/>
      <c r="RRO62" s="18"/>
      <c r="RRP62" s="18"/>
      <c r="RRQ62" s="18"/>
      <c r="RRR62" s="18"/>
      <c r="RRS62" s="18"/>
      <c r="RRT62" s="18"/>
      <c r="RRU62" s="18"/>
      <c r="RRV62" s="18"/>
      <c r="RRW62" s="18"/>
      <c r="RRX62" s="18"/>
      <c r="RRY62" s="18"/>
      <c r="RRZ62" s="18"/>
      <c r="RSA62" s="18"/>
      <c r="RSB62" s="18"/>
      <c r="RSC62" s="18"/>
      <c r="RSD62" s="18"/>
      <c r="RSE62" s="18"/>
      <c r="RSF62" s="18"/>
      <c r="RSG62" s="18"/>
      <c r="RSH62" s="18"/>
      <c r="RSI62" s="18"/>
      <c r="RSJ62" s="18"/>
      <c r="RSK62" s="18"/>
      <c r="RSL62" s="18"/>
      <c r="RSM62" s="18"/>
      <c r="RSN62" s="18"/>
      <c r="RSO62" s="18"/>
      <c r="RSP62" s="18"/>
      <c r="RSQ62" s="18"/>
      <c r="RSR62" s="18"/>
      <c r="RSS62" s="18"/>
      <c r="RST62" s="18"/>
      <c r="RSU62" s="18"/>
      <c r="RSV62" s="18"/>
      <c r="RSW62" s="18"/>
      <c r="RSX62" s="18"/>
      <c r="RSY62" s="18"/>
      <c r="RSZ62" s="18"/>
      <c r="RTA62" s="18"/>
      <c r="RTB62" s="18"/>
      <c r="RTC62" s="18"/>
      <c r="RTD62" s="18"/>
      <c r="RTE62" s="18"/>
      <c r="RTF62" s="18"/>
      <c r="RTG62" s="18"/>
      <c r="RTH62" s="18"/>
      <c r="RTI62" s="18"/>
      <c r="RTJ62" s="18"/>
      <c r="RTK62" s="18"/>
      <c r="RTL62" s="18"/>
      <c r="RTM62" s="18"/>
      <c r="RTN62" s="18"/>
      <c r="RTO62" s="18"/>
      <c r="RTP62" s="18"/>
      <c r="RTQ62" s="18"/>
      <c r="RTR62" s="18"/>
      <c r="RTS62" s="18"/>
      <c r="RTT62" s="18"/>
      <c r="RTU62" s="18"/>
      <c r="RTV62" s="18"/>
      <c r="RTW62" s="18"/>
      <c r="RTX62" s="18"/>
      <c r="RTY62" s="18"/>
      <c r="RTZ62" s="18"/>
      <c r="RUA62" s="18"/>
      <c r="RUB62" s="18"/>
      <c r="RUC62" s="18"/>
      <c r="RUD62" s="18"/>
      <c r="RUE62" s="18"/>
      <c r="RUF62" s="18"/>
      <c r="RUG62" s="18"/>
      <c r="RUH62" s="18"/>
      <c r="RUI62" s="18"/>
      <c r="RUJ62" s="18"/>
      <c r="RUK62" s="18"/>
      <c r="RUL62" s="18"/>
      <c r="RUM62" s="18"/>
      <c r="RUN62" s="18"/>
      <c r="RUO62" s="18"/>
      <c r="RUP62" s="18"/>
      <c r="RUQ62" s="18"/>
      <c r="RUR62" s="18"/>
      <c r="RUS62" s="18"/>
      <c r="RUT62" s="18"/>
      <c r="RUU62" s="18"/>
      <c r="RUV62" s="18"/>
      <c r="RUW62" s="18"/>
      <c r="RUX62" s="18"/>
      <c r="RUY62" s="18"/>
      <c r="RUZ62" s="18"/>
      <c r="RVA62" s="18"/>
      <c r="RVB62" s="18"/>
      <c r="RVC62" s="18"/>
      <c r="RVD62" s="18"/>
      <c r="RVE62" s="18"/>
      <c r="RVF62" s="18"/>
      <c r="RVG62" s="18"/>
      <c r="RVH62" s="18"/>
      <c r="RVI62" s="18"/>
      <c r="RVJ62" s="18"/>
      <c r="RVK62" s="18"/>
      <c r="RVL62" s="18"/>
      <c r="RVM62" s="18"/>
      <c r="RVN62" s="18"/>
      <c r="RVO62" s="18"/>
      <c r="RVP62" s="18"/>
      <c r="RVQ62" s="18"/>
      <c r="RVR62" s="18"/>
      <c r="RVS62" s="18"/>
      <c r="RVT62" s="18"/>
      <c r="RVU62" s="18"/>
      <c r="RVV62" s="18"/>
      <c r="RVW62" s="18"/>
      <c r="RVX62" s="18"/>
      <c r="RVY62" s="18"/>
      <c r="RVZ62" s="18"/>
      <c r="RWA62" s="18"/>
      <c r="RWB62" s="18"/>
      <c r="RWC62" s="18"/>
      <c r="RWD62" s="18"/>
      <c r="RWE62" s="18"/>
      <c r="RWF62" s="18"/>
      <c r="RWG62" s="18"/>
      <c r="RWH62" s="18"/>
      <c r="RWI62" s="18"/>
      <c r="RWJ62" s="18"/>
      <c r="RWK62" s="18"/>
      <c r="RWL62" s="18"/>
      <c r="RWM62" s="18"/>
      <c r="RWN62" s="18"/>
      <c r="RWO62" s="18"/>
      <c r="RWP62" s="18"/>
      <c r="RWQ62" s="18"/>
      <c r="RWR62" s="18"/>
      <c r="RWS62" s="18"/>
      <c r="RWT62" s="18"/>
      <c r="RWU62" s="18"/>
      <c r="RWV62" s="18"/>
      <c r="RWW62" s="18"/>
      <c r="RWX62" s="18"/>
      <c r="RWY62" s="18"/>
      <c r="RWZ62" s="18"/>
      <c r="RXA62" s="18"/>
      <c r="RXB62" s="18"/>
      <c r="RXC62" s="18"/>
      <c r="RXD62" s="18"/>
      <c r="RXE62" s="18"/>
      <c r="RXF62" s="18"/>
      <c r="RXG62" s="18"/>
      <c r="RXH62" s="18"/>
      <c r="RXI62" s="18"/>
      <c r="RXJ62" s="18"/>
      <c r="RXK62" s="18"/>
      <c r="RXL62" s="18"/>
      <c r="RXM62" s="18"/>
      <c r="RXN62" s="18"/>
      <c r="RXO62" s="18"/>
      <c r="RXP62" s="18"/>
      <c r="RXQ62" s="18"/>
      <c r="RXR62" s="18"/>
      <c r="RXS62" s="18"/>
      <c r="RXT62" s="18"/>
      <c r="RXU62" s="18"/>
      <c r="RXV62" s="18"/>
      <c r="RXW62" s="18"/>
      <c r="RXX62" s="18"/>
      <c r="RXY62" s="18"/>
      <c r="RXZ62" s="18"/>
      <c r="RYA62" s="18"/>
      <c r="RYB62" s="18"/>
      <c r="RYC62" s="18"/>
      <c r="RYD62" s="18"/>
      <c r="RYE62" s="18"/>
      <c r="RYF62" s="18"/>
      <c r="RYG62" s="18"/>
      <c r="RYH62" s="18"/>
      <c r="RYI62" s="18"/>
      <c r="RYJ62" s="18"/>
      <c r="RYK62" s="18"/>
      <c r="RYL62" s="18"/>
      <c r="RYM62" s="18"/>
      <c r="RYN62" s="18"/>
      <c r="RYO62" s="18"/>
      <c r="RYP62" s="18"/>
      <c r="RYQ62" s="18"/>
      <c r="RYR62" s="18"/>
      <c r="RYS62" s="18"/>
      <c r="RYT62" s="18"/>
      <c r="RYU62" s="18"/>
      <c r="RYV62" s="18"/>
      <c r="RYW62" s="18"/>
      <c r="RYX62" s="18"/>
      <c r="RYY62" s="18"/>
      <c r="RYZ62" s="18"/>
      <c r="RZA62" s="18"/>
      <c r="RZB62" s="18"/>
      <c r="RZC62" s="18"/>
      <c r="RZD62" s="18"/>
      <c r="RZE62" s="18"/>
      <c r="RZF62" s="18"/>
      <c r="RZG62" s="18"/>
      <c r="RZH62" s="18"/>
      <c r="RZI62" s="18"/>
      <c r="RZJ62" s="18"/>
      <c r="RZK62" s="18"/>
      <c r="RZL62" s="18"/>
      <c r="RZM62" s="18"/>
      <c r="RZN62" s="18"/>
      <c r="RZO62" s="18"/>
      <c r="RZP62" s="18"/>
      <c r="RZQ62" s="18"/>
      <c r="RZR62" s="18"/>
      <c r="RZS62" s="18"/>
      <c r="RZT62" s="18"/>
      <c r="RZU62" s="18"/>
      <c r="RZV62" s="18"/>
      <c r="RZW62" s="18"/>
      <c r="RZX62" s="18"/>
      <c r="RZY62" s="18"/>
      <c r="RZZ62" s="18"/>
      <c r="SAA62" s="18"/>
      <c r="SAB62" s="18"/>
      <c r="SAC62" s="18"/>
      <c r="SAD62" s="18"/>
      <c r="SAE62" s="18"/>
      <c r="SAF62" s="18"/>
      <c r="SAG62" s="18"/>
      <c r="SAH62" s="18"/>
      <c r="SAI62" s="18"/>
      <c r="SAJ62" s="18"/>
      <c r="SAK62" s="18"/>
      <c r="SAL62" s="18"/>
      <c r="SAM62" s="18"/>
      <c r="SAN62" s="18"/>
      <c r="SAO62" s="18"/>
      <c r="SAP62" s="18"/>
      <c r="SAQ62" s="18"/>
      <c r="SAR62" s="18"/>
      <c r="SAS62" s="18"/>
      <c r="SAT62" s="18"/>
      <c r="SAU62" s="18"/>
      <c r="SAV62" s="18"/>
      <c r="SAW62" s="18"/>
      <c r="SAX62" s="18"/>
      <c r="SAY62" s="18"/>
      <c r="SAZ62" s="18"/>
      <c r="SBA62" s="18"/>
      <c r="SBB62" s="18"/>
      <c r="SBC62" s="18"/>
      <c r="SBD62" s="18"/>
      <c r="SBE62" s="18"/>
      <c r="SBF62" s="18"/>
      <c r="SBG62" s="18"/>
      <c r="SBH62" s="18"/>
      <c r="SBI62" s="18"/>
      <c r="SBJ62" s="18"/>
      <c r="SBK62" s="18"/>
      <c r="SBL62" s="18"/>
      <c r="SBM62" s="18"/>
      <c r="SBN62" s="18"/>
      <c r="SBO62" s="18"/>
      <c r="SBP62" s="18"/>
      <c r="SBQ62" s="18"/>
      <c r="SBR62" s="18"/>
      <c r="SBS62" s="18"/>
      <c r="SBT62" s="18"/>
      <c r="SBU62" s="18"/>
      <c r="SBV62" s="18"/>
      <c r="SBW62" s="18"/>
      <c r="SBX62" s="18"/>
      <c r="SBY62" s="18"/>
      <c r="SBZ62" s="18"/>
      <c r="SCA62" s="18"/>
      <c r="SCB62" s="18"/>
      <c r="SCC62" s="18"/>
      <c r="SCD62" s="18"/>
      <c r="SCE62" s="18"/>
      <c r="SCF62" s="18"/>
      <c r="SCG62" s="18"/>
      <c r="SCH62" s="18"/>
      <c r="SCI62" s="18"/>
      <c r="SCJ62" s="18"/>
      <c r="SCK62" s="18"/>
      <c r="SCL62" s="18"/>
      <c r="SCM62" s="18"/>
      <c r="SCN62" s="18"/>
      <c r="SCO62" s="18"/>
      <c r="SCP62" s="18"/>
      <c r="SCQ62" s="18"/>
      <c r="SCR62" s="18"/>
      <c r="SCS62" s="18"/>
      <c r="SCT62" s="18"/>
      <c r="SCU62" s="18"/>
      <c r="SCV62" s="18"/>
      <c r="SCW62" s="18"/>
      <c r="SCX62" s="18"/>
      <c r="SCY62" s="18"/>
      <c r="SCZ62" s="18"/>
      <c r="SDA62" s="18"/>
      <c r="SDB62" s="18"/>
      <c r="SDC62" s="18"/>
      <c r="SDD62" s="18"/>
      <c r="SDE62" s="18"/>
      <c r="SDF62" s="18"/>
      <c r="SDG62" s="18"/>
      <c r="SDH62" s="18"/>
      <c r="SDI62" s="18"/>
      <c r="SDJ62" s="18"/>
      <c r="SDK62" s="18"/>
      <c r="SDL62" s="18"/>
      <c r="SDM62" s="18"/>
      <c r="SDN62" s="18"/>
      <c r="SDO62" s="18"/>
      <c r="SDP62" s="18"/>
      <c r="SDQ62" s="18"/>
      <c r="SDR62" s="18"/>
      <c r="SDS62" s="18"/>
      <c r="SDT62" s="18"/>
      <c r="SDU62" s="18"/>
      <c r="SDV62" s="18"/>
      <c r="SDW62" s="18"/>
      <c r="SDX62" s="18"/>
      <c r="SDY62" s="18"/>
      <c r="SDZ62" s="18"/>
      <c r="SEA62" s="18"/>
      <c r="SEB62" s="18"/>
      <c r="SEC62" s="18"/>
      <c r="SED62" s="18"/>
      <c r="SEE62" s="18"/>
      <c r="SEF62" s="18"/>
      <c r="SEG62" s="18"/>
      <c r="SEH62" s="18"/>
      <c r="SEI62" s="18"/>
      <c r="SEJ62" s="18"/>
      <c r="SEK62" s="18"/>
      <c r="SEL62" s="18"/>
      <c r="SEM62" s="18"/>
      <c r="SEN62" s="18"/>
      <c r="SEO62" s="18"/>
      <c r="SEP62" s="18"/>
      <c r="SEQ62" s="18"/>
      <c r="SER62" s="18"/>
      <c r="SES62" s="18"/>
      <c r="SET62" s="18"/>
      <c r="SEU62" s="18"/>
      <c r="SEV62" s="18"/>
      <c r="SEW62" s="18"/>
      <c r="SEX62" s="18"/>
      <c r="SEY62" s="18"/>
      <c r="SEZ62" s="18"/>
      <c r="SFA62" s="18"/>
      <c r="SFB62" s="18"/>
      <c r="SFC62" s="18"/>
      <c r="SFD62" s="18"/>
      <c r="SFE62" s="18"/>
      <c r="SFF62" s="18"/>
      <c r="SFG62" s="18"/>
      <c r="SFH62" s="18"/>
      <c r="SFI62" s="18"/>
      <c r="SFJ62" s="18"/>
      <c r="SFK62" s="18"/>
      <c r="SFL62" s="18"/>
      <c r="SFM62" s="18"/>
      <c r="SFN62" s="18"/>
      <c r="SFO62" s="18"/>
      <c r="SFP62" s="18"/>
      <c r="SFQ62" s="18"/>
      <c r="SFR62" s="18"/>
      <c r="SFS62" s="18"/>
      <c r="SFT62" s="18"/>
      <c r="SFU62" s="18"/>
      <c r="SFV62" s="18"/>
      <c r="SFW62" s="18"/>
      <c r="SFX62" s="18"/>
      <c r="SFY62" s="18"/>
      <c r="SFZ62" s="18"/>
      <c r="SGA62" s="18"/>
      <c r="SGB62" s="18"/>
      <c r="SGC62" s="18"/>
      <c r="SGD62" s="18"/>
      <c r="SGE62" s="18"/>
      <c r="SGF62" s="18"/>
      <c r="SGG62" s="18"/>
      <c r="SGH62" s="18"/>
      <c r="SGI62" s="18"/>
      <c r="SGJ62" s="18"/>
      <c r="SGK62" s="18"/>
      <c r="SGL62" s="18"/>
      <c r="SGM62" s="18"/>
      <c r="SGN62" s="18"/>
      <c r="SGO62" s="18"/>
      <c r="SGP62" s="18"/>
      <c r="SGQ62" s="18"/>
      <c r="SGR62" s="18"/>
      <c r="SGS62" s="18"/>
      <c r="SGT62" s="18"/>
      <c r="SGU62" s="18"/>
      <c r="SGV62" s="18"/>
      <c r="SGW62" s="18"/>
      <c r="SGX62" s="18"/>
      <c r="SGY62" s="18"/>
      <c r="SGZ62" s="18"/>
      <c r="SHA62" s="18"/>
      <c r="SHB62" s="18"/>
      <c r="SHC62" s="18"/>
      <c r="SHD62" s="18"/>
      <c r="SHE62" s="18"/>
      <c r="SHF62" s="18"/>
      <c r="SHG62" s="18"/>
      <c r="SHH62" s="18"/>
      <c r="SHI62" s="18"/>
      <c r="SHJ62" s="18"/>
      <c r="SHK62" s="18"/>
      <c r="SHL62" s="18"/>
      <c r="SHM62" s="18"/>
      <c r="SHN62" s="18"/>
      <c r="SHO62" s="18"/>
      <c r="SHP62" s="18"/>
      <c r="SHQ62" s="18"/>
      <c r="SHR62" s="18"/>
      <c r="SHS62" s="18"/>
      <c r="SHT62" s="18"/>
      <c r="SHU62" s="18"/>
      <c r="SHV62" s="18"/>
      <c r="SHW62" s="18"/>
      <c r="SHX62" s="18"/>
      <c r="SHY62" s="18"/>
      <c r="SHZ62" s="18"/>
      <c r="SIA62" s="18"/>
      <c r="SIB62" s="18"/>
      <c r="SIC62" s="18"/>
      <c r="SID62" s="18"/>
      <c r="SIE62" s="18"/>
      <c r="SIF62" s="18"/>
      <c r="SIG62" s="18"/>
      <c r="SIH62" s="18"/>
      <c r="SII62" s="18"/>
      <c r="SIJ62" s="18"/>
      <c r="SIK62" s="18"/>
      <c r="SIL62" s="18"/>
      <c r="SIM62" s="18"/>
      <c r="SIN62" s="18"/>
      <c r="SIO62" s="18"/>
      <c r="SIP62" s="18"/>
      <c r="SIQ62" s="18"/>
      <c r="SIR62" s="18"/>
      <c r="SIS62" s="18"/>
      <c r="SIT62" s="18"/>
      <c r="SIU62" s="18"/>
      <c r="SIV62" s="18"/>
      <c r="SIW62" s="18"/>
      <c r="SIX62" s="18"/>
      <c r="SIY62" s="18"/>
      <c r="SIZ62" s="18"/>
      <c r="SJA62" s="18"/>
      <c r="SJB62" s="18"/>
      <c r="SJC62" s="18"/>
      <c r="SJD62" s="18"/>
      <c r="SJE62" s="18"/>
      <c r="SJF62" s="18"/>
      <c r="SJG62" s="18"/>
      <c r="SJH62" s="18"/>
      <c r="SJI62" s="18"/>
      <c r="SJJ62" s="18"/>
      <c r="SJK62" s="18"/>
      <c r="SJL62" s="18"/>
      <c r="SJM62" s="18"/>
      <c r="SJN62" s="18"/>
      <c r="SJO62" s="18"/>
      <c r="SJP62" s="18"/>
      <c r="SJQ62" s="18"/>
      <c r="SJR62" s="18"/>
      <c r="SJS62" s="18"/>
      <c r="SJT62" s="18"/>
      <c r="SJU62" s="18"/>
      <c r="SJV62" s="18"/>
      <c r="SJW62" s="18"/>
      <c r="SJX62" s="18"/>
      <c r="SJY62" s="18"/>
      <c r="SJZ62" s="18"/>
      <c r="SKA62" s="18"/>
      <c r="SKB62" s="18"/>
      <c r="SKC62" s="18"/>
      <c r="SKD62" s="18"/>
      <c r="SKE62" s="18"/>
      <c r="SKF62" s="18"/>
      <c r="SKG62" s="18"/>
      <c r="SKH62" s="18"/>
      <c r="SKI62" s="18"/>
      <c r="SKJ62" s="18"/>
      <c r="SKK62" s="18"/>
      <c r="SKL62" s="18"/>
      <c r="SKM62" s="18"/>
      <c r="SKN62" s="18"/>
      <c r="SKO62" s="18"/>
      <c r="SKP62" s="18"/>
      <c r="SKQ62" s="18"/>
      <c r="SKR62" s="18"/>
      <c r="SKS62" s="18"/>
      <c r="SKT62" s="18"/>
      <c r="SKU62" s="18"/>
      <c r="SKV62" s="18"/>
      <c r="SKW62" s="18"/>
      <c r="SKX62" s="18"/>
      <c r="SKY62" s="18"/>
      <c r="SKZ62" s="18"/>
      <c r="SLA62" s="18"/>
      <c r="SLB62" s="18"/>
      <c r="SLC62" s="18"/>
      <c r="SLD62" s="18"/>
      <c r="SLE62" s="18"/>
      <c r="SLF62" s="18"/>
      <c r="SLG62" s="18"/>
      <c r="SLH62" s="18"/>
      <c r="SLI62" s="18"/>
      <c r="SLJ62" s="18"/>
      <c r="SLK62" s="18"/>
      <c r="SLL62" s="18"/>
      <c r="SLM62" s="18"/>
      <c r="SLN62" s="18"/>
      <c r="SLO62" s="18"/>
      <c r="SLP62" s="18"/>
      <c r="SLQ62" s="18"/>
      <c r="SLR62" s="18"/>
      <c r="SLS62" s="18"/>
      <c r="SLT62" s="18"/>
      <c r="SLU62" s="18"/>
      <c r="SLV62" s="18"/>
      <c r="SLW62" s="18"/>
      <c r="SLX62" s="18"/>
      <c r="SLY62" s="18"/>
      <c r="SLZ62" s="18"/>
      <c r="SMA62" s="18"/>
      <c r="SMB62" s="18"/>
      <c r="SMC62" s="18"/>
      <c r="SMD62" s="18"/>
      <c r="SME62" s="18"/>
      <c r="SMF62" s="18"/>
      <c r="SMG62" s="18"/>
      <c r="SMH62" s="18"/>
      <c r="SMI62" s="18"/>
      <c r="SMJ62" s="18"/>
      <c r="SMK62" s="18"/>
      <c r="SML62" s="18"/>
      <c r="SMM62" s="18"/>
      <c r="SMN62" s="18"/>
      <c r="SMO62" s="18"/>
      <c r="SMP62" s="18"/>
      <c r="SMQ62" s="18"/>
      <c r="SMR62" s="18"/>
      <c r="SMS62" s="18"/>
      <c r="SMT62" s="18"/>
      <c r="SMU62" s="18"/>
      <c r="SMV62" s="18"/>
      <c r="SMW62" s="18"/>
      <c r="SMX62" s="18"/>
      <c r="SMY62" s="18"/>
      <c r="SMZ62" s="18"/>
      <c r="SNA62" s="18"/>
      <c r="SNB62" s="18"/>
      <c r="SNC62" s="18"/>
      <c r="SND62" s="18"/>
      <c r="SNE62" s="18"/>
      <c r="SNF62" s="18"/>
      <c r="SNG62" s="18"/>
      <c r="SNH62" s="18"/>
      <c r="SNI62" s="18"/>
      <c r="SNJ62" s="18"/>
      <c r="SNK62" s="18"/>
      <c r="SNL62" s="18"/>
      <c r="SNM62" s="18"/>
      <c r="SNN62" s="18"/>
      <c r="SNO62" s="18"/>
      <c r="SNP62" s="18"/>
      <c r="SNQ62" s="18"/>
      <c r="SNR62" s="18"/>
      <c r="SNS62" s="18"/>
      <c r="SNT62" s="18"/>
      <c r="SNU62" s="18"/>
      <c r="SNV62" s="18"/>
      <c r="SNW62" s="18"/>
      <c r="SNX62" s="18"/>
      <c r="SNY62" s="18"/>
      <c r="SNZ62" s="18"/>
      <c r="SOA62" s="18"/>
      <c r="SOB62" s="18"/>
      <c r="SOC62" s="18"/>
      <c r="SOD62" s="18"/>
      <c r="SOE62" s="18"/>
      <c r="SOF62" s="18"/>
      <c r="SOG62" s="18"/>
      <c r="SOH62" s="18"/>
      <c r="SOI62" s="18"/>
      <c r="SOJ62" s="18"/>
      <c r="SOK62" s="18"/>
      <c r="SOL62" s="18"/>
      <c r="SOM62" s="18"/>
      <c r="SON62" s="18"/>
      <c r="SOO62" s="18"/>
      <c r="SOP62" s="18"/>
      <c r="SOQ62" s="18"/>
      <c r="SOR62" s="18"/>
      <c r="SOS62" s="18"/>
      <c r="SOT62" s="18"/>
      <c r="SOU62" s="18"/>
      <c r="SOV62" s="18"/>
      <c r="SOW62" s="18"/>
      <c r="SOX62" s="18"/>
      <c r="SOY62" s="18"/>
      <c r="SOZ62" s="18"/>
      <c r="SPA62" s="18"/>
      <c r="SPB62" s="18"/>
      <c r="SPC62" s="18"/>
      <c r="SPD62" s="18"/>
      <c r="SPE62" s="18"/>
      <c r="SPF62" s="18"/>
      <c r="SPG62" s="18"/>
      <c r="SPH62" s="18"/>
      <c r="SPI62" s="18"/>
      <c r="SPJ62" s="18"/>
      <c r="SPK62" s="18"/>
      <c r="SPL62" s="18"/>
      <c r="SPM62" s="18"/>
      <c r="SPN62" s="18"/>
      <c r="SPO62" s="18"/>
      <c r="SPP62" s="18"/>
      <c r="SPQ62" s="18"/>
      <c r="SPR62" s="18"/>
      <c r="SPS62" s="18"/>
      <c r="SPT62" s="18"/>
      <c r="SPU62" s="18"/>
      <c r="SPV62" s="18"/>
      <c r="SPW62" s="18"/>
      <c r="SPX62" s="18"/>
      <c r="SPY62" s="18"/>
      <c r="SPZ62" s="18"/>
      <c r="SQA62" s="18"/>
      <c r="SQB62" s="18"/>
      <c r="SQC62" s="18"/>
      <c r="SQD62" s="18"/>
      <c r="SQE62" s="18"/>
      <c r="SQF62" s="18"/>
      <c r="SQG62" s="18"/>
      <c r="SQH62" s="18"/>
      <c r="SQI62" s="18"/>
      <c r="SQJ62" s="18"/>
      <c r="SQK62" s="18"/>
      <c r="SQL62" s="18"/>
      <c r="SQM62" s="18"/>
      <c r="SQN62" s="18"/>
      <c r="SQO62" s="18"/>
      <c r="SQP62" s="18"/>
      <c r="SQQ62" s="18"/>
      <c r="SQR62" s="18"/>
      <c r="SQS62" s="18"/>
      <c r="SQT62" s="18"/>
      <c r="SQU62" s="18"/>
      <c r="SQV62" s="18"/>
      <c r="SQW62" s="18"/>
      <c r="SQX62" s="18"/>
      <c r="SQY62" s="18"/>
      <c r="SQZ62" s="18"/>
      <c r="SRA62" s="18"/>
      <c r="SRB62" s="18"/>
      <c r="SRC62" s="18"/>
      <c r="SRD62" s="18"/>
      <c r="SRE62" s="18"/>
      <c r="SRF62" s="18"/>
      <c r="SRG62" s="18"/>
      <c r="SRH62" s="18"/>
      <c r="SRI62" s="18"/>
      <c r="SRJ62" s="18"/>
      <c r="SRK62" s="18"/>
      <c r="SRL62" s="18"/>
      <c r="SRM62" s="18"/>
      <c r="SRN62" s="18"/>
      <c r="SRO62" s="18"/>
      <c r="SRP62" s="18"/>
      <c r="SRQ62" s="18"/>
      <c r="SRR62" s="18"/>
      <c r="SRS62" s="18"/>
      <c r="SRT62" s="18"/>
      <c r="SRU62" s="18"/>
      <c r="SRV62" s="18"/>
      <c r="SRW62" s="18"/>
      <c r="SRX62" s="18"/>
      <c r="SRY62" s="18"/>
      <c r="SRZ62" s="18"/>
      <c r="SSA62" s="18"/>
      <c r="SSB62" s="18"/>
      <c r="SSC62" s="18"/>
      <c r="SSD62" s="18"/>
      <c r="SSE62" s="18"/>
      <c r="SSF62" s="18"/>
      <c r="SSG62" s="18"/>
      <c r="SSH62" s="18"/>
      <c r="SSI62" s="18"/>
      <c r="SSJ62" s="18"/>
      <c r="SSK62" s="18"/>
      <c r="SSL62" s="18"/>
      <c r="SSM62" s="18"/>
      <c r="SSN62" s="18"/>
      <c r="SSO62" s="18"/>
      <c r="SSP62" s="18"/>
      <c r="SSQ62" s="18"/>
      <c r="SSR62" s="18"/>
      <c r="SSS62" s="18"/>
      <c r="SST62" s="18"/>
      <c r="SSU62" s="18"/>
      <c r="SSV62" s="18"/>
      <c r="SSW62" s="18"/>
      <c r="SSX62" s="18"/>
      <c r="SSY62" s="18"/>
      <c r="SSZ62" s="18"/>
      <c r="STA62" s="18"/>
      <c r="STB62" s="18"/>
      <c r="STC62" s="18"/>
      <c r="STD62" s="18"/>
      <c r="STE62" s="18"/>
      <c r="STF62" s="18"/>
      <c r="STG62" s="18"/>
      <c r="STH62" s="18"/>
      <c r="STI62" s="18"/>
      <c r="STJ62" s="18"/>
      <c r="STK62" s="18"/>
      <c r="STL62" s="18"/>
      <c r="STM62" s="18"/>
      <c r="STN62" s="18"/>
      <c r="STO62" s="18"/>
      <c r="STP62" s="18"/>
      <c r="STQ62" s="18"/>
      <c r="STR62" s="18"/>
      <c r="STS62" s="18"/>
      <c r="STT62" s="18"/>
      <c r="STU62" s="18"/>
      <c r="STV62" s="18"/>
      <c r="STW62" s="18"/>
      <c r="STX62" s="18"/>
      <c r="STY62" s="18"/>
      <c r="STZ62" s="18"/>
      <c r="SUA62" s="18"/>
      <c r="SUB62" s="18"/>
      <c r="SUC62" s="18"/>
      <c r="SUD62" s="18"/>
      <c r="SUE62" s="18"/>
      <c r="SUF62" s="18"/>
      <c r="SUG62" s="18"/>
      <c r="SUH62" s="18"/>
      <c r="SUI62" s="18"/>
      <c r="SUJ62" s="18"/>
      <c r="SUK62" s="18"/>
      <c r="SUL62" s="18"/>
      <c r="SUM62" s="18"/>
      <c r="SUN62" s="18"/>
      <c r="SUO62" s="18"/>
      <c r="SUP62" s="18"/>
      <c r="SUQ62" s="18"/>
      <c r="SUR62" s="18"/>
      <c r="SUS62" s="18"/>
      <c r="SUT62" s="18"/>
      <c r="SUU62" s="18"/>
      <c r="SUV62" s="18"/>
      <c r="SUW62" s="18"/>
      <c r="SUX62" s="18"/>
      <c r="SUY62" s="18"/>
      <c r="SUZ62" s="18"/>
      <c r="SVA62" s="18"/>
      <c r="SVB62" s="18"/>
      <c r="SVC62" s="18"/>
      <c r="SVD62" s="18"/>
      <c r="SVE62" s="18"/>
      <c r="SVF62" s="18"/>
      <c r="SVG62" s="18"/>
      <c r="SVH62" s="18"/>
      <c r="SVI62" s="18"/>
      <c r="SVJ62" s="18"/>
      <c r="SVK62" s="18"/>
      <c r="SVL62" s="18"/>
      <c r="SVM62" s="18"/>
      <c r="SVN62" s="18"/>
      <c r="SVO62" s="18"/>
      <c r="SVP62" s="18"/>
      <c r="SVQ62" s="18"/>
      <c r="SVR62" s="18"/>
      <c r="SVS62" s="18"/>
      <c r="SVT62" s="18"/>
      <c r="SVU62" s="18"/>
      <c r="SVV62" s="18"/>
      <c r="SVW62" s="18"/>
      <c r="SVX62" s="18"/>
      <c r="SVY62" s="18"/>
      <c r="SVZ62" s="18"/>
      <c r="SWA62" s="18"/>
      <c r="SWB62" s="18"/>
      <c r="SWC62" s="18"/>
      <c r="SWD62" s="18"/>
      <c r="SWE62" s="18"/>
      <c r="SWF62" s="18"/>
      <c r="SWG62" s="18"/>
      <c r="SWH62" s="18"/>
      <c r="SWI62" s="18"/>
      <c r="SWJ62" s="18"/>
      <c r="SWK62" s="18"/>
      <c r="SWL62" s="18"/>
      <c r="SWM62" s="18"/>
      <c r="SWN62" s="18"/>
      <c r="SWO62" s="18"/>
      <c r="SWP62" s="18"/>
      <c r="SWQ62" s="18"/>
      <c r="SWR62" s="18"/>
      <c r="SWS62" s="18"/>
      <c r="SWT62" s="18"/>
      <c r="SWU62" s="18"/>
      <c r="SWV62" s="18"/>
      <c r="SWW62" s="18"/>
      <c r="SWX62" s="18"/>
      <c r="SWY62" s="18"/>
      <c r="SWZ62" s="18"/>
      <c r="SXA62" s="18"/>
      <c r="SXB62" s="18"/>
      <c r="SXC62" s="18"/>
      <c r="SXD62" s="18"/>
      <c r="SXE62" s="18"/>
      <c r="SXF62" s="18"/>
      <c r="SXG62" s="18"/>
      <c r="SXH62" s="18"/>
      <c r="SXI62" s="18"/>
      <c r="SXJ62" s="18"/>
      <c r="SXK62" s="18"/>
      <c r="SXL62" s="18"/>
      <c r="SXM62" s="18"/>
      <c r="SXN62" s="18"/>
      <c r="SXO62" s="18"/>
      <c r="SXP62" s="18"/>
      <c r="SXQ62" s="18"/>
      <c r="SXR62" s="18"/>
      <c r="SXS62" s="18"/>
      <c r="SXT62" s="18"/>
      <c r="SXU62" s="18"/>
      <c r="SXV62" s="18"/>
      <c r="SXW62" s="18"/>
      <c r="SXX62" s="18"/>
      <c r="SXY62" s="18"/>
      <c r="SXZ62" s="18"/>
      <c r="SYA62" s="18"/>
      <c r="SYB62" s="18"/>
      <c r="SYC62" s="18"/>
      <c r="SYD62" s="18"/>
      <c r="SYE62" s="18"/>
      <c r="SYF62" s="18"/>
      <c r="SYG62" s="18"/>
      <c r="SYH62" s="18"/>
      <c r="SYI62" s="18"/>
      <c r="SYJ62" s="18"/>
      <c r="SYK62" s="18"/>
      <c r="SYL62" s="18"/>
      <c r="SYM62" s="18"/>
      <c r="SYN62" s="18"/>
      <c r="SYO62" s="18"/>
      <c r="SYP62" s="18"/>
      <c r="SYQ62" s="18"/>
      <c r="SYR62" s="18"/>
      <c r="SYS62" s="18"/>
      <c r="SYT62" s="18"/>
      <c r="SYU62" s="18"/>
      <c r="SYV62" s="18"/>
      <c r="SYW62" s="18"/>
      <c r="SYX62" s="18"/>
      <c r="SYY62" s="18"/>
      <c r="SYZ62" s="18"/>
      <c r="SZA62" s="18"/>
      <c r="SZB62" s="18"/>
      <c r="SZC62" s="18"/>
      <c r="SZD62" s="18"/>
      <c r="SZE62" s="18"/>
      <c r="SZF62" s="18"/>
      <c r="SZG62" s="18"/>
      <c r="SZH62" s="18"/>
      <c r="SZI62" s="18"/>
      <c r="SZJ62" s="18"/>
      <c r="SZK62" s="18"/>
      <c r="SZL62" s="18"/>
      <c r="SZM62" s="18"/>
      <c r="SZN62" s="18"/>
      <c r="SZO62" s="18"/>
      <c r="SZP62" s="18"/>
      <c r="SZQ62" s="18"/>
      <c r="SZR62" s="18"/>
      <c r="SZS62" s="18"/>
      <c r="SZT62" s="18"/>
      <c r="SZU62" s="18"/>
      <c r="SZV62" s="18"/>
      <c r="SZW62" s="18"/>
      <c r="SZX62" s="18"/>
      <c r="SZY62" s="18"/>
      <c r="SZZ62" s="18"/>
      <c r="TAA62" s="18"/>
      <c r="TAB62" s="18"/>
      <c r="TAC62" s="18"/>
      <c r="TAD62" s="18"/>
      <c r="TAE62" s="18"/>
      <c r="TAF62" s="18"/>
      <c r="TAG62" s="18"/>
      <c r="TAH62" s="18"/>
      <c r="TAI62" s="18"/>
      <c r="TAJ62" s="18"/>
      <c r="TAK62" s="18"/>
      <c r="TAL62" s="18"/>
      <c r="TAM62" s="18"/>
      <c r="TAN62" s="18"/>
      <c r="TAO62" s="18"/>
      <c r="TAP62" s="18"/>
      <c r="TAQ62" s="18"/>
      <c r="TAR62" s="18"/>
      <c r="TAS62" s="18"/>
      <c r="TAT62" s="18"/>
      <c r="TAU62" s="18"/>
      <c r="TAV62" s="18"/>
      <c r="TAW62" s="18"/>
      <c r="TAX62" s="18"/>
      <c r="TAY62" s="18"/>
      <c r="TAZ62" s="18"/>
      <c r="TBA62" s="18"/>
      <c r="TBB62" s="18"/>
      <c r="TBC62" s="18"/>
      <c r="TBD62" s="18"/>
      <c r="TBE62" s="18"/>
      <c r="TBF62" s="18"/>
      <c r="TBG62" s="18"/>
      <c r="TBH62" s="18"/>
      <c r="TBI62" s="18"/>
      <c r="TBJ62" s="18"/>
      <c r="TBK62" s="18"/>
      <c r="TBL62" s="18"/>
      <c r="TBM62" s="18"/>
      <c r="TBN62" s="18"/>
      <c r="TBO62" s="18"/>
      <c r="TBP62" s="18"/>
      <c r="TBQ62" s="18"/>
      <c r="TBR62" s="18"/>
      <c r="TBS62" s="18"/>
      <c r="TBT62" s="18"/>
      <c r="TBU62" s="18"/>
      <c r="TBV62" s="18"/>
      <c r="TBW62" s="18"/>
      <c r="TBX62" s="18"/>
      <c r="TBY62" s="18"/>
      <c r="TBZ62" s="18"/>
      <c r="TCA62" s="18"/>
      <c r="TCB62" s="18"/>
      <c r="TCC62" s="18"/>
      <c r="TCD62" s="18"/>
      <c r="TCE62" s="18"/>
      <c r="TCF62" s="18"/>
      <c r="TCG62" s="18"/>
      <c r="TCH62" s="18"/>
      <c r="TCI62" s="18"/>
      <c r="TCJ62" s="18"/>
      <c r="TCK62" s="18"/>
      <c r="TCL62" s="18"/>
      <c r="TCM62" s="18"/>
      <c r="TCN62" s="18"/>
      <c r="TCO62" s="18"/>
      <c r="TCP62" s="18"/>
      <c r="TCQ62" s="18"/>
      <c r="TCR62" s="18"/>
      <c r="TCS62" s="18"/>
      <c r="TCT62" s="18"/>
      <c r="TCU62" s="18"/>
      <c r="TCV62" s="18"/>
      <c r="TCW62" s="18"/>
      <c r="TCX62" s="18"/>
      <c r="TCY62" s="18"/>
      <c r="TCZ62" s="18"/>
      <c r="TDA62" s="18"/>
      <c r="TDB62" s="18"/>
      <c r="TDC62" s="18"/>
      <c r="TDD62" s="18"/>
      <c r="TDE62" s="18"/>
      <c r="TDF62" s="18"/>
      <c r="TDG62" s="18"/>
      <c r="TDH62" s="18"/>
      <c r="TDI62" s="18"/>
      <c r="TDJ62" s="18"/>
      <c r="TDK62" s="18"/>
      <c r="TDL62" s="18"/>
      <c r="TDM62" s="18"/>
      <c r="TDN62" s="18"/>
      <c r="TDO62" s="18"/>
      <c r="TDP62" s="18"/>
      <c r="TDQ62" s="18"/>
      <c r="TDR62" s="18"/>
      <c r="TDS62" s="18"/>
      <c r="TDT62" s="18"/>
      <c r="TDU62" s="18"/>
      <c r="TDV62" s="18"/>
      <c r="TDW62" s="18"/>
      <c r="TDX62" s="18"/>
      <c r="TDY62" s="18"/>
      <c r="TDZ62" s="18"/>
      <c r="TEA62" s="18"/>
      <c r="TEB62" s="18"/>
      <c r="TEC62" s="18"/>
      <c r="TED62" s="18"/>
      <c r="TEE62" s="18"/>
      <c r="TEF62" s="18"/>
      <c r="TEG62" s="18"/>
      <c r="TEH62" s="18"/>
      <c r="TEI62" s="18"/>
      <c r="TEJ62" s="18"/>
      <c r="TEK62" s="18"/>
      <c r="TEL62" s="18"/>
      <c r="TEM62" s="18"/>
      <c r="TEN62" s="18"/>
      <c r="TEO62" s="18"/>
      <c r="TEP62" s="18"/>
      <c r="TEQ62" s="18"/>
      <c r="TER62" s="18"/>
      <c r="TES62" s="18"/>
      <c r="TET62" s="18"/>
      <c r="TEU62" s="18"/>
      <c r="TEV62" s="18"/>
      <c r="TEW62" s="18"/>
      <c r="TEX62" s="18"/>
      <c r="TEY62" s="18"/>
      <c r="TEZ62" s="18"/>
      <c r="TFA62" s="18"/>
      <c r="TFB62" s="18"/>
      <c r="TFC62" s="18"/>
      <c r="TFD62" s="18"/>
      <c r="TFE62" s="18"/>
      <c r="TFF62" s="18"/>
      <c r="TFG62" s="18"/>
      <c r="TFH62" s="18"/>
      <c r="TFI62" s="18"/>
      <c r="TFJ62" s="18"/>
      <c r="TFK62" s="18"/>
      <c r="TFL62" s="18"/>
      <c r="TFM62" s="18"/>
      <c r="TFN62" s="18"/>
      <c r="TFO62" s="18"/>
      <c r="TFP62" s="18"/>
      <c r="TFQ62" s="18"/>
      <c r="TFR62" s="18"/>
      <c r="TFS62" s="18"/>
      <c r="TFT62" s="18"/>
      <c r="TFU62" s="18"/>
      <c r="TFV62" s="18"/>
      <c r="TFW62" s="18"/>
      <c r="TFX62" s="18"/>
      <c r="TFY62" s="18"/>
      <c r="TFZ62" s="18"/>
      <c r="TGA62" s="18"/>
      <c r="TGB62" s="18"/>
      <c r="TGC62" s="18"/>
      <c r="TGD62" s="18"/>
      <c r="TGE62" s="18"/>
      <c r="TGF62" s="18"/>
      <c r="TGG62" s="18"/>
      <c r="TGH62" s="18"/>
      <c r="TGI62" s="18"/>
      <c r="TGJ62" s="18"/>
      <c r="TGK62" s="18"/>
      <c r="TGL62" s="18"/>
      <c r="TGM62" s="18"/>
      <c r="TGN62" s="18"/>
      <c r="TGO62" s="18"/>
      <c r="TGP62" s="18"/>
      <c r="TGQ62" s="18"/>
      <c r="TGR62" s="18"/>
      <c r="TGS62" s="18"/>
      <c r="TGT62" s="18"/>
      <c r="TGU62" s="18"/>
      <c r="TGV62" s="18"/>
      <c r="TGW62" s="18"/>
      <c r="TGX62" s="18"/>
      <c r="TGY62" s="18"/>
      <c r="TGZ62" s="18"/>
      <c r="THA62" s="18"/>
      <c r="THB62" s="18"/>
      <c r="THC62" s="18"/>
      <c r="THD62" s="18"/>
      <c r="THE62" s="18"/>
      <c r="THF62" s="18"/>
      <c r="THG62" s="18"/>
      <c r="THH62" s="18"/>
      <c r="THI62" s="18"/>
      <c r="THJ62" s="18"/>
      <c r="THK62" s="18"/>
      <c r="THL62" s="18"/>
      <c r="THM62" s="18"/>
      <c r="THN62" s="18"/>
      <c r="THO62" s="18"/>
      <c r="THP62" s="18"/>
      <c r="THQ62" s="18"/>
      <c r="THR62" s="18"/>
      <c r="THS62" s="18"/>
      <c r="THT62" s="18"/>
      <c r="THU62" s="18"/>
      <c r="THV62" s="18"/>
      <c r="THW62" s="18"/>
      <c r="THX62" s="18"/>
      <c r="THY62" s="18"/>
      <c r="THZ62" s="18"/>
      <c r="TIA62" s="18"/>
      <c r="TIB62" s="18"/>
      <c r="TIC62" s="18"/>
      <c r="TID62" s="18"/>
      <c r="TIE62" s="18"/>
      <c r="TIF62" s="18"/>
      <c r="TIG62" s="18"/>
      <c r="TIH62" s="18"/>
      <c r="TII62" s="18"/>
      <c r="TIJ62" s="18"/>
      <c r="TIK62" s="18"/>
      <c r="TIL62" s="18"/>
      <c r="TIM62" s="18"/>
      <c r="TIN62" s="18"/>
      <c r="TIO62" s="18"/>
      <c r="TIP62" s="18"/>
      <c r="TIQ62" s="18"/>
      <c r="TIR62" s="18"/>
      <c r="TIS62" s="18"/>
      <c r="TIT62" s="18"/>
      <c r="TIU62" s="18"/>
      <c r="TIV62" s="18"/>
      <c r="TIW62" s="18"/>
      <c r="TIX62" s="18"/>
      <c r="TIY62" s="18"/>
      <c r="TIZ62" s="18"/>
      <c r="TJA62" s="18"/>
      <c r="TJB62" s="18"/>
      <c r="TJC62" s="18"/>
      <c r="TJD62" s="18"/>
      <c r="TJE62" s="18"/>
      <c r="TJF62" s="18"/>
      <c r="TJG62" s="18"/>
      <c r="TJH62" s="18"/>
      <c r="TJI62" s="18"/>
      <c r="TJJ62" s="18"/>
      <c r="TJK62" s="18"/>
      <c r="TJL62" s="18"/>
      <c r="TJM62" s="18"/>
      <c r="TJN62" s="18"/>
      <c r="TJO62" s="18"/>
      <c r="TJP62" s="18"/>
      <c r="TJQ62" s="18"/>
      <c r="TJR62" s="18"/>
      <c r="TJS62" s="18"/>
      <c r="TJT62" s="18"/>
      <c r="TJU62" s="18"/>
      <c r="TJV62" s="18"/>
      <c r="TJW62" s="18"/>
      <c r="TJX62" s="18"/>
      <c r="TJY62" s="18"/>
      <c r="TJZ62" s="18"/>
      <c r="TKA62" s="18"/>
      <c r="TKB62" s="18"/>
      <c r="TKC62" s="18"/>
      <c r="TKD62" s="18"/>
      <c r="TKE62" s="18"/>
      <c r="TKF62" s="18"/>
      <c r="TKG62" s="18"/>
      <c r="TKH62" s="18"/>
      <c r="TKI62" s="18"/>
      <c r="TKJ62" s="18"/>
      <c r="TKK62" s="18"/>
      <c r="TKL62" s="18"/>
      <c r="TKM62" s="18"/>
      <c r="TKN62" s="18"/>
      <c r="TKO62" s="18"/>
      <c r="TKP62" s="18"/>
      <c r="TKQ62" s="18"/>
      <c r="TKR62" s="18"/>
      <c r="TKS62" s="18"/>
      <c r="TKT62" s="18"/>
      <c r="TKU62" s="18"/>
      <c r="TKV62" s="18"/>
      <c r="TKW62" s="18"/>
      <c r="TKX62" s="18"/>
      <c r="TKY62" s="18"/>
      <c r="TKZ62" s="18"/>
      <c r="TLA62" s="18"/>
      <c r="TLB62" s="18"/>
      <c r="TLC62" s="18"/>
      <c r="TLD62" s="18"/>
      <c r="TLE62" s="18"/>
      <c r="TLF62" s="18"/>
      <c r="TLG62" s="18"/>
      <c r="TLH62" s="18"/>
      <c r="TLI62" s="18"/>
      <c r="TLJ62" s="18"/>
      <c r="TLK62" s="18"/>
      <c r="TLL62" s="18"/>
      <c r="TLM62" s="18"/>
      <c r="TLN62" s="18"/>
      <c r="TLO62" s="18"/>
      <c r="TLP62" s="18"/>
      <c r="TLQ62" s="18"/>
      <c r="TLR62" s="18"/>
      <c r="TLS62" s="18"/>
      <c r="TLT62" s="18"/>
      <c r="TLU62" s="18"/>
      <c r="TLV62" s="18"/>
      <c r="TLW62" s="18"/>
      <c r="TLX62" s="18"/>
      <c r="TLY62" s="18"/>
      <c r="TLZ62" s="18"/>
      <c r="TMA62" s="18"/>
      <c r="TMB62" s="18"/>
      <c r="TMC62" s="18"/>
      <c r="TMD62" s="18"/>
      <c r="TME62" s="18"/>
      <c r="TMF62" s="18"/>
      <c r="TMG62" s="18"/>
      <c r="TMH62" s="18"/>
      <c r="TMI62" s="18"/>
      <c r="TMJ62" s="18"/>
      <c r="TMK62" s="18"/>
      <c r="TML62" s="18"/>
      <c r="TMM62" s="18"/>
      <c r="TMN62" s="18"/>
      <c r="TMO62" s="18"/>
      <c r="TMP62" s="18"/>
      <c r="TMQ62" s="18"/>
      <c r="TMR62" s="18"/>
      <c r="TMS62" s="18"/>
      <c r="TMT62" s="18"/>
      <c r="TMU62" s="18"/>
      <c r="TMV62" s="18"/>
      <c r="TMW62" s="18"/>
      <c r="TMX62" s="18"/>
      <c r="TMY62" s="18"/>
      <c r="TMZ62" s="18"/>
      <c r="TNA62" s="18"/>
      <c r="TNB62" s="18"/>
      <c r="TNC62" s="18"/>
      <c r="TND62" s="18"/>
      <c r="TNE62" s="18"/>
      <c r="TNF62" s="18"/>
      <c r="TNG62" s="18"/>
      <c r="TNH62" s="18"/>
      <c r="TNI62" s="18"/>
      <c r="TNJ62" s="18"/>
      <c r="TNK62" s="18"/>
      <c r="TNL62" s="18"/>
      <c r="TNM62" s="18"/>
      <c r="TNN62" s="18"/>
      <c r="TNO62" s="18"/>
      <c r="TNP62" s="18"/>
      <c r="TNQ62" s="18"/>
      <c r="TNR62" s="18"/>
      <c r="TNS62" s="18"/>
      <c r="TNT62" s="18"/>
      <c r="TNU62" s="18"/>
      <c r="TNV62" s="18"/>
      <c r="TNW62" s="18"/>
      <c r="TNX62" s="18"/>
      <c r="TNY62" s="18"/>
      <c r="TNZ62" s="18"/>
      <c r="TOA62" s="18"/>
      <c r="TOB62" s="18"/>
      <c r="TOC62" s="18"/>
      <c r="TOD62" s="18"/>
      <c r="TOE62" s="18"/>
      <c r="TOF62" s="18"/>
      <c r="TOG62" s="18"/>
      <c r="TOH62" s="18"/>
      <c r="TOI62" s="18"/>
      <c r="TOJ62" s="18"/>
      <c r="TOK62" s="18"/>
      <c r="TOL62" s="18"/>
      <c r="TOM62" s="18"/>
      <c r="TON62" s="18"/>
      <c r="TOO62" s="18"/>
      <c r="TOP62" s="18"/>
      <c r="TOQ62" s="18"/>
      <c r="TOR62" s="18"/>
      <c r="TOS62" s="18"/>
      <c r="TOT62" s="18"/>
      <c r="TOU62" s="18"/>
      <c r="TOV62" s="18"/>
      <c r="TOW62" s="18"/>
      <c r="TOX62" s="18"/>
      <c r="TOY62" s="18"/>
      <c r="TOZ62" s="18"/>
      <c r="TPA62" s="18"/>
      <c r="TPB62" s="18"/>
      <c r="TPC62" s="18"/>
      <c r="TPD62" s="18"/>
      <c r="TPE62" s="18"/>
      <c r="TPF62" s="18"/>
      <c r="TPG62" s="18"/>
      <c r="TPH62" s="18"/>
      <c r="TPI62" s="18"/>
      <c r="TPJ62" s="18"/>
      <c r="TPK62" s="18"/>
      <c r="TPL62" s="18"/>
      <c r="TPM62" s="18"/>
      <c r="TPN62" s="18"/>
      <c r="TPO62" s="18"/>
      <c r="TPP62" s="18"/>
      <c r="TPQ62" s="18"/>
      <c r="TPR62" s="18"/>
      <c r="TPS62" s="18"/>
      <c r="TPT62" s="18"/>
      <c r="TPU62" s="18"/>
      <c r="TPV62" s="18"/>
      <c r="TPW62" s="18"/>
      <c r="TPX62" s="18"/>
      <c r="TPY62" s="18"/>
      <c r="TPZ62" s="18"/>
      <c r="TQA62" s="18"/>
      <c r="TQB62" s="18"/>
      <c r="TQC62" s="18"/>
      <c r="TQD62" s="18"/>
      <c r="TQE62" s="18"/>
      <c r="TQF62" s="18"/>
      <c r="TQG62" s="18"/>
      <c r="TQH62" s="18"/>
      <c r="TQI62" s="18"/>
      <c r="TQJ62" s="18"/>
      <c r="TQK62" s="18"/>
      <c r="TQL62" s="18"/>
      <c r="TQM62" s="18"/>
      <c r="TQN62" s="18"/>
      <c r="TQO62" s="18"/>
      <c r="TQP62" s="18"/>
      <c r="TQQ62" s="18"/>
      <c r="TQR62" s="18"/>
      <c r="TQS62" s="18"/>
      <c r="TQT62" s="18"/>
      <c r="TQU62" s="18"/>
      <c r="TQV62" s="18"/>
      <c r="TQW62" s="18"/>
      <c r="TQX62" s="18"/>
      <c r="TQY62" s="18"/>
      <c r="TQZ62" s="18"/>
      <c r="TRA62" s="18"/>
      <c r="TRB62" s="18"/>
      <c r="TRC62" s="18"/>
      <c r="TRD62" s="18"/>
      <c r="TRE62" s="18"/>
      <c r="TRF62" s="18"/>
      <c r="TRG62" s="18"/>
      <c r="TRH62" s="18"/>
      <c r="TRI62" s="18"/>
      <c r="TRJ62" s="18"/>
      <c r="TRK62" s="18"/>
      <c r="TRL62" s="18"/>
      <c r="TRM62" s="18"/>
      <c r="TRN62" s="18"/>
      <c r="TRO62" s="18"/>
      <c r="TRP62" s="18"/>
      <c r="TRQ62" s="18"/>
      <c r="TRR62" s="18"/>
      <c r="TRS62" s="18"/>
      <c r="TRT62" s="18"/>
      <c r="TRU62" s="18"/>
      <c r="TRV62" s="18"/>
      <c r="TRW62" s="18"/>
      <c r="TRX62" s="18"/>
      <c r="TRY62" s="18"/>
      <c r="TRZ62" s="18"/>
      <c r="TSA62" s="18"/>
      <c r="TSB62" s="18"/>
      <c r="TSC62" s="18"/>
      <c r="TSD62" s="18"/>
      <c r="TSE62" s="18"/>
      <c r="TSF62" s="18"/>
      <c r="TSG62" s="18"/>
      <c r="TSH62" s="18"/>
      <c r="TSI62" s="18"/>
      <c r="TSJ62" s="18"/>
      <c r="TSK62" s="18"/>
      <c r="TSL62" s="18"/>
      <c r="TSM62" s="18"/>
      <c r="TSN62" s="18"/>
      <c r="TSO62" s="18"/>
      <c r="TSP62" s="18"/>
      <c r="TSQ62" s="18"/>
      <c r="TSR62" s="18"/>
      <c r="TSS62" s="18"/>
      <c r="TST62" s="18"/>
      <c r="TSU62" s="18"/>
      <c r="TSV62" s="18"/>
      <c r="TSW62" s="18"/>
      <c r="TSX62" s="18"/>
      <c r="TSY62" s="18"/>
      <c r="TSZ62" s="18"/>
      <c r="TTA62" s="18"/>
      <c r="TTB62" s="18"/>
      <c r="TTC62" s="18"/>
      <c r="TTD62" s="18"/>
      <c r="TTE62" s="18"/>
      <c r="TTF62" s="18"/>
      <c r="TTG62" s="18"/>
      <c r="TTH62" s="18"/>
      <c r="TTI62" s="18"/>
      <c r="TTJ62" s="18"/>
      <c r="TTK62" s="18"/>
      <c r="TTL62" s="18"/>
      <c r="TTM62" s="18"/>
      <c r="TTN62" s="18"/>
      <c r="TTO62" s="18"/>
      <c r="TTP62" s="18"/>
      <c r="TTQ62" s="18"/>
      <c r="TTR62" s="18"/>
      <c r="TTS62" s="18"/>
      <c r="TTT62" s="18"/>
      <c r="TTU62" s="18"/>
      <c r="TTV62" s="18"/>
      <c r="TTW62" s="18"/>
      <c r="TTX62" s="18"/>
      <c r="TTY62" s="18"/>
      <c r="TTZ62" s="18"/>
      <c r="TUA62" s="18"/>
      <c r="TUB62" s="18"/>
      <c r="TUC62" s="18"/>
      <c r="TUD62" s="18"/>
      <c r="TUE62" s="18"/>
      <c r="TUF62" s="18"/>
      <c r="TUG62" s="18"/>
      <c r="TUH62" s="18"/>
      <c r="TUI62" s="18"/>
      <c r="TUJ62" s="18"/>
      <c r="TUK62" s="18"/>
      <c r="TUL62" s="18"/>
      <c r="TUM62" s="18"/>
      <c r="TUN62" s="18"/>
      <c r="TUO62" s="18"/>
      <c r="TUP62" s="18"/>
      <c r="TUQ62" s="18"/>
      <c r="TUR62" s="18"/>
      <c r="TUS62" s="18"/>
      <c r="TUT62" s="18"/>
      <c r="TUU62" s="18"/>
      <c r="TUV62" s="18"/>
      <c r="TUW62" s="18"/>
      <c r="TUX62" s="18"/>
      <c r="TUY62" s="18"/>
      <c r="TUZ62" s="18"/>
      <c r="TVA62" s="18"/>
      <c r="TVB62" s="18"/>
      <c r="TVC62" s="18"/>
      <c r="TVD62" s="18"/>
      <c r="TVE62" s="18"/>
      <c r="TVF62" s="18"/>
      <c r="TVG62" s="18"/>
      <c r="TVH62" s="18"/>
      <c r="TVI62" s="18"/>
      <c r="TVJ62" s="18"/>
      <c r="TVK62" s="18"/>
      <c r="TVL62" s="18"/>
      <c r="TVM62" s="18"/>
      <c r="TVN62" s="18"/>
      <c r="TVO62" s="18"/>
      <c r="TVP62" s="18"/>
      <c r="TVQ62" s="18"/>
      <c r="TVR62" s="18"/>
      <c r="TVS62" s="18"/>
      <c r="TVT62" s="18"/>
      <c r="TVU62" s="18"/>
      <c r="TVV62" s="18"/>
      <c r="TVW62" s="18"/>
      <c r="TVX62" s="18"/>
      <c r="TVY62" s="18"/>
      <c r="TVZ62" s="18"/>
      <c r="TWA62" s="18"/>
      <c r="TWB62" s="18"/>
      <c r="TWC62" s="18"/>
      <c r="TWD62" s="18"/>
      <c r="TWE62" s="18"/>
      <c r="TWF62" s="18"/>
      <c r="TWG62" s="18"/>
      <c r="TWH62" s="18"/>
      <c r="TWI62" s="18"/>
      <c r="TWJ62" s="18"/>
      <c r="TWK62" s="18"/>
      <c r="TWL62" s="18"/>
      <c r="TWM62" s="18"/>
      <c r="TWN62" s="18"/>
      <c r="TWO62" s="18"/>
      <c r="TWP62" s="18"/>
      <c r="TWQ62" s="18"/>
      <c r="TWR62" s="18"/>
      <c r="TWS62" s="18"/>
      <c r="TWT62" s="18"/>
      <c r="TWU62" s="18"/>
      <c r="TWV62" s="18"/>
      <c r="TWW62" s="18"/>
      <c r="TWX62" s="18"/>
      <c r="TWY62" s="18"/>
      <c r="TWZ62" s="18"/>
      <c r="TXA62" s="18"/>
      <c r="TXB62" s="18"/>
      <c r="TXC62" s="18"/>
      <c r="TXD62" s="18"/>
      <c r="TXE62" s="18"/>
      <c r="TXF62" s="18"/>
      <c r="TXG62" s="18"/>
      <c r="TXH62" s="18"/>
      <c r="TXI62" s="18"/>
      <c r="TXJ62" s="18"/>
      <c r="TXK62" s="18"/>
      <c r="TXL62" s="18"/>
      <c r="TXM62" s="18"/>
      <c r="TXN62" s="18"/>
      <c r="TXO62" s="18"/>
      <c r="TXP62" s="18"/>
      <c r="TXQ62" s="18"/>
      <c r="TXR62" s="18"/>
      <c r="TXS62" s="18"/>
      <c r="TXT62" s="18"/>
      <c r="TXU62" s="18"/>
      <c r="TXV62" s="18"/>
      <c r="TXW62" s="18"/>
      <c r="TXX62" s="18"/>
      <c r="TXY62" s="18"/>
      <c r="TXZ62" s="18"/>
      <c r="TYA62" s="18"/>
      <c r="TYB62" s="18"/>
      <c r="TYC62" s="18"/>
      <c r="TYD62" s="18"/>
      <c r="TYE62" s="18"/>
      <c r="TYF62" s="18"/>
      <c r="TYG62" s="18"/>
      <c r="TYH62" s="18"/>
      <c r="TYI62" s="18"/>
      <c r="TYJ62" s="18"/>
      <c r="TYK62" s="18"/>
      <c r="TYL62" s="18"/>
      <c r="TYM62" s="18"/>
      <c r="TYN62" s="18"/>
      <c r="TYO62" s="18"/>
      <c r="TYP62" s="18"/>
      <c r="TYQ62" s="18"/>
      <c r="TYR62" s="18"/>
      <c r="TYS62" s="18"/>
      <c r="TYT62" s="18"/>
      <c r="TYU62" s="18"/>
      <c r="TYV62" s="18"/>
      <c r="TYW62" s="18"/>
      <c r="TYX62" s="18"/>
      <c r="TYY62" s="18"/>
      <c r="TYZ62" s="18"/>
      <c r="TZA62" s="18"/>
      <c r="TZB62" s="18"/>
      <c r="TZC62" s="18"/>
      <c r="TZD62" s="18"/>
      <c r="TZE62" s="18"/>
      <c r="TZF62" s="18"/>
      <c r="TZG62" s="18"/>
      <c r="TZH62" s="18"/>
      <c r="TZI62" s="18"/>
      <c r="TZJ62" s="18"/>
      <c r="TZK62" s="18"/>
      <c r="TZL62" s="18"/>
      <c r="TZM62" s="18"/>
      <c r="TZN62" s="18"/>
      <c r="TZO62" s="18"/>
      <c r="TZP62" s="18"/>
      <c r="TZQ62" s="18"/>
      <c r="TZR62" s="18"/>
      <c r="TZS62" s="18"/>
      <c r="TZT62" s="18"/>
      <c r="TZU62" s="18"/>
      <c r="TZV62" s="18"/>
      <c r="TZW62" s="18"/>
      <c r="TZX62" s="18"/>
      <c r="TZY62" s="18"/>
      <c r="TZZ62" s="18"/>
      <c r="UAA62" s="18"/>
      <c r="UAB62" s="18"/>
      <c r="UAC62" s="18"/>
      <c r="UAD62" s="18"/>
      <c r="UAE62" s="18"/>
      <c r="UAF62" s="18"/>
      <c r="UAG62" s="18"/>
      <c r="UAH62" s="18"/>
      <c r="UAI62" s="18"/>
      <c r="UAJ62" s="18"/>
      <c r="UAK62" s="18"/>
      <c r="UAL62" s="18"/>
      <c r="UAM62" s="18"/>
      <c r="UAN62" s="18"/>
      <c r="UAO62" s="18"/>
      <c r="UAP62" s="18"/>
      <c r="UAQ62" s="18"/>
      <c r="UAR62" s="18"/>
      <c r="UAS62" s="18"/>
      <c r="UAT62" s="18"/>
      <c r="UAU62" s="18"/>
      <c r="UAV62" s="18"/>
      <c r="UAW62" s="18"/>
      <c r="UAX62" s="18"/>
      <c r="UAY62" s="18"/>
      <c r="UAZ62" s="18"/>
      <c r="UBA62" s="18"/>
      <c r="UBB62" s="18"/>
      <c r="UBC62" s="18"/>
      <c r="UBD62" s="18"/>
      <c r="UBE62" s="18"/>
      <c r="UBF62" s="18"/>
      <c r="UBG62" s="18"/>
      <c r="UBH62" s="18"/>
      <c r="UBI62" s="18"/>
      <c r="UBJ62" s="18"/>
      <c r="UBK62" s="18"/>
      <c r="UBL62" s="18"/>
      <c r="UBM62" s="18"/>
      <c r="UBN62" s="18"/>
      <c r="UBO62" s="18"/>
      <c r="UBP62" s="18"/>
      <c r="UBQ62" s="18"/>
      <c r="UBR62" s="18"/>
      <c r="UBS62" s="18"/>
      <c r="UBT62" s="18"/>
      <c r="UBU62" s="18"/>
      <c r="UBV62" s="18"/>
      <c r="UBW62" s="18"/>
      <c r="UBX62" s="18"/>
      <c r="UBY62" s="18"/>
      <c r="UBZ62" s="18"/>
      <c r="UCA62" s="18"/>
      <c r="UCB62" s="18"/>
      <c r="UCC62" s="18"/>
      <c r="UCD62" s="18"/>
      <c r="UCE62" s="18"/>
      <c r="UCF62" s="18"/>
      <c r="UCG62" s="18"/>
      <c r="UCH62" s="18"/>
      <c r="UCI62" s="18"/>
      <c r="UCJ62" s="18"/>
      <c r="UCK62" s="18"/>
      <c r="UCL62" s="18"/>
      <c r="UCM62" s="18"/>
      <c r="UCN62" s="18"/>
      <c r="UCO62" s="18"/>
      <c r="UCP62" s="18"/>
      <c r="UCQ62" s="18"/>
      <c r="UCR62" s="18"/>
      <c r="UCS62" s="18"/>
      <c r="UCT62" s="18"/>
      <c r="UCU62" s="18"/>
      <c r="UCV62" s="18"/>
      <c r="UCW62" s="18"/>
      <c r="UCX62" s="18"/>
      <c r="UCY62" s="18"/>
      <c r="UCZ62" s="18"/>
      <c r="UDA62" s="18"/>
      <c r="UDB62" s="18"/>
      <c r="UDC62" s="18"/>
      <c r="UDD62" s="18"/>
      <c r="UDE62" s="18"/>
      <c r="UDF62" s="18"/>
      <c r="UDG62" s="18"/>
      <c r="UDH62" s="18"/>
      <c r="UDI62" s="18"/>
      <c r="UDJ62" s="18"/>
      <c r="UDK62" s="18"/>
      <c r="UDL62" s="18"/>
      <c r="UDM62" s="18"/>
      <c r="UDN62" s="18"/>
      <c r="UDO62" s="18"/>
      <c r="UDP62" s="18"/>
      <c r="UDQ62" s="18"/>
      <c r="UDR62" s="18"/>
      <c r="UDS62" s="18"/>
      <c r="UDT62" s="18"/>
      <c r="UDU62" s="18"/>
      <c r="UDV62" s="18"/>
      <c r="UDW62" s="18"/>
      <c r="UDX62" s="18"/>
      <c r="UDY62" s="18"/>
      <c r="UDZ62" s="18"/>
      <c r="UEA62" s="18"/>
      <c r="UEB62" s="18"/>
      <c r="UEC62" s="18"/>
      <c r="UED62" s="18"/>
      <c r="UEE62" s="18"/>
      <c r="UEF62" s="18"/>
      <c r="UEG62" s="18"/>
      <c r="UEH62" s="18"/>
      <c r="UEI62" s="18"/>
      <c r="UEJ62" s="18"/>
      <c r="UEK62" s="18"/>
      <c r="UEL62" s="18"/>
      <c r="UEM62" s="18"/>
      <c r="UEN62" s="18"/>
      <c r="UEO62" s="18"/>
      <c r="UEP62" s="18"/>
      <c r="UEQ62" s="18"/>
      <c r="UER62" s="18"/>
      <c r="UES62" s="18"/>
      <c r="UET62" s="18"/>
      <c r="UEU62" s="18"/>
      <c r="UEV62" s="18"/>
      <c r="UEW62" s="18"/>
      <c r="UEX62" s="18"/>
      <c r="UEY62" s="18"/>
      <c r="UEZ62" s="18"/>
      <c r="UFA62" s="18"/>
      <c r="UFB62" s="18"/>
      <c r="UFC62" s="18"/>
      <c r="UFD62" s="18"/>
      <c r="UFE62" s="18"/>
      <c r="UFF62" s="18"/>
      <c r="UFG62" s="18"/>
      <c r="UFH62" s="18"/>
      <c r="UFI62" s="18"/>
      <c r="UFJ62" s="18"/>
      <c r="UFK62" s="18"/>
      <c r="UFL62" s="18"/>
      <c r="UFM62" s="18"/>
      <c r="UFN62" s="18"/>
      <c r="UFO62" s="18"/>
      <c r="UFP62" s="18"/>
      <c r="UFQ62" s="18"/>
      <c r="UFR62" s="18"/>
      <c r="UFS62" s="18"/>
      <c r="UFT62" s="18"/>
      <c r="UFU62" s="18"/>
      <c r="UFV62" s="18"/>
      <c r="UFW62" s="18"/>
      <c r="UFX62" s="18"/>
      <c r="UFY62" s="18"/>
      <c r="UFZ62" s="18"/>
      <c r="UGA62" s="18"/>
      <c r="UGB62" s="18"/>
      <c r="UGC62" s="18"/>
      <c r="UGD62" s="18"/>
      <c r="UGE62" s="18"/>
      <c r="UGF62" s="18"/>
      <c r="UGG62" s="18"/>
      <c r="UGH62" s="18"/>
      <c r="UGI62" s="18"/>
      <c r="UGJ62" s="18"/>
      <c r="UGK62" s="18"/>
      <c r="UGL62" s="18"/>
      <c r="UGM62" s="18"/>
      <c r="UGN62" s="18"/>
      <c r="UGO62" s="18"/>
      <c r="UGP62" s="18"/>
      <c r="UGQ62" s="18"/>
      <c r="UGR62" s="18"/>
      <c r="UGS62" s="18"/>
      <c r="UGT62" s="18"/>
      <c r="UGU62" s="18"/>
      <c r="UGV62" s="18"/>
      <c r="UGW62" s="18"/>
      <c r="UGX62" s="18"/>
      <c r="UGY62" s="18"/>
      <c r="UGZ62" s="18"/>
      <c r="UHA62" s="18"/>
      <c r="UHB62" s="18"/>
      <c r="UHC62" s="18"/>
      <c r="UHD62" s="18"/>
      <c r="UHE62" s="18"/>
      <c r="UHF62" s="18"/>
      <c r="UHG62" s="18"/>
      <c r="UHH62" s="18"/>
      <c r="UHI62" s="18"/>
      <c r="UHJ62" s="18"/>
      <c r="UHK62" s="18"/>
      <c r="UHL62" s="18"/>
      <c r="UHM62" s="18"/>
      <c r="UHN62" s="18"/>
      <c r="UHO62" s="18"/>
      <c r="UHP62" s="18"/>
      <c r="UHQ62" s="18"/>
      <c r="UHR62" s="18"/>
      <c r="UHS62" s="18"/>
      <c r="UHT62" s="18"/>
      <c r="UHU62" s="18"/>
      <c r="UHV62" s="18"/>
      <c r="UHW62" s="18"/>
      <c r="UHX62" s="18"/>
      <c r="UHY62" s="18"/>
      <c r="UHZ62" s="18"/>
      <c r="UIA62" s="18"/>
      <c r="UIB62" s="18"/>
      <c r="UIC62" s="18"/>
      <c r="UID62" s="18"/>
      <c r="UIE62" s="18"/>
      <c r="UIF62" s="18"/>
      <c r="UIG62" s="18"/>
      <c r="UIH62" s="18"/>
      <c r="UII62" s="18"/>
      <c r="UIJ62" s="18"/>
      <c r="UIK62" s="18"/>
      <c r="UIL62" s="18"/>
      <c r="UIM62" s="18"/>
      <c r="UIN62" s="18"/>
      <c r="UIO62" s="18"/>
      <c r="UIP62" s="18"/>
      <c r="UIQ62" s="18"/>
      <c r="UIR62" s="18"/>
      <c r="UIS62" s="18"/>
      <c r="UIT62" s="18"/>
      <c r="UIU62" s="18"/>
      <c r="UIV62" s="18"/>
      <c r="UIW62" s="18"/>
      <c r="UIX62" s="18"/>
      <c r="UIY62" s="18"/>
      <c r="UIZ62" s="18"/>
      <c r="UJA62" s="18"/>
      <c r="UJB62" s="18"/>
      <c r="UJC62" s="18"/>
      <c r="UJD62" s="18"/>
      <c r="UJE62" s="18"/>
      <c r="UJF62" s="18"/>
      <c r="UJG62" s="18"/>
      <c r="UJH62" s="18"/>
      <c r="UJI62" s="18"/>
      <c r="UJJ62" s="18"/>
      <c r="UJK62" s="18"/>
      <c r="UJL62" s="18"/>
      <c r="UJM62" s="18"/>
      <c r="UJN62" s="18"/>
      <c r="UJO62" s="18"/>
      <c r="UJP62" s="18"/>
      <c r="UJQ62" s="18"/>
      <c r="UJR62" s="18"/>
      <c r="UJS62" s="18"/>
      <c r="UJT62" s="18"/>
      <c r="UJU62" s="18"/>
      <c r="UJV62" s="18"/>
      <c r="UJW62" s="18"/>
      <c r="UJX62" s="18"/>
      <c r="UJY62" s="18"/>
      <c r="UJZ62" s="18"/>
      <c r="UKA62" s="18"/>
      <c r="UKB62" s="18"/>
      <c r="UKC62" s="18"/>
      <c r="UKD62" s="18"/>
      <c r="UKE62" s="18"/>
      <c r="UKF62" s="18"/>
      <c r="UKG62" s="18"/>
      <c r="UKH62" s="18"/>
      <c r="UKI62" s="18"/>
      <c r="UKJ62" s="18"/>
      <c r="UKK62" s="18"/>
      <c r="UKL62" s="18"/>
      <c r="UKM62" s="18"/>
      <c r="UKN62" s="18"/>
      <c r="UKO62" s="18"/>
      <c r="UKP62" s="18"/>
      <c r="UKQ62" s="18"/>
      <c r="UKR62" s="18"/>
      <c r="UKS62" s="18"/>
      <c r="UKT62" s="18"/>
      <c r="UKU62" s="18"/>
      <c r="UKV62" s="18"/>
      <c r="UKW62" s="18"/>
      <c r="UKX62" s="18"/>
      <c r="UKY62" s="18"/>
      <c r="UKZ62" s="18"/>
      <c r="ULA62" s="18"/>
      <c r="ULB62" s="18"/>
      <c r="ULC62" s="18"/>
      <c r="ULD62" s="18"/>
      <c r="ULE62" s="18"/>
      <c r="ULF62" s="18"/>
      <c r="ULG62" s="18"/>
      <c r="ULH62" s="18"/>
      <c r="ULI62" s="18"/>
      <c r="ULJ62" s="18"/>
      <c r="ULK62" s="18"/>
      <c r="ULL62" s="18"/>
      <c r="ULM62" s="18"/>
      <c r="ULN62" s="18"/>
      <c r="ULO62" s="18"/>
      <c r="ULP62" s="18"/>
      <c r="ULQ62" s="18"/>
      <c r="ULR62" s="18"/>
      <c r="ULS62" s="18"/>
      <c r="ULT62" s="18"/>
      <c r="ULU62" s="18"/>
      <c r="ULV62" s="18"/>
      <c r="ULW62" s="18"/>
      <c r="ULX62" s="18"/>
      <c r="ULY62" s="18"/>
      <c r="ULZ62" s="18"/>
      <c r="UMA62" s="18"/>
      <c r="UMB62" s="18"/>
      <c r="UMC62" s="18"/>
      <c r="UMD62" s="18"/>
      <c r="UME62" s="18"/>
      <c r="UMF62" s="18"/>
      <c r="UMG62" s="18"/>
      <c r="UMH62" s="18"/>
      <c r="UMI62" s="18"/>
      <c r="UMJ62" s="18"/>
      <c r="UMK62" s="18"/>
      <c r="UML62" s="18"/>
      <c r="UMM62" s="18"/>
      <c r="UMN62" s="18"/>
      <c r="UMO62" s="18"/>
      <c r="UMP62" s="18"/>
      <c r="UMQ62" s="18"/>
      <c r="UMR62" s="18"/>
      <c r="UMS62" s="18"/>
      <c r="UMT62" s="18"/>
      <c r="UMU62" s="18"/>
      <c r="UMV62" s="18"/>
      <c r="UMW62" s="18"/>
      <c r="UMX62" s="18"/>
      <c r="UMY62" s="18"/>
      <c r="UMZ62" s="18"/>
      <c r="UNA62" s="18"/>
      <c r="UNB62" s="18"/>
      <c r="UNC62" s="18"/>
      <c r="UND62" s="18"/>
      <c r="UNE62" s="18"/>
      <c r="UNF62" s="18"/>
      <c r="UNG62" s="18"/>
      <c r="UNH62" s="18"/>
      <c r="UNI62" s="18"/>
      <c r="UNJ62" s="18"/>
      <c r="UNK62" s="18"/>
      <c r="UNL62" s="18"/>
      <c r="UNM62" s="18"/>
      <c r="UNN62" s="18"/>
      <c r="UNO62" s="18"/>
      <c r="UNP62" s="18"/>
      <c r="UNQ62" s="18"/>
      <c r="UNR62" s="18"/>
      <c r="UNS62" s="18"/>
      <c r="UNT62" s="18"/>
      <c r="UNU62" s="18"/>
      <c r="UNV62" s="18"/>
      <c r="UNW62" s="18"/>
      <c r="UNX62" s="18"/>
      <c r="UNY62" s="18"/>
      <c r="UNZ62" s="18"/>
      <c r="UOA62" s="18"/>
      <c r="UOB62" s="18"/>
      <c r="UOC62" s="18"/>
      <c r="UOD62" s="18"/>
      <c r="UOE62" s="18"/>
      <c r="UOF62" s="18"/>
      <c r="UOG62" s="18"/>
      <c r="UOH62" s="18"/>
      <c r="UOI62" s="18"/>
      <c r="UOJ62" s="18"/>
      <c r="UOK62" s="18"/>
      <c r="UOL62" s="18"/>
      <c r="UOM62" s="18"/>
      <c r="UON62" s="18"/>
      <c r="UOO62" s="18"/>
      <c r="UOP62" s="18"/>
      <c r="UOQ62" s="18"/>
      <c r="UOR62" s="18"/>
      <c r="UOS62" s="18"/>
      <c r="UOT62" s="18"/>
      <c r="UOU62" s="18"/>
      <c r="UOV62" s="18"/>
      <c r="UOW62" s="18"/>
      <c r="UOX62" s="18"/>
      <c r="UOY62" s="18"/>
      <c r="UOZ62" s="18"/>
      <c r="UPA62" s="18"/>
      <c r="UPB62" s="18"/>
      <c r="UPC62" s="18"/>
      <c r="UPD62" s="18"/>
      <c r="UPE62" s="18"/>
      <c r="UPF62" s="18"/>
      <c r="UPG62" s="18"/>
      <c r="UPH62" s="18"/>
      <c r="UPI62" s="18"/>
      <c r="UPJ62" s="18"/>
      <c r="UPK62" s="18"/>
      <c r="UPL62" s="18"/>
      <c r="UPM62" s="18"/>
      <c r="UPN62" s="18"/>
      <c r="UPO62" s="18"/>
      <c r="UPP62" s="18"/>
      <c r="UPQ62" s="18"/>
      <c r="UPR62" s="18"/>
      <c r="UPS62" s="18"/>
      <c r="UPT62" s="18"/>
      <c r="UPU62" s="18"/>
      <c r="UPV62" s="18"/>
      <c r="UPW62" s="18"/>
      <c r="UPX62" s="18"/>
      <c r="UPY62" s="18"/>
      <c r="UPZ62" s="18"/>
      <c r="UQA62" s="18"/>
      <c r="UQB62" s="18"/>
      <c r="UQC62" s="18"/>
      <c r="UQD62" s="18"/>
      <c r="UQE62" s="18"/>
      <c r="UQF62" s="18"/>
      <c r="UQG62" s="18"/>
      <c r="UQH62" s="18"/>
      <c r="UQI62" s="18"/>
      <c r="UQJ62" s="18"/>
      <c r="UQK62" s="18"/>
      <c r="UQL62" s="18"/>
      <c r="UQM62" s="18"/>
      <c r="UQN62" s="18"/>
      <c r="UQO62" s="18"/>
      <c r="UQP62" s="18"/>
      <c r="UQQ62" s="18"/>
      <c r="UQR62" s="18"/>
      <c r="UQS62" s="18"/>
      <c r="UQT62" s="18"/>
      <c r="UQU62" s="18"/>
      <c r="UQV62" s="18"/>
      <c r="UQW62" s="18"/>
      <c r="UQX62" s="18"/>
      <c r="UQY62" s="18"/>
      <c r="UQZ62" s="18"/>
      <c r="URA62" s="18"/>
      <c r="URB62" s="18"/>
      <c r="URC62" s="18"/>
      <c r="URD62" s="18"/>
      <c r="URE62" s="18"/>
      <c r="URF62" s="18"/>
      <c r="URG62" s="18"/>
      <c r="URH62" s="18"/>
      <c r="URI62" s="18"/>
      <c r="URJ62" s="18"/>
      <c r="URK62" s="18"/>
      <c r="URL62" s="18"/>
      <c r="URM62" s="18"/>
      <c r="URN62" s="18"/>
      <c r="URO62" s="18"/>
      <c r="URP62" s="18"/>
      <c r="URQ62" s="18"/>
      <c r="URR62" s="18"/>
      <c r="URS62" s="18"/>
      <c r="URT62" s="18"/>
      <c r="URU62" s="18"/>
      <c r="URV62" s="18"/>
      <c r="URW62" s="18"/>
      <c r="URX62" s="18"/>
      <c r="URY62" s="18"/>
      <c r="URZ62" s="18"/>
      <c r="USA62" s="18"/>
      <c r="USB62" s="18"/>
      <c r="USC62" s="18"/>
      <c r="USD62" s="18"/>
      <c r="USE62" s="18"/>
      <c r="USF62" s="18"/>
      <c r="USG62" s="18"/>
      <c r="USH62" s="18"/>
      <c r="USI62" s="18"/>
      <c r="USJ62" s="18"/>
      <c r="USK62" s="18"/>
      <c r="USL62" s="18"/>
      <c r="USM62" s="18"/>
      <c r="USN62" s="18"/>
      <c r="USO62" s="18"/>
      <c r="USP62" s="18"/>
      <c r="USQ62" s="18"/>
      <c r="USR62" s="18"/>
      <c r="USS62" s="18"/>
      <c r="UST62" s="18"/>
      <c r="USU62" s="18"/>
      <c r="USV62" s="18"/>
      <c r="USW62" s="18"/>
      <c r="USX62" s="18"/>
      <c r="USY62" s="18"/>
      <c r="USZ62" s="18"/>
      <c r="UTA62" s="18"/>
      <c r="UTB62" s="18"/>
      <c r="UTC62" s="18"/>
      <c r="UTD62" s="18"/>
      <c r="UTE62" s="18"/>
      <c r="UTF62" s="18"/>
      <c r="UTG62" s="18"/>
      <c r="UTH62" s="18"/>
      <c r="UTI62" s="18"/>
      <c r="UTJ62" s="18"/>
      <c r="UTK62" s="18"/>
      <c r="UTL62" s="18"/>
      <c r="UTM62" s="18"/>
      <c r="UTN62" s="18"/>
      <c r="UTO62" s="18"/>
      <c r="UTP62" s="18"/>
      <c r="UTQ62" s="18"/>
      <c r="UTR62" s="18"/>
      <c r="UTS62" s="18"/>
      <c r="UTT62" s="18"/>
      <c r="UTU62" s="18"/>
      <c r="UTV62" s="18"/>
      <c r="UTW62" s="18"/>
      <c r="UTX62" s="18"/>
      <c r="UTY62" s="18"/>
      <c r="UTZ62" s="18"/>
      <c r="UUA62" s="18"/>
      <c r="UUB62" s="18"/>
      <c r="UUC62" s="18"/>
      <c r="UUD62" s="18"/>
      <c r="UUE62" s="18"/>
      <c r="UUF62" s="18"/>
      <c r="UUG62" s="18"/>
      <c r="UUH62" s="18"/>
      <c r="UUI62" s="18"/>
      <c r="UUJ62" s="18"/>
      <c r="UUK62" s="18"/>
      <c r="UUL62" s="18"/>
      <c r="UUM62" s="18"/>
      <c r="UUN62" s="18"/>
      <c r="UUO62" s="18"/>
      <c r="UUP62" s="18"/>
      <c r="UUQ62" s="18"/>
      <c r="UUR62" s="18"/>
      <c r="UUS62" s="18"/>
      <c r="UUT62" s="18"/>
      <c r="UUU62" s="18"/>
      <c r="UUV62" s="18"/>
      <c r="UUW62" s="18"/>
      <c r="UUX62" s="18"/>
      <c r="UUY62" s="18"/>
      <c r="UUZ62" s="18"/>
      <c r="UVA62" s="18"/>
      <c r="UVB62" s="18"/>
      <c r="UVC62" s="18"/>
      <c r="UVD62" s="18"/>
      <c r="UVE62" s="18"/>
      <c r="UVF62" s="18"/>
      <c r="UVG62" s="18"/>
      <c r="UVH62" s="18"/>
      <c r="UVI62" s="18"/>
      <c r="UVJ62" s="18"/>
      <c r="UVK62" s="18"/>
      <c r="UVL62" s="18"/>
      <c r="UVM62" s="18"/>
      <c r="UVN62" s="18"/>
      <c r="UVO62" s="18"/>
      <c r="UVP62" s="18"/>
      <c r="UVQ62" s="18"/>
      <c r="UVR62" s="18"/>
      <c r="UVS62" s="18"/>
      <c r="UVT62" s="18"/>
      <c r="UVU62" s="18"/>
      <c r="UVV62" s="18"/>
      <c r="UVW62" s="18"/>
      <c r="UVX62" s="18"/>
      <c r="UVY62" s="18"/>
      <c r="UVZ62" s="18"/>
      <c r="UWA62" s="18"/>
      <c r="UWB62" s="18"/>
      <c r="UWC62" s="18"/>
      <c r="UWD62" s="18"/>
      <c r="UWE62" s="18"/>
      <c r="UWF62" s="18"/>
      <c r="UWG62" s="18"/>
      <c r="UWH62" s="18"/>
      <c r="UWI62" s="18"/>
      <c r="UWJ62" s="18"/>
      <c r="UWK62" s="18"/>
      <c r="UWL62" s="18"/>
      <c r="UWM62" s="18"/>
      <c r="UWN62" s="18"/>
      <c r="UWO62" s="18"/>
      <c r="UWP62" s="18"/>
      <c r="UWQ62" s="18"/>
      <c r="UWR62" s="18"/>
      <c r="UWS62" s="18"/>
      <c r="UWT62" s="18"/>
      <c r="UWU62" s="18"/>
      <c r="UWV62" s="18"/>
      <c r="UWW62" s="18"/>
      <c r="UWX62" s="18"/>
      <c r="UWY62" s="18"/>
      <c r="UWZ62" s="18"/>
      <c r="UXA62" s="18"/>
      <c r="UXB62" s="18"/>
      <c r="UXC62" s="18"/>
      <c r="UXD62" s="18"/>
      <c r="UXE62" s="18"/>
      <c r="UXF62" s="18"/>
      <c r="UXG62" s="18"/>
      <c r="UXH62" s="18"/>
      <c r="UXI62" s="18"/>
      <c r="UXJ62" s="18"/>
      <c r="UXK62" s="18"/>
      <c r="UXL62" s="18"/>
      <c r="UXM62" s="18"/>
      <c r="UXN62" s="18"/>
      <c r="UXO62" s="18"/>
      <c r="UXP62" s="18"/>
      <c r="UXQ62" s="18"/>
      <c r="UXR62" s="18"/>
      <c r="UXS62" s="18"/>
      <c r="UXT62" s="18"/>
      <c r="UXU62" s="18"/>
      <c r="UXV62" s="18"/>
      <c r="UXW62" s="18"/>
      <c r="UXX62" s="18"/>
      <c r="UXY62" s="18"/>
      <c r="UXZ62" s="18"/>
      <c r="UYA62" s="18"/>
      <c r="UYB62" s="18"/>
      <c r="UYC62" s="18"/>
      <c r="UYD62" s="18"/>
      <c r="UYE62" s="18"/>
      <c r="UYF62" s="18"/>
      <c r="UYG62" s="18"/>
      <c r="UYH62" s="18"/>
      <c r="UYI62" s="18"/>
      <c r="UYJ62" s="18"/>
      <c r="UYK62" s="18"/>
      <c r="UYL62" s="18"/>
      <c r="UYM62" s="18"/>
      <c r="UYN62" s="18"/>
      <c r="UYO62" s="18"/>
      <c r="UYP62" s="18"/>
      <c r="UYQ62" s="18"/>
      <c r="UYR62" s="18"/>
      <c r="UYS62" s="18"/>
      <c r="UYT62" s="18"/>
      <c r="UYU62" s="18"/>
      <c r="UYV62" s="18"/>
      <c r="UYW62" s="18"/>
      <c r="UYX62" s="18"/>
      <c r="UYY62" s="18"/>
      <c r="UYZ62" s="18"/>
      <c r="UZA62" s="18"/>
      <c r="UZB62" s="18"/>
      <c r="UZC62" s="18"/>
      <c r="UZD62" s="18"/>
      <c r="UZE62" s="18"/>
      <c r="UZF62" s="18"/>
      <c r="UZG62" s="18"/>
      <c r="UZH62" s="18"/>
      <c r="UZI62" s="18"/>
      <c r="UZJ62" s="18"/>
      <c r="UZK62" s="18"/>
      <c r="UZL62" s="18"/>
      <c r="UZM62" s="18"/>
      <c r="UZN62" s="18"/>
      <c r="UZO62" s="18"/>
      <c r="UZP62" s="18"/>
      <c r="UZQ62" s="18"/>
      <c r="UZR62" s="18"/>
      <c r="UZS62" s="18"/>
      <c r="UZT62" s="18"/>
      <c r="UZU62" s="18"/>
      <c r="UZV62" s="18"/>
      <c r="UZW62" s="18"/>
      <c r="UZX62" s="18"/>
      <c r="UZY62" s="18"/>
      <c r="UZZ62" s="18"/>
      <c r="VAA62" s="18"/>
      <c r="VAB62" s="18"/>
      <c r="VAC62" s="18"/>
      <c r="VAD62" s="18"/>
      <c r="VAE62" s="18"/>
      <c r="VAF62" s="18"/>
      <c r="VAG62" s="18"/>
      <c r="VAH62" s="18"/>
      <c r="VAI62" s="18"/>
      <c r="VAJ62" s="18"/>
      <c r="VAK62" s="18"/>
      <c r="VAL62" s="18"/>
      <c r="VAM62" s="18"/>
      <c r="VAN62" s="18"/>
      <c r="VAO62" s="18"/>
      <c r="VAP62" s="18"/>
      <c r="VAQ62" s="18"/>
      <c r="VAR62" s="18"/>
      <c r="VAS62" s="18"/>
      <c r="VAT62" s="18"/>
      <c r="VAU62" s="18"/>
      <c r="VAV62" s="18"/>
      <c r="VAW62" s="18"/>
      <c r="VAX62" s="18"/>
      <c r="VAY62" s="18"/>
      <c r="VAZ62" s="18"/>
      <c r="VBA62" s="18"/>
      <c r="VBB62" s="18"/>
      <c r="VBC62" s="18"/>
      <c r="VBD62" s="18"/>
      <c r="VBE62" s="18"/>
      <c r="VBF62" s="18"/>
      <c r="VBG62" s="18"/>
      <c r="VBH62" s="18"/>
      <c r="VBI62" s="18"/>
      <c r="VBJ62" s="18"/>
      <c r="VBK62" s="18"/>
      <c r="VBL62" s="18"/>
      <c r="VBM62" s="18"/>
      <c r="VBN62" s="18"/>
      <c r="VBO62" s="18"/>
      <c r="VBP62" s="18"/>
      <c r="VBQ62" s="18"/>
      <c r="VBR62" s="18"/>
      <c r="VBS62" s="18"/>
      <c r="VBT62" s="18"/>
      <c r="VBU62" s="18"/>
      <c r="VBV62" s="18"/>
      <c r="VBW62" s="18"/>
      <c r="VBX62" s="18"/>
      <c r="VBY62" s="18"/>
      <c r="VBZ62" s="18"/>
      <c r="VCA62" s="18"/>
      <c r="VCB62" s="18"/>
      <c r="VCC62" s="18"/>
      <c r="VCD62" s="18"/>
      <c r="VCE62" s="18"/>
      <c r="VCF62" s="18"/>
      <c r="VCG62" s="18"/>
      <c r="VCH62" s="18"/>
      <c r="VCI62" s="18"/>
      <c r="VCJ62" s="18"/>
      <c r="VCK62" s="18"/>
      <c r="VCL62" s="18"/>
      <c r="VCM62" s="18"/>
      <c r="VCN62" s="18"/>
      <c r="VCO62" s="18"/>
      <c r="VCP62" s="18"/>
      <c r="VCQ62" s="18"/>
      <c r="VCR62" s="18"/>
      <c r="VCS62" s="18"/>
      <c r="VCT62" s="18"/>
      <c r="VCU62" s="18"/>
      <c r="VCV62" s="18"/>
      <c r="VCW62" s="18"/>
      <c r="VCX62" s="18"/>
      <c r="VCY62" s="18"/>
      <c r="VCZ62" s="18"/>
      <c r="VDA62" s="18"/>
      <c r="VDB62" s="18"/>
      <c r="VDC62" s="18"/>
      <c r="VDD62" s="18"/>
      <c r="VDE62" s="18"/>
      <c r="VDF62" s="18"/>
      <c r="VDG62" s="18"/>
      <c r="VDH62" s="18"/>
      <c r="VDI62" s="18"/>
      <c r="VDJ62" s="18"/>
      <c r="VDK62" s="18"/>
      <c r="VDL62" s="18"/>
      <c r="VDM62" s="18"/>
      <c r="VDN62" s="18"/>
      <c r="VDO62" s="18"/>
      <c r="VDP62" s="18"/>
      <c r="VDQ62" s="18"/>
      <c r="VDR62" s="18"/>
      <c r="VDS62" s="18"/>
      <c r="VDT62" s="18"/>
      <c r="VDU62" s="18"/>
      <c r="VDV62" s="18"/>
      <c r="VDW62" s="18"/>
      <c r="VDX62" s="18"/>
      <c r="VDY62" s="18"/>
      <c r="VDZ62" s="18"/>
      <c r="VEA62" s="18"/>
      <c r="VEB62" s="18"/>
      <c r="VEC62" s="18"/>
      <c r="VED62" s="18"/>
      <c r="VEE62" s="18"/>
      <c r="VEF62" s="18"/>
      <c r="VEG62" s="18"/>
      <c r="VEH62" s="18"/>
      <c r="VEI62" s="18"/>
      <c r="VEJ62" s="18"/>
      <c r="VEK62" s="18"/>
      <c r="VEL62" s="18"/>
      <c r="VEM62" s="18"/>
      <c r="VEN62" s="18"/>
      <c r="VEO62" s="18"/>
      <c r="VEP62" s="18"/>
      <c r="VEQ62" s="18"/>
      <c r="VER62" s="18"/>
      <c r="VES62" s="18"/>
      <c r="VET62" s="18"/>
      <c r="VEU62" s="18"/>
      <c r="VEV62" s="18"/>
      <c r="VEW62" s="18"/>
      <c r="VEX62" s="18"/>
      <c r="VEY62" s="18"/>
      <c r="VEZ62" s="18"/>
      <c r="VFA62" s="18"/>
      <c r="VFB62" s="18"/>
      <c r="VFC62" s="18"/>
      <c r="VFD62" s="18"/>
      <c r="VFE62" s="18"/>
      <c r="VFF62" s="18"/>
      <c r="VFG62" s="18"/>
      <c r="VFH62" s="18"/>
      <c r="VFI62" s="18"/>
      <c r="VFJ62" s="18"/>
      <c r="VFK62" s="18"/>
      <c r="VFL62" s="18"/>
      <c r="VFM62" s="18"/>
      <c r="VFN62" s="18"/>
      <c r="VFO62" s="18"/>
      <c r="VFP62" s="18"/>
      <c r="VFQ62" s="18"/>
      <c r="VFR62" s="18"/>
      <c r="VFS62" s="18"/>
      <c r="VFT62" s="18"/>
      <c r="VFU62" s="18"/>
      <c r="VFV62" s="18"/>
      <c r="VFW62" s="18"/>
      <c r="VFX62" s="18"/>
      <c r="VFY62" s="18"/>
      <c r="VFZ62" s="18"/>
      <c r="VGA62" s="18"/>
      <c r="VGB62" s="18"/>
      <c r="VGC62" s="18"/>
      <c r="VGD62" s="18"/>
      <c r="VGE62" s="18"/>
      <c r="VGF62" s="18"/>
      <c r="VGG62" s="18"/>
      <c r="VGH62" s="18"/>
      <c r="VGI62" s="18"/>
      <c r="VGJ62" s="18"/>
      <c r="VGK62" s="18"/>
      <c r="VGL62" s="18"/>
      <c r="VGM62" s="18"/>
      <c r="VGN62" s="18"/>
      <c r="VGO62" s="18"/>
      <c r="VGP62" s="18"/>
      <c r="VGQ62" s="18"/>
      <c r="VGR62" s="18"/>
      <c r="VGS62" s="18"/>
      <c r="VGT62" s="18"/>
      <c r="VGU62" s="18"/>
      <c r="VGV62" s="18"/>
      <c r="VGW62" s="18"/>
      <c r="VGX62" s="18"/>
      <c r="VGY62" s="18"/>
      <c r="VGZ62" s="18"/>
      <c r="VHA62" s="18"/>
      <c r="VHB62" s="18"/>
      <c r="VHC62" s="18"/>
      <c r="VHD62" s="18"/>
      <c r="VHE62" s="18"/>
      <c r="VHF62" s="18"/>
      <c r="VHG62" s="18"/>
      <c r="VHH62" s="18"/>
      <c r="VHI62" s="18"/>
      <c r="VHJ62" s="18"/>
      <c r="VHK62" s="18"/>
      <c r="VHL62" s="18"/>
      <c r="VHM62" s="18"/>
      <c r="VHN62" s="18"/>
      <c r="VHO62" s="18"/>
      <c r="VHP62" s="18"/>
      <c r="VHQ62" s="18"/>
      <c r="VHR62" s="18"/>
      <c r="VHS62" s="18"/>
      <c r="VHT62" s="18"/>
      <c r="VHU62" s="18"/>
      <c r="VHV62" s="18"/>
      <c r="VHW62" s="18"/>
      <c r="VHX62" s="18"/>
      <c r="VHY62" s="18"/>
      <c r="VHZ62" s="18"/>
      <c r="VIA62" s="18"/>
      <c r="VIB62" s="18"/>
      <c r="VIC62" s="18"/>
      <c r="VID62" s="18"/>
      <c r="VIE62" s="18"/>
      <c r="VIF62" s="18"/>
      <c r="VIG62" s="18"/>
      <c r="VIH62" s="18"/>
      <c r="VII62" s="18"/>
      <c r="VIJ62" s="18"/>
      <c r="VIK62" s="18"/>
      <c r="VIL62" s="18"/>
      <c r="VIM62" s="18"/>
      <c r="VIN62" s="18"/>
      <c r="VIO62" s="18"/>
      <c r="VIP62" s="18"/>
      <c r="VIQ62" s="18"/>
      <c r="VIR62" s="18"/>
      <c r="VIS62" s="18"/>
      <c r="VIT62" s="18"/>
      <c r="VIU62" s="18"/>
      <c r="VIV62" s="18"/>
      <c r="VIW62" s="18"/>
      <c r="VIX62" s="18"/>
      <c r="VIY62" s="18"/>
      <c r="VIZ62" s="18"/>
      <c r="VJA62" s="18"/>
      <c r="VJB62" s="18"/>
      <c r="VJC62" s="18"/>
      <c r="VJD62" s="18"/>
      <c r="VJE62" s="18"/>
      <c r="VJF62" s="18"/>
      <c r="VJG62" s="18"/>
      <c r="VJH62" s="18"/>
      <c r="VJI62" s="18"/>
      <c r="VJJ62" s="18"/>
      <c r="VJK62" s="18"/>
      <c r="VJL62" s="18"/>
      <c r="VJM62" s="18"/>
      <c r="VJN62" s="18"/>
      <c r="VJO62" s="18"/>
      <c r="VJP62" s="18"/>
      <c r="VJQ62" s="18"/>
      <c r="VJR62" s="18"/>
      <c r="VJS62" s="18"/>
      <c r="VJT62" s="18"/>
      <c r="VJU62" s="18"/>
      <c r="VJV62" s="18"/>
      <c r="VJW62" s="18"/>
      <c r="VJX62" s="18"/>
      <c r="VJY62" s="18"/>
      <c r="VJZ62" s="18"/>
      <c r="VKA62" s="18"/>
      <c r="VKB62" s="18"/>
      <c r="VKC62" s="18"/>
      <c r="VKD62" s="18"/>
      <c r="VKE62" s="18"/>
      <c r="VKF62" s="18"/>
      <c r="VKG62" s="18"/>
      <c r="VKH62" s="18"/>
      <c r="VKI62" s="18"/>
      <c r="VKJ62" s="18"/>
      <c r="VKK62" s="18"/>
      <c r="VKL62" s="18"/>
      <c r="VKM62" s="18"/>
      <c r="VKN62" s="18"/>
      <c r="VKO62" s="18"/>
      <c r="VKP62" s="18"/>
      <c r="VKQ62" s="18"/>
      <c r="VKR62" s="18"/>
      <c r="VKS62" s="18"/>
      <c r="VKT62" s="18"/>
      <c r="VKU62" s="18"/>
      <c r="VKV62" s="18"/>
      <c r="VKW62" s="18"/>
      <c r="VKX62" s="18"/>
      <c r="VKY62" s="18"/>
      <c r="VKZ62" s="18"/>
      <c r="VLA62" s="18"/>
      <c r="VLB62" s="18"/>
      <c r="VLC62" s="18"/>
      <c r="VLD62" s="18"/>
      <c r="VLE62" s="18"/>
      <c r="VLF62" s="18"/>
      <c r="VLG62" s="18"/>
      <c r="VLH62" s="18"/>
      <c r="VLI62" s="18"/>
      <c r="VLJ62" s="18"/>
      <c r="VLK62" s="18"/>
      <c r="VLL62" s="18"/>
      <c r="VLM62" s="18"/>
      <c r="VLN62" s="18"/>
      <c r="VLO62" s="18"/>
      <c r="VLP62" s="18"/>
      <c r="VLQ62" s="18"/>
      <c r="VLR62" s="18"/>
      <c r="VLS62" s="18"/>
      <c r="VLT62" s="18"/>
      <c r="VLU62" s="18"/>
      <c r="VLV62" s="18"/>
      <c r="VLW62" s="18"/>
      <c r="VLX62" s="18"/>
      <c r="VLY62" s="18"/>
      <c r="VLZ62" s="18"/>
      <c r="VMA62" s="18"/>
      <c r="VMB62" s="18"/>
      <c r="VMC62" s="18"/>
      <c r="VMD62" s="18"/>
      <c r="VME62" s="18"/>
      <c r="VMF62" s="18"/>
      <c r="VMG62" s="18"/>
      <c r="VMH62" s="18"/>
      <c r="VMI62" s="18"/>
      <c r="VMJ62" s="18"/>
      <c r="VMK62" s="18"/>
      <c r="VML62" s="18"/>
      <c r="VMM62" s="18"/>
      <c r="VMN62" s="18"/>
      <c r="VMO62" s="18"/>
      <c r="VMP62" s="18"/>
      <c r="VMQ62" s="18"/>
      <c r="VMR62" s="18"/>
      <c r="VMS62" s="18"/>
      <c r="VMT62" s="18"/>
      <c r="VMU62" s="18"/>
      <c r="VMV62" s="18"/>
      <c r="VMW62" s="18"/>
      <c r="VMX62" s="18"/>
      <c r="VMY62" s="18"/>
      <c r="VMZ62" s="18"/>
      <c r="VNA62" s="18"/>
      <c r="VNB62" s="18"/>
      <c r="VNC62" s="18"/>
      <c r="VND62" s="18"/>
      <c r="VNE62" s="18"/>
      <c r="VNF62" s="18"/>
      <c r="VNG62" s="18"/>
      <c r="VNH62" s="18"/>
      <c r="VNI62" s="18"/>
      <c r="VNJ62" s="18"/>
      <c r="VNK62" s="18"/>
      <c r="VNL62" s="18"/>
      <c r="VNM62" s="18"/>
      <c r="VNN62" s="18"/>
      <c r="VNO62" s="18"/>
      <c r="VNP62" s="18"/>
      <c r="VNQ62" s="18"/>
      <c r="VNR62" s="18"/>
      <c r="VNS62" s="18"/>
      <c r="VNT62" s="18"/>
      <c r="VNU62" s="18"/>
      <c r="VNV62" s="18"/>
      <c r="VNW62" s="18"/>
      <c r="VNX62" s="18"/>
      <c r="VNY62" s="18"/>
      <c r="VNZ62" s="18"/>
      <c r="VOA62" s="18"/>
      <c r="VOB62" s="18"/>
      <c r="VOC62" s="18"/>
      <c r="VOD62" s="18"/>
      <c r="VOE62" s="18"/>
      <c r="VOF62" s="18"/>
      <c r="VOG62" s="18"/>
      <c r="VOH62" s="18"/>
      <c r="VOI62" s="18"/>
      <c r="VOJ62" s="18"/>
      <c r="VOK62" s="18"/>
      <c r="VOL62" s="18"/>
      <c r="VOM62" s="18"/>
      <c r="VON62" s="18"/>
      <c r="VOO62" s="18"/>
      <c r="VOP62" s="18"/>
      <c r="VOQ62" s="18"/>
      <c r="VOR62" s="18"/>
      <c r="VOS62" s="18"/>
      <c r="VOT62" s="18"/>
      <c r="VOU62" s="18"/>
      <c r="VOV62" s="18"/>
      <c r="VOW62" s="18"/>
      <c r="VOX62" s="18"/>
      <c r="VOY62" s="18"/>
      <c r="VOZ62" s="18"/>
      <c r="VPA62" s="18"/>
      <c r="VPB62" s="18"/>
      <c r="VPC62" s="18"/>
      <c r="VPD62" s="18"/>
      <c r="VPE62" s="18"/>
      <c r="VPF62" s="18"/>
      <c r="VPG62" s="18"/>
      <c r="VPH62" s="18"/>
      <c r="VPI62" s="18"/>
      <c r="VPJ62" s="18"/>
      <c r="VPK62" s="18"/>
      <c r="VPL62" s="18"/>
      <c r="VPM62" s="18"/>
      <c r="VPN62" s="18"/>
      <c r="VPO62" s="18"/>
      <c r="VPP62" s="18"/>
      <c r="VPQ62" s="18"/>
      <c r="VPR62" s="18"/>
      <c r="VPS62" s="18"/>
      <c r="VPT62" s="18"/>
      <c r="VPU62" s="18"/>
      <c r="VPV62" s="18"/>
      <c r="VPW62" s="18"/>
      <c r="VPX62" s="18"/>
      <c r="VPY62" s="18"/>
      <c r="VPZ62" s="18"/>
      <c r="VQA62" s="18"/>
      <c r="VQB62" s="18"/>
      <c r="VQC62" s="18"/>
      <c r="VQD62" s="18"/>
      <c r="VQE62" s="18"/>
      <c r="VQF62" s="18"/>
      <c r="VQG62" s="18"/>
      <c r="VQH62" s="18"/>
      <c r="VQI62" s="18"/>
      <c r="VQJ62" s="18"/>
      <c r="VQK62" s="18"/>
      <c r="VQL62" s="18"/>
      <c r="VQM62" s="18"/>
      <c r="VQN62" s="18"/>
      <c r="VQO62" s="18"/>
      <c r="VQP62" s="18"/>
      <c r="VQQ62" s="18"/>
      <c r="VQR62" s="18"/>
      <c r="VQS62" s="18"/>
      <c r="VQT62" s="18"/>
      <c r="VQU62" s="18"/>
      <c r="VQV62" s="18"/>
      <c r="VQW62" s="18"/>
      <c r="VQX62" s="18"/>
      <c r="VQY62" s="18"/>
      <c r="VQZ62" s="18"/>
      <c r="VRA62" s="18"/>
      <c r="VRB62" s="18"/>
      <c r="VRC62" s="18"/>
      <c r="VRD62" s="18"/>
      <c r="VRE62" s="18"/>
      <c r="VRF62" s="18"/>
      <c r="VRG62" s="18"/>
      <c r="VRH62" s="18"/>
      <c r="VRI62" s="18"/>
      <c r="VRJ62" s="18"/>
      <c r="VRK62" s="18"/>
      <c r="VRL62" s="18"/>
      <c r="VRM62" s="18"/>
      <c r="VRN62" s="18"/>
      <c r="VRO62" s="18"/>
      <c r="VRP62" s="18"/>
      <c r="VRQ62" s="18"/>
      <c r="VRR62" s="18"/>
      <c r="VRS62" s="18"/>
      <c r="VRT62" s="18"/>
      <c r="VRU62" s="18"/>
      <c r="VRV62" s="18"/>
      <c r="VRW62" s="18"/>
      <c r="VRX62" s="18"/>
      <c r="VRY62" s="18"/>
      <c r="VRZ62" s="18"/>
      <c r="VSA62" s="18"/>
      <c r="VSB62" s="18"/>
      <c r="VSC62" s="18"/>
      <c r="VSD62" s="18"/>
      <c r="VSE62" s="18"/>
      <c r="VSF62" s="18"/>
      <c r="VSG62" s="18"/>
      <c r="VSH62" s="18"/>
      <c r="VSI62" s="18"/>
      <c r="VSJ62" s="18"/>
      <c r="VSK62" s="18"/>
      <c r="VSL62" s="18"/>
      <c r="VSM62" s="18"/>
      <c r="VSN62" s="18"/>
      <c r="VSO62" s="18"/>
      <c r="VSP62" s="18"/>
      <c r="VSQ62" s="18"/>
      <c r="VSR62" s="18"/>
      <c r="VSS62" s="18"/>
      <c r="VST62" s="18"/>
      <c r="VSU62" s="18"/>
      <c r="VSV62" s="18"/>
      <c r="VSW62" s="18"/>
      <c r="VSX62" s="18"/>
      <c r="VSY62" s="18"/>
      <c r="VSZ62" s="18"/>
      <c r="VTA62" s="18"/>
      <c r="VTB62" s="18"/>
      <c r="VTC62" s="18"/>
      <c r="VTD62" s="18"/>
      <c r="VTE62" s="18"/>
      <c r="VTF62" s="18"/>
      <c r="VTG62" s="18"/>
      <c r="VTH62" s="18"/>
      <c r="VTI62" s="18"/>
      <c r="VTJ62" s="18"/>
      <c r="VTK62" s="18"/>
      <c r="VTL62" s="18"/>
      <c r="VTM62" s="18"/>
      <c r="VTN62" s="18"/>
      <c r="VTO62" s="18"/>
      <c r="VTP62" s="18"/>
      <c r="VTQ62" s="18"/>
      <c r="VTR62" s="18"/>
      <c r="VTS62" s="18"/>
      <c r="VTT62" s="18"/>
      <c r="VTU62" s="18"/>
      <c r="VTV62" s="18"/>
      <c r="VTW62" s="18"/>
      <c r="VTX62" s="18"/>
      <c r="VTY62" s="18"/>
      <c r="VTZ62" s="18"/>
      <c r="VUA62" s="18"/>
      <c r="VUB62" s="18"/>
      <c r="VUC62" s="18"/>
      <c r="VUD62" s="18"/>
      <c r="VUE62" s="18"/>
      <c r="VUF62" s="18"/>
      <c r="VUG62" s="18"/>
      <c r="VUH62" s="18"/>
      <c r="VUI62" s="18"/>
      <c r="VUJ62" s="18"/>
      <c r="VUK62" s="18"/>
      <c r="VUL62" s="18"/>
      <c r="VUM62" s="18"/>
      <c r="VUN62" s="18"/>
      <c r="VUO62" s="18"/>
      <c r="VUP62" s="18"/>
      <c r="VUQ62" s="18"/>
      <c r="VUR62" s="18"/>
      <c r="VUS62" s="18"/>
      <c r="VUT62" s="18"/>
      <c r="VUU62" s="18"/>
      <c r="VUV62" s="18"/>
      <c r="VUW62" s="18"/>
      <c r="VUX62" s="18"/>
      <c r="VUY62" s="18"/>
      <c r="VUZ62" s="18"/>
      <c r="VVA62" s="18"/>
      <c r="VVB62" s="18"/>
      <c r="VVC62" s="18"/>
      <c r="VVD62" s="18"/>
      <c r="VVE62" s="18"/>
      <c r="VVF62" s="18"/>
      <c r="VVG62" s="18"/>
      <c r="VVH62" s="18"/>
      <c r="VVI62" s="18"/>
      <c r="VVJ62" s="18"/>
      <c r="VVK62" s="18"/>
      <c r="VVL62" s="18"/>
      <c r="VVM62" s="18"/>
      <c r="VVN62" s="18"/>
      <c r="VVO62" s="18"/>
      <c r="VVP62" s="18"/>
      <c r="VVQ62" s="18"/>
      <c r="VVR62" s="18"/>
      <c r="VVS62" s="18"/>
      <c r="VVT62" s="18"/>
      <c r="VVU62" s="18"/>
      <c r="VVV62" s="18"/>
      <c r="VVW62" s="18"/>
      <c r="VVX62" s="18"/>
      <c r="VVY62" s="18"/>
      <c r="VVZ62" s="18"/>
      <c r="VWA62" s="18"/>
      <c r="VWB62" s="18"/>
      <c r="VWC62" s="18"/>
      <c r="VWD62" s="18"/>
      <c r="VWE62" s="18"/>
      <c r="VWF62" s="18"/>
      <c r="VWG62" s="18"/>
      <c r="VWH62" s="18"/>
      <c r="VWI62" s="18"/>
      <c r="VWJ62" s="18"/>
      <c r="VWK62" s="18"/>
      <c r="VWL62" s="18"/>
      <c r="VWM62" s="18"/>
      <c r="VWN62" s="18"/>
      <c r="VWO62" s="18"/>
      <c r="VWP62" s="18"/>
      <c r="VWQ62" s="18"/>
      <c r="VWR62" s="18"/>
      <c r="VWS62" s="18"/>
      <c r="VWT62" s="18"/>
      <c r="VWU62" s="18"/>
      <c r="VWV62" s="18"/>
      <c r="VWW62" s="18"/>
      <c r="VWX62" s="18"/>
      <c r="VWY62" s="18"/>
      <c r="VWZ62" s="18"/>
      <c r="VXA62" s="18"/>
      <c r="VXB62" s="18"/>
      <c r="VXC62" s="18"/>
      <c r="VXD62" s="18"/>
      <c r="VXE62" s="18"/>
      <c r="VXF62" s="18"/>
      <c r="VXG62" s="18"/>
      <c r="VXH62" s="18"/>
      <c r="VXI62" s="18"/>
      <c r="VXJ62" s="18"/>
      <c r="VXK62" s="18"/>
      <c r="VXL62" s="18"/>
      <c r="VXM62" s="18"/>
      <c r="VXN62" s="18"/>
      <c r="VXO62" s="18"/>
      <c r="VXP62" s="18"/>
      <c r="VXQ62" s="18"/>
      <c r="VXR62" s="18"/>
      <c r="VXS62" s="18"/>
      <c r="VXT62" s="18"/>
      <c r="VXU62" s="18"/>
      <c r="VXV62" s="18"/>
      <c r="VXW62" s="18"/>
      <c r="VXX62" s="18"/>
      <c r="VXY62" s="18"/>
      <c r="VXZ62" s="18"/>
      <c r="VYA62" s="18"/>
      <c r="VYB62" s="18"/>
      <c r="VYC62" s="18"/>
      <c r="VYD62" s="18"/>
      <c r="VYE62" s="18"/>
      <c r="VYF62" s="18"/>
      <c r="VYG62" s="18"/>
      <c r="VYH62" s="18"/>
      <c r="VYI62" s="18"/>
      <c r="VYJ62" s="18"/>
      <c r="VYK62" s="18"/>
      <c r="VYL62" s="18"/>
      <c r="VYM62" s="18"/>
      <c r="VYN62" s="18"/>
      <c r="VYO62" s="18"/>
      <c r="VYP62" s="18"/>
      <c r="VYQ62" s="18"/>
      <c r="VYR62" s="18"/>
      <c r="VYS62" s="18"/>
      <c r="VYT62" s="18"/>
      <c r="VYU62" s="18"/>
      <c r="VYV62" s="18"/>
      <c r="VYW62" s="18"/>
      <c r="VYX62" s="18"/>
      <c r="VYY62" s="18"/>
      <c r="VYZ62" s="18"/>
      <c r="VZA62" s="18"/>
      <c r="VZB62" s="18"/>
      <c r="VZC62" s="18"/>
      <c r="VZD62" s="18"/>
      <c r="VZE62" s="18"/>
      <c r="VZF62" s="18"/>
      <c r="VZG62" s="18"/>
      <c r="VZH62" s="18"/>
      <c r="VZI62" s="18"/>
      <c r="VZJ62" s="18"/>
      <c r="VZK62" s="18"/>
      <c r="VZL62" s="18"/>
      <c r="VZM62" s="18"/>
      <c r="VZN62" s="18"/>
      <c r="VZO62" s="18"/>
      <c r="VZP62" s="18"/>
      <c r="VZQ62" s="18"/>
      <c r="VZR62" s="18"/>
      <c r="VZS62" s="18"/>
      <c r="VZT62" s="18"/>
      <c r="VZU62" s="18"/>
      <c r="VZV62" s="18"/>
      <c r="VZW62" s="18"/>
      <c r="VZX62" s="18"/>
      <c r="VZY62" s="18"/>
      <c r="VZZ62" s="18"/>
      <c r="WAA62" s="18"/>
      <c r="WAB62" s="18"/>
      <c r="WAC62" s="18"/>
      <c r="WAD62" s="18"/>
      <c r="WAE62" s="18"/>
      <c r="WAF62" s="18"/>
      <c r="WAG62" s="18"/>
      <c r="WAH62" s="18"/>
      <c r="WAI62" s="18"/>
      <c r="WAJ62" s="18"/>
      <c r="WAK62" s="18"/>
      <c r="WAL62" s="18"/>
      <c r="WAM62" s="18"/>
      <c r="WAN62" s="18"/>
      <c r="WAO62" s="18"/>
      <c r="WAP62" s="18"/>
      <c r="WAQ62" s="18"/>
      <c r="WAR62" s="18"/>
      <c r="WAS62" s="18"/>
      <c r="WAT62" s="18"/>
      <c r="WAU62" s="18"/>
      <c r="WAV62" s="18"/>
      <c r="WAW62" s="18"/>
      <c r="WAX62" s="18"/>
      <c r="WAY62" s="18"/>
      <c r="WAZ62" s="18"/>
      <c r="WBA62" s="18"/>
      <c r="WBB62" s="18"/>
      <c r="WBC62" s="18"/>
      <c r="WBD62" s="18"/>
      <c r="WBE62" s="18"/>
      <c r="WBF62" s="18"/>
      <c r="WBG62" s="18"/>
      <c r="WBH62" s="18"/>
      <c r="WBI62" s="18"/>
      <c r="WBJ62" s="18"/>
      <c r="WBK62" s="18"/>
      <c r="WBL62" s="18"/>
      <c r="WBM62" s="18"/>
      <c r="WBN62" s="18"/>
      <c r="WBO62" s="18"/>
      <c r="WBP62" s="18"/>
      <c r="WBQ62" s="18"/>
      <c r="WBR62" s="18"/>
      <c r="WBS62" s="18"/>
      <c r="WBT62" s="18"/>
      <c r="WBU62" s="18"/>
      <c r="WBV62" s="18"/>
      <c r="WBW62" s="18"/>
      <c r="WBX62" s="18"/>
      <c r="WBY62" s="18"/>
      <c r="WBZ62" s="18"/>
      <c r="WCA62" s="18"/>
      <c r="WCB62" s="18"/>
      <c r="WCC62" s="18"/>
      <c r="WCD62" s="18"/>
      <c r="WCE62" s="18"/>
      <c r="WCF62" s="18"/>
      <c r="WCG62" s="18"/>
      <c r="WCH62" s="18"/>
      <c r="WCI62" s="18"/>
      <c r="WCJ62" s="18"/>
      <c r="WCK62" s="18"/>
      <c r="WCL62" s="18"/>
      <c r="WCM62" s="18"/>
      <c r="WCN62" s="18"/>
      <c r="WCO62" s="18"/>
      <c r="WCP62" s="18"/>
      <c r="WCQ62" s="18"/>
      <c r="WCR62" s="18"/>
      <c r="WCS62" s="18"/>
      <c r="WCT62" s="18"/>
      <c r="WCU62" s="18"/>
      <c r="WCV62" s="18"/>
      <c r="WCW62" s="18"/>
      <c r="WCX62" s="18"/>
      <c r="WCY62" s="18"/>
      <c r="WCZ62" s="18"/>
      <c r="WDA62" s="18"/>
      <c r="WDB62" s="18"/>
      <c r="WDC62" s="18"/>
      <c r="WDD62" s="18"/>
      <c r="WDE62" s="18"/>
      <c r="WDF62" s="18"/>
      <c r="WDG62" s="18"/>
      <c r="WDH62" s="18"/>
      <c r="WDI62" s="18"/>
      <c r="WDJ62" s="18"/>
      <c r="WDK62" s="18"/>
      <c r="WDL62" s="18"/>
      <c r="WDM62" s="18"/>
      <c r="WDN62" s="18"/>
      <c r="WDO62" s="18"/>
      <c r="WDP62" s="18"/>
      <c r="WDQ62" s="18"/>
      <c r="WDR62" s="18"/>
      <c r="WDS62" s="18"/>
      <c r="WDT62" s="18"/>
      <c r="WDU62" s="18"/>
      <c r="WDV62" s="18"/>
      <c r="WDW62" s="18"/>
      <c r="WDX62" s="18"/>
      <c r="WDY62" s="18"/>
      <c r="WDZ62" s="18"/>
      <c r="WEA62" s="18"/>
      <c r="WEB62" s="18"/>
      <c r="WEC62" s="18"/>
      <c r="WED62" s="18"/>
      <c r="WEE62" s="18"/>
      <c r="WEF62" s="18"/>
      <c r="WEG62" s="18"/>
      <c r="WEH62" s="18"/>
      <c r="WEI62" s="18"/>
      <c r="WEJ62" s="18"/>
      <c r="WEK62" s="18"/>
      <c r="WEL62" s="18"/>
      <c r="WEM62" s="18"/>
      <c r="WEN62" s="18"/>
      <c r="WEO62" s="18"/>
      <c r="WEP62" s="18"/>
      <c r="WEQ62" s="18"/>
      <c r="WER62" s="18"/>
      <c r="WES62" s="18"/>
      <c r="WET62" s="18"/>
      <c r="WEU62" s="18"/>
      <c r="WEV62" s="18"/>
      <c r="WEW62" s="18"/>
      <c r="WEX62" s="18"/>
      <c r="WEY62" s="18"/>
      <c r="WEZ62" s="18"/>
      <c r="WFA62" s="18"/>
      <c r="WFB62" s="18"/>
      <c r="WFC62" s="18"/>
      <c r="WFD62" s="18"/>
      <c r="WFE62" s="18"/>
      <c r="WFF62" s="18"/>
      <c r="WFG62" s="18"/>
      <c r="WFH62" s="18"/>
      <c r="WFI62" s="18"/>
      <c r="WFJ62" s="18"/>
      <c r="WFK62" s="18"/>
      <c r="WFL62" s="18"/>
      <c r="WFM62" s="18"/>
      <c r="WFN62" s="18"/>
      <c r="WFO62" s="18"/>
      <c r="WFP62" s="18"/>
      <c r="WFQ62" s="18"/>
      <c r="WFR62" s="18"/>
      <c r="WFS62" s="18"/>
      <c r="WFT62" s="18"/>
      <c r="WFU62" s="18"/>
      <c r="WFV62" s="18"/>
      <c r="WFW62" s="18"/>
      <c r="WFX62" s="18"/>
      <c r="WFY62" s="18"/>
      <c r="WFZ62" s="18"/>
      <c r="WGA62" s="18"/>
      <c r="WGB62" s="18"/>
      <c r="WGC62" s="18"/>
      <c r="WGD62" s="18"/>
      <c r="WGE62" s="18"/>
      <c r="WGF62" s="18"/>
      <c r="WGG62" s="18"/>
      <c r="WGH62" s="18"/>
      <c r="WGI62" s="18"/>
      <c r="WGJ62" s="18"/>
      <c r="WGK62" s="18"/>
      <c r="WGL62" s="18"/>
      <c r="WGM62" s="18"/>
      <c r="WGN62" s="18"/>
      <c r="WGO62" s="18"/>
      <c r="WGP62" s="18"/>
      <c r="WGQ62" s="18"/>
      <c r="WGR62" s="18"/>
      <c r="WGS62" s="18"/>
      <c r="WGT62" s="18"/>
      <c r="WGU62" s="18"/>
      <c r="WGV62" s="18"/>
      <c r="WGW62" s="18"/>
      <c r="WGX62" s="18"/>
      <c r="WGY62" s="18"/>
      <c r="WGZ62" s="18"/>
      <c r="WHA62" s="18"/>
      <c r="WHB62" s="18"/>
      <c r="WHC62" s="18"/>
      <c r="WHD62" s="18"/>
      <c r="WHE62" s="18"/>
      <c r="WHF62" s="18"/>
      <c r="WHG62" s="18"/>
      <c r="WHH62" s="18"/>
      <c r="WHI62" s="18"/>
      <c r="WHJ62" s="18"/>
      <c r="WHK62" s="18"/>
      <c r="WHL62" s="18"/>
      <c r="WHM62" s="18"/>
      <c r="WHN62" s="18"/>
      <c r="WHO62" s="18"/>
      <c r="WHP62" s="18"/>
      <c r="WHQ62" s="18"/>
      <c r="WHR62" s="18"/>
      <c r="WHS62" s="18"/>
      <c r="WHT62" s="18"/>
      <c r="WHU62" s="18"/>
      <c r="WHV62" s="18"/>
      <c r="WHW62" s="18"/>
      <c r="WHX62" s="18"/>
      <c r="WHY62" s="18"/>
      <c r="WHZ62" s="18"/>
      <c r="WIA62" s="18"/>
      <c r="WIB62" s="18"/>
      <c r="WIC62" s="18"/>
      <c r="WID62" s="18"/>
      <c r="WIE62" s="18"/>
      <c r="WIF62" s="18"/>
      <c r="WIG62" s="18"/>
      <c r="WIH62" s="18"/>
      <c r="WII62" s="18"/>
      <c r="WIJ62" s="18"/>
      <c r="WIK62" s="18"/>
      <c r="WIL62" s="18"/>
      <c r="WIM62" s="18"/>
      <c r="WIN62" s="18"/>
      <c r="WIO62" s="18"/>
      <c r="WIP62" s="18"/>
      <c r="WIQ62" s="18"/>
      <c r="WIR62" s="18"/>
      <c r="WIS62" s="18"/>
      <c r="WIT62" s="18"/>
      <c r="WIU62" s="18"/>
      <c r="WIV62" s="18"/>
      <c r="WIW62" s="18"/>
      <c r="WIX62" s="18"/>
      <c r="WIY62" s="18"/>
      <c r="WIZ62" s="18"/>
      <c r="WJA62" s="18"/>
      <c r="WJB62" s="18"/>
      <c r="WJC62" s="18"/>
      <c r="WJD62" s="18"/>
      <c r="WJE62" s="18"/>
      <c r="WJF62" s="18"/>
      <c r="WJG62" s="18"/>
      <c r="WJH62" s="18"/>
      <c r="WJI62" s="18"/>
      <c r="WJJ62" s="18"/>
      <c r="WJK62" s="18"/>
      <c r="WJL62" s="18"/>
      <c r="WJM62" s="18"/>
      <c r="WJN62" s="18"/>
      <c r="WJO62" s="18"/>
      <c r="WJP62" s="18"/>
      <c r="WJQ62" s="18"/>
      <c r="WJR62" s="18"/>
      <c r="WJS62" s="18"/>
      <c r="WJT62" s="18"/>
      <c r="WJU62" s="18"/>
      <c r="WJV62" s="18"/>
      <c r="WJW62" s="18"/>
      <c r="WJX62" s="18"/>
      <c r="WJY62" s="18"/>
      <c r="WJZ62" s="18"/>
      <c r="WKA62" s="18"/>
      <c r="WKB62" s="18"/>
      <c r="WKC62" s="18"/>
      <c r="WKD62" s="18"/>
      <c r="WKE62" s="18"/>
      <c r="WKF62" s="18"/>
      <c r="WKG62" s="18"/>
      <c r="WKH62" s="18"/>
      <c r="WKI62" s="18"/>
      <c r="WKJ62" s="18"/>
      <c r="WKK62" s="18"/>
      <c r="WKL62" s="18"/>
      <c r="WKM62" s="18"/>
      <c r="WKN62" s="18"/>
      <c r="WKO62" s="18"/>
      <c r="WKP62" s="18"/>
      <c r="WKQ62" s="18"/>
      <c r="WKR62" s="18"/>
      <c r="WKS62" s="18"/>
      <c r="WKT62" s="18"/>
      <c r="WKU62" s="18"/>
      <c r="WKV62" s="18"/>
      <c r="WKW62" s="18"/>
      <c r="WKX62" s="18"/>
      <c r="WKY62" s="18"/>
      <c r="WKZ62" s="18"/>
      <c r="WLA62" s="18"/>
      <c r="WLB62" s="18"/>
      <c r="WLC62" s="18"/>
      <c r="WLD62" s="18"/>
      <c r="WLE62" s="18"/>
      <c r="WLF62" s="18"/>
      <c r="WLG62" s="18"/>
      <c r="WLH62" s="18"/>
      <c r="WLI62" s="18"/>
      <c r="WLJ62" s="18"/>
      <c r="WLK62" s="18"/>
      <c r="WLL62" s="18"/>
      <c r="WLM62" s="18"/>
      <c r="WLN62" s="18"/>
      <c r="WLO62" s="18"/>
      <c r="WLP62" s="18"/>
      <c r="WLQ62" s="18"/>
      <c r="WLR62" s="18"/>
      <c r="WLS62" s="18"/>
      <c r="WLT62" s="18"/>
      <c r="WLU62" s="18"/>
      <c r="WLV62" s="18"/>
      <c r="WLW62" s="18"/>
      <c r="WLX62" s="18"/>
      <c r="WLY62" s="18"/>
      <c r="WLZ62" s="18"/>
      <c r="WMA62" s="18"/>
      <c r="WMB62" s="18"/>
      <c r="WMC62" s="18"/>
      <c r="WMD62" s="18"/>
      <c r="WME62" s="18"/>
      <c r="WMF62" s="18"/>
      <c r="WMG62" s="18"/>
      <c r="WMH62" s="18"/>
      <c r="WMI62" s="18"/>
      <c r="WMJ62" s="18"/>
      <c r="WMK62" s="18"/>
      <c r="WML62" s="18"/>
      <c r="WMM62" s="18"/>
      <c r="WMN62" s="18"/>
      <c r="WMO62" s="18"/>
      <c r="WMP62" s="18"/>
      <c r="WMQ62" s="18"/>
      <c r="WMR62" s="18"/>
      <c r="WMS62" s="18"/>
      <c r="WMT62" s="18"/>
      <c r="WMU62" s="18"/>
      <c r="WMV62" s="18"/>
      <c r="WMW62" s="18"/>
      <c r="WMX62" s="18"/>
      <c r="WMY62" s="18"/>
      <c r="WMZ62" s="18"/>
      <c r="WNA62" s="18"/>
      <c r="WNB62" s="18"/>
      <c r="WNC62" s="18"/>
      <c r="WND62" s="18"/>
      <c r="WNE62" s="18"/>
      <c r="WNF62" s="18"/>
      <c r="WNG62" s="18"/>
      <c r="WNH62" s="18"/>
      <c r="WNI62" s="18"/>
      <c r="WNJ62" s="18"/>
      <c r="WNK62" s="18"/>
      <c r="WNL62" s="18"/>
      <c r="WNM62" s="18"/>
      <c r="WNN62" s="18"/>
      <c r="WNO62" s="18"/>
      <c r="WNP62" s="18"/>
      <c r="WNQ62" s="18"/>
      <c r="WNR62" s="18"/>
      <c r="WNS62" s="18"/>
      <c r="WNT62" s="18"/>
      <c r="WNU62" s="18"/>
      <c r="WNV62" s="18"/>
      <c r="WNW62" s="18"/>
      <c r="WNX62" s="18"/>
      <c r="WNY62" s="18"/>
      <c r="WNZ62" s="18"/>
      <c r="WOA62" s="18"/>
      <c r="WOB62" s="18"/>
      <c r="WOC62" s="18"/>
      <c r="WOD62" s="18"/>
      <c r="WOE62" s="18"/>
      <c r="WOF62" s="18"/>
      <c r="WOG62" s="18"/>
      <c r="WOH62" s="18"/>
      <c r="WOI62" s="18"/>
      <c r="WOJ62" s="18"/>
      <c r="WOK62" s="18"/>
      <c r="WOL62" s="18"/>
      <c r="WOM62" s="18"/>
      <c r="WON62" s="18"/>
      <c r="WOO62" s="18"/>
      <c r="WOP62" s="18"/>
      <c r="WOQ62" s="18"/>
      <c r="WOR62" s="18"/>
      <c r="WOS62" s="18"/>
      <c r="WOT62" s="18"/>
      <c r="WOU62" s="18"/>
      <c r="WOV62" s="18"/>
      <c r="WOW62" s="18"/>
      <c r="WOX62" s="18"/>
      <c r="WOY62" s="18"/>
      <c r="WOZ62" s="18"/>
      <c r="WPA62" s="18"/>
      <c r="WPB62" s="18"/>
      <c r="WPC62" s="18"/>
      <c r="WPD62" s="18"/>
      <c r="WPE62" s="18"/>
      <c r="WPF62" s="18"/>
      <c r="WPG62" s="18"/>
      <c r="WPH62" s="18"/>
      <c r="WPI62" s="18"/>
      <c r="WPJ62" s="18"/>
      <c r="WPK62" s="18"/>
      <c r="WPL62" s="18"/>
      <c r="WPM62" s="18"/>
      <c r="WPN62" s="18"/>
      <c r="WPO62" s="18"/>
      <c r="WPP62" s="18"/>
      <c r="WPQ62" s="18"/>
      <c r="WPR62" s="18"/>
      <c r="WPS62" s="18"/>
      <c r="WPT62" s="18"/>
      <c r="WPU62" s="18"/>
      <c r="WPV62" s="18"/>
      <c r="WPW62" s="18"/>
      <c r="WPX62" s="18"/>
      <c r="WPY62" s="18"/>
      <c r="WPZ62" s="18"/>
      <c r="WQA62" s="18"/>
      <c r="WQB62" s="18"/>
      <c r="WQC62" s="18"/>
      <c r="WQD62" s="18"/>
      <c r="WQE62" s="18"/>
      <c r="WQF62" s="18"/>
      <c r="WQG62" s="18"/>
      <c r="WQH62" s="18"/>
      <c r="WQI62" s="18"/>
      <c r="WQJ62" s="18"/>
      <c r="WQK62" s="18"/>
      <c r="WQL62" s="18"/>
      <c r="WQM62" s="18"/>
      <c r="WQN62" s="18"/>
      <c r="WQO62" s="18"/>
      <c r="WQP62" s="18"/>
      <c r="WQQ62" s="18"/>
      <c r="WQR62" s="18"/>
      <c r="WQS62" s="18"/>
      <c r="WQT62" s="18"/>
      <c r="WQU62" s="18"/>
      <c r="WQV62" s="18"/>
      <c r="WQW62" s="18"/>
      <c r="WQX62" s="18"/>
      <c r="WQY62" s="18"/>
      <c r="WQZ62" s="18"/>
      <c r="WRA62" s="18"/>
      <c r="WRB62" s="18"/>
      <c r="WRC62" s="18"/>
      <c r="WRD62" s="18"/>
      <c r="WRE62" s="18"/>
      <c r="WRF62" s="18"/>
      <c r="WRG62" s="18"/>
      <c r="WRH62" s="18"/>
      <c r="WRI62" s="18"/>
      <c r="WRJ62" s="18"/>
      <c r="WRK62" s="18"/>
      <c r="WRL62" s="18"/>
      <c r="WRM62" s="18"/>
      <c r="WRN62" s="18"/>
      <c r="WRO62" s="18"/>
      <c r="WRP62" s="18"/>
      <c r="WRQ62" s="18"/>
      <c r="WRR62" s="18"/>
      <c r="WRS62" s="18"/>
      <c r="WRT62" s="18"/>
      <c r="WRU62" s="18"/>
      <c r="WRV62" s="18"/>
      <c r="WRW62" s="18"/>
      <c r="WRX62" s="18"/>
      <c r="WRY62" s="18"/>
      <c r="WRZ62" s="18"/>
      <c r="WSA62" s="18"/>
      <c r="WSB62" s="18"/>
      <c r="WSC62" s="18"/>
      <c r="WSD62" s="18"/>
      <c r="WSE62" s="18"/>
      <c r="WSF62" s="18"/>
      <c r="WSG62" s="18"/>
      <c r="WSH62" s="18"/>
      <c r="WSI62" s="18"/>
      <c r="WSJ62" s="18"/>
      <c r="WSK62" s="18"/>
      <c r="WSL62" s="18"/>
      <c r="WSM62" s="18"/>
      <c r="WSN62" s="18"/>
      <c r="WSO62" s="18"/>
      <c r="WSP62" s="18"/>
      <c r="WSQ62" s="18"/>
      <c r="WSR62" s="18"/>
      <c r="WSS62" s="18"/>
      <c r="WST62" s="18"/>
      <c r="WSU62" s="18"/>
      <c r="WSV62" s="18"/>
      <c r="WSW62" s="18"/>
      <c r="WSX62" s="18"/>
      <c r="WSY62" s="18"/>
      <c r="WSZ62" s="18"/>
      <c r="WTA62" s="18"/>
      <c r="WTB62" s="18"/>
      <c r="WTC62" s="18"/>
      <c r="WTD62" s="18"/>
      <c r="WTE62" s="18"/>
      <c r="WTF62" s="18"/>
      <c r="WTG62" s="18"/>
      <c r="WTH62" s="18"/>
      <c r="WTI62" s="18"/>
      <c r="WTJ62" s="18"/>
      <c r="WTK62" s="18"/>
      <c r="WTL62" s="18"/>
      <c r="WTM62" s="18"/>
      <c r="WTN62" s="18"/>
      <c r="WTO62" s="18"/>
      <c r="WTP62" s="18"/>
      <c r="WTQ62" s="18"/>
      <c r="WTR62" s="18"/>
      <c r="WTS62" s="18"/>
      <c r="WTT62" s="18"/>
      <c r="WTU62" s="18"/>
      <c r="WTV62" s="18"/>
      <c r="WTW62" s="18"/>
      <c r="WTX62" s="18"/>
      <c r="WTY62" s="18"/>
      <c r="WTZ62" s="18"/>
      <c r="WUA62" s="18"/>
      <c r="WUB62" s="18"/>
      <c r="WUC62" s="18"/>
      <c r="WUD62" s="18"/>
      <c r="WUE62" s="18"/>
      <c r="WUF62" s="18"/>
      <c r="WUG62" s="18"/>
      <c r="WUH62" s="18"/>
      <c r="WUI62" s="18"/>
      <c r="WUJ62" s="18"/>
      <c r="WUK62" s="18"/>
      <c r="WUL62" s="18"/>
      <c r="WUM62" s="18"/>
      <c r="WUN62" s="18"/>
      <c r="WUO62" s="18"/>
      <c r="WUP62" s="18"/>
      <c r="WUQ62" s="18"/>
      <c r="WUR62" s="18"/>
      <c r="WUS62" s="18"/>
      <c r="WUT62" s="18"/>
      <c r="WUU62" s="18"/>
      <c r="WUV62" s="18"/>
      <c r="WUW62" s="18"/>
      <c r="WUX62" s="18"/>
      <c r="WUY62" s="18"/>
      <c r="WUZ62" s="18"/>
      <c r="WVA62" s="18"/>
      <c r="WVB62" s="18"/>
      <c r="WVC62" s="18"/>
      <c r="WVD62" s="18"/>
      <c r="WVE62" s="18"/>
      <c r="WVF62" s="18"/>
      <c r="WVG62" s="18"/>
      <c r="WVH62" s="18"/>
      <c r="WVI62" s="18"/>
      <c r="WVJ62" s="18"/>
      <c r="WVK62" s="18"/>
      <c r="WVL62" s="18"/>
      <c r="WVM62" s="18"/>
      <c r="WVN62" s="18"/>
      <c r="WVO62" s="18"/>
      <c r="WVP62" s="18"/>
      <c r="WVQ62" s="18"/>
      <c r="WVR62" s="18"/>
      <c r="WVS62" s="18"/>
      <c r="WVT62" s="18"/>
      <c r="WVU62" s="18"/>
      <c r="WVV62" s="18"/>
      <c r="WVW62" s="18"/>
      <c r="WVX62" s="18"/>
      <c r="WVY62" s="18"/>
      <c r="WVZ62" s="18"/>
      <c r="WWA62" s="18"/>
      <c r="WWB62" s="18"/>
      <c r="WWC62" s="18"/>
      <c r="WWD62" s="18"/>
      <c r="WWE62" s="18"/>
      <c r="WWF62" s="18"/>
      <c r="WWG62" s="18"/>
      <c r="WWH62" s="18"/>
      <c r="WWI62" s="18"/>
      <c r="WWJ62" s="18"/>
      <c r="WWK62" s="18"/>
      <c r="WWL62" s="18"/>
      <c r="WWM62" s="18"/>
      <c r="WWN62" s="18"/>
      <c r="WWO62" s="18"/>
      <c r="WWP62" s="18"/>
      <c r="WWQ62" s="18"/>
      <c r="WWR62" s="18"/>
      <c r="WWS62" s="18"/>
      <c r="WWT62" s="18"/>
      <c r="WWU62" s="18"/>
      <c r="WWV62" s="18"/>
      <c r="WWW62" s="18"/>
      <c r="WWX62" s="18"/>
      <c r="WWY62" s="18"/>
      <c r="WWZ62" s="18"/>
      <c r="WXA62" s="18"/>
      <c r="WXB62" s="18"/>
      <c r="WXC62" s="18"/>
      <c r="WXD62" s="18"/>
      <c r="WXE62" s="18"/>
      <c r="WXF62" s="18"/>
      <c r="WXG62" s="18"/>
      <c r="WXH62" s="18"/>
      <c r="WXI62" s="18"/>
      <c r="WXJ62" s="18"/>
      <c r="WXK62" s="18"/>
      <c r="WXL62" s="18"/>
      <c r="WXM62" s="18"/>
      <c r="WXN62" s="18"/>
      <c r="WXO62" s="18"/>
      <c r="WXP62" s="18"/>
      <c r="WXQ62" s="18"/>
      <c r="WXR62" s="18"/>
      <c r="WXS62" s="18"/>
      <c r="WXT62" s="18"/>
      <c r="WXU62" s="18"/>
      <c r="WXV62" s="18"/>
      <c r="WXW62" s="18"/>
      <c r="WXX62" s="18"/>
      <c r="WXY62" s="18"/>
      <c r="WXZ62" s="18"/>
      <c r="WYA62" s="18"/>
      <c r="WYB62" s="18"/>
      <c r="WYC62" s="18"/>
      <c r="WYD62" s="18"/>
      <c r="WYE62" s="18"/>
      <c r="WYF62" s="18"/>
      <c r="WYG62" s="18"/>
      <c r="WYH62" s="18"/>
      <c r="WYI62" s="18"/>
      <c r="WYJ62" s="18"/>
      <c r="WYK62" s="18"/>
      <c r="WYL62" s="18"/>
      <c r="WYM62" s="18"/>
      <c r="WYN62" s="18"/>
      <c r="WYO62" s="18"/>
      <c r="WYP62" s="18"/>
      <c r="WYQ62" s="18"/>
      <c r="WYR62" s="18"/>
      <c r="WYS62" s="18"/>
      <c r="WYT62" s="18"/>
      <c r="WYU62" s="18"/>
      <c r="WYV62" s="18"/>
      <c r="WYW62" s="18"/>
      <c r="WYX62" s="18"/>
      <c r="WYY62" s="18"/>
      <c r="WYZ62" s="18"/>
      <c r="WZA62" s="18"/>
      <c r="WZB62" s="18"/>
      <c r="WZC62" s="18"/>
      <c r="WZD62" s="18"/>
      <c r="WZE62" s="18"/>
      <c r="WZF62" s="18"/>
      <c r="WZG62" s="18"/>
      <c r="WZH62" s="18"/>
      <c r="WZI62" s="18"/>
      <c r="WZJ62" s="18"/>
      <c r="WZK62" s="18"/>
      <c r="WZL62" s="18"/>
      <c r="WZM62" s="18"/>
      <c r="WZN62" s="18"/>
      <c r="WZO62" s="18"/>
      <c r="WZP62" s="18"/>
      <c r="WZQ62" s="18"/>
      <c r="WZR62" s="18"/>
      <c r="WZS62" s="18"/>
      <c r="WZT62" s="18"/>
      <c r="WZU62" s="18"/>
      <c r="WZV62" s="18"/>
      <c r="WZW62" s="18"/>
      <c r="WZX62" s="18"/>
      <c r="WZY62" s="18"/>
      <c r="WZZ62" s="18"/>
      <c r="XAA62" s="18"/>
      <c r="XAB62" s="18"/>
      <c r="XAC62" s="18"/>
      <c r="XAD62" s="18"/>
      <c r="XAE62" s="18"/>
      <c r="XAF62" s="18"/>
      <c r="XAG62" s="18"/>
      <c r="XAH62" s="18"/>
      <c r="XAI62" s="18"/>
      <c r="XAJ62" s="18"/>
      <c r="XAK62" s="18"/>
      <c r="XAL62" s="18"/>
      <c r="XAM62" s="18"/>
      <c r="XAN62" s="18"/>
      <c r="XAO62" s="18"/>
      <c r="XAP62" s="18"/>
      <c r="XAQ62" s="18"/>
      <c r="XAR62" s="18"/>
      <c r="XAS62" s="18"/>
      <c r="XAT62" s="18"/>
      <c r="XAU62" s="18"/>
      <c r="XAV62" s="18"/>
      <c r="XAW62" s="18"/>
      <c r="XAX62" s="18"/>
      <c r="XAY62" s="18"/>
      <c r="XAZ62" s="18"/>
      <c r="XBA62" s="18"/>
      <c r="XBB62" s="18"/>
      <c r="XBC62" s="18"/>
      <c r="XBD62" s="18"/>
      <c r="XBE62" s="18"/>
      <c r="XBF62" s="18"/>
      <c r="XBG62" s="18"/>
      <c r="XBH62" s="18"/>
      <c r="XBI62" s="18"/>
      <c r="XBJ62" s="18"/>
      <c r="XBK62" s="18"/>
      <c r="XBL62" s="18"/>
      <c r="XBM62" s="18"/>
      <c r="XBN62" s="18"/>
      <c r="XBO62" s="18"/>
      <c r="XBP62" s="18"/>
      <c r="XBQ62" s="18"/>
      <c r="XBR62" s="18"/>
      <c r="XBS62" s="18"/>
      <c r="XBT62" s="18"/>
      <c r="XBU62" s="18"/>
      <c r="XBV62" s="18"/>
      <c r="XBW62" s="18"/>
      <c r="XBX62" s="18"/>
      <c r="XBY62" s="18"/>
      <c r="XBZ62" s="18"/>
      <c r="XCA62" s="18"/>
      <c r="XCB62" s="18"/>
      <c r="XCC62" s="18"/>
      <c r="XCD62" s="18"/>
      <c r="XCE62" s="18"/>
      <c r="XCF62" s="18"/>
      <c r="XCG62" s="18"/>
      <c r="XCH62" s="18"/>
      <c r="XCI62" s="18"/>
      <c r="XCJ62" s="18"/>
      <c r="XCK62" s="18"/>
      <c r="XCL62" s="18"/>
      <c r="XCM62" s="18"/>
      <c r="XCN62" s="18"/>
      <c r="XCO62" s="18"/>
      <c r="XCP62" s="18"/>
      <c r="XCQ62" s="18"/>
      <c r="XCR62" s="18"/>
      <c r="XCS62" s="18"/>
      <c r="XCT62" s="18"/>
      <c r="XCU62" s="18"/>
      <c r="XCV62" s="18"/>
      <c r="XCW62" s="18"/>
      <c r="XCX62" s="18"/>
      <c r="XCY62" s="18"/>
      <c r="XCZ62" s="18"/>
      <c r="XDA62" s="18"/>
      <c r="XDB62" s="18"/>
      <c r="XDC62" s="18"/>
      <c r="XDD62" s="18"/>
      <c r="XDE62" s="18"/>
      <c r="XDF62" s="18"/>
      <c r="XDG62" s="18"/>
      <c r="XDH62" s="18"/>
      <c r="XDI62" s="18"/>
      <c r="XDJ62" s="18"/>
      <c r="XDK62" s="18"/>
      <c r="XDL62" s="18"/>
      <c r="XDM62" s="18"/>
      <c r="XDN62" s="18"/>
      <c r="XDO62" s="18"/>
      <c r="XDP62" s="18"/>
      <c r="XDQ62" s="18"/>
      <c r="XDR62" s="18"/>
      <c r="XDS62" s="18"/>
      <c r="XDT62" s="18"/>
      <c r="XDU62" s="18"/>
      <c r="XDV62" s="18"/>
      <c r="XDW62" s="18"/>
      <c r="XDX62" s="18"/>
      <c r="XDY62" s="18"/>
      <c r="XDZ62" s="18"/>
      <c r="XEA62" s="18"/>
      <c r="XEB62" s="18"/>
      <c r="XEC62" s="18"/>
      <c r="XED62" s="18"/>
      <c r="XEE62" s="18"/>
      <c r="XEF62" s="18"/>
      <c r="XEG62" s="18"/>
      <c r="XEH62" s="18"/>
      <c r="XEI62" s="18"/>
      <c r="XEJ62" s="18"/>
      <c r="XEK62" s="18"/>
      <c r="XEL62" s="18"/>
      <c r="XEM62" s="18"/>
      <c r="XEN62" s="18"/>
      <c r="XEO62" s="18"/>
      <c r="XEP62" s="18"/>
      <c r="XEQ62" s="18"/>
      <c r="XER62" s="18"/>
      <c r="XES62" s="18"/>
      <c r="XET62" s="18"/>
      <c r="XEU62" s="18"/>
      <c r="XEV62" s="18"/>
      <c r="XEW62" s="18"/>
      <c r="XEX62" s="18"/>
      <c r="XEY62" s="18"/>
      <c r="XEZ62" s="18"/>
      <c r="XFA62" s="18"/>
      <c r="XFB62" s="18"/>
      <c r="XFC62" s="18"/>
      <c r="XFD62" s="18"/>
    </row>
    <row r="63" spans="1:16384" ht="13.5" customHeight="1">
      <c r="A63" s="18"/>
      <c r="B63" s="18"/>
      <c r="C63" s="18"/>
      <c r="D63" s="18"/>
      <c r="E63" s="18"/>
      <c r="F63" s="18"/>
      <c r="G63" s="18"/>
      <c r="H63" s="18">
        <v>7</v>
      </c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>
        <f t="shared" si="196"/>
        <v>12</v>
      </c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  <c r="AMK63" s="18"/>
      <c r="AML63" s="18"/>
      <c r="AMM63" s="18"/>
      <c r="AMN63" s="18"/>
      <c r="AMO63" s="18"/>
      <c r="AMP63" s="18"/>
      <c r="AMQ63" s="18"/>
      <c r="AMR63" s="18"/>
      <c r="AMS63" s="18"/>
      <c r="AMT63" s="18"/>
      <c r="AMU63" s="18"/>
      <c r="AMV63" s="18"/>
      <c r="AMW63" s="18"/>
      <c r="AMX63" s="18"/>
      <c r="AMY63" s="18"/>
      <c r="AMZ63" s="18"/>
      <c r="ANA63" s="18"/>
      <c r="ANB63" s="18"/>
      <c r="ANC63" s="18"/>
      <c r="AND63" s="18"/>
      <c r="ANE63" s="18"/>
      <c r="ANF63" s="18"/>
      <c r="ANG63" s="18"/>
      <c r="ANH63" s="18"/>
      <c r="ANI63" s="18"/>
      <c r="ANJ63" s="18"/>
      <c r="ANK63" s="18"/>
      <c r="ANL63" s="18"/>
      <c r="ANM63" s="18"/>
      <c r="ANN63" s="18"/>
      <c r="ANO63" s="18"/>
      <c r="ANP63" s="18"/>
      <c r="ANQ63" s="18"/>
      <c r="ANR63" s="18"/>
      <c r="ANS63" s="18"/>
      <c r="ANT63" s="18"/>
      <c r="ANU63" s="18"/>
      <c r="ANV63" s="18"/>
      <c r="ANW63" s="18"/>
      <c r="ANX63" s="18"/>
      <c r="ANY63" s="18"/>
      <c r="ANZ63" s="18"/>
      <c r="AOA63" s="18"/>
      <c r="AOB63" s="18"/>
      <c r="AOC63" s="18"/>
      <c r="AOD63" s="18"/>
      <c r="AOE63" s="18"/>
      <c r="AOF63" s="18"/>
      <c r="AOG63" s="18"/>
      <c r="AOH63" s="18"/>
      <c r="AOI63" s="18"/>
      <c r="AOJ63" s="18"/>
      <c r="AOK63" s="18"/>
      <c r="AOL63" s="18"/>
      <c r="AOM63" s="18"/>
      <c r="AON63" s="18"/>
      <c r="AOO63" s="18"/>
      <c r="AOP63" s="18"/>
      <c r="AOQ63" s="18"/>
      <c r="AOR63" s="18"/>
      <c r="AOS63" s="18"/>
      <c r="AOT63" s="18"/>
      <c r="AOU63" s="18"/>
      <c r="AOV63" s="18"/>
      <c r="AOW63" s="18"/>
      <c r="AOX63" s="18"/>
      <c r="AOY63" s="18"/>
      <c r="AOZ63" s="18"/>
      <c r="APA63" s="18"/>
      <c r="APB63" s="18"/>
      <c r="APC63" s="18"/>
      <c r="APD63" s="18"/>
      <c r="APE63" s="18"/>
      <c r="APF63" s="18"/>
      <c r="APG63" s="18"/>
      <c r="APH63" s="18"/>
      <c r="API63" s="18"/>
      <c r="APJ63" s="18"/>
      <c r="APK63" s="18"/>
      <c r="APL63" s="18"/>
      <c r="APM63" s="18"/>
      <c r="APN63" s="18"/>
      <c r="APO63" s="18"/>
      <c r="APP63" s="18"/>
      <c r="APQ63" s="18"/>
      <c r="APR63" s="18"/>
      <c r="APS63" s="18"/>
      <c r="APT63" s="18"/>
      <c r="APU63" s="18"/>
      <c r="APV63" s="18"/>
      <c r="APW63" s="18"/>
      <c r="APX63" s="18"/>
      <c r="APY63" s="18"/>
      <c r="APZ63" s="18"/>
      <c r="AQA63" s="18"/>
      <c r="AQB63" s="18"/>
      <c r="AQC63" s="18"/>
      <c r="AQD63" s="18"/>
      <c r="AQE63" s="18"/>
      <c r="AQF63" s="18"/>
      <c r="AQG63" s="18"/>
      <c r="AQH63" s="18"/>
      <c r="AQI63" s="18"/>
      <c r="AQJ63" s="18"/>
      <c r="AQK63" s="18"/>
      <c r="AQL63" s="18"/>
      <c r="AQM63" s="18"/>
      <c r="AQN63" s="18"/>
      <c r="AQO63" s="18"/>
      <c r="AQP63" s="18"/>
      <c r="AQQ63" s="18"/>
      <c r="AQR63" s="18"/>
      <c r="AQS63" s="18"/>
      <c r="AQT63" s="18"/>
      <c r="AQU63" s="18"/>
      <c r="AQV63" s="18"/>
      <c r="AQW63" s="18"/>
      <c r="AQX63" s="18"/>
      <c r="AQY63" s="18"/>
      <c r="AQZ63" s="18"/>
      <c r="ARA63" s="18"/>
      <c r="ARB63" s="18"/>
      <c r="ARC63" s="18"/>
      <c r="ARD63" s="18"/>
      <c r="ARE63" s="18"/>
      <c r="ARF63" s="18"/>
      <c r="ARG63" s="18"/>
      <c r="ARH63" s="18"/>
      <c r="ARI63" s="18"/>
      <c r="ARJ63" s="18"/>
      <c r="ARK63" s="18"/>
      <c r="ARL63" s="18"/>
      <c r="ARM63" s="18"/>
      <c r="ARN63" s="18"/>
      <c r="ARO63" s="18"/>
      <c r="ARP63" s="18"/>
      <c r="ARQ63" s="18"/>
      <c r="ARR63" s="18"/>
      <c r="ARS63" s="18"/>
      <c r="ART63" s="18"/>
      <c r="ARU63" s="18"/>
      <c r="ARV63" s="18"/>
      <c r="ARW63" s="18"/>
      <c r="ARX63" s="18"/>
      <c r="ARY63" s="18"/>
      <c r="ARZ63" s="18"/>
      <c r="ASA63" s="18"/>
      <c r="ASB63" s="18"/>
      <c r="ASC63" s="18"/>
      <c r="ASD63" s="18"/>
      <c r="ASE63" s="18"/>
      <c r="ASF63" s="18"/>
      <c r="ASG63" s="18"/>
      <c r="ASH63" s="18"/>
      <c r="ASI63" s="18"/>
      <c r="ASJ63" s="18"/>
      <c r="ASK63" s="18"/>
      <c r="ASL63" s="18"/>
      <c r="ASM63" s="18"/>
      <c r="ASN63" s="18"/>
      <c r="ASO63" s="18"/>
      <c r="ASP63" s="18"/>
      <c r="ASQ63" s="18"/>
      <c r="ASR63" s="18"/>
      <c r="ASS63" s="18"/>
      <c r="AST63" s="18"/>
      <c r="ASU63" s="18"/>
      <c r="ASV63" s="18"/>
      <c r="ASW63" s="18"/>
      <c r="ASX63" s="18"/>
      <c r="ASY63" s="18"/>
      <c r="ASZ63" s="18"/>
      <c r="ATA63" s="18"/>
      <c r="ATB63" s="18"/>
      <c r="ATC63" s="18"/>
      <c r="ATD63" s="18"/>
      <c r="ATE63" s="18"/>
      <c r="ATF63" s="18"/>
      <c r="ATG63" s="18"/>
      <c r="ATH63" s="18"/>
      <c r="ATI63" s="18"/>
      <c r="ATJ63" s="18"/>
      <c r="ATK63" s="18"/>
      <c r="ATL63" s="18"/>
      <c r="ATM63" s="18"/>
      <c r="ATN63" s="18"/>
      <c r="ATO63" s="18"/>
      <c r="ATP63" s="18"/>
      <c r="ATQ63" s="18"/>
      <c r="ATR63" s="18"/>
      <c r="ATS63" s="18"/>
      <c r="ATT63" s="18"/>
      <c r="ATU63" s="18"/>
      <c r="ATV63" s="18"/>
      <c r="ATW63" s="18"/>
      <c r="ATX63" s="18"/>
      <c r="ATY63" s="18"/>
      <c r="ATZ63" s="18"/>
      <c r="AUA63" s="18"/>
      <c r="AUB63" s="18"/>
      <c r="AUC63" s="18"/>
      <c r="AUD63" s="18"/>
      <c r="AUE63" s="18"/>
      <c r="AUF63" s="18"/>
      <c r="AUG63" s="18"/>
      <c r="AUH63" s="18"/>
      <c r="AUI63" s="18"/>
      <c r="AUJ63" s="18"/>
      <c r="AUK63" s="18"/>
      <c r="AUL63" s="18"/>
      <c r="AUM63" s="18"/>
      <c r="AUN63" s="18"/>
      <c r="AUO63" s="18"/>
      <c r="AUP63" s="18"/>
      <c r="AUQ63" s="18"/>
      <c r="AUR63" s="18"/>
      <c r="AUS63" s="18"/>
      <c r="AUT63" s="18"/>
      <c r="AUU63" s="18"/>
      <c r="AUV63" s="18"/>
      <c r="AUW63" s="18"/>
      <c r="AUX63" s="18"/>
      <c r="AUY63" s="18"/>
      <c r="AUZ63" s="18"/>
      <c r="AVA63" s="18"/>
      <c r="AVB63" s="18"/>
      <c r="AVC63" s="18"/>
      <c r="AVD63" s="18"/>
      <c r="AVE63" s="18"/>
      <c r="AVF63" s="18"/>
      <c r="AVG63" s="18"/>
      <c r="AVH63" s="18"/>
      <c r="AVI63" s="18"/>
      <c r="AVJ63" s="18"/>
      <c r="AVK63" s="18"/>
      <c r="AVL63" s="18"/>
      <c r="AVM63" s="18"/>
      <c r="AVN63" s="18"/>
      <c r="AVO63" s="18"/>
      <c r="AVP63" s="18"/>
      <c r="AVQ63" s="18"/>
      <c r="AVR63" s="18"/>
      <c r="AVS63" s="18"/>
      <c r="AVT63" s="18"/>
      <c r="AVU63" s="18"/>
      <c r="AVV63" s="18"/>
      <c r="AVW63" s="18"/>
      <c r="AVX63" s="18"/>
      <c r="AVY63" s="18"/>
      <c r="AVZ63" s="18"/>
      <c r="AWA63" s="18"/>
      <c r="AWB63" s="18"/>
      <c r="AWC63" s="18"/>
      <c r="AWD63" s="18"/>
      <c r="AWE63" s="18"/>
      <c r="AWF63" s="18"/>
      <c r="AWG63" s="18"/>
      <c r="AWH63" s="18"/>
      <c r="AWI63" s="18"/>
      <c r="AWJ63" s="18"/>
      <c r="AWK63" s="18"/>
      <c r="AWL63" s="18"/>
      <c r="AWM63" s="18"/>
      <c r="AWN63" s="18"/>
      <c r="AWO63" s="18"/>
      <c r="AWP63" s="18"/>
      <c r="AWQ63" s="18"/>
      <c r="AWR63" s="18"/>
      <c r="AWS63" s="18"/>
      <c r="AWT63" s="18"/>
      <c r="AWU63" s="18"/>
      <c r="AWV63" s="18"/>
      <c r="AWW63" s="18"/>
      <c r="AWX63" s="18"/>
      <c r="AWY63" s="18"/>
      <c r="AWZ63" s="18"/>
      <c r="AXA63" s="18"/>
      <c r="AXB63" s="18"/>
      <c r="AXC63" s="18"/>
      <c r="AXD63" s="18"/>
      <c r="AXE63" s="18"/>
      <c r="AXF63" s="18"/>
      <c r="AXG63" s="18"/>
      <c r="AXH63" s="18"/>
      <c r="AXI63" s="18"/>
      <c r="AXJ63" s="18"/>
      <c r="AXK63" s="18"/>
      <c r="AXL63" s="18"/>
      <c r="AXM63" s="18"/>
      <c r="AXN63" s="18"/>
      <c r="AXO63" s="18"/>
      <c r="AXP63" s="18"/>
      <c r="AXQ63" s="18"/>
      <c r="AXR63" s="18"/>
      <c r="AXS63" s="18"/>
      <c r="AXT63" s="18"/>
      <c r="AXU63" s="18"/>
      <c r="AXV63" s="18"/>
      <c r="AXW63" s="18"/>
      <c r="AXX63" s="18"/>
      <c r="AXY63" s="18"/>
      <c r="AXZ63" s="18"/>
      <c r="AYA63" s="18"/>
      <c r="AYB63" s="18"/>
      <c r="AYC63" s="18"/>
      <c r="AYD63" s="18"/>
      <c r="AYE63" s="18"/>
      <c r="AYF63" s="18"/>
      <c r="AYG63" s="18"/>
      <c r="AYH63" s="18"/>
      <c r="AYI63" s="18"/>
      <c r="AYJ63" s="18"/>
      <c r="AYK63" s="18"/>
      <c r="AYL63" s="18"/>
      <c r="AYM63" s="18"/>
      <c r="AYN63" s="18"/>
      <c r="AYO63" s="18"/>
      <c r="AYP63" s="18"/>
      <c r="AYQ63" s="18"/>
      <c r="AYR63" s="18"/>
      <c r="AYS63" s="18"/>
      <c r="AYT63" s="18"/>
      <c r="AYU63" s="18"/>
      <c r="AYV63" s="18"/>
      <c r="AYW63" s="18"/>
      <c r="AYX63" s="18"/>
      <c r="AYY63" s="18"/>
      <c r="AYZ63" s="18"/>
      <c r="AZA63" s="18"/>
      <c r="AZB63" s="18"/>
      <c r="AZC63" s="18"/>
      <c r="AZD63" s="18"/>
      <c r="AZE63" s="18"/>
      <c r="AZF63" s="18"/>
      <c r="AZG63" s="18"/>
      <c r="AZH63" s="18"/>
      <c r="AZI63" s="18"/>
      <c r="AZJ63" s="18"/>
      <c r="AZK63" s="18"/>
      <c r="AZL63" s="18"/>
      <c r="AZM63" s="18"/>
      <c r="AZN63" s="18"/>
      <c r="AZO63" s="18"/>
      <c r="AZP63" s="18"/>
      <c r="AZQ63" s="18"/>
      <c r="AZR63" s="18"/>
      <c r="AZS63" s="18"/>
      <c r="AZT63" s="18"/>
      <c r="AZU63" s="18"/>
      <c r="AZV63" s="18"/>
      <c r="AZW63" s="18"/>
      <c r="AZX63" s="18"/>
      <c r="AZY63" s="18"/>
      <c r="AZZ63" s="18"/>
      <c r="BAA63" s="18"/>
      <c r="BAB63" s="18"/>
      <c r="BAC63" s="18"/>
      <c r="BAD63" s="18"/>
      <c r="BAE63" s="18"/>
      <c r="BAF63" s="18"/>
      <c r="BAG63" s="18"/>
      <c r="BAH63" s="18"/>
      <c r="BAI63" s="18"/>
      <c r="BAJ63" s="18"/>
      <c r="BAK63" s="18"/>
      <c r="BAL63" s="18"/>
      <c r="BAM63" s="18"/>
      <c r="BAN63" s="18"/>
      <c r="BAO63" s="18"/>
      <c r="BAP63" s="18"/>
      <c r="BAQ63" s="18"/>
      <c r="BAR63" s="18"/>
      <c r="BAS63" s="18"/>
      <c r="BAT63" s="18"/>
      <c r="BAU63" s="18"/>
      <c r="BAV63" s="18"/>
      <c r="BAW63" s="18"/>
      <c r="BAX63" s="18"/>
      <c r="BAY63" s="18"/>
      <c r="BAZ63" s="18"/>
      <c r="BBA63" s="18"/>
      <c r="BBB63" s="18"/>
      <c r="BBC63" s="18"/>
      <c r="BBD63" s="18"/>
      <c r="BBE63" s="18"/>
      <c r="BBF63" s="18"/>
      <c r="BBG63" s="18"/>
      <c r="BBH63" s="18"/>
      <c r="BBI63" s="18"/>
      <c r="BBJ63" s="18"/>
      <c r="BBK63" s="18"/>
      <c r="BBL63" s="18"/>
      <c r="BBM63" s="18"/>
      <c r="BBN63" s="18"/>
      <c r="BBO63" s="18"/>
      <c r="BBP63" s="18"/>
      <c r="BBQ63" s="18"/>
      <c r="BBR63" s="18"/>
      <c r="BBS63" s="18"/>
      <c r="BBT63" s="18"/>
      <c r="BBU63" s="18"/>
      <c r="BBV63" s="18"/>
      <c r="BBW63" s="18"/>
      <c r="BBX63" s="18"/>
      <c r="BBY63" s="18"/>
      <c r="BBZ63" s="18"/>
      <c r="BCA63" s="18"/>
      <c r="BCB63" s="18"/>
      <c r="BCC63" s="18"/>
      <c r="BCD63" s="18"/>
      <c r="BCE63" s="18"/>
      <c r="BCF63" s="18"/>
      <c r="BCG63" s="18"/>
      <c r="BCH63" s="18"/>
      <c r="BCI63" s="18"/>
      <c r="BCJ63" s="18"/>
      <c r="BCK63" s="18"/>
      <c r="BCL63" s="18"/>
      <c r="BCM63" s="18"/>
      <c r="BCN63" s="18"/>
      <c r="BCO63" s="18"/>
      <c r="BCP63" s="18"/>
      <c r="BCQ63" s="18"/>
      <c r="BCR63" s="18"/>
      <c r="BCS63" s="18"/>
      <c r="BCT63" s="18"/>
      <c r="BCU63" s="18"/>
      <c r="BCV63" s="18"/>
      <c r="BCW63" s="18"/>
      <c r="BCX63" s="18"/>
      <c r="BCY63" s="18"/>
      <c r="BCZ63" s="18"/>
      <c r="BDA63" s="18"/>
      <c r="BDB63" s="18"/>
      <c r="BDC63" s="18"/>
      <c r="BDD63" s="18"/>
      <c r="BDE63" s="18"/>
      <c r="BDF63" s="18"/>
      <c r="BDG63" s="18"/>
      <c r="BDH63" s="18"/>
      <c r="BDI63" s="18"/>
      <c r="BDJ63" s="18"/>
      <c r="BDK63" s="18"/>
      <c r="BDL63" s="18"/>
      <c r="BDM63" s="18"/>
      <c r="BDN63" s="18"/>
      <c r="BDO63" s="18"/>
      <c r="BDP63" s="18"/>
      <c r="BDQ63" s="18"/>
      <c r="BDR63" s="18"/>
      <c r="BDS63" s="18"/>
      <c r="BDT63" s="18"/>
      <c r="BDU63" s="18"/>
      <c r="BDV63" s="18"/>
      <c r="BDW63" s="18"/>
      <c r="BDX63" s="18"/>
      <c r="BDY63" s="18"/>
      <c r="BDZ63" s="18"/>
      <c r="BEA63" s="18"/>
      <c r="BEB63" s="18"/>
      <c r="BEC63" s="18"/>
      <c r="BED63" s="18"/>
      <c r="BEE63" s="18"/>
      <c r="BEF63" s="18"/>
      <c r="BEG63" s="18"/>
      <c r="BEH63" s="18"/>
      <c r="BEI63" s="18"/>
      <c r="BEJ63" s="18"/>
      <c r="BEK63" s="18"/>
      <c r="BEL63" s="18"/>
      <c r="BEM63" s="18"/>
      <c r="BEN63" s="18"/>
      <c r="BEO63" s="18"/>
      <c r="BEP63" s="18"/>
      <c r="BEQ63" s="18"/>
      <c r="BER63" s="18"/>
      <c r="BES63" s="18"/>
      <c r="BET63" s="18"/>
      <c r="BEU63" s="18"/>
      <c r="BEV63" s="18"/>
      <c r="BEW63" s="18"/>
      <c r="BEX63" s="18"/>
      <c r="BEY63" s="18"/>
      <c r="BEZ63" s="18"/>
      <c r="BFA63" s="18"/>
      <c r="BFB63" s="18"/>
      <c r="BFC63" s="18"/>
      <c r="BFD63" s="18"/>
      <c r="BFE63" s="18"/>
      <c r="BFF63" s="18"/>
      <c r="BFG63" s="18"/>
      <c r="BFH63" s="18"/>
      <c r="BFI63" s="18"/>
      <c r="BFJ63" s="18"/>
      <c r="BFK63" s="18"/>
      <c r="BFL63" s="18"/>
      <c r="BFM63" s="18"/>
      <c r="BFN63" s="18"/>
      <c r="BFO63" s="18"/>
      <c r="BFP63" s="18"/>
      <c r="BFQ63" s="18"/>
      <c r="BFR63" s="18"/>
      <c r="BFS63" s="18"/>
      <c r="BFT63" s="18"/>
      <c r="BFU63" s="18"/>
      <c r="BFV63" s="18"/>
      <c r="BFW63" s="18"/>
      <c r="BFX63" s="18"/>
      <c r="BFY63" s="18"/>
      <c r="BFZ63" s="18"/>
      <c r="BGA63" s="18"/>
      <c r="BGB63" s="18"/>
      <c r="BGC63" s="18"/>
      <c r="BGD63" s="18"/>
      <c r="BGE63" s="18"/>
      <c r="BGF63" s="18"/>
      <c r="BGG63" s="18"/>
      <c r="BGH63" s="18"/>
      <c r="BGI63" s="18"/>
      <c r="BGJ63" s="18"/>
      <c r="BGK63" s="18"/>
      <c r="BGL63" s="18"/>
      <c r="BGM63" s="18"/>
      <c r="BGN63" s="18"/>
      <c r="BGO63" s="18"/>
      <c r="BGP63" s="18"/>
      <c r="BGQ63" s="18"/>
      <c r="BGR63" s="18"/>
      <c r="BGS63" s="18"/>
      <c r="BGT63" s="18"/>
      <c r="BGU63" s="18"/>
      <c r="BGV63" s="18"/>
      <c r="BGW63" s="18"/>
      <c r="BGX63" s="18"/>
      <c r="BGY63" s="18"/>
      <c r="BGZ63" s="18"/>
      <c r="BHA63" s="18"/>
      <c r="BHB63" s="18"/>
      <c r="BHC63" s="18"/>
      <c r="BHD63" s="18"/>
      <c r="BHE63" s="18"/>
      <c r="BHF63" s="18"/>
      <c r="BHG63" s="18"/>
      <c r="BHH63" s="18"/>
      <c r="BHI63" s="18"/>
      <c r="BHJ63" s="18"/>
      <c r="BHK63" s="18"/>
      <c r="BHL63" s="18"/>
      <c r="BHM63" s="18"/>
      <c r="BHN63" s="18"/>
      <c r="BHO63" s="18"/>
      <c r="BHP63" s="18"/>
      <c r="BHQ63" s="18"/>
      <c r="BHR63" s="18"/>
      <c r="BHS63" s="18"/>
      <c r="BHT63" s="18"/>
      <c r="BHU63" s="18"/>
      <c r="BHV63" s="18"/>
      <c r="BHW63" s="18"/>
      <c r="BHX63" s="18"/>
      <c r="BHY63" s="18"/>
      <c r="BHZ63" s="18"/>
      <c r="BIA63" s="18"/>
      <c r="BIB63" s="18"/>
      <c r="BIC63" s="18"/>
      <c r="BID63" s="18"/>
      <c r="BIE63" s="18"/>
      <c r="BIF63" s="18"/>
      <c r="BIG63" s="18"/>
      <c r="BIH63" s="18"/>
      <c r="BII63" s="18"/>
      <c r="BIJ63" s="18"/>
      <c r="BIK63" s="18"/>
      <c r="BIL63" s="18"/>
      <c r="BIM63" s="18"/>
      <c r="BIN63" s="18"/>
      <c r="BIO63" s="18"/>
      <c r="BIP63" s="18"/>
      <c r="BIQ63" s="18"/>
      <c r="BIR63" s="18"/>
      <c r="BIS63" s="18"/>
      <c r="BIT63" s="18"/>
      <c r="BIU63" s="18"/>
      <c r="BIV63" s="18"/>
      <c r="BIW63" s="18"/>
      <c r="BIX63" s="18"/>
      <c r="BIY63" s="18"/>
      <c r="BIZ63" s="18"/>
      <c r="BJA63" s="18"/>
      <c r="BJB63" s="18"/>
      <c r="BJC63" s="18"/>
      <c r="BJD63" s="18"/>
      <c r="BJE63" s="18"/>
      <c r="BJF63" s="18"/>
      <c r="BJG63" s="18"/>
      <c r="BJH63" s="18"/>
      <c r="BJI63" s="18"/>
      <c r="BJJ63" s="18"/>
      <c r="BJK63" s="18"/>
      <c r="BJL63" s="18"/>
      <c r="BJM63" s="18"/>
      <c r="BJN63" s="18"/>
      <c r="BJO63" s="18"/>
      <c r="BJP63" s="18"/>
      <c r="BJQ63" s="18"/>
      <c r="BJR63" s="18"/>
      <c r="BJS63" s="18"/>
      <c r="BJT63" s="18"/>
      <c r="BJU63" s="18"/>
      <c r="BJV63" s="18"/>
      <c r="BJW63" s="18"/>
      <c r="BJX63" s="18"/>
      <c r="BJY63" s="18"/>
      <c r="BJZ63" s="18"/>
      <c r="BKA63" s="18"/>
      <c r="BKB63" s="18"/>
      <c r="BKC63" s="18"/>
      <c r="BKD63" s="18"/>
      <c r="BKE63" s="18"/>
      <c r="BKF63" s="18"/>
      <c r="BKG63" s="18"/>
      <c r="BKH63" s="18"/>
      <c r="BKI63" s="18"/>
      <c r="BKJ63" s="18"/>
      <c r="BKK63" s="18"/>
      <c r="BKL63" s="18"/>
      <c r="BKM63" s="18"/>
      <c r="BKN63" s="18"/>
      <c r="BKO63" s="18"/>
      <c r="BKP63" s="18"/>
      <c r="BKQ63" s="18"/>
      <c r="BKR63" s="18"/>
      <c r="BKS63" s="18"/>
      <c r="BKT63" s="18"/>
      <c r="BKU63" s="18"/>
      <c r="BKV63" s="18"/>
      <c r="BKW63" s="18"/>
      <c r="BKX63" s="18"/>
      <c r="BKY63" s="18"/>
      <c r="BKZ63" s="18"/>
      <c r="BLA63" s="18"/>
      <c r="BLB63" s="18"/>
      <c r="BLC63" s="18"/>
      <c r="BLD63" s="18"/>
      <c r="BLE63" s="18"/>
      <c r="BLF63" s="18"/>
      <c r="BLG63" s="18"/>
      <c r="BLH63" s="18"/>
      <c r="BLI63" s="18"/>
      <c r="BLJ63" s="18"/>
      <c r="BLK63" s="18"/>
      <c r="BLL63" s="18"/>
      <c r="BLM63" s="18"/>
      <c r="BLN63" s="18"/>
      <c r="BLO63" s="18"/>
      <c r="BLP63" s="18"/>
      <c r="BLQ63" s="18"/>
      <c r="BLR63" s="18"/>
      <c r="BLS63" s="18"/>
      <c r="BLT63" s="18"/>
      <c r="BLU63" s="18"/>
      <c r="BLV63" s="18"/>
      <c r="BLW63" s="18"/>
      <c r="BLX63" s="18"/>
      <c r="BLY63" s="18"/>
      <c r="BLZ63" s="18"/>
      <c r="BMA63" s="18"/>
      <c r="BMB63" s="18"/>
      <c r="BMC63" s="18"/>
      <c r="BMD63" s="18"/>
      <c r="BME63" s="18"/>
      <c r="BMF63" s="18"/>
      <c r="BMG63" s="18"/>
      <c r="BMH63" s="18"/>
      <c r="BMI63" s="18"/>
      <c r="BMJ63" s="18"/>
      <c r="BMK63" s="18"/>
      <c r="BML63" s="18"/>
      <c r="BMM63" s="18"/>
      <c r="BMN63" s="18"/>
      <c r="BMO63" s="18"/>
      <c r="BMP63" s="18"/>
      <c r="BMQ63" s="18"/>
      <c r="BMR63" s="18"/>
      <c r="BMS63" s="18"/>
      <c r="BMT63" s="18"/>
      <c r="BMU63" s="18"/>
      <c r="BMV63" s="18"/>
      <c r="BMW63" s="18"/>
      <c r="BMX63" s="18"/>
      <c r="BMY63" s="18"/>
      <c r="BMZ63" s="18"/>
      <c r="BNA63" s="18"/>
      <c r="BNB63" s="18"/>
      <c r="BNC63" s="18"/>
      <c r="BND63" s="18"/>
      <c r="BNE63" s="18"/>
      <c r="BNF63" s="18"/>
      <c r="BNG63" s="18"/>
      <c r="BNH63" s="18"/>
      <c r="BNI63" s="18"/>
      <c r="BNJ63" s="18"/>
      <c r="BNK63" s="18"/>
      <c r="BNL63" s="18"/>
      <c r="BNM63" s="18"/>
      <c r="BNN63" s="18"/>
      <c r="BNO63" s="18"/>
      <c r="BNP63" s="18"/>
      <c r="BNQ63" s="18"/>
      <c r="BNR63" s="18"/>
      <c r="BNS63" s="18"/>
      <c r="BNT63" s="18"/>
      <c r="BNU63" s="18"/>
      <c r="BNV63" s="18"/>
      <c r="BNW63" s="18"/>
      <c r="BNX63" s="18"/>
      <c r="BNY63" s="18"/>
      <c r="BNZ63" s="18"/>
      <c r="BOA63" s="18"/>
      <c r="BOB63" s="18"/>
      <c r="BOC63" s="18"/>
      <c r="BOD63" s="18"/>
      <c r="BOE63" s="18"/>
      <c r="BOF63" s="18"/>
      <c r="BOG63" s="18"/>
      <c r="BOH63" s="18"/>
      <c r="BOI63" s="18"/>
      <c r="BOJ63" s="18"/>
      <c r="BOK63" s="18"/>
      <c r="BOL63" s="18"/>
      <c r="BOM63" s="18"/>
      <c r="BON63" s="18"/>
      <c r="BOO63" s="18"/>
      <c r="BOP63" s="18"/>
      <c r="BOQ63" s="18"/>
      <c r="BOR63" s="18"/>
      <c r="BOS63" s="18"/>
      <c r="BOT63" s="18"/>
      <c r="BOU63" s="18"/>
      <c r="BOV63" s="18"/>
      <c r="BOW63" s="18"/>
      <c r="BOX63" s="18"/>
      <c r="BOY63" s="18"/>
      <c r="BOZ63" s="18"/>
      <c r="BPA63" s="18"/>
      <c r="BPB63" s="18"/>
      <c r="BPC63" s="18"/>
      <c r="BPD63" s="18"/>
      <c r="BPE63" s="18"/>
      <c r="BPF63" s="18"/>
      <c r="BPG63" s="18"/>
      <c r="BPH63" s="18"/>
      <c r="BPI63" s="18"/>
      <c r="BPJ63" s="18"/>
      <c r="BPK63" s="18"/>
      <c r="BPL63" s="18"/>
      <c r="BPM63" s="18"/>
      <c r="BPN63" s="18"/>
      <c r="BPO63" s="18"/>
      <c r="BPP63" s="18"/>
      <c r="BPQ63" s="18"/>
      <c r="BPR63" s="18"/>
      <c r="BPS63" s="18"/>
      <c r="BPT63" s="18"/>
      <c r="BPU63" s="18"/>
      <c r="BPV63" s="18"/>
      <c r="BPW63" s="18"/>
      <c r="BPX63" s="18"/>
      <c r="BPY63" s="18"/>
      <c r="BPZ63" s="18"/>
      <c r="BQA63" s="18"/>
      <c r="BQB63" s="18"/>
      <c r="BQC63" s="18"/>
      <c r="BQD63" s="18"/>
      <c r="BQE63" s="18"/>
      <c r="BQF63" s="18"/>
      <c r="BQG63" s="18"/>
      <c r="BQH63" s="18"/>
      <c r="BQI63" s="18"/>
      <c r="BQJ63" s="18"/>
      <c r="BQK63" s="18"/>
      <c r="BQL63" s="18"/>
      <c r="BQM63" s="18"/>
      <c r="BQN63" s="18"/>
      <c r="BQO63" s="18"/>
      <c r="BQP63" s="18"/>
      <c r="BQQ63" s="18"/>
      <c r="BQR63" s="18"/>
      <c r="BQS63" s="18"/>
      <c r="BQT63" s="18"/>
      <c r="BQU63" s="18"/>
      <c r="BQV63" s="18"/>
      <c r="BQW63" s="18"/>
      <c r="BQX63" s="18"/>
      <c r="BQY63" s="18"/>
      <c r="BQZ63" s="18"/>
      <c r="BRA63" s="18"/>
      <c r="BRB63" s="18"/>
      <c r="BRC63" s="18"/>
      <c r="BRD63" s="18"/>
      <c r="BRE63" s="18"/>
      <c r="BRF63" s="18"/>
      <c r="BRG63" s="18"/>
      <c r="BRH63" s="18"/>
      <c r="BRI63" s="18"/>
      <c r="BRJ63" s="18"/>
      <c r="BRK63" s="18"/>
      <c r="BRL63" s="18"/>
      <c r="BRM63" s="18"/>
      <c r="BRN63" s="18"/>
      <c r="BRO63" s="18"/>
      <c r="BRP63" s="18"/>
      <c r="BRQ63" s="18"/>
      <c r="BRR63" s="18"/>
      <c r="BRS63" s="18"/>
      <c r="BRT63" s="18"/>
      <c r="BRU63" s="18"/>
      <c r="BRV63" s="18"/>
      <c r="BRW63" s="18"/>
      <c r="BRX63" s="18"/>
      <c r="BRY63" s="18"/>
      <c r="BRZ63" s="18"/>
      <c r="BSA63" s="18"/>
      <c r="BSB63" s="18"/>
      <c r="BSC63" s="18"/>
      <c r="BSD63" s="18"/>
      <c r="BSE63" s="18"/>
      <c r="BSF63" s="18"/>
      <c r="BSG63" s="18"/>
      <c r="BSH63" s="18"/>
      <c r="BSI63" s="18"/>
      <c r="BSJ63" s="18"/>
      <c r="BSK63" s="18"/>
      <c r="BSL63" s="18"/>
      <c r="BSM63" s="18"/>
      <c r="BSN63" s="18"/>
      <c r="BSO63" s="18"/>
      <c r="BSP63" s="18"/>
      <c r="BSQ63" s="18"/>
      <c r="BSR63" s="18"/>
      <c r="BSS63" s="18"/>
      <c r="BST63" s="18"/>
      <c r="BSU63" s="18"/>
      <c r="BSV63" s="18"/>
      <c r="BSW63" s="18"/>
      <c r="BSX63" s="18"/>
      <c r="BSY63" s="18"/>
      <c r="BSZ63" s="18"/>
      <c r="BTA63" s="18"/>
      <c r="BTB63" s="18"/>
      <c r="BTC63" s="18"/>
      <c r="BTD63" s="18"/>
      <c r="BTE63" s="18"/>
      <c r="BTF63" s="18"/>
      <c r="BTG63" s="18"/>
      <c r="BTH63" s="18"/>
      <c r="BTI63" s="18"/>
      <c r="BTJ63" s="18"/>
      <c r="BTK63" s="18"/>
      <c r="BTL63" s="18"/>
      <c r="BTM63" s="18"/>
      <c r="BTN63" s="18"/>
      <c r="BTO63" s="18"/>
      <c r="BTP63" s="18"/>
      <c r="BTQ63" s="18"/>
      <c r="BTR63" s="18"/>
      <c r="BTS63" s="18"/>
      <c r="BTT63" s="18"/>
      <c r="BTU63" s="18"/>
      <c r="BTV63" s="18"/>
      <c r="BTW63" s="18"/>
      <c r="BTX63" s="18"/>
      <c r="BTY63" s="18"/>
      <c r="BTZ63" s="18"/>
      <c r="BUA63" s="18"/>
      <c r="BUB63" s="18"/>
      <c r="BUC63" s="18"/>
      <c r="BUD63" s="18"/>
      <c r="BUE63" s="18"/>
      <c r="BUF63" s="18"/>
      <c r="BUG63" s="18"/>
      <c r="BUH63" s="18"/>
      <c r="BUI63" s="18"/>
      <c r="BUJ63" s="18"/>
      <c r="BUK63" s="18"/>
      <c r="BUL63" s="18"/>
      <c r="BUM63" s="18"/>
      <c r="BUN63" s="18"/>
      <c r="BUO63" s="18"/>
      <c r="BUP63" s="18"/>
      <c r="BUQ63" s="18"/>
      <c r="BUR63" s="18"/>
      <c r="BUS63" s="18"/>
      <c r="BUT63" s="18"/>
      <c r="BUU63" s="18"/>
      <c r="BUV63" s="18"/>
      <c r="BUW63" s="18"/>
      <c r="BUX63" s="18"/>
      <c r="BUY63" s="18"/>
      <c r="BUZ63" s="18"/>
      <c r="BVA63" s="18"/>
      <c r="BVB63" s="18"/>
      <c r="BVC63" s="18"/>
      <c r="BVD63" s="18"/>
      <c r="BVE63" s="18"/>
      <c r="BVF63" s="18"/>
      <c r="BVG63" s="18"/>
      <c r="BVH63" s="18"/>
      <c r="BVI63" s="18"/>
      <c r="BVJ63" s="18"/>
      <c r="BVK63" s="18"/>
      <c r="BVL63" s="18"/>
      <c r="BVM63" s="18"/>
      <c r="BVN63" s="18"/>
      <c r="BVO63" s="18"/>
      <c r="BVP63" s="18"/>
      <c r="BVQ63" s="18"/>
      <c r="BVR63" s="18"/>
      <c r="BVS63" s="18"/>
      <c r="BVT63" s="18"/>
      <c r="BVU63" s="18"/>
      <c r="BVV63" s="18"/>
      <c r="BVW63" s="18"/>
      <c r="BVX63" s="18"/>
      <c r="BVY63" s="18"/>
      <c r="BVZ63" s="18"/>
      <c r="BWA63" s="18"/>
      <c r="BWB63" s="18"/>
      <c r="BWC63" s="18"/>
      <c r="BWD63" s="18"/>
      <c r="BWE63" s="18"/>
      <c r="BWF63" s="18"/>
      <c r="BWG63" s="18"/>
      <c r="BWH63" s="18"/>
      <c r="BWI63" s="18"/>
      <c r="BWJ63" s="18"/>
      <c r="BWK63" s="18"/>
      <c r="BWL63" s="18"/>
      <c r="BWM63" s="18"/>
      <c r="BWN63" s="18"/>
      <c r="BWO63" s="18"/>
      <c r="BWP63" s="18"/>
      <c r="BWQ63" s="18"/>
      <c r="BWR63" s="18"/>
      <c r="BWS63" s="18"/>
      <c r="BWT63" s="18"/>
      <c r="BWU63" s="18"/>
      <c r="BWV63" s="18"/>
      <c r="BWW63" s="18"/>
      <c r="BWX63" s="18"/>
      <c r="BWY63" s="18"/>
      <c r="BWZ63" s="18"/>
      <c r="BXA63" s="18"/>
      <c r="BXB63" s="18"/>
      <c r="BXC63" s="18"/>
      <c r="BXD63" s="18"/>
      <c r="BXE63" s="18"/>
      <c r="BXF63" s="18"/>
      <c r="BXG63" s="18"/>
      <c r="BXH63" s="18"/>
      <c r="BXI63" s="18"/>
      <c r="BXJ63" s="18"/>
      <c r="BXK63" s="18"/>
      <c r="BXL63" s="18"/>
      <c r="BXM63" s="18"/>
      <c r="BXN63" s="18"/>
      <c r="BXO63" s="18"/>
      <c r="BXP63" s="18"/>
      <c r="BXQ63" s="18"/>
      <c r="BXR63" s="18"/>
      <c r="BXS63" s="18"/>
      <c r="BXT63" s="18"/>
      <c r="BXU63" s="18"/>
      <c r="BXV63" s="18"/>
      <c r="BXW63" s="18"/>
      <c r="BXX63" s="18"/>
      <c r="BXY63" s="18"/>
      <c r="BXZ63" s="18"/>
      <c r="BYA63" s="18"/>
      <c r="BYB63" s="18"/>
      <c r="BYC63" s="18"/>
      <c r="BYD63" s="18"/>
      <c r="BYE63" s="18"/>
      <c r="BYF63" s="18"/>
      <c r="BYG63" s="18"/>
      <c r="BYH63" s="18"/>
      <c r="BYI63" s="18"/>
      <c r="BYJ63" s="18"/>
      <c r="BYK63" s="18"/>
      <c r="BYL63" s="18"/>
      <c r="BYM63" s="18"/>
      <c r="BYN63" s="18"/>
      <c r="BYO63" s="18"/>
      <c r="BYP63" s="18"/>
      <c r="BYQ63" s="18"/>
      <c r="BYR63" s="18"/>
      <c r="BYS63" s="18"/>
      <c r="BYT63" s="18"/>
      <c r="BYU63" s="18"/>
      <c r="BYV63" s="18"/>
      <c r="BYW63" s="18"/>
      <c r="BYX63" s="18"/>
      <c r="BYY63" s="18"/>
      <c r="BYZ63" s="18"/>
      <c r="BZA63" s="18"/>
      <c r="BZB63" s="18"/>
      <c r="BZC63" s="18"/>
      <c r="BZD63" s="18"/>
      <c r="BZE63" s="18"/>
      <c r="BZF63" s="18"/>
      <c r="BZG63" s="18"/>
      <c r="BZH63" s="18"/>
      <c r="BZI63" s="18"/>
      <c r="BZJ63" s="18"/>
      <c r="BZK63" s="18"/>
      <c r="BZL63" s="18"/>
      <c r="BZM63" s="18"/>
      <c r="BZN63" s="18"/>
      <c r="BZO63" s="18"/>
      <c r="BZP63" s="18"/>
      <c r="BZQ63" s="18"/>
      <c r="BZR63" s="18"/>
      <c r="BZS63" s="18"/>
      <c r="BZT63" s="18"/>
      <c r="BZU63" s="18"/>
      <c r="BZV63" s="18"/>
      <c r="BZW63" s="18"/>
      <c r="BZX63" s="18"/>
      <c r="BZY63" s="18"/>
      <c r="BZZ63" s="18"/>
      <c r="CAA63" s="18"/>
      <c r="CAB63" s="18"/>
      <c r="CAC63" s="18"/>
      <c r="CAD63" s="18"/>
      <c r="CAE63" s="18"/>
      <c r="CAF63" s="18"/>
      <c r="CAG63" s="18"/>
      <c r="CAH63" s="18"/>
      <c r="CAI63" s="18"/>
      <c r="CAJ63" s="18"/>
      <c r="CAK63" s="18"/>
      <c r="CAL63" s="18"/>
      <c r="CAM63" s="18"/>
      <c r="CAN63" s="18"/>
      <c r="CAO63" s="18"/>
      <c r="CAP63" s="18"/>
      <c r="CAQ63" s="18"/>
      <c r="CAR63" s="18"/>
      <c r="CAS63" s="18"/>
      <c r="CAT63" s="18"/>
      <c r="CAU63" s="18"/>
      <c r="CAV63" s="18"/>
      <c r="CAW63" s="18"/>
      <c r="CAX63" s="18"/>
      <c r="CAY63" s="18"/>
      <c r="CAZ63" s="18"/>
      <c r="CBA63" s="18"/>
      <c r="CBB63" s="18"/>
      <c r="CBC63" s="18"/>
      <c r="CBD63" s="18"/>
      <c r="CBE63" s="18"/>
      <c r="CBF63" s="18"/>
      <c r="CBG63" s="18"/>
      <c r="CBH63" s="18"/>
      <c r="CBI63" s="18"/>
      <c r="CBJ63" s="18"/>
      <c r="CBK63" s="18"/>
      <c r="CBL63" s="18"/>
      <c r="CBM63" s="18"/>
      <c r="CBN63" s="18"/>
      <c r="CBO63" s="18"/>
      <c r="CBP63" s="18"/>
      <c r="CBQ63" s="18"/>
      <c r="CBR63" s="18"/>
      <c r="CBS63" s="18"/>
      <c r="CBT63" s="18"/>
      <c r="CBU63" s="18"/>
      <c r="CBV63" s="18"/>
      <c r="CBW63" s="18"/>
      <c r="CBX63" s="18"/>
      <c r="CBY63" s="18"/>
      <c r="CBZ63" s="18"/>
      <c r="CCA63" s="18"/>
      <c r="CCB63" s="18"/>
      <c r="CCC63" s="18"/>
      <c r="CCD63" s="18"/>
      <c r="CCE63" s="18"/>
      <c r="CCF63" s="18"/>
      <c r="CCG63" s="18"/>
      <c r="CCH63" s="18"/>
      <c r="CCI63" s="18"/>
      <c r="CCJ63" s="18"/>
      <c r="CCK63" s="18"/>
      <c r="CCL63" s="18"/>
      <c r="CCM63" s="18"/>
      <c r="CCN63" s="18"/>
      <c r="CCO63" s="18"/>
      <c r="CCP63" s="18"/>
      <c r="CCQ63" s="18"/>
      <c r="CCR63" s="18"/>
      <c r="CCS63" s="18"/>
      <c r="CCT63" s="18"/>
      <c r="CCU63" s="18"/>
      <c r="CCV63" s="18"/>
      <c r="CCW63" s="18"/>
      <c r="CCX63" s="18"/>
      <c r="CCY63" s="18"/>
      <c r="CCZ63" s="18"/>
      <c r="CDA63" s="18"/>
      <c r="CDB63" s="18"/>
      <c r="CDC63" s="18"/>
      <c r="CDD63" s="18"/>
      <c r="CDE63" s="18"/>
      <c r="CDF63" s="18"/>
      <c r="CDG63" s="18"/>
      <c r="CDH63" s="18"/>
      <c r="CDI63" s="18"/>
      <c r="CDJ63" s="18"/>
      <c r="CDK63" s="18"/>
      <c r="CDL63" s="18"/>
      <c r="CDM63" s="18"/>
      <c r="CDN63" s="18"/>
      <c r="CDO63" s="18"/>
      <c r="CDP63" s="18"/>
      <c r="CDQ63" s="18"/>
      <c r="CDR63" s="18"/>
      <c r="CDS63" s="18"/>
      <c r="CDT63" s="18"/>
      <c r="CDU63" s="18"/>
      <c r="CDV63" s="18"/>
      <c r="CDW63" s="18"/>
      <c r="CDX63" s="18"/>
      <c r="CDY63" s="18"/>
      <c r="CDZ63" s="18"/>
      <c r="CEA63" s="18"/>
      <c r="CEB63" s="18"/>
      <c r="CEC63" s="18"/>
      <c r="CED63" s="18"/>
      <c r="CEE63" s="18"/>
      <c r="CEF63" s="18"/>
      <c r="CEG63" s="18"/>
      <c r="CEH63" s="18"/>
      <c r="CEI63" s="18"/>
      <c r="CEJ63" s="18"/>
      <c r="CEK63" s="18"/>
      <c r="CEL63" s="18"/>
      <c r="CEM63" s="18"/>
      <c r="CEN63" s="18"/>
      <c r="CEO63" s="18"/>
      <c r="CEP63" s="18"/>
      <c r="CEQ63" s="18"/>
      <c r="CER63" s="18"/>
      <c r="CES63" s="18"/>
      <c r="CET63" s="18"/>
      <c r="CEU63" s="18"/>
      <c r="CEV63" s="18"/>
      <c r="CEW63" s="18"/>
      <c r="CEX63" s="18"/>
      <c r="CEY63" s="18"/>
      <c r="CEZ63" s="18"/>
      <c r="CFA63" s="18"/>
      <c r="CFB63" s="18"/>
      <c r="CFC63" s="18"/>
      <c r="CFD63" s="18"/>
      <c r="CFE63" s="18"/>
      <c r="CFF63" s="18"/>
      <c r="CFG63" s="18"/>
      <c r="CFH63" s="18"/>
      <c r="CFI63" s="18"/>
      <c r="CFJ63" s="18"/>
      <c r="CFK63" s="18"/>
      <c r="CFL63" s="18"/>
      <c r="CFM63" s="18"/>
      <c r="CFN63" s="18"/>
      <c r="CFO63" s="18"/>
      <c r="CFP63" s="18"/>
      <c r="CFQ63" s="18"/>
      <c r="CFR63" s="18"/>
      <c r="CFS63" s="18"/>
      <c r="CFT63" s="18"/>
      <c r="CFU63" s="18"/>
      <c r="CFV63" s="18"/>
      <c r="CFW63" s="18"/>
      <c r="CFX63" s="18"/>
      <c r="CFY63" s="18"/>
      <c r="CFZ63" s="18"/>
      <c r="CGA63" s="18"/>
      <c r="CGB63" s="18"/>
      <c r="CGC63" s="18"/>
      <c r="CGD63" s="18"/>
      <c r="CGE63" s="18"/>
      <c r="CGF63" s="18"/>
      <c r="CGG63" s="18"/>
      <c r="CGH63" s="18"/>
      <c r="CGI63" s="18"/>
      <c r="CGJ63" s="18"/>
      <c r="CGK63" s="18"/>
      <c r="CGL63" s="18"/>
      <c r="CGM63" s="18"/>
      <c r="CGN63" s="18"/>
      <c r="CGO63" s="18"/>
      <c r="CGP63" s="18"/>
      <c r="CGQ63" s="18"/>
      <c r="CGR63" s="18"/>
      <c r="CGS63" s="18"/>
      <c r="CGT63" s="18"/>
      <c r="CGU63" s="18"/>
      <c r="CGV63" s="18"/>
      <c r="CGW63" s="18"/>
      <c r="CGX63" s="18"/>
      <c r="CGY63" s="18"/>
      <c r="CGZ63" s="18"/>
      <c r="CHA63" s="18"/>
      <c r="CHB63" s="18"/>
      <c r="CHC63" s="18"/>
      <c r="CHD63" s="18"/>
      <c r="CHE63" s="18"/>
      <c r="CHF63" s="18"/>
      <c r="CHG63" s="18"/>
      <c r="CHH63" s="18"/>
      <c r="CHI63" s="18"/>
      <c r="CHJ63" s="18"/>
      <c r="CHK63" s="18"/>
      <c r="CHL63" s="18"/>
      <c r="CHM63" s="18"/>
      <c r="CHN63" s="18"/>
      <c r="CHO63" s="18"/>
      <c r="CHP63" s="18"/>
      <c r="CHQ63" s="18"/>
      <c r="CHR63" s="18"/>
      <c r="CHS63" s="18"/>
      <c r="CHT63" s="18"/>
      <c r="CHU63" s="18"/>
      <c r="CHV63" s="18"/>
      <c r="CHW63" s="18"/>
      <c r="CHX63" s="18"/>
      <c r="CHY63" s="18"/>
      <c r="CHZ63" s="18"/>
      <c r="CIA63" s="18"/>
      <c r="CIB63" s="18"/>
      <c r="CIC63" s="18"/>
      <c r="CID63" s="18"/>
      <c r="CIE63" s="18"/>
      <c r="CIF63" s="18"/>
      <c r="CIG63" s="18"/>
      <c r="CIH63" s="18"/>
      <c r="CII63" s="18"/>
      <c r="CIJ63" s="18"/>
      <c r="CIK63" s="18"/>
      <c r="CIL63" s="18"/>
      <c r="CIM63" s="18"/>
      <c r="CIN63" s="18"/>
      <c r="CIO63" s="18"/>
      <c r="CIP63" s="18"/>
      <c r="CIQ63" s="18"/>
      <c r="CIR63" s="18"/>
      <c r="CIS63" s="18"/>
      <c r="CIT63" s="18"/>
      <c r="CIU63" s="18"/>
      <c r="CIV63" s="18"/>
      <c r="CIW63" s="18"/>
      <c r="CIX63" s="18"/>
      <c r="CIY63" s="18"/>
      <c r="CIZ63" s="18"/>
      <c r="CJA63" s="18"/>
      <c r="CJB63" s="18"/>
      <c r="CJC63" s="18"/>
      <c r="CJD63" s="18"/>
      <c r="CJE63" s="18"/>
      <c r="CJF63" s="18"/>
      <c r="CJG63" s="18"/>
      <c r="CJH63" s="18"/>
      <c r="CJI63" s="18"/>
      <c r="CJJ63" s="18"/>
      <c r="CJK63" s="18"/>
      <c r="CJL63" s="18"/>
      <c r="CJM63" s="18"/>
      <c r="CJN63" s="18"/>
      <c r="CJO63" s="18"/>
      <c r="CJP63" s="18"/>
      <c r="CJQ63" s="18"/>
      <c r="CJR63" s="18"/>
      <c r="CJS63" s="18"/>
      <c r="CJT63" s="18"/>
      <c r="CJU63" s="18"/>
      <c r="CJV63" s="18"/>
      <c r="CJW63" s="18"/>
      <c r="CJX63" s="18"/>
      <c r="CJY63" s="18"/>
      <c r="CJZ63" s="18"/>
      <c r="CKA63" s="18"/>
      <c r="CKB63" s="18"/>
      <c r="CKC63" s="18"/>
      <c r="CKD63" s="18"/>
      <c r="CKE63" s="18"/>
      <c r="CKF63" s="18"/>
      <c r="CKG63" s="18"/>
      <c r="CKH63" s="18"/>
      <c r="CKI63" s="18"/>
      <c r="CKJ63" s="18"/>
      <c r="CKK63" s="18"/>
      <c r="CKL63" s="18"/>
      <c r="CKM63" s="18"/>
      <c r="CKN63" s="18"/>
      <c r="CKO63" s="18"/>
      <c r="CKP63" s="18"/>
      <c r="CKQ63" s="18"/>
      <c r="CKR63" s="18"/>
      <c r="CKS63" s="18"/>
      <c r="CKT63" s="18"/>
      <c r="CKU63" s="18"/>
      <c r="CKV63" s="18"/>
      <c r="CKW63" s="18"/>
      <c r="CKX63" s="18"/>
      <c r="CKY63" s="18"/>
      <c r="CKZ63" s="18"/>
      <c r="CLA63" s="18"/>
      <c r="CLB63" s="18"/>
      <c r="CLC63" s="18"/>
      <c r="CLD63" s="18"/>
      <c r="CLE63" s="18"/>
      <c r="CLF63" s="18"/>
      <c r="CLG63" s="18"/>
      <c r="CLH63" s="18"/>
      <c r="CLI63" s="18"/>
      <c r="CLJ63" s="18"/>
      <c r="CLK63" s="18"/>
      <c r="CLL63" s="18"/>
      <c r="CLM63" s="18"/>
      <c r="CLN63" s="18"/>
      <c r="CLO63" s="18"/>
      <c r="CLP63" s="18"/>
      <c r="CLQ63" s="18"/>
      <c r="CLR63" s="18"/>
      <c r="CLS63" s="18"/>
      <c r="CLT63" s="18"/>
      <c r="CLU63" s="18"/>
      <c r="CLV63" s="18"/>
      <c r="CLW63" s="18"/>
      <c r="CLX63" s="18"/>
      <c r="CLY63" s="18"/>
      <c r="CLZ63" s="18"/>
      <c r="CMA63" s="18"/>
      <c r="CMB63" s="18"/>
      <c r="CMC63" s="18"/>
      <c r="CMD63" s="18"/>
      <c r="CME63" s="18"/>
      <c r="CMF63" s="18"/>
      <c r="CMG63" s="18"/>
      <c r="CMH63" s="18"/>
      <c r="CMI63" s="18"/>
      <c r="CMJ63" s="18"/>
      <c r="CMK63" s="18"/>
      <c r="CML63" s="18"/>
      <c r="CMM63" s="18"/>
      <c r="CMN63" s="18"/>
      <c r="CMO63" s="18"/>
      <c r="CMP63" s="18"/>
      <c r="CMQ63" s="18"/>
      <c r="CMR63" s="18"/>
      <c r="CMS63" s="18"/>
      <c r="CMT63" s="18"/>
      <c r="CMU63" s="18"/>
      <c r="CMV63" s="18"/>
      <c r="CMW63" s="18"/>
      <c r="CMX63" s="18"/>
      <c r="CMY63" s="18"/>
      <c r="CMZ63" s="18"/>
      <c r="CNA63" s="18"/>
      <c r="CNB63" s="18"/>
      <c r="CNC63" s="18"/>
      <c r="CND63" s="18"/>
      <c r="CNE63" s="18"/>
      <c r="CNF63" s="18"/>
      <c r="CNG63" s="18"/>
      <c r="CNH63" s="18"/>
      <c r="CNI63" s="18"/>
      <c r="CNJ63" s="18"/>
      <c r="CNK63" s="18"/>
      <c r="CNL63" s="18"/>
      <c r="CNM63" s="18"/>
      <c r="CNN63" s="18"/>
      <c r="CNO63" s="18"/>
      <c r="CNP63" s="18"/>
      <c r="CNQ63" s="18"/>
      <c r="CNR63" s="18"/>
      <c r="CNS63" s="18"/>
      <c r="CNT63" s="18"/>
      <c r="CNU63" s="18"/>
      <c r="CNV63" s="18"/>
      <c r="CNW63" s="18"/>
      <c r="CNX63" s="18"/>
      <c r="CNY63" s="18"/>
      <c r="CNZ63" s="18"/>
      <c r="COA63" s="18"/>
      <c r="COB63" s="18"/>
      <c r="COC63" s="18"/>
      <c r="COD63" s="18"/>
      <c r="COE63" s="18"/>
      <c r="COF63" s="18"/>
      <c r="COG63" s="18"/>
      <c r="COH63" s="18"/>
      <c r="COI63" s="18"/>
      <c r="COJ63" s="18"/>
      <c r="COK63" s="18"/>
      <c r="COL63" s="18"/>
      <c r="COM63" s="18"/>
      <c r="CON63" s="18"/>
      <c r="COO63" s="18"/>
      <c r="COP63" s="18"/>
      <c r="COQ63" s="18"/>
      <c r="COR63" s="18"/>
      <c r="COS63" s="18"/>
      <c r="COT63" s="18"/>
      <c r="COU63" s="18"/>
      <c r="COV63" s="18"/>
      <c r="COW63" s="18"/>
      <c r="COX63" s="18"/>
      <c r="COY63" s="18"/>
      <c r="COZ63" s="18"/>
      <c r="CPA63" s="18"/>
      <c r="CPB63" s="18"/>
      <c r="CPC63" s="18"/>
      <c r="CPD63" s="18"/>
      <c r="CPE63" s="18"/>
      <c r="CPF63" s="18"/>
      <c r="CPG63" s="18"/>
      <c r="CPH63" s="18"/>
      <c r="CPI63" s="18"/>
      <c r="CPJ63" s="18"/>
      <c r="CPK63" s="18"/>
      <c r="CPL63" s="18"/>
      <c r="CPM63" s="18"/>
      <c r="CPN63" s="18"/>
      <c r="CPO63" s="18"/>
      <c r="CPP63" s="18"/>
      <c r="CPQ63" s="18"/>
      <c r="CPR63" s="18"/>
      <c r="CPS63" s="18"/>
      <c r="CPT63" s="18"/>
      <c r="CPU63" s="18"/>
      <c r="CPV63" s="18"/>
      <c r="CPW63" s="18"/>
      <c r="CPX63" s="18"/>
      <c r="CPY63" s="18"/>
      <c r="CPZ63" s="18"/>
      <c r="CQA63" s="18"/>
      <c r="CQB63" s="18"/>
      <c r="CQC63" s="18"/>
      <c r="CQD63" s="18"/>
      <c r="CQE63" s="18"/>
      <c r="CQF63" s="18"/>
      <c r="CQG63" s="18"/>
      <c r="CQH63" s="18"/>
      <c r="CQI63" s="18"/>
      <c r="CQJ63" s="18"/>
      <c r="CQK63" s="18"/>
      <c r="CQL63" s="18"/>
      <c r="CQM63" s="18"/>
      <c r="CQN63" s="18"/>
      <c r="CQO63" s="18"/>
      <c r="CQP63" s="18"/>
      <c r="CQQ63" s="18"/>
      <c r="CQR63" s="18"/>
      <c r="CQS63" s="18"/>
      <c r="CQT63" s="18"/>
      <c r="CQU63" s="18"/>
      <c r="CQV63" s="18"/>
      <c r="CQW63" s="18"/>
      <c r="CQX63" s="18"/>
      <c r="CQY63" s="18"/>
      <c r="CQZ63" s="18"/>
      <c r="CRA63" s="18"/>
      <c r="CRB63" s="18"/>
      <c r="CRC63" s="18"/>
      <c r="CRD63" s="18"/>
      <c r="CRE63" s="18"/>
      <c r="CRF63" s="18"/>
      <c r="CRG63" s="18"/>
      <c r="CRH63" s="18"/>
      <c r="CRI63" s="18"/>
      <c r="CRJ63" s="18"/>
      <c r="CRK63" s="18"/>
      <c r="CRL63" s="18"/>
      <c r="CRM63" s="18"/>
      <c r="CRN63" s="18"/>
      <c r="CRO63" s="18"/>
      <c r="CRP63" s="18"/>
      <c r="CRQ63" s="18"/>
      <c r="CRR63" s="18"/>
      <c r="CRS63" s="18"/>
      <c r="CRT63" s="18"/>
      <c r="CRU63" s="18"/>
      <c r="CRV63" s="18"/>
      <c r="CRW63" s="18"/>
      <c r="CRX63" s="18"/>
      <c r="CRY63" s="18"/>
      <c r="CRZ63" s="18"/>
      <c r="CSA63" s="18"/>
      <c r="CSB63" s="18"/>
      <c r="CSC63" s="18"/>
      <c r="CSD63" s="18"/>
      <c r="CSE63" s="18"/>
      <c r="CSF63" s="18"/>
      <c r="CSG63" s="18"/>
      <c r="CSH63" s="18"/>
      <c r="CSI63" s="18"/>
      <c r="CSJ63" s="18"/>
      <c r="CSK63" s="18"/>
      <c r="CSL63" s="18"/>
      <c r="CSM63" s="18"/>
      <c r="CSN63" s="18"/>
      <c r="CSO63" s="18"/>
      <c r="CSP63" s="18"/>
      <c r="CSQ63" s="18"/>
      <c r="CSR63" s="18"/>
      <c r="CSS63" s="18"/>
      <c r="CST63" s="18"/>
      <c r="CSU63" s="18"/>
      <c r="CSV63" s="18"/>
      <c r="CSW63" s="18"/>
      <c r="CSX63" s="18"/>
      <c r="CSY63" s="18"/>
      <c r="CSZ63" s="18"/>
      <c r="CTA63" s="18"/>
      <c r="CTB63" s="18"/>
      <c r="CTC63" s="18"/>
      <c r="CTD63" s="18"/>
      <c r="CTE63" s="18"/>
      <c r="CTF63" s="18"/>
      <c r="CTG63" s="18"/>
      <c r="CTH63" s="18"/>
      <c r="CTI63" s="18"/>
      <c r="CTJ63" s="18"/>
      <c r="CTK63" s="18"/>
      <c r="CTL63" s="18"/>
      <c r="CTM63" s="18"/>
      <c r="CTN63" s="18"/>
      <c r="CTO63" s="18"/>
      <c r="CTP63" s="18"/>
      <c r="CTQ63" s="18"/>
      <c r="CTR63" s="18"/>
      <c r="CTS63" s="18"/>
      <c r="CTT63" s="18"/>
      <c r="CTU63" s="18"/>
      <c r="CTV63" s="18"/>
      <c r="CTW63" s="18"/>
      <c r="CTX63" s="18"/>
      <c r="CTY63" s="18"/>
      <c r="CTZ63" s="18"/>
      <c r="CUA63" s="18"/>
      <c r="CUB63" s="18"/>
      <c r="CUC63" s="18"/>
      <c r="CUD63" s="18"/>
      <c r="CUE63" s="18"/>
      <c r="CUF63" s="18"/>
      <c r="CUG63" s="18"/>
      <c r="CUH63" s="18"/>
      <c r="CUI63" s="18"/>
      <c r="CUJ63" s="18"/>
      <c r="CUK63" s="18"/>
      <c r="CUL63" s="18"/>
      <c r="CUM63" s="18"/>
      <c r="CUN63" s="18"/>
      <c r="CUO63" s="18"/>
      <c r="CUP63" s="18"/>
      <c r="CUQ63" s="18"/>
      <c r="CUR63" s="18"/>
      <c r="CUS63" s="18"/>
      <c r="CUT63" s="18"/>
      <c r="CUU63" s="18"/>
      <c r="CUV63" s="18"/>
      <c r="CUW63" s="18"/>
      <c r="CUX63" s="18"/>
      <c r="CUY63" s="18"/>
      <c r="CUZ63" s="18"/>
      <c r="CVA63" s="18"/>
      <c r="CVB63" s="18"/>
      <c r="CVC63" s="18"/>
      <c r="CVD63" s="18"/>
      <c r="CVE63" s="18"/>
      <c r="CVF63" s="18"/>
      <c r="CVG63" s="18"/>
      <c r="CVH63" s="18"/>
      <c r="CVI63" s="18"/>
      <c r="CVJ63" s="18"/>
      <c r="CVK63" s="18"/>
      <c r="CVL63" s="18"/>
      <c r="CVM63" s="18"/>
      <c r="CVN63" s="18"/>
      <c r="CVO63" s="18"/>
      <c r="CVP63" s="18"/>
      <c r="CVQ63" s="18"/>
      <c r="CVR63" s="18"/>
      <c r="CVS63" s="18"/>
      <c r="CVT63" s="18"/>
      <c r="CVU63" s="18"/>
      <c r="CVV63" s="18"/>
      <c r="CVW63" s="18"/>
      <c r="CVX63" s="18"/>
      <c r="CVY63" s="18"/>
      <c r="CVZ63" s="18"/>
      <c r="CWA63" s="18"/>
      <c r="CWB63" s="18"/>
      <c r="CWC63" s="18"/>
      <c r="CWD63" s="18"/>
      <c r="CWE63" s="18"/>
      <c r="CWF63" s="18"/>
      <c r="CWG63" s="18"/>
      <c r="CWH63" s="18"/>
      <c r="CWI63" s="18"/>
      <c r="CWJ63" s="18"/>
      <c r="CWK63" s="18"/>
      <c r="CWL63" s="18"/>
      <c r="CWM63" s="18"/>
      <c r="CWN63" s="18"/>
      <c r="CWO63" s="18"/>
      <c r="CWP63" s="18"/>
      <c r="CWQ63" s="18"/>
      <c r="CWR63" s="18"/>
      <c r="CWS63" s="18"/>
      <c r="CWT63" s="18"/>
      <c r="CWU63" s="18"/>
      <c r="CWV63" s="18"/>
      <c r="CWW63" s="18"/>
      <c r="CWX63" s="18"/>
      <c r="CWY63" s="18"/>
      <c r="CWZ63" s="18"/>
      <c r="CXA63" s="18"/>
      <c r="CXB63" s="18"/>
      <c r="CXC63" s="18"/>
      <c r="CXD63" s="18"/>
      <c r="CXE63" s="18"/>
      <c r="CXF63" s="18"/>
      <c r="CXG63" s="18"/>
      <c r="CXH63" s="18"/>
      <c r="CXI63" s="18"/>
      <c r="CXJ63" s="18"/>
      <c r="CXK63" s="18"/>
      <c r="CXL63" s="18"/>
      <c r="CXM63" s="18"/>
      <c r="CXN63" s="18"/>
      <c r="CXO63" s="18"/>
      <c r="CXP63" s="18"/>
      <c r="CXQ63" s="18"/>
      <c r="CXR63" s="18"/>
      <c r="CXS63" s="18"/>
      <c r="CXT63" s="18"/>
      <c r="CXU63" s="18"/>
      <c r="CXV63" s="18"/>
      <c r="CXW63" s="18"/>
      <c r="CXX63" s="18"/>
      <c r="CXY63" s="18"/>
      <c r="CXZ63" s="18"/>
      <c r="CYA63" s="18"/>
      <c r="CYB63" s="18"/>
      <c r="CYC63" s="18"/>
      <c r="CYD63" s="18"/>
      <c r="CYE63" s="18"/>
      <c r="CYF63" s="18"/>
      <c r="CYG63" s="18"/>
      <c r="CYH63" s="18"/>
      <c r="CYI63" s="18"/>
      <c r="CYJ63" s="18"/>
      <c r="CYK63" s="18"/>
      <c r="CYL63" s="18"/>
      <c r="CYM63" s="18"/>
      <c r="CYN63" s="18"/>
      <c r="CYO63" s="18"/>
      <c r="CYP63" s="18"/>
      <c r="CYQ63" s="18"/>
      <c r="CYR63" s="18"/>
      <c r="CYS63" s="18"/>
      <c r="CYT63" s="18"/>
      <c r="CYU63" s="18"/>
      <c r="CYV63" s="18"/>
      <c r="CYW63" s="18"/>
      <c r="CYX63" s="18"/>
      <c r="CYY63" s="18"/>
      <c r="CYZ63" s="18"/>
      <c r="CZA63" s="18"/>
      <c r="CZB63" s="18"/>
      <c r="CZC63" s="18"/>
      <c r="CZD63" s="18"/>
      <c r="CZE63" s="18"/>
      <c r="CZF63" s="18"/>
      <c r="CZG63" s="18"/>
      <c r="CZH63" s="18"/>
      <c r="CZI63" s="18"/>
      <c r="CZJ63" s="18"/>
      <c r="CZK63" s="18"/>
      <c r="CZL63" s="18"/>
      <c r="CZM63" s="18"/>
      <c r="CZN63" s="18"/>
      <c r="CZO63" s="18"/>
      <c r="CZP63" s="18"/>
      <c r="CZQ63" s="18"/>
      <c r="CZR63" s="18"/>
      <c r="CZS63" s="18"/>
      <c r="CZT63" s="18"/>
      <c r="CZU63" s="18"/>
      <c r="CZV63" s="18"/>
      <c r="CZW63" s="18"/>
      <c r="CZX63" s="18"/>
      <c r="CZY63" s="18"/>
      <c r="CZZ63" s="18"/>
      <c r="DAA63" s="18"/>
      <c r="DAB63" s="18"/>
      <c r="DAC63" s="18"/>
      <c r="DAD63" s="18"/>
      <c r="DAE63" s="18"/>
      <c r="DAF63" s="18"/>
      <c r="DAG63" s="18"/>
      <c r="DAH63" s="18"/>
      <c r="DAI63" s="18"/>
      <c r="DAJ63" s="18"/>
      <c r="DAK63" s="18"/>
      <c r="DAL63" s="18"/>
      <c r="DAM63" s="18"/>
      <c r="DAN63" s="18"/>
      <c r="DAO63" s="18"/>
      <c r="DAP63" s="18"/>
      <c r="DAQ63" s="18"/>
      <c r="DAR63" s="18"/>
      <c r="DAS63" s="18"/>
      <c r="DAT63" s="18"/>
      <c r="DAU63" s="18"/>
      <c r="DAV63" s="18"/>
      <c r="DAW63" s="18"/>
      <c r="DAX63" s="18"/>
      <c r="DAY63" s="18"/>
      <c r="DAZ63" s="18"/>
      <c r="DBA63" s="18"/>
      <c r="DBB63" s="18"/>
      <c r="DBC63" s="18"/>
      <c r="DBD63" s="18"/>
      <c r="DBE63" s="18"/>
      <c r="DBF63" s="18"/>
      <c r="DBG63" s="18"/>
      <c r="DBH63" s="18"/>
      <c r="DBI63" s="18"/>
      <c r="DBJ63" s="18"/>
      <c r="DBK63" s="18"/>
      <c r="DBL63" s="18"/>
      <c r="DBM63" s="18"/>
      <c r="DBN63" s="18"/>
      <c r="DBO63" s="18"/>
      <c r="DBP63" s="18"/>
      <c r="DBQ63" s="18"/>
      <c r="DBR63" s="18"/>
      <c r="DBS63" s="18"/>
      <c r="DBT63" s="18"/>
      <c r="DBU63" s="18"/>
      <c r="DBV63" s="18"/>
      <c r="DBW63" s="18"/>
      <c r="DBX63" s="18"/>
      <c r="DBY63" s="18"/>
      <c r="DBZ63" s="18"/>
      <c r="DCA63" s="18"/>
      <c r="DCB63" s="18"/>
      <c r="DCC63" s="18"/>
      <c r="DCD63" s="18"/>
      <c r="DCE63" s="18"/>
      <c r="DCF63" s="18"/>
      <c r="DCG63" s="18"/>
      <c r="DCH63" s="18"/>
      <c r="DCI63" s="18"/>
      <c r="DCJ63" s="18"/>
      <c r="DCK63" s="18"/>
      <c r="DCL63" s="18"/>
      <c r="DCM63" s="18"/>
      <c r="DCN63" s="18"/>
      <c r="DCO63" s="18"/>
      <c r="DCP63" s="18"/>
      <c r="DCQ63" s="18"/>
      <c r="DCR63" s="18"/>
      <c r="DCS63" s="18"/>
      <c r="DCT63" s="18"/>
      <c r="DCU63" s="18"/>
      <c r="DCV63" s="18"/>
      <c r="DCW63" s="18"/>
      <c r="DCX63" s="18"/>
      <c r="DCY63" s="18"/>
      <c r="DCZ63" s="18"/>
      <c r="DDA63" s="18"/>
      <c r="DDB63" s="18"/>
      <c r="DDC63" s="18"/>
      <c r="DDD63" s="18"/>
      <c r="DDE63" s="18"/>
      <c r="DDF63" s="18"/>
      <c r="DDG63" s="18"/>
      <c r="DDH63" s="18"/>
      <c r="DDI63" s="18"/>
      <c r="DDJ63" s="18"/>
      <c r="DDK63" s="18"/>
      <c r="DDL63" s="18"/>
      <c r="DDM63" s="18"/>
      <c r="DDN63" s="18"/>
      <c r="DDO63" s="18"/>
      <c r="DDP63" s="18"/>
      <c r="DDQ63" s="18"/>
      <c r="DDR63" s="18"/>
      <c r="DDS63" s="18"/>
      <c r="DDT63" s="18"/>
      <c r="DDU63" s="18"/>
      <c r="DDV63" s="18"/>
      <c r="DDW63" s="18"/>
      <c r="DDX63" s="18"/>
      <c r="DDY63" s="18"/>
      <c r="DDZ63" s="18"/>
      <c r="DEA63" s="18"/>
      <c r="DEB63" s="18"/>
      <c r="DEC63" s="18"/>
      <c r="DED63" s="18"/>
      <c r="DEE63" s="18"/>
      <c r="DEF63" s="18"/>
      <c r="DEG63" s="18"/>
      <c r="DEH63" s="18"/>
      <c r="DEI63" s="18"/>
      <c r="DEJ63" s="18"/>
      <c r="DEK63" s="18"/>
      <c r="DEL63" s="18"/>
      <c r="DEM63" s="18"/>
      <c r="DEN63" s="18"/>
      <c r="DEO63" s="18"/>
      <c r="DEP63" s="18"/>
      <c r="DEQ63" s="18"/>
      <c r="DER63" s="18"/>
      <c r="DES63" s="18"/>
      <c r="DET63" s="18"/>
      <c r="DEU63" s="18"/>
      <c r="DEV63" s="18"/>
      <c r="DEW63" s="18"/>
      <c r="DEX63" s="18"/>
      <c r="DEY63" s="18"/>
      <c r="DEZ63" s="18"/>
      <c r="DFA63" s="18"/>
      <c r="DFB63" s="18"/>
      <c r="DFC63" s="18"/>
      <c r="DFD63" s="18"/>
      <c r="DFE63" s="18"/>
      <c r="DFF63" s="18"/>
      <c r="DFG63" s="18"/>
      <c r="DFH63" s="18"/>
      <c r="DFI63" s="18"/>
      <c r="DFJ63" s="18"/>
      <c r="DFK63" s="18"/>
      <c r="DFL63" s="18"/>
      <c r="DFM63" s="18"/>
      <c r="DFN63" s="18"/>
      <c r="DFO63" s="18"/>
      <c r="DFP63" s="18"/>
      <c r="DFQ63" s="18"/>
      <c r="DFR63" s="18"/>
      <c r="DFS63" s="18"/>
      <c r="DFT63" s="18"/>
      <c r="DFU63" s="18"/>
      <c r="DFV63" s="18"/>
      <c r="DFW63" s="18"/>
      <c r="DFX63" s="18"/>
      <c r="DFY63" s="18"/>
      <c r="DFZ63" s="18"/>
      <c r="DGA63" s="18"/>
      <c r="DGB63" s="18"/>
      <c r="DGC63" s="18"/>
      <c r="DGD63" s="18"/>
      <c r="DGE63" s="18"/>
      <c r="DGF63" s="18"/>
      <c r="DGG63" s="18"/>
      <c r="DGH63" s="18"/>
      <c r="DGI63" s="18"/>
      <c r="DGJ63" s="18"/>
      <c r="DGK63" s="18"/>
      <c r="DGL63" s="18"/>
      <c r="DGM63" s="18"/>
      <c r="DGN63" s="18"/>
      <c r="DGO63" s="18"/>
      <c r="DGP63" s="18"/>
      <c r="DGQ63" s="18"/>
      <c r="DGR63" s="18"/>
      <c r="DGS63" s="18"/>
      <c r="DGT63" s="18"/>
      <c r="DGU63" s="18"/>
      <c r="DGV63" s="18"/>
      <c r="DGW63" s="18"/>
      <c r="DGX63" s="18"/>
      <c r="DGY63" s="18"/>
      <c r="DGZ63" s="18"/>
      <c r="DHA63" s="18"/>
      <c r="DHB63" s="18"/>
      <c r="DHC63" s="18"/>
      <c r="DHD63" s="18"/>
      <c r="DHE63" s="18"/>
      <c r="DHF63" s="18"/>
      <c r="DHG63" s="18"/>
      <c r="DHH63" s="18"/>
      <c r="DHI63" s="18"/>
      <c r="DHJ63" s="18"/>
      <c r="DHK63" s="18"/>
      <c r="DHL63" s="18"/>
      <c r="DHM63" s="18"/>
      <c r="DHN63" s="18"/>
      <c r="DHO63" s="18"/>
      <c r="DHP63" s="18"/>
      <c r="DHQ63" s="18"/>
      <c r="DHR63" s="18"/>
      <c r="DHS63" s="18"/>
      <c r="DHT63" s="18"/>
      <c r="DHU63" s="18"/>
      <c r="DHV63" s="18"/>
      <c r="DHW63" s="18"/>
      <c r="DHX63" s="18"/>
      <c r="DHY63" s="18"/>
      <c r="DHZ63" s="18"/>
      <c r="DIA63" s="18"/>
      <c r="DIB63" s="18"/>
      <c r="DIC63" s="18"/>
      <c r="DID63" s="18"/>
      <c r="DIE63" s="18"/>
      <c r="DIF63" s="18"/>
      <c r="DIG63" s="18"/>
      <c r="DIH63" s="18"/>
      <c r="DII63" s="18"/>
      <c r="DIJ63" s="18"/>
      <c r="DIK63" s="18"/>
      <c r="DIL63" s="18"/>
      <c r="DIM63" s="18"/>
      <c r="DIN63" s="18"/>
      <c r="DIO63" s="18"/>
      <c r="DIP63" s="18"/>
      <c r="DIQ63" s="18"/>
      <c r="DIR63" s="18"/>
      <c r="DIS63" s="18"/>
      <c r="DIT63" s="18"/>
      <c r="DIU63" s="18"/>
      <c r="DIV63" s="18"/>
      <c r="DIW63" s="18"/>
      <c r="DIX63" s="18"/>
      <c r="DIY63" s="18"/>
      <c r="DIZ63" s="18"/>
      <c r="DJA63" s="18"/>
      <c r="DJB63" s="18"/>
      <c r="DJC63" s="18"/>
      <c r="DJD63" s="18"/>
      <c r="DJE63" s="18"/>
      <c r="DJF63" s="18"/>
      <c r="DJG63" s="18"/>
      <c r="DJH63" s="18"/>
      <c r="DJI63" s="18"/>
      <c r="DJJ63" s="18"/>
      <c r="DJK63" s="18"/>
      <c r="DJL63" s="18"/>
      <c r="DJM63" s="18"/>
      <c r="DJN63" s="18"/>
      <c r="DJO63" s="18"/>
      <c r="DJP63" s="18"/>
      <c r="DJQ63" s="18"/>
      <c r="DJR63" s="18"/>
      <c r="DJS63" s="18"/>
      <c r="DJT63" s="18"/>
      <c r="DJU63" s="18"/>
      <c r="DJV63" s="18"/>
      <c r="DJW63" s="18"/>
      <c r="DJX63" s="18"/>
      <c r="DJY63" s="18"/>
      <c r="DJZ63" s="18"/>
      <c r="DKA63" s="18"/>
      <c r="DKB63" s="18"/>
      <c r="DKC63" s="18"/>
      <c r="DKD63" s="18"/>
      <c r="DKE63" s="18"/>
      <c r="DKF63" s="18"/>
      <c r="DKG63" s="18"/>
      <c r="DKH63" s="18"/>
      <c r="DKI63" s="18"/>
      <c r="DKJ63" s="18"/>
      <c r="DKK63" s="18"/>
      <c r="DKL63" s="18"/>
      <c r="DKM63" s="18"/>
      <c r="DKN63" s="18"/>
      <c r="DKO63" s="18"/>
      <c r="DKP63" s="18"/>
      <c r="DKQ63" s="18"/>
      <c r="DKR63" s="18"/>
      <c r="DKS63" s="18"/>
      <c r="DKT63" s="18"/>
      <c r="DKU63" s="18"/>
      <c r="DKV63" s="18"/>
      <c r="DKW63" s="18"/>
      <c r="DKX63" s="18"/>
      <c r="DKY63" s="18"/>
      <c r="DKZ63" s="18"/>
      <c r="DLA63" s="18"/>
      <c r="DLB63" s="18"/>
      <c r="DLC63" s="18"/>
      <c r="DLD63" s="18"/>
      <c r="DLE63" s="18"/>
      <c r="DLF63" s="18"/>
      <c r="DLG63" s="18"/>
      <c r="DLH63" s="18"/>
      <c r="DLI63" s="18"/>
      <c r="DLJ63" s="18"/>
      <c r="DLK63" s="18"/>
      <c r="DLL63" s="18"/>
      <c r="DLM63" s="18"/>
      <c r="DLN63" s="18"/>
      <c r="DLO63" s="18"/>
      <c r="DLP63" s="18"/>
      <c r="DLQ63" s="18"/>
      <c r="DLR63" s="18"/>
      <c r="DLS63" s="18"/>
      <c r="DLT63" s="18"/>
      <c r="DLU63" s="18"/>
      <c r="DLV63" s="18"/>
      <c r="DLW63" s="18"/>
      <c r="DLX63" s="18"/>
      <c r="DLY63" s="18"/>
      <c r="DLZ63" s="18"/>
      <c r="DMA63" s="18"/>
      <c r="DMB63" s="18"/>
      <c r="DMC63" s="18"/>
      <c r="DMD63" s="18"/>
      <c r="DME63" s="18"/>
      <c r="DMF63" s="18"/>
      <c r="DMG63" s="18"/>
      <c r="DMH63" s="18"/>
      <c r="DMI63" s="18"/>
      <c r="DMJ63" s="18"/>
      <c r="DMK63" s="18"/>
      <c r="DML63" s="18"/>
      <c r="DMM63" s="18"/>
      <c r="DMN63" s="18"/>
      <c r="DMO63" s="18"/>
      <c r="DMP63" s="18"/>
      <c r="DMQ63" s="18"/>
      <c r="DMR63" s="18"/>
      <c r="DMS63" s="18"/>
      <c r="DMT63" s="18"/>
      <c r="DMU63" s="18"/>
      <c r="DMV63" s="18"/>
      <c r="DMW63" s="18"/>
      <c r="DMX63" s="18"/>
      <c r="DMY63" s="18"/>
      <c r="DMZ63" s="18"/>
      <c r="DNA63" s="18"/>
      <c r="DNB63" s="18"/>
      <c r="DNC63" s="18"/>
      <c r="DND63" s="18"/>
      <c r="DNE63" s="18"/>
      <c r="DNF63" s="18"/>
      <c r="DNG63" s="18"/>
      <c r="DNH63" s="18"/>
      <c r="DNI63" s="18"/>
      <c r="DNJ63" s="18"/>
      <c r="DNK63" s="18"/>
      <c r="DNL63" s="18"/>
      <c r="DNM63" s="18"/>
      <c r="DNN63" s="18"/>
      <c r="DNO63" s="18"/>
      <c r="DNP63" s="18"/>
      <c r="DNQ63" s="18"/>
      <c r="DNR63" s="18"/>
      <c r="DNS63" s="18"/>
      <c r="DNT63" s="18"/>
      <c r="DNU63" s="18"/>
      <c r="DNV63" s="18"/>
      <c r="DNW63" s="18"/>
      <c r="DNX63" s="18"/>
      <c r="DNY63" s="18"/>
      <c r="DNZ63" s="18"/>
      <c r="DOA63" s="18"/>
      <c r="DOB63" s="18"/>
      <c r="DOC63" s="18"/>
      <c r="DOD63" s="18"/>
      <c r="DOE63" s="18"/>
      <c r="DOF63" s="18"/>
      <c r="DOG63" s="18"/>
      <c r="DOH63" s="18"/>
      <c r="DOI63" s="18"/>
      <c r="DOJ63" s="18"/>
      <c r="DOK63" s="18"/>
      <c r="DOL63" s="18"/>
      <c r="DOM63" s="18"/>
      <c r="DON63" s="18"/>
      <c r="DOO63" s="18"/>
      <c r="DOP63" s="18"/>
      <c r="DOQ63" s="18"/>
      <c r="DOR63" s="18"/>
      <c r="DOS63" s="18"/>
      <c r="DOT63" s="18"/>
      <c r="DOU63" s="18"/>
      <c r="DOV63" s="18"/>
      <c r="DOW63" s="18"/>
      <c r="DOX63" s="18"/>
      <c r="DOY63" s="18"/>
      <c r="DOZ63" s="18"/>
      <c r="DPA63" s="18"/>
      <c r="DPB63" s="18"/>
      <c r="DPC63" s="18"/>
      <c r="DPD63" s="18"/>
      <c r="DPE63" s="18"/>
      <c r="DPF63" s="18"/>
      <c r="DPG63" s="18"/>
      <c r="DPH63" s="18"/>
      <c r="DPI63" s="18"/>
      <c r="DPJ63" s="18"/>
      <c r="DPK63" s="18"/>
      <c r="DPL63" s="18"/>
      <c r="DPM63" s="18"/>
      <c r="DPN63" s="18"/>
      <c r="DPO63" s="18"/>
      <c r="DPP63" s="18"/>
      <c r="DPQ63" s="18"/>
      <c r="DPR63" s="18"/>
      <c r="DPS63" s="18"/>
      <c r="DPT63" s="18"/>
      <c r="DPU63" s="18"/>
      <c r="DPV63" s="18"/>
      <c r="DPW63" s="18"/>
      <c r="DPX63" s="18"/>
      <c r="DPY63" s="18"/>
      <c r="DPZ63" s="18"/>
      <c r="DQA63" s="18"/>
      <c r="DQB63" s="18"/>
      <c r="DQC63" s="18"/>
      <c r="DQD63" s="18"/>
      <c r="DQE63" s="18"/>
      <c r="DQF63" s="18"/>
      <c r="DQG63" s="18"/>
      <c r="DQH63" s="18"/>
      <c r="DQI63" s="18"/>
      <c r="DQJ63" s="18"/>
      <c r="DQK63" s="18"/>
      <c r="DQL63" s="18"/>
      <c r="DQM63" s="18"/>
      <c r="DQN63" s="18"/>
      <c r="DQO63" s="18"/>
      <c r="DQP63" s="18"/>
      <c r="DQQ63" s="18"/>
      <c r="DQR63" s="18"/>
      <c r="DQS63" s="18"/>
      <c r="DQT63" s="18"/>
      <c r="DQU63" s="18"/>
      <c r="DQV63" s="18"/>
      <c r="DQW63" s="18"/>
      <c r="DQX63" s="18"/>
      <c r="DQY63" s="18"/>
      <c r="DQZ63" s="18"/>
      <c r="DRA63" s="18"/>
      <c r="DRB63" s="18"/>
      <c r="DRC63" s="18"/>
      <c r="DRD63" s="18"/>
      <c r="DRE63" s="18"/>
      <c r="DRF63" s="18"/>
      <c r="DRG63" s="18"/>
      <c r="DRH63" s="18"/>
      <c r="DRI63" s="18"/>
      <c r="DRJ63" s="18"/>
      <c r="DRK63" s="18"/>
      <c r="DRL63" s="18"/>
      <c r="DRM63" s="18"/>
      <c r="DRN63" s="18"/>
      <c r="DRO63" s="18"/>
      <c r="DRP63" s="18"/>
      <c r="DRQ63" s="18"/>
      <c r="DRR63" s="18"/>
      <c r="DRS63" s="18"/>
      <c r="DRT63" s="18"/>
      <c r="DRU63" s="18"/>
      <c r="DRV63" s="18"/>
      <c r="DRW63" s="18"/>
      <c r="DRX63" s="18"/>
      <c r="DRY63" s="18"/>
      <c r="DRZ63" s="18"/>
      <c r="DSA63" s="18"/>
      <c r="DSB63" s="18"/>
      <c r="DSC63" s="18"/>
      <c r="DSD63" s="18"/>
      <c r="DSE63" s="18"/>
      <c r="DSF63" s="18"/>
      <c r="DSG63" s="18"/>
      <c r="DSH63" s="18"/>
      <c r="DSI63" s="18"/>
      <c r="DSJ63" s="18"/>
      <c r="DSK63" s="18"/>
      <c r="DSL63" s="18"/>
      <c r="DSM63" s="18"/>
      <c r="DSN63" s="18"/>
      <c r="DSO63" s="18"/>
      <c r="DSP63" s="18"/>
      <c r="DSQ63" s="18"/>
      <c r="DSR63" s="18"/>
      <c r="DSS63" s="18"/>
      <c r="DST63" s="18"/>
      <c r="DSU63" s="18"/>
      <c r="DSV63" s="18"/>
      <c r="DSW63" s="18"/>
      <c r="DSX63" s="18"/>
      <c r="DSY63" s="18"/>
      <c r="DSZ63" s="18"/>
      <c r="DTA63" s="18"/>
      <c r="DTB63" s="18"/>
      <c r="DTC63" s="18"/>
      <c r="DTD63" s="18"/>
      <c r="DTE63" s="18"/>
      <c r="DTF63" s="18"/>
      <c r="DTG63" s="18"/>
      <c r="DTH63" s="18"/>
      <c r="DTI63" s="18"/>
      <c r="DTJ63" s="18"/>
      <c r="DTK63" s="18"/>
      <c r="DTL63" s="18"/>
      <c r="DTM63" s="18"/>
      <c r="DTN63" s="18"/>
      <c r="DTO63" s="18"/>
      <c r="DTP63" s="18"/>
      <c r="DTQ63" s="18"/>
      <c r="DTR63" s="18"/>
      <c r="DTS63" s="18"/>
      <c r="DTT63" s="18"/>
      <c r="DTU63" s="18"/>
      <c r="DTV63" s="18"/>
      <c r="DTW63" s="18"/>
      <c r="DTX63" s="18"/>
      <c r="DTY63" s="18"/>
      <c r="DTZ63" s="18"/>
      <c r="DUA63" s="18"/>
      <c r="DUB63" s="18"/>
      <c r="DUC63" s="18"/>
      <c r="DUD63" s="18"/>
      <c r="DUE63" s="18"/>
      <c r="DUF63" s="18"/>
      <c r="DUG63" s="18"/>
      <c r="DUH63" s="18"/>
      <c r="DUI63" s="18"/>
      <c r="DUJ63" s="18"/>
      <c r="DUK63" s="18"/>
      <c r="DUL63" s="18"/>
      <c r="DUM63" s="18"/>
      <c r="DUN63" s="18"/>
      <c r="DUO63" s="18"/>
      <c r="DUP63" s="18"/>
      <c r="DUQ63" s="18"/>
      <c r="DUR63" s="18"/>
      <c r="DUS63" s="18"/>
      <c r="DUT63" s="18"/>
      <c r="DUU63" s="18"/>
      <c r="DUV63" s="18"/>
      <c r="DUW63" s="18"/>
      <c r="DUX63" s="18"/>
      <c r="DUY63" s="18"/>
      <c r="DUZ63" s="18"/>
      <c r="DVA63" s="18"/>
      <c r="DVB63" s="18"/>
      <c r="DVC63" s="18"/>
      <c r="DVD63" s="18"/>
      <c r="DVE63" s="18"/>
      <c r="DVF63" s="18"/>
      <c r="DVG63" s="18"/>
      <c r="DVH63" s="18"/>
      <c r="DVI63" s="18"/>
      <c r="DVJ63" s="18"/>
      <c r="DVK63" s="18"/>
      <c r="DVL63" s="18"/>
      <c r="DVM63" s="18"/>
      <c r="DVN63" s="18"/>
      <c r="DVO63" s="18"/>
      <c r="DVP63" s="18"/>
      <c r="DVQ63" s="18"/>
      <c r="DVR63" s="18"/>
      <c r="DVS63" s="18"/>
      <c r="DVT63" s="18"/>
      <c r="DVU63" s="18"/>
      <c r="DVV63" s="18"/>
      <c r="DVW63" s="18"/>
      <c r="DVX63" s="18"/>
      <c r="DVY63" s="18"/>
      <c r="DVZ63" s="18"/>
      <c r="DWA63" s="18"/>
      <c r="DWB63" s="18"/>
      <c r="DWC63" s="18"/>
      <c r="DWD63" s="18"/>
      <c r="DWE63" s="18"/>
      <c r="DWF63" s="18"/>
      <c r="DWG63" s="18"/>
      <c r="DWH63" s="18"/>
      <c r="DWI63" s="18"/>
      <c r="DWJ63" s="18"/>
      <c r="DWK63" s="18"/>
      <c r="DWL63" s="18"/>
      <c r="DWM63" s="18"/>
      <c r="DWN63" s="18"/>
      <c r="DWO63" s="18"/>
      <c r="DWP63" s="18"/>
      <c r="DWQ63" s="18"/>
      <c r="DWR63" s="18"/>
      <c r="DWS63" s="18"/>
      <c r="DWT63" s="18"/>
      <c r="DWU63" s="18"/>
      <c r="DWV63" s="18"/>
      <c r="DWW63" s="18"/>
      <c r="DWX63" s="18"/>
      <c r="DWY63" s="18"/>
      <c r="DWZ63" s="18"/>
      <c r="DXA63" s="18"/>
      <c r="DXB63" s="18"/>
      <c r="DXC63" s="18"/>
      <c r="DXD63" s="18"/>
      <c r="DXE63" s="18"/>
      <c r="DXF63" s="18"/>
      <c r="DXG63" s="18"/>
      <c r="DXH63" s="18"/>
      <c r="DXI63" s="18"/>
      <c r="DXJ63" s="18"/>
      <c r="DXK63" s="18"/>
      <c r="DXL63" s="18"/>
      <c r="DXM63" s="18"/>
      <c r="DXN63" s="18"/>
      <c r="DXO63" s="18"/>
      <c r="DXP63" s="18"/>
      <c r="DXQ63" s="18"/>
      <c r="DXR63" s="18"/>
      <c r="DXS63" s="18"/>
      <c r="DXT63" s="18"/>
      <c r="DXU63" s="18"/>
      <c r="DXV63" s="18"/>
      <c r="DXW63" s="18"/>
      <c r="DXX63" s="18"/>
      <c r="DXY63" s="18"/>
      <c r="DXZ63" s="18"/>
      <c r="DYA63" s="18"/>
      <c r="DYB63" s="18"/>
      <c r="DYC63" s="18"/>
      <c r="DYD63" s="18"/>
      <c r="DYE63" s="18"/>
      <c r="DYF63" s="18"/>
      <c r="DYG63" s="18"/>
      <c r="DYH63" s="18"/>
      <c r="DYI63" s="18"/>
      <c r="DYJ63" s="18"/>
      <c r="DYK63" s="18"/>
      <c r="DYL63" s="18"/>
      <c r="DYM63" s="18"/>
      <c r="DYN63" s="18"/>
      <c r="DYO63" s="18"/>
      <c r="DYP63" s="18"/>
      <c r="DYQ63" s="18"/>
      <c r="DYR63" s="18"/>
      <c r="DYS63" s="18"/>
      <c r="DYT63" s="18"/>
      <c r="DYU63" s="18"/>
      <c r="DYV63" s="18"/>
      <c r="DYW63" s="18"/>
      <c r="DYX63" s="18"/>
      <c r="DYY63" s="18"/>
      <c r="DYZ63" s="18"/>
      <c r="DZA63" s="18"/>
      <c r="DZB63" s="18"/>
      <c r="DZC63" s="18"/>
      <c r="DZD63" s="18"/>
      <c r="DZE63" s="18"/>
      <c r="DZF63" s="18"/>
      <c r="DZG63" s="18"/>
      <c r="DZH63" s="18"/>
      <c r="DZI63" s="18"/>
      <c r="DZJ63" s="18"/>
      <c r="DZK63" s="18"/>
      <c r="DZL63" s="18"/>
      <c r="DZM63" s="18"/>
      <c r="DZN63" s="18"/>
      <c r="DZO63" s="18"/>
      <c r="DZP63" s="18"/>
      <c r="DZQ63" s="18"/>
      <c r="DZR63" s="18"/>
      <c r="DZS63" s="18"/>
      <c r="DZT63" s="18"/>
      <c r="DZU63" s="18"/>
      <c r="DZV63" s="18"/>
      <c r="DZW63" s="18"/>
      <c r="DZX63" s="18"/>
      <c r="DZY63" s="18"/>
      <c r="DZZ63" s="18"/>
      <c r="EAA63" s="18"/>
      <c r="EAB63" s="18"/>
      <c r="EAC63" s="18"/>
      <c r="EAD63" s="18"/>
      <c r="EAE63" s="18"/>
      <c r="EAF63" s="18"/>
      <c r="EAG63" s="18"/>
      <c r="EAH63" s="18"/>
      <c r="EAI63" s="18"/>
      <c r="EAJ63" s="18"/>
      <c r="EAK63" s="18"/>
      <c r="EAL63" s="18"/>
      <c r="EAM63" s="18"/>
      <c r="EAN63" s="18"/>
      <c r="EAO63" s="18"/>
      <c r="EAP63" s="18"/>
      <c r="EAQ63" s="18"/>
      <c r="EAR63" s="18"/>
      <c r="EAS63" s="18"/>
      <c r="EAT63" s="18"/>
      <c r="EAU63" s="18"/>
      <c r="EAV63" s="18"/>
      <c r="EAW63" s="18"/>
      <c r="EAX63" s="18"/>
      <c r="EAY63" s="18"/>
      <c r="EAZ63" s="18"/>
      <c r="EBA63" s="18"/>
      <c r="EBB63" s="18"/>
      <c r="EBC63" s="18"/>
      <c r="EBD63" s="18"/>
      <c r="EBE63" s="18"/>
      <c r="EBF63" s="18"/>
      <c r="EBG63" s="18"/>
      <c r="EBH63" s="18"/>
      <c r="EBI63" s="18"/>
      <c r="EBJ63" s="18"/>
      <c r="EBK63" s="18"/>
      <c r="EBL63" s="18"/>
      <c r="EBM63" s="18"/>
      <c r="EBN63" s="18"/>
      <c r="EBO63" s="18"/>
      <c r="EBP63" s="18"/>
      <c r="EBQ63" s="18"/>
      <c r="EBR63" s="18"/>
      <c r="EBS63" s="18"/>
      <c r="EBT63" s="18"/>
      <c r="EBU63" s="18"/>
      <c r="EBV63" s="18"/>
      <c r="EBW63" s="18"/>
      <c r="EBX63" s="18"/>
      <c r="EBY63" s="18"/>
      <c r="EBZ63" s="18"/>
      <c r="ECA63" s="18"/>
      <c r="ECB63" s="18"/>
      <c r="ECC63" s="18"/>
      <c r="ECD63" s="18"/>
      <c r="ECE63" s="18"/>
      <c r="ECF63" s="18"/>
      <c r="ECG63" s="18"/>
      <c r="ECH63" s="18"/>
      <c r="ECI63" s="18"/>
      <c r="ECJ63" s="18"/>
      <c r="ECK63" s="18"/>
      <c r="ECL63" s="18"/>
      <c r="ECM63" s="18"/>
      <c r="ECN63" s="18"/>
      <c r="ECO63" s="18"/>
      <c r="ECP63" s="18"/>
      <c r="ECQ63" s="18"/>
      <c r="ECR63" s="18"/>
      <c r="ECS63" s="18"/>
      <c r="ECT63" s="18"/>
      <c r="ECU63" s="18"/>
      <c r="ECV63" s="18"/>
      <c r="ECW63" s="18"/>
      <c r="ECX63" s="18"/>
      <c r="ECY63" s="18"/>
      <c r="ECZ63" s="18"/>
      <c r="EDA63" s="18"/>
      <c r="EDB63" s="18"/>
      <c r="EDC63" s="18"/>
      <c r="EDD63" s="18"/>
      <c r="EDE63" s="18"/>
      <c r="EDF63" s="18"/>
      <c r="EDG63" s="18"/>
      <c r="EDH63" s="18"/>
      <c r="EDI63" s="18"/>
      <c r="EDJ63" s="18"/>
      <c r="EDK63" s="18"/>
      <c r="EDL63" s="18"/>
      <c r="EDM63" s="18"/>
      <c r="EDN63" s="18"/>
      <c r="EDO63" s="18"/>
      <c r="EDP63" s="18"/>
      <c r="EDQ63" s="18"/>
      <c r="EDR63" s="18"/>
      <c r="EDS63" s="18"/>
      <c r="EDT63" s="18"/>
      <c r="EDU63" s="18"/>
      <c r="EDV63" s="18"/>
      <c r="EDW63" s="18"/>
      <c r="EDX63" s="18"/>
      <c r="EDY63" s="18"/>
      <c r="EDZ63" s="18"/>
      <c r="EEA63" s="18"/>
      <c r="EEB63" s="18"/>
      <c r="EEC63" s="18"/>
      <c r="EED63" s="18"/>
      <c r="EEE63" s="18"/>
      <c r="EEF63" s="18"/>
      <c r="EEG63" s="18"/>
      <c r="EEH63" s="18"/>
      <c r="EEI63" s="18"/>
      <c r="EEJ63" s="18"/>
      <c r="EEK63" s="18"/>
      <c r="EEL63" s="18"/>
      <c r="EEM63" s="18"/>
      <c r="EEN63" s="18"/>
      <c r="EEO63" s="18"/>
      <c r="EEP63" s="18"/>
      <c r="EEQ63" s="18"/>
      <c r="EER63" s="18"/>
      <c r="EES63" s="18"/>
      <c r="EET63" s="18"/>
      <c r="EEU63" s="18"/>
      <c r="EEV63" s="18"/>
      <c r="EEW63" s="18"/>
      <c r="EEX63" s="18"/>
      <c r="EEY63" s="18"/>
      <c r="EEZ63" s="18"/>
      <c r="EFA63" s="18"/>
      <c r="EFB63" s="18"/>
      <c r="EFC63" s="18"/>
      <c r="EFD63" s="18"/>
      <c r="EFE63" s="18"/>
      <c r="EFF63" s="18"/>
      <c r="EFG63" s="18"/>
      <c r="EFH63" s="18"/>
      <c r="EFI63" s="18"/>
      <c r="EFJ63" s="18"/>
      <c r="EFK63" s="18"/>
      <c r="EFL63" s="18"/>
      <c r="EFM63" s="18"/>
      <c r="EFN63" s="18"/>
      <c r="EFO63" s="18"/>
      <c r="EFP63" s="18"/>
      <c r="EFQ63" s="18"/>
      <c r="EFR63" s="18"/>
      <c r="EFS63" s="18"/>
      <c r="EFT63" s="18"/>
      <c r="EFU63" s="18"/>
      <c r="EFV63" s="18"/>
      <c r="EFW63" s="18"/>
      <c r="EFX63" s="18"/>
      <c r="EFY63" s="18"/>
      <c r="EFZ63" s="18"/>
      <c r="EGA63" s="18"/>
      <c r="EGB63" s="18"/>
      <c r="EGC63" s="18"/>
      <c r="EGD63" s="18"/>
      <c r="EGE63" s="18"/>
      <c r="EGF63" s="18"/>
      <c r="EGG63" s="18"/>
      <c r="EGH63" s="18"/>
      <c r="EGI63" s="18"/>
      <c r="EGJ63" s="18"/>
      <c r="EGK63" s="18"/>
      <c r="EGL63" s="18"/>
      <c r="EGM63" s="18"/>
      <c r="EGN63" s="18"/>
      <c r="EGO63" s="18"/>
      <c r="EGP63" s="18"/>
      <c r="EGQ63" s="18"/>
      <c r="EGR63" s="18"/>
      <c r="EGS63" s="18"/>
      <c r="EGT63" s="18"/>
      <c r="EGU63" s="18"/>
      <c r="EGV63" s="18"/>
      <c r="EGW63" s="18"/>
      <c r="EGX63" s="18"/>
      <c r="EGY63" s="18"/>
      <c r="EGZ63" s="18"/>
      <c r="EHA63" s="18"/>
      <c r="EHB63" s="18"/>
      <c r="EHC63" s="18"/>
      <c r="EHD63" s="18"/>
      <c r="EHE63" s="18"/>
      <c r="EHF63" s="18"/>
      <c r="EHG63" s="18"/>
      <c r="EHH63" s="18"/>
      <c r="EHI63" s="18"/>
      <c r="EHJ63" s="18"/>
      <c r="EHK63" s="18"/>
      <c r="EHL63" s="18"/>
      <c r="EHM63" s="18"/>
      <c r="EHN63" s="18"/>
      <c r="EHO63" s="18"/>
      <c r="EHP63" s="18"/>
      <c r="EHQ63" s="18"/>
      <c r="EHR63" s="18"/>
      <c r="EHS63" s="18"/>
      <c r="EHT63" s="18"/>
      <c r="EHU63" s="18"/>
      <c r="EHV63" s="18"/>
      <c r="EHW63" s="18"/>
      <c r="EHX63" s="18"/>
      <c r="EHY63" s="18"/>
      <c r="EHZ63" s="18"/>
      <c r="EIA63" s="18"/>
      <c r="EIB63" s="18"/>
      <c r="EIC63" s="18"/>
      <c r="EID63" s="18"/>
      <c r="EIE63" s="18"/>
      <c r="EIF63" s="18"/>
      <c r="EIG63" s="18"/>
      <c r="EIH63" s="18"/>
      <c r="EII63" s="18"/>
      <c r="EIJ63" s="18"/>
      <c r="EIK63" s="18"/>
      <c r="EIL63" s="18"/>
      <c r="EIM63" s="18"/>
      <c r="EIN63" s="18"/>
      <c r="EIO63" s="18"/>
      <c r="EIP63" s="18"/>
      <c r="EIQ63" s="18"/>
      <c r="EIR63" s="18"/>
      <c r="EIS63" s="18"/>
      <c r="EIT63" s="18"/>
      <c r="EIU63" s="18"/>
      <c r="EIV63" s="18"/>
      <c r="EIW63" s="18"/>
      <c r="EIX63" s="18"/>
      <c r="EIY63" s="18"/>
      <c r="EIZ63" s="18"/>
      <c r="EJA63" s="18"/>
      <c r="EJB63" s="18"/>
      <c r="EJC63" s="18"/>
      <c r="EJD63" s="18"/>
      <c r="EJE63" s="18"/>
      <c r="EJF63" s="18"/>
      <c r="EJG63" s="18"/>
      <c r="EJH63" s="18"/>
      <c r="EJI63" s="18"/>
      <c r="EJJ63" s="18"/>
      <c r="EJK63" s="18"/>
      <c r="EJL63" s="18"/>
      <c r="EJM63" s="18"/>
      <c r="EJN63" s="18"/>
      <c r="EJO63" s="18"/>
      <c r="EJP63" s="18"/>
      <c r="EJQ63" s="18"/>
      <c r="EJR63" s="18"/>
      <c r="EJS63" s="18"/>
      <c r="EJT63" s="18"/>
      <c r="EJU63" s="18"/>
      <c r="EJV63" s="18"/>
      <c r="EJW63" s="18"/>
      <c r="EJX63" s="18"/>
      <c r="EJY63" s="18"/>
      <c r="EJZ63" s="18"/>
      <c r="EKA63" s="18"/>
      <c r="EKB63" s="18"/>
      <c r="EKC63" s="18"/>
      <c r="EKD63" s="18"/>
      <c r="EKE63" s="18"/>
      <c r="EKF63" s="18"/>
      <c r="EKG63" s="18"/>
      <c r="EKH63" s="18"/>
      <c r="EKI63" s="18"/>
      <c r="EKJ63" s="18"/>
      <c r="EKK63" s="18"/>
      <c r="EKL63" s="18"/>
      <c r="EKM63" s="18"/>
      <c r="EKN63" s="18"/>
      <c r="EKO63" s="18"/>
      <c r="EKP63" s="18"/>
      <c r="EKQ63" s="18"/>
      <c r="EKR63" s="18"/>
      <c r="EKS63" s="18"/>
      <c r="EKT63" s="18"/>
      <c r="EKU63" s="18"/>
      <c r="EKV63" s="18"/>
      <c r="EKW63" s="18"/>
      <c r="EKX63" s="18"/>
      <c r="EKY63" s="18"/>
      <c r="EKZ63" s="18"/>
      <c r="ELA63" s="18"/>
      <c r="ELB63" s="18"/>
      <c r="ELC63" s="18"/>
      <c r="ELD63" s="18"/>
      <c r="ELE63" s="18"/>
      <c r="ELF63" s="18"/>
      <c r="ELG63" s="18"/>
      <c r="ELH63" s="18"/>
      <c r="ELI63" s="18"/>
      <c r="ELJ63" s="18"/>
      <c r="ELK63" s="18"/>
      <c r="ELL63" s="18"/>
      <c r="ELM63" s="18"/>
      <c r="ELN63" s="18"/>
      <c r="ELO63" s="18"/>
      <c r="ELP63" s="18"/>
      <c r="ELQ63" s="18"/>
      <c r="ELR63" s="18"/>
      <c r="ELS63" s="18"/>
      <c r="ELT63" s="18"/>
      <c r="ELU63" s="18"/>
      <c r="ELV63" s="18"/>
      <c r="ELW63" s="18"/>
      <c r="ELX63" s="18"/>
      <c r="ELY63" s="18"/>
      <c r="ELZ63" s="18"/>
      <c r="EMA63" s="18"/>
      <c r="EMB63" s="18"/>
      <c r="EMC63" s="18"/>
      <c r="EMD63" s="18"/>
      <c r="EME63" s="18"/>
      <c r="EMF63" s="18"/>
      <c r="EMG63" s="18"/>
      <c r="EMH63" s="18"/>
      <c r="EMI63" s="18"/>
      <c r="EMJ63" s="18"/>
      <c r="EMK63" s="18"/>
      <c r="EML63" s="18"/>
      <c r="EMM63" s="18"/>
      <c r="EMN63" s="18"/>
      <c r="EMO63" s="18"/>
      <c r="EMP63" s="18"/>
      <c r="EMQ63" s="18"/>
      <c r="EMR63" s="18"/>
      <c r="EMS63" s="18"/>
      <c r="EMT63" s="18"/>
      <c r="EMU63" s="18"/>
      <c r="EMV63" s="18"/>
      <c r="EMW63" s="18"/>
      <c r="EMX63" s="18"/>
      <c r="EMY63" s="18"/>
      <c r="EMZ63" s="18"/>
      <c r="ENA63" s="18"/>
      <c r="ENB63" s="18"/>
      <c r="ENC63" s="18"/>
      <c r="END63" s="18"/>
      <c r="ENE63" s="18"/>
      <c r="ENF63" s="18"/>
      <c r="ENG63" s="18"/>
      <c r="ENH63" s="18"/>
      <c r="ENI63" s="18"/>
      <c r="ENJ63" s="18"/>
      <c r="ENK63" s="18"/>
      <c r="ENL63" s="18"/>
      <c r="ENM63" s="18"/>
      <c r="ENN63" s="18"/>
      <c r="ENO63" s="18"/>
      <c r="ENP63" s="18"/>
      <c r="ENQ63" s="18"/>
      <c r="ENR63" s="18"/>
      <c r="ENS63" s="18"/>
      <c r="ENT63" s="18"/>
      <c r="ENU63" s="18"/>
      <c r="ENV63" s="18"/>
      <c r="ENW63" s="18"/>
      <c r="ENX63" s="18"/>
      <c r="ENY63" s="18"/>
      <c r="ENZ63" s="18"/>
      <c r="EOA63" s="18"/>
      <c r="EOB63" s="18"/>
      <c r="EOC63" s="18"/>
      <c r="EOD63" s="18"/>
      <c r="EOE63" s="18"/>
      <c r="EOF63" s="18"/>
      <c r="EOG63" s="18"/>
      <c r="EOH63" s="18"/>
      <c r="EOI63" s="18"/>
      <c r="EOJ63" s="18"/>
      <c r="EOK63" s="18"/>
      <c r="EOL63" s="18"/>
      <c r="EOM63" s="18"/>
      <c r="EON63" s="18"/>
      <c r="EOO63" s="18"/>
      <c r="EOP63" s="18"/>
      <c r="EOQ63" s="18"/>
      <c r="EOR63" s="18"/>
      <c r="EOS63" s="18"/>
      <c r="EOT63" s="18"/>
      <c r="EOU63" s="18"/>
      <c r="EOV63" s="18"/>
      <c r="EOW63" s="18"/>
      <c r="EOX63" s="18"/>
      <c r="EOY63" s="18"/>
      <c r="EOZ63" s="18"/>
      <c r="EPA63" s="18"/>
      <c r="EPB63" s="18"/>
      <c r="EPC63" s="18"/>
      <c r="EPD63" s="18"/>
      <c r="EPE63" s="18"/>
      <c r="EPF63" s="18"/>
      <c r="EPG63" s="18"/>
      <c r="EPH63" s="18"/>
      <c r="EPI63" s="18"/>
      <c r="EPJ63" s="18"/>
      <c r="EPK63" s="18"/>
      <c r="EPL63" s="18"/>
      <c r="EPM63" s="18"/>
      <c r="EPN63" s="18"/>
      <c r="EPO63" s="18"/>
      <c r="EPP63" s="18"/>
      <c r="EPQ63" s="18"/>
      <c r="EPR63" s="18"/>
      <c r="EPS63" s="18"/>
      <c r="EPT63" s="18"/>
      <c r="EPU63" s="18"/>
      <c r="EPV63" s="18"/>
      <c r="EPW63" s="18"/>
      <c r="EPX63" s="18"/>
      <c r="EPY63" s="18"/>
      <c r="EPZ63" s="18"/>
      <c r="EQA63" s="18"/>
      <c r="EQB63" s="18"/>
      <c r="EQC63" s="18"/>
      <c r="EQD63" s="18"/>
      <c r="EQE63" s="18"/>
      <c r="EQF63" s="18"/>
      <c r="EQG63" s="18"/>
      <c r="EQH63" s="18"/>
      <c r="EQI63" s="18"/>
      <c r="EQJ63" s="18"/>
      <c r="EQK63" s="18"/>
      <c r="EQL63" s="18"/>
      <c r="EQM63" s="18"/>
      <c r="EQN63" s="18"/>
      <c r="EQO63" s="18"/>
      <c r="EQP63" s="18"/>
      <c r="EQQ63" s="18"/>
      <c r="EQR63" s="18"/>
      <c r="EQS63" s="18"/>
      <c r="EQT63" s="18"/>
      <c r="EQU63" s="18"/>
      <c r="EQV63" s="18"/>
      <c r="EQW63" s="18"/>
      <c r="EQX63" s="18"/>
      <c r="EQY63" s="18"/>
      <c r="EQZ63" s="18"/>
      <c r="ERA63" s="18"/>
      <c r="ERB63" s="18"/>
      <c r="ERC63" s="18"/>
      <c r="ERD63" s="18"/>
      <c r="ERE63" s="18"/>
      <c r="ERF63" s="18"/>
      <c r="ERG63" s="18"/>
      <c r="ERH63" s="18"/>
      <c r="ERI63" s="18"/>
      <c r="ERJ63" s="18"/>
      <c r="ERK63" s="18"/>
      <c r="ERL63" s="18"/>
      <c r="ERM63" s="18"/>
      <c r="ERN63" s="18"/>
      <c r="ERO63" s="18"/>
      <c r="ERP63" s="18"/>
      <c r="ERQ63" s="18"/>
      <c r="ERR63" s="18"/>
      <c r="ERS63" s="18"/>
      <c r="ERT63" s="18"/>
      <c r="ERU63" s="18"/>
      <c r="ERV63" s="18"/>
      <c r="ERW63" s="18"/>
      <c r="ERX63" s="18"/>
      <c r="ERY63" s="18"/>
      <c r="ERZ63" s="18"/>
      <c r="ESA63" s="18"/>
      <c r="ESB63" s="18"/>
      <c r="ESC63" s="18"/>
      <c r="ESD63" s="18"/>
      <c r="ESE63" s="18"/>
      <c r="ESF63" s="18"/>
      <c r="ESG63" s="18"/>
      <c r="ESH63" s="18"/>
      <c r="ESI63" s="18"/>
      <c r="ESJ63" s="18"/>
      <c r="ESK63" s="18"/>
      <c r="ESL63" s="18"/>
      <c r="ESM63" s="18"/>
      <c r="ESN63" s="18"/>
      <c r="ESO63" s="18"/>
      <c r="ESP63" s="18"/>
      <c r="ESQ63" s="18"/>
      <c r="ESR63" s="18"/>
      <c r="ESS63" s="18"/>
      <c r="EST63" s="18"/>
      <c r="ESU63" s="18"/>
      <c r="ESV63" s="18"/>
      <c r="ESW63" s="18"/>
      <c r="ESX63" s="18"/>
      <c r="ESY63" s="18"/>
      <c r="ESZ63" s="18"/>
      <c r="ETA63" s="18"/>
      <c r="ETB63" s="18"/>
      <c r="ETC63" s="18"/>
      <c r="ETD63" s="18"/>
      <c r="ETE63" s="18"/>
      <c r="ETF63" s="18"/>
      <c r="ETG63" s="18"/>
      <c r="ETH63" s="18"/>
      <c r="ETI63" s="18"/>
      <c r="ETJ63" s="18"/>
      <c r="ETK63" s="18"/>
      <c r="ETL63" s="18"/>
      <c r="ETM63" s="18"/>
      <c r="ETN63" s="18"/>
      <c r="ETO63" s="18"/>
      <c r="ETP63" s="18"/>
      <c r="ETQ63" s="18"/>
      <c r="ETR63" s="18"/>
      <c r="ETS63" s="18"/>
      <c r="ETT63" s="18"/>
      <c r="ETU63" s="18"/>
      <c r="ETV63" s="18"/>
      <c r="ETW63" s="18"/>
      <c r="ETX63" s="18"/>
      <c r="ETY63" s="18"/>
      <c r="ETZ63" s="18"/>
      <c r="EUA63" s="18"/>
      <c r="EUB63" s="18"/>
      <c r="EUC63" s="18"/>
      <c r="EUD63" s="18"/>
      <c r="EUE63" s="18"/>
      <c r="EUF63" s="18"/>
      <c r="EUG63" s="18"/>
      <c r="EUH63" s="18"/>
      <c r="EUI63" s="18"/>
      <c r="EUJ63" s="18"/>
      <c r="EUK63" s="18"/>
      <c r="EUL63" s="18"/>
      <c r="EUM63" s="18"/>
      <c r="EUN63" s="18"/>
      <c r="EUO63" s="18"/>
      <c r="EUP63" s="18"/>
      <c r="EUQ63" s="18"/>
      <c r="EUR63" s="18"/>
      <c r="EUS63" s="18"/>
      <c r="EUT63" s="18"/>
      <c r="EUU63" s="18"/>
      <c r="EUV63" s="18"/>
      <c r="EUW63" s="18"/>
      <c r="EUX63" s="18"/>
      <c r="EUY63" s="18"/>
      <c r="EUZ63" s="18"/>
      <c r="EVA63" s="18"/>
      <c r="EVB63" s="18"/>
      <c r="EVC63" s="18"/>
      <c r="EVD63" s="18"/>
      <c r="EVE63" s="18"/>
      <c r="EVF63" s="18"/>
      <c r="EVG63" s="18"/>
      <c r="EVH63" s="18"/>
      <c r="EVI63" s="18"/>
      <c r="EVJ63" s="18"/>
      <c r="EVK63" s="18"/>
      <c r="EVL63" s="18"/>
      <c r="EVM63" s="18"/>
      <c r="EVN63" s="18"/>
      <c r="EVO63" s="18"/>
      <c r="EVP63" s="18"/>
      <c r="EVQ63" s="18"/>
      <c r="EVR63" s="18"/>
      <c r="EVS63" s="18"/>
      <c r="EVT63" s="18"/>
      <c r="EVU63" s="18"/>
      <c r="EVV63" s="18"/>
      <c r="EVW63" s="18"/>
      <c r="EVX63" s="18"/>
      <c r="EVY63" s="18"/>
      <c r="EVZ63" s="18"/>
      <c r="EWA63" s="18"/>
      <c r="EWB63" s="18"/>
      <c r="EWC63" s="18"/>
      <c r="EWD63" s="18"/>
      <c r="EWE63" s="18"/>
      <c r="EWF63" s="18"/>
      <c r="EWG63" s="18"/>
      <c r="EWH63" s="18"/>
      <c r="EWI63" s="18"/>
      <c r="EWJ63" s="18"/>
      <c r="EWK63" s="18"/>
      <c r="EWL63" s="18"/>
      <c r="EWM63" s="18"/>
      <c r="EWN63" s="18"/>
      <c r="EWO63" s="18"/>
      <c r="EWP63" s="18"/>
      <c r="EWQ63" s="18"/>
      <c r="EWR63" s="18"/>
      <c r="EWS63" s="18"/>
      <c r="EWT63" s="18"/>
      <c r="EWU63" s="18"/>
      <c r="EWV63" s="18"/>
      <c r="EWW63" s="18"/>
      <c r="EWX63" s="18"/>
      <c r="EWY63" s="18"/>
      <c r="EWZ63" s="18"/>
      <c r="EXA63" s="18"/>
      <c r="EXB63" s="18"/>
      <c r="EXC63" s="18"/>
      <c r="EXD63" s="18"/>
      <c r="EXE63" s="18"/>
      <c r="EXF63" s="18"/>
      <c r="EXG63" s="18"/>
      <c r="EXH63" s="18"/>
      <c r="EXI63" s="18"/>
      <c r="EXJ63" s="18"/>
      <c r="EXK63" s="18"/>
      <c r="EXL63" s="18"/>
      <c r="EXM63" s="18"/>
      <c r="EXN63" s="18"/>
      <c r="EXO63" s="18"/>
      <c r="EXP63" s="18"/>
      <c r="EXQ63" s="18"/>
      <c r="EXR63" s="18"/>
      <c r="EXS63" s="18"/>
      <c r="EXT63" s="18"/>
      <c r="EXU63" s="18"/>
      <c r="EXV63" s="18"/>
      <c r="EXW63" s="18"/>
      <c r="EXX63" s="18"/>
      <c r="EXY63" s="18"/>
      <c r="EXZ63" s="18"/>
      <c r="EYA63" s="18"/>
      <c r="EYB63" s="18"/>
      <c r="EYC63" s="18"/>
      <c r="EYD63" s="18"/>
      <c r="EYE63" s="18"/>
      <c r="EYF63" s="18"/>
      <c r="EYG63" s="18"/>
      <c r="EYH63" s="18"/>
      <c r="EYI63" s="18"/>
      <c r="EYJ63" s="18"/>
      <c r="EYK63" s="18"/>
      <c r="EYL63" s="18"/>
      <c r="EYM63" s="18"/>
      <c r="EYN63" s="18"/>
      <c r="EYO63" s="18"/>
      <c r="EYP63" s="18"/>
      <c r="EYQ63" s="18"/>
      <c r="EYR63" s="18"/>
      <c r="EYS63" s="18"/>
      <c r="EYT63" s="18"/>
      <c r="EYU63" s="18"/>
      <c r="EYV63" s="18"/>
      <c r="EYW63" s="18"/>
      <c r="EYX63" s="18"/>
      <c r="EYY63" s="18"/>
      <c r="EYZ63" s="18"/>
      <c r="EZA63" s="18"/>
      <c r="EZB63" s="18"/>
      <c r="EZC63" s="18"/>
      <c r="EZD63" s="18"/>
      <c r="EZE63" s="18"/>
      <c r="EZF63" s="18"/>
      <c r="EZG63" s="18"/>
      <c r="EZH63" s="18"/>
      <c r="EZI63" s="18"/>
      <c r="EZJ63" s="18"/>
      <c r="EZK63" s="18"/>
      <c r="EZL63" s="18"/>
      <c r="EZM63" s="18"/>
      <c r="EZN63" s="18"/>
      <c r="EZO63" s="18"/>
      <c r="EZP63" s="18"/>
      <c r="EZQ63" s="18"/>
      <c r="EZR63" s="18"/>
      <c r="EZS63" s="18"/>
      <c r="EZT63" s="18"/>
      <c r="EZU63" s="18"/>
      <c r="EZV63" s="18"/>
      <c r="EZW63" s="18"/>
      <c r="EZX63" s="18"/>
      <c r="EZY63" s="18"/>
      <c r="EZZ63" s="18"/>
      <c r="FAA63" s="18"/>
      <c r="FAB63" s="18"/>
      <c r="FAC63" s="18"/>
      <c r="FAD63" s="18"/>
      <c r="FAE63" s="18"/>
      <c r="FAF63" s="18"/>
      <c r="FAG63" s="18"/>
      <c r="FAH63" s="18"/>
      <c r="FAI63" s="18"/>
      <c r="FAJ63" s="18"/>
      <c r="FAK63" s="18"/>
      <c r="FAL63" s="18"/>
      <c r="FAM63" s="18"/>
      <c r="FAN63" s="18"/>
      <c r="FAO63" s="18"/>
      <c r="FAP63" s="18"/>
      <c r="FAQ63" s="18"/>
      <c r="FAR63" s="18"/>
      <c r="FAS63" s="18"/>
      <c r="FAT63" s="18"/>
      <c r="FAU63" s="18"/>
      <c r="FAV63" s="18"/>
      <c r="FAW63" s="18"/>
      <c r="FAX63" s="18"/>
      <c r="FAY63" s="18"/>
      <c r="FAZ63" s="18"/>
      <c r="FBA63" s="18"/>
      <c r="FBB63" s="18"/>
      <c r="FBC63" s="18"/>
      <c r="FBD63" s="18"/>
      <c r="FBE63" s="18"/>
      <c r="FBF63" s="18"/>
      <c r="FBG63" s="18"/>
      <c r="FBH63" s="18"/>
      <c r="FBI63" s="18"/>
      <c r="FBJ63" s="18"/>
      <c r="FBK63" s="18"/>
      <c r="FBL63" s="18"/>
      <c r="FBM63" s="18"/>
      <c r="FBN63" s="18"/>
      <c r="FBO63" s="18"/>
      <c r="FBP63" s="18"/>
      <c r="FBQ63" s="18"/>
      <c r="FBR63" s="18"/>
      <c r="FBS63" s="18"/>
      <c r="FBT63" s="18"/>
      <c r="FBU63" s="18"/>
      <c r="FBV63" s="18"/>
      <c r="FBW63" s="18"/>
      <c r="FBX63" s="18"/>
      <c r="FBY63" s="18"/>
      <c r="FBZ63" s="18"/>
      <c r="FCA63" s="18"/>
      <c r="FCB63" s="18"/>
      <c r="FCC63" s="18"/>
      <c r="FCD63" s="18"/>
      <c r="FCE63" s="18"/>
      <c r="FCF63" s="18"/>
      <c r="FCG63" s="18"/>
      <c r="FCH63" s="18"/>
      <c r="FCI63" s="18"/>
      <c r="FCJ63" s="18"/>
      <c r="FCK63" s="18"/>
      <c r="FCL63" s="18"/>
      <c r="FCM63" s="18"/>
      <c r="FCN63" s="18"/>
      <c r="FCO63" s="18"/>
      <c r="FCP63" s="18"/>
      <c r="FCQ63" s="18"/>
      <c r="FCR63" s="18"/>
      <c r="FCS63" s="18"/>
      <c r="FCT63" s="18"/>
      <c r="FCU63" s="18"/>
      <c r="FCV63" s="18"/>
      <c r="FCW63" s="18"/>
      <c r="FCX63" s="18"/>
      <c r="FCY63" s="18"/>
      <c r="FCZ63" s="18"/>
      <c r="FDA63" s="18"/>
      <c r="FDB63" s="18"/>
      <c r="FDC63" s="18"/>
      <c r="FDD63" s="18"/>
      <c r="FDE63" s="18"/>
      <c r="FDF63" s="18"/>
      <c r="FDG63" s="18"/>
      <c r="FDH63" s="18"/>
      <c r="FDI63" s="18"/>
      <c r="FDJ63" s="18"/>
      <c r="FDK63" s="18"/>
      <c r="FDL63" s="18"/>
      <c r="FDM63" s="18"/>
      <c r="FDN63" s="18"/>
      <c r="FDO63" s="18"/>
      <c r="FDP63" s="18"/>
      <c r="FDQ63" s="18"/>
      <c r="FDR63" s="18"/>
      <c r="FDS63" s="18"/>
      <c r="FDT63" s="18"/>
      <c r="FDU63" s="18"/>
      <c r="FDV63" s="18"/>
      <c r="FDW63" s="18"/>
      <c r="FDX63" s="18"/>
      <c r="FDY63" s="18"/>
      <c r="FDZ63" s="18"/>
      <c r="FEA63" s="18"/>
      <c r="FEB63" s="18"/>
      <c r="FEC63" s="18"/>
      <c r="FED63" s="18"/>
      <c r="FEE63" s="18"/>
      <c r="FEF63" s="18"/>
      <c r="FEG63" s="18"/>
      <c r="FEH63" s="18"/>
      <c r="FEI63" s="18"/>
      <c r="FEJ63" s="18"/>
      <c r="FEK63" s="18"/>
      <c r="FEL63" s="18"/>
      <c r="FEM63" s="18"/>
      <c r="FEN63" s="18"/>
      <c r="FEO63" s="18"/>
      <c r="FEP63" s="18"/>
      <c r="FEQ63" s="18"/>
      <c r="FER63" s="18"/>
      <c r="FES63" s="18"/>
      <c r="FET63" s="18"/>
      <c r="FEU63" s="18"/>
      <c r="FEV63" s="18"/>
      <c r="FEW63" s="18"/>
      <c r="FEX63" s="18"/>
      <c r="FEY63" s="18"/>
      <c r="FEZ63" s="18"/>
      <c r="FFA63" s="18"/>
      <c r="FFB63" s="18"/>
      <c r="FFC63" s="18"/>
      <c r="FFD63" s="18"/>
      <c r="FFE63" s="18"/>
      <c r="FFF63" s="18"/>
      <c r="FFG63" s="18"/>
      <c r="FFH63" s="18"/>
      <c r="FFI63" s="18"/>
      <c r="FFJ63" s="18"/>
      <c r="FFK63" s="18"/>
      <c r="FFL63" s="18"/>
      <c r="FFM63" s="18"/>
      <c r="FFN63" s="18"/>
      <c r="FFO63" s="18"/>
      <c r="FFP63" s="18"/>
      <c r="FFQ63" s="18"/>
      <c r="FFR63" s="18"/>
      <c r="FFS63" s="18"/>
      <c r="FFT63" s="18"/>
      <c r="FFU63" s="18"/>
      <c r="FFV63" s="18"/>
      <c r="FFW63" s="18"/>
      <c r="FFX63" s="18"/>
      <c r="FFY63" s="18"/>
      <c r="FFZ63" s="18"/>
      <c r="FGA63" s="18"/>
      <c r="FGB63" s="18"/>
      <c r="FGC63" s="18"/>
      <c r="FGD63" s="18"/>
      <c r="FGE63" s="18"/>
      <c r="FGF63" s="18"/>
      <c r="FGG63" s="18"/>
      <c r="FGH63" s="18"/>
      <c r="FGI63" s="18"/>
      <c r="FGJ63" s="18"/>
      <c r="FGK63" s="18"/>
      <c r="FGL63" s="18"/>
      <c r="FGM63" s="18"/>
      <c r="FGN63" s="18"/>
      <c r="FGO63" s="18"/>
      <c r="FGP63" s="18"/>
      <c r="FGQ63" s="18"/>
      <c r="FGR63" s="18"/>
      <c r="FGS63" s="18"/>
      <c r="FGT63" s="18"/>
      <c r="FGU63" s="18"/>
      <c r="FGV63" s="18"/>
      <c r="FGW63" s="18"/>
      <c r="FGX63" s="18"/>
      <c r="FGY63" s="18"/>
      <c r="FGZ63" s="18"/>
      <c r="FHA63" s="18"/>
      <c r="FHB63" s="18"/>
      <c r="FHC63" s="18"/>
      <c r="FHD63" s="18"/>
      <c r="FHE63" s="18"/>
      <c r="FHF63" s="18"/>
      <c r="FHG63" s="18"/>
      <c r="FHH63" s="18"/>
      <c r="FHI63" s="18"/>
      <c r="FHJ63" s="18"/>
      <c r="FHK63" s="18"/>
      <c r="FHL63" s="18"/>
      <c r="FHM63" s="18"/>
      <c r="FHN63" s="18"/>
      <c r="FHO63" s="18"/>
      <c r="FHP63" s="18"/>
      <c r="FHQ63" s="18"/>
      <c r="FHR63" s="18"/>
      <c r="FHS63" s="18"/>
      <c r="FHT63" s="18"/>
      <c r="FHU63" s="18"/>
      <c r="FHV63" s="18"/>
      <c r="FHW63" s="18"/>
      <c r="FHX63" s="18"/>
      <c r="FHY63" s="18"/>
      <c r="FHZ63" s="18"/>
      <c r="FIA63" s="18"/>
      <c r="FIB63" s="18"/>
      <c r="FIC63" s="18"/>
      <c r="FID63" s="18"/>
      <c r="FIE63" s="18"/>
      <c r="FIF63" s="18"/>
      <c r="FIG63" s="18"/>
      <c r="FIH63" s="18"/>
      <c r="FII63" s="18"/>
      <c r="FIJ63" s="18"/>
      <c r="FIK63" s="18"/>
      <c r="FIL63" s="18"/>
      <c r="FIM63" s="18"/>
      <c r="FIN63" s="18"/>
      <c r="FIO63" s="18"/>
      <c r="FIP63" s="18"/>
      <c r="FIQ63" s="18"/>
      <c r="FIR63" s="18"/>
      <c r="FIS63" s="18"/>
      <c r="FIT63" s="18"/>
      <c r="FIU63" s="18"/>
      <c r="FIV63" s="18"/>
      <c r="FIW63" s="18"/>
      <c r="FIX63" s="18"/>
      <c r="FIY63" s="18"/>
      <c r="FIZ63" s="18"/>
      <c r="FJA63" s="18"/>
      <c r="FJB63" s="18"/>
      <c r="FJC63" s="18"/>
      <c r="FJD63" s="18"/>
      <c r="FJE63" s="18"/>
      <c r="FJF63" s="18"/>
      <c r="FJG63" s="18"/>
      <c r="FJH63" s="18"/>
      <c r="FJI63" s="18"/>
      <c r="FJJ63" s="18"/>
      <c r="FJK63" s="18"/>
      <c r="FJL63" s="18"/>
      <c r="FJM63" s="18"/>
      <c r="FJN63" s="18"/>
      <c r="FJO63" s="18"/>
      <c r="FJP63" s="18"/>
      <c r="FJQ63" s="18"/>
      <c r="FJR63" s="18"/>
      <c r="FJS63" s="18"/>
      <c r="FJT63" s="18"/>
      <c r="FJU63" s="18"/>
      <c r="FJV63" s="18"/>
      <c r="FJW63" s="18"/>
      <c r="FJX63" s="18"/>
      <c r="FJY63" s="18"/>
      <c r="FJZ63" s="18"/>
      <c r="FKA63" s="18"/>
      <c r="FKB63" s="18"/>
      <c r="FKC63" s="18"/>
      <c r="FKD63" s="18"/>
      <c r="FKE63" s="18"/>
      <c r="FKF63" s="18"/>
      <c r="FKG63" s="18"/>
      <c r="FKH63" s="18"/>
      <c r="FKI63" s="18"/>
      <c r="FKJ63" s="18"/>
      <c r="FKK63" s="18"/>
      <c r="FKL63" s="18"/>
      <c r="FKM63" s="18"/>
      <c r="FKN63" s="18"/>
      <c r="FKO63" s="18"/>
      <c r="FKP63" s="18"/>
      <c r="FKQ63" s="18"/>
      <c r="FKR63" s="18"/>
      <c r="FKS63" s="18"/>
      <c r="FKT63" s="18"/>
      <c r="FKU63" s="18"/>
      <c r="FKV63" s="18"/>
      <c r="FKW63" s="18"/>
      <c r="FKX63" s="18"/>
      <c r="FKY63" s="18"/>
      <c r="FKZ63" s="18"/>
      <c r="FLA63" s="18"/>
      <c r="FLB63" s="18"/>
      <c r="FLC63" s="18"/>
      <c r="FLD63" s="18"/>
      <c r="FLE63" s="18"/>
      <c r="FLF63" s="18"/>
      <c r="FLG63" s="18"/>
      <c r="FLH63" s="18"/>
      <c r="FLI63" s="18"/>
      <c r="FLJ63" s="18"/>
      <c r="FLK63" s="18"/>
      <c r="FLL63" s="18"/>
      <c r="FLM63" s="18"/>
      <c r="FLN63" s="18"/>
      <c r="FLO63" s="18"/>
      <c r="FLP63" s="18"/>
      <c r="FLQ63" s="18"/>
      <c r="FLR63" s="18"/>
      <c r="FLS63" s="18"/>
      <c r="FLT63" s="18"/>
      <c r="FLU63" s="18"/>
      <c r="FLV63" s="18"/>
      <c r="FLW63" s="18"/>
      <c r="FLX63" s="18"/>
      <c r="FLY63" s="18"/>
      <c r="FLZ63" s="18"/>
      <c r="FMA63" s="18"/>
      <c r="FMB63" s="18"/>
      <c r="FMC63" s="18"/>
      <c r="FMD63" s="18"/>
      <c r="FME63" s="18"/>
      <c r="FMF63" s="18"/>
      <c r="FMG63" s="18"/>
      <c r="FMH63" s="18"/>
      <c r="FMI63" s="18"/>
      <c r="FMJ63" s="18"/>
      <c r="FMK63" s="18"/>
      <c r="FML63" s="18"/>
      <c r="FMM63" s="18"/>
      <c r="FMN63" s="18"/>
      <c r="FMO63" s="18"/>
      <c r="FMP63" s="18"/>
      <c r="FMQ63" s="18"/>
      <c r="FMR63" s="18"/>
      <c r="FMS63" s="18"/>
      <c r="FMT63" s="18"/>
      <c r="FMU63" s="18"/>
      <c r="FMV63" s="18"/>
      <c r="FMW63" s="18"/>
      <c r="FMX63" s="18"/>
      <c r="FMY63" s="18"/>
      <c r="FMZ63" s="18"/>
      <c r="FNA63" s="18"/>
      <c r="FNB63" s="18"/>
      <c r="FNC63" s="18"/>
      <c r="FND63" s="18"/>
      <c r="FNE63" s="18"/>
      <c r="FNF63" s="18"/>
      <c r="FNG63" s="18"/>
      <c r="FNH63" s="18"/>
      <c r="FNI63" s="18"/>
      <c r="FNJ63" s="18"/>
      <c r="FNK63" s="18"/>
      <c r="FNL63" s="18"/>
      <c r="FNM63" s="18"/>
      <c r="FNN63" s="18"/>
      <c r="FNO63" s="18"/>
      <c r="FNP63" s="18"/>
      <c r="FNQ63" s="18"/>
      <c r="FNR63" s="18"/>
      <c r="FNS63" s="18"/>
      <c r="FNT63" s="18"/>
      <c r="FNU63" s="18"/>
      <c r="FNV63" s="18"/>
      <c r="FNW63" s="18"/>
      <c r="FNX63" s="18"/>
      <c r="FNY63" s="18"/>
      <c r="FNZ63" s="18"/>
      <c r="FOA63" s="18"/>
      <c r="FOB63" s="18"/>
      <c r="FOC63" s="18"/>
      <c r="FOD63" s="18"/>
      <c r="FOE63" s="18"/>
      <c r="FOF63" s="18"/>
      <c r="FOG63" s="18"/>
      <c r="FOH63" s="18"/>
      <c r="FOI63" s="18"/>
      <c r="FOJ63" s="18"/>
      <c r="FOK63" s="18"/>
      <c r="FOL63" s="18"/>
      <c r="FOM63" s="18"/>
      <c r="FON63" s="18"/>
      <c r="FOO63" s="18"/>
      <c r="FOP63" s="18"/>
      <c r="FOQ63" s="18"/>
      <c r="FOR63" s="18"/>
      <c r="FOS63" s="18"/>
      <c r="FOT63" s="18"/>
      <c r="FOU63" s="18"/>
      <c r="FOV63" s="18"/>
      <c r="FOW63" s="18"/>
      <c r="FOX63" s="18"/>
      <c r="FOY63" s="18"/>
      <c r="FOZ63" s="18"/>
      <c r="FPA63" s="18"/>
      <c r="FPB63" s="18"/>
      <c r="FPC63" s="18"/>
      <c r="FPD63" s="18"/>
      <c r="FPE63" s="18"/>
      <c r="FPF63" s="18"/>
      <c r="FPG63" s="18"/>
      <c r="FPH63" s="18"/>
      <c r="FPI63" s="18"/>
      <c r="FPJ63" s="18"/>
      <c r="FPK63" s="18"/>
      <c r="FPL63" s="18"/>
      <c r="FPM63" s="18"/>
      <c r="FPN63" s="18"/>
      <c r="FPO63" s="18"/>
      <c r="FPP63" s="18"/>
      <c r="FPQ63" s="18"/>
      <c r="FPR63" s="18"/>
      <c r="FPS63" s="18"/>
      <c r="FPT63" s="18"/>
      <c r="FPU63" s="18"/>
      <c r="FPV63" s="18"/>
      <c r="FPW63" s="18"/>
      <c r="FPX63" s="18"/>
      <c r="FPY63" s="18"/>
      <c r="FPZ63" s="18"/>
      <c r="FQA63" s="18"/>
      <c r="FQB63" s="18"/>
      <c r="FQC63" s="18"/>
      <c r="FQD63" s="18"/>
      <c r="FQE63" s="18"/>
      <c r="FQF63" s="18"/>
      <c r="FQG63" s="18"/>
      <c r="FQH63" s="18"/>
      <c r="FQI63" s="18"/>
      <c r="FQJ63" s="18"/>
      <c r="FQK63" s="18"/>
      <c r="FQL63" s="18"/>
      <c r="FQM63" s="18"/>
      <c r="FQN63" s="18"/>
      <c r="FQO63" s="18"/>
      <c r="FQP63" s="18"/>
      <c r="FQQ63" s="18"/>
      <c r="FQR63" s="18"/>
      <c r="FQS63" s="18"/>
      <c r="FQT63" s="18"/>
      <c r="FQU63" s="18"/>
      <c r="FQV63" s="18"/>
      <c r="FQW63" s="18"/>
      <c r="FQX63" s="18"/>
      <c r="FQY63" s="18"/>
      <c r="FQZ63" s="18"/>
      <c r="FRA63" s="18"/>
      <c r="FRB63" s="18"/>
      <c r="FRC63" s="18"/>
      <c r="FRD63" s="18"/>
      <c r="FRE63" s="18"/>
      <c r="FRF63" s="18"/>
      <c r="FRG63" s="18"/>
      <c r="FRH63" s="18"/>
      <c r="FRI63" s="18"/>
      <c r="FRJ63" s="18"/>
      <c r="FRK63" s="18"/>
      <c r="FRL63" s="18"/>
      <c r="FRM63" s="18"/>
      <c r="FRN63" s="18"/>
      <c r="FRO63" s="18"/>
      <c r="FRP63" s="18"/>
      <c r="FRQ63" s="18"/>
      <c r="FRR63" s="18"/>
      <c r="FRS63" s="18"/>
      <c r="FRT63" s="18"/>
      <c r="FRU63" s="18"/>
      <c r="FRV63" s="18"/>
      <c r="FRW63" s="18"/>
      <c r="FRX63" s="18"/>
      <c r="FRY63" s="18"/>
      <c r="FRZ63" s="18"/>
      <c r="FSA63" s="18"/>
      <c r="FSB63" s="18"/>
      <c r="FSC63" s="18"/>
      <c r="FSD63" s="18"/>
      <c r="FSE63" s="18"/>
      <c r="FSF63" s="18"/>
      <c r="FSG63" s="18"/>
      <c r="FSH63" s="18"/>
      <c r="FSI63" s="18"/>
      <c r="FSJ63" s="18"/>
      <c r="FSK63" s="18"/>
      <c r="FSL63" s="18"/>
      <c r="FSM63" s="18"/>
      <c r="FSN63" s="18"/>
      <c r="FSO63" s="18"/>
      <c r="FSP63" s="18"/>
      <c r="FSQ63" s="18"/>
      <c r="FSR63" s="18"/>
      <c r="FSS63" s="18"/>
      <c r="FST63" s="18"/>
      <c r="FSU63" s="18"/>
      <c r="FSV63" s="18"/>
      <c r="FSW63" s="18"/>
      <c r="FSX63" s="18"/>
      <c r="FSY63" s="18"/>
      <c r="FSZ63" s="18"/>
      <c r="FTA63" s="18"/>
      <c r="FTB63" s="18"/>
      <c r="FTC63" s="18"/>
      <c r="FTD63" s="18"/>
      <c r="FTE63" s="18"/>
      <c r="FTF63" s="18"/>
      <c r="FTG63" s="18"/>
      <c r="FTH63" s="18"/>
      <c r="FTI63" s="18"/>
      <c r="FTJ63" s="18"/>
      <c r="FTK63" s="18"/>
      <c r="FTL63" s="18"/>
      <c r="FTM63" s="18"/>
      <c r="FTN63" s="18"/>
      <c r="FTO63" s="18"/>
      <c r="FTP63" s="18"/>
      <c r="FTQ63" s="18"/>
      <c r="FTR63" s="18"/>
      <c r="FTS63" s="18"/>
      <c r="FTT63" s="18"/>
      <c r="FTU63" s="18"/>
      <c r="FTV63" s="18"/>
      <c r="FTW63" s="18"/>
      <c r="FTX63" s="18"/>
      <c r="FTY63" s="18"/>
      <c r="FTZ63" s="18"/>
      <c r="FUA63" s="18"/>
      <c r="FUB63" s="18"/>
      <c r="FUC63" s="18"/>
      <c r="FUD63" s="18"/>
      <c r="FUE63" s="18"/>
      <c r="FUF63" s="18"/>
      <c r="FUG63" s="18"/>
      <c r="FUH63" s="18"/>
      <c r="FUI63" s="18"/>
      <c r="FUJ63" s="18"/>
      <c r="FUK63" s="18"/>
      <c r="FUL63" s="18"/>
      <c r="FUM63" s="18"/>
      <c r="FUN63" s="18"/>
      <c r="FUO63" s="18"/>
      <c r="FUP63" s="18"/>
      <c r="FUQ63" s="18"/>
      <c r="FUR63" s="18"/>
      <c r="FUS63" s="18"/>
      <c r="FUT63" s="18"/>
      <c r="FUU63" s="18"/>
      <c r="FUV63" s="18"/>
      <c r="FUW63" s="18"/>
      <c r="FUX63" s="18"/>
      <c r="FUY63" s="18"/>
      <c r="FUZ63" s="18"/>
      <c r="FVA63" s="18"/>
      <c r="FVB63" s="18"/>
      <c r="FVC63" s="18"/>
      <c r="FVD63" s="18"/>
      <c r="FVE63" s="18"/>
      <c r="FVF63" s="18"/>
      <c r="FVG63" s="18"/>
      <c r="FVH63" s="18"/>
      <c r="FVI63" s="18"/>
      <c r="FVJ63" s="18"/>
      <c r="FVK63" s="18"/>
      <c r="FVL63" s="18"/>
      <c r="FVM63" s="18"/>
      <c r="FVN63" s="18"/>
      <c r="FVO63" s="18"/>
      <c r="FVP63" s="18"/>
      <c r="FVQ63" s="18"/>
      <c r="FVR63" s="18"/>
      <c r="FVS63" s="18"/>
      <c r="FVT63" s="18"/>
      <c r="FVU63" s="18"/>
      <c r="FVV63" s="18"/>
      <c r="FVW63" s="18"/>
      <c r="FVX63" s="18"/>
      <c r="FVY63" s="18"/>
      <c r="FVZ63" s="18"/>
      <c r="FWA63" s="18"/>
      <c r="FWB63" s="18"/>
      <c r="FWC63" s="18"/>
      <c r="FWD63" s="18"/>
      <c r="FWE63" s="18"/>
      <c r="FWF63" s="18"/>
      <c r="FWG63" s="18"/>
      <c r="FWH63" s="18"/>
      <c r="FWI63" s="18"/>
      <c r="FWJ63" s="18"/>
      <c r="FWK63" s="18"/>
      <c r="FWL63" s="18"/>
      <c r="FWM63" s="18"/>
      <c r="FWN63" s="18"/>
      <c r="FWO63" s="18"/>
      <c r="FWP63" s="18"/>
      <c r="FWQ63" s="18"/>
      <c r="FWR63" s="18"/>
      <c r="FWS63" s="18"/>
      <c r="FWT63" s="18"/>
      <c r="FWU63" s="18"/>
      <c r="FWV63" s="18"/>
      <c r="FWW63" s="18"/>
      <c r="FWX63" s="18"/>
      <c r="FWY63" s="18"/>
      <c r="FWZ63" s="18"/>
      <c r="FXA63" s="18"/>
      <c r="FXB63" s="18"/>
      <c r="FXC63" s="18"/>
      <c r="FXD63" s="18"/>
      <c r="FXE63" s="18"/>
      <c r="FXF63" s="18"/>
      <c r="FXG63" s="18"/>
      <c r="FXH63" s="18"/>
      <c r="FXI63" s="18"/>
      <c r="FXJ63" s="18"/>
      <c r="FXK63" s="18"/>
      <c r="FXL63" s="18"/>
      <c r="FXM63" s="18"/>
      <c r="FXN63" s="18"/>
      <c r="FXO63" s="18"/>
      <c r="FXP63" s="18"/>
      <c r="FXQ63" s="18"/>
      <c r="FXR63" s="18"/>
      <c r="FXS63" s="18"/>
      <c r="FXT63" s="18"/>
      <c r="FXU63" s="18"/>
      <c r="FXV63" s="18"/>
      <c r="FXW63" s="18"/>
      <c r="FXX63" s="18"/>
      <c r="FXY63" s="18"/>
      <c r="FXZ63" s="18"/>
      <c r="FYA63" s="18"/>
      <c r="FYB63" s="18"/>
      <c r="FYC63" s="18"/>
      <c r="FYD63" s="18"/>
      <c r="FYE63" s="18"/>
      <c r="FYF63" s="18"/>
      <c r="FYG63" s="18"/>
      <c r="FYH63" s="18"/>
      <c r="FYI63" s="18"/>
      <c r="FYJ63" s="18"/>
      <c r="FYK63" s="18"/>
      <c r="FYL63" s="18"/>
      <c r="FYM63" s="18"/>
      <c r="FYN63" s="18"/>
      <c r="FYO63" s="18"/>
      <c r="FYP63" s="18"/>
      <c r="FYQ63" s="18"/>
      <c r="FYR63" s="18"/>
      <c r="FYS63" s="18"/>
      <c r="FYT63" s="18"/>
      <c r="FYU63" s="18"/>
      <c r="FYV63" s="18"/>
      <c r="FYW63" s="18"/>
      <c r="FYX63" s="18"/>
      <c r="FYY63" s="18"/>
      <c r="FYZ63" s="18"/>
      <c r="FZA63" s="18"/>
      <c r="FZB63" s="18"/>
      <c r="FZC63" s="18"/>
      <c r="FZD63" s="18"/>
      <c r="FZE63" s="18"/>
      <c r="FZF63" s="18"/>
      <c r="FZG63" s="18"/>
      <c r="FZH63" s="18"/>
      <c r="FZI63" s="18"/>
      <c r="FZJ63" s="18"/>
      <c r="FZK63" s="18"/>
      <c r="FZL63" s="18"/>
      <c r="FZM63" s="18"/>
      <c r="FZN63" s="18"/>
      <c r="FZO63" s="18"/>
      <c r="FZP63" s="18"/>
      <c r="FZQ63" s="18"/>
      <c r="FZR63" s="18"/>
      <c r="FZS63" s="18"/>
      <c r="FZT63" s="18"/>
      <c r="FZU63" s="18"/>
      <c r="FZV63" s="18"/>
      <c r="FZW63" s="18"/>
      <c r="FZX63" s="18"/>
      <c r="FZY63" s="18"/>
      <c r="FZZ63" s="18"/>
      <c r="GAA63" s="18"/>
      <c r="GAB63" s="18"/>
      <c r="GAC63" s="18"/>
      <c r="GAD63" s="18"/>
      <c r="GAE63" s="18"/>
      <c r="GAF63" s="18"/>
      <c r="GAG63" s="18"/>
      <c r="GAH63" s="18"/>
      <c r="GAI63" s="18"/>
      <c r="GAJ63" s="18"/>
      <c r="GAK63" s="18"/>
      <c r="GAL63" s="18"/>
      <c r="GAM63" s="18"/>
      <c r="GAN63" s="18"/>
      <c r="GAO63" s="18"/>
      <c r="GAP63" s="18"/>
      <c r="GAQ63" s="18"/>
      <c r="GAR63" s="18"/>
      <c r="GAS63" s="18"/>
      <c r="GAT63" s="18"/>
      <c r="GAU63" s="18"/>
      <c r="GAV63" s="18"/>
      <c r="GAW63" s="18"/>
      <c r="GAX63" s="18"/>
      <c r="GAY63" s="18"/>
      <c r="GAZ63" s="18"/>
      <c r="GBA63" s="18"/>
      <c r="GBB63" s="18"/>
      <c r="GBC63" s="18"/>
      <c r="GBD63" s="18"/>
      <c r="GBE63" s="18"/>
      <c r="GBF63" s="18"/>
      <c r="GBG63" s="18"/>
      <c r="GBH63" s="18"/>
      <c r="GBI63" s="18"/>
      <c r="GBJ63" s="18"/>
      <c r="GBK63" s="18"/>
      <c r="GBL63" s="18"/>
      <c r="GBM63" s="18"/>
      <c r="GBN63" s="18"/>
      <c r="GBO63" s="18"/>
      <c r="GBP63" s="18"/>
      <c r="GBQ63" s="18"/>
      <c r="GBR63" s="18"/>
      <c r="GBS63" s="18"/>
      <c r="GBT63" s="18"/>
      <c r="GBU63" s="18"/>
      <c r="GBV63" s="18"/>
      <c r="GBW63" s="18"/>
      <c r="GBX63" s="18"/>
      <c r="GBY63" s="18"/>
      <c r="GBZ63" s="18"/>
      <c r="GCA63" s="18"/>
      <c r="GCB63" s="18"/>
      <c r="GCC63" s="18"/>
      <c r="GCD63" s="18"/>
      <c r="GCE63" s="18"/>
      <c r="GCF63" s="18"/>
      <c r="GCG63" s="18"/>
      <c r="GCH63" s="18"/>
      <c r="GCI63" s="18"/>
      <c r="GCJ63" s="18"/>
      <c r="GCK63" s="18"/>
      <c r="GCL63" s="18"/>
      <c r="GCM63" s="18"/>
      <c r="GCN63" s="18"/>
      <c r="GCO63" s="18"/>
      <c r="GCP63" s="18"/>
      <c r="GCQ63" s="18"/>
      <c r="GCR63" s="18"/>
      <c r="GCS63" s="18"/>
      <c r="GCT63" s="18"/>
      <c r="GCU63" s="18"/>
      <c r="GCV63" s="18"/>
      <c r="GCW63" s="18"/>
      <c r="GCX63" s="18"/>
      <c r="GCY63" s="18"/>
      <c r="GCZ63" s="18"/>
      <c r="GDA63" s="18"/>
      <c r="GDB63" s="18"/>
      <c r="GDC63" s="18"/>
      <c r="GDD63" s="18"/>
      <c r="GDE63" s="18"/>
      <c r="GDF63" s="18"/>
      <c r="GDG63" s="18"/>
      <c r="GDH63" s="18"/>
      <c r="GDI63" s="18"/>
      <c r="GDJ63" s="18"/>
      <c r="GDK63" s="18"/>
      <c r="GDL63" s="18"/>
      <c r="GDM63" s="18"/>
      <c r="GDN63" s="18"/>
      <c r="GDO63" s="18"/>
      <c r="GDP63" s="18"/>
      <c r="GDQ63" s="18"/>
      <c r="GDR63" s="18"/>
      <c r="GDS63" s="18"/>
      <c r="GDT63" s="18"/>
      <c r="GDU63" s="18"/>
      <c r="GDV63" s="18"/>
      <c r="GDW63" s="18"/>
      <c r="GDX63" s="18"/>
      <c r="GDY63" s="18"/>
      <c r="GDZ63" s="18"/>
      <c r="GEA63" s="18"/>
      <c r="GEB63" s="18"/>
      <c r="GEC63" s="18"/>
      <c r="GED63" s="18"/>
      <c r="GEE63" s="18"/>
      <c r="GEF63" s="18"/>
      <c r="GEG63" s="18"/>
      <c r="GEH63" s="18"/>
      <c r="GEI63" s="18"/>
      <c r="GEJ63" s="18"/>
      <c r="GEK63" s="18"/>
      <c r="GEL63" s="18"/>
      <c r="GEM63" s="18"/>
      <c r="GEN63" s="18"/>
      <c r="GEO63" s="18"/>
      <c r="GEP63" s="18"/>
      <c r="GEQ63" s="18"/>
      <c r="GER63" s="18"/>
      <c r="GES63" s="18"/>
      <c r="GET63" s="18"/>
      <c r="GEU63" s="18"/>
      <c r="GEV63" s="18"/>
      <c r="GEW63" s="18"/>
      <c r="GEX63" s="18"/>
      <c r="GEY63" s="18"/>
      <c r="GEZ63" s="18"/>
      <c r="GFA63" s="18"/>
      <c r="GFB63" s="18"/>
      <c r="GFC63" s="18"/>
      <c r="GFD63" s="18"/>
      <c r="GFE63" s="18"/>
      <c r="GFF63" s="18"/>
      <c r="GFG63" s="18"/>
      <c r="GFH63" s="18"/>
      <c r="GFI63" s="18"/>
      <c r="GFJ63" s="18"/>
      <c r="GFK63" s="18"/>
      <c r="GFL63" s="18"/>
      <c r="GFM63" s="18"/>
      <c r="GFN63" s="18"/>
      <c r="GFO63" s="18"/>
      <c r="GFP63" s="18"/>
      <c r="GFQ63" s="18"/>
      <c r="GFR63" s="18"/>
      <c r="GFS63" s="18"/>
      <c r="GFT63" s="18"/>
      <c r="GFU63" s="18"/>
      <c r="GFV63" s="18"/>
      <c r="GFW63" s="18"/>
      <c r="GFX63" s="18"/>
      <c r="GFY63" s="18"/>
      <c r="GFZ63" s="18"/>
      <c r="GGA63" s="18"/>
      <c r="GGB63" s="18"/>
      <c r="GGC63" s="18"/>
      <c r="GGD63" s="18"/>
      <c r="GGE63" s="18"/>
      <c r="GGF63" s="18"/>
      <c r="GGG63" s="18"/>
      <c r="GGH63" s="18"/>
      <c r="GGI63" s="18"/>
      <c r="GGJ63" s="18"/>
      <c r="GGK63" s="18"/>
      <c r="GGL63" s="18"/>
      <c r="GGM63" s="18"/>
      <c r="GGN63" s="18"/>
      <c r="GGO63" s="18"/>
      <c r="GGP63" s="18"/>
      <c r="GGQ63" s="18"/>
      <c r="GGR63" s="18"/>
      <c r="GGS63" s="18"/>
      <c r="GGT63" s="18"/>
      <c r="GGU63" s="18"/>
      <c r="GGV63" s="18"/>
      <c r="GGW63" s="18"/>
      <c r="GGX63" s="18"/>
      <c r="GGY63" s="18"/>
      <c r="GGZ63" s="18"/>
      <c r="GHA63" s="18"/>
      <c r="GHB63" s="18"/>
      <c r="GHC63" s="18"/>
      <c r="GHD63" s="18"/>
      <c r="GHE63" s="18"/>
      <c r="GHF63" s="18"/>
      <c r="GHG63" s="18"/>
      <c r="GHH63" s="18"/>
      <c r="GHI63" s="18"/>
      <c r="GHJ63" s="18"/>
      <c r="GHK63" s="18"/>
      <c r="GHL63" s="18"/>
      <c r="GHM63" s="18"/>
      <c r="GHN63" s="18"/>
      <c r="GHO63" s="18"/>
      <c r="GHP63" s="18"/>
      <c r="GHQ63" s="18"/>
      <c r="GHR63" s="18"/>
      <c r="GHS63" s="18"/>
      <c r="GHT63" s="18"/>
      <c r="GHU63" s="18"/>
      <c r="GHV63" s="18"/>
      <c r="GHW63" s="18"/>
      <c r="GHX63" s="18"/>
      <c r="GHY63" s="18"/>
      <c r="GHZ63" s="18"/>
      <c r="GIA63" s="18"/>
      <c r="GIB63" s="18"/>
      <c r="GIC63" s="18"/>
      <c r="GID63" s="18"/>
      <c r="GIE63" s="18"/>
      <c r="GIF63" s="18"/>
      <c r="GIG63" s="18"/>
      <c r="GIH63" s="18"/>
      <c r="GII63" s="18"/>
      <c r="GIJ63" s="18"/>
      <c r="GIK63" s="18"/>
      <c r="GIL63" s="18"/>
      <c r="GIM63" s="18"/>
      <c r="GIN63" s="18"/>
      <c r="GIO63" s="18"/>
      <c r="GIP63" s="18"/>
      <c r="GIQ63" s="18"/>
      <c r="GIR63" s="18"/>
      <c r="GIS63" s="18"/>
      <c r="GIT63" s="18"/>
      <c r="GIU63" s="18"/>
      <c r="GIV63" s="18"/>
      <c r="GIW63" s="18"/>
      <c r="GIX63" s="18"/>
      <c r="GIY63" s="18"/>
      <c r="GIZ63" s="18"/>
      <c r="GJA63" s="18"/>
      <c r="GJB63" s="18"/>
      <c r="GJC63" s="18"/>
      <c r="GJD63" s="18"/>
      <c r="GJE63" s="18"/>
      <c r="GJF63" s="18"/>
      <c r="GJG63" s="18"/>
      <c r="GJH63" s="18"/>
      <c r="GJI63" s="18"/>
      <c r="GJJ63" s="18"/>
      <c r="GJK63" s="18"/>
      <c r="GJL63" s="18"/>
      <c r="GJM63" s="18"/>
      <c r="GJN63" s="18"/>
      <c r="GJO63" s="18"/>
      <c r="GJP63" s="18"/>
      <c r="GJQ63" s="18"/>
      <c r="GJR63" s="18"/>
      <c r="GJS63" s="18"/>
      <c r="GJT63" s="18"/>
      <c r="GJU63" s="18"/>
      <c r="GJV63" s="18"/>
      <c r="GJW63" s="18"/>
      <c r="GJX63" s="18"/>
      <c r="GJY63" s="18"/>
      <c r="GJZ63" s="18"/>
      <c r="GKA63" s="18"/>
      <c r="GKB63" s="18"/>
      <c r="GKC63" s="18"/>
      <c r="GKD63" s="18"/>
      <c r="GKE63" s="18"/>
      <c r="GKF63" s="18"/>
      <c r="GKG63" s="18"/>
      <c r="GKH63" s="18"/>
      <c r="GKI63" s="18"/>
      <c r="GKJ63" s="18"/>
      <c r="GKK63" s="18"/>
      <c r="GKL63" s="18"/>
      <c r="GKM63" s="18"/>
      <c r="GKN63" s="18"/>
      <c r="GKO63" s="18"/>
      <c r="GKP63" s="18"/>
      <c r="GKQ63" s="18"/>
      <c r="GKR63" s="18"/>
      <c r="GKS63" s="18"/>
      <c r="GKT63" s="18"/>
      <c r="GKU63" s="18"/>
      <c r="GKV63" s="18"/>
      <c r="GKW63" s="18"/>
      <c r="GKX63" s="18"/>
      <c r="GKY63" s="18"/>
      <c r="GKZ63" s="18"/>
      <c r="GLA63" s="18"/>
      <c r="GLB63" s="18"/>
      <c r="GLC63" s="18"/>
      <c r="GLD63" s="18"/>
      <c r="GLE63" s="18"/>
      <c r="GLF63" s="18"/>
      <c r="GLG63" s="18"/>
      <c r="GLH63" s="18"/>
      <c r="GLI63" s="18"/>
      <c r="GLJ63" s="18"/>
      <c r="GLK63" s="18"/>
      <c r="GLL63" s="18"/>
      <c r="GLM63" s="18"/>
      <c r="GLN63" s="18"/>
      <c r="GLO63" s="18"/>
      <c r="GLP63" s="18"/>
      <c r="GLQ63" s="18"/>
      <c r="GLR63" s="18"/>
      <c r="GLS63" s="18"/>
      <c r="GLT63" s="18"/>
      <c r="GLU63" s="18"/>
      <c r="GLV63" s="18"/>
      <c r="GLW63" s="18"/>
      <c r="GLX63" s="18"/>
      <c r="GLY63" s="18"/>
      <c r="GLZ63" s="18"/>
      <c r="GMA63" s="18"/>
      <c r="GMB63" s="18"/>
      <c r="GMC63" s="18"/>
      <c r="GMD63" s="18"/>
      <c r="GME63" s="18"/>
      <c r="GMF63" s="18"/>
      <c r="GMG63" s="18"/>
      <c r="GMH63" s="18"/>
      <c r="GMI63" s="18"/>
      <c r="GMJ63" s="18"/>
      <c r="GMK63" s="18"/>
      <c r="GML63" s="18"/>
      <c r="GMM63" s="18"/>
      <c r="GMN63" s="18"/>
      <c r="GMO63" s="18"/>
      <c r="GMP63" s="18"/>
      <c r="GMQ63" s="18"/>
      <c r="GMR63" s="18"/>
      <c r="GMS63" s="18"/>
      <c r="GMT63" s="18"/>
      <c r="GMU63" s="18"/>
      <c r="GMV63" s="18"/>
      <c r="GMW63" s="18"/>
      <c r="GMX63" s="18"/>
      <c r="GMY63" s="18"/>
      <c r="GMZ63" s="18"/>
      <c r="GNA63" s="18"/>
      <c r="GNB63" s="18"/>
      <c r="GNC63" s="18"/>
      <c r="GND63" s="18"/>
      <c r="GNE63" s="18"/>
      <c r="GNF63" s="18"/>
      <c r="GNG63" s="18"/>
      <c r="GNH63" s="18"/>
      <c r="GNI63" s="18"/>
      <c r="GNJ63" s="18"/>
      <c r="GNK63" s="18"/>
      <c r="GNL63" s="18"/>
      <c r="GNM63" s="18"/>
      <c r="GNN63" s="18"/>
      <c r="GNO63" s="18"/>
      <c r="GNP63" s="18"/>
      <c r="GNQ63" s="18"/>
      <c r="GNR63" s="18"/>
      <c r="GNS63" s="18"/>
      <c r="GNT63" s="18"/>
      <c r="GNU63" s="18"/>
      <c r="GNV63" s="18"/>
      <c r="GNW63" s="18"/>
      <c r="GNX63" s="18"/>
      <c r="GNY63" s="18"/>
      <c r="GNZ63" s="18"/>
      <c r="GOA63" s="18"/>
      <c r="GOB63" s="18"/>
      <c r="GOC63" s="18"/>
      <c r="GOD63" s="18"/>
      <c r="GOE63" s="18"/>
      <c r="GOF63" s="18"/>
      <c r="GOG63" s="18"/>
      <c r="GOH63" s="18"/>
      <c r="GOI63" s="18"/>
      <c r="GOJ63" s="18"/>
      <c r="GOK63" s="18"/>
      <c r="GOL63" s="18"/>
      <c r="GOM63" s="18"/>
      <c r="GON63" s="18"/>
      <c r="GOO63" s="18"/>
      <c r="GOP63" s="18"/>
      <c r="GOQ63" s="18"/>
      <c r="GOR63" s="18"/>
      <c r="GOS63" s="18"/>
      <c r="GOT63" s="18"/>
      <c r="GOU63" s="18"/>
      <c r="GOV63" s="18"/>
      <c r="GOW63" s="18"/>
      <c r="GOX63" s="18"/>
      <c r="GOY63" s="18"/>
      <c r="GOZ63" s="18"/>
      <c r="GPA63" s="18"/>
      <c r="GPB63" s="18"/>
      <c r="GPC63" s="18"/>
      <c r="GPD63" s="18"/>
      <c r="GPE63" s="18"/>
      <c r="GPF63" s="18"/>
      <c r="GPG63" s="18"/>
      <c r="GPH63" s="18"/>
      <c r="GPI63" s="18"/>
      <c r="GPJ63" s="18"/>
      <c r="GPK63" s="18"/>
      <c r="GPL63" s="18"/>
      <c r="GPM63" s="18"/>
      <c r="GPN63" s="18"/>
      <c r="GPO63" s="18"/>
      <c r="GPP63" s="18"/>
      <c r="GPQ63" s="18"/>
      <c r="GPR63" s="18"/>
      <c r="GPS63" s="18"/>
      <c r="GPT63" s="18"/>
      <c r="GPU63" s="18"/>
      <c r="GPV63" s="18"/>
      <c r="GPW63" s="18"/>
      <c r="GPX63" s="18"/>
      <c r="GPY63" s="18"/>
      <c r="GPZ63" s="18"/>
      <c r="GQA63" s="18"/>
      <c r="GQB63" s="18"/>
      <c r="GQC63" s="18"/>
      <c r="GQD63" s="18"/>
      <c r="GQE63" s="18"/>
      <c r="GQF63" s="18"/>
      <c r="GQG63" s="18"/>
      <c r="GQH63" s="18"/>
      <c r="GQI63" s="18"/>
      <c r="GQJ63" s="18"/>
      <c r="GQK63" s="18"/>
      <c r="GQL63" s="18"/>
      <c r="GQM63" s="18"/>
      <c r="GQN63" s="18"/>
      <c r="GQO63" s="18"/>
      <c r="GQP63" s="18"/>
      <c r="GQQ63" s="18"/>
      <c r="GQR63" s="18"/>
      <c r="GQS63" s="18"/>
      <c r="GQT63" s="18"/>
      <c r="GQU63" s="18"/>
      <c r="GQV63" s="18"/>
      <c r="GQW63" s="18"/>
      <c r="GQX63" s="18"/>
      <c r="GQY63" s="18"/>
      <c r="GQZ63" s="18"/>
      <c r="GRA63" s="18"/>
      <c r="GRB63" s="18"/>
      <c r="GRC63" s="18"/>
      <c r="GRD63" s="18"/>
      <c r="GRE63" s="18"/>
      <c r="GRF63" s="18"/>
      <c r="GRG63" s="18"/>
      <c r="GRH63" s="18"/>
      <c r="GRI63" s="18"/>
      <c r="GRJ63" s="18"/>
      <c r="GRK63" s="18"/>
      <c r="GRL63" s="18"/>
      <c r="GRM63" s="18"/>
      <c r="GRN63" s="18"/>
      <c r="GRO63" s="18"/>
      <c r="GRP63" s="18"/>
      <c r="GRQ63" s="18"/>
      <c r="GRR63" s="18"/>
      <c r="GRS63" s="18"/>
      <c r="GRT63" s="18"/>
      <c r="GRU63" s="18"/>
      <c r="GRV63" s="18"/>
      <c r="GRW63" s="18"/>
      <c r="GRX63" s="18"/>
      <c r="GRY63" s="18"/>
      <c r="GRZ63" s="18"/>
      <c r="GSA63" s="18"/>
      <c r="GSB63" s="18"/>
      <c r="GSC63" s="18"/>
      <c r="GSD63" s="18"/>
      <c r="GSE63" s="18"/>
      <c r="GSF63" s="18"/>
      <c r="GSG63" s="18"/>
      <c r="GSH63" s="18"/>
      <c r="GSI63" s="18"/>
      <c r="GSJ63" s="18"/>
      <c r="GSK63" s="18"/>
      <c r="GSL63" s="18"/>
      <c r="GSM63" s="18"/>
      <c r="GSN63" s="18"/>
      <c r="GSO63" s="18"/>
      <c r="GSP63" s="18"/>
      <c r="GSQ63" s="18"/>
      <c r="GSR63" s="18"/>
      <c r="GSS63" s="18"/>
      <c r="GST63" s="18"/>
      <c r="GSU63" s="18"/>
      <c r="GSV63" s="18"/>
      <c r="GSW63" s="18"/>
      <c r="GSX63" s="18"/>
      <c r="GSY63" s="18"/>
      <c r="GSZ63" s="18"/>
      <c r="GTA63" s="18"/>
      <c r="GTB63" s="18"/>
      <c r="GTC63" s="18"/>
      <c r="GTD63" s="18"/>
      <c r="GTE63" s="18"/>
      <c r="GTF63" s="18"/>
      <c r="GTG63" s="18"/>
      <c r="GTH63" s="18"/>
      <c r="GTI63" s="18"/>
      <c r="GTJ63" s="18"/>
      <c r="GTK63" s="18"/>
      <c r="GTL63" s="18"/>
      <c r="GTM63" s="18"/>
      <c r="GTN63" s="18"/>
      <c r="GTO63" s="18"/>
      <c r="GTP63" s="18"/>
      <c r="GTQ63" s="18"/>
      <c r="GTR63" s="18"/>
      <c r="GTS63" s="18"/>
      <c r="GTT63" s="18"/>
      <c r="GTU63" s="18"/>
      <c r="GTV63" s="18"/>
      <c r="GTW63" s="18"/>
      <c r="GTX63" s="18"/>
      <c r="GTY63" s="18"/>
      <c r="GTZ63" s="18"/>
      <c r="GUA63" s="18"/>
      <c r="GUB63" s="18"/>
      <c r="GUC63" s="18"/>
      <c r="GUD63" s="18"/>
      <c r="GUE63" s="18"/>
      <c r="GUF63" s="18"/>
      <c r="GUG63" s="18"/>
      <c r="GUH63" s="18"/>
      <c r="GUI63" s="18"/>
      <c r="GUJ63" s="18"/>
      <c r="GUK63" s="18"/>
      <c r="GUL63" s="18"/>
      <c r="GUM63" s="18"/>
      <c r="GUN63" s="18"/>
      <c r="GUO63" s="18"/>
      <c r="GUP63" s="18"/>
      <c r="GUQ63" s="18"/>
      <c r="GUR63" s="18"/>
      <c r="GUS63" s="18"/>
      <c r="GUT63" s="18"/>
      <c r="GUU63" s="18"/>
      <c r="GUV63" s="18"/>
      <c r="GUW63" s="18"/>
      <c r="GUX63" s="18"/>
      <c r="GUY63" s="18"/>
      <c r="GUZ63" s="18"/>
      <c r="GVA63" s="18"/>
      <c r="GVB63" s="18"/>
      <c r="GVC63" s="18"/>
      <c r="GVD63" s="18"/>
      <c r="GVE63" s="18"/>
      <c r="GVF63" s="18"/>
      <c r="GVG63" s="18"/>
      <c r="GVH63" s="18"/>
      <c r="GVI63" s="18"/>
      <c r="GVJ63" s="18"/>
      <c r="GVK63" s="18"/>
      <c r="GVL63" s="18"/>
      <c r="GVM63" s="18"/>
      <c r="GVN63" s="18"/>
      <c r="GVO63" s="18"/>
      <c r="GVP63" s="18"/>
      <c r="GVQ63" s="18"/>
      <c r="GVR63" s="18"/>
      <c r="GVS63" s="18"/>
      <c r="GVT63" s="18"/>
      <c r="GVU63" s="18"/>
      <c r="GVV63" s="18"/>
      <c r="GVW63" s="18"/>
      <c r="GVX63" s="18"/>
      <c r="GVY63" s="18"/>
      <c r="GVZ63" s="18"/>
      <c r="GWA63" s="18"/>
      <c r="GWB63" s="18"/>
      <c r="GWC63" s="18"/>
      <c r="GWD63" s="18"/>
      <c r="GWE63" s="18"/>
      <c r="GWF63" s="18"/>
      <c r="GWG63" s="18"/>
      <c r="GWH63" s="18"/>
      <c r="GWI63" s="18"/>
      <c r="GWJ63" s="18"/>
      <c r="GWK63" s="18"/>
      <c r="GWL63" s="18"/>
      <c r="GWM63" s="18"/>
      <c r="GWN63" s="18"/>
      <c r="GWO63" s="18"/>
      <c r="GWP63" s="18"/>
      <c r="GWQ63" s="18"/>
      <c r="GWR63" s="18"/>
      <c r="GWS63" s="18"/>
      <c r="GWT63" s="18"/>
      <c r="GWU63" s="18"/>
      <c r="GWV63" s="18"/>
      <c r="GWW63" s="18"/>
      <c r="GWX63" s="18"/>
      <c r="GWY63" s="18"/>
      <c r="GWZ63" s="18"/>
      <c r="GXA63" s="18"/>
      <c r="GXB63" s="18"/>
      <c r="GXC63" s="18"/>
      <c r="GXD63" s="18"/>
      <c r="GXE63" s="18"/>
      <c r="GXF63" s="18"/>
      <c r="GXG63" s="18"/>
      <c r="GXH63" s="18"/>
      <c r="GXI63" s="18"/>
      <c r="GXJ63" s="18"/>
      <c r="GXK63" s="18"/>
      <c r="GXL63" s="18"/>
      <c r="GXM63" s="18"/>
      <c r="GXN63" s="18"/>
      <c r="GXO63" s="18"/>
      <c r="GXP63" s="18"/>
      <c r="GXQ63" s="18"/>
      <c r="GXR63" s="18"/>
      <c r="GXS63" s="18"/>
      <c r="GXT63" s="18"/>
      <c r="GXU63" s="18"/>
      <c r="GXV63" s="18"/>
      <c r="GXW63" s="18"/>
      <c r="GXX63" s="18"/>
      <c r="GXY63" s="18"/>
      <c r="GXZ63" s="18"/>
      <c r="GYA63" s="18"/>
      <c r="GYB63" s="18"/>
      <c r="GYC63" s="18"/>
      <c r="GYD63" s="18"/>
      <c r="GYE63" s="18"/>
      <c r="GYF63" s="18"/>
      <c r="GYG63" s="18"/>
      <c r="GYH63" s="18"/>
      <c r="GYI63" s="18"/>
      <c r="GYJ63" s="18"/>
      <c r="GYK63" s="18"/>
      <c r="GYL63" s="18"/>
      <c r="GYM63" s="18"/>
      <c r="GYN63" s="18"/>
      <c r="GYO63" s="18"/>
      <c r="GYP63" s="18"/>
      <c r="GYQ63" s="18"/>
      <c r="GYR63" s="18"/>
      <c r="GYS63" s="18"/>
      <c r="GYT63" s="18"/>
      <c r="GYU63" s="18"/>
      <c r="GYV63" s="18"/>
      <c r="GYW63" s="18"/>
      <c r="GYX63" s="18"/>
      <c r="GYY63" s="18"/>
      <c r="GYZ63" s="18"/>
      <c r="GZA63" s="18"/>
      <c r="GZB63" s="18"/>
      <c r="GZC63" s="18"/>
      <c r="GZD63" s="18"/>
      <c r="GZE63" s="18"/>
      <c r="GZF63" s="18"/>
      <c r="GZG63" s="18"/>
      <c r="GZH63" s="18"/>
      <c r="GZI63" s="18"/>
      <c r="GZJ63" s="18"/>
      <c r="GZK63" s="18"/>
      <c r="GZL63" s="18"/>
      <c r="GZM63" s="18"/>
      <c r="GZN63" s="18"/>
      <c r="GZO63" s="18"/>
      <c r="GZP63" s="18"/>
      <c r="GZQ63" s="18"/>
      <c r="GZR63" s="18"/>
      <c r="GZS63" s="18"/>
      <c r="GZT63" s="18"/>
      <c r="GZU63" s="18"/>
      <c r="GZV63" s="18"/>
      <c r="GZW63" s="18"/>
      <c r="GZX63" s="18"/>
      <c r="GZY63" s="18"/>
      <c r="GZZ63" s="18"/>
      <c r="HAA63" s="18"/>
      <c r="HAB63" s="18"/>
      <c r="HAC63" s="18"/>
      <c r="HAD63" s="18"/>
      <c r="HAE63" s="18"/>
      <c r="HAF63" s="18"/>
      <c r="HAG63" s="18"/>
      <c r="HAH63" s="18"/>
      <c r="HAI63" s="18"/>
      <c r="HAJ63" s="18"/>
      <c r="HAK63" s="18"/>
      <c r="HAL63" s="18"/>
      <c r="HAM63" s="18"/>
      <c r="HAN63" s="18"/>
      <c r="HAO63" s="18"/>
      <c r="HAP63" s="18"/>
      <c r="HAQ63" s="18"/>
      <c r="HAR63" s="18"/>
      <c r="HAS63" s="18"/>
      <c r="HAT63" s="18"/>
      <c r="HAU63" s="18"/>
      <c r="HAV63" s="18"/>
      <c r="HAW63" s="18"/>
      <c r="HAX63" s="18"/>
      <c r="HAY63" s="18"/>
      <c r="HAZ63" s="18"/>
      <c r="HBA63" s="18"/>
      <c r="HBB63" s="18"/>
      <c r="HBC63" s="18"/>
      <c r="HBD63" s="18"/>
      <c r="HBE63" s="18"/>
      <c r="HBF63" s="18"/>
      <c r="HBG63" s="18"/>
      <c r="HBH63" s="18"/>
      <c r="HBI63" s="18"/>
      <c r="HBJ63" s="18"/>
      <c r="HBK63" s="18"/>
      <c r="HBL63" s="18"/>
      <c r="HBM63" s="18"/>
      <c r="HBN63" s="18"/>
      <c r="HBO63" s="18"/>
      <c r="HBP63" s="18"/>
      <c r="HBQ63" s="18"/>
      <c r="HBR63" s="18"/>
      <c r="HBS63" s="18"/>
      <c r="HBT63" s="18"/>
      <c r="HBU63" s="18"/>
      <c r="HBV63" s="18"/>
      <c r="HBW63" s="18"/>
      <c r="HBX63" s="18"/>
      <c r="HBY63" s="18"/>
      <c r="HBZ63" s="18"/>
      <c r="HCA63" s="18"/>
      <c r="HCB63" s="18"/>
      <c r="HCC63" s="18"/>
      <c r="HCD63" s="18"/>
      <c r="HCE63" s="18"/>
      <c r="HCF63" s="18"/>
      <c r="HCG63" s="18"/>
      <c r="HCH63" s="18"/>
      <c r="HCI63" s="18"/>
      <c r="HCJ63" s="18"/>
      <c r="HCK63" s="18"/>
      <c r="HCL63" s="18"/>
      <c r="HCM63" s="18"/>
      <c r="HCN63" s="18"/>
      <c r="HCO63" s="18"/>
      <c r="HCP63" s="18"/>
      <c r="HCQ63" s="18"/>
      <c r="HCR63" s="18"/>
      <c r="HCS63" s="18"/>
      <c r="HCT63" s="18"/>
      <c r="HCU63" s="18"/>
      <c r="HCV63" s="18"/>
      <c r="HCW63" s="18"/>
      <c r="HCX63" s="18"/>
      <c r="HCY63" s="18"/>
      <c r="HCZ63" s="18"/>
      <c r="HDA63" s="18"/>
      <c r="HDB63" s="18"/>
      <c r="HDC63" s="18"/>
      <c r="HDD63" s="18"/>
      <c r="HDE63" s="18"/>
      <c r="HDF63" s="18"/>
      <c r="HDG63" s="18"/>
      <c r="HDH63" s="18"/>
      <c r="HDI63" s="18"/>
      <c r="HDJ63" s="18"/>
      <c r="HDK63" s="18"/>
      <c r="HDL63" s="18"/>
      <c r="HDM63" s="18"/>
      <c r="HDN63" s="18"/>
      <c r="HDO63" s="18"/>
      <c r="HDP63" s="18"/>
      <c r="HDQ63" s="18"/>
      <c r="HDR63" s="18"/>
      <c r="HDS63" s="18"/>
      <c r="HDT63" s="18"/>
      <c r="HDU63" s="18"/>
      <c r="HDV63" s="18"/>
      <c r="HDW63" s="18"/>
      <c r="HDX63" s="18"/>
      <c r="HDY63" s="18"/>
      <c r="HDZ63" s="18"/>
      <c r="HEA63" s="18"/>
      <c r="HEB63" s="18"/>
      <c r="HEC63" s="18"/>
      <c r="HED63" s="18"/>
      <c r="HEE63" s="18"/>
      <c r="HEF63" s="18"/>
      <c r="HEG63" s="18"/>
      <c r="HEH63" s="18"/>
      <c r="HEI63" s="18"/>
      <c r="HEJ63" s="18"/>
      <c r="HEK63" s="18"/>
      <c r="HEL63" s="18"/>
      <c r="HEM63" s="18"/>
      <c r="HEN63" s="18"/>
      <c r="HEO63" s="18"/>
      <c r="HEP63" s="18"/>
      <c r="HEQ63" s="18"/>
      <c r="HER63" s="18"/>
      <c r="HES63" s="18"/>
      <c r="HET63" s="18"/>
      <c r="HEU63" s="18"/>
      <c r="HEV63" s="18"/>
      <c r="HEW63" s="18"/>
      <c r="HEX63" s="18"/>
      <c r="HEY63" s="18"/>
      <c r="HEZ63" s="18"/>
      <c r="HFA63" s="18"/>
      <c r="HFB63" s="18"/>
      <c r="HFC63" s="18"/>
      <c r="HFD63" s="18"/>
      <c r="HFE63" s="18"/>
      <c r="HFF63" s="18"/>
      <c r="HFG63" s="18"/>
      <c r="HFH63" s="18"/>
      <c r="HFI63" s="18"/>
      <c r="HFJ63" s="18"/>
      <c r="HFK63" s="18"/>
      <c r="HFL63" s="18"/>
      <c r="HFM63" s="18"/>
      <c r="HFN63" s="18"/>
      <c r="HFO63" s="18"/>
      <c r="HFP63" s="18"/>
      <c r="HFQ63" s="18"/>
      <c r="HFR63" s="18"/>
      <c r="HFS63" s="18"/>
      <c r="HFT63" s="18"/>
      <c r="HFU63" s="18"/>
      <c r="HFV63" s="18"/>
      <c r="HFW63" s="18"/>
      <c r="HFX63" s="18"/>
      <c r="HFY63" s="18"/>
      <c r="HFZ63" s="18"/>
      <c r="HGA63" s="18"/>
      <c r="HGB63" s="18"/>
      <c r="HGC63" s="18"/>
      <c r="HGD63" s="18"/>
      <c r="HGE63" s="18"/>
      <c r="HGF63" s="18"/>
      <c r="HGG63" s="18"/>
      <c r="HGH63" s="18"/>
      <c r="HGI63" s="18"/>
      <c r="HGJ63" s="18"/>
      <c r="HGK63" s="18"/>
      <c r="HGL63" s="18"/>
      <c r="HGM63" s="18"/>
      <c r="HGN63" s="18"/>
      <c r="HGO63" s="18"/>
      <c r="HGP63" s="18"/>
      <c r="HGQ63" s="18"/>
      <c r="HGR63" s="18"/>
      <c r="HGS63" s="18"/>
      <c r="HGT63" s="18"/>
      <c r="HGU63" s="18"/>
      <c r="HGV63" s="18"/>
      <c r="HGW63" s="18"/>
      <c r="HGX63" s="18"/>
      <c r="HGY63" s="18"/>
      <c r="HGZ63" s="18"/>
      <c r="HHA63" s="18"/>
      <c r="HHB63" s="18"/>
      <c r="HHC63" s="18"/>
      <c r="HHD63" s="18"/>
      <c r="HHE63" s="18"/>
      <c r="HHF63" s="18"/>
      <c r="HHG63" s="18"/>
      <c r="HHH63" s="18"/>
      <c r="HHI63" s="18"/>
      <c r="HHJ63" s="18"/>
      <c r="HHK63" s="18"/>
      <c r="HHL63" s="18"/>
      <c r="HHM63" s="18"/>
      <c r="HHN63" s="18"/>
      <c r="HHO63" s="18"/>
      <c r="HHP63" s="18"/>
      <c r="HHQ63" s="18"/>
      <c r="HHR63" s="18"/>
      <c r="HHS63" s="18"/>
      <c r="HHT63" s="18"/>
      <c r="HHU63" s="18"/>
      <c r="HHV63" s="18"/>
      <c r="HHW63" s="18"/>
      <c r="HHX63" s="18"/>
      <c r="HHY63" s="18"/>
      <c r="HHZ63" s="18"/>
      <c r="HIA63" s="18"/>
      <c r="HIB63" s="18"/>
      <c r="HIC63" s="18"/>
      <c r="HID63" s="18"/>
      <c r="HIE63" s="18"/>
      <c r="HIF63" s="18"/>
      <c r="HIG63" s="18"/>
      <c r="HIH63" s="18"/>
      <c r="HII63" s="18"/>
      <c r="HIJ63" s="18"/>
      <c r="HIK63" s="18"/>
      <c r="HIL63" s="18"/>
      <c r="HIM63" s="18"/>
      <c r="HIN63" s="18"/>
      <c r="HIO63" s="18"/>
      <c r="HIP63" s="18"/>
      <c r="HIQ63" s="18"/>
      <c r="HIR63" s="18"/>
      <c r="HIS63" s="18"/>
      <c r="HIT63" s="18"/>
      <c r="HIU63" s="18"/>
      <c r="HIV63" s="18"/>
      <c r="HIW63" s="18"/>
      <c r="HIX63" s="18"/>
      <c r="HIY63" s="18"/>
      <c r="HIZ63" s="18"/>
      <c r="HJA63" s="18"/>
      <c r="HJB63" s="18"/>
      <c r="HJC63" s="18"/>
      <c r="HJD63" s="18"/>
      <c r="HJE63" s="18"/>
      <c r="HJF63" s="18"/>
      <c r="HJG63" s="18"/>
      <c r="HJH63" s="18"/>
      <c r="HJI63" s="18"/>
      <c r="HJJ63" s="18"/>
      <c r="HJK63" s="18"/>
      <c r="HJL63" s="18"/>
      <c r="HJM63" s="18"/>
      <c r="HJN63" s="18"/>
      <c r="HJO63" s="18"/>
      <c r="HJP63" s="18"/>
      <c r="HJQ63" s="18"/>
      <c r="HJR63" s="18"/>
      <c r="HJS63" s="18"/>
      <c r="HJT63" s="18"/>
      <c r="HJU63" s="18"/>
      <c r="HJV63" s="18"/>
      <c r="HJW63" s="18"/>
      <c r="HJX63" s="18"/>
      <c r="HJY63" s="18"/>
      <c r="HJZ63" s="18"/>
      <c r="HKA63" s="18"/>
      <c r="HKB63" s="18"/>
      <c r="HKC63" s="18"/>
      <c r="HKD63" s="18"/>
      <c r="HKE63" s="18"/>
      <c r="HKF63" s="18"/>
      <c r="HKG63" s="18"/>
      <c r="HKH63" s="18"/>
      <c r="HKI63" s="18"/>
      <c r="HKJ63" s="18"/>
      <c r="HKK63" s="18"/>
      <c r="HKL63" s="18"/>
      <c r="HKM63" s="18"/>
      <c r="HKN63" s="18"/>
      <c r="HKO63" s="18"/>
      <c r="HKP63" s="18"/>
      <c r="HKQ63" s="18"/>
      <c r="HKR63" s="18"/>
      <c r="HKS63" s="18"/>
      <c r="HKT63" s="18"/>
      <c r="HKU63" s="18"/>
      <c r="HKV63" s="18"/>
      <c r="HKW63" s="18"/>
      <c r="HKX63" s="18"/>
      <c r="HKY63" s="18"/>
      <c r="HKZ63" s="18"/>
      <c r="HLA63" s="18"/>
      <c r="HLB63" s="18"/>
      <c r="HLC63" s="18"/>
      <c r="HLD63" s="18"/>
      <c r="HLE63" s="18"/>
      <c r="HLF63" s="18"/>
      <c r="HLG63" s="18"/>
      <c r="HLH63" s="18"/>
      <c r="HLI63" s="18"/>
      <c r="HLJ63" s="18"/>
      <c r="HLK63" s="18"/>
      <c r="HLL63" s="18"/>
      <c r="HLM63" s="18"/>
      <c r="HLN63" s="18"/>
      <c r="HLO63" s="18"/>
      <c r="HLP63" s="18"/>
      <c r="HLQ63" s="18"/>
      <c r="HLR63" s="18"/>
      <c r="HLS63" s="18"/>
      <c r="HLT63" s="18"/>
      <c r="HLU63" s="18"/>
      <c r="HLV63" s="18"/>
      <c r="HLW63" s="18"/>
      <c r="HLX63" s="18"/>
      <c r="HLY63" s="18"/>
      <c r="HLZ63" s="18"/>
      <c r="HMA63" s="18"/>
      <c r="HMB63" s="18"/>
      <c r="HMC63" s="18"/>
      <c r="HMD63" s="18"/>
      <c r="HME63" s="18"/>
      <c r="HMF63" s="18"/>
      <c r="HMG63" s="18"/>
      <c r="HMH63" s="18"/>
      <c r="HMI63" s="18"/>
      <c r="HMJ63" s="18"/>
      <c r="HMK63" s="18"/>
      <c r="HML63" s="18"/>
      <c r="HMM63" s="18"/>
      <c r="HMN63" s="18"/>
      <c r="HMO63" s="18"/>
      <c r="HMP63" s="18"/>
      <c r="HMQ63" s="18"/>
      <c r="HMR63" s="18"/>
      <c r="HMS63" s="18"/>
      <c r="HMT63" s="18"/>
      <c r="HMU63" s="18"/>
      <c r="HMV63" s="18"/>
      <c r="HMW63" s="18"/>
      <c r="HMX63" s="18"/>
      <c r="HMY63" s="18"/>
      <c r="HMZ63" s="18"/>
      <c r="HNA63" s="18"/>
      <c r="HNB63" s="18"/>
      <c r="HNC63" s="18"/>
      <c r="HND63" s="18"/>
      <c r="HNE63" s="18"/>
      <c r="HNF63" s="18"/>
      <c r="HNG63" s="18"/>
      <c r="HNH63" s="18"/>
      <c r="HNI63" s="18"/>
      <c r="HNJ63" s="18"/>
      <c r="HNK63" s="18"/>
      <c r="HNL63" s="18"/>
      <c r="HNM63" s="18"/>
      <c r="HNN63" s="18"/>
      <c r="HNO63" s="18"/>
      <c r="HNP63" s="18"/>
      <c r="HNQ63" s="18"/>
      <c r="HNR63" s="18"/>
      <c r="HNS63" s="18"/>
      <c r="HNT63" s="18"/>
      <c r="HNU63" s="18"/>
      <c r="HNV63" s="18"/>
      <c r="HNW63" s="18"/>
      <c r="HNX63" s="18"/>
      <c r="HNY63" s="18"/>
      <c r="HNZ63" s="18"/>
      <c r="HOA63" s="18"/>
      <c r="HOB63" s="18"/>
      <c r="HOC63" s="18"/>
      <c r="HOD63" s="18"/>
      <c r="HOE63" s="18"/>
      <c r="HOF63" s="18"/>
      <c r="HOG63" s="18"/>
      <c r="HOH63" s="18"/>
      <c r="HOI63" s="18"/>
      <c r="HOJ63" s="18"/>
      <c r="HOK63" s="18"/>
      <c r="HOL63" s="18"/>
      <c r="HOM63" s="18"/>
      <c r="HON63" s="18"/>
      <c r="HOO63" s="18"/>
      <c r="HOP63" s="18"/>
      <c r="HOQ63" s="18"/>
      <c r="HOR63" s="18"/>
      <c r="HOS63" s="18"/>
      <c r="HOT63" s="18"/>
      <c r="HOU63" s="18"/>
      <c r="HOV63" s="18"/>
      <c r="HOW63" s="18"/>
      <c r="HOX63" s="18"/>
      <c r="HOY63" s="18"/>
      <c r="HOZ63" s="18"/>
      <c r="HPA63" s="18"/>
      <c r="HPB63" s="18"/>
      <c r="HPC63" s="18"/>
      <c r="HPD63" s="18"/>
      <c r="HPE63" s="18"/>
      <c r="HPF63" s="18"/>
      <c r="HPG63" s="18"/>
      <c r="HPH63" s="18"/>
      <c r="HPI63" s="18"/>
      <c r="HPJ63" s="18"/>
      <c r="HPK63" s="18"/>
      <c r="HPL63" s="18"/>
      <c r="HPM63" s="18"/>
      <c r="HPN63" s="18"/>
      <c r="HPO63" s="18"/>
      <c r="HPP63" s="18"/>
      <c r="HPQ63" s="18"/>
      <c r="HPR63" s="18"/>
      <c r="HPS63" s="18"/>
      <c r="HPT63" s="18"/>
      <c r="HPU63" s="18"/>
      <c r="HPV63" s="18"/>
      <c r="HPW63" s="18"/>
      <c r="HPX63" s="18"/>
      <c r="HPY63" s="18"/>
      <c r="HPZ63" s="18"/>
      <c r="HQA63" s="18"/>
      <c r="HQB63" s="18"/>
      <c r="HQC63" s="18"/>
      <c r="HQD63" s="18"/>
      <c r="HQE63" s="18"/>
      <c r="HQF63" s="18"/>
      <c r="HQG63" s="18"/>
      <c r="HQH63" s="18"/>
      <c r="HQI63" s="18"/>
      <c r="HQJ63" s="18"/>
      <c r="HQK63" s="18"/>
      <c r="HQL63" s="18"/>
      <c r="HQM63" s="18"/>
      <c r="HQN63" s="18"/>
      <c r="HQO63" s="18"/>
      <c r="HQP63" s="18"/>
      <c r="HQQ63" s="18"/>
      <c r="HQR63" s="18"/>
      <c r="HQS63" s="18"/>
      <c r="HQT63" s="18"/>
      <c r="HQU63" s="18"/>
      <c r="HQV63" s="18"/>
      <c r="HQW63" s="18"/>
      <c r="HQX63" s="18"/>
      <c r="HQY63" s="18"/>
      <c r="HQZ63" s="18"/>
      <c r="HRA63" s="18"/>
      <c r="HRB63" s="18"/>
      <c r="HRC63" s="18"/>
      <c r="HRD63" s="18"/>
      <c r="HRE63" s="18"/>
      <c r="HRF63" s="18"/>
      <c r="HRG63" s="18"/>
      <c r="HRH63" s="18"/>
      <c r="HRI63" s="18"/>
      <c r="HRJ63" s="18"/>
      <c r="HRK63" s="18"/>
      <c r="HRL63" s="18"/>
      <c r="HRM63" s="18"/>
      <c r="HRN63" s="18"/>
      <c r="HRO63" s="18"/>
      <c r="HRP63" s="18"/>
      <c r="HRQ63" s="18"/>
      <c r="HRR63" s="18"/>
      <c r="HRS63" s="18"/>
      <c r="HRT63" s="18"/>
      <c r="HRU63" s="18"/>
      <c r="HRV63" s="18"/>
      <c r="HRW63" s="18"/>
      <c r="HRX63" s="18"/>
      <c r="HRY63" s="18"/>
      <c r="HRZ63" s="18"/>
      <c r="HSA63" s="18"/>
      <c r="HSB63" s="18"/>
      <c r="HSC63" s="18"/>
      <c r="HSD63" s="18"/>
      <c r="HSE63" s="18"/>
      <c r="HSF63" s="18"/>
      <c r="HSG63" s="18"/>
      <c r="HSH63" s="18"/>
      <c r="HSI63" s="18"/>
      <c r="HSJ63" s="18"/>
      <c r="HSK63" s="18"/>
      <c r="HSL63" s="18"/>
      <c r="HSM63" s="18"/>
      <c r="HSN63" s="18"/>
      <c r="HSO63" s="18"/>
      <c r="HSP63" s="18"/>
      <c r="HSQ63" s="18"/>
      <c r="HSR63" s="18"/>
      <c r="HSS63" s="18"/>
      <c r="HST63" s="18"/>
      <c r="HSU63" s="18"/>
      <c r="HSV63" s="18"/>
      <c r="HSW63" s="18"/>
      <c r="HSX63" s="18"/>
      <c r="HSY63" s="18"/>
      <c r="HSZ63" s="18"/>
      <c r="HTA63" s="18"/>
      <c r="HTB63" s="18"/>
      <c r="HTC63" s="18"/>
      <c r="HTD63" s="18"/>
      <c r="HTE63" s="18"/>
      <c r="HTF63" s="18"/>
      <c r="HTG63" s="18"/>
      <c r="HTH63" s="18"/>
      <c r="HTI63" s="18"/>
      <c r="HTJ63" s="18"/>
      <c r="HTK63" s="18"/>
      <c r="HTL63" s="18"/>
      <c r="HTM63" s="18"/>
      <c r="HTN63" s="18"/>
      <c r="HTO63" s="18"/>
      <c r="HTP63" s="18"/>
      <c r="HTQ63" s="18"/>
      <c r="HTR63" s="18"/>
      <c r="HTS63" s="18"/>
      <c r="HTT63" s="18"/>
      <c r="HTU63" s="18"/>
      <c r="HTV63" s="18"/>
      <c r="HTW63" s="18"/>
      <c r="HTX63" s="18"/>
      <c r="HTY63" s="18"/>
      <c r="HTZ63" s="18"/>
      <c r="HUA63" s="18"/>
      <c r="HUB63" s="18"/>
      <c r="HUC63" s="18"/>
      <c r="HUD63" s="18"/>
      <c r="HUE63" s="18"/>
      <c r="HUF63" s="18"/>
      <c r="HUG63" s="18"/>
      <c r="HUH63" s="18"/>
      <c r="HUI63" s="18"/>
      <c r="HUJ63" s="18"/>
      <c r="HUK63" s="18"/>
      <c r="HUL63" s="18"/>
      <c r="HUM63" s="18"/>
      <c r="HUN63" s="18"/>
      <c r="HUO63" s="18"/>
      <c r="HUP63" s="18"/>
      <c r="HUQ63" s="18"/>
      <c r="HUR63" s="18"/>
      <c r="HUS63" s="18"/>
      <c r="HUT63" s="18"/>
      <c r="HUU63" s="18"/>
      <c r="HUV63" s="18"/>
      <c r="HUW63" s="18"/>
      <c r="HUX63" s="18"/>
      <c r="HUY63" s="18"/>
      <c r="HUZ63" s="18"/>
      <c r="HVA63" s="18"/>
      <c r="HVB63" s="18"/>
      <c r="HVC63" s="18"/>
      <c r="HVD63" s="18"/>
      <c r="HVE63" s="18"/>
      <c r="HVF63" s="18"/>
      <c r="HVG63" s="18"/>
      <c r="HVH63" s="18"/>
      <c r="HVI63" s="18"/>
      <c r="HVJ63" s="18"/>
      <c r="HVK63" s="18"/>
      <c r="HVL63" s="18"/>
      <c r="HVM63" s="18"/>
      <c r="HVN63" s="18"/>
      <c r="HVO63" s="18"/>
      <c r="HVP63" s="18"/>
      <c r="HVQ63" s="18"/>
      <c r="HVR63" s="18"/>
      <c r="HVS63" s="18"/>
      <c r="HVT63" s="18"/>
      <c r="HVU63" s="18"/>
      <c r="HVV63" s="18"/>
      <c r="HVW63" s="18"/>
      <c r="HVX63" s="18"/>
      <c r="HVY63" s="18"/>
      <c r="HVZ63" s="18"/>
      <c r="HWA63" s="18"/>
      <c r="HWB63" s="18"/>
      <c r="HWC63" s="18"/>
      <c r="HWD63" s="18"/>
      <c r="HWE63" s="18"/>
      <c r="HWF63" s="18"/>
      <c r="HWG63" s="18"/>
      <c r="HWH63" s="18"/>
      <c r="HWI63" s="18"/>
      <c r="HWJ63" s="18"/>
      <c r="HWK63" s="18"/>
      <c r="HWL63" s="18"/>
      <c r="HWM63" s="18"/>
      <c r="HWN63" s="18"/>
      <c r="HWO63" s="18"/>
      <c r="HWP63" s="18"/>
      <c r="HWQ63" s="18"/>
      <c r="HWR63" s="18"/>
      <c r="HWS63" s="18"/>
      <c r="HWT63" s="18"/>
      <c r="HWU63" s="18"/>
      <c r="HWV63" s="18"/>
      <c r="HWW63" s="18"/>
      <c r="HWX63" s="18"/>
      <c r="HWY63" s="18"/>
      <c r="HWZ63" s="18"/>
      <c r="HXA63" s="18"/>
      <c r="HXB63" s="18"/>
      <c r="HXC63" s="18"/>
      <c r="HXD63" s="18"/>
      <c r="HXE63" s="18"/>
      <c r="HXF63" s="18"/>
      <c r="HXG63" s="18"/>
      <c r="HXH63" s="18"/>
      <c r="HXI63" s="18"/>
      <c r="HXJ63" s="18"/>
      <c r="HXK63" s="18"/>
      <c r="HXL63" s="18"/>
      <c r="HXM63" s="18"/>
      <c r="HXN63" s="18"/>
      <c r="HXO63" s="18"/>
      <c r="HXP63" s="18"/>
      <c r="HXQ63" s="18"/>
      <c r="HXR63" s="18"/>
      <c r="HXS63" s="18"/>
      <c r="HXT63" s="18"/>
      <c r="HXU63" s="18"/>
      <c r="HXV63" s="18"/>
      <c r="HXW63" s="18"/>
      <c r="HXX63" s="18"/>
      <c r="HXY63" s="18"/>
      <c r="HXZ63" s="18"/>
      <c r="HYA63" s="18"/>
      <c r="HYB63" s="18"/>
      <c r="HYC63" s="18"/>
      <c r="HYD63" s="18"/>
      <c r="HYE63" s="18"/>
      <c r="HYF63" s="18"/>
      <c r="HYG63" s="18"/>
      <c r="HYH63" s="18"/>
      <c r="HYI63" s="18"/>
      <c r="HYJ63" s="18"/>
      <c r="HYK63" s="18"/>
      <c r="HYL63" s="18"/>
      <c r="HYM63" s="18"/>
      <c r="HYN63" s="18"/>
      <c r="HYO63" s="18"/>
      <c r="HYP63" s="18"/>
      <c r="HYQ63" s="18"/>
      <c r="HYR63" s="18"/>
      <c r="HYS63" s="18"/>
      <c r="HYT63" s="18"/>
      <c r="HYU63" s="18"/>
      <c r="HYV63" s="18"/>
      <c r="HYW63" s="18"/>
      <c r="HYX63" s="18"/>
      <c r="HYY63" s="18"/>
      <c r="HYZ63" s="18"/>
      <c r="HZA63" s="18"/>
      <c r="HZB63" s="18"/>
      <c r="HZC63" s="18"/>
      <c r="HZD63" s="18"/>
      <c r="HZE63" s="18"/>
      <c r="HZF63" s="18"/>
      <c r="HZG63" s="18"/>
      <c r="HZH63" s="18"/>
      <c r="HZI63" s="18"/>
      <c r="HZJ63" s="18"/>
      <c r="HZK63" s="18"/>
      <c r="HZL63" s="18"/>
      <c r="HZM63" s="18"/>
      <c r="HZN63" s="18"/>
      <c r="HZO63" s="18"/>
      <c r="HZP63" s="18"/>
      <c r="HZQ63" s="18"/>
      <c r="HZR63" s="18"/>
      <c r="HZS63" s="18"/>
      <c r="HZT63" s="18"/>
      <c r="HZU63" s="18"/>
      <c r="HZV63" s="18"/>
      <c r="HZW63" s="18"/>
      <c r="HZX63" s="18"/>
      <c r="HZY63" s="18"/>
      <c r="HZZ63" s="18"/>
      <c r="IAA63" s="18"/>
      <c r="IAB63" s="18"/>
      <c r="IAC63" s="18"/>
      <c r="IAD63" s="18"/>
      <c r="IAE63" s="18"/>
      <c r="IAF63" s="18"/>
      <c r="IAG63" s="18"/>
      <c r="IAH63" s="18"/>
      <c r="IAI63" s="18"/>
      <c r="IAJ63" s="18"/>
      <c r="IAK63" s="18"/>
      <c r="IAL63" s="18"/>
      <c r="IAM63" s="18"/>
      <c r="IAN63" s="18"/>
      <c r="IAO63" s="18"/>
      <c r="IAP63" s="18"/>
      <c r="IAQ63" s="18"/>
      <c r="IAR63" s="18"/>
      <c r="IAS63" s="18"/>
      <c r="IAT63" s="18"/>
      <c r="IAU63" s="18"/>
      <c r="IAV63" s="18"/>
      <c r="IAW63" s="18"/>
      <c r="IAX63" s="18"/>
      <c r="IAY63" s="18"/>
      <c r="IAZ63" s="18"/>
      <c r="IBA63" s="18"/>
      <c r="IBB63" s="18"/>
      <c r="IBC63" s="18"/>
      <c r="IBD63" s="18"/>
      <c r="IBE63" s="18"/>
      <c r="IBF63" s="18"/>
      <c r="IBG63" s="18"/>
      <c r="IBH63" s="18"/>
      <c r="IBI63" s="18"/>
      <c r="IBJ63" s="18"/>
      <c r="IBK63" s="18"/>
      <c r="IBL63" s="18"/>
      <c r="IBM63" s="18"/>
      <c r="IBN63" s="18"/>
      <c r="IBO63" s="18"/>
      <c r="IBP63" s="18"/>
      <c r="IBQ63" s="18"/>
      <c r="IBR63" s="18"/>
      <c r="IBS63" s="18"/>
      <c r="IBT63" s="18"/>
      <c r="IBU63" s="18"/>
      <c r="IBV63" s="18"/>
      <c r="IBW63" s="18"/>
      <c r="IBX63" s="18"/>
      <c r="IBY63" s="18"/>
      <c r="IBZ63" s="18"/>
      <c r="ICA63" s="18"/>
      <c r="ICB63" s="18"/>
      <c r="ICC63" s="18"/>
      <c r="ICD63" s="18"/>
      <c r="ICE63" s="18"/>
      <c r="ICF63" s="18"/>
      <c r="ICG63" s="18"/>
      <c r="ICH63" s="18"/>
      <c r="ICI63" s="18"/>
      <c r="ICJ63" s="18"/>
      <c r="ICK63" s="18"/>
      <c r="ICL63" s="18"/>
      <c r="ICM63" s="18"/>
      <c r="ICN63" s="18"/>
      <c r="ICO63" s="18"/>
      <c r="ICP63" s="18"/>
      <c r="ICQ63" s="18"/>
      <c r="ICR63" s="18"/>
      <c r="ICS63" s="18"/>
      <c r="ICT63" s="18"/>
      <c r="ICU63" s="18"/>
      <c r="ICV63" s="18"/>
      <c r="ICW63" s="18"/>
      <c r="ICX63" s="18"/>
      <c r="ICY63" s="18"/>
      <c r="ICZ63" s="18"/>
      <c r="IDA63" s="18"/>
      <c r="IDB63" s="18"/>
      <c r="IDC63" s="18"/>
      <c r="IDD63" s="18"/>
      <c r="IDE63" s="18"/>
      <c r="IDF63" s="18"/>
      <c r="IDG63" s="18"/>
      <c r="IDH63" s="18"/>
      <c r="IDI63" s="18"/>
      <c r="IDJ63" s="18"/>
      <c r="IDK63" s="18"/>
      <c r="IDL63" s="18"/>
      <c r="IDM63" s="18"/>
      <c r="IDN63" s="18"/>
      <c r="IDO63" s="18"/>
      <c r="IDP63" s="18"/>
      <c r="IDQ63" s="18"/>
      <c r="IDR63" s="18"/>
      <c r="IDS63" s="18"/>
      <c r="IDT63" s="18"/>
      <c r="IDU63" s="18"/>
      <c r="IDV63" s="18"/>
      <c r="IDW63" s="18"/>
      <c r="IDX63" s="18"/>
      <c r="IDY63" s="18"/>
      <c r="IDZ63" s="18"/>
      <c r="IEA63" s="18"/>
      <c r="IEB63" s="18"/>
      <c r="IEC63" s="18"/>
      <c r="IED63" s="18"/>
      <c r="IEE63" s="18"/>
      <c r="IEF63" s="18"/>
      <c r="IEG63" s="18"/>
      <c r="IEH63" s="18"/>
      <c r="IEI63" s="18"/>
      <c r="IEJ63" s="18"/>
      <c r="IEK63" s="18"/>
      <c r="IEL63" s="18"/>
      <c r="IEM63" s="18"/>
      <c r="IEN63" s="18"/>
      <c r="IEO63" s="18"/>
      <c r="IEP63" s="18"/>
      <c r="IEQ63" s="18"/>
      <c r="IER63" s="18"/>
      <c r="IES63" s="18"/>
      <c r="IET63" s="18"/>
      <c r="IEU63" s="18"/>
      <c r="IEV63" s="18"/>
      <c r="IEW63" s="18"/>
      <c r="IEX63" s="18"/>
      <c r="IEY63" s="18"/>
      <c r="IEZ63" s="18"/>
      <c r="IFA63" s="18"/>
      <c r="IFB63" s="18"/>
      <c r="IFC63" s="18"/>
      <c r="IFD63" s="18"/>
      <c r="IFE63" s="18"/>
      <c r="IFF63" s="18"/>
      <c r="IFG63" s="18"/>
      <c r="IFH63" s="18"/>
      <c r="IFI63" s="18"/>
      <c r="IFJ63" s="18"/>
      <c r="IFK63" s="18"/>
      <c r="IFL63" s="18"/>
      <c r="IFM63" s="18"/>
      <c r="IFN63" s="18"/>
      <c r="IFO63" s="18"/>
      <c r="IFP63" s="18"/>
      <c r="IFQ63" s="18"/>
      <c r="IFR63" s="18"/>
      <c r="IFS63" s="18"/>
      <c r="IFT63" s="18"/>
      <c r="IFU63" s="18"/>
      <c r="IFV63" s="18"/>
      <c r="IFW63" s="18"/>
      <c r="IFX63" s="18"/>
      <c r="IFY63" s="18"/>
      <c r="IFZ63" s="18"/>
      <c r="IGA63" s="18"/>
      <c r="IGB63" s="18"/>
      <c r="IGC63" s="18"/>
      <c r="IGD63" s="18"/>
      <c r="IGE63" s="18"/>
      <c r="IGF63" s="18"/>
      <c r="IGG63" s="18"/>
      <c r="IGH63" s="18"/>
      <c r="IGI63" s="18"/>
      <c r="IGJ63" s="18"/>
      <c r="IGK63" s="18"/>
      <c r="IGL63" s="18"/>
      <c r="IGM63" s="18"/>
      <c r="IGN63" s="18"/>
      <c r="IGO63" s="18"/>
      <c r="IGP63" s="18"/>
      <c r="IGQ63" s="18"/>
      <c r="IGR63" s="18"/>
      <c r="IGS63" s="18"/>
      <c r="IGT63" s="18"/>
      <c r="IGU63" s="18"/>
      <c r="IGV63" s="18"/>
      <c r="IGW63" s="18"/>
      <c r="IGX63" s="18"/>
      <c r="IGY63" s="18"/>
      <c r="IGZ63" s="18"/>
      <c r="IHA63" s="18"/>
      <c r="IHB63" s="18"/>
      <c r="IHC63" s="18"/>
      <c r="IHD63" s="18"/>
      <c r="IHE63" s="18"/>
      <c r="IHF63" s="18"/>
      <c r="IHG63" s="18"/>
      <c r="IHH63" s="18"/>
      <c r="IHI63" s="18"/>
      <c r="IHJ63" s="18"/>
      <c r="IHK63" s="18"/>
      <c r="IHL63" s="18"/>
      <c r="IHM63" s="18"/>
      <c r="IHN63" s="18"/>
      <c r="IHO63" s="18"/>
      <c r="IHP63" s="18"/>
      <c r="IHQ63" s="18"/>
      <c r="IHR63" s="18"/>
      <c r="IHS63" s="18"/>
      <c r="IHT63" s="18"/>
      <c r="IHU63" s="18"/>
      <c r="IHV63" s="18"/>
      <c r="IHW63" s="18"/>
      <c r="IHX63" s="18"/>
      <c r="IHY63" s="18"/>
      <c r="IHZ63" s="18"/>
      <c r="IIA63" s="18"/>
      <c r="IIB63" s="18"/>
      <c r="IIC63" s="18"/>
      <c r="IID63" s="18"/>
      <c r="IIE63" s="18"/>
      <c r="IIF63" s="18"/>
      <c r="IIG63" s="18"/>
      <c r="IIH63" s="18"/>
      <c r="III63" s="18"/>
      <c r="IIJ63" s="18"/>
      <c r="IIK63" s="18"/>
      <c r="IIL63" s="18"/>
      <c r="IIM63" s="18"/>
      <c r="IIN63" s="18"/>
      <c r="IIO63" s="18"/>
      <c r="IIP63" s="18"/>
      <c r="IIQ63" s="18"/>
      <c r="IIR63" s="18"/>
      <c r="IIS63" s="18"/>
      <c r="IIT63" s="18"/>
      <c r="IIU63" s="18"/>
      <c r="IIV63" s="18"/>
      <c r="IIW63" s="18"/>
      <c r="IIX63" s="18"/>
      <c r="IIY63" s="18"/>
      <c r="IIZ63" s="18"/>
      <c r="IJA63" s="18"/>
      <c r="IJB63" s="18"/>
      <c r="IJC63" s="18"/>
      <c r="IJD63" s="18"/>
      <c r="IJE63" s="18"/>
      <c r="IJF63" s="18"/>
      <c r="IJG63" s="18"/>
      <c r="IJH63" s="18"/>
      <c r="IJI63" s="18"/>
      <c r="IJJ63" s="18"/>
      <c r="IJK63" s="18"/>
      <c r="IJL63" s="18"/>
      <c r="IJM63" s="18"/>
      <c r="IJN63" s="18"/>
      <c r="IJO63" s="18"/>
      <c r="IJP63" s="18"/>
      <c r="IJQ63" s="18"/>
      <c r="IJR63" s="18"/>
      <c r="IJS63" s="18"/>
      <c r="IJT63" s="18"/>
      <c r="IJU63" s="18"/>
      <c r="IJV63" s="18"/>
      <c r="IJW63" s="18"/>
      <c r="IJX63" s="18"/>
      <c r="IJY63" s="18"/>
      <c r="IJZ63" s="18"/>
      <c r="IKA63" s="18"/>
      <c r="IKB63" s="18"/>
      <c r="IKC63" s="18"/>
      <c r="IKD63" s="18"/>
      <c r="IKE63" s="18"/>
      <c r="IKF63" s="18"/>
      <c r="IKG63" s="18"/>
      <c r="IKH63" s="18"/>
      <c r="IKI63" s="18"/>
      <c r="IKJ63" s="18"/>
      <c r="IKK63" s="18"/>
      <c r="IKL63" s="18"/>
      <c r="IKM63" s="18"/>
      <c r="IKN63" s="18"/>
      <c r="IKO63" s="18"/>
      <c r="IKP63" s="18"/>
      <c r="IKQ63" s="18"/>
      <c r="IKR63" s="18"/>
      <c r="IKS63" s="18"/>
      <c r="IKT63" s="18"/>
      <c r="IKU63" s="18"/>
      <c r="IKV63" s="18"/>
      <c r="IKW63" s="18"/>
      <c r="IKX63" s="18"/>
      <c r="IKY63" s="18"/>
      <c r="IKZ63" s="18"/>
      <c r="ILA63" s="18"/>
      <c r="ILB63" s="18"/>
      <c r="ILC63" s="18"/>
      <c r="ILD63" s="18"/>
      <c r="ILE63" s="18"/>
      <c r="ILF63" s="18"/>
      <c r="ILG63" s="18"/>
      <c r="ILH63" s="18"/>
      <c r="ILI63" s="18"/>
      <c r="ILJ63" s="18"/>
      <c r="ILK63" s="18"/>
      <c r="ILL63" s="18"/>
      <c r="ILM63" s="18"/>
      <c r="ILN63" s="18"/>
      <c r="ILO63" s="18"/>
      <c r="ILP63" s="18"/>
      <c r="ILQ63" s="18"/>
      <c r="ILR63" s="18"/>
      <c r="ILS63" s="18"/>
      <c r="ILT63" s="18"/>
      <c r="ILU63" s="18"/>
      <c r="ILV63" s="18"/>
      <c r="ILW63" s="18"/>
      <c r="ILX63" s="18"/>
      <c r="ILY63" s="18"/>
      <c r="ILZ63" s="18"/>
      <c r="IMA63" s="18"/>
      <c r="IMB63" s="18"/>
      <c r="IMC63" s="18"/>
      <c r="IMD63" s="18"/>
      <c r="IME63" s="18"/>
      <c r="IMF63" s="18"/>
      <c r="IMG63" s="18"/>
      <c r="IMH63" s="18"/>
      <c r="IMI63" s="18"/>
      <c r="IMJ63" s="18"/>
      <c r="IMK63" s="18"/>
      <c r="IML63" s="18"/>
      <c r="IMM63" s="18"/>
      <c r="IMN63" s="18"/>
      <c r="IMO63" s="18"/>
      <c r="IMP63" s="18"/>
      <c r="IMQ63" s="18"/>
      <c r="IMR63" s="18"/>
      <c r="IMS63" s="18"/>
      <c r="IMT63" s="18"/>
      <c r="IMU63" s="18"/>
      <c r="IMV63" s="18"/>
      <c r="IMW63" s="18"/>
      <c r="IMX63" s="18"/>
      <c r="IMY63" s="18"/>
      <c r="IMZ63" s="18"/>
      <c r="INA63" s="18"/>
      <c r="INB63" s="18"/>
      <c r="INC63" s="18"/>
      <c r="IND63" s="18"/>
      <c r="INE63" s="18"/>
      <c r="INF63" s="18"/>
      <c r="ING63" s="18"/>
      <c r="INH63" s="18"/>
      <c r="INI63" s="18"/>
      <c r="INJ63" s="18"/>
      <c r="INK63" s="18"/>
      <c r="INL63" s="18"/>
      <c r="INM63" s="18"/>
      <c r="INN63" s="18"/>
      <c r="INO63" s="18"/>
      <c r="INP63" s="18"/>
      <c r="INQ63" s="18"/>
      <c r="INR63" s="18"/>
      <c r="INS63" s="18"/>
      <c r="INT63" s="18"/>
      <c r="INU63" s="18"/>
      <c r="INV63" s="18"/>
      <c r="INW63" s="18"/>
      <c r="INX63" s="18"/>
      <c r="INY63" s="18"/>
      <c r="INZ63" s="18"/>
      <c r="IOA63" s="18"/>
      <c r="IOB63" s="18"/>
      <c r="IOC63" s="18"/>
      <c r="IOD63" s="18"/>
      <c r="IOE63" s="18"/>
      <c r="IOF63" s="18"/>
      <c r="IOG63" s="18"/>
      <c r="IOH63" s="18"/>
      <c r="IOI63" s="18"/>
      <c r="IOJ63" s="18"/>
      <c r="IOK63" s="18"/>
      <c r="IOL63" s="18"/>
      <c r="IOM63" s="18"/>
      <c r="ION63" s="18"/>
      <c r="IOO63" s="18"/>
      <c r="IOP63" s="18"/>
      <c r="IOQ63" s="18"/>
      <c r="IOR63" s="18"/>
      <c r="IOS63" s="18"/>
      <c r="IOT63" s="18"/>
      <c r="IOU63" s="18"/>
      <c r="IOV63" s="18"/>
      <c r="IOW63" s="18"/>
      <c r="IOX63" s="18"/>
      <c r="IOY63" s="18"/>
      <c r="IOZ63" s="18"/>
      <c r="IPA63" s="18"/>
      <c r="IPB63" s="18"/>
      <c r="IPC63" s="18"/>
      <c r="IPD63" s="18"/>
      <c r="IPE63" s="18"/>
      <c r="IPF63" s="18"/>
      <c r="IPG63" s="18"/>
      <c r="IPH63" s="18"/>
      <c r="IPI63" s="18"/>
      <c r="IPJ63" s="18"/>
      <c r="IPK63" s="18"/>
      <c r="IPL63" s="18"/>
      <c r="IPM63" s="18"/>
      <c r="IPN63" s="18"/>
      <c r="IPO63" s="18"/>
      <c r="IPP63" s="18"/>
      <c r="IPQ63" s="18"/>
      <c r="IPR63" s="18"/>
      <c r="IPS63" s="18"/>
      <c r="IPT63" s="18"/>
      <c r="IPU63" s="18"/>
      <c r="IPV63" s="18"/>
      <c r="IPW63" s="18"/>
      <c r="IPX63" s="18"/>
      <c r="IPY63" s="18"/>
      <c r="IPZ63" s="18"/>
      <c r="IQA63" s="18"/>
      <c r="IQB63" s="18"/>
      <c r="IQC63" s="18"/>
      <c r="IQD63" s="18"/>
      <c r="IQE63" s="18"/>
      <c r="IQF63" s="18"/>
      <c r="IQG63" s="18"/>
      <c r="IQH63" s="18"/>
      <c r="IQI63" s="18"/>
      <c r="IQJ63" s="18"/>
      <c r="IQK63" s="18"/>
      <c r="IQL63" s="18"/>
      <c r="IQM63" s="18"/>
      <c r="IQN63" s="18"/>
      <c r="IQO63" s="18"/>
      <c r="IQP63" s="18"/>
      <c r="IQQ63" s="18"/>
      <c r="IQR63" s="18"/>
      <c r="IQS63" s="18"/>
      <c r="IQT63" s="18"/>
      <c r="IQU63" s="18"/>
      <c r="IQV63" s="18"/>
      <c r="IQW63" s="18"/>
      <c r="IQX63" s="18"/>
      <c r="IQY63" s="18"/>
      <c r="IQZ63" s="18"/>
      <c r="IRA63" s="18"/>
      <c r="IRB63" s="18"/>
      <c r="IRC63" s="18"/>
      <c r="IRD63" s="18"/>
      <c r="IRE63" s="18"/>
      <c r="IRF63" s="18"/>
      <c r="IRG63" s="18"/>
      <c r="IRH63" s="18"/>
      <c r="IRI63" s="18"/>
      <c r="IRJ63" s="18"/>
      <c r="IRK63" s="18"/>
      <c r="IRL63" s="18"/>
      <c r="IRM63" s="18"/>
      <c r="IRN63" s="18"/>
      <c r="IRO63" s="18"/>
      <c r="IRP63" s="18"/>
      <c r="IRQ63" s="18"/>
      <c r="IRR63" s="18"/>
      <c r="IRS63" s="18"/>
      <c r="IRT63" s="18"/>
      <c r="IRU63" s="18"/>
      <c r="IRV63" s="18"/>
      <c r="IRW63" s="18"/>
      <c r="IRX63" s="18"/>
      <c r="IRY63" s="18"/>
      <c r="IRZ63" s="18"/>
      <c r="ISA63" s="18"/>
      <c r="ISB63" s="18"/>
      <c r="ISC63" s="18"/>
      <c r="ISD63" s="18"/>
      <c r="ISE63" s="18"/>
      <c r="ISF63" s="18"/>
      <c r="ISG63" s="18"/>
      <c r="ISH63" s="18"/>
      <c r="ISI63" s="18"/>
      <c r="ISJ63" s="18"/>
      <c r="ISK63" s="18"/>
      <c r="ISL63" s="18"/>
      <c r="ISM63" s="18"/>
      <c r="ISN63" s="18"/>
      <c r="ISO63" s="18"/>
      <c r="ISP63" s="18"/>
      <c r="ISQ63" s="18"/>
      <c r="ISR63" s="18"/>
      <c r="ISS63" s="18"/>
      <c r="IST63" s="18"/>
      <c r="ISU63" s="18"/>
      <c r="ISV63" s="18"/>
      <c r="ISW63" s="18"/>
      <c r="ISX63" s="18"/>
      <c r="ISY63" s="18"/>
      <c r="ISZ63" s="18"/>
      <c r="ITA63" s="18"/>
      <c r="ITB63" s="18"/>
      <c r="ITC63" s="18"/>
      <c r="ITD63" s="18"/>
      <c r="ITE63" s="18"/>
      <c r="ITF63" s="18"/>
      <c r="ITG63" s="18"/>
      <c r="ITH63" s="18"/>
      <c r="ITI63" s="18"/>
      <c r="ITJ63" s="18"/>
      <c r="ITK63" s="18"/>
      <c r="ITL63" s="18"/>
      <c r="ITM63" s="18"/>
      <c r="ITN63" s="18"/>
      <c r="ITO63" s="18"/>
      <c r="ITP63" s="18"/>
      <c r="ITQ63" s="18"/>
      <c r="ITR63" s="18"/>
      <c r="ITS63" s="18"/>
      <c r="ITT63" s="18"/>
      <c r="ITU63" s="18"/>
      <c r="ITV63" s="18"/>
      <c r="ITW63" s="18"/>
      <c r="ITX63" s="18"/>
      <c r="ITY63" s="18"/>
      <c r="ITZ63" s="18"/>
      <c r="IUA63" s="18"/>
      <c r="IUB63" s="18"/>
      <c r="IUC63" s="18"/>
      <c r="IUD63" s="18"/>
      <c r="IUE63" s="18"/>
      <c r="IUF63" s="18"/>
      <c r="IUG63" s="18"/>
      <c r="IUH63" s="18"/>
      <c r="IUI63" s="18"/>
      <c r="IUJ63" s="18"/>
      <c r="IUK63" s="18"/>
      <c r="IUL63" s="18"/>
      <c r="IUM63" s="18"/>
      <c r="IUN63" s="18"/>
      <c r="IUO63" s="18"/>
      <c r="IUP63" s="18"/>
      <c r="IUQ63" s="18"/>
      <c r="IUR63" s="18"/>
      <c r="IUS63" s="18"/>
      <c r="IUT63" s="18"/>
      <c r="IUU63" s="18"/>
      <c r="IUV63" s="18"/>
      <c r="IUW63" s="18"/>
      <c r="IUX63" s="18"/>
      <c r="IUY63" s="18"/>
      <c r="IUZ63" s="18"/>
      <c r="IVA63" s="18"/>
      <c r="IVB63" s="18"/>
      <c r="IVC63" s="18"/>
      <c r="IVD63" s="18"/>
      <c r="IVE63" s="18"/>
      <c r="IVF63" s="18"/>
      <c r="IVG63" s="18"/>
      <c r="IVH63" s="18"/>
      <c r="IVI63" s="18"/>
      <c r="IVJ63" s="18"/>
      <c r="IVK63" s="18"/>
      <c r="IVL63" s="18"/>
      <c r="IVM63" s="18"/>
      <c r="IVN63" s="18"/>
      <c r="IVO63" s="18"/>
      <c r="IVP63" s="18"/>
      <c r="IVQ63" s="18"/>
      <c r="IVR63" s="18"/>
      <c r="IVS63" s="18"/>
      <c r="IVT63" s="18"/>
      <c r="IVU63" s="18"/>
      <c r="IVV63" s="18"/>
      <c r="IVW63" s="18"/>
      <c r="IVX63" s="18"/>
      <c r="IVY63" s="18"/>
      <c r="IVZ63" s="18"/>
      <c r="IWA63" s="18"/>
      <c r="IWB63" s="18"/>
      <c r="IWC63" s="18"/>
      <c r="IWD63" s="18"/>
      <c r="IWE63" s="18"/>
      <c r="IWF63" s="18"/>
      <c r="IWG63" s="18"/>
      <c r="IWH63" s="18"/>
      <c r="IWI63" s="18"/>
      <c r="IWJ63" s="18"/>
      <c r="IWK63" s="18"/>
      <c r="IWL63" s="18"/>
      <c r="IWM63" s="18"/>
      <c r="IWN63" s="18"/>
      <c r="IWO63" s="18"/>
      <c r="IWP63" s="18"/>
      <c r="IWQ63" s="18"/>
      <c r="IWR63" s="18"/>
      <c r="IWS63" s="18"/>
      <c r="IWT63" s="18"/>
      <c r="IWU63" s="18"/>
      <c r="IWV63" s="18"/>
      <c r="IWW63" s="18"/>
      <c r="IWX63" s="18"/>
      <c r="IWY63" s="18"/>
      <c r="IWZ63" s="18"/>
      <c r="IXA63" s="18"/>
      <c r="IXB63" s="18"/>
      <c r="IXC63" s="18"/>
      <c r="IXD63" s="18"/>
      <c r="IXE63" s="18"/>
      <c r="IXF63" s="18"/>
      <c r="IXG63" s="18"/>
      <c r="IXH63" s="18"/>
      <c r="IXI63" s="18"/>
      <c r="IXJ63" s="18"/>
      <c r="IXK63" s="18"/>
      <c r="IXL63" s="18"/>
      <c r="IXM63" s="18"/>
      <c r="IXN63" s="18"/>
      <c r="IXO63" s="18"/>
      <c r="IXP63" s="18"/>
      <c r="IXQ63" s="18"/>
      <c r="IXR63" s="18"/>
      <c r="IXS63" s="18"/>
      <c r="IXT63" s="18"/>
      <c r="IXU63" s="18"/>
      <c r="IXV63" s="18"/>
      <c r="IXW63" s="18"/>
      <c r="IXX63" s="18"/>
      <c r="IXY63" s="18"/>
      <c r="IXZ63" s="18"/>
      <c r="IYA63" s="18"/>
      <c r="IYB63" s="18"/>
      <c r="IYC63" s="18"/>
      <c r="IYD63" s="18"/>
      <c r="IYE63" s="18"/>
      <c r="IYF63" s="18"/>
      <c r="IYG63" s="18"/>
      <c r="IYH63" s="18"/>
      <c r="IYI63" s="18"/>
      <c r="IYJ63" s="18"/>
      <c r="IYK63" s="18"/>
      <c r="IYL63" s="18"/>
      <c r="IYM63" s="18"/>
      <c r="IYN63" s="18"/>
      <c r="IYO63" s="18"/>
      <c r="IYP63" s="18"/>
      <c r="IYQ63" s="18"/>
      <c r="IYR63" s="18"/>
      <c r="IYS63" s="18"/>
      <c r="IYT63" s="18"/>
      <c r="IYU63" s="18"/>
      <c r="IYV63" s="18"/>
      <c r="IYW63" s="18"/>
      <c r="IYX63" s="18"/>
      <c r="IYY63" s="18"/>
      <c r="IYZ63" s="18"/>
      <c r="IZA63" s="18"/>
      <c r="IZB63" s="18"/>
      <c r="IZC63" s="18"/>
      <c r="IZD63" s="18"/>
      <c r="IZE63" s="18"/>
      <c r="IZF63" s="18"/>
      <c r="IZG63" s="18"/>
      <c r="IZH63" s="18"/>
      <c r="IZI63" s="18"/>
      <c r="IZJ63" s="18"/>
      <c r="IZK63" s="18"/>
      <c r="IZL63" s="18"/>
      <c r="IZM63" s="18"/>
      <c r="IZN63" s="18"/>
      <c r="IZO63" s="18"/>
      <c r="IZP63" s="18"/>
      <c r="IZQ63" s="18"/>
      <c r="IZR63" s="18"/>
      <c r="IZS63" s="18"/>
      <c r="IZT63" s="18"/>
      <c r="IZU63" s="18"/>
      <c r="IZV63" s="18"/>
      <c r="IZW63" s="18"/>
      <c r="IZX63" s="18"/>
      <c r="IZY63" s="18"/>
      <c r="IZZ63" s="18"/>
      <c r="JAA63" s="18"/>
      <c r="JAB63" s="18"/>
      <c r="JAC63" s="18"/>
      <c r="JAD63" s="18"/>
      <c r="JAE63" s="18"/>
      <c r="JAF63" s="18"/>
      <c r="JAG63" s="18"/>
      <c r="JAH63" s="18"/>
      <c r="JAI63" s="18"/>
      <c r="JAJ63" s="18"/>
      <c r="JAK63" s="18"/>
      <c r="JAL63" s="18"/>
      <c r="JAM63" s="18"/>
      <c r="JAN63" s="18"/>
      <c r="JAO63" s="18"/>
      <c r="JAP63" s="18"/>
      <c r="JAQ63" s="18"/>
      <c r="JAR63" s="18"/>
      <c r="JAS63" s="18"/>
      <c r="JAT63" s="18"/>
      <c r="JAU63" s="18"/>
      <c r="JAV63" s="18"/>
      <c r="JAW63" s="18"/>
      <c r="JAX63" s="18"/>
      <c r="JAY63" s="18"/>
      <c r="JAZ63" s="18"/>
      <c r="JBA63" s="18"/>
      <c r="JBB63" s="18"/>
      <c r="JBC63" s="18"/>
      <c r="JBD63" s="18"/>
      <c r="JBE63" s="18"/>
      <c r="JBF63" s="18"/>
      <c r="JBG63" s="18"/>
      <c r="JBH63" s="18"/>
      <c r="JBI63" s="18"/>
      <c r="JBJ63" s="18"/>
      <c r="JBK63" s="18"/>
      <c r="JBL63" s="18"/>
      <c r="JBM63" s="18"/>
      <c r="JBN63" s="18"/>
      <c r="JBO63" s="18"/>
      <c r="JBP63" s="18"/>
      <c r="JBQ63" s="18"/>
      <c r="JBR63" s="18"/>
      <c r="JBS63" s="18"/>
      <c r="JBT63" s="18"/>
      <c r="JBU63" s="18"/>
      <c r="JBV63" s="18"/>
      <c r="JBW63" s="18"/>
      <c r="JBX63" s="18"/>
      <c r="JBY63" s="18"/>
      <c r="JBZ63" s="18"/>
      <c r="JCA63" s="18"/>
      <c r="JCB63" s="18"/>
      <c r="JCC63" s="18"/>
      <c r="JCD63" s="18"/>
      <c r="JCE63" s="18"/>
      <c r="JCF63" s="18"/>
      <c r="JCG63" s="18"/>
      <c r="JCH63" s="18"/>
      <c r="JCI63" s="18"/>
      <c r="JCJ63" s="18"/>
      <c r="JCK63" s="18"/>
      <c r="JCL63" s="18"/>
      <c r="JCM63" s="18"/>
      <c r="JCN63" s="18"/>
      <c r="JCO63" s="18"/>
      <c r="JCP63" s="18"/>
      <c r="JCQ63" s="18"/>
      <c r="JCR63" s="18"/>
      <c r="JCS63" s="18"/>
      <c r="JCT63" s="18"/>
      <c r="JCU63" s="18"/>
      <c r="JCV63" s="18"/>
      <c r="JCW63" s="18"/>
      <c r="JCX63" s="18"/>
      <c r="JCY63" s="18"/>
      <c r="JCZ63" s="18"/>
      <c r="JDA63" s="18"/>
      <c r="JDB63" s="18"/>
      <c r="JDC63" s="18"/>
      <c r="JDD63" s="18"/>
      <c r="JDE63" s="18"/>
      <c r="JDF63" s="18"/>
      <c r="JDG63" s="18"/>
      <c r="JDH63" s="18"/>
      <c r="JDI63" s="18"/>
      <c r="JDJ63" s="18"/>
      <c r="JDK63" s="18"/>
      <c r="JDL63" s="18"/>
      <c r="JDM63" s="18"/>
      <c r="JDN63" s="18"/>
      <c r="JDO63" s="18"/>
      <c r="JDP63" s="18"/>
      <c r="JDQ63" s="18"/>
      <c r="JDR63" s="18"/>
      <c r="JDS63" s="18"/>
      <c r="JDT63" s="18"/>
      <c r="JDU63" s="18"/>
      <c r="JDV63" s="18"/>
      <c r="JDW63" s="18"/>
      <c r="JDX63" s="18"/>
      <c r="JDY63" s="18"/>
      <c r="JDZ63" s="18"/>
      <c r="JEA63" s="18"/>
      <c r="JEB63" s="18"/>
      <c r="JEC63" s="18"/>
      <c r="JED63" s="18"/>
      <c r="JEE63" s="18"/>
      <c r="JEF63" s="18"/>
      <c r="JEG63" s="18"/>
      <c r="JEH63" s="18"/>
      <c r="JEI63" s="18"/>
      <c r="JEJ63" s="18"/>
      <c r="JEK63" s="18"/>
      <c r="JEL63" s="18"/>
      <c r="JEM63" s="18"/>
      <c r="JEN63" s="18"/>
      <c r="JEO63" s="18"/>
      <c r="JEP63" s="18"/>
      <c r="JEQ63" s="18"/>
      <c r="JER63" s="18"/>
      <c r="JES63" s="18"/>
      <c r="JET63" s="18"/>
      <c r="JEU63" s="18"/>
      <c r="JEV63" s="18"/>
      <c r="JEW63" s="18"/>
      <c r="JEX63" s="18"/>
      <c r="JEY63" s="18"/>
      <c r="JEZ63" s="18"/>
      <c r="JFA63" s="18"/>
      <c r="JFB63" s="18"/>
      <c r="JFC63" s="18"/>
      <c r="JFD63" s="18"/>
      <c r="JFE63" s="18"/>
      <c r="JFF63" s="18"/>
      <c r="JFG63" s="18"/>
      <c r="JFH63" s="18"/>
      <c r="JFI63" s="18"/>
      <c r="JFJ63" s="18"/>
      <c r="JFK63" s="18"/>
      <c r="JFL63" s="18"/>
      <c r="JFM63" s="18"/>
      <c r="JFN63" s="18"/>
      <c r="JFO63" s="18"/>
      <c r="JFP63" s="18"/>
      <c r="JFQ63" s="18"/>
      <c r="JFR63" s="18"/>
      <c r="JFS63" s="18"/>
      <c r="JFT63" s="18"/>
      <c r="JFU63" s="18"/>
      <c r="JFV63" s="18"/>
      <c r="JFW63" s="18"/>
      <c r="JFX63" s="18"/>
      <c r="JFY63" s="18"/>
      <c r="JFZ63" s="18"/>
      <c r="JGA63" s="18"/>
      <c r="JGB63" s="18"/>
      <c r="JGC63" s="18"/>
      <c r="JGD63" s="18"/>
      <c r="JGE63" s="18"/>
      <c r="JGF63" s="18"/>
      <c r="JGG63" s="18"/>
      <c r="JGH63" s="18"/>
      <c r="JGI63" s="18"/>
      <c r="JGJ63" s="18"/>
      <c r="JGK63" s="18"/>
      <c r="JGL63" s="18"/>
      <c r="JGM63" s="18"/>
      <c r="JGN63" s="18"/>
      <c r="JGO63" s="18"/>
      <c r="JGP63" s="18"/>
      <c r="JGQ63" s="18"/>
      <c r="JGR63" s="18"/>
      <c r="JGS63" s="18"/>
      <c r="JGT63" s="18"/>
      <c r="JGU63" s="18"/>
      <c r="JGV63" s="18"/>
      <c r="JGW63" s="18"/>
      <c r="JGX63" s="18"/>
      <c r="JGY63" s="18"/>
      <c r="JGZ63" s="18"/>
      <c r="JHA63" s="18"/>
      <c r="JHB63" s="18"/>
      <c r="JHC63" s="18"/>
      <c r="JHD63" s="18"/>
      <c r="JHE63" s="18"/>
      <c r="JHF63" s="18"/>
      <c r="JHG63" s="18"/>
      <c r="JHH63" s="18"/>
      <c r="JHI63" s="18"/>
      <c r="JHJ63" s="18"/>
      <c r="JHK63" s="18"/>
      <c r="JHL63" s="18"/>
      <c r="JHM63" s="18"/>
      <c r="JHN63" s="18"/>
      <c r="JHO63" s="18"/>
      <c r="JHP63" s="18"/>
      <c r="JHQ63" s="18"/>
      <c r="JHR63" s="18"/>
      <c r="JHS63" s="18"/>
      <c r="JHT63" s="18"/>
      <c r="JHU63" s="18"/>
      <c r="JHV63" s="18"/>
      <c r="JHW63" s="18"/>
      <c r="JHX63" s="18"/>
      <c r="JHY63" s="18"/>
      <c r="JHZ63" s="18"/>
      <c r="JIA63" s="18"/>
      <c r="JIB63" s="18"/>
      <c r="JIC63" s="18"/>
      <c r="JID63" s="18"/>
      <c r="JIE63" s="18"/>
      <c r="JIF63" s="18"/>
      <c r="JIG63" s="18"/>
      <c r="JIH63" s="18"/>
      <c r="JII63" s="18"/>
      <c r="JIJ63" s="18"/>
      <c r="JIK63" s="18"/>
      <c r="JIL63" s="18"/>
      <c r="JIM63" s="18"/>
      <c r="JIN63" s="18"/>
      <c r="JIO63" s="18"/>
      <c r="JIP63" s="18"/>
      <c r="JIQ63" s="18"/>
      <c r="JIR63" s="18"/>
      <c r="JIS63" s="18"/>
      <c r="JIT63" s="18"/>
      <c r="JIU63" s="18"/>
      <c r="JIV63" s="18"/>
      <c r="JIW63" s="18"/>
      <c r="JIX63" s="18"/>
      <c r="JIY63" s="18"/>
      <c r="JIZ63" s="18"/>
      <c r="JJA63" s="18"/>
      <c r="JJB63" s="18"/>
      <c r="JJC63" s="18"/>
      <c r="JJD63" s="18"/>
      <c r="JJE63" s="18"/>
      <c r="JJF63" s="18"/>
      <c r="JJG63" s="18"/>
      <c r="JJH63" s="18"/>
      <c r="JJI63" s="18"/>
      <c r="JJJ63" s="18"/>
      <c r="JJK63" s="18"/>
      <c r="JJL63" s="18"/>
      <c r="JJM63" s="18"/>
      <c r="JJN63" s="18"/>
      <c r="JJO63" s="18"/>
      <c r="JJP63" s="18"/>
      <c r="JJQ63" s="18"/>
      <c r="JJR63" s="18"/>
      <c r="JJS63" s="18"/>
      <c r="JJT63" s="18"/>
      <c r="JJU63" s="18"/>
      <c r="JJV63" s="18"/>
      <c r="JJW63" s="18"/>
      <c r="JJX63" s="18"/>
      <c r="JJY63" s="18"/>
      <c r="JJZ63" s="18"/>
      <c r="JKA63" s="18"/>
      <c r="JKB63" s="18"/>
      <c r="JKC63" s="18"/>
      <c r="JKD63" s="18"/>
      <c r="JKE63" s="18"/>
      <c r="JKF63" s="18"/>
      <c r="JKG63" s="18"/>
      <c r="JKH63" s="18"/>
      <c r="JKI63" s="18"/>
      <c r="JKJ63" s="18"/>
      <c r="JKK63" s="18"/>
      <c r="JKL63" s="18"/>
      <c r="JKM63" s="18"/>
      <c r="JKN63" s="18"/>
      <c r="JKO63" s="18"/>
      <c r="JKP63" s="18"/>
      <c r="JKQ63" s="18"/>
      <c r="JKR63" s="18"/>
      <c r="JKS63" s="18"/>
      <c r="JKT63" s="18"/>
      <c r="JKU63" s="18"/>
      <c r="JKV63" s="18"/>
      <c r="JKW63" s="18"/>
      <c r="JKX63" s="18"/>
      <c r="JKY63" s="18"/>
      <c r="JKZ63" s="18"/>
      <c r="JLA63" s="18"/>
      <c r="JLB63" s="18"/>
      <c r="JLC63" s="18"/>
      <c r="JLD63" s="18"/>
      <c r="JLE63" s="18"/>
      <c r="JLF63" s="18"/>
      <c r="JLG63" s="18"/>
      <c r="JLH63" s="18"/>
      <c r="JLI63" s="18"/>
      <c r="JLJ63" s="18"/>
      <c r="JLK63" s="18"/>
      <c r="JLL63" s="18"/>
      <c r="JLM63" s="18"/>
      <c r="JLN63" s="18"/>
      <c r="JLO63" s="18"/>
      <c r="JLP63" s="18"/>
      <c r="JLQ63" s="18"/>
      <c r="JLR63" s="18"/>
      <c r="JLS63" s="18"/>
      <c r="JLT63" s="18"/>
      <c r="JLU63" s="18"/>
      <c r="JLV63" s="18"/>
      <c r="JLW63" s="18"/>
      <c r="JLX63" s="18"/>
      <c r="JLY63" s="18"/>
      <c r="JLZ63" s="18"/>
      <c r="JMA63" s="18"/>
      <c r="JMB63" s="18"/>
      <c r="JMC63" s="18"/>
      <c r="JMD63" s="18"/>
      <c r="JME63" s="18"/>
      <c r="JMF63" s="18"/>
      <c r="JMG63" s="18"/>
      <c r="JMH63" s="18"/>
      <c r="JMI63" s="18"/>
      <c r="JMJ63" s="18"/>
      <c r="JMK63" s="18"/>
      <c r="JML63" s="18"/>
      <c r="JMM63" s="18"/>
      <c r="JMN63" s="18"/>
      <c r="JMO63" s="18"/>
      <c r="JMP63" s="18"/>
      <c r="JMQ63" s="18"/>
      <c r="JMR63" s="18"/>
      <c r="JMS63" s="18"/>
      <c r="JMT63" s="18"/>
      <c r="JMU63" s="18"/>
      <c r="JMV63" s="18"/>
      <c r="JMW63" s="18"/>
      <c r="JMX63" s="18"/>
      <c r="JMY63" s="18"/>
      <c r="JMZ63" s="18"/>
      <c r="JNA63" s="18"/>
      <c r="JNB63" s="18"/>
      <c r="JNC63" s="18"/>
      <c r="JND63" s="18"/>
      <c r="JNE63" s="18"/>
      <c r="JNF63" s="18"/>
      <c r="JNG63" s="18"/>
      <c r="JNH63" s="18"/>
      <c r="JNI63" s="18"/>
      <c r="JNJ63" s="18"/>
      <c r="JNK63" s="18"/>
      <c r="JNL63" s="18"/>
      <c r="JNM63" s="18"/>
      <c r="JNN63" s="18"/>
      <c r="JNO63" s="18"/>
      <c r="JNP63" s="18"/>
      <c r="JNQ63" s="18"/>
      <c r="JNR63" s="18"/>
      <c r="JNS63" s="18"/>
      <c r="JNT63" s="18"/>
      <c r="JNU63" s="18"/>
      <c r="JNV63" s="18"/>
      <c r="JNW63" s="18"/>
      <c r="JNX63" s="18"/>
      <c r="JNY63" s="18"/>
      <c r="JNZ63" s="18"/>
      <c r="JOA63" s="18"/>
      <c r="JOB63" s="18"/>
      <c r="JOC63" s="18"/>
      <c r="JOD63" s="18"/>
      <c r="JOE63" s="18"/>
      <c r="JOF63" s="18"/>
      <c r="JOG63" s="18"/>
      <c r="JOH63" s="18"/>
      <c r="JOI63" s="18"/>
      <c r="JOJ63" s="18"/>
      <c r="JOK63" s="18"/>
      <c r="JOL63" s="18"/>
      <c r="JOM63" s="18"/>
      <c r="JON63" s="18"/>
      <c r="JOO63" s="18"/>
      <c r="JOP63" s="18"/>
      <c r="JOQ63" s="18"/>
      <c r="JOR63" s="18"/>
      <c r="JOS63" s="18"/>
      <c r="JOT63" s="18"/>
      <c r="JOU63" s="18"/>
      <c r="JOV63" s="18"/>
      <c r="JOW63" s="18"/>
      <c r="JOX63" s="18"/>
      <c r="JOY63" s="18"/>
      <c r="JOZ63" s="18"/>
      <c r="JPA63" s="18"/>
      <c r="JPB63" s="18"/>
      <c r="JPC63" s="18"/>
      <c r="JPD63" s="18"/>
      <c r="JPE63" s="18"/>
      <c r="JPF63" s="18"/>
      <c r="JPG63" s="18"/>
      <c r="JPH63" s="18"/>
      <c r="JPI63" s="18"/>
      <c r="JPJ63" s="18"/>
      <c r="JPK63" s="18"/>
      <c r="JPL63" s="18"/>
      <c r="JPM63" s="18"/>
      <c r="JPN63" s="18"/>
      <c r="JPO63" s="18"/>
      <c r="JPP63" s="18"/>
      <c r="JPQ63" s="18"/>
      <c r="JPR63" s="18"/>
      <c r="JPS63" s="18"/>
      <c r="JPT63" s="18"/>
      <c r="JPU63" s="18"/>
      <c r="JPV63" s="18"/>
      <c r="JPW63" s="18"/>
      <c r="JPX63" s="18"/>
      <c r="JPY63" s="18"/>
      <c r="JPZ63" s="18"/>
      <c r="JQA63" s="18"/>
      <c r="JQB63" s="18"/>
      <c r="JQC63" s="18"/>
      <c r="JQD63" s="18"/>
      <c r="JQE63" s="18"/>
      <c r="JQF63" s="18"/>
      <c r="JQG63" s="18"/>
      <c r="JQH63" s="18"/>
      <c r="JQI63" s="18"/>
      <c r="JQJ63" s="18"/>
      <c r="JQK63" s="18"/>
      <c r="JQL63" s="18"/>
      <c r="JQM63" s="18"/>
      <c r="JQN63" s="18"/>
      <c r="JQO63" s="18"/>
      <c r="JQP63" s="18"/>
      <c r="JQQ63" s="18"/>
      <c r="JQR63" s="18"/>
      <c r="JQS63" s="18"/>
      <c r="JQT63" s="18"/>
      <c r="JQU63" s="18"/>
      <c r="JQV63" s="18"/>
      <c r="JQW63" s="18"/>
      <c r="JQX63" s="18"/>
      <c r="JQY63" s="18"/>
      <c r="JQZ63" s="18"/>
      <c r="JRA63" s="18"/>
      <c r="JRB63" s="18"/>
      <c r="JRC63" s="18"/>
      <c r="JRD63" s="18"/>
      <c r="JRE63" s="18"/>
      <c r="JRF63" s="18"/>
      <c r="JRG63" s="18"/>
      <c r="JRH63" s="18"/>
      <c r="JRI63" s="18"/>
      <c r="JRJ63" s="18"/>
      <c r="JRK63" s="18"/>
      <c r="JRL63" s="18"/>
      <c r="JRM63" s="18"/>
      <c r="JRN63" s="18"/>
      <c r="JRO63" s="18"/>
      <c r="JRP63" s="18"/>
      <c r="JRQ63" s="18"/>
      <c r="JRR63" s="18"/>
      <c r="JRS63" s="18"/>
      <c r="JRT63" s="18"/>
      <c r="JRU63" s="18"/>
      <c r="JRV63" s="18"/>
      <c r="JRW63" s="18"/>
      <c r="JRX63" s="18"/>
      <c r="JRY63" s="18"/>
      <c r="JRZ63" s="18"/>
      <c r="JSA63" s="18"/>
      <c r="JSB63" s="18"/>
      <c r="JSC63" s="18"/>
      <c r="JSD63" s="18"/>
      <c r="JSE63" s="18"/>
      <c r="JSF63" s="18"/>
      <c r="JSG63" s="18"/>
      <c r="JSH63" s="18"/>
      <c r="JSI63" s="18"/>
      <c r="JSJ63" s="18"/>
      <c r="JSK63" s="18"/>
      <c r="JSL63" s="18"/>
      <c r="JSM63" s="18"/>
      <c r="JSN63" s="18"/>
      <c r="JSO63" s="18"/>
      <c r="JSP63" s="18"/>
      <c r="JSQ63" s="18"/>
      <c r="JSR63" s="18"/>
      <c r="JSS63" s="18"/>
      <c r="JST63" s="18"/>
      <c r="JSU63" s="18"/>
      <c r="JSV63" s="18"/>
      <c r="JSW63" s="18"/>
      <c r="JSX63" s="18"/>
      <c r="JSY63" s="18"/>
      <c r="JSZ63" s="18"/>
      <c r="JTA63" s="18"/>
      <c r="JTB63" s="18"/>
      <c r="JTC63" s="18"/>
      <c r="JTD63" s="18"/>
      <c r="JTE63" s="18"/>
      <c r="JTF63" s="18"/>
      <c r="JTG63" s="18"/>
      <c r="JTH63" s="18"/>
      <c r="JTI63" s="18"/>
      <c r="JTJ63" s="18"/>
      <c r="JTK63" s="18"/>
      <c r="JTL63" s="18"/>
      <c r="JTM63" s="18"/>
      <c r="JTN63" s="18"/>
      <c r="JTO63" s="18"/>
      <c r="JTP63" s="18"/>
      <c r="JTQ63" s="18"/>
      <c r="JTR63" s="18"/>
      <c r="JTS63" s="18"/>
      <c r="JTT63" s="18"/>
      <c r="JTU63" s="18"/>
      <c r="JTV63" s="18"/>
      <c r="JTW63" s="18"/>
      <c r="JTX63" s="18"/>
      <c r="JTY63" s="18"/>
      <c r="JTZ63" s="18"/>
      <c r="JUA63" s="18"/>
      <c r="JUB63" s="18"/>
      <c r="JUC63" s="18"/>
      <c r="JUD63" s="18"/>
      <c r="JUE63" s="18"/>
      <c r="JUF63" s="18"/>
      <c r="JUG63" s="18"/>
      <c r="JUH63" s="18"/>
      <c r="JUI63" s="18"/>
      <c r="JUJ63" s="18"/>
      <c r="JUK63" s="18"/>
      <c r="JUL63" s="18"/>
      <c r="JUM63" s="18"/>
      <c r="JUN63" s="18"/>
      <c r="JUO63" s="18"/>
      <c r="JUP63" s="18"/>
      <c r="JUQ63" s="18"/>
      <c r="JUR63" s="18"/>
      <c r="JUS63" s="18"/>
      <c r="JUT63" s="18"/>
      <c r="JUU63" s="18"/>
      <c r="JUV63" s="18"/>
      <c r="JUW63" s="18"/>
      <c r="JUX63" s="18"/>
      <c r="JUY63" s="18"/>
      <c r="JUZ63" s="18"/>
      <c r="JVA63" s="18"/>
      <c r="JVB63" s="18"/>
      <c r="JVC63" s="18"/>
      <c r="JVD63" s="18"/>
      <c r="JVE63" s="18"/>
      <c r="JVF63" s="18"/>
      <c r="JVG63" s="18"/>
      <c r="JVH63" s="18"/>
      <c r="JVI63" s="18"/>
      <c r="JVJ63" s="18"/>
      <c r="JVK63" s="18"/>
      <c r="JVL63" s="18"/>
      <c r="JVM63" s="18"/>
      <c r="JVN63" s="18"/>
      <c r="JVO63" s="18"/>
      <c r="JVP63" s="18"/>
      <c r="JVQ63" s="18"/>
      <c r="JVR63" s="18"/>
      <c r="JVS63" s="18"/>
      <c r="JVT63" s="18"/>
      <c r="JVU63" s="18"/>
      <c r="JVV63" s="18"/>
      <c r="JVW63" s="18"/>
      <c r="JVX63" s="18"/>
      <c r="JVY63" s="18"/>
      <c r="JVZ63" s="18"/>
      <c r="JWA63" s="18"/>
      <c r="JWB63" s="18"/>
      <c r="JWC63" s="18"/>
      <c r="JWD63" s="18"/>
      <c r="JWE63" s="18"/>
      <c r="JWF63" s="18"/>
      <c r="JWG63" s="18"/>
      <c r="JWH63" s="18"/>
      <c r="JWI63" s="18"/>
      <c r="JWJ63" s="18"/>
      <c r="JWK63" s="18"/>
      <c r="JWL63" s="18"/>
      <c r="JWM63" s="18"/>
      <c r="JWN63" s="18"/>
      <c r="JWO63" s="18"/>
      <c r="JWP63" s="18"/>
      <c r="JWQ63" s="18"/>
      <c r="JWR63" s="18"/>
      <c r="JWS63" s="18"/>
      <c r="JWT63" s="18"/>
      <c r="JWU63" s="18"/>
      <c r="JWV63" s="18"/>
      <c r="JWW63" s="18"/>
      <c r="JWX63" s="18"/>
      <c r="JWY63" s="18"/>
      <c r="JWZ63" s="18"/>
      <c r="JXA63" s="18"/>
      <c r="JXB63" s="18"/>
      <c r="JXC63" s="18"/>
      <c r="JXD63" s="18"/>
      <c r="JXE63" s="18"/>
      <c r="JXF63" s="18"/>
      <c r="JXG63" s="18"/>
      <c r="JXH63" s="18"/>
      <c r="JXI63" s="18"/>
      <c r="JXJ63" s="18"/>
      <c r="JXK63" s="18"/>
      <c r="JXL63" s="18"/>
      <c r="JXM63" s="18"/>
      <c r="JXN63" s="18"/>
      <c r="JXO63" s="18"/>
      <c r="JXP63" s="18"/>
      <c r="JXQ63" s="18"/>
      <c r="JXR63" s="18"/>
      <c r="JXS63" s="18"/>
      <c r="JXT63" s="18"/>
      <c r="JXU63" s="18"/>
      <c r="JXV63" s="18"/>
      <c r="JXW63" s="18"/>
      <c r="JXX63" s="18"/>
      <c r="JXY63" s="18"/>
      <c r="JXZ63" s="18"/>
      <c r="JYA63" s="18"/>
      <c r="JYB63" s="18"/>
      <c r="JYC63" s="18"/>
      <c r="JYD63" s="18"/>
      <c r="JYE63" s="18"/>
      <c r="JYF63" s="18"/>
      <c r="JYG63" s="18"/>
      <c r="JYH63" s="18"/>
      <c r="JYI63" s="18"/>
      <c r="JYJ63" s="18"/>
      <c r="JYK63" s="18"/>
      <c r="JYL63" s="18"/>
      <c r="JYM63" s="18"/>
      <c r="JYN63" s="18"/>
      <c r="JYO63" s="18"/>
      <c r="JYP63" s="18"/>
      <c r="JYQ63" s="18"/>
      <c r="JYR63" s="18"/>
      <c r="JYS63" s="18"/>
      <c r="JYT63" s="18"/>
      <c r="JYU63" s="18"/>
      <c r="JYV63" s="18"/>
      <c r="JYW63" s="18"/>
      <c r="JYX63" s="18"/>
      <c r="JYY63" s="18"/>
      <c r="JYZ63" s="18"/>
      <c r="JZA63" s="18"/>
      <c r="JZB63" s="18"/>
      <c r="JZC63" s="18"/>
      <c r="JZD63" s="18"/>
      <c r="JZE63" s="18"/>
      <c r="JZF63" s="18"/>
      <c r="JZG63" s="18"/>
      <c r="JZH63" s="18"/>
      <c r="JZI63" s="18"/>
      <c r="JZJ63" s="18"/>
      <c r="JZK63" s="18"/>
      <c r="JZL63" s="18"/>
      <c r="JZM63" s="18"/>
      <c r="JZN63" s="18"/>
      <c r="JZO63" s="18"/>
      <c r="JZP63" s="18"/>
      <c r="JZQ63" s="18"/>
      <c r="JZR63" s="18"/>
      <c r="JZS63" s="18"/>
      <c r="JZT63" s="18"/>
      <c r="JZU63" s="18"/>
      <c r="JZV63" s="18"/>
      <c r="JZW63" s="18"/>
      <c r="JZX63" s="18"/>
      <c r="JZY63" s="18"/>
      <c r="JZZ63" s="18"/>
      <c r="KAA63" s="18"/>
      <c r="KAB63" s="18"/>
      <c r="KAC63" s="18"/>
      <c r="KAD63" s="18"/>
      <c r="KAE63" s="18"/>
      <c r="KAF63" s="18"/>
      <c r="KAG63" s="18"/>
      <c r="KAH63" s="18"/>
      <c r="KAI63" s="18"/>
      <c r="KAJ63" s="18"/>
      <c r="KAK63" s="18"/>
      <c r="KAL63" s="18"/>
      <c r="KAM63" s="18"/>
      <c r="KAN63" s="18"/>
      <c r="KAO63" s="18"/>
      <c r="KAP63" s="18"/>
      <c r="KAQ63" s="18"/>
      <c r="KAR63" s="18"/>
      <c r="KAS63" s="18"/>
      <c r="KAT63" s="18"/>
      <c r="KAU63" s="18"/>
      <c r="KAV63" s="18"/>
      <c r="KAW63" s="18"/>
      <c r="KAX63" s="18"/>
      <c r="KAY63" s="18"/>
      <c r="KAZ63" s="18"/>
      <c r="KBA63" s="18"/>
      <c r="KBB63" s="18"/>
      <c r="KBC63" s="18"/>
      <c r="KBD63" s="18"/>
      <c r="KBE63" s="18"/>
      <c r="KBF63" s="18"/>
      <c r="KBG63" s="18"/>
      <c r="KBH63" s="18"/>
      <c r="KBI63" s="18"/>
      <c r="KBJ63" s="18"/>
      <c r="KBK63" s="18"/>
      <c r="KBL63" s="18"/>
      <c r="KBM63" s="18"/>
      <c r="KBN63" s="18"/>
      <c r="KBO63" s="18"/>
      <c r="KBP63" s="18"/>
      <c r="KBQ63" s="18"/>
      <c r="KBR63" s="18"/>
      <c r="KBS63" s="18"/>
      <c r="KBT63" s="18"/>
      <c r="KBU63" s="18"/>
      <c r="KBV63" s="18"/>
      <c r="KBW63" s="18"/>
      <c r="KBX63" s="18"/>
      <c r="KBY63" s="18"/>
      <c r="KBZ63" s="18"/>
      <c r="KCA63" s="18"/>
      <c r="KCB63" s="18"/>
      <c r="KCC63" s="18"/>
      <c r="KCD63" s="18"/>
      <c r="KCE63" s="18"/>
      <c r="KCF63" s="18"/>
      <c r="KCG63" s="18"/>
      <c r="KCH63" s="18"/>
      <c r="KCI63" s="18"/>
      <c r="KCJ63" s="18"/>
      <c r="KCK63" s="18"/>
      <c r="KCL63" s="18"/>
      <c r="KCM63" s="18"/>
      <c r="KCN63" s="18"/>
      <c r="KCO63" s="18"/>
      <c r="KCP63" s="18"/>
      <c r="KCQ63" s="18"/>
      <c r="KCR63" s="18"/>
      <c r="KCS63" s="18"/>
      <c r="KCT63" s="18"/>
      <c r="KCU63" s="18"/>
      <c r="KCV63" s="18"/>
      <c r="KCW63" s="18"/>
      <c r="KCX63" s="18"/>
      <c r="KCY63" s="18"/>
      <c r="KCZ63" s="18"/>
      <c r="KDA63" s="18"/>
      <c r="KDB63" s="18"/>
      <c r="KDC63" s="18"/>
      <c r="KDD63" s="18"/>
      <c r="KDE63" s="18"/>
      <c r="KDF63" s="18"/>
      <c r="KDG63" s="18"/>
      <c r="KDH63" s="18"/>
      <c r="KDI63" s="18"/>
      <c r="KDJ63" s="18"/>
      <c r="KDK63" s="18"/>
      <c r="KDL63" s="18"/>
      <c r="KDM63" s="18"/>
      <c r="KDN63" s="18"/>
      <c r="KDO63" s="18"/>
      <c r="KDP63" s="18"/>
      <c r="KDQ63" s="18"/>
      <c r="KDR63" s="18"/>
      <c r="KDS63" s="18"/>
      <c r="KDT63" s="18"/>
      <c r="KDU63" s="18"/>
      <c r="KDV63" s="18"/>
      <c r="KDW63" s="18"/>
      <c r="KDX63" s="18"/>
      <c r="KDY63" s="18"/>
      <c r="KDZ63" s="18"/>
      <c r="KEA63" s="18"/>
      <c r="KEB63" s="18"/>
      <c r="KEC63" s="18"/>
      <c r="KED63" s="18"/>
      <c r="KEE63" s="18"/>
      <c r="KEF63" s="18"/>
      <c r="KEG63" s="18"/>
      <c r="KEH63" s="18"/>
      <c r="KEI63" s="18"/>
      <c r="KEJ63" s="18"/>
      <c r="KEK63" s="18"/>
      <c r="KEL63" s="18"/>
      <c r="KEM63" s="18"/>
      <c r="KEN63" s="18"/>
      <c r="KEO63" s="18"/>
      <c r="KEP63" s="18"/>
      <c r="KEQ63" s="18"/>
      <c r="KER63" s="18"/>
      <c r="KES63" s="18"/>
      <c r="KET63" s="18"/>
      <c r="KEU63" s="18"/>
      <c r="KEV63" s="18"/>
      <c r="KEW63" s="18"/>
      <c r="KEX63" s="18"/>
      <c r="KEY63" s="18"/>
      <c r="KEZ63" s="18"/>
      <c r="KFA63" s="18"/>
      <c r="KFB63" s="18"/>
      <c r="KFC63" s="18"/>
      <c r="KFD63" s="18"/>
      <c r="KFE63" s="18"/>
      <c r="KFF63" s="18"/>
      <c r="KFG63" s="18"/>
      <c r="KFH63" s="18"/>
      <c r="KFI63" s="18"/>
      <c r="KFJ63" s="18"/>
      <c r="KFK63" s="18"/>
      <c r="KFL63" s="18"/>
      <c r="KFM63" s="18"/>
      <c r="KFN63" s="18"/>
      <c r="KFO63" s="18"/>
      <c r="KFP63" s="18"/>
      <c r="KFQ63" s="18"/>
      <c r="KFR63" s="18"/>
      <c r="KFS63" s="18"/>
      <c r="KFT63" s="18"/>
      <c r="KFU63" s="18"/>
      <c r="KFV63" s="18"/>
      <c r="KFW63" s="18"/>
      <c r="KFX63" s="18"/>
      <c r="KFY63" s="18"/>
      <c r="KFZ63" s="18"/>
      <c r="KGA63" s="18"/>
      <c r="KGB63" s="18"/>
      <c r="KGC63" s="18"/>
      <c r="KGD63" s="18"/>
      <c r="KGE63" s="18"/>
      <c r="KGF63" s="18"/>
      <c r="KGG63" s="18"/>
      <c r="KGH63" s="18"/>
      <c r="KGI63" s="18"/>
      <c r="KGJ63" s="18"/>
      <c r="KGK63" s="18"/>
      <c r="KGL63" s="18"/>
      <c r="KGM63" s="18"/>
      <c r="KGN63" s="18"/>
      <c r="KGO63" s="18"/>
      <c r="KGP63" s="18"/>
      <c r="KGQ63" s="18"/>
      <c r="KGR63" s="18"/>
      <c r="KGS63" s="18"/>
      <c r="KGT63" s="18"/>
      <c r="KGU63" s="18"/>
      <c r="KGV63" s="18"/>
      <c r="KGW63" s="18"/>
      <c r="KGX63" s="18"/>
      <c r="KGY63" s="18"/>
      <c r="KGZ63" s="18"/>
      <c r="KHA63" s="18"/>
      <c r="KHB63" s="18"/>
      <c r="KHC63" s="18"/>
      <c r="KHD63" s="18"/>
      <c r="KHE63" s="18"/>
      <c r="KHF63" s="18"/>
      <c r="KHG63" s="18"/>
      <c r="KHH63" s="18"/>
      <c r="KHI63" s="18"/>
      <c r="KHJ63" s="18"/>
      <c r="KHK63" s="18"/>
      <c r="KHL63" s="18"/>
      <c r="KHM63" s="18"/>
      <c r="KHN63" s="18"/>
      <c r="KHO63" s="18"/>
      <c r="KHP63" s="18"/>
      <c r="KHQ63" s="18"/>
      <c r="KHR63" s="18"/>
      <c r="KHS63" s="18"/>
      <c r="KHT63" s="18"/>
      <c r="KHU63" s="18"/>
      <c r="KHV63" s="18"/>
      <c r="KHW63" s="18"/>
      <c r="KHX63" s="18"/>
      <c r="KHY63" s="18"/>
      <c r="KHZ63" s="18"/>
      <c r="KIA63" s="18"/>
      <c r="KIB63" s="18"/>
      <c r="KIC63" s="18"/>
      <c r="KID63" s="18"/>
      <c r="KIE63" s="18"/>
      <c r="KIF63" s="18"/>
      <c r="KIG63" s="18"/>
      <c r="KIH63" s="18"/>
      <c r="KII63" s="18"/>
      <c r="KIJ63" s="18"/>
      <c r="KIK63" s="18"/>
      <c r="KIL63" s="18"/>
      <c r="KIM63" s="18"/>
      <c r="KIN63" s="18"/>
      <c r="KIO63" s="18"/>
      <c r="KIP63" s="18"/>
      <c r="KIQ63" s="18"/>
      <c r="KIR63" s="18"/>
      <c r="KIS63" s="18"/>
      <c r="KIT63" s="18"/>
      <c r="KIU63" s="18"/>
      <c r="KIV63" s="18"/>
      <c r="KIW63" s="18"/>
      <c r="KIX63" s="18"/>
      <c r="KIY63" s="18"/>
      <c r="KIZ63" s="18"/>
      <c r="KJA63" s="18"/>
      <c r="KJB63" s="18"/>
      <c r="KJC63" s="18"/>
      <c r="KJD63" s="18"/>
      <c r="KJE63" s="18"/>
      <c r="KJF63" s="18"/>
      <c r="KJG63" s="18"/>
      <c r="KJH63" s="18"/>
      <c r="KJI63" s="18"/>
      <c r="KJJ63" s="18"/>
      <c r="KJK63" s="18"/>
      <c r="KJL63" s="18"/>
      <c r="KJM63" s="18"/>
      <c r="KJN63" s="18"/>
      <c r="KJO63" s="18"/>
      <c r="KJP63" s="18"/>
      <c r="KJQ63" s="18"/>
      <c r="KJR63" s="18"/>
      <c r="KJS63" s="18"/>
      <c r="KJT63" s="18"/>
      <c r="KJU63" s="18"/>
      <c r="KJV63" s="18"/>
      <c r="KJW63" s="18"/>
      <c r="KJX63" s="18"/>
      <c r="KJY63" s="18"/>
      <c r="KJZ63" s="18"/>
      <c r="KKA63" s="18"/>
      <c r="KKB63" s="18"/>
      <c r="KKC63" s="18"/>
      <c r="KKD63" s="18"/>
      <c r="KKE63" s="18"/>
      <c r="KKF63" s="18"/>
      <c r="KKG63" s="18"/>
      <c r="KKH63" s="18"/>
      <c r="KKI63" s="18"/>
      <c r="KKJ63" s="18"/>
      <c r="KKK63" s="18"/>
      <c r="KKL63" s="18"/>
      <c r="KKM63" s="18"/>
      <c r="KKN63" s="18"/>
      <c r="KKO63" s="18"/>
      <c r="KKP63" s="18"/>
      <c r="KKQ63" s="18"/>
      <c r="KKR63" s="18"/>
      <c r="KKS63" s="18"/>
      <c r="KKT63" s="18"/>
      <c r="KKU63" s="18"/>
      <c r="KKV63" s="18"/>
      <c r="KKW63" s="18"/>
      <c r="KKX63" s="18"/>
      <c r="KKY63" s="18"/>
      <c r="KKZ63" s="18"/>
      <c r="KLA63" s="18"/>
      <c r="KLB63" s="18"/>
      <c r="KLC63" s="18"/>
      <c r="KLD63" s="18"/>
      <c r="KLE63" s="18"/>
      <c r="KLF63" s="18"/>
      <c r="KLG63" s="18"/>
      <c r="KLH63" s="18"/>
      <c r="KLI63" s="18"/>
      <c r="KLJ63" s="18"/>
      <c r="KLK63" s="18"/>
      <c r="KLL63" s="18"/>
      <c r="KLM63" s="18"/>
      <c r="KLN63" s="18"/>
      <c r="KLO63" s="18"/>
      <c r="KLP63" s="18"/>
      <c r="KLQ63" s="18"/>
      <c r="KLR63" s="18"/>
      <c r="KLS63" s="18"/>
      <c r="KLT63" s="18"/>
      <c r="KLU63" s="18"/>
      <c r="KLV63" s="18"/>
      <c r="KLW63" s="18"/>
      <c r="KLX63" s="18"/>
      <c r="KLY63" s="18"/>
      <c r="KLZ63" s="18"/>
      <c r="KMA63" s="18"/>
      <c r="KMB63" s="18"/>
      <c r="KMC63" s="18"/>
      <c r="KMD63" s="18"/>
      <c r="KME63" s="18"/>
      <c r="KMF63" s="18"/>
      <c r="KMG63" s="18"/>
      <c r="KMH63" s="18"/>
      <c r="KMI63" s="18"/>
      <c r="KMJ63" s="18"/>
      <c r="KMK63" s="18"/>
      <c r="KML63" s="18"/>
      <c r="KMM63" s="18"/>
      <c r="KMN63" s="18"/>
      <c r="KMO63" s="18"/>
      <c r="KMP63" s="18"/>
      <c r="KMQ63" s="18"/>
      <c r="KMR63" s="18"/>
      <c r="KMS63" s="18"/>
      <c r="KMT63" s="18"/>
      <c r="KMU63" s="18"/>
      <c r="KMV63" s="18"/>
      <c r="KMW63" s="18"/>
      <c r="KMX63" s="18"/>
      <c r="KMY63" s="18"/>
      <c r="KMZ63" s="18"/>
      <c r="KNA63" s="18"/>
      <c r="KNB63" s="18"/>
      <c r="KNC63" s="18"/>
      <c r="KND63" s="18"/>
      <c r="KNE63" s="18"/>
      <c r="KNF63" s="18"/>
      <c r="KNG63" s="18"/>
      <c r="KNH63" s="18"/>
      <c r="KNI63" s="18"/>
      <c r="KNJ63" s="18"/>
      <c r="KNK63" s="18"/>
      <c r="KNL63" s="18"/>
      <c r="KNM63" s="18"/>
      <c r="KNN63" s="18"/>
      <c r="KNO63" s="18"/>
      <c r="KNP63" s="18"/>
      <c r="KNQ63" s="18"/>
      <c r="KNR63" s="18"/>
      <c r="KNS63" s="18"/>
      <c r="KNT63" s="18"/>
      <c r="KNU63" s="18"/>
      <c r="KNV63" s="18"/>
      <c r="KNW63" s="18"/>
      <c r="KNX63" s="18"/>
      <c r="KNY63" s="18"/>
      <c r="KNZ63" s="18"/>
      <c r="KOA63" s="18"/>
      <c r="KOB63" s="18"/>
      <c r="KOC63" s="18"/>
      <c r="KOD63" s="18"/>
      <c r="KOE63" s="18"/>
      <c r="KOF63" s="18"/>
      <c r="KOG63" s="18"/>
      <c r="KOH63" s="18"/>
      <c r="KOI63" s="18"/>
      <c r="KOJ63" s="18"/>
      <c r="KOK63" s="18"/>
      <c r="KOL63" s="18"/>
      <c r="KOM63" s="18"/>
      <c r="KON63" s="18"/>
      <c r="KOO63" s="18"/>
      <c r="KOP63" s="18"/>
      <c r="KOQ63" s="18"/>
      <c r="KOR63" s="18"/>
      <c r="KOS63" s="18"/>
      <c r="KOT63" s="18"/>
      <c r="KOU63" s="18"/>
      <c r="KOV63" s="18"/>
      <c r="KOW63" s="18"/>
      <c r="KOX63" s="18"/>
      <c r="KOY63" s="18"/>
      <c r="KOZ63" s="18"/>
      <c r="KPA63" s="18"/>
      <c r="KPB63" s="18"/>
      <c r="KPC63" s="18"/>
      <c r="KPD63" s="18"/>
      <c r="KPE63" s="18"/>
      <c r="KPF63" s="18"/>
      <c r="KPG63" s="18"/>
      <c r="KPH63" s="18"/>
      <c r="KPI63" s="18"/>
      <c r="KPJ63" s="18"/>
      <c r="KPK63" s="18"/>
      <c r="KPL63" s="18"/>
      <c r="KPM63" s="18"/>
      <c r="KPN63" s="18"/>
      <c r="KPO63" s="18"/>
      <c r="KPP63" s="18"/>
      <c r="KPQ63" s="18"/>
      <c r="KPR63" s="18"/>
      <c r="KPS63" s="18"/>
      <c r="KPT63" s="18"/>
      <c r="KPU63" s="18"/>
      <c r="KPV63" s="18"/>
      <c r="KPW63" s="18"/>
      <c r="KPX63" s="18"/>
      <c r="KPY63" s="18"/>
      <c r="KPZ63" s="18"/>
      <c r="KQA63" s="18"/>
      <c r="KQB63" s="18"/>
      <c r="KQC63" s="18"/>
      <c r="KQD63" s="18"/>
      <c r="KQE63" s="18"/>
      <c r="KQF63" s="18"/>
      <c r="KQG63" s="18"/>
      <c r="KQH63" s="18"/>
      <c r="KQI63" s="18"/>
      <c r="KQJ63" s="18"/>
      <c r="KQK63" s="18"/>
      <c r="KQL63" s="18"/>
      <c r="KQM63" s="18"/>
      <c r="KQN63" s="18"/>
      <c r="KQO63" s="18"/>
      <c r="KQP63" s="18"/>
      <c r="KQQ63" s="18"/>
      <c r="KQR63" s="18"/>
      <c r="KQS63" s="18"/>
      <c r="KQT63" s="18"/>
      <c r="KQU63" s="18"/>
      <c r="KQV63" s="18"/>
      <c r="KQW63" s="18"/>
      <c r="KQX63" s="18"/>
      <c r="KQY63" s="18"/>
      <c r="KQZ63" s="18"/>
      <c r="KRA63" s="18"/>
      <c r="KRB63" s="18"/>
      <c r="KRC63" s="18"/>
      <c r="KRD63" s="18"/>
      <c r="KRE63" s="18"/>
      <c r="KRF63" s="18"/>
      <c r="KRG63" s="18"/>
      <c r="KRH63" s="18"/>
      <c r="KRI63" s="18"/>
      <c r="KRJ63" s="18"/>
      <c r="KRK63" s="18"/>
      <c r="KRL63" s="18"/>
      <c r="KRM63" s="18"/>
      <c r="KRN63" s="18"/>
      <c r="KRO63" s="18"/>
      <c r="KRP63" s="18"/>
      <c r="KRQ63" s="18"/>
      <c r="KRR63" s="18"/>
      <c r="KRS63" s="18"/>
      <c r="KRT63" s="18"/>
      <c r="KRU63" s="18"/>
      <c r="KRV63" s="18"/>
      <c r="KRW63" s="18"/>
      <c r="KRX63" s="18"/>
      <c r="KRY63" s="18"/>
      <c r="KRZ63" s="18"/>
      <c r="KSA63" s="18"/>
      <c r="KSB63" s="18"/>
      <c r="KSC63" s="18"/>
      <c r="KSD63" s="18"/>
      <c r="KSE63" s="18"/>
      <c r="KSF63" s="18"/>
      <c r="KSG63" s="18"/>
      <c r="KSH63" s="18"/>
      <c r="KSI63" s="18"/>
      <c r="KSJ63" s="18"/>
      <c r="KSK63" s="18"/>
      <c r="KSL63" s="18"/>
      <c r="KSM63" s="18"/>
      <c r="KSN63" s="18"/>
      <c r="KSO63" s="18"/>
      <c r="KSP63" s="18"/>
      <c r="KSQ63" s="18"/>
      <c r="KSR63" s="18"/>
      <c r="KSS63" s="18"/>
      <c r="KST63" s="18"/>
      <c r="KSU63" s="18"/>
      <c r="KSV63" s="18"/>
      <c r="KSW63" s="18"/>
      <c r="KSX63" s="18"/>
      <c r="KSY63" s="18"/>
      <c r="KSZ63" s="18"/>
      <c r="KTA63" s="18"/>
      <c r="KTB63" s="18"/>
      <c r="KTC63" s="18"/>
      <c r="KTD63" s="18"/>
      <c r="KTE63" s="18"/>
      <c r="KTF63" s="18"/>
      <c r="KTG63" s="18"/>
      <c r="KTH63" s="18"/>
      <c r="KTI63" s="18"/>
      <c r="KTJ63" s="18"/>
      <c r="KTK63" s="18"/>
      <c r="KTL63" s="18"/>
      <c r="KTM63" s="18"/>
      <c r="KTN63" s="18"/>
      <c r="KTO63" s="18"/>
      <c r="KTP63" s="18"/>
      <c r="KTQ63" s="18"/>
      <c r="KTR63" s="18"/>
      <c r="KTS63" s="18"/>
      <c r="KTT63" s="18"/>
      <c r="KTU63" s="18"/>
      <c r="KTV63" s="18"/>
      <c r="KTW63" s="18"/>
      <c r="KTX63" s="18"/>
      <c r="KTY63" s="18"/>
      <c r="KTZ63" s="18"/>
      <c r="KUA63" s="18"/>
      <c r="KUB63" s="18"/>
      <c r="KUC63" s="18"/>
      <c r="KUD63" s="18"/>
      <c r="KUE63" s="18"/>
      <c r="KUF63" s="18"/>
      <c r="KUG63" s="18"/>
      <c r="KUH63" s="18"/>
      <c r="KUI63" s="18"/>
      <c r="KUJ63" s="18"/>
      <c r="KUK63" s="18"/>
      <c r="KUL63" s="18"/>
      <c r="KUM63" s="18"/>
      <c r="KUN63" s="18"/>
      <c r="KUO63" s="18"/>
      <c r="KUP63" s="18"/>
      <c r="KUQ63" s="18"/>
      <c r="KUR63" s="18"/>
      <c r="KUS63" s="18"/>
      <c r="KUT63" s="18"/>
      <c r="KUU63" s="18"/>
      <c r="KUV63" s="18"/>
      <c r="KUW63" s="18"/>
      <c r="KUX63" s="18"/>
      <c r="KUY63" s="18"/>
      <c r="KUZ63" s="18"/>
      <c r="KVA63" s="18"/>
      <c r="KVB63" s="18"/>
      <c r="KVC63" s="18"/>
      <c r="KVD63" s="18"/>
      <c r="KVE63" s="18"/>
      <c r="KVF63" s="18"/>
      <c r="KVG63" s="18"/>
      <c r="KVH63" s="18"/>
      <c r="KVI63" s="18"/>
      <c r="KVJ63" s="18"/>
      <c r="KVK63" s="18"/>
      <c r="KVL63" s="18"/>
      <c r="KVM63" s="18"/>
      <c r="KVN63" s="18"/>
      <c r="KVO63" s="18"/>
      <c r="KVP63" s="18"/>
      <c r="KVQ63" s="18"/>
      <c r="KVR63" s="18"/>
      <c r="KVS63" s="18"/>
      <c r="KVT63" s="18"/>
      <c r="KVU63" s="18"/>
      <c r="KVV63" s="18"/>
      <c r="KVW63" s="18"/>
      <c r="KVX63" s="18"/>
      <c r="KVY63" s="18"/>
      <c r="KVZ63" s="18"/>
      <c r="KWA63" s="18"/>
      <c r="KWB63" s="18"/>
      <c r="KWC63" s="18"/>
      <c r="KWD63" s="18"/>
      <c r="KWE63" s="18"/>
      <c r="KWF63" s="18"/>
      <c r="KWG63" s="18"/>
      <c r="KWH63" s="18"/>
      <c r="KWI63" s="18"/>
      <c r="KWJ63" s="18"/>
      <c r="KWK63" s="18"/>
      <c r="KWL63" s="18"/>
      <c r="KWM63" s="18"/>
      <c r="KWN63" s="18"/>
      <c r="KWO63" s="18"/>
      <c r="KWP63" s="18"/>
      <c r="KWQ63" s="18"/>
      <c r="KWR63" s="18"/>
      <c r="KWS63" s="18"/>
      <c r="KWT63" s="18"/>
      <c r="KWU63" s="18"/>
      <c r="KWV63" s="18"/>
      <c r="KWW63" s="18"/>
      <c r="KWX63" s="18"/>
      <c r="KWY63" s="18"/>
      <c r="KWZ63" s="18"/>
      <c r="KXA63" s="18"/>
      <c r="KXB63" s="18"/>
      <c r="KXC63" s="18"/>
      <c r="KXD63" s="18"/>
      <c r="KXE63" s="18"/>
      <c r="KXF63" s="18"/>
      <c r="KXG63" s="18"/>
      <c r="KXH63" s="18"/>
      <c r="KXI63" s="18"/>
      <c r="KXJ63" s="18"/>
      <c r="KXK63" s="18"/>
      <c r="KXL63" s="18"/>
      <c r="KXM63" s="18"/>
      <c r="KXN63" s="18"/>
      <c r="KXO63" s="18"/>
      <c r="KXP63" s="18"/>
      <c r="KXQ63" s="18"/>
      <c r="KXR63" s="18"/>
      <c r="KXS63" s="18"/>
      <c r="KXT63" s="18"/>
      <c r="KXU63" s="18"/>
      <c r="KXV63" s="18"/>
      <c r="KXW63" s="18"/>
      <c r="KXX63" s="18"/>
      <c r="KXY63" s="18"/>
      <c r="KXZ63" s="18"/>
      <c r="KYA63" s="18"/>
      <c r="KYB63" s="18"/>
      <c r="KYC63" s="18"/>
      <c r="KYD63" s="18"/>
      <c r="KYE63" s="18"/>
      <c r="KYF63" s="18"/>
      <c r="KYG63" s="18"/>
      <c r="KYH63" s="18"/>
      <c r="KYI63" s="18"/>
      <c r="KYJ63" s="18"/>
      <c r="KYK63" s="18"/>
      <c r="KYL63" s="18"/>
      <c r="KYM63" s="18"/>
      <c r="KYN63" s="18"/>
      <c r="KYO63" s="18"/>
      <c r="KYP63" s="18"/>
      <c r="KYQ63" s="18"/>
      <c r="KYR63" s="18"/>
      <c r="KYS63" s="18"/>
      <c r="KYT63" s="18"/>
      <c r="KYU63" s="18"/>
      <c r="KYV63" s="18"/>
      <c r="KYW63" s="18"/>
      <c r="KYX63" s="18"/>
      <c r="KYY63" s="18"/>
      <c r="KYZ63" s="18"/>
      <c r="KZA63" s="18"/>
      <c r="KZB63" s="18"/>
      <c r="KZC63" s="18"/>
      <c r="KZD63" s="18"/>
      <c r="KZE63" s="18"/>
      <c r="KZF63" s="18"/>
      <c r="KZG63" s="18"/>
      <c r="KZH63" s="18"/>
      <c r="KZI63" s="18"/>
      <c r="KZJ63" s="18"/>
      <c r="KZK63" s="18"/>
      <c r="KZL63" s="18"/>
      <c r="KZM63" s="18"/>
      <c r="KZN63" s="18"/>
      <c r="KZO63" s="18"/>
      <c r="KZP63" s="18"/>
      <c r="KZQ63" s="18"/>
      <c r="KZR63" s="18"/>
      <c r="KZS63" s="18"/>
      <c r="KZT63" s="18"/>
      <c r="KZU63" s="18"/>
      <c r="KZV63" s="18"/>
      <c r="KZW63" s="18"/>
      <c r="KZX63" s="18"/>
      <c r="KZY63" s="18"/>
      <c r="KZZ63" s="18"/>
      <c r="LAA63" s="18"/>
      <c r="LAB63" s="18"/>
      <c r="LAC63" s="18"/>
      <c r="LAD63" s="18"/>
      <c r="LAE63" s="18"/>
      <c r="LAF63" s="18"/>
      <c r="LAG63" s="18"/>
      <c r="LAH63" s="18"/>
      <c r="LAI63" s="18"/>
      <c r="LAJ63" s="18"/>
      <c r="LAK63" s="18"/>
      <c r="LAL63" s="18"/>
      <c r="LAM63" s="18"/>
      <c r="LAN63" s="18"/>
      <c r="LAO63" s="18"/>
      <c r="LAP63" s="18"/>
      <c r="LAQ63" s="18"/>
      <c r="LAR63" s="18"/>
      <c r="LAS63" s="18"/>
      <c r="LAT63" s="18"/>
      <c r="LAU63" s="18"/>
      <c r="LAV63" s="18"/>
      <c r="LAW63" s="18"/>
      <c r="LAX63" s="18"/>
      <c r="LAY63" s="18"/>
      <c r="LAZ63" s="18"/>
      <c r="LBA63" s="18"/>
      <c r="LBB63" s="18"/>
      <c r="LBC63" s="18"/>
      <c r="LBD63" s="18"/>
      <c r="LBE63" s="18"/>
      <c r="LBF63" s="18"/>
      <c r="LBG63" s="18"/>
      <c r="LBH63" s="18"/>
      <c r="LBI63" s="18"/>
      <c r="LBJ63" s="18"/>
      <c r="LBK63" s="18"/>
      <c r="LBL63" s="18"/>
      <c r="LBM63" s="18"/>
      <c r="LBN63" s="18"/>
      <c r="LBO63" s="18"/>
      <c r="LBP63" s="18"/>
      <c r="LBQ63" s="18"/>
      <c r="LBR63" s="18"/>
      <c r="LBS63" s="18"/>
      <c r="LBT63" s="18"/>
      <c r="LBU63" s="18"/>
      <c r="LBV63" s="18"/>
      <c r="LBW63" s="18"/>
      <c r="LBX63" s="18"/>
      <c r="LBY63" s="18"/>
      <c r="LBZ63" s="18"/>
      <c r="LCA63" s="18"/>
      <c r="LCB63" s="18"/>
      <c r="LCC63" s="18"/>
      <c r="LCD63" s="18"/>
      <c r="LCE63" s="18"/>
      <c r="LCF63" s="18"/>
      <c r="LCG63" s="18"/>
      <c r="LCH63" s="18"/>
      <c r="LCI63" s="18"/>
      <c r="LCJ63" s="18"/>
      <c r="LCK63" s="18"/>
      <c r="LCL63" s="18"/>
      <c r="LCM63" s="18"/>
      <c r="LCN63" s="18"/>
      <c r="LCO63" s="18"/>
      <c r="LCP63" s="18"/>
      <c r="LCQ63" s="18"/>
      <c r="LCR63" s="18"/>
      <c r="LCS63" s="18"/>
      <c r="LCT63" s="18"/>
      <c r="LCU63" s="18"/>
      <c r="LCV63" s="18"/>
      <c r="LCW63" s="18"/>
      <c r="LCX63" s="18"/>
      <c r="LCY63" s="18"/>
      <c r="LCZ63" s="18"/>
      <c r="LDA63" s="18"/>
      <c r="LDB63" s="18"/>
      <c r="LDC63" s="18"/>
      <c r="LDD63" s="18"/>
      <c r="LDE63" s="18"/>
      <c r="LDF63" s="18"/>
      <c r="LDG63" s="18"/>
      <c r="LDH63" s="18"/>
      <c r="LDI63" s="18"/>
      <c r="LDJ63" s="18"/>
      <c r="LDK63" s="18"/>
      <c r="LDL63" s="18"/>
      <c r="LDM63" s="18"/>
      <c r="LDN63" s="18"/>
      <c r="LDO63" s="18"/>
      <c r="LDP63" s="18"/>
      <c r="LDQ63" s="18"/>
      <c r="LDR63" s="18"/>
      <c r="LDS63" s="18"/>
      <c r="LDT63" s="18"/>
      <c r="LDU63" s="18"/>
      <c r="LDV63" s="18"/>
      <c r="LDW63" s="18"/>
      <c r="LDX63" s="18"/>
      <c r="LDY63" s="18"/>
      <c r="LDZ63" s="18"/>
      <c r="LEA63" s="18"/>
      <c r="LEB63" s="18"/>
      <c r="LEC63" s="18"/>
      <c r="LED63" s="18"/>
      <c r="LEE63" s="18"/>
      <c r="LEF63" s="18"/>
      <c r="LEG63" s="18"/>
      <c r="LEH63" s="18"/>
      <c r="LEI63" s="18"/>
      <c r="LEJ63" s="18"/>
      <c r="LEK63" s="18"/>
      <c r="LEL63" s="18"/>
      <c r="LEM63" s="18"/>
      <c r="LEN63" s="18"/>
      <c r="LEO63" s="18"/>
      <c r="LEP63" s="18"/>
      <c r="LEQ63" s="18"/>
      <c r="LER63" s="18"/>
      <c r="LES63" s="18"/>
      <c r="LET63" s="18"/>
      <c r="LEU63" s="18"/>
      <c r="LEV63" s="18"/>
      <c r="LEW63" s="18"/>
      <c r="LEX63" s="18"/>
      <c r="LEY63" s="18"/>
      <c r="LEZ63" s="18"/>
      <c r="LFA63" s="18"/>
      <c r="LFB63" s="18"/>
      <c r="LFC63" s="18"/>
      <c r="LFD63" s="18"/>
      <c r="LFE63" s="18"/>
      <c r="LFF63" s="18"/>
      <c r="LFG63" s="18"/>
      <c r="LFH63" s="18"/>
      <c r="LFI63" s="18"/>
      <c r="LFJ63" s="18"/>
      <c r="LFK63" s="18"/>
      <c r="LFL63" s="18"/>
      <c r="LFM63" s="18"/>
      <c r="LFN63" s="18"/>
      <c r="LFO63" s="18"/>
      <c r="LFP63" s="18"/>
      <c r="LFQ63" s="18"/>
      <c r="LFR63" s="18"/>
      <c r="LFS63" s="18"/>
      <c r="LFT63" s="18"/>
      <c r="LFU63" s="18"/>
      <c r="LFV63" s="18"/>
      <c r="LFW63" s="18"/>
      <c r="LFX63" s="18"/>
      <c r="LFY63" s="18"/>
      <c r="LFZ63" s="18"/>
      <c r="LGA63" s="18"/>
      <c r="LGB63" s="18"/>
      <c r="LGC63" s="18"/>
      <c r="LGD63" s="18"/>
      <c r="LGE63" s="18"/>
      <c r="LGF63" s="18"/>
      <c r="LGG63" s="18"/>
      <c r="LGH63" s="18"/>
      <c r="LGI63" s="18"/>
      <c r="LGJ63" s="18"/>
      <c r="LGK63" s="18"/>
      <c r="LGL63" s="18"/>
      <c r="LGM63" s="18"/>
      <c r="LGN63" s="18"/>
      <c r="LGO63" s="18"/>
      <c r="LGP63" s="18"/>
      <c r="LGQ63" s="18"/>
      <c r="LGR63" s="18"/>
      <c r="LGS63" s="18"/>
      <c r="LGT63" s="18"/>
      <c r="LGU63" s="18"/>
      <c r="LGV63" s="18"/>
      <c r="LGW63" s="18"/>
      <c r="LGX63" s="18"/>
      <c r="LGY63" s="18"/>
      <c r="LGZ63" s="18"/>
      <c r="LHA63" s="18"/>
      <c r="LHB63" s="18"/>
      <c r="LHC63" s="18"/>
      <c r="LHD63" s="18"/>
      <c r="LHE63" s="18"/>
      <c r="LHF63" s="18"/>
      <c r="LHG63" s="18"/>
      <c r="LHH63" s="18"/>
      <c r="LHI63" s="18"/>
      <c r="LHJ63" s="18"/>
      <c r="LHK63" s="18"/>
      <c r="LHL63" s="18"/>
      <c r="LHM63" s="18"/>
      <c r="LHN63" s="18"/>
      <c r="LHO63" s="18"/>
      <c r="LHP63" s="18"/>
      <c r="LHQ63" s="18"/>
      <c r="LHR63" s="18"/>
      <c r="LHS63" s="18"/>
      <c r="LHT63" s="18"/>
      <c r="LHU63" s="18"/>
      <c r="LHV63" s="18"/>
      <c r="LHW63" s="18"/>
      <c r="LHX63" s="18"/>
      <c r="LHY63" s="18"/>
      <c r="LHZ63" s="18"/>
      <c r="LIA63" s="18"/>
      <c r="LIB63" s="18"/>
      <c r="LIC63" s="18"/>
      <c r="LID63" s="18"/>
      <c r="LIE63" s="18"/>
      <c r="LIF63" s="18"/>
      <c r="LIG63" s="18"/>
      <c r="LIH63" s="18"/>
      <c r="LII63" s="18"/>
      <c r="LIJ63" s="18"/>
      <c r="LIK63" s="18"/>
      <c r="LIL63" s="18"/>
      <c r="LIM63" s="18"/>
      <c r="LIN63" s="18"/>
      <c r="LIO63" s="18"/>
      <c r="LIP63" s="18"/>
      <c r="LIQ63" s="18"/>
      <c r="LIR63" s="18"/>
      <c r="LIS63" s="18"/>
      <c r="LIT63" s="18"/>
      <c r="LIU63" s="18"/>
      <c r="LIV63" s="18"/>
      <c r="LIW63" s="18"/>
      <c r="LIX63" s="18"/>
      <c r="LIY63" s="18"/>
      <c r="LIZ63" s="18"/>
      <c r="LJA63" s="18"/>
      <c r="LJB63" s="18"/>
      <c r="LJC63" s="18"/>
      <c r="LJD63" s="18"/>
      <c r="LJE63" s="18"/>
      <c r="LJF63" s="18"/>
      <c r="LJG63" s="18"/>
      <c r="LJH63" s="18"/>
      <c r="LJI63" s="18"/>
      <c r="LJJ63" s="18"/>
      <c r="LJK63" s="18"/>
      <c r="LJL63" s="18"/>
      <c r="LJM63" s="18"/>
      <c r="LJN63" s="18"/>
      <c r="LJO63" s="18"/>
      <c r="LJP63" s="18"/>
      <c r="LJQ63" s="18"/>
      <c r="LJR63" s="18"/>
      <c r="LJS63" s="18"/>
      <c r="LJT63" s="18"/>
      <c r="LJU63" s="18"/>
      <c r="LJV63" s="18"/>
      <c r="LJW63" s="18"/>
      <c r="LJX63" s="18"/>
      <c r="LJY63" s="18"/>
      <c r="LJZ63" s="18"/>
      <c r="LKA63" s="18"/>
      <c r="LKB63" s="18"/>
      <c r="LKC63" s="18"/>
      <c r="LKD63" s="18"/>
      <c r="LKE63" s="18"/>
      <c r="LKF63" s="18"/>
      <c r="LKG63" s="18"/>
      <c r="LKH63" s="18"/>
      <c r="LKI63" s="18"/>
      <c r="LKJ63" s="18"/>
      <c r="LKK63" s="18"/>
      <c r="LKL63" s="18"/>
      <c r="LKM63" s="18"/>
      <c r="LKN63" s="18"/>
      <c r="LKO63" s="18"/>
      <c r="LKP63" s="18"/>
      <c r="LKQ63" s="18"/>
      <c r="LKR63" s="18"/>
      <c r="LKS63" s="18"/>
      <c r="LKT63" s="18"/>
      <c r="LKU63" s="18"/>
      <c r="LKV63" s="18"/>
      <c r="LKW63" s="18"/>
      <c r="LKX63" s="18"/>
      <c r="LKY63" s="18"/>
      <c r="LKZ63" s="18"/>
      <c r="LLA63" s="18"/>
      <c r="LLB63" s="18"/>
      <c r="LLC63" s="18"/>
      <c r="LLD63" s="18"/>
      <c r="LLE63" s="18"/>
      <c r="LLF63" s="18"/>
      <c r="LLG63" s="18"/>
      <c r="LLH63" s="18"/>
      <c r="LLI63" s="18"/>
      <c r="LLJ63" s="18"/>
      <c r="LLK63" s="18"/>
      <c r="LLL63" s="18"/>
      <c r="LLM63" s="18"/>
      <c r="LLN63" s="18"/>
      <c r="LLO63" s="18"/>
      <c r="LLP63" s="18"/>
      <c r="LLQ63" s="18"/>
      <c r="LLR63" s="18"/>
      <c r="LLS63" s="18"/>
      <c r="LLT63" s="18"/>
      <c r="LLU63" s="18"/>
      <c r="LLV63" s="18"/>
      <c r="LLW63" s="18"/>
      <c r="LLX63" s="18"/>
      <c r="LLY63" s="18"/>
      <c r="LLZ63" s="18"/>
      <c r="LMA63" s="18"/>
      <c r="LMB63" s="18"/>
      <c r="LMC63" s="18"/>
      <c r="LMD63" s="18"/>
      <c r="LME63" s="18"/>
      <c r="LMF63" s="18"/>
      <c r="LMG63" s="18"/>
      <c r="LMH63" s="18"/>
      <c r="LMI63" s="18"/>
      <c r="LMJ63" s="18"/>
      <c r="LMK63" s="18"/>
      <c r="LML63" s="18"/>
      <c r="LMM63" s="18"/>
      <c r="LMN63" s="18"/>
      <c r="LMO63" s="18"/>
      <c r="LMP63" s="18"/>
      <c r="LMQ63" s="18"/>
      <c r="LMR63" s="18"/>
      <c r="LMS63" s="18"/>
      <c r="LMT63" s="18"/>
      <c r="LMU63" s="18"/>
      <c r="LMV63" s="18"/>
      <c r="LMW63" s="18"/>
      <c r="LMX63" s="18"/>
      <c r="LMY63" s="18"/>
      <c r="LMZ63" s="18"/>
      <c r="LNA63" s="18"/>
      <c r="LNB63" s="18"/>
      <c r="LNC63" s="18"/>
      <c r="LND63" s="18"/>
      <c r="LNE63" s="18"/>
      <c r="LNF63" s="18"/>
      <c r="LNG63" s="18"/>
      <c r="LNH63" s="18"/>
      <c r="LNI63" s="18"/>
      <c r="LNJ63" s="18"/>
      <c r="LNK63" s="18"/>
      <c r="LNL63" s="18"/>
      <c r="LNM63" s="18"/>
      <c r="LNN63" s="18"/>
      <c r="LNO63" s="18"/>
      <c r="LNP63" s="18"/>
      <c r="LNQ63" s="18"/>
      <c r="LNR63" s="18"/>
      <c r="LNS63" s="18"/>
      <c r="LNT63" s="18"/>
      <c r="LNU63" s="18"/>
      <c r="LNV63" s="18"/>
      <c r="LNW63" s="18"/>
      <c r="LNX63" s="18"/>
      <c r="LNY63" s="18"/>
      <c r="LNZ63" s="18"/>
      <c r="LOA63" s="18"/>
      <c r="LOB63" s="18"/>
      <c r="LOC63" s="18"/>
      <c r="LOD63" s="18"/>
      <c r="LOE63" s="18"/>
      <c r="LOF63" s="18"/>
      <c r="LOG63" s="18"/>
      <c r="LOH63" s="18"/>
      <c r="LOI63" s="18"/>
      <c r="LOJ63" s="18"/>
      <c r="LOK63" s="18"/>
      <c r="LOL63" s="18"/>
      <c r="LOM63" s="18"/>
      <c r="LON63" s="18"/>
      <c r="LOO63" s="18"/>
      <c r="LOP63" s="18"/>
      <c r="LOQ63" s="18"/>
      <c r="LOR63" s="18"/>
      <c r="LOS63" s="18"/>
      <c r="LOT63" s="18"/>
      <c r="LOU63" s="18"/>
      <c r="LOV63" s="18"/>
      <c r="LOW63" s="18"/>
      <c r="LOX63" s="18"/>
      <c r="LOY63" s="18"/>
      <c r="LOZ63" s="18"/>
      <c r="LPA63" s="18"/>
      <c r="LPB63" s="18"/>
      <c r="LPC63" s="18"/>
      <c r="LPD63" s="18"/>
      <c r="LPE63" s="18"/>
      <c r="LPF63" s="18"/>
      <c r="LPG63" s="18"/>
      <c r="LPH63" s="18"/>
      <c r="LPI63" s="18"/>
      <c r="LPJ63" s="18"/>
      <c r="LPK63" s="18"/>
      <c r="LPL63" s="18"/>
      <c r="LPM63" s="18"/>
      <c r="LPN63" s="18"/>
      <c r="LPO63" s="18"/>
      <c r="LPP63" s="18"/>
      <c r="LPQ63" s="18"/>
      <c r="LPR63" s="18"/>
      <c r="LPS63" s="18"/>
      <c r="LPT63" s="18"/>
      <c r="LPU63" s="18"/>
      <c r="LPV63" s="18"/>
      <c r="LPW63" s="18"/>
      <c r="LPX63" s="18"/>
      <c r="LPY63" s="18"/>
      <c r="LPZ63" s="18"/>
      <c r="LQA63" s="18"/>
      <c r="LQB63" s="18"/>
      <c r="LQC63" s="18"/>
      <c r="LQD63" s="18"/>
      <c r="LQE63" s="18"/>
      <c r="LQF63" s="18"/>
      <c r="LQG63" s="18"/>
      <c r="LQH63" s="18"/>
      <c r="LQI63" s="18"/>
      <c r="LQJ63" s="18"/>
      <c r="LQK63" s="18"/>
      <c r="LQL63" s="18"/>
      <c r="LQM63" s="18"/>
      <c r="LQN63" s="18"/>
      <c r="LQO63" s="18"/>
      <c r="LQP63" s="18"/>
      <c r="LQQ63" s="18"/>
      <c r="LQR63" s="18"/>
      <c r="LQS63" s="18"/>
      <c r="LQT63" s="18"/>
      <c r="LQU63" s="18"/>
      <c r="LQV63" s="18"/>
      <c r="LQW63" s="18"/>
      <c r="LQX63" s="18"/>
      <c r="LQY63" s="18"/>
      <c r="LQZ63" s="18"/>
      <c r="LRA63" s="18"/>
      <c r="LRB63" s="18"/>
      <c r="LRC63" s="18"/>
      <c r="LRD63" s="18"/>
      <c r="LRE63" s="18"/>
      <c r="LRF63" s="18"/>
      <c r="LRG63" s="18"/>
      <c r="LRH63" s="18"/>
      <c r="LRI63" s="18"/>
      <c r="LRJ63" s="18"/>
      <c r="LRK63" s="18"/>
      <c r="LRL63" s="18"/>
      <c r="LRM63" s="18"/>
      <c r="LRN63" s="18"/>
      <c r="LRO63" s="18"/>
      <c r="LRP63" s="18"/>
      <c r="LRQ63" s="18"/>
      <c r="LRR63" s="18"/>
      <c r="LRS63" s="18"/>
      <c r="LRT63" s="18"/>
      <c r="LRU63" s="18"/>
      <c r="LRV63" s="18"/>
      <c r="LRW63" s="18"/>
      <c r="LRX63" s="18"/>
      <c r="LRY63" s="18"/>
      <c r="LRZ63" s="18"/>
      <c r="LSA63" s="18"/>
      <c r="LSB63" s="18"/>
      <c r="LSC63" s="18"/>
      <c r="LSD63" s="18"/>
      <c r="LSE63" s="18"/>
      <c r="LSF63" s="18"/>
      <c r="LSG63" s="18"/>
      <c r="LSH63" s="18"/>
      <c r="LSI63" s="18"/>
      <c r="LSJ63" s="18"/>
      <c r="LSK63" s="18"/>
      <c r="LSL63" s="18"/>
      <c r="LSM63" s="18"/>
      <c r="LSN63" s="18"/>
      <c r="LSO63" s="18"/>
      <c r="LSP63" s="18"/>
      <c r="LSQ63" s="18"/>
      <c r="LSR63" s="18"/>
      <c r="LSS63" s="18"/>
      <c r="LST63" s="18"/>
      <c r="LSU63" s="18"/>
      <c r="LSV63" s="18"/>
      <c r="LSW63" s="18"/>
      <c r="LSX63" s="18"/>
      <c r="LSY63" s="18"/>
      <c r="LSZ63" s="18"/>
      <c r="LTA63" s="18"/>
      <c r="LTB63" s="18"/>
      <c r="LTC63" s="18"/>
      <c r="LTD63" s="18"/>
      <c r="LTE63" s="18"/>
      <c r="LTF63" s="18"/>
      <c r="LTG63" s="18"/>
      <c r="LTH63" s="18"/>
      <c r="LTI63" s="18"/>
      <c r="LTJ63" s="18"/>
      <c r="LTK63" s="18"/>
      <c r="LTL63" s="18"/>
      <c r="LTM63" s="18"/>
      <c r="LTN63" s="18"/>
      <c r="LTO63" s="18"/>
      <c r="LTP63" s="18"/>
      <c r="LTQ63" s="18"/>
      <c r="LTR63" s="18"/>
      <c r="LTS63" s="18"/>
      <c r="LTT63" s="18"/>
      <c r="LTU63" s="18"/>
      <c r="LTV63" s="18"/>
      <c r="LTW63" s="18"/>
      <c r="LTX63" s="18"/>
      <c r="LTY63" s="18"/>
      <c r="LTZ63" s="18"/>
      <c r="LUA63" s="18"/>
      <c r="LUB63" s="18"/>
      <c r="LUC63" s="18"/>
      <c r="LUD63" s="18"/>
      <c r="LUE63" s="18"/>
      <c r="LUF63" s="18"/>
      <c r="LUG63" s="18"/>
      <c r="LUH63" s="18"/>
      <c r="LUI63" s="18"/>
      <c r="LUJ63" s="18"/>
      <c r="LUK63" s="18"/>
      <c r="LUL63" s="18"/>
      <c r="LUM63" s="18"/>
      <c r="LUN63" s="18"/>
      <c r="LUO63" s="18"/>
      <c r="LUP63" s="18"/>
      <c r="LUQ63" s="18"/>
      <c r="LUR63" s="18"/>
      <c r="LUS63" s="18"/>
      <c r="LUT63" s="18"/>
      <c r="LUU63" s="18"/>
      <c r="LUV63" s="18"/>
      <c r="LUW63" s="18"/>
      <c r="LUX63" s="18"/>
      <c r="LUY63" s="18"/>
      <c r="LUZ63" s="18"/>
      <c r="LVA63" s="18"/>
      <c r="LVB63" s="18"/>
      <c r="LVC63" s="18"/>
      <c r="LVD63" s="18"/>
      <c r="LVE63" s="18"/>
      <c r="LVF63" s="18"/>
      <c r="LVG63" s="18"/>
      <c r="LVH63" s="18"/>
      <c r="LVI63" s="18"/>
      <c r="LVJ63" s="18"/>
      <c r="LVK63" s="18"/>
      <c r="LVL63" s="18"/>
      <c r="LVM63" s="18"/>
      <c r="LVN63" s="18"/>
      <c r="LVO63" s="18"/>
      <c r="LVP63" s="18"/>
      <c r="LVQ63" s="18"/>
      <c r="LVR63" s="18"/>
      <c r="LVS63" s="18"/>
      <c r="LVT63" s="18"/>
      <c r="LVU63" s="18"/>
      <c r="LVV63" s="18"/>
      <c r="LVW63" s="18"/>
      <c r="LVX63" s="18"/>
      <c r="LVY63" s="18"/>
      <c r="LVZ63" s="18"/>
      <c r="LWA63" s="18"/>
      <c r="LWB63" s="18"/>
      <c r="LWC63" s="18"/>
      <c r="LWD63" s="18"/>
      <c r="LWE63" s="18"/>
      <c r="LWF63" s="18"/>
      <c r="LWG63" s="18"/>
      <c r="LWH63" s="18"/>
      <c r="LWI63" s="18"/>
      <c r="LWJ63" s="18"/>
      <c r="LWK63" s="18"/>
      <c r="LWL63" s="18"/>
      <c r="LWM63" s="18"/>
      <c r="LWN63" s="18"/>
      <c r="LWO63" s="18"/>
      <c r="LWP63" s="18"/>
      <c r="LWQ63" s="18"/>
      <c r="LWR63" s="18"/>
      <c r="LWS63" s="18"/>
      <c r="LWT63" s="18"/>
      <c r="LWU63" s="18"/>
      <c r="LWV63" s="18"/>
      <c r="LWW63" s="18"/>
      <c r="LWX63" s="18"/>
      <c r="LWY63" s="18"/>
      <c r="LWZ63" s="18"/>
      <c r="LXA63" s="18"/>
      <c r="LXB63" s="18"/>
      <c r="LXC63" s="18"/>
      <c r="LXD63" s="18"/>
      <c r="LXE63" s="18"/>
      <c r="LXF63" s="18"/>
      <c r="LXG63" s="18"/>
      <c r="LXH63" s="18"/>
      <c r="LXI63" s="18"/>
      <c r="LXJ63" s="18"/>
      <c r="LXK63" s="18"/>
      <c r="LXL63" s="18"/>
      <c r="LXM63" s="18"/>
      <c r="LXN63" s="18"/>
      <c r="LXO63" s="18"/>
      <c r="LXP63" s="18"/>
      <c r="LXQ63" s="18"/>
      <c r="LXR63" s="18"/>
      <c r="LXS63" s="18"/>
      <c r="LXT63" s="18"/>
      <c r="LXU63" s="18"/>
      <c r="LXV63" s="18"/>
      <c r="LXW63" s="18"/>
      <c r="LXX63" s="18"/>
      <c r="LXY63" s="18"/>
      <c r="LXZ63" s="18"/>
      <c r="LYA63" s="18"/>
      <c r="LYB63" s="18"/>
      <c r="LYC63" s="18"/>
      <c r="LYD63" s="18"/>
      <c r="LYE63" s="18"/>
      <c r="LYF63" s="18"/>
      <c r="LYG63" s="18"/>
      <c r="LYH63" s="18"/>
      <c r="LYI63" s="18"/>
      <c r="LYJ63" s="18"/>
      <c r="LYK63" s="18"/>
      <c r="LYL63" s="18"/>
      <c r="LYM63" s="18"/>
      <c r="LYN63" s="18"/>
      <c r="LYO63" s="18"/>
      <c r="LYP63" s="18"/>
      <c r="LYQ63" s="18"/>
      <c r="LYR63" s="18"/>
      <c r="LYS63" s="18"/>
      <c r="LYT63" s="18"/>
      <c r="LYU63" s="18"/>
      <c r="LYV63" s="18"/>
      <c r="LYW63" s="18"/>
      <c r="LYX63" s="18"/>
      <c r="LYY63" s="18"/>
      <c r="LYZ63" s="18"/>
      <c r="LZA63" s="18"/>
      <c r="LZB63" s="18"/>
      <c r="LZC63" s="18"/>
      <c r="LZD63" s="18"/>
      <c r="LZE63" s="18"/>
      <c r="LZF63" s="18"/>
      <c r="LZG63" s="18"/>
      <c r="LZH63" s="18"/>
      <c r="LZI63" s="18"/>
      <c r="LZJ63" s="18"/>
      <c r="LZK63" s="18"/>
      <c r="LZL63" s="18"/>
      <c r="LZM63" s="18"/>
      <c r="LZN63" s="18"/>
      <c r="LZO63" s="18"/>
      <c r="LZP63" s="18"/>
      <c r="LZQ63" s="18"/>
      <c r="LZR63" s="18"/>
      <c r="LZS63" s="18"/>
      <c r="LZT63" s="18"/>
      <c r="LZU63" s="18"/>
      <c r="LZV63" s="18"/>
      <c r="LZW63" s="18"/>
      <c r="LZX63" s="18"/>
      <c r="LZY63" s="18"/>
      <c r="LZZ63" s="18"/>
      <c r="MAA63" s="18"/>
      <c r="MAB63" s="18"/>
      <c r="MAC63" s="18"/>
      <c r="MAD63" s="18"/>
      <c r="MAE63" s="18"/>
      <c r="MAF63" s="18"/>
      <c r="MAG63" s="18"/>
      <c r="MAH63" s="18"/>
      <c r="MAI63" s="18"/>
      <c r="MAJ63" s="18"/>
      <c r="MAK63" s="18"/>
      <c r="MAL63" s="18"/>
      <c r="MAM63" s="18"/>
      <c r="MAN63" s="18"/>
      <c r="MAO63" s="18"/>
      <c r="MAP63" s="18"/>
      <c r="MAQ63" s="18"/>
      <c r="MAR63" s="18"/>
      <c r="MAS63" s="18"/>
      <c r="MAT63" s="18"/>
      <c r="MAU63" s="18"/>
      <c r="MAV63" s="18"/>
      <c r="MAW63" s="18"/>
      <c r="MAX63" s="18"/>
      <c r="MAY63" s="18"/>
      <c r="MAZ63" s="18"/>
      <c r="MBA63" s="18"/>
      <c r="MBB63" s="18"/>
      <c r="MBC63" s="18"/>
      <c r="MBD63" s="18"/>
      <c r="MBE63" s="18"/>
      <c r="MBF63" s="18"/>
      <c r="MBG63" s="18"/>
      <c r="MBH63" s="18"/>
      <c r="MBI63" s="18"/>
      <c r="MBJ63" s="18"/>
      <c r="MBK63" s="18"/>
      <c r="MBL63" s="18"/>
      <c r="MBM63" s="18"/>
      <c r="MBN63" s="18"/>
      <c r="MBO63" s="18"/>
      <c r="MBP63" s="18"/>
      <c r="MBQ63" s="18"/>
      <c r="MBR63" s="18"/>
      <c r="MBS63" s="18"/>
      <c r="MBT63" s="18"/>
      <c r="MBU63" s="18"/>
      <c r="MBV63" s="18"/>
      <c r="MBW63" s="18"/>
      <c r="MBX63" s="18"/>
      <c r="MBY63" s="18"/>
      <c r="MBZ63" s="18"/>
      <c r="MCA63" s="18"/>
      <c r="MCB63" s="18"/>
      <c r="MCC63" s="18"/>
      <c r="MCD63" s="18"/>
      <c r="MCE63" s="18"/>
      <c r="MCF63" s="18"/>
      <c r="MCG63" s="18"/>
      <c r="MCH63" s="18"/>
      <c r="MCI63" s="18"/>
      <c r="MCJ63" s="18"/>
      <c r="MCK63" s="18"/>
      <c r="MCL63" s="18"/>
      <c r="MCM63" s="18"/>
      <c r="MCN63" s="18"/>
      <c r="MCO63" s="18"/>
      <c r="MCP63" s="18"/>
      <c r="MCQ63" s="18"/>
      <c r="MCR63" s="18"/>
      <c r="MCS63" s="18"/>
      <c r="MCT63" s="18"/>
      <c r="MCU63" s="18"/>
      <c r="MCV63" s="18"/>
      <c r="MCW63" s="18"/>
      <c r="MCX63" s="18"/>
      <c r="MCY63" s="18"/>
      <c r="MCZ63" s="18"/>
      <c r="MDA63" s="18"/>
      <c r="MDB63" s="18"/>
      <c r="MDC63" s="18"/>
      <c r="MDD63" s="18"/>
      <c r="MDE63" s="18"/>
      <c r="MDF63" s="18"/>
      <c r="MDG63" s="18"/>
      <c r="MDH63" s="18"/>
      <c r="MDI63" s="18"/>
      <c r="MDJ63" s="18"/>
      <c r="MDK63" s="18"/>
      <c r="MDL63" s="18"/>
      <c r="MDM63" s="18"/>
      <c r="MDN63" s="18"/>
      <c r="MDO63" s="18"/>
      <c r="MDP63" s="18"/>
      <c r="MDQ63" s="18"/>
      <c r="MDR63" s="18"/>
      <c r="MDS63" s="18"/>
      <c r="MDT63" s="18"/>
      <c r="MDU63" s="18"/>
      <c r="MDV63" s="18"/>
      <c r="MDW63" s="18"/>
      <c r="MDX63" s="18"/>
      <c r="MDY63" s="18"/>
      <c r="MDZ63" s="18"/>
      <c r="MEA63" s="18"/>
      <c r="MEB63" s="18"/>
      <c r="MEC63" s="18"/>
      <c r="MED63" s="18"/>
      <c r="MEE63" s="18"/>
      <c r="MEF63" s="18"/>
      <c r="MEG63" s="18"/>
      <c r="MEH63" s="18"/>
      <c r="MEI63" s="18"/>
      <c r="MEJ63" s="18"/>
      <c r="MEK63" s="18"/>
      <c r="MEL63" s="18"/>
      <c r="MEM63" s="18"/>
      <c r="MEN63" s="18"/>
      <c r="MEO63" s="18"/>
      <c r="MEP63" s="18"/>
      <c r="MEQ63" s="18"/>
      <c r="MER63" s="18"/>
      <c r="MES63" s="18"/>
      <c r="MET63" s="18"/>
      <c r="MEU63" s="18"/>
      <c r="MEV63" s="18"/>
      <c r="MEW63" s="18"/>
      <c r="MEX63" s="18"/>
      <c r="MEY63" s="18"/>
      <c r="MEZ63" s="18"/>
      <c r="MFA63" s="18"/>
      <c r="MFB63" s="18"/>
      <c r="MFC63" s="18"/>
      <c r="MFD63" s="18"/>
      <c r="MFE63" s="18"/>
      <c r="MFF63" s="18"/>
      <c r="MFG63" s="18"/>
      <c r="MFH63" s="18"/>
      <c r="MFI63" s="18"/>
      <c r="MFJ63" s="18"/>
      <c r="MFK63" s="18"/>
      <c r="MFL63" s="18"/>
      <c r="MFM63" s="18"/>
      <c r="MFN63" s="18"/>
      <c r="MFO63" s="18"/>
      <c r="MFP63" s="18"/>
      <c r="MFQ63" s="18"/>
      <c r="MFR63" s="18"/>
      <c r="MFS63" s="18"/>
      <c r="MFT63" s="18"/>
      <c r="MFU63" s="18"/>
      <c r="MFV63" s="18"/>
      <c r="MFW63" s="18"/>
      <c r="MFX63" s="18"/>
      <c r="MFY63" s="18"/>
      <c r="MFZ63" s="18"/>
      <c r="MGA63" s="18"/>
      <c r="MGB63" s="18"/>
      <c r="MGC63" s="18"/>
      <c r="MGD63" s="18"/>
      <c r="MGE63" s="18"/>
      <c r="MGF63" s="18"/>
      <c r="MGG63" s="18"/>
      <c r="MGH63" s="18"/>
      <c r="MGI63" s="18"/>
      <c r="MGJ63" s="18"/>
      <c r="MGK63" s="18"/>
      <c r="MGL63" s="18"/>
      <c r="MGM63" s="18"/>
      <c r="MGN63" s="18"/>
      <c r="MGO63" s="18"/>
      <c r="MGP63" s="18"/>
      <c r="MGQ63" s="18"/>
      <c r="MGR63" s="18"/>
      <c r="MGS63" s="18"/>
      <c r="MGT63" s="18"/>
      <c r="MGU63" s="18"/>
      <c r="MGV63" s="18"/>
      <c r="MGW63" s="18"/>
      <c r="MGX63" s="18"/>
      <c r="MGY63" s="18"/>
      <c r="MGZ63" s="18"/>
      <c r="MHA63" s="18"/>
      <c r="MHB63" s="18"/>
      <c r="MHC63" s="18"/>
      <c r="MHD63" s="18"/>
      <c r="MHE63" s="18"/>
      <c r="MHF63" s="18"/>
      <c r="MHG63" s="18"/>
      <c r="MHH63" s="18"/>
      <c r="MHI63" s="18"/>
      <c r="MHJ63" s="18"/>
      <c r="MHK63" s="18"/>
      <c r="MHL63" s="18"/>
      <c r="MHM63" s="18"/>
      <c r="MHN63" s="18"/>
      <c r="MHO63" s="18"/>
      <c r="MHP63" s="18"/>
      <c r="MHQ63" s="18"/>
      <c r="MHR63" s="18"/>
      <c r="MHS63" s="18"/>
      <c r="MHT63" s="18"/>
      <c r="MHU63" s="18"/>
      <c r="MHV63" s="18"/>
      <c r="MHW63" s="18"/>
      <c r="MHX63" s="18"/>
      <c r="MHY63" s="18"/>
      <c r="MHZ63" s="18"/>
      <c r="MIA63" s="18"/>
      <c r="MIB63" s="18"/>
      <c r="MIC63" s="18"/>
      <c r="MID63" s="18"/>
      <c r="MIE63" s="18"/>
      <c r="MIF63" s="18"/>
      <c r="MIG63" s="18"/>
      <c r="MIH63" s="18"/>
      <c r="MII63" s="18"/>
      <c r="MIJ63" s="18"/>
      <c r="MIK63" s="18"/>
      <c r="MIL63" s="18"/>
      <c r="MIM63" s="18"/>
      <c r="MIN63" s="18"/>
      <c r="MIO63" s="18"/>
      <c r="MIP63" s="18"/>
      <c r="MIQ63" s="18"/>
      <c r="MIR63" s="18"/>
      <c r="MIS63" s="18"/>
      <c r="MIT63" s="18"/>
      <c r="MIU63" s="18"/>
      <c r="MIV63" s="18"/>
      <c r="MIW63" s="18"/>
      <c r="MIX63" s="18"/>
      <c r="MIY63" s="18"/>
      <c r="MIZ63" s="18"/>
      <c r="MJA63" s="18"/>
      <c r="MJB63" s="18"/>
      <c r="MJC63" s="18"/>
      <c r="MJD63" s="18"/>
      <c r="MJE63" s="18"/>
      <c r="MJF63" s="18"/>
      <c r="MJG63" s="18"/>
      <c r="MJH63" s="18"/>
      <c r="MJI63" s="18"/>
      <c r="MJJ63" s="18"/>
      <c r="MJK63" s="18"/>
      <c r="MJL63" s="18"/>
      <c r="MJM63" s="18"/>
      <c r="MJN63" s="18"/>
      <c r="MJO63" s="18"/>
      <c r="MJP63" s="18"/>
      <c r="MJQ63" s="18"/>
      <c r="MJR63" s="18"/>
      <c r="MJS63" s="18"/>
      <c r="MJT63" s="18"/>
      <c r="MJU63" s="18"/>
      <c r="MJV63" s="18"/>
      <c r="MJW63" s="18"/>
      <c r="MJX63" s="18"/>
      <c r="MJY63" s="18"/>
      <c r="MJZ63" s="18"/>
      <c r="MKA63" s="18"/>
      <c r="MKB63" s="18"/>
      <c r="MKC63" s="18"/>
      <c r="MKD63" s="18"/>
      <c r="MKE63" s="18"/>
      <c r="MKF63" s="18"/>
      <c r="MKG63" s="18"/>
      <c r="MKH63" s="18"/>
      <c r="MKI63" s="18"/>
      <c r="MKJ63" s="18"/>
      <c r="MKK63" s="18"/>
      <c r="MKL63" s="18"/>
      <c r="MKM63" s="18"/>
      <c r="MKN63" s="18"/>
      <c r="MKO63" s="18"/>
      <c r="MKP63" s="18"/>
      <c r="MKQ63" s="18"/>
      <c r="MKR63" s="18"/>
      <c r="MKS63" s="18"/>
      <c r="MKT63" s="18"/>
      <c r="MKU63" s="18"/>
      <c r="MKV63" s="18"/>
      <c r="MKW63" s="18"/>
      <c r="MKX63" s="18"/>
      <c r="MKY63" s="18"/>
      <c r="MKZ63" s="18"/>
      <c r="MLA63" s="18"/>
      <c r="MLB63" s="18"/>
      <c r="MLC63" s="18"/>
      <c r="MLD63" s="18"/>
      <c r="MLE63" s="18"/>
      <c r="MLF63" s="18"/>
      <c r="MLG63" s="18"/>
      <c r="MLH63" s="18"/>
      <c r="MLI63" s="18"/>
      <c r="MLJ63" s="18"/>
      <c r="MLK63" s="18"/>
      <c r="MLL63" s="18"/>
      <c r="MLM63" s="18"/>
      <c r="MLN63" s="18"/>
      <c r="MLO63" s="18"/>
      <c r="MLP63" s="18"/>
      <c r="MLQ63" s="18"/>
      <c r="MLR63" s="18"/>
      <c r="MLS63" s="18"/>
      <c r="MLT63" s="18"/>
      <c r="MLU63" s="18"/>
      <c r="MLV63" s="18"/>
      <c r="MLW63" s="18"/>
      <c r="MLX63" s="18"/>
      <c r="MLY63" s="18"/>
      <c r="MLZ63" s="18"/>
      <c r="MMA63" s="18"/>
      <c r="MMB63" s="18"/>
      <c r="MMC63" s="18"/>
      <c r="MMD63" s="18"/>
      <c r="MME63" s="18"/>
      <c r="MMF63" s="18"/>
      <c r="MMG63" s="18"/>
      <c r="MMH63" s="18"/>
      <c r="MMI63" s="18"/>
      <c r="MMJ63" s="18"/>
      <c r="MMK63" s="18"/>
      <c r="MML63" s="18"/>
      <c r="MMM63" s="18"/>
      <c r="MMN63" s="18"/>
      <c r="MMO63" s="18"/>
      <c r="MMP63" s="18"/>
      <c r="MMQ63" s="18"/>
      <c r="MMR63" s="18"/>
      <c r="MMS63" s="18"/>
      <c r="MMT63" s="18"/>
      <c r="MMU63" s="18"/>
      <c r="MMV63" s="18"/>
      <c r="MMW63" s="18"/>
      <c r="MMX63" s="18"/>
      <c r="MMY63" s="18"/>
      <c r="MMZ63" s="18"/>
      <c r="MNA63" s="18"/>
      <c r="MNB63" s="18"/>
      <c r="MNC63" s="18"/>
      <c r="MND63" s="18"/>
      <c r="MNE63" s="18"/>
      <c r="MNF63" s="18"/>
      <c r="MNG63" s="18"/>
      <c r="MNH63" s="18"/>
      <c r="MNI63" s="18"/>
      <c r="MNJ63" s="18"/>
      <c r="MNK63" s="18"/>
      <c r="MNL63" s="18"/>
      <c r="MNM63" s="18"/>
      <c r="MNN63" s="18"/>
      <c r="MNO63" s="18"/>
      <c r="MNP63" s="18"/>
      <c r="MNQ63" s="18"/>
      <c r="MNR63" s="18"/>
      <c r="MNS63" s="18"/>
      <c r="MNT63" s="18"/>
      <c r="MNU63" s="18"/>
      <c r="MNV63" s="18"/>
      <c r="MNW63" s="18"/>
      <c r="MNX63" s="18"/>
      <c r="MNY63" s="18"/>
      <c r="MNZ63" s="18"/>
      <c r="MOA63" s="18"/>
      <c r="MOB63" s="18"/>
      <c r="MOC63" s="18"/>
      <c r="MOD63" s="18"/>
      <c r="MOE63" s="18"/>
      <c r="MOF63" s="18"/>
      <c r="MOG63" s="18"/>
      <c r="MOH63" s="18"/>
      <c r="MOI63" s="18"/>
      <c r="MOJ63" s="18"/>
      <c r="MOK63" s="18"/>
      <c r="MOL63" s="18"/>
      <c r="MOM63" s="18"/>
      <c r="MON63" s="18"/>
      <c r="MOO63" s="18"/>
      <c r="MOP63" s="18"/>
      <c r="MOQ63" s="18"/>
      <c r="MOR63" s="18"/>
      <c r="MOS63" s="18"/>
      <c r="MOT63" s="18"/>
      <c r="MOU63" s="18"/>
      <c r="MOV63" s="18"/>
      <c r="MOW63" s="18"/>
      <c r="MOX63" s="18"/>
      <c r="MOY63" s="18"/>
      <c r="MOZ63" s="18"/>
      <c r="MPA63" s="18"/>
      <c r="MPB63" s="18"/>
      <c r="MPC63" s="18"/>
      <c r="MPD63" s="18"/>
      <c r="MPE63" s="18"/>
      <c r="MPF63" s="18"/>
      <c r="MPG63" s="18"/>
      <c r="MPH63" s="18"/>
      <c r="MPI63" s="18"/>
      <c r="MPJ63" s="18"/>
      <c r="MPK63" s="18"/>
      <c r="MPL63" s="18"/>
      <c r="MPM63" s="18"/>
      <c r="MPN63" s="18"/>
      <c r="MPO63" s="18"/>
      <c r="MPP63" s="18"/>
      <c r="MPQ63" s="18"/>
      <c r="MPR63" s="18"/>
      <c r="MPS63" s="18"/>
      <c r="MPT63" s="18"/>
      <c r="MPU63" s="18"/>
      <c r="MPV63" s="18"/>
      <c r="MPW63" s="18"/>
      <c r="MPX63" s="18"/>
      <c r="MPY63" s="18"/>
      <c r="MPZ63" s="18"/>
      <c r="MQA63" s="18"/>
      <c r="MQB63" s="18"/>
      <c r="MQC63" s="18"/>
      <c r="MQD63" s="18"/>
      <c r="MQE63" s="18"/>
      <c r="MQF63" s="18"/>
      <c r="MQG63" s="18"/>
      <c r="MQH63" s="18"/>
      <c r="MQI63" s="18"/>
      <c r="MQJ63" s="18"/>
      <c r="MQK63" s="18"/>
      <c r="MQL63" s="18"/>
      <c r="MQM63" s="18"/>
      <c r="MQN63" s="18"/>
      <c r="MQO63" s="18"/>
      <c r="MQP63" s="18"/>
      <c r="MQQ63" s="18"/>
      <c r="MQR63" s="18"/>
      <c r="MQS63" s="18"/>
      <c r="MQT63" s="18"/>
      <c r="MQU63" s="18"/>
      <c r="MQV63" s="18"/>
      <c r="MQW63" s="18"/>
      <c r="MQX63" s="18"/>
      <c r="MQY63" s="18"/>
      <c r="MQZ63" s="18"/>
      <c r="MRA63" s="18"/>
      <c r="MRB63" s="18"/>
      <c r="MRC63" s="18"/>
      <c r="MRD63" s="18"/>
      <c r="MRE63" s="18"/>
      <c r="MRF63" s="18"/>
      <c r="MRG63" s="18"/>
      <c r="MRH63" s="18"/>
      <c r="MRI63" s="18"/>
      <c r="MRJ63" s="18"/>
      <c r="MRK63" s="18"/>
      <c r="MRL63" s="18"/>
      <c r="MRM63" s="18"/>
      <c r="MRN63" s="18"/>
      <c r="MRO63" s="18"/>
      <c r="MRP63" s="18"/>
      <c r="MRQ63" s="18"/>
      <c r="MRR63" s="18"/>
      <c r="MRS63" s="18"/>
      <c r="MRT63" s="18"/>
      <c r="MRU63" s="18"/>
      <c r="MRV63" s="18"/>
      <c r="MRW63" s="18"/>
      <c r="MRX63" s="18"/>
      <c r="MRY63" s="18"/>
      <c r="MRZ63" s="18"/>
      <c r="MSA63" s="18"/>
      <c r="MSB63" s="18"/>
      <c r="MSC63" s="18"/>
      <c r="MSD63" s="18"/>
      <c r="MSE63" s="18"/>
      <c r="MSF63" s="18"/>
      <c r="MSG63" s="18"/>
      <c r="MSH63" s="18"/>
      <c r="MSI63" s="18"/>
      <c r="MSJ63" s="18"/>
      <c r="MSK63" s="18"/>
      <c r="MSL63" s="18"/>
      <c r="MSM63" s="18"/>
      <c r="MSN63" s="18"/>
      <c r="MSO63" s="18"/>
      <c r="MSP63" s="18"/>
      <c r="MSQ63" s="18"/>
      <c r="MSR63" s="18"/>
      <c r="MSS63" s="18"/>
      <c r="MST63" s="18"/>
      <c r="MSU63" s="18"/>
      <c r="MSV63" s="18"/>
      <c r="MSW63" s="18"/>
      <c r="MSX63" s="18"/>
      <c r="MSY63" s="18"/>
      <c r="MSZ63" s="18"/>
      <c r="MTA63" s="18"/>
      <c r="MTB63" s="18"/>
      <c r="MTC63" s="18"/>
      <c r="MTD63" s="18"/>
      <c r="MTE63" s="18"/>
      <c r="MTF63" s="18"/>
      <c r="MTG63" s="18"/>
      <c r="MTH63" s="18"/>
      <c r="MTI63" s="18"/>
      <c r="MTJ63" s="18"/>
      <c r="MTK63" s="18"/>
      <c r="MTL63" s="18"/>
      <c r="MTM63" s="18"/>
      <c r="MTN63" s="18"/>
      <c r="MTO63" s="18"/>
      <c r="MTP63" s="18"/>
      <c r="MTQ63" s="18"/>
      <c r="MTR63" s="18"/>
      <c r="MTS63" s="18"/>
      <c r="MTT63" s="18"/>
      <c r="MTU63" s="18"/>
      <c r="MTV63" s="18"/>
      <c r="MTW63" s="18"/>
      <c r="MTX63" s="18"/>
      <c r="MTY63" s="18"/>
      <c r="MTZ63" s="18"/>
      <c r="MUA63" s="18"/>
      <c r="MUB63" s="18"/>
      <c r="MUC63" s="18"/>
      <c r="MUD63" s="18"/>
      <c r="MUE63" s="18"/>
      <c r="MUF63" s="18"/>
      <c r="MUG63" s="18"/>
      <c r="MUH63" s="18"/>
      <c r="MUI63" s="18"/>
      <c r="MUJ63" s="18"/>
      <c r="MUK63" s="18"/>
      <c r="MUL63" s="18"/>
      <c r="MUM63" s="18"/>
      <c r="MUN63" s="18"/>
      <c r="MUO63" s="18"/>
      <c r="MUP63" s="18"/>
      <c r="MUQ63" s="18"/>
      <c r="MUR63" s="18"/>
      <c r="MUS63" s="18"/>
      <c r="MUT63" s="18"/>
      <c r="MUU63" s="18"/>
      <c r="MUV63" s="18"/>
      <c r="MUW63" s="18"/>
      <c r="MUX63" s="18"/>
      <c r="MUY63" s="18"/>
      <c r="MUZ63" s="18"/>
      <c r="MVA63" s="18"/>
      <c r="MVB63" s="18"/>
      <c r="MVC63" s="18"/>
      <c r="MVD63" s="18"/>
      <c r="MVE63" s="18"/>
      <c r="MVF63" s="18"/>
      <c r="MVG63" s="18"/>
      <c r="MVH63" s="18"/>
      <c r="MVI63" s="18"/>
      <c r="MVJ63" s="18"/>
      <c r="MVK63" s="18"/>
      <c r="MVL63" s="18"/>
      <c r="MVM63" s="18"/>
      <c r="MVN63" s="18"/>
      <c r="MVO63" s="18"/>
      <c r="MVP63" s="18"/>
      <c r="MVQ63" s="18"/>
      <c r="MVR63" s="18"/>
      <c r="MVS63" s="18"/>
      <c r="MVT63" s="18"/>
      <c r="MVU63" s="18"/>
      <c r="MVV63" s="18"/>
      <c r="MVW63" s="18"/>
      <c r="MVX63" s="18"/>
      <c r="MVY63" s="18"/>
      <c r="MVZ63" s="18"/>
      <c r="MWA63" s="18"/>
      <c r="MWB63" s="18"/>
      <c r="MWC63" s="18"/>
      <c r="MWD63" s="18"/>
      <c r="MWE63" s="18"/>
      <c r="MWF63" s="18"/>
      <c r="MWG63" s="18"/>
      <c r="MWH63" s="18"/>
      <c r="MWI63" s="18"/>
      <c r="MWJ63" s="18"/>
      <c r="MWK63" s="18"/>
      <c r="MWL63" s="18"/>
      <c r="MWM63" s="18"/>
      <c r="MWN63" s="18"/>
      <c r="MWO63" s="18"/>
      <c r="MWP63" s="18"/>
      <c r="MWQ63" s="18"/>
      <c r="MWR63" s="18"/>
      <c r="MWS63" s="18"/>
      <c r="MWT63" s="18"/>
      <c r="MWU63" s="18"/>
      <c r="MWV63" s="18"/>
      <c r="MWW63" s="18"/>
      <c r="MWX63" s="18"/>
      <c r="MWY63" s="18"/>
      <c r="MWZ63" s="18"/>
      <c r="MXA63" s="18"/>
      <c r="MXB63" s="18"/>
      <c r="MXC63" s="18"/>
      <c r="MXD63" s="18"/>
      <c r="MXE63" s="18"/>
      <c r="MXF63" s="18"/>
      <c r="MXG63" s="18"/>
      <c r="MXH63" s="18"/>
      <c r="MXI63" s="18"/>
      <c r="MXJ63" s="18"/>
      <c r="MXK63" s="18"/>
      <c r="MXL63" s="18"/>
      <c r="MXM63" s="18"/>
      <c r="MXN63" s="18"/>
      <c r="MXO63" s="18"/>
      <c r="MXP63" s="18"/>
      <c r="MXQ63" s="18"/>
      <c r="MXR63" s="18"/>
      <c r="MXS63" s="18"/>
      <c r="MXT63" s="18"/>
      <c r="MXU63" s="18"/>
      <c r="MXV63" s="18"/>
      <c r="MXW63" s="18"/>
      <c r="MXX63" s="18"/>
      <c r="MXY63" s="18"/>
      <c r="MXZ63" s="18"/>
      <c r="MYA63" s="18"/>
      <c r="MYB63" s="18"/>
      <c r="MYC63" s="18"/>
      <c r="MYD63" s="18"/>
      <c r="MYE63" s="18"/>
      <c r="MYF63" s="18"/>
      <c r="MYG63" s="18"/>
      <c r="MYH63" s="18"/>
      <c r="MYI63" s="18"/>
      <c r="MYJ63" s="18"/>
      <c r="MYK63" s="18"/>
      <c r="MYL63" s="18"/>
      <c r="MYM63" s="18"/>
      <c r="MYN63" s="18"/>
      <c r="MYO63" s="18"/>
      <c r="MYP63" s="18"/>
      <c r="MYQ63" s="18"/>
      <c r="MYR63" s="18"/>
      <c r="MYS63" s="18"/>
      <c r="MYT63" s="18"/>
      <c r="MYU63" s="18"/>
      <c r="MYV63" s="18"/>
      <c r="MYW63" s="18"/>
      <c r="MYX63" s="18"/>
      <c r="MYY63" s="18"/>
      <c r="MYZ63" s="18"/>
      <c r="MZA63" s="18"/>
      <c r="MZB63" s="18"/>
      <c r="MZC63" s="18"/>
      <c r="MZD63" s="18"/>
      <c r="MZE63" s="18"/>
      <c r="MZF63" s="18"/>
      <c r="MZG63" s="18"/>
      <c r="MZH63" s="18"/>
      <c r="MZI63" s="18"/>
      <c r="MZJ63" s="18"/>
      <c r="MZK63" s="18"/>
      <c r="MZL63" s="18"/>
      <c r="MZM63" s="18"/>
      <c r="MZN63" s="18"/>
      <c r="MZO63" s="18"/>
      <c r="MZP63" s="18"/>
      <c r="MZQ63" s="18"/>
      <c r="MZR63" s="18"/>
      <c r="MZS63" s="18"/>
      <c r="MZT63" s="18"/>
      <c r="MZU63" s="18"/>
      <c r="MZV63" s="18"/>
      <c r="MZW63" s="18"/>
      <c r="MZX63" s="18"/>
      <c r="MZY63" s="18"/>
      <c r="MZZ63" s="18"/>
      <c r="NAA63" s="18"/>
      <c r="NAB63" s="18"/>
      <c r="NAC63" s="18"/>
      <c r="NAD63" s="18"/>
      <c r="NAE63" s="18"/>
      <c r="NAF63" s="18"/>
      <c r="NAG63" s="18"/>
      <c r="NAH63" s="18"/>
      <c r="NAI63" s="18"/>
      <c r="NAJ63" s="18"/>
      <c r="NAK63" s="18"/>
      <c r="NAL63" s="18"/>
      <c r="NAM63" s="18"/>
      <c r="NAN63" s="18"/>
      <c r="NAO63" s="18"/>
      <c r="NAP63" s="18"/>
      <c r="NAQ63" s="18"/>
      <c r="NAR63" s="18"/>
      <c r="NAS63" s="18"/>
      <c r="NAT63" s="18"/>
      <c r="NAU63" s="18"/>
      <c r="NAV63" s="18"/>
      <c r="NAW63" s="18"/>
      <c r="NAX63" s="18"/>
      <c r="NAY63" s="18"/>
      <c r="NAZ63" s="18"/>
      <c r="NBA63" s="18"/>
      <c r="NBB63" s="18"/>
      <c r="NBC63" s="18"/>
      <c r="NBD63" s="18"/>
      <c r="NBE63" s="18"/>
      <c r="NBF63" s="18"/>
      <c r="NBG63" s="18"/>
      <c r="NBH63" s="18"/>
      <c r="NBI63" s="18"/>
      <c r="NBJ63" s="18"/>
      <c r="NBK63" s="18"/>
      <c r="NBL63" s="18"/>
      <c r="NBM63" s="18"/>
      <c r="NBN63" s="18"/>
      <c r="NBO63" s="18"/>
      <c r="NBP63" s="18"/>
      <c r="NBQ63" s="18"/>
      <c r="NBR63" s="18"/>
      <c r="NBS63" s="18"/>
      <c r="NBT63" s="18"/>
      <c r="NBU63" s="18"/>
      <c r="NBV63" s="18"/>
      <c r="NBW63" s="18"/>
      <c r="NBX63" s="18"/>
      <c r="NBY63" s="18"/>
      <c r="NBZ63" s="18"/>
      <c r="NCA63" s="18"/>
      <c r="NCB63" s="18"/>
      <c r="NCC63" s="18"/>
      <c r="NCD63" s="18"/>
      <c r="NCE63" s="18"/>
      <c r="NCF63" s="18"/>
      <c r="NCG63" s="18"/>
      <c r="NCH63" s="18"/>
      <c r="NCI63" s="18"/>
      <c r="NCJ63" s="18"/>
      <c r="NCK63" s="18"/>
      <c r="NCL63" s="18"/>
      <c r="NCM63" s="18"/>
      <c r="NCN63" s="18"/>
      <c r="NCO63" s="18"/>
      <c r="NCP63" s="18"/>
      <c r="NCQ63" s="18"/>
      <c r="NCR63" s="18"/>
      <c r="NCS63" s="18"/>
      <c r="NCT63" s="18"/>
      <c r="NCU63" s="18"/>
      <c r="NCV63" s="18"/>
      <c r="NCW63" s="18"/>
      <c r="NCX63" s="18"/>
      <c r="NCY63" s="18"/>
      <c r="NCZ63" s="18"/>
      <c r="NDA63" s="18"/>
      <c r="NDB63" s="18"/>
      <c r="NDC63" s="18"/>
      <c r="NDD63" s="18"/>
      <c r="NDE63" s="18"/>
      <c r="NDF63" s="18"/>
      <c r="NDG63" s="18"/>
      <c r="NDH63" s="18"/>
      <c r="NDI63" s="18"/>
      <c r="NDJ63" s="18"/>
      <c r="NDK63" s="18"/>
      <c r="NDL63" s="18"/>
      <c r="NDM63" s="18"/>
      <c r="NDN63" s="18"/>
      <c r="NDO63" s="18"/>
      <c r="NDP63" s="18"/>
      <c r="NDQ63" s="18"/>
      <c r="NDR63" s="18"/>
      <c r="NDS63" s="18"/>
      <c r="NDT63" s="18"/>
      <c r="NDU63" s="18"/>
      <c r="NDV63" s="18"/>
      <c r="NDW63" s="18"/>
      <c r="NDX63" s="18"/>
      <c r="NDY63" s="18"/>
      <c r="NDZ63" s="18"/>
      <c r="NEA63" s="18"/>
      <c r="NEB63" s="18"/>
      <c r="NEC63" s="18"/>
      <c r="NED63" s="18"/>
      <c r="NEE63" s="18"/>
      <c r="NEF63" s="18"/>
      <c r="NEG63" s="18"/>
      <c r="NEH63" s="18"/>
      <c r="NEI63" s="18"/>
      <c r="NEJ63" s="18"/>
      <c r="NEK63" s="18"/>
      <c r="NEL63" s="18"/>
      <c r="NEM63" s="18"/>
      <c r="NEN63" s="18"/>
      <c r="NEO63" s="18"/>
      <c r="NEP63" s="18"/>
      <c r="NEQ63" s="18"/>
      <c r="NER63" s="18"/>
      <c r="NES63" s="18"/>
      <c r="NET63" s="18"/>
      <c r="NEU63" s="18"/>
      <c r="NEV63" s="18"/>
      <c r="NEW63" s="18"/>
      <c r="NEX63" s="18"/>
      <c r="NEY63" s="18"/>
      <c r="NEZ63" s="18"/>
      <c r="NFA63" s="18"/>
      <c r="NFB63" s="18"/>
      <c r="NFC63" s="18"/>
      <c r="NFD63" s="18"/>
      <c r="NFE63" s="18"/>
      <c r="NFF63" s="18"/>
      <c r="NFG63" s="18"/>
      <c r="NFH63" s="18"/>
      <c r="NFI63" s="18"/>
      <c r="NFJ63" s="18"/>
      <c r="NFK63" s="18"/>
      <c r="NFL63" s="18"/>
      <c r="NFM63" s="18"/>
      <c r="NFN63" s="18"/>
      <c r="NFO63" s="18"/>
      <c r="NFP63" s="18"/>
      <c r="NFQ63" s="18"/>
      <c r="NFR63" s="18"/>
      <c r="NFS63" s="18"/>
      <c r="NFT63" s="18"/>
      <c r="NFU63" s="18"/>
      <c r="NFV63" s="18"/>
      <c r="NFW63" s="18"/>
      <c r="NFX63" s="18"/>
      <c r="NFY63" s="18"/>
      <c r="NFZ63" s="18"/>
      <c r="NGA63" s="18"/>
      <c r="NGB63" s="18"/>
      <c r="NGC63" s="18"/>
      <c r="NGD63" s="18"/>
      <c r="NGE63" s="18"/>
      <c r="NGF63" s="18"/>
      <c r="NGG63" s="18"/>
      <c r="NGH63" s="18"/>
      <c r="NGI63" s="18"/>
      <c r="NGJ63" s="18"/>
      <c r="NGK63" s="18"/>
      <c r="NGL63" s="18"/>
      <c r="NGM63" s="18"/>
      <c r="NGN63" s="18"/>
      <c r="NGO63" s="18"/>
      <c r="NGP63" s="18"/>
      <c r="NGQ63" s="18"/>
      <c r="NGR63" s="18"/>
      <c r="NGS63" s="18"/>
      <c r="NGT63" s="18"/>
      <c r="NGU63" s="18"/>
      <c r="NGV63" s="18"/>
      <c r="NGW63" s="18"/>
      <c r="NGX63" s="18"/>
      <c r="NGY63" s="18"/>
      <c r="NGZ63" s="18"/>
      <c r="NHA63" s="18"/>
      <c r="NHB63" s="18"/>
      <c r="NHC63" s="18"/>
      <c r="NHD63" s="18"/>
      <c r="NHE63" s="18"/>
      <c r="NHF63" s="18"/>
      <c r="NHG63" s="18"/>
      <c r="NHH63" s="18"/>
      <c r="NHI63" s="18"/>
      <c r="NHJ63" s="18"/>
      <c r="NHK63" s="18"/>
      <c r="NHL63" s="18"/>
      <c r="NHM63" s="18"/>
      <c r="NHN63" s="18"/>
      <c r="NHO63" s="18"/>
      <c r="NHP63" s="18"/>
      <c r="NHQ63" s="18"/>
      <c r="NHR63" s="18"/>
      <c r="NHS63" s="18"/>
      <c r="NHT63" s="18"/>
      <c r="NHU63" s="18"/>
      <c r="NHV63" s="18"/>
      <c r="NHW63" s="18"/>
      <c r="NHX63" s="18"/>
      <c r="NHY63" s="18"/>
      <c r="NHZ63" s="18"/>
      <c r="NIA63" s="18"/>
      <c r="NIB63" s="18"/>
      <c r="NIC63" s="18"/>
      <c r="NID63" s="18"/>
      <c r="NIE63" s="18"/>
      <c r="NIF63" s="18"/>
      <c r="NIG63" s="18"/>
      <c r="NIH63" s="18"/>
      <c r="NII63" s="18"/>
      <c r="NIJ63" s="18"/>
      <c r="NIK63" s="18"/>
      <c r="NIL63" s="18"/>
      <c r="NIM63" s="18"/>
      <c r="NIN63" s="18"/>
      <c r="NIO63" s="18"/>
      <c r="NIP63" s="18"/>
      <c r="NIQ63" s="18"/>
      <c r="NIR63" s="18"/>
      <c r="NIS63" s="18"/>
      <c r="NIT63" s="18"/>
      <c r="NIU63" s="18"/>
      <c r="NIV63" s="18"/>
      <c r="NIW63" s="18"/>
      <c r="NIX63" s="18"/>
      <c r="NIY63" s="18"/>
      <c r="NIZ63" s="18"/>
      <c r="NJA63" s="18"/>
      <c r="NJB63" s="18"/>
      <c r="NJC63" s="18"/>
      <c r="NJD63" s="18"/>
      <c r="NJE63" s="18"/>
      <c r="NJF63" s="18"/>
      <c r="NJG63" s="18"/>
      <c r="NJH63" s="18"/>
      <c r="NJI63" s="18"/>
      <c r="NJJ63" s="18"/>
      <c r="NJK63" s="18"/>
      <c r="NJL63" s="18"/>
      <c r="NJM63" s="18"/>
      <c r="NJN63" s="18"/>
      <c r="NJO63" s="18"/>
      <c r="NJP63" s="18"/>
      <c r="NJQ63" s="18"/>
      <c r="NJR63" s="18"/>
      <c r="NJS63" s="18"/>
      <c r="NJT63" s="18"/>
      <c r="NJU63" s="18"/>
      <c r="NJV63" s="18"/>
      <c r="NJW63" s="18"/>
      <c r="NJX63" s="18"/>
      <c r="NJY63" s="18"/>
      <c r="NJZ63" s="18"/>
      <c r="NKA63" s="18"/>
      <c r="NKB63" s="18"/>
      <c r="NKC63" s="18"/>
      <c r="NKD63" s="18"/>
      <c r="NKE63" s="18"/>
      <c r="NKF63" s="18"/>
      <c r="NKG63" s="18"/>
      <c r="NKH63" s="18"/>
      <c r="NKI63" s="18"/>
      <c r="NKJ63" s="18"/>
      <c r="NKK63" s="18"/>
      <c r="NKL63" s="18"/>
      <c r="NKM63" s="18"/>
      <c r="NKN63" s="18"/>
      <c r="NKO63" s="18"/>
      <c r="NKP63" s="18"/>
      <c r="NKQ63" s="18"/>
      <c r="NKR63" s="18"/>
      <c r="NKS63" s="18"/>
      <c r="NKT63" s="18"/>
      <c r="NKU63" s="18"/>
      <c r="NKV63" s="18"/>
      <c r="NKW63" s="18"/>
      <c r="NKX63" s="18"/>
      <c r="NKY63" s="18"/>
      <c r="NKZ63" s="18"/>
      <c r="NLA63" s="18"/>
      <c r="NLB63" s="18"/>
      <c r="NLC63" s="18"/>
      <c r="NLD63" s="18"/>
      <c r="NLE63" s="18"/>
      <c r="NLF63" s="18"/>
      <c r="NLG63" s="18"/>
      <c r="NLH63" s="18"/>
      <c r="NLI63" s="18"/>
      <c r="NLJ63" s="18"/>
      <c r="NLK63" s="18"/>
      <c r="NLL63" s="18"/>
      <c r="NLM63" s="18"/>
      <c r="NLN63" s="18"/>
      <c r="NLO63" s="18"/>
      <c r="NLP63" s="18"/>
      <c r="NLQ63" s="18"/>
      <c r="NLR63" s="18"/>
      <c r="NLS63" s="18"/>
      <c r="NLT63" s="18"/>
      <c r="NLU63" s="18"/>
      <c r="NLV63" s="18"/>
      <c r="NLW63" s="18"/>
      <c r="NLX63" s="18"/>
      <c r="NLY63" s="18"/>
      <c r="NLZ63" s="18"/>
      <c r="NMA63" s="18"/>
      <c r="NMB63" s="18"/>
      <c r="NMC63" s="18"/>
      <c r="NMD63" s="18"/>
      <c r="NME63" s="18"/>
      <c r="NMF63" s="18"/>
      <c r="NMG63" s="18"/>
      <c r="NMH63" s="18"/>
      <c r="NMI63" s="18"/>
      <c r="NMJ63" s="18"/>
      <c r="NMK63" s="18"/>
      <c r="NML63" s="18"/>
      <c r="NMM63" s="18"/>
      <c r="NMN63" s="18"/>
      <c r="NMO63" s="18"/>
      <c r="NMP63" s="18"/>
      <c r="NMQ63" s="18"/>
      <c r="NMR63" s="18"/>
      <c r="NMS63" s="18"/>
      <c r="NMT63" s="18"/>
      <c r="NMU63" s="18"/>
      <c r="NMV63" s="18"/>
      <c r="NMW63" s="18"/>
      <c r="NMX63" s="18"/>
      <c r="NMY63" s="18"/>
      <c r="NMZ63" s="18"/>
      <c r="NNA63" s="18"/>
      <c r="NNB63" s="18"/>
      <c r="NNC63" s="18"/>
      <c r="NND63" s="18"/>
      <c r="NNE63" s="18"/>
      <c r="NNF63" s="18"/>
      <c r="NNG63" s="18"/>
      <c r="NNH63" s="18"/>
      <c r="NNI63" s="18"/>
      <c r="NNJ63" s="18"/>
      <c r="NNK63" s="18"/>
      <c r="NNL63" s="18"/>
      <c r="NNM63" s="18"/>
      <c r="NNN63" s="18"/>
      <c r="NNO63" s="18"/>
      <c r="NNP63" s="18"/>
      <c r="NNQ63" s="18"/>
      <c r="NNR63" s="18"/>
      <c r="NNS63" s="18"/>
      <c r="NNT63" s="18"/>
      <c r="NNU63" s="18"/>
      <c r="NNV63" s="18"/>
      <c r="NNW63" s="18"/>
      <c r="NNX63" s="18"/>
      <c r="NNY63" s="18"/>
      <c r="NNZ63" s="18"/>
      <c r="NOA63" s="18"/>
      <c r="NOB63" s="18"/>
      <c r="NOC63" s="18"/>
      <c r="NOD63" s="18"/>
      <c r="NOE63" s="18"/>
      <c r="NOF63" s="18"/>
      <c r="NOG63" s="18"/>
      <c r="NOH63" s="18"/>
      <c r="NOI63" s="18"/>
      <c r="NOJ63" s="18"/>
      <c r="NOK63" s="18"/>
      <c r="NOL63" s="18"/>
      <c r="NOM63" s="18"/>
      <c r="NON63" s="18"/>
      <c r="NOO63" s="18"/>
      <c r="NOP63" s="18"/>
      <c r="NOQ63" s="18"/>
      <c r="NOR63" s="18"/>
      <c r="NOS63" s="18"/>
      <c r="NOT63" s="18"/>
      <c r="NOU63" s="18"/>
      <c r="NOV63" s="18"/>
      <c r="NOW63" s="18"/>
      <c r="NOX63" s="18"/>
      <c r="NOY63" s="18"/>
      <c r="NOZ63" s="18"/>
      <c r="NPA63" s="18"/>
      <c r="NPB63" s="18"/>
      <c r="NPC63" s="18"/>
      <c r="NPD63" s="18"/>
      <c r="NPE63" s="18"/>
      <c r="NPF63" s="18"/>
      <c r="NPG63" s="18"/>
      <c r="NPH63" s="18"/>
      <c r="NPI63" s="18"/>
      <c r="NPJ63" s="18"/>
      <c r="NPK63" s="18"/>
      <c r="NPL63" s="18"/>
      <c r="NPM63" s="18"/>
      <c r="NPN63" s="18"/>
      <c r="NPO63" s="18"/>
      <c r="NPP63" s="18"/>
      <c r="NPQ63" s="18"/>
      <c r="NPR63" s="18"/>
      <c r="NPS63" s="18"/>
      <c r="NPT63" s="18"/>
      <c r="NPU63" s="18"/>
      <c r="NPV63" s="18"/>
      <c r="NPW63" s="18"/>
      <c r="NPX63" s="18"/>
      <c r="NPY63" s="18"/>
      <c r="NPZ63" s="18"/>
      <c r="NQA63" s="18"/>
      <c r="NQB63" s="18"/>
      <c r="NQC63" s="18"/>
      <c r="NQD63" s="18"/>
      <c r="NQE63" s="18"/>
      <c r="NQF63" s="18"/>
      <c r="NQG63" s="18"/>
      <c r="NQH63" s="18"/>
      <c r="NQI63" s="18"/>
      <c r="NQJ63" s="18"/>
      <c r="NQK63" s="18"/>
      <c r="NQL63" s="18"/>
      <c r="NQM63" s="18"/>
      <c r="NQN63" s="18"/>
      <c r="NQO63" s="18"/>
      <c r="NQP63" s="18"/>
      <c r="NQQ63" s="18"/>
      <c r="NQR63" s="18"/>
      <c r="NQS63" s="18"/>
      <c r="NQT63" s="18"/>
      <c r="NQU63" s="18"/>
      <c r="NQV63" s="18"/>
      <c r="NQW63" s="18"/>
      <c r="NQX63" s="18"/>
      <c r="NQY63" s="18"/>
      <c r="NQZ63" s="18"/>
      <c r="NRA63" s="18"/>
      <c r="NRB63" s="18"/>
      <c r="NRC63" s="18"/>
      <c r="NRD63" s="18"/>
      <c r="NRE63" s="18"/>
      <c r="NRF63" s="18"/>
      <c r="NRG63" s="18"/>
      <c r="NRH63" s="18"/>
      <c r="NRI63" s="18"/>
      <c r="NRJ63" s="18"/>
      <c r="NRK63" s="18"/>
      <c r="NRL63" s="18"/>
      <c r="NRM63" s="18"/>
      <c r="NRN63" s="18"/>
      <c r="NRO63" s="18"/>
      <c r="NRP63" s="18"/>
      <c r="NRQ63" s="18"/>
      <c r="NRR63" s="18"/>
      <c r="NRS63" s="18"/>
      <c r="NRT63" s="18"/>
      <c r="NRU63" s="18"/>
      <c r="NRV63" s="18"/>
      <c r="NRW63" s="18"/>
      <c r="NRX63" s="18"/>
      <c r="NRY63" s="18"/>
      <c r="NRZ63" s="18"/>
      <c r="NSA63" s="18"/>
      <c r="NSB63" s="18"/>
      <c r="NSC63" s="18"/>
      <c r="NSD63" s="18"/>
      <c r="NSE63" s="18"/>
      <c r="NSF63" s="18"/>
      <c r="NSG63" s="18"/>
      <c r="NSH63" s="18"/>
      <c r="NSI63" s="18"/>
      <c r="NSJ63" s="18"/>
      <c r="NSK63" s="18"/>
      <c r="NSL63" s="18"/>
      <c r="NSM63" s="18"/>
      <c r="NSN63" s="18"/>
      <c r="NSO63" s="18"/>
      <c r="NSP63" s="18"/>
      <c r="NSQ63" s="18"/>
      <c r="NSR63" s="18"/>
      <c r="NSS63" s="18"/>
      <c r="NST63" s="18"/>
      <c r="NSU63" s="18"/>
      <c r="NSV63" s="18"/>
      <c r="NSW63" s="18"/>
      <c r="NSX63" s="18"/>
      <c r="NSY63" s="18"/>
      <c r="NSZ63" s="18"/>
      <c r="NTA63" s="18"/>
      <c r="NTB63" s="18"/>
      <c r="NTC63" s="18"/>
      <c r="NTD63" s="18"/>
      <c r="NTE63" s="18"/>
      <c r="NTF63" s="18"/>
      <c r="NTG63" s="18"/>
      <c r="NTH63" s="18"/>
      <c r="NTI63" s="18"/>
      <c r="NTJ63" s="18"/>
      <c r="NTK63" s="18"/>
      <c r="NTL63" s="18"/>
      <c r="NTM63" s="18"/>
      <c r="NTN63" s="18"/>
      <c r="NTO63" s="18"/>
      <c r="NTP63" s="18"/>
      <c r="NTQ63" s="18"/>
      <c r="NTR63" s="18"/>
      <c r="NTS63" s="18"/>
      <c r="NTT63" s="18"/>
      <c r="NTU63" s="18"/>
      <c r="NTV63" s="18"/>
      <c r="NTW63" s="18"/>
      <c r="NTX63" s="18"/>
      <c r="NTY63" s="18"/>
      <c r="NTZ63" s="18"/>
      <c r="NUA63" s="18"/>
      <c r="NUB63" s="18"/>
      <c r="NUC63" s="18"/>
      <c r="NUD63" s="18"/>
      <c r="NUE63" s="18"/>
      <c r="NUF63" s="18"/>
      <c r="NUG63" s="18"/>
      <c r="NUH63" s="18"/>
      <c r="NUI63" s="18"/>
      <c r="NUJ63" s="18"/>
      <c r="NUK63" s="18"/>
      <c r="NUL63" s="18"/>
      <c r="NUM63" s="18"/>
      <c r="NUN63" s="18"/>
      <c r="NUO63" s="18"/>
      <c r="NUP63" s="18"/>
      <c r="NUQ63" s="18"/>
      <c r="NUR63" s="18"/>
      <c r="NUS63" s="18"/>
      <c r="NUT63" s="18"/>
      <c r="NUU63" s="18"/>
      <c r="NUV63" s="18"/>
      <c r="NUW63" s="18"/>
      <c r="NUX63" s="18"/>
      <c r="NUY63" s="18"/>
      <c r="NUZ63" s="18"/>
      <c r="NVA63" s="18"/>
      <c r="NVB63" s="18"/>
      <c r="NVC63" s="18"/>
      <c r="NVD63" s="18"/>
      <c r="NVE63" s="18"/>
      <c r="NVF63" s="18"/>
      <c r="NVG63" s="18"/>
      <c r="NVH63" s="18"/>
      <c r="NVI63" s="18"/>
      <c r="NVJ63" s="18"/>
      <c r="NVK63" s="18"/>
      <c r="NVL63" s="18"/>
      <c r="NVM63" s="18"/>
      <c r="NVN63" s="18"/>
      <c r="NVO63" s="18"/>
      <c r="NVP63" s="18"/>
      <c r="NVQ63" s="18"/>
      <c r="NVR63" s="18"/>
      <c r="NVS63" s="18"/>
      <c r="NVT63" s="18"/>
      <c r="NVU63" s="18"/>
      <c r="NVV63" s="18"/>
      <c r="NVW63" s="18"/>
      <c r="NVX63" s="18"/>
      <c r="NVY63" s="18"/>
      <c r="NVZ63" s="18"/>
      <c r="NWA63" s="18"/>
      <c r="NWB63" s="18"/>
      <c r="NWC63" s="18"/>
      <c r="NWD63" s="18"/>
      <c r="NWE63" s="18"/>
      <c r="NWF63" s="18"/>
      <c r="NWG63" s="18"/>
      <c r="NWH63" s="18"/>
      <c r="NWI63" s="18"/>
      <c r="NWJ63" s="18"/>
      <c r="NWK63" s="18"/>
      <c r="NWL63" s="18"/>
      <c r="NWM63" s="18"/>
      <c r="NWN63" s="18"/>
      <c r="NWO63" s="18"/>
      <c r="NWP63" s="18"/>
      <c r="NWQ63" s="18"/>
      <c r="NWR63" s="18"/>
      <c r="NWS63" s="18"/>
      <c r="NWT63" s="18"/>
      <c r="NWU63" s="18"/>
      <c r="NWV63" s="18"/>
      <c r="NWW63" s="18"/>
      <c r="NWX63" s="18"/>
      <c r="NWY63" s="18"/>
      <c r="NWZ63" s="18"/>
      <c r="NXA63" s="18"/>
      <c r="NXB63" s="18"/>
      <c r="NXC63" s="18"/>
      <c r="NXD63" s="18"/>
      <c r="NXE63" s="18"/>
      <c r="NXF63" s="18"/>
      <c r="NXG63" s="18"/>
      <c r="NXH63" s="18"/>
      <c r="NXI63" s="18"/>
      <c r="NXJ63" s="18"/>
      <c r="NXK63" s="18"/>
      <c r="NXL63" s="18"/>
      <c r="NXM63" s="18"/>
      <c r="NXN63" s="18"/>
      <c r="NXO63" s="18"/>
      <c r="NXP63" s="18"/>
      <c r="NXQ63" s="18"/>
      <c r="NXR63" s="18"/>
      <c r="NXS63" s="18"/>
      <c r="NXT63" s="18"/>
      <c r="NXU63" s="18"/>
      <c r="NXV63" s="18"/>
      <c r="NXW63" s="18"/>
      <c r="NXX63" s="18"/>
      <c r="NXY63" s="18"/>
      <c r="NXZ63" s="18"/>
      <c r="NYA63" s="18"/>
      <c r="NYB63" s="18"/>
      <c r="NYC63" s="18"/>
      <c r="NYD63" s="18"/>
      <c r="NYE63" s="18"/>
      <c r="NYF63" s="18"/>
      <c r="NYG63" s="18"/>
      <c r="NYH63" s="18"/>
      <c r="NYI63" s="18"/>
      <c r="NYJ63" s="18"/>
      <c r="NYK63" s="18"/>
      <c r="NYL63" s="18"/>
      <c r="NYM63" s="18"/>
      <c r="NYN63" s="18"/>
      <c r="NYO63" s="18"/>
      <c r="NYP63" s="18"/>
      <c r="NYQ63" s="18"/>
      <c r="NYR63" s="18"/>
      <c r="NYS63" s="18"/>
      <c r="NYT63" s="18"/>
      <c r="NYU63" s="18"/>
      <c r="NYV63" s="18"/>
      <c r="NYW63" s="18"/>
      <c r="NYX63" s="18"/>
      <c r="NYY63" s="18"/>
      <c r="NYZ63" s="18"/>
      <c r="NZA63" s="18"/>
      <c r="NZB63" s="18"/>
      <c r="NZC63" s="18"/>
      <c r="NZD63" s="18"/>
      <c r="NZE63" s="18"/>
      <c r="NZF63" s="18"/>
      <c r="NZG63" s="18"/>
      <c r="NZH63" s="18"/>
      <c r="NZI63" s="18"/>
      <c r="NZJ63" s="18"/>
      <c r="NZK63" s="18"/>
      <c r="NZL63" s="18"/>
      <c r="NZM63" s="18"/>
      <c r="NZN63" s="18"/>
      <c r="NZO63" s="18"/>
      <c r="NZP63" s="18"/>
      <c r="NZQ63" s="18"/>
      <c r="NZR63" s="18"/>
      <c r="NZS63" s="18"/>
      <c r="NZT63" s="18"/>
      <c r="NZU63" s="18"/>
      <c r="NZV63" s="18"/>
      <c r="NZW63" s="18"/>
      <c r="NZX63" s="18"/>
      <c r="NZY63" s="18"/>
      <c r="NZZ63" s="18"/>
      <c r="OAA63" s="18"/>
      <c r="OAB63" s="18"/>
      <c r="OAC63" s="18"/>
      <c r="OAD63" s="18"/>
      <c r="OAE63" s="18"/>
      <c r="OAF63" s="18"/>
      <c r="OAG63" s="18"/>
      <c r="OAH63" s="18"/>
      <c r="OAI63" s="18"/>
      <c r="OAJ63" s="18"/>
      <c r="OAK63" s="18"/>
      <c r="OAL63" s="18"/>
      <c r="OAM63" s="18"/>
      <c r="OAN63" s="18"/>
      <c r="OAO63" s="18"/>
      <c r="OAP63" s="18"/>
      <c r="OAQ63" s="18"/>
      <c r="OAR63" s="18"/>
      <c r="OAS63" s="18"/>
      <c r="OAT63" s="18"/>
      <c r="OAU63" s="18"/>
      <c r="OAV63" s="18"/>
      <c r="OAW63" s="18"/>
      <c r="OAX63" s="18"/>
      <c r="OAY63" s="18"/>
      <c r="OAZ63" s="18"/>
      <c r="OBA63" s="18"/>
      <c r="OBB63" s="18"/>
      <c r="OBC63" s="18"/>
      <c r="OBD63" s="18"/>
      <c r="OBE63" s="18"/>
      <c r="OBF63" s="18"/>
      <c r="OBG63" s="18"/>
      <c r="OBH63" s="18"/>
      <c r="OBI63" s="18"/>
      <c r="OBJ63" s="18"/>
      <c r="OBK63" s="18"/>
      <c r="OBL63" s="18"/>
      <c r="OBM63" s="18"/>
      <c r="OBN63" s="18"/>
      <c r="OBO63" s="18"/>
      <c r="OBP63" s="18"/>
      <c r="OBQ63" s="18"/>
      <c r="OBR63" s="18"/>
      <c r="OBS63" s="18"/>
      <c r="OBT63" s="18"/>
      <c r="OBU63" s="18"/>
      <c r="OBV63" s="18"/>
      <c r="OBW63" s="18"/>
      <c r="OBX63" s="18"/>
      <c r="OBY63" s="18"/>
      <c r="OBZ63" s="18"/>
      <c r="OCA63" s="18"/>
      <c r="OCB63" s="18"/>
      <c r="OCC63" s="18"/>
      <c r="OCD63" s="18"/>
      <c r="OCE63" s="18"/>
      <c r="OCF63" s="18"/>
      <c r="OCG63" s="18"/>
      <c r="OCH63" s="18"/>
      <c r="OCI63" s="18"/>
      <c r="OCJ63" s="18"/>
      <c r="OCK63" s="18"/>
      <c r="OCL63" s="18"/>
      <c r="OCM63" s="18"/>
      <c r="OCN63" s="18"/>
      <c r="OCO63" s="18"/>
      <c r="OCP63" s="18"/>
      <c r="OCQ63" s="18"/>
      <c r="OCR63" s="18"/>
      <c r="OCS63" s="18"/>
      <c r="OCT63" s="18"/>
      <c r="OCU63" s="18"/>
      <c r="OCV63" s="18"/>
      <c r="OCW63" s="18"/>
      <c r="OCX63" s="18"/>
      <c r="OCY63" s="18"/>
      <c r="OCZ63" s="18"/>
      <c r="ODA63" s="18"/>
      <c r="ODB63" s="18"/>
      <c r="ODC63" s="18"/>
      <c r="ODD63" s="18"/>
      <c r="ODE63" s="18"/>
      <c r="ODF63" s="18"/>
      <c r="ODG63" s="18"/>
      <c r="ODH63" s="18"/>
      <c r="ODI63" s="18"/>
      <c r="ODJ63" s="18"/>
      <c r="ODK63" s="18"/>
      <c r="ODL63" s="18"/>
      <c r="ODM63" s="18"/>
      <c r="ODN63" s="18"/>
      <c r="ODO63" s="18"/>
      <c r="ODP63" s="18"/>
      <c r="ODQ63" s="18"/>
      <c r="ODR63" s="18"/>
      <c r="ODS63" s="18"/>
      <c r="ODT63" s="18"/>
      <c r="ODU63" s="18"/>
      <c r="ODV63" s="18"/>
      <c r="ODW63" s="18"/>
      <c r="ODX63" s="18"/>
      <c r="ODY63" s="18"/>
      <c r="ODZ63" s="18"/>
      <c r="OEA63" s="18"/>
      <c r="OEB63" s="18"/>
      <c r="OEC63" s="18"/>
      <c r="OED63" s="18"/>
      <c r="OEE63" s="18"/>
      <c r="OEF63" s="18"/>
      <c r="OEG63" s="18"/>
      <c r="OEH63" s="18"/>
      <c r="OEI63" s="18"/>
      <c r="OEJ63" s="18"/>
      <c r="OEK63" s="18"/>
      <c r="OEL63" s="18"/>
      <c r="OEM63" s="18"/>
      <c r="OEN63" s="18"/>
      <c r="OEO63" s="18"/>
      <c r="OEP63" s="18"/>
      <c r="OEQ63" s="18"/>
      <c r="OER63" s="18"/>
      <c r="OES63" s="18"/>
      <c r="OET63" s="18"/>
      <c r="OEU63" s="18"/>
      <c r="OEV63" s="18"/>
      <c r="OEW63" s="18"/>
      <c r="OEX63" s="18"/>
      <c r="OEY63" s="18"/>
      <c r="OEZ63" s="18"/>
      <c r="OFA63" s="18"/>
      <c r="OFB63" s="18"/>
      <c r="OFC63" s="18"/>
      <c r="OFD63" s="18"/>
      <c r="OFE63" s="18"/>
      <c r="OFF63" s="18"/>
      <c r="OFG63" s="18"/>
      <c r="OFH63" s="18"/>
      <c r="OFI63" s="18"/>
      <c r="OFJ63" s="18"/>
      <c r="OFK63" s="18"/>
      <c r="OFL63" s="18"/>
      <c r="OFM63" s="18"/>
      <c r="OFN63" s="18"/>
      <c r="OFO63" s="18"/>
      <c r="OFP63" s="18"/>
      <c r="OFQ63" s="18"/>
      <c r="OFR63" s="18"/>
      <c r="OFS63" s="18"/>
      <c r="OFT63" s="18"/>
      <c r="OFU63" s="18"/>
      <c r="OFV63" s="18"/>
      <c r="OFW63" s="18"/>
      <c r="OFX63" s="18"/>
      <c r="OFY63" s="18"/>
      <c r="OFZ63" s="18"/>
      <c r="OGA63" s="18"/>
      <c r="OGB63" s="18"/>
      <c r="OGC63" s="18"/>
      <c r="OGD63" s="18"/>
      <c r="OGE63" s="18"/>
      <c r="OGF63" s="18"/>
      <c r="OGG63" s="18"/>
      <c r="OGH63" s="18"/>
      <c r="OGI63" s="18"/>
      <c r="OGJ63" s="18"/>
      <c r="OGK63" s="18"/>
      <c r="OGL63" s="18"/>
      <c r="OGM63" s="18"/>
      <c r="OGN63" s="18"/>
      <c r="OGO63" s="18"/>
      <c r="OGP63" s="18"/>
      <c r="OGQ63" s="18"/>
      <c r="OGR63" s="18"/>
      <c r="OGS63" s="18"/>
      <c r="OGT63" s="18"/>
      <c r="OGU63" s="18"/>
      <c r="OGV63" s="18"/>
      <c r="OGW63" s="18"/>
      <c r="OGX63" s="18"/>
      <c r="OGY63" s="18"/>
      <c r="OGZ63" s="18"/>
      <c r="OHA63" s="18"/>
      <c r="OHB63" s="18"/>
      <c r="OHC63" s="18"/>
      <c r="OHD63" s="18"/>
      <c r="OHE63" s="18"/>
      <c r="OHF63" s="18"/>
      <c r="OHG63" s="18"/>
      <c r="OHH63" s="18"/>
      <c r="OHI63" s="18"/>
      <c r="OHJ63" s="18"/>
      <c r="OHK63" s="18"/>
      <c r="OHL63" s="18"/>
      <c r="OHM63" s="18"/>
      <c r="OHN63" s="18"/>
      <c r="OHO63" s="18"/>
      <c r="OHP63" s="18"/>
      <c r="OHQ63" s="18"/>
      <c r="OHR63" s="18"/>
      <c r="OHS63" s="18"/>
      <c r="OHT63" s="18"/>
      <c r="OHU63" s="18"/>
      <c r="OHV63" s="18"/>
      <c r="OHW63" s="18"/>
      <c r="OHX63" s="18"/>
      <c r="OHY63" s="18"/>
      <c r="OHZ63" s="18"/>
      <c r="OIA63" s="18"/>
      <c r="OIB63" s="18"/>
      <c r="OIC63" s="18"/>
      <c r="OID63" s="18"/>
      <c r="OIE63" s="18"/>
      <c r="OIF63" s="18"/>
      <c r="OIG63" s="18"/>
      <c r="OIH63" s="18"/>
      <c r="OII63" s="18"/>
      <c r="OIJ63" s="18"/>
      <c r="OIK63" s="18"/>
      <c r="OIL63" s="18"/>
      <c r="OIM63" s="18"/>
      <c r="OIN63" s="18"/>
      <c r="OIO63" s="18"/>
      <c r="OIP63" s="18"/>
      <c r="OIQ63" s="18"/>
      <c r="OIR63" s="18"/>
      <c r="OIS63" s="18"/>
      <c r="OIT63" s="18"/>
      <c r="OIU63" s="18"/>
      <c r="OIV63" s="18"/>
      <c r="OIW63" s="18"/>
      <c r="OIX63" s="18"/>
      <c r="OIY63" s="18"/>
      <c r="OIZ63" s="18"/>
      <c r="OJA63" s="18"/>
      <c r="OJB63" s="18"/>
      <c r="OJC63" s="18"/>
      <c r="OJD63" s="18"/>
      <c r="OJE63" s="18"/>
      <c r="OJF63" s="18"/>
      <c r="OJG63" s="18"/>
      <c r="OJH63" s="18"/>
      <c r="OJI63" s="18"/>
      <c r="OJJ63" s="18"/>
      <c r="OJK63" s="18"/>
      <c r="OJL63" s="18"/>
      <c r="OJM63" s="18"/>
      <c r="OJN63" s="18"/>
      <c r="OJO63" s="18"/>
      <c r="OJP63" s="18"/>
      <c r="OJQ63" s="18"/>
      <c r="OJR63" s="18"/>
      <c r="OJS63" s="18"/>
      <c r="OJT63" s="18"/>
      <c r="OJU63" s="18"/>
      <c r="OJV63" s="18"/>
      <c r="OJW63" s="18"/>
      <c r="OJX63" s="18"/>
      <c r="OJY63" s="18"/>
      <c r="OJZ63" s="18"/>
      <c r="OKA63" s="18"/>
      <c r="OKB63" s="18"/>
      <c r="OKC63" s="18"/>
      <c r="OKD63" s="18"/>
      <c r="OKE63" s="18"/>
      <c r="OKF63" s="18"/>
      <c r="OKG63" s="18"/>
      <c r="OKH63" s="18"/>
      <c r="OKI63" s="18"/>
      <c r="OKJ63" s="18"/>
      <c r="OKK63" s="18"/>
      <c r="OKL63" s="18"/>
      <c r="OKM63" s="18"/>
      <c r="OKN63" s="18"/>
      <c r="OKO63" s="18"/>
      <c r="OKP63" s="18"/>
      <c r="OKQ63" s="18"/>
      <c r="OKR63" s="18"/>
      <c r="OKS63" s="18"/>
      <c r="OKT63" s="18"/>
      <c r="OKU63" s="18"/>
      <c r="OKV63" s="18"/>
      <c r="OKW63" s="18"/>
      <c r="OKX63" s="18"/>
      <c r="OKY63" s="18"/>
      <c r="OKZ63" s="18"/>
      <c r="OLA63" s="18"/>
      <c r="OLB63" s="18"/>
      <c r="OLC63" s="18"/>
      <c r="OLD63" s="18"/>
      <c r="OLE63" s="18"/>
      <c r="OLF63" s="18"/>
      <c r="OLG63" s="18"/>
      <c r="OLH63" s="18"/>
      <c r="OLI63" s="18"/>
      <c r="OLJ63" s="18"/>
      <c r="OLK63" s="18"/>
      <c r="OLL63" s="18"/>
      <c r="OLM63" s="18"/>
      <c r="OLN63" s="18"/>
      <c r="OLO63" s="18"/>
      <c r="OLP63" s="18"/>
      <c r="OLQ63" s="18"/>
      <c r="OLR63" s="18"/>
      <c r="OLS63" s="18"/>
      <c r="OLT63" s="18"/>
      <c r="OLU63" s="18"/>
      <c r="OLV63" s="18"/>
      <c r="OLW63" s="18"/>
      <c r="OLX63" s="18"/>
      <c r="OLY63" s="18"/>
      <c r="OLZ63" s="18"/>
      <c r="OMA63" s="18"/>
      <c r="OMB63" s="18"/>
      <c r="OMC63" s="18"/>
      <c r="OMD63" s="18"/>
      <c r="OME63" s="18"/>
      <c r="OMF63" s="18"/>
      <c r="OMG63" s="18"/>
      <c r="OMH63" s="18"/>
      <c r="OMI63" s="18"/>
      <c r="OMJ63" s="18"/>
      <c r="OMK63" s="18"/>
      <c r="OML63" s="18"/>
      <c r="OMM63" s="18"/>
      <c r="OMN63" s="18"/>
      <c r="OMO63" s="18"/>
      <c r="OMP63" s="18"/>
      <c r="OMQ63" s="18"/>
      <c r="OMR63" s="18"/>
      <c r="OMS63" s="18"/>
      <c r="OMT63" s="18"/>
      <c r="OMU63" s="18"/>
      <c r="OMV63" s="18"/>
      <c r="OMW63" s="18"/>
      <c r="OMX63" s="18"/>
      <c r="OMY63" s="18"/>
      <c r="OMZ63" s="18"/>
      <c r="ONA63" s="18"/>
      <c r="ONB63" s="18"/>
      <c r="ONC63" s="18"/>
      <c r="OND63" s="18"/>
      <c r="ONE63" s="18"/>
      <c r="ONF63" s="18"/>
      <c r="ONG63" s="18"/>
      <c r="ONH63" s="18"/>
      <c r="ONI63" s="18"/>
      <c r="ONJ63" s="18"/>
      <c r="ONK63" s="18"/>
      <c r="ONL63" s="18"/>
      <c r="ONM63" s="18"/>
      <c r="ONN63" s="18"/>
      <c r="ONO63" s="18"/>
      <c r="ONP63" s="18"/>
      <c r="ONQ63" s="18"/>
      <c r="ONR63" s="18"/>
      <c r="ONS63" s="18"/>
      <c r="ONT63" s="18"/>
      <c r="ONU63" s="18"/>
      <c r="ONV63" s="18"/>
      <c r="ONW63" s="18"/>
      <c r="ONX63" s="18"/>
      <c r="ONY63" s="18"/>
      <c r="ONZ63" s="18"/>
      <c r="OOA63" s="18"/>
      <c r="OOB63" s="18"/>
      <c r="OOC63" s="18"/>
      <c r="OOD63" s="18"/>
      <c r="OOE63" s="18"/>
      <c r="OOF63" s="18"/>
      <c r="OOG63" s="18"/>
      <c r="OOH63" s="18"/>
      <c r="OOI63" s="18"/>
      <c r="OOJ63" s="18"/>
      <c r="OOK63" s="18"/>
      <c r="OOL63" s="18"/>
      <c r="OOM63" s="18"/>
      <c r="OON63" s="18"/>
      <c r="OOO63" s="18"/>
      <c r="OOP63" s="18"/>
      <c r="OOQ63" s="18"/>
      <c r="OOR63" s="18"/>
      <c r="OOS63" s="18"/>
      <c r="OOT63" s="18"/>
      <c r="OOU63" s="18"/>
      <c r="OOV63" s="18"/>
      <c r="OOW63" s="18"/>
      <c r="OOX63" s="18"/>
      <c r="OOY63" s="18"/>
      <c r="OOZ63" s="18"/>
      <c r="OPA63" s="18"/>
      <c r="OPB63" s="18"/>
      <c r="OPC63" s="18"/>
      <c r="OPD63" s="18"/>
      <c r="OPE63" s="18"/>
      <c r="OPF63" s="18"/>
      <c r="OPG63" s="18"/>
      <c r="OPH63" s="18"/>
      <c r="OPI63" s="18"/>
      <c r="OPJ63" s="18"/>
      <c r="OPK63" s="18"/>
      <c r="OPL63" s="18"/>
      <c r="OPM63" s="18"/>
      <c r="OPN63" s="18"/>
      <c r="OPO63" s="18"/>
      <c r="OPP63" s="18"/>
      <c r="OPQ63" s="18"/>
      <c r="OPR63" s="18"/>
      <c r="OPS63" s="18"/>
      <c r="OPT63" s="18"/>
      <c r="OPU63" s="18"/>
      <c r="OPV63" s="18"/>
      <c r="OPW63" s="18"/>
      <c r="OPX63" s="18"/>
      <c r="OPY63" s="18"/>
      <c r="OPZ63" s="18"/>
      <c r="OQA63" s="18"/>
      <c r="OQB63" s="18"/>
      <c r="OQC63" s="18"/>
      <c r="OQD63" s="18"/>
      <c r="OQE63" s="18"/>
      <c r="OQF63" s="18"/>
      <c r="OQG63" s="18"/>
      <c r="OQH63" s="18"/>
      <c r="OQI63" s="18"/>
      <c r="OQJ63" s="18"/>
      <c r="OQK63" s="18"/>
      <c r="OQL63" s="18"/>
      <c r="OQM63" s="18"/>
      <c r="OQN63" s="18"/>
      <c r="OQO63" s="18"/>
      <c r="OQP63" s="18"/>
      <c r="OQQ63" s="18"/>
      <c r="OQR63" s="18"/>
      <c r="OQS63" s="18"/>
      <c r="OQT63" s="18"/>
      <c r="OQU63" s="18"/>
      <c r="OQV63" s="18"/>
      <c r="OQW63" s="18"/>
      <c r="OQX63" s="18"/>
      <c r="OQY63" s="18"/>
      <c r="OQZ63" s="18"/>
      <c r="ORA63" s="18"/>
      <c r="ORB63" s="18"/>
      <c r="ORC63" s="18"/>
      <c r="ORD63" s="18"/>
      <c r="ORE63" s="18"/>
      <c r="ORF63" s="18"/>
      <c r="ORG63" s="18"/>
      <c r="ORH63" s="18"/>
      <c r="ORI63" s="18"/>
      <c r="ORJ63" s="18"/>
      <c r="ORK63" s="18"/>
      <c r="ORL63" s="18"/>
      <c r="ORM63" s="18"/>
      <c r="ORN63" s="18"/>
      <c r="ORO63" s="18"/>
      <c r="ORP63" s="18"/>
      <c r="ORQ63" s="18"/>
      <c r="ORR63" s="18"/>
      <c r="ORS63" s="18"/>
      <c r="ORT63" s="18"/>
      <c r="ORU63" s="18"/>
      <c r="ORV63" s="18"/>
      <c r="ORW63" s="18"/>
      <c r="ORX63" s="18"/>
      <c r="ORY63" s="18"/>
      <c r="ORZ63" s="18"/>
      <c r="OSA63" s="18"/>
      <c r="OSB63" s="18"/>
      <c r="OSC63" s="18"/>
      <c r="OSD63" s="18"/>
      <c r="OSE63" s="18"/>
      <c r="OSF63" s="18"/>
      <c r="OSG63" s="18"/>
      <c r="OSH63" s="18"/>
      <c r="OSI63" s="18"/>
      <c r="OSJ63" s="18"/>
      <c r="OSK63" s="18"/>
      <c r="OSL63" s="18"/>
      <c r="OSM63" s="18"/>
      <c r="OSN63" s="18"/>
      <c r="OSO63" s="18"/>
      <c r="OSP63" s="18"/>
      <c r="OSQ63" s="18"/>
      <c r="OSR63" s="18"/>
      <c r="OSS63" s="18"/>
      <c r="OST63" s="18"/>
      <c r="OSU63" s="18"/>
      <c r="OSV63" s="18"/>
      <c r="OSW63" s="18"/>
      <c r="OSX63" s="18"/>
      <c r="OSY63" s="18"/>
      <c r="OSZ63" s="18"/>
      <c r="OTA63" s="18"/>
      <c r="OTB63" s="18"/>
      <c r="OTC63" s="18"/>
      <c r="OTD63" s="18"/>
      <c r="OTE63" s="18"/>
      <c r="OTF63" s="18"/>
      <c r="OTG63" s="18"/>
      <c r="OTH63" s="18"/>
      <c r="OTI63" s="18"/>
      <c r="OTJ63" s="18"/>
      <c r="OTK63" s="18"/>
      <c r="OTL63" s="18"/>
      <c r="OTM63" s="18"/>
      <c r="OTN63" s="18"/>
      <c r="OTO63" s="18"/>
      <c r="OTP63" s="18"/>
      <c r="OTQ63" s="18"/>
      <c r="OTR63" s="18"/>
      <c r="OTS63" s="18"/>
      <c r="OTT63" s="18"/>
      <c r="OTU63" s="18"/>
      <c r="OTV63" s="18"/>
      <c r="OTW63" s="18"/>
      <c r="OTX63" s="18"/>
      <c r="OTY63" s="18"/>
      <c r="OTZ63" s="18"/>
      <c r="OUA63" s="18"/>
      <c r="OUB63" s="18"/>
      <c r="OUC63" s="18"/>
      <c r="OUD63" s="18"/>
      <c r="OUE63" s="18"/>
      <c r="OUF63" s="18"/>
      <c r="OUG63" s="18"/>
      <c r="OUH63" s="18"/>
      <c r="OUI63" s="18"/>
      <c r="OUJ63" s="18"/>
      <c r="OUK63" s="18"/>
      <c r="OUL63" s="18"/>
      <c r="OUM63" s="18"/>
      <c r="OUN63" s="18"/>
      <c r="OUO63" s="18"/>
      <c r="OUP63" s="18"/>
      <c r="OUQ63" s="18"/>
      <c r="OUR63" s="18"/>
      <c r="OUS63" s="18"/>
      <c r="OUT63" s="18"/>
      <c r="OUU63" s="18"/>
      <c r="OUV63" s="18"/>
      <c r="OUW63" s="18"/>
      <c r="OUX63" s="18"/>
      <c r="OUY63" s="18"/>
      <c r="OUZ63" s="18"/>
      <c r="OVA63" s="18"/>
      <c r="OVB63" s="18"/>
      <c r="OVC63" s="18"/>
      <c r="OVD63" s="18"/>
      <c r="OVE63" s="18"/>
      <c r="OVF63" s="18"/>
      <c r="OVG63" s="18"/>
      <c r="OVH63" s="18"/>
      <c r="OVI63" s="18"/>
      <c r="OVJ63" s="18"/>
      <c r="OVK63" s="18"/>
      <c r="OVL63" s="18"/>
      <c r="OVM63" s="18"/>
      <c r="OVN63" s="18"/>
      <c r="OVO63" s="18"/>
      <c r="OVP63" s="18"/>
      <c r="OVQ63" s="18"/>
      <c r="OVR63" s="18"/>
      <c r="OVS63" s="18"/>
      <c r="OVT63" s="18"/>
      <c r="OVU63" s="18"/>
      <c r="OVV63" s="18"/>
      <c r="OVW63" s="18"/>
      <c r="OVX63" s="18"/>
      <c r="OVY63" s="18"/>
      <c r="OVZ63" s="18"/>
      <c r="OWA63" s="18"/>
      <c r="OWB63" s="18"/>
      <c r="OWC63" s="18"/>
      <c r="OWD63" s="18"/>
      <c r="OWE63" s="18"/>
      <c r="OWF63" s="18"/>
      <c r="OWG63" s="18"/>
      <c r="OWH63" s="18"/>
      <c r="OWI63" s="18"/>
      <c r="OWJ63" s="18"/>
      <c r="OWK63" s="18"/>
      <c r="OWL63" s="18"/>
      <c r="OWM63" s="18"/>
      <c r="OWN63" s="18"/>
      <c r="OWO63" s="18"/>
      <c r="OWP63" s="18"/>
      <c r="OWQ63" s="18"/>
      <c r="OWR63" s="18"/>
      <c r="OWS63" s="18"/>
      <c r="OWT63" s="18"/>
      <c r="OWU63" s="18"/>
      <c r="OWV63" s="18"/>
      <c r="OWW63" s="18"/>
      <c r="OWX63" s="18"/>
      <c r="OWY63" s="18"/>
      <c r="OWZ63" s="18"/>
      <c r="OXA63" s="18"/>
      <c r="OXB63" s="18"/>
      <c r="OXC63" s="18"/>
      <c r="OXD63" s="18"/>
      <c r="OXE63" s="18"/>
      <c r="OXF63" s="18"/>
      <c r="OXG63" s="18"/>
      <c r="OXH63" s="18"/>
      <c r="OXI63" s="18"/>
      <c r="OXJ63" s="18"/>
      <c r="OXK63" s="18"/>
      <c r="OXL63" s="18"/>
      <c r="OXM63" s="18"/>
      <c r="OXN63" s="18"/>
      <c r="OXO63" s="18"/>
      <c r="OXP63" s="18"/>
      <c r="OXQ63" s="18"/>
      <c r="OXR63" s="18"/>
      <c r="OXS63" s="18"/>
      <c r="OXT63" s="18"/>
      <c r="OXU63" s="18"/>
      <c r="OXV63" s="18"/>
      <c r="OXW63" s="18"/>
      <c r="OXX63" s="18"/>
      <c r="OXY63" s="18"/>
      <c r="OXZ63" s="18"/>
      <c r="OYA63" s="18"/>
      <c r="OYB63" s="18"/>
      <c r="OYC63" s="18"/>
      <c r="OYD63" s="18"/>
      <c r="OYE63" s="18"/>
      <c r="OYF63" s="18"/>
      <c r="OYG63" s="18"/>
      <c r="OYH63" s="18"/>
      <c r="OYI63" s="18"/>
      <c r="OYJ63" s="18"/>
      <c r="OYK63" s="18"/>
      <c r="OYL63" s="18"/>
      <c r="OYM63" s="18"/>
      <c r="OYN63" s="18"/>
      <c r="OYO63" s="18"/>
      <c r="OYP63" s="18"/>
      <c r="OYQ63" s="18"/>
      <c r="OYR63" s="18"/>
      <c r="OYS63" s="18"/>
      <c r="OYT63" s="18"/>
      <c r="OYU63" s="18"/>
      <c r="OYV63" s="18"/>
      <c r="OYW63" s="18"/>
      <c r="OYX63" s="18"/>
      <c r="OYY63" s="18"/>
      <c r="OYZ63" s="18"/>
      <c r="OZA63" s="18"/>
      <c r="OZB63" s="18"/>
      <c r="OZC63" s="18"/>
      <c r="OZD63" s="18"/>
      <c r="OZE63" s="18"/>
      <c r="OZF63" s="18"/>
      <c r="OZG63" s="18"/>
      <c r="OZH63" s="18"/>
      <c r="OZI63" s="18"/>
      <c r="OZJ63" s="18"/>
      <c r="OZK63" s="18"/>
      <c r="OZL63" s="18"/>
      <c r="OZM63" s="18"/>
      <c r="OZN63" s="18"/>
      <c r="OZO63" s="18"/>
      <c r="OZP63" s="18"/>
      <c r="OZQ63" s="18"/>
      <c r="OZR63" s="18"/>
      <c r="OZS63" s="18"/>
      <c r="OZT63" s="18"/>
      <c r="OZU63" s="18"/>
      <c r="OZV63" s="18"/>
      <c r="OZW63" s="18"/>
      <c r="OZX63" s="18"/>
      <c r="OZY63" s="18"/>
      <c r="OZZ63" s="18"/>
      <c r="PAA63" s="18"/>
      <c r="PAB63" s="18"/>
      <c r="PAC63" s="18"/>
      <c r="PAD63" s="18"/>
      <c r="PAE63" s="18"/>
      <c r="PAF63" s="18"/>
      <c r="PAG63" s="18"/>
      <c r="PAH63" s="18"/>
      <c r="PAI63" s="18"/>
      <c r="PAJ63" s="18"/>
      <c r="PAK63" s="18"/>
      <c r="PAL63" s="18"/>
      <c r="PAM63" s="18"/>
      <c r="PAN63" s="18"/>
      <c r="PAO63" s="18"/>
      <c r="PAP63" s="18"/>
      <c r="PAQ63" s="18"/>
      <c r="PAR63" s="18"/>
      <c r="PAS63" s="18"/>
      <c r="PAT63" s="18"/>
      <c r="PAU63" s="18"/>
      <c r="PAV63" s="18"/>
      <c r="PAW63" s="18"/>
      <c r="PAX63" s="18"/>
      <c r="PAY63" s="18"/>
      <c r="PAZ63" s="18"/>
      <c r="PBA63" s="18"/>
      <c r="PBB63" s="18"/>
      <c r="PBC63" s="18"/>
      <c r="PBD63" s="18"/>
      <c r="PBE63" s="18"/>
      <c r="PBF63" s="18"/>
      <c r="PBG63" s="18"/>
      <c r="PBH63" s="18"/>
      <c r="PBI63" s="18"/>
      <c r="PBJ63" s="18"/>
      <c r="PBK63" s="18"/>
      <c r="PBL63" s="18"/>
      <c r="PBM63" s="18"/>
      <c r="PBN63" s="18"/>
      <c r="PBO63" s="18"/>
      <c r="PBP63" s="18"/>
      <c r="PBQ63" s="18"/>
      <c r="PBR63" s="18"/>
      <c r="PBS63" s="18"/>
      <c r="PBT63" s="18"/>
      <c r="PBU63" s="18"/>
      <c r="PBV63" s="18"/>
      <c r="PBW63" s="18"/>
      <c r="PBX63" s="18"/>
      <c r="PBY63" s="18"/>
      <c r="PBZ63" s="18"/>
      <c r="PCA63" s="18"/>
      <c r="PCB63" s="18"/>
      <c r="PCC63" s="18"/>
      <c r="PCD63" s="18"/>
      <c r="PCE63" s="18"/>
      <c r="PCF63" s="18"/>
      <c r="PCG63" s="18"/>
      <c r="PCH63" s="18"/>
      <c r="PCI63" s="18"/>
      <c r="PCJ63" s="18"/>
      <c r="PCK63" s="18"/>
      <c r="PCL63" s="18"/>
      <c r="PCM63" s="18"/>
      <c r="PCN63" s="18"/>
      <c r="PCO63" s="18"/>
      <c r="PCP63" s="18"/>
      <c r="PCQ63" s="18"/>
      <c r="PCR63" s="18"/>
      <c r="PCS63" s="18"/>
      <c r="PCT63" s="18"/>
      <c r="PCU63" s="18"/>
      <c r="PCV63" s="18"/>
      <c r="PCW63" s="18"/>
      <c r="PCX63" s="18"/>
      <c r="PCY63" s="18"/>
      <c r="PCZ63" s="18"/>
      <c r="PDA63" s="18"/>
      <c r="PDB63" s="18"/>
      <c r="PDC63" s="18"/>
      <c r="PDD63" s="18"/>
      <c r="PDE63" s="18"/>
      <c r="PDF63" s="18"/>
      <c r="PDG63" s="18"/>
      <c r="PDH63" s="18"/>
      <c r="PDI63" s="18"/>
      <c r="PDJ63" s="18"/>
      <c r="PDK63" s="18"/>
      <c r="PDL63" s="18"/>
      <c r="PDM63" s="18"/>
      <c r="PDN63" s="18"/>
      <c r="PDO63" s="18"/>
      <c r="PDP63" s="18"/>
      <c r="PDQ63" s="18"/>
      <c r="PDR63" s="18"/>
      <c r="PDS63" s="18"/>
      <c r="PDT63" s="18"/>
      <c r="PDU63" s="18"/>
      <c r="PDV63" s="18"/>
      <c r="PDW63" s="18"/>
      <c r="PDX63" s="18"/>
      <c r="PDY63" s="18"/>
      <c r="PDZ63" s="18"/>
      <c r="PEA63" s="18"/>
      <c r="PEB63" s="18"/>
      <c r="PEC63" s="18"/>
      <c r="PED63" s="18"/>
      <c r="PEE63" s="18"/>
      <c r="PEF63" s="18"/>
      <c r="PEG63" s="18"/>
      <c r="PEH63" s="18"/>
      <c r="PEI63" s="18"/>
      <c r="PEJ63" s="18"/>
      <c r="PEK63" s="18"/>
      <c r="PEL63" s="18"/>
      <c r="PEM63" s="18"/>
      <c r="PEN63" s="18"/>
      <c r="PEO63" s="18"/>
      <c r="PEP63" s="18"/>
      <c r="PEQ63" s="18"/>
      <c r="PER63" s="18"/>
      <c r="PES63" s="18"/>
      <c r="PET63" s="18"/>
      <c r="PEU63" s="18"/>
      <c r="PEV63" s="18"/>
      <c r="PEW63" s="18"/>
      <c r="PEX63" s="18"/>
      <c r="PEY63" s="18"/>
      <c r="PEZ63" s="18"/>
      <c r="PFA63" s="18"/>
      <c r="PFB63" s="18"/>
      <c r="PFC63" s="18"/>
      <c r="PFD63" s="18"/>
      <c r="PFE63" s="18"/>
      <c r="PFF63" s="18"/>
      <c r="PFG63" s="18"/>
      <c r="PFH63" s="18"/>
      <c r="PFI63" s="18"/>
      <c r="PFJ63" s="18"/>
      <c r="PFK63" s="18"/>
      <c r="PFL63" s="18"/>
      <c r="PFM63" s="18"/>
      <c r="PFN63" s="18"/>
      <c r="PFO63" s="18"/>
      <c r="PFP63" s="18"/>
      <c r="PFQ63" s="18"/>
      <c r="PFR63" s="18"/>
      <c r="PFS63" s="18"/>
      <c r="PFT63" s="18"/>
      <c r="PFU63" s="18"/>
      <c r="PFV63" s="18"/>
      <c r="PFW63" s="18"/>
      <c r="PFX63" s="18"/>
      <c r="PFY63" s="18"/>
      <c r="PFZ63" s="18"/>
      <c r="PGA63" s="18"/>
      <c r="PGB63" s="18"/>
      <c r="PGC63" s="18"/>
      <c r="PGD63" s="18"/>
      <c r="PGE63" s="18"/>
      <c r="PGF63" s="18"/>
      <c r="PGG63" s="18"/>
      <c r="PGH63" s="18"/>
      <c r="PGI63" s="18"/>
      <c r="PGJ63" s="18"/>
      <c r="PGK63" s="18"/>
      <c r="PGL63" s="18"/>
      <c r="PGM63" s="18"/>
      <c r="PGN63" s="18"/>
      <c r="PGO63" s="18"/>
      <c r="PGP63" s="18"/>
      <c r="PGQ63" s="18"/>
      <c r="PGR63" s="18"/>
      <c r="PGS63" s="18"/>
      <c r="PGT63" s="18"/>
      <c r="PGU63" s="18"/>
      <c r="PGV63" s="18"/>
      <c r="PGW63" s="18"/>
      <c r="PGX63" s="18"/>
      <c r="PGY63" s="18"/>
      <c r="PGZ63" s="18"/>
      <c r="PHA63" s="18"/>
      <c r="PHB63" s="18"/>
      <c r="PHC63" s="18"/>
      <c r="PHD63" s="18"/>
      <c r="PHE63" s="18"/>
      <c r="PHF63" s="18"/>
      <c r="PHG63" s="18"/>
      <c r="PHH63" s="18"/>
      <c r="PHI63" s="18"/>
      <c r="PHJ63" s="18"/>
      <c r="PHK63" s="18"/>
      <c r="PHL63" s="18"/>
      <c r="PHM63" s="18"/>
      <c r="PHN63" s="18"/>
      <c r="PHO63" s="18"/>
      <c r="PHP63" s="18"/>
      <c r="PHQ63" s="18"/>
      <c r="PHR63" s="18"/>
      <c r="PHS63" s="18"/>
      <c r="PHT63" s="18"/>
      <c r="PHU63" s="18"/>
      <c r="PHV63" s="18"/>
      <c r="PHW63" s="18"/>
      <c r="PHX63" s="18"/>
      <c r="PHY63" s="18"/>
      <c r="PHZ63" s="18"/>
      <c r="PIA63" s="18"/>
      <c r="PIB63" s="18"/>
      <c r="PIC63" s="18"/>
      <c r="PID63" s="18"/>
      <c r="PIE63" s="18"/>
      <c r="PIF63" s="18"/>
      <c r="PIG63" s="18"/>
      <c r="PIH63" s="18"/>
      <c r="PII63" s="18"/>
      <c r="PIJ63" s="18"/>
      <c r="PIK63" s="18"/>
      <c r="PIL63" s="18"/>
      <c r="PIM63" s="18"/>
      <c r="PIN63" s="18"/>
      <c r="PIO63" s="18"/>
      <c r="PIP63" s="18"/>
      <c r="PIQ63" s="18"/>
      <c r="PIR63" s="18"/>
      <c r="PIS63" s="18"/>
      <c r="PIT63" s="18"/>
      <c r="PIU63" s="18"/>
      <c r="PIV63" s="18"/>
      <c r="PIW63" s="18"/>
      <c r="PIX63" s="18"/>
      <c r="PIY63" s="18"/>
      <c r="PIZ63" s="18"/>
      <c r="PJA63" s="18"/>
      <c r="PJB63" s="18"/>
      <c r="PJC63" s="18"/>
      <c r="PJD63" s="18"/>
      <c r="PJE63" s="18"/>
      <c r="PJF63" s="18"/>
      <c r="PJG63" s="18"/>
      <c r="PJH63" s="18"/>
      <c r="PJI63" s="18"/>
      <c r="PJJ63" s="18"/>
      <c r="PJK63" s="18"/>
      <c r="PJL63" s="18"/>
      <c r="PJM63" s="18"/>
      <c r="PJN63" s="18"/>
      <c r="PJO63" s="18"/>
      <c r="PJP63" s="18"/>
      <c r="PJQ63" s="18"/>
      <c r="PJR63" s="18"/>
      <c r="PJS63" s="18"/>
      <c r="PJT63" s="18"/>
      <c r="PJU63" s="18"/>
      <c r="PJV63" s="18"/>
      <c r="PJW63" s="18"/>
      <c r="PJX63" s="18"/>
      <c r="PJY63" s="18"/>
      <c r="PJZ63" s="18"/>
      <c r="PKA63" s="18"/>
      <c r="PKB63" s="18"/>
      <c r="PKC63" s="18"/>
      <c r="PKD63" s="18"/>
      <c r="PKE63" s="18"/>
      <c r="PKF63" s="18"/>
      <c r="PKG63" s="18"/>
      <c r="PKH63" s="18"/>
      <c r="PKI63" s="18"/>
      <c r="PKJ63" s="18"/>
      <c r="PKK63" s="18"/>
      <c r="PKL63" s="18"/>
      <c r="PKM63" s="18"/>
      <c r="PKN63" s="18"/>
      <c r="PKO63" s="18"/>
      <c r="PKP63" s="18"/>
      <c r="PKQ63" s="18"/>
      <c r="PKR63" s="18"/>
      <c r="PKS63" s="18"/>
      <c r="PKT63" s="18"/>
      <c r="PKU63" s="18"/>
      <c r="PKV63" s="18"/>
      <c r="PKW63" s="18"/>
      <c r="PKX63" s="18"/>
      <c r="PKY63" s="18"/>
      <c r="PKZ63" s="18"/>
      <c r="PLA63" s="18"/>
      <c r="PLB63" s="18"/>
      <c r="PLC63" s="18"/>
      <c r="PLD63" s="18"/>
      <c r="PLE63" s="18"/>
      <c r="PLF63" s="18"/>
      <c r="PLG63" s="18"/>
      <c r="PLH63" s="18"/>
      <c r="PLI63" s="18"/>
      <c r="PLJ63" s="18"/>
      <c r="PLK63" s="18"/>
      <c r="PLL63" s="18"/>
      <c r="PLM63" s="18"/>
      <c r="PLN63" s="18"/>
      <c r="PLO63" s="18"/>
      <c r="PLP63" s="18"/>
      <c r="PLQ63" s="18"/>
      <c r="PLR63" s="18"/>
      <c r="PLS63" s="18"/>
      <c r="PLT63" s="18"/>
      <c r="PLU63" s="18"/>
      <c r="PLV63" s="18"/>
      <c r="PLW63" s="18"/>
      <c r="PLX63" s="18"/>
      <c r="PLY63" s="18"/>
      <c r="PLZ63" s="18"/>
      <c r="PMA63" s="18"/>
      <c r="PMB63" s="18"/>
      <c r="PMC63" s="18"/>
      <c r="PMD63" s="18"/>
      <c r="PME63" s="18"/>
      <c r="PMF63" s="18"/>
      <c r="PMG63" s="18"/>
      <c r="PMH63" s="18"/>
      <c r="PMI63" s="18"/>
      <c r="PMJ63" s="18"/>
      <c r="PMK63" s="18"/>
      <c r="PML63" s="18"/>
      <c r="PMM63" s="18"/>
      <c r="PMN63" s="18"/>
      <c r="PMO63" s="18"/>
      <c r="PMP63" s="18"/>
      <c r="PMQ63" s="18"/>
      <c r="PMR63" s="18"/>
      <c r="PMS63" s="18"/>
      <c r="PMT63" s="18"/>
      <c r="PMU63" s="18"/>
      <c r="PMV63" s="18"/>
      <c r="PMW63" s="18"/>
      <c r="PMX63" s="18"/>
      <c r="PMY63" s="18"/>
      <c r="PMZ63" s="18"/>
      <c r="PNA63" s="18"/>
      <c r="PNB63" s="18"/>
      <c r="PNC63" s="18"/>
      <c r="PND63" s="18"/>
      <c r="PNE63" s="18"/>
      <c r="PNF63" s="18"/>
      <c r="PNG63" s="18"/>
      <c r="PNH63" s="18"/>
      <c r="PNI63" s="18"/>
      <c r="PNJ63" s="18"/>
      <c r="PNK63" s="18"/>
      <c r="PNL63" s="18"/>
      <c r="PNM63" s="18"/>
      <c r="PNN63" s="18"/>
      <c r="PNO63" s="18"/>
      <c r="PNP63" s="18"/>
      <c r="PNQ63" s="18"/>
      <c r="PNR63" s="18"/>
      <c r="PNS63" s="18"/>
      <c r="PNT63" s="18"/>
      <c r="PNU63" s="18"/>
      <c r="PNV63" s="18"/>
      <c r="PNW63" s="18"/>
      <c r="PNX63" s="18"/>
      <c r="PNY63" s="18"/>
      <c r="PNZ63" s="18"/>
      <c r="POA63" s="18"/>
      <c r="POB63" s="18"/>
      <c r="POC63" s="18"/>
      <c r="POD63" s="18"/>
      <c r="POE63" s="18"/>
      <c r="POF63" s="18"/>
      <c r="POG63" s="18"/>
      <c r="POH63" s="18"/>
      <c r="POI63" s="18"/>
      <c r="POJ63" s="18"/>
      <c r="POK63" s="18"/>
      <c r="POL63" s="18"/>
      <c r="POM63" s="18"/>
      <c r="PON63" s="18"/>
      <c r="POO63" s="18"/>
      <c r="POP63" s="18"/>
      <c r="POQ63" s="18"/>
      <c r="POR63" s="18"/>
      <c r="POS63" s="18"/>
      <c r="POT63" s="18"/>
      <c r="POU63" s="18"/>
      <c r="POV63" s="18"/>
      <c r="POW63" s="18"/>
      <c r="POX63" s="18"/>
      <c r="POY63" s="18"/>
      <c r="POZ63" s="18"/>
      <c r="PPA63" s="18"/>
      <c r="PPB63" s="18"/>
      <c r="PPC63" s="18"/>
      <c r="PPD63" s="18"/>
      <c r="PPE63" s="18"/>
      <c r="PPF63" s="18"/>
      <c r="PPG63" s="18"/>
      <c r="PPH63" s="18"/>
      <c r="PPI63" s="18"/>
      <c r="PPJ63" s="18"/>
      <c r="PPK63" s="18"/>
      <c r="PPL63" s="18"/>
      <c r="PPM63" s="18"/>
      <c r="PPN63" s="18"/>
      <c r="PPO63" s="18"/>
      <c r="PPP63" s="18"/>
      <c r="PPQ63" s="18"/>
      <c r="PPR63" s="18"/>
      <c r="PPS63" s="18"/>
      <c r="PPT63" s="18"/>
      <c r="PPU63" s="18"/>
      <c r="PPV63" s="18"/>
      <c r="PPW63" s="18"/>
      <c r="PPX63" s="18"/>
      <c r="PPY63" s="18"/>
      <c r="PPZ63" s="18"/>
      <c r="PQA63" s="18"/>
      <c r="PQB63" s="18"/>
      <c r="PQC63" s="18"/>
      <c r="PQD63" s="18"/>
      <c r="PQE63" s="18"/>
      <c r="PQF63" s="18"/>
      <c r="PQG63" s="18"/>
      <c r="PQH63" s="18"/>
      <c r="PQI63" s="18"/>
      <c r="PQJ63" s="18"/>
      <c r="PQK63" s="18"/>
      <c r="PQL63" s="18"/>
      <c r="PQM63" s="18"/>
      <c r="PQN63" s="18"/>
      <c r="PQO63" s="18"/>
      <c r="PQP63" s="18"/>
      <c r="PQQ63" s="18"/>
      <c r="PQR63" s="18"/>
      <c r="PQS63" s="18"/>
      <c r="PQT63" s="18"/>
      <c r="PQU63" s="18"/>
      <c r="PQV63" s="18"/>
      <c r="PQW63" s="18"/>
      <c r="PQX63" s="18"/>
      <c r="PQY63" s="18"/>
      <c r="PQZ63" s="18"/>
      <c r="PRA63" s="18"/>
      <c r="PRB63" s="18"/>
      <c r="PRC63" s="18"/>
      <c r="PRD63" s="18"/>
      <c r="PRE63" s="18"/>
      <c r="PRF63" s="18"/>
      <c r="PRG63" s="18"/>
      <c r="PRH63" s="18"/>
      <c r="PRI63" s="18"/>
      <c r="PRJ63" s="18"/>
      <c r="PRK63" s="18"/>
      <c r="PRL63" s="18"/>
      <c r="PRM63" s="18"/>
      <c r="PRN63" s="18"/>
      <c r="PRO63" s="18"/>
      <c r="PRP63" s="18"/>
      <c r="PRQ63" s="18"/>
      <c r="PRR63" s="18"/>
      <c r="PRS63" s="18"/>
      <c r="PRT63" s="18"/>
      <c r="PRU63" s="18"/>
      <c r="PRV63" s="18"/>
      <c r="PRW63" s="18"/>
      <c r="PRX63" s="18"/>
      <c r="PRY63" s="18"/>
      <c r="PRZ63" s="18"/>
      <c r="PSA63" s="18"/>
      <c r="PSB63" s="18"/>
      <c r="PSC63" s="18"/>
      <c r="PSD63" s="18"/>
      <c r="PSE63" s="18"/>
      <c r="PSF63" s="18"/>
      <c r="PSG63" s="18"/>
      <c r="PSH63" s="18"/>
      <c r="PSI63" s="18"/>
      <c r="PSJ63" s="18"/>
      <c r="PSK63" s="18"/>
      <c r="PSL63" s="18"/>
      <c r="PSM63" s="18"/>
      <c r="PSN63" s="18"/>
      <c r="PSO63" s="18"/>
      <c r="PSP63" s="18"/>
      <c r="PSQ63" s="18"/>
      <c r="PSR63" s="18"/>
      <c r="PSS63" s="18"/>
      <c r="PST63" s="18"/>
      <c r="PSU63" s="18"/>
      <c r="PSV63" s="18"/>
      <c r="PSW63" s="18"/>
      <c r="PSX63" s="18"/>
      <c r="PSY63" s="18"/>
      <c r="PSZ63" s="18"/>
      <c r="PTA63" s="18"/>
      <c r="PTB63" s="18"/>
      <c r="PTC63" s="18"/>
      <c r="PTD63" s="18"/>
      <c r="PTE63" s="18"/>
      <c r="PTF63" s="18"/>
      <c r="PTG63" s="18"/>
      <c r="PTH63" s="18"/>
      <c r="PTI63" s="18"/>
      <c r="PTJ63" s="18"/>
      <c r="PTK63" s="18"/>
      <c r="PTL63" s="18"/>
      <c r="PTM63" s="18"/>
      <c r="PTN63" s="18"/>
      <c r="PTO63" s="18"/>
      <c r="PTP63" s="18"/>
      <c r="PTQ63" s="18"/>
      <c r="PTR63" s="18"/>
      <c r="PTS63" s="18"/>
      <c r="PTT63" s="18"/>
      <c r="PTU63" s="18"/>
      <c r="PTV63" s="18"/>
      <c r="PTW63" s="18"/>
      <c r="PTX63" s="18"/>
      <c r="PTY63" s="18"/>
      <c r="PTZ63" s="18"/>
      <c r="PUA63" s="18"/>
      <c r="PUB63" s="18"/>
      <c r="PUC63" s="18"/>
      <c r="PUD63" s="18"/>
      <c r="PUE63" s="18"/>
      <c r="PUF63" s="18"/>
      <c r="PUG63" s="18"/>
      <c r="PUH63" s="18"/>
      <c r="PUI63" s="18"/>
      <c r="PUJ63" s="18"/>
      <c r="PUK63" s="18"/>
      <c r="PUL63" s="18"/>
      <c r="PUM63" s="18"/>
      <c r="PUN63" s="18"/>
      <c r="PUO63" s="18"/>
      <c r="PUP63" s="18"/>
      <c r="PUQ63" s="18"/>
      <c r="PUR63" s="18"/>
      <c r="PUS63" s="18"/>
      <c r="PUT63" s="18"/>
      <c r="PUU63" s="18"/>
      <c r="PUV63" s="18"/>
      <c r="PUW63" s="18"/>
      <c r="PUX63" s="18"/>
      <c r="PUY63" s="18"/>
      <c r="PUZ63" s="18"/>
      <c r="PVA63" s="18"/>
      <c r="PVB63" s="18"/>
      <c r="PVC63" s="18"/>
      <c r="PVD63" s="18"/>
      <c r="PVE63" s="18"/>
      <c r="PVF63" s="18"/>
      <c r="PVG63" s="18"/>
      <c r="PVH63" s="18"/>
      <c r="PVI63" s="18"/>
      <c r="PVJ63" s="18"/>
      <c r="PVK63" s="18"/>
      <c r="PVL63" s="18"/>
      <c r="PVM63" s="18"/>
      <c r="PVN63" s="18"/>
      <c r="PVO63" s="18"/>
      <c r="PVP63" s="18"/>
      <c r="PVQ63" s="18"/>
      <c r="PVR63" s="18"/>
      <c r="PVS63" s="18"/>
      <c r="PVT63" s="18"/>
      <c r="PVU63" s="18"/>
      <c r="PVV63" s="18"/>
      <c r="PVW63" s="18"/>
      <c r="PVX63" s="18"/>
      <c r="PVY63" s="18"/>
      <c r="PVZ63" s="18"/>
      <c r="PWA63" s="18"/>
      <c r="PWB63" s="18"/>
      <c r="PWC63" s="18"/>
      <c r="PWD63" s="18"/>
      <c r="PWE63" s="18"/>
      <c r="PWF63" s="18"/>
      <c r="PWG63" s="18"/>
      <c r="PWH63" s="18"/>
      <c r="PWI63" s="18"/>
      <c r="PWJ63" s="18"/>
      <c r="PWK63" s="18"/>
      <c r="PWL63" s="18"/>
      <c r="PWM63" s="18"/>
      <c r="PWN63" s="18"/>
      <c r="PWO63" s="18"/>
      <c r="PWP63" s="18"/>
      <c r="PWQ63" s="18"/>
      <c r="PWR63" s="18"/>
      <c r="PWS63" s="18"/>
      <c r="PWT63" s="18"/>
      <c r="PWU63" s="18"/>
      <c r="PWV63" s="18"/>
      <c r="PWW63" s="18"/>
      <c r="PWX63" s="18"/>
      <c r="PWY63" s="18"/>
      <c r="PWZ63" s="18"/>
      <c r="PXA63" s="18"/>
      <c r="PXB63" s="18"/>
      <c r="PXC63" s="18"/>
      <c r="PXD63" s="18"/>
      <c r="PXE63" s="18"/>
      <c r="PXF63" s="18"/>
      <c r="PXG63" s="18"/>
      <c r="PXH63" s="18"/>
      <c r="PXI63" s="18"/>
      <c r="PXJ63" s="18"/>
      <c r="PXK63" s="18"/>
      <c r="PXL63" s="18"/>
      <c r="PXM63" s="18"/>
      <c r="PXN63" s="18"/>
      <c r="PXO63" s="18"/>
      <c r="PXP63" s="18"/>
      <c r="PXQ63" s="18"/>
      <c r="PXR63" s="18"/>
      <c r="PXS63" s="18"/>
      <c r="PXT63" s="18"/>
      <c r="PXU63" s="18"/>
      <c r="PXV63" s="18"/>
      <c r="PXW63" s="18"/>
      <c r="PXX63" s="18"/>
      <c r="PXY63" s="18"/>
      <c r="PXZ63" s="18"/>
      <c r="PYA63" s="18"/>
      <c r="PYB63" s="18"/>
      <c r="PYC63" s="18"/>
      <c r="PYD63" s="18"/>
      <c r="PYE63" s="18"/>
      <c r="PYF63" s="18"/>
      <c r="PYG63" s="18"/>
      <c r="PYH63" s="18"/>
      <c r="PYI63" s="18"/>
      <c r="PYJ63" s="18"/>
      <c r="PYK63" s="18"/>
      <c r="PYL63" s="18"/>
      <c r="PYM63" s="18"/>
      <c r="PYN63" s="18"/>
      <c r="PYO63" s="18"/>
      <c r="PYP63" s="18"/>
      <c r="PYQ63" s="18"/>
      <c r="PYR63" s="18"/>
      <c r="PYS63" s="18"/>
      <c r="PYT63" s="18"/>
      <c r="PYU63" s="18"/>
      <c r="PYV63" s="18"/>
      <c r="PYW63" s="18"/>
      <c r="PYX63" s="18"/>
      <c r="PYY63" s="18"/>
      <c r="PYZ63" s="18"/>
      <c r="PZA63" s="18"/>
      <c r="PZB63" s="18"/>
      <c r="PZC63" s="18"/>
      <c r="PZD63" s="18"/>
      <c r="PZE63" s="18"/>
      <c r="PZF63" s="18"/>
      <c r="PZG63" s="18"/>
      <c r="PZH63" s="18"/>
      <c r="PZI63" s="18"/>
      <c r="PZJ63" s="18"/>
      <c r="PZK63" s="18"/>
      <c r="PZL63" s="18"/>
      <c r="PZM63" s="18"/>
      <c r="PZN63" s="18"/>
      <c r="PZO63" s="18"/>
      <c r="PZP63" s="18"/>
      <c r="PZQ63" s="18"/>
      <c r="PZR63" s="18"/>
      <c r="PZS63" s="18"/>
      <c r="PZT63" s="18"/>
      <c r="PZU63" s="18"/>
      <c r="PZV63" s="18"/>
      <c r="PZW63" s="18"/>
      <c r="PZX63" s="18"/>
      <c r="PZY63" s="18"/>
      <c r="PZZ63" s="18"/>
      <c r="QAA63" s="18"/>
      <c r="QAB63" s="18"/>
      <c r="QAC63" s="18"/>
      <c r="QAD63" s="18"/>
      <c r="QAE63" s="18"/>
      <c r="QAF63" s="18"/>
      <c r="QAG63" s="18"/>
      <c r="QAH63" s="18"/>
      <c r="QAI63" s="18"/>
      <c r="QAJ63" s="18"/>
      <c r="QAK63" s="18"/>
      <c r="QAL63" s="18"/>
      <c r="QAM63" s="18"/>
      <c r="QAN63" s="18"/>
      <c r="QAO63" s="18"/>
      <c r="QAP63" s="18"/>
      <c r="QAQ63" s="18"/>
      <c r="QAR63" s="18"/>
      <c r="QAS63" s="18"/>
      <c r="QAT63" s="18"/>
      <c r="QAU63" s="18"/>
      <c r="QAV63" s="18"/>
      <c r="QAW63" s="18"/>
      <c r="QAX63" s="18"/>
      <c r="QAY63" s="18"/>
      <c r="QAZ63" s="18"/>
      <c r="QBA63" s="18"/>
      <c r="QBB63" s="18"/>
      <c r="QBC63" s="18"/>
      <c r="QBD63" s="18"/>
      <c r="QBE63" s="18"/>
      <c r="QBF63" s="18"/>
      <c r="QBG63" s="18"/>
      <c r="QBH63" s="18"/>
      <c r="QBI63" s="18"/>
      <c r="QBJ63" s="18"/>
      <c r="QBK63" s="18"/>
      <c r="QBL63" s="18"/>
      <c r="QBM63" s="18"/>
      <c r="QBN63" s="18"/>
      <c r="QBO63" s="18"/>
      <c r="QBP63" s="18"/>
      <c r="QBQ63" s="18"/>
      <c r="QBR63" s="18"/>
      <c r="QBS63" s="18"/>
      <c r="QBT63" s="18"/>
      <c r="QBU63" s="18"/>
      <c r="QBV63" s="18"/>
      <c r="QBW63" s="18"/>
      <c r="QBX63" s="18"/>
      <c r="QBY63" s="18"/>
      <c r="QBZ63" s="18"/>
      <c r="QCA63" s="18"/>
      <c r="QCB63" s="18"/>
      <c r="QCC63" s="18"/>
      <c r="QCD63" s="18"/>
      <c r="QCE63" s="18"/>
      <c r="QCF63" s="18"/>
      <c r="QCG63" s="18"/>
      <c r="QCH63" s="18"/>
      <c r="QCI63" s="18"/>
      <c r="QCJ63" s="18"/>
      <c r="QCK63" s="18"/>
      <c r="QCL63" s="18"/>
      <c r="QCM63" s="18"/>
      <c r="QCN63" s="18"/>
      <c r="QCO63" s="18"/>
      <c r="QCP63" s="18"/>
      <c r="QCQ63" s="18"/>
      <c r="QCR63" s="18"/>
      <c r="QCS63" s="18"/>
      <c r="QCT63" s="18"/>
      <c r="QCU63" s="18"/>
      <c r="QCV63" s="18"/>
      <c r="QCW63" s="18"/>
      <c r="QCX63" s="18"/>
      <c r="QCY63" s="18"/>
      <c r="QCZ63" s="18"/>
      <c r="QDA63" s="18"/>
      <c r="QDB63" s="18"/>
      <c r="QDC63" s="18"/>
      <c r="QDD63" s="18"/>
      <c r="QDE63" s="18"/>
      <c r="QDF63" s="18"/>
      <c r="QDG63" s="18"/>
      <c r="QDH63" s="18"/>
      <c r="QDI63" s="18"/>
      <c r="QDJ63" s="18"/>
      <c r="QDK63" s="18"/>
      <c r="QDL63" s="18"/>
      <c r="QDM63" s="18"/>
      <c r="QDN63" s="18"/>
      <c r="QDO63" s="18"/>
      <c r="QDP63" s="18"/>
      <c r="QDQ63" s="18"/>
      <c r="QDR63" s="18"/>
      <c r="QDS63" s="18"/>
      <c r="QDT63" s="18"/>
      <c r="QDU63" s="18"/>
      <c r="QDV63" s="18"/>
      <c r="QDW63" s="18"/>
      <c r="QDX63" s="18"/>
      <c r="QDY63" s="18"/>
      <c r="QDZ63" s="18"/>
      <c r="QEA63" s="18"/>
      <c r="QEB63" s="18"/>
      <c r="QEC63" s="18"/>
      <c r="QED63" s="18"/>
      <c r="QEE63" s="18"/>
      <c r="QEF63" s="18"/>
      <c r="QEG63" s="18"/>
      <c r="QEH63" s="18"/>
      <c r="QEI63" s="18"/>
      <c r="QEJ63" s="18"/>
      <c r="QEK63" s="18"/>
      <c r="QEL63" s="18"/>
      <c r="QEM63" s="18"/>
      <c r="QEN63" s="18"/>
      <c r="QEO63" s="18"/>
      <c r="QEP63" s="18"/>
      <c r="QEQ63" s="18"/>
      <c r="QER63" s="18"/>
      <c r="QES63" s="18"/>
      <c r="QET63" s="18"/>
      <c r="QEU63" s="18"/>
      <c r="QEV63" s="18"/>
      <c r="QEW63" s="18"/>
      <c r="QEX63" s="18"/>
      <c r="QEY63" s="18"/>
      <c r="QEZ63" s="18"/>
      <c r="QFA63" s="18"/>
      <c r="QFB63" s="18"/>
      <c r="QFC63" s="18"/>
      <c r="QFD63" s="18"/>
      <c r="QFE63" s="18"/>
      <c r="QFF63" s="18"/>
      <c r="QFG63" s="18"/>
      <c r="QFH63" s="18"/>
      <c r="QFI63" s="18"/>
      <c r="QFJ63" s="18"/>
      <c r="QFK63" s="18"/>
      <c r="QFL63" s="18"/>
      <c r="QFM63" s="18"/>
      <c r="QFN63" s="18"/>
      <c r="QFO63" s="18"/>
      <c r="QFP63" s="18"/>
      <c r="QFQ63" s="18"/>
      <c r="QFR63" s="18"/>
      <c r="QFS63" s="18"/>
      <c r="QFT63" s="18"/>
      <c r="QFU63" s="18"/>
      <c r="QFV63" s="18"/>
      <c r="QFW63" s="18"/>
      <c r="QFX63" s="18"/>
      <c r="QFY63" s="18"/>
      <c r="QFZ63" s="18"/>
      <c r="QGA63" s="18"/>
      <c r="QGB63" s="18"/>
      <c r="QGC63" s="18"/>
      <c r="QGD63" s="18"/>
      <c r="QGE63" s="18"/>
      <c r="QGF63" s="18"/>
      <c r="QGG63" s="18"/>
      <c r="QGH63" s="18"/>
      <c r="QGI63" s="18"/>
      <c r="QGJ63" s="18"/>
      <c r="QGK63" s="18"/>
      <c r="QGL63" s="18"/>
      <c r="QGM63" s="18"/>
      <c r="QGN63" s="18"/>
      <c r="QGO63" s="18"/>
      <c r="QGP63" s="18"/>
      <c r="QGQ63" s="18"/>
      <c r="QGR63" s="18"/>
      <c r="QGS63" s="18"/>
      <c r="QGT63" s="18"/>
      <c r="QGU63" s="18"/>
      <c r="QGV63" s="18"/>
      <c r="QGW63" s="18"/>
      <c r="QGX63" s="18"/>
      <c r="QGY63" s="18"/>
      <c r="QGZ63" s="18"/>
      <c r="QHA63" s="18"/>
      <c r="QHB63" s="18"/>
      <c r="QHC63" s="18"/>
      <c r="QHD63" s="18"/>
      <c r="QHE63" s="18"/>
      <c r="QHF63" s="18"/>
      <c r="QHG63" s="18"/>
      <c r="QHH63" s="18"/>
      <c r="QHI63" s="18"/>
      <c r="QHJ63" s="18"/>
      <c r="QHK63" s="18"/>
      <c r="QHL63" s="18"/>
      <c r="QHM63" s="18"/>
      <c r="QHN63" s="18"/>
      <c r="QHO63" s="18"/>
      <c r="QHP63" s="18"/>
      <c r="QHQ63" s="18"/>
      <c r="QHR63" s="18"/>
      <c r="QHS63" s="18"/>
      <c r="QHT63" s="18"/>
      <c r="QHU63" s="18"/>
      <c r="QHV63" s="18"/>
      <c r="QHW63" s="18"/>
      <c r="QHX63" s="18"/>
      <c r="QHY63" s="18"/>
      <c r="QHZ63" s="18"/>
      <c r="QIA63" s="18"/>
      <c r="QIB63" s="18"/>
      <c r="QIC63" s="18"/>
      <c r="QID63" s="18"/>
      <c r="QIE63" s="18"/>
      <c r="QIF63" s="18"/>
      <c r="QIG63" s="18"/>
      <c r="QIH63" s="18"/>
      <c r="QII63" s="18"/>
      <c r="QIJ63" s="18"/>
      <c r="QIK63" s="18"/>
      <c r="QIL63" s="18"/>
      <c r="QIM63" s="18"/>
      <c r="QIN63" s="18"/>
      <c r="QIO63" s="18"/>
      <c r="QIP63" s="18"/>
      <c r="QIQ63" s="18"/>
      <c r="QIR63" s="18"/>
      <c r="QIS63" s="18"/>
      <c r="QIT63" s="18"/>
      <c r="QIU63" s="18"/>
      <c r="QIV63" s="18"/>
      <c r="QIW63" s="18"/>
      <c r="QIX63" s="18"/>
      <c r="QIY63" s="18"/>
      <c r="QIZ63" s="18"/>
      <c r="QJA63" s="18"/>
      <c r="QJB63" s="18"/>
      <c r="QJC63" s="18"/>
      <c r="QJD63" s="18"/>
      <c r="QJE63" s="18"/>
      <c r="QJF63" s="18"/>
      <c r="QJG63" s="18"/>
      <c r="QJH63" s="18"/>
      <c r="QJI63" s="18"/>
      <c r="QJJ63" s="18"/>
      <c r="QJK63" s="18"/>
      <c r="QJL63" s="18"/>
      <c r="QJM63" s="18"/>
      <c r="QJN63" s="18"/>
      <c r="QJO63" s="18"/>
      <c r="QJP63" s="18"/>
      <c r="QJQ63" s="18"/>
      <c r="QJR63" s="18"/>
      <c r="QJS63" s="18"/>
      <c r="QJT63" s="18"/>
      <c r="QJU63" s="18"/>
      <c r="QJV63" s="18"/>
      <c r="QJW63" s="18"/>
      <c r="QJX63" s="18"/>
      <c r="QJY63" s="18"/>
      <c r="QJZ63" s="18"/>
      <c r="QKA63" s="18"/>
      <c r="QKB63" s="18"/>
      <c r="QKC63" s="18"/>
      <c r="QKD63" s="18"/>
      <c r="QKE63" s="18"/>
      <c r="QKF63" s="18"/>
      <c r="QKG63" s="18"/>
      <c r="QKH63" s="18"/>
      <c r="QKI63" s="18"/>
      <c r="QKJ63" s="18"/>
      <c r="QKK63" s="18"/>
      <c r="QKL63" s="18"/>
      <c r="QKM63" s="18"/>
      <c r="QKN63" s="18"/>
      <c r="QKO63" s="18"/>
      <c r="QKP63" s="18"/>
      <c r="QKQ63" s="18"/>
      <c r="QKR63" s="18"/>
      <c r="QKS63" s="18"/>
      <c r="QKT63" s="18"/>
      <c r="QKU63" s="18"/>
      <c r="QKV63" s="18"/>
      <c r="QKW63" s="18"/>
      <c r="QKX63" s="18"/>
      <c r="QKY63" s="18"/>
      <c r="QKZ63" s="18"/>
      <c r="QLA63" s="18"/>
      <c r="QLB63" s="18"/>
      <c r="QLC63" s="18"/>
      <c r="QLD63" s="18"/>
      <c r="QLE63" s="18"/>
      <c r="QLF63" s="18"/>
      <c r="QLG63" s="18"/>
      <c r="QLH63" s="18"/>
      <c r="QLI63" s="18"/>
      <c r="QLJ63" s="18"/>
      <c r="QLK63" s="18"/>
      <c r="QLL63" s="18"/>
      <c r="QLM63" s="18"/>
      <c r="QLN63" s="18"/>
      <c r="QLO63" s="18"/>
      <c r="QLP63" s="18"/>
      <c r="QLQ63" s="18"/>
      <c r="QLR63" s="18"/>
      <c r="QLS63" s="18"/>
      <c r="QLT63" s="18"/>
      <c r="QLU63" s="18"/>
      <c r="QLV63" s="18"/>
      <c r="QLW63" s="18"/>
      <c r="QLX63" s="18"/>
      <c r="QLY63" s="18"/>
      <c r="QLZ63" s="18"/>
      <c r="QMA63" s="18"/>
      <c r="QMB63" s="18"/>
      <c r="QMC63" s="18"/>
      <c r="QMD63" s="18"/>
      <c r="QME63" s="18"/>
      <c r="QMF63" s="18"/>
      <c r="QMG63" s="18"/>
      <c r="QMH63" s="18"/>
      <c r="QMI63" s="18"/>
      <c r="QMJ63" s="18"/>
      <c r="QMK63" s="18"/>
      <c r="QML63" s="18"/>
      <c r="QMM63" s="18"/>
      <c r="QMN63" s="18"/>
      <c r="QMO63" s="18"/>
      <c r="QMP63" s="18"/>
      <c r="QMQ63" s="18"/>
      <c r="QMR63" s="18"/>
      <c r="QMS63" s="18"/>
      <c r="QMT63" s="18"/>
      <c r="QMU63" s="18"/>
      <c r="QMV63" s="18"/>
      <c r="QMW63" s="18"/>
      <c r="QMX63" s="18"/>
      <c r="QMY63" s="18"/>
      <c r="QMZ63" s="18"/>
      <c r="QNA63" s="18"/>
      <c r="QNB63" s="18"/>
      <c r="QNC63" s="18"/>
      <c r="QND63" s="18"/>
      <c r="QNE63" s="18"/>
      <c r="QNF63" s="18"/>
      <c r="QNG63" s="18"/>
      <c r="QNH63" s="18"/>
      <c r="QNI63" s="18"/>
      <c r="QNJ63" s="18"/>
      <c r="QNK63" s="18"/>
      <c r="QNL63" s="18"/>
      <c r="QNM63" s="18"/>
      <c r="QNN63" s="18"/>
      <c r="QNO63" s="18"/>
      <c r="QNP63" s="18"/>
      <c r="QNQ63" s="18"/>
      <c r="QNR63" s="18"/>
      <c r="QNS63" s="18"/>
      <c r="QNT63" s="18"/>
      <c r="QNU63" s="18"/>
      <c r="QNV63" s="18"/>
      <c r="QNW63" s="18"/>
      <c r="QNX63" s="18"/>
      <c r="QNY63" s="18"/>
      <c r="QNZ63" s="18"/>
      <c r="QOA63" s="18"/>
      <c r="QOB63" s="18"/>
      <c r="QOC63" s="18"/>
      <c r="QOD63" s="18"/>
      <c r="QOE63" s="18"/>
      <c r="QOF63" s="18"/>
      <c r="QOG63" s="18"/>
      <c r="QOH63" s="18"/>
      <c r="QOI63" s="18"/>
      <c r="QOJ63" s="18"/>
      <c r="QOK63" s="18"/>
      <c r="QOL63" s="18"/>
      <c r="QOM63" s="18"/>
      <c r="QON63" s="18"/>
      <c r="QOO63" s="18"/>
      <c r="QOP63" s="18"/>
      <c r="QOQ63" s="18"/>
      <c r="QOR63" s="18"/>
      <c r="QOS63" s="18"/>
      <c r="QOT63" s="18"/>
      <c r="QOU63" s="18"/>
      <c r="QOV63" s="18"/>
      <c r="QOW63" s="18"/>
      <c r="QOX63" s="18"/>
      <c r="QOY63" s="18"/>
      <c r="QOZ63" s="18"/>
      <c r="QPA63" s="18"/>
      <c r="QPB63" s="18"/>
      <c r="QPC63" s="18"/>
      <c r="QPD63" s="18"/>
      <c r="QPE63" s="18"/>
      <c r="QPF63" s="18"/>
      <c r="QPG63" s="18"/>
      <c r="QPH63" s="18"/>
      <c r="QPI63" s="18"/>
      <c r="QPJ63" s="18"/>
      <c r="QPK63" s="18"/>
      <c r="QPL63" s="18"/>
      <c r="QPM63" s="18"/>
      <c r="QPN63" s="18"/>
      <c r="QPO63" s="18"/>
      <c r="QPP63" s="18"/>
      <c r="QPQ63" s="18"/>
      <c r="QPR63" s="18"/>
      <c r="QPS63" s="18"/>
      <c r="QPT63" s="18"/>
      <c r="QPU63" s="18"/>
      <c r="QPV63" s="18"/>
      <c r="QPW63" s="18"/>
      <c r="QPX63" s="18"/>
      <c r="QPY63" s="18"/>
      <c r="QPZ63" s="18"/>
      <c r="QQA63" s="18"/>
      <c r="QQB63" s="18"/>
      <c r="QQC63" s="18"/>
      <c r="QQD63" s="18"/>
      <c r="QQE63" s="18"/>
      <c r="QQF63" s="18"/>
      <c r="QQG63" s="18"/>
      <c r="QQH63" s="18"/>
      <c r="QQI63" s="18"/>
      <c r="QQJ63" s="18"/>
      <c r="QQK63" s="18"/>
      <c r="QQL63" s="18"/>
      <c r="QQM63" s="18"/>
      <c r="QQN63" s="18"/>
      <c r="QQO63" s="18"/>
      <c r="QQP63" s="18"/>
      <c r="QQQ63" s="18"/>
      <c r="QQR63" s="18"/>
      <c r="QQS63" s="18"/>
      <c r="QQT63" s="18"/>
      <c r="QQU63" s="18"/>
      <c r="QQV63" s="18"/>
      <c r="QQW63" s="18"/>
      <c r="QQX63" s="18"/>
      <c r="QQY63" s="18"/>
      <c r="QQZ63" s="18"/>
      <c r="QRA63" s="18"/>
      <c r="QRB63" s="18"/>
      <c r="QRC63" s="18"/>
      <c r="QRD63" s="18"/>
      <c r="QRE63" s="18"/>
      <c r="QRF63" s="18"/>
      <c r="QRG63" s="18"/>
      <c r="QRH63" s="18"/>
      <c r="QRI63" s="18"/>
      <c r="QRJ63" s="18"/>
      <c r="QRK63" s="18"/>
      <c r="QRL63" s="18"/>
      <c r="QRM63" s="18"/>
      <c r="QRN63" s="18"/>
      <c r="QRO63" s="18"/>
      <c r="QRP63" s="18"/>
      <c r="QRQ63" s="18"/>
      <c r="QRR63" s="18"/>
      <c r="QRS63" s="18"/>
      <c r="QRT63" s="18"/>
      <c r="QRU63" s="18"/>
      <c r="QRV63" s="18"/>
      <c r="QRW63" s="18"/>
      <c r="QRX63" s="18"/>
      <c r="QRY63" s="18"/>
      <c r="QRZ63" s="18"/>
      <c r="QSA63" s="18"/>
      <c r="QSB63" s="18"/>
      <c r="QSC63" s="18"/>
      <c r="QSD63" s="18"/>
      <c r="QSE63" s="18"/>
      <c r="QSF63" s="18"/>
      <c r="QSG63" s="18"/>
      <c r="QSH63" s="18"/>
      <c r="QSI63" s="18"/>
      <c r="QSJ63" s="18"/>
      <c r="QSK63" s="18"/>
      <c r="QSL63" s="18"/>
      <c r="QSM63" s="18"/>
      <c r="QSN63" s="18"/>
      <c r="QSO63" s="18"/>
      <c r="QSP63" s="18"/>
      <c r="QSQ63" s="18"/>
      <c r="QSR63" s="18"/>
      <c r="QSS63" s="18"/>
      <c r="QST63" s="18"/>
      <c r="QSU63" s="18"/>
      <c r="QSV63" s="18"/>
      <c r="QSW63" s="18"/>
      <c r="QSX63" s="18"/>
      <c r="QSY63" s="18"/>
      <c r="QSZ63" s="18"/>
      <c r="QTA63" s="18"/>
      <c r="QTB63" s="18"/>
      <c r="QTC63" s="18"/>
      <c r="QTD63" s="18"/>
      <c r="QTE63" s="18"/>
      <c r="QTF63" s="18"/>
      <c r="QTG63" s="18"/>
      <c r="QTH63" s="18"/>
      <c r="QTI63" s="18"/>
      <c r="QTJ63" s="18"/>
      <c r="QTK63" s="18"/>
      <c r="QTL63" s="18"/>
      <c r="QTM63" s="18"/>
      <c r="QTN63" s="18"/>
      <c r="QTO63" s="18"/>
      <c r="QTP63" s="18"/>
      <c r="QTQ63" s="18"/>
      <c r="QTR63" s="18"/>
      <c r="QTS63" s="18"/>
      <c r="QTT63" s="18"/>
      <c r="QTU63" s="18"/>
      <c r="QTV63" s="18"/>
      <c r="QTW63" s="18"/>
      <c r="QTX63" s="18"/>
      <c r="QTY63" s="18"/>
      <c r="QTZ63" s="18"/>
      <c r="QUA63" s="18"/>
      <c r="QUB63" s="18"/>
      <c r="QUC63" s="18"/>
      <c r="QUD63" s="18"/>
      <c r="QUE63" s="18"/>
      <c r="QUF63" s="18"/>
      <c r="QUG63" s="18"/>
      <c r="QUH63" s="18"/>
      <c r="QUI63" s="18"/>
      <c r="QUJ63" s="18"/>
      <c r="QUK63" s="18"/>
      <c r="QUL63" s="18"/>
      <c r="QUM63" s="18"/>
      <c r="QUN63" s="18"/>
      <c r="QUO63" s="18"/>
      <c r="QUP63" s="18"/>
      <c r="QUQ63" s="18"/>
      <c r="QUR63" s="18"/>
      <c r="QUS63" s="18"/>
      <c r="QUT63" s="18"/>
      <c r="QUU63" s="18"/>
      <c r="QUV63" s="18"/>
      <c r="QUW63" s="18"/>
      <c r="QUX63" s="18"/>
      <c r="QUY63" s="18"/>
      <c r="QUZ63" s="18"/>
      <c r="QVA63" s="18"/>
      <c r="QVB63" s="18"/>
      <c r="QVC63" s="18"/>
      <c r="QVD63" s="18"/>
      <c r="QVE63" s="18"/>
      <c r="QVF63" s="18"/>
      <c r="QVG63" s="18"/>
      <c r="QVH63" s="18"/>
      <c r="QVI63" s="18"/>
      <c r="QVJ63" s="18"/>
      <c r="QVK63" s="18"/>
      <c r="QVL63" s="18"/>
      <c r="QVM63" s="18"/>
      <c r="QVN63" s="18"/>
      <c r="QVO63" s="18"/>
      <c r="QVP63" s="18"/>
      <c r="QVQ63" s="18"/>
      <c r="QVR63" s="18"/>
      <c r="QVS63" s="18"/>
      <c r="QVT63" s="18"/>
      <c r="QVU63" s="18"/>
      <c r="QVV63" s="18"/>
      <c r="QVW63" s="18"/>
      <c r="QVX63" s="18"/>
      <c r="QVY63" s="18"/>
      <c r="QVZ63" s="18"/>
      <c r="QWA63" s="18"/>
      <c r="QWB63" s="18"/>
      <c r="QWC63" s="18"/>
      <c r="QWD63" s="18"/>
      <c r="QWE63" s="18"/>
      <c r="QWF63" s="18"/>
      <c r="QWG63" s="18"/>
      <c r="QWH63" s="18"/>
      <c r="QWI63" s="18"/>
      <c r="QWJ63" s="18"/>
      <c r="QWK63" s="18"/>
      <c r="QWL63" s="18"/>
      <c r="QWM63" s="18"/>
      <c r="QWN63" s="18"/>
      <c r="QWO63" s="18"/>
      <c r="QWP63" s="18"/>
      <c r="QWQ63" s="18"/>
      <c r="QWR63" s="18"/>
      <c r="QWS63" s="18"/>
      <c r="QWT63" s="18"/>
      <c r="QWU63" s="18"/>
      <c r="QWV63" s="18"/>
      <c r="QWW63" s="18"/>
      <c r="QWX63" s="18"/>
      <c r="QWY63" s="18"/>
      <c r="QWZ63" s="18"/>
      <c r="QXA63" s="18"/>
      <c r="QXB63" s="18"/>
      <c r="QXC63" s="18"/>
      <c r="QXD63" s="18"/>
      <c r="QXE63" s="18"/>
      <c r="QXF63" s="18"/>
      <c r="QXG63" s="18"/>
      <c r="QXH63" s="18"/>
      <c r="QXI63" s="18"/>
      <c r="QXJ63" s="18"/>
      <c r="QXK63" s="18"/>
      <c r="QXL63" s="18"/>
      <c r="QXM63" s="18"/>
      <c r="QXN63" s="18"/>
      <c r="QXO63" s="18"/>
      <c r="QXP63" s="18"/>
      <c r="QXQ63" s="18"/>
      <c r="QXR63" s="18"/>
      <c r="QXS63" s="18"/>
      <c r="QXT63" s="18"/>
      <c r="QXU63" s="18"/>
      <c r="QXV63" s="18"/>
      <c r="QXW63" s="18"/>
      <c r="QXX63" s="18"/>
      <c r="QXY63" s="18"/>
      <c r="QXZ63" s="18"/>
      <c r="QYA63" s="18"/>
      <c r="QYB63" s="18"/>
      <c r="QYC63" s="18"/>
      <c r="QYD63" s="18"/>
      <c r="QYE63" s="18"/>
      <c r="QYF63" s="18"/>
      <c r="QYG63" s="18"/>
      <c r="QYH63" s="18"/>
      <c r="QYI63" s="18"/>
      <c r="QYJ63" s="18"/>
      <c r="QYK63" s="18"/>
      <c r="QYL63" s="18"/>
      <c r="QYM63" s="18"/>
      <c r="QYN63" s="18"/>
      <c r="QYO63" s="18"/>
      <c r="QYP63" s="18"/>
      <c r="QYQ63" s="18"/>
      <c r="QYR63" s="18"/>
      <c r="QYS63" s="18"/>
      <c r="QYT63" s="18"/>
      <c r="QYU63" s="18"/>
      <c r="QYV63" s="18"/>
      <c r="QYW63" s="18"/>
      <c r="QYX63" s="18"/>
      <c r="QYY63" s="18"/>
      <c r="QYZ63" s="18"/>
      <c r="QZA63" s="18"/>
      <c r="QZB63" s="18"/>
      <c r="QZC63" s="18"/>
      <c r="QZD63" s="18"/>
      <c r="QZE63" s="18"/>
      <c r="QZF63" s="18"/>
      <c r="QZG63" s="18"/>
      <c r="QZH63" s="18"/>
      <c r="QZI63" s="18"/>
      <c r="QZJ63" s="18"/>
      <c r="QZK63" s="18"/>
      <c r="QZL63" s="18"/>
      <c r="QZM63" s="18"/>
      <c r="QZN63" s="18"/>
      <c r="QZO63" s="18"/>
      <c r="QZP63" s="18"/>
      <c r="QZQ63" s="18"/>
      <c r="QZR63" s="18"/>
      <c r="QZS63" s="18"/>
      <c r="QZT63" s="18"/>
      <c r="QZU63" s="18"/>
      <c r="QZV63" s="18"/>
      <c r="QZW63" s="18"/>
      <c r="QZX63" s="18"/>
      <c r="QZY63" s="18"/>
      <c r="QZZ63" s="18"/>
      <c r="RAA63" s="18"/>
      <c r="RAB63" s="18"/>
      <c r="RAC63" s="18"/>
      <c r="RAD63" s="18"/>
      <c r="RAE63" s="18"/>
      <c r="RAF63" s="18"/>
      <c r="RAG63" s="18"/>
      <c r="RAH63" s="18"/>
      <c r="RAI63" s="18"/>
      <c r="RAJ63" s="18"/>
      <c r="RAK63" s="18"/>
      <c r="RAL63" s="18"/>
      <c r="RAM63" s="18"/>
      <c r="RAN63" s="18"/>
      <c r="RAO63" s="18"/>
      <c r="RAP63" s="18"/>
      <c r="RAQ63" s="18"/>
      <c r="RAR63" s="18"/>
      <c r="RAS63" s="18"/>
      <c r="RAT63" s="18"/>
      <c r="RAU63" s="18"/>
      <c r="RAV63" s="18"/>
      <c r="RAW63" s="18"/>
      <c r="RAX63" s="18"/>
      <c r="RAY63" s="18"/>
      <c r="RAZ63" s="18"/>
      <c r="RBA63" s="18"/>
      <c r="RBB63" s="18"/>
      <c r="RBC63" s="18"/>
      <c r="RBD63" s="18"/>
      <c r="RBE63" s="18"/>
      <c r="RBF63" s="18"/>
      <c r="RBG63" s="18"/>
      <c r="RBH63" s="18"/>
      <c r="RBI63" s="18"/>
      <c r="RBJ63" s="18"/>
      <c r="RBK63" s="18"/>
      <c r="RBL63" s="18"/>
      <c r="RBM63" s="18"/>
      <c r="RBN63" s="18"/>
      <c r="RBO63" s="18"/>
      <c r="RBP63" s="18"/>
      <c r="RBQ63" s="18"/>
      <c r="RBR63" s="18"/>
      <c r="RBS63" s="18"/>
      <c r="RBT63" s="18"/>
      <c r="RBU63" s="18"/>
      <c r="RBV63" s="18"/>
      <c r="RBW63" s="18"/>
      <c r="RBX63" s="18"/>
      <c r="RBY63" s="18"/>
      <c r="RBZ63" s="18"/>
      <c r="RCA63" s="18"/>
      <c r="RCB63" s="18"/>
      <c r="RCC63" s="18"/>
      <c r="RCD63" s="18"/>
      <c r="RCE63" s="18"/>
      <c r="RCF63" s="18"/>
      <c r="RCG63" s="18"/>
      <c r="RCH63" s="18"/>
      <c r="RCI63" s="18"/>
      <c r="RCJ63" s="18"/>
      <c r="RCK63" s="18"/>
      <c r="RCL63" s="18"/>
      <c r="RCM63" s="18"/>
      <c r="RCN63" s="18"/>
      <c r="RCO63" s="18"/>
      <c r="RCP63" s="18"/>
      <c r="RCQ63" s="18"/>
      <c r="RCR63" s="18"/>
      <c r="RCS63" s="18"/>
      <c r="RCT63" s="18"/>
      <c r="RCU63" s="18"/>
      <c r="RCV63" s="18"/>
      <c r="RCW63" s="18"/>
      <c r="RCX63" s="18"/>
      <c r="RCY63" s="18"/>
      <c r="RCZ63" s="18"/>
      <c r="RDA63" s="18"/>
      <c r="RDB63" s="18"/>
      <c r="RDC63" s="18"/>
      <c r="RDD63" s="18"/>
      <c r="RDE63" s="18"/>
      <c r="RDF63" s="18"/>
      <c r="RDG63" s="18"/>
      <c r="RDH63" s="18"/>
      <c r="RDI63" s="18"/>
      <c r="RDJ63" s="18"/>
      <c r="RDK63" s="18"/>
      <c r="RDL63" s="18"/>
      <c r="RDM63" s="18"/>
      <c r="RDN63" s="18"/>
      <c r="RDO63" s="18"/>
      <c r="RDP63" s="18"/>
      <c r="RDQ63" s="18"/>
      <c r="RDR63" s="18"/>
      <c r="RDS63" s="18"/>
      <c r="RDT63" s="18"/>
      <c r="RDU63" s="18"/>
      <c r="RDV63" s="18"/>
      <c r="RDW63" s="18"/>
      <c r="RDX63" s="18"/>
      <c r="RDY63" s="18"/>
      <c r="RDZ63" s="18"/>
      <c r="REA63" s="18"/>
      <c r="REB63" s="18"/>
      <c r="REC63" s="18"/>
      <c r="RED63" s="18"/>
      <c r="REE63" s="18"/>
      <c r="REF63" s="18"/>
      <c r="REG63" s="18"/>
      <c r="REH63" s="18"/>
      <c r="REI63" s="18"/>
      <c r="REJ63" s="18"/>
      <c r="REK63" s="18"/>
      <c r="REL63" s="18"/>
      <c r="REM63" s="18"/>
      <c r="REN63" s="18"/>
      <c r="REO63" s="18"/>
      <c r="REP63" s="18"/>
      <c r="REQ63" s="18"/>
      <c r="RER63" s="18"/>
      <c r="RES63" s="18"/>
      <c r="RET63" s="18"/>
      <c r="REU63" s="18"/>
      <c r="REV63" s="18"/>
      <c r="REW63" s="18"/>
      <c r="REX63" s="18"/>
      <c r="REY63" s="18"/>
      <c r="REZ63" s="18"/>
      <c r="RFA63" s="18"/>
      <c r="RFB63" s="18"/>
      <c r="RFC63" s="18"/>
      <c r="RFD63" s="18"/>
      <c r="RFE63" s="18"/>
      <c r="RFF63" s="18"/>
      <c r="RFG63" s="18"/>
      <c r="RFH63" s="18"/>
      <c r="RFI63" s="18"/>
      <c r="RFJ63" s="18"/>
      <c r="RFK63" s="18"/>
      <c r="RFL63" s="18"/>
      <c r="RFM63" s="18"/>
      <c r="RFN63" s="18"/>
      <c r="RFO63" s="18"/>
      <c r="RFP63" s="18"/>
      <c r="RFQ63" s="18"/>
      <c r="RFR63" s="18"/>
      <c r="RFS63" s="18"/>
      <c r="RFT63" s="18"/>
      <c r="RFU63" s="18"/>
      <c r="RFV63" s="18"/>
      <c r="RFW63" s="18"/>
      <c r="RFX63" s="18"/>
      <c r="RFY63" s="18"/>
      <c r="RFZ63" s="18"/>
      <c r="RGA63" s="18"/>
      <c r="RGB63" s="18"/>
      <c r="RGC63" s="18"/>
      <c r="RGD63" s="18"/>
      <c r="RGE63" s="18"/>
      <c r="RGF63" s="18"/>
      <c r="RGG63" s="18"/>
      <c r="RGH63" s="18"/>
      <c r="RGI63" s="18"/>
      <c r="RGJ63" s="18"/>
      <c r="RGK63" s="18"/>
      <c r="RGL63" s="18"/>
      <c r="RGM63" s="18"/>
      <c r="RGN63" s="18"/>
      <c r="RGO63" s="18"/>
      <c r="RGP63" s="18"/>
      <c r="RGQ63" s="18"/>
      <c r="RGR63" s="18"/>
      <c r="RGS63" s="18"/>
      <c r="RGT63" s="18"/>
      <c r="RGU63" s="18"/>
      <c r="RGV63" s="18"/>
      <c r="RGW63" s="18"/>
      <c r="RGX63" s="18"/>
      <c r="RGY63" s="18"/>
      <c r="RGZ63" s="18"/>
      <c r="RHA63" s="18"/>
      <c r="RHB63" s="18"/>
      <c r="RHC63" s="18"/>
      <c r="RHD63" s="18"/>
      <c r="RHE63" s="18"/>
      <c r="RHF63" s="18"/>
      <c r="RHG63" s="18"/>
      <c r="RHH63" s="18"/>
      <c r="RHI63" s="18"/>
      <c r="RHJ63" s="18"/>
      <c r="RHK63" s="18"/>
      <c r="RHL63" s="18"/>
      <c r="RHM63" s="18"/>
      <c r="RHN63" s="18"/>
      <c r="RHO63" s="18"/>
      <c r="RHP63" s="18"/>
      <c r="RHQ63" s="18"/>
      <c r="RHR63" s="18"/>
      <c r="RHS63" s="18"/>
      <c r="RHT63" s="18"/>
      <c r="RHU63" s="18"/>
      <c r="RHV63" s="18"/>
      <c r="RHW63" s="18"/>
      <c r="RHX63" s="18"/>
      <c r="RHY63" s="18"/>
      <c r="RHZ63" s="18"/>
      <c r="RIA63" s="18"/>
      <c r="RIB63" s="18"/>
      <c r="RIC63" s="18"/>
      <c r="RID63" s="18"/>
      <c r="RIE63" s="18"/>
      <c r="RIF63" s="18"/>
      <c r="RIG63" s="18"/>
      <c r="RIH63" s="18"/>
      <c r="RII63" s="18"/>
      <c r="RIJ63" s="18"/>
      <c r="RIK63" s="18"/>
      <c r="RIL63" s="18"/>
      <c r="RIM63" s="18"/>
      <c r="RIN63" s="18"/>
      <c r="RIO63" s="18"/>
      <c r="RIP63" s="18"/>
      <c r="RIQ63" s="18"/>
      <c r="RIR63" s="18"/>
      <c r="RIS63" s="18"/>
      <c r="RIT63" s="18"/>
      <c r="RIU63" s="18"/>
      <c r="RIV63" s="18"/>
      <c r="RIW63" s="18"/>
      <c r="RIX63" s="18"/>
      <c r="RIY63" s="18"/>
      <c r="RIZ63" s="18"/>
      <c r="RJA63" s="18"/>
      <c r="RJB63" s="18"/>
      <c r="RJC63" s="18"/>
      <c r="RJD63" s="18"/>
      <c r="RJE63" s="18"/>
      <c r="RJF63" s="18"/>
      <c r="RJG63" s="18"/>
      <c r="RJH63" s="18"/>
      <c r="RJI63" s="18"/>
      <c r="RJJ63" s="18"/>
      <c r="RJK63" s="18"/>
      <c r="RJL63" s="18"/>
      <c r="RJM63" s="18"/>
      <c r="RJN63" s="18"/>
      <c r="RJO63" s="18"/>
      <c r="RJP63" s="18"/>
      <c r="RJQ63" s="18"/>
      <c r="RJR63" s="18"/>
      <c r="RJS63" s="18"/>
      <c r="RJT63" s="18"/>
      <c r="RJU63" s="18"/>
      <c r="RJV63" s="18"/>
      <c r="RJW63" s="18"/>
      <c r="RJX63" s="18"/>
      <c r="RJY63" s="18"/>
      <c r="RJZ63" s="18"/>
      <c r="RKA63" s="18"/>
      <c r="RKB63" s="18"/>
      <c r="RKC63" s="18"/>
      <c r="RKD63" s="18"/>
      <c r="RKE63" s="18"/>
      <c r="RKF63" s="18"/>
      <c r="RKG63" s="18"/>
      <c r="RKH63" s="18"/>
      <c r="RKI63" s="18"/>
      <c r="RKJ63" s="18"/>
      <c r="RKK63" s="18"/>
      <c r="RKL63" s="18"/>
      <c r="RKM63" s="18"/>
      <c r="RKN63" s="18"/>
      <c r="RKO63" s="18"/>
      <c r="RKP63" s="18"/>
      <c r="RKQ63" s="18"/>
      <c r="RKR63" s="18"/>
      <c r="RKS63" s="18"/>
      <c r="RKT63" s="18"/>
      <c r="RKU63" s="18"/>
      <c r="RKV63" s="18"/>
      <c r="RKW63" s="18"/>
      <c r="RKX63" s="18"/>
      <c r="RKY63" s="18"/>
      <c r="RKZ63" s="18"/>
      <c r="RLA63" s="18"/>
      <c r="RLB63" s="18"/>
      <c r="RLC63" s="18"/>
      <c r="RLD63" s="18"/>
      <c r="RLE63" s="18"/>
      <c r="RLF63" s="18"/>
      <c r="RLG63" s="18"/>
      <c r="RLH63" s="18"/>
      <c r="RLI63" s="18"/>
      <c r="RLJ63" s="18"/>
      <c r="RLK63" s="18"/>
      <c r="RLL63" s="18"/>
      <c r="RLM63" s="18"/>
      <c r="RLN63" s="18"/>
      <c r="RLO63" s="18"/>
      <c r="RLP63" s="18"/>
      <c r="RLQ63" s="18"/>
      <c r="RLR63" s="18"/>
      <c r="RLS63" s="18"/>
      <c r="RLT63" s="18"/>
      <c r="RLU63" s="18"/>
      <c r="RLV63" s="18"/>
      <c r="RLW63" s="18"/>
      <c r="RLX63" s="18"/>
      <c r="RLY63" s="18"/>
      <c r="RLZ63" s="18"/>
      <c r="RMA63" s="18"/>
      <c r="RMB63" s="18"/>
      <c r="RMC63" s="18"/>
      <c r="RMD63" s="18"/>
      <c r="RME63" s="18"/>
      <c r="RMF63" s="18"/>
      <c r="RMG63" s="18"/>
      <c r="RMH63" s="18"/>
      <c r="RMI63" s="18"/>
      <c r="RMJ63" s="18"/>
      <c r="RMK63" s="18"/>
      <c r="RML63" s="18"/>
      <c r="RMM63" s="18"/>
      <c r="RMN63" s="18"/>
      <c r="RMO63" s="18"/>
      <c r="RMP63" s="18"/>
      <c r="RMQ63" s="18"/>
      <c r="RMR63" s="18"/>
      <c r="RMS63" s="18"/>
      <c r="RMT63" s="18"/>
      <c r="RMU63" s="18"/>
      <c r="RMV63" s="18"/>
      <c r="RMW63" s="18"/>
      <c r="RMX63" s="18"/>
      <c r="RMY63" s="18"/>
      <c r="RMZ63" s="18"/>
      <c r="RNA63" s="18"/>
      <c r="RNB63" s="18"/>
      <c r="RNC63" s="18"/>
      <c r="RND63" s="18"/>
      <c r="RNE63" s="18"/>
      <c r="RNF63" s="18"/>
      <c r="RNG63" s="18"/>
      <c r="RNH63" s="18"/>
      <c r="RNI63" s="18"/>
      <c r="RNJ63" s="18"/>
      <c r="RNK63" s="18"/>
      <c r="RNL63" s="18"/>
      <c r="RNM63" s="18"/>
      <c r="RNN63" s="18"/>
      <c r="RNO63" s="18"/>
      <c r="RNP63" s="18"/>
      <c r="RNQ63" s="18"/>
      <c r="RNR63" s="18"/>
      <c r="RNS63" s="18"/>
      <c r="RNT63" s="18"/>
      <c r="RNU63" s="18"/>
      <c r="RNV63" s="18"/>
      <c r="RNW63" s="18"/>
      <c r="RNX63" s="18"/>
      <c r="RNY63" s="18"/>
      <c r="RNZ63" s="18"/>
      <c r="ROA63" s="18"/>
      <c r="ROB63" s="18"/>
      <c r="ROC63" s="18"/>
      <c r="ROD63" s="18"/>
      <c r="ROE63" s="18"/>
      <c r="ROF63" s="18"/>
      <c r="ROG63" s="18"/>
      <c r="ROH63" s="18"/>
      <c r="ROI63" s="18"/>
      <c r="ROJ63" s="18"/>
      <c r="ROK63" s="18"/>
      <c r="ROL63" s="18"/>
      <c r="ROM63" s="18"/>
      <c r="RON63" s="18"/>
      <c r="ROO63" s="18"/>
      <c r="ROP63" s="18"/>
      <c r="ROQ63" s="18"/>
      <c r="ROR63" s="18"/>
      <c r="ROS63" s="18"/>
      <c r="ROT63" s="18"/>
      <c r="ROU63" s="18"/>
      <c r="ROV63" s="18"/>
      <c r="ROW63" s="18"/>
      <c r="ROX63" s="18"/>
      <c r="ROY63" s="18"/>
      <c r="ROZ63" s="18"/>
      <c r="RPA63" s="18"/>
      <c r="RPB63" s="18"/>
      <c r="RPC63" s="18"/>
      <c r="RPD63" s="18"/>
      <c r="RPE63" s="18"/>
      <c r="RPF63" s="18"/>
      <c r="RPG63" s="18"/>
      <c r="RPH63" s="18"/>
      <c r="RPI63" s="18"/>
      <c r="RPJ63" s="18"/>
      <c r="RPK63" s="18"/>
      <c r="RPL63" s="18"/>
      <c r="RPM63" s="18"/>
      <c r="RPN63" s="18"/>
      <c r="RPO63" s="18"/>
      <c r="RPP63" s="18"/>
      <c r="RPQ63" s="18"/>
      <c r="RPR63" s="18"/>
      <c r="RPS63" s="18"/>
      <c r="RPT63" s="18"/>
      <c r="RPU63" s="18"/>
      <c r="RPV63" s="18"/>
      <c r="RPW63" s="18"/>
      <c r="RPX63" s="18"/>
      <c r="RPY63" s="18"/>
      <c r="RPZ63" s="18"/>
      <c r="RQA63" s="18"/>
      <c r="RQB63" s="18"/>
      <c r="RQC63" s="18"/>
      <c r="RQD63" s="18"/>
      <c r="RQE63" s="18"/>
      <c r="RQF63" s="18"/>
      <c r="RQG63" s="18"/>
      <c r="RQH63" s="18"/>
      <c r="RQI63" s="18"/>
      <c r="RQJ63" s="18"/>
      <c r="RQK63" s="18"/>
      <c r="RQL63" s="18"/>
      <c r="RQM63" s="18"/>
      <c r="RQN63" s="18"/>
      <c r="RQO63" s="18"/>
      <c r="RQP63" s="18"/>
      <c r="RQQ63" s="18"/>
      <c r="RQR63" s="18"/>
      <c r="RQS63" s="18"/>
      <c r="RQT63" s="18"/>
      <c r="RQU63" s="18"/>
      <c r="RQV63" s="18"/>
      <c r="RQW63" s="18"/>
      <c r="RQX63" s="18"/>
      <c r="RQY63" s="18"/>
      <c r="RQZ63" s="18"/>
      <c r="RRA63" s="18"/>
      <c r="RRB63" s="18"/>
      <c r="RRC63" s="18"/>
      <c r="RRD63" s="18"/>
      <c r="RRE63" s="18"/>
      <c r="RRF63" s="18"/>
      <c r="RRG63" s="18"/>
      <c r="RRH63" s="18"/>
      <c r="RRI63" s="18"/>
      <c r="RRJ63" s="18"/>
      <c r="RRK63" s="18"/>
      <c r="RRL63" s="18"/>
      <c r="RRM63" s="18"/>
      <c r="RRN63" s="18"/>
      <c r="RRO63" s="18"/>
      <c r="RRP63" s="18"/>
      <c r="RRQ63" s="18"/>
      <c r="RRR63" s="18"/>
      <c r="RRS63" s="18"/>
      <c r="RRT63" s="18"/>
      <c r="RRU63" s="18"/>
      <c r="RRV63" s="18"/>
      <c r="RRW63" s="18"/>
      <c r="RRX63" s="18"/>
      <c r="RRY63" s="18"/>
      <c r="RRZ63" s="18"/>
      <c r="RSA63" s="18"/>
      <c r="RSB63" s="18"/>
      <c r="RSC63" s="18"/>
      <c r="RSD63" s="18"/>
      <c r="RSE63" s="18"/>
      <c r="RSF63" s="18"/>
      <c r="RSG63" s="18"/>
      <c r="RSH63" s="18"/>
      <c r="RSI63" s="18"/>
      <c r="RSJ63" s="18"/>
      <c r="RSK63" s="18"/>
      <c r="RSL63" s="18"/>
      <c r="RSM63" s="18"/>
      <c r="RSN63" s="18"/>
      <c r="RSO63" s="18"/>
      <c r="RSP63" s="18"/>
      <c r="RSQ63" s="18"/>
      <c r="RSR63" s="18"/>
      <c r="RSS63" s="18"/>
      <c r="RST63" s="18"/>
      <c r="RSU63" s="18"/>
      <c r="RSV63" s="18"/>
      <c r="RSW63" s="18"/>
      <c r="RSX63" s="18"/>
      <c r="RSY63" s="18"/>
      <c r="RSZ63" s="18"/>
      <c r="RTA63" s="18"/>
      <c r="RTB63" s="18"/>
      <c r="RTC63" s="18"/>
      <c r="RTD63" s="18"/>
      <c r="RTE63" s="18"/>
      <c r="RTF63" s="18"/>
      <c r="RTG63" s="18"/>
      <c r="RTH63" s="18"/>
      <c r="RTI63" s="18"/>
      <c r="RTJ63" s="18"/>
      <c r="RTK63" s="18"/>
      <c r="RTL63" s="18"/>
      <c r="RTM63" s="18"/>
      <c r="RTN63" s="18"/>
      <c r="RTO63" s="18"/>
      <c r="RTP63" s="18"/>
      <c r="RTQ63" s="18"/>
      <c r="RTR63" s="18"/>
      <c r="RTS63" s="18"/>
      <c r="RTT63" s="18"/>
      <c r="RTU63" s="18"/>
      <c r="RTV63" s="18"/>
      <c r="RTW63" s="18"/>
      <c r="RTX63" s="18"/>
      <c r="RTY63" s="18"/>
      <c r="RTZ63" s="18"/>
      <c r="RUA63" s="18"/>
      <c r="RUB63" s="18"/>
      <c r="RUC63" s="18"/>
      <c r="RUD63" s="18"/>
      <c r="RUE63" s="18"/>
      <c r="RUF63" s="18"/>
      <c r="RUG63" s="18"/>
      <c r="RUH63" s="18"/>
      <c r="RUI63" s="18"/>
      <c r="RUJ63" s="18"/>
      <c r="RUK63" s="18"/>
      <c r="RUL63" s="18"/>
      <c r="RUM63" s="18"/>
      <c r="RUN63" s="18"/>
      <c r="RUO63" s="18"/>
      <c r="RUP63" s="18"/>
      <c r="RUQ63" s="18"/>
      <c r="RUR63" s="18"/>
      <c r="RUS63" s="18"/>
      <c r="RUT63" s="18"/>
      <c r="RUU63" s="18"/>
      <c r="RUV63" s="18"/>
      <c r="RUW63" s="18"/>
      <c r="RUX63" s="18"/>
      <c r="RUY63" s="18"/>
      <c r="RUZ63" s="18"/>
      <c r="RVA63" s="18"/>
      <c r="RVB63" s="18"/>
      <c r="RVC63" s="18"/>
      <c r="RVD63" s="18"/>
      <c r="RVE63" s="18"/>
      <c r="RVF63" s="18"/>
      <c r="RVG63" s="18"/>
      <c r="RVH63" s="18"/>
      <c r="RVI63" s="18"/>
      <c r="RVJ63" s="18"/>
      <c r="RVK63" s="18"/>
      <c r="RVL63" s="18"/>
      <c r="RVM63" s="18"/>
      <c r="RVN63" s="18"/>
      <c r="RVO63" s="18"/>
      <c r="RVP63" s="18"/>
      <c r="RVQ63" s="18"/>
      <c r="RVR63" s="18"/>
      <c r="RVS63" s="18"/>
      <c r="RVT63" s="18"/>
      <c r="RVU63" s="18"/>
      <c r="RVV63" s="18"/>
      <c r="RVW63" s="18"/>
      <c r="RVX63" s="18"/>
      <c r="RVY63" s="18"/>
      <c r="RVZ63" s="18"/>
      <c r="RWA63" s="18"/>
      <c r="RWB63" s="18"/>
      <c r="RWC63" s="18"/>
      <c r="RWD63" s="18"/>
      <c r="RWE63" s="18"/>
      <c r="RWF63" s="18"/>
      <c r="RWG63" s="18"/>
      <c r="RWH63" s="18"/>
      <c r="RWI63" s="18"/>
      <c r="RWJ63" s="18"/>
      <c r="RWK63" s="18"/>
      <c r="RWL63" s="18"/>
      <c r="RWM63" s="18"/>
      <c r="RWN63" s="18"/>
      <c r="RWO63" s="18"/>
      <c r="RWP63" s="18"/>
      <c r="RWQ63" s="18"/>
      <c r="RWR63" s="18"/>
      <c r="RWS63" s="18"/>
      <c r="RWT63" s="18"/>
      <c r="RWU63" s="18"/>
      <c r="RWV63" s="18"/>
      <c r="RWW63" s="18"/>
      <c r="RWX63" s="18"/>
      <c r="RWY63" s="18"/>
      <c r="RWZ63" s="18"/>
      <c r="RXA63" s="18"/>
      <c r="RXB63" s="18"/>
      <c r="RXC63" s="18"/>
      <c r="RXD63" s="18"/>
      <c r="RXE63" s="18"/>
      <c r="RXF63" s="18"/>
      <c r="RXG63" s="18"/>
      <c r="RXH63" s="18"/>
      <c r="RXI63" s="18"/>
      <c r="RXJ63" s="18"/>
      <c r="RXK63" s="18"/>
      <c r="RXL63" s="18"/>
      <c r="RXM63" s="18"/>
      <c r="RXN63" s="18"/>
      <c r="RXO63" s="18"/>
      <c r="RXP63" s="18"/>
      <c r="RXQ63" s="18"/>
      <c r="RXR63" s="18"/>
      <c r="RXS63" s="18"/>
      <c r="RXT63" s="18"/>
      <c r="RXU63" s="18"/>
      <c r="RXV63" s="18"/>
      <c r="RXW63" s="18"/>
      <c r="RXX63" s="18"/>
      <c r="RXY63" s="18"/>
      <c r="RXZ63" s="18"/>
      <c r="RYA63" s="18"/>
      <c r="RYB63" s="18"/>
      <c r="RYC63" s="18"/>
      <c r="RYD63" s="18"/>
      <c r="RYE63" s="18"/>
      <c r="RYF63" s="18"/>
      <c r="RYG63" s="18"/>
      <c r="RYH63" s="18"/>
      <c r="RYI63" s="18"/>
      <c r="RYJ63" s="18"/>
      <c r="RYK63" s="18"/>
      <c r="RYL63" s="18"/>
      <c r="RYM63" s="18"/>
      <c r="RYN63" s="18"/>
      <c r="RYO63" s="18"/>
      <c r="RYP63" s="18"/>
      <c r="RYQ63" s="18"/>
      <c r="RYR63" s="18"/>
      <c r="RYS63" s="18"/>
      <c r="RYT63" s="18"/>
      <c r="RYU63" s="18"/>
      <c r="RYV63" s="18"/>
      <c r="RYW63" s="18"/>
      <c r="RYX63" s="18"/>
      <c r="RYY63" s="18"/>
      <c r="RYZ63" s="18"/>
      <c r="RZA63" s="18"/>
      <c r="RZB63" s="18"/>
      <c r="RZC63" s="18"/>
      <c r="RZD63" s="18"/>
      <c r="RZE63" s="18"/>
      <c r="RZF63" s="18"/>
      <c r="RZG63" s="18"/>
      <c r="RZH63" s="18"/>
      <c r="RZI63" s="18"/>
      <c r="RZJ63" s="18"/>
      <c r="RZK63" s="18"/>
      <c r="RZL63" s="18"/>
      <c r="RZM63" s="18"/>
      <c r="RZN63" s="18"/>
      <c r="RZO63" s="18"/>
      <c r="RZP63" s="18"/>
      <c r="RZQ63" s="18"/>
      <c r="RZR63" s="18"/>
      <c r="RZS63" s="18"/>
      <c r="RZT63" s="18"/>
      <c r="RZU63" s="18"/>
      <c r="RZV63" s="18"/>
      <c r="RZW63" s="18"/>
      <c r="RZX63" s="18"/>
      <c r="RZY63" s="18"/>
      <c r="RZZ63" s="18"/>
      <c r="SAA63" s="18"/>
      <c r="SAB63" s="18"/>
      <c r="SAC63" s="18"/>
      <c r="SAD63" s="18"/>
      <c r="SAE63" s="18"/>
      <c r="SAF63" s="18"/>
      <c r="SAG63" s="18"/>
      <c r="SAH63" s="18"/>
      <c r="SAI63" s="18"/>
      <c r="SAJ63" s="18"/>
      <c r="SAK63" s="18"/>
      <c r="SAL63" s="18"/>
      <c r="SAM63" s="18"/>
      <c r="SAN63" s="18"/>
      <c r="SAO63" s="18"/>
      <c r="SAP63" s="18"/>
      <c r="SAQ63" s="18"/>
      <c r="SAR63" s="18"/>
      <c r="SAS63" s="18"/>
      <c r="SAT63" s="18"/>
      <c r="SAU63" s="18"/>
      <c r="SAV63" s="18"/>
      <c r="SAW63" s="18"/>
      <c r="SAX63" s="18"/>
      <c r="SAY63" s="18"/>
      <c r="SAZ63" s="18"/>
      <c r="SBA63" s="18"/>
      <c r="SBB63" s="18"/>
      <c r="SBC63" s="18"/>
      <c r="SBD63" s="18"/>
      <c r="SBE63" s="18"/>
      <c r="SBF63" s="18"/>
      <c r="SBG63" s="18"/>
      <c r="SBH63" s="18"/>
      <c r="SBI63" s="18"/>
      <c r="SBJ63" s="18"/>
      <c r="SBK63" s="18"/>
      <c r="SBL63" s="18"/>
      <c r="SBM63" s="18"/>
      <c r="SBN63" s="18"/>
      <c r="SBO63" s="18"/>
      <c r="SBP63" s="18"/>
      <c r="SBQ63" s="18"/>
      <c r="SBR63" s="18"/>
      <c r="SBS63" s="18"/>
      <c r="SBT63" s="18"/>
      <c r="SBU63" s="18"/>
      <c r="SBV63" s="18"/>
      <c r="SBW63" s="18"/>
      <c r="SBX63" s="18"/>
      <c r="SBY63" s="18"/>
      <c r="SBZ63" s="18"/>
      <c r="SCA63" s="18"/>
      <c r="SCB63" s="18"/>
      <c r="SCC63" s="18"/>
      <c r="SCD63" s="18"/>
      <c r="SCE63" s="18"/>
      <c r="SCF63" s="18"/>
      <c r="SCG63" s="18"/>
      <c r="SCH63" s="18"/>
      <c r="SCI63" s="18"/>
      <c r="SCJ63" s="18"/>
      <c r="SCK63" s="18"/>
      <c r="SCL63" s="18"/>
      <c r="SCM63" s="18"/>
      <c r="SCN63" s="18"/>
      <c r="SCO63" s="18"/>
      <c r="SCP63" s="18"/>
      <c r="SCQ63" s="18"/>
      <c r="SCR63" s="18"/>
      <c r="SCS63" s="18"/>
      <c r="SCT63" s="18"/>
      <c r="SCU63" s="18"/>
      <c r="SCV63" s="18"/>
      <c r="SCW63" s="18"/>
      <c r="SCX63" s="18"/>
      <c r="SCY63" s="18"/>
      <c r="SCZ63" s="18"/>
      <c r="SDA63" s="18"/>
      <c r="SDB63" s="18"/>
      <c r="SDC63" s="18"/>
      <c r="SDD63" s="18"/>
      <c r="SDE63" s="18"/>
      <c r="SDF63" s="18"/>
      <c r="SDG63" s="18"/>
      <c r="SDH63" s="18"/>
      <c r="SDI63" s="18"/>
      <c r="SDJ63" s="18"/>
      <c r="SDK63" s="18"/>
      <c r="SDL63" s="18"/>
      <c r="SDM63" s="18"/>
      <c r="SDN63" s="18"/>
      <c r="SDO63" s="18"/>
      <c r="SDP63" s="18"/>
      <c r="SDQ63" s="18"/>
      <c r="SDR63" s="18"/>
      <c r="SDS63" s="18"/>
      <c r="SDT63" s="18"/>
      <c r="SDU63" s="18"/>
      <c r="SDV63" s="18"/>
      <c r="SDW63" s="18"/>
      <c r="SDX63" s="18"/>
      <c r="SDY63" s="18"/>
      <c r="SDZ63" s="18"/>
      <c r="SEA63" s="18"/>
      <c r="SEB63" s="18"/>
      <c r="SEC63" s="18"/>
      <c r="SED63" s="18"/>
      <c r="SEE63" s="18"/>
      <c r="SEF63" s="18"/>
      <c r="SEG63" s="18"/>
      <c r="SEH63" s="18"/>
      <c r="SEI63" s="18"/>
      <c r="SEJ63" s="18"/>
      <c r="SEK63" s="18"/>
      <c r="SEL63" s="18"/>
      <c r="SEM63" s="18"/>
      <c r="SEN63" s="18"/>
      <c r="SEO63" s="18"/>
      <c r="SEP63" s="18"/>
      <c r="SEQ63" s="18"/>
      <c r="SER63" s="18"/>
      <c r="SES63" s="18"/>
      <c r="SET63" s="18"/>
      <c r="SEU63" s="18"/>
      <c r="SEV63" s="18"/>
      <c r="SEW63" s="18"/>
      <c r="SEX63" s="18"/>
      <c r="SEY63" s="18"/>
      <c r="SEZ63" s="18"/>
      <c r="SFA63" s="18"/>
      <c r="SFB63" s="18"/>
      <c r="SFC63" s="18"/>
      <c r="SFD63" s="18"/>
      <c r="SFE63" s="18"/>
      <c r="SFF63" s="18"/>
      <c r="SFG63" s="18"/>
      <c r="SFH63" s="18"/>
      <c r="SFI63" s="18"/>
      <c r="SFJ63" s="18"/>
      <c r="SFK63" s="18"/>
      <c r="SFL63" s="18"/>
      <c r="SFM63" s="18"/>
      <c r="SFN63" s="18"/>
      <c r="SFO63" s="18"/>
      <c r="SFP63" s="18"/>
      <c r="SFQ63" s="18"/>
      <c r="SFR63" s="18"/>
      <c r="SFS63" s="18"/>
      <c r="SFT63" s="18"/>
      <c r="SFU63" s="18"/>
      <c r="SFV63" s="18"/>
      <c r="SFW63" s="18"/>
      <c r="SFX63" s="18"/>
      <c r="SFY63" s="18"/>
      <c r="SFZ63" s="18"/>
      <c r="SGA63" s="18"/>
      <c r="SGB63" s="18"/>
      <c r="SGC63" s="18"/>
      <c r="SGD63" s="18"/>
      <c r="SGE63" s="18"/>
      <c r="SGF63" s="18"/>
      <c r="SGG63" s="18"/>
      <c r="SGH63" s="18"/>
      <c r="SGI63" s="18"/>
      <c r="SGJ63" s="18"/>
      <c r="SGK63" s="18"/>
      <c r="SGL63" s="18"/>
      <c r="SGM63" s="18"/>
      <c r="SGN63" s="18"/>
      <c r="SGO63" s="18"/>
      <c r="SGP63" s="18"/>
      <c r="SGQ63" s="18"/>
      <c r="SGR63" s="18"/>
      <c r="SGS63" s="18"/>
      <c r="SGT63" s="18"/>
      <c r="SGU63" s="18"/>
      <c r="SGV63" s="18"/>
      <c r="SGW63" s="18"/>
      <c r="SGX63" s="18"/>
      <c r="SGY63" s="18"/>
      <c r="SGZ63" s="18"/>
      <c r="SHA63" s="18"/>
      <c r="SHB63" s="18"/>
      <c r="SHC63" s="18"/>
      <c r="SHD63" s="18"/>
      <c r="SHE63" s="18"/>
      <c r="SHF63" s="18"/>
      <c r="SHG63" s="18"/>
      <c r="SHH63" s="18"/>
      <c r="SHI63" s="18"/>
      <c r="SHJ63" s="18"/>
      <c r="SHK63" s="18"/>
      <c r="SHL63" s="18"/>
      <c r="SHM63" s="18"/>
      <c r="SHN63" s="18"/>
      <c r="SHO63" s="18"/>
      <c r="SHP63" s="18"/>
      <c r="SHQ63" s="18"/>
      <c r="SHR63" s="18"/>
      <c r="SHS63" s="18"/>
      <c r="SHT63" s="18"/>
      <c r="SHU63" s="18"/>
      <c r="SHV63" s="18"/>
      <c r="SHW63" s="18"/>
      <c r="SHX63" s="18"/>
      <c r="SHY63" s="18"/>
      <c r="SHZ63" s="18"/>
      <c r="SIA63" s="18"/>
      <c r="SIB63" s="18"/>
      <c r="SIC63" s="18"/>
      <c r="SID63" s="18"/>
      <c r="SIE63" s="18"/>
      <c r="SIF63" s="18"/>
      <c r="SIG63" s="18"/>
      <c r="SIH63" s="18"/>
      <c r="SII63" s="18"/>
      <c r="SIJ63" s="18"/>
      <c r="SIK63" s="18"/>
      <c r="SIL63" s="18"/>
      <c r="SIM63" s="18"/>
      <c r="SIN63" s="18"/>
      <c r="SIO63" s="18"/>
      <c r="SIP63" s="18"/>
      <c r="SIQ63" s="18"/>
      <c r="SIR63" s="18"/>
      <c r="SIS63" s="18"/>
      <c r="SIT63" s="18"/>
      <c r="SIU63" s="18"/>
      <c r="SIV63" s="18"/>
      <c r="SIW63" s="18"/>
      <c r="SIX63" s="18"/>
      <c r="SIY63" s="18"/>
      <c r="SIZ63" s="18"/>
      <c r="SJA63" s="18"/>
      <c r="SJB63" s="18"/>
      <c r="SJC63" s="18"/>
      <c r="SJD63" s="18"/>
      <c r="SJE63" s="18"/>
      <c r="SJF63" s="18"/>
      <c r="SJG63" s="18"/>
      <c r="SJH63" s="18"/>
      <c r="SJI63" s="18"/>
      <c r="SJJ63" s="18"/>
      <c r="SJK63" s="18"/>
      <c r="SJL63" s="18"/>
      <c r="SJM63" s="18"/>
      <c r="SJN63" s="18"/>
      <c r="SJO63" s="18"/>
      <c r="SJP63" s="18"/>
      <c r="SJQ63" s="18"/>
      <c r="SJR63" s="18"/>
      <c r="SJS63" s="18"/>
      <c r="SJT63" s="18"/>
      <c r="SJU63" s="18"/>
      <c r="SJV63" s="18"/>
      <c r="SJW63" s="18"/>
      <c r="SJX63" s="18"/>
      <c r="SJY63" s="18"/>
      <c r="SJZ63" s="18"/>
      <c r="SKA63" s="18"/>
      <c r="SKB63" s="18"/>
      <c r="SKC63" s="18"/>
      <c r="SKD63" s="18"/>
      <c r="SKE63" s="18"/>
      <c r="SKF63" s="18"/>
      <c r="SKG63" s="18"/>
      <c r="SKH63" s="18"/>
      <c r="SKI63" s="18"/>
      <c r="SKJ63" s="18"/>
      <c r="SKK63" s="18"/>
      <c r="SKL63" s="18"/>
      <c r="SKM63" s="18"/>
      <c r="SKN63" s="18"/>
      <c r="SKO63" s="18"/>
      <c r="SKP63" s="18"/>
      <c r="SKQ63" s="18"/>
      <c r="SKR63" s="18"/>
      <c r="SKS63" s="18"/>
      <c r="SKT63" s="18"/>
      <c r="SKU63" s="18"/>
      <c r="SKV63" s="18"/>
      <c r="SKW63" s="18"/>
      <c r="SKX63" s="18"/>
      <c r="SKY63" s="18"/>
      <c r="SKZ63" s="18"/>
      <c r="SLA63" s="18"/>
      <c r="SLB63" s="18"/>
      <c r="SLC63" s="18"/>
      <c r="SLD63" s="18"/>
      <c r="SLE63" s="18"/>
      <c r="SLF63" s="18"/>
      <c r="SLG63" s="18"/>
      <c r="SLH63" s="18"/>
      <c r="SLI63" s="18"/>
      <c r="SLJ63" s="18"/>
      <c r="SLK63" s="18"/>
      <c r="SLL63" s="18"/>
      <c r="SLM63" s="18"/>
      <c r="SLN63" s="18"/>
      <c r="SLO63" s="18"/>
      <c r="SLP63" s="18"/>
      <c r="SLQ63" s="18"/>
      <c r="SLR63" s="18"/>
      <c r="SLS63" s="18"/>
      <c r="SLT63" s="18"/>
      <c r="SLU63" s="18"/>
      <c r="SLV63" s="18"/>
      <c r="SLW63" s="18"/>
      <c r="SLX63" s="18"/>
      <c r="SLY63" s="18"/>
      <c r="SLZ63" s="18"/>
      <c r="SMA63" s="18"/>
      <c r="SMB63" s="18"/>
      <c r="SMC63" s="18"/>
      <c r="SMD63" s="18"/>
      <c r="SME63" s="18"/>
      <c r="SMF63" s="18"/>
      <c r="SMG63" s="18"/>
      <c r="SMH63" s="18"/>
      <c r="SMI63" s="18"/>
      <c r="SMJ63" s="18"/>
      <c r="SMK63" s="18"/>
      <c r="SML63" s="18"/>
      <c r="SMM63" s="18"/>
      <c r="SMN63" s="18"/>
      <c r="SMO63" s="18"/>
      <c r="SMP63" s="18"/>
      <c r="SMQ63" s="18"/>
      <c r="SMR63" s="18"/>
      <c r="SMS63" s="18"/>
      <c r="SMT63" s="18"/>
      <c r="SMU63" s="18"/>
      <c r="SMV63" s="18"/>
      <c r="SMW63" s="18"/>
      <c r="SMX63" s="18"/>
      <c r="SMY63" s="18"/>
      <c r="SMZ63" s="18"/>
      <c r="SNA63" s="18"/>
      <c r="SNB63" s="18"/>
      <c r="SNC63" s="18"/>
      <c r="SND63" s="18"/>
      <c r="SNE63" s="18"/>
      <c r="SNF63" s="18"/>
      <c r="SNG63" s="18"/>
      <c r="SNH63" s="18"/>
      <c r="SNI63" s="18"/>
      <c r="SNJ63" s="18"/>
      <c r="SNK63" s="18"/>
      <c r="SNL63" s="18"/>
      <c r="SNM63" s="18"/>
      <c r="SNN63" s="18"/>
      <c r="SNO63" s="18"/>
      <c r="SNP63" s="18"/>
      <c r="SNQ63" s="18"/>
      <c r="SNR63" s="18"/>
      <c r="SNS63" s="18"/>
      <c r="SNT63" s="18"/>
      <c r="SNU63" s="18"/>
      <c r="SNV63" s="18"/>
      <c r="SNW63" s="18"/>
      <c r="SNX63" s="18"/>
      <c r="SNY63" s="18"/>
      <c r="SNZ63" s="18"/>
      <c r="SOA63" s="18"/>
      <c r="SOB63" s="18"/>
      <c r="SOC63" s="18"/>
      <c r="SOD63" s="18"/>
      <c r="SOE63" s="18"/>
      <c r="SOF63" s="18"/>
      <c r="SOG63" s="18"/>
      <c r="SOH63" s="18"/>
      <c r="SOI63" s="18"/>
      <c r="SOJ63" s="18"/>
      <c r="SOK63" s="18"/>
      <c r="SOL63" s="18"/>
      <c r="SOM63" s="18"/>
      <c r="SON63" s="18"/>
      <c r="SOO63" s="18"/>
      <c r="SOP63" s="18"/>
      <c r="SOQ63" s="18"/>
      <c r="SOR63" s="18"/>
      <c r="SOS63" s="18"/>
      <c r="SOT63" s="18"/>
      <c r="SOU63" s="18"/>
      <c r="SOV63" s="18"/>
      <c r="SOW63" s="18"/>
      <c r="SOX63" s="18"/>
      <c r="SOY63" s="18"/>
      <c r="SOZ63" s="18"/>
      <c r="SPA63" s="18"/>
      <c r="SPB63" s="18"/>
      <c r="SPC63" s="18"/>
      <c r="SPD63" s="18"/>
      <c r="SPE63" s="18"/>
      <c r="SPF63" s="18"/>
      <c r="SPG63" s="18"/>
      <c r="SPH63" s="18"/>
      <c r="SPI63" s="18"/>
      <c r="SPJ63" s="18"/>
      <c r="SPK63" s="18"/>
      <c r="SPL63" s="18"/>
      <c r="SPM63" s="18"/>
      <c r="SPN63" s="18"/>
      <c r="SPO63" s="18"/>
      <c r="SPP63" s="18"/>
      <c r="SPQ63" s="18"/>
      <c r="SPR63" s="18"/>
      <c r="SPS63" s="18"/>
      <c r="SPT63" s="18"/>
      <c r="SPU63" s="18"/>
      <c r="SPV63" s="18"/>
      <c r="SPW63" s="18"/>
      <c r="SPX63" s="18"/>
      <c r="SPY63" s="18"/>
      <c r="SPZ63" s="18"/>
      <c r="SQA63" s="18"/>
      <c r="SQB63" s="18"/>
      <c r="SQC63" s="18"/>
      <c r="SQD63" s="18"/>
      <c r="SQE63" s="18"/>
      <c r="SQF63" s="18"/>
      <c r="SQG63" s="18"/>
      <c r="SQH63" s="18"/>
      <c r="SQI63" s="18"/>
      <c r="SQJ63" s="18"/>
      <c r="SQK63" s="18"/>
      <c r="SQL63" s="18"/>
      <c r="SQM63" s="18"/>
      <c r="SQN63" s="18"/>
      <c r="SQO63" s="18"/>
      <c r="SQP63" s="18"/>
      <c r="SQQ63" s="18"/>
      <c r="SQR63" s="18"/>
      <c r="SQS63" s="18"/>
      <c r="SQT63" s="18"/>
      <c r="SQU63" s="18"/>
      <c r="SQV63" s="18"/>
      <c r="SQW63" s="18"/>
      <c r="SQX63" s="18"/>
      <c r="SQY63" s="18"/>
      <c r="SQZ63" s="18"/>
      <c r="SRA63" s="18"/>
      <c r="SRB63" s="18"/>
      <c r="SRC63" s="18"/>
      <c r="SRD63" s="18"/>
      <c r="SRE63" s="18"/>
      <c r="SRF63" s="18"/>
      <c r="SRG63" s="18"/>
      <c r="SRH63" s="18"/>
      <c r="SRI63" s="18"/>
      <c r="SRJ63" s="18"/>
      <c r="SRK63" s="18"/>
      <c r="SRL63" s="18"/>
      <c r="SRM63" s="18"/>
      <c r="SRN63" s="18"/>
      <c r="SRO63" s="18"/>
      <c r="SRP63" s="18"/>
      <c r="SRQ63" s="18"/>
      <c r="SRR63" s="18"/>
      <c r="SRS63" s="18"/>
      <c r="SRT63" s="18"/>
      <c r="SRU63" s="18"/>
      <c r="SRV63" s="18"/>
      <c r="SRW63" s="18"/>
      <c r="SRX63" s="18"/>
      <c r="SRY63" s="18"/>
      <c r="SRZ63" s="18"/>
      <c r="SSA63" s="18"/>
      <c r="SSB63" s="18"/>
      <c r="SSC63" s="18"/>
      <c r="SSD63" s="18"/>
      <c r="SSE63" s="18"/>
      <c r="SSF63" s="18"/>
      <c r="SSG63" s="18"/>
      <c r="SSH63" s="18"/>
      <c r="SSI63" s="18"/>
      <c r="SSJ63" s="18"/>
      <c r="SSK63" s="18"/>
      <c r="SSL63" s="18"/>
      <c r="SSM63" s="18"/>
      <c r="SSN63" s="18"/>
      <c r="SSO63" s="18"/>
      <c r="SSP63" s="18"/>
      <c r="SSQ63" s="18"/>
      <c r="SSR63" s="18"/>
      <c r="SSS63" s="18"/>
      <c r="SST63" s="18"/>
      <c r="SSU63" s="18"/>
      <c r="SSV63" s="18"/>
      <c r="SSW63" s="18"/>
      <c r="SSX63" s="18"/>
      <c r="SSY63" s="18"/>
      <c r="SSZ63" s="18"/>
      <c r="STA63" s="18"/>
      <c r="STB63" s="18"/>
      <c r="STC63" s="18"/>
      <c r="STD63" s="18"/>
      <c r="STE63" s="18"/>
      <c r="STF63" s="18"/>
      <c r="STG63" s="18"/>
      <c r="STH63" s="18"/>
      <c r="STI63" s="18"/>
      <c r="STJ63" s="18"/>
      <c r="STK63" s="18"/>
      <c r="STL63" s="18"/>
      <c r="STM63" s="18"/>
      <c r="STN63" s="18"/>
      <c r="STO63" s="18"/>
      <c r="STP63" s="18"/>
      <c r="STQ63" s="18"/>
      <c r="STR63" s="18"/>
      <c r="STS63" s="18"/>
      <c r="STT63" s="18"/>
      <c r="STU63" s="18"/>
      <c r="STV63" s="18"/>
      <c r="STW63" s="18"/>
      <c r="STX63" s="18"/>
      <c r="STY63" s="18"/>
      <c r="STZ63" s="18"/>
      <c r="SUA63" s="18"/>
      <c r="SUB63" s="18"/>
      <c r="SUC63" s="18"/>
      <c r="SUD63" s="18"/>
      <c r="SUE63" s="18"/>
      <c r="SUF63" s="18"/>
      <c r="SUG63" s="18"/>
      <c r="SUH63" s="18"/>
      <c r="SUI63" s="18"/>
      <c r="SUJ63" s="18"/>
      <c r="SUK63" s="18"/>
      <c r="SUL63" s="18"/>
      <c r="SUM63" s="18"/>
      <c r="SUN63" s="18"/>
      <c r="SUO63" s="18"/>
      <c r="SUP63" s="18"/>
      <c r="SUQ63" s="18"/>
      <c r="SUR63" s="18"/>
      <c r="SUS63" s="18"/>
      <c r="SUT63" s="18"/>
      <c r="SUU63" s="18"/>
      <c r="SUV63" s="18"/>
      <c r="SUW63" s="18"/>
      <c r="SUX63" s="18"/>
      <c r="SUY63" s="18"/>
      <c r="SUZ63" s="18"/>
      <c r="SVA63" s="18"/>
      <c r="SVB63" s="18"/>
      <c r="SVC63" s="18"/>
      <c r="SVD63" s="18"/>
      <c r="SVE63" s="18"/>
      <c r="SVF63" s="18"/>
      <c r="SVG63" s="18"/>
      <c r="SVH63" s="18"/>
      <c r="SVI63" s="18"/>
      <c r="SVJ63" s="18"/>
      <c r="SVK63" s="18"/>
      <c r="SVL63" s="18"/>
      <c r="SVM63" s="18"/>
      <c r="SVN63" s="18"/>
      <c r="SVO63" s="18"/>
      <c r="SVP63" s="18"/>
      <c r="SVQ63" s="18"/>
      <c r="SVR63" s="18"/>
      <c r="SVS63" s="18"/>
      <c r="SVT63" s="18"/>
      <c r="SVU63" s="18"/>
      <c r="SVV63" s="18"/>
      <c r="SVW63" s="18"/>
      <c r="SVX63" s="18"/>
      <c r="SVY63" s="18"/>
      <c r="SVZ63" s="18"/>
      <c r="SWA63" s="18"/>
      <c r="SWB63" s="18"/>
      <c r="SWC63" s="18"/>
      <c r="SWD63" s="18"/>
      <c r="SWE63" s="18"/>
      <c r="SWF63" s="18"/>
      <c r="SWG63" s="18"/>
      <c r="SWH63" s="18"/>
      <c r="SWI63" s="18"/>
      <c r="SWJ63" s="18"/>
      <c r="SWK63" s="18"/>
      <c r="SWL63" s="18"/>
      <c r="SWM63" s="18"/>
      <c r="SWN63" s="18"/>
      <c r="SWO63" s="18"/>
      <c r="SWP63" s="18"/>
      <c r="SWQ63" s="18"/>
      <c r="SWR63" s="18"/>
      <c r="SWS63" s="18"/>
      <c r="SWT63" s="18"/>
      <c r="SWU63" s="18"/>
      <c r="SWV63" s="18"/>
      <c r="SWW63" s="18"/>
      <c r="SWX63" s="18"/>
      <c r="SWY63" s="18"/>
      <c r="SWZ63" s="18"/>
      <c r="SXA63" s="18"/>
      <c r="SXB63" s="18"/>
      <c r="SXC63" s="18"/>
      <c r="SXD63" s="18"/>
      <c r="SXE63" s="18"/>
      <c r="SXF63" s="18"/>
      <c r="SXG63" s="18"/>
      <c r="SXH63" s="18"/>
      <c r="SXI63" s="18"/>
      <c r="SXJ63" s="18"/>
      <c r="SXK63" s="18"/>
      <c r="SXL63" s="18"/>
      <c r="SXM63" s="18"/>
      <c r="SXN63" s="18"/>
      <c r="SXO63" s="18"/>
      <c r="SXP63" s="18"/>
      <c r="SXQ63" s="18"/>
      <c r="SXR63" s="18"/>
      <c r="SXS63" s="18"/>
      <c r="SXT63" s="18"/>
      <c r="SXU63" s="18"/>
      <c r="SXV63" s="18"/>
      <c r="SXW63" s="18"/>
      <c r="SXX63" s="18"/>
      <c r="SXY63" s="18"/>
      <c r="SXZ63" s="18"/>
      <c r="SYA63" s="18"/>
      <c r="SYB63" s="18"/>
      <c r="SYC63" s="18"/>
      <c r="SYD63" s="18"/>
      <c r="SYE63" s="18"/>
      <c r="SYF63" s="18"/>
      <c r="SYG63" s="18"/>
      <c r="SYH63" s="18"/>
      <c r="SYI63" s="18"/>
      <c r="SYJ63" s="18"/>
      <c r="SYK63" s="18"/>
      <c r="SYL63" s="18"/>
      <c r="SYM63" s="18"/>
      <c r="SYN63" s="18"/>
      <c r="SYO63" s="18"/>
      <c r="SYP63" s="18"/>
      <c r="SYQ63" s="18"/>
      <c r="SYR63" s="18"/>
      <c r="SYS63" s="18"/>
      <c r="SYT63" s="18"/>
      <c r="SYU63" s="18"/>
      <c r="SYV63" s="18"/>
      <c r="SYW63" s="18"/>
      <c r="SYX63" s="18"/>
      <c r="SYY63" s="18"/>
      <c r="SYZ63" s="18"/>
      <c r="SZA63" s="18"/>
      <c r="SZB63" s="18"/>
      <c r="SZC63" s="18"/>
      <c r="SZD63" s="18"/>
      <c r="SZE63" s="18"/>
      <c r="SZF63" s="18"/>
      <c r="SZG63" s="18"/>
      <c r="SZH63" s="18"/>
      <c r="SZI63" s="18"/>
      <c r="SZJ63" s="18"/>
      <c r="SZK63" s="18"/>
      <c r="SZL63" s="18"/>
      <c r="SZM63" s="18"/>
      <c r="SZN63" s="18"/>
      <c r="SZO63" s="18"/>
      <c r="SZP63" s="18"/>
      <c r="SZQ63" s="18"/>
      <c r="SZR63" s="18"/>
      <c r="SZS63" s="18"/>
      <c r="SZT63" s="18"/>
      <c r="SZU63" s="18"/>
      <c r="SZV63" s="18"/>
      <c r="SZW63" s="18"/>
      <c r="SZX63" s="18"/>
      <c r="SZY63" s="18"/>
      <c r="SZZ63" s="18"/>
      <c r="TAA63" s="18"/>
      <c r="TAB63" s="18"/>
      <c r="TAC63" s="18"/>
      <c r="TAD63" s="18"/>
      <c r="TAE63" s="18"/>
      <c r="TAF63" s="18"/>
      <c r="TAG63" s="18"/>
      <c r="TAH63" s="18"/>
      <c r="TAI63" s="18"/>
      <c r="TAJ63" s="18"/>
      <c r="TAK63" s="18"/>
      <c r="TAL63" s="18"/>
      <c r="TAM63" s="18"/>
      <c r="TAN63" s="18"/>
      <c r="TAO63" s="18"/>
      <c r="TAP63" s="18"/>
      <c r="TAQ63" s="18"/>
      <c r="TAR63" s="18"/>
      <c r="TAS63" s="18"/>
      <c r="TAT63" s="18"/>
      <c r="TAU63" s="18"/>
      <c r="TAV63" s="18"/>
      <c r="TAW63" s="18"/>
      <c r="TAX63" s="18"/>
      <c r="TAY63" s="18"/>
      <c r="TAZ63" s="18"/>
      <c r="TBA63" s="18"/>
      <c r="TBB63" s="18"/>
      <c r="TBC63" s="18"/>
      <c r="TBD63" s="18"/>
      <c r="TBE63" s="18"/>
      <c r="TBF63" s="18"/>
      <c r="TBG63" s="18"/>
      <c r="TBH63" s="18"/>
      <c r="TBI63" s="18"/>
      <c r="TBJ63" s="18"/>
      <c r="TBK63" s="18"/>
      <c r="TBL63" s="18"/>
      <c r="TBM63" s="18"/>
      <c r="TBN63" s="18"/>
      <c r="TBO63" s="18"/>
      <c r="TBP63" s="18"/>
      <c r="TBQ63" s="18"/>
      <c r="TBR63" s="18"/>
      <c r="TBS63" s="18"/>
      <c r="TBT63" s="18"/>
      <c r="TBU63" s="18"/>
      <c r="TBV63" s="18"/>
      <c r="TBW63" s="18"/>
      <c r="TBX63" s="18"/>
      <c r="TBY63" s="18"/>
      <c r="TBZ63" s="18"/>
      <c r="TCA63" s="18"/>
      <c r="TCB63" s="18"/>
      <c r="TCC63" s="18"/>
      <c r="TCD63" s="18"/>
      <c r="TCE63" s="18"/>
      <c r="TCF63" s="18"/>
      <c r="TCG63" s="18"/>
      <c r="TCH63" s="18"/>
      <c r="TCI63" s="18"/>
      <c r="TCJ63" s="18"/>
      <c r="TCK63" s="18"/>
      <c r="TCL63" s="18"/>
      <c r="TCM63" s="18"/>
      <c r="TCN63" s="18"/>
      <c r="TCO63" s="18"/>
      <c r="TCP63" s="18"/>
      <c r="TCQ63" s="18"/>
      <c r="TCR63" s="18"/>
      <c r="TCS63" s="18"/>
      <c r="TCT63" s="18"/>
      <c r="TCU63" s="18"/>
      <c r="TCV63" s="18"/>
      <c r="TCW63" s="18"/>
      <c r="TCX63" s="18"/>
      <c r="TCY63" s="18"/>
      <c r="TCZ63" s="18"/>
      <c r="TDA63" s="18"/>
      <c r="TDB63" s="18"/>
      <c r="TDC63" s="18"/>
      <c r="TDD63" s="18"/>
      <c r="TDE63" s="18"/>
      <c r="TDF63" s="18"/>
      <c r="TDG63" s="18"/>
      <c r="TDH63" s="18"/>
      <c r="TDI63" s="18"/>
      <c r="TDJ63" s="18"/>
      <c r="TDK63" s="18"/>
      <c r="TDL63" s="18"/>
      <c r="TDM63" s="18"/>
      <c r="TDN63" s="18"/>
      <c r="TDO63" s="18"/>
      <c r="TDP63" s="18"/>
      <c r="TDQ63" s="18"/>
      <c r="TDR63" s="18"/>
      <c r="TDS63" s="18"/>
      <c r="TDT63" s="18"/>
      <c r="TDU63" s="18"/>
      <c r="TDV63" s="18"/>
      <c r="TDW63" s="18"/>
      <c r="TDX63" s="18"/>
      <c r="TDY63" s="18"/>
      <c r="TDZ63" s="18"/>
      <c r="TEA63" s="18"/>
      <c r="TEB63" s="18"/>
      <c r="TEC63" s="18"/>
      <c r="TED63" s="18"/>
      <c r="TEE63" s="18"/>
      <c r="TEF63" s="18"/>
      <c r="TEG63" s="18"/>
      <c r="TEH63" s="18"/>
      <c r="TEI63" s="18"/>
      <c r="TEJ63" s="18"/>
      <c r="TEK63" s="18"/>
      <c r="TEL63" s="18"/>
      <c r="TEM63" s="18"/>
      <c r="TEN63" s="18"/>
      <c r="TEO63" s="18"/>
      <c r="TEP63" s="18"/>
      <c r="TEQ63" s="18"/>
      <c r="TER63" s="18"/>
      <c r="TES63" s="18"/>
      <c r="TET63" s="18"/>
      <c r="TEU63" s="18"/>
      <c r="TEV63" s="18"/>
      <c r="TEW63" s="18"/>
      <c r="TEX63" s="18"/>
      <c r="TEY63" s="18"/>
      <c r="TEZ63" s="18"/>
      <c r="TFA63" s="18"/>
      <c r="TFB63" s="18"/>
      <c r="TFC63" s="18"/>
      <c r="TFD63" s="18"/>
      <c r="TFE63" s="18"/>
      <c r="TFF63" s="18"/>
      <c r="TFG63" s="18"/>
      <c r="TFH63" s="18"/>
      <c r="TFI63" s="18"/>
      <c r="TFJ63" s="18"/>
      <c r="TFK63" s="18"/>
      <c r="TFL63" s="18"/>
      <c r="TFM63" s="18"/>
      <c r="TFN63" s="18"/>
      <c r="TFO63" s="18"/>
      <c r="TFP63" s="18"/>
      <c r="TFQ63" s="18"/>
      <c r="TFR63" s="18"/>
      <c r="TFS63" s="18"/>
      <c r="TFT63" s="18"/>
      <c r="TFU63" s="18"/>
      <c r="TFV63" s="18"/>
      <c r="TFW63" s="18"/>
      <c r="TFX63" s="18"/>
      <c r="TFY63" s="18"/>
      <c r="TFZ63" s="18"/>
      <c r="TGA63" s="18"/>
      <c r="TGB63" s="18"/>
      <c r="TGC63" s="18"/>
      <c r="TGD63" s="18"/>
      <c r="TGE63" s="18"/>
      <c r="TGF63" s="18"/>
      <c r="TGG63" s="18"/>
      <c r="TGH63" s="18"/>
      <c r="TGI63" s="18"/>
      <c r="TGJ63" s="18"/>
      <c r="TGK63" s="18"/>
      <c r="TGL63" s="18"/>
      <c r="TGM63" s="18"/>
      <c r="TGN63" s="18"/>
      <c r="TGO63" s="18"/>
      <c r="TGP63" s="18"/>
      <c r="TGQ63" s="18"/>
      <c r="TGR63" s="18"/>
      <c r="TGS63" s="18"/>
      <c r="TGT63" s="18"/>
      <c r="TGU63" s="18"/>
      <c r="TGV63" s="18"/>
      <c r="TGW63" s="18"/>
      <c r="TGX63" s="18"/>
      <c r="TGY63" s="18"/>
      <c r="TGZ63" s="18"/>
      <c r="THA63" s="18"/>
      <c r="THB63" s="18"/>
      <c r="THC63" s="18"/>
      <c r="THD63" s="18"/>
      <c r="THE63" s="18"/>
      <c r="THF63" s="18"/>
      <c r="THG63" s="18"/>
      <c r="THH63" s="18"/>
      <c r="THI63" s="18"/>
      <c r="THJ63" s="18"/>
      <c r="THK63" s="18"/>
      <c r="THL63" s="18"/>
      <c r="THM63" s="18"/>
      <c r="THN63" s="18"/>
      <c r="THO63" s="18"/>
      <c r="THP63" s="18"/>
      <c r="THQ63" s="18"/>
      <c r="THR63" s="18"/>
      <c r="THS63" s="18"/>
      <c r="THT63" s="18"/>
      <c r="THU63" s="18"/>
      <c r="THV63" s="18"/>
      <c r="THW63" s="18"/>
      <c r="THX63" s="18"/>
      <c r="THY63" s="18"/>
      <c r="THZ63" s="18"/>
      <c r="TIA63" s="18"/>
      <c r="TIB63" s="18"/>
      <c r="TIC63" s="18"/>
      <c r="TID63" s="18"/>
      <c r="TIE63" s="18"/>
      <c r="TIF63" s="18"/>
      <c r="TIG63" s="18"/>
      <c r="TIH63" s="18"/>
      <c r="TII63" s="18"/>
      <c r="TIJ63" s="18"/>
      <c r="TIK63" s="18"/>
      <c r="TIL63" s="18"/>
      <c r="TIM63" s="18"/>
      <c r="TIN63" s="18"/>
      <c r="TIO63" s="18"/>
      <c r="TIP63" s="18"/>
      <c r="TIQ63" s="18"/>
      <c r="TIR63" s="18"/>
      <c r="TIS63" s="18"/>
      <c r="TIT63" s="18"/>
      <c r="TIU63" s="18"/>
      <c r="TIV63" s="18"/>
      <c r="TIW63" s="18"/>
      <c r="TIX63" s="18"/>
      <c r="TIY63" s="18"/>
      <c r="TIZ63" s="18"/>
      <c r="TJA63" s="18"/>
      <c r="TJB63" s="18"/>
      <c r="TJC63" s="18"/>
      <c r="TJD63" s="18"/>
      <c r="TJE63" s="18"/>
      <c r="TJF63" s="18"/>
      <c r="TJG63" s="18"/>
      <c r="TJH63" s="18"/>
      <c r="TJI63" s="18"/>
      <c r="TJJ63" s="18"/>
      <c r="TJK63" s="18"/>
      <c r="TJL63" s="18"/>
      <c r="TJM63" s="18"/>
      <c r="TJN63" s="18"/>
      <c r="TJO63" s="18"/>
      <c r="TJP63" s="18"/>
      <c r="TJQ63" s="18"/>
      <c r="TJR63" s="18"/>
      <c r="TJS63" s="18"/>
      <c r="TJT63" s="18"/>
      <c r="TJU63" s="18"/>
      <c r="TJV63" s="18"/>
      <c r="TJW63" s="18"/>
      <c r="TJX63" s="18"/>
      <c r="TJY63" s="18"/>
      <c r="TJZ63" s="18"/>
      <c r="TKA63" s="18"/>
      <c r="TKB63" s="18"/>
      <c r="TKC63" s="18"/>
      <c r="TKD63" s="18"/>
      <c r="TKE63" s="18"/>
      <c r="TKF63" s="18"/>
      <c r="TKG63" s="18"/>
      <c r="TKH63" s="18"/>
      <c r="TKI63" s="18"/>
      <c r="TKJ63" s="18"/>
      <c r="TKK63" s="18"/>
      <c r="TKL63" s="18"/>
      <c r="TKM63" s="18"/>
      <c r="TKN63" s="18"/>
      <c r="TKO63" s="18"/>
      <c r="TKP63" s="18"/>
      <c r="TKQ63" s="18"/>
      <c r="TKR63" s="18"/>
      <c r="TKS63" s="18"/>
      <c r="TKT63" s="18"/>
      <c r="TKU63" s="18"/>
      <c r="TKV63" s="18"/>
      <c r="TKW63" s="18"/>
      <c r="TKX63" s="18"/>
      <c r="TKY63" s="18"/>
      <c r="TKZ63" s="18"/>
      <c r="TLA63" s="18"/>
      <c r="TLB63" s="18"/>
      <c r="TLC63" s="18"/>
      <c r="TLD63" s="18"/>
      <c r="TLE63" s="18"/>
      <c r="TLF63" s="18"/>
      <c r="TLG63" s="18"/>
      <c r="TLH63" s="18"/>
      <c r="TLI63" s="18"/>
      <c r="TLJ63" s="18"/>
      <c r="TLK63" s="18"/>
      <c r="TLL63" s="18"/>
      <c r="TLM63" s="18"/>
      <c r="TLN63" s="18"/>
      <c r="TLO63" s="18"/>
      <c r="TLP63" s="18"/>
      <c r="TLQ63" s="18"/>
      <c r="TLR63" s="18"/>
      <c r="TLS63" s="18"/>
      <c r="TLT63" s="18"/>
      <c r="TLU63" s="18"/>
      <c r="TLV63" s="18"/>
      <c r="TLW63" s="18"/>
      <c r="TLX63" s="18"/>
      <c r="TLY63" s="18"/>
      <c r="TLZ63" s="18"/>
      <c r="TMA63" s="18"/>
      <c r="TMB63" s="18"/>
      <c r="TMC63" s="18"/>
      <c r="TMD63" s="18"/>
      <c r="TME63" s="18"/>
      <c r="TMF63" s="18"/>
      <c r="TMG63" s="18"/>
      <c r="TMH63" s="18"/>
      <c r="TMI63" s="18"/>
      <c r="TMJ63" s="18"/>
      <c r="TMK63" s="18"/>
      <c r="TML63" s="18"/>
      <c r="TMM63" s="18"/>
      <c r="TMN63" s="18"/>
      <c r="TMO63" s="18"/>
      <c r="TMP63" s="18"/>
      <c r="TMQ63" s="18"/>
      <c r="TMR63" s="18"/>
      <c r="TMS63" s="18"/>
      <c r="TMT63" s="18"/>
      <c r="TMU63" s="18"/>
      <c r="TMV63" s="18"/>
      <c r="TMW63" s="18"/>
      <c r="TMX63" s="18"/>
      <c r="TMY63" s="18"/>
      <c r="TMZ63" s="18"/>
      <c r="TNA63" s="18"/>
      <c r="TNB63" s="18"/>
      <c r="TNC63" s="18"/>
      <c r="TND63" s="18"/>
      <c r="TNE63" s="18"/>
      <c r="TNF63" s="18"/>
      <c r="TNG63" s="18"/>
      <c r="TNH63" s="18"/>
      <c r="TNI63" s="18"/>
      <c r="TNJ63" s="18"/>
      <c r="TNK63" s="18"/>
      <c r="TNL63" s="18"/>
      <c r="TNM63" s="18"/>
      <c r="TNN63" s="18"/>
      <c r="TNO63" s="18"/>
      <c r="TNP63" s="18"/>
      <c r="TNQ63" s="18"/>
      <c r="TNR63" s="18"/>
      <c r="TNS63" s="18"/>
      <c r="TNT63" s="18"/>
      <c r="TNU63" s="18"/>
      <c r="TNV63" s="18"/>
      <c r="TNW63" s="18"/>
      <c r="TNX63" s="18"/>
      <c r="TNY63" s="18"/>
      <c r="TNZ63" s="18"/>
      <c r="TOA63" s="18"/>
      <c r="TOB63" s="18"/>
      <c r="TOC63" s="18"/>
      <c r="TOD63" s="18"/>
      <c r="TOE63" s="18"/>
      <c r="TOF63" s="18"/>
      <c r="TOG63" s="18"/>
      <c r="TOH63" s="18"/>
      <c r="TOI63" s="18"/>
      <c r="TOJ63" s="18"/>
      <c r="TOK63" s="18"/>
      <c r="TOL63" s="18"/>
      <c r="TOM63" s="18"/>
      <c r="TON63" s="18"/>
      <c r="TOO63" s="18"/>
      <c r="TOP63" s="18"/>
      <c r="TOQ63" s="18"/>
      <c r="TOR63" s="18"/>
      <c r="TOS63" s="18"/>
      <c r="TOT63" s="18"/>
      <c r="TOU63" s="18"/>
      <c r="TOV63" s="18"/>
      <c r="TOW63" s="18"/>
      <c r="TOX63" s="18"/>
      <c r="TOY63" s="18"/>
      <c r="TOZ63" s="18"/>
      <c r="TPA63" s="18"/>
      <c r="TPB63" s="18"/>
      <c r="TPC63" s="18"/>
      <c r="TPD63" s="18"/>
      <c r="TPE63" s="18"/>
      <c r="TPF63" s="18"/>
      <c r="TPG63" s="18"/>
      <c r="TPH63" s="18"/>
      <c r="TPI63" s="18"/>
      <c r="TPJ63" s="18"/>
      <c r="TPK63" s="18"/>
      <c r="TPL63" s="18"/>
      <c r="TPM63" s="18"/>
      <c r="TPN63" s="18"/>
      <c r="TPO63" s="18"/>
      <c r="TPP63" s="18"/>
      <c r="TPQ63" s="18"/>
      <c r="TPR63" s="18"/>
      <c r="TPS63" s="18"/>
      <c r="TPT63" s="18"/>
      <c r="TPU63" s="18"/>
      <c r="TPV63" s="18"/>
      <c r="TPW63" s="18"/>
      <c r="TPX63" s="18"/>
      <c r="TPY63" s="18"/>
      <c r="TPZ63" s="18"/>
      <c r="TQA63" s="18"/>
      <c r="TQB63" s="18"/>
      <c r="TQC63" s="18"/>
      <c r="TQD63" s="18"/>
      <c r="TQE63" s="18"/>
      <c r="TQF63" s="18"/>
      <c r="TQG63" s="18"/>
      <c r="TQH63" s="18"/>
      <c r="TQI63" s="18"/>
      <c r="TQJ63" s="18"/>
      <c r="TQK63" s="18"/>
      <c r="TQL63" s="18"/>
      <c r="TQM63" s="18"/>
      <c r="TQN63" s="18"/>
      <c r="TQO63" s="18"/>
      <c r="TQP63" s="18"/>
      <c r="TQQ63" s="18"/>
      <c r="TQR63" s="18"/>
      <c r="TQS63" s="18"/>
      <c r="TQT63" s="18"/>
      <c r="TQU63" s="18"/>
      <c r="TQV63" s="18"/>
      <c r="TQW63" s="18"/>
      <c r="TQX63" s="18"/>
      <c r="TQY63" s="18"/>
      <c r="TQZ63" s="18"/>
      <c r="TRA63" s="18"/>
      <c r="TRB63" s="18"/>
      <c r="TRC63" s="18"/>
      <c r="TRD63" s="18"/>
      <c r="TRE63" s="18"/>
      <c r="TRF63" s="18"/>
      <c r="TRG63" s="18"/>
      <c r="TRH63" s="18"/>
      <c r="TRI63" s="18"/>
      <c r="TRJ63" s="18"/>
      <c r="TRK63" s="18"/>
      <c r="TRL63" s="18"/>
      <c r="TRM63" s="18"/>
      <c r="TRN63" s="18"/>
      <c r="TRO63" s="18"/>
      <c r="TRP63" s="18"/>
      <c r="TRQ63" s="18"/>
      <c r="TRR63" s="18"/>
      <c r="TRS63" s="18"/>
      <c r="TRT63" s="18"/>
      <c r="TRU63" s="18"/>
      <c r="TRV63" s="18"/>
      <c r="TRW63" s="18"/>
      <c r="TRX63" s="18"/>
      <c r="TRY63" s="18"/>
      <c r="TRZ63" s="18"/>
      <c r="TSA63" s="18"/>
      <c r="TSB63" s="18"/>
      <c r="TSC63" s="18"/>
      <c r="TSD63" s="18"/>
      <c r="TSE63" s="18"/>
      <c r="TSF63" s="18"/>
      <c r="TSG63" s="18"/>
      <c r="TSH63" s="18"/>
      <c r="TSI63" s="18"/>
      <c r="TSJ63" s="18"/>
      <c r="TSK63" s="18"/>
      <c r="TSL63" s="18"/>
      <c r="TSM63" s="18"/>
      <c r="TSN63" s="18"/>
      <c r="TSO63" s="18"/>
      <c r="TSP63" s="18"/>
      <c r="TSQ63" s="18"/>
      <c r="TSR63" s="18"/>
      <c r="TSS63" s="18"/>
      <c r="TST63" s="18"/>
      <c r="TSU63" s="18"/>
      <c r="TSV63" s="18"/>
      <c r="TSW63" s="18"/>
      <c r="TSX63" s="18"/>
      <c r="TSY63" s="18"/>
      <c r="TSZ63" s="18"/>
      <c r="TTA63" s="18"/>
      <c r="TTB63" s="18"/>
      <c r="TTC63" s="18"/>
      <c r="TTD63" s="18"/>
      <c r="TTE63" s="18"/>
      <c r="TTF63" s="18"/>
      <c r="TTG63" s="18"/>
      <c r="TTH63" s="18"/>
      <c r="TTI63" s="18"/>
      <c r="TTJ63" s="18"/>
      <c r="TTK63" s="18"/>
      <c r="TTL63" s="18"/>
      <c r="TTM63" s="18"/>
      <c r="TTN63" s="18"/>
      <c r="TTO63" s="18"/>
      <c r="TTP63" s="18"/>
      <c r="TTQ63" s="18"/>
      <c r="TTR63" s="18"/>
      <c r="TTS63" s="18"/>
      <c r="TTT63" s="18"/>
      <c r="TTU63" s="18"/>
      <c r="TTV63" s="18"/>
      <c r="TTW63" s="18"/>
      <c r="TTX63" s="18"/>
      <c r="TTY63" s="18"/>
      <c r="TTZ63" s="18"/>
      <c r="TUA63" s="18"/>
      <c r="TUB63" s="18"/>
      <c r="TUC63" s="18"/>
      <c r="TUD63" s="18"/>
      <c r="TUE63" s="18"/>
      <c r="TUF63" s="18"/>
      <c r="TUG63" s="18"/>
      <c r="TUH63" s="18"/>
      <c r="TUI63" s="18"/>
      <c r="TUJ63" s="18"/>
      <c r="TUK63" s="18"/>
      <c r="TUL63" s="18"/>
      <c r="TUM63" s="18"/>
      <c r="TUN63" s="18"/>
      <c r="TUO63" s="18"/>
      <c r="TUP63" s="18"/>
      <c r="TUQ63" s="18"/>
      <c r="TUR63" s="18"/>
      <c r="TUS63" s="18"/>
      <c r="TUT63" s="18"/>
      <c r="TUU63" s="18"/>
      <c r="TUV63" s="18"/>
      <c r="TUW63" s="18"/>
      <c r="TUX63" s="18"/>
      <c r="TUY63" s="18"/>
      <c r="TUZ63" s="18"/>
      <c r="TVA63" s="18"/>
      <c r="TVB63" s="18"/>
      <c r="TVC63" s="18"/>
      <c r="TVD63" s="18"/>
      <c r="TVE63" s="18"/>
      <c r="TVF63" s="18"/>
      <c r="TVG63" s="18"/>
      <c r="TVH63" s="18"/>
      <c r="TVI63" s="18"/>
      <c r="TVJ63" s="18"/>
      <c r="TVK63" s="18"/>
      <c r="TVL63" s="18"/>
      <c r="TVM63" s="18"/>
      <c r="TVN63" s="18"/>
      <c r="TVO63" s="18"/>
      <c r="TVP63" s="18"/>
      <c r="TVQ63" s="18"/>
      <c r="TVR63" s="18"/>
      <c r="TVS63" s="18"/>
      <c r="TVT63" s="18"/>
      <c r="TVU63" s="18"/>
      <c r="TVV63" s="18"/>
      <c r="TVW63" s="18"/>
      <c r="TVX63" s="18"/>
      <c r="TVY63" s="18"/>
      <c r="TVZ63" s="18"/>
      <c r="TWA63" s="18"/>
      <c r="TWB63" s="18"/>
      <c r="TWC63" s="18"/>
      <c r="TWD63" s="18"/>
      <c r="TWE63" s="18"/>
      <c r="TWF63" s="18"/>
      <c r="TWG63" s="18"/>
      <c r="TWH63" s="18"/>
      <c r="TWI63" s="18"/>
      <c r="TWJ63" s="18"/>
      <c r="TWK63" s="18"/>
      <c r="TWL63" s="18"/>
      <c r="TWM63" s="18"/>
      <c r="TWN63" s="18"/>
      <c r="TWO63" s="18"/>
      <c r="TWP63" s="18"/>
      <c r="TWQ63" s="18"/>
      <c r="TWR63" s="18"/>
      <c r="TWS63" s="18"/>
      <c r="TWT63" s="18"/>
      <c r="TWU63" s="18"/>
      <c r="TWV63" s="18"/>
      <c r="TWW63" s="18"/>
      <c r="TWX63" s="18"/>
      <c r="TWY63" s="18"/>
      <c r="TWZ63" s="18"/>
      <c r="TXA63" s="18"/>
      <c r="TXB63" s="18"/>
      <c r="TXC63" s="18"/>
      <c r="TXD63" s="18"/>
      <c r="TXE63" s="18"/>
      <c r="TXF63" s="18"/>
      <c r="TXG63" s="18"/>
      <c r="TXH63" s="18"/>
      <c r="TXI63" s="18"/>
      <c r="TXJ63" s="18"/>
      <c r="TXK63" s="18"/>
      <c r="TXL63" s="18"/>
      <c r="TXM63" s="18"/>
      <c r="TXN63" s="18"/>
      <c r="TXO63" s="18"/>
      <c r="TXP63" s="18"/>
      <c r="TXQ63" s="18"/>
      <c r="TXR63" s="18"/>
      <c r="TXS63" s="18"/>
      <c r="TXT63" s="18"/>
      <c r="TXU63" s="18"/>
      <c r="TXV63" s="18"/>
      <c r="TXW63" s="18"/>
      <c r="TXX63" s="18"/>
      <c r="TXY63" s="18"/>
      <c r="TXZ63" s="18"/>
      <c r="TYA63" s="18"/>
      <c r="TYB63" s="18"/>
      <c r="TYC63" s="18"/>
      <c r="TYD63" s="18"/>
      <c r="TYE63" s="18"/>
      <c r="TYF63" s="18"/>
      <c r="TYG63" s="18"/>
      <c r="TYH63" s="18"/>
      <c r="TYI63" s="18"/>
      <c r="TYJ63" s="18"/>
      <c r="TYK63" s="18"/>
      <c r="TYL63" s="18"/>
      <c r="TYM63" s="18"/>
      <c r="TYN63" s="18"/>
      <c r="TYO63" s="18"/>
      <c r="TYP63" s="18"/>
      <c r="TYQ63" s="18"/>
      <c r="TYR63" s="18"/>
      <c r="TYS63" s="18"/>
      <c r="TYT63" s="18"/>
      <c r="TYU63" s="18"/>
      <c r="TYV63" s="18"/>
      <c r="TYW63" s="18"/>
      <c r="TYX63" s="18"/>
      <c r="TYY63" s="18"/>
      <c r="TYZ63" s="18"/>
      <c r="TZA63" s="18"/>
      <c r="TZB63" s="18"/>
      <c r="TZC63" s="18"/>
      <c r="TZD63" s="18"/>
      <c r="TZE63" s="18"/>
      <c r="TZF63" s="18"/>
      <c r="TZG63" s="18"/>
      <c r="TZH63" s="18"/>
      <c r="TZI63" s="18"/>
      <c r="TZJ63" s="18"/>
      <c r="TZK63" s="18"/>
      <c r="TZL63" s="18"/>
      <c r="TZM63" s="18"/>
      <c r="TZN63" s="18"/>
      <c r="TZO63" s="18"/>
      <c r="TZP63" s="18"/>
      <c r="TZQ63" s="18"/>
      <c r="TZR63" s="18"/>
      <c r="TZS63" s="18"/>
      <c r="TZT63" s="18"/>
      <c r="TZU63" s="18"/>
      <c r="TZV63" s="18"/>
      <c r="TZW63" s="18"/>
      <c r="TZX63" s="18"/>
      <c r="TZY63" s="18"/>
      <c r="TZZ63" s="18"/>
      <c r="UAA63" s="18"/>
      <c r="UAB63" s="18"/>
      <c r="UAC63" s="18"/>
      <c r="UAD63" s="18"/>
      <c r="UAE63" s="18"/>
      <c r="UAF63" s="18"/>
      <c r="UAG63" s="18"/>
      <c r="UAH63" s="18"/>
      <c r="UAI63" s="18"/>
      <c r="UAJ63" s="18"/>
      <c r="UAK63" s="18"/>
      <c r="UAL63" s="18"/>
      <c r="UAM63" s="18"/>
      <c r="UAN63" s="18"/>
      <c r="UAO63" s="18"/>
      <c r="UAP63" s="18"/>
      <c r="UAQ63" s="18"/>
      <c r="UAR63" s="18"/>
      <c r="UAS63" s="18"/>
      <c r="UAT63" s="18"/>
      <c r="UAU63" s="18"/>
      <c r="UAV63" s="18"/>
      <c r="UAW63" s="18"/>
      <c r="UAX63" s="18"/>
      <c r="UAY63" s="18"/>
      <c r="UAZ63" s="18"/>
      <c r="UBA63" s="18"/>
      <c r="UBB63" s="18"/>
      <c r="UBC63" s="18"/>
      <c r="UBD63" s="18"/>
      <c r="UBE63" s="18"/>
      <c r="UBF63" s="18"/>
      <c r="UBG63" s="18"/>
      <c r="UBH63" s="18"/>
      <c r="UBI63" s="18"/>
      <c r="UBJ63" s="18"/>
      <c r="UBK63" s="18"/>
      <c r="UBL63" s="18"/>
      <c r="UBM63" s="18"/>
      <c r="UBN63" s="18"/>
      <c r="UBO63" s="18"/>
      <c r="UBP63" s="18"/>
      <c r="UBQ63" s="18"/>
      <c r="UBR63" s="18"/>
      <c r="UBS63" s="18"/>
      <c r="UBT63" s="18"/>
      <c r="UBU63" s="18"/>
      <c r="UBV63" s="18"/>
      <c r="UBW63" s="18"/>
      <c r="UBX63" s="18"/>
      <c r="UBY63" s="18"/>
      <c r="UBZ63" s="18"/>
      <c r="UCA63" s="18"/>
      <c r="UCB63" s="18"/>
      <c r="UCC63" s="18"/>
      <c r="UCD63" s="18"/>
      <c r="UCE63" s="18"/>
      <c r="UCF63" s="18"/>
      <c r="UCG63" s="18"/>
      <c r="UCH63" s="18"/>
      <c r="UCI63" s="18"/>
      <c r="UCJ63" s="18"/>
      <c r="UCK63" s="18"/>
      <c r="UCL63" s="18"/>
      <c r="UCM63" s="18"/>
      <c r="UCN63" s="18"/>
      <c r="UCO63" s="18"/>
      <c r="UCP63" s="18"/>
      <c r="UCQ63" s="18"/>
      <c r="UCR63" s="18"/>
      <c r="UCS63" s="18"/>
      <c r="UCT63" s="18"/>
      <c r="UCU63" s="18"/>
      <c r="UCV63" s="18"/>
      <c r="UCW63" s="18"/>
      <c r="UCX63" s="18"/>
      <c r="UCY63" s="18"/>
      <c r="UCZ63" s="18"/>
      <c r="UDA63" s="18"/>
      <c r="UDB63" s="18"/>
      <c r="UDC63" s="18"/>
      <c r="UDD63" s="18"/>
      <c r="UDE63" s="18"/>
      <c r="UDF63" s="18"/>
      <c r="UDG63" s="18"/>
      <c r="UDH63" s="18"/>
      <c r="UDI63" s="18"/>
      <c r="UDJ63" s="18"/>
      <c r="UDK63" s="18"/>
      <c r="UDL63" s="18"/>
      <c r="UDM63" s="18"/>
      <c r="UDN63" s="18"/>
      <c r="UDO63" s="18"/>
      <c r="UDP63" s="18"/>
      <c r="UDQ63" s="18"/>
      <c r="UDR63" s="18"/>
      <c r="UDS63" s="18"/>
      <c r="UDT63" s="18"/>
      <c r="UDU63" s="18"/>
      <c r="UDV63" s="18"/>
      <c r="UDW63" s="18"/>
      <c r="UDX63" s="18"/>
      <c r="UDY63" s="18"/>
      <c r="UDZ63" s="18"/>
      <c r="UEA63" s="18"/>
      <c r="UEB63" s="18"/>
      <c r="UEC63" s="18"/>
      <c r="UED63" s="18"/>
      <c r="UEE63" s="18"/>
      <c r="UEF63" s="18"/>
      <c r="UEG63" s="18"/>
      <c r="UEH63" s="18"/>
      <c r="UEI63" s="18"/>
      <c r="UEJ63" s="18"/>
      <c r="UEK63" s="18"/>
      <c r="UEL63" s="18"/>
      <c r="UEM63" s="18"/>
      <c r="UEN63" s="18"/>
      <c r="UEO63" s="18"/>
      <c r="UEP63" s="18"/>
      <c r="UEQ63" s="18"/>
      <c r="UER63" s="18"/>
      <c r="UES63" s="18"/>
      <c r="UET63" s="18"/>
      <c r="UEU63" s="18"/>
      <c r="UEV63" s="18"/>
      <c r="UEW63" s="18"/>
      <c r="UEX63" s="18"/>
      <c r="UEY63" s="18"/>
      <c r="UEZ63" s="18"/>
      <c r="UFA63" s="18"/>
      <c r="UFB63" s="18"/>
      <c r="UFC63" s="18"/>
      <c r="UFD63" s="18"/>
      <c r="UFE63" s="18"/>
      <c r="UFF63" s="18"/>
      <c r="UFG63" s="18"/>
      <c r="UFH63" s="18"/>
      <c r="UFI63" s="18"/>
      <c r="UFJ63" s="18"/>
      <c r="UFK63" s="18"/>
      <c r="UFL63" s="18"/>
      <c r="UFM63" s="18"/>
      <c r="UFN63" s="18"/>
      <c r="UFO63" s="18"/>
      <c r="UFP63" s="18"/>
      <c r="UFQ63" s="18"/>
      <c r="UFR63" s="18"/>
      <c r="UFS63" s="18"/>
      <c r="UFT63" s="18"/>
      <c r="UFU63" s="18"/>
      <c r="UFV63" s="18"/>
      <c r="UFW63" s="18"/>
      <c r="UFX63" s="18"/>
      <c r="UFY63" s="18"/>
      <c r="UFZ63" s="18"/>
      <c r="UGA63" s="18"/>
      <c r="UGB63" s="18"/>
      <c r="UGC63" s="18"/>
      <c r="UGD63" s="18"/>
      <c r="UGE63" s="18"/>
      <c r="UGF63" s="18"/>
      <c r="UGG63" s="18"/>
      <c r="UGH63" s="18"/>
      <c r="UGI63" s="18"/>
      <c r="UGJ63" s="18"/>
      <c r="UGK63" s="18"/>
      <c r="UGL63" s="18"/>
      <c r="UGM63" s="18"/>
      <c r="UGN63" s="18"/>
      <c r="UGO63" s="18"/>
      <c r="UGP63" s="18"/>
      <c r="UGQ63" s="18"/>
      <c r="UGR63" s="18"/>
      <c r="UGS63" s="18"/>
      <c r="UGT63" s="18"/>
      <c r="UGU63" s="18"/>
      <c r="UGV63" s="18"/>
      <c r="UGW63" s="18"/>
      <c r="UGX63" s="18"/>
      <c r="UGY63" s="18"/>
      <c r="UGZ63" s="18"/>
      <c r="UHA63" s="18"/>
      <c r="UHB63" s="18"/>
      <c r="UHC63" s="18"/>
      <c r="UHD63" s="18"/>
      <c r="UHE63" s="18"/>
      <c r="UHF63" s="18"/>
      <c r="UHG63" s="18"/>
      <c r="UHH63" s="18"/>
      <c r="UHI63" s="18"/>
      <c r="UHJ63" s="18"/>
      <c r="UHK63" s="18"/>
      <c r="UHL63" s="18"/>
      <c r="UHM63" s="18"/>
      <c r="UHN63" s="18"/>
      <c r="UHO63" s="18"/>
      <c r="UHP63" s="18"/>
      <c r="UHQ63" s="18"/>
      <c r="UHR63" s="18"/>
      <c r="UHS63" s="18"/>
      <c r="UHT63" s="18"/>
      <c r="UHU63" s="18"/>
      <c r="UHV63" s="18"/>
      <c r="UHW63" s="18"/>
      <c r="UHX63" s="18"/>
      <c r="UHY63" s="18"/>
      <c r="UHZ63" s="18"/>
      <c r="UIA63" s="18"/>
      <c r="UIB63" s="18"/>
      <c r="UIC63" s="18"/>
      <c r="UID63" s="18"/>
      <c r="UIE63" s="18"/>
      <c r="UIF63" s="18"/>
      <c r="UIG63" s="18"/>
      <c r="UIH63" s="18"/>
      <c r="UII63" s="18"/>
      <c r="UIJ63" s="18"/>
      <c r="UIK63" s="18"/>
      <c r="UIL63" s="18"/>
      <c r="UIM63" s="18"/>
      <c r="UIN63" s="18"/>
      <c r="UIO63" s="18"/>
      <c r="UIP63" s="18"/>
      <c r="UIQ63" s="18"/>
      <c r="UIR63" s="18"/>
      <c r="UIS63" s="18"/>
      <c r="UIT63" s="18"/>
      <c r="UIU63" s="18"/>
      <c r="UIV63" s="18"/>
      <c r="UIW63" s="18"/>
      <c r="UIX63" s="18"/>
      <c r="UIY63" s="18"/>
      <c r="UIZ63" s="18"/>
      <c r="UJA63" s="18"/>
      <c r="UJB63" s="18"/>
      <c r="UJC63" s="18"/>
      <c r="UJD63" s="18"/>
      <c r="UJE63" s="18"/>
      <c r="UJF63" s="18"/>
      <c r="UJG63" s="18"/>
      <c r="UJH63" s="18"/>
      <c r="UJI63" s="18"/>
      <c r="UJJ63" s="18"/>
      <c r="UJK63" s="18"/>
      <c r="UJL63" s="18"/>
      <c r="UJM63" s="18"/>
      <c r="UJN63" s="18"/>
      <c r="UJO63" s="18"/>
      <c r="UJP63" s="18"/>
      <c r="UJQ63" s="18"/>
      <c r="UJR63" s="18"/>
      <c r="UJS63" s="18"/>
      <c r="UJT63" s="18"/>
      <c r="UJU63" s="18"/>
      <c r="UJV63" s="18"/>
      <c r="UJW63" s="18"/>
      <c r="UJX63" s="18"/>
      <c r="UJY63" s="18"/>
      <c r="UJZ63" s="18"/>
      <c r="UKA63" s="18"/>
      <c r="UKB63" s="18"/>
      <c r="UKC63" s="18"/>
      <c r="UKD63" s="18"/>
      <c r="UKE63" s="18"/>
      <c r="UKF63" s="18"/>
      <c r="UKG63" s="18"/>
      <c r="UKH63" s="18"/>
      <c r="UKI63" s="18"/>
      <c r="UKJ63" s="18"/>
      <c r="UKK63" s="18"/>
      <c r="UKL63" s="18"/>
      <c r="UKM63" s="18"/>
      <c r="UKN63" s="18"/>
      <c r="UKO63" s="18"/>
      <c r="UKP63" s="18"/>
      <c r="UKQ63" s="18"/>
      <c r="UKR63" s="18"/>
      <c r="UKS63" s="18"/>
      <c r="UKT63" s="18"/>
      <c r="UKU63" s="18"/>
      <c r="UKV63" s="18"/>
      <c r="UKW63" s="18"/>
      <c r="UKX63" s="18"/>
      <c r="UKY63" s="18"/>
      <c r="UKZ63" s="18"/>
      <c r="ULA63" s="18"/>
      <c r="ULB63" s="18"/>
      <c r="ULC63" s="18"/>
      <c r="ULD63" s="18"/>
      <c r="ULE63" s="18"/>
      <c r="ULF63" s="18"/>
      <c r="ULG63" s="18"/>
      <c r="ULH63" s="18"/>
      <c r="ULI63" s="18"/>
      <c r="ULJ63" s="18"/>
      <c r="ULK63" s="18"/>
      <c r="ULL63" s="18"/>
      <c r="ULM63" s="18"/>
      <c r="ULN63" s="18"/>
      <c r="ULO63" s="18"/>
      <c r="ULP63" s="18"/>
      <c r="ULQ63" s="18"/>
      <c r="ULR63" s="18"/>
      <c r="ULS63" s="18"/>
      <c r="ULT63" s="18"/>
      <c r="ULU63" s="18"/>
      <c r="ULV63" s="18"/>
      <c r="ULW63" s="18"/>
      <c r="ULX63" s="18"/>
      <c r="ULY63" s="18"/>
      <c r="ULZ63" s="18"/>
      <c r="UMA63" s="18"/>
      <c r="UMB63" s="18"/>
      <c r="UMC63" s="18"/>
      <c r="UMD63" s="18"/>
      <c r="UME63" s="18"/>
      <c r="UMF63" s="18"/>
      <c r="UMG63" s="18"/>
      <c r="UMH63" s="18"/>
      <c r="UMI63" s="18"/>
      <c r="UMJ63" s="18"/>
      <c r="UMK63" s="18"/>
      <c r="UML63" s="18"/>
      <c r="UMM63" s="18"/>
      <c r="UMN63" s="18"/>
      <c r="UMO63" s="18"/>
      <c r="UMP63" s="18"/>
      <c r="UMQ63" s="18"/>
      <c r="UMR63" s="18"/>
      <c r="UMS63" s="18"/>
      <c r="UMT63" s="18"/>
      <c r="UMU63" s="18"/>
      <c r="UMV63" s="18"/>
      <c r="UMW63" s="18"/>
      <c r="UMX63" s="18"/>
      <c r="UMY63" s="18"/>
      <c r="UMZ63" s="18"/>
      <c r="UNA63" s="18"/>
      <c r="UNB63" s="18"/>
      <c r="UNC63" s="18"/>
      <c r="UND63" s="18"/>
      <c r="UNE63" s="18"/>
      <c r="UNF63" s="18"/>
      <c r="UNG63" s="18"/>
      <c r="UNH63" s="18"/>
      <c r="UNI63" s="18"/>
      <c r="UNJ63" s="18"/>
      <c r="UNK63" s="18"/>
      <c r="UNL63" s="18"/>
      <c r="UNM63" s="18"/>
      <c r="UNN63" s="18"/>
      <c r="UNO63" s="18"/>
      <c r="UNP63" s="18"/>
      <c r="UNQ63" s="18"/>
      <c r="UNR63" s="18"/>
      <c r="UNS63" s="18"/>
      <c r="UNT63" s="18"/>
      <c r="UNU63" s="18"/>
      <c r="UNV63" s="18"/>
      <c r="UNW63" s="18"/>
      <c r="UNX63" s="18"/>
      <c r="UNY63" s="18"/>
      <c r="UNZ63" s="18"/>
      <c r="UOA63" s="18"/>
      <c r="UOB63" s="18"/>
      <c r="UOC63" s="18"/>
      <c r="UOD63" s="18"/>
      <c r="UOE63" s="18"/>
      <c r="UOF63" s="18"/>
      <c r="UOG63" s="18"/>
      <c r="UOH63" s="18"/>
      <c r="UOI63" s="18"/>
      <c r="UOJ63" s="18"/>
      <c r="UOK63" s="18"/>
      <c r="UOL63" s="18"/>
      <c r="UOM63" s="18"/>
      <c r="UON63" s="18"/>
      <c r="UOO63" s="18"/>
      <c r="UOP63" s="18"/>
      <c r="UOQ63" s="18"/>
      <c r="UOR63" s="18"/>
      <c r="UOS63" s="18"/>
      <c r="UOT63" s="18"/>
      <c r="UOU63" s="18"/>
      <c r="UOV63" s="18"/>
      <c r="UOW63" s="18"/>
      <c r="UOX63" s="18"/>
      <c r="UOY63" s="18"/>
      <c r="UOZ63" s="18"/>
      <c r="UPA63" s="18"/>
      <c r="UPB63" s="18"/>
      <c r="UPC63" s="18"/>
      <c r="UPD63" s="18"/>
      <c r="UPE63" s="18"/>
      <c r="UPF63" s="18"/>
      <c r="UPG63" s="18"/>
      <c r="UPH63" s="18"/>
      <c r="UPI63" s="18"/>
      <c r="UPJ63" s="18"/>
      <c r="UPK63" s="18"/>
      <c r="UPL63" s="18"/>
      <c r="UPM63" s="18"/>
      <c r="UPN63" s="18"/>
      <c r="UPO63" s="18"/>
      <c r="UPP63" s="18"/>
      <c r="UPQ63" s="18"/>
      <c r="UPR63" s="18"/>
      <c r="UPS63" s="18"/>
      <c r="UPT63" s="18"/>
      <c r="UPU63" s="18"/>
      <c r="UPV63" s="18"/>
      <c r="UPW63" s="18"/>
      <c r="UPX63" s="18"/>
      <c r="UPY63" s="18"/>
      <c r="UPZ63" s="18"/>
      <c r="UQA63" s="18"/>
      <c r="UQB63" s="18"/>
      <c r="UQC63" s="18"/>
      <c r="UQD63" s="18"/>
      <c r="UQE63" s="18"/>
      <c r="UQF63" s="18"/>
      <c r="UQG63" s="18"/>
      <c r="UQH63" s="18"/>
      <c r="UQI63" s="18"/>
      <c r="UQJ63" s="18"/>
      <c r="UQK63" s="18"/>
      <c r="UQL63" s="18"/>
      <c r="UQM63" s="18"/>
      <c r="UQN63" s="18"/>
      <c r="UQO63" s="18"/>
      <c r="UQP63" s="18"/>
      <c r="UQQ63" s="18"/>
      <c r="UQR63" s="18"/>
      <c r="UQS63" s="18"/>
      <c r="UQT63" s="18"/>
      <c r="UQU63" s="18"/>
      <c r="UQV63" s="18"/>
      <c r="UQW63" s="18"/>
      <c r="UQX63" s="18"/>
      <c r="UQY63" s="18"/>
      <c r="UQZ63" s="18"/>
      <c r="URA63" s="18"/>
      <c r="URB63" s="18"/>
      <c r="URC63" s="18"/>
      <c r="URD63" s="18"/>
      <c r="URE63" s="18"/>
      <c r="URF63" s="18"/>
      <c r="URG63" s="18"/>
      <c r="URH63" s="18"/>
      <c r="URI63" s="18"/>
      <c r="URJ63" s="18"/>
      <c r="URK63" s="18"/>
      <c r="URL63" s="18"/>
      <c r="URM63" s="18"/>
      <c r="URN63" s="18"/>
      <c r="URO63" s="18"/>
      <c r="URP63" s="18"/>
      <c r="URQ63" s="18"/>
      <c r="URR63" s="18"/>
      <c r="URS63" s="18"/>
      <c r="URT63" s="18"/>
      <c r="URU63" s="18"/>
      <c r="URV63" s="18"/>
      <c r="URW63" s="18"/>
      <c r="URX63" s="18"/>
      <c r="URY63" s="18"/>
      <c r="URZ63" s="18"/>
      <c r="USA63" s="18"/>
      <c r="USB63" s="18"/>
      <c r="USC63" s="18"/>
      <c r="USD63" s="18"/>
      <c r="USE63" s="18"/>
      <c r="USF63" s="18"/>
      <c r="USG63" s="18"/>
      <c r="USH63" s="18"/>
      <c r="USI63" s="18"/>
      <c r="USJ63" s="18"/>
      <c r="USK63" s="18"/>
      <c r="USL63" s="18"/>
      <c r="USM63" s="18"/>
      <c r="USN63" s="18"/>
      <c r="USO63" s="18"/>
      <c r="USP63" s="18"/>
      <c r="USQ63" s="18"/>
      <c r="USR63" s="18"/>
      <c r="USS63" s="18"/>
      <c r="UST63" s="18"/>
      <c r="USU63" s="18"/>
      <c r="USV63" s="18"/>
      <c r="USW63" s="18"/>
      <c r="USX63" s="18"/>
      <c r="USY63" s="18"/>
      <c r="USZ63" s="18"/>
      <c r="UTA63" s="18"/>
      <c r="UTB63" s="18"/>
      <c r="UTC63" s="18"/>
      <c r="UTD63" s="18"/>
      <c r="UTE63" s="18"/>
      <c r="UTF63" s="18"/>
      <c r="UTG63" s="18"/>
      <c r="UTH63" s="18"/>
      <c r="UTI63" s="18"/>
      <c r="UTJ63" s="18"/>
      <c r="UTK63" s="18"/>
      <c r="UTL63" s="18"/>
      <c r="UTM63" s="18"/>
      <c r="UTN63" s="18"/>
      <c r="UTO63" s="18"/>
      <c r="UTP63" s="18"/>
      <c r="UTQ63" s="18"/>
      <c r="UTR63" s="18"/>
      <c r="UTS63" s="18"/>
      <c r="UTT63" s="18"/>
      <c r="UTU63" s="18"/>
      <c r="UTV63" s="18"/>
      <c r="UTW63" s="18"/>
      <c r="UTX63" s="18"/>
      <c r="UTY63" s="18"/>
      <c r="UTZ63" s="18"/>
      <c r="UUA63" s="18"/>
      <c r="UUB63" s="18"/>
      <c r="UUC63" s="18"/>
      <c r="UUD63" s="18"/>
      <c r="UUE63" s="18"/>
      <c r="UUF63" s="18"/>
      <c r="UUG63" s="18"/>
      <c r="UUH63" s="18"/>
      <c r="UUI63" s="18"/>
      <c r="UUJ63" s="18"/>
      <c r="UUK63" s="18"/>
      <c r="UUL63" s="18"/>
      <c r="UUM63" s="18"/>
      <c r="UUN63" s="18"/>
      <c r="UUO63" s="18"/>
      <c r="UUP63" s="18"/>
      <c r="UUQ63" s="18"/>
      <c r="UUR63" s="18"/>
      <c r="UUS63" s="18"/>
      <c r="UUT63" s="18"/>
      <c r="UUU63" s="18"/>
      <c r="UUV63" s="18"/>
      <c r="UUW63" s="18"/>
      <c r="UUX63" s="18"/>
      <c r="UUY63" s="18"/>
      <c r="UUZ63" s="18"/>
      <c r="UVA63" s="18"/>
      <c r="UVB63" s="18"/>
      <c r="UVC63" s="18"/>
      <c r="UVD63" s="18"/>
      <c r="UVE63" s="18"/>
      <c r="UVF63" s="18"/>
      <c r="UVG63" s="18"/>
      <c r="UVH63" s="18"/>
      <c r="UVI63" s="18"/>
      <c r="UVJ63" s="18"/>
      <c r="UVK63" s="18"/>
      <c r="UVL63" s="18"/>
      <c r="UVM63" s="18"/>
      <c r="UVN63" s="18"/>
      <c r="UVO63" s="18"/>
      <c r="UVP63" s="18"/>
      <c r="UVQ63" s="18"/>
      <c r="UVR63" s="18"/>
      <c r="UVS63" s="18"/>
      <c r="UVT63" s="18"/>
      <c r="UVU63" s="18"/>
      <c r="UVV63" s="18"/>
      <c r="UVW63" s="18"/>
      <c r="UVX63" s="18"/>
      <c r="UVY63" s="18"/>
      <c r="UVZ63" s="18"/>
      <c r="UWA63" s="18"/>
      <c r="UWB63" s="18"/>
      <c r="UWC63" s="18"/>
      <c r="UWD63" s="18"/>
      <c r="UWE63" s="18"/>
      <c r="UWF63" s="18"/>
      <c r="UWG63" s="18"/>
      <c r="UWH63" s="18"/>
      <c r="UWI63" s="18"/>
      <c r="UWJ63" s="18"/>
      <c r="UWK63" s="18"/>
      <c r="UWL63" s="18"/>
      <c r="UWM63" s="18"/>
      <c r="UWN63" s="18"/>
      <c r="UWO63" s="18"/>
      <c r="UWP63" s="18"/>
      <c r="UWQ63" s="18"/>
      <c r="UWR63" s="18"/>
      <c r="UWS63" s="18"/>
      <c r="UWT63" s="18"/>
      <c r="UWU63" s="18"/>
      <c r="UWV63" s="18"/>
      <c r="UWW63" s="18"/>
      <c r="UWX63" s="18"/>
      <c r="UWY63" s="18"/>
      <c r="UWZ63" s="18"/>
      <c r="UXA63" s="18"/>
      <c r="UXB63" s="18"/>
      <c r="UXC63" s="18"/>
      <c r="UXD63" s="18"/>
      <c r="UXE63" s="18"/>
      <c r="UXF63" s="18"/>
      <c r="UXG63" s="18"/>
      <c r="UXH63" s="18"/>
      <c r="UXI63" s="18"/>
      <c r="UXJ63" s="18"/>
      <c r="UXK63" s="18"/>
      <c r="UXL63" s="18"/>
      <c r="UXM63" s="18"/>
      <c r="UXN63" s="18"/>
      <c r="UXO63" s="18"/>
      <c r="UXP63" s="18"/>
      <c r="UXQ63" s="18"/>
      <c r="UXR63" s="18"/>
      <c r="UXS63" s="18"/>
      <c r="UXT63" s="18"/>
      <c r="UXU63" s="18"/>
      <c r="UXV63" s="18"/>
      <c r="UXW63" s="18"/>
      <c r="UXX63" s="18"/>
      <c r="UXY63" s="18"/>
      <c r="UXZ63" s="18"/>
      <c r="UYA63" s="18"/>
      <c r="UYB63" s="18"/>
      <c r="UYC63" s="18"/>
      <c r="UYD63" s="18"/>
      <c r="UYE63" s="18"/>
      <c r="UYF63" s="18"/>
      <c r="UYG63" s="18"/>
      <c r="UYH63" s="18"/>
      <c r="UYI63" s="18"/>
      <c r="UYJ63" s="18"/>
      <c r="UYK63" s="18"/>
      <c r="UYL63" s="18"/>
      <c r="UYM63" s="18"/>
      <c r="UYN63" s="18"/>
      <c r="UYO63" s="18"/>
      <c r="UYP63" s="18"/>
      <c r="UYQ63" s="18"/>
      <c r="UYR63" s="18"/>
      <c r="UYS63" s="18"/>
      <c r="UYT63" s="18"/>
      <c r="UYU63" s="18"/>
      <c r="UYV63" s="18"/>
      <c r="UYW63" s="18"/>
      <c r="UYX63" s="18"/>
      <c r="UYY63" s="18"/>
      <c r="UYZ63" s="18"/>
      <c r="UZA63" s="18"/>
      <c r="UZB63" s="18"/>
      <c r="UZC63" s="18"/>
      <c r="UZD63" s="18"/>
      <c r="UZE63" s="18"/>
      <c r="UZF63" s="18"/>
      <c r="UZG63" s="18"/>
      <c r="UZH63" s="18"/>
      <c r="UZI63" s="18"/>
      <c r="UZJ63" s="18"/>
      <c r="UZK63" s="18"/>
      <c r="UZL63" s="18"/>
      <c r="UZM63" s="18"/>
      <c r="UZN63" s="18"/>
      <c r="UZO63" s="18"/>
      <c r="UZP63" s="18"/>
      <c r="UZQ63" s="18"/>
      <c r="UZR63" s="18"/>
      <c r="UZS63" s="18"/>
      <c r="UZT63" s="18"/>
      <c r="UZU63" s="18"/>
      <c r="UZV63" s="18"/>
      <c r="UZW63" s="18"/>
      <c r="UZX63" s="18"/>
      <c r="UZY63" s="18"/>
      <c r="UZZ63" s="18"/>
      <c r="VAA63" s="18"/>
      <c r="VAB63" s="18"/>
      <c r="VAC63" s="18"/>
      <c r="VAD63" s="18"/>
      <c r="VAE63" s="18"/>
      <c r="VAF63" s="18"/>
      <c r="VAG63" s="18"/>
      <c r="VAH63" s="18"/>
      <c r="VAI63" s="18"/>
      <c r="VAJ63" s="18"/>
      <c r="VAK63" s="18"/>
      <c r="VAL63" s="18"/>
      <c r="VAM63" s="18"/>
      <c r="VAN63" s="18"/>
      <c r="VAO63" s="18"/>
      <c r="VAP63" s="18"/>
      <c r="VAQ63" s="18"/>
      <c r="VAR63" s="18"/>
      <c r="VAS63" s="18"/>
      <c r="VAT63" s="18"/>
      <c r="VAU63" s="18"/>
      <c r="VAV63" s="18"/>
      <c r="VAW63" s="18"/>
      <c r="VAX63" s="18"/>
      <c r="VAY63" s="18"/>
      <c r="VAZ63" s="18"/>
      <c r="VBA63" s="18"/>
      <c r="VBB63" s="18"/>
      <c r="VBC63" s="18"/>
      <c r="VBD63" s="18"/>
      <c r="VBE63" s="18"/>
      <c r="VBF63" s="18"/>
      <c r="VBG63" s="18"/>
      <c r="VBH63" s="18"/>
      <c r="VBI63" s="18"/>
      <c r="VBJ63" s="18"/>
      <c r="VBK63" s="18"/>
      <c r="VBL63" s="18"/>
      <c r="VBM63" s="18"/>
      <c r="VBN63" s="18"/>
      <c r="VBO63" s="18"/>
      <c r="VBP63" s="18"/>
      <c r="VBQ63" s="18"/>
      <c r="VBR63" s="18"/>
      <c r="VBS63" s="18"/>
      <c r="VBT63" s="18"/>
      <c r="VBU63" s="18"/>
      <c r="VBV63" s="18"/>
      <c r="VBW63" s="18"/>
      <c r="VBX63" s="18"/>
      <c r="VBY63" s="18"/>
      <c r="VBZ63" s="18"/>
      <c r="VCA63" s="18"/>
      <c r="VCB63" s="18"/>
      <c r="VCC63" s="18"/>
      <c r="VCD63" s="18"/>
      <c r="VCE63" s="18"/>
      <c r="VCF63" s="18"/>
      <c r="VCG63" s="18"/>
      <c r="VCH63" s="18"/>
      <c r="VCI63" s="18"/>
      <c r="VCJ63" s="18"/>
      <c r="VCK63" s="18"/>
      <c r="VCL63" s="18"/>
      <c r="VCM63" s="18"/>
      <c r="VCN63" s="18"/>
      <c r="VCO63" s="18"/>
      <c r="VCP63" s="18"/>
      <c r="VCQ63" s="18"/>
      <c r="VCR63" s="18"/>
      <c r="VCS63" s="18"/>
      <c r="VCT63" s="18"/>
      <c r="VCU63" s="18"/>
      <c r="VCV63" s="18"/>
      <c r="VCW63" s="18"/>
      <c r="VCX63" s="18"/>
      <c r="VCY63" s="18"/>
      <c r="VCZ63" s="18"/>
      <c r="VDA63" s="18"/>
      <c r="VDB63" s="18"/>
      <c r="VDC63" s="18"/>
      <c r="VDD63" s="18"/>
      <c r="VDE63" s="18"/>
      <c r="VDF63" s="18"/>
      <c r="VDG63" s="18"/>
      <c r="VDH63" s="18"/>
      <c r="VDI63" s="18"/>
      <c r="VDJ63" s="18"/>
      <c r="VDK63" s="18"/>
      <c r="VDL63" s="18"/>
      <c r="VDM63" s="18"/>
      <c r="VDN63" s="18"/>
      <c r="VDO63" s="18"/>
      <c r="VDP63" s="18"/>
      <c r="VDQ63" s="18"/>
      <c r="VDR63" s="18"/>
      <c r="VDS63" s="18"/>
      <c r="VDT63" s="18"/>
      <c r="VDU63" s="18"/>
      <c r="VDV63" s="18"/>
      <c r="VDW63" s="18"/>
      <c r="VDX63" s="18"/>
      <c r="VDY63" s="18"/>
      <c r="VDZ63" s="18"/>
      <c r="VEA63" s="18"/>
      <c r="VEB63" s="18"/>
      <c r="VEC63" s="18"/>
      <c r="VED63" s="18"/>
      <c r="VEE63" s="18"/>
      <c r="VEF63" s="18"/>
      <c r="VEG63" s="18"/>
      <c r="VEH63" s="18"/>
      <c r="VEI63" s="18"/>
      <c r="VEJ63" s="18"/>
      <c r="VEK63" s="18"/>
      <c r="VEL63" s="18"/>
      <c r="VEM63" s="18"/>
      <c r="VEN63" s="18"/>
      <c r="VEO63" s="18"/>
      <c r="VEP63" s="18"/>
      <c r="VEQ63" s="18"/>
      <c r="VER63" s="18"/>
      <c r="VES63" s="18"/>
      <c r="VET63" s="18"/>
      <c r="VEU63" s="18"/>
      <c r="VEV63" s="18"/>
      <c r="VEW63" s="18"/>
      <c r="VEX63" s="18"/>
      <c r="VEY63" s="18"/>
      <c r="VEZ63" s="18"/>
      <c r="VFA63" s="18"/>
      <c r="VFB63" s="18"/>
      <c r="VFC63" s="18"/>
      <c r="VFD63" s="18"/>
      <c r="VFE63" s="18"/>
      <c r="VFF63" s="18"/>
      <c r="VFG63" s="18"/>
      <c r="VFH63" s="18"/>
      <c r="VFI63" s="18"/>
      <c r="VFJ63" s="18"/>
      <c r="VFK63" s="18"/>
      <c r="VFL63" s="18"/>
      <c r="VFM63" s="18"/>
      <c r="VFN63" s="18"/>
      <c r="VFO63" s="18"/>
      <c r="VFP63" s="18"/>
      <c r="VFQ63" s="18"/>
      <c r="VFR63" s="18"/>
      <c r="VFS63" s="18"/>
      <c r="VFT63" s="18"/>
      <c r="VFU63" s="18"/>
      <c r="VFV63" s="18"/>
      <c r="VFW63" s="18"/>
      <c r="VFX63" s="18"/>
      <c r="VFY63" s="18"/>
      <c r="VFZ63" s="18"/>
      <c r="VGA63" s="18"/>
      <c r="VGB63" s="18"/>
      <c r="VGC63" s="18"/>
      <c r="VGD63" s="18"/>
      <c r="VGE63" s="18"/>
      <c r="VGF63" s="18"/>
      <c r="VGG63" s="18"/>
      <c r="VGH63" s="18"/>
      <c r="VGI63" s="18"/>
      <c r="VGJ63" s="18"/>
      <c r="VGK63" s="18"/>
      <c r="VGL63" s="18"/>
      <c r="VGM63" s="18"/>
      <c r="VGN63" s="18"/>
      <c r="VGO63" s="18"/>
      <c r="VGP63" s="18"/>
      <c r="VGQ63" s="18"/>
      <c r="VGR63" s="18"/>
      <c r="VGS63" s="18"/>
      <c r="VGT63" s="18"/>
      <c r="VGU63" s="18"/>
      <c r="VGV63" s="18"/>
      <c r="VGW63" s="18"/>
      <c r="VGX63" s="18"/>
      <c r="VGY63" s="18"/>
      <c r="VGZ63" s="18"/>
      <c r="VHA63" s="18"/>
      <c r="VHB63" s="18"/>
      <c r="VHC63" s="18"/>
      <c r="VHD63" s="18"/>
      <c r="VHE63" s="18"/>
      <c r="VHF63" s="18"/>
      <c r="VHG63" s="18"/>
      <c r="VHH63" s="18"/>
      <c r="VHI63" s="18"/>
      <c r="VHJ63" s="18"/>
      <c r="VHK63" s="18"/>
      <c r="VHL63" s="18"/>
      <c r="VHM63" s="18"/>
      <c r="VHN63" s="18"/>
      <c r="VHO63" s="18"/>
      <c r="VHP63" s="18"/>
      <c r="VHQ63" s="18"/>
      <c r="VHR63" s="18"/>
      <c r="VHS63" s="18"/>
      <c r="VHT63" s="18"/>
      <c r="VHU63" s="18"/>
      <c r="VHV63" s="18"/>
      <c r="VHW63" s="18"/>
      <c r="VHX63" s="18"/>
      <c r="VHY63" s="18"/>
      <c r="VHZ63" s="18"/>
      <c r="VIA63" s="18"/>
      <c r="VIB63" s="18"/>
      <c r="VIC63" s="18"/>
      <c r="VID63" s="18"/>
      <c r="VIE63" s="18"/>
      <c r="VIF63" s="18"/>
      <c r="VIG63" s="18"/>
      <c r="VIH63" s="18"/>
      <c r="VII63" s="18"/>
      <c r="VIJ63" s="18"/>
      <c r="VIK63" s="18"/>
      <c r="VIL63" s="18"/>
      <c r="VIM63" s="18"/>
      <c r="VIN63" s="18"/>
      <c r="VIO63" s="18"/>
      <c r="VIP63" s="18"/>
      <c r="VIQ63" s="18"/>
      <c r="VIR63" s="18"/>
      <c r="VIS63" s="18"/>
      <c r="VIT63" s="18"/>
      <c r="VIU63" s="18"/>
      <c r="VIV63" s="18"/>
      <c r="VIW63" s="18"/>
      <c r="VIX63" s="18"/>
      <c r="VIY63" s="18"/>
      <c r="VIZ63" s="18"/>
      <c r="VJA63" s="18"/>
      <c r="VJB63" s="18"/>
      <c r="VJC63" s="18"/>
      <c r="VJD63" s="18"/>
      <c r="VJE63" s="18"/>
      <c r="VJF63" s="18"/>
      <c r="VJG63" s="18"/>
      <c r="VJH63" s="18"/>
      <c r="VJI63" s="18"/>
      <c r="VJJ63" s="18"/>
      <c r="VJK63" s="18"/>
      <c r="VJL63" s="18"/>
      <c r="VJM63" s="18"/>
      <c r="VJN63" s="18"/>
      <c r="VJO63" s="18"/>
      <c r="VJP63" s="18"/>
      <c r="VJQ63" s="18"/>
      <c r="VJR63" s="18"/>
      <c r="VJS63" s="18"/>
      <c r="VJT63" s="18"/>
      <c r="VJU63" s="18"/>
      <c r="VJV63" s="18"/>
      <c r="VJW63" s="18"/>
      <c r="VJX63" s="18"/>
      <c r="VJY63" s="18"/>
      <c r="VJZ63" s="18"/>
      <c r="VKA63" s="18"/>
      <c r="VKB63" s="18"/>
      <c r="VKC63" s="18"/>
      <c r="VKD63" s="18"/>
      <c r="VKE63" s="18"/>
      <c r="VKF63" s="18"/>
      <c r="VKG63" s="18"/>
      <c r="VKH63" s="18"/>
      <c r="VKI63" s="18"/>
      <c r="VKJ63" s="18"/>
      <c r="VKK63" s="18"/>
      <c r="VKL63" s="18"/>
      <c r="VKM63" s="18"/>
      <c r="VKN63" s="18"/>
      <c r="VKO63" s="18"/>
      <c r="VKP63" s="18"/>
      <c r="VKQ63" s="18"/>
      <c r="VKR63" s="18"/>
      <c r="VKS63" s="18"/>
      <c r="VKT63" s="18"/>
      <c r="VKU63" s="18"/>
      <c r="VKV63" s="18"/>
      <c r="VKW63" s="18"/>
      <c r="VKX63" s="18"/>
      <c r="VKY63" s="18"/>
      <c r="VKZ63" s="18"/>
      <c r="VLA63" s="18"/>
      <c r="VLB63" s="18"/>
      <c r="VLC63" s="18"/>
      <c r="VLD63" s="18"/>
      <c r="VLE63" s="18"/>
      <c r="VLF63" s="18"/>
      <c r="VLG63" s="18"/>
      <c r="VLH63" s="18"/>
      <c r="VLI63" s="18"/>
      <c r="VLJ63" s="18"/>
      <c r="VLK63" s="18"/>
      <c r="VLL63" s="18"/>
      <c r="VLM63" s="18"/>
      <c r="VLN63" s="18"/>
      <c r="VLO63" s="18"/>
      <c r="VLP63" s="18"/>
      <c r="VLQ63" s="18"/>
      <c r="VLR63" s="18"/>
      <c r="VLS63" s="18"/>
      <c r="VLT63" s="18"/>
      <c r="VLU63" s="18"/>
      <c r="VLV63" s="18"/>
      <c r="VLW63" s="18"/>
      <c r="VLX63" s="18"/>
      <c r="VLY63" s="18"/>
      <c r="VLZ63" s="18"/>
      <c r="VMA63" s="18"/>
      <c r="VMB63" s="18"/>
      <c r="VMC63" s="18"/>
      <c r="VMD63" s="18"/>
      <c r="VME63" s="18"/>
      <c r="VMF63" s="18"/>
      <c r="VMG63" s="18"/>
      <c r="VMH63" s="18"/>
      <c r="VMI63" s="18"/>
      <c r="VMJ63" s="18"/>
      <c r="VMK63" s="18"/>
      <c r="VML63" s="18"/>
      <c r="VMM63" s="18"/>
      <c r="VMN63" s="18"/>
      <c r="VMO63" s="18"/>
      <c r="VMP63" s="18"/>
      <c r="VMQ63" s="18"/>
      <c r="VMR63" s="18"/>
      <c r="VMS63" s="18"/>
      <c r="VMT63" s="18"/>
      <c r="VMU63" s="18"/>
      <c r="VMV63" s="18"/>
      <c r="VMW63" s="18"/>
      <c r="VMX63" s="18"/>
      <c r="VMY63" s="18"/>
      <c r="VMZ63" s="18"/>
      <c r="VNA63" s="18"/>
      <c r="VNB63" s="18"/>
      <c r="VNC63" s="18"/>
      <c r="VND63" s="18"/>
      <c r="VNE63" s="18"/>
      <c r="VNF63" s="18"/>
      <c r="VNG63" s="18"/>
      <c r="VNH63" s="18"/>
      <c r="VNI63" s="18"/>
      <c r="VNJ63" s="18"/>
      <c r="VNK63" s="18"/>
      <c r="VNL63" s="18"/>
      <c r="VNM63" s="18"/>
      <c r="VNN63" s="18"/>
      <c r="VNO63" s="18"/>
      <c r="VNP63" s="18"/>
      <c r="VNQ63" s="18"/>
      <c r="VNR63" s="18"/>
      <c r="VNS63" s="18"/>
      <c r="VNT63" s="18"/>
      <c r="VNU63" s="18"/>
      <c r="VNV63" s="18"/>
      <c r="VNW63" s="18"/>
      <c r="VNX63" s="18"/>
      <c r="VNY63" s="18"/>
      <c r="VNZ63" s="18"/>
      <c r="VOA63" s="18"/>
      <c r="VOB63" s="18"/>
      <c r="VOC63" s="18"/>
      <c r="VOD63" s="18"/>
      <c r="VOE63" s="18"/>
      <c r="VOF63" s="18"/>
      <c r="VOG63" s="18"/>
      <c r="VOH63" s="18"/>
      <c r="VOI63" s="18"/>
      <c r="VOJ63" s="18"/>
      <c r="VOK63" s="18"/>
      <c r="VOL63" s="18"/>
      <c r="VOM63" s="18"/>
      <c r="VON63" s="18"/>
      <c r="VOO63" s="18"/>
      <c r="VOP63" s="18"/>
      <c r="VOQ63" s="18"/>
      <c r="VOR63" s="18"/>
      <c r="VOS63" s="18"/>
      <c r="VOT63" s="18"/>
      <c r="VOU63" s="18"/>
      <c r="VOV63" s="18"/>
      <c r="VOW63" s="18"/>
      <c r="VOX63" s="18"/>
      <c r="VOY63" s="18"/>
      <c r="VOZ63" s="18"/>
      <c r="VPA63" s="18"/>
      <c r="VPB63" s="18"/>
      <c r="VPC63" s="18"/>
      <c r="VPD63" s="18"/>
      <c r="VPE63" s="18"/>
      <c r="VPF63" s="18"/>
      <c r="VPG63" s="18"/>
      <c r="VPH63" s="18"/>
      <c r="VPI63" s="18"/>
      <c r="VPJ63" s="18"/>
      <c r="VPK63" s="18"/>
      <c r="VPL63" s="18"/>
      <c r="VPM63" s="18"/>
      <c r="VPN63" s="18"/>
      <c r="VPO63" s="18"/>
      <c r="VPP63" s="18"/>
      <c r="VPQ63" s="18"/>
      <c r="VPR63" s="18"/>
      <c r="VPS63" s="18"/>
      <c r="VPT63" s="18"/>
      <c r="VPU63" s="18"/>
      <c r="VPV63" s="18"/>
      <c r="VPW63" s="18"/>
      <c r="VPX63" s="18"/>
      <c r="VPY63" s="18"/>
      <c r="VPZ63" s="18"/>
      <c r="VQA63" s="18"/>
      <c r="VQB63" s="18"/>
      <c r="VQC63" s="18"/>
      <c r="VQD63" s="18"/>
      <c r="VQE63" s="18"/>
      <c r="VQF63" s="18"/>
      <c r="VQG63" s="18"/>
      <c r="VQH63" s="18"/>
      <c r="VQI63" s="18"/>
      <c r="VQJ63" s="18"/>
      <c r="VQK63" s="18"/>
      <c r="VQL63" s="18"/>
      <c r="VQM63" s="18"/>
      <c r="VQN63" s="18"/>
      <c r="VQO63" s="18"/>
      <c r="VQP63" s="18"/>
      <c r="VQQ63" s="18"/>
      <c r="VQR63" s="18"/>
      <c r="VQS63" s="18"/>
      <c r="VQT63" s="18"/>
      <c r="VQU63" s="18"/>
      <c r="VQV63" s="18"/>
      <c r="VQW63" s="18"/>
      <c r="VQX63" s="18"/>
      <c r="VQY63" s="18"/>
      <c r="VQZ63" s="18"/>
      <c r="VRA63" s="18"/>
      <c r="VRB63" s="18"/>
      <c r="VRC63" s="18"/>
      <c r="VRD63" s="18"/>
      <c r="VRE63" s="18"/>
      <c r="VRF63" s="18"/>
      <c r="VRG63" s="18"/>
      <c r="VRH63" s="18"/>
      <c r="VRI63" s="18"/>
      <c r="VRJ63" s="18"/>
      <c r="VRK63" s="18"/>
      <c r="VRL63" s="18"/>
      <c r="VRM63" s="18"/>
      <c r="VRN63" s="18"/>
      <c r="VRO63" s="18"/>
      <c r="VRP63" s="18"/>
      <c r="VRQ63" s="18"/>
      <c r="VRR63" s="18"/>
      <c r="VRS63" s="18"/>
      <c r="VRT63" s="18"/>
      <c r="VRU63" s="18"/>
      <c r="VRV63" s="18"/>
      <c r="VRW63" s="18"/>
      <c r="VRX63" s="18"/>
      <c r="VRY63" s="18"/>
      <c r="VRZ63" s="18"/>
      <c r="VSA63" s="18"/>
      <c r="VSB63" s="18"/>
      <c r="VSC63" s="18"/>
      <c r="VSD63" s="18"/>
      <c r="VSE63" s="18"/>
      <c r="VSF63" s="18"/>
      <c r="VSG63" s="18"/>
      <c r="VSH63" s="18"/>
      <c r="VSI63" s="18"/>
      <c r="VSJ63" s="18"/>
      <c r="VSK63" s="18"/>
      <c r="VSL63" s="18"/>
      <c r="VSM63" s="18"/>
      <c r="VSN63" s="18"/>
      <c r="VSO63" s="18"/>
      <c r="VSP63" s="18"/>
      <c r="VSQ63" s="18"/>
      <c r="VSR63" s="18"/>
      <c r="VSS63" s="18"/>
      <c r="VST63" s="18"/>
      <c r="VSU63" s="18"/>
      <c r="VSV63" s="18"/>
      <c r="VSW63" s="18"/>
      <c r="VSX63" s="18"/>
      <c r="VSY63" s="18"/>
      <c r="VSZ63" s="18"/>
      <c r="VTA63" s="18"/>
      <c r="VTB63" s="18"/>
      <c r="VTC63" s="18"/>
      <c r="VTD63" s="18"/>
      <c r="VTE63" s="18"/>
      <c r="VTF63" s="18"/>
      <c r="VTG63" s="18"/>
      <c r="VTH63" s="18"/>
      <c r="VTI63" s="18"/>
      <c r="VTJ63" s="18"/>
      <c r="VTK63" s="18"/>
      <c r="VTL63" s="18"/>
      <c r="VTM63" s="18"/>
      <c r="VTN63" s="18"/>
      <c r="VTO63" s="18"/>
      <c r="VTP63" s="18"/>
      <c r="VTQ63" s="18"/>
      <c r="VTR63" s="18"/>
      <c r="VTS63" s="18"/>
      <c r="VTT63" s="18"/>
      <c r="VTU63" s="18"/>
      <c r="VTV63" s="18"/>
      <c r="VTW63" s="18"/>
      <c r="VTX63" s="18"/>
      <c r="VTY63" s="18"/>
      <c r="VTZ63" s="18"/>
      <c r="VUA63" s="18"/>
      <c r="VUB63" s="18"/>
      <c r="VUC63" s="18"/>
      <c r="VUD63" s="18"/>
      <c r="VUE63" s="18"/>
      <c r="VUF63" s="18"/>
      <c r="VUG63" s="18"/>
      <c r="VUH63" s="18"/>
      <c r="VUI63" s="18"/>
      <c r="VUJ63" s="18"/>
      <c r="VUK63" s="18"/>
      <c r="VUL63" s="18"/>
      <c r="VUM63" s="18"/>
      <c r="VUN63" s="18"/>
      <c r="VUO63" s="18"/>
      <c r="VUP63" s="18"/>
      <c r="VUQ63" s="18"/>
      <c r="VUR63" s="18"/>
      <c r="VUS63" s="18"/>
      <c r="VUT63" s="18"/>
      <c r="VUU63" s="18"/>
      <c r="VUV63" s="18"/>
      <c r="VUW63" s="18"/>
      <c r="VUX63" s="18"/>
      <c r="VUY63" s="18"/>
      <c r="VUZ63" s="18"/>
      <c r="VVA63" s="18"/>
      <c r="VVB63" s="18"/>
      <c r="VVC63" s="18"/>
      <c r="VVD63" s="18"/>
      <c r="VVE63" s="18"/>
      <c r="VVF63" s="18"/>
      <c r="VVG63" s="18"/>
      <c r="VVH63" s="18"/>
      <c r="VVI63" s="18"/>
      <c r="VVJ63" s="18"/>
      <c r="VVK63" s="18"/>
      <c r="VVL63" s="18"/>
      <c r="VVM63" s="18"/>
      <c r="VVN63" s="18"/>
      <c r="VVO63" s="18"/>
      <c r="VVP63" s="18"/>
      <c r="VVQ63" s="18"/>
      <c r="VVR63" s="18"/>
      <c r="VVS63" s="18"/>
      <c r="VVT63" s="18"/>
      <c r="VVU63" s="18"/>
      <c r="VVV63" s="18"/>
      <c r="VVW63" s="18"/>
      <c r="VVX63" s="18"/>
      <c r="VVY63" s="18"/>
      <c r="VVZ63" s="18"/>
      <c r="VWA63" s="18"/>
      <c r="VWB63" s="18"/>
      <c r="VWC63" s="18"/>
      <c r="VWD63" s="18"/>
      <c r="VWE63" s="18"/>
      <c r="VWF63" s="18"/>
      <c r="VWG63" s="18"/>
      <c r="VWH63" s="18"/>
      <c r="VWI63" s="18"/>
      <c r="VWJ63" s="18"/>
      <c r="VWK63" s="18"/>
      <c r="VWL63" s="18"/>
      <c r="VWM63" s="18"/>
      <c r="VWN63" s="18"/>
      <c r="VWO63" s="18"/>
      <c r="VWP63" s="18"/>
      <c r="VWQ63" s="18"/>
      <c r="VWR63" s="18"/>
      <c r="VWS63" s="18"/>
      <c r="VWT63" s="18"/>
      <c r="VWU63" s="18"/>
      <c r="VWV63" s="18"/>
      <c r="VWW63" s="18"/>
      <c r="VWX63" s="18"/>
      <c r="VWY63" s="18"/>
      <c r="VWZ63" s="18"/>
      <c r="VXA63" s="18"/>
      <c r="VXB63" s="18"/>
      <c r="VXC63" s="18"/>
      <c r="VXD63" s="18"/>
      <c r="VXE63" s="18"/>
      <c r="VXF63" s="18"/>
      <c r="VXG63" s="18"/>
      <c r="VXH63" s="18"/>
      <c r="VXI63" s="18"/>
      <c r="VXJ63" s="18"/>
      <c r="VXK63" s="18"/>
      <c r="VXL63" s="18"/>
      <c r="VXM63" s="18"/>
      <c r="VXN63" s="18"/>
      <c r="VXO63" s="18"/>
      <c r="VXP63" s="18"/>
      <c r="VXQ63" s="18"/>
      <c r="VXR63" s="18"/>
      <c r="VXS63" s="18"/>
      <c r="VXT63" s="18"/>
      <c r="VXU63" s="18"/>
      <c r="VXV63" s="18"/>
      <c r="VXW63" s="18"/>
      <c r="VXX63" s="18"/>
      <c r="VXY63" s="18"/>
      <c r="VXZ63" s="18"/>
      <c r="VYA63" s="18"/>
      <c r="VYB63" s="18"/>
      <c r="VYC63" s="18"/>
      <c r="VYD63" s="18"/>
      <c r="VYE63" s="18"/>
      <c r="VYF63" s="18"/>
      <c r="VYG63" s="18"/>
      <c r="VYH63" s="18"/>
      <c r="VYI63" s="18"/>
      <c r="VYJ63" s="18"/>
      <c r="VYK63" s="18"/>
      <c r="VYL63" s="18"/>
      <c r="VYM63" s="18"/>
      <c r="VYN63" s="18"/>
      <c r="VYO63" s="18"/>
      <c r="VYP63" s="18"/>
      <c r="VYQ63" s="18"/>
      <c r="VYR63" s="18"/>
      <c r="VYS63" s="18"/>
      <c r="VYT63" s="18"/>
      <c r="VYU63" s="18"/>
      <c r="VYV63" s="18"/>
      <c r="VYW63" s="18"/>
      <c r="VYX63" s="18"/>
      <c r="VYY63" s="18"/>
      <c r="VYZ63" s="18"/>
      <c r="VZA63" s="18"/>
      <c r="VZB63" s="18"/>
      <c r="VZC63" s="18"/>
      <c r="VZD63" s="18"/>
      <c r="VZE63" s="18"/>
      <c r="VZF63" s="18"/>
      <c r="VZG63" s="18"/>
      <c r="VZH63" s="18"/>
      <c r="VZI63" s="18"/>
      <c r="VZJ63" s="18"/>
      <c r="VZK63" s="18"/>
      <c r="VZL63" s="18"/>
      <c r="VZM63" s="18"/>
      <c r="VZN63" s="18"/>
      <c r="VZO63" s="18"/>
      <c r="VZP63" s="18"/>
      <c r="VZQ63" s="18"/>
      <c r="VZR63" s="18"/>
      <c r="VZS63" s="18"/>
      <c r="VZT63" s="18"/>
      <c r="VZU63" s="18"/>
      <c r="VZV63" s="18"/>
      <c r="VZW63" s="18"/>
      <c r="VZX63" s="18"/>
      <c r="VZY63" s="18"/>
      <c r="VZZ63" s="18"/>
      <c r="WAA63" s="18"/>
      <c r="WAB63" s="18"/>
      <c r="WAC63" s="18"/>
      <c r="WAD63" s="18"/>
      <c r="WAE63" s="18"/>
      <c r="WAF63" s="18"/>
      <c r="WAG63" s="18"/>
      <c r="WAH63" s="18"/>
      <c r="WAI63" s="18"/>
      <c r="WAJ63" s="18"/>
      <c r="WAK63" s="18"/>
      <c r="WAL63" s="18"/>
      <c r="WAM63" s="18"/>
      <c r="WAN63" s="18"/>
      <c r="WAO63" s="18"/>
      <c r="WAP63" s="18"/>
      <c r="WAQ63" s="18"/>
      <c r="WAR63" s="18"/>
      <c r="WAS63" s="18"/>
      <c r="WAT63" s="18"/>
      <c r="WAU63" s="18"/>
      <c r="WAV63" s="18"/>
      <c r="WAW63" s="18"/>
      <c r="WAX63" s="18"/>
      <c r="WAY63" s="18"/>
      <c r="WAZ63" s="18"/>
      <c r="WBA63" s="18"/>
      <c r="WBB63" s="18"/>
      <c r="WBC63" s="18"/>
      <c r="WBD63" s="18"/>
      <c r="WBE63" s="18"/>
      <c r="WBF63" s="18"/>
      <c r="WBG63" s="18"/>
      <c r="WBH63" s="18"/>
      <c r="WBI63" s="18"/>
      <c r="WBJ63" s="18"/>
      <c r="WBK63" s="18"/>
      <c r="WBL63" s="18"/>
      <c r="WBM63" s="18"/>
      <c r="WBN63" s="18"/>
      <c r="WBO63" s="18"/>
      <c r="WBP63" s="18"/>
      <c r="WBQ63" s="18"/>
      <c r="WBR63" s="18"/>
      <c r="WBS63" s="18"/>
      <c r="WBT63" s="18"/>
      <c r="WBU63" s="18"/>
      <c r="WBV63" s="18"/>
      <c r="WBW63" s="18"/>
      <c r="WBX63" s="18"/>
      <c r="WBY63" s="18"/>
      <c r="WBZ63" s="18"/>
      <c r="WCA63" s="18"/>
      <c r="WCB63" s="18"/>
      <c r="WCC63" s="18"/>
      <c r="WCD63" s="18"/>
      <c r="WCE63" s="18"/>
      <c r="WCF63" s="18"/>
      <c r="WCG63" s="18"/>
      <c r="WCH63" s="18"/>
      <c r="WCI63" s="18"/>
      <c r="WCJ63" s="18"/>
      <c r="WCK63" s="18"/>
      <c r="WCL63" s="18"/>
      <c r="WCM63" s="18"/>
      <c r="WCN63" s="18"/>
      <c r="WCO63" s="18"/>
      <c r="WCP63" s="18"/>
      <c r="WCQ63" s="18"/>
      <c r="WCR63" s="18"/>
      <c r="WCS63" s="18"/>
      <c r="WCT63" s="18"/>
      <c r="WCU63" s="18"/>
      <c r="WCV63" s="18"/>
      <c r="WCW63" s="18"/>
      <c r="WCX63" s="18"/>
      <c r="WCY63" s="18"/>
      <c r="WCZ63" s="18"/>
      <c r="WDA63" s="18"/>
      <c r="WDB63" s="18"/>
      <c r="WDC63" s="18"/>
      <c r="WDD63" s="18"/>
      <c r="WDE63" s="18"/>
      <c r="WDF63" s="18"/>
      <c r="WDG63" s="18"/>
      <c r="WDH63" s="18"/>
      <c r="WDI63" s="18"/>
      <c r="WDJ63" s="18"/>
      <c r="WDK63" s="18"/>
      <c r="WDL63" s="18"/>
      <c r="WDM63" s="18"/>
      <c r="WDN63" s="18"/>
      <c r="WDO63" s="18"/>
      <c r="WDP63" s="18"/>
      <c r="WDQ63" s="18"/>
      <c r="WDR63" s="18"/>
      <c r="WDS63" s="18"/>
      <c r="WDT63" s="18"/>
      <c r="WDU63" s="18"/>
      <c r="WDV63" s="18"/>
      <c r="WDW63" s="18"/>
      <c r="WDX63" s="18"/>
      <c r="WDY63" s="18"/>
      <c r="WDZ63" s="18"/>
      <c r="WEA63" s="18"/>
      <c r="WEB63" s="18"/>
      <c r="WEC63" s="18"/>
      <c r="WED63" s="18"/>
      <c r="WEE63" s="18"/>
      <c r="WEF63" s="18"/>
      <c r="WEG63" s="18"/>
      <c r="WEH63" s="18"/>
      <c r="WEI63" s="18"/>
      <c r="WEJ63" s="18"/>
      <c r="WEK63" s="18"/>
      <c r="WEL63" s="18"/>
      <c r="WEM63" s="18"/>
      <c r="WEN63" s="18"/>
      <c r="WEO63" s="18"/>
      <c r="WEP63" s="18"/>
      <c r="WEQ63" s="18"/>
      <c r="WER63" s="18"/>
      <c r="WES63" s="18"/>
      <c r="WET63" s="18"/>
      <c r="WEU63" s="18"/>
      <c r="WEV63" s="18"/>
      <c r="WEW63" s="18"/>
      <c r="WEX63" s="18"/>
      <c r="WEY63" s="18"/>
      <c r="WEZ63" s="18"/>
      <c r="WFA63" s="18"/>
      <c r="WFB63" s="18"/>
      <c r="WFC63" s="18"/>
      <c r="WFD63" s="18"/>
      <c r="WFE63" s="18"/>
      <c r="WFF63" s="18"/>
      <c r="WFG63" s="18"/>
      <c r="WFH63" s="18"/>
      <c r="WFI63" s="18"/>
      <c r="WFJ63" s="18"/>
      <c r="WFK63" s="18"/>
      <c r="WFL63" s="18"/>
      <c r="WFM63" s="18"/>
      <c r="WFN63" s="18"/>
      <c r="WFO63" s="18"/>
      <c r="WFP63" s="18"/>
      <c r="WFQ63" s="18"/>
      <c r="WFR63" s="18"/>
      <c r="WFS63" s="18"/>
      <c r="WFT63" s="18"/>
      <c r="WFU63" s="18"/>
      <c r="WFV63" s="18"/>
      <c r="WFW63" s="18"/>
      <c r="WFX63" s="18"/>
      <c r="WFY63" s="18"/>
      <c r="WFZ63" s="18"/>
      <c r="WGA63" s="18"/>
      <c r="WGB63" s="18"/>
      <c r="WGC63" s="18"/>
      <c r="WGD63" s="18"/>
      <c r="WGE63" s="18"/>
      <c r="WGF63" s="18"/>
      <c r="WGG63" s="18"/>
      <c r="WGH63" s="18"/>
      <c r="WGI63" s="18"/>
      <c r="WGJ63" s="18"/>
      <c r="WGK63" s="18"/>
      <c r="WGL63" s="18"/>
      <c r="WGM63" s="18"/>
      <c r="WGN63" s="18"/>
      <c r="WGO63" s="18"/>
      <c r="WGP63" s="18"/>
      <c r="WGQ63" s="18"/>
      <c r="WGR63" s="18"/>
      <c r="WGS63" s="18"/>
      <c r="WGT63" s="18"/>
      <c r="WGU63" s="18"/>
      <c r="WGV63" s="18"/>
      <c r="WGW63" s="18"/>
      <c r="WGX63" s="18"/>
      <c r="WGY63" s="18"/>
      <c r="WGZ63" s="18"/>
      <c r="WHA63" s="18"/>
      <c r="WHB63" s="18"/>
      <c r="WHC63" s="18"/>
      <c r="WHD63" s="18"/>
      <c r="WHE63" s="18"/>
      <c r="WHF63" s="18"/>
      <c r="WHG63" s="18"/>
      <c r="WHH63" s="18"/>
      <c r="WHI63" s="18"/>
      <c r="WHJ63" s="18"/>
      <c r="WHK63" s="18"/>
      <c r="WHL63" s="18"/>
      <c r="WHM63" s="18"/>
      <c r="WHN63" s="18"/>
      <c r="WHO63" s="18"/>
      <c r="WHP63" s="18"/>
      <c r="WHQ63" s="18"/>
      <c r="WHR63" s="18"/>
      <c r="WHS63" s="18"/>
      <c r="WHT63" s="18"/>
      <c r="WHU63" s="18"/>
      <c r="WHV63" s="18"/>
      <c r="WHW63" s="18"/>
      <c r="WHX63" s="18"/>
      <c r="WHY63" s="18"/>
      <c r="WHZ63" s="18"/>
      <c r="WIA63" s="18"/>
      <c r="WIB63" s="18"/>
      <c r="WIC63" s="18"/>
      <c r="WID63" s="18"/>
      <c r="WIE63" s="18"/>
      <c r="WIF63" s="18"/>
      <c r="WIG63" s="18"/>
      <c r="WIH63" s="18"/>
      <c r="WII63" s="18"/>
      <c r="WIJ63" s="18"/>
      <c r="WIK63" s="18"/>
      <c r="WIL63" s="18"/>
      <c r="WIM63" s="18"/>
      <c r="WIN63" s="18"/>
      <c r="WIO63" s="18"/>
      <c r="WIP63" s="18"/>
      <c r="WIQ63" s="18"/>
      <c r="WIR63" s="18"/>
      <c r="WIS63" s="18"/>
      <c r="WIT63" s="18"/>
      <c r="WIU63" s="18"/>
      <c r="WIV63" s="18"/>
      <c r="WIW63" s="18"/>
      <c r="WIX63" s="18"/>
      <c r="WIY63" s="18"/>
      <c r="WIZ63" s="18"/>
      <c r="WJA63" s="18"/>
      <c r="WJB63" s="18"/>
      <c r="WJC63" s="18"/>
      <c r="WJD63" s="18"/>
      <c r="WJE63" s="18"/>
      <c r="WJF63" s="18"/>
      <c r="WJG63" s="18"/>
      <c r="WJH63" s="18"/>
      <c r="WJI63" s="18"/>
      <c r="WJJ63" s="18"/>
      <c r="WJK63" s="18"/>
      <c r="WJL63" s="18"/>
      <c r="WJM63" s="18"/>
      <c r="WJN63" s="18"/>
      <c r="WJO63" s="18"/>
      <c r="WJP63" s="18"/>
      <c r="WJQ63" s="18"/>
      <c r="WJR63" s="18"/>
      <c r="WJS63" s="18"/>
      <c r="WJT63" s="18"/>
      <c r="WJU63" s="18"/>
      <c r="WJV63" s="18"/>
      <c r="WJW63" s="18"/>
      <c r="WJX63" s="18"/>
      <c r="WJY63" s="18"/>
      <c r="WJZ63" s="18"/>
      <c r="WKA63" s="18"/>
      <c r="WKB63" s="18"/>
      <c r="WKC63" s="18"/>
      <c r="WKD63" s="18"/>
      <c r="WKE63" s="18"/>
      <c r="WKF63" s="18"/>
      <c r="WKG63" s="18"/>
      <c r="WKH63" s="18"/>
      <c r="WKI63" s="18"/>
      <c r="WKJ63" s="18"/>
      <c r="WKK63" s="18"/>
      <c r="WKL63" s="18"/>
      <c r="WKM63" s="18"/>
      <c r="WKN63" s="18"/>
      <c r="WKO63" s="18"/>
      <c r="WKP63" s="18"/>
      <c r="WKQ63" s="18"/>
      <c r="WKR63" s="18"/>
      <c r="WKS63" s="18"/>
      <c r="WKT63" s="18"/>
      <c r="WKU63" s="18"/>
      <c r="WKV63" s="18"/>
      <c r="WKW63" s="18"/>
      <c r="WKX63" s="18"/>
      <c r="WKY63" s="18"/>
      <c r="WKZ63" s="18"/>
      <c r="WLA63" s="18"/>
      <c r="WLB63" s="18"/>
      <c r="WLC63" s="18"/>
      <c r="WLD63" s="18"/>
      <c r="WLE63" s="18"/>
      <c r="WLF63" s="18"/>
      <c r="WLG63" s="18"/>
      <c r="WLH63" s="18"/>
      <c r="WLI63" s="18"/>
      <c r="WLJ63" s="18"/>
      <c r="WLK63" s="18"/>
      <c r="WLL63" s="18"/>
      <c r="WLM63" s="18"/>
      <c r="WLN63" s="18"/>
      <c r="WLO63" s="18"/>
      <c r="WLP63" s="18"/>
      <c r="WLQ63" s="18"/>
      <c r="WLR63" s="18"/>
      <c r="WLS63" s="18"/>
      <c r="WLT63" s="18"/>
      <c r="WLU63" s="18"/>
      <c r="WLV63" s="18"/>
      <c r="WLW63" s="18"/>
      <c r="WLX63" s="18"/>
      <c r="WLY63" s="18"/>
      <c r="WLZ63" s="18"/>
      <c r="WMA63" s="18"/>
      <c r="WMB63" s="18"/>
      <c r="WMC63" s="18"/>
      <c r="WMD63" s="18"/>
      <c r="WME63" s="18"/>
      <c r="WMF63" s="18"/>
      <c r="WMG63" s="18"/>
      <c r="WMH63" s="18"/>
      <c r="WMI63" s="18"/>
      <c r="WMJ63" s="18"/>
      <c r="WMK63" s="18"/>
      <c r="WML63" s="18"/>
      <c r="WMM63" s="18"/>
      <c r="WMN63" s="18"/>
      <c r="WMO63" s="18"/>
      <c r="WMP63" s="18"/>
      <c r="WMQ63" s="18"/>
      <c r="WMR63" s="18"/>
      <c r="WMS63" s="18"/>
      <c r="WMT63" s="18"/>
      <c r="WMU63" s="18"/>
      <c r="WMV63" s="18"/>
      <c r="WMW63" s="18"/>
      <c r="WMX63" s="18"/>
      <c r="WMY63" s="18"/>
      <c r="WMZ63" s="18"/>
      <c r="WNA63" s="18"/>
      <c r="WNB63" s="18"/>
      <c r="WNC63" s="18"/>
      <c r="WND63" s="18"/>
      <c r="WNE63" s="18"/>
      <c r="WNF63" s="18"/>
      <c r="WNG63" s="18"/>
      <c r="WNH63" s="18"/>
      <c r="WNI63" s="18"/>
      <c r="WNJ63" s="18"/>
      <c r="WNK63" s="18"/>
      <c r="WNL63" s="18"/>
      <c r="WNM63" s="18"/>
      <c r="WNN63" s="18"/>
      <c r="WNO63" s="18"/>
      <c r="WNP63" s="18"/>
      <c r="WNQ63" s="18"/>
      <c r="WNR63" s="18"/>
      <c r="WNS63" s="18"/>
      <c r="WNT63" s="18"/>
      <c r="WNU63" s="18"/>
      <c r="WNV63" s="18"/>
      <c r="WNW63" s="18"/>
      <c r="WNX63" s="18"/>
      <c r="WNY63" s="18"/>
      <c r="WNZ63" s="18"/>
      <c r="WOA63" s="18"/>
      <c r="WOB63" s="18"/>
      <c r="WOC63" s="18"/>
      <c r="WOD63" s="18"/>
      <c r="WOE63" s="18"/>
      <c r="WOF63" s="18"/>
      <c r="WOG63" s="18"/>
      <c r="WOH63" s="18"/>
      <c r="WOI63" s="18"/>
      <c r="WOJ63" s="18"/>
      <c r="WOK63" s="18"/>
      <c r="WOL63" s="18"/>
      <c r="WOM63" s="18"/>
      <c r="WON63" s="18"/>
      <c r="WOO63" s="18"/>
      <c r="WOP63" s="18"/>
      <c r="WOQ63" s="18"/>
      <c r="WOR63" s="18"/>
      <c r="WOS63" s="18"/>
      <c r="WOT63" s="18"/>
      <c r="WOU63" s="18"/>
      <c r="WOV63" s="18"/>
      <c r="WOW63" s="18"/>
      <c r="WOX63" s="18"/>
      <c r="WOY63" s="18"/>
      <c r="WOZ63" s="18"/>
      <c r="WPA63" s="18"/>
      <c r="WPB63" s="18"/>
      <c r="WPC63" s="18"/>
      <c r="WPD63" s="18"/>
      <c r="WPE63" s="18"/>
      <c r="WPF63" s="18"/>
      <c r="WPG63" s="18"/>
      <c r="WPH63" s="18"/>
      <c r="WPI63" s="18"/>
      <c r="WPJ63" s="18"/>
      <c r="WPK63" s="18"/>
      <c r="WPL63" s="18"/>
      <c r="WPM63" s="18"/>
      <c r="WPN63" s="18"/>
      <c r="WPO63" s="18"/>
      <c r="WPP63" s="18"/>
      <c r="WPQ63" s="18"/>
      <c r="WPR63" s="18"/>
      <c r="WPS63" s="18"/>
      <c r="WPT63" s="18"/>
      <c r="WPU63" s="18"/>
      <c r="WPV63" s="18"/>
      <c r="WPW63" s="18"/>
      <c r="WPX63" s="18"/>
      <c r="WPY63" s="18"/>
      <c r="WPZ63" s="18"/>
      <c r="WQA63" s="18"/>
      <c r="WQB63" s="18"/>
      <c r="WQC63" s="18"/>
      <c r="WQD63" s="18"/>
      <c r="WQE63" s="18"/>
      <c r="WQF63" s="18"/>
      <c r="WQG63" s="18"/>
      <c r="WQH63" s="18"/>
      <c r="WQI63" s="18"/>
      <c r="WQJ63" s="18"/>
      <c r="WQK63" s="18"/>
      <c r="WQL63" s="18"/>
      <c r="WQM63" s="18"/>
      <c r="WQN63" s="18"/>
      <c r="WQO63" s="18"/>
      <c r="WQP63" s="18"/>
      <c r="WQQ63" s="18"/>
      <c r="WQR63" s="18"/>
      <c r="WQS63" s="18"/>
      <c r="WQT63" s="18"/>
      <c r="WQU63" s="18"/>
      <c r="WQV63" s="18"/>
      <c r="WQW63" s="18"/>
      <c r="WQX63" s="18"/>
      <c r="WQY63" s="18"/>
      <c r="WQZ63" s="18"/>
      <c r="WRA63" s="18"/>
      <c r="WRB63" s="18"/>
      <c r="WRC63" s="18"/>
      <c r="WRD63" s="18"/>
      <c r="WRE63" s="18"/>
      <c r="WRF63" s="18"/>
      <c r="WRG63" s="18"/>
      <c r="WRH63" s="18"/>
      <c r="WRI63" s="18"/>
      <c r="WRJ63" s="18"/>
      <c r="WRK63" s="18"/>
      <c r="WRL63" s="18"/>
      <c r="WRM63" s="18"/>
      <c r="WRN63" s="18"/>
      <c r="WRO63" s="18"/>
      <c r="WRP63" s="18"/>
      <c r="WRQ63" s="18"/>
      <c r="WRR63" s="18"/>
      <c r="WRS63" s="18"/>
      <c r="WRT63" s="18"/>
      <c r="WRU63" s="18"/>
      <c r="WRV63" s="18"/>
      <c r="WRW63" s="18"/>
      <c r="WRX63" s="18"/>
      <c r="WRY63" s="18"/>
      <c r="WRZ63" s="18"/>
      <c r="WSA63" s="18"/>
      <c r="WSB63" s="18"/>
      <c r="WSC63" s="18"/>
      <c r="WSD63" s="18"/>
      <c r="WSE63" s="18"/>
      <c r="WSF63" s="18"/>
      <c r="WSG63" s="18"/>
      <c r="WSH63" s="18"/>
      <c r="WSI63" s="18"/>
      <c r="WSJ63" s="18"/>
      <c r="WSK63" s="18"/>
      <c r="WSL63" s="18"/>
      <c r="WSM63" s="18"/>
      <c r="WSN63" s="18"/>
      <c r="WSO63" s="18"/>
      <c r="WSP63" s="18"/>
      <c r="WSQ63" s="18"/>
      <c r="WSR63" s="18"/>
      <c r="WSS63" s="18"/>
      <c r="WST63" s="18"/>
      <c r="WSU63" s="18"/>
      <c r="WSV63" s="18"/>
      <c r="WSW63" s="18"/>
      <c r="WSX63" s="18"/>
      <c r="WSY63" s="18"/>
      <c r="WSZ63" s="18"/>
      <c r="WTA63" s="18"/>
      <c r="WTB63" s="18"/>
      <c r="WTC63" s="18"/>
      <c r="WTD63" s="18"/>
      <c r="WTE63" s="18"/>
      <c r="WTF63" s="18"/>
      <c r="WTG63" s="18"/>
      <c r="WTH63" s="18"/>
      <c r="WTI63" s="18"/>
      <c r="WTJ63" s="18"/>
      <c r="WTK63" s="18"/>
      <c r="WTL63" s="18"/>
      <c r="WTM63" s="18"/>
      <c r="WTN63" s="18"/>
      <c r="WTO63" s="18"/>
      <c r="WTP63" s="18"/>
      <c r="WTQ63" s="18"/>
      <c r="WTR63" s="18"/>
      <c r="WTS63" s="18"/>
      <c r="WTT63" s="18"/>
      <c r="WTU63" s="18"/>
      <c r="WTV63" s="18"/>
      <c r="WTW63" s="18"/>
      <c r="WTX63" s="18"/>
      <c r="WTY63" s="18"/>
      <c r="WTZ63" s="18"/>
      <c r="WUA63" s="18"/>
      <c r="WUB63" s="18"/>
      <c r="WUC63" s="18"/>
      <c r="WUD63" s="18"/>
      <c r="WUE63" s="18"/>
      <c r="WUF63" s="18"/>
      <c r="WUG63" s="18"/>
      <c r="WUH63" s="18"/>
      <c r="WUI63" s="18"/>
      <c r="WUJ63" s="18"/>
      <c r="WUK63" s="18"/>
      <c r="WUL63" s="18"/>
      <c r="WUM63" s="18"/>
      <c r="WUN63" s="18"/>
      <c r="WUO63" s="18"/>
      <c r="WUP63" s="18"/>
      <c r="WUQ63" s="18"/>
      <c r="WUR63" s="18"/>
      <c r="WUS63" s="18"/>
      <c r="WUT63" s="18"/>
      <c r="WUU63" s="18"/>
      <c r="WUV63" s="18"/>
      <c r="WUW63" s="18"/>
      <c r="WUX63" s="18"/>
      <c r="WUY63" s="18"/>
      <c r="WUZ63" s="18"/>
      <c r="WVA63" s="18"/>
      <c r="WVB63" s="18"/>
      <c r="WVC63" s="18"/>
      <c r="WVD63" s="18"/>
      <c r="WVE63" s="18"/>
      <c r="WVF63" s="18"/>
      <c r="WVG63" s="18"/>
      <c r="WVH63" s="18"/>
      <c r="WVI63" s="18"/>
      <c r="WVJ63" s="18"/>
      <c r="WVK63" s="18"/>
      <c r="WVL63" s="18"/>
      <c r="WVM63" s="18"/>
      <c r="WVN63" s="18"/>
      <c r="WVO63" s="18"/>
      <c r="WVP63" s="18"/>
      <c r="WVQ63" s="18"/>
      <c r="WVR63" s="18"/>
      <c r="WVS63" s="18"/>
      <c r="WVT63" s="18"/>
      <c r="WVU63" s="18"/>
      <c r="WVV63" s="18"/>
      <c r="WVW63" s="18"/>
      <c r="WVX63" s="18"/>
      <c r="WVY63" s="18"/>
      <c r="WVZ63" s="18"/>
      <c r="WWA63" s="18"/>
      <c r="WWB63" s="18"/>
      <c r="WWC63" s="18"/>
      <c r="WWD63" s="18"/>
      <c r="WWE63" s="18"/>
      <c r="WWF63" s="18"/>
      <c r="WWG63" s="18"/>
      <c r="WWH63" s="18"/>
      <c r="WWI63" s="18"/>
      <c r="WWJ63" s="18"/>
      <c r="WWK63" s="18"/>
      <c r="WWL63" s="18"/>
      <c r="WWM63" s="18"/>
      <c r="WWN63" s="18"/>
      <c r="WWO63" s="18"/>
      <c r="WWP63" s="18"/>
      <c r="WWQ63" s="18"/>
      <c r="WWR63" s="18"/>
      <c r="WWS63" s="18"/>
      <c r="WWT63" s="18"/>
      <c r="WWU63" s="18"/>
      <c r="WWV63" s="18"/>
      <c r="WWW63" s="18"/>
      <c r="WWX63" s="18"/>
      <c r="WWY63" s="18"/>
      <c r="WWZ63" s="18"/>
      <c r="WXA63" s="18"/>
      <c r="WXB63" s="18"/>
      <c r="WXC63" s="18"/>
      <c r="WXD63" s="18"/>
      <c r="WXE63" s="18"/>
      <c r="WXF63" s="18"/>
      <c r="WXG63" s="18"/>
      <c r="WXH63" s="18"/>
      <c r="WXI63" s="18"/>
      <c r="WXJ63" s="18"/>
      <c r="WXK63" s="18"/>
      <c r="WXL63" s="18"/>
      <c r="WXM63" s="18"/>
      <c r="WXN63" s="18"/>
      <c r="WXO63" s="18"/>
      <c r="WXP63" s="18"/>
      <c r="WXQ63" s="18"/>
      <c r="WXR63" s="18"/>
      <c r="WXS63" s="18"/>
      <c r="WXT63" s="18"/>
      <c r="WXU63" s="18"/>
      <c r="WXV63" s="18"/>
      <c r="WXW63" s="18"/>
      <c r="WXX63" s="18"/>
      <c r="WXY63" s="18"/>
      <c r="WXZ63" s="18"/>
      <c r="WYA63" s="18"/>
      <c r="WYB63" s="18"/>
      <c r="WYC63" s="18"/>
      <c r="WYD63" s="18"/>
      <c r="WYE63" s="18"/>
      <c r="WYF63" s="18"/>
      <c r="WYG63" s="18"/>
      <c r="WYH63" s="18"/>
      <c r="WYI63" s="18"/>
      <c r="WYJ63" s="18"/>
      <c r="WYK63" s="18"/>
      <c r="WYL63" s="18"/>
      <c r="WYM63" s="18"/>
      <c r="WYN63" s="18"/>
      <c r="WYO63" s="18"/>
      <c r="WYP63" s="18"/>
      <c r="WYQ63" s="18"/>
      <c r="WYR63" s="18"/>
      <c r="WYS63" s="18"/>
      <c r="WYT63" s="18"/>
      <c r="WYU63" s="18"/>
      <c r="WYV63" s="18"/>
      <c r="WYW63" s="18"/>
      <c r="WYX63" s="18"/>
      <c r="WYY63" s="18"/>
      <c r="WYZ63" s="18"/>
      <c r="WZA63" s="18"/>
      <c r="WZB63" s="18"/>
      <c r="WZC63" s="18"/>
      <c r="WZD63" s="18"/>
      <c r="WZE63" s="18"/>
      <c r="WZF63" s="18"/>
      <c r="WZG63" s="18"/>
      <c r="WZH63" s="18"/>
      <c r="WZI63" s="18"/>
      <c r="WZJ63" s="18"/>
      <c r="WZK63" s="18"/>
      <c r="WZL63" s="18"/>
      <c r="WZM63" s="18"/>
      <c r="WZN63" s="18"/>
      <c r="WZO63" s="18"/>
      <c r="WZP63" s="18"/>
      <c r="WZQ63" s="18"/>
      <c r="WZR63" s="18"/>
      <c r="WZS63" s="18"/>
      <c r="WZT63" s="18"/>
      <c r="WZU63" s="18"/>
      <c r="WZV63" s="18"/>
      <c r="WZW63" s="18"/>
      <c r="WZX63" s="18"/>
      <c r="WZY63" s="18"/>
      <c r="WZZ63" s="18"/>
      <c r="XAA63" s="18"/>
      <c r="XAB63" s="18"/>
      <c r="XAC63" s="18"/>
      <c r="XAD63" s="18"/>
      <c r="XAE63" s="18"/>
      <c r="XAF63" s="18"/>
      <c r="XAG63" s="18"/>
      <c r="XAH63" s="18"/>
      <c r="XAI63" s="18"/>
      <c r="XAJ63" s="18"/>
      <c r="XAK63" s="18"/>
      <c r="XAL63" s="18"/>
      <c r="XAM63" s="18"/>
      <c r="XAN63" s="18"/>
      <c r="XAO63" s="18"/>
      <c r="XAP63" s="18"/>
      <c r="XAQ63" s="18"/>
      <c r="XAR63" s="18"/>
      <c r="XAS63" s="18"/>
      <c r="XAT63" s="18"/>
      <c r="XAU63" s="18"/>
      <c r="XAV63" s="18"/>
      <c r="XAW63" s="18"/>
      <c r="XAX63" s="18"/>
      <c r="XAY63" s="18"/>
      <c r="XAZ63" s="18"/>
      <c r="XBA63" s="18"/>
      <c r="XBB63" s="18"/>
      <c r="XBC63" s="18"/>
      <c r="XBD63" s="18"/>
      <c r="XBE63" s="18"/>
      <c r="XBF63" s="18"/>
      <c r="XBG63" s="18"/>
      <c r="XBH63" s="18"/>
      <c r="XBI63" s="18"/>
      <c r="XBJ63" s="18"/>
      <c r="XBK63" s="18"/>
      <c r="XBL63" s="18"/>
      <c r="XBM63" s="18"/>
      <c r="XBN63" s="18"/>
      <c r="XBO63" s="18"/>
      <c r="XBP63" s="18"/>
      <c r="XBQ63" s="18"/>
      <c r="XBR63" s="18"/>
      <c r="XBS63" s="18"/>
      <c r="XBT63" s="18"/>
      <c r="XBU63" s="18"/>
      <c r="XBV63" s="18"/>
      <c r="XBW63" s="18"/>
      <c r="XBX63" s="18"/>
      <c r="XBY63" s="18"/>
      <c r="XBZ63" s="18"/>
      <c r="XCA63" s="18"/>
      <c r="XCB63" s="18"/>
      <c r="XCC63" s="18"/>
      <c r="XCD63" s="18"/>
      <c r="XCE63" s="18"/>
      <c r="XCF63" s="18"/>
      <c r="XCG63" s="18"/>
      <c r="XCH63" s="18"/>
      <c r="XCI63" s="18"/>
      <c r="XCJ63" s="18"/>
      <c r="XCK63" s="18"/>
      <c r="XCL63" s="18"/>
      <c r="XCM63" s="18"/>
      <c r="XCN63" s="18"/>
      <c r="XCO63" s="18"/>
      <c r="XCP63" s="18"/>
      <c r="XCQ63" s="18"/>
      <c r="XCR63" s="18"/>
      <c r="XCS63" s="18"/>
      <c r="XCT63" s="18"/>
      <c r="XCU63" s="18"/>
      <c r="XCV63" s="18"/>
      <c r="XCW63" s="18"/>
      <c r="XCX63" s="18"/>
      <c r="XCY63" s="18"/>
      <c r="XCZ63" s="18"/>
      <c r="XDA63" s="18"/>
      <c r="XDB63" s="18"/>
      <c r="XDC63" s="18"/>
      <c r="XDD63" s="18"/>
      <c r="XDE63" s="18"/>
      <c r="XDF63" s="18"/>
      <c r="XDG63" s="18"/>
      <c r="XDH63" s="18"/>
      <c r="XDI63" s="18"/>
      <c r="XDJ63" s="18"/>
      <c r="XDK63" s="18"/>
      <c r="XDL63" s="18"/>
      <c r="XDM63" s="18"/>
      <c r="XDN63" s="18"/>
      <c r="XDO63" s="18"/>
      <c r="XDP63" s="18"/>
      <c r="XDQ63" s="18"/>
      <c r="XDR63" s="18"/>
      <c r="XDS63" s="18"/>
      <c r="XDT63" s="18"/>
      <c r="XDU63" s="18"/>
      <c r="XDV63" s="18"/>
      <c r="XDW63" s="18"/>
      <c r="XDX63" s="18"/>
      <c r="XDY63" s="18"/>
      <c r="XDZ63" s="18"/>
      <c r="XEA63" s="18"/>
      <c r="XEB63" s="18"/>
      <c r="XEC63" s="18"/>
      <c r="XED63" s="18"/>
      <c r="XEE63" s="18"/>
      <c r="XEF63" s="18"/>
      <c r="XEG63" s="18"/>
      <c r="XEH63" s="18"/>
      <c r="XEI63" s="18"/>
      <c r="XEJ63" s="18"/>
      <c r="XEK63" s="18"/>
      <c r="XEL63" s="18"/>
      <c r="XEM63" s="18"/>
      <c r="XEN63" s="18"/>
      <c r="XEO63" s="18"/>
      <c r="XEP63" s="18"/>
      <c r="XEQ63" s="18"/>
      <c r="XER63" s="18"/>
      <c r="XES63" s="18"/>
      <c r="XET63" s="18"/>
      <c r="XEU63" s="18"/>
      <c r="XEV63" s="18"/>
      <c r="XEW63" s="18"/>
      <c r="XEX63" s="18"/>
      <c r="XEY63" s="18"/>
      <c r="XEZ63" s="18"/>
      <c r="XFA63" s="18"/>
      <c r="XFB63" s="18"/>
      <c r="XFC63" s="18"/>
      <c r="XFD63" s="18"/>
    </row>
    <row r="64" spans="1:16384" s="13" customFormat="1" ht="13.5" customHeight="1">
      <c r="C64" s="21"/>
      <c r="D64" s="27"/>
      <c r="E64" s="28"/>
      <c r="F64" s="28"/>
      <c r="G64" s="35"/>
      <c r="H64" s="35">
        <v>7</v>
      </c>
      <c r="I64" s="21"/>
      <c r="J64" s="35"/>
      <c r="K64" s="35"/>
      <c r="L64" s="43"/>
      <c r="M64" s="51"/>
      <c r="N64" s="51"/>
      <c r="O64" s="51"/>
      <c r="P64" s="57"/>
      <c r="Q64" s="57"/>
      <c r="R64" s="57"/>
      <c r="S64" s="61"/>
      <c r="T64" s="61"/>
      <c r="U64" s="62"/>
      <c r="AA64" s="87"/>
      <c r="AB64" s="87"/>
      <c r="AE64" s="96"/>
      <c r="AM64" s="116"/>
      <c r="AT64" s="120"/>
      <c r="GY64" s="12">
        <f t="shared" si="196"/>
        <v>12</v>
      </c>
    </row>
    <row r="65" spans="3:207" s="13" customFormat="1" ht="13.5" customHeight="1">
      <c r="C65" s="21"/>
      <c r="D65" s="27"/>
      <c r="E65" s="28"/>
      <c r="F65" s="28"/>
      <c r="G65" s="35"/>
      <c r="H65" s="35">
        <v>7</v>
      </c>
      <c r="I65" s="21"/>
      <c r="J65" s="35"/>
      <c r="K65" s="35"/>
      <c r="L65" s="43"/>
      <c r="M65" s="51"/>
      <c r="N65" s="51"/>
      <c r="O65" s="51"/>
      <c r="P65" s="57"/>
      <c r="Q65" s="57"/>
      <c r="R65" s="57"/>
      <c r="S65" s="61"/>
      <c r="T65" s="61"/>
      <c r="U65" s="62"/>
      <c r="AA65" s="87"/>
      <c r="AB65" s="87"/>
      <c r="AE65" s="96"/>
      <c r="AM65" s="116"/>
      <c r="AT65" s="120"/>
      <c r="GY65" s="12">
        <f t="shared" si="196"/>
        <v>12</v>
      </c>
    </row>
    <row r="66" spans="3:207" s="13" customFormat="1" ht="13.5" customHeight="1">
      <c r="C66" s="21"/>
      <c r="D66" s="27"/>
      <c r="E66" s="28"/>
      <c r="F66" s="28"/>
      <c r="G66" s="35"/>
      <c r="H66" s="35">
        <v>7</v>
      </c>
      <c r="I66" s="21"/>
      <c r="J66" s="35"/>
      <c r="K66" s="35"/>
      <c r="L66" s="43"/>
      <c r="M66" s="51"/>
      <c r="N66" s="51"/>
      <c r="O66" s="51"/>
      <c r="P66" s="57"/>
      <c r="Q66" s="57"/>
      <c r="R66" s="57"/>
      <c r="S66" s="61"/>
      <c r="T66" s="61"/>
      <c r="U66" s="62"/>
      <c r="AA66" s="87"/>
      <c r="AB66" s="87"/>
      <c r="AE66" s="96"/>
      <c r="AM66" s="116"/>
      <c r="AT66" s="120"/>
      <c r="GY66" s="12">
        <f t="shared" si="196"/>
        <v>12</v>
      </c>
    </row>
    <row r="67" spans="3:207" s="13" customFormat="1" ht="13.5" customHeight="1">
      <c r="C67" s="21"/>
      <c r="D67" s="27"/>
      <c r="E67" s="28"/>
      <c r="F67" s="28"/>
      <c r="G67" s="35"/>
      <c r="H67" s="35">
        <v>7</v>
      </c>
      <c r="I67" s="21"/>
      <c r="J67" s="35"/>
      <c r="K67" s="35"/>
      <c r="L67" s="43"/>
      <c r="M67" s="51"/>
      <c r="N67" s="51"/>
      <c r="O67" s="51"/>
      <c r="P67" s="57"/>
      <c r="Q67" s="57"/>
      <c r="R67" s="57"/>
      <c r="S67" s="61"/>
      <c r="T67" s="61"/>
      <c r="U67" s="62"/>
      <c r="AA67" s="87"/>
      <c r="AB67" s="87"/>
      <c r="AE67" s="96"/>
      <c r="AM67" s="116"/>
      <c r="AT67" s="120"/>
      <c r="GY67" s="12">
        <f t="shared" ref="GY67:GY86" si="197">IF($CI6&lt;1,0,IF($CI6=1,13-$U6,12))</f>
        <v>12</v>
      </c>
    </row>
    <row r="68" spans="3:207" s="13" customFormat="1" ht="13.5" customHeight="1">
      <c r="C68" s="21"/>
      <c r="D68" s="27"/>
      <c r="E68" s="28"/>
      <c r="F68" s="28"/>
      <c r="G68" s="35"/>
      <c r="H68" s="35">
        <v>7</v>
      </c>
      <c r="I68" s="21"/>
      <c r="J68" s="35"/>
      <c r="K68" s="35"/>
      <c r="L68" s="43"/>
      <c r="M68" s="51"/>
      <c r="N68" s="51"/>
      <c r="O68" s="51"/>
      <c r="P68" s="57"/>
      <c r="Q68" s="57"/>
      <c r="R68" s="57"/>
      <c r="S68" s="61"/>
      <c r="T68" s="61"/>
      <c r="U68" s="62"/>
      <c r="AA68" s="87"/>
      <c r="AB68" s="87"/>
      <c r="AE68" s="96"/>
      <c r="AM68" s="116"/>
      <c r="AT68" s="120"/>
      <c r="GY68" s="12">
        <f t="shared" si="197"/>
        <v>12</v>
      </c>
    </row>
    <row r="69" spans="3:207" s="13" customFormat="1" ht="13.5" customHeight="1">
      <c r="C69" s="21"/>
      <c r="D69" s="27"/>
      <c r="E69" s="28"/>
      <c r="F69" s="28"/>
      <c r="G69" s="35"/>
      <c r="H69" s="35">
        <v>7</v>
      </c>
      <c r="I69" s="21"/>
      <c r="J69" s="35"/>
      <c r="K69" s="35"/>
      <c r="L69" s="43"/>
      <c r="M69" s="51"/>
      <c r="N69" s="51"/>
      <c r="O69" s="51"/>
      <c r="P69" s="57"/>
      <c r="Q69" s="57"/>
      <c r="R69" s="57"/>
      <c r="S69" s="61"/>
      <c r="T69" s="61"/>
      <c r="U69" s="62"/>
      <c r="AA69" s="87"/>
      <c r="AB69" s="87"/>
      <c r="AE69" s="96"/>
      <c r="AM69" s="116"/>
      <c r="AT69" s="120"/>
      <c r="GY69" s="12">
        <f t="shared" si="197"/>
        <v>12</v>
      </c>
    </row>
    <row r="70" spans="3:207" s="13" customFormat="1" ht="13.5" customHeight="1">
      <c r="C70" s="21"/>
      <c r="D70" s="27"/>
      <c r="E70" s="28"/>
      <c r="F70" s="28"/>
      <c r="G70" s="35"/>
      <c r="H70" s="35">
        <v>7</v>
      </c>
      <c r="I70" s="21"/>
      <c r="J70" s="35"/>
      <c r="K70" s="35"/>
      <c r="L70" s="43"/>
      <c r="M70" s="51"/>
      <c r="N70" s="51"/>
      <c r="O70" s="51"/>
      <c r="P70" s="57"/>
      <c r="Q70" s="57"/>
      <c r="R70" s="57"/>
      <c r="S70" s="61"/>
      <c r="T70" s="61"/>
      <c r="U70" s="62"/>
      <c r="AA70" s="87"/>
      <c r="AB70" s="87"/>
      <c r="AE70" s="96"/>
      <c r="AM70" s="116"/>
      <c r="AT70" s="120"/>
      <c r="GY70" s="12">
        <f t="shared" si="197"/>
        <v>12</v>
      </c>
    </row>
    <row r="71" spans="3:207" s="13" customFormat="1" ht="13.5" customHeight="1">
      <c r="C71" s="21"/>
      <c r="D71" s="27"/>
      <c r="E71" s="28"/>
      <c r="F71" s="28"/>
      <c r="G71" s="35"/>
      <c r="H71" s="35">
        <v>7</v>
      </c>
      <c r="I71" s="21"/>
      <c r="J71" s="35"/>
      <c r="K71" s="35"/>
      <c r="L71" s="43"/>
      <c r="M71" s="51"/>
      <c r="N71" s="51"/>
      <c r="O71" s="51"/>
      <c r="P71" s="57"/>
      <c r="Q71" s="57"/>
      <c r="R71" s="57"/>
      <c r="S71" s="61"/>
      <c r="T71" s="61"/>
      <c r="U71" s="62"/>
      <c r="AA71" s="87"/>
      <c r="AB71" s="87"/>
      <c r="AE71" s="96"/>
      <c r="AM71" s="116"/>
      <c r="AT71" s="120"/>
      <c r="GY71" s="12">
        <f t="shared" si="197"/>
        <v>12</v>
      </c>
    </row>
    <row r="72" spans="3:207" s="13" customFormat="1" ht="13.5" customHeight="1">
      <c r="C72" s="21"/>
      <c r="D72" s="27"/>
      <c r="E72" s="28"/>
      <c r="F72" s="28"/>
      <c r="G72" s="35"/>
      <c r="H72" s="35">
        <v>7</v>
      </c>
      <c r="I72" s="21"/>
      <c r="J72" s="35"/>
      <c r="K72" s="35"/>
      <c r="L72" s="43"/>
      <c r="M72" s="51"/>
      <c r="N72" s="51"/>
      <c r="O72" s="51"/>
      <c r="P72" s="57"/>
      <c r="Q72" s="57"/>
      <c r="R72" s="57"/>
      <c r="S72" s="61"/>
      <c r="T72" s="61"/>
      <c r="U72" s="62"/>
      <c r="AA72" s="87"/>
      <c r="AB72" s="87"/>
      <c r="AE72" s="96"/>
      <c r="AM72" s="116"/>
      <c r="AT72" s="120"/>
      <c r="GY72" s="12">
        <f t="shared" si="197"/>
        <v>12</v>
      </c>
    </row>
    <row r="73" spans="3:207" s="13" customFormat="1" ht="13.5" customHeight="1">
      <c r="C73" s="21"/>
      <c r="D73" s="27"/>
      <c r="E73" s="28"/>
      <c r="F73" s="28"/>
      <c r="G73" s="35"/>
      <c r="H73" s="35">
        <v>7</v>
      </c>
      <c r="I73" s="21"/>
      <c r="J73" s="35"/>
      <c r="K73" s="35"/>
      <c r="L73" s="43"/>
      <c r="M73" s="51"/>
      <c r="N73" s="51"/>
      <c r="O73" s="51"/>
      <c r="P73" s="57"/>
      <c r="Q73" s="57"/>
      <c r="R73" s="57"/>
      <c r="S73" s="61"/>
      <c r="T73" s="61"/>
      <c r="U73" s="62"/>
      <c r="AA73" s="87"/>
      <c r="AB73" s="87"/>
      <c r="AE73" s="96"/>
      <c r="AM73" s="116"/>
      <c r="AT73" s="120"/>
      <c r="GY73" s="12">
        <f t="shared" si="197"/>
        <v>12</v>
      </c>
    </row>
    <row r="74" spans="3:207" s="13" customFormat="1" ht="13.5" customHeight="1">
      <c r="C74" s="21"/>
      <c r="D74" s="27"/>
      <c r="E74" s="28"/>
      <c r="F74" s="28"/>
      <c r="G74" s="35"/>
      <c r="H74" s="35">
        <v>7</v>
      </c>
      <c r="I74" s="21"/>
      <c r="J74" s="35"/>
      <c r="K74" s="35"/>
      <c r="L74" s="43"/>
      <c r="M74" s="51"/>
      <c r="N74" s="51"/>
      <c r="O74" s="51"/>
      <c r="P74" s="57"/>
      <c r="Q74" s="57"/>
      <c r="R74" s="57"/>
      <c r="S74" s="61"/>
      <c r="T74" s="61"/>
      <c r="U74" s="62"/>
      <c r="AA74" s="87"/>
      <c r="AB74" s="87"/>
      <c r="AE74" s="96"/>
      <c r="AM74" s="116"/>
      <c r="AT74" s="120"/>
      <c r="GY74" s="12">
        <f t="shared" si="197"/>
        <v>12</v>
      </c>
    </row>
    <row r="75" spans="3:207" s="13" customFormat="1" ht="13.5" customHeight="1">
      <c r="C75" s="21"/>
      <c r="D75" s="27"/>
      <c r="E75" s="28"/>
      <c r="F75" s="28"/>
      <c r="G75" s="35"/>
      <c r="H75" s="35">
        <v>7</v>
      </c>
      <c r="I75" s="21"/>
      <c r="J75" s="35"/>
      <c r="K75" s="35"/>
      <c r="L75" s="43"/>
      <c r="M75" s="51"/>
      <c r="N75" s="51"/>
      <c r="O75" s="51"/>
      <c r="P75" s="57"/>
      <c r="Q75" s="57"/>
      <c r="R75" s="57"/>
      <c r="S75" s="61"/>
      <c r="T75" s="61"/>
      <c r="U75" s="62"/>
      <c r="AA75" s="87"/>
      <c r="AB75" s="87"/>
      <c r="AE75" s="96"/>
      <c r="AM75" s="116"/>
      <c r="AT75" s="120"/>
      <c r="GY75" s="12">
        <f t="shared" si="197"/>
        <v>12</v>
      </c>
    </row>
    <row r="76" spans="3:207" s="13" customFormat="1" ht="13.5" customHeight="1">
      <c r="C76" s="21"/>
      <c r="D76" s="27"/>
      <c r="E76" s="28"/>
      <c r="F76" s="28"/>
      <c r="G76" s="35"/>
      <c r="H76" s="35">
        <v>7</v>
      </c>
      <c r="I76" s="21"/>
      <c r="J76" s="21"/>
      <c r="K76" s="21"/>
      <c r="L76" s="43"/>
      <c r="M76" s="51"/>
      <c r="N76" s="51"/>
      <c r="O76" s="51"/>
      <c r="P76" s="57"/>
      <c r="Q76" s="57"/>
      <c r="R76" s="57"/>
      <c r="S76" s="62"/>
      <c r="T76" s="51"/>
      <c r="U76" s="62"/>
      <c r="AA76" s="87"/>
      <c r="AB76" s="87"/>
      <c r="AE76" s="96"/>
      <c r="AM76" s="116"/>
      <c r="AT76" s="120"/>
      <c r="GY76" s="12">
        <f t="shared" si="197"/>
        <v>12</v>
      </c>
    </row>
    <row r="77" spans="3:207" s="13" customFormat="1" ht="13.5" customHeight="1">
      <c r="C77" s="21"/>
      <c r="D77" s="27"/>
      <c r="E77" s="28"/>
      <c r="F77" s="28"/>
      <c r="G77" s="35"/>
      <c r="H77" s="35">
        <v>7</v>
      </c>
      <c r="I77" s="21"/>
      <c r="J77" s="21"/>
      <c r="K77" s="21"/>
      <c r="L77" s="43"/>
      <c r="M77" s="51"/>
      <c r="N77" s="51"/>
      <c r="O77" s="51"/>
      <c r="P77" s="57"/>
      <c r="Q77" s="57"/>
      <c r="R77" s="57"/>
      <c r="S77" s="62"/>
      <c r="T77" s="51"/>
      <c r="U77" s="62"/>
      <c r="AA77" s="87"/>
      <c r="AB77" s="87"/>
      <c r="AE77" s="96"/>
      <c r="AM77" s="116"/>
      <c r="AT77" s="120"/>
      <c r="GY77" s="12">
        <f t="shared" si="197"/>
        <v>12</v>
      </c>
    </row>
    <row r="78" spans="3:207" s="13" customFormat="1" ht="13.5" customHeight="1">
      <c r="C78" s="21"/>
      <c r="D78" s="27"/>
      <c r="E78" s="28"/>
      <c r="F78" s="28"/>
      <c r="G78" s="35"/>
      <c r="H78" s="35">
        <v>7</v>
      </c>
      <c r="I78" s="21"/>
      <c r="J78" s="21"/>
      <c r="K78" s="21"/>
      <c r="L78" s="43"/>
      <c r="M78" s="51"/>
      <c r="N78" s="51"/>
      <c r="O78" s="51"/>
      <c r="P78" s="57"/>
      <c r="Q78" s="57"/>
      <c r="R78" s="57"/>
      <c r="S78" s="62"/>
      <c r="T78" s="51"/>
      <c r="U78" s="62"/>
      <c r="AA78" s="87"/>
      <c r="AB78" s="87"/>
      <c r="AE78" s="96"/>
      <c r="AM78" s="116"/>
      <c r="AT78" s="120"/>
      <c r="GY78" s="12">
        <f t="shared" si="197"/>
        <v>12</v>
      </c>
    </row>
    <row r="79" spans="3:207" s="13" customFormat="1" ht="13.5" customHeight="1">
      <c r="C79" s="21"/>
      <c r="D79" s="27"/>
      <c r="E79" s="28"/>
      <c r="F79" s="28"/>
      <c r="G79" s="35"/>
      <c r="H79" s="35">
        <v>7</v>
      </c>
      <c r="I79" s="21"/>
      <c r="J79" s="21"/>
      <c r="K79" s="21"/>
      <c r="L79" s="43"/>
      <c r="M79" s="51"/>
      <c r="N79" s="51"/>
      <c r="O79" s="51"/>
      <c r="P79" s="57"/>
      <c r="Q79" s="57"/>
      <c r="R79" s="57"/>
      <c r="S79" s="62"/>
      <c r="T79" s="51"/>
      <c r="U79" s="62"/>
      <c r="AA79" s="87"/>
      <c r="AB79" s="87"/>
      <c r="AE79" s="96"/>
      <c r="AM79" s="116"/>
      <c r="AT79" s="120"/>
      <c r="GY79" s="12">
        <f t="shared" si="197"/>
        <v>12</v>
      </c>
    </row>
    <row r="80" spans="3:207" s="13" customFormat="1" ht="13.5" customHeight="1">
      <c r="C80" s="21"/>
      <c r="D80" s="27"/>
      <c r="E80" s="28"/>
      <c r="F80" s="28"/>
      <c r="G80" s="35"/>
      <c r="H80" s="35">
        <v>7</v>
      </c>
      <c r="I80" s="21"/>
      <c r="J80" s="21"/>
      <c r="K80" s="21"/>
      <c r="L80" s="43"/>
      <c r="M80" s="51"/>
      <c r="N80" s="51"/>
      <c r="O80" s="51"/>
      <c r="P80" s="57"/>
      <c r="Q80" s="57"/>
      <c r="R80" s="57"/>
      <c r="S80" s="62"/>
      <c r="T80" s="51"/>
      <c r="U80" s="62"/>
      <c r="AA80" s="87"/>
      <c r="AB80" s="87"/>
      <c r="AE80" s="96"/>
      <c r="AM80" s="116"/>
      <c r="AT80" s="120"/>
      <c r="GY80" s="12">
        <f t="shared" si="197"/>
        <v>12</v>
      </c>
    </row>
    <row r="81" spans="3:207" s="13" customFormat="1" ht="13.5" customHeight="1">
      <c r="C81" s="21"/>
      <c r="D81" s="27"/>
      <c r="E81" s="28"/>
      <c r="F81" s="28"/>
      <c r="G81" s="35"/>
      <c r="H81" s="35">
        <v>7</v>
      </c>
      <c r="I81" s="21"/>
      <c r="J81" s="21"/>
      <c r="K81" s="21"/>
      <c r="L81" s="43"/>
      <c r="M81" s="51"/>
      <c r="N81" s="51"/>
      <c r="O81" s="51"/>
      <c r="P81" s="57"/>
      <c r="Q81" s="57"/>
      <c r="R81" s="57"/>
      <c r="S81" s="62"/>
      <c r="T81" s="51"/>
      <c r="U81" s="62"/>
      <c r="AA81" s="87"/>
      <c r="AB81" s="87"/>
      <c r="AE81" s="96"/>
      <c r="AM81" s="116"/>
      <c r="AT81" s="120"/>
      <c r="GY81" s="12">
        <f t="shared" si="197"/>
        <v>12</v>
      </c>
    </row>
    <row r="82" spans="3:207" s="13" customFormat="1" ht="13.5" customHeight="1">
      <c r="C82" s="21"/>
      <c r="D82" s="27"/>
      <c r="E82" s="28"/>
      <c r="F82" s="28"/>
      <c r="G82" s="35"/>
      <c r="H82" s="35">
        <v>7</v>
      </c>
      <c r="I82" s="21"/>
      <c r="J82" s="21"/>
      <c r="K82" s="21"/>
      <c r="L82" s="43"/>
      <c r="M82" s="51"/>
      <c r="N82" s="51"/>
      <c r="O82" s="51"/>
      <c r="P82" s="57"/>
      <c r="Q82" s="57"/>
      <c r="R82" s="57"/>
      <c r="S82" s="62"/>
      <c r="T82" s="51"/>
      <c r="U82" s="62"/>
      <c r="AA82" s="87"/>
      <c r="AB82" s="87"/>
      <c r="AE82" s="96"/>
      <c r="AM82" s="116"/>
      <c r="AT82" s="120"/>
      <c r="GY82" s="12">
        <f t="shared" si="197"/>
        <v>12</v>
      </c>
    </row>
    <row r="83" spans="3:207" s="13" customFormat="1" ht="13.5" customHeight="1">
      <c r="C83" s="21"/>
      <c r="D83" s="27"/>
      <c r="E83" s="28"/>
      <c r="F83" s="28"/>
      <c r="G83" s="35"/>
      <c r="H83" s="35">
        <v>7</v>
      </c>
      <c r="I83" s="21"/>
      <c r="J83" s="21"/>
      <c r="K83" s="21"/>
      <c r="L83" s="43"/>
      <c r="M83" s="51"/>
      <c r="N83" s="51"/>
      <c r="O83" s="51"/>
      <c r="P83" s="57"/>
      <c r="Q83" s="57"/>
      <c r="R83" s="57"/>
      <c r="S83" s="62"/>
      <c r="T83" s="51"/>
      <c r="U83" s="62"/>
      <c r="AA83" s="87"/>
      <c r="AB83" s="87"/>
      <c r="AE83" s="96"/>
      <c r="AM83" s="116"/>
      <c r="AT83" s="120"/>
      <c r="GY83" s="12">
        <f t="shared" si="197"/>
        <v>12</v>
      </c>
    </row>
    <row r="84" spans="3:207" s="13" customFormat="1" ht="13.5" customHeight="1">
      <c r="C84" s="21"/>
      <c r="D84" s="27"/>
      <c r="E84" s="28"/>
      <c r="F84" s="28"/>
      <c r="G84" s="35"/>
      <c r="H84" s="35">
        <v>7</v>
      </c>
      <c r="I84" s="21"/>
      <c r="J84" s="21"/>
      <c r="K84" s="21"/>
      <c r="L84" s="43"/>
      <c r="M84" s="51"/>
      <c r="N84" s="51"/>
      <c r="O84" s="51"/>
      <c r="P84" s="57"/>
      <c r="Q84" s="57"/>
      <c r="R84" s="57"/>
      <c r="S84" s="62"/>
      <c r="T84" s="51"/>
      <c r="U84" s="62"/>
      <c r="AA84" s="87"/>
      <c r="AB84" s="87"/>
      <c r="AE84" s="96"/>
      <c r="AM84" s="116"/>
      <c r="AT84" s="120"/>
      <c r="GY84" s="12">
        <f t="shared" si="197"/>
        <v>12</v>
      </c>
    </row>
    <row r="85" spans="3:207" s="13" customFormat="1" ht="13.5" customHeight="1">
      <c r="C85" s="21"/>
      <c r="D85" s="27"/>
      <c r="E85" s="28"/>
      <c r="F85" s="28"/>
      <c r="G85" s="35"/>
      <c r="H85" s="35">
        <v>7</v>
      </c>
      <c r="I85" s="21"/>
      <c r="J85" s="21"/>
      <c r="K85" s="21"/>
      <c r="L85" s="43"/>
      <c r="M85" s="51"/>
      <c r="N85" s="51"/>
      <c r="O85" s="51"/>
      <c r="P85" s="57"/>
      <c r="Q85" s="57"/>
      <c r="R85" s="57"/>
      <c r="S85" s="62"/>
      <c r="T85" s="51"/>
      <c r="U85" s="62"/>
      <c r="AA85" s="87"/>
      <c r="AB85" s="87"/>
      <c r="AE85" s="96"/>
      <c r="AM85" s="116"/>
      <c r="AT85" s="120"/>
      <c r="GY85" s="12">
        <f t="shared" si="197"/>
        <v>12</v>
      </c>
    </row>
    <row r="86" spans="3:207" s="13" customFormat="1" ht="13.5" customHeight="1">
      <c r="C86" s="21"/>
      <c r="D86" s="27"/>
      <c r="E86" s="28"/>
      <c r="F86" s="28"/>
      <c r="G86" s="35"/>
      <c r="H86" s="35">
        <v>7</v>
      </c>
      <c r="I86" s="21"/>
      <c r="J86" s="21"/>
      <c r="K86" s="21"/>
      <c r="L86" s="43"/>
      <c r="M86" s="51"/>
      <c r="N86" s="51"/>
      <c r="O86" s="51"/>
      <c r="P86" s="57"/>
      <c r="Q86" s="57"/>
      <c r="R86" s="57"/>
      <c r="S86" s="62"/>
      <c r="T86" s="51"/>
      <c r="U86" s="62"/>
      <c r="AA86" s="87"/>
      <c r="AB86" s="87"/>
      <c r="AE86" s="96"/>
      <c r="AM86" s="116"/>
      <c r="AT86" s="120"/>
      <c r="GY86" s="12">
        <f t="shared" si="197"/>
        <v>12</v>
      </c>
    </row>
    <row r="87" spans="3:207" s="13" customFormat="1" ht="13.5" customHeight="1">
      <c r="C87" s="21"/>
      <c r="D87" s="27"/>
      <c r="E87" s="28"/>
      <c r="F87" s="28"/>
      <c r="G87" s="35"/>
      <c r="H87" s="35">
        <v>7</v>
      </c>
      <c r="I87" s="21"/>
      <c r="J87" s="21"/>
      <c r="K87" s="21"/>
      <c r="L87" s="43"/>
      <c r="M87" s="51"/>
      <c r="N87" s="51"/>
      <c r="O87" s="51"/>
      <c r="P87" s="57"/>
      <c r="Q87" s="57"/>
      <c r="R87" s="57"/>
      <c r="S87" s="62"/>
      <c r="T87" s="51"/>
      <c r="U87" s="62"/>
      <c r="AA87" s="87"/>
      <c r="AB87" s="87"/>
      <c r="AE87" s="96"/>
      <c r="AM87" s="116"/>
      <c r="AT87" s="120"/>
      <c r="GY87" s="12">
        <f t="shared" ref="GY87:GY106" si="198">IF(CY6&lt;1,0,IF(CY6=1,13-$U6,12))</f>
        <v>12</v>
      </c>
    </row>
    <row r="88" spans="3:207" s="13" customFormat="1" ht="13.5" customHeight="1">
      <c r="C88" s="21"/>
      <c r="D88" s="27"/>
      <c r="E88" s="28"/>
      <c r="F88" s="28"/>
      <c r="G88" s="35"/>
      <c r="H88" s="35">
        <v>7</v>
      </c>
      <c r="I88" s="21"/>
      <c r="J88" s="21"/>
      <c r="K88" s="21"/>
      <c r="L88" s="43"/>
      <c r="M88" s="51"/>
      <c r="N88" s="51"/>
      <c r="O88" s="51"/>
      <c r="P88" s="57"/>
      <c r="Q88" s="57"/>
      <c r="R88" s="57"/>
      <c r="S88" s="62"/>
      <c r="T88" s="51"/>
      <c r="U88" s="62"/>
      <c r="AA88" s="87"/>
      <c r="AB88" s="87"/>
      <c r="AE88" s="96"/>
      <c r="AM88" s="116"/>
      <c r="AT88" s="120"/>
      <c r="GY88" s="12">
        <f t="shared" si="198"/>
        <v>12</v>
      </c>
    </row>
    <row r="89" spans="3:207" s="13" customFormat="1" ht="13.5" customHeight="1">
      <c r="C89" s="21"/>
      <c r="D89" s="27"/>
      <c r="E89" s="28"/>
      <c r="F89" s="28"/>
      <c r="G89" s="35"/>
      <c r="H89" s="35">
        <v>7</v>
      </c>
      <c r="I89" s="21"/>
      <c r="J89" s="21"/>
      <c r="K89" s="21"/>
      <c r="L89" s="43"/>
      <c r="M89" s="51"/>
      <c r="N89" s="51"/>
      <c r="O89" s="51"/>
      <c r="P89" s="57"/>
      <c r="Q89" s="57"/>
      <c r="R89" s="57"/>
      <c r="S89" s="62"/>
      <c r="T89" s="51"/>
      <c r="U89" s="62"/>
      <c r="AA89" s="87"/>
      <c r="AB89" s="87"/>
      <c r="AE89" s="96"/>
      <c r="AM89" s="116"/>
      <c r="AT89" s="120"/>
      <c r="GY89" s="12">
        <f t="shared" si="198"/>
        <v>12</v>
      </c>
    </row>
    <row r="90" spans="3:207" s="13" customFormat="1" ht="13.5" customHeight="1">
      <c r="C90" s="21"/>
      <c r="D90" s="27"/>
      <c r="E90" s="28"/>
      <c r="F90" s="28"/>
      <c r="G90" s="35"/>
      <c r="H90" s="35">
        <v>7</v>
      </c>
      <c r="I90" s="21"/>
      <c r="J90" s="21"/>
      <c r="K90" s="21"/>
      <c r="L90" s="43"/>
      <c r="M90" s="51"/>
      <c r="N90" s="51"/>
      <c r="O90" s="51"/>
      <c r="P90" s="57"/>
      <c r="Q90" s="57"/>
      <c r="R90" s="57"/>
      <c r="S90" s="62"/>
      <c r="T90" s="51"/>
      <c r="U90" s="62"/>
      <c r="AA90" s="87"/>
      <c r="AB90" s="87"/>
      <c r="AE90" s="96"/>
      <c r="AM90" s="116"/>
      <c r="AT90" s="120"/>
      <c r="GY90" s="12">
        <f t="shared" si="198"/>
        <v>12</v>
      </c>
    </row>
    <row r="91" spans="3:207" s="13" customFormat="1" ht="13.5" customHeight="1">
      <c r="C91" s="21"/>
      <c r="D91" s="27"/>
      <c r="E91" s="28"/>
      <c r="F91" s="28"/>
      <c r="G91" s="35"/>
      <c r="H91" s="35">
        <v>7</v>
      </c>
      <c r="I91" s="21"/>
      <c r="J91" s="21"/>
      <c r="K91" s="21"/>
      <c r="L91" s="43"/>
      <c r="M91" s="51"/>
      <c r="N91" s="51"/>
      <c r="O91" s="51"/>
      <c r="P91" s="57"/>
      <c r="Q91" s="57"/>
      <c r="R91" s="57"/>
      <c r="S91" s="62"/>
      <c r="T91" s="51"/>
      <c r="U91" s="62"/>
      <c r="AA91" s="87"/>
      <c r="AB91" s="87"/>
      <c r="AE91" s="96"/>
      <c r="AM91" s="116"/>
      <c r="AT91" s="120"/>
      <c r="GY91" s="12">
        <f t="shared" si="198"/>
        <v>12</v>
      </c>
    </row>
    <row r="92" spans="3:207" s="13" customFormat="1" ht="13.5" customHeight="1">
      <c r="C92" s="21"/>
      <c r="D92" s="27"/>
      <c r="E92" s="28"/>
      <c r="F92" s="28"/>
      <c r="G92" s="35"/>
      <c r="H92" s="35">
        <v>7</v>
      </c>
      <c r="I92" s="21"/>
      <c r="J92" s="21"/>
      <c r="K92" s="21"/>
      <c r="L92" s="43"/>
      <c r="M92" s="51"/>
      <c r="N92" s="51"/>
      <c r="O92" s="51"/>
      <c r="P92" s="57"/>
      <c r="Q92" s="57"/>
      <c r="R92" s="57"/>
      <c r="S92" s="62"/>
      <c r="T92" s="51"/>
      <c r="U92" s="62"/>
      <c r="AA92" s="87"/>
      <c r="AB92" s="87"/>
      <c r="AE92" s="96"/>
      <c r="AM92" s="116"/>
      <c r="AT92" s="120"/>
      <c r="GY92" s="12">
        <f t="shared" si="198"/>
        <v>12</v>
      </c>
    </row>
    <row r="93" spans="3:207" s="13" customFormat="1" ht="13.5" customHeight="1">
      <c r="C93" s="21"/>
      <c r="D93" s="27"/>
      <c r="E93" s="28"/>
      <c r="F93" s="28"/>
      <c r="G93" s="35"/>
      <c r="H93" s="35">
        <v>7</v>
      </c>
      <c r="I93" s="21"/>
      <c r="J93" s="21"/>
      <c r="K93" s="21"/>
      <c r="L93" s="43"/>
      <c r="M93" s="51"/>
      <c r="N93" s="51"/>
      <c r="O93" s="51"/>
      <c r="P93" s="57"/>
      <c r="Q93" s="57"/>
      <c r="R93" s="57"/>
      <c r="S93" s="62"/>
      <c r="T93" s="51"/>
      <c r="U93" s="62"/>
      <c r="AA93" s="87"/>
      <c r="AB93" s="87"/>
      <c r="AE93" s="96"/>
      <c r="AM93" s="116"/>
      <c r="AT93" s="120"/>
      <c r="GY93" s="12">
        <f t="shared" si="198"/>
        <v>12</v>
      </c>
    </row>
    <row r="94" spans="3:207" s="13" customFormat="1" ht="13.5" customHeight="1">
      <c r="C94" s="21"/>
      <c r="D94" s="27"/>
      <c r="E94" s="28"/>
      <c r="F94" s="28"/>
      <c r="G94" s="35"/>
      <c r="H94" s="35">
        <v>7</v>
      </c>
      <c r="I94" s="21"/>
      <c r="J94" s="21"/>
      <c r="K94" s="21"/>
      <c r="L94" s="43"/>
      <c r="M94" s="51"/>
      <c r="N94" s="51"/>
      <c r="O94" s="51"/>
      <c r="P94" s="57"/>
      <c r="Q94" s="57"/>
      <c r="R94" s="57"/>
      <c r="S94" s="62"/>
      <c r="T94" s="51"/>
      <c r="U94" s="62"/>
      <c r="AA94" s="87"/>
      <c r="AB94" s="87"/>
      <c r="AE94" s="96"/>
      <c r="AM94" s="116"/>
      <c r="AT94" s="120"/>
      <c r="GY94" s="12">
        <f t="shared" si="198"/>
        <v>12</v>
      </c>
    </row>
    <row r="95" spans="3:207" s="13" customFormat="1" ht="13.5" customHeight="1">
      <c r="C95" s="21"/>
      <c r="D95" s="27"/>
      <c r="E95" s="28"/>
      <c r="F95" s="28"/>
      <c r="G95" s="35"/>
      <c r="H95" s="35">
        <v>7</v>
      </c>
      <c r="I95" s="21"/>
      <c r="J95" s="21"/>
      <c r="K95" s="21"/>
      <c r="L95" s="43"/>
      <c r="M95" s="51"/>
      <c r="N95" s="51"/>
      <c r="O95" s="51"/>
      <c r="P95" s="57"/>
      <c r="Q95" s="57"/>
      <c r="R95" s="57"/>
      <c r="S95" s="62"/>
      <c r="T95" s="51"/>
      <c r="U95" s="62"/>
      <c r="AA95" s="87"/>
      <c r="AB95" s="87"/>
      <c r="AE95" s="96"/>
      <c r="AM95" s="116"/>
      <c r="AT95" s="120"/>
      <c r="GY95" s="12">
        <f t="shared" si="198"/>
        <v>12</v>
      </c>
    </row>
    <row r="96" spans="3:207" s="13" customFormat="1" ht="13.5" customHeight="1">
      <c r="C96" s="21"/>
      <c r="D96" s="27"/>
      <c r="E96" s="28"/>
      <c r="F96" s="28"/>
      <c r="G96" s="35"/>
      <c r="H96" s="35">
        <v>7</v>
      </c>
      <c r="I96" s="21"/>
      <c r="J96" s="21"/>
      <c r="K96" s="21"/>
      <c r="L96" s="43"/>
      <c r="M96" s="51"/>
      <c r="N96" s="51"/>
      <c r="O96" s="51"/>
      <c r="P96" s="57"/>
      <c r="Q96" s="57"/>
      <c r="R96" s="57"/>
      <c r="S96" s="62"/>
      <c r="T96" s="51"/>
      <c r="U96" s="62"/>
      <c r="AA96" s="87"/>
      <c r="AB96" s="87"/>
      <c r="AE96" s="96"/>
      <c r="AM96" s="116"/>
      <c r="AT96" s="120"/>
      <c r="GY96" s="12">
        <f t="shared" si="198"/>
        <v>12</v>
      </c>
    </row>
    <row r="97" spans="3:207" s="13" customFormat="1" ht="13.5" customHeight="1">
      <c r="C97" s="21"/>
      <c r="D97" s="27"/>
      <c r="E97" s="28"/>
      <c r="F97" s="28"/>
      <c r="G97" s="35"/>
      <c r="H97" s="35">
        <v>7</v>
      </c>
      <c r="I97" s="21"/>
      <c r="J97" s="21"/>
      <c r="K97" s="21"/>
      <c r="L97" s="43"/>
      <c r="M97" s="51"/>
      <c r="N97" s="51"/>
      <c r="O97" s="51"/>
      <c r="P97" s="57"/>
      <c r="Q97" s="57"/>
      <c r="R97" s="57"/>
      <c r="S97" s="62"/>
      <c r="T97" s="51"/>
      <c r="U97" s="62"/>
      <c r="AA97" s="87"/>
      <c r="AB97" s="87"/>
      <c r="AE97" s="96"/>
      <c r="AM97" s="116"/>
      <c r="AT97" s="120"/>
      <c r="GY97" s="12">
        <f t="shared" si="198"/>
        <v>12</v>
      </c>
    </row>
    <row r="98" spans="3:207" s="13" customFormat="1" ht="13.5" customHeight="1">
      <c r="C98" s="21"/>
      <c r="D98" s="27"/>
      <c r="E98" s="28"/>
      <c r="F98" s="28"/>
      <c r="G98" s="35"/>
      <c r="H98" s="35">
        <v>7</v>
      </c>
      <c r="I98" s="21"/>
      <c r="J98" s="21"/>
      <c r="K98" s="21"/>
      <c r="L98" s="43"/>
      <c r="M98" s="51"/>
      <c r="N98" s="51"/>
      <c r="O98" s="51"/>
      <c r="P98" s="57"/>
      <c r="Q98" s="57"/>
      <c r="R98" s="57"/>
      <c r="S98" s="62"/>
      <c r="T98" s="51"/>
      <c r="U98" s="62"/>
      <c r="AA98" s="87"/>
      <c r="AB98" s="87"/>
      <c r="AE98" s="96"/>
      <c r="AM98" s="116"/>
      <c r="AT98" s="120"/>
      <c r="GY98" s="12">
        <f t="shared" si="198"/>
        <v>12</v>
      </c>
    </row>
    <row r="99" spans="3:207" s="13" customFormat="1" ht="13.5" customHeight="1">
      <c r="C99" s="21"/>
      <c r="D99" s="27"/>
      <c r="E99" s="28"/>
      <c r="F99" s="28"/>
      <c r="G99" s="35"/>
      <c r="H99" s="35">
        <v>7</v>
      </c>
      <c r="I99" s="21"/>
      <c r="J99" s="21"/>
      <c r="K99" s="21"/>
      <c r="L99" s="43"/>
      <c r="M99" s="51"/>
      <c r="N99" s="51"/>
      <c r="O99" s="51"/>
      <c r="P99" s="57"/>
      <c r="Q99" s="57"/>
      <c r="R99" s="57"/>
      <c r="S99" s="62"/>
      <c r="T99" s="51"/>
      <c r="U99" s="62"/>
      <c r="AA99" s="87"/>
      <c r="AB99" s="87"/>
      <c r="AE99" s="96"/>
      <c r="AM99" s="116"/>
      <c r="AT99" s="120"/>
      <c r="GY99" s="12">
        <f t="shared" si="198"/>
        <v>12</v>
      </c>
    </row>
    <row r="100" spans="3:207" s="13" customFormat="1" ht="13.5" customHeight="1">
      <c r="C100" s="21"/>
      <c r="D100" s="27"/>
      <c r="E100" s="28"/>
      <c r="F100" s="28"/>
      <c r="G100" s="35"/>
      <c r="H100" s="35">
        <v>7</v>
      </c>
      <c r="I100" s="21"/>
      <c r="J100" s="21"/>
      <c r="K100" s="21"/>
      <c r="L100" s="43"/>
      <c r="M100" s="51"/>
      <c r="N100" s="51"/>
      <c r="O100" s="51"/>
      <c r="P100" s="57"/>
      <c r="Q100" s="57"/>
      <c r="R100" s="57"/>
      <c r="S100" s="62"/>
      <c r="T100" s="51"/>
      <c r="U100" s="62"/>
      <c r="AA100" s="87"/>
      <c r="AB100" s="87"/>
      <c r="AE100" s="96"/>
      <c r="AM100" s="116"/>
      <c r="AT100" s="120"/>
      <c r="GY100" s="12">
        <f t="shared" si="198"/>
        <v>12</v>
      </c>
    </row>
    <row r="101" spans="3:207" s="13" customFormat="1" ht="13.5" customHeight="1">
      <c r="C101" s="21"/>
      <c r="D101" s="27"/>
      <c r="E101" s="28"/>
      <c r="F101" s="28"/>
      <c r="G101" s="35"/>
      <c r="H101" s="35">
        <v>7</v>
      </c>
      <c r="I101" s="21"/>
      <c r="J101" s="21"/>
      <c r="K101" s="21"/>
      <c r="L101" s="43"/>
      <c r="M101" s="51"/>
      <c r="N101" s="51"/>
      <c r="O101" s="51"/>
      <c r="P101" s="57"/>
      <c r="Q101" s="57"/>
      <c r="R101" s="57"/>
      <c r="S101" s="62"/>
      <c r="T101" s="51"/>
      <c r="U101" s="62"/>
      <c r="AA101" s="87"/>
      <c r="AB101" s="87"/>
      <c r="AE101" s="96"/>
      <c r="AM101" s="116"/>
      <c r="AT101" s="120"/>
      <c r="GY101" s="12">
        <f t="shared" si="198"/>
        <v>12</v>
      </c>
    </row>
    <row r="102" spans="3:207" s="13" customFormat="1" ht="13.5" customHeight="1">
      <c r="C102" s="21"/>
      <c r="D102" s="27"/>
      <c r="E102" s="28"/>
      <c r="F102" s="28"/>
      <c r="G102" s="35"/>
      <c r="H102" s="35">
        <v>7</v>
      </c>
      <c r="I102" s="21"/>
      <c r="J102" s="21"/>
      <c r="K102" s="21"/>
      <c r="L102" s="43"/>
      <c r="M102" s="51"/>
      <c r="N102" s="51"/>
      <c r="O102" s="51"/>
      <c r="P102" s="57"/>
      <c r="Q102" s="57"/>
      <c r="R102" s="57"/>
      <c r="S102" s="62"/>
      <c r="T102" s="51"/>
      <c r="U102" s="62"/>
      <c r="AA102" s="87"/>
      <c r="AB102" s="87"/>
      <c r="AE102" s="96"/>
      <c r="AM102" s="116"/>
      <c r="AT102" s="120"/>
      <c r="GY102" s="12">
        <f t="shared" si="198"/>
        <v>12</v>
      </c>
    </row>
    <row r="103" spans="3:207" s="13" customFormat="1" ht="13.5" customHeight="1">
      <c r="C103" s="21"/>
      <c r="D103" s="27"/>
      <c r="E103" s="28"/>
      <c r="F103" s="28"/>
      <c r="G103" s="35"/>
      <c r="H103" s="35">
        <v>7</v>
      </c>
      <c r="I103" s="21"/>
      <c r="J103" s="21"/>
      <c r="K103" s="21"/>
      <c r="L103" s="43"/>
      <c r="M103" s="51"/>
      <c r="N103" s="51"/>
      <c r="O103" s="51"/>
      <c r="P103" s="57"/>
      <c r="Q103" s="57"/>
      <c r="R103" s="57"/>
      <c r="S103" s="62"/>
      <c r="T103" s="51"/>
      <c r="U103" s="62"/>
      <c r="AA103" s="87"/>
      <c r="AB103" s="87"/>
      <c r="AE103" s="96"/>
      <c r="AM103" s="116"/>
      <c r="AT103" s="120"/>
      <c r="GY103" s="12">
        <f t="shared" si="198"/>
        <v>12</v>
      </c>
    </row>
    <row r="104" spans="3:207" s="13" customFormat="1" ht="13.5" customHeight="1">
      <c r="C104" s="21"/>
      <c r="D104" s="27"/>
      <c r="E104" s="28"/>
      <c r="F104" s="28"/>
      <c r="G104" s="35"/>
      <c r="H104" s="35">
        <v>7</v>
      </c>
      <c r="I104" s="21"/>
      <c r="J104" s="21"/>
      <c r="K104" s="21"/>
      <c r="L104" s="43"/>
      <c r="M104" s="51"/>
      <c r="N104" s="51"/>
      <c r="O104" s="51"/>
      <c r="P104" s="57"/>
      <c r="Q104" s="57"/>
      <c r="R104" s="57"/>
      <c r="S104" s="62"/>
      <c r="T104" s="51"/>
      <c r="U104" s="62"/>
      <c r="AA104" s="87"/>
      <c r="AB104" s="87"/>
      <c r="AE104" s="96"/>
      <c r="AM104" s="116"/>
      <c r="AT104" s="120"/>
      <c r="GY104" s="12">
        <f t="shared" si="198"/>
        <v>12</v>
      </c>
    </row>
    <row r="105" spans="3:207" s="13" customFormat="1" ht="13.5" customHeight="1">
      <c r="C105" s="21"/>
      <c r="D105" s="27"/>
      <c r="E105" s="28"/>
      <c r="F105" s="28"/>
      <c r="G105" s="35"/>
      <c r="H105" s="35">
        <v>7</v>
      </c>
      <c r="I105" s="21"/>
      <c r="J105" s="21"/>
      <c r="K105" s="21"/>
      <c r="L105" s="43"/>
      <c r="M105" s="51"/>
      <c r="N105" s="51"/>
      <c r="O105" s="51"/>
      <c r="P105" s="57"/>
      <c r="Q105" s="57"/>
      <c r="R105" s="57"/>
      <c r="S105" s="62"/>
      <c r="T105" s="51"/>
      <c r="U105" s="62"/>
      <c r="AA105" s="87"/>
      <c r="AB105" s="87"/>
      <c r="AE105" s="96"/>
      <c r="AM105" s="116"/>
      <c r="AT105" s="120"/>
      <c r="GY105" s="12">
        <f t="shared" si="198"/>
        <v>12</v>
      </c>
    </row>
    <row r="106" spans="3:207" s="13" customFormat="1" ht="13.5" customHeight="1">
      <c r="C106" s="21"/>
      <c r="D106" s="27"/>
      <c r="E106" s="28"/>
      <c r="F106" s="28"/>
      <c r="G106" s="35"/>
      <c r="H106" s="35">
        <v>7</v>
      </c>
      <c r="I106" s="21"/>
      <c r="J106" s="21"/>
      <c r="K106" s="21"/>
      <c r="L106" s="43"/>
      <c r="M106" s="51"/>
      <c r="N106" s="51"/>
      <c r="O106" s="51"/>
      <c r="P106" s="57"/>
      <c r="Q106" s="57"/>
      <c r="R106" s="57"/>
      <c r="S106" s="62"/>
      <c r="T106" s="51"/>
      <c r="U106" s="62"/>
      <c r="AA106" s="87"/>
      <c r="AB106" s="87"/>
      <c r="AE106" s="96"/>
      <c r="AM106" s="116"/>
      <c r="AT106" s="120"/>
      <c r="GY106" s="12">
        <f t="shared" si="198"/>
        <v>12</v>
      </c>
    </row>
    <row r="107" spans="3:207" s="13" customFormat="1" ht="13.5" customHeight="1">
      <c r="C107" s="21"/>
      <c r="D107" s="27"/>
      <c r="E107" s="28"/>
      <c r="F107" s="28"/>
      <c r="G107" s="35"/>
      <c r="H107" s="35">
        <v>7</v>
      </c>
      <c r="I107" s="21"/>
      <c r="J107" s="21"/>
      <c r="K107" s="21"/>
      <c r="L107" s="43"/>
      <c r="M107" s="51"/>
      <c r="N107" s="51"/>
      <c r="O107" s="51"/>
      <c r="P107" s="57"/>
      <c r="Q107" s="57"/>
      <c r="R107" s="57"/>
      <c r="S107" s="62"/>
      <c r="T107" s="51"/>
      <c r="U107" s="62"/>
      <c r="AA107" s="87"/>
      <c r="AB107" s="87"/>
      <c r="AE107" s="96"/>
      <c r="AM107" s="116"/>
      <c r="AT107" s="120"/>
      <c r="GY107" s="12">
        <f t="shared" ref="GY107:GY126" si="199">IF(DG6&lt;1,0,IF(DG6=1,13-$U6,12))</f>
        <v>12</v>
      </c>
    </row>
    <row r="108" spans="3:207" s="13" customFormat="1" ht="13.5" customHeight="1">
      <c r="C108" s="21"/>
      <c r="D108" s="27"/>
      <c r="E108" s="28"/>
      <c r="F108" s="28"/>
      <c r="G108" s="35"/>
      <c r="H108" s="35">
        <v>7</v>
      </c>
      <c r="I108" s="21"/>
      <c r="J108" s="21"/>
      <c r="K108" s="21"/>
      <c r="L108" s="43"/>
      <c r="M108" s="51"/>
      <c r="N108" s="51"/>
      <c r="O108" s="51"/>
      <c r="P108" s="57"/>
      <c r="Q108" s="57"/>
      <c r="R108" s="57"/>
      <c r="S108" s="62"/>
      <c r="T108" s="51"/>
      <c r="U108" s="62"/>
      <c r="AA108" s="87"/>
      <c r="AB108" s="87"/>
      <c r="AE108" s="96"/>
      <c r="AM108" s="116"/>
      <c r="AT108" s="120"/>
      <c r="GY108" s="12">
        <f t="shared" si="199"/>
        <v>12</v>
      </c>
    </row>
    <row r="109" spans="3:207" s="13" customFormat="1" ht="13.5" customHeight="1">
      <c r="C109" s="21"/>
      <c r="D109" s="27"/>
      <c r="E109" s="28"/>
      <c r="F109" s="28"/>
      <c r="G109" s="35"/>
      <c r="H109" s="35">
        <v>7</v>
      </c>
      <c r="I109" s="21"/>
      <c r="J109" s="21"/>
      <c r="K109" s="21"/>
      <c r="L109" s="43"/>
      <c r="M109" s="51"/>
      <c r="N109" s="51"/>
      <c r="O109" s="51"/>
      <c r="P109" s="57"/>
      <c r="Q109" s="57"/>
      <c r="R109" s="57"/>
      <c r="S109" s="62"/>
      <c r="T109" s="51"/>
      <c r="U109" s="62"/>
      <c r="AA109" s="87"/>
      <c r="AB109" s="87"/>
      <c r="AE109" s="96"/>
      <c r="AM109" s="116"/>
      <c r="AT109" s="120"/>
      <c r="GY109" s="12">
        <f t="shared" si="199"/>
        <v>12</v>
      </c>
    </row>
    <row r="110" spans="3:207" s="13" customFormat="1" ht="13.5" customHeight="1">
      <c r="C110" s="21"/>
      <c r="D110" s="27"/>
      <c r="E110" s="28"/>
      <c r="F110" s="28"/>
      <c r="G110" s="35"/>
      <c r="H110" s="35">
        <v>15</v>
      </c>
      <c r="I110" s="21"/>
      <c r="J110" s="21"/>
      <c r="K110" s="21"/>
      <c r="L110" s="43"/>
      <c r="M110" s="51"/>
      <c r="N110" s="51"/>
      <c r="O110" s="51"/>
      <c r="P110" s="57"/>
      <c r="Q110" s="57"/>
      <c r="R110" s="57"/>
      <c r="S110" s="62"/>
      <c r="T110" s="51"/>
      <c r="U110" s="62"/>
      <c r="AA110" s="87"/>
      <c r="AB110" s="87"/>
      <c r="AE110" s="96"/>
      <c r="AM110" s="116"/>
      <c r="AT110" s="120"/>
      <c r="GY110" s="12">
        <f t="shared" si="199"/>
        <v>12</v>
      </c>
    </row>
    <row r="111" spans="3:207" s="13" customFormat="1" ht="13.5" customHeight="1">
      <c r="C111" s="21"/>
      <c r="D111" s="27"/>
      <c r="E111" s="28"/>
      <c r="F111" s="28"/>
      <c r="G111" s="35"/>
      <c r="H111" s="35">
        <v>15</v>
      </c>
      <c r="I111" s="21"/>
      <c r="J111" s="21"/>
      <c r="K111" s="21"/>
      <c r="L111" s="43"/>
      <c r="M111" s="51"/>
      <c r="N111" s="51"/>
      <c r="O111" s="51"/>
      <c r="P111" s="57"/>
      <c r="Q111" s="57"/>
      <c r="R111" s="57"/>
      <c r="S111" s="62"/>
      <c r="T111" s="51"/>
      <c r="U111" s="62"/>
      <c r="AA111" s="87"/>
      <c r="AB111" s="87"/>
      <c r="AE111" s="96"/>
      <c r="AM111" s="116"/>
      <c r="AT111" s="120"/>
      <c r="GY111" s="12">
        <f t="shared" si="199"/>
        <v>12</v>
      </c>
    </row>
    <row r="112" spans="3:207" s="13" customFormat="1" ht="13.5" customHeight="1">
      <c r="C112" s="21"/>
      <c r="D112" s="27"/>
      <c r="E112" s="28"/>
      <c r="F112" s="28"/>
      <c r="G112" s="35"/>
      <c r="H112" s="35">
        <v>15</v>
      </c>
      <c r="I112" s="21"/>
      <c r="J112" s="21"/>
      <c r="K112" s="21"/>
      <c r="L112" s="43"/>
      <c r="M112" s="51"/>
      <c r="N112" s="51"/>
      <c r="O112" s="51"/>
      <c r="P112" s="57"/>
      <c r="Q112" s="57"/>
      <c r="R112" s="57"/>
      <c r="S112" s="62"/>
      <c r="T112" s="51"/>
      <c r="U112" s="62"/>
      <c r="AA112" s="87"/>
      <c r="AB112" s="87"/>
      <c r="AE112" s="96"/>
      <c r="AM112" s="116"/>
      <c r="AT112" s="120"/>
      <c r="GY112" s="12">
        <f t="shared" si="199"/>
        <v>12</v>
      </c>
    </row>
    <row r="113" spans="3:207" s="13" customFormat="1" ht="13.5" customHeight="1">
      <c r="C113" s="21"/>
      <c r="D113" s="27"/>
      <c r="E113" s="28"/>
      <c r="F113" s="28"/>
      <c r="G113" s="35"/>
      <c r="H113" s="35">
        <v>38</v>
      </c>
      <c r="I113" s="21"/>
      <c r="J113" s="21"/>
      <c r="K113" s="21"/>
      <c r="L113" s="43"/>
      <c r="M113" s="51"/>
      <c r="N113" s="51"/>
      <c r="O113" s="51"/>
      <c r="P113" s="57"/>
      <c r="Q113" s="57"/>
      <c r="R113" s="57"/>
      <c r="S113" s="62"/>
      <c r="T113" s="51"/>
      <c r="U113" s="62"/>
      <c r="AA113" s="87"/>
      <c r="AB113" s="87"/>
      <c r="AE113" s="96"/>
      <c r="AM113" s="116"/>
      <c r="AT113" s="120"/>
      <c r="GY113" s="12">
        <f t="shared" si="199"/>
        <v>12</v>
      </c>
    </row>
    <row r="114" spans="3:207" s="13" customFormat="1" ht="13.5" customHeight="1">
      <c r="C114" s="21"/>
      <c r="D114" s="27"/>
      <c r="E114" s="28"/>
      <c r="F114" s="28"/>
      <c r="G114" s="35"/>
      <c r="H114" s="35">
        <v>34</v>
      </c>
      <c r="I114" s="21"/>
      <c r="J114" s="21"/>
      <c r="K114" s="21"/>
      <c r="L114" s="43"/>
      <c r="M114" s="51"/>
      <c r="N114" s="51"/>
      <c r="O114" s="51"/>
      <c r="P114" s="57"/>
      <c r="Q114" s="57"/>
      <c r="R114" s="57"/>
      <c r="S114" s="62"/>
      <c r="T114" s="51"/>
      <c r="U114" s="62"/>
      <c r="AA114" s="87"/>
      <c r="AB114" s="87"/>
      <c r="AE114" s="96"/>
      <c r="AM114" s="116"/>
      <c r="AT114" s="120"/>
      <c r="GY114" s="12">
        <f t="shared" si="199"/>
        <v>12</v>
      </c>
    </row>
    <row r="115" spans="3:207" s="13" customFormat="1" ht="13.5" customHeight="1">
      <c r="C115" s="21"/>
      <c r="D115" s="27"/>
      <c r="E115" s="28"/>
      <c r="F115" s="28"/>
      <c r="G115" s="35"/>
      <c r="H115" s="35">
        <v>15</v>
      </c>
      <c r="I115" s="21"/>
      <c r="J115" s="21"/>
      <c r="K115" s="21"/>
      <c r="L115" s="43"/>
      <c r="M115" s="51"/>
      <c r="N115" s="51"/>
      <c r="O115" s="51"/>
      <c r="P115" s="57"/>
      <c r="Q115" s="57"/>
      <c r="R115" s="57"/>
      <c r="S115" s="62"/>
      <c r="T115" s="51"/>
      <c r="U115" s="62"/>
      <c r="AA115" s="87"/>
      <c r="AB115" s="87"/>
      <c r="AE115" s="96"/>
      <c r="AM115" s="116"/>
      <c r="AT115" s="120"/>
      <c r="GY115" s="12">
        <f t="shared" si="199"/>
        <v>12</v>
      </c>
    </row>
    <row r="116" spans="3:207" s="13" customFormat="1" ht="13.5" customHeight="1">
      <c r="C116" s="21"/>
      <c r="D116" s="27"/>
      <c r="E116" s="28"/>
      <c r="F116" s="28"/>
      <c r="G116" s="35"/>
      <c r="H116" s="35">
        <v>14</v>
      </c>
      <c r="I116" s="21"/>
      <c r="J116" s="21"/>
      <c r="K116" s="21"/>
      <c r="L116" s="43"/>
      <c r="M116" s="51"/>
      <c r="N116" s="51"/>
      <c r="O116" s="51"/>
      <c r="P116" s="57"/>
      <c r="Q116" s="57"/>
      <c r="R116" s="57"/>
      <c r="S116" s="62"/>
      <c r="T116" s="51"/>
      <c r="U116" s="62"/>
      <c r="AA116" s="87"/>
      <c r="AB116" s="87"/>
      <c r="AE116" s="96"/>
      <c r="AM116" s="116"/>
      <c r="AT116" s="120"/>
      <c r="GY116" s="12">
        <f t="shared" si="199"/>
        <v>12</v>
      </c>
    </row>
    <row r="117" spans="3:207" s="13" customFormat="1" ht="13.5" customHeight="1">
      <c r="C117" s="21"/>
      <c r="D117" s="27"/>
      <c r="E117" s="28"/>
      <c r="F117" s="28"/>
      <c r="G117" s="35"/>
      <c r="H117" s="35">
        <v>7</v>
      </c>
      <c r="I117" s="21"/>
      <c r="J117" s="21"/>
      <c r="K117" s="21"/>
      <c r="L117" s="43"/>
      <c r="M117" s="51"/>
      <c r="N117" s="51"/>
      <c r="O117" s="51"/>
      <c r="P117" s="57"/>
      <c r="Q117" s="57"/>
      <c r="R117" s="57"/>
      <c r="S117" s="62"/>
      <c r="T117" s="51"/>
      <c r="U117" s="62"/>
      <c r="AA117" s="87"/>
      <c r="AB117" s="87"/>
      <c r="AE117" s="96"/>
      <c r="AM117" s="116"/>
      <c r="AT117" s="120"/>
      <c r="GY117" s="12">
        <f t="shared" si="199"/>
        <v>12</v>
      </c>
    </row>
    <row r="118" spans="3:207" s="13" customFormat="1" ht="13.5" customHeight="1">
      <c r="C118" s="21"/>
      <c r="D118" s="27"/>
      <c r="E118" s="28"/>
      <c r="F118" s="28"/>
      <c r="G118" s="35"/>
      <c r="H118" s="35">
        <v>2</v>
      </c>
      <c r="I118" s="21"/>
      <c r="J118" s="21"/>
      <c r="K118" s="21"/>
      <c r="L118" s="43"/>
      <c r="M118" s="51"/>
      <c r="N118" s="51"/>
      <c r="O118" s="51"/>
      <c r="P118" s="57"/>
      <c r="Q118" s="57"/>
      <c r="R118" s="57"/>
      <c r="S118" s="62"/>
      <c r="T118" s="51"/>
      <c r="U118" s="62"/>
      <c r="AA118" s="87"/>
      <c r="AB118" s="87"/>
      <c r="AE118" s="96"/>
      <c r="AM118" s="116"/>
      <c r="AT118" s="120"/>
      <c r="GY118" s="12">
        <f t="shared" si="199"/>
        <v>12</v>
      </c>
    </row>
    <row r="119" spans="3:207" s="13" customFormat="1" ht="13.5" customHeight="1">
      <c r="C119" s="21"/>
      <c r="D119" s="27"/>
      <c r="E119" s="28"/>
      <c r="F119" s="28"/>
      <c r="G119" s="35"/>
      <c r="H119" s="35">
        <v>15</v>
      </c>
      <c r="I119" s="21"/>
      <c r="J119" s="21"/>
      <c r="K119" s="21"/>
      <c r="L119" s="43"/>
      <c r="M119" s="51"/>
      <c r="N119" s="51"/>
      <c r="O119" s="51"/>
      <c r="P119" s="57"/>
      <c r="Q119" s="57"/>
      <c r="R119" s="57"/>
      <c r="S119" s="62"/>
      <c r="T119" s="51"/>
      <c r="U119" s="62"/>
      <c r="AA119" s="87"/>
      <c r="AB119" s="87"/>
      <c r="AE119" s="96"/>
      <c r="AM119" s="116"/>
      <c r="AT119" s="120"/>
      <c r="GY119" s="12">
        <f t="shared" si="199"/>
        <v>12</v>
      </c>
    </row>
    <row r="120" spans="3:207" s="13" customFormat="1" ht="13.5" customHeight="1">
      <c r="C120" s="21"/>
      <c r="D120" s="27"/>
      <c r="E120" s="28"/>
      <c r="F120" s="28"/>
      <c r="G120" s="35"/>
      <c r="H120" s="35">
        <v>13</v>
      </c>
      <c r="I120" s="21"/>
      <c r="J120" s="21"/>
      <c r="K120" s="21"/>
      <c r="L120" s="43"/>
      <c r="M120" s="51"/>
      <c r="N120" s="51"/>
      <c r="O120" s="51"/>
      <c r="P120" s="57"/>
      <c r="Q120" s="57"/>
      <c r="R120" s="57"/>
      <c r="S120" s="62"/>
      <c r="T120" s="51"/>
      <c r="U120" s="62"/>
      <c r="AA120" s="87"/>
      <c r="AB120" s="87"/>
      <c r="AE120" s="96"/>
      <c r="AM120" s="116"/>
      <c r="AT120" s="120"/>
      <c r="GY120" s="12">
        <f t="shared" si="199"/>
        <v>12</v>
      </c>
    </row>
    <row r="121" spans="3:207" s="13" customFormat="1" ht="13.5" customHeight="1">
      <c r="C121" s="21"/>
      <c r="D121" s="27"/>
      <c r="E121" s="28"/>
      <c r="F121" s="28"/>
      <c r="G121" s="35"/>
      <c r="H121" s="35">
        <v>7</v>
      </c>
      <c r="I121" s="21"/>
      <c r="J121" s="21"/>
      <c r="K121" s="21"/>
      <c r="L121" s="43"/>
      <c r="M121" s="51"/>
      <c r="N121" s="51"/>
      <c r="O121" s="51"/>
      <c r="P121" s="57"/>
      <c r="Q121" s="57"/>
      <c r="R121" s="57"/>
      <c r="S121" s="62"/>
      <c r="T121" s="51"/>
      <c r="U121" s="62"/>
      <c r="AA121" s="87"/>
      <c r="AB121" s="87"/>
      <c r="AE121" s="96"/>
      <c r="AM121" s="116"/>
      <c r="AT121" s="120"/>
      <c r="GY121" s="12">
        <f t="shared" si="199"/>
        <v>12</v>
      </c>
    </row>
    <row r="122" spans="3:207" s="13" customFormat="1" ht="13.5" customHeight="1">
      <c r="C122" s="21"/>
      <c r="D122" s="27"/>
      <c r="E122" s="28"/>
      <c r="F122" s="28"/>
      <c r="G122" s="35"/>
      <c r="H122" s="35">
        <v>7</v>
      </c>
      <c r="I122" s="21"/>
      <c r="J122" s="21"/>
      <c r="K122" s="21"/>
      <c r="L122" s="43"/>
      <c r="M122" s="51"/>
      <c r="N122" s="51"/>
      <c r="O122" s="51"/>
      <c r="P122" s="57"/>
      <c r="Q122" s="57"/>
      <c r="R122" s="57"/>
      <c r="S122" s="62"/>
      <c r="T122" s="51"/>
      <c r="U122" s="62"/>
      <c r="AA122" s="87"/>
      <c r="AB122" s="87"/>
      <c r="AE122" s="96"/>
      <c r="AM122" s="116"/>
      <c r="AT122" s="120"/>
      <c r="GY122" s="12">
        <f t="shared" si="199"/>
        <v>12</v>
      </c>
    </row>
    <row r="123" spans="3:207" s="13" customFormat="1" ht="13.5" customHeight="1">
      <c r="C123" s="21"/>
      <c r="D123" s="27"/>
      <c r="E123" s="28"/>
      <c r="F123" s="28"/>
      <c r="G123" s="35"/>
      <c r="H123" s="35">
        <v>4</v>
      </c>
      <c r="I123" s="21"/>
      <c r="J123" s="21"/>
      <c r="K123" s="21"/>
      <c r="L123" s="43"/>
      <c r="M123" s="51"/>
      <c r="N123" s="51"/>
      <c r="O123" s="51"/>
      <c r="P123" s="57"/>
      <c r="Q123" s="57"/>
      <c r="R123" s="57"/>
      <c r="S123" s="62"/>
      <c r="T123" s="51"/>
      <c r="U123" s="62"/>
      <c r="AA123" s="87"/>
      <c r="AB123" s="87"/>
      <c r="AE123" s="96"/>
      <c r="AM123" s="116"/>
      <c r="AT123" s="120"/>
      <c r="GY123" s="12">
        <f t="shared" si="199"/>
        <v>12</v>
      </c>
    </row>
    <row r="124" spans="3:207" s="13" customFormat="1" ht="13.5" customHeight="1">
      <c r="C124" s="21"/>
      <c r="D124" s="27"/>
      <c r="E124" s="28"/>
      <c r="F124" s="28"/>
      <c r="G124" s="35"/>
      <c r="H124" s="35">
        <v>7</v>
      </c>
      <c r="I124" s="21"/>
      <c r="J124" s="21"/>
      <c r="K124" s="21"/>
      <c r="L124" s="43"/>
      <c r="M124" s="51"/>
      <c r="N124" s="51"/>
      <c r="O124" s="51"/>
      <c r="P124" s="57"/>
      <c r="Q124" s="57"/>
      <c r="R124" s="57"/>
      <c r="S124" s="62"/>
      <c r="T124" s="51"/>
      <c r="U124" s="62"/>
      <c r="AA124" s="87"/>
      <c r="AB124" s="87"/>
      <c r="AE124" s="96"/>
      <c r="AM124" s="116"/>
      <c r="AT124" s="120"/>
      <c r="GY124" s="12">
        <f t="shared" si="199"/>
        <v>12</v>
      </c>
    </row>
    <row r="125" spans="3:207" s="13" customFormat="1" ht="13.5" customHeight="1">
      <c r="C125" s="21"/>
      <c r="D125" s="27"/>
      <c r="E125" s="28"/>
      <c r="F125" s="28"/>
      <c r="G125" s="35"/>
      <c r="H125" s="35">
        <v>7</v>
      </c>
      <c r="I125" s="21"/>
      <c r="J125" s="21"/>
      <c r="K125" s="21"/>
      <c r="L125" s="43"/>
      <c r="M125" s="51"/>
      <c r="N125" s="51"/>
      <c r="O125" s="51"/>
      <c r="P125" s="57"/>
      <c r="Q125" s="57"/>
      <c r="R125" s="57"/>
      <c r="S125" s="62"/>
      <c r="T125" s="51"/>
      <c r="U125" s="62"/>
      <c r="AA125" s="87"/>
      <c r="AB125" s="87"/>
      <c r="AE125" s="96"/>
      <c r="AM125" s="116"/>
      <c r="AT125" s="120"/>
      <c r="GY125" s="12">
        <f t="shared" si="199"/>
        <v>12</v>
      </c>
    </row>
    <row r="126" spans="3:207" s="13" customFormat="1" ht="13.5" customHeight="1">
      <c r="C126" s="21"/>
      <c r="D126" s="27"/>
      <c r="E126" s="28"/>
      <c r="F126" s="28"/>
      <c r="G126" s="35"/>
      <c r="H126" s="35"/>
      <c r="I126" s="43"/>
      <c r="J126" s="21"/>
      <c r="K126" s="21"/>
      <c r="L126" s="21"/>
      <c r="P126" s="58"/>
      <c r="Q126" s="58"/>
      <c r="R126" s="58"/>
      <c r="T126" s="51"/>
      <c r="U126" s="62"/>
      <c r="V126" s="51"/>
      <c r="W126" s="62"/>
      <c r="AE126" s="96"/>
      <c r="AM126" s="116"/>
      <c r="AT126" s="120"/>
      <c r="GY126" s="12">
        <f t="shared" si="199"/>
        <v>12</v>
      </c>
    </row>
    <row r="127" spans="3:207" s="13" customFormat="1" ht="13.5" customHeight="1">
      <c r="C127" s="21"/>
      <c r="D127" s="27"/>
      <c r="E127" s="28"/>
      <c r="F127" s="28"/>
      <c r="G127" s="35"/>
      <c r="H127" s="35"/>
      <c r="I127" s="43"/>
      <c r="J127" s="21"/>
      <c r="K127" s="21"/>
      <c r="L127" s="21"/>
      <c r="P127" s="58"/>
      <c r="Q127" s="58"/>
      <c r="R127" s="58"/>
      <c r="T127" s="51"/>
      <c r="U127" s="62"/>
      <c r="V127" s="51"/>
      <c r="W127" s="62"/>
      <c r="AE127" s="96"/>
      <c r="AM127" s="116"/>
      <c r="AT127" s="120"/>
      <c r="GY127" s="12">
        <f t="shared" ref="GY127:GY132" si="200">IF(DO6&lt;1,0,IF(DO6=1,13-$U26,12))</f>
        <v>12</v>
      </c>
    </row>
    <row r="128" spans="3:207" s="13" customFormat="1" ht="13.5" customHeight="1">
      <c r="C128" s="21"/>
      <c r="D128" s="27"/>
      <c r="E128" s="28"/>
      <c r="F128" s="28"/>
      <c r="G128" s="35"/>
      <c r="H128" s="35"/>
      <c r="I128" s="43"/>
      <c r="J128" s="21"/>
      <c r="K128" s="21"/>
      <c r="L128" s="21"/>
      <c r="P128" s="58"/>
      <c r="Q128" s="58"/>
      <c r="R128" s="58"/>
      <c r="T128" s="51"/>
      <c r="U128" s="62"/>
      <c r="V128" s="51"/>
      <c r="W128" s="62"/>
      <c r="AE128" s="96"/>
      <c r="AM128" s="116"/>
      <c r="AT128" s="120"/>
      <c r="GY128" s="12">
        <f t="shared" si="200"/>
        <v>12</v>
      </c>
    </row>
    <row r="129" spans="3:207" s="13" customFormat="1" ht="13.5" customHeight="1">
      <c r="C129" s="21"/>
      <c r="D129" s="27"/>
      <c r="E129" s="28"/>
      <c r="F129" s="28"/>
      <c r="G129" s="35"/>
      <c r="H129" s="35"/>
      <c r="I129" s="43"/>
      <c r="J129" s="21"/>
      <c r="K129" s="21"/>
      <c r="L129" s="21"/>
      <c r="P129" s="58"/>
      <c r="Q129" s="58"/>
      <c r="R129" s="58"/>
      <c r="T129" s="51"/>
      <c r="U129" s="62"/>
      <c r="V129" s="51"/>
      <c r="W129" s="62"/>
      <c r="AE129" s="96"/>
      <c r="AM129" s="116"/>
      <c r="AT129" s="120"/>
      <c r="GY129" s="12">
        <f t="shared" si="200"/>
        <v>12</v>
      </c>
    </row>
    <row r="130" spans="3:207" s="13" customFormat="1" ht="13.5" customHeight="1">
      <c r="C130" s="21"/>
      <c r="D130" s="21"/>
      <c r="E130" s="21"/>
      <c r="F130" s="21"/>
      <c r="G130" s="21"/>
      <c r="H130" s="21"/>
      <c r="I130" s="43"/>
      <c r="J130" s="21"/>
      <c r="K130" s="21"/>
      <c r="L130" s="21"/>
      <c r="P130" s="58"/>
      <c r="Q130" s="58"/>
      <c r="R130" s="58"/>
      <c r="T130" s="51"/>
      <c r="U130" s="62"/>
      <c r="V130" s="51"/>
      <c r="W130" s="62"/>
      <c r="AE130" s="96"/>
      <c r="AM130" s="116"/>
      <c r="AT130" s="120"/>
      <c r="GY130" s="12">
        <f t="shared" si="200"/>
        <v>12</v>
      </c>
    </row>
    <row r="131" spans="3:207" s="13" customFormat="1" ht="13.5" customHeight="1">
      <c r="C131" s="21"/>
      <c r="D131" s="21"/>
      <c r="E131" s="21"/>
      <c r="F131" s="21"/>
      <c r="G131" s="21"/>
      <c r="H131" s="21"/>
      <c r="I131" s="43"/>
      <c r="J131" s="21"/>
      <c r="K131" s="21"/>
      <c r="L131" s="21"/>
      <c r="P131" s="58"/>
      <c r="Q131" s="58"/>
      <c r="R131" s="58"/>
      <c r="T131" s="51"/>
      <c r="U131" s="62"/>
      <c r="V131" s="51"/>
      <c r="W131" s="62"/>
      <c r="AE131" s="96"/>
      <c r="AM131" s="116"/>
      <c r="AT131" s="120"/>
      <c r="GY131" s="12">
        <f t="shared" si="200"/>
        <v>12</v>
      </c>
    </row>
    <row r="132" spans="3:207" s="13" customFormat="1" ht="13.5" customHeight="1">
      <c r="C132" s="21"/>
      <c r="D132" s="21"/>
      <c r="E132" s="21"/>
      <c r="F132" s="21"/>
      <c r="G132" s="21"/>
      <c r="H132" s="21"/>
      <c r="I132" s="43"/>
      <c r="J132" s="21"/>
      <c r="K132" s="21"/>
      <c r="L132" s="21"/>
      <c r="P132" s="58"/>
      <c r="Q132" s="58"/>
      <c r="R132" s="58"/>
      <c r="T132" s="51"/>
      <c r="U132" s="62"/>
      <c r="V132" s="51"/>
      <c r="W132" s="62"/>
      <c r="AE132" s="96"/>
      <c r="AM132" s="116"/>
      <c r="AT132" s="120"/>
      <c r="GY132" s="12">
        <f t="shared" si="200"/>
        <v>12</v>
      </c>
    </row>
    <row r="133" spans="3:207" s="13" customFormat="1" ht="13.5" customHeight="1">
      <c r="C133" s="21"/>
      <c r="D133" s="21"/>
      <c r="E133" s="21"/>
      <c r="F133" s="21"/>
      <c r="G133" s="21"/>
      <c r="H133" s="21"/>
      <c r="I133" s="43"/>
      <c r="J133" s="21"/>
      <c r="K133" s="21"/>
      <c r="L133" s="21"/>
      <c r="P133" s="58"/>
      <c r="Q133" s="58"/>
      <c r="R133" s="58"/>
      <c r="T133" s="51"/>
      <c r="U133" s="62"/>
      <c r="V133" s="51"/>
      <c r="W133" s="62"/>
      <c r="AE133" s="96"/>
      <c r="AM133" s="116"/>
      <c r="AT133" s="120"/>
      <c r="GY133" s="12">
        <f t="shared" ref="GY133:GY146" si="201">IF(DO12&lt;1,0,IF(DO12=1,13-$U33,12))</f>
        <v>12</v>
      </c>
    </row>
    <row r="134" spans="3:207" s="13" customFormat="1" ht="13.5" customHeight="1">
      <c r="C134" s="21"/>
      <c r="D134" s="21"/>
      <c r="E134" s="21"/>
      <c r="F134" s="21"/>
      <c r="G134" s="21"/>
      <c r="H134" s="21"/>
      <c r="I134" s="43"/>
      <c r="J134" s="21"/>
      <c r="K134" s="21"/>
      <c r="L134" s="21"/>
      <c r="P134" s="58"/>
      <c r="Q134" s="58"/>
      <c r="R134" s="58"/>
      <c r="T134" s="51"/>
      <c r="U134" s="62"/>
      <c r="V134" s="51"/>
      <c r="W134" s="62"/>
      <c r="AE134" s="96"/>
      <c r="AM134" s="116"/>
      <c r="AT134" s="120"/>
      <c r="GY134" s="12">
        <f t="shared" si="201"/>
        <v>12</v>
      </c>
    </row>
    <row r="135" spans="3:207" s="13" customFormat="1" ht="13.5" customHeight="1">
      <c r="C135" s="21"/>
      <c r="D135" s="21"/>
      <c r="E135" s="21"/>
      <c r="F135" s="21"/>
      <c r="G135" s="21"/>
      <c r="H135" s="21"/>
      <c r="I135" s="43"/>
      <c r="J135" s="21"/>
      <c r="K135" s="21"/>
      <c r="L135" s="21"/>
      <c r="P135" s="58"/>
      <c r="Q135" s="58"/>
      <c r="R135" s="58"/>
      <c r="T135" s="51"/>
      <c r="U135" s="62"/>
      <c r="V135" s="51"/>
      <c r="W135" s="62"/>
      <c r="AE135" s="96"/>
      <c r="AM135" s="116"/>
      <c r="AT135" s="120"/>
      <c r="GY135" s="12">
        <f t="shared" si="201"/>
        <v>12</v>
      </c>
    </row>
    <row r="136" spans="3:207" s="13" customFormat="1" ht="13.5" customHeight="1">
      <c r="C136" s="21"/>
      <c r="D136" s="21"/>
      <c r="E136" s="21"/>
      <c r="F136" s="21"/>
      <c r="G136" s="21"/>
      <c r="H136" s="21"/>
      <c r="I136" s="43"/>
      <c r="J136" s="21"/>
      <c r="K136" s="21"/>
      <c r="L136" s="21"/>
      <c r="P136" s="58"/>
      <c r="Q136" s="58"/>
      <c r="R136" s="58"/>
      <c r="T136" s="51"/>
      <c r="U136" s="62"/>
      <c r="V136" s="51"/>
      <c r="W136" s="62"/>
      <c r="AE136" s="96"/>
      <c r="AM136" s="116"/>
      <c r="AT136" s="120"/>
      <c r="GY136" s="12">
        <f t="shared" si="201"/>
        <v>12</v>
      </c>
    </row>
    <row r="137" spans="3:207" s="13" customFormat="1" ht="13.5" customHeight="1">
      <c r="C137" s="21"/>
      <c r="D137" s="21"/>
      <c r="E137" s="21"/>
      <c r="F137" s="21"/>
      <c r="G137" s="21"/>
      <c r="H137" s="21"/>
      <c r="I137" s="43"/>
      <c r="J137" s="21"/>
      <c r="K137" s="21"/>
      <c r="L137" s="21"/>
      <c r="P137" s="58"/>
      <c r="Q137" s="58"/>
      <c r="R137" s="58"/>
      <c r="T137" s="51"/>
      <c r="U137" s="62"/>
      <c r="V137" s="51"/>
      <c r="W137" s="62"/>
      <c r="AE137" s="96"/>
      <c r="AM137" s="116"/>
      <c r="AT137" s="120"/>
      <c r="GY137" s="12">
        <f t="shared" si="201"/>
        <v>12</v>
      </c>
    </row>
    <row r="138" spans="3:207" s="13" customFormat="1" ht="13.5" customHeight="1">
      <c r="C138" s="21"/>
      <c r="D138" s="21"/>
      <c r="E138" s="21"/>
      <c r="F138" s="21"/>
      <c r="G138" s="21"/>
      <c r="H138" s="21"/>
      <c r="I138" s="43"/>
      <c r="J138" s="21"/>
      <c r="K138" s="21"/>
      <c r="L138" s="21"/>
      <c r="P138" s="58"/>
      <c r="Q138" s="58"/>
      <c r="R138" s="58"/>
      <c r="T138" s="51"/>
      <c r="U138" s="62"/>
      <c r="V138" s="51"/>
      <c r="W138" s="62"/>
      <c r="AE138" s="96"/>
      <c r="AM138" s="116"/>
      <c r="AT138" s="120"/>
      <c r="GY138" s="12">
        <f t="shared" si="201"/>
        <v>12</v>
      </c>
    </row>
    <row r="139" spans="3:207" s="13" customFormat="1" ht="13.5" customHeight="1">
      <c r="C139" s="21"/>
      <c r="D139" s="21"/>
      <c r="E139" s="21"/>
      <c r="F139" s="21"/>
      <c r="G139" s="21"/>
      <c r="H139" s="21"/>
      <c r="I139" s="43"/>
      <c r="J139" s="21"/>
      <c r="K139" s="21"/>
      <c r="L139" s="21"/>
      <c r="P139" s="58"/>
      <c r="Q139" s="58"/>
      <c r="R139" s="58"/>
      <c r="T139" s="51"/>
      <c r="U139" s="62"/>
      <c r="V139" s="51"/>
      <c r="W139" s="62"/>
      <c r="AE139" s="96"/>
      <c r="AM139" s="116"/>
      <c r="AT139" s="120"/>
      <c r="GY139" s="12">
        <f t="shared" si="201"/>
        <v>12</v>
      </c>
    </row>
    <row r="140" spans="3:207" s="13" customFormat="1" ht="13.5" customHeight="1">
      <c r="C140" s="21"/>
      <c r="D140" s="21"/>
      <c r="E140" s="21"/>
      <c r="F140" s="21"/>
      <c r="G140" s="21"/>
      <c r="H140" s="21"/>
      <c r="I140" s="43"/>
      <c r="J140" s="21"/>
      <c r="K140" s="21"/>
      <c r="L140" s="21"/>
      <c r="P140" s="58"/>
      <c r="Q140" s="58"/>
      <c r="R140" s="58"/>
      <c r="T140" s="51"/>
      <c r="U140" s="62"/>
      <c r="V140" s="51"/>
      <c r="W140" s="62"/>
      <c r="AE140" s="96"/>
      <c r="AM140" s="116"/>
      <c r="AT140" s="120"/>
      <c r="GY140" s="12">
        <f t="shared" si="201"/>
        <v>12</v>
      </c>
    </row>
    <row r="141" spans="3:207" s="13" customFormat="1" ht="13.5" customHeight="1">
      <c r="C141" s="21"/>
      <c r="D141" s="21"/>
      <c r="E141" s="21"/>
      <c r="F141" s="21"/>
      <c r="G141" s="21"/>
      <c r="H141" s="21"/>
      <c r="I141" s="43"/>
      <c r="J141" s="21"/>
      <c r="K141" s="21"/>
      <c r="L141" s="21"/>
      <c r="P141" s="58"/>
      <c r="Q141" s="58"/>
      <c r="R141" s="58"/>
      <c r="T141" s="51"/>
      <c r="U141" s="62"/>
      <c r="V141" s="51"/>
      <c r="W141" s="62"/>
      <c r="AE141" s="96"/>
      <c r="AM141" s="116"/>
      <c r="AT141" s="120"/>
      <c r="GY141" s="12">
        <f t="shared" si="201"/>
        <v>12</v>
      </c>
    </row>
    <row r="142" spans="3:207" s="13" customFormat="1" ht="13.5" customHeight="1">
      <c r="C142" s="21"/>
      <c r="D142" s="21"/>
      <c r="E142" s="21"/>
      <c r="F142" s="21"/>
      <c r="G142" s="21"/>
      <c r="H142" s="21"/>
      <c r="I142" s="43"/>
      <c r="J142" s="21"/>
      <c r="K142" s="21"/>
      <c r="L142" s="21"/>
      <c r="P142" s="58"/>
      <c r="Q142" s="58"/>
      <c r="R142" s="58"/>
      <c r="T142" s="51"/>
      <c r="U142" s="62"/>
      <c r="V142" s="51"/>
      <c r="W142" s="62"/>
      <c r="AE142" s="96"/>
      <c r="AM142" s="116"/>
      <c r="AT142" s="120"/>
      <c r="GY142" s="12">
        <f t="shared" si="201"/>
        <v>12</v>
      </c>
    </row>
    <row r="143" spans="3:207" s="13" customFormat="1" ht="13.5" customHeight="1">
      <c r="C143" s="21"/>
      <c r="D143" s="21"/>
      <c r="E143" s="21"/>
      <c r="F143" s="21"/>
      <c r="G143" s="21"/>
      <c r="H143" s="21"/>
      <c r="I143" s="43"/>
      <c r="J143" s="21"/>
      <c r="K143" s="21"/>
      <c r="L143" s="21"/>
      <c r="P143" s="58"/>
      <c r="Q143" s="58"/>
      <c r="R143" s="58"/>
      <c r="T143" s="51"/>
      <c r="U143" s="62"/>
      <c r="V143" s="51"/>
      <c r="W143" s="62"/>
      <c r="AE143" s="96"/>
      <c r="AM143" s="116"/>
      <c r="AT143" s="120"/>
      <c r="GY143" s="12">
        <f t="shared" si="201"/>
        <v>12</v>
      </c>
    </row>
    <row r="144" spans="3:207" s="14" customFormat="1" ht="13.5" customHeight="1">
      <c r="C144" s="1"/>
      <c r="D144" s="1"/>
      <c r="E144" s="1"/>
      <c r="F144" s="1"/>
      <c r="G144" s="1"/>
      <c r="H144" s="1"/>
      <c r="I144" s="3"/>
      <c r="J144" s="1"/>
      <c r="K144" s="1"/>
      <c r="L144" s="1"/>
      <c r="P144" s="59"/>
      <c r="Q144" s="59"/>
      <c r="R144" s="59"/>
      <c r="T144" s="69"/>
      <c r="U144" s="74"/>
      <c r="V144" s="69"/>
      <c r="W144" s="74"/>
      <c r="AE144" s="97"/>
      <c r="AM144" s="117"/>
      <c r="AT144" s="121"/>
      <c r="GY144" s="12">
        <f t="shared" si="201"/>
        <v>12</v>
      </c>
    </row>
    <row r="145" spans="3:207" s="14" customFormat="1" ht="13.5" customHeight="1">
      <c r="C145" s="1"/>
      <c r="D145" s="1"/>
      <c r="E145" s="1"/>
      <c r="F145" s="1"/>
      <c r="G145" s="1"/>
      <c r="H145" s="1"/>
      <c r="I145" s="3"/>
      <c r="J145" s="1"/>
      <c r="K145" s="1"/>
      <c r="L145" s="1"/>
      <c r="P145" s="59"/>
      <c r="Q145" s="59"/>
      <c r="R145" s="59"/>
      <c r="T145" s="69"/>
      <c r="U145" s="74"/>
      <c r="V145" s="69"/>
      <c r="W145" s="74"/>
      <c r="AE145" s="97"/>
      <c r="AM145" s="117"/>
      <c r="AT145" s="121"/>
      <c r="GY145" s="12">
        <f t="shared" si="201"/>
        <v>12</v>
      </c>
    </row>
    <row r="146" spans="3:207" s="14" customFormat="1" ht="13.5" customHeight="1">
      <c r="C146" s="1"/>
      <c r="D146" s="1"/>
      <c r="E146" s="1"/>
      <c r="F146" s="1"/>
      <c r="G146" s="1"/>
      <c r="H146" s="1"/>
      <c r="I146" s="3"/>
      <c r="J146" s="1"/>
      <c r="K146" s="1"/>
      <c r="L146" s="1"/>
      <c r="P146" s="59"/>
      <c r="Q146" s="59"/>
      <c r="R146" s="59"/>
      <c r="T146" s="69"/>
      <c r="U146" s="74"/>
      <c r="V146" s="69"/>
      <c r="W146" s="74"/>
      <c r="AE146" s="97"/>
      <c r="AM146" s="117"/>
      <c r="AT146" s="121"/>
      <c r="GY146" s="12">
        <f t="shared" si="201"/>
        <v>12</v>
      </c>
    </row>
    <row r="147" spans="3:207" s="14" customFormat="1" ht="13.5" customHeight="1">
      <c r="C147" s="1"/>
      <c r="D147" s="1"/>
      <c r="E147" s="1"/>
      <c r="F147" s="1"/>
      <c r="G147" s="1"/>
      <c r="H147" s="1"/>
      <c r="I147" s="3"/>
      <c r="J147" s="1"/>
      <c r="K147" s="1"/>
      <c r="L147" s="1"/>
      <c r="P147" s="59"/>
      <c r="Q147" s="59"/>
      <c r="R147" s="59"/>
      <c r="T147" s="69"/>
      <c r="U147" s="74"/>
      <c r="V147" s="69"/>
      <c r="W147" s="74"/>
      <c r="AE147" s="97"/>
      <c r="AM147" s="117"/>
      <c r="AT147" s="121"/>
      <c r="GY147" s="12">
        <f t="shared" ref="GY147:GY166" si="202">IF(DW6&lt;1,0,IF(DW6=1,13-$U47,12))</f>
        <v>12</v>
      </c>
    </row>
    <row r="148" spans="3:207" s="14" customFormat="1" ht="13.5" customHeight="1">
      <c r="C148" s="1"/>
      <c r="D148" s="1"/>
      <c r="E148" s="1"/>
      <c r="F148" s="1"/>
      <c r="G148" s="1"/>
      <c r="H148" s="1"/>
      <c r="I148" s="3"/>
      <c r="J148" s="1"/>
      <c r="K148" s="1"/>
      <c r="L148" s="1"/>
      <c r="P148" s="59"/>
      <c r="Q148" s="59"/>
      <c r="R148" s="59"/>
      <c r="T148" s="69"/>
      <c r="U148" s="74"/>
      <c r="V148" s="69"/>
      <c r="W148" s="74"/>
      <c r="AE148" s="97"/>
      <c r="AM148" s="117"/>
      <c r="AT148" s="121"/>
      <c r="GY148" s="12">
        <f t="shared" si="202"/>
        <v>12</v>
      </c>
    </row>
    <row r="149" spans="3:207" s="14" customFormat="1" ht="13.5" customHeight="1">
      <c r="C149" s="1"/>
      <c r="D149" s="1"/>
      <c r="E149" s="1"/>
      <c r="F149" s="1"/>
      <c r="G149" s="1"/>
      <c r="H149" s="1"/>
      <c r="I149" s="3"/>
      <c r="J149" s="1"/>
      <c r="K149" s="1"/>
      <c r="L149" s="1"/>
      <c r="P149" s="59"/>
      <c r="Q149" s="59"/>
      <c r="R149" s="59"/>
      <c r="T149" s="69"/>
      <c r="U149" s="74"/>
      <c r="V149" s="69"/>
      <c r="W149" s="74"/>
      <c r="AE149" s="97"/>
      <c r="AM149" s="117"/>
      <c r="AT149" s="121"/>
      <c r="GY149" s="12">
        <f t="shared" si="202"/>
        <v>12</v>
      </c>
    </row>
    <row r="150" spans="3:207" s="14" customFormat="1" ht="13.5" customHeight="1">
      <c r="C150" s="1"/>
      <c r="D150" s="1"/>
      <c r="E150" s="1"/>
      <c r="F150" s="1"/>
      <c r="G150" s="1"/>
      <c r="H150" s="1"/>
      <c r="I150" s="3"/>
      <c r="J150" s="1"/>
      <c r="K150" s="1"/>
      <c r="L150" s="1"/>
      <c r="P150" s="59"/>
      <c r="Q150" s="59"/>
      <c r="R150" s="59"/>
      <c r="T150" s="69"/>
      <c r="U150" s="74"/>
      <c r="V150" s="69"/>
      <c r="W150" s="74"/>
      <c r="AE150" s="97"/>
      <c r="AM150" s="117"/>
      <c r="AT150" s="121"/>
      <c r="GY150" s="12">
        <f t="shared" si="202"/>
        <v>12</v>
      </c>
    </row>
    <row r="151" spans="3:207" s="14" customFormat="1" ht="13.5" customHeight="1">
      <c r="C151" s="1"/>
      <c r="D151" s="1"/>
      <c r="E151" s="1"/>
      <c r="F151" s="1"/>
      <c r="G151" s="1"/>
      <c r="H151" s="1"/>
      <c r="I151" s="3"/>
      <c r="J151" s="1"/>
      <c r="K151" s="1"/>
      <c r="L151" s="1"/>
      <c r="P151" s="59"/>
      <c r="Q151" s="59"/>
      <c r="R151" s="59"/>
      <c r="T151" s="69"/>
      <c r="U151" s="74"/>
      <c r="V151" s="69"/>
      <c r="W151" s="74"/>
      <c r="AE151" s="97"/>
      <c r="AM151" s="117"/>
      <c r="AT151" s="121"/>
      <c r="GY151" s="12">
        <f t="shared" si="202"/>
        <v>12</v>
      </c>
    </row>
    <row r="152" spans="3:207" s="14" customFormat="1" ht="13.5" customHeight="1">
      <c r="C152" s="1"/>
      <c r="D152" s="1"/>
      <c r="E152" s="1"/>
      <c r="F152" s="1"/>
      <c r="G152" s="1"/>
      <c r="H152" s="1"/>
      <c r="I152" s="3"/>
      <c r="J152" s="1"/>
      <c r="K152" s="1"/>
      <c r="L152" s="1"/>
      <c r="P152" s="59"/>
      <c r="Q152" s="59"/>
      <c r="R152" s="59"/>
      <c r="T152" s="69"/>
      <c r="U152" s="74"/>
      <c r="V152" s="69"/>
      <c r="W152" s="74"/>
      <c r="AE152" s="97"/>
      <c r="AM152" s="117"/>
      <c r="AT152" s="121"/>
      <c r="GY152" s="12">
        <f t="shared" si="202"/>
        <v>12</v>
      </c>
    </row>
    <row r="153" spans="3:207" s="14" customFormat="1" ht="13.5" customHeight="1">
      <c r="C153" s="1"/>
      <c r="D153" s="1"/>
      <c r="E153" s="1"/>
      <c r="F153" s="1"/>
      <c r="G153" s="1"/>
      <c r="H153" s="1"/>
      <c r="I153" s="3"/>
      <c r="J153" s="1"/>
      <c r="K153" s="1"/>
      <c r="L153" s="1"/>
      <c r="P153" s="59"/>
      <c r="Q153" s="59"/>
      <c r="R153" s="59"/>
      <c r="T153" s="69"/>
      <c r="U153" s="74"/>
      <c r="V153" s="69"/>
      <c r="W153" s="74"/>
      <c r="AE153" s="97"/>
      <c r="AM153" s="117"/>
      <c r="AT153" s="121"/>
      <c r="GY153" s="12">
        <f t="shared" si="202"/>
        <v>12</v>
      </c>
    </row>
    <row r="154" spans="3:207" s="14" customFormat="1" ht="13.5" customHeight="1">
      <c r="C154" s="1"/>
      <c r="D154" s="1"/>
      <c r="E154" s="1"/>
      <c r="F154" s="1"/>
      <c r="G154" s="1"/>
      <c r="H154" s="1"/>
      <c r="I154" s="3"/>
      <c r="J154" s="1"/>
      <c r="K154" s="1"/>
      <c r="L154" s="1"/>
      <c r="P154" s="59"/>
      <c r="Q154" s="59"/>
      <c r="R154" s="59"/>
      <c r="T154" s="69"/>
      <c r="U154" s="74"/>
      <c r="V154" s="69"/>
      <c r="W154" s="74"/>
      <c r="AE154" s="97"/>
      <c r="AM154" s="117"/>
      <c r="AT154" s="121"/>
      <c r="GY154" s="12">
        <f t="shared" si="202"/>
        <v>12</v>
      </c>
    </row>
    <row r="155" spans="3:207" s="14" customFormat="1" ht="13.5" customHeight="1">
      <c r="C155" s="1"/>
      <c r="D155" s="1"/>
      <c r="E155" s="1"/>
      <c r="F155" s="1"/>
      <c r="G155" s="1"/>
      <c r="H155" s="1"/>
      <c r="I155" s="3"/>
      <c r="J155" s="1"/>
      <c r="K155" s="1"/>
      <c r="L155" s="1"/>
      <c r="P155" s="59"/>
      <c r="Q155" s="59"/>
      <c r="R155" s="59"/>
      <c r="T155" s="69"/>
      <c r="U155" s="74"/>
      <c r="V155" s="69"/>
      <c r="W155" s="74"/>
      <c r="AE155" s="97"/>
      <c r="AM155" s="117"/>
      <c r="AT155" s="121"/>
      <c r="GY155" s="12">
        <f t="shared" si="202"/>
        <v>12</v>
      </c>
    </row>
    <row r="156" spans="3:207" s="14" customFormat="1" ht="13.5" customHeight="1">
      <c r="C156" s="1"/>
      <c r="D156" s="1"/>
      <c r="E156" s="1"/>
      <c r="F156" s="1"/>
      <c r="G156" s="1"/>
      <c r="H156" s="1"/>
      <c r="I156" s="3"/>
      <c r="J156" s="1"/>
      <c r="K156" s="1"/>
      <c r="L156" s="1"/>
      <c r="P156" s="59"/>
      <c r="Q156" s="59"/>
      <c r="R156" s="59"/>
      <c r="T156" s="69"/>
      <c r="U156" s="74"/>
      <c r="V156" s="69"/>
      <c r="W156" s="74"/>
      <c r="AE156" s="97"/>
      <c r="AM156" s="117"/>
      <c r="AT156" s="121"/>
      <c r="GY156" s="12">
        <f t="shared" si="202"/>
        <v>12</v>
      </c>
    </row>
    <row r="157" spans="3:207" s="14" customFormat="1" ht="13.5" customHeight="1">
      <c r="C157" s="1"/>
      <c r="D157" s="1"/>
      <c r="E157" s="1"/>
      <c r="F157" s="1"/>
      <c r="G157" s="1"/>
      <c r="H157" s="1"/>
      <c r="I157" s="3"/>
      <c r="J157" s="1"/>
      <c r="K157" s="1"/>
      <c r="L157" s="1"/>
      <c r="P157" s="59"/>
      <c r="Q157" s="59"/>
      <c r="R157" s="59"/>
      <c r="T157" s="69"/>
      <c r="U157" s="74"/>
      <c r="V157" s="69"/>
      <c r="W157" s="74"/>
      <c r="AE157" s="97"/>
      <c r="AM157" s="117"/>
      <c r="AT157" s="121"/>
      <c r="GY157" s="12">
        <f t="shared" si="202"/>
        <v>12</v>
      </c>
    </row>
    <row r="158" spans="3:207" s="14" customFormat="1" ht="13.5" customHeight="1">
      <c r="C158" s="1"/>
      <c r="D158" s="1"/>
      <c r="E158" s="1"/>
      <c r="F158" s="1"/>
      <c r="G158" s="1"/>
      <c r="H158" s="1"/>
      <c r="I158" s="3"/>
      <c r="J158" s="1"/>
      <c r="K158" s="1"/>
      <c r="L158" s="1"/>
      <c r="P158" s="59"/>
      <c r="Q158" s="59"/>
      <c r="R158" s="59"/>
      <c r="T158" s="69"/>
      <c r="U158" s="74"/>
      <c r="V158" s="69"/>
      <c r="W158" s="74"/>
      <c r="AE158" s="97"/>
      <c r="AM158" s="117"/>
      <c r="AT158" s="121"/>
      <c r="GY158" s="12">
        <f t="shared" si="202"/>
        <v>12</v>
      </c>
    </row>
    <row r="159" spans="3:207" s="14" customFormat="1" ht="13.5" customHeight="1">
      <c r="C159" s="1"/>
      <c r="D159" s="1"/>
      <c r="E159" s="1"/>
      <c r="F159" s="1"/>
      <c r="G159" s="1"/>
      <c r="H159" s="1"/>
      <c r="I159" s="3"/>
      <c r="J159" s="1"/>
      <c r="K159" s="1"/>
      <c r="L159" s="1"/>
      <c r="P159" s="59"/>
      <c r="Q159" s="59"/>
      <c r="R159" s="59"/>
      <c r="T159" s="69"/>
      <c r="U159" s="74"/>
      <c r="V159" s="69"/>
      <c r="W159" s="74"/>
      <c r="AE159" s="97"/>
      <c r="AM159" s="117"/>
      <c r="AT159" s="121"/>
      <c r="GY159" s="12">
        <f t="shared" si="202"/>
        <v>12</v>
      </c>
    </row>
    <row r="160" spans="3:207" s="14" customFormat="1" ht="13.5" customHeight="1">
      <c r="C160" s="1"/>
      <c r="D160" s="1"/>
      <c r="E160" s="1"/>
      <c r="F160" s="1"/>
      <c r="G160" s="1"/>
      <c r="H160" s="1"/>
      <c r="I160" s="3"/>
      <c r="J160" s="1"/>
      <c r="K160" s="1"/>
      <c r="L160" s="1"/>
      <c r="P160" s="59"/>
      <c r="Q160" s="59"/>
      <c r="R160" s="59"/>
      <c r="T160" s="69"/>
      <c r="U160" s="74"/>
      <c r="V160" s="69"/>
      <c r="W160" s="74"/>
      <c r="AE160" s="97"/>
      <c r="AM160" s="117"/>
      <c r="AT160" s="121"/>
      <c r="GY160" s="12">
        <f t="shared" si="202"/>
        <v>12</v>
      </c>
    </row>
    <row r="161" spans="3:207" s="14" customFormat="1" ht="13.5" customHeight="1">
      <c r="C161" s="1"/>
      <c r="D161" s="1"/>
      <c r="E161" s="1"/>
      <c r="F161" s="1"/>
      <c r="G161" s="1"/>
      <c r="H161" s="1"/>
      <c r="I161" s="3"/>
      <c r="J161" s="1"/>
      <c r="K161" s="1"/>
      <c r="L161" s="1"/>
      <c r="P161" s="59"/>
      <c r="Q161" s="59"/>
      <c r="R161" s="59"/>
      <c r="T161" s="69"/>
      <c r="U161" s="74"/>
      <c r="V161" s="69"/>
      <c r="W161" s="74"/>
      <c r="AE161" s="97"/>
      <c r="AM161" s="117"/>
      <c r="AT161" s="121"/>
      <c r="GY161" s="12">
        <f t="shared" si="202"/>
        <v>12</v>
      </c>
    </row>
    <row r="162" spans="3:207" s="14" customFormat="1" ht="13.5" customHeight="1">
      <c r="C162" s="1"/>
      <c r="D162" s="1"/>
      <c r="E162" s="1"/>
      <c r="F162" s="1"/>
      <c r="G162" s="1"/>
      <c r="H162" s="1"/>
      <c r="I162" s="3"/>
      <c r="J162" s="1"/>
      <c r="K162" s="1"/>
      <c r="L162" s="1"/>
      <c r="P162" s="59"/>
      <c r="Q162" s="59"/>
      <c r="R162" s="59"/>
      <c r="T162" s="69"/>
      <c r="U162" s="74"/>
      <c r="V162" s="69"/>
      <c r="W162" s="74"/>
      <c r="AE162" s="97"/>
      <c r="AM162" s="117"/>
      <c r="AT162" s="121"/>
      <c r="GY162" s="12">
        <f t="shared" si="202"/>
        <v>12</v>
      </c>
    </row>
    <row r="163" spans="3:207" s="14" customFormat="1" ht="13.5" customHeight="1">
      <c r="C163" s="1"/>
      <c r="D163" s="1"/>
      <c r="E163" s="1"/>
      <c r="F163" s="1"/>
      <c r="G163" s="1"/>
      <c r="H163" s="1"/>
      <c r="I163" s="3"/>
      <c r="J163" s="1"/>
      <c r="K163" s="1"/>
      <c r="L163" s="1"/>
      <c r="P163" s="59"/>
      <c r="Q163" s="59"/>
      <c r="R163" s="59"/>
      <c r="T163" s="69"/>
      <c r="U163" s="74"/>
      <c r="V163" s="69"/>
      <c r="W163" s="74"/>
      <c r="AE163" s="97"/>
      <c r="AM163" s="117"/>
      <c r="AT163" s="121"/>
      <c r="GY163" s="12">
        <f t="shared" si="202"/>
        <v>12</v>
      </c>
    </row>
    <row r="164" spans="3:207" s="14" customFormat="1" ht="13.5" customHeight="1">
      <c r="C164" s="1"/>
      <c r="D164" s="1"/>
      <c r="E164" s="1"/>
      <c r="F164" s="1"/>
      <c r="G164" s="1"/>
      <c r="H164" s="1"/>
      <c r="I164" s="3"/>
      <c r="J164" s="1"/>
      <c r="K164" s="1"/>
      <c r="L164" s="1"/>
      <c r="P164" s="59"/>
      <c r="Q164" s="59"/>
      <c r="R164" s="59"/>
      <c r="T164" s="69"/>
      <c r="U164" s="74"/>
      <c r="V164" s="69"/>
      <c r="W164" s="74"/>
      <c r="AE164" s="97"/>
      <c r="AM164" s="117"/>
      <c r="AT164" s="121"/>
      <c r="GY164" s="12">
        <f t="shared" si="202"/>
        <v>12</v>
      </c>
    </row>
    <row r="165" spans="3:207" s="14" customFormat="1" ht="13.5" customHeight="1">
      <c r="C165" s="1"/>
      <c r="D165" s="1"/>
      <c r="E165" s="1"/>
      <c r="F165" s="1"/>
      <c r="G165" s="1"/>
      <c r="H165" s="1"/>
      <c r="I165" s="3"/>
      <c r="J165" s="1"/>
      <c r="K165" s="1"/>
      <c r="L165" s="1"/>
      <c r="P165" s="59"/>
      <c r="Q165" s="59"/>
      <c r="R165" s="59"/>
      <c r="T165" s="69"/>
      <c r="U165" s="74"/>
      <c r="V165" s="69"/>
      <c r="W165" s="74"/>
      <c r="AE165" s="97"/>
      <c r="AM165" s="117"/>
      <c r="AT165" s="121"/>
      <c r="GY165" s="12">
        <f t="shared" si="202"/>
        <v>12</v>
      </c>
    </row>
    <row r="166" spans="3:207" s="14" customFormat="1" ht="13.5" customHeight="1">
      <c r="C166" s="1"/>
      <c r="D166" s="1"/>
      <c r="E166" s="1"/>
      <c r="F166" s="1"/>
      <c r="G166" s="1"/>
      <c r="H166" s="1"/>
      <c r="I166" s="3"/>
      <c r="J166" s="1"/>
      <c r="K166" s="1"/>
      <c r="L166" s="1"/>
      <c r="P166" s="59"/>
      <c r="Q166" s="59"/>
      <c r="R166" s="59"/>
      <c r="T166" s="69"/>
      <c r="U166" s="74"/>
      <c r="V166" s="69"/>
      <c r="W166" s="74"/>
      <c r="AE166" s="97"/>
      <c r="AM166" s="117"/>
      <c r="AT166" s="121"/>
      <c r="GY166" s="12">
        <f t="shared" si="202"/>
        <v>12</v>
      </c>
    </row>
    <row r="167" spans="3:207" s="14" customFormat="1" ht="13.5" customHeight="1">
      <c r="C167" s="1"/>
      <c r="D167" s="1"/>
      <c r="E167" s="1"/>
      <c r="F167" s="1"/>
      <c r="G167" s="1"/>
      <c r="H167" s="1"/>
      <c r="I167" s="3"/>
      <c r="J167" s="1"/>
      <c r="K167" s="1"/>
      <c r="L167" s="1"/>
      <c r="P167" s="59"/>
      <c r="Q167" s="59"/>
      <c r="R167" s="59"/>
      <c r="T167" s="69"/>
      <c r="U167" s="74"/>
      <c r="V167" s="69"/>
      <c r="W167" s="74"/>
      <c r="AE167" s="97"/>
      <c r="AM167" s="117"/>
      <c r="AT167" s="121"/>
      <c r="GY167" s="12">
        <f t="shared" ref="GY167:GY192" si="203">IF(EE6&lt;1,0,IF(EE6=1,13-$U67,12))</f>
        <v>12</v>
      </c>
    </row>
    <row r="168" spans="3:207" s="14" customFormat="1" ht="13.5" customHeight="1">
      <c r="C168" s="1"/>
      <c r="D168" s="1"/>
      <c r="E168" s="1"/>
      <c r="F168" s="1"/>
      <c r="G168" s="1"/>
      <c r="H168" s="1"/>
      <c r="I168" s="3"/>
      <c r="J168" s="1"/>
      <c r="K168" s="1"/>
      <c r="L168" s="1"/>
      <c r="P168" s="59"/>
      <c r="Q168" s="59"/>
      <c r="R168" s="59"/>
      <c r="T168" s="69"/>
      <c r="U168" s="74"/>
      <c r="V168" s="69"/>
      <c r="W168" s="74"/>
      <c r="AE168" s="97"/>
      <c r="AM168" s="117"/>
      <c r="AT168" s="121"/>
      <c r="GY168" s="12">
        <f t="shared" si="203"/>
        <v>12</v>
      </c>
    </row>
    <row r="169" spans="3:207" s="14" customFormat="1" ht="13.5" customHeight="1">
      <c r="C169" s="1"/>
      <c r="D169" s="1"/>
      <c r="E169" s="1"/>
      <c r="F169" s="1"/>
      <c r="G169" s="1"/>
      <c r="H169" s="1"/>
      <c r="I169" s="3"/>
      <c r="J169" s="1"/>
      <c r="K169" s="1"/>
      <c r="L169" s="1"/>
      <c r="P169" s="59"/>
      <c r="Q169" s="59"/>
      <c r="R169" s="59"/>
      <c r="T169" s="69"/>
      <c r="U169" s="74"/>
      <c r="V169" s="69"/>
      <c r="W169" s="74"/>
      <c r="AE169" s="97"/>
      <c r="AM169" s="117"/>
      <c r="AT169" s="121"/>
      <c r="GY169" s="12">
        <f t="shared" si="203"/>
        <v>12</v>
      </c>
    </row>
    <row r="170" spans="3:207" s="14" customFormat="1" ht="13.5" customHeight="1">
      <c r="C170" s="1"/>
      <c r="D170" s="1"/>
      <c r="E170" s="1"/>
      <c r="F170" s="1"/>
      <c r="G170" s="1"/>
      <c r="H170" s="1"/>
      <c r="I170" s="3"/>
      <c r="J170" s="1"/>
      <c r="K170" s="1"/>
      <c r="L170" s="1"/>
      <c r="P170" s="59"/>
      <c r="Q170" s="59"/>
      <c r="R170" s="59"/>
      <c r="T170" s="69"/>
      <c r="U170" s="74"/>
      <c r="V170" s="69"/>
      <c r="W170" s="74"/>
      <c r="AE170" s="97"/>
      <c r="AM170" s="117"/>
      <c r="AT170" s="121"/>
      <c r="GY170" s="12">
        <f t="shared" si="203"/>
        <v>12</v>
      </c>
    </row>
    <row r="171" spans="3:207" s="14" customFormat="1" ht="13.5" customHeight="1">
      <c r="C171" s="1"/>
      <c r="D171" s="1"/>
      <c r="E171" s="1"/>
      <c r="F171" s="1"/>
      <c r="G171" s="1"/>
      <c r="H171" s="1"/>
      <c r="I171" s="3"/>
      <c r="J171" s="1"/>
      <c r="K171" s="1"/>
      <c r="L171" s="1"/>
      <c r="P171" s="59"/>
      <c r="Q171" s="59"/>
      <c r="R171" s="59"/>
      <c r="T171" s="69"/>
      <c r="U171" s="74"/>
      <c r="V171" s="69"/>
      <c r="W171" s="74"/>
      <c r="AE171" s="97"/>
      <c r="AM171" s="117"/>
      <c r="AT171" s="121"/>
      <c r="GY171" s="12">
        <f t="shared" si="203"/>
        <v>12</v>
      </c>
    </row>
    <row r="172" spans="3:207" s="14" customFormat="1" ht="13.5" customHeight="1">
      <c r="C172" s="1"/>
      <c r="D172" s="1"/>
      <c r="E172" s="1"/>
      <c r="F172" s="1"/>
      <c r="G172" s="1"/>
      <c r="H172" s="1"/>
      <c r="I172" s="3"/>
      <c r="J172" s="1"/>
      <c r="K172" s="1"/>
      <c r="L172" s="1"/>
      <c r="P172" s="59"/>
      <c r="Q172" s="59"/>
      <c r="R172" s="59"/>
      <c r="T172" s="69"/>
      <c r="U172" s="74"/>
      <c r="V172" s="69"/>
      <c r="W172" s="74"/>
      <c r="AE172" s="97"/>
      <c r="AM172" s="117"/>
      <c r="AT172" s="121"/>
      <c r="GY172" s="12">
        <f t="shared" si="203"/>
        <v>12</v>
      </c>
    </row>
    <row r="173" spans="3:207" s="14" customFormat="1" ht="13.5" customHeight="1">
      <c r="C173" s="1"/>
      <c r="D173" s="1"/>
      <c r="E173" s="1"/>
      <c r="F173" s="1"/>
      <c r="G173" s="1"/>
      <c r="H173" s="1"/>
      <c r="I173" s="3"/>
      <c r="J173" s="1"/>
      <c r="K173" s="1"/>
      <c r="L173" s="1"/>
      <c r="P173" s="59"/>
      <c r="Q173" s="59"/>
      <c r="R173" s="59"/>
      <c r="T173" s="69"/>
      <c r="U173" s="74"/>
      <c r="V173" s="69"/>
      <c r="W173" s="74"/>
      <c r="AE173" s="97"/>
      <c r="AM173" s="117"/>
      <c r="AT173" s="121"/>
      <c r="GY173" s="12">
        <f t="shared" si="203"/>
        <v>12</v>
      </c>
    </row>
    <row r="174" spans="3:207" s="14" customFormat="1" ht="13.5" customHeight="1">
      <c r="C174" s="1"/>
      <c r="D174" s="1"/>
      <c r="E174" s="1"/>
      <c r="F174" s="1"/>
      <c r="G174" s="1"/>
      <c r="H174" s="1"/>
      <c r="I174" s="3"/>
      <c r="J174" s="1"/>
      <c r="K174" s="1"/>
      <c r="L174" s="1"/>
      <c r="P174" s="59"/>
      <c r="Q174" s="59"/>
      <c r="R174" s="59"/>
      <c r="T174" s="69"/>
      <c r="U174" s="74"/>
      <c r="V174" s="69"/>
      <c r="W174" s="74"/>
      <c r="AE174" s="97"/>
      <c r="AM174" s="117"/>
      <c r="AT174" s="121"/>
      <c r="GY174" s="12">
        <f t="shared" si="203"/>
        <v>12</v>
      </c>
    </row>
    <row r="175" spans="3:207" s="14" customFormat="1" ht="13.5" customHeight="1">
      <c r="C175" s="1"/>
      <c r="D175" s="1"/>
      <c r="E175" s="1"/>
      <c r="F175" s="1"/>
      <c r="G175" s="1"/>
      <c r="H175" s="1"/>
      <c r="I175" s="3"/>
      <c r="J175" s="1"/>
      <c r="K175" s="1"/>
      <c r="L175" s="1"/>
      <c r="P175" s="59"/>
      <c r="Q175" s="59"/>
      <c r="R175" s="59"/>
      <c r="T175" s="69"/>
      <c r="U175" s="74"/>
      <c r="V175" s="69"/>
      <c r="W175" s="74"/>
      <c r="AE175" s="97"/>
      <c r="AM175" s="117"/>
      <c r="AT175" s="121"/>
      <c r="GY175" s="12">
        <f t="shared" si="203"/>
        <v>12</v>
      </c>
    </row>
    <row r="176" spans="3:207" s="14" customFormat="1" ht="13.5" customHeight="1">
      <c r="C176" s="1"/>
      <c r="D176" s="1"/>
      <c r="E176" s="1"/>
      <c r="F176" s="1"/>
      <c r="G176" s="1"/>
      <c r="H176" s="1"/>
      <c r="I176" s="3"/>
      <c r="J176" s="1"/>
      <c r="K176" s="1"/>
      <c r="L176" s="1"/>
      <c r="P176" s="59"/>
      <c r="Q176" s="59"/>
      <c r="R176" s="59"/>
      <c r="T176" s="69"/>
      <c r="U176" s="74"/>
      <c r="V176" s="69"/>
      <c r="W176" s="74"/>
      <c r="AE176" s="97"/>
      <c r="AM176" s="117"/>
      <c r="AT176" s="121"/>
      <c r="GY176" s="12">
        <f t="shared" si="203"/>
        <v>12</v>
      </c>
    </row>
    <row r="177" spans="3:207" s="14" customFormat="1" ht="13.5" customHeight="1">
      <c r="C177" s="1"/>
      <c r="D177" s="1"/>
      <c r="E177" s="1"/>
      <c r="F177" s="1"/>
      <c r="G177" s="1"/>
      <c r="H177" s="1"/>
      <c r="I177" s="3"/>
      <c r="J177" s="1"/>
      <c r="K177" s="1"/>
      <c r="L177" s="1"/>
      <c r="P177" s="59"/>
      <c r="Q177" s="59"/>
      <c r="R177" s="59"/>
      <c r="T177" s="69"/>
      <c r="U177" s="74"/>
      <c r="V177" s="69"/>
      <c r="W177" s="74"/>
      <c r="AE177" s="97"/>
      <c r="AM177" s="117"/>
      <c r="AT177" s="121"/>
      <c r="GY177" s="12">
        <f t="shared" si="203"/>
        <v>12</v>
      </c>
    </row>
    <row r="178" spans="3:207" s="14" customFormat="1" ht="13.5" customHeight="1">
      <c r="C178" s="1"/>
      <c r="D178" s="1"/>
      <c r="E178" s="1"/>
      <c r="F178" s="1"/>
      <c r="G178" s="1"/>
      <c r="H178" s="1"/>
      <c r="I178" s="3"/>
      <c r="J178" s="1"/>
      <c r="K178" s="1"/>
      <c r="L178" s="1"/>
      <c r="P178" s="59"/>
      <c r="Q178" s="59"/>
      <c r="R178" s="59"/>
      <c r="T178" s="69"/>
      <c r="U178" s="74"/>
      <c r="V178" s="69"/>
      <c r="W178" s="74"/>
      <c r="AE178" s="97"/>
      <c r="AM178" s="117"/>
      <c r="AT178" s="121"/>
      <c r="GY178" s="12">
        <f t="shared" si="203"/>
        <v>12</v>
      </c>
    </row>
    <row r="179" spans="3:207" s="14" customFormat="1" ht="13.5" customHeight="1">
      <c r="C179" s="1"/>
      <c r="D179" s="1"/>
      <c r="E179" s="1"/>
      <c r="F179" s="1"/>
      <c r="G179" s="1"/>
      <c r="H179" s="1"/>
      <c r="I179" s="3"/>
      <c r="J179" s="1"/>
      <c r="K179" s="1"/>
      <c r="L179" s="1"/>
      <c r="P179" s="59"/>
      <c r="Q179" s="59"/>
      <c r="R179" s="59"/>
      <c r="T179" s="69"/>
      <c r="U179" s="74"/>
      <c r="V179" s="69"/>
      <c r="W179" s="74"/>
      <c r="AE179" s="97"/>
      <c r="AM179" s="117"/>
      <c r="AT179" s="121"/>
      <c r="GY179" s="12">
        <f t="shared" si="203"/>
        <v>12</v>
      </c>
    </row>
    <row r="180" spans="3:207" s="14" customFormat="1" ht="13.5" customHeight="1">
      <c r="C180" s="1"/>
      <c r="D180" s="1"/>
      <c r="E180" s="1"/>
      <c r="F180" s="1"/>
      <c r="G180" s="1"/>
      <c r="H180" s="1"/>
      <c r="I180" s="3"/>
      <c r="J180" s="1"/>
      <c r="K180" s="1"/>
      <c r="L180" s="1"/>
      <c r="P180" s="59"/>
      <c r="Q180" s="59"/>
      <c r="R180" s="59"/>
      <c r="T180" s="69"/>
      <c r="U180" s="74"/>
      <c r="V180" s="69"/>
      <c r="W180" s="74"/>
      <c r="AE180" s="97"/>
      <c r="AM180" s="117"/>
      <c r="AT180" s="121"/>
      <c r="GY180" s="12">
        <f t="shared" si="203"/>
        <v>12</v>
      </c>
    </row>
    <row r="181" spans="3:207" s="14" customFormat="1" ht="13.5" customHeight="1">
      <c r="C181" s="1"/>
      <c r="D181" s="1"/>
      <c r="E181" s="1"/>
      <c r="F181" s="1"/>
      <c r="G181" s="1"/>
      <c r="H181" s="1"/>
      <c r="I181" s="3"/>
      <c r="J181" s="1"/>
      <c r="K181" s="1"/>
      <c r="L181" s="1"/>
      <c r="P181" s="59"/>
      <c r="Q181" s="59"/>
      <c r="R181" s="59"/>
      <c r="T181" s="69"/>
      <c r="U181" s="74"/>
      <c r="V181" s="69"/>
      <c r="W181" s="74"/>
      <c r="AE181" s="97"/>
      <c r="AM181" s="117"/>
      <c r="AT181" s="121"/>
      <c r="GY181" s="12">
        <f t="shared" si="203"/>
        <v>12</v>
      </c>
    </row>
    <row r="182" spans="3:207" s="14" customFormat="1" ht="13.5" customHeight="1">
      <c r="C182" s="1"/>
      <c r="D182" s="1"/>
      <c r="E182" s="1"/>
      <c r="F182" s="1"/>
      <c r="G182" s="1"/>
      <c r="H182" s="1"/>
      <c r="I182" s="3"/>
      <c r="J182" s="1"/>
      <c r="K182" s="1"/>
      <c r="L182" s="1"/>
      <c r="P182" s="59"/>
      <c r="Q182" s="59"/>
      <c r="R182" s="59"/>
      <c r="T182" s="69"/>
      <c r="U182" s="74"/>
      <c r="V182" s="69"/>
      <c r="W182" s="74"/>
      <c r="AE182" s="97"/>
      <c r="AM182" s="117"/>
      <c r="AT182" s="121"/>
      <c r="GY182" s="12">
        <f t="shared" si="203"/>
        <v>12</v>
      </c>
    </row>
    <row r="183" spans="3:207" s="14" customFormat="1" ht="13.5" customHeight="1">
      <c r="C183" s="1"/>
      <c r="D183" s="1"/>
      <c r="E183" s="1"/>
      <c r="F183" s="1"/>
      <c r="G183" s="1"/>
      <c r="H183" s="1"/>
      <c r="I183" s="3"/>
      <c r="J183" s="1"/>
      <c r="K183" s="1"/>
      <c r="L183" s="1"/>
      <c r="P183" s="59"/>
      <c r="Q183" s="59"/>
      <c r="R183" s="59"/>
      <c r="T183" s="69"/>
      <c r="U183" s="74"/>
      <c r="V183" s="69"/>
      <c r="W183" s="74"/>
      <c r="AE183" s="97"/>
      <c r="AM183" s="117"/>
      <c r="AT183" s="121"/>
      <c r="GY183" s="12">
        <f t="shared" si="203"/>
        <v>12</v>
      </c>
    </row>
    <row r="184" spans="3:207" s="14" customFormat="1" ht="13.5" customHeight="1">
      <c r="C184" s="1"/>
      <c r="D184" s="1"/>
      <c r="E184" s="1"/>
      <c r="F184" s="1"/>
      <c r="G184" s="1"/>
      <c r="H184" s="1"/>
      <c r="I184" s="3"/>
      <c r="J184" s="1"/>
      <c r="K184" s="1"/>
      <c r="L184" s="1"/>
      <c r="P184" s="59"/>
      <c r="Q184" s="59"/>
      <c r="R184" s="59"/>
      <c r="T184" s="69"/>
      <c r="U184" s="74"/>
      <c r="V184" s="69"/>
      <c r="W184" s="74"/>
      <c r="AE184" s="97"/>
      <c r="AM184" s="117"/>
      <c r="AT184" s="121"/>
      <c r="GY184" s="12">
        <f t="shared" si="203"/>
        <v>12</v>
      </c>
    </row>
    <row r="185" spans="3:207" s="14" customFormat="1" ht="13.5" customHeight="1">
      <c r="C185" s="1"/>
      <c r="D185" s="1"/>
      <c r="E185" s="1"/>
      <c r="F185" s="1"/>
      <c r="G185" s="1"/>
      <c r="H185" s="1"/>
      <c r="I185" s="3"/>
      <c r="J185" s="1"/>
      <c r="K185" s="1"/>
      <c r="L185" s="1"/>
      <c r="P185" s="59"/>
      <c r="Q185" s="59"/>
      <c r="R185" s="59"/>
      <c r="T185" s="69"/>
      <c r="U185" s="74"/>
      <c r="V185" s="69"/>
      <c r="W185" s="74"/>
      <c r="AE185" s="97"/>
      <c r="AM185" s="117"/>
      <c r="AT185" s="121"/>
      <c r="GY185" s="12">
        <f t="shared" si="203"/>
        <v>12</v>
      </c>
    </row>
    <row r="186" spans="3:207" s="14" customFormat="1" ht="13.5" customHeight="1">
      <c r="C186" s="1"/>
      <c r="D186" s="1"/>
      <c r="E186" s="1"/>
      <c r="F186" s="1"/>
      <c r="G186" s="1"/>
      <c r="H186" s="1"/>
      <c r="I186" s="3"/>
      <c r="J186" s="1"/>
      <c r="K186" s="1"/>
      <c r="L186" s="1"/>
      <c r="P186" s="59"/>
      <c r="Q186" s="59"/>
      <c r="R186" s="59"/>
      <c r="T186" s="69"/>
      <c r="U186" s="74"/>
      <c r="V186" s="69"/>
      <c r="W186" s="74"/>
      <c r="AE186" s="97"/>
      <c r="AM186" s="117"/>
      <c r="AT186" s="121"/>
      <c r="GY186" s="12">
        <f t="shared" si="203"/>
        <v>12</v>
      </c>
    </row>
    <row r="187" spans="3:207" s="14" customFormat="1" ht="19.5" customHeight="1">
      <c r="C187" s="1"/>
      <c r="D187" s="1"/>
      <c r="E187" s="1"/>
      <c r="F187" s="1"/>
      <c r="G187" s="1"/>
      <c r="H187" s="1"/>
      <c r="I187" s="3"/>
      <c r="J187" s="1"/>
      <c r="K187" s="1"/>
      <c r="L187" s="1"/>
      <c r="P187" s="59"/>
      <c r="Q187" s="59"/>
      <c r="R187" s="59"/>
      <c r="T187" s="69"/>
      <c r="U187" s="74"/>
      <c r="V187" s="69"/>
      <c r="W187" s="74"/>
      <c r="AE187" s="97"/>
      <c r="AM187" s="117"/>
      <c r="AT187" s="121"/>
      <c r="GY187" s="12">
        <f t="shared" si="203"/>
        <v>0</v>
      </c>
    </row>
    <row r="188" spans="3:207" s="14" customFormat="1" ht="19.5" customHeight="1">
      <c r="C188" s="1"/>
      <c r="D188" s="1"/>
      <c r="E188" s="1"/>
      <c r="F188" s="1"/>
      <c r="G188" s="1"/>
      <c r="H188" s="1"/>
      <c r="I188" s="3"/>
      <c r="J188" s="1"/>
      <c r="K188" s="1"/>
      <c r="L188" s="1"/>
      <c r="P188" s="59"/>
      <c r="Q188" s="59"/>
      <c r="R188" s="59"/>
      <c r="T188" s="69"/>
      <c r="U188" s="74"/>
      <c r="V188" s="69"/>
      <c r="W188" s="74"/>
      <c r="AE188" s="97"/>
      <c r="AM188" s="117"/>
      <c r="AT188" s="121"/>
      <c r="GY188" s="12">
        <f t="shared" si="203"/>
        <v>0</v>
      </c>
    </row>
    <row r="189" spans="3:207" s="14" customFormat="1" ht="19.5" customHeight="1">
      <c r="C189" s="1"/>
      <c r="D189" s="1"/>
      <c r="E189" s="1"/>
      <c r="F189" s="1"/>
      <c r="G189" s="1"/>
      <c r="H189" s="1"/>
      <c r="I189" s="3"/>
      <c r="J189" s="1"/>
      <c r="K189" s="1"/>
      <c r="L189" s="1"/>
      <c r="P189" s="59"/>
      <c r="Q189" s="59"/>
      <c r="R189" s="59"/>
      <c r="T189" s="69"/>
      <c r="U189" s="74"/>
      <c r="V189" s="69"/>
      <c r="W189" s="74"/>
      <c r="AE189" s="97"/>
      <c r="AM189" s="117"/>
      <c r="AT189" s="121"/>
      <c r="GY189" s="12">
        <f t="shared" si="203"/>
        <v>0</v>
      </c>
    </row>
    <row r="190" spans="3:207" s="14" customFormat="1" ht="19.5" customHeight="1">
      <c r="C190" s="1"/>
      <c r="D190" s="1"/>
      <c r="E190" s="1"/>
      <c r="F190" s="1"/>
      <c r="G190" s="1"/>
      <c r="H190" s="1"/>
      <c r="I190" s="3"/>
      <c r="J190" s="1"/>
      <c r="K190" s="1"/>
      <c r="L190" s="1"/>
      <c r="P190" s="59"/>
      <c r="Q190" s="59"/>
      <c r="R190" s="59"/>
      <c r="T190" s="69"/>
      <c r="U190" s="74"/>
      <c r="V190" s="69"/>
      <c r="W190" s="74"/>
      <c r="AE190" s="97"/>
      <c r="AM190" s="117"/>
      <c r="AT190" s="121"/>
      <c r="GY190" s="12">
        <f t="shared" si="203"/>
        <v>0</v>
      </c>
    </row>
    <row r="191" spans="3:207" s="14" customFormat="1" ht="19.5" customHeight="1">
      <c r="C191" s="1"/>
      <c r="D191" s="1"/>
      <c r="E191" s="1"/>
      <c r="F191" s="1"/>
      <c r="G191" s="1"/>
      <c r="H191" s="1"/>
      <c r="I191" s="3"/>
      <c r="J191" s="1"/>
      <c r="K191" s="1"/>
      <c r="L191" s="1"/>
      <c r="P191" s="59"/>
      <c r="Q191" s="59"/>
      <c r="R191" s="59"/>
      <c r="T191" s="69"/>
      <c r="U191" s="74"/>
      <c r="V191" s="69"/>
      <c r="W191" s="74"/>
      <c r="AE191" s="97"/>
      <c r="AM191" s="117"/>
      <c r="AT191" s="121"/>
      <c r="GY191" s="12">
        <f t="shared" si="203"/>
        <v>0</v>
      </c>
    </row>
    <row r="192" spans="3:207" s="14" customFormat="1" ht="19.5" customHeight="1">
      <c r="C192" s="1"/>
      <c r="D192" s="1"/>
      <c r="E192" s="1"/>
      <c r="F192" s="1"/>
      <c r="G192" s="1"/>
      <c r="H192" s="1"/>
      <c r="I192" s="3"/>
      <c r="J192" s="1"/>
      <c r="K192" s="1"/>
      <c r="L192" s="1"/>
      <c r="P192" s="59"/>
      <c r="Q192" s="59"/>
      <c r="R192" s="59"/>
      <c r="T192" s="69"/>
      <c r="U192" s="74"/>
      <c r="V192" s="69"/>
      <c r="W192" s="74"/>
      <c r="AE192" s="97"/>
      <c r="AM192" s="117"/>
      <c r="AT192" s="121"/>
      <c r="GY192" s="12">
        <f t="shared" si="203"/>
        <v>0</v>
      </c>
    </row>
    <row r="193" spans="3:207" s="14" customFormat="1" ht="19.5" customHeight="1">
      <c r="C193" s="1"/>
      <c r="D193" s="1"/>
      <c r="E193" s="1"/>
      <c r="F193" s="1"/>
      <c r="G193" s="1"/>
      <c r="H193" s="1"/>
      <c r="I193" s="3"/>
      <c r="J193" s="1"/>
      <c r="K193" s="1"/>
      <c r="L193" s="1"/>
      <c r="P193" s="59"/>
      <c r="Q193" s="59"/>
      <c r="R193" s="59"/>
      <c r="T193" s="69"/>
      <c r="U193" s="74"/>
      <c r="V193" s="69"/>
      <c r="W193" s="74"/>
      <c r="AE193" s="97"/>
      <c r="AM193" s="117"/>
      <c r="AT193" s="121"/>
      <c r="GY193" s="12">
        <f t="shared" ref="GY193:GY226" si="204">IF(EE33&lt;1,0,IF(EE33=1,13-$U93,12))</f>
        <v>0</v>
      </c>
    </row>
    <row r="194" spans="3:207" s="14" customFormat="1" ht="19.5" customHeight="1">
      <c r="C194" s="1"/>
      <c r="D194" s="1"/>
      <c r="E194" s="1"/>
      <c r="F194" s="1"/>
      <c r="G194" s="1"/>
      <c r="H194" s="1"/>
      <c r="I194" s="3"/>
      <c r="J194" s="1"/>
      <c r="K194" s="1"/>
      <c r="L194" s="1"/>
      <c r="P194" s="59"/>
      <c r="Q194" s="59"/>
      <c r="R194" s="59"/>
      <c r="T194" s="69"/>
      <c r="U194" s="74"/>
      <c r="V194" s="69"/>
      <c r="W194" s="74"/>
      <c r="AE194" s="97"/>
      <c r="AM194" s="117"/>
      <c r="AT194" s="121"/>
      <c r="GY194" s="12">
        <f t="shared" si="204"/>
        <v>0</v>
      </c>
    </row>
    <row r="195" spans="3:207" s="14" customFormat="1" ht="19.5" customHeight="1">
      <c r="C195" s="1"/>
      <c r="D195" s="1"/>
      <c r="E195" s="1"/>
      <c r="F195" s="1"/>
      <c r="G195" s="1"/>
      <c r="H195" s="1"/>
      <c r="I195" s="3"/>
      <c r="J195" s="1"/>
      <c r="K195" s="1"/>
      <c r="L195" s="1"/>
      <c r="P195" s="59"/>
      <c r="Q195" s="59"/>
      <c r="R195" s="59"/>
      <c r="T195" s="69"/>
      <c r="U195" s="74"/>
      <c r="V195" s="69"/>
      <c r="W195" s="74"/>
      <c r="AE195" s="97"/>
      <c r="AM195" s="117"/>
      <c r="AT195" s="121"/>
      <c r="GY195" s="12">
        <f t="shared" si="204"/>
        <v>0</v>
      </c>
    </row>
    <row r="196" spans="3:207" s="14" customFormat="1" ht="19.5" customHeight="1">
      <c r="C196" s="1"/>
      <c r="D196" s="1"/>
      <c r="E196" s="1"/>
      <c r="F196" s="1"/>
      <c r="G196" s="1"/>
      <c r="H196" s="1"/>
      <c r="I196" s="3"/>
      <c r="J196" s="1"/>
      <c r="K196" s="1"/>
      <c r="L196" s="1"/>
      <c r="P196" s="59"/>
      <c r="Q196" s="59"/>
      <c r="R196" s="59"/>
      <c r="T196" s="69"/>
      <c r="U196" s="74"/>
      <c r="V196" s="69"/>
      <c r="W196" s="74"/>
      <c r="AE196" s="97"/>
      <c r="AM196" s="117"/>
      <c r="AT196" s="121"/>
      <c r="GY196" s="12">
        <f t="shared" si="204"/>
        <v>0</v>
      </c>
    </row>
    <row r="197" spans="3:207" s="14" customFormat="1" ht="19.5" customHeight="1">
      <c r="C197" s="1"/>
      <c r="D197" s="1"/>
      <c r="E197" s="1"/>
      <c r="F197" s="1"/>
      <c r="G197" s="1"/>
      <c r="H197" s="1"/>
      <c r="I197" s="3"/>
      <c r="J197" s="1"/>
      <c r="K197" s="1"/>
      <c r="L197" s="1"/>
      <c r="P197" s="59"/>
      <c r="Q197" s="59"/>
      <c r="R197" s="59"/>
      <c r="T197" s="69"/>
      <c r="U197" s="74"/>
      <c r="V197" s="69"/>
      <c r="W197" s="74"/>
      <c r="AE197" s="97"/>
      <c r="AM197" s="117"/>
      <c r="AT197" s="121"/>
      <c r="GY197" s="12">
        <f t="shared" si="204"/>
        <v>0</v>
      </c>
    </row>
    <row r="198" spans="3:207" s="14" customFormat="1" ht="19.5" customHeight="1">
      <c r="C198" s="1"/>
      <c r="D198" s="1"/>
      <c r="E198" s="1"/>
      <c r="F198" s="1"/>
      <c r="G198" s="1"/>
      <c r="H198" s="1"/>
      <c r="I198" s="3"/>
      <c r="J198" s="1"/>
      <c r="K198" s="1"/>
      <c r="L198" s="1"/>
      <c r="P198" s="59"/>
      <c r="Q198" s="59"/>
      <c r="R198" s="59"/>
      <c r="T198" s="69"/>
      <c r="U198" s="74"/>
      <c r="V198" s="69"/>
      <c r="W198" s="74"/>
      <c r="AE198" s="97"/>
      <c r="AM198" s="117"/>
      <c r="AT198" s="121"/>
      <c r="GY198" s="12">
        <f t="shared" si="204"/>
        <v>0</v>
      </c>
    </row>
    <row r="199" spans="3:207" s="14" customFormat="1" ht="19.5" customHeight="1">
      <c r="C199" s="1"/>
      <c r="D199" s="1"/>
      <c r="E199" s="1"/>
      <c r="F199" s="1"/>
      <c r="G199" s="1"/>
      <c r="H199" s="1"/>
      <c r="I199" s="3"/>
      <c r="J199" s="1"/>
      <c r="K199" s="1"/>
      <c r="L199" s="1"/>
      <c r="P199" s="59"/>
      <c r="Q199" s="59"/>
      <c r="R199" s="59"/>
      <c r="T199" s="69"/>
      <c r="U199" s="74"/>
      <c r="V199" s="69"/>
      <c r="W199" s="74"/>
      <c r="AE199" s="97"/>
      <c r="AM199" s="117"/>
      <c r="AT199" s="121"/>
      <c r="GY199" s="12">
        <f t="shared" si="204"/>
        <v>0</v>
      </c>
    </row>
    <row r="200" spans="3:207" s="14" customFormat="1" ht="19.5" customHeight="1">
      <c r="C200" s="1"/>
      <c r="D200" s="1"/>
      <c r="E200" s="1"/>
      <c r="F200" s="1"/>
      <c r="G200" s="1"/>
      <c r="H200" s="1"/>
      <c r="I200" s="3"/>
      <c r="J200" s="1"/>
      <c r="K200" s="1"/>
      <c r="L200" s="1"/>
      <c r="P200" s="59"/>
      <c r="Q200" s="59"/>
      <c r="R200" s="59"/>
      <c r="T200" s="69"/>
      <c r="U200" s="74"/>
      <c r="V200" s="69"/>
      <c r="W200" s="74"/>
      <c r="AE200" s="97"/>
      <c r="AM200" s="117"/>
      <c r="AT200" s="121"/>
      <c r="GY200" s="12">
        <f t="shared" si="204"/>
        <v>0</v>
      </c>
    </row>
    <row r="201" spans="3:207" s="14" customFormat="1" ht="19.5" customHeight="1">
      <c r="C201" s="1"/>
      <c r="D201" s="1"/>
      <c r="E201" s="1"/>
      <c r="F201" s="1"/>
      <c r="G201" s="1"/>
      <c r="H201" s="1"/>
      <c r="I201" s="3"/>
      <c r="J201" s="1"/>
      <c r="K201" s="1"/>
      <c r="L201" s="1"/>
      <c r="P201" s="59"/>
      <c r="Q201" s="59"/>
      <c r="R201" s="59"/>
      <c r="T201" s="69"/>
      <c r="U201" s="74"/>
      <c r="V201" s="69"/>
      <c r="W201" s="74"/>
      <c r="AE201" s="97"/>
      <c r="AM201" s="117"/>
      <c r="AT201" s="121"/>
      <c r="GY201" s="12">
        <f t="shared" si="204"/>
        <v>0</v>
      </c>
    </row>
    <row r="202" spans="3:207" s="14" customFormat="1" ht="19.5" customHeight="1">
      <c r="C202" s="1"/>
      <c r="D202" s="1"/>
      <c r="E202" s="1"/>
      <c r="F202" s="1"/>
      <c r="G202" s="1"/>
      <c r="H202" s="1"/>
      <c r="I202" s="3"/>
      <c r="J202" s="1"/>
      <c r="K202" s="1"/>
      <c r="L202" s="1"/>
      <c r="P202" s="59"/>
      <c r="Q202" s="59"/>
      <c r="R202" s="59"/>
      <c r="T202" s="69"/>
      <c r="U202" s="74"/>
      <c r="V202" s="69"/>
      <c r="W202" s="74"/>
      <c r="AE202" s="97"/>
      <c r="AM202" s="117"/>
      <c r="AT202" s="121"/>
      <c r="GY202" s="12">
        <f t="shared" si="204"/>
        <v>0</v>
      </c>
    </row>
    <row r="203" spans="3:207" s="14" customFormat="1" ht="19.5" customHeight="1">
      <c r="C203" s="1"/>
      <c r="D203" s="1"/>
      <c r="E203" s="1"/>
      <c r="F203" s="1"/>
      <c r="G203" s="1"/>
      <c r="H203" s="1"/>
      <c r="I203" s="3"/>
      <c r="J203" s="1"/>
      <c r="K203" s="1"/>
      <c r="L203" s="1"/>
      <c r="P203" s="59"/>
      <c r="Q203" s="59"/>
      <c r="R203" s="59"/>
      <c r="T203" s="69"/>
      <c r="U203" s="74"/>
      <c r="V203" s="69"/>
      <c r="W203" s="74"/>
      <c r="AE203" s="97"/>
      <c r="AM203" s="117"/>
      <c r="AT203" s="121"/>
      <c r="GY203" s="12">
        <f t="shared" si="204"/>
        <v>0</v>
      </c>
    </row>
    <row r="204" spans="3:207" s="14" customFormat="1" ht="19.5" customHeight="1">
      <c r="C204" s="1"/>
      <c r="D204" s="1"/>
      <c r="E204" s="1"/>
      <c r="F204" s="1"/>
      <c r="G204" s="1"/>
      <c r="H204" s="1"/>
      <c r="I204" s="3"/>
      <c r="J204" s="1"/>
      <c r="K204" s="1"/>
      <c r="L204" s="1"/>
      <c r="P204" s="59"/>
      <c r="Q204" s="59"/>
      <c r="R204" s="59"/>
      <c r="T204" s="69"/>
      <c r="U204" s="74"/>
      <c r="V204" s="69"/>
      <c r="W204" s="74"/>
      <c r="AE204" s="97"/>
      <c r="AM204" s="117"/>
      <c r="AT204" s="121"/>
      <c r="GY204" s="12">
        <f t="shared" si="204"/>
        <v>0</v>
      </c>
    </row>
    <row r="205" spans="3:207" s="14" customFormat="1" ht="19.5" customHeight="1">
      <c r="C205" s="1"/>
      <c r="D205" s="1"/>
      <c r="E205" s="1"/>
      <c r="F205" s="1"/>
      <c r="G205" s="1"/>
      <c r="H205" s="1"/>
      <c r="I205" s="3"/>
      <c r="J205" s="1"/>
      <c r="K205" s="1"/>
      <c r="L205" s="1"/>
      <c r="P205" s="59"/>
      <c r="Q205" s="59"/>
      <c r="R205" s="59"/>
      <c r="T205" s="69"/>
      <c r="U205" s="74"/>
      <c r="V205" s="69"/>
      <c r="W205" s="74"/>
      <c r="AE205" s="97"/>
      <c r="AM205" s="117"/>
      <c r="AT205" s="121"/>
      <c r="GY205" s="12">
        <f t="shared" si="204"/>
        <v>0</v>
      </c>
    </row>
    <row r="206" spans="3:207" s="14" customFormat="1" ht="19.5" customHeight="1">
      <c r="C206" s="1"/>
      <c r="D206" s="1"/>
      <c r="E206" s="1"/>
      <c r="F206" s="1"/>
      <c r="G206" s="1"/>
      <c r="H206" s="1"/>
      <c r="I206" s="3"/>
      <c r="J206" s="1"/>
      <c r="K206" s="1"/>
      <c r="L206" s="1"/>
      <c r="P206" s="59"/>
      <c r="Q206" s="59"/>
      <c r="R206" s="59"/>
      <c r="T206" s="69"/>
      <c r="U206" s="74"/>
      <c r="V206" s="69"/>
      <c r="W206" s="74"/>
      <c r="AE206" s="97"/>
      <c r="AM206" s="117"/>
      <c r="AT206" s="121"/>
      <c r="GY206" s="12">
        <f t="shared" si="204"/>
        <v>0</v>
      </c>
    </row>
    <row r="207" spans="3:207" s="14" customFormat="1" ht="19.5" customHeight="1">
      <c r="C207" s="1"/>
      <c r="D207" s="1"/>
      <c r="E207" s="1"/>
      <c r="F207" s="1"/>
      <c r="G207" s="1"/>
      <c r="H207" s="1"/>
      <c r="I207" s="3"/>
      <c r="J207" s="1"/>
      <c r="K207" s="1"/>
      <c r="L207" s="1"/>
      <c r="P207" s="59"/>
      <c r="Q207" s="59"/>
      <c r="R207" s="59"/>
      <c r="T207" s="69"/>
      <c r="U207" s="74"/>
      <c r="V207" s="69"/>
      <c r="W207" s="74"/>
      <c r="AE207" s="97"/>
      <c r="AM207" s="117"/>
      <c r="AT207" s="121"/>
      <c r="GY207" s="12">
        <f t="shared" si="204"/>
        <v>0</v>
      </c>
    </row>
    <row r="208" spans="3:207" s="14" customFormat="1" ht="19.5" customHeight="1">
      <c r="C208" s="1"/>
      <c r="D208" s="1"/>
      <c r="E208" s="1"/>
      <c r="F208" s="1"/>
      <c r="G208" s="1"/>
      <c r="H208" s="1"/>
      <c r="I208" s="3"/>
      <c r="J208" s="1"/>
      <c r="K208" s="1"/>
      <c r="L208" s="1"/>
      <c r="P208" s="59"/>
      <c r="Q208" s="59"/>
      <c r="R208" s="59"/>
      <c r="T208" s="69"/>
      <c r="U208" s="74"/>
      <c r="V208" s="69"/>
      <c r="W208" s="74"/>
      <c r="AE208" s="97"/>
      <c r="AM208" s="117"/>
      <c r="AT208" s="121"/>
      <c r="GY208" s="12">
        <f t="shared" si="204"/>
        <v>0</v>
      </c>
    </row>
    <row r="209" spans="3:207" s="14" customFormat="1" ht="19.5" customHeight="1">
      <c r="C209" s="1"/>
      <c r="D209" s="1"/>
      <c r="E209" s="1"/>
      <c r="F209" s="1"/>
      <c r="G209" s="1"/>
      <c r="H209" s="1"/>
      <c r="I209" s="3"/>
      <c r="J209" s="1"/>
      <c r="K209" s="1"/>
      <c r="L209" s="1"/>
      <c r="P209" s="59"/>
      <c r="Q209" s="59"/>
      <c r="R209" s="59"/>
      <c r="T209" s="69"/>
      <c r="U209" s="74"/>
      <c r="V209" s="69"/>
      <c r="W209" s="74"/>
      <c r="AE209" s="97"/>
      <c r="AM209" s="117"/>
      <c r="AT209" s="121"/>
      <c r="GY209" s="12">
        <f t="shared" si="204"/>
        <v>0</v>
      </c>
    </row>
    <row r="210" spans="3:207" s="14" customFormat="1" ht="19.5" customHeight="1">
      <c r="C210" s="1"/>
      <c r="D210" s="1"/>
      <c r="E210" s="1"/>
      <c r="F210" s="1"/>
      <c r="G210" s="1"/>
      <c r="H210" s="1"/>
      <c r="I210" s="3"/>
      <c r="J210" s="1"/>
      <c r="K210" s="1"/>
      <c r="L210" s="1"/>
      <c r="P210" s="59"/>
      <c r="Q210" s="59"/>
      <c r="R210" s="59"/>
      <c r="T210" s="69"/>
      <c r="U210" s="74"/>
      <c r="V210" s="69"/>
      <c r="W210" s="74"/>
      <c r="AE210" s="97"/>
      <c r="AM210" s="117"/>
      <c r="AT210" s="121"/>
      <c r="GY210" s="12">
        <f t="shared" si="204"/>
        <v>0</v>
      </c>
    </row>
    <row r="211" spans="3:207" s="14" customFormat="1" ht="19.5" customHeight="1">
      <c r="C211" s="1"/>
      <c r="D211" s="1"/>
      <c r="E211" s="1"/>
      <c r="F211" s="1"/>
      <c r="G211" s="1"/>
      <c r="H211" s="1"/>
      <c r="I211" s="3"/>
      <c r="J211" s="1"/>
      <c r="K211" s="1"/>
      <c r="L211" s="1"/>
      <c r="P211" s="59"/>
      <c r="Q211" s="59"/>
      <c r="R211" s="59"/>
      <c r="T211" s="69"/>
      <c r="U211" s="74"/>
      <c r="V211" s="69"/>
      <c r="W211" s="74"/>
      <c r="AE211" s="97"/>
      <c r="AM211" s="117"/>
      <c r="AT211" s="121"/>
      <c r="GY211" s="12">
        <f t="shared" si="204"/>
        <v>0</v>
      </c>
    </row>
    <row r="212" spans="3:207" s="14" customFormat="1" ht="19.5" customHeight="1">
      <c r="C212" s="1"/>
      <c r="D212" s="1"/>
      <c r="E212" s="1"/>
      <c r="F212" s="1"/>
      <c r="G212" s="1"/>
      <c r="H212" s="1"/>
      <c r="I212" s="3"/>
      <c r="J212" s="1"/>
      <c r="K212" s="1"/>
      <c r="L212" s="1"/>
      <c r="P212" s="59"/>
      <c r="Q212" s="59"/>
      <c r="R212" s="59"/>
      <c r="T212" s="69"/>
      <c r="U212" s="74"/>
      <c r="V212" s="69"/>
      <c r="W212" s="74"/>
      <c r="AE212" s="97"/>
      <c r="AM212" s="117"/>
      <c r="AT212" s="121"/>
      <c r="GY212" s="12">
        <f t="shared" si="204"/>
        <v>0</v>
      </c>
    </row>
    <row r="213" spans="3:207" s="14" customFormat="1" ht="19.5" customHeight="1">
      <c r="C213" s="1"/>
      <c r="D213" s="1"/>
      <c r="E213" s="1"/>
      <c r="F213" s="1"/>
      <c r="G213" s="1"/>
      <c r="H213" s="1"/>
      <c r="I213" s="3"/>
      <c r="J213" s="1"/>
      <c r="K213" s="1"/>
      <c r="L213" s="1"/>
      <c r="P213" s="59"/>
      <c r="Q213" s="59"/>
      <c r="R213" s="59"/>
      <c r="T213" s="69"/>
      <c r="U213" s="74"/>
      <c r="V213" s="69"/>
      <c r="W213" s="74"/>
      <c r="AE213" s="97"/>
      <c r="AM213" s="117"/>
      <c r="AT213" s="121"/>
      <c r="GY213" s="12">
        <f t="shared" si="204"/>
        <v>0</v>
      </c>
    </row>
    <row r="214" spans="3:207" s="14" customFormat="1" ht="19.5" customHeight="1">
      <c r="C214" s="1"/>
      <c r="D214" s="1"/>
      <c r="E214" s="1"/>
      <c r="F214" s="1"/>
      <c r="G214" s="1"/>
      <c r="H214" s="1"/>
      <c r="I214" s="3"/>
      <c r="J214" s="1"/>
      <c r="K214" s="1"/>
      <c r="L214" s="1"/>
      <c r="P214" s="59"/>
      <c r="Q214" s="59"/>
      <c r="R214" s="59"/>
      <c r="T214" s="69"/>
      <c r="U214" s="74"/>
      <c r="V214" s="69"/>
      <c r="W214" s="74"/>
      <c r="AE214" s="97"/>
      <c r="AM214" s="117"/>
      <c r="AT214" s="121"/>
      <c r="GY214" s="12">
        <f t="shared" si="204"/>
        <v>0</v>
      </c>
    </row>
    <row r="215" spans="3:207" s="14" customFormat="1" ht="19.5" customHeight="1">
      <c r="C215" s="1"/>
      <c r="D215" s="1"/>
      <c r="E215" s="1"/>
      <c r="F215" s="1"/>
      <c r="G215" s="1"/>
      <c r="H215" s="1"/>
      <c r="I215" s="3"/>
      <c r="J215" s="1"/>
      <c r="K215" s="1"/>
      <c r="L215" s="1"/>
      <c r="P215" s="59"/>
      <c r="Q215" s="59"/>
      <c r="R215" s="59"/>
      <c r="T215" s="69"/>
      <c r="U215" s="74"/>
      <c r="V215" s="69"/>
      <c r="W215" s="74"/>
      <c r="AE215" s="97"/>
      <c r="AM215" s="117"/>
      <c r="AT215" s="121"/>
      <c r="GY215" s="12">
        <f t="shared" si="204"/>
        <v>0</v>
      </c>
    </row>
    <row r="216" spans="3:207" s="14" customFormat="1" ht="19.5" customHeight="1">
      <c r="C216" s="1"/>
      <c r="D216" s="1"/>
      <c r="E216" s="1"/>
      <c r="F216" s="1"/>
      <c r="G216" s="1"/>
      <c r="H216" s="1"/>
      <c r="I216" s="3"/>
      <c r="J216" s="1"/>
      <c r="K216" s="1"/>
      <c r="L216" s="1"/>
      <c r="P216" s="59"/>
      <c r="Q216" s="59"/>
      <c r="R216" s="59"/>
      <c r="T216" s="69"/>
      <c r="U216" s="74"/>
      <c r="V216" s="69"/>
      <c r="W216" s="74"/>
      <c r="AE216" s="97"/>
      <c r="AM216" s="117"/>
      <c r="AT216" s="121"/>
      <c r="GY216" s="12">
        <f t="shared" si="204"/>
        <v>0</v>
      </c>
    </row>
    <row r="217" spans="3:207" s="14" customFormat="1" ht="19.5" customHeight="1">
      <c r="C217" s="1"/>
      <c r="D217" s="1"/>
      <c r="E217" s="1"/>
      <c r="F217" s="1"/>
      <c r="G217" s="1"/>
      <c r="H217" s="1"/>
      <c r="I217" s="3"/>
      <c r="J217" s="1"/>
      <c r="K217" s="1"/>
      <c r="L217" s="1"/>
      <c r="P217" s="59"/>
      <c r="Q217" s="59"/>
      <c r="R217" s="59"/>
      <c r="T217" s="69"/>
      <c r="U217" s="74"/>
      <c r="V217" s="69"/>
      <c r="W217" s="74"/>
      <c r="AE217" s="97"/>
      <c r="AM217" s="117"/>
      <c r="AT217" s="121"/>
      <c r="GY217" s="12">
        <f t="shared" si="204"/>
        <v>0</v>
      </c>
    </row>
    <row r="218" spans="3:207" s="14" customFormat="1" ht="19.5" customHeight="1">
      <c r="C218" s="1"/>
      <c r="D218" s="1"/>
      <c r="E218" s="1"/>
      <c r="F218" s="1"/>
      <c r="G218" s="1"/>
      <c r="H218" s="1"/>
      <c r="I218" s="3"/>
      <c r="J218" s="1"/>
      <c r="K218" s="1"/>
      <c r="L218" s="1"/>
      <c r="P218" s="59"/>
      <c r="Q218" s="59"/>
      <c r="R218" s="59"/>
      <c r="T218" s="69"/>
      <c r="U218" s="74"/>
      <c r="V218" s="69"/>
      <c r="W218" s="74"/>
      <c r="AE218" s="97"/>
      <c r="AM218" s="117"/>
      <c r="AT218" s="121"/>
      <c r="GY218" s="12">
        <f t="shared" si="204"/>
        <v>0</v>
      </c>
    </row>
    <row r="219" spans="3:207" s="14" customFormat="1" ht="19.5" customHeight="1">
      <c r="C219" s="1"/>
      <c r="D219" s="1"/>
      <c r="E219" s="1"/>
      <c r="F219" s="1"/>
      <c r="G219" s="1"/>
      <c r="H219" s="1"/>
      <c r="I219" s="3"/>
      <c r="J219" s="1"/>
      <c r="K219" s="1"/>
      <c r="L219" s="1"/>
      <c r="P219" s="59"/>
      <c r="Q219" s="59"/>
      <c r="R219" s="59"/>
      <c r="T219" s="69"/>
      <c r="U219" s="74"/>
      <c r="V219" s="69"/>
      <c r="W219" s="74"/>
      <c r="AE219" s="97"/>
      <c r="AM219" s="117"/>
      <c r="AT219" s="121"/>
      <c r="GY219" s="12">
        <f t="shared" si="204"/>
        <v>0</v>
      </c>
    </row>
    <row r="220" spans="3:207" s="14" customFormat="1" ht="19.5" customHeight="1">
      <c r="C220" s="1"/>
      <c r="D220" s="1"/>
      <c r="E220" s="1"/>
      <c r="F220" s="1"/>
      <c r="G220" s="1"/>
      <c r="H220" s="1"/>
      <c r="I220" s="3"/>
      <c r="J220" s="1"/>
      <c r="K220" s="1"/>
      <c r="L220" s="1"/>
      <c r="P220" s="59"/>
      <c r="Q220" s="59"/>
      <c r="R220" s="59"/>
      <c r="T220" s="69"/>
      <c r="U220" s="74"/>
      <c r="V220" s="69"/>
      <c r="W220" s="74"/>
      <c r="AE220" s="97"/>
      <c r="AM220" s="117"/>
      <c r="AT220" s="121"/>
      <c r="GY220" s="12">
        <f t="shared" si="204"/>
        <v>0</v>
      </c>
    </row>
    <row r="221" spans="3:207" s="14" customFormat="1" ht="19.5" customHeight="1">
      <c r="C221" s="1"/>
      <c r="D221" s="1"/>
      <c r="E221" s="1"/>
      <c r="F221" s="1"/>
      <c r="G221" s="1"/>
      <c r="H221" s="1"/>
      <c r="I221" s="3"/>
      <c r="J221" s="1"/>
      <c r="K221" s="1"/>
      <c r="L221" s="1"/>
      <c r="P221" s="59"/>
      <c r="Q221" s="59"/>
      <c r="R221" s="59"/>
      <c r="T221" s="69"/>
      <c r="U221" s="74"/>
      <c r="V221" s="69"/>
      <c r="W221" s="74"/>
      <c r="AE221" s="97"/>
      <c r="AM221" s="117"/>
      <c r="AT221" s="121"/>
      <c r="GY221" s="12">
        <f t="shared" si="204"/>
        <v>0</v>
      </c>
    </row>
    <row r="222" spans="3:207" s="14" customFormat="1" ht="19.5" customHeight="1">
      <c r="C222" s="1"/>
      <c r="D222" s="1"/>
      <c r="E222" s="1"/>
      <c r="F222" s="1"/>
      <c r="G222" s="1"/>
      <c r="H222" s="1"/>
      <c r="I222" s="3"/>
      <c r="J222" s="1"/>
      <c r="K222" s="1"/>
      <c r="L222" s="1"/>
      <c r="P222" s="59"/>
      <c r="Q222" s="59"/>
      <c r="R222" s="59"/>
      <c r="T222" s="69"/>
      <c r="U222" s="74"/>
      <c r="V222" s="69"/>
      <c r="W222" s="74"/>
      <c r="AE222" s="97"/>
      <c r="AM222" s="117"/>
      <c r="AT222" s="121"/>
      <c r="GY222" s="12">
        <f t="shared" si="204"/>
        <v>0</v>
      </c>
    </row>
    <row r="223" spans="3:207" s="14" customFormat="1" ht="19.5" customHeight="1">
      <c r="C223" s="1"/>
      <c r="D223" s="1"/>
      <c r="E223" s="1"/>
      <c r="F223" s="1"/>
      <c r="G223" s="1"/>
      <c r="H223" s="1"/>
      <c r="I223" s="3"/>
      <c r="J223" s="1"/>
      <c r="K223" s="1"/>
      <c r="L223" s="1"/>
      <c r="P223" s="59"/>
      <c r="Q223" s="59"/>
      <c r="R223" s="59"/>
      <c r="T223" s="69"/>
      <c r="U223" s="74"/>
      <c r="V223" s="69"/>
      <c r="W223" s="74"/>
      <c r="AE223" s="97"/>
      <c r="AM223" s="117"/>
      <c r="AT223" s="121"/>
      <c r="GY223" s="12">
        <f t="shared" si="204"/>
        <v>0</v>
      </c>
    </row>
    <row r="224" spans="3:207" s="14" customFormat="1" ht="19.5" customHeight="1">
      <c r="C224" s="1"/>
      <c r="D224" s="1"/>
      <c r="E224" s="1"/>
      <c r="F224" s="1"/>
      <c r="G224" s="1"/>
      <c r="H224" s="1"/>
      <c r="I224" s="3"/>
      <c r="J224" s="1"/>
      <c r="K224" s="1"/>
      <c r="L224" s="1"/>
      <c r="P224" s="59"/>
      <c r="Q224" s="59"/>
      <c r="R224" s="59"/>
      <c r="T224" s="69"/>
      <c r="U224" s="74"/>
      <c r="V224" s="69"/>
      <c r="W224" s="74"/>
      <c r="AE224" s="97"/>
      <c r="AM224" s="117"/>
      <c r="AT224" s="121"/>
      <c r="GY224" s="12">
        <f t="shared" si="204"/>
        <v>0</v>
      </c>
    </row>
    <row r="225" spans="3:207" s="14" customFormat="1" ht="19.5" customHeight="1">
      <c r="C225" s="1"/>
      <c r="D225" s="1"/>
      <c r="E225" s="1"/>
      <c r="F225" s="1"/>
      <c r="G225" s="1"/>
      <c r="H225" s="1"/>
      <c r="I225" s="3"/>
      <c r="J225" s="1"/>
      <c r="K225" s="1"/>
      <c r="L225" s="1"/>
      <c r="P225" s="59"/>
      <c r="Q225" s="59"/>
      <c r="R225" s="59"/>
      <c r="T225" s="69"/>
      <c r="U225" s="74"/>
      <c r="V225" s="69"/>
      <c r="W225" s="74"/>
      <c r="AE225" s="97"/>
      <c r="AM225" s="117"/>
      <c r="AT225" s="121"/>
      <c r="GY225" s="12">
        <f t="shared" si="204"/>
        <v>0</v>
      </c>
    </row>
    <row r="226" spans="3:207" s="14" customFormat="1" ht="19.5" customHeight="1">
      <c r="C226" s="1"/>
      <c r="D226" s="1"/>
      <c r="E226" s="1"/>
      <c r="F226" s="1"/>
      <c r="G226" s="1"/>
      <c r="H226" s="1"/>
      <c r="I226" s="3"/>
      <c r="J226" s="1"/>
      <c r="K226" s="1"/>
      <c r="L226" s="1"/>
      <c r="P226" s="59"/>
      <c r="Q226" s="59"/>
      <c r="R226" s="59"/>
      <c r="T226" s="69"/>
      <c r="U226" s="74"/>
      <c r="V226" s="69"/>
      <c r="W226" s="74"/>
      <c r="AE226" s="97"/>
      <c r="AM226" s="117"/>
      <c r="AT226" s="121"/>
      <c r="GY226" s="12">
        <f t="shared" si="204"/>
        <v>0</v>
      </c>
    </row>
    <row r="227" spans="3:207" s="14" customFormat="1" ht="19.5" customHeight="1">
      <c r="C227" s="1"/>
      <c r="D227" s="1"/>
      <c r="E227" s="1"/>
      <c r="F227" s="1"/>
      <c r="G227" s="1"/>
      <c r="H227" s="1"/>
      <c r="I227" s="3"/>
      <c r="J227" s="1"/>
      <c r="K227" s="1"/>
      <c r="L227" s="1"/>
      <c r="P227" s="59"/>
      <c r="Q227" s="59"/>
      <c r="R227" s="59"/>
      <c r="T227" s="69"/>
      <c r="U227" s="74"/>
      <c r="V227" s="69"/>
      <c r="W227" s="74"/>
      <c r="AE227" s="97"/>
      <c r="AM227" s="117"/>
      <c r="AT227" s="121"/>
      <c r="GY227" s="159"/>
    </row>
    <row r="228" spans="3:207" s="14" customFormat="1" ht="19.5" customHeight="1">
      <c r="C228" s="1"/>
      <c r="D228" s="1"/>
      <c r="E228" s="1"/>
      <c r="F228" s="1"/>
      <c r="G228" s="1"/>
      <c r="H228" s="1"/>
      <c r="I228" s="3"/>
      <c r="J228" s="1"/>
      <c r="K228" s="1"/>
      <c r="L228" s="1"/>
      <c r="P228" s="59"/>
      <c r="Q228" s="59"/>
      <c r="R228" s="59"/>
      <c r="T228" s="69"/>
      <c r="U228" s="74"/>
      <c r="V228" s="69"/>
      <c r="W228" s="74"/>
      <c r="AE228" s="97"/>
      <c r="AM228" s="117"/>
      <c r="AT228" s="121"/>
      <c r="GY228" s="159"/>
    </row>
    <row r="229" spans="3:207" s="14" customFormat="1" ht="19.5" customHeight="1">
      <c r="C229" s="1"/>
      <c r="D229" s="1"/>
      <c r="E229" s="1"/>
      <c r="F229" s="1"/>
      <c r="G229" s="1"/>
      <c r="H229" s="1"/>
      <c r="I229" s="3"/>
      <c r="J229" s="1"/>
      <c r="K229" s="1"/>
      <c r="L229" s="1"/>
      <c r="P229" s="59"/>
      <c r="Q229" s="59"/>
      <c r="R229" s="59"/>
      <c r="T229" s="69"/>
      <c r="U229" s="74"/>
      <c r="V229" s="69"/>
      <c r="W229" s="74"/>
      <c r="AE229" s="97"/>
      <c r="AM229" s="117"/>
      <c r="AT229" s="121"/>
      <c r="GY229" s="159"/>
    </row>
    <row r="230" spans="3:207" s="14" customFormat="1" ht="19.5" customHeight="1">
      <c r="C230" s="1"/>
      <c r="D230" s="1"/>
      <c r="E230" s="1"/>
      <c r="F230" s="1"/>
      <c r="G230" s="1"/>
      <c r="H230" s="1"/>
      <c r="I230" s="3"/>
      <c r="J230" s="1"/>
      <c r="K230" s="1"/>
      <c r="L230" s="1"/>
      <c r="P230" s="59"/>
      <c r="Q230" s="59"/>
      <c r="R230" s="59"/>
      <c r="T230" s="69"/>
      <c r="U230" s="74"/>
      <c r="V230" s="69"/>
      <c r="W230" s="74"/>
      <c r="AE230" s="97"/>
      <c r="AM230" s="117"/>
      <c r="AT230" s="121"/>
      <c r="GY230" s="159"/>
    </row>
    <row r="231" spans="3:207" s="14" customFormat="1" ht="19.5" customHeight="1">
      <c r="C231" s="1"/>
      <c r="D231" s="1"/>
      <c r="E231" s="1"/>
      <c r="F231" s="1"/>
      <c r="G231" s="1"/>
      <c r="H231" s="1"/>
      <c r="I231" s="3"/>
      <c r="J231" s="1"/>
      <c r="K231" s="1"/>
      <c r="L231" s="1"/>
      <c r="P231" s="59"/>
      <c r="Q231" s="59"/>
      <c r="R231" s="59"/>
      <c r="T231" s="69"/>
      <c r="U231" s="74"/>
      <c r="V231" s="69"/>
      <c r="W231" s="74"/>
      <c r="AE231" s="97"/>
      <c r="AM231" s="117"/>
      <c r="AT231" s="121"/>
      <c r="GY231" s="159"/>
    </row>
    <row r="232" spans="3:207" s="14" customFormat="1" ht="19.5" customHeight="1">
      <c r="C232" s="1"/>
      <c r="D232" s="1"/>
      <c r="E232" s="1"/>
      <c r="F232" s="1"/>
      <c r="G232" s="1"/>
      <c r="H232" s="1"/>
      <c r="I232" s="3"/>
      <c r="J232" s="1"/>
      <c r="K232" s="1"/>
      <c r="L232" s="1"/>
      <c r="P232" s="59"/>
      <c r="Q232" s="59"/>
      <c r="R232" s="59"/>
      <c r="T232" s="69"/>
      <c r="U232" s="74"/>
      <c r="V232" s="69"/>
      <c r="W232" s="74"/>
      <c r="AE232" s="97"/>
      <c r="AM232" s="117"/>
      <c r="AT232" s="121"/>
      <c r="GY232" s="159"/>
    </row>
    <row r="233" spans="3:207" s="14" customFormat="1" ht="19.5" customHeight="1">
      <c r="C233" s="1"/>
      <c r="D233" s="1"/>
      <c r="E233" s="1"/>
      <c r="F233" s="1"/>
      <c r="G233" s="1"/>
      <c r="H233" s="1"/>
      <c r="I233" s="3"/>
      <c r="J233" s="1"/>
      <c r="K233" s="1"/>
      <c r="L233" s="1"/>
      <c r="P233" s="59"/>
      <c r="Q233" s="59"/>
      <c r="R233" s="59"/>
      <c r="T233" s="69"/>
      <c r="U233" s="74"/>
      <c r="V233" s="69"/>
      <c r="W233" s="74"/>
      <c r="AE233" s="97"/>
      <c r="AM233" s="117"/>
      <c r="AT233" s="121"/>
      <c r="GY233" s="159"/>
    </row>
    <row r="234" spans="3:207" s="14" customFormat="1" ht="19.5" customHeight="1">
      <c r="C234" s="1"/>
      <c r="D234" s="1"/>
      <c r="E234" s="1"/>
      <c r="F234" s="1"/>
      <c r="G234" s="1"/>
      <c r="H234" s="1"/>
      <c r="I234" s="3"/>
      <c r="J234" s="1"/>
      <c r="K234" s="1"/>
      <c r="L234" s="1"/>
      <c r="P234" s="59"/>
      <c r="Q234" s="59"/>
      <c r="R234" s="59"/>
      <c r="T234" s="69"/>
      <c r="U234" s="74"/>
      <c r="V234" s="69"/>
      <c r="W234" s="74"/>
      <c r="AE234" s="97"/>
      <c r="AM234" s="117"/>
      <c r="AT234" s="121"/>
      <c r="GY234" s="159"/>
    </row>
    <row r="235" spans="3:207" s="14" customFormat="1" ht="19.5" customHeight="1">
      <c r="C235" s="1"/>
      <c r="D235" s="1"/>
      <c r="E235" s="1"/>
      <c r="F235" s="1"/>
      <c r="G235" s="1"/>
      <c r="H235" s="1"/>
      <c r="I235" s="3"/>
      <c r="J235" s="1"/>
      <c r="K235" s="1"/>
      <c r="L235" s="1"/>
      <c r="P235" s="59"/>
      <c r="Q235" s="59"/>
      <c r="R235" s="59"/>
      <c r="T235" s="69"/>
      <c r="U235" s="74"/>
      <c r="V235" s="69"/>
      <c r="W235" s="74"/>
      <c r="AE235" s="97"/>
      <c r="AM235" s="117"/>
      <c r="AT235" s="121"/>
      <c r="GY235" s="159"/>
    </row>
    <row r="236" spans="3:207" s="14" customFormat="1" ht="19.5" customHeight="1">
      <c r="C236" s="1"/>
      <c r="D236" s="1"/>
      <c r="E236" s="1"/>
      <c r="F236" s="1"/>
      <c r="G236" s="1"/>
      <c r="H236" s="1"/>
      <c r="I236" s="3"/>
      <c r="J236" s="1"/>
      <c r="K236" s="1"/>
      <c r="L236" s="1"/>
      <c r="P236" s="59"/>
      <c r="Q236" s="59"/>
      <c r="R236" s="59"/>
      <c r="T236" s="69"/>
      <c r="U236" s="74"/>
      <c r="V236" s="69"/>
      <c r="W236" s="74"/>
      <c r="AE236" s="97"/>
      <c r="AM236" s="117"/>
      <c r="AT236" s="121"/>
      <c r="GY236" s="159"/>
    </row>
    <row r="237" spans="3:207" s="14" customFormat="1" ht="19.5" customHeight="1">
      <c r="C237" s="1"/>
      <c r="D237" s="1"/>
      <c r="E237" s="1"/>
      <c r="F237" s="1"/>
      <c r="G237" s="1"/>
      <c r="H237" s="1"/>
      <c r="I237" s="3"/>
      <c r="J237" s="1"/>
      <c r="K237" s="1"/>
      <c r="L237" s="1"/>
      <c r="P237" s="59"/>
      <c r="Q237" s="59"/>
      <c r="R237" s="59"/>
      <c r="T237" s="69"/>
      <c r="U237" s="74"/>
      <c r="V237" s="69"/>
      <c r="W237" s="74"/>
      <c r="AE237" s="97"/>
      <c r="AM237" s="117"/>
      <c r="AT237" s="121"/>
      <c r="GY237" s="159"/>
    </row>
    <row r="238" spans="3:207" s="14" customFormat="1" ht="19.5" customHeight="1">
      <c r="C238" s="1"/>
      <c r="D238" s="1"/>
      <c r="E238" s="1"/>
      <c r="F238" s="1"/>
      <c r="G238" s="1"/>
      <c r="H238" s="1"/>
      <c r="I238" s="3"/>
      <c r="J238" s="1"/>
      <c r="K238" s="1"/>
      <c r="L238" s="1"/>
      <c r="P238" s="59"/>
      <c r="Q238" s="59"/>
      <c r="R238" s="59"/>
      <c r="T238" s="69"/>
      <c r="U238" s="74"/>
      <c r="V238" s="69"/>
      <c r="W238" s="74"/>
      <c r="AE238" s="97"/>
      <c r="AM238" s="117"/>
      <c r="AT238" s="121"/>
      <c r="GY238" s="159"/>
    </row>
    <row r="239" spans="3:207" s="14" customFormat="1" ht="19.5" customHeight="1">
      <c r="C239" s="1"/>
      <c r="D239" s="1"/>
      <c r="E239" s="1"/>
      <c r="F239" s="1"/>
      <c r="G239" s="1"/>
      <c r="H239" s="1"/>
      <c r="I239" s="3"/>
      <c r="J239" s="1"/>
      <c r="K239" s="1"/>
      <c r="L239" s="1"/>
      <c r="P239" s="59"/>
      <c r="Q239" s="59"/>
      <c r="R239" s="59"/>
      <c r="T239" s="69"/>
      <c r="U239" s="74"/>
      <c r="V239" s="69"/>
      <c r="W239" s="74"/>
      <c r="AE239" s="97"/>
      <c r="AM239" s="117"/>
      <c r="AT239" s="121"/>
      <c r="GY239" s="159"/>
    </row>
    <row r="240" spans="3:207" s="14" customFormat="1" ht="19.5" customHeight="1">
      <c r="C240" s="1"/>
      <c r="D240" s="1"/>
      <c r="E240" s="1"/>
      <c r="F240" s="1"/>
      <c r="G240" s="1"/>
      <c r="H240" s="1"/>
      <c r="I240" s="3"/>
      <c r="J240" s="1"/>
      <c r="K240" s="1"/>
      <c r="L240" s="1"/>
      <c r="P240" s="59"/>
      <c r="Q240" s="59"/>
      <c r="R240" s="59"/>
      <c r="T240" s="69"/>
      <c r="U240" s="74"/>
      <c r="V240" s="69"/>
      <c r="W240" s="74"/>
      <c r="AE240" s="97"/>
      <c r="AM240" s="117"/>
      <c r="AT240" s="121"/>
      <c r="GY240" s="159"/>
    </row>
    <row r="241" spans="3:207" s="14" customFormat="1" ht="19.5" customHeight="1">
      <c r="C241" s="1"/>
      <c r="D241" s="1"/>
      <c r="E241" s="1"/>
      <c r="F241" s="1"/>
      <c r="G241" s="1"/>
      <c r="H241" s="1"/>
      <c r="I241" s="3"/>
      <c r="J241" s="1"/>
      <c r="K241" s="1"/>
      <c r="L241" s="1"/>
      <c r="P241" s="59"/>
      <c r="Q241" s="59"/>
      <c r="R241" s="59"/>
      <c r="T241" s="69"/>
      <c r="U241" s="74"/>
      <c r="V241" s="69"/>
      <c r="W241" s="74"/>
      <c r="AE241" s="97"/>
      <c r="AM241" s="117"/>
      <c r="AT241" s="121"/>
      <c r="GY241" s="159"/>
    </row>
    <row r="242" spans="3:207" s="14" customFormat="1" ht="19.5" customHeight="1">
      <c r="C242" s="1"/>
      <c r="D242" s="1"/>
      <c r="E242" s="1"/>
      <c r="F242" s="1"/>
      <c r="G242" s="1"/>
      <c r="H242" s="1"/>
      <c r="I242" s="3"/>
      <c r="J242" s="1"/>
      <c r="K242" s="1"/>
      <c r="L242" s="1"/>
      <c r="P242" s="59"/>
      <c r="Q242" s="59"/>
      <c r="R242" s="59"/>
      <c r="T242" s="69"/>
      <c r="U242" s="74"/>
      <c r="V242" s="69"/>
      <c r="W242" s="74"/>
      <c r="AE242" s="97"/>
      <c r="AM242" s="117"/>
      <c r="AT242" s="121"/>
      <c r="GY242" s="159"/>
    </row>
    <row r="243" spans="3:207" s="14" customFormat="1" ht="19.5" customHeight="1">
      <c r="C243" s="1"/>
      <c r="D243" s="1"/>
      <c r="E243" s="1"/>
      <c r="F243" s="1"/>
      <c r="G243" s="1"/>
      <c r="H243" s="1"/>
      <c r="I243" s="3"/>
      <c r="J243" s="1"/>
      <c r="K243" s="1"/>
      <c r="L243" s="1"/>
      <c r="P243" s="59"/>
      <c r="Q243" s="59"/>
      <c r="R243" s="59"/>
      <c r="T243" s="69"/>
      <c r="U243" s="74"/>
      <c r="V243" s="69"/>
      <c r="W243" s="74"/>
      <c r="AE243" s="97"/>
      <c r="AM243" s="117"/>
      <c r="AT243" s="121"/>
      <c r="GY243" s="159"/>
    </row>
    <row r="244" spans="3:207" s="14" customFormat="1" ht="19.5" customHeight="1">
      <c r="C244" s="1"/>
      <c r="D244" s="1"/>
      <c r="E244" s="1"/>
      <c r="F244" s="1"/>
      <c r="G244" s="1"/>
      <c r="H244" s="1"/>
      <c r="I244" s="3"/>
      <c r="J244" s="1"/>
      <c r="K244" s="1"/>
      <c r="L244" s="1"/>
      <c r="P244" s="59"/>
      <c r="Q244" s="59"/>
      <c r="R244" s="59"/>
      <c r="T244" s="69"/>
      <c r="U244" s="74"/>
      <c r="V244" s="69"/>
      <c r="W244" s="74"/>
      <c r="AE244" s="97"/>
      <c r="AM244" s="117"/>
      <c r="AT244" s="121"/>
      <c r="GY244" s="159"/>
    </row>
    <row r="245" spans="3:207" s="14" customFormat="1" ht="19.5" customHeight="1">
      <c r="C245" s="1"/>
      <c r="D245" s="1"/>
      <c r="E245" s="1"/>
      <c r="F245" s="1"/>
      <c r="G245" s="1"/>
      <c r="H245" s="1"/>
      <c r="I245" s="3"/>
      <c r="J245" s="1"/>
      <c r="K245" s="1"/>
      <c r="L245" s="1"/>
      <c r="P245" s="59"/>
      <c r="Q245" s="59"/>
      <c r="R245" s="59"/>
      <c r="T245" s="69"/>
      <c r="U245" s="74"/>
      <c r="V245" s="69"/>
      <c r="W245" s="74"/>
      <c r="AE245" s="97"/>
      <c r="AM245" s="117"/>
      <c r="AT245" s="121"/>
      <c r="GY245" s="159"/>
    </row>
    <row r="246" spans="3:207" s="14" customFormat="1" ht="19.5" customHeight="1">
      <c r="C246" s="1"/>
      <c r="D246" s="1"/>
      <c r="E246" s="1"/>
      <c r="F246" s="1"/>
      <c r="G246" s="1"/>
      <c r="H246" s="1"/>
      <c r="I246" s="3"/>
      <c r="J246" s="1"/>
      <c r="K246" s="1"/>
      <c r="L246" s="1"/>
      <c r="P246" s="59"/>
      <c r="Q246" s="59"/>
      <c r="R246" s="59"/>
      <c r="T246" s="69"/>
      <c r="U246" s="74"/>
      <c r="V246" s="69"/>
      <c r="W246" s="74"/>
      <c r="AE246" s="97"/>
      <c r="AM246" s="117"/>
      <c r="AT246" s="121"/>
      <c r="GY246" s="159"/>
    </row>
    <row r="247" spans="3:207" s="14" customFormat="1" ht="19.5" customHeight="1">
      <c r="C247" s="1"/>
      <c r="D247" s="1"/>
      <c r="E247" s="1"/>
      <c r="F247" s="1"/>
      <c r="G247" s="1"/>
      <c r="H247" s="1"/>
      <c r="I247" s="3"/>
      <c r="J247" s="1"/>
      <c r="K247" s="1"/>
      <c r="L247" s="1"/>
      <c r="P247" s="59"/>
      <c r="Q247" s="59"/>
      <c r="R247" s="59"/>
      <c r="T247" s="69"/>
      <c r="U247" s="74"/>
      <c r="V247" s="69"/>
      <c r="W247" s="74"/>
      <c r="AE247" s="97"/>
      <c r="AM247" s="117"/>
      <c r="AT247" s="121"/>
      <c r="GY247" s="159"/>
    </row>
    <row r="248" spans="3:207" s="14" customFormat="1" ht="19.5" customHeight="1">
      <c r="C248" s="1"/>
      <c r="D248" s="1"/>
      <c r="E248" s="1"/>
      <c r="F248" s="1"/>
      <c r="G248" s="1"/>
      <c r="H248" s="1"/>
      <c r="I248" s="3"/>
      <c r="J248" s="1"/>
      <c r="K248" s="1"/>
      <c r="L248" s="1"/>
      <c r="P248" s="59"/>
      <c r="Q248" s="59"/>
      <c r="R248" s="59"/>
      <c r="T248" s="69"/>
      <c r="U248" s="74"/>
      <c r="V248" s="69"/>
      <c r="W248" s="74"/>
      <c r="AE248" s="97"/>
      <c r="AM248" s="117"/>
      <c r="AT248" s="121"/>
      <c r="GY248" s="159"/>
    </row>
    <row r="249" spans="3:207" s="14" customFormat="1" ht="19.5" customHeight="1">
      <c r="C249" s="1"/>
      <c r="D249" s="1"/>
      <c r="E249" s="1"/>
      <c r="F249" s="1"/>
      <c r="G249" s="1"/>
      <c r="H249" s="1"/>
      <c r="I249" s="3"/>
      <c r="J249" s="1"/>
      <c r="K249" s="1"/>
      <c r="L249" s="1"/>
      <c r="P249" s="59"/>
      <c r="Q249" s="59"/>
      <c r="R249" s="59"/>
      <c r="T249" s="69"/>
      <c r="U249" s="74"/>
      <c r="V249" s="69"/>
      <c r="W249" s="74"/>
      <c r="AE249" s="97"/>
      <c r="AM249" s="117"/>
      <c r="AT249" s="121"/>
      <c r="GY249" s="159"/>
    </row>
    <row r="250" spans="3:207" s="14" customFormat="1" ht="19.5" customHeight="1">
      <c r="C250" s="1"/>
      <c r="D250" s="1"/>
      <c r="E250" s="1"/>
      <c r="F250" s="1"/>
      <c r="G250" s="1"/>
      <c r="H250" s="1"/>
      <c r="I250" s="3"/>
      <c r="J250" s="1"/>
      <c r="K250" s="1"/>
      <c r="L250" s="1"/>
      <c r="P250" s="59"/>
      <c r="Q250" s="59"/>
      <c r="R250" s="59"/>
      <c r="T250" s="69"/>
      <c r="U250" s="74"/>
      <c r="V250" s="69"/>
      <c r="W250" s="74"/>
      <c r="AE250" s="97"/>
      <c r="AM250" s="117"/>
      <c r="AT250" s="121"/>
      <c r="GY250" s="159"/>
    </row>
    <row r="251" spans="3:207" s="14" customFormat="1" ht="19.5" customHeight="1">
      <c r="C251" s="1"/>
      <c r="D251" s="1"/>
      <c r="E251" s="1"/>
      <c r="F251" s="1"/>
      <c r="G251" s="1"/>
      <c r="H251" s="1"/>
      <c r="I251" s="3"/>
      <c r="J251" s="1"/>
      <c r="K251" s="1"/>
      <c r="L251" s="1"/>
      <c r="P251" s="59"/>
      <c r="Q251" s="59"/>
      <c r="R251" s="59"/>
      <c r="T251" s="69"/>
      <c r="U251" s="74"/>
      <c r="V251" s="69"/>
      <c r="W251" s="74"/>
      <c r="AE251" s="97"/>
      <c r="AM251" s="117"/>
      <c r="AT251" s="121"/>
      <c r="GY251" s="159"/>
    </row>
    <row r="252" spans="3:207" s="14" customFormat="1" ht="19.5" customHeight="1">
      <c r="C252" s="1"/>
      <c r="D252" s="1"/>
      <c r="E252" s="1"/>
      <c r="F252" s="1"/>
      <c r="G252" s="1"/>
      <c r="H252" s="1"/>
      <c r="I252" s="3"/>
      <c r="J252" s="1"/>
      <c r="K252" s="1"/>
      <c r="L252" s="1"/>
      <c r="P252" s="59"/>
      <c r="Q252" s="59"/>
      <c r="R252" s="59"/>
      <c r="T252" s="69"/>
      <c r="U252" s="74"/>
      <c r="V252" s="69"/>
      <c r="W252" s="74"/>
      <c r="AE252" s="97"/>
      <c r="AM252" s="117"/>
      <c r="AT252" s="121"/>
      <c r="GY252" s="159"/>
    </row>
    <row r="253" spans="3:207" s="14" customFormat="1" ht="19.5" customHeight="1">
      <c r="C253" s="1"/>
      <c r="D253" s="1"/>
      <c r="E253" s="1"/>
      <c r="F253" s="1"/>
      <c r="G253" s="1"/>
      <c r="H253" s="1"/>
      <c r="I253" s="3"/>
      <c r="J253" s="1"/>
      <c r="K253" s="1"/>
      <c r="L253" s="1"/>
      <c r="P253" s="59"/>
      <c r="Q253" s="59"/>
      <c r="R253" s="59"/>
      <c r="T253" s="69"/>
      <c r="U253" s="74"/>
      <c r="V253" s="69"/>
      <c r="W253" s="74"/>
      <c r="AE253" s="97"/>
      <c r="AM253" s="117"/>
      <c r="AT253" s="121"/>
      <c r="GY253" s="159"/>
    </row>
    <row r="254" spans="3:207" s="14" customFormat="1" ht="19.5" customHeight="1">
      <c r="C254" s="1"/>
      <c r="D254" s="1"/>
      <c r="E254" s="1"/>
      <c r="F254" s="1"/>
      <c r="G254" s="1"/>
      <c r="H254" s="1"/>
      <c r="I254" s="3"/>
      <c r="J254" s="1"/>
      <c r="K254" s="1"/>
      <c r="L254" s="1"/>
      <c r="P254" s="59"/>
      <c r="Q254" s="59"/>
      <c r="R254" s="59"/>
      <c r="T254" s="69"/>
      <c r="U254" s="74"/>
      <c r="V254" s="69"/>
      <c r="W254" s="74"/>
      <c r="AE254" s="97"/>
      <c r="AM254" s="117"/>
      <c r="AT254" s="121"/>
      <c r="GY254" s="159"/>
    </row>
    <row r="255" spans="3:207" s="14" customFormat="1" ht="19.5" customHeight="1">
      <c r="C255" s="1"/>
      <c r="D255" s="1"/>
      <c r="E255" s="1"/>
      <c r="F255" s="1"/>
      <c r="G255" s="1"/>
      <c r="H255" s="1"/>
      <c r="I255" s="3"/>
      <c r="J255" s="1"/>
      <c r="K255" s="1"/>
      <c r="L255" s="1"/>
      <c r="P255" s="59"/>
      <c r="Q255" s="59"/>
      <c r="R255" s="59"/>
      <c r="T255" s="69"/>
      <c r="U255" s="74"/>
      <c r="V255" s="69"/>
      <c r="W255" s="74"/>
      <c r="AE255" s="97"/>
      <c r="AM255" s="117"/>
      <c r="AT255" s="121"/>
      <c r="GY255" s="159"/>
    </row>
    <row r="256" spans="3:207" s="14" customFormat="1" ht="19.5" customHeight="1">
      <c r="C256" s="1"/>
      <c r="D256" s="1"/>
      <c r="E256" s="1"/>
      <c r="F256" s="1"/>
      <c r="G256" s="1"/>
      <c r="H256" s="1"/>
      <c r="I256" s="3"/>
      <c r="J256" s="1"/>
      <c r="K256" s="1"/>
      <c r="L256" s="1"/>
      <c r="P256" s="59"/>
      <c r="Q256" s="59"/>
      <c r="R256" s="59"/>
      <c r="T256" s="69"/>
      <c r="U256" s="74"/>
      <c r="V256" s="69"/>
      <c r="W256" s="74"/>
      <c r="AE256" s="97"/>
      <c r="AM256" s="117"/>
      <c r="AT256" s="121"/>
      <c r="GY256" s="159"/>
    </row>
    <row r="257" spans="3:207" s="14" customFormat="1" ht="19.5" customHeight="1">
      <c r="C257" s="1"/>
      <c r="D257" s="1"/>
      <c r="E257" s="1"/>
      <c r="F257" s="1"/>
      <c r="G257" s="1"/>
      <c r="H257" s="1"/>
      <c r="I257" s="3"/>
      <c r="J257" s="1"/>
      <c r="K257" s="1"/>
      <c r="L257" s="1"/>
      <c r="P257" s="59"/>
      <c r="Q257" s="59"/>
      <c r="R257" s="59"/>
      <c r="T257" s="69"/>
      <c r="U257" s="74"/>
      <c r="V257" s="69"/>
      <c r="W257" s="74"/>
      <c r="AE257" s="97"/>
      <c r="AM257" s="117"/>
      <c r="AT257" s="121"/>
      <c r="GY257" s="159"/>
    </row>
    <row r="258" spans="3:207" s="14" customFormat="1" ht="19.5" customHeight="1">
      <c r="C258" s="1"/>
      <c r="D258" s="1"/>
      <c r="E258" s="1"/>
      <c r="F258" s="1"/>
      <c r="G258" s="1"/>
      <c r="H258" s="1"/>
      <c r="I258" s="3"/>
      <c r="J258" s="1"/>
      <c r="K258" s="1"/>
      <c r="L258" s="1"/>
      <c r="P258" s="59"/>
      <c r="Q258" s="59"/>
      <c r="R258" s="59"/>
      <c r="T258" s="69"/>
      <c r="U258" s="74"/>
      <c r="V258" s="69"/>
      <c r="W258" s="74"/>
      <c r="AE258" s="97"/>
      <c r="AM258" s="117"/>
      <c r="AT258" s="121"/>
      <c r="GY258" s="159"/>
    </row>
    <row r="259" spans="3:207" s="14" customFormat="1" ht="19.5" customHeight="1">
      <c r="C259" s="1"/>
      <c r="D259" s="1"/>
      <c r="E259" s="1"/>
      <c r="F259" s="1"/>
      <c r="G259" s="1"/>
      <c r="H259" s="1"/>
      <c r="I259" s="3"/>
      <c r="J259" s="1"/>
      <c r="K259" s="1"/>
      <c r="L259" s="1"/>
      <c r="P259" s="59"/>
      <c r="Q259" s="59"/>
      <c r="R259" s="59"/>
      <c r="T259" s="69"/>
      <c r="U259" s="74"/>
      <c r="V259" s="69"/>
      <c r="W259" s="74"/>
      <c r="AE259" s="97"/>
      <c r="AM259" s="117"/>
      <c r="AT259" s="121"/>
      <c r="GY259" s="159"/>
    </row>
    <row r="260" spans="3:207" s="14" customFormat="1" ht="19.5" customHeight="1">
      <c r="C260" s="1"/>
      <c r="D260" s="1"/>
      <c r="E260" s="1"/>
      <c r="F260" s="1"/>
      <c r="G260" s="1"/>
      <c r="H260" s="1"/>
      <c r="I260" s="3"/>
      <c r="J260" s="1"/>
      <c r="K260" s="1"/>
      <c r="L260" s="1"/>
      <c r="P260" s="59"/>
      <c r="Q260" s="59"/>
      <c r="R260" s="59"/>
      <c r="T260" s="69"/>
      <c r="U260" s="74"/>
      <c r="V260" s="69"/>
      <c r="W260" s="74"/>
      <c r="AE260" s="97"/>
      <c r="AM260" s="117"/>
      <c r="AT260" s="121"/>
      <c r="GY260" s="159"/>
    </row>
    <row r="261" spans="3:207" s="14" customFormat="1" ht="19.5" customHeight="1">
      <c r="C261" s="1"/>
      <c r="D261" s="1"/>
      <c r="E261" s="1"/>
      <c r="F261" s="1"/>
      <c r="G261" s="1"/>
      <c r="H261" s="1"/>
      <c r="I261" s="3"/>
      <c r="J261" s="1"/>
      <c r="K261" s="1"/>
      <c r="L261" s="1"/>
      <c r="P261" s="59"/>
      <c r="Q261" s="59"/>
      <c r="R261" s="59"/>
      <c r="T261" s="69"/>
      <c r="U261" s="74"/>
      <c r="V261" s="69"/>
      <c r="W261" s="74"/>
      <c r="AE261" s="97"/>
      <c r="AM261" s="117"/>
      <c r="AT261" s="121"/>
      <c r="GY261" s="159"/>
    </row>
    <row r="262" spans="3:207" s="14" customFormat="1" ht="19.5" customHeight="1">
      <c r="C262" s="1"/>
      <c r="D262" s="1"/>
      <c r="E262" s="1"/>
      <c r="F262" s="1"/>
      <c r="G262" s="1"/>
      <c r="H262" s="1"/>
      <c r="I262" s="3"/>
      <c r="J262" s="1"/>
      <c r="K262" s="1"/>
      <c r="L262" s="1"/>
      <c r="P262" s="59"/>
      <c r="Q262" s="59"/>
      <c r="R262" s="59"/>
      <c r="T262" s="69"/>
      <c r="U262" s="74"/>
      <c r="V262" s="69"/>
      <c r="W262" s="74"/>
      <c r="AE262" s="97"/>
      <c r="AM262" s="117"/>
      <c r="AT262" s="121"/>
      <c r="GY262" s="159"/>
    </row>
    <row r="263" spans="3:207" s="14" customFormat="1" ht="19.5" customHeight="1">
      <c r="C263" s="1"/>
      <c r="D263" s="1"/>
      <c r="E263" s="1"/>
      <c r="F263" s="1"/>
      <c r="G263" s="1"/>
      <c r="H263" s="1"/>
      <c r="I263" s="3"/>
      <c r="J263" s="1"/>
      <c r="K263" s="1"/>
      <c r="L263" s="1"/>
      <c r="P263" s="59"/>
      <c r="Q263" s="59"/>
      <c r="R263" s="59"/>
      <c r="T263" s="69"/>
      <c r="U263" s="74"/>
      <c r="V263" s="69"/>
      <c r="W263" s="74"/>
      <c r="AE263" s="97"/>
      <c r="AM263" s="117"/>
      <c r="AT263" s="121"/>
      <c r="GY263" s="159"/>
    </row>
    <row r="264" spans="3:207" s="14" customFormat="1" ht="19.5" customHeight="1">
      <c r="C264" s="1"/>
      <c r="D264" s="1"/>
      <c r="E264" s="1"/>
      <c r="F264" s="1"/>
      <c r="G264" s="1"/>
      <c r="H264" s="1"/>
      <c r="I264" s="3"/>
      <c r="J264" s="1"/>
      <c r="K264" s="1"/>
      <c r="L264" s="1"/>
      <c r="P264" s="59"/>
      <c r="Q264" s="59"/>
      <c r="R264" s="59"/>
      <c r="T264" s="69"/>
      <c r="U264" s="74"/>
      <c r="V264" s="69"/>
      <c r="W264" s="74"/>
      <c r="AE264" s="97"/>
      <c r="AM264" s="117"/>
      <c r="AT264" s="121"/>
      <c r="GY264" s="159"/>
    </row>
    <row r="265" spans="3:207" s="14" customFormat="1" ht="19.5" customHeight="1">
      <c r="C265" s="1"/>
      <c r="D265" s="1"/>
      <c r="E265" s="1"/>
      <c r="F265" s="1"/>
      <c r="G265" s="1"/>
      <c r="H265" s="1"/>
      <c r="I265" s="3"/>
      <c r="J265" s="1"/>
      <c r="K265" s="1"/>
      <c r="L265" s="1"/>
      <c r="P265" s="59"/>
      <c r="Q265" s="59"/>
      <c r="R265" s="59"/>
      <c r="T265" s="69"/>
      <c r="U265" s="74"/>
      <c r="V265" s="69"/>
      <c r="W265" s="74"/>
      <c r="AE265" s="97"/>
      <c r="AM265" s="117"/>
      <c r="AT265" s="121"/>
      <c r="GY265" s="159"/>
    </row>
    <row r="266" spans="3:207" s="14" customFormat="1" ht="19.5" customHeight="1">
      <c r="C266" s="1"/>
      <c r="D266" s="1"/>
      <c r="E266" s="1"/>
      <c r="F266" s="1"/>
      <c r="G266" s="1"/>
      <c r="H266" s="1"/>
      <c r="I266" s="3"/>
      <c r="J266" s="1"/>
      <c r="K266" s="1"/>
      <c r="L266" s="1"/>
      <c r="P266" s="59"/>
      <c r="Q266" s="59"/>
      <c r="R266" s="59"/>
      <c r="T266" s="69"/>
      <c r="U266" s="74"/>
      <c r="V266" s="69"/>
      <c r="W266" s="74"/>
      <c r="AE266" s="97"/>
      <c r="AM266" s="117"/>
      <c r="AT266" s="121"/>
      <c r="GY266" s="159"/>
    </row>
    <row r="267" spans="3:207" s="14" customFormat="1" ht="19.5" customHeight="1">
      <c r="C267" s="1"/>
      <c r="D267" s="1"/>
      <c r="E267" s="1"/>
      <c r="F267" s="1"/>
      <c r="G267" s="1"/>
      <c r="H267" s="1"/>
      <c r="I267" s="3"/>
      <c r="J267" s="1"/>
      <c r="K267" s="1"/>
      <c r="L267" s="1"/>
      <c r="P267" s="59"/>
      <c r="Q267" s="59"/>
      <c r="R267" s="59"/>
      <c r="T267" s="69"/>
      <c r="U267" s="74"/>
      <c r="V267" s="69"/>
      <c r="W267" s="74"/>
      <c r="AE267" s="97"/>
      <c r="AM267" s="117"/>
      <c r="AT267" s="121"/>
      <c r="GY267" s="159"/>
    </row>
    <row r="268" spans="3:207" s="14" customFormat="1" ht="19.5" customHeight="1">
      <c r="C268" s="1"/>
      <c r="D268" s="1"/>
      <c r="E268" s="1"/>
      <c r="F268" s="1"/>
      <c r="G268" s="1"/>
      <c r="H268" s="1"/>
      <c r="I268" s="3"/>
      <c r="J268" s="1"/>
      <c r="K268" s="1"/>
      <c r="L268" s="1"/>
      <c r="P268" s="59"/>
      <c r="Q268" s="59"/>
      <c r="R268" s="59"/>
      <c r="T268" s="69"/>
      <c r="U268" s="74"/>
      <c r="V268" s="69"/>
      <c r="W268" s="74"/>
      <c r="AE268" s="97"/>
      <c r="AM268" s="117"/>
      <c r="AT268" s="121"/>
      <c r="GY268" s="159"/>
    </row>
    <row r="269" spans="3:207" s="14" customFormat="1" ht="19.5" customHeight="1">
      <c r="C269" s="1"/>
      <c r="D269" s="1"/>
      <c r="E269" s="1"/>
      <c r="F269" s="1"/>
      <c r="G269" s="1"/>
      <c r="H269" s="1"/>
      <c r="I269" s="3"/>
      <c r="J269" s="1"/>
      <c r="K269" s="1"/>
      <c r="L269" s="1"/>
      <c r="P269" s="59"/>
      <c r="Q269" s="59"/>
      <c r="R269" s="59"/>
      <c r="T269" s="69"/>
      <c r="U269" s="74"/>
      <c r="V269" s="69"/>
      <c r="W269" s="74"/>
      <c r="AE269" s="97"/>
      <c r="AM269" s="117"/>
      <c r="AT269" s="121"/>
      <c r="GY269" s="159"/>
    </row>
    <row r="270" spans="3:207" s="14" customFormat="1" ht="19.5" customHeight="1">
      <c r="C270" s="1"/>
      <c r="D270" s="1"/>
      <c r="E270" s="1"/>
      <c r="F270" s="1"/>
      <c r="G270" s="1"/>
      <c r="H270" s="1"/>
      <c r="I270" s="3"/>
      <c r="J270" s="1"/>
      <c r="K270" s="1"/>
      <c r="L270" s="1"/>
      <c r="P270" s="59"/>
      <c r="Q270" s="59"/>
      <c r="R270" s="59"/>
      <c r="T270" s="69"/>
      <c r="U270" s="74"/>
      <c r="V270" s="69"/>
      <c r="W270" s="74"/>
      <c r="AE270" s="97"/>
      <c r="AM270" s="117"/>
      <c r="AT270" s="121"/>
      <c r="GY270" s="159"/>
    </row>
    <row r="271" spans="3:207" s="14" customFormat="1" ht="19.5" customHeight="1">
      <c r="C271" s="1"/>
      <c r="D271" s="1"/>
      <c r="E271" s="1"/>
      <c r="F271" s="1"/>
      <c r="G271" s="1"/>
      <c r="H271" s="1"/>
      <c r="I271" s="3"/>
      <c r="J271" s="1"/>
      <c r="K271" s="1"/>
      <c r="L271" s="1"/>
      <c r="P271" s="59"/>
      <c r="Q271" s="59"/>
      <c r="R271" s="59"/>
      <c r="T271" s="69"/>
      <c r="U271" s="74"/>
      <c r="V271" s="69"/>
      <c r="W271" s="74"/>
      <c r="AE271" s="97"/>
      <c r="AM271" s="117"/>
      <c r="AT271" s="121"/>
      <c r="GY271" s="159"/>
    </row>
    <row r="272" spans="3:207" s="14" customFormat="1" ht="19.5" customHeight="1">
      <c r="C272" s="1"/>
      <c r="D272" s="1"/>
      <c r="E272" s="1"/>
      <c r="F272" s="1"/>
      <c r="G272" s="1"/>
      <c r="H272" s="1"/>
      <c r="I272" s="3"/>
      <c r="J272" s="1"/>
      <c r="K272" s="1"/>
      <c r="L272" s="1"/>
      <c r="P272" s="59"/>
      <c r="Q272" s="59"/>
      <c r="R272" s="59"/>
      <c r="T272" s="69"/>
      <c r="U272" s="74"/>
      <c r="V272" s="69"/>
      <c r="W272" s="74"/>
      <c r="AE272" s="97"/>
      <c r="AM272" s="117"/>
      <c r="AT272" s="121"/>
      <c r="GY272" s="159"/>
    </row>
    <row r="273" spans="3:207" s="14" customFormat="1" ht="19.5" customHeight="1">
      <c r="C273" s="1"/>
      <c r="D273" s="1"/>
      <c r="E273" s="1"/>
      <c r="F273" s="1"/>
      <c r="G273" s="1"/>
      <c r="H273" s="1"/>
      <c r="I273" s="3"/>
      <c r="J273" s="1"/>
      <c r="K273" s="1"/>
      <c r="L273" s="1"/>
      <c r="P273" s="59"/>
      <c r="Q273" s="59"/>
      <c r="R273" s="59"/>
      <c r="T273" s="69"/>
      <c r="U273" s="74"/>
      <c r="V273" s="69"/>
      <c r="W273" s="74"/>
      <c r="AE273" s="97"/>
      <c r="AM273" s="117"/>
      <c r="AT273" s="121"/>
      <c r="GY273" s="159"/>
    </row>
    <row r="274" spans="3:207" s="14" customFormat="1" ht="19.5" customHeight="1">
      <c r="C274" s="1"/>
      <c r="D274" s="1"/>
      <c r="E274" s="1"/>
      <c r="F274" s="1"/>
      <c r="G274" s="1"/>
      <c r="H274" s="1"/>
      <c r="I274" s="3"/>
      <c r="J274" s="1"/>
      <c r="K274" s="1"/>
      <c r="L274" s="1"/>
      <c r="P274" s="59"/>
      <c r="Q274" s="59"/>
      <c r="R274" s="59"/>
      <c r="T274" s="69"/>
      <c r="U274" s="74"/>
      <c r="V274" s="69"/>
      <c r="W274" s="74"/>
      <c r="AE274" s="97"/>
      <c r="AM274" s="117"/>
      <c r="AT274" s="121"/>
      <c r="GY274" s="159"/>
    </row>
    <row r="275" spans="3:207" s="14" customFormat="1" ht="19.5" customHeight="1">
      <c r="C275" s="1"/>
      <c r="D275" s="1"/>
      <c r="E275" s="1"/>
      <c r="F275" s="1"/>
      <c r="G275" s="1"/>
      <c r="H275" s="1"/>
      <c r="I275" s="3"/>
      <c r="J275" s="1"/>
      <c r="K275" s="1"/>
      <c r="L275" s="1"/>
      <c r="P275" s="59"/>
      <c r="Q275" s="59"/>
      <c r="R275" s="59"/>
      <c r="T275" s="69"/>
      <c r="U275" s="74"/>
      <c r="V275" s="69"/>
      <c r="W275" s="74"/>
      <c r="AE275" s="97"/>
      <c r="AM275" s="117"/>
      <c r="AT275" s="121"/>
      <c r="GY275" s="159"/>
    </row>
    <row r="276" spans="3:207" s="14" customFormat="1" ht="19.5" customHeight="1">
      <c r="C276" s="1"/>
      <c r="D276" s="1"/>
      <c r="E276" s="1"/>
      <c r="F276" s="1"/>
      <c r="G276" s="1"/>
      <c r="H276" s="1"/>
      <c r="I276" s="3"/>
      <c r="J276" s="1"/>
      <c r="K276" s="1"/>
      <c r="L276" s="1"/>
      <c r="P276" s="59"/>
      <c r="Q276" s="59"/>
      <c r="R276" s="59"/>
      <c r="T276" s="69"/>
      <c r="U276" s="74"/>
      <c r="V276" s="69"/>
      <c r="W276" s="74"/>
      <c r="AE276" s="97"/>
      <c r="AM276" s="117"/>
      <c r="AT276" s="121"/>
      <c r="GY276" s="159"/>
    </row>
    <row r="277" spans="3:207" s="14" customFormat="1" ht="19.5" customHeight="1">
      <c r="C277" s="1"/>
      <c r="D277" s="1"/>
      <c r="E277" s="1"/>
      <c r="F277" s="1"/>
      <c r="G277" s="1"/>
      <c r="H277" s="1"/>
      <c r="I277" s="3"/>
      <c r="J277" s="1"/>
      <c r="K277" s="1"/>
      <c r="L277" s="1"/>
      <c r="P277" s="59"/>
      <c r="Q277" s="59"/>
      <c r="R277" s="59"/>
      <c r="T277" s="69"/>
      <c r="U277" s="74"/>
      <c r="V277" s="69"/>
      <c r="W277" s="74"/>
      <c r="AE277" s="97"/>
      <c r="AM277" s="117"/>
      <c r="AT277" s="121"/>
      <c r="GY277" s="159"/>
    </row>
    <row r="278" spans="3:207" s="14" customFormat="1" ht="19.5" customHeight="1">
      <c r="C278" s="1"/>
      <c r="D278" s="1"/>
      <c r="E278" s="1"/>
      <c r="F278" s="1"/>
      <c r="G278" s="1"/>
      <c r="H278" s="1"/>
      <c r="I278" s="3"/>
      <c r="J278" s="1"/>
      <c r="K278" s="1"/>
      <c r="L278" s="1"/>
      <c r="P278" s="59"/>
      <c r="Q278" s="59"/>
      <c r="R278" s="59"/>
      <c r="T278" s="69"/>
      <c r="U278" s="74"/>
      <c r="V278" s="69"/>
      <c r="W278" s="74"/>
      <c r="AE278" s="97"/>
      <c r="AM278" s="117"/>
      <c r="AT278" s="121"/>
      <c r="GY278" s="159"/>
    </row>
    <row r="279" spans="3:207" s="14" customFormat="1" ht="19.5" customHeight="1">
      <c r="C279" s="1"/>
      <c r="D279" s="1"/>
      <c r="E279" s="1"/>
      <c r="F279" s="1"/>
      <c r="G279" s="1"/>
      <c r="H279" s="1"/>
      <c r="I279" s="3"/>
      <c r="J279" s="1"/>
      <c r="K279" s="1"/>
      <c r="L279" s="1"/>
      <c r="P279" s="59"/>
      <c r="Q279" s="59"/>
      <c r="R279" s="59"/>
      <c r="T279" s="69"/>
      <c r="U279" s="74"/>
      <c r="V279" s="69"/>
      <c r="W279" s="74"/>
      <c r="AE279" s="97"/>
      <c r="AM279" s="117"/>
      <c r="AT279" s="121"/>
      <c r="GY279" s="159"/>
    </row>
    <row r="280" spans="3:207" s="14" customFormat="1" ht="19.5" customHeight="1">
      <c r="C280" s="1"/>
      <c r="D280" s="1"/>
      <c r="E280" s="1"/>
      <c r="F280" s="1"/>
      <c r="G280" s="1"/>
      <c r="H280" s="1"/>
      <c r="I280" s="3"/>
      <c r="J280" s="1"/>
      <c r="K280" s="1"/>
      <c r="L280" s="1"/>
      <c r="P280" s="59"/>
      <c r="Q280" s="59"/>
      <c r="R280" s="59"/>
      <c r="T280" s="69"/>
      <c r="U280" s="74"/>
      <c r="V280" s="69"/>
      <c r="W280" s="74"/>
      <c r="AE280" s="97"/>
      <c r="AM280" s="117"/>
      <c r="AT280" s="121"/>
      <c r="GY280" s="159"/>
    </row>
    <row r="281" spans="3:207" s="14" customFormat="1" ht="19.5" customHeight="1">
      <c r="C281" s="1"/>
      <c r="D281" s="1"/>
      <c r="E281" s="1"/>
      <c r="F281" s="1"/>
      <c r="G281" s="1"/>
      <c r="H281" s="1"/>
      <c r="I281" s="3"/>
      <c r="J281" s="1"/>
      <c r="K281" s="1"/>
      <c r="L281" s="1"/>
      <c r="P281" s="59"/>
      <c r="Q281" s="59"/>
      <c r="R281" s="59"/>
      <c r="T281" s="69"/>
      <c r="U281" s="74"/>
      <c r="V281" s="69"/>
      <c r="W281" s="74"/>
      <c r="AE281" s="97"/>
      <c r="AM281" s="117"/>
      <c r="AT281" s="121"/>
      <c r="GY281" s="159"/>
    </row>
    <row r="282" spans="3:207" s="14" customFormat="1" ht="19.5" customHeight="1">
      <c r="C282" s="1"/>
      <c r="D282" s="1"/>
      <c r="E282" s="1"/>
      <c r="F282" s="1"/>
      <c r="G282" s="1"/>
      <c r="H282" s="1"/>
      <c r="I282" s="3"/>
      <c r="J282" s="1"/>
      <c r="K282" s="1"/>
      <c r="L282" s="1"/>
      <c r="P282" s="59"/>
      <c r="Q282" s="59"/>
      <c r="R282" s="59"/>
      <c r="T282" s="69"/>
      <c r="U282" s="74"/>
      <c r="V282" s="69"/>
      <c r="W282" s="74"/>
      <c r="AE282" s="97"/>
      <c r="AM282" s="117"/>
      <c r="AT282" s="121"/>
      <c r="GY282" s="159"/>
    </row>
    <row r="283" spans="3:207" s="14" customFormat="1" ht="19.5" customHeight="1">
      <c r="C283" s="1"/>
      <c r="D283" s="1"/>
      <c r="E283" s="1"/>
      <c r="F283" s="1"/>
      <c r="G283" s="1"/>
      <c r="H283" s="1"/>
      <c r="I283" s="3"/>
      <c r="J283" s="1"/>
      <c r="K283" s="1"/>
      <c r="L283" s="1"/>
      <c r="P283" s="59"/>
      <c r="Q283" s="59"/>
      <c r="R283" s="59"/>
      <c r="T283" s="69"/>
      <c r="U283" s="74"/>
      <c r="V283" s="69"/>
      <c r="W283" s="74"/>
      <c r="AE283" s="97"/>
      <c r="AM283" s="117"/>
      <c r="AT283" s="121"/>
      <c r="GY283" s="159"/>
    </row>
    <row r="284" spans="3:207" s="14" customFormat="1" ht="19.5" customHeight="1">
      <c r="C284" s="1"/>
      <c r="D284" s="1"/>
      <c r="E284" s="1"/>
      <c r="F284" s="1"/>
      <c r="G284" s="1"/>
      <c r="H284" s="1"/>
      <c r="I284" s="3"/>
      <c r="J284" s="1"/>
      <c r="K284" s="1"/>
      <c r="L284" s="1"/>
      <c r="P284" s="59"/>
      <c r="Q284" s="59"/>
      <c r="R284" s="59"/>
      <c r="T284" s="69"/>
      <c r="U284" s="74"/>
      <c r="V284" s="69"/>
      <c r="W284" s="74"/>
      <c r="AE284" s="97"/>
      <c r="AM284" s="117"/>
      <c r="AT284" s="121"/>
      <c r="GY284" s="159"/>
    </row>
    <row r="285" spans="3:207" s="14" customFormat="1" ht="19.5" customHeight="1">
      <c r="C285" s="1"/>
      <c r="D285" s="1"/>
      <c r="E285" s="1"/>
      <c r="F285" s="1"/>
      <c r="G285" s="1"/>
      <c r="H285" s="1"/>
      <c r="I285" s="3"/>
      <c r="J285" s="1"/>
      <c r="K285" s="1"/>
      <c r="L285" s="1"/>
      <c r="P285" s="59"/>
      <c r="Q285" s="59"/>
      <c r="R285" s="59"/>
      <c r="T285" s="69"/>
      <c r="U285" s="74"/>
      <c r="V285" s="69"/>
      <c r="W285" s="74"/>
      <c r="AE285" s="97"/>
      <c r="AM285" s="117"/>
      <c r="AT285" s="121"/>
      <c r="GY285" s="159"/>
    </row>
    <row r="286" spans="3:207" s="14" customFormat="1" ht="19.5" customHeight="1">
      <c r="C286" s="1"/>
      <c r="D286" s="1"/>
      <c r="E286" s="1"/>
      <c r="F286" s="1"/>
      <c r="G286" s="1"/>
      <c r="H286" s="1"/>
      <c r="I286" s="3"/>
      <c r="J286" s="1"/>
      <c r="K286" s="1"/>
      <c r="L286" s="1"/>
      <c r="P286" s="59"/>
      <c r="Q286" s="59"/>
      <c r="R286" s="59"/>
      <c r="T286" s="69"/>
      <c r="U286" s="74"/>
      <c r="V286" s="69"/>
      <c r="W286" s="74"/>
      <c r="AE286" s="97"/>
      <c r="AM286" s="117"/>
      <c r="AT286" s="121"/>
      <c r="GY286" s="159"/>
    </row>
    <row r="287" spans="3:207" s="14" customFormat="1" ht="19.5" customHeight="1">
      <c r="C287" s="1"/>
      <c r="D287" s="1"/>
      <c r="E287" s="1"/>
      <c r="F287" s="1"/>
      <c r="G287" s="1"/>
      <c r="H287" s="1"/>
      <c r="I287" s="3"/>
      <c r="J287" s="1"/>
      <c r="K287" s="1"/>
      <c r="L287" s="1"/>
      <c r="P287" s="59"/>
      <c r="Q287" s="59"/>
      <c r="R287" s="59"/>
      <c r="T287" s="69"/>
      <c r="U287" s="74"/>
      <c r="V287" s="69"/>
      <c r="W287" s="74"/>
      <c r="AE287" s="97"/>
      <c r="AM287" s="117"/>
      <c r="AT287" s="121"/>
      <c r="GY287" s="159"/>
    </row>
    <row r="288" spans="3:207" s="14" customFormat="1" ht="19.5" customHeight="1">
      <c r="C288" s="1"/>
      <c r="D288" s="1"/>
      <c r="E288" s="1"/>
      <c r="F288" s="1"/>
      <c r="G288" s="1"/>
      <c r="H288" s="1"/>
      <c r="I288" s="3"/>
      <c r="J288" s="1"/>
      <c r="K288" s="1"/>
      <c r="L288" s="1"/>
      <c r="P288" s="59"/>
      <c r="Q288" s="59"/>
      <c r="R288" s="59"/>
      <c r="T288" s="69"/>
      <c r="U288" s="74"/>
      <c r="V288" s="69"/>
      <c r="W288" s="74"/>
      <c r="AE288" s="97"/>
      <c r="AM288" s="117"/>
      <c r="AT288" s="121"/>
      <c r="GY288" s="159"/>
    </row>
    <row r="289" spans="3:207" s="14" customFormat="1" ht="19.5" customHeight="1">
      <c r="C289" s="1"/>
      <c r="D289" s="1"/>
      <c r="E289" s="1"/>
      <c r="F289" s="1"/>
      <c r="G289" s="1"/>
      <c r="H289" s="1"/>
      <c r="I289" s="3"/>
      <c r="J289" s="1"/>
      <c r="K289" s="1"/>
      <c r="L289" s="1"/>
      <c r="P289" s="59"/>
      <c r="Q289" s="59"/>
      <c r="R289" s="59"/>
      <c r="T289" s="69"/>
      <c r="U289" s="74"/>
      <c r="V289" s="69"/>
      <c r="W289" s="74"/>
      <c r="AE289" s="97"/>
      <c r="AM289" s="117"/>
      <c r="AT289" s="121"/>
      <c r="GY289" s="159"/>
    </row>
    <row r="290" spans="3:207" s="14" customFormat="1" ht="19.5" customHeight="1">
      <c r="C290" s="1"/>
      <c r="D290" s="1"/>
      <c r="E290" s="1"/>
      <c r="F290" s="1"/>
      <c r="G290" s="1"/>
      <c r="H290" s="1"/>
      <c r="I290" s="3"/>
      <c r="J290" s="1"/>
      <c r="K290" s="1"/>
      <c r="L290" s="1"/>
      <c r="P290" s="59"/>
      <c r="Q290" s="59"/>
      <c r="R290" s="59"/>
      <c r="T290" s="69"/>
      <c r="U290" s="74"/>
      <c r="V290" s="69"/>
      <c r="W290" s="74"/>
      <c r="AE290" s="97"/>
      <c r="AM290" s="117"/>
      <c r="AT290" s="121"/>
      <c r="GY290" s="159"/>
    </row>
    <row r="291" spans="3:207" s="14" customFormat="1" ht="19.5" customHeight="1">
      <c r="C291" s="1"/>
      <c r="D291" s="1"/>
      <c r="E291" s="1"/>
      <c r="F291" s="1"/>
      <c r="G291" s="1"/>
      <c r="H291" s="1"/>
      <c r="I291" s="3"/>
      <c r="J291" s="1"/>
      <c r="K291" s="1"/>
      <c r="L291" s="1"/>
      <c r="P291" s="59"/>
      <c r="Q291" s="59"/>
      <c r="R291" s="59"/>
      <c r="T291" s="69"/>
      <c r="U291" s="74"/>
      <c r="V291" s="69"/>
      <c r="W291" s="74"/>
      <c r="AE291" s="97"/>
      <c r="AM291" s="117"/>
      <c r="AT291" s="121"/>
      <c r="GY291" s="159"/>
    </row>
    <row r="292" spans="3:207" s="14" customFormat="1" ht="19.5" customHeight="1">
      <c r="C292" s="1"/>
      <c r="D292" s="1"/>
      <c r="E292" s="1"/>
      <c r="F292" s="1"/>
      <c r="G292" s="1"/>
      <c r="H292" s="1"/>
      <c r="I292" s="3"/>
      <c r="J292" s="1"/>
      <c r="K292" s="1"/>
      <c r="L292" s="1"/>
      <c r="P292" s="59"/>
      <c r="Q292" s="59"/>
      <c r="R292" s="59"/>
      <c r="T292" s="69"/>
      <c r="U292" s="74"/>
      <c r="V292" s="69"/>
      <c r="W292" s="74"/>
      <c r="AE292" s="97"/>
      <c r="AM292" s="117"/>
      <c r="AT292" s="121"/>
      <c r="GY292" s="159"/>
    </row>
    <row r="293" spans="3:207" s="14" customFormat="1" ht="19.5" customHeight="1">
      <c r="C293" s="1"/>
      <c r="D293" s="1"/>
      <c r="E293" s="1"/>
      <c r="F293" s="1"/>
      <c r="G293" s="1"/>
      <c r="H293" s="1"/>
      <c r="I293" s="3"/>
      <c r="J293" s="1"/>
      <c r="K293" s="1"/>
      <c r="L293" s="1"/>
      <c r="P293" s="59"/>
      <c r="Q293" s="59"/>
      <c r="R293" s="59"/>
      <c r="T293" s="69"/>
      <c r="U293" s="74"/>
      <c r="V293" s="69"/>
      <c r="W293" s="74"/>
      <c r="AE293" s="97"/>
      <c r="AM293" s="117"/>
      <c r="AT293" s="121"/>
      <c r="GY293" s="159"/>
    </row>
    <row r="294" spans="3:207" s="14" customFormat="1" ht="19.5" customHeight="1">
      <c r="C294" s="1"/>
      <c r="D294" s="1"/>
      <c r="E294" s="1"/>
      <c r="F294" s="1"/>
      <c r="G294" s="1"/>
      <c r="H294" s="1"/>
      <c r="I294" s="3"/>
      <c r="J294" s="1"/>
      <c r="K294" s="1"/>
      <c r="L294" s="1"/>
      <c r="P294" s="59"/>
      <c r="Q294" s="59"/>
      <c r="R294" s="59"/>
      <c r="T294" s="69"/>
      <c r="U294" s="74"/>
      <c r="V294" s="69"/>
      <c r="W294" s="74"/>
      <c r="AE294" s="97"/>
      <c r="AM294" s="117"/>
      <c r="AT294" s="121"/>
      <c r="GY294" s="159"/>
    </row>
    <row r="295" spans="3:207" s="14" customFormat="1" ht="19.5" customHeight="1">
      <c r="C295" s="1"/>
      <c r="D295" s="1"/>
      <c r="E295" s="1"/>
      <c r="F295" s="1"/>
      <c r="G295" s="1"/>
      <c r="H295" s="1"/>
      <c r="I295" s="3"/>
      <c r="J295" s="1"/>
      <c r="K295" s="1"/>
      <c r="L295" s="1"/>
      <c r="P295" s="59"/>
      <c r="Q295" s="59"/>
      <c r="R295" s="59"/>
      <c r="T295" s="69"/>
      <c r="U295" s="74"/>
      <c r="V295" s="69"/>
      <c r="W295" s="74"/>
      <c r="AE295" s="97"/>
      <c r="AM295" s="117"/>
      <c r="AT295" s="121"/>
      <c r="GY295" s="159"/>
    </row>
    <row r="296" spans="3:207" s="14" customFormat="1" ht="19.5" customHeight="1">
      <c r="C296" s="1"/>
      <c r="D296" s="1"/>
      <c r="E296" s="1"/>
      <c r="F296" s="1"/>
      <c r="G296" s="1"/>
      <c r="H296" s="1"/>
      <c r="I296" s="3"/>
      <c r="J296" s="1"/>
      <c r="K296" s="1"/>
      <c r="L296" s="1"/>
      <c r="P296" s="59"/>
      <c r="Q296" s="59"/>
      <c r="R296" s="59"/>
      <c r="T296" s="69"/>
      <c r="U296" s="74"/>
      <c r="V296" s="69"/>
      <c r="W296" s="74"/>
      <c r="AE296" s="97"/>
      <c r="AM296" s="117"/>
      <c r="AT296" s="121"/>
      <c r="GY296" s="159"/>
    </row>
    <row r="297" spans="3:207" s="14" customFormat="1" ht="19.5" customHeight="1">
      <c r="C297" s="1"/>
      <c r="D297" s="1"/>
      <c r="E297" s="1"/>
      <c r="F297" s="1"/>
      <c r="G297" s="1"/>
      <c r="H297" s="1"/>
      <c r="I297" s="3"/>
      <c r="J297" s="1"/>
      <c r="K297" s="1"/>
      <c r="L297" s="1"/>
      <c r="P297" s="59"/>
      <c r="Q297" s="59"/>
      <c r="R297" s="59"/>
      <c r="T297" s="69"/>
      <c r="U297" s="74"/>
      <c r="V297" s="69"/>
      <c r="W297" s="74"/>
      <c r="AE297" s="97"/>
      <c r="AM297" s="117"/>
      <c r="AT297" s="121"/>
      <c r="GY297" s="159"/>
    </row>
    <row r="298" spans="3:207" s="14" customFormat="1" ht="19.5" customHeight="1">
      <c r="C298" s="1"/>
      <c r="D298" s="1"/>
      <c r="E298" s="1"/>
      <c r="F298" s="1"/>
      <c r="G298" s="1"/>
      <c r="H298" s="1"/>
      <c r="I298" s="3"/>
      <c r="J298" s="1"/>
      <c r="K298" s="1"/>
      <c r="L298" s="1"/>
      <c r="P298" s="59"/>
      <c r="Q298" s="59"/>
      <c r="R298" s="59"/>
      <c r="T298" s="69"/>
      <c r="U298" s="74"/>
      <c r="V298" s="69"/>
      <c r="W298" s="74"/>
      <c r="AE298" s="97"/>
      <c r="AM298" s="117"/>
      <c r="AT298" s="121"/>
      <c r="GY298" s="159"/>
    </row>
    <row r="299" spans="3:207" s="14" customFormat="1" ht="19.5" customHeight="1">
      <c r="C299" s="1"/>
      <c r="D299" s="1"/>
      <c r="E299" s="1"/>
      <c r="F299" s="1"/>
      <c r="G299" s="1"/>
      <c r="H299" s="1"/>
      <c r="I299" s="3"/>
      <c r="J299" s="1"/>
      <c r="K299" s="1"/>
      <c r="L299" s="1"/>
      <c r="P299" s="59"/>
      <c r="Q299" s="59"/>
      <c r="R299" s="59"/>
      <c r="T299" s="69"/>
      <c r="U299" s="74"/>
      <c r="V299" s="69"/>
      <c r="W299" s="74"/>
      <c r="AE299" s="97"/>
      <c r="AM299" s="117"/>
      <c r="AT299" s="121"/>
      <c r="GY299" s="159"/>
    </row>
    <row r="300" spans="3:207" s="14" customFormat="1" ht="19.5" customHeight="1">
      <c r="C300" s="1"/>
      <c r="D300" s="1"/>
      <c r="E300" s="1"/>
      <c r="F300" s="1"/>
      <c r="G300" s="1"/>
      <c r="H300" s="1"/>
      <c r="I300" s="3"/>
      <c r="J300" s="1"/>
      <c r="K300" s="1"/>
      <c r="L300" s="1"/>
      <c r="P300" s="59"/>
      <c r="Q300" s="59"/>
      <c r="R300" s="59"/>
      <c r="T300" s="69"/>
      <c r="U300" s="74"/>
      <c r="V300" s="69"/>
      <c r="W300" s="74"/>
      <c r="AE300" s="97"/>
      <c r="AM300" s="117"/>
      <c r="AT300" s="121"/>
      <c r="GY300" s="159"/>
    </row>
    <row r="301" spans="3:207" s="14" customFormat="1" ht="19.5" customHeight="1">
      <c r="C301" s="1"/>
      <c r="D301" s="1"/>
      <c r="E301" s="1"/>
      <c r="F301" s="1"/>
      <c r="G301" s="1"/>
      <c r="H301" s="1"/>
      <c r="I301" s="3"/>
      <c r="J301" s="1"/>
      <c r="K301" s="1"/>
      <c r="L301" s="1"/>
      <c r="P301" s="59"/>
      <c r="Q301" s="59"/>
      <c r="R301" s="59"/>
      <c r="T301" s="69"/>
      <c r="U301" s="74"/>
      <c r="V301" s="69"/>
      <c r="W301" s="74"/>
      <c r="AE301" s="97"/>
      <c r="AM301" s="117"/>
      <c r="AT301" s="121"/>
      <c r="GY301" s="159"/>
    </row>
    <row r="302" spans="3:207" s="14" customFormat="1" ht="19.5" customHeight="1">
      <c r="C302" s="1"/>
      <c r="D302" s="1"/>
      <c r="E302" s="1"/>
      <c r="F302" s="1"/>
      <c r="G302" s="1"/>
      <c r="H302" s="1"/>
      <c r="I302" s="3"/>
      <c r="J302" s="1"/>
      <c r="K302" s="1"/>
      <c r="L302" s="1"/>
      <c r="P302" s="59"/>
      <c r="Q302" s="59"/>
      <c r="R302" s="59"/>
      <c r="T302" s="69"/>
      <c r="U302" s="74"/>
      <c r="V302" s="69"/>
      <c r="W302" s="74"/>
      <c r="AE302" s="97"/>
      <c r="AM302" s="117"/>
      <c r="AT302" s="121"/>
      <c r="GY302" s="159"/>
    </row>
    <row r="303" spans="3:207" s="14" customFormat="1" ht="19.5" customHeight="1">
      <c r="C303" s="1"/>
      <c r="D303" s="1"/>
      <c r="E303" s="1"/>
      <c r="F303" s="1"/>
      <c r="G303" s="1"/>
      <c r="H303" s="1"/>
      <c r="I303" s="3"/>
      <c r="J303" s="1"/>
      <c r="K303" s="1"/>
      <c r="L303" s="1"/>
      <c r="P303" s="59"/>
      <c r="Q303" s="59"/>
      <c r="R303" s="59"/>
      <c r="T303" s="69"/>
      <c r="U303" s="74"/>
      <c r="V303" s="69"/>
      <c r="W303" s="74"/>
      <c r="AE303" s="97"/>
      <c r="AM303" s="117"/>
      <c r="AT303" s="121"/>
      <c r="GY303" s="159"/>
    </row>
    <row r="304" spans="3:207" s="14" customFormat="1" ht="19.5" customHeight="1">
      <c r="C304" s="1"/>
      <c r="D304" s="1"/>
      <c r="E304" s="1"/>
      <c r="F304" s="1"/>
      <c r="G304" s="1"/>
      <c r="H304" s="1"/>
      <c r="I304" s="3"/>
      <c r="J304" s="1"/>
      <c r="K304" s="1"/>
      <c r="L304" s="1"/>
      <c r="P304" s="59"/>
      <c r="Q304" s="59"/>
      <c r="R304" s="59"/>
      <c r="T304" s="69"/>
      <c r="U304" s="74"/>
      <c r="V304" s="69"/>
      <c r="W304" s="74"/>
      <c r="AE304" s="97"/>
      <c r="AM304" s="117"/>
      <c r="AT304" s="121"/>
      <c r="GY304" s="159"/>
    </row>
    <row r="305" spans="3:207" s="14" customFormat="1" ht="19.5" customHeight="1">
      <c r="C305" s="1"/>
      <c r="D305" s="1"/>
      <c r="E305" s="1"/>
      <c r="F305" s="1"/>
      <c r="G305" s="1"/>
      <c r="H305" s="1"/>
      <c r="I305" s="3"/>
      <c r="J305" s="1"/>
      <c r="K305" s="1"/>
      <c r="L305" s="1"/>
      <c r="P305" s="59"/>
      <c r="Q305" s="59"/>
      <c r="R305" s="59"/>
      <c r="T305" s="69"/>
      <c r="U305" s="74"/>
      <c r="V305" s="69"/>
      <c r="W305" s="74"/>
      <c r="AE305" s="97"/>
      <c r="AM305" s="117"/>
      <c r="AT305" s="121"/>
      <c r="GY305" s="159"/>
    </row>
    <row r="306" spans="3:207" s="14" customFormat="1" ht="19.5" customHeight="1">
      <c r="C306" s="1"/>
      <c r="D306" s="1"/>
      <c r="E306" s="1"/>
      <c r="F306" s="1"/>
      <c r="G306" s="1"/>
      <c r="H306" s="1"/>
      <c r="I306" s="3"/>
      <c r="J306" s="1"/>
      <c r="K306" s="1"/>
      <c r="L306" s="1"/>
      <c r="P306" s="59"/>
      <c r="Q306" s="59"/>
      <c r="R306" s="59"/>
      <c r="T306" s="69"/>
      <c r="U306" s="74"/>
      <c r="V306" s="69"/>
      <c r="W306" s="74"/>
      <c r="AE306" s="97"/>
      <c r="AM306" s="117"/>
      <c r="AT306" s="121"/>
      <c r="GY306" s="159"/>
    </row>
    <row r="307" spans="3:207" s="14" customFormat="1" ht="19.5" customHeight="1">
      <c r="C307" s="1"/>
      <c r="D307" s="1"/>
      <c r="E307" s="1"/>
      <c r="F307" s="1"/>
      <c r="G307" s="1"/>
      <c r="H307" s="1"/>
      <c r="I307" s="3"/>
      <c r="J307" s="1"/>
      <c r="K307" s="1"/>
      <c r="L307" s="1"/>
      <c r="P307" s="59"/>
      <c r="Q307" s="59"/>
      <c r="R307" s="59"/>
      <c r="T307" s="69"/>
      <c r="U307" s="74"/>
      <c r="V307" s="69"/>
      <c r="W307" s="74"/>
      <c r="AE307" s="97"/>
      <c r="AM307" s="117"/>
      <c r="AT307" s="121"/>
      <c r="GY307" s="159"/>
    </row>
    <row r="308" spans="3:207" s="14" customFormat="1" ht="19.5" customHeight="1">
      <c r="C308" s="1"/>
      <c r="D308" s="1"/>
      <c r="E308" s="1"/>
      <c r="F308" s="1"/>
      <c r="G308" s="1"/>
      <c r="H308" s="1"/>
      <c r="I308" s="3"/>
      <c r="J308" s="1"/>
      <c r="K308" s="1"/>
      <c r="L308" s="1"/>
      <c r="P308" s="59"/>
      <c r="Q308" s="59"/>
      <c r="R308" s="59"/>
      <c r="T308" s="69"/>
      <c r="U308" s="74"/>
      <c r="V308" s="69"/>
      <c r="W308" s="74"/>
      <c r="AE308" s="97"/>
      <c r="AM308" s="117"/>
      <c r="AT308" s="121"/>
      <c r="GY308" s="159"/>
    </row>
    <row r="309" spans="3:207" s="14" customFormat="1" ht="19.5" customHeight="1">
      <c r="C309" s="1"/>
      <c r="D309" s="1"/>
      <c r="E309" s="1"/>
      <c r="F309" s="1"/>
      <c r="G309" s="1"/>
      <c r="H309" s="1"/>
      <c r="I309" s="3"/>
      <c r="J309" s="1"/>
      <c r="K309" s="1"/>
      <c r="L309" s="1"/>
      <c r="P309" s="59"/>
      <c r="Q309" s="59"/>
      <c r="R309" s="59"/>
      <c r="T309" s="69"/>
      <c r="U309" s="74"/>
      <c r="V309" s="69"/>
      <c r="W309" s="74"/>
      <c r="AE309" s="97"/>
      <c r="AM309" s="117"/>
      <c r="AT309" s="121"/>
      <c r="GY309" s="159"/>
    </row>
    <row r="310" spans="3:207" s="14" customFormat="1" ht="19.5" customHeight="1">
      <c r="C310" s="1"/>
      <c r="D310" s="1"/>
      <c r="E310" s="1"/>
      <c r="F310" s="1"/>
      <c r="G310" s="1"/>
      <c r="H310" s="1"/>
      <c r="I310" s="3"/>
      <c r="J310" s="1"/>
      <c r="K310" s="1"/>
      <c r="L310" s="1"/>
      <c r="P310" s="59"/>
      <c r="Q310" s="59"/>
      <c r="R310" s="59"/>
      <c r="T310" s="69"/>
      <c r="U310" s="74"/>
      <c r="V310" s="69"/>
      <c r="W310" s="74"/>
      <c r="AE310" s="97"/>
      <c r="AM310" s="117"/>
      <c r="AT310" s="121"/>
      <c r="GY310" s="159"/>
    </row>
    <row r="311" spans="3:207" s="14" customFormat="1" ht="19.5" customHeight="1">
      <c r="C311" s="1"/>
      <c r="D311" s="1"/>
      <c r="E311" s="1"/>
      <c r="F311" s="1"/>
      <c r="G311" s="1"/>
      <c r="H311" s="1"/>
      <c r="I311" s="3"/>
      <c r="J311" s="1"/>
      <c r="K311" s="1"/>
      <c r="L311" s="1"/>
      <c r="P311" s="59"/>
      <c r="Q311" s="59"/>
      <c r="R311" s="59"/>
      <c r="T311" s="69"/>
      <c r="U311" s="74"/>
      <c r="V311" s="69"/>
      <c r="W311" s="74"/>
      <c r="AE311" s="97"/>
      <c r="AM311" s="117"/>
      <c r="AT311" s="121"/>
      <c r="GY311" s="159"/>
    </row>
    <row r="312" spans="3:207" s="14" customFormat="1" ht="19.5" customHeight="1">
      <c r="C312" s="1"/>
      <c r="D312" s="1"/>
      <c r="E312" s="1"/>
      <c r="F312" s="1"/>
      <c r="G312" s="1"/>
      <c r="H312" s="1"/>
      <c r="I312" s="3"/>
      <c r="J312" s="1"/>
      <c r="K312" s="1"/>
      <c r="L312" s="1"/>
      <c r="P312" s="59"/>
      <c r="Q312" s="59"/>
      <c r="R312" s="59"/>
      <c r="T312" s="69"/>
      <c r="U312" s="74"/>
      <c r="V312" s="69"/>
      <c r="W312" s="74"/>
      <c r="AE312" s="97"/>
      <c r="AM312" s="117"/>
      <c r="AT312" s="121"/>
      <c r="GY312" s="159"/>
    </row>
    <row r="313" spans="3:207" s="14" customFormat="1" ht="19.5" customHeight="1">
      <c r="C313" s="1"/>
      <c r="D313" s="1"/>
      <c r="E313" s="1"/>
      <c r="F313" s="1"/>
      <c r="G313" s="1"/>
      <c r="H313" s="1"/>
      <c r="I313" s="3"/>
      <c r="J313" s="1"/>
      <c r="K313" s="1"/>
      <c r="L313" s="1"/>
      <c r="P313" s="59"/>
      <c r="Q313" s="59"/>
      <c r="R313" s="59"/>
      <c r="T313" s="69"/>
      <c r="U313" s="74"/>
      <c r="V313" s="69"/>
      <c r="W313" s="74"/>
      <c r="AE313" s="97"/>
      <c r="AM313" s="117"/>
      <c r="AT313" s="121"/>
      <c r="GY313" s="159"/>
    </row>
    <row r="314" spans="3:207" s="14" customFormat="1" ht="19.5" customHeight="1">
      <c r="C314" s="1"/>
      <c r="D314" s="1"/>
      <c r="E314" s="1"/>
      <c r="F314" s="1"/>
      <c r="G314" s="1"/>
      <c r="H314" s="1"/>
      <c r="I314" s="3"/>
      <c r="J314" s="1"/>
      <c r="K314" s="1"/>
      <c r="L314" s="1"/>
      <c r="P314" s="59"/>
      <c r="Q314" s="59"/>
      <c r="R314" s="59"/>
      <c r="T314" s="69"/>
      <c r="U314" s="74"/>
      <c r="V314" s="69"/>
      <c r="W314" s="74"/>
      <c r="AE314" s="97"/>
      <c r="AM314" s="117"/>
      <c r="AT314" s="121"/>
      <c r="GY314" s="159"/>
    </row>
    <row r="315" spans="3:207" s="14" customFormat="1" ht="19.5" customHeight="1">
      <c r="C315" s="1"/>
      <c r="D315" s="1"/>
      <c r="E315" s="1"/>
      <c r="F315" s="1"/>
      <c r="G315" s="1"/>
      <c r="H315" s="1"/>
      <c r="I315" s="3"/>
      <c r="J315" s="1"/>
      <c r="K315" s="1"/>
      <c r="L315" s="1"/>
      <c r="P315" s="59"/>
      <c r="Q315" s="59"/>
      <c r="R315" s="59"/>
      <c r="T315" s="69"/>
      <c r="U315" s="74"/>
      <c r="V315" s="69"/>
      <c r="W315" s="74"/>
      <c r="AE315" s="97"/>
      <c r="AM315" s="117"/>
      <c r="AT315" s="121"/>
      <c r="GY315" s="159"/>
    </row>
    <row r="316" spans="3:207" s="14" customFormat="1" ht="19.5" customHeight="1">
      <c r="C316" s="1"/>
      <c r="D316" s="1"/>
      <c r="E316" s="1"/>
      <c r="F316" s="1"/>
      <c r="G316" s="1"/>
      <c r="H316" s="1"/>
      <c r="I316" s="3"/>
      <c r="J316" s="1"/>
      <c r="K316" s="1"/>
      <c r="L316" s="1"/>
      <c r="P316" s="59"/>
      <c r="Q316" s="59"/>
      <c r="R316" s="59"/>
      <c r="T316" s="69"/>
      <c r="U316" s="74"/>
      <c r="V316" s="69"/>
      <c r="W316" s="74"/>
      <c r="AE316" s="97"/>
      <c r="AM316" s="117"/>
      <c r="AT316" s="121"/>
      <c r="GY316" s="159"/>
    </row>
    <row r="317" spans="3:207" s="14" customFormat="1" ht="19.5" customHeight="1">
      <c r="C317" s="1"/>
      <c r="D317" s="1"/>
      <c r="E317" s="1"/>
      <c r="F317" s="1"/>
      <c r="G317" s="1"/>
      <c r="H317" s="1"/>
      <c r="I317" s="3"/>
      <c r="J317" s="1"/>
      <c r="K317" s="1"/>
      <c r="L317" s="1"/>
      <c r="P317" s="59"/>
      <c r="Q317" s="59"/>
      <c r="R317" s="59"/>
      <c r="T317" s="69"/>
      <c r="U317" s="74"/>
      <c r="V317" s="69"/>
      <c r="W317" s="74"/>
      <c r="AE317" s="97"/>
      <c r="AM317" s="117"/>
      <c r="AT317" s="121"/>
      <c r="GY317" s="159"/>
    </row>
    <row r="318" spans="3:207" s="14" customFormat="1" ht="19.5" customHeight="1">
      <c r="C318" s="1"/>
      <c r="D318" s="1"/>
      <c r="E318" s="1"/>
      <c r="F318" s="1"/>
      <c r="G318" s="1"/>
      <c r="H318" s="1"/>
      <c r="I318" s="3"/>
      <c r="J318" s="1"/>
      <c r="K318" s="1"/>
      <c r="L318" s="1"/>
      <c r="P318" s="59"/>
      <c r="Q318" s="59"/>
      <c r="R318" s="59"/>
      <c r="T318" s="69"/>
      <c r="U318" s="74"/>
      <c r="V318" s="69"/>
      <c r="W318" s="74"/>
      <c r="AE318" s="97"/>
      <c r="AM318" s="117"/>
      <c r="AT318" s="121"/>
      <c r="GY318" s="159"/>
    </row>
    <row r="319" spans="3:207" s="14" customFormat="1" ht="19.5" customHeight="1">
      <c r="C319" s="1"/>
      <c r="D319" s="1"/>
      <c r="E319" s="1"/>
      <c r="F319" s="1"/>
      <c r="G319" s="1"/>
      <c r="H319" s="1"/>
      <c r="I319" s="3"/>
      <c r="J319" s="1"/>
      <c r="K319" s="1"/>
      <c r="L319" s="1"/>
      <c r="P319" s="59"/>
      <c r="Q319" s="59"/>
      <c r="R319" s="59"/>
      <c r="T319" s="69"/>
      <c r="U319" s="74"/>
      <c r="V319" s="69"/>
      <c r="W319" s="74"/>
      <c r="AE319" s="97"/>
      <c r="AM319" s="117"/>
      <c r="AT319" s="121"/>
      <c r="GY319" s="159"/>
    </row>
    <row r="320" spans="3:207" s="14" customFormat="1" ht="19.5" customHeight="1">
      <c r="C320" s="1"/>
      <c r="D320" s="1"/>
      <c r="E320" s="1"/>
      <c r="F320" s="1"/>
      <c r="G320" s="1"/>
      <c r="H320" s="1"/>
      <c r="I320" s="3"/>
      <c r="J320" s="1"/>
      <c r="K320" s="1"/>
      <c r="L320" s="1"/>
      <c r="P320" s="59"/>
      <c r="Q320" s="59"/>
      <c r="R320" s="59"/>
      <c r="T320" s="69"/>
      <c r="U320" s="74"/>
      <c r="V320" s="69"/>
      <c r="W320" s="74"/>
      <c r="AE320" s="97"/>
      <c r="AM320" s="117"/>
      <c r="AT320" s="121"/>
      <c r="GY320" s="159"/>
    </row>
    <row r="321" spans="3:207" s="14" customFormat="1" ht="19.5" customHeight="1">
      <c r="C321" s="1"/>
      <c r="D321" s="1"/>
      <c r="E321" s="1"/>
      <c r="F321" s="1"/>
      <c r="G321" s="1"/>
      <c r="H321" s="1"/>
      <c r="I321" s="3"/>
      <c r="J321" s="1"/>
      <c r="K321" s="1"/>
      <c r="L321" s="1"/>
      <c r="P321" s="59"/>
      <c r="Q321" s="59"/>
      <c r="R321" s="59"/>
      <c r="T321" s="69"/>
      <c r="U321" s="74"/>
      <c r="V321" s="69"/>
      <c r="W321" s="74"/>
      <c r="AE321" s="97"/>
      <c r="AM321" s="117"/>
      <c r="AT321" s="121"/>
      <c r="GY321" s="159"/>
    </row>
    <row r="322" spans="3:207" s="14" customFormat="1" ht="19.5" customHeight="1">
      <c r="C322" s="1"/>
      <c r="D322" s="1"/>
      <c r="E322" s="1"/>
      <c r="F322" s="1"/>
      <c r="G322" s="1"/>
      <c r="H322" s="1"/>
      <c r="I322" s="3"/>
      <c r="J322" s="1"/>
      <c r="K322" s="1"/>
      <c r="L322" s="1"/>
      <c r="P322" s="59"/>
      <c r="Q322" s="59"/>
      <c r="R322" s="59"/>
      <c r="T322" s="69"/>
      <c r="U322" s="74"/>
      <c r="V322" s="69"/>
      <c r="W322" s="74"/>
      <c r="AE322" s="97"/>
      <c r="AM322" s="117"/>
      <c r="AT322" s="121"/>
      <c r="GY322" s="159"/>
    </row>
    <row r="323" spans="3:207" s="14" customFormat="1" ht="19.5" customHeight="1">
      <c r="C323" s="1"/>
      <c r="D323" s="1"/>
      <c r="E323" s="1"/>
      <c r="F323" s="1"/>
      <c r="G323" s="1"/>
      <c r="H323" s="1"/>
      <c r="I323" s="3"/>
      <c r="J323" s="1"/>
      <c r="K323" s="1"/>
      <c r="L323" s="1"/>
      <c r="P323" s="59"/>
      <c r="Q323" s="59"/>
      <c r="R323" s="59"/>
      <c r="T323" s="69"/>
      <c r="U323" s="74"/>
      <c r="V323" s="69"/>
      <c r="W323" s="74"/>
      <c r="AE323" s="97"/>
      <c r="AM323" s="117"/>
      <c r="AT323" s="121"/>
      <c r="GY323" s="159"/>
    </row>
    <row r="324" spans="3:207" s="14" customFormat="1" ht="19.5" customHeight="1">
      <c r="C324" s="1"/>
      <c r="D324" s="1"/>
      <c r="E324" s="1"/>
      <c r="F324" s="1"/>
      <c r="G324" s="1"/>
      <c r="H324" s="1"/>
      <c r="I324" s="3"/>
      <c r="J324" s="1"/>
      <c r="K324" s="1"/>
      <c r="L324" s="1"/>
      <c r="P324" s="59"/>
      <c r="Q324" s="59"/>
      <c r="R324" s="59"/>
      <c r="T324" s="69"/>
      <c r="U324" s="74"/>
      <c r="V324" s="69"/>
      <c r="W324" s="74"/>
      <c r="AE324" s="97"/>
      <c r="AM324" s="117"/>
      <c r="AT324" s="121"/>
      <c r="GY324" s="159"/>
    </row>
    <row r="325" spans="3:207" s="14" customFormat="1" ht="19.5" customHeight="1">
      <c r="C325" s="1"/>
      <c r="D325" s="1"/>
      <c r="E325" s="1"/>
      <c r="F325" s="1"/>
      <c r="G325" s="1"/>
      <c r="H325" s="1"/>
      <c r="I325" s="3"/>
      <c r="J325" s="1"/>
      <c r="K325" s="1"/>
      <c r="L325" s="1"/>
      <c r="P325" s="59"/>
      <c r="Q325" s="59"/>
      <c r="R325" s="59"/>
      <c r="T325" s="69"/>
      <c r="U325" s="74"/>
      <c r="V325" s="69"/>
      <c r="W325" s="74"/>
      <c r="AE325" s="97"/>
      <c r="AM325" s="117"/>
      <c r="AT325" s="121"/>
      <c r="GY325" s="159"/>
    </row>
    <row r="326" spans="3:207" s="14" customFormat="1" ht="19.5" customHeight="1">
      <c r="C326" s="1"/>
      <c r="D326" s="1"/>
      <c r="E326" s="1"/>
      <c r="F326" s="1"/>
      <c r="G326" s="1"/>
      <c r="H326" s="1"/>
      <c r="I326" s="3"/>
      <c r="J326" s="1"/>
      <c r="K326" s="1"/>
      <c r="L326" s="1"/>
      <c r="P326" s="59"/>
      <c r="Q326" s="59"/>
      <c r="R326" s="59"/>
      <c r="T326" s="69"/>
      <c r="U326" s="74"/>
      <c r="V326" s="69"/>
      <c r="W326" s="74"/>
      <c r="AE326" s="97"/>
      <c r="AM326" s="117"/>
      <c r="AT326" s="121"/>
      <c r="GY326" s="159"/>
    </row>
    <row r="327" spans="3:207" s="14" customFormat="1" ht="19.5" customHeight="1">
      <c r="C327" s="1"/>
      <c r="D327" s="1"/>
      <c r="E327" s="1"/>
      <c r="F327" s="1"/>
      <c r="G327" s="1"/>
      <c r="H327" s="1"/>
      <c r="I327" s="3"/>
      <c r="J327" s="1"/>
      <c r="K327" s="1"/>
      <c r="L327" s="1"/>
      <c r="P327" s="59"/>
      <c r="Q327" s="59"/>
      <c r="R327" s="59"/>
      <c r="T327" s="69"/>
      <c r="U327" s="74"/>
      <c r="V327" s="69"/>
      <c r="W327" s="74"/>
      <c r="AE327" s="97"/>
      <c r="AM327" s="117"/>
      <c r="AT327" s="121"/>
      <c r="GY327" s="159"/>
    </row>
    <row r="328" spans="3:207" s="14" customFormat="1" ht="19.5" customHeight="1">
      <c r="C328" s="1"/>
      <c r="D328" s="1"/>
      <c r="E328" s="1"/>
      <c r="F328" s="1"/>
      <c r="G328" s="1"/>
      <c r="H328" s="1"/>
      <c r="I328" s="3"/>
      <c r="J328" s="1"/>
      <c r="K328" s="1"/>
      <c r="L328" s="1"/>
      <c r="P328" s="59"/>
      <c r="Q328" s="59"/>
      <c r="R328" s="59"/>
      <c r="T328" s="69"/>
      <c r="U328" s="74"/>
      <c r="V328" s="69"/>
      <c r="W328" s="74"/>
      <c r="AE328" s="97"/>
      <c r="AM328" s="117"/>
      <c r="AT328" s="121"/>
      <c r="GY328" s="159"/>
    </row>
    <row r="329" spans="3:207" s="14" customFormat="1" ht="19.5" customHeight="1">
      <c r="C329" s="1"/>
      <c r="D329" s="1"/>
      <c r="E329" s="1"/>
      <c r="F329" s="1"/>
      <c r="G329" s="1"/>
      <c r="H329" s="1"/>
      <c r="I329" s="3"/>
      <c r="J329" s="1"/>
      <c r="K329" s="1"/>
      <c r="L329" s="1"/>
      <c r="P329" s="59"/>
      <c r="Q329" s="59"/>
      <c r="R329" s="59"/>
      <c r="T329" s="69"/>
      <c r="U329" s="74"/>
      <c r="V329" s="69"/>
      <c r="W329" s="74"/>
      <c r="AE329" s="97"/>
      <c r="AM329" s="117"/>
      <c r="AT329" s="121"/>
      <c r="GY329" s="159"/>
    </row>
    <row r="330" spans="3:207" s="14" customFormat="1" ht="19.5" customHeight="1">
      <c r="C330" s="1"/>
      <c r="D330" s="1"/>
      <c r="E330" s="1"/>
      <c r="F330" s="1"/>
      <c r="G330" s="1"/>
      <c r="H330" s="1"/>
      <c r="I330" s="3"/>
      <c r="J330" s="1"/>
      <c r="K330" s="1"/>
      <c r="L330" s="1"/>
      <c r="P330" s="59"/>
      <c r="Q330" s="59"/>
      <c r="R330" s="59"/>
      <c r="T330" s="69"/>
      <c r="U330" s="74"/>
      <c r="V330" s="69"/>
      <c r="W330" s="74"/>
      <c r="AE330" s="97"/>
      <c r="AM330" s="117"/>
      <c r="AT330" s="121"/>
      <c r="GY330" s="159"/>
    </row>
    <row r="331" spans="3:207" s="14" customFormat="1" ht="19.5" customHeight="1">
      <c r="C331" s="1"/>
      <c r="D331" s="1"/>
      <c r="E331" s="1"/>
      <c r="F331" s="1"/>
      <c r="G331" s="1"/>
      <c r="H331" s="1"/>
      <c r="I331" s="3"/>
      <c r="J331" s="1"/>
      <c r="K331" s="1"/>
      <c r="L331" s="1"/>
      <c r="P331" s="59"/>
      <c r="Q331" s="59"/>
      <c r="R331" s="59"/>
      <c r="T331" s="69"/>
      <c r="U331" s="74"/>
      <c r="V331" s="69"/>
      <c r="W331" s="74"/>
      <c r="AE331" s="97"/>
      <c r="AM331" s="117"/>
      <c r="AT331" s="121"/>
      <c r="GY331" s="159"/>
    </row>
    <row r="332" spans="3:207" s="14" customFormat="1" ht="19.5" customHeight="1">
      <c r="C332" s="1"/>
      <c r="D332" s="1"/>
      <c r="E332" s="1"/>
      <c r="F332" s="1"/>
      <c r="G332" s="1"/>
      <c r="H332" s="1"/>
      <c r="I332" s="3"/>
      <c r="J332" s="1"/>
      <c r="K332" s="1"/>
      <c r="L332" s="1"/>
      <c r="P332" s="59"/>
      <c r="Q332" s="59"/>
      <c r="R332" s="59"/>
      <c r="T332" s="69"/>
      <c r="U332" s="74"/>
      <c r="V332" s="69"/>
      <c r="W332" s="74"/>
      <c r="AE332" s="97"/>
      <c r="AM332" s="117"/>
      <c r="AT332" s="121"/>
      <c r="GY332" s="159"/>
    </row>
    <row r="333" spans="3:207" s="14" customFormat="1" ht="19.5" customHeight="1">
      <c r="C333" s="1"/>
      <c r="D333" s="1"/>
      <c r="E333" s="1"/>
      <c r="F333" s="1"/>
      <c r="G333" s="1"/>
      <c r="H333" s="1"/>
      <c r="I333" s="3"/>
      <c r="J333" s="1"/>
      <c r="K333" s="1"/>
      <c r="L333" s="1"/>
      <c r="P333" s="59"/>
      <c r="Q333" s="59"/>
      <c r="R333" s="59"/>
      <c r="T333" s="69"/>
      <c r="U333" s="74"/>
      <c r="V333" s="69"/>
      <c r="W333" s="74"/>
      <c r="AE333" s="97"/>
      <c r="AM333" s="117"/>
      <c r="AT333" s="121"/>
      <c r="GY333" s="159"/>
    </row>
    <row r="334" spans="3:207" s="14" customFormat="1" ht="19.5" customHeight="1">
      <c r="C334" s="1"/>
      <c r="D334" s="1"/>
      <c r="E334" s="1"/>
      <c r="F334" s="1"/>
      <c r="G334" s="1"/>
      <c r="H334" s="1"/>
      <c r="I334" s="3"/>
      <c r="J334" s="1"/>
      <c r="K334" s="1"/>
      <c r="L334" s="1"/>
      <c r="P334" s="59"/>
      <c r="Q334" s="59"/>
      <c r="R334" s="59"/>
      <c r="T334" s="69"/>
      <c r="U334" s="74"/>
      <c r="V334" s="69"/>
      <c r="W334" s="74"/>
      <c r="AE334" s="97"/>
      <c r="AM334" s="117"/>
      <c r="AT334" s="121"/>
      <c r="GY334" s="159"/>
    </row>
    <row r="335" spans="3:207" s="14" customFormat="1" ht="19.5" customHeight="1">
      <c r="C335" s="1"/>
      <c r="D335" s="1"/>
      <c r="E335" s="1"/>
      <c r="F335" s="1"/>
      <c r="G335" s="1"/>
      <c r="H335" s="1"/>
      <c r="I335" s="3"/>
      <c r="J335" s="1"/>
      <c r="K335" s="1"/>
      <c r="L335" s="1"/>
      <c r="P335" s="59"/>
      <c r="Q335" s="59"/>
      <c r="R335" s="59"/>
      <c r="T335" s="69"/>
      <c r="U335" s="74"/>
      <c r="V335" s="69"/>
      <c r="W335" s="74"/>
      <c r="AE335" s="97"/>
      <c r="AM335" s="117"/>
      <c r="AT335" s="121"/>
      <c r="GY335" s="159"/>
    </row>
    <row r="336" spans="3:207" s="14" customFormat="1" ht="19.5" customHeight="1">
      <c r="C336" s="1"/>
      <c r="D336" s="1"/>
      <c r="E336" s="1"/>
      <c r="F336" s="1"/>
      <c r="G336" s="1"/>
      <c r="H336" s="1"/>
      <c r="I336" s="3"/>
      <c r="J336" s="1"/>
      <c r="K336" s="1"/>
      <c r="L336" s="1"/>
      <c r="P336" s="59"/>
      <c r="Q336" s="59"/>
      <c r="R336" s="59"/>
      <c r="T336" s="69"/>
      <c r="U336" s="74"/>
      <c r="V336" s="69"/>
      <c r="W336" s="74"/>
      <c r="AE336" s="97"/>
      <c r="AM336" s="117"/>
      <c r="AT336" s="121"/>
      <c r="GY336" s="159"/>
    </row>
    <row r="337" spans="3:207" s="14" customFormat="1" ht="19.5" customHeight="1">
      <c r="C337" s="1"/>
      <c r="D337" s="1"/>
      <c r="E337" s="1"/>
      <c r="F337" s="1"/>
      <c r="G337" s="1"/>
      <c r="H337" s="1"/>
      <c r="I337" s="3"/>
      <c r="J337" s="1"/>
      <c r="K337" s="1"/>
      <c r="L337" s="1"/>
      <c r="P337" s="59"/>
      <c r="Q337" s="59"/>
      <c r="R337" s="59"/>
      <c r="T337" s="69"/>
      <c r="U337" s="74"/>
      <c r="V337" s="69"/>
      <c r="W337" s="74"/>
      <c r="AE337" s="97"/>
      <c r="AM337" s="117"/>
      <c r="AT337" s="121"/>
      <c r="GY337" s="159"/>
    </row>
    <row r="338" spans="3:207" s="14" customFormat="1" ht="19.5" customHeight="1">
      <c r="C338" s="1"/>
      <c r="D338" s="1"/>
      <c r="E338" s="1"/>
      <c r="F338" s="1"/>
      <c r="G338" s="1"/>
      <c r="H338" s="1"/>
      <c r="I338" s="3"/>
      <c r="J338" s="1"/>
      <c r="K338" s="1"/>
      <c r="L338" s="1"/>
      <c r="P338" s="59"/>
      <c r="Q338" s="59"/>
      <c r="R338" s="59"/>
      <c r="T338" s="69"/>
      <c r="U338" s="74"/>
      <c r="V338" s="69"/>
      <c r="W338" s="74"/>
      <c r="AE338" s="97"/>
      <c r="AM338" s="117"/>
      <c r="AT338" s="121"/>
      <c r="GY338" s="159"/>
    </row>
    <row r="339" spans="3:207" s="14" customFormat="1" ht="19.5" customHeight="1">
      <c r="C339" s="1"/>
      <c r="D339" s="1"/>
      <c r="E339" s="1"/>
      <c r="F339" s="1"/>
      <c r="G339" s="1"/>
      <c r="H339" s="1"/>
      <c r="I339" s="3"/>
      <c r="J339" s="1"/>
      <c r="K339" s="1"/>
      <c r="L339" s="1"/>
      <c r="P339" s="59"/>
      <c r="Q339" s="59"/>
      <c r="R339" s="59"/>
      <c r="T339" s="69"/>
      <c r="U339" s="74"/>
      <c r="V339" s="69"/>
      <c r="W339" s="74"/>
      <c r="AE339" s="97"/>
      <c r="AM339" s="117"/>
      <c r="AT339" s="121"/>
      <c r="GY339" s="159"/>
    </row>
    <row r="340" spans="3:207" s="14" customFormat="1" ht="19.5" customHeight="1">
      <c r="C340" s="1"/>
      <c r="D340" s="1"/>
      <c r="E340" s="1"/>
      <c r="F340" s="1"/>
      <c r="G340" s="1"/>
      <c r="H340" s="1"/>
      <c r="I340" s="3"/>
      <c r="J340" s="1"/>
      <c r="K340" s="1"/>
      <c r="L340" s="1"/>
      <c r="P340" s="59"/>
      <c r="Q340" s="59"/>
      <c r="R340" s="59"/>
      <c r="T340" s="69"/>
      <c r="U340" s="74"/>
      <c r="V340" s="69"/>
      <c r="W340" s="74"/>
      <c r="AE340" s="97"/>
      <c r="AM340" s="117"/>
      <c r="AT340" s="121"/>
      <c r="GY340" s="159"/>
    </row>
    <row r="341" spans="3:207" s="14" customFormat="1" ht="19.5" customHeight="1">
      <c r="C341" s="1"/>
      <c r="D341" s="1"/>
      <c r="E341" s="1"/>
      <c r="F341" s="1"/>
      <c r="G341" s="1"/>
      <c r="H341" s="1"/>
      <c r="I341" s="3"/>
      <c r="J341" s="1"/>
      <c r="K341" s="1"/>
      <c r="L341" s="1"/>
      <c r="P341" s="59"/>
      <c r="Q341" s="59"/>
      <c r="R341" s="59"/>
      <c r="T341" s="69"/>
      <c r="U341" s="74"/>
      <c r="V341" s="69"/>
      <c r="W341" s="74"/>
      <c r="AE341" s="97"/>
      <c r="AM341" s="117"/>
      <c r="AT341" s="121"/>
      <c r="GY341" s="159"/>
    </row>
    <row r="342" spans="3:207" s="14" customFormat="1" ht="19.5" customHeight="1">
      <c r="C342" s="1"/>
      <c r="D342" s="1"/>
      <c r="E342" s="1"/>
      <c r="F342" s="1"/>
      <c r="G342" s="1"/>
      <c r="H342" s="1"/>
      <c r="I342" s="3"/>
      <c r="J342" s="1"/>
      <c r="K342" s="1"/>
      <c r="L342" s="1"/>
      <c r="P342" s="59"/>
      <c r="Q342" s="59"/>
      <c r="R342" s="59"/>
      <c r="T342" s="69"/>
      <c r="U342" s="74"/>
      <c r="V342" s="69"/>
      <c r="W342" s="74"/>
      <c r="AE342" s="97"/>
      <c r="AM342" s="117"/>
      <c r="AT342" s="121"/>
      <c r="GY342" s="159"/>
    </row>
    <row r="343" spans="3:207" s="14" customFormat="1" ht="19.5" customHeight="1">
      <c r="C343" s="1"/>
      <c r="D343" s="1"/>
      <c r="E343" s="1"/>
      <c r="F343" s="1"/>
      <c r="G343" s="1"/>
      <c r="H343" s="1"/>
      <c r="I343" s="3"/>
      <c r="J343" s="1"/>
      <c r="K343" s="1"/>
      <c r="L343" s="1"/>
      <c r="P343" s="59"/>
      <c r="Q343" s="59"/>
      <c r="R343" s="59"/>
      <c r="T343" s="69"/>
      <c r="U343" s="74"/>
      <c r="V343" s="69"/>
      <c r="W343" s="74"/>
      <c r="AE343" s="97"/>
      <c r="AM343" s="117"/>
      <c r="AT343" s="121"/>
      <c r="GY343" s="159"/>
    </row>
    <row r="344" spans="3:207" s="14" customFormat="1" ht="19.5" customHeight="1">
      <c r="C344" s="1"/>
      <c r="D344" s="1"/>
      <c r="E344" s="1"/>
      <c r="F344" s="1"/>
      <c r="G344" s="1"/>
      <c r="H344" s="1"/>
      <c r="I344" s="3"/>
      <c r="J344" s="1"/>
      <c r="K344" s="1"/>
      <c r="L344" s="1"/>
      <c r="P344" s="59"/>
      <c r="Q344" s="59"/>
      <c r="R344" s="59"/>
      <c r="T344" s="69"/>
      <c r="U344" s="74"/>
      <c r="V344" s="69"/>
      <c r="W344" s="74"/>
      <c r="AE344" s="97"/>
      <c r="AM344" s="117"/>
      <c r="AT344" s="121"/>
      <c r="GY344" s="159"/>
    </row>
    <row r="345" spans="3:207" s="14" customFormat="1" ht="19.5" customHeight="1">
      <c r="C345" s="1"/>
      <c r="D345" s="1"/>
      <c r="E345" s="1"/>
      <c r="F345" s="1"/>
      <c r="G345" s="1"/>
      <c r="H345" s="1"/>
      <c r="I345" s="3"/>
      <c r="J345" s="1"/>
      <c r="K345" s="1"/>
      <c r="L345" s="1"/>
      <c r="P345" s="59"/>
      <c r="Q345" s="59"/>
      <c r="R345" s="59"/>
      <c r="T345" s="69"/>
      <c r="U345" s="74"/>
      <c r="V345" s="69"/>
      <c r="W345" s="74"/>
      <c r="AE345" s="97"/>
      <c r="AM345" s="117"/>
      <c r="AT345" s="121"/>
      <c r="GY345" s="159"/>
    </row>
    <row r="346" spans="3:207" s="14" customFormat="1" ht="19.5" customHeight="1">
      <c r="C346" s="1"/>
      <c r="D346" s="1"/>
      <c r="E346" s="1"/>
      <c r="F346" s="1"/>
      <c r="G346" s="1"/>
      <c r="H346" s="1"/>
      <c r="I346" s="3"/>
      <c r="J346" s="1"/>
      <c r="K346" s="1"/>
      <c r="L346" s="1"/>
      <c r="P346" s="59"/>
      <c r="Q346" s="59"/>
      <c r="R346" s="59"/>
      <c r="T346" s="69"/>
      <c r="U346" s="74"/>
      <c r="V346" s="69"/>
      <c r="W346" s="74"/>
      <c r="AE346" s="97"/>
      <c r="AM346" s="117"/>
      <c r="AT346" s="121"/>
      <c r="GY346" s="159"/>
    </row>
    <row r="347" spans="3:207" s="14" customFormat="1" ht="19.5" customHeight="1">
      <c r="C347" s="1"/>
      <c r="D347" s="1"/>
      <c r="E347" s="1"/>
      <c r="F347" s="1"/>
      <c r="G347" s="1"/>
      <c r="H347" s="1"/>
      <c r="I347" s="3"/>
      <c r="J347" s="1"/>
      <c r="K347" s="1"/>
      <c r="L347" s="1"/>
      <c r="P347" s="59"/>
      <c r="Q347" s="59"/>
      <c r="R347" s="59"/>
      <c r="T347" s="69"/>
      <c r="U347" s="74"/>
      <c r="V347" s="69"/>
      <c r="W347" s="74"/>
      <c r="AE347" s="97"/>
      <c r="AM347" s="117"/>
      <c r="AT347" s="121"/>
      <c r="GY347" s="159"/>
    </row>
    <row r="348" spans="3:207" s="14" customFormat="1" ht="19.5" customHeight="1">
      <c r="C348" s="1"/>
      <c r="D348" s="1"/>
      <c r="E348" s="1"/>
      <c r="F348" s="1"/>
      <c r="G348" s="1"/>
      <c r="H348" s="1"/>
      <c r="I348" s="3"/>
      <c r="J348" s="1"/>
      <c r="K348" s="1"/>
      <c r="L348" s="1"/>
      <c r="P348" s="59"/>
      <c r="Q348" s="59"/>
      <c r="R348" s="59"/>
      <c r="T348" s="69"/>
      <c r="U348" s="74"/>
      <c r="V348" s="69"/>
      <c r="W348" s="74"/>
      <c r="AE348" s="97"/>
      <c r="AM348" s="117"/>
      <c r="AT348" s="121"/>
      <c r="GY348" s="159"/>
    </row>
    <row r="349" spans="3:207" s="14" customFormat="1" ht="19.5" customHeight="1">
      <c r="C349" s="1"/>
      <c r="D349" s="1"/>
      <c r="E349" s="1"/>
      <c r="F349" s="1"/>
      <c r="G349" s="1"/>
      <c r="H349" s="1"/>
      <c r="I349" s="3"/>
      <c r="J349" s="1"/>
      <c r="K349" s="1"/>
      <c r="L349" s="1"/>
      <c r="P349" s="59"/>
      <c r="Q349" s="59"/>
      <c r="R349" s="59"/>
      <c r="T349" s="69"/>
      <c r="U349" s="74"/>
      <c r="V349" s="69"/>
      <c r="W349" s="74"/>
      <c r="AE349" s="97"/>
      <c r="AM349" s="117"/>
      <c r="AT349" s="121"/>
      <c r="GY349" s="159"/>
    </row>
    <row r="350" spans="3:207" s="14" customFormat="1" ht="19.5" customHeight="1">
      <c r="C350" s="1"/>
      <c r="D350" s="1"/>
      <c r="E350" s="1"/>
      <c r="F350" s="1"/>
      <c r="G350" s="1"/>
      <c r="H350" s="1"/>
      <c r="I350" s="3"/>
      <c r="J350" s="1"/>
      <c r="K350" s="1"/>
      <c r="L350" s="1"/>
      <c r="P350" s="59"/>
      <c r="Q350" s="59"/>
      <c r="R350" s="59"/>
      <c r="T350" s="69"/>
      <c r="U350" s="74"/>
      <c r="V350" s="69"/>
      <c r="W350" s="74"/>
      <c r="AE350" s="97"/>
      <c r="AM350" s="117"/>
      <c r="AT350" s="121"/>
      <c r="GY350" s="159"/>
    </row>
    <row r="351" spans="3:207" s="14" customFormat="1" ht="19.5" customHeight="1">
      <c r="C351" s="1"/>
      <c r="D351" s="1"/>
      <c r="E351" s="1"/>
      <c r="F351" s="1"/>
      <c r="G351" s="1"/>
      <c r="H351" s="1"/>
      <c r="I351" s="3"/>
      <c r="J351" s="1"/>
      <c r="K351" s="1"/>
      <c r="L351" s="1"/>
      <c r="P351" s="59"/>
      <c r="Q351" s="59"/>
      <c r="R351" s="59"/>
      <c r="T351" s="69"/>
      <c r="U351" s="74"/>
      <c r="V351" s="69"/>
      <c r="W351" s="74"/>
      <c r="AE351" s="97"/>
      <c r="AM351" s="117"/>
      <c r="AT351" s="121"/>
      <c r="GY351" s="159"/>
    </row>
    <row r="352" spans="3:207" s="14" customFormat="1" ht="19.5" customHeight="1">
      <c r="C352" s="1"/>
      <c r="D352" s="1"/>
      <c r="E352" s="1"/>
      <c r="F352" s="1"/>
      <c r="G352" s="1"/>
      <c r="H352" s="1"/>
      <c r="I352" s="3"/>
      <c r="J352" s="1"/>
      <c r="K352" s="1"/>
      <c r="L352" s="1"/>
      <c r="P352" s="59"/>
      <c r="Q352" s="59"/>
      <c r="R352" s="59"/>
      <c r="T352" s="69"/>
      <c r="U352" s="74"/>
      <c r="V352" s="69"/>
      <c r="W352" s="74"/>
      <c r="AE352" s="97"/>
      <c r="AM352" s="117"/>
      <c r="AT352" s="121"/>
      <c r="GY352" s="159"/>
    </row>
    <row r="353" spans="3:207" s="14" customFormat="1" ht="19.5" customHeight="1">
      <c r="C353" s="1"/>
      <c r="D353" s="1"/>
      <c r="E353" s="1"/>
      <c r="F353" s="1"/>
      <c r="G353" s="1"/>
      <c r="H353" s="1"/>
      <c r="I353" s="3"/>
      <c r="J353" s="1"/>
      <c r="K353" s="1"/>
      <c r="L353" s="1"/>
      <c r="P353" s="59"/>
      <c r="Q353" s="59"/>
      <c r="R353" s="59"/>
      <c r="T353" s="69"/>
      <c r="U353" s="74"/>
      <c r="V353" s="69"/>
      <c r="W353" s="74"/>
      <c r="AE353" s="97"/>
      <c r="AM353" s="117"/>
      <c r="AT353" s="121"/>
      <c r="GY353" s="159"/>
    </row>
    <row r="354" spans="3:207" s="14" customFormat="1" ht="19.5" customHeight="1">
      <c r="C354" s="1"/>
      <c r="D354" s="1"/>
      <c r="E354" s="1"/>
      <c r="F354" s="1"/>
      <c r="G354" s="1"/>
      <c r="H354" s="1"/>
      <c r="I354" s="3"/>
      <c r="J354" s="1"/>
      <c r="K354" s="1"/>
      <c r="L354" s="1"/>
      <c r="P354" s="59"/>
      <c r="Q354" s="59"/>
      <c r="R354" s="59"/>
      <c r="T354" s="69"/>
      <c r="U354" s="74"/>
      <c r="V354" s="69"/>
      <c r="W354" s="74"/>
      <c r="AE354" s="97"/>
      <c r="AM354" s="117"/>
      <c r="AT354" s="121"/>
      <c r="GY354" s="159"/>
    </row>
    <row r="355" spans="3:207" s="14" customFormat="1" ht="19.5" customHeight="1">
      <c r="C355" s="1"/>
      <c r="D355" s="1"/>
      <c r="E355" s="1"/>
      <c r="F355" s="1"/>
      <c r="G355" s="1"/>
      <c r="H355" s="1"/>
      <c r="I355" s="3"/>
      <c r="J355" s="1"/>
      <c r="K355" s="1"/>
      <c r="L355" s="1"/>
      <c r="P355" s="59"/>
      <c r="Q355" s="59"/>
      <c r="R355" s="59"/>
      <c r="T355" s="69"/>
      <c r="U355" s="74"/>
      <c r="V355" s="69"/>
      <c r="W355" s="74"/>
      <c r="AE355" s="97"/>
      <c r="AM355" s="117"/>
      <c r="AT355" s="121"/>
      <c r="GY355" s="159"/>
    </row>
    <row r="356" spans="3:207" s="14" customFormat="1" ht="19.5" customHeight="1">
      <c r="C356" s="1"/>
      <c r="D356" s="1"/>
      <c r="E356" s="1"/>
      <c r="F356" s="1"/>
      <c r="G356" s="1"/>
      <c r="H356" s="1"/>
      <c r="I356" s="3"/>
      <c r="J356" s="1"/>
      <c r="K356" s="1"/>
      <c r="L356" s="1"/>
      <c r="P356" s="59"/>
      <c r="Q356" s="59"/>
      <c r="R356" s="59"/>
      <c r="T356" s="69"/>
      <c r="U356" s="74"/>
      <c r="V356" s="69"/>
      <c r="W356" s="74"/>
      <c r="AE356" s="97"/>
      <c r="AM356" s="117"/>
      <c r="AT356" s="121"/>
      <c r="GY356" s="159"/>
    </row>
    <row r="357" spans="3:207" s="14" customFormat="1" ht="19.5" customHeight="1">
      <c r="C357" s="1"/>
      <c r="D357" s="1"/>
      <c r="E357" s="1"/>
      <c r="F357" s="1"/>
      <c r="G357" s="1"/>
      <c r="H357" s="1"/>
      <c r="I357" s="3"/>
      <c r="J357" s="1"/>
      <c r="K357" s="1"/>
      <c r="L357" s="1"/>
      <c r="P357" s="59"/>
      <c r="Q357" s="59"/>
      <c r="R357" s="59"/>
      <c r="T357" s="69"/>
      <c r="U357" s="74"/>
      <c r="V357" s="69"/>
      <c r="W357" s="74"/>
      <c r="AE357" s="97"/>
      <c r="AM357" s="117"/>
      <c r="AT357" s="121"/>
      <c r="GY357" s="159"/>
    </row>
    <row r="358" spans="3:207" s="14" customFormat="1" ht="19.5" customHeight="1">
      <c r="C358" s="1"/>
      <c r="D358" s="1"/>
      <c r="E358" s="1"/>
      <c r="F358" s="1"/>
      <c r="G358" s="1"/>
      <c r="H358" s="1"/>
      <c r="I358" s="3"/>
      <c r="J358" s="1"/>
      <c r="K358" s="1"/>
      <c r="L358" s="1"/>
      <c r="P358" s="59"/>
      <c r="Q358" s="59"/>
      <c r="R358" s="59"/>
      <c r="T358" s="69"/>
      <c r="U358" s="74"/>
      <c r="V358" s="69"/>
      <c r="W358" s="74"/>
      <c r="AE358" s="97"/>
      <c r="AM358" s="117"/>
      <c r="AT358" s="121"/>
      <c r="GY358" s="159"/>
    </row>
    <row r="359" spans="3:207" s="14" customFormat="1" ht="19.5" customHeight="1">
      <c r="C359" s="1"/>
      <c r="D359" s="1"/>
      <c r="E359" s="1"/>
      <c r="F359" s="1"/>
      <c r="G359" s="1"/>
      <c r="H359" s="1"/>
      <c r="I359" s="3"/>
      <c r="J359" s="1"/>
      <c r="K359" s="1"/>
      <c r="L359" s="1"/>
      <c r="P359" s="59"/>
      <c r="Q359" s="59"/>
      <c r="R359" s="59"/>
      <c r="T359" s="69"/>
      <c r="U359" s="74"/>
      <c r="V359" s="69"/>
      <c r="W359" s="74"/>
      <c r="AE359" s="97"/>
      <c r="AM359" s="117"/>
      <c r="AT359" s="121"/>
      <c r="GY359" s="159"/>
    </row>
    <row r="360" spans="3:207" s="14" customFormat="1" ht="19.5" customHeight="1">
      <c r="C360" s="1"/>
      <c r="D360" s="1"/>
      <c r="E360" s="1"/>
      <c r="F360" s="1"/>
      <c r="G360" s="1"/>
      <c r="H360" s="1"/>
      <c r="I360" s="3"/>
      <c r="J360" s="1"/>
      <c r="K360" s="1"/>
      <c r="L360" s="1"/>
      <c r="P360" s="59"/>
      <c r="Q360" s="59"/>
      <c r="R360" s="59"/>
      <c r="T360" s="69"/>
      <c r="U360" s="74"/>
      <c r="V360" s="69"/>
      <c r="W360" s="74"/>
      <c r="AE360" s="97"/>
      <c r="AM360" s="117"/>
      <c r="AT360" s="121"/>
      <c r="GY360" s="159"/>
    </row>
    <row r="361" spans="3:207" s="14" customFormat="1" ht="19.5" customHeight="1">
      <c r="C361" s="1"/>
      <c r="D361" s="1"/>
      <c r="E361" s="1"/>
      <c r="F361" s="1"/>
      <c r="G361" s="1"/>
      <c r="H361" s="1"/>
      <c r="I361" s="3"/>
      <c r="J361" s="1"/>
      <c r="K361" s="1"/>
      <c r="L361" s="1"/>
      <c r="P361" s="59"/>
      <c r="Q361" s="59"/>
      <c r="R361" s="59"/>
      <c r="T361" s="69"/>
      <c r="U361" s="74"/>
      <c r="V361" s="69"/>
      <c r="W361" s="74"/>
      <c r="AE361" s="97"/>
      <c r="AM361" s="117"/>
      <c r="AT361" s="121"/>
      <c r="GY361" s="159"/>
    </row>
    <row r="362" spans="3:207" s="14" customFormat="1" ht="19.5" customHeight="1">
      <c r="C362" s="1"/>
      <c r="D362" s="1"/>
      <c r="E362" s="1"/>
      <c r="F362" s="1"/>
      <c r="G362" s="1"/>
      <c r="H362" s="1"/>
      <c r="I362" s="3"/>
      <c r="J362" s="1"/>
      <c r="K362" s="1"/>
      <c r="L362" s="1"/>
      <c r="P362" s="59"/>
      <c r="Q362" s="59"/>
      <c r="R362" s="59"/>
      <c r="T362" s="69"/>
      <c r="U362" s="74"/>
      <c r="V362" s="69"/>
      <c r="W362" s="74"/>
      <c r="AE362" s="97"/>
      <c r="AM362" s="117"/>
      <c r="AT362" s="121"/>
      <c r="GY362" s="159"/>
    </row>
    <row r="363" spans="3:207" s="14" customFormat="1" ht="19.5" customHeight="1">
      <c r="C363" s="1"/>
      <c r="D363" s="1"/>
      <c r="E363" s="1"/>
      <c r="F363" s="1"/>
      <c r="G363" s="1"/>
      <c r="H363" s="1"/>
      <c r="I363" s="3"/>
      <c r="J363" s="1"/>
      <c r="K363" s="1"/>
      <c r="L363" s="1"/>
      <c r="P363" s="59"/>
      <c r="Q363" s="59"/>
      <c r="R363" s="59"/>
      <c r="T363" s="69"/>
      <c r="U363" s="74"/>
      <c r="V363" s="69"/>
      <c r="W363" s="74"/>
      <c r="AE363" s="97"/>
      <c r="AM363" s="117"/>
      <c r="AT363" s="121"/>
      <c r="GY363" s="159"/>
    </row>
    <row r="364" spans="3:207" s="14" customFormat="1" ht="19.5" customHeight="1">
      <c r="C364" s="1"/>
      <c r="D364" s="1"/>
      <c r="E364" s="1"/>
      <c r="F364" s="1"/>
      <c r="G364" s="1"/>
      <c r="H364" s="1"/>
      <c r="I364" s="3"/>
      <c r="J364" s="1"/>
      <c r="K364" s="1"/>
      <c r="L364" s="1"/>
      <c r="P364" s="59"/>
      <c r="Q364" s="59"/>
      <c r="R364" s="59"/>
      <c r="T364" s="69"/>
      <c r="U364" s="74"/>
      <c r="V364" s="69"/>
      <c r="W364" s="74"/>
      <c r="AE364" s="97"/>
      <c r="AM364" s="117"/>
      <c r="AT364" s="121"/>
      <c r="GY364" s="159"/>
    </row>
    <row r="365" spans="3:207" s="14" customFormat="1" ht="19.5" customHeight="1">
      <c r="C365" s="1"/>
      <c r="D365" s="1"/>
      <c r="E365" s="1"/>
      <c r="F365" s="1"/>
      <c r="G365" s="1"/>
      <c r="H365" s="1"/>
      <c r="I365" s="3"/>
      <c r="J365" s="1"/>
      <c r="K365" s="1"/>
      <c r="L365" s="1"/>
      <c r="P365" s="59"/>
      <c r="Q365" s="59"/>
      <c r="R365" s="59"/>
      <c r="T365" s="69"/>
      <c r="U365" s="74"/>
      <c r="V365" s="69"/>
      <c r="W365" s="74"/>
      <c r="AE365" s="97"/>
      <c r="AM365" s="117"/>
      <c r="AT365" s="121"/>
      <c r="GY365" s="159"/>
    </row>
    <row r="366" spans="3:207" s="14" customFormat="1" ht="19.5" customHeight="1">
      <c r="C366" s="1"/>
      <c r="D366" s="1"/>
      <c r="E366" s="1"/>
      <c r="F366" s="1"/>
      <c r="G366" s="1"/>
      <c r="H366" s="1"/>
      <c r="I366" s="3"/>
      <c r="J366" s="1"/>
      <c r="K366" s="1"/>
      <c r="L366" s="1"/>
      <c r="P366" s="59"/>
      <c r="Q366" s="59"/>
      <c r="R366" s="59"/>
      <c r="T366" s="69"/>
      <c r="U366" s="74"/>
      <c r="V366" s="69"/>
      <c r="W366" s="74"/>
      <c r="AE366" s="97"/>
      <c r="AM366" s="117"/>
      <c r="AT366" s="121"/>
      <c r="GY366" s="159"/>
    </row>
    <row r="367" spans="3:207" s="14" customFormat="1" ht="19.5" customHeight="1">
      <c r="C367" s="1"/>
      <c r="D367" s="1"/>
      <c r="E367" s="1"/>
      <c r="F367" s="1"/>
      <c r="G367" s="1"/>
      <c r="H367" s="1"/>
      <c r="I367" s="3"/>
      <c r="J367" s="1"/>
      <c r="K367" s="1"/>
      <c r="L367" s="1"/>
      <c r="P367" s="59"/>
      <c r="Q367" s="59"/>
      <c r="R367" s="59"/>
      <c r="T367" s="69"/>
      <c r="U367" s="74"/>
      <c r="V367" s="69"/>
      <c r="W367" s="74"/>
      <c r="AE367" s="97"/>
      <c r="AM367" s="117"/>
      <c r="AT367" s="121"/>
      <c r="GY367" s="159"/>
    </row>
    <row r="368" spans="3:207" s="14" customFormat="1" ht="19.5" customHeight="1">
      <c r="C368" s="1"/>
      <c r="D368" s="1"/>
      <c r="E368" s="1"/>
      <c r="F368" s="1"/>
      <c r="G368" s="1"/>
      <c r="H368" s="1"/>
      <c r="I368" s="3"/>
      <c r="J368" s="1"/>
      <c r="K368" s="1"/>
      <c r="L368" s="1"/>
      <c r="P368" s="59"/>
      <c r="Q368" s="59"/>
      <c r="R368" s="59"/>
      <c r="T368" s="69"/>
      <c r="U368" s="74"/>
      <c r="V368" s="69"/>
      <c r="W368" s="74"/>
      <c r="AE368" s="97"/>
      <c r="AM368" s="117"/>
      <c r="AT368" s="121"/>
      <c r="GY368" s="159"/>
    </row>
    <row r="369" spans="3:207" s="14" customFormat="1" ht="19.5" customHeight="1">
      <c r="C369" s="1"/>
      <c r="D369" s="1"/>
      <c r="E369" s="1"/>
      <c r="F369" s="1"/>
      <c r="G369" s="1"/>
      <c r="H369" s="1"/>
      <c r="I369" s="3"/>
      <c r="J369" s="1"/>
      <c r="K369" s="1"/>
      <c r="L369" s="1"/>
      <c r="P369" s="59"/>
      <c r="Q369" s="59"/>
      <c r="R369" s="59"/>
      <c r="T369" s="69"/>
      <c r="U369" s="74"/>
      <c r="V369" s="69"/>
      <c r="W369" s="74"/>
      <c r="AE369" s="97"/>
      <c r="AM369" s="117"/>
      <c r="AT369" s="121"/>
      <c r="GY369" s="159"/>
    </row>
    <row r="370" spans="3:207" s="14" customFormat="1" ht="19.5" customHeight="1">
      <c r="C370" s="1"/>
      <c r="D370" s="1"/>
      <c r="E370" s="1"/>
      <c r="F370" s="1"/>
      <c r="G370" s="1"/>
      <c r="H370" s="1"/>
      <c r="I370" s="3"/>
      <c r="J370" s="1"/>
      <c r="K370" s="1"/>
      <c r="L370" s="1"/>
      <c r="P370" s="59"/>
      <c r="Q370" s="59"/>
      <c r="R370" s="59"/>
      <c r="T370" s="69"/>
      <c r="U370" s="74"/>
      <c r="V370" s="69"/>
      <c r="W370" s="74"/>
      <c r="AE370" s="97"/>
      <c r="AM370" s="117"/>
      <c r="AT370" s="121"/>
      <c r="GY370" s="159"/>
    </row>
    <row r="371" spans="3:207" s="14" customFormat="1" ht="19.5" customHeight="1">
      <c r="C371" s="1"/>
      <c r="D371" s="1"/>
      <c r="E371" s="1"/>
      <c r="F371" s="1"/>
      <c r="G371" s="1"/>
      <c r="H371" s="1"/>
      <c r="I371" s="3"/>
      <c r="J371" s="1"/>
      <c r="K371" s="1"/>
      <c r="L371" s="1"/>
      <c r="P371" s="59"/>
      <c r="Q371" s="59"/>
      <c r="R371" s="59"/>
      <c r="T371" s="69"/>
      <c r="U371" s="74"/>
      <c r="V371" s="69"/>
      <c r="W371" s="74"/>
      <c r="AE371" s="97"/>
      <c r="AM371" s="117"/>
      <c r="AT371" s="121"/>
      <c r="GY371" s="159"/>
    </row>
    <row r="372" spans="3:207" s="14" customFormat="1" ht="19.5" customHeight="1">
      <c r="C372" s="1"/>
      <c r="D372" s="1"/>
      <c r="E372" s="1"/>
      <c r="F372" s="1"/>
      <c r="G372" s="1"/>
      <c r="H372" s="1"/>
      <c r="I372" s="3"/>
      <c r="J372" s="1"/>
      <c r="K372" s="1"/>
      <c r="L372" s="1"/>
      <c r="P372" s="59"/>
      <c r="Q372" s="59"/>
      <c r="R372" s="59"/>
      <c r="T372" s="69"/>
      <c r="U372" s="74"/>
      <c r="V372" s="69"/>
      <c r="W372" s="74"/>
      <c r="AE372" s="97"/>
      <c r="AM372" s="117"/>
      <c r="AT372" s="121"/>
      <c r="GY372" s="159"/>
    </row>
    <row r="373" spans="3:207" s="14" customFormat="1" ht="19.5" customHeight="1">
      <c r="C373" s="1"/>
      <c r="D373" s="1"/>
      <c r="E373" s="1"/>
      <c r="F373" s="1"/>
      <c r="G373" s="1"/>
      <c r="H373" s="1"/>
      <c r="I373" s="3"/>
      <c r="J373" s="1"/>
      <c r="K373" s="1"/>
      <c r="L373" s="1"/>
      <c r="P373" s="59"/>
      <c r="Q373" s="59"/>
      <c r="R373" s="59"/>
      <c r="T373" s="69"/>
      <c r="U373" s="74"/>
      <c r="V373" s="69"/>
      <c r="W373" s="74"/>
      <c r="AE373" s="97"/>
      <c r="AM373" s="117"/>
      <c r="AT373" s="121"/>
      <c r="GY373" s="159"/>
    </row>
    <row r="374" spans="3:207" s="14" customFormat="1" ht="19.5" customHeight="1">
      <c r="C374" s="1"/>
      <c r="D374" s="1"/>
      <c r="E374" s="1"/>
      <c r="F374" s="1"/>
      <c r="G374" s="1"/>
      <c r="H374" s="1"/>
      <c r="I374" s="3"/>
      <c r="J374" s="1"/>
      <c r="K374" s="1"/>
      <c r="L374" s="1"/>
      <c r="P374" s="59"/>
      <c r="Q374" s="59"/>
      <c r="R374" s="59"/>
      <c r="T374" s="69"/>
      <c r="U374" s="74"/>
      <c r="V374" s="69"/>
      <c r="W374" s="74"/>
      <c r="AE374" s="97"/>
      <c r="AM374" s="117"/>
      <c r="AT374" s="121"/>
      <c r="GY374" s="159"/>
    </row>
    <row r="375" spans="3:207" s="14" customFormat="1" ht="19.5" customHeight="1">
      <c r="C375" s="1"/>
      <c r="D375" s="1"/>
      <c r="E375" s="1"/>
      <c r="F375" s="1"/>
      <c r="G375" s="1"/>
      <c r="H375" s="1"/>
      <c r="I375" s="3"/>
      <c r="J375" s="1"/>
      <c r="K375" s="1"/>
      <c r="L375" s="1"/>
      <c r="P375" s="59"/>
      <c r="Q375" s="59"/>
      <c r="R375" s="59"/>
      <c r="T375" s="69"/>
      <c r="U375" s="74"/>
      <c r="V375" s="69"/>
      <c r="W375" s="74"/>
      <c r="AE375" s="97"/>
      <c r="AM375" s="117"/>
      <c r="AT375" s="121"/>
      <c r="GY375" s="159"/>
    </row>
    <row r="376" spans="3:207" s="14" customFormat="1" ht="19.5" customHeight="1">
      <c r="C376" s="1"/>
      <c r="D376" s="1"/>
      <c r="E376" s="1"/>
      <c r="F376" s="1"/>
      <c r="G376" s="1"/>
      <c r="H376" s="1"/>
      <c r="I376" s="3"/>
      <c r="J376" s="1"/>
      <c r="K376" s="1"/>
      <c r="L376" s="1"/>
      <c r="P376" s="59"/>
      <c r="Q376" s="59"/>
      <c r="R376" s="59"/>
      <c r="T376" s="69"/>
      <c r="U376" s="74"/>
      <c r="V376" s="69"/>
      <c r="W376" s="74"/>
      <c r="AE376" s="97"/>
      <c r="AM376" s="117"/>
      <c r="AT376" s="121"/>
      <c r="GY376" s="159"/>
    </row>
    <row r="377" spans="3:207" s="14" customFormat="1" ht="19.5" customHeight="1">
      <c r="C377" s="1"/>
      <c r="D377" s="1"/>
      <c r="E377" s="1"/>
      <c r="F377" s="1"/>
      <c r="G377" s="1"/>
      <c r="H377" s="1"/>
      <c r="I377" s="3"/>
      <c r="J377" s="1"/>
      <c r="K377" s="1"/>
      <c r="L377" s="1"/>
      <c r="P377" s="59"/>
      <c r="Q377" s="59"/>
      <c r="R377" s="59"/>
      <c r="T377" s="69"/>
      <c r="U377" s="74"/>
      <c r="V377" s="69"/>
      <c r="W377" s="74"/>
      <c r="AE377" s="97"/>
      <c r="AM377" s="117"/>
      <c r="AT377" s="121"/>
      <c r="GY377" s="159"/>
    </row>
    <row r="378" spans="3:207" s="14" customFormat="1" ht="19.5" customHeight="1">
      <c r="C378" s="1"/>
      <c r="D378" s="1"/>
      <c r="E378" s="1"/>
      <c r="F378" s="1"/>
      <c r="G378" s="1"/>
      <c r="H378" s="1"/>
      <c r="I378" s="3"/>
      <c r="J378" s="1"/>
      <c r="K378" s="1"/>
      <c r="L378" s="1"/>
      <c r="P378" s="59"/>
      <c r="Q378" s="59"/>
      <c r="R378" s="59"/>
      <c r="T378" s="69"/>
      <c r="U378" s="74"/>
      <c r="V378" s="69"/>
      <c r="W378" s="74"/>
      <c r="AE378" s="97"/>
      <c r="AM378" s="117"/>
      <c r="AT378" s="121"/>
      <c r="GY378" s="159"/>
    </row>
    <row r="379" spans="3:207" s="14" customFormat="1" ht="19.5" customHeight="1">
      <c r="C379" s="1"/>
      <c r="D379" s="1"/>
      <c r="E379" s="1"/>
      <c r="F379" s="1"/>
      <c r="G379" s="1"/>
      <c r="H379" s="1"/>
      <c r="I379" s="3"/>
      <c r="J379" s="1"/>
      <c r="K379" s="1"/>
      <c r="L379" s="1"/>
      <c r="P379" s="59"/>
      <c r="Q379" s="59"/>
      <c r="R379" s="59"/>
      <c r="T379" s="69"/>
      <c r="U379" s="74"/>
      <c r="V379" s="69"/>
      <c r="W379" s="74"/>
      <c r="AE379" s="97"/>
      <c r="AM379" s="117"/>
      <c r="AT379" s="121"/>
      <c r="GY379" s="159"/>
    </row>
    <row r="380" spans="3:207" s="14" customFormat="1" ht="19.5" customHeight="1">
      <c r="C380" s="1"/>
      <c r="D380" s="1"/>
      <c r="E380" s="1"/>
      <c r="F380" s="1"/>
      <c r="G380" s="1"/>
      <c r="H380" s="1"/>
      <c r="I380" s="3"/>
      <c r="J380" s="1"/>
      <c r="K380" s="1"/>
      <c r="L380" s="1"/>
      <c r="P380" s="59"/>
      <c r="Q380" s="59"/>
      <c r="R380" s="59"/>
      <c r="T380" s="69"/>
      <c r="U380" s="74"/>
      <c r="V380" s="69"/>
      <c r="W380" s="74"/>
      <c r="AE380" s="97"/>
      <c r="AM380" s="117"/>
      <c r="AT380" s="121"/>
      <c r="GY380" s="159"/>
    </row>
    <row r="381" spans="3:207" s="14" customFormat="1" ht="19.5" customHeight="1">
      <c r="C381" s="1"/>
      <c r="D381" s="1"/>
      <c r="E381" s="1"/>
      <c r="F381" s="1"/>
      <c r="G381" s="1"/>
      <c r="H381" s="1"/>
      <c r="I381" s="3"/>
      <c r="J381" s="1"/>
      <c r="K381" s="1"/>
      <c r="L381" s="1"/>
      <c r="P381" s="59"/>
      <c r="Q381" s="59"/>
      <c r="R381" s="59"/>
      <c r="T381" s="69"/>
      <c r="U381" s="74"/>
      <c r="V381" s="69"/>
      <c r="W381" s="74"/>
      <c r="AE381" s="97"/>
      <c r="AM381" s="117"/>
      <c r="AT381" s="121"/>
      <c r="GY381" s="159"/>
    </row>
    <row r="382" spans="3:207" s="14" customFormat="1" ht="19.5" customHeight="1">
      <c r="C382" s="1"/>
      <c r="D382" s="1"/>
      <c r="E382" s="1"/>
      <c r="F382" s="1"/>
      <c r="G382" s="1"/>
      <c r="H382" s="1"/>
      <c r="I382" s="3"/>
      <c r="J382" s="1"/>
      <c r="K382" s="1"/>
      <c r="L382" s="1"/>
      <c r="P382" s="59"/>
      <c r="Q382" s="59"/>
      <c r="R382" s="59"/>
      <c r="T382" s="69"/>
      <c r="U382" s="74"/>
      <c r="V382" s="69"/>
      <c r="W382" s="74"/>
      <c r="AE382" s="97"/>
      <c r="AM382" s="117"/>
      <c r="AT382" s="121"/>
      <c r="GY382" s="159"/>
    </row>
    <row r="383" spans="3:207" s="14" customFormat="1" ht="19.5" customHeight="1">
      <c r="C383" s="1"/>
      <c r="D383" s="1"/>
      <c r="E383" s="1"/>
      <c r="F383" s="1"/>
      <c r="G383" s="1"/>
      <c r="H383" s="1"/>
      <c r="I383" s="3"/>
      <c r="J383" s="1"/>
      <c r="K383" s="1"/>
      <c r="L383" s="1"/>
      <c r="P383" s="59"/>
      <c r="Q383" s="59"/>
      <c r="R383" s="59"/>
      <c r="T383" s="69"/>
      <c r="U383" s="74"/>
      <c r="V383" s="69"/>
      <c r="W383" s="74"/>
      <c r="AE383" s="97"/>
      <c r="AM383" s="117"/>
      <c r="AT383" s="121"/>
      <c r="GY383" s="159"/>
    </row>
    <row r="384" spans="3:207" s="14" customFormat="1" ht="19.5" customHeight="1">
      <c r="C384" s="1"/>
      <c r="D384" s="1"/>
      <c r="E384" s="1"/>
      <c r="F384" s="1"/>
      <c r="G384" s="1"/>
      <c r="H384" s="1"/>
      <c r="I384" s="3"/>
      <c r="J384" s="1"/>
      <c r="K384" s="1"/>
      <c r="L384" s="1"/>
      <c r="P384" s="59"/>
      <c r="Q384" s="59"/>
      <c r="R384" s="59"/>
      <c r="T384" s="69"/>
      <c r="U384" s="74"/>
      <c r="V384" s="69"/>
      <c r="W384" s="74"/>
      <c r="AE384" s="97"/>
      <c r="AM384" s="117"/>
      <c r="AT384" s="121"/>
      <c r="GY384" s="159"/>
    </row>
    <row r="385" spans="3:207" s="14" customFormat="1" ht="19.5" customHeight="1">
      <c r="C385" s="1"/>
      <c r="D385" s="1"/>
      <c r="E385" s="1"/>
      <c r="F385" s="1"/>
      <c r="G385" s="1"/>
      <c r="H385" s="1"/>
      <c r="I385" s="3"/>
      <c r="J385" s="1"/>
      <c r="K385" s="1"/>
      <c r="L385" s="1"/>
      <c r="P385" s="59"/>
      <c r="Q385" s="59"/>
      <c r="R385" s="59"/>
      <c r="T385" s="69"/>
      <c r="U385" s="74"/>
      <c r="V385" s="69"/>
      <c r="W385" s="74"/>
      <c r="AE385" s="97"/>
      <c r="AM385" s="117"/>
      <c r="AT385" s="121"/>
      <c r="GY385" s="159"/>
    </row>
    <row r="386" spans="3:207" s="14" customFormat="1" ht="19.5" customHeight="1">
      <c r="C386" s="1"/>
      <c r="D386" s="1"/>
      <c r="E386" s="1"/>
      <c r="F386" s="1"/>
      <c r="G386" s="1"/>
      <c r="H386" s="1"/>
      <c r="I386" s="3"/>
      <c r="J386" s="1"/>
      <c r="K386" s="1"/>
      <c r="L386" s="1"/>
      <c r="P386" s="59"/>
      <c r="Q386" s="59"/>
      <c r="R386" s="59"/>
      <c r="T386" s="69"/>
      <c r="U386" s="74"/>
      <c r="V386" s="69"/>
      <c r="W386" s="74"/>
      <c r="AE386" s="97"/>
      <c r="AM386" s="117"/>
      <c r="AT386" s="121"/>
      <c r="GY386" s="159"/>
    </row>
    <row r="387" spans="3:207" s="14" customFormat="1" ht="19.5" customHeight="1">
      <c r="C387" s="1"/>
      <c r="D387" s="1"/>
      <c r="E387" s="1"/>
      <c r="F387" s="1"/>
      <c r="G387" s="1"/>
      <c r="H387" s="1"/>
      <c r="I387" s="3"/>
      <c r="J387" s="1"/>
      <c r="K387" s="1"/>
      <c r="L387" s="1"/>
      <c r="P387" s="59"/>
      <c r="Q387" s="59"/>
      <c r="R387" s="59"/>
      <c r="T387" s="69"/>
      <c r="U387" s="74"/>
      <c r="V387" s="69"/>
      <c r="W387" s="74"/>
      <c r="AE387" s="97"/>
      <c r="AM387" s="117"/>
      <c r="AT387" s="121"/>
      <c r="GY387" s="159"/>
    </row>
    <row r="388" spans="3:207" s="14" customFormat="1" ht="19.5" customHeight="1">
      <c r="C388" s="1"/>
      <c r="D388" s="1"/>
      <c r="E388" s="1"/>
      <c r="F388" s="1"/>
      <c r="G388" s="1"/>
      <c r="H388" s="1"/>
      <c r="I388" s="3"/>
      <c r="J388" s="1"/>
      <c r="K388" s="1"/>
      <c r="L388" s="1"/>
      <c r="P388" s="59"/>
      <c r="Q388" s="59"/>
      <c r="R388" s="59"/>
      <c r="T388" s="69"/>
      <c r="U388" s="74"/>
      <c r="V388" s="69"/>
      <c r="W388" s="74"/>
      <c r="AE388" s="97"/>
      <c r="AM388" s="117"/>
      <c r="AT388" s="121"/>
      <c r="GY388" s="159"/>
    </row>
    <row r="389" spans="3:207" s="14" customFormat="1" ht="19.5" customHeight="1">
      <c r="C389" s="1"/>
      <c r="D389" s="1"/>
      <c r="E389" s="1"/>
      <c r="F389" s="1"/>
      <c r="G389" s="1"/>
      <c r="H389" s="1"/>
      <c r="I389" s="3"/>
      <c r="J389" s="1"/>
      <c r="K389" s="1"/>
      <c r="L389" s="1"/>
      <c r="P389" s="59"/>
      <c r="Q389" s="59"/>
      <c r="R389" s="59"/>
      <c r="T389" s="69"/>
      <c r="U389" s="74"/>
      <c r="V389" s="69"/>
      <c r="W389" s="74"/>
      <c r="AE389" s="97"/>
      <c r="AM389" s="117"/>
      <c r="AT389" s="121"/>
      <c r="GY389" s="159"/>
    </row>
    <row r="390" spans="3:207" s="14" customFormat="1" ht="19.5" customHeight="1">
      <c r="C390" s="1"/>
      <c r="D390" s="1"/>
      <c r="E390" s="1"/>
      <c r="F390" s="1"/>
      <c r="G390" s="1"/>
      <c r="H390" s="1"/>
      <c r="I390" s="3"/>
      <c r="J390" s="1"/>
      <c r="K390" s="1"/>
      <c r="L390" s="1"/>
      <c r="P390" s="59"/>
      <c r="Q390" s="59"/>
      <c r="R390" s="59"/>
      <c r="T390" s="69"/>
      <c r="U390" s="74"/>
      <c r="V390" s="69"/>
      <c r="W390" s="74"/>
      <c r="AE390" s="97"/>
      <c r="AM390" s="117"/>
      <c r="AT390" s="121"/>
      <c r="GY390" s="159"/>
    </row>
    <row r="391" spans="3:207" s="14" customFormat="1" ht="19.5" customHeight="1">
      <c r="C391" s="1"/>
      <c r="D391" s="1"/>
      <c r="E391" s="1"/>
      <c r="F391" s="1"/>
      <c r="G391" s="1"/>
      <c r="H391" s="1"/>
      <c r="I391" s="3"/>
      <c r="J391" s="1"/>
      <c r="K391" s="1"/>
      <c r="L391" s="1"/>
      <c r="P391" s="59"/>
      <c r="Q391" s="59"/>
      <c r="R391" s="59"/>
      <c r="T391" s="69"/>
      <c r="U391" s="74"/>
      <c r="V391" s="69"/>
      <c r="W391" s="74"/>
      <c r="AE391" s="97"/>
      <c r="AM391" s="117"/>
      <c r="AT391" s="121"/>
      <c r="GY391" s="159"/>
    </row>
    <row r="392" spans="3:207" s="14" customFormat="1" ht="19.5" customHeight="1">
      <c r="C392" s="1"/>
      <c r="D392" s="1"/>
      <c r="E392" s="1"/>
      <c r="F392" s="1"/>
      <c r="G392" s="1"/>
      <c r="H392" s="1"/>
      <c r="I392" s="3"/>
      <c r="J392" s="1"/>
      <c r="K392" s="1"/>
      <c r="L392" s="1"/>
      <c r="P392" s="59"/>
      <c r="Q392" s="59"/>
      <c r="R392" s="59"/>
      <c r="T392" s="69"/>
      <c r="U392" s="74"/>
      <c r="V392" s="69"/>
      <c r="W392" s="74"/>
      <c r="AE392" s="97"/>
      <c r="AM392" s="117"/>
      <c r="AT392" s="121"/>
      <c r="GY392" s="159"/>
    </row>
    <row r="393" spans="3:207" s="14" customFormat="1" ht="19.5" customHeight="1">
      <c r="C393" s="1"/>
      <c r="D393" s="1"/>
      <c r="E393" s="1"/>
      <c r="F393" s="1"/>
      <c r="G393" s="1"/>
      <c r="H393" s="1"/>
      <c r="I393" s="3"/>
      <c r="J393" s="1"/>
      <c r="K393" s="1"/>
      <c r="L393" s="1"/>
      <c r="P393" s="59"/>
      <c r="Q393" s="59"/>
      <c r="R393" s="59"/>
      <c r="T393" s="69"/>
      <c r="U393" s="74"/>
      <c r="V393" s="69"/>
      <c r="W393" s="74"/>
      <c r="AE393" s="97"/>
      <c r="AM393" s="117"/>
      <c r="AT393" s="121"/>
      <c r="GY393" s="159"/>
    </row>
    <row r="394" spans="3:207" s="14" customFormat="1" ht="19.5" customHeight="1">
      <c r="C394" s="1"/>
      <c r="D394" s="1"/>
      <c r="E394" s="1"/>
      <c r="F394" s="1"/>
      <c r="G394" s="1"/>
      <c r="H394" s="1"/>
      <c r="I394" s="3"/>
      <c r="J394" s="1"/>
      <c r="K394" s="1"/>
      <c r="L394" s="1"/>
      <c r="P394" s="59"/>
      <c r="Q394" s="59"/>
      <c r="R394" s="59"/>
      <c r="T394" s="69"/>
      <c r="U394" s="74"/>
      <c r="V394" s="69"/>
      <c r="W394" s="74"/>
      <c r="AE394" s="97"/>
      <c r="AM394" s="117"/>
      <c r="AT394" s="121"/>
      <c r="GY394" s="159"/>
    </row>
    <row r="395" spans="3:207" s="14" customFormat="1" ht="19.5" customHeight="1">
      <c r="C395" s="1"/>
      <c r="D395" s="1"/>
      <c r="E395" s="1"/>
      <c r="F395" s="1"/>
      <c r="G395" s="1"/>
      <c r="H395" s="1"/>
      <c r="I395" s="3"/>
      <c r="J395" s="1"/>
      <c r="K395" s="1"/>
      <c r="L395" s="1"/>
      <c r="P395" s="59"/>
      <c r="Q395" s="59"/>
      <c r="R395" s="59"/>
      <c r="T395" s="69"/>
      <c r="U395" s="74"/>
      <c r="V395" s="69"/>
      <c r="W395" s="74"/>
      <c r="AE395" s="97"/>
      <c r="AM395" s="117"/>
      <c r="AT395" s="121"/>
      <c r="GY395" s="159"/>
    </row>
    <row r="396" spans="3:207" s="14" customFormat="1" ht="19.5" customHeight="1">
      <c r="C396" s="1"/>
      <c r="D396" s="1"/>
      <c r="E396" s="1"/>
      <c r="F396" s="1"/>
      <c r="G396" s="1"/>
      <c r="H396" s="1"/>
      <c r="I396" s="3"/>
      <c r="J396" s="1"/>
      <c r="K396" s="1"/>
      <c r="L396" s="1"/>
      <c r="P396" s="59"/>
      <c r="Q396" s="59"/>
      <c r="R396" s="59"/>
      <c r="T396" s="69"/>
      <c r="U396" s="74"/>
      <c r="V396" s="69"/>
      <c r="W396" s="74"/>
      <c r="AE396" s="97"/>
      <c r="AM396" s="117"/>
      <c r="AT396" s="121"/>
      <c r="GY396" s="159"/>
    </row>
    <row r="397" spans="3:207" s="14" customFormat="1" ht="19.5" customHeight="1">
      <c r="C397" s="1"/>
      <c r="D397" s="1"/>
      <c r="E397" s="1"/>
      <c r="F397" s="1"/>
      <c r="G397" s="1"/>
      <c r="H397" s="1"/>
      <c r="I397" s="3"/>
      <c r="J397" s="1"/>
      <c r="K397" s="1"/>
      <c r="L397" s="1"/>
      <c r="P397" s="59"/>
      <c r="Q397" s="59"/>
      <c r="R397" s="59"/>
      <c r="T397" s="69"/>
      <c r="U397" s="74"/>
      <c r="V397" s="69"/>
      <c r="W397" s="74"/>
      <c r="AE397" s="97"/>
      <c r="AM397" s="117"/>
      <c r="AT397" s="121"/>
      <c r="GY397" s="159"/>
    </row>
    <row r="398" spans="3:207" s="14" customFormat="1" ht="19.5" customHeight="1">
      <c r="C398" s="1"/>
      <c r="D398" s="1"/>
      <c r="E398" s="1"/>
      <c r="F398" s="1"/>
      <c r="G398" s="1"/>
      <c r="H398" s="1"/>
      <c r="I398" s="3"/>
      <c r="J398" s="1"/>
      <c r="K398" s="1"/>
      <c r="L398" s="1"/>
      <c r="P398" s="59"/>
      <c r="Q398" s="59"/>
      <c r="R398" s="59"/>
      <c r="T398" s="69"/>
      <c r="U398" s="74"/>
      <c r="V398" s="69"/>
      <c r="W398" s="74"/>
      <c r="AE398" s="97"/>
      <c r="AM398" s="117"/>
      <c r="AT398" s="121"/>
      <c r="GY398" s="159"/>
    </row>
    <row r="399" spans="3:207" s="14" customFormat="1" ht="19.5" customHeight="1">
      <c r="C399" s="1"/>
      <c r="D399" s="1"/>
      <c r="E399" s="1"/>
      <c r="F399" s="1"/>
      <c r="G399" s="1"/>
      <c r="H399" s="1"/>
      <c r="I399" s="3"/>
      <c r="J399" s="1"/>
      <c r="K399" s="1"/>
      <c r="L399" s="1"/>
      <c r="P399" s="59"/>
      <c r="Q399" s="59"/>
      <c r="R399" s="59"/>
      <c r="T399" s="69"/>
      <c r="U399" s="74"/>
      <c r="V399" s="69"/>
      <c r="W399" s="74"/>
      <c r="AE399" s="97"/>
      <c r="AM399" s="117"/>
      <c r="AT399" s="121"/>
      <c r="GY399" s="159"/>
    </row>
    <row r="400" spans="3:207" s="14" customFormat="1" ht="19.5" customHeight="1">
      <c r="C400" s="1"/>
      <c r="D400" s="1"/>
      <c r="E400" s="1"/>
      <c r="F400" s="1"/>
      <c r="G400" s="1"/>
      <c r="H400" s="1"/>
      <c r="I400" s="3"/>
      <c r="J400" s="1"/>
      <c r="K400" s="1"/>
      <c r="L400" s="1"/>
      <c r="P400" s="59"/>
      <c r="Q400" s="59"/>
      <c r="R400" s="59"/>
      <c r="T400" s="69"/>
      <c r="U400" s="74"/>
      <c r="V400" s="69"/>
      <c r="W400" s="74"/>
      <c r="AE400" s="97"/>
      <c r="AM400" s="117"/>
      <c r="AT400" s="121"/>
      <c r="GY400" s="159"/>
    </row>
    <row r="401" spans="3:207" s="14" customFormat="1" ht="19.5" customHeight="1">
      <c r="C401" s="1"/>
      <c r="D401" s="1"/>
      <c r="E401" s="1"/>
      <c r="F401" s="1"/>
      <c r="G401" s="1"/>
      <c r="H401" s="1"/>
      <c r="I401" s="3"/>
      <c r="J401" s="1"/>
      <c r="K401" s="1"/>
      <c r="L401" s="1"/>
      <c r="P401" s="59"/>
      <c r="Q401" s="59"/>
      <c r="R401" s="59"/>
      <c r="T401" s="69"/>
      <c r="U401" s="74"/>
      <c r="V401" s="69"/>
      <c r="W401" s="74"/>
      <c r="AE401" s="97"/>
      <c r="AM401" s="117"/>
      <c r="AT401" s="121"/>
      <c r="GY401" s="159"/>
    </row>
    <row r="402" spans="3:207" s="14" customFormat="1" ht="19.5" customHeight="1">
      <c r="C402" s="1"/>
      <c r="D402" s="1"/>
      <c r="E402" s="1"/>
      <c r="F402" s="1"/>
      <c r="G402" s="1"/>
      <c r="H402" s="1"/>
      <c r="I402" s="3"/>
      <c r="J402" s="1"/>
      <c r="K402" s="1"/>
      <c r="L402" s="1"/>
      <c r="P402" s="59"/>
      <c r="Q402" s="59"/>
      <c r="R402" s="59"/>
      <c r="T402" s="69"/>
      <c r="U402" s="74"/>
      <c r="V402" s="69"/>
      <c r="W402" s="74"/>
      <c r="AE402" s="97"/>
      <c r="AM402" s="117"/>
      <c r="AT402" s="121"/>
      <c r="GY402" s="159"/>
    </row>
    <row r="403" spans="3:207" s="14" customFormat="1" ht="19.5" customHeight="1">
      <c r="C403" s="1"/>
      <c r="D403" s="1"/>
      <c r="E403" s="1"/>
      <c r="F403" s="1"/>
      <c r="G403" s="1"/>
      <c r="H403" s="1"/>
      <c r="I403" s="3"/>
      <c r="J403" s="1"/>
      <c r="K403" s="1"/>
      <c r="L403" s="1"/>
      <c r="P403" s="59"/>
      <c r="Q403" s="59"/>
      <c r="R403" s="59"/>
      <c r="T403" s="69"/>
      <c r="U403" s="74"/>
      <c r="V403" s="69"/>
      <c r="W403" s="74"/>
      <c r="AE403" s="97"/>
      <c r="AM403" s="117"/>
      <c r="AT403" s="121"/>
      <c r="GY403" s="159"/>
    </row>
    <row r="404" spans="3:207" s="14" customFormat="1" ht="19.5" customHeight="1">
      <c r="C404" s="1"/>
      <c r="D404" s="1"/>
      <c r="E404" s="1"/>
      <c r="F404" s="1"/>
      <c r="G404" s="1"/>
      <c r="H404" s="1"/>
      <c r="I404" s="3"/>
      <c r="J404" s="1"/>
      <c r="K404" s="1"/>
      <c r="L404" s="1"/>
      <c r="P404" s="59"/>
      <c r="Q404" s="59"/>
      <c r="R404" s="59"/>
      <c r="T404" s="69"/>
      <c r="U404" s="74"/>
      <c r="V404" s="69"/>
      <c r="W404" s="74"/>
      <c r="AE404" s="97"/>
      <c r="AM404" s="117"/>
      <c r="AT404" s="121"/>
      <c r="GY404" s="159"/>
    </row>
    <row r="405" spans="3:207" s="14" customFormat="1" ht="19.5" customHeight="1">
      <c r="C405" s="1"/>
      <c r="D405" s="1"/>
      <c r="E405" s="1"/>
      <c r="F405" s="1"/>
      <c r="G405" s="1"/>
      <c r="H405" s="1"/>
      <c r="I405" s="3"/>
      <c r="J405" s="1"/>
      <c r="K405" s="1"/>
      <c r="L405" s="1"/>
      <c r="P405" s="59"/>
      <c r="Q405" s="59"/>
      <c r="R405" s="59"/>
      <c r="T405" s="69"/>
      <c r="U405" s="74"/>
      <c r="V405" s="69"/>
      <c r="W405" s="74"/>
      <c r="AE405" s="97"/>
      <c r="AM405" s="117"/>
      <c r="AT405" s="121"/>
      <c r="GY405" s="159"/>
    </row>
    <row r="406" spans="3:207" s="14" customFormat="1" ht="19.5" customHeight="1">
      <c r="C406" s="1"/>
      <c r="D406" s="1"/>
      <c r="E406" s="1"/>
      <c r="F406" s="1"/>
      <c r="G406" s="1"/>
      <c r="H406" s="1"/>
      <c r="I406" s="3"/>
      <c r="J406" s="1"/>
      <c r="K406" s="1"/>
      <c r="L406" s="1"/>
      <c r="P406" s="59"/>
      <c r="Q406" s="59"/>
      <c r="R406" s="59"/>
      <c r="T406" s="69"/>
      <c r="U406" s="74"/>
      <c r="V406" s="69"/>
      <c r="W406" s="74"/>
      <c r="AE406" s="97"/>
      <c r="AM406" s="117"/>
      <c r="AT406" s="121"/>
      <c r="GY406" s="159"/>
    </row>
    <row r="407" spans="3:207" s="14" customFormat="1" ht="19.5" customHeight="1">
      <c r="C407" s="1"/>
      <c r="D407" s="1"/>
      <c r="E407" s="1"/>
      <c r="F407" s="1"/>
      <c r="G407" s="1"/>
      <c r="H407" s="1"/>
      <c r="I407" s="3"/>
      <c r="J407" s="1"/>
      <c r="K407" s="1"/>
      <c r="L407" s="1"/>
      <c r="P407" s="59"/>
      <c r="Q407" s="59"/>
      <c r="R407" s="59"/>
      <c r="T407" s="69"/>
      <c r="U407" s="74"/>
      <c r="V407" s="69"/>
      <c r="W407" s="74"/>
      <c r="AE407" s="97"/>
      <c r="AM407" s="117"/>
      <c r="AT407" s="121"/>
      <c r="GY407" s="159"/>
    </row>
    <row r="408" spans="3:207" s="14" customFormat="1" ht="19.5" customHeight="1">
      <c r="C408" s="1"/>
      <c r="D408" s="1"/>
      <c r="E408" s="1"/>
      <c r="F408" s="1"/>
      <c r="G408" s="1"/>
      <c r="H408" s="1"/>
      <c r="I408" s="3"/>
      <c r="J408" s="1"/>
      <c r="K408" s="1"/>
      <c r="L408" s="1"/>
      <c r="P408" s="59"/>
      <c r="Q408" s="59"/>
      <c r="R408" s="59"/>
      <c r="T408" s="69"/>
      <c r="U408" s="74"/>
      <c r="V408" s="69"/>
      <c r="W408" s="74"/>
      <c r="AE408" s="97"/>
      <c r="AM408" s="117"/>
      <c r="AT408" s="121"/>
      <c r="GY408" s="159"/>
    </row>
    <row r="409" spans="3:207" s="14" customFormat="1" ht="19.5" customHeight="1">
      <c r="C409" s="1"/>
      <c r="D409" s="1"/>
      <c r="E409" s="1"/>
      <c r="F409" s="1"/>
      <c r="G409" s="1"/>
      <c r="H409" s="1"/>
      <c r="I409" s="3"/>
      <c r="J409" s="1"/>
      <c r="K409" s="1"/>
      <c r="L409" s="1"/>
      <c r="P409" s="59"/>
      <c r="Q409" s="59"/>
      <c r="R409" s="59"/>
      <c r="T409" s="69"/>
      <c r="U409" s="74"/>
      <c r="V409" s="69"/>
      <c r="W409" s="74"/>
      <c r="AE409" s="97"/>
      <c r="AM409" s="117"/>
      <c r="AT409" s="121"/>
      <c r="GY409" s="159"/>
    </row>
    <row r="410" spans="3:207" s="14" customFormat="1" ht="19.5" customHeight="1">
      <c r="C410" s="1"/>
      <c r="D410" s="1"/>
      <c r="E410" s="1"/>
      <c r="F410" s="1"/>
      <c r="G410" s="1"/>
      <c r="H410" s="1"/>
      <c r="I410" s="3"/>
      <c r="J410" s="1"/>
      <c r="K410" s="1"/>
      <c r="L410" s="1"/>
      <c r="P410" s="59"/>
      <c r="Q410" s="59"/>
      <c r="R410" s="59"/>
      <c r="T410" s="69"/>
      <c r="U410" s="74"/>
      <c r="V410" s="69"/>
      <c r="W410" s="74"/>
      <c r="AE410" s="97"/>
      <c r="AM410" s="117"/>
      <c r="AT410" s="121"/>
      <c r="GY410" s="159"/>
    </row>
    <row r="411" spans="3:207" s="14" customFormat="1" ht="19.5" customHeight="1">
      <c r="C411" s="1"/>
      <c r="D411" s="1"/>
      <c r="E411" s="1"/>
      <c r="F411" s="1"/>
      <c r="G411" s="1"/>
      <c r="H411" s="1"/>
      <c r="I411" s="3"/>
      <c r="J411" s="1"/>
      <c r="K411" s="1"/>
      <c r="L411" s="1"/>
      <c r="P411" s="59"/>
      <c r="Q411" s="59"/>
      <c r="R411" s="59"/>
      <c r="T411" s="69"/>
      <c r="U411" s="74"/>
      <c r="V411" s="69"/>
      <c r="W411" s="74"/>
      <c r="AE411" s="97"/>
      <c r="AM411" s="117"/>
      <c r="AT411" s="121"/>
      <c r="GY411" s="159"/>
    </row>
    <row r="412" spans="3:207" s="14" customFormat="1" ht="19.5" customHeight="1">
      <c r="C412" s="1"/>
      <c r="D412" s="1"/>
      <c r="E412" s="1"/>
      <c r="F412" s="1"/>
      <c r="G412" s="1"/>
      <c r="H412" s="1"/>
      <c r="I412" s="3"/>
      <c r="J412" s="1"/>
      <c r="K412" s="1"/>
      <c r="L412" s="1"/>
      <c r="P412" s="59"/>
      <c r="Q412" s="59"/>
      <c r="R412" s="59"/>
      <c r="T412" s="69"/>
      <c r="U412" s="74"/>
      <c r="V412" s="69"/>
      <c r="W412" s="74"/>
      <c r="AE412" s="97"/>
      <c r="AM412" s="117"/>
      <c r="AT412" s="121"/>
      <c r="GY412" s="159"/>
    </row>
    <row r="413" spans="3:207" s="14" customFormat="1" ht="19.5" customHeight="1">
      <c r="C413" s="1"/>
      <c r="D413" s="1"/>
      <c r="E413" s="1"/>
      <c r="F413" s="1"/>
      <c r="G413" s="1"/>
      <c r="H413" s="1"/>
      <c r="I413" s="3"/>
      <c r="J413" s="1"/>
      <c r="K413" s="1"/>
      <c r="L413" s="1"/>
      <c r="P413" s="59"/>
      <c r="Q413" s="59"/>
      <c r="R413" s="59"/>
      <c r="T413" s="69"/>
      <c r="U413" s="74"/>
      <c r="V413" s="69"/>
      <c r="W413" s="74"/>
      <c r="AE413" s="97"/>
      <c r="AM413" s="117"/>
      <c r="AT413" s="121"/>
      <c r="GY413" s="159"/>
    </row>
    <row r="414" spans="3:207" s="14" customFormat="1" ht="19.5" customHeight="1">
      <c r="C414" s="1"/>
      <c r="D414" s="1"/>
      <c r="E414" s="1"/>
      <c r="F414" s="1"/>
      <c r="G414" s="1"/>
      <c r="H414" s="1"/>
      <c r="I414" s="3"/>
      <c r="J414" s="1"/>
      <c r="K414" s="1"/>
      <c r="L414" s="1"/>
      <c r="P414" s="59"/>
      <c r="Q414" s="59"/>
      <c r="R414" s="59"/>
      <c r="T414" s="69"/>
      <c r="U414" s="74"/>
      <c r="V414" s="69"/>
      <c r="W414" s="74"/>
      <c r="AE414" s="97"/>
      <c r="AM414" s="117"/>
      <c r="AT414" s="121"/>
      <c r="GY414" s="159"/>
    </row>
    <row r="415" spans="3:207" s="14" customFormat="1" ht="19.5" customHeight="1">
      <c r="C415" s="1"/>
      <c r="D415" s="1"/>
      <c r="E415" s="1"/>
      <c r="F415" s="1"/>
      <c r="G415" s="1"/>
      <c r="H415" s="1"/>
      <c r="I415" s="3"/>
      <c r="J415" s="1"/>
      <c r="K415" s="1"/>
      <c r="L415" s="1"/>
      <c r="P415" s="59"/>
      <c r="Q415" s="59"/>
      <c r="R415" s="59"/>
      <c r="T415" s="69"/>
      <c r="U415" s="74"/>
      <c r="V415" s="69"/>
      <c r="W415" s="74"/>
      <c r="AE415" s="97"/>
      <c r="AM415" s="117"/>
      <c r="AT415" s="121"/>
      <c r="GY415" s="159"/>
    </row>
    <row r="416" spans="3:207" s="14" customFormat="1" ht="19.5" customHeight="1">
      <c r="C416" s="1"/>
      <c r="D416" s="1"/>
      <c r="E416" s="1"/>
      <c r="F416" s="1"/>
      <c r="G416" s="1"/>
      <c r="H416" s="1"/>
      <c r="I416" s="3"/>
      <c r="J416" s="1"/>
      <c r="K416" s="1"/>
      <c r="L416" s="1"/>
      <c r="P416" s="59"/>
      <c r="Q416" s="59"/>
      <c r="R416" s="59"/>
      <c r="T416" s="69"/>
      <c r="U416" s="74"/>
      <c r="V416" s="69"/>
      <c r="W416" s="74"/>
      <c r="AE416" s="97"/>
      <c r="AM416" s="117"/>
      <c r="AT416" s="121"/>
      <c r="GY416" s="159"/>
    </row>
    <row r="417" spans="3:207" s="14" customFormat="1" ht="19.5" customHeight="1">
      <c r="C417" s="1"/>
      <c r="D417" s="1"/>
      <c r="E417" s="1"/>
      <c r="F417" s="1"/>
      <c r="G417" s="1"/>
      <c r="H417" s="1"/>
      <c r="I417" s="3"/>
      <c r="J417" s="1"/>
      <c r="K417" s="1"/>
      <c r="L417" s="1"/>
      <c r="P417" s="59"/>
      <c r="Q417" s="59"/>
      <c r="R417" s="59"/>
      <c r="T417" s="69"/>
      <c r="U417" s="74"/>
      <c r="V417" s="69"/>
      <c r="W417" s="74"/>
      <c r="AE417" s="97"/>
      <c r="AM417" s="117"/>
      <c r="AT417" s="121"/>
      <c r="GY417" s="159"/>
    </row>
    <row r="418" spans="3:207" s="14" customFormat="1" ht="19.5" customHeight="1">
      <c r="C418" s="1"/>
      <c r="D418" s="1"/>
      <c r="E418" s="1"/>
      <c r="F418" s="1"/>
      <c r="G418" s="1"/>
      <c r="H418" s="1"/>
      <c r="I418" s="3"/>
      <c r="J418" s="1"/>
      <c r="K418" s="1"/>
      <c r="L418" s="1"/>
      <c r="P418" s="59"/>
      <c r="Q418" s="59"/>
      <c r="R418" s="59"/>
      <c r="T418" s="69"/>
      <c r="U418" s="74"/>
      <c r="V418" s="69"/>
      <c r="W418" s="74"/>
      <c r="AE418" s="97"/>
      <c r="AM418" s="117"/>
      <c r="AT418" s="121"/>
      <c r="GY418" s="159"/>
    </row>
    <row r="419" spans="3:207" s="14" customFormat="1" ht="19.5" customHeight="1">
      <c r="C419" s="1"/>
      <c r="D419" s="1"/>
      <c r="E419" s="1"/>
      <c r="F419" s="1"/>
      <c r="G419" s="1"/>
      <c r="H419" s="1"/>
      <c r="I419" s="3"/>
      <c r="J419" s="1"/>
      <c r="K419" s="1"/>
      <c r="L419" s="1"/>
      <c r="P419" s="59"/>
      <c r="Q419" s="59"/>
      <c r="R419" s="59"/>
      <c r="T419" s="69"/>
      <c r="U419" s="74"/>
      <c r="V419" s="69"/>
      <c r="W419" s="74"/>
      <c r="AE419" s="97"/>
      <c r="AM419" s="117"/>
      <c r="AT419" s="121"/>
      <c r="GY419" s="159"/>
    </row>
    <row r="420" spans="3:207" s="14" customFormat="1" ht="19.5" customHeight="1">
      <c r="C420" s="1"/>
      <c r="D420" s="1"/>
      <c r="E420" s="1"/>
      <c r="F420" s="1"/>
      <c r="G420" s="1"/>
      <c r="H420" s="1"/>
      <c r="I420" s="3"/>
      <c r="J420" s="1"/>
      <c r="K420" s="1"/>
      <c r="L420" s="1"/>
      <c r="P420" s="59"/>
      <c r="Q420" s="59"/>
      <c r="R420" s="59"/>
      <c r="T420" s="69"/>
      <c r="U420" s="74"/>
      <c r="V420" s="69"/>
      <c r="W420" s="74"/>
      <c r="AE420" s="97"/>
      <c r="AM420" s="117"/>
      <c r="AT420" s="121"/>
      <c r="GY420" s="159"/>
    </row>
    <row r="421" spans="3:207" s="14" customFormat="1" ht="19.5" customHeight="1">
      <c r="C421" s="1"/>
      <c r="D421" s="1"/>
      <c r="E421" s="1"/>
      <c r="F421" s="1"/>
      <c r="G421" s="1"/>
      <c r="H421" s="1"/>
      <c r="I421" s="3"/>
      <c r="J421" s="1"/>
      <c r="K421" s="1"/>
      <c r="L421" s="1"/>
      <c r="P421" s="59"/>
      <c r="Q421" s="59"/>
      <c r="R421" s="59"/>
      <c r="T421" s="69"/>
      <c r="U421" s="74"/>
      <c r="V421" s="69"/>
      <c r="W421" s="74"/>
      <c r="AE421" s="97"/>
      <c r="AM421" s="117"/>
      <c r="AT421" s="121"/>
      <c r="GY421" s="159"/>
    </row>
    <row r="422" spans="3:207" s="14" customFormat="1" ht="19.5" customHeight="1">
      <c r="C422" s="1"/>
      <c r="D422" s="1"/>
      <c r="E422" s="1"/>
      <c r="F422" s="1"/>
      <c r="G422" s="1"/>
      <c r="H422" s="1"/>
      <c r="I422" s="3"/>
      <c r="J422" s="1"/>
      <c r="K422" s="1"/>
      <c r="L422" s="1"/>
      <c r="P422" s="59"/>
      <c r="Q422" s="59"/>
      <c r="R422" s="59"/>
      <c r="T422" s="69"/>
      <c r="U422" s="74"/>
      <c r="V422" s="69"/>
      <c r="W422" s="74"/>
      <c r="AE422" s="97"/>
      <c r="AM422" s="117"/>
      <c r="AT422" s="121"/>
      <c r="GY422" s="159"/>
    </row>
    <row r="423" spans="3:207" s="14" customFormat="1" ht="19.5" customHeight="1">
      <c r="C423" s="1"/>
      <c r="D423" s="1"/>
      <c r="E423" s="1"/>
      <c r="F423" s="1"/>
      <c r="G423" s="1"/>
      <c r="H423" s="1"/>
      <c r="I423" s="3"/>
      <c r="J423" s="1"/>
      <c r="K423" s="1"/>
      <c r="L423" s="1"/>
      <c r="P423" s="59"/>
      <c r="Q423" s="59"/>
      <c r="R423" s="59"/>
      <c r="T423" s="69"/>
      <c r="U423" s="74"/>
      <c r="V423" s="69"/>
      <c r="W423" s="74"/>
      <c r="AE423" s="97"/>
      <c r="AM423" s="117"/>
      <c r="AT423" s="121"/>
      <c r="GY423" s="159"/>
    </row>
    <row r="424" spans="3:207" s="14" customFormat="1" ht="19.5" customHeight="1">
      <c r="C424" s="1"/>
      <c r="D424" s="1"/>
      <c r="E424" s="1"/>
      <c r="F424" s="1"/>
      <c r="G424" s="1"/>
      <c r="H424" s="1"/>
      <c r="I424" s="3"/>
      <c r="J424" s="1"/>
      <c r="K424" s="1"/>
      <c r="L424" s="1"/>
      <c r="P424" s="59"/>
      <c r="Q424" s="59"/>
      <c r="R424" s="59"/>
      <c r="T424" s="69"/>
      <c r="U424" s="74"/>
      <c r="V424" s="69"/>
      <c r="W424" s="74"/>
      <c r="AE424" s="97"/>
      <c r="AM424" s="117"/>
      <c r="AT424" s="121"/>
      <c r="GY424" s="159"/>
    </row>
    <row r="425" spans="3:207" s="14" customFormat="1" ht="19.5" customHeight="1">
      <c r="C425" s="1"/>
      <c r="D425" s="1"/>
      <c r="E425" s="1"/>
      <c r="F425" s="1"/>
      <c r="G425" s="1"/>
      <c r="H425" s="1"/>
      <c r="I425" s="3"/>
      <c r="J425" s="1"/>
      <c r="K425" s="1"/>
      <c r="L425" s="1"/>
      <c r="P425" s="59"/>
      <c r="Q425" s="59"/>
      <c r="R425" s="59"/>
      <c r="T425" s="69"/>
      <c r="U425" s="74"/>
      <c r="V425" s="69"/>
      <c r="W425" s="74"/>
      <c r="AE425" s="97"/>
      <c r="AM425" s="117"/>
      <c r="AT425" s="121"/>
      <c r="GY425" s="159"/>
    </row>
    <row r="426" spans="3:207" s="14" customFormat="1" ht="19.5" customHeight="1">
      <c r="C426" s="1"/>
      <c r="D426" s="1"/>
      <c r="E426" s="1"/>
      <c r="F426" s="1"/>
      <c r="G426" s="1"/>
      <c r="H426" s="1"/>
      <c r="I426" s="3"/>
      <c r="J426" s="1"/>
      <c r="K426" s="1"/>
      <c r="L426" s="1"/>
      <c r="P426" s="59"/>
      <c r="Q426" s="59"/>
      <c r="R426" s="59"/>
      <c r="T426" s="69"/>
      <c r="U426" s="74"/>
      <c r="V426" s="69"/>
      <c r="W426" s="74"/>
      <c r="AE426" s="97"/>
      <c r="AM426" s="117"/>
      <c r="AT426" s="121"/>
      <c r="GY426" s="159"/>
    </row>
    <row r="427" spans="3:207" s="14" customFormat="1" ht="19.5" customHeight="1">
      <c r="C427" s="1"/>
      <c r="D427" s="1"/>
      <c r="E427" s="1"/>
      <c r="F427" s="1"/>
      <c r="G427" s="1"/>
      <c r="H427" s="1"/>
      <c r="I427" s="3"/>
      <c r="J427" s="1"/>
      <c r="K427" s="1"/>
      <c r="L427" s="1"/>
      <c r="P427" s="59"/>
      <c r="Q427" s="59"/>
      <c r="R427" s="59"/>
      <c r="T427" s="69"/>
      <c r="U427" s="74"/>
      <c r="V427" s="69"/>
      <c r="W427" s="74"/>
      <c r="AE427" s="97"/>
      <c r="AM427" s="117"/>
      <c r="AT427" s="121"/>
      <c r="GY427" s="159"/>
    </row>
    <row r="428" spans="3:207" s="14" customFormat="1" ht="19.5" customHeight="1">
      <c r="C428" s="1"/>
      <c r="D428" s="1"/>
      <c r="E428" s="1"/>
      <c r="F428" s="1"/>
      <c r="G428" s="1"/>
      <c r="H428" s="1"/>
      <c r="I428" s="3"/>
      <c r="J428" s="1"/>
      <c r="K428" s="1"/>
      <c r="L428" s="1"/>
      <c r="P428" s="59"/>
      <c r="Q428" s="59"/>
      <c r="R428" s="59"/>
      <c r="T428" s="69"/>
      <c r="U428" s="74"/>
      <c r="V428" s="69"/>
      <c r="W428" s="74"/>
      <c r="AE428" s="97"/>
      <c r="AM428" s="117"/>
      <c r="AT428" s="121"/>
      <c r="GY428" s="159"/>
    </row>
    <row r="429" spans="3:207" s="14" customFormat="1" ht="19.5" customHeight="1">
      <c r="C429" s="1"/>
      <c r="D429" s="1"/>
      <c r="E429" s="1"/>
      <c r="F429" s="1"/>
      <c r="G429" s="1"/>
      <c r="H429" s="1"/>
      <c r="I429" s="3"/>
      <c r="J429" s="1"/>
      <c r="K429" s="1"/>
      <c r="L429" s="1"/>
      <c r="P429" s="59"/>
      <c r="Q429" s="59"/>
      <c r="R429" s="59"/>
      <c r="T429" s="69"/>
      <c r="U429" s="74"/>
      <c r="V429" s="69"/>
      <c r="W429" s="74"/>
      <c r="AE429" s="97"/>
      <c r="AM429" s="117"/>
      <c r="AT429" s="121"/>
      <c r="GY429" s="159"/>
    </row>
    <row r="430" spans="3:207" s="14" customFormat="1" ht="19.5" customHeight="1">
      <c r="C430" s="1"/>
      <c r="D430" s="1"/>
      <c r="E430" s="1"/>
      <c r="F430" s="1"/>
      <c r="G430" s="1"/>
      <c r="H430" s="1"/>
      <c r="I430" s="3"/>
      <c r="J430" s="1"/>
      <c r="K430" s="1"/>
      <c r="L430" s="1"/>
      <c r="P430" s="59"/>
      <c r="Q430" s="59"/>
      <c r="R430" s="59"/>
      <c r="T430" s="69"/>
      <c r="U430" s="74"/>
      <c r="V430" s="69"/>
      <c r="W430" s="74"/>
      <c r="AE430" s="97"/>
      <c r="AM430" s="117"/>
      <c r="AT430" s="121"/>
      <c r="GY430" s="159"/>
    </row>
    <row r="431" spans="3:207" s="14" customFormat="1" ht="19.5" customHeight="1">
      <c r="C431" s="1"/>
      <c r="D431" s="1"/>
      <c r="E431" s="1"/>
      <c r="F431" s="1"/>
      <c r="G431" s="1"/>
      <c r="H431" s="1"/>
      <c r="I431" s="3"/>
      <c r="J431" s="1"/>
      <c r="K431" s="1"/>
      <c r="L431" s="1"/>
      <c r="P431" s="59"/>
      <c r="Q431" s="59"/>
      <c r="R431" s="59"/>
      <c r="T431" s="69"/>
      <c r="U431" s="74"/>
      <c r="V431" s="69"/>
      <c r="W431" s="74"/>
      <c r="AE431" s="97"/>
      <c r="AM431" s="117"/>
      <c r="AT431" s="121"/>
      <c r="GY431" s="159"/>
    </row>
    <row r="432" spans="3:207" s="14" customFormat="1" ht="19.5" customHeight="1">
      <c r="C432" s="1"/>
      <c r="D432" s="1"/>
      <c r="E432" s="1"/>
      <c r="F432" s="1"/>
      <c r="G432" s="1"/>
      <c r="H432" s="1"/>
      <c r="I432" s="3"/>
      <c r="J432" s="1"/>
      <c r="K432" s="1"/>
      <c r="L432" s="1"/>
      <c r="P432" s="59"/>
      <c r="Q432" s="59"/>
      <c r="R432" s="59"/>
      <c r="T432" s="69"/>
      <c r="U432" s="74"/>
      <c r="V432" s="69"/>
      <c r="W432" s="74"/>
      <c r="AE432" s="97"/>
      <c r="AM432" s="117"/>
      <c r="AT432" s="121"/>
      <c r="GY432" s="159"/>
    </row>
    <row r="433" spans="3:207" s="14" customFormat="1" ht="19.5" customHeight="1">
      <c r="C433" s="1"/>
      <c r="D433" s="1"/>
      <c r="E433" s="1"/>
      <c r="F433" s="1"/>
      <c r="G433" s="1"/>
      <c r="H433" s="1"/>
      <c r="I433" s="3"/>
      <c r="J433" s="1"/>
      <c r="K433" s="1"/>
      <c r="L433" s="1"/>
      <c r="P433" s="59"/>
      <c r="Q433" s="59"/>
      <c r="R433" s="59"/>
      <c r="T433" s="69"/>
      <c r="U433" s="74"/>
      <c r="V433" s="69"/>
      <c r="W433" s="74"/>
      <c r="AE433" s="97"/>
      <c r="AM433" s="117"/>
      <c r="AT433" s="121"/>
      <c r="GY433" s="159"/>
    </row>
    <row r="434" spans="3:207" s="14" customFormat="1" ht="19.5" customHeight="1">
      <c r="C434" s="1"/>
      <c r="D434" s="1"/>
      <c r="E434" s="1"/>
      <c r="F434" s="1"/>
      <c r="G434" s="1"/>
      <c r="H434" s="1"/>
      <c r="I434" s="3"/>
      <c r="J434" s="1"/>
      <c r="K434" s="1"/>
      <c r="L434" s="1"/>
      <c r="P434" s="59"/>
      <c r="Q434" s="59"/>
      <c r="R434" s="59"/>
      <c r="T434" s="69"/>
      <c r="U434" s="74"/>
      <c r="V434" s="69"/>
      <c r="W434" s="74"/>
      <c r="AE434" s="97"/>
      <c r="AM434" s="117"/>
      <c r="AT434" s="121"/>
      <c r="GY434" s="159"/>
    </row>
    <row r="435" spans="3:207" s="14" customFormat="1" ht="19.5" customHeight="1">
      <c r="C435" s="1"/>
      <c r="D435" s="1"/>
      <c r="E435" s="1"/>
      <c r="F435" s="1"/>
      <c r="G435" s="1"/>
      <c r="H435" s="1"/>
      <c r="I435" s="3"/>
      <c r="J435" s="1"/>
      <c r="K435" s="1"/>
      <c r="L435" s="1"/>
      <c r="P435" s="59"/>
      <c r="Q435" s="59"/>
      <c r="R435" s="59"/>
      <c r="T435" s="69"/>
      <c r="U435" s="74"/>
      <c r="V435" s="69"/>
      <c r="W435" s="74"/>
      <c r="AE435" s="97"/>
      <c r="AM435" s="117"/>
      <c r="AT435" s="121"/>
      <c r="GY435" s="159"/>
    </row>
    <row r="436" spans="3:207" s="14" customFormat="1" ht="19.5" customHeight="1">
      <c r="C436" s="1"/>
      <c r="D436" s="1"/>
      <c r="E436" s="1"/>
      <c r="F436" s="1"/>
      <c r="G436" s="1"/>
      <c r="H436" s="1"/>
      <c r="I436" s="3"/>
      <c r="J436" s="1"/>
      <c r="K436" s="1"/>
      <c r="L436" s="1"/>
      <c r="P436" s="59"/>
      <c r="Q436" s="59"/>
      <c r="R436" s="59"/>
      <c r="T436" s="69"/>
      <c r="U436" s="74"/>
      <c r="V436" s="69"/>
      <c r="W436" s="74"/>
      <c r="AE436" s="97"/>
      <c r="AM436" s="117"/>
      <c r="AT436" s="121"/>
      <c r="GY436" s="159"/>
    </row>
    <row r="437" spans="3:207" s="14" customFormat="1" ht="19.5" customHeight="1">
      <c r="C437" s="1"/>
      <c r="D437" s="1"/>
      <c r="E437" s="1"/>
      <c r="F437" s="1"/>
      <c r="G437" s="1"/>
      <c r="H437" s="1"/>
      <c r="I437" s="3"/>
      <c r="J437" s="1"/>
      <c r="K437" s="1"/>
      <c r="L437" s="1"/>
      <c r="P437" s="59"/>
      <c r="Q437" s="59"/>
      <c r="R437" s="59"/>
      <c r="T437" s="69"/>
      <c r="U437" s="74"/>
      <c r="V437" s="69"/>
      <c r="W437" s="74"/>
      <c r="AE437" s="97"/>
      <c r="AM437" s="117"/>
      <c r="AT437" s="121"/>
      <c r="GY437" s="159"/>
    </row>
    <row r="438" spans="3:207" s="14" customFormat="1" ht="19.5" customHeight="1">
      <c r="C438" s="1"/>
      <c r="D438" s="1"/>
      <c r="E438" s="1"/>
      <c r="F438" s="1"/>
      <c r="G438" s="1"/>
      <c r="H438" s="1"/>
      <c r="I438" s="3"/>
      <c r="J438" s="1"/>
      <c r="K438" s="1"/>
      <c r="L438" s="1"/>
      <c r="P438" s="59"/>
      <c r="Q438" s="59"/>
      <c r="R438" s="59"/>
      <c r="T438" s="69"/>
      <c r="U438" s="74"/>
      <c r="V438" s="69"/>
      <c r="W438" s="74"/>
      <c r="AE438" s="97"/>
      <c r="AM438" s="117"/>
      <c r="AT438" s="121"/>
      <c r="GY438" s="159"/>
    </row>
    <row r="439" spans="3:207" s="14" customFormat="1" ht="19.5" customHeight="1">
      <c r="C439" s="1"/>
      <c r="D439" s="1"/>
      <c r="E439" s="1"/>
      <c r="F439" s="1"/>
      <c r="G439" s="1"/>
      <c r="H439" s="1"/>
      <c r="I439" s="3"/>
      <c r="J439" s="1"/>
      <c r="K439" s="1"/>
      <c r="L439" s="1"/>
      <c r="P439" s="59"/>
      <c r="Q439" s="59"/>
      <c r="R439" s="59"/>
      <c r="T439" s="69"/>
      <c r="U439" s="74"/>
      <c r="V439" s="69"/>
      <c r="W439" s="74"/>
      <c r="AE439" s="97"/>
      <c r="AM439" s="117"/>
      <c r="AT439" s="121"/>
      <c r="GY439" s="159"/>
    </row>
    <row r="440" spans="3:207" s="14" customFormat="1" ht="19.5" customHeight="1">
      <c r="C440" s="1"/>
      <c r="D440" s="1"/>
      <c r="E440" s="1"/>
      <c r="F440" s="1"/>
      <c r="G440" s="1"/>
      <c r="H440" s="1"/>
      <c r="I440" s="3"/>
      <c r="J440" s="1"/>
      <c r="K440" s="1"/>
      <c r="L440" s="1"/>
      <c r="P440" s="59"/>
      <c r="Q440" s="59"/>
      <c r="R440" s="59"/>
      <c r="T440" s="69"/>
      <c r="U440" s="74"/>
      <c r="V440" s="69"/>
      <c r="W440" s="74"/>
      <c r="AE440" s="97"/>
      <c r="AM440" s="117"/>
      <c r="AT440" s="121"/>
      <c r="GY440" s="159"/>
    </row>
    <row r="441" spans="3:207" s="14" customFormat="1" ht="19.5" customHeight="1">
      <c r="C441" s="1"/>
      <c r="D441" s="1"/>
      <c r="E441" s="1"/>
      <c r="F441" s="1"/>
      <c r="G441" s="1"/>
      <c r="H441" s="1"/>
      <c r="I441" s="3"/>
      <c r="J441" s="1"/>
      <c r="K441" s="1"/>
      <c r="L441" s="1"/>
      <c r="P441" s="59"/>
      <c r="Q441" s="59"/>
      <c r="R441" s="59"/>
      <c r="T441" s="69"/>
      <c r="U441" s="74"/>
      <c r="V441" s="69"/>
      <c r="W441" s="74"/>
      <c r="AE441" s="97"/>
      <c r="AM441" s="117"/>
      <c r="AT441" s="121"/>
      <c r="GY441" s="159"/>
    </row>
    <row r="442" spans="3:207" s="1" customFormat="1" ht="19.5" customHeight="1">
      <c r="I442" s="3"/>
      <c r="P442" s="60"/>
      <c r="Q442" s="60"/>
      <c r="R442" s="60"/>
      <c r="T442" s="3"/>
      <c r="U442" s="5"/>
      <c r="V442" s="3"/>
      <c r="W442" s="5"/>
      <c r="AE442" s="7"/>
      <c r="AM442" s="8"/>
      <c r="AT442" s="9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2"/>
    </row>
    <row r="443" spans="3:207" s="1" customFormat="1" ht="19.5" customHeight="1">
      <c r="I443" s="3"/>
      <c r="P443" s="60"/>
      <c r="Q443" s="60"/>
      <c r="R443" s="60"/>
      <c r="T443" s="3"/>
      <c r="U443" s="5"/>
      <c r="V443" s="3"/>
      <c r="W443" s="5"/>
      <c r="AE443" s="7"/>
      <c r="AM443" s="8"/>
      <c r="AT443" s="9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2"/>
    </row>
    <row r="444" spans="3:207" s="1" customFormat="1" ht="19.5" customHeight="1">
      <c r="I444" s="3"/>
      <c r="P444" s="60"/>
      <c r="Q444" s="60"/>
      <c r="R444" s="60"/>
      <c r="T444" s="3"/>
      <c r="U444" s="5"/>
      <c r="V444" s="3"/>
      <c r="W444" s="5"/>
      <c r="AE444" s="7"/>
      <c r="AM444" s="8"/>
      <c r="AT444" s="9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2"/>
    </row>
    <row r="445" spans="3:207" s="1" customFormat="1" ht="19.5" customHeight="1">
      <c r="I445" s="3"/>
      <c r="P445" s="60"/>
      <c r="Q445" s="60"/>
      <c r="R445" s="60"/>
      <c r="T445" s="3"/>
      <c r="U445" s="5"/>
      <c r="V445" s="3"/>
      <c r="W445" s="5"/>
      <c r="AE445" s="7"/>
      <c r="AM445" s="8"/>
      <c r="AT445" s="9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2"/>
    </row>
    <row r="446" spans="3:207" s="1" customFormat="1" ht="19.5" customHeight="1">
      <c r="I446" s="3"/>
      <c r="P446" s="60"/>
      <c r="Q446" s="60"/>
      <c r="R446" s="60"/>
      <c r="T446" s="3"/>
      <c r="U446" s="5"/>
      <c r="V446" s="3"/>
      <c r="W446" s="5"/>
      <c r="AE446" s="7"/>
      <c r="AM446" s="8"/>
      <c r="AT446" s="9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2"/>
    </row>
    <row r="447" spans="3:207" s="1" customFormat="1" ht="19.5" customHeight="1">
      <c r="I447" s="3"/>
      <c r="P447" s="60"/>
      <c r="Q447" s="60"/>
      <c r="R447" s="60"/>
      <c r="T447" s="3"/>
      <c r="U447" s="5"/>
      <c r="V447" s="3"/>
      <c r="W447" s="5"/>
      <c r="AE447" s="7"/>
      <c r="AM447" s="8"/>
      <c r="AT447" s="9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2"/>
    </row>
    <row r="448" spans="3:207" s="1" customFormat="1" ht="19.5" customHeight="1">
      <c r="I448" s="3"/>
      <c r="P448" s="60"/>
      <c r="Q448" s="60"/>
      <c r="R448" s="60"/>
      <c r="T448" s="3"/>
      <c r="U448" s="5"/>
      <c r="V448" s="3"/>
      <c r="W448" s="5"/>
      <c r="AE448" s="7"/>
      <c r="AM448" s="8"/>
      <c r="AT448" s="9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2"/>
    </row>
    <row r="449" spans="9:207" s="1" customFormat="1" ht="19.5" customHeight="1">
      <c r="I449" s="3"/>
      <c r="P449" s="60"/>
      <c r="Q449" s="60"/>
      <c r="R449" s="60"/>
      <c r="T449" s="3"/>
      <c r="U449" s="5"/>
      <c r="V449" s="3"/>
      <c r="W449" s="5"/>
      <c r="AE449" s="7"/>
      <c r="AM449" s="8"/>
      <c r="AT449" s="9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2"/>
    </row>
    <row r="450" spans="9:207" s="1" customFormat="1" ht="19.5" customHeight="1">
      <c r="I450" s="3"/>
      <c r="P450" s="60"/>
      <c r="Q450" s="60"/>
      <c r="R450" s="60"/>
      <c r="T450" s="3"/>
      <c r="U450" s="5"/>
      <c r="V450" s="3"/>
      <c r="W450" s="5"/>
      <c r="AE450" s="7"/>
      <c r="AM450" s="8"/>
      <c r="AT450" s="9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2"/>
    </row>
    <row r="451" spans="9:207" s="1" customFormat="1" ht="19.5" customHeight="1">
      <c r="I451" s="3"/>
      <c r="P451" s="60"/>
      <c r="Q451" s="60"/>
      <c r="R451" s="60"/>
      <c r="T451" s="3"/>
      <c r="U451" s="5"/>
      <c r="V451" s="3"/>
      <c r="W451" s="5"/>
      <c r="AE451" s="7"/>
      <c r="AM451" s="8"/>
      <c r="AT451" s="9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2"/>
    </row>
    <row r="452" spans="9:207" s="1" customFormat="1" ht="19.5" customHeight="1">
      <c r="I452" s="3"/>
      <c r="P452" s="60"/>
      <c r="Q452" s="60"/>
      <c r="R452" s="60"/>
      <c r="T452" s="3"/>
      <c r="U452" s="5"/>
      <c r="V452" s="3"/>
      <c r="W452" s="5"/>
      <c r="AE452" s="7"/>
      <c r="AM452" s="8"/>
      <c r="AT452" s="9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2"/>
    </row>
    <row r="453" spans="9:207" s="1" customFormat="1" ht="19.5" customHeight="1">
      <c r="I453" s="3"/>
      <c r="P453" s="60"/>
      <c r="Q453" s="60"/>
      <c r="R453" s="60"/>
      <c r="T453" s="3"/>
      <c r="U453" s="5"/>
      <c r="V453" s="3"/>
      <c r="W453" s="5"/>
      <c r="AE453" s="7"/>
      <c r="AM453" s="8"/>
      <c r="AT453" s="9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2"/>
    </row>
    <row r="454" spans="9:207" s="1" customFormat="1" ht="19.5" customHeight="1">
      <c r="I454" s="3"/>
      <c r="P454" s="60"/>
      <c r="Q454" s="60"/>
      <c r="R454" s="60"/>
      <c r="T454" s="3"/>
      <c r="U454" s="5"/>
      <c r="V454" s="3"/>
      <c r="W454" s="5"/>
      <c r="AE454" s="7"/>
      <c r="AM454" s="8"/>
      <c r="AT454" s="9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2"/>
    </row>
    <row r="455" spans="9:207" s="1" customFormat="1" ht="19.5" customHeight="1">
      <c r="I455" s="3"/>
      <c r="P455" s="60"/>
      <c r="Q455" s="60"/>
      <c r="R455" s="60"/>
      <c r="T455" s="3"/>
      <c r="U455" s="5"/>
      <c r="V455" s="3"/>
      <c r="W455" s="5"/>
      <c r="AE455" s="7"/>
      <c r="AM455" s="8"/>
      <c r="AT455" s="9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2"/>
    </row>
    <row r="456" spans="9:207" s="1" customFormat="1" ht="19.5" customHeight="1">
      <c r="I456" s="3"/>
      <c r="P456" s="60"/>
      <c r="Q456" s="60"/>
      <c r="R456" s="60"/>
      <c r="T456" s="3"/>
      <c r="U456" s="5"/>
      <c r="V456" s="3"/>
      <c r="W456" s="5"/>
      <c r="AE456" s="7"/>
      <c r="AM456" s="8"/>
      <c r="AT456" s="9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2"/>
    </row>
    <row r="457" spans="9:207" s="1" customFormat="1" ht="19.5" customHeight="1">
      <c r="I457" s="3"/>
      <c r="P457" s="60"/>
      <c r="Q457" s="60"/>
      <c r="R457" s="60"/>
      <c r="T457" s="3"/>
      <c r="U457" s="5"/>
      <c r="V457" s="3"/>
      <c r="W457" s="5"/>
      <c r="AE457" s="7"/>
      <c r="AM457" s="8"/>
      <c r="AT457" s="9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2"/>
    </row>
    <row r="458" spans="9:207" s="1" customFormat="1" ht="19.5" customHeight="1">
      <c r="I458" s="3"/>
      <c r="P458" s="60"/>
      <c r="Q458" s="60"/>
      <c r="R458" s="60"/>
      <c r="T458" s="3"/>
      <c r="U458" s="5"/>
      <c r="V458" s="3"/>
      <c r="W458" s="5"/>
      <c r="AE458" s="7"/>
      <c r="AM458" s="8"/>
      <c r="AT458" s="9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2"/>
    </row>
    <row r="459" spans="9:207" s="1" customFormat="1" ht="19.5" customHeight="1">
      <c r="I459" s="3"/>
      <c r="P459" s="60"/>
      <c r="Q459" s="60"/>
      <c r="R459" s="60"/>
      <c r="T459" s="3"/>
      <c r="U459" s="5"/>
      <c r="V459" s="3"/>
      <c r="W459" s="5"/>
      <c r="AE459" s="7"/>
      <c r="AM459" s="8"/>
      <c r="AT459" s="9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2"/>
    </row>
    <row r="460" spans="9:207" s="1" customFormat="1" ht="19.5" customHeight="1">
      <c r="I460" s="3"/>
      <c r="P460" s="60"/>
      <c r="Q460" s="60"/>
      <c r="R460" s="60"/>
      <c r="T460" s="3"/>
      <c r="U460" s="5"/>
      <c r="V460" s="3"/>
      <c r="W460" s="5"/>
      <c r="AE460" s="7"/>
      <c r="AM460" s="8"/>
      <c r="AT460" s="9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2"/>
    </row>
    <row r="461" spans="9:207" s="1" customFormat="1" ht="19.5" customHeight="1">
      <c r="I461" s="3"/>
      <c r="P461" s="60"/>
      <c r="Q461" s="60"/>
      <c r="R461" s="60"/>
      <c r="T461" s="3"/>
      <c r="U461" s="5"/>
      <c r="V461" s="3"/>
      <c r="W461" s="5"/>
      <c r="AE461" s="7"/>
      <c r="AM461" s="8"/>
      <c r="AT461" s="9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2"/>
    </row>
    <row r="462" spans="9:207" s="1" customFormat="1" ht="19.5" customHeight="1">
      <c r="I462" s="3"/>
      <c r="P462" s="60"/>
      <c r="Q462" s="60"/>
      <c r="R462" s="60"/>
      <c r="T462" s="3"/>
      <c r="U462" s="5"/>
      <c r="V462" s="3"/>
      <c r="W462" s="5"/>
      <c r="AE462" s="7"/>
      <c r="AM462" s="8"/>
      <c r="AT462" s="9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2"/>
    </row>
    <row r="463" spans="9:207" s="1" customFormat="1" ht="19.5" customHeight="1">
      <c r="I463" s="3"/>
      <c r="P463" s="60"/>
      <c r="Q463" s="60"/>
      <c r="R463" s="60"/>
      <c r="T463" s="3"/>
      <c r="U463" s="5"/>
      <c r="V463" s="3"/>
      <c r="W463" s="5"/>
      <c r="AE463" s="7"/>
      <c r="AM463" s="8"/>
      <c r="AT463" s="9"/>
      <c r="GY463" s="12"/>
    </row>
    <row r="464" spans="9:207" s="1" customFormat="1" ht="19.5" customHeight="1">
      <c r="I464" s="3"/>
      <c r="P464" s="60"/>
      <c r="Q464" s="60"/>
      <c r="R464" s="60"/>
      <c r="T464" s="3"/>
      <c r="U464" s="5"/>
      <c r="V464" s="3"/>
      <c r="W464" s="5"/>
      <c r="AE464" s="7"/>
      <c r="AM464" s="8"/>
      <c r="AT464" s="9"/>
      <c r="GY464" s="12"/>
    </row>
    <row r="465" spans="9:207" s="1" customFormat="1" ht="19.5" customHeight="1">
      <c r="I465" s="3"/>
      <c r="P465" s="60"/>
      <c r="Q465" s="60"/>
      <c r="R465" s="60"/>
      <c r="T465" s="3"/>
      <c r="U465" s="5"/>
      <c r="V465" s="3"/>
      <c r="W465" s="5"/>
      <c r="AE465" s="7"/>
      <c r="AM465" s="8"/>
      <c r="AT465" s="9"/>
      <c r="GY465" s="12"/>
    </row>
    <row r="466" spans="9:207" s="1" customFormat="1" ht="19.5" customHeight="1">
      <c r="I466" s="3"/>
      <c r="P466" s="60"/>
      <c r="Q466" s="60"/>
      <c r="R466" s="60"/>
      <c r="T466" s="3"/>
      <c r="U466" s="5"/>
      <c r="V466" s="3"/>
      <c r="W466" s="5"/>
      <c r="AE466" s="7"/>
      <c r="AM466" s="8"/>
      <c r="AT466" s="9"/>
      <c r="GY466" s="12"/>
    </row>
    <row r="467" spans="9:207" s="1" customFormat="1" ht="19.5" customHeight="1">
      <c r="I467" s="3"/>
      <c r="P467" s="60"/>
      <c r="Q467" s="60"/>
      <c r="R467" s="60"/>
      <c r="T467" s="3"/>
      <c r="U467" s="5"/>
      <c r="V467" s="3"/>
      <c r="W467" s="5"/>
      <c r="AE467" s="7"/>
      <c r="AM467" s="8"/>
      <c r="AT467" s="9"/>
      <c r="GY467" s="12"/>
    </row>
    <row r="468" spans="9:207" s="1" customFormat="1" ht="19.5" customHeight="1">
      <c r="I468" s="3"/>
      <c r="P468" s="60"/>
      <c r="Q468" s="60"/>
      <c r="R468" s="60"/>
      <c r="T468" s="3"/>
      <c r="U468" s="5"/>
      <c r="V468" s="3"/>
      <c r="W468" s="5"/>
      <c r="AE468" s="7"/>
      <c r="AM468" s="8"/>
      <c r="AT468" s="9"/>
      <c r="GY468" s="12"/>
    </row>
    <row r="469" spans="9:207" s="1" customFormat="1" ht="19.5" customHeight="1">
      <c r="I469" s="3"/>
      <c r="P469" s="60"/>
      <c r="Q469" s="60"/>
      <c r="R469" s="60"/>
      <c r="T469" s="3"/>
      <c r="U469" s="5"/>
      <c r="V469" s="3"/>
      <c r="W469" s="5"/>
      <c r="AE469" s="7"/>
      <c r="AM469" s="8"/>
      <c r="AT469" s="9"/>
      <c r="GY469" s="12"/>
    </row>
    <row r="470" spans="9:207" s="1" customFormat="1" ht="19.5" customHeight="1">
      <c r="I470" s="3"/>
      <c r="P470" s="60"/>
      <c r="Q470" s="60"/>
      <c r="R470" s="60"/>
      <c r="T470" s="3"/>
      <c r="U470" s="5"/>
      <c r="V470" s="3"/>
      <c r="W470" s="5"/>
      <c r="AE470" s="7"/>
      <c r="AM470" s="8"/>
      <c r="AT470" s="9"/>
      <c r="GY470" s="12"/>
    </row>
    <row r="471" spans="9:207" s="1" customFormat="1" ht="19.5" customHeight="1">
      <c r="I471" s="3"/>
      <c r="P471" s="60"/>
      <c r="Q471" s="60"/>
      <c r="R471" s="60"/>
      <c r="T471" s="3"/>
      <c r="U471" s="5"/>
      <c r="V471" s="3"/>
      <c r="W471" s="5"/>
      <c r="AE471" s="7"/>
      <c r="AM471" s="8"/>
      <c r="AT471" s="9"/>
      <c r="GY471" s="12"/>
    </row>
    <row r="472" spans="9:207" s="1" customFormat="1" ht="19.5" customHeight="1">
      <c r="I472" s="3"/>
      <c r="P472" s="60"/>
      <c r="Q472" s="60"/>
      <c r="R472" s="60"/>
      <c r="T472" s="3"/>
      <c r="U472" s="5"/>
      <c r="V472" s="3"/>
      <c r="W472" s="5"/>
      <c r="AE472" s="7"/>
      <c r="AM472" s="8"/>
      <c r="AT472" s="9"/>
      <c r="GY472" s="12"/>
    </row>
    <row r="473" spans="9:207" s="1" customFormat="1" ht="19.5" customHeight="1">
      <c r="I473" s="3"/>
      <c r="P473" s="60"/>
      <c r="Q473" s="60"/>
      <c r="R473" s="60"/>
      <c r="T473" s="3"/>
      <c r="U473" s="5"/>
      <c r="V473" s="3"/>
      <c r="W473" s="5"/>
      <c r="AE473" s="7"/>
      <c r="AM473" s="8"/>
      <c r="AT473" s="9"/>
      <c r="GY473" s="12"/>
    </row>
    <row r="474" spans="9:207" s="1" customFormat="1" ht="19.5" customHeight="1">
      <c r="I474" s="3"/>
      <c r="P474" s="60"/>
      <c r="Q474" s="60"/>
      <c r="R474" s="60"/>
      <c r="T474" s="3"/>
      <c r="U474" s="5"/>
      <c r="V474" s="3"/>
      <c r="W474" s="5"/>
      <c r="AE474" s="7"/>
      <c r="AM474" s="8"/>
      <c r="AT474" s="9"/>
      <c r="GY474" s="12"/>
    </row>
    <row r="475" spans="9:207" s="1" customFormat="1" ht="19.5" customHeight="1">
      <c r="I475" s="3"/>
      <c r="P475" s="60"/>
      <c r="Q475" s="60"/>
      <c r="R475" s="60"/>
      <c r="T475" s="3"/>
      <c r="U475" s="5"/>
      <c r="V475" s="3"/>
      <c r="W475" s="5"/>
      <c r="AE475" s="7"/>
      <c r="AM475" s="8"/>
      <c r="AT475" s="9"/>
      <c r="GY475" s="12"/>
    </row>
    <row r="476" spans="9:207" s="1" customFormat="1" ht="19.5" customHeight="1">
      <c r="I476" s="3"/>
      <c r="P476" s="60"/>
      <c r="Q476" s="60"/>
      <c r="R476" s="60"/>
      <c r="T476" s="3"/>
      <c r="U476" s="5"/>
      <c r="V476" s="3"/>
      <c r="W476" s="5"/>
      <c r="AE476" s="7"/>
      <c r="AM476" s="8"/>
      <c r="AT476" s="9"/>
      <c r="GY476" s="12"/>
    </row>
    <row r="477" spans="9:207" s="1" customFormat="1" ht="19.5" customHeight="1">
      <c r="I477" s="3"/>
      <c r="P477" s="60"/>
      <c r="Q477" s="60"/>
      <c r="R477" s="60"/>
      <c r="T477" s="3"/>
      <c r="U477" s="5"/>
      <c r="V477" s="3"/>
      <c r="W477" s="5"/>
      <c r="AE477" s="7"/>
      <c r="AM477" s="8"/>
      <c r="AT477" s="9"/>
      <c r="GY477" s="12"/>
    </row>
    <row r="478" spans="9:207" s="1" customFormat="1" ht="19.5" customHeight="1">
      <c r="I478" s="3"/>
      <c r="P478" s="60"/>
      <c r="Q478" s="60"/>
      <c r="R478" s="60"/>
      <c r="T478" s="3"/>
      <c r="U478" s="5"/>
      <c r="V478" s="3"/>
      <c r="W478" s="5"/>
      <c r="AE478" s="7"/>
      <c r="AM478" s="8"/>
      <c r="AT478" s="9"/>
      <c r="GY478" s="12"/>
    </row>
    <row r="479" spans="9:207" s="1" customFormat="1" ht="19.5" customHeight="1">
      <c r="I479" s="3"/>
      <c r="P479" s="60"/>
      <c r="Q479" s="60"/>
      <c r="R479" s="60"/>
      <c r="T479" s="3"/>
      <c r="U479" s="5"/>
      <c r="V479" s="3"/>
      <c r="W479" s="5"/>
      <c r="AE479" s="7"/>
      <c r="AM479" s="8"/>
      <c r="AT479" s="9"/>
      <c r="GY479" s="12"/>
    </row>
    <row r="480" spans="9:207" s="1" customFormat="1" ht="19.5" customHeight="1">
      <c r="I480" s="3"/>
      <c r="P480" s="60"/>
      <c r="Q480" s="60"/>
      <c r="R480" s="60"/>
      <c r="T480" s="3"/>
      <c r="U480" s="5"/>
      <c r="V480" s="3"/>
      <c r="W480" s="5"/>
      <c r="AE480" s="7"/>
      <c r="AM480" s="8"/>
      <c r="AT480" s="9"/>
      <c r="GY480" s="12"/>
    </row>
    <row r="481" spans="9:207" s="1" customFormat="1" ht="19.5" customHeight="1">
      <c r="I481" s="3"/>
      <c r="P481" s="60"/>
      <c r="Q481" s="60"/>
      <c r="R481" s="60"/>
      <c r="T481" s="3"/>
      <c r="U481" s="5"/>
      <c r="V481" s="3"/>
      <c r="W481" s="5"/>
      <c r="AE481" s="7"/>
      <c r="AM481" s="8"/>
      <c r="AT481" s="9"/>
      <c r="GY481" s="12"/>
    </row>
    <row r="482" spans="9:207" s="1" customFormat="1" ht="19.5" customHeight="1">
      <c r="I482" s="3"/>
      <c r="P482" s="60"/>
      <c r="Q482" s="60"/>
      <c r="R482" s="60"/>
      <c r="T482" s="3"/>
      <c r="U482" s="5"/>
      <c r="V482" s="3"/>
      <c r="W482" s="5"/>
      <c r="AE482" s="7"/>
      <c r="AM482" s="8"/>
      <c r="AT482" s="9"/>
      <c r="GY482" s="12"/>
    </row>
    <row r="483" spans="9:207" s="1" customFormat="1" ht="19.5" customHeight="1">
      <c r="I483" s="3"/>
      <c r="P483" s="60"/>
      <c r="Q483" s="60"/>
      <c r="R483" s="60"/>
      <c r="T483" s="3"/>
      <c r="U483" s="5"/>
      <c r="V483" s="3"/>
      <c r="W483" s="5"/>
      <c r="AE483" s="7"/>
      <c r="AM483" s="8"/>
      <c r="AT483" s="9"/>
      <c r="GY483" s="12"/>
    </row>
    <row r="484" spans="9:207" s="1" customFormat="1" ht="19.5" customHeight="1">
      <c r="I484" s="3"/>
      <c r="P484" s="60"/>
      <c r="Q484" s="60"/>
      <c r="R484" s="60"/>
      <c r="T484" s="3"/>
      <c r="U484" s="5"/>
      <c r="V484" s="3"/>
      <c r="W484" s="5"/>
      <c r="AE484" s="7"/>
      <c r="AM484" s="8"/>
      <c r="AT484" s="9"/>
      <c r="GY484" s="12"/>
    </row>
    <row r="485" spans="9:207" s="1" customFormat="1" ht="19.5" customHeight="1">
      <c r="I485" s="3"/>
      <c r="P485" s="60"/>
      <c r="Q485" s="60"/>
      <c r="R485" s="60"/>
      <c r="T485" s="3"/>
      <c r="U485" s="5"/>
      <c r="V485" s="3"/>
      <c r="W485" s="5"/>
      <c r="AE485" s="7"/>
      <c r="AM485" s="8"/>
      <c r="AT485" s="9"/>
      <c r="GY485" s="12"/>
    </row>
    <row r="486" spans="9:207" s="1" customFormat="1" ht="19.5" customHeight="1">
      <c r="I486" s="3"/>
      <c r="P486" s="60"/>
      <c r="Q486" s="60"/>
      <c r="R486" s="60"/>
      <c r="T486" s="3"/>
      <c r="U486" s="5"/>
      <c r="V486" s="3"/>
      <c r="W486" s="5"/>
      <c r="AE486" s="7"/>
      <c r="AM486" s="8"/>
      <c r="AT486" s="9"/>
      <c r="GY486" s="12"/>
    </row>
    <row r="487" spans="9:207" s="1" customFormat="1" ht="19.5" customHeight="1">
      <c r="I487" s="3"/>
      <c r="P487" s="60"/>
      <c r="Q487" s="60"/>
      <c r="R487" s="60"/>
      <c r="T487" s="3"/>
      <c r="U487" s="5"/>
      <c r="V487" s="3"/>
      <c r="W487" s="5"/>
      <c r="AE487" s="7"/>
      <c r="AM487" s="8"/>
      <c r="AT487" s="9"/>
      <c r="GY487" s="12"/>
    </row>
    <row r="488" spans="9:207" s="1" customFormat="1" ht="19.5" customHeight="1">
      <c r="I488" s="3"/>
      <c r="P488" s="60"/>
      <c r="Q488" s="60"/>
      <c r="R488" s="60"/>
      <c r="T488" s="3"/>
      <c r="U488" s="5"/>
      <c r="V488" s="3"/>
      <c r="W488" s="5"/>
      <c r="AE488" s="7"/>
      <c r="AM488" s="8"/>
      <c r="AT488" s="9"/>
      <c r="GY488" s="12"/>
    </row>
    <row r="489" spans="9:207" s="1" customFormat="1" ht="19.5" customHeight="1">
      <c r="I489" s="3"/>
      <c r="P489" s="60"/>
      <c r="Q489" s="60"/>
      <c r="R489" s="60"/>
      <c r="T489" s="3"/>
      <c r="U489" s="5"/>
      <c r="V489" s="3"/>
      <c r="W489" s="5"/>
      <c r="AE489" s="7"/>
      <c r="AM489" s="8"/>
      <c r="AT489" s="9"/>
      <c r="GY489" s="12"/>
    </row>
    <row r="490" spans="9:207" s="1" customFormat="1" ht="19.5" customHeight="1">
      <c r="I490" s="3"/>
      <c r="P490" s="60"/>
      <c r="Q490" s="60"/>
      <c r="R490" s="60"/>
      <c r="T490" s="3"/>
      <c r="U490" s="5"/>
      <c r="V490" s="3"/>
      <c r="W490" s="5"/>
      <c r="AE490" s="7"/>
      <c r="AM490" s="8"/>
      <c r="AT490" s="9"/>
      <c r="GY490" s="12"/>
    </row>
    <row r="491" spans="9:207" s="1" customFormat="1" ht="19.5" customHeight="1">
      <c r="I491" s="3"/>
      <c r="P491" s="60"/>
      <c r="Q491" s="60"/>
      <c r="R491" s="60"/>
      <c r="T491" s="3"/>
      <c r="U491" s="5"/>
      <c r="V491" s="3"/>
      <c r="W491" s="5"/>
      <c r="AE491" s="7"/>
      <c r="AM491" s="8"/>
      <c r="AT491" s="9"/>
      <c r="GY491" s="12"/>
    </row>
    <row r="492" spans="9:207" s="1" customFormat="1" ht="19.5" customHeight="1">
      <c r="I492" s="3"/>
      <c r="P492" s="60"/>
      <c r="Q492" s="60"/>
      <c r="R492" s="60"/>
      <c r="T492" s="3"/>
      <c r="U492" s="5"/>
      <c r="V492" s="3"/>
      <c r="W492" s="5"/>
      <c r="AE492" s="7"/>
      <c r="AM492" s="8"/>
      <c r="AT492" s="9"/>
      <c r="GY492" s="12"/>
    </row>
    <row r="493" spans="9:207" s="1" customFormat="1" ht="19.5" customHeight="1">
      <c r="I493" s="3"/>
      <c r="P493" s="60"/>
      <c r="Q493" s="60"/>
      <c r="R493" s="60"/>
      <c r="T493" s="3"/>
      <c r="U493" s="5"/>
      <c r="V493" s="3"/>
      <c r="W493" s="5"/>
      <c r="AE493" s="7"/>
      <c r="AM493" s="8"/>
      <c r="AT493" s="9"/>
      <c r="GY493" s="12"/>
    </row>
    <row r="494" spans="9:207" s="1" customFormat="1" ht="19.5" customHeight="1">
      <c r="I494" s="3"/>
      <c r="P494" s="60"/>
      <c r="Q494" s="60"/>
      <c r="R494" s="60"/>
      <c r="T494" s="3"/>
      <c r="U494" s="5"/>
      <c r="V494" s="3"/>
      <c r="W494" s="5"/>
      <c r="AE494" s="7"/>
      <c r="AM494" s="8"/>
      <c r="AT494" s="9"/>
      <c r="GY494" s="12"/>
    </row>
    <row r="495" spans="9:207" s="1" customFormat="1" ht="19.5" customHeight="1">
      <c r="I495" s="3"/>
      <c r="P495" s="60"/>
      <c r="Q495" s="60"/>
      <c r="R495" s="60"/>
      <c r="T495" s="3"/>
      <c r="U495" s="5"/>
      <c r="V495" s="3"/>
      <c r="W495" s="5"/>
      <c r="AE495" s="7"/>
      <c r="AM495" s="8"/>
      <c r="AT495" s="9"/>
      <c r="GY495" s="12"/>
    </row>
    <row r="496" spans="9:207" s="1" customFormat="1" ht="19.5" customHeight="1">
      <c r="I496" s="3"/>
      <c r="P496" s="60"/>
      <c r="Q496" s="60"/>
      <c r="R496" s="60"/>
      <c r="T496" s="3"/>
      <c r="U496" s="5"/>
      <c r="V496" s="3"/>
      <c r="W496" s="5"/>
      <c r="AE496" s="7"/>
      <c r="AM496" s="8"/>
      <c r="AT496" s="9"/>
      <c r="GY496" s="12"/>
    </row>
    <row r="497" spans="9:207" s="1" customFormat="1" ht="19.5" customHeight="1">
      <c r="I497" s="3"/>
      <c r="P497" s="60"/>
      <c r="Q497" s="60"/>
      <c r="R497" s="60"/>
      <c r="T497" s="3"/>
      <c r="U497" s="5"/>
      <c r="V497" s="3"/>
      <c r="W497" s="5"/>
      <c r="AE497" s="7"/>
      <c r="AM497" s="8"/>
      <c r="AT497" s="9"/>
      <c r="GY497" s="12"/>
    </row>
    <row r="498" spans="9:207" s="1" customFormat="1" ht="19.5" customHeight="1">
      <c r="I498" s="3"/>
      <c r="P498" s="60"/>
      <c r="Q498" s="60"/>
      <c r="R498" s="60"/>
      <c r="T498" s="3"/>
      <c r="U498" s="5"/>
      <c r="V498" s="3"/>
      <c r="W498" s="5"/>
      <c r="AE498" s="7"/>
      <c r="AM498" s="8"/>
      <c r="AT498" s="9"/>
      <c r="GY498" s="12"/>
    </row>
    <row r="499" spans="9:207" s="1" customFormat="1" ht="19.5" customHeight="1">
      <c r="I499" s="3"/>
      <c r="P499" s="60"/>
      <c r="Q499" s="60"/>
      <c r="R499" s="60"/>
      <c r="T499" s="3"/>
      <c r="U499" s="5"/>
      <c r="V499" s="3"/>
      <c r="W499" s="5"/>
      <c r="AE499" s="7"/>
      <c r="AM499" s="8"/>
      <c r="AT499" s="9"/>
      <c r="GY499" s="12"/>
    </row>
    <row r="500" spans="9:207" s="1" customFormat="1" ht="19.5" customHeight="1">
      <c r="I500" s="3"/>
      <c r="P500" s="60"/>
      <c r="Q500" s="60"/>
      <c r="R500" s="60"/>
      <c r="T500" s="3"/>
      <c r="U500" s="5"/>
      <c r="V500" s="3"/>
      <c r="W500" s="5"/>
      <c r="AE500" s="7"/>
      <c r="AM500" s="8"/>
      <c r="AT500" s="9"/>
      <c r="GY500" s="12"/>
    </row>
    <row r="501" spans="9:207" s="1" customFormat="1">
      <c r="I501" s="3"/>
      <c r="P501" s="60"/>
      <c r="Q501" s="60"/>
      <c r="R501" s="60"/>
      <c r="T501" s="3"/>
      <c r="U501" s="5"/>
      <c r="V501" s="3"/>
      <c r="W501" s="5"/>
      <c r="AE501" s="7"/>
      <c r="AM501" s="8"/>
      <c r="AT501" s="9"/>
      <c r="GY501" s="12"/>
    </row>
    <row r="502" spans="9:207" s="1" customFormat="1">
      <c r="I502" s="3"/>
      <c r="P502" s="60"/>
      <c r="Q502" s="60"/>
      <c r="R502" s="60"/>
      <c r="T502" s="3"/>
      <c r="U502" s="5"/>
      <c r="V502" s="3"/>
      <c r="W502" s="5"/>
      <c r="AE502" s="7"/>
      <c r="AM502" s="8"/>
      <c r="AT502" s="9"/>
      <c r="GY502" s="12"/>
    </row>
    <row r="503" spans="9:207" s="1" customFormat="1">
      <c r="I503" s="3"/>
      <c r="P503" s="60"/>
      <c r="Q503" s="60"/>
      <c r="R503" s="60"/>
      <c r="T503" s="3"/>
      <c r="U503" s="5"/>
      <c r="V503" s="3"/>
      <c r="W503" s="5"/>
      <c r="AE503" s="7"/>
      <c r="AM503" s="8"/>
      <c r="AT503" s="9"/>
      <c r="GY503" s="12"/>
    </row>
    <row r="504" spans="9:207" s="1" customFormat="1">
      <c r="I504" s="3"/>
      <c r="P504" s="60"/>
      <c r="Q504" s="60"/>
      <c r="R504" s="60"/>
      <c r="T504" s="3"/>
      <c r="U504" s="5"/>
      <c r="V504" s="3"/>
      <c r="W504" s="5"/>
      <c r="AE504" s="7"/>
      <c r="AM504" s="8"/>
      <c r="AT504" s="9"/>
      <c r="GY504" s="12"/>
    </row>
    <row r="505" spans="9:207" s="1" customFormat="1">
      <c r="I505" s="3"/>
      <c r="P505" s="60"/>
      <c r="Q505" s="60"/>
      <c r="R505" s="60"/>
      <c r="T505" s="3"/>
      <c r="U505" s="5"/>
      <c r="V505" s="3"/>
      <c r="W505" s="5"/>
      <c r="AE505" s="7"/>
      <c r="AM505" s="8"/>
      <c r="AT505" s="9"/>
      <c r="GY505" s="12"/>
    </row>
    <row r="506" spans="9:207" s="1" customFormat="1">
      <c r="I506" s="3"/>
      <c r="P506" s="60"/>
      <c r="Q506" s="60"/>
      <c r="R506" s="60"/>
      <c r="T506" s="3"/>
      <c r="U506" s="5"/>
      <c r="V506" s="3"/>
      <c r="W506" s="5"/>
      <c r="AE506" s="7"/>
      <c r="AM506" s="8"/>
      <c r="AT506" s="9"/>
      <c r="GY506" s="12"/>
    </row>
    <row r="507" spans="9:207" s="1" customFormat="1">
      <c r="I507" s="3"/>
      <c r="P507" s="60"/>
      <c r="Q507" s="60"/>
      <c r="R507" s="60"/>
      <c r="T507" s="3"/>
      <c r="U507" s="5"/>
      <c r="V507" s="3"/>
      <c r="W507" s="5"/>
      <c r="AE507" s="7"/>
      <c r="AM507" s="8"/>
      <c r="AT507" s="9"/>
      <c r="GY507" s="12"/>
    </row>
    <row r="508" spans="9:207" s="1" customFormat="1">
      <c r="I508" s="3"/>
      <c r="P508" s="60"/>
      <c r="Q508" s="60"/>
      <c r="R508" s="60"/>
      <c r="T508" s="3"/>
      <c r="U508" s="5"/>
      <c r="V508" s="3"/>
      <c r="W508" s="5"/>
      <c r="AE508" s="7"/>
      <c r="AM508" s="8"/>
      <c r="AT508" s="9"/>
      <c r="GY508" s="12"/>
    </row>
    <row r="509" spans="9:207" s="1" customFormat="1">
      <c r="I509" s="3"/>
      <c r="P509" s="60"/>
      <c r="Q509" s="60"/>
      <c r="R509" s="60"/>
      <c r="T509" s="3"/>
      <c r="U509" s="5"/>
      <c r="V509" s="3"/>
      <c r="W509" s="5"/>
      <c r="AE509" s="7"/>
      <c r="AM509" s="8"/>
      <c r="AT509" s="9"/>
      <c r="GY509" s="12"/>
    </row>
    <row r="510" spans="9:207" s="1" customFormat="1">
      <c r="I510" s="3"/>
      <c r="P510" s="60"/>
      <c r="Q510" s="60"/>
      <c r="R510" s="60"/>
      <c r="T510" s="3"/>
      <c r="U510" s="5"/>
      <c r="V510" s="3"/>
      <c r="W510" s="5"/>
      <c r="AE510" s="7"/>
      <c r="AM510" s="8"/>
      <c r="AT510" s="9"/>
      <c r="GY510" s="12"/>
    </row>
    <row r="511" spans="9:207" s="1" customFormat="1">
      <c r="I511" s="3"/>
      <c r="P511" s="60"/>
      <c r="Q511" s="60"/>
      <c r="R511" s="60"/>
      <c r="T511" s="3"/>
      <c r="U511" s="5"/>
      <c r="V511" s="3"/>
      <c r="W511" s="5"/>
      <c r="AE511" s="7"/>
      <c r="AM511" s="8"/>
      <c r="AT511" s="9"/>
      <c r="GY511" s="12"/>
    </row>
    <row r="512" spans="9:207" s="1" customFormat="1">
      <c r="I512" s="3"/>
      <c r="P512" s="60"/>
      <c r="Q512" s="60"/>
      <c r="R512" s="60"/>
      <c r="T512" s="3"/>
      <c r="U512" s="5"/>
      <c r="V512" s="3"/>
      <c r="W512" s="5"/>
      <c r="AE512" s="7"/>
      <c r="AM512" s="8"/>
      <c r="AT512" s="9"/>
      <c r="GY512" s="12"/>
    </row>
    <row r="513" spans="9:207" s="1" customFormat="1">
      <c r="I513" s="3"/>
      <c r="P513" s="60"/>
      <c r="Q513" s="60"/>
      <c r="R513" s="60"/>
      <c r="T513" s="3"/>
      <c r="U513" s="5"/>
      <c r="V513" s="3"/>
      <c r="W513" s="5"/>
      <c r="AE513" s="7"/>
      <c r="AM513" s="8"/>
      <c r="AT513" s="9"/>
      <c r="GY513" s="12"/>
    </row>
    <row r="514" spans="9:207" s="1" customFormat="1">
      <c r="I514" s="3"/>
      <c r="P514" s="60"/>
      <c r="Q514" s="60"/>
      <c r="R514" s="60"/>
      <c r="T514" s="3"/>
      <c r="U514" s="5"/>
      <c r="V514" s="3"/>
      <c r="W514" s="5"/>
      <c r="AE514" s="7"/>
      <c r="AM514" s="8"/>
      <c r="AT514" s="9"/>
      <c r="GY514" s="12"/>
    </row>
    <row r="515" spans="9:207" s="1" customFormat="1">
      <c r="I515" s="3"/>
      <c r="P515" s="60"/>
      <c r="Q515" s="60"/>
      <c r="R515" s="60"/>
      <c r="T515" s="3"/>
      <c r="U515" s="5"/>
      <c r="V515" s="3"/>
      <c r="W515" s="5"/>
      <c r="AE515" s="7"/>
      <c r="AM515" s="8"/>
      <c r="AT515" s="9"/>
      <c r="GY515" s="12"/>
    </row>
    <row r="516" spans="9:207" s="1" customFormat="1">
      <c r="I516" s="3"/>
      <c r="P516" s="60"/>
      <c r="Q516" s="60"/>
      <c r="R516" s="60"/>
      <c r="T516" s="3"/>
      <c r="U516" s="5"/>
      <c r="V516" s="3"/>
      <c r="W516" s="5"/>
      <c r="AE516" s="7"/>
      <c r="AM516" s="8"/>
      <c r="AT516" s="9"/>
      <c r="GY516" s="12"/>
    </row>
    <row r="517" spans="9:207" s="1" customFormat="1">
      <c r="I517" s="3"/>
      <c r="P517" s="60"/>
      <c r="Q517" s="60"/>
      <c r="R517" s="60"/>
      <c r="T517" s="3"/>
      <c r="U517" s="5"/>
      <c r="V517" s="3"/>
      <c r="W517" s="5"/>
      <c r="AE517" s="7"/>
      <c r="AM517" s="8"/>
      <c r="AT517" s="9"/>
      <c r="GY517" s="12"/>
    </row>
    <row r="518" spans="9:207" s="1" customFormat="1">
      <c r="I518" s="3"/>
      <c r="P518" s="60"/>
      <c r="Q518" s="60"/>
      <c r="R518" s="60"/>
      <c r="T518" s="3"/>
      <c r="U518" s="5"/>
      <c r="V518" s="3"/>
      <c r="W518" s="5"/>
      <c r="AE518" s="7"/>
      <c r="AM518" s="8"/>
      <c r="AT518" s="9"/>
      <c r="GY518" s="12"/>
    </row>
    <row r="519" spans="9:207" s="1" customFormat="1">
      <c r="I519" s="3"/>
      <c r="P519" s="60"/>
      <c r="Q519" s="60"/>
      <c r="R519" s="60"/>
      <c r="T519" s="3"/>
      <c r="U519" s="5"/>
      <c r="V519" s="3"/>
      <c r="W519" s="5"/>
      <c r="AE519" s="7"/>
      <c r="AM519" s="8"/>
      <c r="AT519" s="9"/>
      <c r="GY519" s="12"/>
    </row>
    <row r="520" spans="9:207" s="1" customFormat="1">
      <c r="I520" s="3"/>
      <c r="P520" s="60"/>
      <c r="Q520" s="60"/>
      <c r="R520" s="60"/>
      <c r="T520" s="3"/>
      <c r="U520" s="5"/>
      <c r="V520" s="3"/>
      <c r="W520" s="5"/>
      <c r="AE520" s="7"/>
      <c r="AM520" s="8"/>
      <c r="AT520" s="9"/>
      <c r="GY520" s="12"/>
    </row>
    <row r="521" spans="9:207" s="1" customFormat="1">
      <c r="I521" s="3"/>
      <c r="P521" s="60"/>
      <c r="Q521" s="60"/>
      <c r="R521" s="60"/>
      <c r="T521" s="3"/>
      <c r="U521" s="5"/>
      <c r="V521" s="3"/>
      <c r="W521" s="5"/>
      <c r="AE521" s="7"/>
      <c r="AM521" s="8"/>
      <c r="AT521" s="9"/>
      <c r="GY521" s="12"/>
    </row>
    <row r="522" spans="9:207" s="1" customFormat="1">
      <c r="I522" s="3"/>
      <c r="P522" s="60"/>
      <c r="Q522" s="60"/>
      <c r="R522" s="60"/>
      <c r="T522" s="3"/>
      <c r="U522" s="5"/>
      <c r="V522" s="3"/>
      <c r="W522" s="5"/>
      <c r="AE522" s="7"/>
      <c r="AM522" s="8"/>
      <c r="AT522" s="9"/>
      <c r="GY522" s="12"/>
    </row>
    <row r="523" spans="9:207" s="1" customFormat="1">
      <c r="I523" s="3"/>
      <c r="P523" s="60"/>
      <c r="Q523" s="60"/>
      <c r="R523" s="60"/>
      <c r="T523" s="3"/>
      <c r="U523" s="5"/>
      <c r="V523" s="3"/>
      <c r="W523" s="5"/>
      <c r="AE523" s="7"/>
      <c r="AM523" s="8"/>
      <c r="AT523" s="9"/>
      <c r="GY523" s="12"/>
    </row>
    <row r="524" spans="9:207" s="1" customFormat="1">
      <c r="I524" s="3"/>
      <c r="P524" s="60"/>
      <c r="Q524" s="60"/>
      <c r="R524" s="60"/>
      <c r="T524" s="3"/>
      <c r="U524" s="5"/>
      <c r="V524" s="3"/>
      <c r="W524" s="5"/>
      <c r="AE524" s="7"/>
      <c r="AM524" s="8"/>
      <c r="AT524" s="9"/>
      <c r="GY524" s="12"/>
    </row>
    <row r="525" spans="9:207" s="1" customFormat="1">
      <c r="I525" s="3"/>
      <c r="P525" s="60"/>
      <c r="Q525" s="60"/>
      <c r="R525" s="60"/>
      <c r="T525" s="3"/>
      <c r="U525" s="5"/>
      <c r="V525" s="3"/>
      <c r="W525" s="5"/>
      <c r="AE525" s="7"/>
      <c r="AM525" s="8"/>
      <c r="AT525" s="9"/>
      <c r="GY525" s="12"/>
    </row>
    <row r="526" spans="9:207" s="1" customFormat="1">
      <c r="I526" s="3"/>
      <c r="P526" s="60"/>
      <c r="Q526" s="60"/>
      <c r="R526" s="60"/>
      <c r="T526" s="3"/>
      <c r="U526" s="5"/>
      <c r="V526" s="3"/>
      <c r="W526" s="5"/>
      <c r="AE526" s="7"/>
      <c r="AM526" s="8"/>
      <c r="AT526" s="9"/>
      <c r="GY526" s="12"/>
    </row>
    <row r="527" spans="9:207" s="1" customFormat="1">
      <c r="I527" s="3"/>
      <c r="P527" s="60"/>
      <c r="Q527" s="60"/>
      <c r="R527" s="60"/>
      <c r="T527" s="3"/>
      <c r="U527" s="5"/>
      <c r="V527" s="3"/>
      <c r="W527" s="5"/>
      <c r="AE527" s="7"/>
      <c r="AM527" s="8"/>
      <c r="AT527" s="9"/>
      <c r="GY527" s="12"/>
    </row>
    <row r="528" spans="9:207" s="1" customFormat="1">
      <c r="I528" s="3"/>
      <c r="P528" s="60"/>
      <c r="Q528" s="60"/>
      <c r="R528" s="60"/>
      <c r="T528" s="3"/>
      <c r="U528" s="5"/>
      <c r="V528" s="3"/>
      <c r="W528" s="5"/>
      <c r="AE528" s="7"/>
      <c r="AM528" s="8"/>
      <c r="AT528" s="9"/>
      <c r="GY528" s="12"/>
    </row>
    <row r="529" spans="9:207" s="1" customFormat="1">
      <c r="I529" s="3"/>
      <c r="P529" s="60"/>
      <c r="Q529" s="60"/>
      <c r="R529" s="60"/>
      <c r="T529" s="3"/>
      <c r="U529" s="5"/>
      <c r="V529" s="3"/>
      <c r="W529" s="5"/>
      <c r="AE529" s="7"/>
      <c r="AM529" s="8"/>
      <c r="AT529" s="9"/>
      <c r="GY529" s="12"/>
    </row>
    <row r="530" spans="9:207" s="1" customFormat="1">
      <c r="I530" s="3"/>
      <c r="P530" s="60"/>
      <c r="Q530" s="60"/>
      <c r="R530" s="60"/>
      <c r="T530" s="3"/>
      <c r="U530" s="5"/>
      <c r="V530" s="3"/>
      <c r="W530" s="5"/>
      <c r="AE530" s="7"/>
      <c r="AM530" s="8"/>
      <c r="AT530" s="9"/>
      <c r="GY530" s="12"/>
    </row>
    <row r="531" spans="9:207" s="1" customFormat="1">
      <c r="I531" s="3"/>
      <c r="P531" s="60"/>
      <c r="Q531" s="60"/>
      <c r="R531" s="60"/>
      <c r="T531" s="3"/>
      <c r="U531" s="5"/>
      <c r="V531" s="3"/>
      <c r="W531" s="5"/>
      <c r="AE531" s="7"/>
      <c r="AM531" s="8"/>
      <c r="AT531" s="9"/>
      <c r="GY531" s="12"/>
    </row>
    <row r="532" spans="9:207" s="1" customFormat="1">
      <c r="I532" s="3"/>
      <c r="P532" s="60"/>
      <c r="Q532" s="60"/>
      <c r="R532" s="60"/>
      <c r="T532" s="3"/>
      <c r="U532" s="5"/>
      <c r="V532" s="3"/>
      <c r="W532" s="5"/>
      <c r="AE532" s="7"/>
      <c r="AM532" s="8"/>
      <c r="AT532" s="9"/>
      <c r="GY532" s="12"/>
    </row>
    <row r="533" spans="9:207" s="1" customFormat="1">
      <c r="I533" s="3"/>
      <c r="P533" s="60"/>
      <c r="Q533" s="60"/>
      <c r="R533" s="60"/>
      <c r="T533" s="3"/>
      <c r="U533" s="5"/>
      <c r="V533" s="3"/>
      <c r="W533" s="5"/>
      <c r="AE533" s="7"/>
      <c r="AM533" s="8"/>
      <c r="AT533" s="9"/>
      <c r="GY533" s="12"/>
    </row>
    <row r="534" spans="9:207" s="1" customFormat="1">
      <c r="I534" s="3"/>
      <c r="P534" s="60"/>
      <c r="Q534" s="60"/>
      <c r="R534" s="60"/>
      <c r="T534" s="3"/>
      <c r="U534" s="5"/>
      <c r="V534" s="3"/>
      <c r="W534" s="5"/>
      <c r="AE534" s="7"/>
      <c r="AM534" s="8"/>
      <c r="AT534" s="9"/>
      <c r="GY534" s="12"/>
    </row>
    <row r="535" spans="9:207" s="1" customFormat="1">
      <c r="I535" s="3"/>
      <c r="P535" s="60"/>
      <c r="Q535" s="60"/>
      <c r="R535" s="60"/>
      <c r="T535" s="3"/>
      <c r="U535" s="5"/>
      <c r="V535" s="3"/>
      <c r="W535" s="5"/>
      <c r="AE535" s="7"/>
      <c r="AM535" s="8"/>
      <c r="AT535" s="9"/>
      <c r="GY535" s="12"/>
    </row>
    <row r="536" spans="9:207" s="1" customFormat="1">
      <c r="I536" s="3"/>
      <c r="P536" s="60"/>
      <c r="Q536" s="60"/>
      <c r="R536" s="60"/>
      <c r="T536" s="3"/>
      <c r="U536" s="5"/>
      <c r="V536" s="3"/>
      <c r="W536" s="5"/>
      <c r="AE536" s="7"/>
      <c r="AM536" s="8"/>
      <c r="AT536" s="9"/>
      <c r="GY536" s="12"/>
    </row>
    <row r="537" spans="9:207" s="1" customFormat="1">
      <c r="I537" s="3"/>
      <c r="P537" s="60"/>
      <c r="Q537" s="60"/>
      <c r="R537" s="60"/>
      <c r="T537" s="3"/>
      <c r="U537" s="5"/>
      <c r="V537" s="3"/>
      <c r="W537" s="5"/>
      <c r="AE537" s="7"/>
      <c r="AM537" s="8"/>
      <c r="AT537" s="9"/>
      <c r="GY537" s="12"/>
    </row>
    <row r="538" spans="9:207" s="1" customFormat="1">
      <c r="I538" s="3"/>
      <c r="P538" s="60"/>
      <c r="Q538" s="60"/>
      <c r="R538" s="60"/>
      <c r="T538" s="3"/>
      <c r="U538" s="5"/>
      <c r="V538" s="3"/>
      <c r="W538" s="5"/>
      <c r="AE538" s="7"/>
      <c r="AM538" s="8"/>
      <c r="AT538" s="9"/>
      <c r="GY538" s="12"/>
    </row>
    <row r="539" spans="9:207" s="1" customFormat="1">
      <c r="I539" s="3"/>
      <c r="P539" s="60"/>
      <c r="Q539" s="60"/>
      <c r="R539" s="60"/>
      <c r="T539" s="3"/>
      <c r="U539" s="5"/>
      <c r="V539" s="3"/>
      <c r="W539" s="5"/>
      <c r="AE539" s="7"/>
      <c r="AM539" s="8"/>
      <c r="AT539" s="9"/>
      <c r="GY539" s="12"/>
    </row>
    <row r="540" spans="9:207" s="1" customFormat="1">
      <c r="I540" s="3"/>
      <c r="P540" s="60"/>
      <c r="Q540" s="60"/>
      <c r="R540" s="60"/>
      <c r="T540" s="3"/>
      <c r="U540" s="5"/>
      <c r="V540" s="3"/>
      <c r="W540" s="5"/>
      <c r="AE540" s="7"/>
      <c r="AM540" s="8"/>
      <c r="AT540" s="9"/>
      <c r="GY540" s="12"/>
    </row>
    <row r="541" spans="9:207" s="1" customFormat="1">
      <c r="I541" s="3"/>
      <c r="P541" s="60"/>
      <c r="Q541" s="60"/>
      <c r="R541" s="60"/>
      <c r="T541" s="3"/>
      <c r="U541" s="5"/>
      <c r="V541" s="3"/>
      <c r="W541" s="5"/>
      <c r="AE541" s="7"/>
      <c r="AM541" s="8"/>
      <c r="AT541" s="9"/>
      <c r="GY541" s="12"/>
    </row>
    <row r="542" spans="9:207" s="1" customFormat="1">
      <c r="I542" s="3"/>
      <c r="P542" s="60"/>
      <c r="Q542" s="60"/>
      <c r="R542" s="60"/>
      <c r="T542" s="3"/>
      <c r="U542" s="5"/>
      <c r="V542" s="3"/>
      <c r="W542" s="5"/>
      <c r="AE542" s="7"/>
      <c r="AM542" s="8"/>
      <c r="AT542" s="9"/>
      <c r="GY542" s="12"/>
    </row>
    <row r="543" spans="9:207" s="1" customFormat="1">
      <c r="I543" s="3"/>
      <c r="P543" s="60"/>
      <c r="Q543" s="60"/>
      <c r="R543" s="60"/>
      <c r="T543" s="3"/>
      <c r="U543" s="5"/>
      <c r="V543" s="3"/>
      <c r="W543" s="5"/>
      <c r="AE543" s="7"/>
      <c r="AM543" s="8"/>
      <c r="AT543" s="9"/>
      <c r="GY543" s="12"/>
    </row>
    <row r="544" spans="9:207" s="1" customFormat="1">
      <c r="I544" s="3"/>
      <c r="P544" s="60"/>
      <c r="Q544" s="60"/>
      <c r="R544" s="60"/>
      <c r="T544" s="3"/>
      <c r="U544" s="5"/>
      <c r="V544" s="3"/>
      <c r="W544" s="5"/>
      <c r="AE544" s="7"/>
      <c r="AM544" s="8"/>
      <c r="AT544" s="9"/>
      <c r="GY544" s="12"/>
    </row>
    <row r="545" spans="9:207" s="1" customFormat="1">
      <c r="I545" s="3"/>
      <c r="P545" s="60"/>
      <c r="Q545" s="60"/>
      <c r="R545" s="60"/>
      <c r="T545" s="3"/>
      <c r="U545" s="5"/>
      <c r="V545" s="3"/>
      <c r="W545" s="5"/>
      <c r="AE545" s="7"/>
      <c r="AM545" s="8"/>
      <c r="AT545" s="9"/>
      <c r="GY545" s="12"/>
    </row>
    <row r="546" spans="9:207" s="1" customFormat="1">
      <c r="I546" s="3"/>
      <c r="P546" s="60"/>
      <c r="Q546" s="60"/>
      <c r="R546" s="60"/>
      <c r="T546" s="3"/>
      <c r="U546" s="5"/>
      <c r="V546" s="3"/>
      <c r="W546" s="5"/>
      <c r="AE546" s="7"/>
      <c r="AM546" s="8"/>
      <c r="AT546" s="9"/>
      <c r="GY546" s="12"/>
    </row>
    <row r="547" spans="9:207" s="1" customFormat="1">
      <c r="I547" s="3"/>
      <c r="P547" s="60"/>
      <c r="Q547" s="60"/>
      <c r="R547" s="60"/>
      <c r="T547" s="3"/>
      <c r="U547" s="5"/>
      <c r="V547" s="3"/>
      <c r="W547" s="5"/>
      <c r="AE547" s="7"/>
      <c r="AM547" s="8"/>
      <c r="AT547" s="9"/>
      <c r="GY547" s="12"/>
    </row>
    <row r="548" spans="9:207" s="1" customFormat="1">
      <c r="I548" s="3"/>
      <c r="P548" s="60"/>
      <c r="Q548" s="60"/>
      <c r="R548" s="60"/>
      <c r="T548" s="3"/>
      <c r="U548" s="5"/>
      <c r="V548" s="3"/>
      <c r="W548" s="5"/>
      <c r="AE548" s="7"/>
      <c r="AM548" s="8"/>
      <c r="AT548" s="9"/>
      <c r="GY548" s="12"/>
    </row>
    <row r="549" spans="9:207" s="1" customFormat="1">
      <c r="I549" s="3"/>
      <c r="P549" s="60"/>
      <c r="Q549" s="60"/>
      <c r="R549" s="60"/>
      <c r="T549" s="3"/>
      <c r="U549" s="5"/>
      <c r="V549" s="3"/>
      <c r="W549" s="5"/>
      <c r="AE549" s="7"/>
      <c r="AM549" s="8"/>
      <c r="AT549" s="9"/>
      <c r="GY549" s="12"/>
    </row>
    <row r="550" spans="9:207" s="1" customFormat="1">
      <c r="I550" s="3"/>
      <c r="P550" s="60"/>
      <c r="Q550" s="60"/>
      <c r="R550" s="60"/>
      <c r="T550" s="3"/>
      <c r="U550" s="5"/>
      <c r="V550" s="3"/>
      <c r="W550" s="5"/>
      <c r="AE550" s="7"/>
      <c r="AM550" s="8"/>
      <c r="AT550" s="9"/>
      <c r="GY550" s="12"/>
    </row>
    <row r="551" spans="9:207" s="1" customFormat="1">
      <c r="I551" s="3"/>
      <c r="P551" s="60"/>
      <c r="Q551" s="60"/>
      <c r="R551" s="60"/>
      <c r="T551" s="3"/>
      <c r="U551" s="5"/>
      <c r="V551" s="3"/>
      <c r="W551" s="5"/>
      <c r="AE551" s="7"/>
      <c r="AM551" s="8"/>
      <c r="AT551" s="9"/>
      <c r="GY551" s="12"/>
    </row>
    <row r="552" spans="9:207" s="1" customFormat="1">
      <c r="I552" s="3"/>
      <c r="P552" s="60"/>
      <c r="Q552" s="60"/>
      <c r="R552" s="60"/>
      <c r="T552" s="3"/>
      <c r="U552" s="5"/>
      <c r="V552" s="3"/>
      <c r="W552" s="5"/>
      <c r="AE552" s="7"/>
      <c r="AM552" s="8"/>
      <c r="AT552" s="9"/>
      <c r="GY552" s="12"/>
    </row>
    <row r="553" spans="9:207" s="1" customFormat="1">
      <c r="I553" s="3"/>
      <c r="P553" s="60"/>
      <c r="Q553" s="60"/>
      <c r="R553" s="60"/>
      <c r="T553" s="3"/>
      <c r="U553" s="5"/>
      <c r="V553" s="3"/>
      <c r="W553" s="5"/>
      <c r="AE553" s="7"/>
      <c r="AM553" s="8"/>
      <c r="AT553" s="9"/>
      <c r="GY553" s="12"/>
    </row>
    <row r="554" spans="9:207" s="1" customFormat="1">
      <c r="I554" s="3"/>
      <c r="P554" s="60"/>
      <c r="Q554" s="60"/>
      <c r="R554" s="60"/>
      <c r="T554" s="3"/>
      <c r="U554" s="5"/>
      <c r="V554" s="3"/>
      <c r="W554" s="5"/>
      <c r="AE554" s="7"/>
      <c r="AM554" s="8"/>
      <c r="AT554" s="9"/>
      <c r="GY554" s="12"/>
    </row>
    <row r="555" spans="9:207" s="1" customFormat="1">
      <c r="I555" s="3"/>
      <c r="P555" s="60"/>
      <c r="Q555" s="60"/>
      <c r="R555" s="60"/>
      <c r="T555" s="3"/>
      <c r="U555" s="5"/>
      <c r="V555" s="3"/>
      <c r="W555" s="5"/>
      <c r="AE555" s="7"/>
      <c r="AM555" s="8"/>
      <c r="AT555" s="9"/>
      <c r="GY555" s="12"/>
    </row>
    <row r="556" spans="9:207" s="1" customFormat="1">
      <c r="I556" s="3"/>
      <c r="P556" s="60"/>
      <c r="Q556" s="60"/>
      <c r="R556" s="60"/>
      <c r="T556" s="3"/>
      <c r="U556" s="5"/>
      <c r="V556" s="3"/>
      <c r="W556" s="5"/>
      <c r="AE556" s="7"/>
      <c r="AM556" s="8"/>
      <c r="AT556" s="9"/>
      <c r="GY556" s="12"/>
    </row>
    <row r="557" spans="9:207" s="1" customFormat="1">
      <c r="I557" s="3"/>
      <c r="P557" s="60"/>
      <c r="Q557" s="60"/>
      <c r="R557" s="60"/>
      <c r="T557" s="3"/>
      <c r="U557" s="5"/>
      <c r="V557" s="3"/>
      <c r="W557" s="5"/>
      <c r="AE557" s="7"/>
      <c r="AM557" s="8"/>
      <c r="AT557" s="9"/>
      <c r="GY557" s="12"/>
    </row>
    <row r="558" spans="9:207" s="1" customFormat="1">
      <c r="I558" s="3"/>
      <c r="P558" s="60"/>
      <c r="Q558" s="60"/>
      <c r="R558" s="60"/>
      <c r="T558" s="3"/>
      <c r="U558" s="5"/>
      <c r="V558" s="3"/>
      <c r="W558" s="5"/>
      <c r="AE558" s="7"/>
      <c r="AM558" s="8"/>
      <c r="AT558" s="9"/>
      <c r="GY558" s="12"/>
    </row>
    <row r="559" spans="9:207" s="1" customFormat="1">
      <c r="I559" s="3"/>
      <c r="P559" s="60"/>
      <c r="Q559" s="60"/>
      <c r="R559" s="60"/>
      <c r="T559" s="3"/>
      <c r="U559" s="5"/>
      <c r="V559" s="3"/>
      <c r="W559" s="5"/>
      <c r="AE559" s="7"/>
      <c r="AM559" s="8"/>
      <c r="AT559" s="9"/>
      <c r="GY559" s="12"/>
    </row>
    <row r="560" spans="9:207" s="1" customFormat="1">
      <c r="I560" s="3"/>
      <c r="P560" s="60"/>
      <c r="Q560" s="60"/>
      <c r="R560" s="60"/>
      <c r="T560" s="3"/>
      <c r="U560" s="5"/>
      <c r="V560" s="3"/>
      <c r="W560" s="5"/>
      <c r="AE560" s="7"/>
      <c r="AM560" s="8"/>
      <c r="AT560" s="9"/>
      <c r="GY560" s="12"/>
    </row>
    <row r="561" spans="9:207" s="1" customFormat="1">
      <c r="I561" s="3"/>
      <c r="P561" s="60"/>
      <c r="Q561" s="60"/>
      <c r="R561" s="60"/>
      <c r="T561" s="3"/>
      <c r="U561" s="5"/>
      <c r="V561" s="3"/>
      <c r="W561" s="5"/>
      <c r="AE561" s="7"/>
      <c r="AM561" s="8"/>
      <c r="AT561" s="9"/>
      <c r="GY561" s="12"/>
    </row>
    <row r="562" spans="9:207" s="1" customFormat="1">
      <c r="I562" s="3"/>
      <c r="P562" s="60"/>
      <c r="Q562" s="60"/>
      <c r="R562" s="60"/>
      <c r="T562" s="3"/>
      <c r="U562" s="5"/>
      <c r="V562" s="3"/>
      <c r="W562" s="5"/>
      <c r="AE562" s="7"/>
      <c r="AM562" s="8"/>
      <c r="AT562" s="9"/>
      <c r="GY562" s="12"/>
    </row>
    <row r="563" spans="9:207" s="1" customFormat="1">
      <c r="I563" s="3"/>
      <c r="P563" s="60"/>
      <c r="Q563" s="60"/>
      <c r="R563" s="60"/>
      <c r="T563" s="3"/>
      <c r="U563" s="5"/>
      <c r="V563" s="3"/>
      <c r="W563" s="5"/>
      <c r="AE563" s="7"/>
      <c r="AM563" s="8"/>
      <c r="AT563" s="9"/>
      <c r="GY563" s="12"/>
    </row>
    <row r="564" spans="9:207" s="1" customFormat="1">
      <c r="I564" s="3"/>
      <c r="P564" s="60"/>
      <c r="Q564" s="60"/>
      <c r="R564" s="60"/>
      <c r="T564" s="3"/>
      <c r="U564" s="5"/>
      <c r="V564" s="3"/>
      <c r="W564" s="5"/>
      <c r="AE564" s="7"/>
      <c r="AM564" s="8"/>
      <c r="AT564" s="9"/>
      <c r="GY564" s="12"/>
    </row>
    <row r="565" spans="9:207" s="1" customFormat="1">
      <c r="I565" s="3"/>
      <c r="P565" s="60"/>
      <c r="Q565" s="60"/>
      <c r="R565" s="60"/>
      <c r="T565" s="3"/>
      <c r="U565" s="5"/>
      <c r="V565" s="3"/>
      <c r="W565" s="5"/>
      <c r="AE565" s="7"/>
      <c r="AM565" s="8"/>
      <c r="AT565" s="9"/>
      <c r="GY565" s="12"/>
    </row>
    <row r="566" spans="9:207" s="1" customFormat="1">
      <c r="I566" s="3"/>
      <c r="P566" s="60"/>
      <c r="Q566" s="60"/>
      <c r="R566" s="60"/>
      <c r="T566" s="3"/>
      <c r="U566" s="5"/>
      <c r="V566" s="3"/>
      <c r="W566" s="5"/>
      <c r="AE566" s="7"/>
      <c r="AM566" s="8"/>
      <c r="AT566" s="9"/>
      <c r="GY566" s="12"/>
    </row>
    <row r="567" spans="9:207" s="1" customFormat="1">
      <c r="I567" s="3"/>
      <c r="P567" s="60"/>
      <c r="Q567" s="60"/>
      <c r="R567" s="60"/>
      <c r="T567" s="3"/>
      <c r="U567" s="5"/>
      <c r="V567" s="3"/>
      <c r="W567" s="5"/>
      <c r="AE567" s="7"/>
      <c r="AM567" s="8"/>
      <c r="AT567" s="9"/>
      <c r="GY567" s="12"/>
    </row>
    <row r="568" spans="9:207" s="1" customFormat="1">
      <c r="I568" s="3"/>
      <c r="P568" s="60"/>
      <c r="Q568" s="60"/>
      <c r="R568" s="60"/>
      <c r="T568" s="3"/>
      <c r="U568" s="5"/>
      <c r="V568" s="3"/>
      <c r="W568" s="5"/>
      <c r="AE568" s="7"/>
      <c r="AM568" s="8"/>
      <c r="AT568" s="9"/>
      <c r="GY568" s="12"/>
    </row>
    <row r="569" spans="9:207" s="1" customFormat="1">
      <c r="I569" s="3"/>
      <c r="P569" s="60"/>
      <c r="Q569" s="60"/>
      <c r="R569" s="60"/>
      <c r="T569" s="3"/>
      <c r="U569" s="5"/>
      <c r="V569" s="3"/>
      <c r="W569" s="5"/>
      <c r="AE569" s="7"/>
      <c r="AM569" s="8"/>
      <c r="AT569" s="9"/>
      <c r="GY569" s="12"/>
    </row>
    <row r="570" spans="9:207" s="1" customFormat="1">
      <c r="I570" s="3"/>
      <c r="P570" s="60"/>
      <c r="Q570" s="60"/>
      <c r="R570" s="60"/>
      <c r="T570" s="3"/>
      <c r="U570" s="5"/>
      <c r="V570" s="3"/>
      <c r="W570" s="5"/>
      <c r="AE570" s="7"/>
      <c r="AM570" s="8"/>
      <c r="AT570" s="9"/>
      <c r="GY570" s="12"/>
    </row>
    <row r="571" spans="9:207" s="1" customFormat="1">
      <c r="I571" s="3"/>
      <c r="P571" s="60"/>
      <c r="Q571" s="60"/>
      <c r="R571" s="60"/>
      <c r="T571" s="3"/>
      <c r="U571" s="5"/>
      <c r="V571" s="3"/>
      <c r="W571" s="5"/>
      <c r="AE571" s="7"/>
      <c r="AM571" s="8"/>
      <c r="AT571" s="9"/>
      <c r="GY571" s="12"/>
    </row>
    <row r="572" spans="9:207" s="1" customFormat="1">
      <c r="I572" s="3"/>
      <c r="P572" s="60"/>
      <c r="Q572" s="60"/>
      <c r="R572" s="60"/>
      <c r="T572" s="3"/>
      <c r="U572" s="5"/>
      <c r="V572" s="3"/>
      <c r="W572" s="5"/>
      <c r="AE572" s="7"/>
      <c r="AM572" s="8"/>
      <c r="AT572" s="9"/>
      <c r="GY572" s="12"/>
    </row>
    <row r="573" spans="9:207" s="1" customFormat="1">
      <c r="I573" s="3"/>
      <c r="P573" s="60"/>
      <c r="Q573" s="60"/>
      <c r="R573" s="60"/>
      <c r="T573" s="3"/>
      <c r="U573" s="5"/>
      <c r="V573" s="3"/>
      <c r="W573" s="5"/>
      <c r="AE573" s="7"/>
      <c r="AM573" s="8"/>
      <c r="AT573" s="9"/>
      <c r="GY573" s="12"/>
    </row>
    <row r="574" spans="9:207" s="1" customFormat="1">
      <c r="I574" s="3"/>
      <c r="P574" s="60"/>
      <c r="Q574" s="60"/>
      <c r="R574" s="60"/>
      <c r="T574" s="3"/>
      <c r="U574" s="5"/>
      <c r="V574" s="3"/>
      <c r="W574" s="5"/>
      <c r="AE574" s="7"/>
      <c r="AM574" s="8"/>
      <c r="AT574" s="9"/>
      <c r="GY574" s="12"/>
    </row>
    <row r="575" spans="9:207" s="1" customFormat="1">
      <c r="I575" s="3"/>
      <c r="P575" s="60"/>
      <c r="Q575" s="60"/>
      <c r="R575" s="60"/>
      <c r="T575" s="3"/>
      <c r="U575" s="5"/>
      <c r="V575" s="3"/>
      <c r="W575" s="5"/>
      <c r="AE575" s="7"/>
      <c r="AM575" s="8"/>
      <c r="AT575" s="9"/>
      <c r="GY575" s="12"/>
    </row>
    <row r="576" spans="9:207" s="1" customFormat="1">
      <c r="I576" s="3"/>
      <c r="P576" s="60"/>
      <c r="Q576" s="60"/>
      <c r="R576" s="60"/>
      <c r="T576" s="3"/>
      <c r="U576" s="5"/>
      <c r="V576" s="3"/>
      <c r="W576" s="5"/>
      <c r="AE576" s="7"/>
      <c r="AM576" s="8"/>
      <c r="AT576" s="9"/>
      <c r="GY576" s="12"/>
    </row>
    <row r="577" spans="9:207" s="1" customFormat="1">
      <c r="I577" s="3"/>
      <c r="P577" s="60"/>
      <c r="Q577" s="60"/>
      <c r="R577" s="60"/>
      <c r="T577" s="3"/>
      <c r="U577" s="5"/>
      <c r="V577" s="3"/>
      <c r="W577" s="5"/>
      <c r="AE577" s="7"/>
      <c r="AM577" s="8"/>
      <c r="AT577" s="9"/>
      <c r="GY577" s="12"/>
    </row>
    <row r="578" spans="9:207" s="1" customFormat="1">
      <c r="I578" s="3"/>
      <c r="P578" s="60"/>
      <c r="Q578" s="60"/>
      <c r="R578" s="60"/>
      <c r="T578" s="3"/>
      <c r="U578" s="5"/>
      <c r="V578" s="3"/>
      <c r="W578" s="5"/>
      <c r="AE578" s="7"/>
      <c r="AM578" s="8"/>
      <c r="AT578" s="9"/>
      <c r="GY578" s="12"/>
    </row>
    <row r="579" spans="9:207" s="1" customFormat="1">
      <c r="I579" s="3"/>
      <c r="P579" s="60"/>
      <c r="Q579" s="60"/>
      <c r="R579" s="60"/>
      <c r="T579" s="3"/>
      <c r="U579" s="5"/>
      <c r="V579" s="3"/>
      <c r="W579" s="5"/>
      <c r="AE579" s="7"/>
      <c r="AM579" s="8"/>
      <c r="AT579" s="9"/>
      <c r="GY579" s="12"/>
    </row>
    <row r="580" spans="9:207" s="1" customFormat="1">
      <c r="I580" s="3"/>
      <c r="P580" s="60"/>
      <c r="Q580" s="60"/>
      <c r="R580" s="60"/>
      <c r="T580" s="3"/>
      <c r="U580" s="5"/>
      <c r="V580" s="3"/>
      <c r="W580" s="5"/>
      <c r="AE580" s="7"/>
      <c r="AM580" s="8"/>
      <c r="AT580" s="9"/>
      <c r="GY580" s="12"/>
    </row>
    <row r="581" spans="9:207" s="1" customFormat="1">
      <c r="I581" s="3"/>
      <c r="P581" s="60"/>
      <c r="Q581" s="60"/>
      <c r="R581" s="60"/>
      <c r="T581" s="3"/>
      <c r="U581" s="5"/>
      <c r="V581" s="3"/>
      <c r="W581" s="5"/>
      <c r="AE581" s="7"/>
      <c r="AM581" s="8"/>
      <c r="AT581" s="9"/>
      <c r="GY581" s="12"/>
    </row>
    <row r="582" spans="9:207" s="1" customFormat="1">
      <c r="I582" s="3"/>
      <c r="P582" s="60"/>
      <c r="Q582" s="60"/>
      <c r="R582" s="60"/>
      <c r="T582" s="3"/>
      <c r="U582" s="5"/>
      <c r="V582" s="3"/>
      <c r="W582" s="5"/>
      <c r="AE582" s="7"/>
      <c r="AM582" s="8"/>
      <c r="AT582" s="9"/>
      <c r="GY582" s="12"/>
    </row>
    <row r="583" spans="9:207" s="1" customFormat="1">
      <c r="I583" s="3"/>
      <c r="P583" s="60"/>
      <c r="Q583" s="60"/>
      <c r="R583" s="60"/>
      <c r="T583" s="3"/>
      <c r="U583" s="5"/>
      <c r="V583" s="3"/>
      <c r="W583" s="5"/>
      <c r="AE583" s="7"/>
      <c r="AM583" s="8"/>
      <c r="AT583" s="9"/>
      <c r="GY583" s="12"/>
    </row>
    <row r="584" spans="9:207" s="1" customFormat="1">
      <c r="I584" s="3"/>
      <c r="P584" s="60"/>
      <c r="Q584" s="60"/>
      <c r="R584" s="60"/>
      <c r="T584" s="3"/>
      <c r="U584" s="5"/>
      <c r="V584" s="3"/>
      <c r="W584" s="5"/>
      <c r="AE584" s="7"/>
      <c r="AM584" s="8"/>
      <c r="AT584" s="9"/>
      <c r="GY584" s="12"/>
    </row>
    <row r="585" spans="9:207" s="1" customFormat="1">
      <c r="I585" s="3"/>
      <c r="P585" s="60"/>
      <c r="Q585" s="60"/>
      <c r="R585" s="60"/>
      <c r="T585" s="3"/>
      <c r="U585" s="5"/>
      <c r="V585" s="3"/>
      <c r="W585" s="5"/>
      <c r="AE585" s="7"/>
      <c r="AM585" s="8"/>
      <c r="AT585" s="9"/>
      <c r="GY585" s="12"/>
    </row>
    <row r="586" spans="9:207" s="1" customFormat="1">
      <c r="I586" s="3"/>
      <c r="P586" s="60"/>
      <c r="Q586" s="60"/>
      <c r="R586" s="60"/>
      <c r="T586" s="3"/>
      <c r="U586" s="5"/>
      <c r="V586" s="3"/>
      <c r="W586" s="5"/>
      <c r="AE586" s="7"/>
      <c r="AM586" s="8"/>
      <c r="AT586" s="9"/>
      <c r="GY586" s="12"/>
    </row>
    <row r="587" spans="9:207" s="1" customFormat="1">
      <c r="I587" s="3"/>
      <c r="P587" s="60"/>
      <c r="Q587" s="60"/>
      <c r="R587" s="60"/>
      <c r="T587" s="3"/>
      <c r="U587" s="5"/>
      <c r="V587" s="3"/>
      <c r="W587" s="5"/>
      <c r="AE587" s="7"/>
      <c r="AM587" s="8"/>
      <c r="AT587" s="9"/>
      <c r="GY587" s="12"/>
    </row>
    <row r="588" spans="9:207" s="1" customFormat="1">
      <c r="I588" s="3"/>
      <c r="P588" s="60"/>
      <c r="Q588" s="60"/>
      <c r="R588" s="60"/>
      <c r="T588" s="3"/>
      <c r="U588" s="5"/>
      <c r="V588" s="3"/>
      <c r="W588" s="5"/>
      <c r="AE588" s="7"/>
      <c r="AM588" s="8"/>
      <c r="AT588" s="9"/>
      <c r="GY588" s="12"/>
    </row>
    <row r="589" spans="9:207" s="1" customFormat="1">
      <c r="I589" s="3"/>
      <c r="P589" s="60"/>
      <c r="Q589" s="60"/>
      <c r="R589" s="60"/>
      <c r="T589" s="3"/>
      <c r="U589" s="5"/>
      <c r="V589" s="3"/>
      <c r="W589" s="5"/>
      <c r="AE589" s="7"/>
      <c r="AM589" s="8"/>
      <c r="AT589" s="9"/>
      <c r="GY589" s="12"/>
    </row>
    <row r="590" spans="9:207" s="1" customFormat="1">
      <c r="I590" s="3"/>
      <c r="P590" s="60"/>
      <c r="Q590" s="60"/>
      <c r="R590" s="60"/>
      <c r="T590" s="3"/>
      <c r="U590" s="5"/>
      <c r="V590" s="3"/>
      <c r="W590" s="5"/>
      <c r="AE590" s="7"/>
      <c r="AM590" s="8"/>
      <c r="AT590" s="9"/>
      <c r="GY590" s="12"/>
    </row>
    <row r="591" spans="9:207" s="1" customFormat="1">
      <c r="I591" s="3"/>
      <c r="P591" s="60"/>
      <c r="Q591" s="60"/>
      <c r="R591" s="60"/>
      <c r="T591" s="3"/>
      <c r="U591" s="5"/>
      <c r="V591" s="3"/>
      <c r="W591" s="5"/>
      <c r="AE591" s="7"/>
      <c r="AM591" s="8"/>
      <c r="AT591" s="9"/>
      <c r="GY591" s="12"/>
    </row>
    <row r="592" spans="9:207" s="1" customFormat="1">
      <c r="I592" s="3"/>
      <c r="P592" s="60"/>
      <c r="Q592" s="60"/>
      <c r="R592" s="60"/>
      <c r="T592" s="3"/>
      <c r="U592" s="5"/>
      <c r="V592" s="3"/>
      <c r="W592" s="5"/>
      <c r="AE592" s="7"/>
      <c r="AM592" s="8"/>
      <c r="AT592" s="9"/>
      <c r="GY592" s="12"/>
    </row>
    <row r="593" spans="9:207" s="1" customFormat="1">
      <c r="I593" s="3"/>
      <c r="P593" s="60"/>
      <c r="Q593" s="60"/>
      <c r="R593" s="60"/>
      <c r="T593" s="3"/>
      <c r="U593" s="5"/>
      <c r="V593" s="3"/>
      <c r="W593" s="5"/>
      <c r="AE593" s="7"/>
      <c r="AM593" s="8"/>
      <c r="AT593" s="9"/>
      <c r="GY593" s="12"/>
    </row>
    <row r="594" spans="9:207" s="1" customFormat="1">
      <c r="I594" s="3"/>
      <c r="P594" s="60"/>
      <c r="Q594" s="60"/>
      <c r="R594" s="60"/>
      <c r="T594" s="3"/>
      <c r="U594" s="5"/>
      <c r="V594" s="3"/>
      <c r="W594" s="5"/>
      <c r="AE594" s="7"/>
      <c r="AM594" s="8"/>
      <c r="AT594" s="9"/>
      <c r="GY594" s="12"/>
    </row>
    <row r="595" spans="9:207" s="1" customFormat="1">
      <c r="I595" s="3"/>
      <c r="P595" s="60"/>
      <c r="Q595" s="60"/>
      <c r="R595" s="60"/>
      <c r="T595" s="3"/>
      <c r="U595" s="5"/>
      <c r="V595" s="3"/>
      <c r="W595" s="5"/>
      <c r="AE595" s="7"/>
      <c r="AM595" s="8"/>
      <c r="AT595" s="9"/>
      <c r="GY595" s="12"/>
    </row>
    <row r="596" spans="9:207" s="1" customFormat="1">
      <c r="I596" s="3"/>
      <c r="P596" s="60"/>
      <c r="Q596" s="60"/>
      <c r="R596" s="60"/>
      <c r="T596" s="3"/>
      <c r="U596" s="5"/>
      <c r="V596" s="3"/>
      <c r="W596" s="5"/>
      <c r="AE596" s="7"/>
      <c r="AM596" s="8"/>
      <c r="AT596" s="9"/>
      <c r="GY596" s="12"/>
    </row>
    <row r="597" spans="9:207" s="1" customFormat="1">
      <c r="I597" s="3"/>
      <c r="P597" s="60"/>
      <c r="Q597" s="60"/>
      <c r="R597" s="60"/>
      <c r="T597" s="3"/>
      <c r="U597" s="5"/>
      <c r="V597" s="3"/>
      <c r="W597" s="5"/>
      <c r="AE597" s="7"/>
      <c r="AM597" s="8"/>
      <c r="AT597" s="9"/>
      <c r="GY597" s="12"/>
    </row>
    <row r="598" spans="9:207" s="1" customFormat="1">
      <c r="I598" s="3"/>
      <c r="P598" s="60"/>
      <c r="Q598" s="60"/>
      <c r="R598" s="60"/>
      <c r="T598" s="3"/>
      <c r="U598" s="5"/>
      <c r="V598" s="3"/>
      <c r="W598" s="5"/>
      <c r="AE598" s="7"/>
      <c r="AM598" s="8"/>
      <c r="AT598" s="9"/>
      <c r="GY598" s="12"/>
    </row>
    <row r="599" spans="9:207" s="1" customFormat="1">
      <c r="I599" s="3"/>
      <c r="P599" s="60"/>
      <c r="Q599" s="60"/>
      <c r="R599" s="60"/>
      <c r="T599" s="3"/>
      <c r="U599" s="5"/>
      <c r="V599" s="3"/>
      <c r="W599" s="5"/>
      <c r="AE599" s="7"/>
      <c r="AM599" s="8"/>
      <c r="AT599" s="9"/>
      <c r="GY599" s="12"/>
    </row>
    <row r="600" spans="9:207" s="1" customFormat="1">
      <c r="I600" s="3"/>
      <c r="P600" s="60"/>
      <c r="Q600" s="60"/>
      <c r="R600" s="60"/>
      <c r="T600" s="3"/>
      <c r="U600" s="5"/>
      <c r="V600" s="3"/>
      <c r="W600" s="5"/>
      <c r="AE600" s="7"/>
      <c r="AM600" s="8"/>
      <c r="AT600" s="9"/>
      <c r="GY600" s="12"/>
    </row>
    <row r="601" spans="9:207" s="1" customFormat="1">
      <c r="I601" s="3"/>
      <c r="P601" s="60"/>
      <c r="Q601" s="60"/>
      <c r="R601" s="60"/>
      <c r="T601" s="3"/>
      <c r="U601" s="5"/>
      <c r="V601" s="3"/>
      <c r="W601" s="5"/>
      <c r="AE601" s="7"/>
      <c r="AM601" s="8"/>
      <c r="AT601" s="9"/>
      <c r="GY601" s="12"/>
    </row>
    <row r="602" spans="9:207" s="1" customFormat="1">
      <c r="I602" s="3"/>
      <c r="P602" s="60"/>
      <c r="Q602" s="60"/>
      <c r="R602" s="60"/>
      <c r="T602" s="3"/>
      <c r="U602" s="5"/>
      <c r="V602" s="3"/>
      <c r="W602" s="5"/>
      <c r="AE602" s="7"/>
      <c r="AM602" s="8"/>
      <c r="AT602" s="9"/>
      <c r="GY602" s="12"/>
    </row>
    <row r="603" spans="9:207" s="1" customFormat="1">
      <c r="I603" s="3"/>
      <c r="P603" s="60"/>
      <c r="Q603" s="60"/>
      <c r="R603" s="60"/>
      <c r="T603" s="3"/>
      <c r="U603" s="5"/>
      <c r="V603" s="3"/>
      <c r="W603" s="5"/>
      <c r="AE603" s="7"/>
      <c r="AM603" s="8"/>
      <c r="AT603" s="9"/>
      <c r="GY603" s="12"/>
    </row>
    <row r="604" spans="9:207" s="1" customFormat="1">
      <c r="I604" s="3"/>
      <c r="P604" s="60"/>
      <c r="Q604" s="60"/>
      <c r="R604" s="60"/>
      <c r="T604" s="3"/>
      <c r="U604" s="5"/>
      <c r="V604" s="3"/>
      <c r="W604" s="5"/>
      <c r="AE604" s="7"/>
      <c r="AM604" s="8"/>
      <c r="AT604" s="9"/>
      <c r="GY604" s="12"/>
    </row>
    <row r="605" spans="9:207" s="1" customFormat="1">
      <c r="I605" s="3"/>
      <c r="P605" s="60"/>
      <c r="Q605" s="60"/>
      <c r="R605" s="60"/>
      <c r="T605" s="3"/>
      <c r="U605" s="5"/>
      <c r="V605" s="3"/>
      <c r="W605" s="5"/>
      <c r="AE605" s="7"/>
      <c r="AM605" s="8"/>
      <c r="AT605" s="9"/>
      <c r="GY605" s="12"/>
    </row>
    <row r="606" spans="9:207" s="1" customFormat="1">
      <c r="I606" s="3"/>
      <c r="P606" s="60"/>
      <c r="Q606" s="60"/>
      <c r="R606" s="60"/>
      <c r="T606" s="3"/>
      <c r="U606" s="5"/>
      <c r="V606" s="3"/>
      <c r="W606" s="5"/>
      <c r="AE606" s="7"/>
      <c r="AM606" s="8"/>
      <c r="AT606" s="9"/>
      <c r="GY606" s="12"/>
    </row>
    <row r="607" spans="9:207" s="1" customFormat="1">
      <c r="I607" s="3"/>
      <c r="P607" s="60"/>
      <c r="Q607" s="60"/>
      <c r="R607" s="60"/>
      <c r="T607" s="3"/>
      <c r="U607" s="5"/>
      <c r="V607" s="3"/>
      <c r="W607" s="5"/>
      <c r="AE607" s="7"/>
      <c r="AM607" s="8"/>
      <c r="AT607" s="9"/>
      <c r="GY607" s="12"/>
    </row>
    <row r="608" spans="9:207" s="1" customFormat="1">
      <c r="I608" s="3"/>
      <c r="P608" s="60"/>
      <c r="Q608" s="60"/>
      <c r="R608" s="60"/>
      <c r="T608" s="3"/>
      <c r="U608" s="5"/>
      <c r="V608" s="3"/>
      <c r="W608" s="5"/>
      <c r="AE608" s="7"/>
      <c r="AM608" s="8"/>
      <c r="AT608" s="9"/>
      <c r="GY608" s="12"/>
    </row>
    <row r="609" spans="9:207" s="1" customFormat="1">
      <c r="I609" s="3"/>
      <c r="P609" s="60"/>
      <c r="Q609" s="60"/>
      <c r="R609" s="60"/>
      <c r="T609" s="3"/>
      <c r="U609" s="5"/>
      <c r="V609" s="3"/>
      <c r="W609" s="5"/>
      <c r="AE609" s="7"/>
      <c r="AM609" s="8"/>
      <c r="AT609" s="9"/>
      <c r="GY609" s="12"/>
    </row>
    <row r="610" spans="9:207" s="1" customFormat="1">
      <c r="I610" s="3"/>
      <c r="P610" s="60"/>
      <c r="Q610" s="60"/>
      <c r="R610" s="60"/>
      <c r="T610" s="3"/>
      <c r="U610" s="5"/>
      <c r="V610" s="3"/>
      <c r="W610" s="5"/>
      <c r="AE610" s="7"/>
      <c r="AM610" s="8"/>
      <c r="AT610" s="9"/>
      <c r="GY610" s="12"/>
    </row>
    <row r="611" spans="9:207" s="1" customFormat="1">
      <c r="I611" s="3"/>
      <c r="P611" s="60"/>
      <c r="Q611" s="60"/>
      <c r="R611" s="60"/>
      <c r="T611" s="3"/>
      <c r="U611" s="5"/>
      <c r="V611" s="3"/>
      <c r="W611" s="5"/>
      <c r="AE611" s="7"/>
      <c r="AM611" s="8"/>
      <c r="AT611" s="9"/>
      <c r="GY611" s="12"/>
    </row>
    <row r="612" spans="9:207" s="1" customFormat="1">
      <c r="I612" s="3"/>
      <c r="P612" s="60"/>
      <c r="Q612" s="60"/>
      <c r="R612" s="60"/>
      <c r="T612" s="3"/>
      <c r="U612" s="5"/>
      <c r="V612" s="3"/>
      <c r="W612" s="5"/>
      <c r="AE612" s="7"/>
      <c r="AM612" s="8"/>
      <c r="AT612" s="9"/>
      <c r="GY612" s="12"/>
    </row>
    <row r="613" spans="9:207" s="1" customFormat="1">
      <c r="I613" s="3"/>
      <c r="P613" s="60"/>
      <c r="Q613" s="60"/>
      <c r="R613" s="60"/>
      <c r="T613" s="3"/>
      <c r="U613" s="5"/>
      <c r="V613" s="3"/>
      <c r="W613" s="5"/>
      <c r="AE613" s="7"/>
      <c r="AM613" s="8"/>
      <c r="AT613" s="9"/>
      <c r="GY613" s="12"/>
    </row>
    <row r="614" spans="9:207" s="1" customFormat="1">
      <c r="I614" s="3"/>
      <c r="P614" s="60"/>
      <c r="Q614" s="60"/>
      <c r="R614" s="60"/>
      <c r="T614" s="3"/>
      <c r="U614" s="5"/>
      <c r="V614" s="3"/>
      <c r="W614" s="5"/>
      <c r="AE614" s="7"/>
      <c r="AM614" s="8"/>
      <c r="AT614" s="9"/>
      <c r="GY614" s="12"/>
    </row>
    <row r="615" spans="9:207" s="1" customFormat="1">
      <c r="I615" s="3"/>
      <c r="P615" s="60"/>
      <c r="Q615" s="60"/>
      <c r="R615" s="60"/>
      <c r="T615" s="3"/>
      <c r="U615" s="5"/>
      <c r="V615" s="3"/>
      <c r="W615" s="5"/>
      <c r="AE615" s="7"/>
      <c r="AM615" s="8"/>
      <c r="AT615" s="9"/>
      <c r="GY615" s="12"/>
    </row>
    <row r="616" spans="9:207" s="1" customFormat="1">
      <c r="I616" s="3"/>
      <c r="P616" s="60"/>
      <c r="Q616" s="60"/>
      <c r="R616" s="60"/>
      <c r="T616" s="3"/>
      <c r="U616" s="5"/>
      <c r="V616" s="3"/>
      <c r="W616" s="5"/>
      <c r="AE616" s="7"/>
      <c r="AM616" s="8"/>
      <c r="AT616" s="9"/>
      <c r="GY616" s="12"/>
    </row>
    <row r="617" spans="9:207" s="1" customFormat="1">
      <c r="I617" s="3"/>
      <c r="P617" s="60"/>
      <c r="Q617" s="60"/>
      <c r="R617" s="60"/>
      <c r="T617" s="3"/>
      <c r="U617" s="5"/>
      <c r="V617" s="3"/>
      <c r="W617" s="5"/>
      <c r="AE617" s="7"/>
      <c r="AM617" s="8"/>
      <c r="AT617" s="9"/>
      <c r="GY617" s="12"/>
    </row>
    <row r="618" spans="9:207" s="1" customFormat="1">
      <c r="I618" s="3"/>
      <c r="P618" s="60"/>
      <c r="Q618" s="60"/>
      <c r="R618" s="60"/>
      <c r="T618" s="3"/>
      <c r="U618" s="5"/>
      <c r="V618" s="3"/>
      <c r="W618" s="5"/>
      <c r="AE618" s="7"/>
      <c r="AM618" s="8"/>
      <c r="AT618" s="9"/>
      <c r="GY618" s="12"/>
    </row>
    <row r="619" spans="9:207" s="1" customFormat="1">
      <c r="I619" s="3"/>
      <c r="P619" s="60"/>
      <c r="Q619" s="60"/>
      <c r="R619" s="60"/>
      <c r="T619" s="3"/>
      <c r="U619" s="5"/>
      <c r="V619" s="3"/>
      <c r="W619" s="5"/>
      <c r="AE619" s="7"/>
      <c r="AM619" s="8"/>
      <c r="AT619" s="9"/>
      <c r="GY619" s="12"/>
    </row>
    <row r="620" spans="9:207" s="1" customFormat="1">
      <c r="I620" s="3"/>
      <c r="P620" s="60"/>
      <c r="Q620" s="60"/>
      <c r="R620" s="60"/>
      <c r="T620" s="3"/>
      <c r="U620" s="5"/>
      <c r="V620" s="3"/>
      <c r="W620" s="5"/>
      <c r="AE620" s="7"/>
      <c r="AM620" s="8"/>
      <c r="AT620" s="9"/>
      <c r="GY620" s="12"/>
    </row>
    <row r="621" spans="9:207" s="1" customFormat="1">
      <c r="I621" s="3"/>
      <c r="P621" s="60"/>
      <c r="Q621" s="60"/>
      <c r="R621" s="60"/>
      <c r="T621" s="3"/>
      <c r="U621" s="5"/>
      <c r="V621" s="3"/>
      <c r="W621" s="5"/>
      <c r="AE621" s="7"/>
      <c r="AM621" s="8"/>
      <c r="AT621" s="9"/>
      <c r="GY621" s="12"/>
    </row>
    <row r="622" spans="9:207" s="1" customFormat="1">
      <c r="I622" s="3"/>
      <c r="P622" s="60"/>
      <c r="Q622" s="60"/>
      <c r="R622" s="60"/>
      <c r="T622" s="3"/>
      <c r="U622" s="5"/>
      <c r="V622" s="3"/>
      <c r="W622" s="5"/>
      <c r="AE622" s="7"/>
      <c r="AM622" s="8"/>
      <c r="AT622" s="9"/>
      <c r="GY622" s="12"/>
    </row>
    <row r="623" spans="9:207" s="1" customFormat="1">
      <c r="I623" s="3"/>
      <c r="P623" s="60"/>
      <c r="Q623" s="60"/>
      <c r="R623" s="60"/>
      <c r="T623" s="3"/>
      <c r="U623" s="5"/>
      <c r="V623" s="3"/>
      <c r="W623" s="5"/>
      <c r="AE623" s="7"/>
      <c r="AM623" s="8"/>
      <c r="AT623" s="9"/>
      <c r="GY623" s="12"/>
    </row>
    <row r="624" spans="9:207" s="1" customFormat="1">
      <c r="I624" s="3"/>
      <c r="P624" s="60"/>
      <c r="Q624" s="60"/>
      <c r="R624" s="60"/>
      <c r="T624" s="3"/>
      <c r="U624" s="5"/>
      <c r="V624" s="3"/>
      <c r="W624" s="5"/>
      <c r="AE624" s="7"/>
      <c r="AM624" s="8"/>
      <c r="AT624" s="9"/>
      <c r="GY624" s="12"/>
    </row>
    <row r="625" spans="9:207" s="1" customFormat="1">
      <c r="I625" s="3"/>
      <c r="P625" s="60"/>
      <c r="Q625" s="60"/>
      <c r="R625" s="60"/>
      <c r="T625" s="3"/>
      <c r="U625" s="5"/>
      <c r="V625" s="3"/>
      <c r="W625" s="5"/>
      <c r="AE625" s="7"/>
      <c r="AM625" s="8"/>
      <c r="AT625" s="9"/>
      <c r="GY625" s="12"/>
    </row>
    <row r="626" spans="9:207" s="1" customFormat="1">
      <c r="I626" s="3"/>
      <c r="P626" s="60"/>
      <c r="Q626" s="60"/>
      <c r="R626" s="60"/>
      <c r="T626" s="3"/>
      <c r="U626" s="5"/>
      <c r="V626" s="3"/>
      <c r="W626" s="5"/>
      <c r="AE626" s="7"/>
      <c r="AM626" s="8"/>
      <c r="AT626" s="9"/>
      <c r="GY626" s="12"/>
    </row>
    <row r="627" spans="9:207" s="1" customFormat="1">
      <c r="I627" s="3"/>
      <c r="P627" s="60"/>
      <c r="Q627" s="60"/>
      <c r="R627" s="60"/>
      <c r="T627" s="3"/>
      <c r="U627" s="5"/>
      <c r="V627" s="3"/>
      <c r="W627" s="5"/>
      <c r="AE627" s="7"/>
      <c r="AM627" s="8"/>
      <c r="AT627" s="9"/>
      <c r="GY627" s="12"/>
    </row>
    <row r="628" spans="9:207" s="1" customFormat="1">
      <c r="I628" s="3"/>
      <c r="P628" s="60"/>
      <c r="Q628" s="60"/>
      <c r="R628" s="60"/>
      <c r="T628" s="3"/>
      <c r="U628" s="5"/>
      <c r="V628" s="3"/>
      <c r="W628" s="5"/>
      <c r="AE628" s="7"/>
      <c r="AM628" s="8"/>
      <c r="AT628" s="9"/>
      <c r="GY628" s="12"/>
    </row>
    <row r="629" spans="9:207" s="1" customFormat="1">
      <c r="I629" s="3"/>
      <c r="P629" s="60"/>
      <c r="Q629" s="60"/>
      <c r="R629" s="60"/>
      <c r="T629" s="3"/>
      <c r="U629" s="5"/>
      <c r="V629" s="3"/>
      <c r="W629" s="5"/>
      <c r="AE629" s="7"/>
      <c r="AM629" s="8"/>
      <c r="AT629" s="9"/>
      <c r="GY629" s="12"/>
    </row>
    <row r="630" spans="9:207" s="1" customFormat="1">
      <c r="I630" s="3"/>
      <c r="P630" s="60"/>
      <c r="Q630" s="60"/>
      <c r="R630" s="60"/>
      <c r="T630" s="3"/>
      <c r="U630" s="5"/>
      <c r="V630" s="3"/>
      <c r="W630" s="5"/>
      <c r="AE630" s="7"/>
      <c r="AM630" s="8"/>
      <c r="AT630" s="9"/>
      <c r="GY630" s="12"/>
    </row>
    <row r="631" spans="9:207" s="1" customFormat="1">
      <c r="I631" s="3"/>
      <c r="P631" s="60"/>
      <c r="Q631" s="60"/>
      <c r="R631" s="60"/>
      <c r="T631" s="3"/>
      <c r="U631" s="5"/>
      <c r="V631" s="3"/>
      <c r="W631" s="5"/>
      <c r="AE631" s="7"/>
      <c r="AM631" s="8"/>
      <c r="AT631" s="9"/>
      <c r="GY631" s="12"/>
    </row>
    <row r="632" spans="9:207" s="1" customFormat="1">
      <c r="I632" s="3"/>
      <c r="P632" s="60"/>
      <c r="Q632" s="60"/>
      <c r="R632" s="60"/>
      <c r="T632" s="3"/>
      <c r="U632" s="5"/>
      <c r="V632" s="3"/>
      <c r="W632" s="5"/>
      <c r="AE632" s="7"/>
      <c r="AM632" s="8"/>
      <c r="AT632" s="9"/>
      <c r="GY632" s="12"/>
    </row>
    <row r="633" spans="9:207" s="1" customFormat="1">
      <c r="I633" s="3"/>
      <c r="P633" s="60"/>
      <c r="Q633" s="60"/>
      <c r="R633" s="60"/>
      <c r="T633" s="3"/>
      <c r="U633" s="5"/>
      <c r="V633" s="3"/>
      <c r="W633" s="5"/>
      <c r="AE633" s="7"/>
      <c r="AM633" s="8"/>
      <c r="AT633" s="9"/>
      <c r="GY633" s="12"/>
    </row>
    <row r="634" spans="9:207" s="1" customFormat="1">
      <c r="I634" s="3"/>
      <c r="P634" s="60"/>
      <c r="Q634" s="60"/>
      <c r="R634" s="60"/>
      <c r="T634" s="3"/>
      <c r="U634" s="5"/>
      <c r="V634" s="3"/>
      <c r="W634" s="5"/>
      <c r="AE634" s="7"/>
      <c r="AM634" s="8"/>
      <c r="AT634" s="9"/>
      <c r="GY634" s="12"/>
    </row>
    <row r="635" spans="9:207" s="1" customFormat="1">
      <c r="I635" s="3"/>
      <c r="P635" s="60"/>
      <c r="Q635" s="60"/>
      <c r="R635" s="60"/>
      <c r="T635" s="3"/>
      <c r="U635" s="5"/>
      <c r="V635" s="3"/>
      <c r="W635" s="5"/>
      <c r="AE635" s="7"/>
      <c r="AM635" s="8"/>
      <c r="AT635" s="9"/>
      <c r="GY635" s="12"/>
    </row>
    <row r="636" spans="9:207" s="1" customFormat="1">
      <c r="I636" s="3"/>
      <c r="P636" s="60"/>
      <c r="Q636" s="60"/>
      <c r="R636" s="60"/>
      <c r="T636" s="3"/>
      <c r="U636" s="5"/>
      <c r="V636" s="3"/>
      <c r="W636" s="5"/>
      <c r="AE636" s="7"/>
      <c r="AM636" s="8"/>
      <c r="AT636" s="9"/>
      <c r="GY636" s="12"/>
    </row>
    <row r="637" spans="9:207" s="1" customFormat="1">
      <c r="I637" s="3"/>
      <c r="P637" s="60"/>
      <c r="Q637" s="60"/>
      <c r="R637" s="60"/>
      <c r="T637" s="3"/>
      <c r="U637" s="5"/>
      <c r="V637" s="3"/>
      <c r="W637" s="5"/>
      <c r="AE637" s="7"/>
      <c r="AM637" s="8"/>
      <c r="AT637" s="9"/>
      <c r="GY637" s="12"/>
    </row>
    <row r="638" spans="9:207" s="1" customFormat="1">
      <c r="I638" s="3"/>
      <c r="P638" s="60"/>
      <c r="Q638" s="60"/>
      <c r="R638" s="60"/>
      <c r="T638" s="3"/>
      <c r="U638" s="5"/>
      <c r="V638" s="3"/>
      <c r="W638" s="5"/>
      <c r="AE638" s="7"/>
      <c r="AM638" s="8"/>
      <c r="AT638" s="9"/>
      <c r="GY638" s="12"/>
    </row>
    <row r="639" spans="9:207" s="1" customFormat="1">
      <c r="I639" s="3"/>
      <c r="P639" s="60"/>
      <c r="Q639" s="60"/>
      <c r="R639" s="60"/>
      <c r="T639" s="3"/>
      <c r="U639" s="5"/>
      <c r="V639" s="3"/>
      <c r="W639" s="5"/>
      <c r="AE639" s="7"/>
      <c r="AM639" s="8"/>
      <c r="AT639" s="9"/>
      <c r="GY639" s="12"/>
    </row>
    <row r="640" spans="9:207" s="1" customFormat="1">
      <c r="I640" s="3"/>
      <c r="P640" s="60"/>
      <c r="Q640" s="60"/>
      <c r="R640" s="60"/>
      <c r="T640" s="3"/>
      <c r="U640" s="5"/>
      <c r="V640" s="3"/>
      <c r="W640" s="5"/>
      <c r="AE640" s="7"/>
      <c r="AM640" s="8"/>
      <c r="AT640" s="9"/>
      <c r="GY640" s="12"/>
    </row>
    <row r="641" spans="9:207" s="1" customFormat="1">
      <c r="I641" s="3"/>
      <c r="P641" s="60"/>
      <c r="Q641" s="60"/>
      <c r="R641" s="60"/>
      <c r="T641" s="3"/>
      <c r="U641" s="5"/>
      <c r="V641" s="3"/>
      <c r="W641" s="5"/>
      <c r="AE641" s="7"/>
      <c r="AM641" s="8"/>
      <c r="AT641" s="9"/>
      <c r="GY641" s="12"/>
    </row>
    <row r="642" spans="9:207" s="1" customFormat="1">
      <c r="I642" s="3"/>
      <c r="P642" s="60"/>
      <c r="Q642" s="60"/>
      <c r="R642" s="60"/>
      <c r="T642" s="3"/>
      <c r="U642" s="5"/>
      <c r="V642" s="3"/>
      <c r="W642" s="5"/>
      <c r="AE642" s="7"/>
      <c r="AM642" s="8"/>
      <c r="AT642" s="9"/>
      <c r="GY642" s="12"/>
    </row>
    <row r="643" spans="9:207" s="1" customFormat="1">
      <c r="I643" s="3"/>
      <c r="P643" s="60"/>
      <c r="Q643" s="60"/>
      <c r="R643" s="60"/>
      <c r="T643" s="3"/>
      <c r="U643" s="5"/>
      <c r="V643" s="3"/>
      <c r="W643" s="5"/>
      <c r="AE643" s="7"/>
      <c r="AM643" s="8"/>
      <c r="AT643" s="9"/>
      <c r="GY643" s="12"/>
    </row>
    <row r="644" spans="9:207" s="1" customFormat="1">
      <c r="I644" s="3"/>
      <c r="P644" s="60"/>
      <c r="Q644" s="60"/>
      <c r="R644" s="60"/>
      <c r="T644" s="3"/>
      <c r="U644" s="5"/>
      <c r="V644" s="3"/>
      <c r="W644" s="5"/>
      <c r="AE644" s="7"/>
      <c r="AM644" s="8"/>
      <c r="AT644" s="9"/>
      <c r="GY644" s="12"/>
    </row>
    <row r="645" spans="9:207" s="1" customFormat="1">
      <c r="I645" s="3"/>
      <c r="P645" s="60"/>
      <c r="Q645" s="60"/>
      <c r="R645" s="60"/>
      <c r="T645" s="3"/>
      <c r="U645" s="5"/>
      <c r="V645" s="3"/>
      <c r="W645" s="5"/>
      <c r="AE645" s="7"/>
      <c r="AM645" s="8"/>
      <c r="AT645" s="9"/>
      <c r="GY645" s="12"/>
    </row>
    <row r="646" spans="9:207" s="1" customFormat="1">
      <c r="I646" s="3"/>
      <c r="P646" s="60"/>
      <c r="Q646" s="60"/>
      <c r="R646" s="60"/>
      <c r="T646" s="3"/>
      <c r="U646" s="5"/>
      <c r="V646" s="3"/>
      <c r="W646" s="5"/>
      <c r="AE646" s="7"/>
      <c r="AM646" s="8"/>
      <c r="AT646" s="9"/>
      <c r="GY646" s="12"/>
    </row>
    <row r="647" spans="9:207" s="1" customFormat="1">
      <c r="I647" s="3"/>
      <c r="P647" s="60"/>
      <c r="Q647" s="60"/>
      <c r="R647" s="60"/>
      <c r="T647" s="3"/>
      <c r="U647" s="5"/>
      <c r="V647" s="3"/>
      <c r="W647" s="5"/>
      <c r="AE647" s="7"/>
      <c r="AM647" s="8"/>
      <c r="AT647" s="9"/>
      <c r="GY647" s="12"/>
    </row>
    <row r="648" spans="9:207" s="1" customFormat="1">
      <c r="I648" s="3"/>
      <c r="P648" s="60"/>
      <c r="Q648" s="60"/>
      <c r="R648" s="60"/>
      <c r="T648" s="3"/>
      <c r="U648" s="5"/>
      <c r="V648" s="3"/>
      <c r="W648" s="5"/>
      <c r="AE648" s="7"/>
      <c r="AM648" s="8"/>
      <c r="AT648" s="9"/>
      <c r="GY648" s="12"/>
    </row>
    <row r="649" spans="9:207" s="1" customFormat="1">
      <c r="I649" s="3"/>
      <c r="P649" s="60"/>
      <c r="Q649" s="60"/>
      <c r="R649" s="60"/>
      <c r="T649" s="3"/>
      <c r="U649" s="5"/>
      <c r="V649" s="3"/>
      <c r="W649" s="5"/>
      <c r="AE649" s="7"/>
      <c r="AM649" s="8"/>
      <c r="AT649" s="9"/>
      <c r="GY649" s="12"/>
    </row>
    <row r="650" spans="9:207" s="1" customFormat="1">
      <c r="I650" s="3"/>
      <c r="P650" s="60"/>
      <c r="Q650" s="60"/>
      <c r="R650" s="60"/>
      <c r="T650" s="3"/>
      <c r="U650" s="5"/>
      <c r="V650" s="3"/>
      <c r="W650" s="5"/>
      <c r="AE650" s="7"/>
      <c r="AM650" s="8"/>
      <c r="AT650" s="9"/>
      <c r="GY650" s="12"/>
    </row>
    <row r="651" spans="9:207" s="1" customFormat="1">
      <c r="I651" s="3"/>
      <c r="P651" s="60"/>
      <c r="Q651" s="60"/>
      <c r="R651" s="60"/>
      <c r="T651" s="3"/>
      <c r="U651" s="5"/>
      <c r="V651" s="3"/>
      <c r="W651" s="5"/>
      <c r="AE651" s="7"/>
      <c r="AM651" s="8"/>
      <c r="AT651" s="9"/>
      <c r="GY651" s="12"/>
    </row>
    <row r="652" spans="9:207" s="1" customFormat="1">
      <c r="I652" s="3"/>
      <c r="P652" s="60"/>
      <c r="Q652" s="60"/>
      <c r="R652" s="60"/>
      <c r="T652" s="3"/>
      <c r="U652" s="5"/>
      <c r="V652" s="3"/>
      <c r="W652" s="5"/>
      <c r="AE652" s="7"/>
      <c r="AM652" s="8"/>
      <c r="AT652" s="9"/>
      <c r="GY652" s="12"/>
    </row>
    <row r="653" spans="9:207" s="1" customFormat="1">
      <c r="I653" s="3"/>
      <c r="P653" s="60"/>
      <c r="Q653" s="60"/>
      <c r="R653" s="60"/>
      <c r="T653" s="3"/>
      <c r="U653" s="5"/>
      <c r="V653" s="3"/>
      <c r="W653" s="5"/>
      <c r="AE653" s="7"/>
      <c r="AM653" s="8"/>
      <c r="AT653" s="9"/>
      <c r="GY653" s="12"/>
    </row>
    <row r="654" spans="9:207" s="1" customFormat="1">
      <c r="I654" s="3"/>
      <c r="P654" s="60"/>
      <c r="Q654" s="60"/>
      <c r="R654" s="60"/>
      <c r="T654" s="3"/>
      <c r="U654" s="5"/>
      <c r="V654" s="3"/>
      <c r="W654" s="5"/>
      <c r="AE654" s="7"/>
      <c r="AM654" s="8"/>
      <c r="AT654" s="9"/>
      <c r="GY654" s="12"/>
    </row>
    <row r="655" spans="9:207" s="1" customFormat="1">
      <c r="I655" s="3"/>
      <c r="P655" s="60"/>
      <c r="Q655" s="60"/>
      <c r="R655" s="60"/>
      <c r="T655" s="3"/>
      <c r="U655" s="5"/>
      <c r="V655" s="3"/>
      <c r="W655" s="5"/>
      <c r="AE655" s="7"/>
      <c r="AM655" s="8"/>
      <c r="AT655" s="9"/>
      <c r="GY655" s="12"/>
    </row>
    <row r="656" spans="9:207" s="1" customFormat="1">
      <c r="I656" s="3"/>
      <c r="P656" s="60"/>
      <c r="Q656" s="60"/>
      <c r="R656" s="60"/>
      <c r="T656" s="3"/>
      <c r="U656" s="5"/>
      <c r="V656" s="3"/>
      <c r="W656" s="5"/>
      <c r="AE656" s="7"/>
      <c r="AM656" s="8"/>
      <c r="AT656" s="9"/>
      <c r="GY656" s="12"/>
    </row>
    <row r="657" spans="9:207" s="1" customFormat="1">
      <c r="I657" s="3"/>
      <c r="P657" s="60"/>
      <c r="Q657" s="60"/>
      <c r="R657" s="60"/>
      <c r="T657" s="3"/>
      <c r="U657" s="5"/>
      <c r="V657" s="3"/>
      <c r="W657" s="5"/>
      <c r="AE657" s="7"/>
      <c r="AM657" s="8"/>
      <c r="AT657" s="9"/>
      <c r="GY657" s="12"/>
    </row>
    <row r="658" spans="9:207" s="1" customFormat="1">
      <c r="I658" s="3"/>
      <c r="P658" s="60"/>
      <c r="Q658" s="60"/>
      <c r="R658" s="60"/>
      <c r="T658" s="3"/>
      <c r="U658" s="5"/>
      <c r="V658" s="3"/>
      <c r="W658" s="5"/>
      <c r="AE658" s="7"/>
      <c r="AM658" s="8"/>
      <c r="AT658" s="9"/>
      <c r="GY658" s="12"/>
    </row>
    <row r="659" spans="9:207" s="1" customFormat="1">
      <c r="I659" s="3"/>
      <c r="P659" s="60"/>
      <c r="Q659" s="60"/>
      <c r="R659" s="60"/>
      <c r="T659" s="3"/>
      <c r="U659" s="5"/>
      <c r="V659" s="3"/>
      <c r="W659" s="5"/>
      <c r="AE659" s="7"/>
      <c r="AM659" s="8"/>
      <c r="AT659" s="9"/>
      <c r="GY659" s="12"/>
    </row>
    <row r="660" spans="9:207" s="1" customFormat="1">
      <c r="I660" s="3"/>
      <c r="P660" s="60"/>
      <c r="Q660" s="60"/>
      <c r="R660" s="60"/>
      <c r="T660" s="3"/>
      <c r="U660" s="5"/>
      <c r="V660" s="3"/>
      <c r="W660" s="5"/>
      <c r="AE660" s="7"/>
      <c r="AM660" s="8"/>
      <c r="AT660" s="9"/>
      <c r="GY660" s="12"/>
    </row>
    <row r="661" spans="9:207" s="1" customFormat="1">
      <c r="I661" s="3"/>
      <c r="P661" s="60"/>
      <c r="Q661" s="60"/>
      <c r="R661" s="60"/>
      <c r="T661" s="3"/>
      <c r="U661" s="5"/>
      <c r="V661" s="3"/>
      <c r="W661" s="5"/>
      <c r="AE661" s="7"/>
      <c r="AM661" s="8"/>
      <c r="AT661" s="9"/>
      <c r="GY661" s="12"/>
    </row>
    <row r="662" spans="9:207" s="1" customFormat="1">
      <c r="I662" s="3"/>
      <c r="P662" s="60"/>
      <c r="Q662" s="60"/>
      <c r="R662" s="60"/>
      <c r="T662" s="3"/>
      <c r="U662" s="5"/>
      <c r="V662" s="3"/>
      <c r="W662" s="5"/>
      <c r="AE662" s="7"/>
      <c r="AM662" s="8"/>
      <c r="AT662" s="9"/>
      <c r="GY662" s="12"/>
    </row>
    <row r="663" spans="9:207" s="1" customFormat="1">
      <c r="I663" s="3"/>
      <c r="P663" s="60"/>
      <c r="Q663" s="60"/>
      <c r="R663" s="60"/>
      <c r="T663" s="3"/>
      <c r="U663" s="5"/>
      <c r="V663" s="3"/>
      <c r="W663" s="5"/>
      <c r="AE663" s="7"/>
      <c r="AM663" s="8"/>
      <c r="AT663" s="9"/>
      <c r="GY663" s="12"/>
    </row>
    <row r="664" spans="9:207" s="1" customFormat="1">
      <c r="I664" s="3"/>
      <c r="P664" s="60"/>
      <c r="Q664" s="60"/>
      <c r="R664" s="60"/>
      <c r="T664" s="3"/>
      <c r="U664" s="5"/>
      <c r="V664" s="3"/>
      <c r="W664" s="5"/>
      <c r="AE664" s="7"/>
      <c r="AM664" s="8"/>
      <c r="AT664" s="9"/>
      <c r="GY664" s="12"/>
    </row>
    <row r="665" spans="9:207" s="1" customFormat="1">
      <c r="I665" s="3"/>
      <c r="P665" s="60"/>
      <c r="Q665" s="60"/>
      <c r="R665" s="60"/>
      <c r="T665" s="3"/>
      <c r="U665" s="5"/>
      <c r="V665" s="3"/>
      <c r="W665" s="5"/>
      <c r="AE665" s="7"/>
      <c r="AM665" s="8"/>
      <c r="AT665" s="9"/>
      <c r="GY665" s="12"/>
    </row>
    <row r="666" spans="9:207" s="1" customFormat="1">
      <c r="I666" s="3"/>
      <c r="P666" s="60"/>
      <c r="Q666" s="60"/>
      <c r="R666" s="60"/>
      <c r="T666" s="3"/>
      <c r="U666" s="5"/>
      <c r="V666" s="3"/>
      <c r="W666" s="5"/>
      <c r="AE666" s="7"/>
      <c r="AM666" s="8"/>
      <c r="AT666" s="9"/>
      <c r="GY666" s="12"/>
    </row>
    <row r="667" spans="9:207" s="1" customFormat="1">
      <c r="I667" s="3"/>
      <c r="P667" s="60"/>
      <c r="Q667" s="60"/>
      <c r="R667" s="60"/>
      <c r="T667" s="3"/>
      <c r="U667" s="5"/>
      <c r="V667" s="3"/>
      <c r="W667" s="5"/>
      <c r="AE667" s="7"/>
      <c r="AM667" s="8"/>
      <c r="AT667" s="9"/>
      <c r="GY667" s="12"/>
    </row>
    <row r="668" spans="9:207" s="1" customFormat="1">
      <c r="I668" s="3"/>
      <c r="P668" s="60"/>
      <c r="Q668" s="60"/>
      <c r="R668" s="60"/>
      <c r="T668" s="3"/>
      <c r="U668" s="5"/>
      <c r="V668" s="3"/>
      <c r="W668" s="5"/>
      <c r="AE668" s="7"/>
      <c r="AM668" s="8"/>
      <c r="AT668" s="9"/>
      <c r="GY668" s="12"/>
    </row>
    <row r="669" spans="9:207" s="1" customFormat="1">
      <c r="I669" s="3"/>
      <c r="P669" s="60"/>
      <c r="Q669" s="60"/>
      <c r="R669" s="60"/>
      <c r="T669" s="3"/>
      <c r="U669" s="5"/>
      <c r="V669" s="3"/>
      <c r="W669" s="5"/>
      <c r="AE669" s="7"/>
      <c r="AM669" s="8"/>
      <c r="AT669" s="9"/>
      <c r="GY669" s="12"/>
    </row>
    <row r="670" spans="9:207" s="1" customFormat="1">
      <c r="I670" s="3"/>
      <c r="P670" s="60"/>
      <c r="Q670" s="60"/>
      <c r="R670" s="60"/>
      <c r="T670" s="3"/>
      <c r="U670" s="5"/>
      <c r="V670" s="3"/>
      <c r="W670" s="5"/>
      <c r="AE670" s="7"/>
      <c r="AM670" s="8"/>
      <c r="AT670" s="9"/>
      <c r="GY670" s="12"/>
    </row>
    <row r="671" spans="9:207" s="1" customFormat="1">
      <c r="I671" s="3"/>
      <c r="P671" s="60"/>
      <c r="Q671" s="60"/>
      <c r="R671" s="60"/>
      <c r="T671" s="3"/>
      <c r="U671" s="5"/>
      <c r="V671" s="3"/>
      <c r="W671" s="5"/>
      <c r="AE671" s="7"/>
      <c r="AM671" s="8"/>
      <c r="AT671" s="9"/>
      <c r="GY671" s="12"/>
    </row>
    <row r="672" spans="9:207" s="1" customFormat="1">
      <c r="I672" s="3"/>
      <c r="P672" s="60"/>
      <c r="Q672" s="60"/>
      <c r="R672" s="60"/>
      <c r="T672" s="3"/>
      <c r="U672" s="5"/>
      <c r="V672" s="3"/>
      <c r="W672" s="5"/>
      <c r="AE672" s="7"/>
      <c r="AM672" s="8"/>
      <c r="AT672" s="9"/>
      <c r="GY672" s="12"/>
    </row>
    <row r="673" spans="9:207" s="1" customFormat="1">
      <c r="I673" s="3"/>
      <c r="P673" s="60"/>
      <c r="Q673" s="60"/>
      <c r="R673" s="60"/>
      <c r="T673" s="3"/>
      <c r="U673" s="5"/>
      <c r="V673" s="3"/>
      <c r="W673" s="5"/>
      <c r="AE673" s="7"/>
      <c r="AM673" s="8"/>
      <c r="AT673" s="9"/>
      <c r="GY673" s="12"/>
    </row>
    <row r="674" spans="9:207" s="1" customFormat="1">
      <c r="I674" s="3"/>
      <c r="P674" s="60"/>
      <c r="Q674" s="60"/>
      <c r="R674" s="60"/>
      <c r="T674" s="3"/>
      <c r="U674" s="5"/>
      <c r="V674" s="3"/>
      <c r="W674" s="5"/>
      <c r="AE674" s="7"/>
      <c r="AM674" s="8"/>
      <c r="AT674" s="9"/>
      <c r="GY674" s="12"/>
    </row>
    <row r="675" spans="9:207" s="1" customFormat="1">
      <c r="I675" s="3"/>
      <c r="P675" s="60"/>
      <c r="Q675" s="60"/>
      <c r="R675" s="60"/>
      <c r="T675" s="3"/>
      <c r="U675" s="5"/>
      <c r="V675" s="3"/>
      <c r="W675" s="5"/>
      <c r="AE675" s="7"/>
      <c r="AM675" s="8"/>
      <c r="AT675" s="9"/>
      <c r="GY675" s="12"/>
    </row>
    <row r="676" spans="9:207" s="1" customFormat="1">
      <c r="I676" s="3"/>
      <c r="P676" s="60"/>
      <c r="Q676" s="60"/>
      <c r="R676" s="60"/>
      <c r="T676" s="3"/>
      <c r="U676" s="5"/>
      <c r="V676" s="3"/>
      <c r="W676" s="5"/>
      <c r="AE676" s="7"/>
      <c r="AM676" s="8"/>
      <c r="AT676" s="9"/>
      <c r="GY676" s="12"/>
    </row>
    <row r="677" spans="9:207" s="1" customFormat="1">
      <c r="I677" s="3"/>
      <c r="P677" s="60"/>
      <c r="Q677" s="60"/>
      <c r="R677" s="60"/>
      <c r="T677" s="3"/>
      <c r="U677" s="5"/>
      <c r="V677" s="3"/>
      <c r="W677" s="5"/>
      <c r="AE677" s="7"/>
      <c r="AM677" s="8"/>
      <c r="AT677" s="9"/>
      <c r="GY677" s="12"/>
    </row>
    <row r="678" spans="9:207" s="1" customFormat="1">
      <c r="I678" s="3"/>
      <c r="P678" s="60"/>
      <c r="Q678" s="60"/>
      <c r="R678" s="60"/>
      <c r="T678" s="3"/>
      <c r="U678" s="5"/>
      <c r="V678" s="3"/>
      <c r="W678" s="5"/>
      <c r="AE678" s="7"/>
      <c r="AM678" s="8"/>
      <c r="AT678" s="9"/>
      <c r="GY678" s="12"/>
    </row>
    <row r="679" spans="9:207" s="1" customFormat="1">
      <c r="I679" s="3"/>
      <c r="P679" s="60"/>
      <c r="Q679" s="60"/>
      <c r="R679" s="60"/>
      <c r="T679" s="3"/>
      <c r="U679" s="5"/>
      <c r="V679" s="3"/>
      <c r="W679" s="5"/>
      <c r="AE679" s="7"/>
      <c r="AM679" s="8"/>
      <c r="AT679" s="9"/>
      <c r="GY679" s="12"/>
    </row>
    <row r="680" spans="9:207" s="1" customFormat="1">
      <c r="I680" s="3"/>
      <c r="P680" s="60"/>
      <c r="Q680" s="60"/>
      <c r="R680" s="60"/>
      <c r="T680" s="3"/>
      <c r="U680" s="5"/>
      <c r="V680" s="3"/>
      <c r="W680" s="5"/>
      <c r="AE680" s="7"/>
      <c r="AM680" s="8"/>
      <c r="AT680" s="9"/>
      <c r="GY680" s="12"/>
    </row>
    <row r="681" spans="9:207" s="1" customFormat="1">
      <c r="I681" s="3"/>
      <c r="P681" s="60"/>
      <c r="Q681" s="60"/>
      <c r="R681" s="60"/>
      <c r="T681" s="3"/>
      <c r="U681" s="5"/>
      <c r="V681" s="3"/>
      <c r="W681" s="5"/>
      <c r="AE681" s="7"/>
      <c r="AM681" s="8"/>
      <c r="AT681" s="9"/>
      <c r="GY681" s="12"/>
    </row>
    <row r="682" spans="9:207" s="1" customFormat="1">
      <c r="I682" s="3"/>
      <c r="P682" s="60"/>
      <c r="Q682" s="60"/>
      <c r="R682" s="60"/>
      <c r="T682" s="3"/>
      <c r="U682" s="5"/>
      <c r="V682" s="3"/>
      <c r="W682" s="5"/>
      <c r="AE682" s="7"/>
      <c r="AM682" s="8"/>
      <c r="AT682" s="9"/>
      <c r="GY682" s="12"/>
    </row>
    <row r="683" spans="9:207" s="1" customFormat="1">
      <c r="I683" s="3"/>
      <c r="P683" s="60"/>
      <c r="Q683" s="60"/>
      <c r="R683" s="60"/>
      <c r="T683" s="3"/>
      <c r="U683" s="5"/>
      <c r="V683" s="3"/>
      <c r="W683" s="5"/>
      <c r="AE683" s="7"/>
      <c r="AM683" s="8"/>
      <c r="AT683" s="9"/>
      <c r="GY683" s="12"/>
    </row>
    <row r="684" spans="9:207" s="1" customFormat="1">
      <c r="I684" s="3"/>
      <c r="P684" s="60"/>
      <c r="Q684" s="60"/>
      <c r="R684" s="60"/>
      <c r="T684" s="3"/>
      <c r="U684" s="5"/>
      <c r="V684" s="3"/>
      <c r="W684" s="5"/>
      <c r="AE684" s="7"/>
      <c r="AM684" s="8"/>
      <c r="AT684" s="9"/>
      <c r="GY684" s="12"/>
    </row>
    <row r="685" spans="9:207" s="1" customFormat="1">
      <c r="I685" s="3"/>
      <c r="P685" s="60"/>
      <c r="Q685" s="60"/>
      <c r="R685" s="60"/>
      <c r="T685" s="3"/>
      <c r="U685" s="5"/>
      <c r="V685" s="3"/>
      <c r="W685" s="5"/>
      <c r="AE685" s="7"/>
      <c r="AM685" s="8"/>
      <c r="AT685" s="9"/>
      <c r="GY685" s="12"/>
    </row>
    <row r="686" spans="9:207" s="1" customFormat="1">
      <c r="I686" s="3"/>
      <c r="P686" s="60"/>
      <c r="Q686" s="60"/>
      <c r="R686" s="60"/>
      <c r="T686" s="3"/>
      <c r="U686" s="5"/>
      <c r="V686" s="3"/>
      <c r="W686" s="5"/>
      <c r="AE686" s="7"/>
      <c r="AM686" s="8"/>
      <c r="AT686" s="9"/>
      <c r="GY686" s="12"/>
    </row>
    <row r="687" spans="9:207" s="1" customFormat="1">
      <c r="I687" s="3"/>
      <c r="P687" s="60"/>
      <c r="Q687" s="60"/>
      <c r="R687" s="60"/>
      <c r="T687" s="3"/>
      <c r="U687" s="5"/>
      <c r="V687" s="3"/>
      <c r="W687" s="5"/>
      <c r="AE687" s="7"/>
      <c r="AM687" s="8"/>
      <c r="AT687" s="9"/>
      <c r="GY687" s="12"/>
    </row>
    <row r="688" spans="9:207" s="1" customFormat="1">
      <c r="I688" s="3"/>
      <c r="P688" s="60"/>
      <c r="Q688" s="60"/>
      <c r="R688" s="60"/>
      <c r="T688" s="3"/>
      <c r="U688" s="5"/>
      <c r="V688" s="3"/>
      <c r="W688" s="5"/>
      <c r="AE688" s="7"/>
      <c r="AM688" s="8"/>
      <c r="AT688" s="9"/>
      <c r="GY688" s="12"/>
    </row>
    <row r="689" spans="9:207" s="1" customFormat="1">
      <c r="I689" s="3"/>
      <c r="P689" s="60"/>
      <c r="Q689" s="60"/>
      <c r="R689" s="60"/>
      <c r="T689" s="3"/>
      <c r="U689" s="5"/>
      <c r="V689" s="3"/>
      <c r="W689" s="5"/>
      <c r="AE689" s="7"/>
      <c r="AM689" s="8"/>
      <c r="AT689" s="9"/>
      <c r="GY689" s="12"/>
    </row>
    <row r="690" spans="9:207" s="1" customFormat="1">
      <c r="I690" s="3"/>
      <c r="P690" s="60"/>
      <c r="Q690" s="60"/>
      <c r="R690" s="60"/>
      <c r="T690" s="3"/>
      <c r="U690" s="5"/>
      <c r="V690" s="3"/>
      <c r="W690" s="5"/>
      <c r="AE690" s="7"/>
      <c r="AM690" s="8"/>
      <c r="AT690" s="9"/>
      <c r="GY690" s="12"/>
    </row>
    <row r="691" spans="9:207" s="1" customFormat="1">
      <c r="I691" s="3"/>
      <c r="P691" s="60"/>
      <c r="Q691" s="60"/>
      <c r="R691" s="60"/>
      <c r="T691" s="3"/>
      <c r="U691" s="5"/>
      <c r="V691" s="3"/>
      <c r="W691" s="5"/>
      <c r="AE691" s="7"/>
      <c r="AM691" s="8"/>
      <c r="AT691" s="9"/>
      <c r="GY691" s="12"/>
    </row>
    <row r="692" spans="9:207" s="1" customFormat="1">
      <c r="I692" s="3"/>
      <c r="P692" s="60"/>
      <c r="Q692" s="60"/>
      <c r="R692" s="60"/>
      <c r="T692" s="3"/>
      <c r="U692" s="5"/>
      <c r="V692" s="3"/>
      <c r="W692" s="5"/>
      <c r="AE692" s="7"/>
      <c r="AM692" s="8"/>
      <c r="AT692" s="9"/>
      <c r="GY692" s="12"/>
    </row>
    <row r="693" spans="9:207" s="1" customFormat="1">
      <c r="I693" s="3"/>
      <c r="P693" s="60"/>
      <c r="Q693" s="60"/>
      <c r="R693" s="60"/>
      <c r="T693" s="3"/>
      <c r="U693" s="5"/>
      <c r="V693" s="3"/>
      <c r="W693" s="5"/>
      <c r="AE693" s="7"/>
      <c r="AM693" s="8"/>
      <c r="AT693" s="9"/>
      <c r="GY693" s="12"/>
    </row>
    <row r="694" spans="9:207" s="1" customFormat="1">
      <c r="I694" s="3"/>
      <c r="P694" s="60"/>
      <c r="Q694" s="60"/>
      <c r="R694" s="60"/>
      <c r="T694" s="3"/>
      <c r="U694" s="5"/>
      <c r="V694" s="3"/>
      <c r="W694" s="5"/>
      <c r="AE694" s="7"/>
      <c r="AM694" s="8"/>
      <c r="AT694" s="9"/>
      <c r="GY694" s="12"/>
    </row>
    <row r="695" spans="9:207" s="1" customFormat="1">
      <c r="I695" s="3"/>
      <c r="P695" s="60"/>
      <c r="Q695" s="60"/>
      <c r="R695" s="60"/>
      <c r="T695" s="3"/>
      <c r="U695" s="5"/>
      <c r="V695" s="3"/>
      <c r="W695" s="5"/>
      <c r="AE695" s="7"/>
      <c r="AM695" s="8"/>
      <c r="AT695" s="9"/>
      <c r="GY695" s="12"/>
    </row>
    <row r="696" spans="9:207" s="1" customFormat="1">
      <c r="I696" s="3"/>
      <c r="P696" s="60"/>
      <c r="Q696" s="60"/>
      <c r="R696" s="60"/>
      <c r="T696" s="3"/>
      <c r="U696" s="5"/>
      <c r="V696" s="3"/>
      <c r="W696" s="5"/>
      <c r="AE696" s="7"/>
      <c r="AM696" s="8"/>
      <c r="AT696" s="9"/>
      <c r="GY696" s="12"/>
    </row>
    <row r="697" spans="9:207" s="1" customFormat="1">
      <c r="I697" s="3"/>
      <c r="P697" s="60"/>
      <c r="Q697" s="60"/>
      <c r="R697" s="60"/>
      <c r="T697" s="3"/>
      <c r="U697" s="5"/>
      <c r="V697" s="3"/>
      <c r="W697" s="5"/>
      <c r="AE697" s="7"/>
      <c r="AM697" s="8"/>
      <c r="AT697" s="9"/>
      <c r="GY697" s="12"/>
    </row>
    <row r="698" spans="9:207" s="1" customFormat="1">
      <c r="I698" s="3"/>
      <c r="P698" s="60"/>
      <c r="Q698" s="60"/>
      <c r="R698" s="60"/>
      <c r="T698" s="3"/>
      <c r="U698" s="5"/>
      <c r="V698" s="3"/>
      <c r="W698" s="5"/>
      <c r="AE698" s="7"/>
      <c r="AM698" s="8"/>
      <c r="AT698" s="9"/>
      <c r="GY698" s="12"/>
    </row>
    <row r="699" spans="9:207" s="1" customFormat="1">
      <c r="I699" s="3"/>
      <c r="P699" s="60"/>
      <c r="Q699" s="60"/>
      <c r="R699" s="60"/>
      <c r="T699" s="3"/>
      <c r="U699" s="5"/>
      <c r="V699" s="3"/>
      <c r="W699" s="5"/>
      <c r="AE699" s="7"/>
      <c r="AM699" s="8"/>
      <c r="AT699" s="9"/>
      <c r="GY699" s="12"/>
    </row>
    <row r="700" spans="9:207" s="1" customFormat="1">
      <c r="I700" s="3"/>
      <c r="P700" s="60"/>
      <c r="Q700" s="60"/>
      <c r="R700" s="60"/>
      <c r="T700" s="3"/>
      <c r="U700" s="5"/>
      <c r="V700" s="3"/>
      <c r="W700" s="5"/>
      <c r="AE700" s="7"/>
      <c r="AM700" s="8"/>
      <c r="AT700" s="9"/>
      <c r="GY700" s="12"/>
    </row>
    <row r="701" spans="9:207" s="1" customFormat="1">
      <c r="I701" s="3"/>
      <c r="P701" s="60"/>
      <c r="Q701" s="60"/>
      <c r="R701" s="60"/>
      <c r="T701" s="3"/>
      <c r="U701" s="5"/>
      <c r="V701" s="3"/>
      <c r="W701" s="5"/>
      <c r="AE701" s="7"/>
      <c r="AM701" s="8"/>
      <c r="AT701" s="9"/>
      <c r="GY701" s="12"/>
    </row>
    <row r="702" spans="9:207" s="1" customFormat="1">
      <c r="I702" s="3"/>
      <c r="P702" s="60"/>
      <c r="Q702" s="60"/>
      <c r="R702" s="60"/>
      <c r="T702" s="3"/>
      <c r="U702" s="5"/>
      <c r="V702" s="3"/>
      <c r="W702" s="5"/>
      <c r="AE702" s="7"/>
      <c r="AM702" s="8"/>
      <c r="AT702" s="9"/>
      <c r="GY702" s="12"/>
    </row>
    <row r="703" spans="9:207" s="1" customFormat="1">
      <c r="I703" s="3"/>
      <c r="P703" s="60"/>
      <c r="Q703" s="60"/>
      <c r="R703" s="60"/>
      <c r="T703" s="3"/>
      <c r="U703" s="5"/>
      <c r="V703" s="3"/>
      <c r="W703" s="5"/>
      <c r="AE703" s="7"/>
      <c r="AM703" s="8"/>
      <c r="AT703" s="9"/>
      <c r="GY703" s="12"/>
    </row>
    <row r="704" spans="9:207" s="1" customFormat="1">
      <c r="I704" s="3"/>
      <c r="P704" s="60"/>
      <c r="Q704" s="60"/>
      <c r="R704" s="60"/>
      <c r="T704" s="3"/>
      <c r="U704" s="5"/>
      <c r="V704" s="3"/>
      <c r="W704" s="5"/>
      <c r="AE704" s="7"/>
      <c r="AM704" s="8"/>
      <c r="AT704" s="9"/>
      <c r="GY704" s="12"/>
    </row>
    <row r="705" spans="9:207" s="1" customFormat="1">
      <c r="I705" s="3"/>
      <c r="P705" s="60"/>
      <c r="Q705" s="60"/>
      <c r="R705" s="60"/>
      <c r="T705" s="3"/>
      <c r="U705" s="5"/>
      <c r="V705" s="3"/>
      <c r="W705" s="5"/>
      <c r="AE705" s="7"/>
      <c r="AM705" s="8"/>
      <c r="AT705" s="9"/>
      <c r="GY705" s="12"/>
    </row>
    <row r="706" spans="9:207" s="1" customFormat="1">
      <c r="I706" s="3"/>
      <c r="P706" s="60"/>
      <c r="Q706" s="60"/>
      <c r="R706" s="60"/>
      <c r="T706" s="3"/>
      <c r="U706" s="5"/>
      <c r="V706" s="3"/>
      <c r="W706" s="5"/>
      <c r="AE706" s="7"/>
      <c r="AM706" s="8"/>
      <c r="AT706" s="9"/>
      <c r="GY706" s="12"/>
    </row>
    <row r="707" spans="9:207" s="1" customFormat="1">
      <c r="I707" s="3"/>
      <c r="P707" s="60"/>
      <c r="Q707" s="60"/>
      <c r="R707" s="60"/>
      <c r="T707" s="3"/>
      <c r="U707" s="5"/>
      <c r="V707" s="3"/>
      <c r="W707" s="5"/>
      <c r="AE707" s="7"/>
      <c r="AM707" s="8"/>
      <c r="AT707" s="9"/>
      <c r="GY707" s="12"/>
    </row>
    <row r="708" spans="9:207" s="1" customFormat="1">
      <c r="I708" s="3"/>
      <c r="P708" s="60"/>
      <c r="Q708" s="60"/>
      <c r="R708" s="60"/>
      <c r="T708" s="3"/>
      <c r="U708" s="5"/>
      <c r="V708" s="3"/>
      <c r="W708" s="5"/>
      <c r="AE708" s="7"/>
      <c r="AM708" s="8"/>
      <c r="AT708" s="9"/>
      <c r="GY708" s="12"/>
    </row>
    <row r="709" spans="9:207" s="1" customFormat="1">
      <c r="I709" s="3"/>
      <c r="P709" s="60"/>
      <c r="Q709" s="60"/>
      <c r="R709" s="60"/>
      <c r="T709" s="3"/>
      <c r="U709" s="5"/>
      <c r="V709" s="3"/>
      <c r="W709" s="5"/>
      <c r="AE709" s="7"/>
      <c r="AM709" s="8"/>
      <c r="AT709" s="9"/>
      <c r="GY709" s="12"/>
    </row>
    <row r="710" spans="9:207" s="1" customFormat="1">
      <c r="I710" s="3"/>
      <c r="P710" s="60"/>
      <c r="Q710" s="60"/>
      <c r="R710" s="60"/>
      <c r="T710" s="3"/>
      <c r="U710" s="5"/>
      <c r="V710" s="3"/>
      <c r="W710" s="5"/>
      <c r="AE710" s="7"/>
      <c r="AM710" s="8"/>
      <c r="AT710" s="9"/>
      <c r="GY710" s="12"/>
    </row>
    <row r="711" spans="9:207" s="1" customFormat="1">
      <c r="I711" s="3"/>
      <c r="P711" s="60"/>
      <c r="Q711" s="60"/>
      <c r="R711" s="60"/>
      <c r="T711" s="3"/>
      <c r="U711" s="5"/>
      <c r="V711" s="3"/>
      <c r="W711" s="5"/>
      <c r="AE711" s="7"/>
      <c r="AM711" s="8"/>
      <c r="AT711" s="9"/>
      <c r="GY711" s="12"/>
    </row>
    <row r="712" spans="9:207" s="1" customFormat="1">
      <c r="I712" s="3"/>
      <c r="P712" s="60"/>
      <c r="Q712" s="60"/>
      <c r="R712" s="60"/>
      <c r="T712" s="3"/>
      <c r="U712" s="5"/>
      <c r="V712" s="3"/>
      <c r="W712" s="5"/>
      <c r="AE712" s="7"/>
      <c r="AM712" s="8"/>
      <c r="AT712" s="9"/>
      <c r="GY712" s="12"/>
    </row>
    <row r="713" spans="9:207" s="1" customFormat="1">
      <c r="I713" s="3"/>
      <c r="P713" s="60"/>
      <c r="Q713" s="60"/>
      <c r="R713" s="60"/>
      <c r="T713" s="3"/>
      <c r="U713" s="5"/>
      <c r="V713" s="3"/>
      <c r="W713" s="5"/>
      <c r="AE713" s="7"/>
      <c r="AM713" s="8"/>
      <c r="AT713" s="9"/>
      <c r="GY713" s="12"/>
    </row>
    <row r="714" spans="9:207" s="1" customFormat="1">
      <c r="I714" s="3"/>
      <c r="P714" s="60"/>
      <c r="Q714" s="60"/>
      <c r="R714" s="60"/>
      <c r="T714" s="3"/>
      <c r="U714" s="5"/>
      <c r="V714" s="3"/>
      <c r="W714" s="5"/>
      <c r="AE714" s="7"/>
      <c r="AM714" s="8"/>
      <c r="AT714" s="9"/>
      <c r="GY714" s="12"/>
    </row>
    <row r="715" spans="9:207" s="1" customFormat="1">
      <c r="I715" s="3"/>
      <c r="P715" s="60"/>
      <c r="Q715" s="60"/>
      <c r="R715" s="60"/>
      <c r="T715" s="3"/>
      <c r="U715" s="5"/>
      <c r="V715" s="3"/>
      <c r="W715" s="5"/>
      <c r="AE715" s="7"/>
      <c r="AM715" s="8"/>
      <c r="AT715" s="9"/>
      <c r="GY715" s="12"/>
    </row>
    <row r="716" spans="9:207" s="1" customFormat="1">
      <c r="I716" s="3"/>
      <c r="P716" s="60"/>
      <c r="Q716" s="60"/>
      <c r="R716" s="60"/>
      <c r="T716" s="3"/>
      <c r="U716" s="5"/>
      <c r="V716" s="3"/>
      <c r="W716" s="5"/>
      <c r="AE716" s="7"/>
      <c r="AM716" s="8"/>
      <c r="AT716" s="9"/>
      <c r="GY716" s="12"/>
    </row>
    <row r="717" spans="9:207" s="1" customFormat="1">
      <c r="I717" s="3"/>
      <c r="P717" s="60"/>
      <c r="Q717" s="60"/>
      <c r="R717" s="60"/>
      <c r="T717" s="3"/>
      <c r="U717" s="5"/>
      <c r="V717" s="3"/>
      <c r="W717" s="5"/>
      <c r="AE717" s="7"/>
      <c r="AM717" s="8"/>
      <c r="AT717" s="9"/>
      <c r="GY717" s="12"/>
    </row>
    <row r="718" spans="9:207" s="1" customFormat="1">
      <c r="I718" s="3"/>
      <c r="P718" s="60"/>
      <c r="Q718" s="60"/>
      <c r="R718" s="60"/>
      <c r="T718" s="3"/>
      <c r="U718" s="5"/>
      <c r="V718" s="3"/>
      <c r="W718" s="5"/>
      <c r="AE718" s="7"/>
      <c r="AM718" s="8"/>
      <c r="AT718" s="9"/>
      <c r="GY718" s="12"/>
    </row>
    <row r="719" spans="9:207" s="1" customFormat="1">
      <c r="I719" s="3"/>
      <c r="P719" s="60"/>
      <c r="Q719" s="60"/>
      <c r="R719" s="60"/>
      <c r="T719" s="3"/>
      <c r="U719" s="5"/>
      <c r="V719" s="3"/>
      <c r="W719" s="5"/>
      <c r="AE719" s="7"/>
      <c r="AM719" s="8"/>
      <c r="AT719" s="9"/>
      <c r="GY719" s="12"/>
    </row>
    <row r="720" spans="9:207" s="1" customFormat="1">
      <c r="I720" s="3"/>
      <c r="P720" s="60"/>
      <c r="Q720" s="60"/>
      <c r="R720" s="60"/>
      <c r="T720" s="3"/>
      <c r="U720" s="5"/>
      <c r="V720" s="3"/>
      <c r="W720" s="5"/>
      <c r="AE720" s="7"/>
      <c r="AM720" s="8"/>
      <c r="AT720" s="9"/>
      <c r="GY720" s="12"/>
    </row>
    <row r="721" spans="9:207" s="1" customFormat="1">
      <c r="I721" s="3"/>
      <c r="P721" s="60"/>
      <c r="Q721" s="60"/>
      <c r="R721" s="60"/>
      <c r="T721" s="3"/>
      <c r="U721" s="5"/>
      <c r="V721" s="3"/>
      <c r="W721" s="5"/>
      <c r="AE721" s="7"/>
      <c r="AM721" s="8"/>
      <c r="AT721" s="9"/>
      <c r="GY721" s="12"/>
    </row>
    <row r="722" spans="9:207" s="1" customFormat="1">
      <c r="I722" s="3"/>
      <c r="P722" s="60"/>
      <c r="Q722" s="60"/>
      <c r="R722" s="60"/>
      <c r="T722" s="3"/>
      <c r="U722" s="5"/>
      <c r="V722" s="3"/>
      <c r="W722" s="5"/>
      <c r="AE722" s="7"/>
      <c r="AM722" s="8"/>
      <c r="AT722" s="9"/>
      <c r="GY722" s="12"/>
    </row>
    <row r="723" spans="9:207" s="1" customFormat="1">
      <c r="I723" s="3"/>
      <c r="P723" s="60"/>
      <c r="Q723" s="60"/>
      <c r="R723" s="60"/>
      <c r="T723" s="3"/>
      <c r="U723" s="5"/>
      <c r="V723" s="3"/>
      <c r="W723" s="5"/>
      <c r="AE723" s="7"/>
      <c r="AM723" s="8"/>
      <c r="AT723" s="9"/>
      <c r="GY723" s="12"/>
    </row>
    <row r="724" spans="9:207" s="1" customFormat="1">
      <c r="I724" s="3"/>
      <c r="P724" s="60"/>
      <c r="Q724" s="60"/>
      <c r="R724" s="60"/>
      <c r="T724" s="3"/>
      <c r="U724" s="5"/>
      <c r="V724" s="3"/>
      <c r="W724" s="5"/>
      <c r="AE724" s="7"/>
      <c r="AM724" s="8"/>
      <c r="AT724" s="9"/>
      <c r="GY724" s="12"/>
    </row>
    <row r="725" spans="9:207" s="1" customFormat="1">
      <c r="I725" s="3"/>
      <c r="P725" s="60"/>
      <c r="Q725" s="60"/>
      <c r="R725" s="60"/>
      <c r="T725" s="3"/>
      <c r="U725" s="5"/>
      <c r="V725" s="3"/>
      <c r="W725" s="5"/>
      <c r="AE725" s="7"/>
      <c r="AM725" s="8"/>
      <c r="AT725" s="9"/>
      <c r="GY725" s="12"/>
    </row>
    <row r="726" spans="9:207" s="1" customFormat="1">
      <c r="I726" s="3"/>
      <c r="P726" s="60"/>
      <c r="Q726" s="60"/>
      <c r="R726" s="60"/>
      <c r="T726" s="3"/>
      <c r="U726" s="5"/>
      <c r="V726" s="3"/>
      <c r="W726" s="5"/>
      <c r="AE726" s="7"/>
      <c r="AM726" s="8"/>
      <c r="AT726" s="9"/>
      <c r="GY726" s="12"/>
    </row>
    <row r="727" spans="9:207" s="1" customFormat="1">
      <c r="I727" s="3"/>
      <c r="P727" s="60"/>
      <c r="Q727" s="60"/>
      <c r="R727" s="60"/>
      <c r="T727" s="3"/>
      <c r="U727" s="5"/>
      <c r="V727" s="3"/>
      <c r="W727" s="5"/>
      <c r="AE727" s="7"/>
      <c r="AM727" s="8"/>
      <c r="AT727" s="9"/>
      <c r="GY727" s="12"/>
    </row>
    <row r="728" spans="9:207" s="1" customFormat="1">
      <c r="I728" s="3"/>
      <c r="P728" s="60"/>
      <c r="Q728" s="60"/>
      <c r="R728" s="60"/>
      <c r="T728" s="3"/>
      <c r="U728" s="5"/>
      <c r="V728" s="3"/>
      <c r="W728" s="5"/>
      <c r="AE728" s="7"/>
      <c r="AM728" s="8"/>
      <c r="AT728" s="9"/>
      <c r="GY728" s="12"/>
    </row>
    <row r="729" spans="9:207" s="1" customFormat="1">
      <c r="I729" s="3"/>
      <c r="P729" s="60"/>
      <c r="Q729" s="60"/>
      <c r="R729" s="60"/>
      <c r="T729" s="3"/>
      <c r="U729" s="5"/>
      <c r="V729" s="3"/>
      <c r="W729" s="5"/>
      <c r="AE729" s="7"/>
      <c r="AM729" s="8"/>
      <c r="AT729" s="9"/>
      <c r="GY729" s="12"/>
    </row>
    <row r="730" spans="9:207" s="1" customFormat="1">
      <c r="I730" s="3"/>
      <c r="P730" s="60"/>
      <c r="Q730" s="60"/>
      <c r="R730" s="60"/>
      <c r="T730" s="3"/>
      <c r="U730" s="5"/>
      <c r="V730" s="3"/>
      <c r="W730" s="5"/>
      <c r="AE730" s="7"/>
      <c r="AM730" s="8"/>
      <c r="AT730" s="9"/>
      <c r="GY730" s="12"/>
    </row>
    <row r="731" spans="9:207" s="1" customFormat="1">
      <c r="I731" s="3"/>
      <c r="P731" s="60"/>
      <c r="Q731" s="60"/>
      <c r="R731" s="60"/>
      <c r="T731" s="3"/>
      <c r="U731" s="5"/>
      <c r="V731" s="3"/>
      <c r="W731" s="5"/>
      <c r="AE731" s="7"/>
      <c r="AM731" s="8"/>
      <c r="AT731" s="9"/>
      <c r="GY731" s="12"/>
    </row>
    <row r="732" spans="9:207" s="1" customFormat="1">
      <c r="I732" s="3"/>
      <c r="P732" s="60"/>
      <c r="Q732" s="60"/>
      <c r="R732" s="60"/>
      <c r="T732" s="3"/>
      <c r="U732" s="5"/>
      <c r="V732" s="3"/>
      <c r="W732" s="5"/>
      <c r="AE732" s="7"/>
      <c r="AM732" s="8"/>
      <c r="AT732" s="9"/>
      <c r="GY732" s="12"/>
    </row>
    <row r="733" spans="9:207" s="1" customFormat="1">
      <c r="I733" s="3"/>
      <c r="P733" s="60"/>
      <c r="Q733" s="60"/>
      <c r="R733" s="60"/>
      <c r="T733" s="3"/>
      <c r="U733" s="5"/>
      <c r="V733" s="3"/>
      <c r="W733" s="5"/>
      <c r="AE733" s="7"/>
      <c r="AM733" s="8"/>
      <c r="AT733" s="9"/>
      <c r="GY733" s="12"/>
    </row>
    <row r="734" spans="9:207" s="1" customFormat="1">
      <c r="I734" s="3"/>
      <c r="P734" s="60"/>
      <c r="Q734" s="60"/>
      <c r="R734" s="60"/>
      <c r="T734" s="3"/>
      <c r="U734" s="5"/>
      <c r="V734" s="3"/>
      <c r="W734" s="5"/>
      <c r="AE734" s="7"/>
      <c r="AM734" s="8"/>
      <c r="AT734" s="9"/>
      <c r="GY734" s="12"/>
    </row>
    <row r="735" spans="9:207" s="1" customFormat="1">
      <c r="I735" s="3"/>
      <c r="P735" s="60"/>
      <c r="Q735" s="60"/>
      <c r="R735" s="60"/>
      <c r="T735" s="3"/>
      <c r="U735" s="5"/>
      <c r="V735" s="3"/>
      <c r="W735" s="5"/>
      <c r="AE735" s="7"/>
      <c r="AM735" s="8"/>
      <c r="AT735" s="9"/>
      <c r="GY735" s="12"/>
    </row>
    <row r="736" spans="9:207" s="1" customFormat="1">
      <c r="I736" s="3"/>
      <c r="P736" s="60"/>
      <c r="Q736" s="60"/>
      <c r="R736" s="60"/>
      <c r="T736" s="3"/>
      <c r="U736" s="5"/>
      <c r="V736" s="3"/>
      <c r="W736" s="5"/>
      <c r="AE736" s="7"/>
      <c r="AM736" s="8"/>
      <c r="AT736" s="9"/>
      <c r="GY736" s="12"/>
    </row>
    <row r="737" spans="9:207" s="1" customFormat="1">
      <c r="I737" s="3"/>
      <c r="P737" s="60"/>
      <c r="Q737" s="60"/>
      <c r="R737" s="60"/>
      <c r="T737" s="3"/>
      <c r="U737" s="5"/>
      <c r="V737" s="3"/>
      <c r="W737" s="5"/>
      <c r="AE737" s="7"/>
      <c r="AM737" s="8"/>
      <c r="AT737" s="9"/>
      <c r="GY737" s="12"/>
    </row>
    <row r="738" spans="9:207" s="1" customFormat="1">
      <c r="I738" s="3"/>
      <c r="P738" s="60"/>
      <c r="Q738" s="60"/>
      <c r="R738" s="60"/>
      <c r="T738" s="3"/>
      <c r="U738" s="5"/>
      <c r="V738" s="3"/>
      <c r="W738" s="5"/>
      <c r="AE738" s="7"/>
      <c r="AM738" s="8"/>
      <c r="AT738" s="9"/>
      <c r="GY738" s="12"/>
    </row>
    <row r="739" spans="9:207" s="1" customFormat="1">
      <c r="I739" s="3"/>
      <c r="P739" s="60"/>
      <c r="Q739" s="60"/>
      <c r="R739" s="60"/>
      <c r="T739" s="3"/>
      <c r="U739" s="5"/>
      <c r="V739" s="3"/>
      <c r="W739" s="5"/>
      <c r="AE739" s="7"/>
      <c r="AM739" s="8"/>
      <c r="AT739" s="9"/>
      <c r="GY739" s="12"/>
    </row>
    <row r="740" spans="9:207" s="1" customFormat="1">
      <c r="I740" s="3"/>
      <c r="P740" s="60"/>
      <c r="Q740" s="60"/>
      <c r="R740" s="60"/>
      <c r="T740" s="3"/>
      <c r="U740" s="5"/>
      <c r="V740" s="3"/>
      <c r="W740" s="5"/>
      <c r="AE740" s="7"/>
      <c r="AM740" s="8"/>
      <c r="AT740" s="9"/>
      <c r="GY740" s="12"/>
    </row>
    <row r="741" spans="9:207" s="1" customFormat="1">
      <c r="I741" s="3"/>
      <c r="P741" s="60"/>
      <c r="Q741" s="60"/>
      <c r="R741" s="60"/>
      <c r="T741" s="3"/>
      <c r="U741" s="5"/>
      <c r="V741" s="3"/>
      <c r="W741" s="5"/>
      <c r="AE741" s="7"/>
      <c r="AM741" s="8"/>
      <c r="AT741" s="9"/>
      <c r="GY741" s="12"/>
    </row>
    <row r="742" spans="9:207" s="1" customFormat="1">
      <c r="I742" s="3"/>
      <c r="P742" s="60"/>
      <c r="Q742" s="60"/>
      <c r="R742" s="60"/>
      <c r="T742" s="3"/>
      <c r="U742" s="5"/>
      <c r="V742" s="3"/>
      <c r="W742" s="5"/>
      <c r="AE742" s="7"/>
      <c r="AM742" s="8"/>
      <c r="AT742" s="9"/>
      <c r="GY742" s="12"/>
    </row>
    <row r="743" spans="9:207" s="1" customFormat="1">
      <c r="I743" s="3"/>
      <c r="P743" s="60"/>
      <c r="Q743" s="60"/>
      <c r="R743" s="60"/>
      <c r="T743" s="3"/>
      <c r="U743" s="5"/>
      <c r="V743" s="3"/>
      <c r="W743" s="5"/>
      <c r="AE743" s="7"/>
      <c r="AM743" s="8"/>
      <c r="AT743" s="9"/>
      <c r="GY743" s="12"/>
    </row>
    <row r="744" spans="9:207" s="1" customFormat="1">
      <c r="I744" s="3"/>
      <c r="P744" s="60"/>
      <c r="Q744" s="60"/>
      <c r="R744" s="60"/>
      <c r="T744" s="3"/>
      <c r="U744" s="5"/>
      <c r="V744" s="3"/>
      <c r="W744" s="5"/>
      <c r="AE744" s="7"/>
      <c r="AM744" s="8"/>
      <c r="AT744" s="9"/>
      <c r="GY744" s="12"/>
    </row>
    <row r="745" spans="9:207" s="1" customFormat="1">
      <c r="I745" s="3"/>
      <c r="P745" s="60"/>
      <c r="Q745" s="60"/>
      <c r="R745" s="60"/>
      <c r="T745" s="3"/>
      <c r="U745" s="5"/>
      <c r="V745" s="3"/>
      <c r="W745" s="5"/>
      <c r="AE745" s="7"/>
      <c r="AM745" s="8"/>
      <c r="AT745" s="9"/>
      <c r="GY745" s="12"/>
    </row>
    <row r="746" spans="9:207" s="1" customFormat="1">
      <c r="I746" s="3"/>
      <c r="P746" s="60"/>
      <c r="Q746" s="60"/>
      <c r="R746" s="60"/>
      <c r="T746" s="3"/>
      <c r="U746" s="5"/>
      <c r="V746" s="3"/>
      <c r="W746" s="5"/>
      <c r="AE746" s="7"/>
      <c r="AM746" s="8"/>
      <c r="AT746" s="9"/>
      <c r="GY746" s="12"/>
    </row>
    <row r="747" spans="9:207" s="1" customFormat="1">
      <c r="I747" s="3"/>
      <c r="P747" s="60"/>
      <c r="Q747" s="60"/>
      <c r="R747" s="60"/>
      <c r="T747" s="3"/>
      <c r="U747" s="5"/>
      <c r="V747" s="3"/>
      <c r="W747" s="5"/>
      <c r="AE747" s="7"/>
      <c r="AM747" s="8"/>
      <c r="AT747" s="9"/>
      <c r="GY747" s="12"/>
    </row>
    <row r="748" spans="9:207" s="1" customFormat="1">
      <c r="I748" s="3"/>
      <c r="P748" s="60"/>
      <c r="Q748" s="60"/>
      <c r="R748" s="60"/>
      <c r="T748" s="3"/>
      <c r="U748" s="5"/>
      <c r="V748" s="3"/>
      <c r="W748" s="5"/>
      <c r="AE748" s="7"/>
      <c r="AM748" s="8"/>
      <c r="AT748" s="9"/>
      <c r="GY748" s="12"/>
    </row>
    <row r="749" spans="9:207" s="1" customFormat="1">
      <c r="I749" s="3"/>
      <c r="P749" s="60"/>
      <c r="Q749" s="60"/>
      <c r="R749" s="60"/>
      <c r="T749" s="3"/>
      <c r="U749" s="5"/>
      <c r="V749" s="3"/>
      <c r="W749" s="5"/>
      <c r="AE749" s="7"/>
      <c r="AM749" s="8"/>
      <c r="AT749" s="9"/>
      <c r="GY749" s="12"/>
    </row>
    <row r="750" spans="9:207" s="1" customFormat="1">
      <c r="I750" s="3"/>
      <c r="P750" s="60"/>
      <c r="Q750" s="60"/>
      <c r="R750" s="60"/>
      <c r="T750" s="3"/>
      <c r="U750" s="5"/>
      <c r="V750" s="3"/>
      <c r="W750" s="5"/>
      <c r="AE750" s="7"/>
      <c r="AM750" s="8"/>
      <c r="AT750" s="9"/>
      <c r="GY750" s="12"/>
    </row>
    <row r="751" spans="9:207" s="1" customFormat="1">
      <c r="I751" s="3"/>
      <c r="P751" s="60"/>
      <c r="Q751" s="60"/>
      <c r="R751" s="60"/>
      <c r="T751" s="3"/>
      <c r="U751" s="5"/>
      <c r="V751" s="3"/>
      <c r="W751" s="5"/>
      <c r="AE751" s="7"/>
      <c r="AM751" s="8"/>
      <c r="AT751" s="9"/>
      <c r="GY751" s="12"/>
    </row>
    <row r="752" spans="9:207" s="1" customFormat="1">
      <c r="I752" s="3"/>
      <c r="P752" s="60"/>
      <c r="Q752" s="60"/>
      <c r="R752" s="60"/>
      <c r="T752" s="3"/>
      <c r="U752" s="5"/>
      <c r="V752" s="3"/>
      <c r="W752" s="5"/>
      <c r="AE752" s="7"/>
      <c r="AM752" s="8"/>
      <c r="AT752" s="9"/>
      <c r="GY752" s="12"/>
    </row>
    <row r="753" spans="9:207" s="1" customFormat="1">
      <c r="I753" s="3"/>
      <c r="P753" s="60"/>
      <c r="Q753" s="60"/>
      <c r="R753" s="60"/>
      <c r="T753" s="3"/>
      <c r="U753" s="5"/>
      <c r="V753" s="3"/>
      <c r="W753" s="5"/>
      <c r="AE753" s="7"/>
      <c r="AM753" s="8"/>
      <c r="AT753" s="9"/>
      <c r="GY753" s="12"/>
    </row>
    <row r="754" spans="9:207" s="1" customFormat="1">
      <c r="I754" s="3"/>
      <c r="P754" s="60"/>
      <c r="Q754" s="60"/>
      <c r="R754" s="60"/>
      <c r="T754" s="3"/>
      <c r="U754" s="5"/>
      <c r="V754" s="3"/>
      <c r="W754" s="5"/>
      <c r="AE754" s="7"/>
      <c r="AM754" s="8"/>
      <c r="AT754" s="9"/>
      <c r="GY754" s="12"/>
    </row>
    <row r="755" spans="9:207" s="1" customFormat="1">
      <c r="I755" s="3"/>
      <c r="P755" s="60"/>
      <c r="Q755" s="60"/>
      <c r="R755" s="60"/>
      <c r="T755" s="3"/>
      <c r="U755" s="5"/>
      <c r="V755" s="3"/>
      <c r="W755" s="5"/>
      <c r="AE755" s="7"/>
      <c r="AM755" s="8"/>
      <c r="AT755" s="9"/>
      <c r="GY755" s="12"/>
    </row>
    <row r="756" spans="9:207" s="1" customFormat="1">
      <c r="I756" s="3"/>
      <c r="P756" s="60"/>
      <c r="Q756" s="60"/>
      <c r="R756" s="60"/>
      <c r="T756" s="3"/>
      <c r="U756" s="5"/>
      <c r="V756" s="3"/>
      <c r="W756" s="5"/>
      <c r="AE756" s="7"/>
      <c r="AM756" s="8"/>
      <c r="AT756" s="9"/>
      <c r="GY756" s="12"/>
    </row>
    <row r="757" spans="9:207" s="1" customFormat="1">
      <c r="I757" s="3"/>
      <c r="P757" s="60"/>
      <c r="Q757" s="60"/>
      <c r="R757" s="60"/>
      <c r="T757" s="3"/>
      <c r="U757" s="5"/>
      <c r="V757" s="3"/>
      <c r="W757" s="5"/>
      <c r="AE757" s="7"/>
      <c r="AM757" s="8"/>
      <c r="AT757" s="9"/>
      <c r="GY757" s="12"/>
    </row>
    <row r="758" spans="9:207" s="1" customFormat="1">
      <c r="I758" s="3"/>
      <c r="P758" s="60"/>
      <c r="Q758" s="60"/>
      <c r="R758" s="60"/>
      <c r="T758" s="3"/>
      <c r="U758" s="5"/>
      <c r="V758" s="3"/>
      <c r="W758" s="5"/>
      <c r="AE758" s="7"/>
      <c r="AM758" s="8"/>
      <c r="AT758" s="9"/>
      <c r="GY758" s="12"/>
    </row>
    <row r="759" spans="9:207" s="1" customFormat="1">
      <c r="I759" s="3"/>
      <c r="P759" s="60"/>
      <c r="Q759" s="60"/>
      <c r="R759" s="60"/>
      <c r="T759" s="3"/>
      <c r="U759" s="5"/>
      <c r="V759" s="3"/>
      <c r="W759" s="5"/>
      <c r="AE759" s="7"/>
      <c r="AM759" s="8"/>
      <c r="AT759" s="9"/>
      <c r="GY759" s="12"/>
    </row>
    <row r="760" spans="9:207" s="1" customFormat="1">
      <c r="I760" s="3"/>
      <c r="P760" s="60"/>
      <c r="Q760" s="60"/>
      <c r="R760" s="60"/>
      <c r="T760" s="3"/>
      <c r="U760" s="5"/>
      <c r="V760" s="3"/>
      <c r="W760" s="5"/>
      <c r="AE760" s="7"/>
      <c r="AM760" s="8"/>
      <c r="AT760" s="9"/>
      <c r="GY760" s="12"/>
    </row>
    <row r="761" spans="9:207" s="1" customFormat="1">
      <c r="I761" s="3"/>
      <c r="P761" s="60"/>
      <c r="Q761" s="60"/>
      <c r="R761" s="60"/>
      <c r="T761" s="3"/>
      <c r="U761" s="5"/>
      <c r="V761" s="3"/>
      <c r="W761" s="5"/>
      <c r="AE761" s="7"/>
      <c r="AM761" s="8"/>
      <c r="AT761" s="9"/>
      <c r="GY761" s="12"/>
    </row>
    <row r="762" spans="9:207" s="1" customFormat="1">
      <c r="I762" s="3"/>
      <c r="P762" s="60"/>
      <c r="Q762" s="60"/>
      <c r="R762" s="60"/>
      <c r="T762" s="3"/>
      <c r="U762" s="5"/>
      <c r="V762" s="3"/>
      <c r="W762" s="5"/>
      <c r="AE762" s="7"/>
      <c r="AM762" s="8"/>
      <c r="AT762" s="9"/>
      <c r="GY762" s="12"/>
    </row>
    <row r="763" spans="9:207" s="1" customFormat="1">
      <c r="I763" s="3"/>
      <c r="P763" s="60"/>
      <c r="Q763" s="60"/>
      <c r="R763" s="60"/>
      <c r="T763" s="3"/>
      <c r="U763" s="5"/>
      <c r="V763" s="3"/>
      <c r="W763" s="5"/>
      <c r="AE763" s="7"/>
      <c r="AM763" s="8"/>
      <c r="AT763" s="9"/>
      <c r="GY763" s="12"/>
    </row>
    <row r="764" spans="9:207" s="1" customFormat="1">
      <c r="I764" s="3"/>
      <c r="P764" s="60"/>
      <c r="Q764" s="60"/>
      <c r="R764" s="60"/>
      <c r="T764" s="3"/>
      <c r="U764" s="5"/>
      <c r="V764" s="3"/>
      <c r="W764" s="5"/>
      <c r="AE764" s="7"/>
      <c r="AM764" s="8"/>
      <c r="AT764" s="9"/>
      <c r="GY764" s="12"/>
    </row>
    <row r="765" spans="9:207" s="1" customFormat="1">
      <c r="I765" s="3"/>
      <c r="P765" s="60"/>
      <c r="Q765" s="60"/>
      <c r="R765" s="60"/>
      <c r="T765" s="3"/>
      <c r="U765" s="5"/>
      <c r="V765" s="3"/>
      <c r="W765" s="5"/>
      <c r="AE765" s="7"/>
      <c r="AM765" s="8"/>
      <c r="AT765" s="9"/>
      <c r="GY765" s="12"/>
    </row>
    <row r="766" spans="9:207" s="1" customFormat="1">
      <c r="I766" s="3"/>
      <c r="P766" s="60"/>
      <c r="Q766" s="60"/>
      <c r="R766" s="60"/>
      <c r="T766" s="3"/>
      <c r="U766" s="5"/>
      <c r="V766" s="3"/>
      <c r="W766" s="5"/>
      <c r="AE766" s="7"/>
      <c r="AM766" s="8"/>
      <c r="AT766" s="9"/>
      <c r="GY766" s="12"/>
    </row>
    <row r="767" spans="9:207" s="1" customFormat="1">
      <c r="I767" s="3"/>
      <c r="P767" s="60"/>
      <c r="Q767" s="60"/>
      <c r="R767" s="60"/>
      <c r="T767" s="3"/>
      <c r="U767" s="5"/>
      <c r="V767" s="3"/>
      <c r="W767" s="5"/>
      <c r="AE767" s="7"/>
      <c r="AM767" s="8"/>
      <c r="AT767" s="9"/>
      <c r="GY767" s="12"/>
    </row>
    <row r="768" spans="9:207" s="1" customFormat="1">
      <c r="I768" s="3"/>
      <c r="P768" s="60"/>
      <c r="Q768" s="60"/>
      <c r="R768" s="60"/>
      <c r="T768" s="3"/>
      <c r="U768" s="5"/>
      <c r="V768" s="3"/>
      <c r="W768" s="5"/>
      <c r="AE768" s="7"/>
      <c r="AM768" s="8"/>
      <c r="AT768" s="9"/>
      <c r="GY768" s="12"/>
    </row>
    <row r="769" spans="9:207" s="1" customFormat="1">
      <c r="I769" s="3"/>
      <c r="P769" s="60"/>
      <c r="Q769" s="60"/>
      <c r="R769" s="60"/>
      <c r="T769" s="3"/>
      <c r="U769" s="5"/>
      <c r="V769" s="3"/>
      <c r="W769" s="5"/>
      <c r="AE769" s="7"/>
      <c r="AM769" s="8"/>
      <c r="AT769" s="9"/>
      <c r="GY769" s="12"/>
    </row>
    <row r="770" spans="9:207" s="1" customFormat="1">
      <c r="I770" s="3"/>
      <c r="P770" s="60"/>
      <c r="Q770" s="60"/>
      <c r="R770" s="60"/>
      <c r="T770" s="3"/>
      <c r="U770" s="5"/>
      <c r="V770" s="3"/>
      <c r="W770" s="5"/>
      <c r="AE770" s="7"/>
      <c r="AM770" s="8"/>
      <c r="AT770" s="9"/>
      <c r="GY770" s="12"/>
    </row>
    <row r="771" spans="9:207" s="1" customFormat="1">
      <c r="I771" s="3"/>
      <c r="P771" s="60"/>
      <c r="Q771" s="60"/>
      <c r="R771" s="60"/>
      <c r="T771" s="3"/>
      <c r="U771" s="5"/>
      <c r="V771" s="3"/>
      <c r="W771" s="5"/>
      <c r="AE771" s="7"/>
      <c r="AM771" s="8"/>
      <c r="AT771" s="9"/>
      <c r="GY771" s="12"/>
    </row>
    <row r="772" spans="9:207" s="1" customFormat="1">
      <c r="I772" s="3"/>
      <c r="P772" s="60"/>
      <c r="Q772" s="60"/>
      <c r="R772" s="60"/>
      <c r="T772" s="3"/>
      <c r="U772" s="5"/>
      <c r="V772" s="3"/>
      <c r="W772" s="5"/>
      <c r="AE772" s="7"/>
      <c r="AM772" s="8"/>
      <c r="AT772" s="9"/>
      <c r="GY772" s="12"/>
    </row>
    <row r="773" spans="9:207" s="1" customFormat="1">
      <c r="I773" s="3"/>
      <c r="P773" s="60"/>
      <c r="Q773" s="60"/>
      <c r="R773" s="60"/>
      <c r="T773" s="3"/>
      <c r="U773" s="5"/>
      <c r="V773" s="3"/>
      <c r="W773" s="5"/>
      <c r="AE773" s="7"/>
      <c r="AM773" s="8"/>
      <c r="AT773" s="9"/>
      <c r="GY773" s="12"/>
    </row>
    <row r="774" spans="9:207" s="1" customFormat="1">
      <c r="I774" s="3"/>
      <c r="P774" s="60"/>
      <c r="Q774" s="60"/>
      <c r="R774" s="60"/>
      <c r="T774" s="3"/>
      <c r="U774" s="5"/>
      <c r="V774" s="3"/>
      <c r="W774" s="5"/>
      <c r="AE774" s="7"/>
      <c r="AM774" s="8"/>
      <c r="AT774" s="9"/>
      <c r="GY774" s="12"/>
    </row>
    <row r="775" spans="9:207" s="1" customFormat="1">
      <c r="I775" s="3"/>
      <c r="P775" s="60"/>
      <c r="Q775" s="60"/>
      <c r="R775" s="60"/>
      <c r="T775" s="3"/>
      <c r="U775" s="5"/>
      <c r="V775" s="3"/>
      <c r="W775" s="5"/>
      <c r="AE775" s="7"/>
      <c r="AM775" s="8"/>
      <c r="AT775" s="9"/>
      <c r="GY775" s="12"/>
    </row>
    <row r="776" spans="9:207" s="1" customFormat="1">
      <c r="I776" s="3"/>
      <c r="P776" s="60"/>
      <c r="Q776" s="60"/>
      <c r="R776" s="60"/>
      <c r="T776" s="3"/>
      <c r="U776" s="5"/>
      <c r="V776" s="3"/>
      <c r="W776" s="5"/>
      <c r="AE776" s="7"/>
      <c r="AM776" s="8"/>
      <c r="AT776" s="9"/>
      <c r="GY776" s="12"/>
    </row>
    <row r="777" spans="9:207" s="1" customFormat="1">
      <c r="I777" s="3"/>
      <c r="P777" s="60"/>
      <c r="Q777" s="60"/>
      <c r="R777" s="60"/>
      <c r="T777" s="3"/>
      <c r="U777" s="5"/>
      <c r="V777" s="3"/>
      <c r="W777" s="5"/>
      <c r="AE777" s="7"/>
      <c r="AM777" s="8"/>
      <c r="AT777" s="9"/>
      <c r="GY777" s="12"/>
    </row>
    <row r="778" spans="9:207" s="1" customFormat="1">
      <c r="I778" s="3"/>
      <c r="P778" s="60"/>
      <c r="Q778" s="60"/>
      <c r="R778" s="60"/>
      <c r="T778" s="3"/>
      <c r="U778" s="5"/>
      <c r="V778" s="3"/>
      <c r="W778" s="5"/>
      <c r="AE778" s="7"/>
      <c r="AM778" s="8"/>
      <c r="AT778" s="9"/>
      <c r="GY778" s="12"/>
    </row>
    <row r="779" spans="9:207" s="1" customFormat="1">
      <c r="I779" s="3"/>
      <c r="P779" s="60"/>
      <c r="Q779" s="60"/>
      <c r="R779" s="60"/>
      <c r="T779" s="3"/>
      <c r="U779" s="5"/>
      <c r="V779" s="3"/>
      <c r="W779" s="5"/>
      <c r="AE779" s="7"/>
      <c r="AM779" s="8"/>
      <c r="AT779" s="9"/>
      <c r="GY779" s="12"/>
    </row>
    <row r="780" spans="9:207" s="1" customFormat="1">
      <c r="I780" s="3"/>
      <c r="P780" s="60"/>
      <c r="Q780" s="60"/>
      <c r="R780" s="60"/>
      <c r="T780" s="3"/>
      <c r="U780" s="5"/>
      <c r="V780" s="3"/>
      <c r="W780" s="5"/>
      <c r="AE780" s="7"/>
      <c r="AM780" s="8"/>
      <c r="AT780" s="9"/>
      <c r="GY780" s="12"/>
    </row>
    <row r="781" spans="9:207" s="1" customFormat="1">
      <c r="I781" s="3"/>
      <c r="P781" s="60"/>
      <c r="Q781" s="60"/>
      <c r="R781" s="60"/>
      <c r="T781" s="3"/>
      <c r="U781" s="5"/>
      <c r="V781" s="3"/>
      <c r="W781" s="5"/>
      <c r="AE781" s="7"/>
      <c r="AM781" s="8"/>
      <c r="AT781" s="9"/>
      <c r="GY781" s="12"/>
    </row>
    <row r="782" spans="9:207" s="1" customFormat="1">
      <c r="I782" s="3"/>
      <c r="P782" s="60"/>
      <c r="Q782" s="60"/>
      <c r="R782" s="60"/>
      <c r="T782" s="3"/>
      <c r="U782" s="5"/>
      <c r="V782" s="3"/>
      <c r="W782" s="5"/>
      <c r="AE782" s="7"/>
      <c r="AM782" s="8"/>
      <c r="AT782" s="9"/>
      <c r="GY782" s="12"/>
    </row>
    <row r="783" spans="9:207" s="1" customFormat="1">
      <c r="I783" s="3"/>
      <c r="P783" s="60"/>
      <c r="Q783" s="60"/>
      <c r="R783" s="60"/>
      <c r="T783" s="3"/>
      <c r="U783" s="5"/>
      <c r="V783" s="3"/>
      <c r="W783" s="5"/>
      <c r="AE783" s="7"/>
      <c r="AM783" s="8"/>
      <c r="AT783" s="9"/>
      <c r="GY783" s="12"/>
    </row>
    <row r="784" spans="9:207" s="1" customFormat="1">
      <c r="I784" s="3"/>
      <c r="P784" s="60"/>
      <c r="Q784" s="60"/>
      <c r="R784" s="60"/>
      <c r="T784" s="3"/>
      <c r="U784" s="5"/>
      <c r="V784" s="3"/>
      <c r="W784" s="5"/>
      <c r="AE784" s="7"/>
      <c r="AM784" s="8"/>
      <c r="AT784" s="9"/>
      <c r="GY784" s="12"/>
    </row>
    <row r="785" spans="9:207" s="1" customFormat="1">
      <c r="I785" s="3"/>
      <c r="P785" s="60"/>
      <c r="Q785" s="60"/>
      <c r="R785" s="60"/>
      <c r="T785" s="3"/>
      <c r="U785" s="5"/>
      <c r="V785" s="3"/>
      <c r="W785" s="5"/>
      <c r="AE785" s="7"/>
      <c r="AM785" s="8"/>
      <c r="AT785" s="9"/>
      <c r="GY785" s="12"/>
    </row>
    <row r="786" spans="9:207" s="1" customFormat="1">
      <c r="I786" s="3"/>
      <c r="P786" s="60"/>
      <c r="Q786" s="60"/>
      <c r="R786" s="60"/>
      <c r="T786" s="3"/>
      <c r="U786" s="5"/>
      <c r="V786" s="3"/>
      <c r="W786" s="5"/>
      <c r="AE786" s="7"/>
      <c r="AM786" s="8"/>
      <c r="AT786" s="9"/>
      <c r="GY786" s="12"/>
    </row>
    <row r="787" spans="9:207" s="1" customFormat="1">
      <c r="I787" s="3"/>
      <c r="P787" s="60"/>
      <c r="Q787" s="60"/>
      <c r="R787" s="60"/>
      <c r="T787" s="3"/>
      <c r="U787" s="5"/>
      <c r="V787" s="3"/>
      <c r="W787" s="5"/>
      <c r="AE787" s="7"/>
      <c r="AM787" s="8"/>
      <c r="AT787" s="9"/>
      <c r="GY787" s="12"/>
    </row>
    <row r="788" spans="9:207" s="1" customFormat="1">
      <c r="I788" s="3"/>
      <c r="P788" s="60"/>
      <c r="Q788" s="60"/>
      <c r="R788" s="60"/>
      <c r="T788" s="3"/>
      <c r="U788" s="5"/>
      <c r="V788" s="3"/>
      <c r="W788" s="5"/>
      <c r="AE788" s="7"/>
      <c r="AM788" s="8"/>
      <c r="AT788" s="9"/>
      <c r="GY788" s="12"/>
    </row>
    <row r="789" spans="9:207" s="1" customFormat="1">
      <c r="I789" s="3"/>
      <c r="P789" s="60"/>
      <c r="Q789" s="60"/>
      <c r="R789" s="60"/>
      <c r="T789" s="3"/>
      <c r="U789" s="5"/>
      <c r="V789" s="3"/>
      <c r="W789" s="5"/>
      <c r="AE789" s="7"/>
      <c r="AM789" s="8"/>
      <c r="AT789" s="9"/>
      <c r="GY789" s="12"/>
    </row>
    <row r="790" spans="9:207" s="1" customFormat="1">
      <c r="I790" s="3"/>
      <c r="P790" s="60"/>
      <c r="Q790" s="60"/>
      <c r="R790" s="60"/>
      <c r="T790" s="3"/>
      <c r="U790" s="5"/>
      <c r="V790" s="3"/>
      <c r="W790" s="5"/>
      <c r="AE790" s="7"/>
      <c r="AM790" s="8"/>
      <c r="AT790" s="9"/>
      <c r="GY790" s="12"/>
    </row>
    <row r="791" spans="9:207" s="1" customFormat="1">
      <c r="I791" s="3"/>
      <c r="P791" s="60"/>
      <c r="Q791" s="60"/>
      <c r="R791" s="60"/>
      <c r="T791" s="3"/>
      <c r="U791" s="5"/>
      <c r="V791" s="3"/>
      <c r="W791" s="5"/>
      <c r="AE791" s="7"/>
      <c r="AM791" s="8"/>
      <c r="AT791" s="9"/>
      <c r="GY791" s="12"/>
    </row>
    <row r="792" spans="9:207" s="1" customFormat="1">
      <c r="I792" s="3"/>
      <c r="P792" s="60"/>
      <c r="Q792" s="60"/>
      <c r="R792" s="60"/>
      <c r="T792" s="3"/>
      <c r="U792" s="5"/>
      <c r="V792" s="3"/>
      <c r="W792" s="5"/>
      <c r="AE792" s="7"/>
      <c r="AM792" s="8"/>
      <c r="AT792" s="9"/>
      <c r="GY792" s="12"/>
    </row>
    <row r="793" spans="9:207" s="1" customFormat="1">
      <c r="I793" s="3"/>
      <c r="P793" s="60"/>
      <c r="Q793" s="60"/>
      <c r="R793" s="60"/>
      <c r="T793" s="3"/>
      <c r="U793" s="5"/>
      <c r="V793" s="3"/>
      <c r="W793" s="5"/>
      <c r="AE793" s="7"/>
      <c r="AM793" s="8"/>
      <c r="AT793" s="9"/>
      <c r="GY793" s="12"/>
    </row>
    <row r="794" spans="9:207" s="1" customFormat="1">
      <c r="I794" s="3"/>
      <c r="P794" s="60"/>
      <c r="Q794" s="60"/>
      <c r="R794" s="60"/>
      <c r="T794" s="3"/>
      <c r="U794" s="5"/>
      <c r="V794" s="3"/>
      <c r="W794" s="5"/>
      <c r="AE794" s="7"/>
      <c r="AM794" s="8"/>
      <c r="AT794" s="9"/>
      <c r="GY794" s="12"/>
    </row>
    <row r="795" spans="9:207" s="1" customFormat="1">
      <c r="I795" s="3"/>
      <c r="P795" s="60"/>
      <c r="Q795" s="60"/>
      <c r="R795" s="60"/>
      <c r="T795" s="3"/>
      <c r="U795" s="5"/>
      <c r="V795" s="3"/>
      <c r="W795" s="5"/>
      <c r="AE795" s="7"/>
      <c r="AM795" s="8"/>
      <c r="AT795" s="9"/>
      <c r="GY795" s="12"/>
    </row>
    <row r="796" spans="9:207" s="1" customFormat="1">
      <c r="I796" s="3"/>
      <c r="P796" s="60"/>
      <c r="Q796" s="60"/>
      <c r="R796" s="60"/>
      <c r="T796" s="3"/>
      <c r="U796" s="5"/>
      <c r="V796" s="3"/>
      <c r="W796" s="5"/>
      <c r="AE796" s="7"/>
      <c r="AM796" s="8"/>
      <c r="AT796" s="9"/>
      <c r="GY796" s="12"/>
    </row>
    <row r="797" spans="9:207" s="1" customFormat="1">
      <c r="I797" s="3"/>
      <c r="P797" s="60"/>
      <c r="Q797" s="60"/>
      <c r="R797" s="60"/>
      <c r="T797" s="3"/>
      <c r="U797" s="5"/>
      <c r="V797" s="3"/>
      <c r="W797" s="5"/>
      <c r="AE797" s="7"/>
      <c r="AM797" s="8"/>
      <c r="AT797" s="9"/>
      <c r="GY797" s="12"/>
    </row>
    <row r="798" spans="9:207" s="1" customFormat="1">
      <c r="I798" s="3"/>
      <c r="P798" s="60"/>
      <c r="Q798" s="60"/>
      <c r="R798" s="60"/>
      <c r="T798" s="3"/>
      <c r="U798" s="5"/>
      <c r="V798" s="3"/>
      <c r="W798" s="5"/>
      <c r="AE798" s="7"/>
      <c r="AM798" s="8"/>
      <c r="AT798" s="9"/>
      <c r="GY798" s="12"/>
    </row>
    <row r="799" spans="9:207" s="1" customFormat="1">
      <c r="I799" s="3"/>
      <c r="P799" s="60"/>
      <c r="Q799" s="60"/>
      <c r="R799" s="60"/>
      <c r="T799" s="3"/>
      <c r="U799" s="5"/>
      <c r="V799" s="3"/>
      <c r="W799" s="5"/>
      <c r="AE799" s="7"/>
      <c r="AM799" s="8"/>
      <c r="AT799" s="9"/>
      <c r="GY799" s="12"/>
    </row>
    <row r="800" spans="9:207" s="1" customFormat="1">
      <c r="I800" s="3"/>
      <c r="P800" s="60"/>
      <c r="Q800" s="60"/>
      <c r="R800" s="60"/>
      <c r="T800" s="3"/>
      <c r="U800" s="5"/>
      <c r="V800" s="3"/>
      <c r="W800" s="5"/>
      <c r="AE800" s="7"/>
      <c r="AM800" s="8"/>
      <c r="AT800" s="9"/>
      <c r="GY800" s="12"/>
    </row>
    <row r="801" spans="9:207" s="1" customFormat="1">
      <c r="I801" s="3"/>
      <c r="P801" s="60"/>
      <c r="Q801" s="60"/>
      <c r="R801" s="60"/>
      <c r="T801" s="3"/>
      <c r="U801" s="5"/>
      <c r="V801" s="3"/>
      <c r="W801" s="5"/>
      <c r="AE801" s="7"/>
      <c r="AM801" s="8"/>
      <c r="AT801" s="9"/>
      <c r="GY801" s="12"/>
    </row>
    <row r="802" spans="9:207" s="1" customFormat="1">
      <c r="I802" s="3"/>
      <c r="P802" s="60"/>
      <c r="Q802" s="60"/>
      <c r="R802" s="60"/>
      <c r="T802" s="3"/>
      <c r="U802" s="5"/>
      <c r="V802" s="3"/>
      <c r="W802" s="5"/>
      <c r="AE802" s="7"/>
      <c r="AM802" s="8"/>
      <c r="AT802" s="9"/>
      <c r="GY802" s="12"/>
    </row>
    <row r="803" spans="9:207" s="1" customFormat="1">
      <c r="I803" s="3"/>
      <c r="P803" s="60"/>
      <c r="Q803" s="60"/>
      <c r="R803" s="60"/>
      <c r="T803" s="3"/>
      <c r="U803" s="5"/>
      <c r="V803" s="3"/>
      <c r="W803" s="5"/>
      <c r="AE803" s="7"/>
      <c r="AM803" s="8"/>
      <c r="AT803" s="9"/>
      <c r="GY803" s="12"/>
    </row>
    <row r="804" spans="9:207" s="1" customFormat="1">
      <c r="I804" s="3"/>
      <c r="P804" s="60"/>
      <c r="Q804" s="60"/>
      <c r="R804" s="60"/>
      <c r="T804" s="3"/>
      <c r="U804" s="5"/>
      <c r="V804" s="3"/>
      <c r="W804" s="5"/>
      <c r="AE804" s="7"/>
      <c r="AM804" s="8"/>
      <c r="AT804" s="9"/>
      <c r="GY804" s="12"/>
    </row>
    <row r="805" spans="9:207" s="1" customFormat="1">
      <c r="I805" s="3"/>
      <c r="P805" s="60"/>
      <c r="Q805" s="60"/>
      <c r="R805" s="60"/>
      <c r="T805" s="3"/>
      <c r="U805" s="5"/>
      <c r="V805" s="3"/>
      <c r="W805" s="5"/>
      <c r="AE805" s="7"/>
      <c r="AM805" s="8"/>
      <c r="AT805" s="9"/>
      <c r="GY805" s="12"/>
    </row>
    <row r="806" spans="9:207" s="1" customFormat="1">
      <c r="I806" s="3"/>
      <c r="P806" s="60"/>
      <c r="Q806" s="60"/>
      <c r="R806" s="60"/>
      <c r="T806" s="3"/>
      <c r="U806" s="5"/>
      <c r="V806" s="3"/>
      <c r="W806" s="5"/>
      <c r="AE806" s="7"/>
      <c r="AM806" s="8"/>
      <c r="AT806" s="9"/>
      <c r="GY806" s="12"/>
    </row>
    <row r="807" spans="9:207" s="1" customFormat="1">
      <c r="I807" s="3"/>
      <c r="P807" s="60"/>
      <c r="Q807" s="60"/>
      <c r="R807" s="60"/>
      <c r="T807" s="3"/>
      <c r="U807" s="5"/>
      <c r="V807" s="3"/>
      <c r="W807" s="5"/>
      <c r="AE807" s="7"/>
      <c r="AM807" s="8"/>
      <c r="AT807" s="9"/>
      <c r="GY807" s="12"/>
    </row>
    <row r="808" spans="9:207" s="1" customFormat="1">
      <c r="I808" s="3"/>
      <c r="P808" s="60"/>
      <c r="Q808" s="60"/>
      <c r="R808" s="60"/>
      <c r="T808" s="3"/>
      <c r="U808" s="5"/>
      <c r="V808" s="3"/>
      <c r="W808" s="5"/>
      <c r="AE808" s="7"/>
      <c r="AM808" s="8"/>
      <c r="AT808" s="9"/>
      <c r="GY808" s="12"/>
    </row>
    <row r="809" spans="9:207" s="1" customFormat="1">
      <c r="I809" s="3"/>
      <c r="P809" s="60"/>
      <c r="Q809" s="60"/>
      <c r="R809" s="60"/>
      <c r="T809" s="3"/>
      <c r="U809" s="5"/>
      <c r="V809" s="3"/>
      <c r="W809" s="5"/>
      <c r="AE809" s="7"/>
      <c r="AM809" s="8"/>
      <c r="AT809" s="9"/>
      <c r="GY809" s="12"/>
    </row>
    <row r="810" spans="9:207" s="1" customFormat="1">
      <c r="I810" s="3"/>
      <c r="P810" s="60"/>
      <c r="Q810" s="60"/>
      <c r="R810" s="60"/>
      <c r="T810" s="3"/>
      <c r="U810" s="5"/>
      <c r="V810" s="3"/>
      <c r="W810" s="5"/>
      <c r="AE810" s="7"/>
      <c r="AM810" s="8"/>
      <c r="AT810" s="9"/>
      <c r="GY810" s="12"/>
    </row>
    <row r="811" spans="9:207" s="1" customFormat="1">
      <c r="I811" s="3"/>
      <c r="P811" s="60"/>
      <c r="Q811" s="60"/>
      <c r="R811" s="60"/>
      <c r="T811" s="3"/>
      <c r="U811" s="5"/>
      <c r="V811" s="3"/>
      <c r="W811" s="5"/>
      <c r="AE811" s="7"/>
      <c r="AM811" s="8"/>
      <c r="AT811" s="9"/>
      <c r="GY811" s="12"/>
    </row>
    <row r="812" spans="9:207" s="1" customFormat="1">
      <c r="I812" s="3"/>
      <c r="P812" s="60"/>
      <c r="Q812" s="60"/>
      <c r="R812" s="60"/>
      <c r="T812" s="3"/>
      <c r="U812" s="5"/>
      <c r="V812" s="3"/>
      <c r="W812" s="5"/>
      <c r="AE812" s="7"/>
      <c r="AM812" s="8"/>
      <c r="AT812" s="9"/>
      <c r="GY812" s="12"/>
    </row>
    <row r="813" spans="9:207" s="1" customFormat="1">
      <c r="I813" s="3"/>
      <c r="P813" s="60"/>
      <c r="Q813" s="60"/>
      <c r="R813" s="60"/>
      <c r="T813" s="3"/>
      <c r="U813" s="5"/>
      <c r="V813" s="3"/>
      <c r="W813" s="5"/>
      <c r="AE813" s="7"/>
      <c r="AM813" s="8"/>
      <c r="AT813" s="9"/>
      <c r="GY813" s="12"/>
    </row>
    <row r="814" spans="9:207" s="1" customFormat="1">
      <c r="I814" s="3"/>
      <c r="P814" s="60"/>
      <c r="Q814" s="60"/>
      <c r="R814" s="60"/>
      <c r="T814" s="3"/>
      <c r="U814" s="5"/>
      <c r="V814" s="3"/>
      <c r="W814" s="5"/>
      <c r="AE814" s="7"/>
      <c r="AM814" s="8"/>
      <c r="AT814" s="9"/>
      <c r="GY814" s="12"/>
    </row>
    <row r="815" spans="9:207" s="1" customFormat="1">
      <c r="I815" s="3"/>
      <c r="P815" s="60"/>
      <c r="Q815" s="60"/>
      <c r="R815" s="60"/>
      <c r="T815" s="3"/>
      <c r="U815" s="5"/>
      <c r="V815" s="3"/>
      <c r="W815" s="5"/>
      <c r="AE815" s="7"/>
      <c r="AM815" s="8"/>
      <c r="AT815" s="9"/>
      <c r="GY815" s="12"/>
    </row>
    <row r="816" spans="9:207" s="1" customFormat="1">
      <c r="I816" s="3"/>
      <c r="P816" s="60"/>
      <c r="Q816" s="60"/>
      <c r="R816" s="60"/>
      <c r="T816" s="3"/>
      <c r="U816" s="5"/>
      <c r="V816" s="3"/>
      <c r="W816" s="5"/>
      <c r="AE816" s="7"/>
      <c r="AM816" s="8"/>
      <c r="AT816" s="9"/>
      <c r="GY816" s="12"/>
    </row>
    <row r="817" spans="9:207" s="1" customFormat="1">
      <c r="I817" s="3"/>
      <c r="P817" s="60"/>
      <c r="Q817" s="60"/>
      <c r="R817" s="60"/>
      <c r="T817" s="3"/>
      <c r="U817" s="5"/>
      <c r="V817" s="3"/>
      <c r="W817" s="5"/>
      <c r="AE817" s="7"/>
      <c r="AM817" s="8"/>
      <c r="AT817" s="9"/>
      <c r="GY817" s="12"/>
    </row>
    <row r="818" spans="9:207" s="1" customFormat="1">
      <c r="I818" s="3"/>
      <c r="P818" s="60"/>
      <c r="Q818" s="60"/>
      <c r="R818" s="60"/>
      <c r="T818" s="3"/>
      <c r="U818" s="5"/>
      <c r="V818" s="3"/>
      <c r="W818" s="5"/>
      <c r="AE818" s="7"/>
      <c r="AM818" s="8"/>
      <c r="AT818" s="9"/>
      <c r="GY818" s="12"/>
    </row>
    <row r="819" spans="9:207" s="1" customFormat="1">
      <c r="I819" s="3"/>
      <c r="P819" s="60"/>
      <c r="Q819" s="60"/>
      <c r="R819" s="60"/>
      <c r="T819" s="3"/>
      <c r="U819" s="5"/>
      <c r="V819" s="3"/>
      <c r="W819" s="5"/>
      <c r="AE819" s="7"/>
      <c r="AM819" s="8"/>
      <c r="AT819" s="9"/>
      <c r="GY819" s="12"/>
    </row>
    <row r="820" spans="9:207" s="1" customFormat="1">
      <c r="I820" s="3"/>
      <c r="P820" s="60"/>
      <c r="Q820" s="60"/>
      <c r="R820" s="60"/>
      <c r="T820" s="3"/>
      <c r="U820" s="5"/>
      <c r="V820" s="3"/>
      <c r="W820" s="5"/>
      <c r="AE820" s="7"/>
      <c r="AM820" s="8"/>
      <c r="AT820" s="9"/>
      <c r="GY820" s="12"/>
    </row>
    <row r="821" spans="9:207" s="1" customFormat="1">
      <c r="I821" s="3"/>
      <c r="P821" s="60"/>
      <c r="Q821" s="60"/>
      <c r="R821" s="60"/>
      <c r="T821" s="3"/>
      <c r="U821" s="5"/>
      <c r="V821" s="3"/>
      <c r="W821" s="5"/>
      <c r="AE821" s="7"/>
      <c r="AM821" s="8"/>
      <c r="AT821" s="9"/>
      <c r="GY821" s="12"/>
    </row>
    <row r="822" spans="9:207" s="1" customFormat="1">
      <c r="I822" s="3"/>
      <c r="P822" s="60"/>
      <c r="Q822" s="60"/>
      <c r="R822" s="60"/>
      <c r="T822" s="3"/>
      <c r="U822" s="5"/>
      <c r="V822" s="3"/>
      <c r="W822" s="5"/>
      <c r="AE822" s="7"/>
      <c r="AM822" s="8"/>
      <c r="AT822" s="9"/>
      <c r="GY822" s="12"/>
    </row>
    <row r="823" spans="9:207" s="1" customFormat="1">
      <c r="I823" s="3"/>
      <c r="P823" s="60"/>
      <c r="Q823" s="60"/>
      <c r="R823" s="60"/>
      <c r="T823" s="3"/>
      <c r="U823" s="5"/>
      <c r="V823" s="3"/>
      <c r="W823" s="5"/>
      <c r="AE823" s="7"/>
      <c r="AM823" s="8"/>
      <c r="AT823" s="9"/>
      <c r="GY823" s="12"/>
    </row>
    <row r="824" spans="9:207" s="1" customFormat="1">
      <c r="I824" s="3"/>
      <c r="P824" s="60"/>
      <c r="Q824" s="60"/>
      <c r="R824" s="60"/>
      <c r="T824" s="3"/>
      <c r="U824" s="5"/>
      <c r="V824" s="3"/>
      <c r="W824" s="5"/>
      <c r="AE824" s="7"/>
      <c r="AM824" s="8"/>
      <c r="AT824" s="9"/>
      <c r="GY824" s="12"/>
    </row>
    <row r="825" spans="9:207" s="1" customFormat="1">
      <c r="I825" s="3"/>
      <c r="P825" s="60"/>
      <c r="Q825" s="60"/>
      <c r="R825" s="60"/>
      <c r="T825" s="3"/>
      <c r="U825" s="5"/>
      <c r="V825" s="3"/>
      <c r="W825" s="5"/>
      <c r="AE825" s="7"/>
      <c r="AM825" s="8"/>
      <c r="AT825" s="9"/>
      <c r="GY825" s="12"/>
    </row>
    <row r="826" spans="9:207" s="1" customFormat="1">
      <c r="I826" s="3"/>
      <c r="P826" s="60"/>
      <c r="Q826" s="60"/>
      <c r="R826" s="60"/>
      <c r="T826" s="3"/>
      <c r="U826" s="5"/>
      <c r="V826" s="3"/>
      <c r="W826" s="5"/>
      <c r="AE826" s="7"/>
      <c r="AM826" s="8"/>
      <c r="AT826" s="9"/>
      <c r="GY826" s="12"/>
    </row>
    <row r="827" spans="9:207" s="1" customFormat="1">
      <c r="I827" s="3"/>
      <c r="P827" s="60"/>
      <c r="Q827" s="60"/>
      <c r="R827" s="60"/>
      <c r="T827" s="3"/>
      <c r="U827" s="5"/>
      <c r="V827" s="3"/>
      <c r="W827" s="5"/>
      <c r="AE827" s="7"/>
      <c r="AM827" s="8"/>
      <c r="AT827" s="9"/>
      <c r="GY827" s="12"/>
    </row>
    <row r="828" spans="9:207" s="1" customFormat="1">
      <c r="I828" s="3"/>
      <c r="P828" s="60"/>
      <c r="Q828" s="60"/>
      <c r="R828" s="60"/>
      <c r="T828" s="3"/>
      <c r="U828" s="5"/>
      <c r="V828" s="3"/>
      <c r="W828" s="5"/>
      <c r="AE828" s="7"/>
      <c r="AM828" s="8"/>
      <c r="AT828" s="9"/>
      <c r="GY828" s="12"/>
    </row>
    <row r="829" spans="9:207" s="1" customFormat="1">
      <c r="I829" s="3"/>
      <c r="P829" s="60"/>
      <c r="Q829" s="60"/>
      <c r="R829" s="60"/>
      <c r="T829" s="3"/>
      <c r="U829" s="5"/>
      <c r="V829" s="3"/>
      <c r="W829" s="5"/>
      <c r="AE829" s="7"/>
      <c r="AM829" s="8"/>
      <c r="AT829" s="9"/>
      <c r="GY829" s="12"/>
    </row>
    <row r="830" spans="9:207" s="1" customFormat="1">
      <c r="I830" s="3"/>
      <c r="P830" s="60"/>
      <c r="Q830" s="60"/>
      <c r="R830" s="60"/>
      <c r="T830" s="3"/>
      <c r="U830" s="5"/>
      <c r="V830" s="3"/>
      <c r="W830" s="5"/>
      <c r="AE830" s="7"/>
      <c r="AM830" s="8"/>
      <c r="AT830" s="9"/>
      <c r="GY830" s="12"/>
    </row>
    <row r="831" spans="9:207" s="1" customFormat="1">
      <c r="I831" s="3"/>
      <c r="P831" s="60"/>
      <c r="Q831" s="60"/>
      <c r="R831" s="60"/>
      <c r="T831" s="3"/>
      <c r="U831" s="5"/>
      <c r="V831" s="3"/>
      <c r="W831" s="5"/>
      <c r="AE831" s="7"/>
      <c r="AM831" s="8"/>
      <c r="AT831" s="9"/>
      <c r="GY831" s="12"/>
    </row>
    <row r="832" spans="9:207" s="1" customFormat="1">
      <c r="I832" s="3"/>
      <c r="P832" s="60"/>
      <c r="Q832" s="60"/>
      <c r="R832" s="60"/>
      <c r="T832" s="3"/>
      <c r="U832" s="5"/>
      <c r="V832" s="3"/>
      <c r="W832" s="5"/>
      <c r="AE832" s="7"/>
      <c r="AM832" s="8"/>
      <c r="AT832" s="9"/>
      <c r="GY832" s="12"/>
    </row>
    <row r="833" spans="9:207" s="1" customFormat="1">
      <c r="I833" s="3"/>
      <c r="P833" s="60"/>
      <c r="Q833" s="60"/>
      <c r="R833" s="60"/>
      <c r="T833" s="3"/>
      <c r="U833" s="5"/>
      <c r="V833" s="3"/>
      <c r="W833" s="5"/>
      <c r="AE833" s="7"/>
      <c r="AM833" s="8"/>
      <c r="AT833" s="9"/>
      <c r="GY833" s="12"/>
    </row>
    <row r="834" spans="9:207" s="1" customFormat="1">
      <c r="I834" s="3"/>
      <c r="P834" s="60"/>
      <c r="Q834" s="60"/>
      <c r="R834" s="60"/>
      <c r="T834" s="3"/>
      <c r="U834" s="5"/>
      <c r="V834" s="3"/>
      <c r="W834" s="5"/>
      <c r="AE834" s="7"/>
      <c r="AM834" s="8"/>
      <c r="AT834" s="9"/>
      <c r="GY834" s="12"/>
    </row>
    <row r="835" spans="9:207" s="1" customFormat="1">
      <c r="I835" s="3"/>
      <c r="P835" s="60"/>
      <c r="Q835" s="60"/>
      <c r="R835" s="60"/>
      <c r="T835" s="3"/>
      <c r="U835" s="5"/>
      <c r="V835" s="3"/>
      <c r="W835" s="5"/>
      <c r="AE835" s="7"/>
      <c r="AM835" s="8"/>
      <c r="AT835" s="9"/>
      <c r="GY835" s="12"/>
    </row>
    <row r="836" spans="9:207" s="1" customFormat="1">
      <c r="I836" s="3"/>
      <c r="P836" s="60"/>
      <c r="Q836" s="60"/>
      <c r="R836" s="60"/>
      <c r="T836" s="3"/>
      <c r="U836" s="5"/>
      <c r="V836" s="3"/>
      <c r="W836" s="5"/>
      <c r="AE836" s="7"/>
      <c r="AM836" s="8"/>
      <c r="AT836" s="9"/>
      <c r="GY836" s="12"/>
    </row>
    <row r="837" spans="9:207" s="1" customFormat="1">
      <c r="I837" s="3"/>
      <c r="P837" s="60"/>
      <c r="Q837" s="60"/>
      <c r="R837" s="60"/>
      <c r="T837" s="3"/>
      <c r="U837" s="5"/>
      <c r="V837" s="3"/>
      <c r="W837" s="5"/>
      <c r="AE837" s="7"/>
      <c r="AM837" s="8"/>
      <c r="AT837" s="9"/>
      <c r="GY837" s="12"/>
    </row>
    <row r="838" spans="9:207" s="1" customFormat="1">
      <c r="I838" s="3"/>
      <c r="P838" s="60"/>
      <c r="Q838" s="60"/>
      <c r="R838" s="60"/>
      <c r="T838" s="3"/>
      <c r="U838" s="5"/>
      <c r="V838" s="3"/>
      <c r="W838" s="5"/>
      <c r="AE838" s="7"/>
      <c r="AM838" s="8"/>
      <c r="AT838" s="9"/>
      <c r="GY838" s="12"/>
    </row>
    <row r="839" spans="9:207" s="1" customFormat="1">
      <c r="I839" s="3"/>
      <c r="P839" s="60"/>
      <c r="Q839" s="60"/>
      <c r="R839" s="60"/>
      <c r="T839" s="3"/>
      <c r="U839" s="5"/>
      <c r="V839" s="3"/>
      <c r="W839" s="5"/>
      <c r="AE839" s="7"/>
      <c r="AM839" s="8"/>
      <c r="AT839" s="9"/>
      <c r="GY839" s="12"/>
    </row>
    <row r="840" spans="9:207" s="1" customFormat="1">
      <c r="I840" s="3"/>
      <c r="P840" s="60"/>
      <c r="Q840" s="60"/>
      <c r="R840" s="60"/>
      <c r="T840" s="3"/>
      <c r="U840" s="5"/>
      <c r="V840" s="3"/>
      <c r="W840" s="5"/>
      <c r="AE840" s="7"/>
      <c r="AM840" s="8"/>
      <c r="AT840" s="9"/>
      <c r="GY840" s="12"/>
    </row>
    <row r="841" spans="9:207" s="1" customFormat="1">
      <c r="I841" s="3"/>
      <c r="P841" s="60"/>
      <c r="Q841" s="60"/>
      <c r="R841" s="60"/>
      <c r="T841" s="3"/>
      <c r="U841" s="5"/>
      <c r="V841" s="3"/>
      <c r="W841" s="5"/>
      <c r="AE841" s="7"/>
      <c r="AM841" s="8"/>
      <c r="AT841" s="9"/>
      <c r="GY841" s="12"/>
    </row>
    <row r="842" spans="9:207" s="1" customFormat="1">
      <c r="I842" s="3"/>
      <c r="P842" s="60"/>
      <c r="Q842" s="60"/>
      <c r="R842" s="60"/>
      <c r="T842" s="3"/>
      <c r="U842" s="5"/>
      <c r="V842" s="3"/>
      <c r="W842" s="5"/>
      <c r="AE842" s="7"/>
      <c r="AM842" s="8"/>
      <c r="AT842" s="9"/>
      <c r="GY842" s="12"/>
    </row>
    <row r="843" spans="9:207" s="1" customFormat="1">
      <c r="I843" s="3"/>
      <c r="P843" s="60"/>
      <c r="Q843" s="60"/>
      <c r="R843" s="60"/>
      <c r="T843" s="3"/>
      <c r="U843" s="5"/>
      <c r="V843" s="3"/>
      <c r="W843" s="5"/>
      <c r="AE843" s="7"/>
      <c r="AM843" s="8"/>
      <c r="AT843" s="9"/>
      <c r="GY843" s="12"/>
    </row>
    <row r="844" spans="9:207" s="1" customFormat="1">
      <c r="I844" s="3"/>
      <c r="P844" s="60"/>
      <c r="Q844" s="60"/>
      <c r="R844" s="60"/>
      <c r="T844" s="3"/>
      <c r="U844" s="5"/>
      <c r="V844" s="3"/>
      <c r="W844" s="5"/>
      <c r="AE844" s="7"/>
      <c r="AM844" s="8"/>
      <c r="AT844" s="9"/>
      <c r="GY844" s="12"/>
    </row>
    <row r="845" spans="9:207" s="1" customFormat="1">
      <c r="I845" s="3"/>
      <c r="P845" s="60"/>
      <c r="Q845" s="60"/>
      <c r="R845" s="60"/>
      <c r="T845" s="3"/>
      <c r="U845" s="5"/>
      <c r="V845" s="3"/>
      <c r="W845" s="5"/>
      <c r="AE845" s="7"/>
      <c r="AM845" s="8"/>
      <c r="AT845" s="9"/>
      <c r="GY845" s="12"/>
    </row>
    <row r="846" spans="9:207" s="1" customFormat="1">
      <c r="I846" s="3"/>
      <c r="P846" s="60"/>
      <c r="Q846" s="60"/>
      <c r="R846" s="60"/>
      <c r="T846" s="3"/>
      <c r="U846" s="5"/>
      <c r="V846" s="3"/>
      <c r="W846" s="5"/>
      <c r="AE846" s="7"/>
      <c r="AM846" s="8"/>
      <c r="AT846" s="9"/>
      <c r="GY846" s="12"/>
    </row>
    <row r="847" spans="9:207" s="1" customFormat="1">
      <c r="I847" s="3"/>
      <c r="P847" s="60"/>
      <c r="Q847" s="60"/>
      <c r="R847" s="60"/>
      <c r="T847" s="3"/>
      <c r="U847" s="5"/>
      <c r="V847" s="3"/>
      <c r="W847" s="5"/>
      <c r="AE847" s="7"/>
      <c r="AM847" s="8"/>
      <c r="AT847" s="9"/>
      <c r="GY847" s="12"/>
    </row>
    <row r="848" spans="9:207" s="1" customFormat="1">
      <c r="I848" s="3"/>
      <c r="P848" s="60"/>
      <c r="Q848" s="60"/>
      <c r="R848" s="60"/>
      <c r="T848" s="3"/>
      <c r="U848" s="5"/>
      <c r="V848" s="3"/>
      <c r="W848" s="5"/>
      <c r="AE848" s="7"/>
      <c r="AM848" s="8"/>
      <c r="AT848" s="9"/>
      <c r="GY848" s="12"/>
    </row>
    <row r="849" spans="9:207" s="1" customFormat="1">
      <c r="I849" s="3"/>
      <c r="P849" s="60"/>
      <c r="Q849" s="60"/>
      <c r="R849" s="60"/>
      <c r="T849" s="3"/>
      <c r="U849" s="5"/>
      <c r="V849" s="3"/>
      <c r="W849" s="5"/>
      <c r="AE849" s="7"/>
      <c r="AM849" s="8"/>
      <c r="AT849" s="9"/>
      <c r="GY849" s="12"/>
    </row>
    <row r="850" spans="9:207" s="1" customFormat="1">
      <c r="I850" s="3"/>
      <c r="P850" s="60"/>
      <c r="Q850" s="60"/>
      <c r="R850" s="60"/>
      <c r="T850" s="3"/>
      <c r="U850" s="5"/>
      <c r="V850" s="3"/>
      <c r="W850" s="5"/>
      <c r="AE850" s="7"/>
      <c r="AM850" s="8"/>
      <c r="AT850" s="9"/>
      <c r="GY850" s="12"/>
    </row>
    <row r="851" spans="9:207" s="1" customFormat="1">
      <c r="I851" s="3"/>
      <c r="P851" s="60"/>
      <c r="Q851" s="60"/>
      <c r="R851" s="60"/>
      <c r="T851" s="3"/>
      <c r="U851" s="5"/>
      <c r="V851" s="3"/>
      <c r="W851" s="5"/>
      <c r="AE851" s="7"/>
      <c r="AM851" s="8"/>
      <c r="AT851" s="9"/>
      <c r="GY851" s="12"/>
    </row>
    <row r="852" spans="9:207" s="1" customFormat="1">
      <c r="I852" s="3"/>
      <c r="P852" s="60"/>
      <c r="Q852" s="60"/>
      <c r="R852" s="60"/>
      <c r="T852" s="3"/>
      <c r="U852" s="5"/>
      <c r="V852" s="3"/>
      <c r="W852" s="5"/>
      <c r="AE852" s="7"/>
      <c r="AM852" s="8"/>
      <c r="AT852" s="9"/>
      <c r="GY852" s="12"/>
    </row>
    <row r="853" spans="9:207" s="1" customFormat="1">
      <c r="I853" s="3"/>
      <c r="P853" s="60"/>
      <c r="Q853" s="60"/>
      <c r="R853" s="60"/>
      <c r="T853" s="3"/>
      <c r="U853" s="5"/>
      <c r="V853" s="3"/>
      <c r="W853" s="5"/>
      <c r="AE853" s="7"/>
      <c r="AM853" s="8"/>
      <c r="AT853" s="9"/>
      <c r="GY853" s="12"/>
    </row>
    <row r="854" spans="9:207" s="1" customFormat="1">
      <c r="I854" s="3"/>
      <c r="P854" s="60"/>
      <c r="Q854" s="60"/>
      <c r="R854" s="60"/>
      <c r="T854" s="3"/>
      <c r="U854" s="5"/>
      <c r="V854" s="3"/>
      <c r="W854" s="5"/>
      <c r="AE854" s="7"/>
      <c r="AM854" s="8"/>
      <c r="AT854" s="9"/>
      <c r="GY854" s="12"/>
    </row>
    <row r="855" spans="9:207" s="1" customFormat="1">
      <c r="I855" s="3"/>
      <c r="P855" s="60"/>
      <c r="Q855" s="60"/>
      <c r="R855" s="60"/>
      <c r="T855" s="3"/>
      <c r="U855" s="5"/>
      <c r="V855" s="3"/>
      <c r="W855" s="5"/>
      <c r="AE855" s="7"/>
      <c r="AM855" s="8"/>
      <c r="AT855" s="9"/>
      <c r="GY855" s="12"/>
    </row>
    <row r="856" spans="9:207" s="1" customFormat="1">
      <c r="I856" s="3"/>
      <c r="P856" s="60"/>
      <c r="Q856" s="60"/>
      <c r="R856" s="60"/>
      <c r="T856" s="3"/>
      <c r="U856" s="5"/>
      <c r="V856" s="3"/>
      <c r="W856" s="5"/>
      <c r="AE856" s="7"/>
      <c r="AM856" s="8"/>
      <c r="AT856" s="9"/>
      <c r="GY856" s="12"/>
    </row>
    <row r="857" spans="9:207" s="1" customFormat="1">
      <c r="I857" s="3"/>
      <c r="P857" s="60"/>
      <c r="Q857" s="60"/>
      <c r="R857" s="60"/>
      <c r="T857" s="3"/>
      <c r="U857" s="5"/>
      <c r="V857" s="3"/>
      <c r="W857" s="5"/>
      <c r="AE857" s="7"/>
      <c r="AM857" s="8"/>
      <c r="AT857" s="9"/>
      <c r="GY857" s="12"/>
    </row>
    <row r="858" spans="9:207" s="1" customFormat="1">
      <c r="I858" s="3"/>
      <c r="P858" s="60"/>
      <c r="Q858" s="60"/>
      <c r="R858" s="60"/>
      <c r="T858" s="3"/>
      <c r="U858" s="5"/>
      <c r="V858" s="3"/>
      <c r="W858" s="5"/>
      <c r="AE858" s="7"/>
      <c r="AM858" s="8"/>
      <c r="AT858" s="9"/>
      <c r="GY858" s="12"/>
    </row>
    <row r="859" spans="9:207" s="1" customFormat="1">
      <c r="I859" s="3"/>
      <c r="P859" s="60"/>
      <c r="Q859" s="60"/>
      <c r="R859" s="60"/>
      <c r="T859" s="3"/>
      <c r="U859" s="5"/>
      <c r="V859" s="3"/>
      <c r="W859" s="5"/>
      <c r="AE859" s="7"/>
      <c r="AM859" s="8"/>
      <c r="AT859" s="9"/>
      <c r="GY859" s="12"/>
    </row>
    <row r="860" spans="9:207" s="1" customFormat="1">
      <c r="I860" s="3"/>
      <c r="P860" s="60"/>
      <c r="Q860" s="60"/>
      <c r="R860" s="60"/>
      <c r="T860" s="3"/>
      <c r="U860" s="5"/>
      <c r="V860" s="3"/>
      <c r="W860" s="5"/>
      <c r="AE860" s="7"/>
      <c r="AM860" s="8"/>
      <c r="AT860" s="9"/>
      <c r="GY860" s="12"/>
    </row>
    <row r="861" spans="9:207" s="1" customFormat="1">
      <c r="I861" s="3"/>
      <c r="P861" s="60"/>
      <c r="Q861" s="60"/>
      <c r="R861" s="60"/>
      <c r="T861" s="3"/>
      <c r="U861" s="5"/>
      <c r="V861" s="3"/>
      <c r="W861" s="5"/>
      <c r="AE861" s="7"/>
      <c r="AM861" s="8"/>
      <c r="AT861" s="9"/>
      <c r="GY861" s="12"/>
    </row>
    <row r="862" spans="9:207" s="1" customFormat="1">
      <c r="I862" s="3"/>
      <c r="P862" s="60"/>
      <c r="Q862" s="60"/>
      <c r="R862" s="60"/>
      <c r="T862" s="3"/>
      <c r="U862" s="5"/>
      <c r="V862" s="3"/>
      <c r="W862" s="5"/>
      <c r="AE862" s="7"/>
      <c r="AM862" s="8"/>
      <c r="AT862" s="9"/>
      <c r="GY862" s="12"/>
    </row>
    <row r="863" spans="9:207" s="1" customFormat="1">
      <c r="I863" s="3"/>
      <c r="P863" s="60"/>
      <c r="Q863" s="60"/>
      <c r="R863" s="60"/>
      <c r="T863" s="3"/>
      <c r="U863" s="5"/>
      <c r="V863" s="3"/>
      <c r="W863" s="5"/>
      <c r="AE863" s="7"/>
      <c r="AM863" s="8"/>
      <c r="AT863" s="9"/>
      <c r="GY863" s="12"/>
    </row>
    <row r="864" spans="9:207" s="1" customFormat="1">
      <c r="I864" s="3"/>
      <c r="P864" s="60"/>
      <c r="Q864" s="60"/>
      <c r="R864" s="60"/>
      <c r="T864" s="3"/>
      <c r="U864" s="5"/>
      <c r="V864" s="3"/>
      <c r="W864" s="5"/>
      <c r="AE864" s="7"/>
      <c r="AM864" s="8"/>
      <c r="AT864" s="9"/>
      <c r="GY864" s="12"/>
    </row>
    <row r="865" spans="9:207" s="1" customFormat="1">
      <c r="I865" s="3"/>
      <c r="P865" s="60"/>
      <c r="Q865" s="60"/>
      <c r="R865" s="60"/>
      <c r="T865" s="3"/>
      <c r="U865" s="5"/>
      <c r="V865" s="3"/>
      <c r="W865" s="5"/>
      <c r="AE865" s="7"/>
      <c r="AM865" s="8"/>
      <c r="AT865" s="9"/>
      <c r="GY865" s="12"/>
    </row>
    <row r="866" spans="9:207" s="1" customFormat="1">
      <c r="I866" s="3"/>
      <c r="P866" s="60"/>
      <c r="Q866" s="60"/>
      <c r="R866" s="60"/>
      <c r="T866" s="3"/>
      <c r="U866" s="5"/>
      <c r="V866" s="3"/>
      <c r="W866" s="5"/>
      <c r="AE866" s="7"/>
      <c r="AM866" s="8"/>
      <c r="AT866" s="9"/>
      <c r="GY866" s="12"/>
    </row>
    <row r="867" spans="9:207" s="1" customFormat="1">
      <c r="I867" s="3"/>
      <c r="P867" s="60"/>
      <c r="Q867" s="60"/>
      <c r="R867" s="60"/>
      <c r="T867" s="3"/>
      <c r="U867" s="5"/>
      <c r="V867" s="3"/>
      <c r="W867" s="5"/>
      <c r="AE867" s="7"/>
      <c r="AM867" s="8"/>
      <c r="AT867" s="9"/>
      <c r="GY867" s="12"/>
    </row>
    <row r="868" spans="9:207" s="1" customFormat="1">
      <c r="I868" s="3"/>
      <c r="P868" s="60"/>
      <c r="Q868" s="60"/>
      <c r="R868" s="60"/>
      <c r="T868" s="3"/>
      <c r="U868" s="5"/>
      <c r="V868" s="3"/>
      <c r="W868" s="5"/>
      <c r="AE868" s="7"/>
      <c r="AM868" s="8"/>
      <c r="AT868" s="9"/>
      <c r="GY868" s="12"/>
    </row>
    <row r="869" spans="9:207" s="1" customFormat="1">
      <c r="I869" s="3"/>
      <c r="P869" s="60"/>
      <c r="Q869" s="60"/>
      <c r="R869" s="60"/>
      <c r="T869" s="3"/>
      <c r="U869" s="5"/>
      <c r="V869" s="3"/>
      <c r="W869" s="5"/>
      <c r="AE869" s="7"/>
      <c r="AM869" s="8"/>
      <c r="AT869" s="9"/>
      <c r="GY869" s="12"/>
    </row>
    <row r="870" spans="9:207" s="1" customFormat="1">
      <c r="I870" s="3"/>
      <c r="P870" s="60"/>
      <c r="Q870" s="60"/>
      <c r="R870" s="60"/>
      <c r="T870" s="3"/>
      <c r="U870" s="5"/>
      <c r="V870" s="3"/>
      <c r="W870" s="5"/>
      <c r="AE870" s="7"/>
      <c r="AM870" s="8"/>
      <c r="AT870" s="9"/>
      <c r="GY870" s="12"/>
    </row>
    <row r="871" spans="9:207" s="1" customFormat="1">
      <c r="I871" s="3"/>
      <c r="P871" s="60"/>
      <c r="Q871" s="60"/>
      <c r="R871" s="60"/>
      <c r="T871" s="3"/>
      <c r="U871" s="5"/>
      <c r="V871" s="3"/>
      <c r="W871" s="5"/>
      <c r="AE871" s="7"/>
      <c r="AM871" s="8"/>
      <c r="AT871" s="9"/>
      <c r="GY871" s="12"/>
    </row>
    <row r="872" spans="9:207" s="1" customFormat="1">
      <c r="I872" s="3"/>
      <c r="P872" s="60"/>
      <c r="Q872" s="60"/>
      <c r="R872" s="60"/>
      <c r="T872" s="3"/>
      <c r="U872" s="5"/>
      <c r="V872" s="3"/>
      <c r="W872" s="5"/>
      <c r="AE872" s="7"/>
      <c r="AM872" s="8"/>
      <c r="AT872" s="9"/>
      <c r="GY872" s="12"/>
    </row>
    <row r="873" spans="9:207" s="1" customFormat="1">
      <c r="I873" s="3"/>
      <c r="P873" s="60"/>
      <c r="Q873" s="60"/>
      <c r="R873" s="60"/>
      <c r="T873" s="3"/>
      <c r="U873" s="5"/>
      <c r="V873" s="3"/>
      <c r="W873" s="5"/>
      <c r="AE873" s="7"/>
      <c r="AM873" s="8"/>
      <c r="AT873" s="9"/>
      <c r="GY873" s="12"/>
    </row>
    <row r="874" spans="9:207" s="1" customFormat="1">
      <c r="I874" s="3"/>
      <c r="P874" s="60"/>
      <c r="Q874" s="60"/>
      <c r="R874" s="60"/>
      <c r="T874" s="3"/>
      <c r="U874" s="5"/>
      <c r="V874" s="3"/>
      <c r="W874" s="5"/>
      <c r="AE874" s="7"/>
      <c r="AM874" s="8"/>
      <c r="AT874" s="9"/>
      <c r="GY874" s="12"/>
    </row>
    <row r="875" spans="9:207" s="1" customFormat="1">
      <c r="I875" s="3"/>
      <c r="P875" s="60"/>
      <c r="Q875" s="60"/>
      <c r="R875" s="60"/>
      <c r="T875" s="3"/>
      <c r="U875" s="5"/>
      <c r="V875" s="3"/>
      <c r="W875" s="5"/>
      <c r="AE875" s="7"/>
      <c r="AM875" s="8"/>
      <c r="AT875" s="9"/>
      <c r="GY875" s="12"/>
    </row>
    <row r="876" spans="9:207" s="1" customFormat="1">
      <c r="I876" s="3"/>
      <c r="P876" s="60"/>
      <c r="Q876" s="60"/>
      <c r="R876" s="60"/>
      <c r="T876" s="3"/>
      <c r="U876" s="5"/>
      <c r="V876" s="3"/>
      <c r="W876" s="5"/>
      <c r="AE876" s="7"/>
      <c r="AM876" s="8"/>
      <c r="AT876" s="9"/>
      <c r="GY876" s="12"/>
    </row>
    <row r="877" spans="9:207" s="1" customFormat="1">
      <c r="I877" s="3"/>
      <c r="P877" s="60"/>
      <c r="Q877" s="60"/>
      <c r="R877" s="60"/>
      <c r="T877" s="3"/>
      <c r="U877" s="5"/>
      <c r="V877" s="3"/>
      <c r="W877" s="5"/>
      <c r="AE877" s="7"/>
      <c r="AM877" s="8"/>
      <c r="AT877" s="9"/>
      <c r="GY877" s="12"/>
    </row>
    <row r="878" spans="9:207" s="1" customFormat="1">
      <c r="I878" s="3"/>
      <c r="P878" s="60"/>
      <c r="Q878" s="60"/>
      <c r="R878" s="60"/>
      <c r="T878" s="3"/>
      <c r="U878" s="5"/>
      <c r="V878" s="3"/>
      <c r="W878" s="5"/>
      <c r="AE878" s="7"/>
      <c r="AM878" s="8"/>
      <c r="AT878" s="9"/>
      <c r="GY878" s="12"/>
    </row>
    <row r="879" spans="9:207" s="1" customFormat="1">
      <c r="I879" s="3"/>
      <c r="P879" s="60"/>
      <c r="Q879" s="60"/>
      <c r="R879" s="60"/>
      <c r="T879" s="3"/>
      <c r="U879" s="5"/>
      <c r="V879" s="3"/>
      <c r="W879" s="5"/>
      <c r="AE879" s="7"/>
      <c r="AM879" s="8"/>
      <c r="AT879" s="9"/>
      <c r="GY879" s="12"/>
    </row>
    <row r="880" spans="9:207" s="1" customFormat="1">
      <c r="I880" s="3"/>
      <c r="P880" s="60"/>
      <c r="Q880" s="60"/>
      <c r="R880" s="60"/>
      <c r="T880" s="3"/>
      <c r="U880" s="5"/>
      <c r="V880" s="3"/>
      <c r="W880" s="5"/>
      <c r="AE880" s="7"/>
      <c r="AM880" s="8"/>
      <c r="AT880" s="9"/>
      <c r="GY880" s="12"/>
    </row>
    <row r="881" spans="9:207" s="1" customFormat="1">
      <c r="I881" s="3"/>
      <c r="P881" s="60"/>
      <c r="Q881" s="60"/>
      <c r="R881" s="60"/>
      <c r="T881" s="3"/>
      <c r="U881" s="5"/>
      <c r="V881" s="3"/>
      <c r="W881" s="5"/>
      <c r="AE881" s="7"/>
      <c r="AM881" s="8"/>
      <c r="AT881" s="9"/>
      <c r="GY881" s="12"/>
    </row>
    <row r="882" spans="9:207" s="1" customFormat="1">
      <c r="I882" s="3"/>
      <c r="P882" s="60"/>
      <c r="Q882" s="60"/>
      <c r="R882" s="60"/>
      <c r="T882" s="3"/>
      <c r="U882" s="5"/>
      <c r="V882" s="3"/>
      <c r="W882" s="5"/>
      <c r="AE882" s="7"/>
      <c r="AM882" s="8"/>
      <c r="AT882" s="9"/>
      <c r="GY882" s="12"/>
    </row>
    <row r="883" spans="9:207" s="1" customFormat="1">
      <c r="I883" s="3"/>
      <c r="P883" s="60"/>
      <c r="Q883" s="60"/>
      <c r="R883" s="60"/>
      <c r="T883" s="3"/>
      <c r="U883" s="5"/>
      <c r="V883" s="3"/>
      <c r="W883" s="5"/>
      <c r="AE883" s="7"/>
      <c r="AM883" s="8"/>
      <c r="AT883" s="9"/>
      <c r="GY883" s="12"/>
    </row>
    <row r="884" spans="9:207" s="1" customFormat="1">
      <c r="I884" s="3"/>
      <c r="P884" s="60"/>
      <c r="Q884" s="60"/>
      <c r="R884" s="60"/>
      <c r="T884" s="3"/>
      <c r="U884" s="5"/>
      <c r="V884" s="3"/>
      <c r="W884" s="5"/>
      <c r="AE884" s="7"/>
      <c r="AM884" s="8"/>
      <c r="AT884" s="9"/>
      <c r="GY884" s="12"/>
    </row>
    <row r="885" spans="9:207" s="1" customFormat="1">
      <c r="I885" s="3"/>
      <c r="P885" s="60"/>
      <c r="Q885" s="60"/>
      <c r="R885" s="60"/>
      <c r="T885" s="3"/>
      <c r="U885" s="5"/>
      <c r="V885" s="3"/>
      <c r="W885" s="5"/>
      <c r="AE885" s="7"/>
      <c r="AM885" s="8"/>
      <c r="AT885" s="9"/>
      <c r="GY885" s="12"/>
    </row>
    <row r="886" spans="9:207" s="1" customFormat="1">
      <c r="I886" s="3"/>
      <c r="P886" s="60"/>
      <c r="Q886" s="60"/>
      <c r="R886" s="60"/>
      <c r="T886" s="3"/>
      <c r="U886" s="5"/>
      <c r="V886" s="3"/>
      <c r="W886" s="5"/>
      <c r="AE886" s="7"/>
      <c r="AM886" s="8"/>
      <c r="AT886" s="9"/>
      <c r="GY886" s="12"/>
    </row>
    <row r="887" spans="9:207" s="1" customFormat="1">
      <c r="I887" s="3"/>
      <c r="P887" s="60"/>
      <c r="Q887" s="60"/>
      <c r="R887" s="60"/>
      <c r="T887" s="3"/>
      <c r="U887" s="5"/>
      <c r="V887" s="3"/>
      <c r="W887" s="5"/>
      <c r="AE887" s="7"/>
      <c r="AM887" s="8"/>
      <c r="AT887" s="9"/>
      <c r="GY887" s="12"/>
    </row>
    <row r="888" spans="9:207" s="1" customFormat="1">
      <c r="I888" s="3"/>
      <c r="P888" s="60"/>
      <c r="Q888" s="60"/>
      <c r="R888" s="60"/>
      <c r="T888" s="3"/>
      <c r="U888" s="5"/>
      <c r="V888" s="3"/>
      <c r="W888" s="5"/>
      <c r="AE888" s="7"/>
      <c r="AM888" s="8"/>
      <c r="AT888" s="9"/>
      <c r="GY888" s="12"/>
    </row>
    <row r="889" spans="9:207" s="1" customFormat="1">
      <c r="I889" s="3"/>
      <c r="P889" s="60"/>
      <c r="Q889" s="60"/>
      <c r="R889" s="60"/>
      <c r="T889" s="3"/>
      <c r="U889" s="5"/>
      <c r="V889" s="3"/>
      <c r="W889" s="5"/>
      <c r="AE889" s="7"/>
      <c r="AM889" s="8"/>
      <c r="AT889" s="9"/>
      <c r="GY889" s="12"/>
    </row>
    <row r="890" spans="9:207" s="1" customFormat="1">
      <c r="I890" s="3"/>
      <c r="P890" s="60"/>
      <c r="Q890" s="60"/>
      <c r="R890" s="60"/>
      <c r="T890" s="3"/>
      <c r="U890" s="5"/>
      <c r="V890" s="3"/>
      <c r="W890" s="5"/>
      <c r="AE890" s="7"/>
      <c r="AM890" s="8"/>
      <c r="AT890" s="9"/>
      <c r="GY890" s="12"/>
    </row>
    <row r="891" spans="9:207" s="1" customFormat="1">
      <c r="I891" s="3"/>
      <c r="P891" s="60"/>
      <c r="Q891" s="60"/>
      <c r="R891" s="60"/>
      <c r="T891" s="3"/>
      <c r="U891" s="5"/>
      <c r="V891" s="3"/>
      <c r="W891" s="5"/>
      <c r="AE891" s="7"/>
      <c r="AM891" s="8"/>
      <c r="AT891" s="9"/>
      <c r="GY891" s="12"/>
    </row>
    <row r="892" spans="9:207" s="1" customFormat="1">
      <c r="I892" s="3"/>
      <c r="P892" s="60"/>
      <c r="Q892" s="60"/>
      <c r="R892" s="60"/>
      <c r="T892" s="3"/>
      <c r="U892" s="5"/>
      <c r="V892" s="3"/>
      <c r="W892" s="5"/>
      <c r="AE892" s="7"/>
      <c r="AM892" s="8"/>
      <c r="AT892" s="9"/>
      <c r="GY892" s="12"/>
    </row>
    <row r="893" spans="9:207" s="1" customFormat="1">
      <c r="I893" s="3"/>
      <c r="P893" s="60"/>
      <c r="Q893" s="60"/>
      <c r="R893" s="60"/>
      <c r="T893" s="3"/>
      <c r="U893" s="5"/>
      <c r="V893" s="3"/>
      <c r="W893" s="5"/>
      <c r="AE893" s="7"/>
      <c r="AM893" s="8"/>
      <c r="AT893" s="9"/>
      <c r="GY893" s="12"/>
    </row>
    <row r="894" spans="9:207" s="1" customFormat="1">
      <c r="I894" s="3"/>
      <c r="P894" s="60"/>
      <c r="Q894" s="60"/>
      <c r="R894" s="60"/>
      <c r="T894" s="3"/>
      <c r="U894" s="5"/>
      <c r="V894" s="3"/>
      <c r="W894" s="5"/>
      <c r="AE894" s="7"/>
      <c r="AM894" s="8"/>
      <c r="AT894" s="9"/>
      <c r="GY894" s="12"/>
    </row>
    <row r="895" spans="9:207" s="1" customFormat="1">
      <c r="I895" s="3"/>
      <c r="P895" s="60"/>
      <c r="Q895" s="60"/>
      <c r="R895" s="60"/>
      <c r="T895" s="3"/>
      <c r="U895" s="5"/>
      <c r="V895" s="3"/>
      <c r="W895" s="5"/>
      <c r="AE895" s="7"/>
      <c r="AM895" s="8"/>
      <c r="AT895" s="9"/>
      <c r="GY895" s="12"/>
    </row>
    <row r="896" spans="9:207" s="1" customFormat="1">
      <c r="I896" s="3"/>
      <c r="P896" s="60"/>
      <c r="Q896" s="60"/>
      <c r="R896" s="60"/>
      <c r="T896" s="3"/>
      <c r="U896" s="5"/>
      <c r="V896" s="3"/>
      <c r="W896" s="5"/>
      <c r="AE896" s="7"/>
      <c r="AM896" s="8"/>
      <c r="AT896" s="9"/>
      <c r="GY896" s="12"/>
    </row>
    <row r="897" spans="9:207" s="1" customFormat="1">
      <c r="I897" s="3"/>
      <c r="P897" s="60"/>
      <c r="Q897" s="60"/>
      <c r="R897" s="60"/>
      <c r="T897" s="3"/>
      <c r="U897" s="5"/>
      <c r="V897" s="3"/>
      <c r="W897" s="5"/>
      <c r="AE897" s="7"/>
      <c r="AM897" s="8"/>
      <c r="AT897" s="9"/>
      <c r="GY897" s="12"/>
    </row>
    <row r="898" spans="9:207" s="1" customFormat="1">
      <c r="I898" s="3"/>
      <c r="P898" s="60"/>
      <c r="Q898" s="60"/>
      <c r="R898" s="60"/>
      <c r="T898" s="3"/>
      <c r="U898" s="5"/>
      <c r="V898" s="3"/>
      <c r="W898" s="5"/>
      <c r="AE898" s="7"/>
      <c r="AM898" s="8"/>
      <c r="AT898" s="9"/>
      <c r="GY898" s="12"/>
    </row>
    <row r="899" spans="9:207" s="1" customFormat="1">
      <c r="I899" s="3"/>
      <c r="P899" s="60"/>
      <c r="Q899" s="60"/>
      <c r="R899" s="60"/>
      <c r="T899" s="3"/>
      <c r="U899" s="5"/>
      <c r="V899" s="3"/>
      <c r="W899" s="5"/>
      <c r="AE899" s="7"/>
      <c r="AM899" s="8"/>
      <c r="AT899" s="9"/>
      <c r="GY899" s="12"/>
    </row>
    <row r="900" spans="9:207" s="1" customFormat="1">
      <c r="I900" s="3"/>
      <c r="P900" s="60"/>
      <c r="Q900" s="60"/>
      <c r="R900" s="60"/>
      <c r="T900" s="3"/>
      <c r="U900" s="5"/>
      <c r="V900" s="3"/>
      <c r="W900" s="5"/>
      <c r="AE900" s="7"/>
      <c r="AM900" s="8"/>
      <c r="AT900" s="9"/>
      <c r="GY900" s="12"/>
    </row>
    <row r="901" spans="9:207" s="1" customFormat="1">
      <c r="I901" s="3"/>
      <c r="P901" s="60"/>
      <c r="Q901" s="60"/>
      <c r="R901" s="60"/>
      <c r="T901" s="3"/>
      <c r="U901" s="5"/>
      <c r="V901" s="3"/>
      <c r="W901" s="5"/>
      <c r="AE901" s="7"/>
      <c r="AM901" s="8"/>
      <c r="AT901" s="9"/>
      <c r="GY901" s="12"/>
    </row>
    <row r="902" spans="9:207" s="1" customFormat="1">
      <c r="I902" s="3"/>
      <c r="P902" s="60"/>
      <c r="Q902" s="60"/>
      <c r="R902" s="60"/>
      <c r="T902" s="3"/>
      <c r="U902" s="5"/>
      <c r="V902" s="3"/>
      <c r="W902" s="5"/>
      <c r="AE902" s="7"/>
      <c r="AM902" s="8"/>
      <c r="AT902" s="9"/>
      <c r="GY902" s="12"/>
    </row>
    <row r="903" spans="9:207" s="1" customFormat="1">
      <c r="I903" s="3"/>
      <c r="P903" s="60"/>
      <c r="Q903" s="60"/>
      <c r="R903" s="60"/>
      <c r="T903" s="3"/>
      <c r="U903" s="5"/>
      <c r="V903" s="3"/>
      <c r="W903" s="5"/>
      <c r="AE903" s="7"/>
      <c r="AM903" s="8"/>
      <c r="AT903" s="9"/>
      <c r="GY903" s="12"/>
    </row>
    <row r="904" spans="9:207" s="1" customFormat="1">
      <c r="I904" s="3"/>
      <c r="P904" s="60"/>
      <c r="Q904" s="60"/>
      <c r="R904" s="60"/>
      <c r="T904" s="3"/>
      <c r="U904" s="5"/>
      <c r="V904" s="3"/>
      <c r="W904" s="5"/>
      <c r="AE904" s="7"/>
      <c r="AM904" s="8"/>
      <c r="AT904" s="9"/>
      <c r="GY904" s="12"/>
    </row>
    <row r="905" spans="9:207" s="1" customFormat="1">
      <c r="I905" s="3"/>
      <c r="P905" s="60"/>
      <c r="Q905" s="60"/>
      <c r="R905" s="60"/>
      <c r="T905" s="3"/>
      <c r="U905" s="5"/>
      <c r="V905" s="3"/>
      <c r="W905" s="5"/>
      <c r="AE905" s="7"/>
      <c r="AM905" s="8"/>
      <c r="AT905" s="9"/>
      <c r="GY905" s="12"/>
    </row>
    <row r="906" spans="9:207" s="1" customFormat="1">
      <c r="I906" s="3"/>
      <c r="P906" s="60"/>
      <c r="Q906" s="60"/>
      <c r="R906" s="60"/>
      <c r="T906" s="3"/>
      <c r="U906" s="5"/>
      <c r="V906" s="3"/>
      <c r="W906" s="5"/>
      <c r="AE906" s="7"/>
      <c r="AM906" s="8"/>
      <c r="AT906" s="9"/>
      <c r="GY906" s="12"/>
    </row>
    <row r="907" spans="9:207" s="1" customFormat="1">
      <c r="I907" s="3"/>
      <c r="P907" s="60"/>
      <c r="Q907" s="60"/>
      <c r="R907" s="60"/>
      <c r="T907" s="3"/>
      <c r="U907" s="5"/>
      <c r="V907" s="3"/>
      <c r="W907" s="5"/>
      <c r="AE907" s="7"/>
      <c r="AM907" s="8"/>
      <c r="AT907" s="9"/>
      <c r="GY907" s="12"/>
    </row>
    <row r="908" spans="9:207" s="1" customFormat="1">
      <c r="I908" s="3"/>
      <c r="P908" s="60"/>
      <c r="Q908" s="60"/>
      <c r="R908" s="60"/>
      <c r="T908" s="3"/>
      <c r="U908" s="5"/>
      <c r="V908" s="3"/>
      <c r="W908" s="5"/>
      <c r="AE908" s="7"/>
      <c r="AM908" s="8"/>
      <c r="AT908" s="9"/>
      <c r="GY908" s="12"/>
    </row>
    <row r="909" spans="9:207" s="1" customFormat="1">
      <c r="I909" s="3"/>
      <c r="P909" s="60"/>
      <c r="Q909" s="60"/>
      <c r="R909" s="60"/>
      <c r="T909" s="3"/>
      <c r="U909" s="5"/>
      <c r="V909" s="3"/>
      <c r="W909" s="5"/>
      <c r="AE909" s="7"/>
      <c r="AM909" s="8"/>
      <c r="AT909" s="9"/>
      <c r="GY909" s="12"/>
    </row>
    <row r="910" spans="9:207" s="1" customFormat="1">
      <c r="I910" s="3"/>
      <c r="P910" s="60"/>
      <c r="Q910" s="60"/>
      <c r="R910" s="60"/>
      <c r="T910" s="3"/>
      <c r="U910" s="5"/>
      <c r="V910" s="3"/>
      <c r="W910" s="5"/>
      <c r="AE910" s="7"/>
      <c r="AM910" s="8"/>
      <c r="AT910" s="9"/>
      <c r="GY910" s="12"/>
    </row>
    <row r="911" spans="9:207" s="1" customFormat="1">
      <c r="I911" s="3"/>
      <c r="P911" s="60"/>
      <c r="Q911" s="60"/>
      <c r="R911" s="60"/>
      <c r="T911" s="3"/>
      <c r="U911" s="5"/>
      <c r="V911" s="3"/>
      <c r="W911" s="5"/>
      <c r="AE911" s="7"/>
      <c r="AM911" s="8"/>
      <c r="AT911" s="9"/>
      <c r="GY911" s="12"/>
    </row>
    <row r="912" spans="9:207" s="1" customFormat="1">
      <c r="I912" s="3"/>
      <c r="P912" s="60"/>
      <c r="Q912" s="60"/>
      <c r="R912" s="60"/>
      <c r="T912" s="3"/>
      <c r="U912" s="5"/>
      <c r="V912" s="3"/>
      <c r="W912" s="5"/>
      <c r="AE912" s="7"/>
      <c r="AM912" s="8"/>
      <c r="AT912" s="9"/>
      <c r="GY912" s="12"/>
    </row>
    <row r="913" spans="9:207" s="1" customFormat="1">
      <c r="I913" s="3"/>
      <c r="P913" s="60"/>
      <c r="Q913" s="60"/>
      <c r="R913" s="60"/>
      <c r="T913" s="3"/>
      <c r="U913" s="5"/>
      <c r="V913" s="3"/>
      <c r="W913" s="5"/>
      <c r="AE913" s="7"/>
      <c r="AM913" s="8"/>
      <c r="AT913" s="9"/>
      <c r="GY913" s="12"/>
    </row>
    <row r="914" spans="9:207" s="1" customFormat="1">
      <c r="I914" s="3"/>
      <c r="P914" s="60"/>
      <c r="Q914" s="60"/>
      <c r="R914" s="60"/>
      <c r="T914" s="3"/>
      <c r="U914" s="5"/>
      <c r="V914" s="3"/>
      <c r="W914" s="5"/>
      <c r="AE914" s="7"/>
      <c r="AM914" s="8"/>
      <c r="AT914" s="9"/>
      <c r="GY914" s="12"/>
    </row>
    <row r="915" spans="9:207" s="1" customFormat="1">
      <c r="I915" s="3"/>
      <c r="P915" s="60"/>
      <c r="Q915" s="60"/>
      <c r="R915" s="60"/>
      <c r="T915" s="3"/>
      <c r="U915" s="5"/>
      <c r="V915" s="3"/>
      <c r="W915" s="5"/>
      <c r="AE915" s="7"/>
      <c r="AM915" s="8"/>
      <c r="AT915" s="9"/>
      <c r="GY915" s="12"/>
    </row>
    <row r="916" spans="9:207" s="1" customFormat="1">
      <c r="I916" s="3"/>
      <c r="P916" s="60"/>
      <c r="Q916" s="60"/>
      <c r="R916" s="60"/>
      <c r="T916" s="3"/>
      <c r="U916" s="5"/>
      <c r="V916" s="3"/>
      <c r="W916" s="5"/>
      <c r="AE916" s="7"/>
      <c r="AM916" s="8"/>
      <c r="AT916" s="9"/>
      <c r="GY916" s="12"/>
    </row>
    <row r="917" spans="9:207" s="1" customFormat="1">
      <c r="I917" s="3"/>
      <c r="P917" s="60"/>
      <c r="Q917" s="60"/>
      <c r="R917" s="60"/>
      <c r="T917" s="3"/>
      <c r="U917" s="5"/>
      <c r="V917" s="3"/>
      <c r="W917" s="5"/>
      <c r="AE917" s="7"/>
      <c r="AM917" s="8"/>
      <c r="AT917" s="9"/>
      <c r="GY917" s="12"/>
    </row>
    <row r="918" spans="9:207" s="1" customFormat="1">
      <c r="I918" s="3"/>
      <c r="P918" s="60"/>
      <c r="Q918" s="60"/>
      <c r="R918" s="60"/>
      <c r="T918" s="3"/>
      <c r="U918" s="5"/>
      <c r="V918" s="3"/>
      <c r="W918" s="5"/>
      <c r="AE918" s="7"/>
      <c r="AM918" s="8"/>
      <c r="AT918" s="9"/>
      <c r="GY918" s="12"/>
    </row>
    <row r="919" spans="9:207" s="1" customFormat="1">
      <c r="I919" s="3"/>
      <c r="P919" s="60"/>
      <c r="Q919" s="60"/>
      <c r="R919" s="60"/>
      <c r="T919" s="3"/>
      <c r="U919" s="5"/>
      <c r="V919" s="3"/>
      <c r="W919" s="5"/>
      <c r="AE919" s="7"/>
      <c r="AM919" s="8"/>
      <c r="AT919" s="9"/>
      <c r="GY919" s="12"/>
    </row>
    <row r="920" spans="9:207" s="1" customFormat="1">
      <c r="I920" s="3"/>
      <c r="P920" s="60"/>
      <c r="Q920" s="60"/>
      <c r="R920" s="60"/>
      <c r="T920" s="3"/>
      <c r="U920" s="5"/>
      <c r="V920" s="3"/>
      <c r="W920" s="5"/>
      <c r="AE920" s="7"/>
      <c r="AM920" s="8"/>
      <c r="AT920" s="9"/>
      <c r="GY920" s="12"/>
    </row>
    <row r="921" spans="9:207" s="1" customFormat="1">
      <c r="I921" s="3"/>
      <c r="P921" s="60"/>
      <c r="Q921" s="60"/>
      <c r="R921" s="60"/>
      <c r="T921" s="3"/>
      <c r="U921" s="5"/>
      <c r="V921" s="3"/>
      <c r="W921" s="5"/>
      <c r="AE921" s="7"/>
      <c r="AM921" s="8"/>
      <c r="AT921" s="9"/>
      <c r="GY921" s="12"/>
    </row>
    <row r="922" spans="9:207" s="1" customFormat="1">
      <c r="I922" s="3"/>
      <c r="P922" s="60"/>
      <c r="Q922" s="60"/>
      <c r="R922" s="60"/>
      <c r="T922" s="3"/>
      <c r="U922" s="5"/>
      <c r="V922" s="3"/>
      <c r="W922" s="5"/>
      <c r="AE922" s="7"/>
      <c r="AM922" s="8"/>
      <c r="AT922" s="9"/>
      <c r="GY922" s="12"/>
    </row>
    <row r="923" spans="9:207" s="1" customFormat="1">
      <c r="I923" s="3"/>
      <c r="P923" s="60"/>
      <c r="Q923" s="60"/>
      <c r="R923" s="60"/>
      <c r="T923" s="3"/>
      <c r="U923" s="5"/>
      <c r="V923" s="3"/>
      <c r="W923" s="5"/>
      <c r="AE923" s="7"/>
      <c r="AM923" s="8"/>
      <c r="AT923" s="9"/>
      <c r="GY923" s="12"/>
    </row>
    <row r="924" spans="9:207" s="1" customFormat="1">
      <c r="I924" s="3"/>
      <c r="P924" s="60"/>
      <c r="Q924" s="60"/>
      <c r="R924" s="60"/>
      <c r="T924" s="3"/>
      <c r="U924" s="5"/>
      <c r="V924" s="3"/>
      <c r="W924" s="5"/>
      <c r="AE924" s="7"/>
      <c r="AM924" s="8"/>
      <c r="AT924" s="9"/>
      <c r="GY924" s="12"/>
    </row>
    <row r="925" spans="9:207" s="1" customFormat="1">
      <c r="I925" s="3"/>
      <c r="P925" s="60"/>
      <c r="Q925" s="60"/>
      <c r="R925" s="60"/>
      <c r="T925" s="3"/>
      <c r="U925" s="5"/>
      <c r="V925" s="3"/>
      <c r="W925" s="5"/>
      <c r="AE925" s="7"/>
      <c r="AM925" s="8"/>
      <c r="AT925" s="9"/>
      <c r="GY925" s="12"/>
    </row>
    <row r="926" spans="9:207" s="1" customFormat="1">
      <c r="I926" s="3"/>
      <c r="P926" s="60"/>
      <c r="Q926" s="60"/>
      <c r="R926" s="60"/>
      <c r="T926" s="3"/>
      <c r="U926" s="5"/>
      <c r="V926" s="3"/>
      <c r="W926" s="5"/>
      <c r="AE926" s="7"/>
      <c r="AM926" s="8"/>
      <c r="AT926" s="9"/>
      <c r="GY926" s="12"/>
    </row>
    <row r="927" spans="9:207" s="1" customFormat="1">
      <c r="I927" s="3"/>
      <c r="P927" s="60"/>
      <c r="Q927" s="60"/>
      <c r="R927" s="60"/>
      <c r="T927" s="3"/>
      <c r="U927" s="5"/>
      <c r="V927" s="3"/>
      <c r="W927" s="5"/>
      <c r="AE927" s="7"/>
      <c r="AM927" s="8"/>
      <c r="AT927" s="9"/>
      <c r="GY927" s="12"/>
    </row>
    <row r="928" spans="9:207" s="1" customFormat="1">
      <c r="I928" s="3"/>
      <c r="P928" s="60"/>
      <c r="Q928" s="60"/>
      <c r="R928" s="60"/>
      <c r="T928" s="3"/>
      <c r="U928" s="5"/>
      <c r="V928" s="3"/>
      <c r="W928" s="5"/>
      <c r="AE928" s="7"/>
      <c r="AM928" s="8"/>
      <c r="AT928" s="9"/>
      <c r="GY928" s="12"/>
    </row>
    <row r="929" spans="9:207" s="1" customFormat="1">
      <c r="I929" s="3"/>
      <c r="P929" s="60"/>
      <c r="Q929" s="60"/>
      <c r="R929" s="60"/>
      <c r="T929" s="3"/>
      <c r="U929" s="5"/>
      <c r="V929" s="3"/>
      <c r="W929" s="5"/>
      <c r="AE929" s="7"/>
      <c r="AM929" s="8"/>
      <c r="AT929" s="9"/>
      <c r="GY929" s="12"/>
    </row>
    <row r="930" spans="9:207" s="1" customFormat="1">
      <c r="I930" s="3"/>
      <c r="P930" s="60"/>
      <c r="Q930" s="60"/>
      <c r="R930" s="60"/>
      <c r="T930" s="3"/>
      <c r="U930" s="5"/>
      <c r="V930" s="3"/>
      <c r="W930" s="5"/>
      <c r="AE930" s="7"/>
      <c r="AM930" s="8"/>
      <c r="AT930" s="9"/>
      <c r="GY930" s="12"/>
    </row>
    <row r="931" spans="9:207" s="1" customFormat="1">
      <c r="I931" s="3"/>
      <c r="P931" s="60"/>
      <c r="Q931" s="60"/>
      <c r="R931" s="60"/>
      <c r="T931" s="3"/>
      <c r="U931" s="5"/>
      <c r="V931" s="3"/>
      <c r="W931" s="5"/>
      <c r="AE931" s="7"/>
      <c r="AM931" s="8"/>
      <c r="AT931" s="9"/>
      <c r="GY931" s="12"/>
    </row>
    <row r="932" spans="9:207" s="1" customFormat="1">
      <c r="I932" s="3"/>
      <c r="P932" s="60"/>
      <c r="Q932" s="60"/>
      <c r="R932" s="60"/>
      <c r="T932" s="3"/>
      <c r="U932" s="5"/>
      <c r="V932" s="3"/>
      <c r="W932" s="5"/>
      <c r="AE932" s="7"/>
      <c r="AM932" s="8"/>
      <c r="AT932" s="9"/>
      <c r="GY932" s="12"/>
    </row>
    <row r="933" spans="9:207" s="1" customFormat="1">
      <c r="I933" s="3"/>
      <c r="P933" s="60"/>
      <c r="Q933" s="60"/>
      <c r="R933" s="60"/>
      <c r="T933" s="3"/>
      <c r="U933" s="5"/>
      <c r="V933" s="3"/>
      <c r="W933" s="5"/>
      <c r="AE933" s="7"/>
      <c r="AM933" s="8"/>
      <c r="AT933" s="9"/>
      <c r="GY933" s="12"/>
    </row>
    <row r="934" spans="9:207" s="1" customFormat="1">
      <c r="I934" s="3"/>
      <c r="P934" s="60"/>
      <c r="Q934" s="60"/>
      <c r="R934" s="60"/>
      <c r="T934" s="3"/>
      <c r="U934" s="5"/>
      <c r="V934" s="3"/>
      <c r="W934" s="5"/>
      <c r="AE934" s="7"/>
      <c r="AM934" s="8"/>
      <c r="AT934" s="9"/>
      <c r="GY934" s="12"/>
    </row>
    <row r="935" spans="9:207" s="1" customFormat="1">
      <c r="I935" s="3"/>
      <c r="P935" s="60"/>
      <c r="Q935" s="60"/>
      <c r="R935" s="60"/>
      <c r="T935" s="3"/>
      <c r="U935" s="5"/>
      <c r="V935" s="3"/>
      <c r="W935" s="5"/>
      <c r="AE935" s="7"/>
      <c r="AM935" s="8"/>
      <c r="AT935" s="9"/>
      <c r="GY935" s="12"/>
    </row>
    <row r="936" spans="9:207" s="1" customFormat="1">
      <c r="I936" s="3"/>
      <c r="P936" s="60"/>
      <c r="Q936" s="60"/>
      <c r="R936" s="60"/>
      <c r="T936" s="3"/>
      <c r="U936" s="5"/>
      <c r="V936" s="3"/>
      <c r="W936" s="5"/>
      <c r="AE936" s="7"/>
      <c r="AM936" s="8"/>
      <c r="AT936" s="9"/>
      <c r="GY936" s="12"/>
    </row>
    <row r="937" spans="9:207" s="1" customFormat="1">
      <c r="I937" s="3"/>
      <c r="P937" s="60"/>
      <c r="Q937" s="60"/>
      <c r="R937" s="60"/>
      <c r="T937" s="3"/>
      <c r="U937" s="5"/>
      <c r="V937" s="3"/>
      <c r="W937" s="5"/>
      <c r="AE937" s="7"/>
      <c r="AM937" s="8"/>
      <c r="AT937" s="9"/>
      <c r="GY937" s="12"/>
    </row>
    <row r="938" spans="9:207" s="1" customFormat="1">
      <c r="I938" s="3"/>
      <c r="P938" s="60"/>
      <c r="Q938" s="60"/>
      <c r="R938" s="60"/>
      <c r="T938" s="3"/>
      <c r="U938" s="5"/>
      <c r="V938" s="3"/>
      <c r="W938" s="5"/>
      <c r="AE938" s="7"/>
      <c r="AM938" s="8"/>
      <c r="AT938" s="9"/>
      <c r="GY938" s="12"/>
    </row>
    <row r="939" spans="9:207" s="1" customFormat="1">
      <c r="I939" s="3"/>
      <c r="P939" s="60"/>
      <c r="Q939" s="60"/>
      <c r="R939" s="60"/>
      <c r="T939" s="3"/>
      <c r="U939" s="5"/>
      <c r="V939" s="3"/>
      <c r="W939" s="5"/>
      <c r="AE939" s="7"/>
      <c r="AM939" s="8"/>
      <c r="AT939" s="9"/>
      <c r="GY939" s="12"/>
    </row>
    <row r="940" spans="9:207" s="1" customFormat="1">
      <c r="I940" s="3"/>
      <c r="P940" s="60"/>
      <c r="Q940" s="60"/>
      <c r="R940" s="60"/>
      <c r="T940" s="3"/>
      <c r="U940" s="5"/>
      <c r="V940" s="3"/>
      <c r="W940" s="5"/>
      <c r="AE940" s="7"/>
      <c r="AM940" s="8"/>
      <c r="AT940" s="9"/>
      <c r="GY940" s="12"/>
    </row>
    <row r="941" spans="9:207" s="1" customFormat="1">
      <c r="I941" s="3"/>
      <c r="P941" s="60"/>
      <c r="Q941" s="60"/>
      <c r="R941" s="60"/>
      <c r="T941" s="3"/>
      <c r="U941" s="5"/>
      <c r="V941" s="3"/>
      <c r="W941" s="5"/>
      <c r="AE941" s="7"/>
      <c r="AM941" s="8"/>
      <c r="AT941" s="9"/>
      <c r="GY941" s="12"/>
    </row>
    <row r="942" spans="9:207" s="1" customFormat="1">
      <c r="I942" s="3"/>
      <c r="P942" s="60"/>
      <c r="Q942" s="60"/>
      <c r="R942" s="60"/>
      <c r="T942" s="3"/>
      <c r="U942" s="5"/>
      <c r="V942" s="3"/>
      <c r="W942" s="5"/>
      <c r="AE942" s="7"/>
      <c r="AM942" s="8"/>
      <c r="AT942" s="9"/>
      <c r="GY942" s="12"/>
    </row>
    <row r="943" spans="9:207" s="1" customFormat="1">
      <c r="I943" s="3"/>
      <c r="P943" s="60"/>
      <c r="Q943" s="60"/>
      <c r="R943" s="60"/>
      <c r="T943" s="3"/>
      <c r="U943" s="5"/>
      <c r="V943" s="3"/>
      <c r="W943" s="5"/>
      <c r="AE943" s="7"/>
      <c r="AM943" s="8"/>
      <c r="AT943" s="9"/>
      <c r="GY943" s="12"/>
    </row>
    <row r="944" spans="9:207" s="1" customFormat="1">
      <c r="I944" s="3"/>
      <c r="P944" s="60"/>
      <c r="Q944" s="60"/>
      <c r="R944" s="60"/>
      <c r="T944" s="3"/>
      <c r="U944" s="5"/>
      <c r="V944" s="3"/>
      <c r="W944" s="5"/>
      <c r="AE944" s="7"/>
      <c r="AM944" s="8"/>
      <c r="AT944" s="9"/>
      <c r="GY944" s="12"/>
    </row>
    <row r="945" spans="9:207" s="1" customFormat="1">
      <c r="I945" s="3"/>
      <c r="P945" s="60"/>
      <c r="Q945" s="60"/>
      <c r="R945" s="60"/>
      <c r="T945" s="3"/>
      <c r="U945" s="5"/>
      <c r="V945" s="3"/>
      <c r="W945" s="5"/>
      <c r="AE945" s="7"/>
      <c r="AM945" s="8"/>
      <c r="AT945" s="9"/>
      <c r="GY945" s="12"/>
    </row>
    <row r="946" spans="9:207" s="1" customFormat="1">
      <c r="I946" s="3"/>
      <c r="P946" s="60"/>
      <c r="Q946" s="60"/>
      <c r="R946" s="60"/>
      <c r="T946" s="3"/>
      <c r="U946" s="5"/>
      <c r="V946" s="3"/>
      <c r="W946" s="5"/>
      <c r="AE946" s="7"/>
      <c r="AM946" s="8"/>
      <c r="AT946" s="9"/>
      <c r="GY946" s="12"/>
    </row>
    <row r="947" spans="9:207" s="1" customFormat="1">
      <c r="I947" s="3"/>
      <c r="P947" s="60"/>
      <c r="Q947" s="60"/>
      <c r="R947" s="60"/>
      <c r="T947" s="3"/>
      <c r="U947" s="5"/>
      <c r="V947" s="3"/>
      <c r="W947" s="5"/>
      <c r="AE947" s="7"/>
      <c r="AM947" s="8"/>
      <c r="AT947" s="9"/>
      <c r="GY947" s="12"/>
    </row>
    <row r="948" spans="9:207" s="1" customFormat="1">
      <c r="I948" s="3"/>
      <c r="P948" s="60"/>
      <c r="Q948" s="60"/>
      <c r="R948" s="60"/>
      <c r="T948" s="3"/>
      <c r="U948" s="5"/>
      <c r="V948" s="3"/>
      <c r="W948" s="5"/>
      <c r="AE948" s="7"/>
      <c r="AM948" s="8"/>
      <c r="AT948" s="9"/>
      <c r="GY948" s="12"/>
    </row>
    <row r="949" spans="9:207" s="1" customFormat="1">
      <c r="I949" s="3"/>
      <c r="P949" s="60"/>
      <c r="Q949" s="60"/>
      <c r="R949" s="60"/>
      <c r="T949" s="3"/>
      <c r="U949" s="5"/>
      <c r="V949" s="3"/>
      <c r="W949" s="5"/>
      <c r="AE949" s="7"/>
      <c r="AM949" s="8"/>
      <c r="AT949" s="9"/>
      <c r="GY949" s="12"/>
    </row>
    <row r="950" spans="9:207" s="1" customFormat="1">
      <c r="I950" s="3"/>
      <c r="P950" s="60"/>
      <c r="Q950" s="60"/>
      <c r="R950" s="60"/>
      <c r="T950" s="3"/>
      <c r="U950" s="5"/>
      <c r="V950" s="3"/>
      <c r="W950" s="5"/>
      <c r="AE950" s="7"/>
      <c r="AM950" s="8"/>
      <c r="AT950" s="9"/>
      <c r="GY950" s="12"/>
    </row>
    <row r="951" spans="9:207" s="1" customFormat="1">
      <c r="I951" s="3"/>
      <c r="P951" s="60"/>
      <c r="Q951" s="60"/>
      <c r="R951" s="60"/>
      <c r="T951" s="3"/>
      <c r="U951" s="5"/>
      <c r="V951" s="3"/>
      <c r="W951" s="5"/>
      <c r="AE951" s="7"/>
      <c r="AM951" s="8"/>
      <c r="AT951" s="9"/>
      <c r="GY951" s="12"/>
    </row>
    <row r="952" spans="9:207" s="1" customFormat="1">
      <c r="I952" s="3"/>
      <c r="P952" s="60"/>
      <c r="Q952" s="60"/>
      <c r="R952" s="60"/>
      <c r="T952" s="3"/>
      <c r="U952" s="5"/>
      <c r="V952" s="3"/>
      <c r="W952" s="5"/>
      <c r="AE952" s="7"/>
      <c r="AM952" s="8"/>
      <c r="AT952" s="9"/>
      <c r="GY952" s="12"/>
    </row>
    <row r="953" spans="9:207" s="1" customFormat="1">
      <c r="I953" s="3"/>
      <c r="P953" s="60"/>
      <c r="Q953" s="60"/>
      <c r="R953" s="60"/>
      <c r="T953" s="3"/>
      <c r="U953" s="5"/>
      <c r="V953" s="3"/>
      <c r="W953" s="5"/>
      <c r="AE953" s="7"/>
      <c r="AM953" s="8"/>
      <c r="AT953" s="9"/>
      <c r="GY953" s="12"/>
    </row>
    <row r="954" spans="9:207" s="1" customFormat="1">
      <c r="I954" s="3"/>
      <c r="P954" s="60"/>
      <c r="Q954" s="60"/>
      <c r="R954" s="60"/>
      <c r="T954" s="3"/>
      <c r="U954" s="5"/>
      <c r="V954" s="3"/>
      <c r="W954" s="5"/>
      <c r="AE954" s="7"/>
      <c r="AM954" s="8"/>
      <c r="AT954" s="9"/>
      <c r="GY954" s="12"/>
    </row>
    <row r="955" spans="9:207" s="1" customFormat="1">
      <c r="I955" s="3"/>
      <c r="P955" s="60"/>
      <c r="Q955" s="60"/>
      <c r="R955" s="60"/>
      <c r="T955" s="3"/>
      <c r="U955" s="5"/>
      <c r="V955" s="3"/>
      <c r="W955" s="5"/>
      <c r="AE955" s="7"/>
      <c r="AM955" s="8"/>
      <c r="AT955" s="9"/>
      <c r="GY955" s="12"/>
    </row>
    <row r="956" spans="9:207" s="1" customFormat="1">
      <c r="I956" s="3"/>
      <c r="P956" s="60"/>
      <c r="Q956" s="60"/>
      <c r="R956" s="60"/>
      <c r="T956" s="3"/>
      <c r="U956" s="5"/>
      <c r="V956" s="3"/>
      <c r="W956" s="5"/>
      <c r="AE956" s="7"/>
      <c r="AM956" s="8"/>
      <c r="AT956" s="9"/>
      <c r="GY956" s="12"/>
    </row>
    <row r="957" spans="9:207" s="1" customFormat="1">
      <c r="I957" s="3"/>
      <c r="P957" s="60"/>
      <c r="Q957" s="60"/>
      <c r="R957" s="60"/>
      <c r="T957" s="3"/>
      <c r="U957" s="5"/>
      <c r="V957" s="3"/>
      <c r="W957" s="5"/>
      <c r="AE957" s="7"/>
      <c r="AM957" s="8"/>
      <c r="AT957" s="9"/>
      <c r="GY957" s="12"/>
    </row>
    <row r="958" spans="9:207" s="1" customFormat="1">
      <c r="I958" s="3"/>
      <c r="P958" s="60"/>
      <c r="Q958" s="60"/>
      <c r="R958" s="60"/>
      <c r="T958" s="3"/>
      <c r="U958" s="5"/>
      <c r="V958" s="3"/>
      <c r="W958" s="5"/>
      <c r="AE958" s="7"/>
      <c r="AM958" s="8"/>
      <c r="AT958" s="9"/>
      <c r="GY958" s="12"/>
    </row>
    <row r="959" spans="9:207" s="1" customFormat="1">
      <c r="I959" s="3"/>
      <c r="P959" s="60"/>
      <c r="Q959" s="60"/>
      <c r="R959" s="60"/>
      <c r="T959" s="3"/>
      <c r="U959" s="5"/>
      <c r="V959" s="3"/>
      <c r="W959" s="5"/>
      <c r="AE959" s="7"/>
      <c r="AM959" s="8"/>
      <c r="AT959" s="9"/>
      <c r="GY959" s="12"/>
    </row>
    <row r="960" spans="9:207" s="1" customFormat="1">
      <c r="I960" s="3"/>
      <c r="P960" s="60"/>
      <c r="Q960" s="60"/>
      <c r="R960" s="60"/>
      <c r="T960" s="3"/>
      <c r="U960" s="5"/>
      <c r="V960" s="3"/>
      <c r="W960" s="5"/>
      <c r="AE960" s="7"/>
      <c r="AM960" s="8"/>
      <c r="AT960" s="9"/>
      <c r="GY960" s="12"/>
    </row>
    <row r="961" spans="9:207" s="1" customFormat="1">
      <c r="I961" s="3"/>
      <c r="P961" s="60"/>
      <c r="Q961" s="60"/>
      <c r="R961" s="60"/>
      <c r="T961" s="3"/>
      <c r="U961" s="5"/>
      <c r="V961" s="3"/>
      <c r="W961" s="5"/>
      <c r="AE961" s="7"/>
      <c r="AM961" s="8"/>
      <c r="AT961" s="9"/>
      <c r="GY961" s="12"/>
    </row>
    <row r="962" spans="9:207" s="1" customFormat="1">
      <c r="I962" s="3"/>
      <c r="P962" s="60"/>
      <c r="Q962" s="60"/>
      <c r="R962" s="60"/>
      <c r="T962" s="3"/>
      <c r="U962" s="5"/>
      <c r="V962" s="3"/>
      <c r="W962" s="5"/>
      <c r="AE962" s="7"/>
      <c r="AM962" s="8"/>
      <c r="AT962" s="9"/>
      <c r="GY962" s="12"/>
    </row>
    <row r="963" spans="9:207" s="1" customFormat="1">
      <c r="I963" s="3"/>
      <c r="P963" s="60"/>
      <c r="Q963" s="60"/>
      <c r="R963" s="60"/>
      <c r="T963" s="3"/>
      <c r="U963" s="5"/>
      <c r="V963" s="3"/>
      <c r="W963" s="5"/>
      <c r="AE963" s="7"/>
      <c r="AM963" s="8"/>
      <c r="AT963" s="9"/>
      <c r="GY963" s="12"/>
    </row>
    <row r="964" spans="9:207" s="1" customFormat="1">
      <c r="I964" s="3"/>
      <c r="P964" s="60"/>
      <c r="Q964" s="60"/>
      <c r="R964" s="60"/>
      <c r="T964" s="3"/>
      <c r="U964" s="5"/>
      <c r="V964" s="3"/>
      <c r="W964" s="5"/>
      <c r="AE964" s="7"/>
      <c r="AM964" s="8"/>
      <c r="AT964" s="9"/>
      <c r="GY964" s="12"/>
    </row>
    <row r="965" spans="9:207" s="1" customFormat="1">
      <c r="I965" s="3"/>
      <c r="P965" s="60"/>
      <c r="Q965" s="60"/>
      <c r="R965" s="60"/>
      <c r="T965" s="3"/>
      <c r="U965" s="5"/>
      <c r="V965" s="3"/>
      <c r="W965" s="5"/>
      <c r="AE965" s="7"/>
      <c r="AM965" s="8"/>
      <c r="AT965" s="9"/>
      <c r="GY965" s="12"/>
    </row>
    <row r="966" spans="9:207" s="1" customFormat="1">
      <c r="I966" s="3"/>
      <c r="P966" s="60"/>
      <c r="Q966" s="60"/>
      <c r="R966" s="60"/>
      <c r="T966" s="3"/>
      <c r="U966" s="5"/>
      <c r="V966" s="3"/>
      <c r="W966" s="5"/>
      <c r="AE966" s="7"/>
      <c r="AM966" s="8"/>
      <c r="AT966" s="9"/>
      <c r="GY966" s="12"/>
    </row>
    <row r="967" spans="9:207" s="1" customFormat="1">
      <c r="I967" s="3"/>
      <c r="P967" s="60"/>
      <c r="Q967" s="60"/>
      <c r="R967" s="60"/>
      <c r="T967" s="3"/>
      <c r="U967" s="5"/>
      <c r="V967" s="3"/>
      <c r="W967" s="5"/>
      <c r="AE967" s="7"/>
      <c r="AM967" s="8"/>
      <c r="AT967" s="9"/>
      <c r="GY967" s="12"/>
    </row>
    <row r="968" spans="9:207" s="1" customFormat="1">
      <c r="I968" s="3"/>
      <c r="P968" s="60"/>
      <c r="Q968" s="60"/>
      <c r="R968" s="60"/>
      <c r="T968" s="3"/>
      <c r="U968" s="5"/>
      <c r="V968" s="3"/>
      <c r="W968" s="5"/>
      <c r="AE968" s="7"/>
      <c r="AM968" s="8"/>
      <c r="AT968" s="9"/>
      <c r="GY968" s="12"/>
    </row>
    <row r="969" spans="9:207" s="1" customFormat="1">
      <c r="I969" s="3"/>
      <c r="P969" s="60"/>
      <c r="Q969" s="60"/>
      <c r="R969" s="60"/>
      <c r="T969" s="3"/>
      <c r="U969" s="5"/>
      <c r="V969" s="3"/>
      <c r="W969" s="5"/>
      <c r="AE969" s="7"/>
      <c r="AM969" s="8"/>
      <c r="AT969" s="9"/>
      <c r="GY969" s="12"/>
    </row>
    <row r="970" spans="9:207" s="1" customFormat="1">
      <c r="I970" s="3"/>
      <c r="P970" s="60"/>
      <c r="Q970" s="60"/>
      <c r="R970" s="60"/>
      <c r="T970" s="3"/>
      <c r="U970" s="5"/>
      <c r="V970" s="3"/>
      <c r="W970" s="5"/>
      <c r="AE970" s="7"/>
      <c r="AM970" s="8"/>
      <c r="AT970" s="9"/>
      <c r="GY970" s="12"/>
    </row>
    <row r="971" spans="9:207" s="1" customFormat="1">
      <c r="I971" s="3"/>
      <c r="P971" s="60"/>
      <c r="Q971" s="60"/>
      <c r="R971" s="60"/>
      <c r="T971" s="3"/>
      <c r="U971" s="5"/>
      <c r="V971" s="3"/>
      <c r="W971" s="5"/>
      <c r="AE971" s="7"/>
      <c r="AM971" s="8"/>
      <c r="AT971" s="9"/>
      <c r="GY971" s="12"/>
    </row>
    <row r="972" spans="9:207" s="1" customFormat="1">
      <c r="I972" s="3"/>
      <c r="P972" s="60"/>
      <c r="Q972" s="60"/>
      <c r="R972" s="60"/>
      <c r="T972" s="3"/>
      <c r="U972" s="5"/>
      <c r="V972" s="3"/>
      <c r="W972" s="5"/>
      <c r="AE972" s="7"/>
      <c r="AM972" s="8"/>
      <c r="AT972" s="9"/>
      <c r="GY972" s="12"/>
    </row>
    <row r="973" spans="9:207" s="1" customFormat="1">
      <c r="I973" s="3"/>
      <c r="P973" s="60"/>
      <c r="Q973" s="60"/>
      <c r="R973" s="60"/>
      <c r="T973" s="3"/>
      <c r="U973" s="5"/>
      <c r="V973" s="3"/>
      <c r="W973" s="5"/>
      <c r="AE973" s="7"/>
      <c r="AM973" s="8"/>
      <c r="AT973" s="9"/>
      <c r="GY973" s="12"/>
    </row>
    <row r="974" spans="9:207" s="1" customFormat="1">
      <c r="I974" s="3"/>
      <c r="P974" s="60"/>
      <c r="Q974" s="60"/>
      <c r="R974" s="60"/>
      <c r="T974" s="3"/>
      <c r="U974" s="5"/>
      <c r="V974" s="3"/>
      <c r="W974" s="5"/>
      <c r="AE974" s="7"/>
      <c r="AM974" s="8"/>
      <c r="AT974" s="9"/>
      <c r="GY974" s="12"/>
    </row>
    <row r="975" spans="9:207" s="1" customFormat="1">
      <c r="I975" s="3"/>
      <c r="P975" s="60"/>
      <c r="Q975" s="60"/>
      <c r="R975" s="60"/>
      <c r="T975" s="3"/>
      <c r="U975" s="5"/>
      <c r="V975" s="3"/>
      <c r="W975" s="5"/>
      <c r="AE975" s="7"/>
      <c r="AM975" s="8"/>
      <c r="AT975" s="9"/>
      <c r="GY975" s="12"/>
    </row>
    <row r="976" spans="9:207" s="1" customFormat="1">
      <c r="I976" s="3"/>
      <c r="P976" s="60"/>
      <c r="Q976" s="60"/>
      <c r="R976" s="60"/>
      <c r="T976" s="3"/>
      <c r="U976" s="5"/>
      <c r="V976" s="3"/>
      <c r="W976" s="5"/>
      <c r="AE976" s="7"/>
      <c r="AM976" s="8"/>
      <c r="AT976" s="9"/>
      <c r="GY976" s="12"/>
    </row>
    <row r="977" spans="9:207" s="1" customFormat="1">
      <c r="I977" s="3"/>
      <c r="P977" s="60"/>
      <c r="Q977" s="60"/>
      <c r="R977" s="60"/>
      <c r="T977" s="3"/>
      <c r="U977" s="5"/>
      <c r="V977" s="3"/>
      <c r="W977" s="5"/>
      <c r="AE977" s="7"/>
      <c r="AM977" s="8"/>
      <c r="AT977" s="9"/>
      <c r="GY977" s="12"/>
    </row>
    <row r="978" spans="9:207" s="1" customFormat="1">
      <c r="I978" s="3"/>
      <c r="P978" s="60"/>
      <c r="Q978" s="60"/>
      <c r="R978" s="60"/>
      <c r="T978" s="3"/>
      <c r="U978" s="5"/>
      <c r="V978" s="3"/>
      <c r="W978" s="5"/>
      <c r="AE978" s="7"/>
      <c r="AM978" s="8"/>
      <c r="AT978" s="9"/>
      <c r="GY978" s="12"/>
    </row>
    <row r="979" spans="9:207" s="1" customFormat="1">
      <c r="I979" s="3"/>
      <c r="P979" s="60"/>
      <c r="Q979" s="60"/>
      <c r="R979" s="60"/>
      <c r="T979" s="3"/>
      <c r="U979" s="5"/>
      <c r="V979" s="3"/>
      <c r="W979" s="5"/>
      <c r="AE979" s="7"/>
      <c r="AM979" s="8"/>
      <c r="AT979" s="9"/>
      <c r="GY979" s="12"/>
    </row>
    <row r="980" spans="9:207" s="1" customFormat="1">
      <c r="I980" s="3"/>
      <c r="P980" s="60"/>
      <c r="Q980" s="60"/>
      <c r="R980" s="60"/>
      <c r="T980" s="3"/>
      <c r="U980" s="5"/>
      <c r="V980" s="3"/>
      <c r="W980" s="5"/>
      <c r="AE980" s="7"/>
      <c r="AM980" s="8"/>
      <c r="AT980" s="9"/>
      <c r="GY980" s="12"/>
    </row>
    <row r="981" spans="9:207" s="1" customFormat="1">
      <c r="I981" s="3"/>
      <c r="P981" s="60"/>
      <c r="Q981" s="60"/>
      <c r="R981" s="60"/>
      <c r="T981" s="3"/>
      <c r="U981" s="5"/>
      <c r="V981" s="3"/>
      <c r="W981" s="5"/>
      <c r="AE981" s="7"/>
      <c r="AM981" s="8"/>
      <c r="AT981" s="9"/>
      <c r="GY981" s="12"/>
    </row>
    <row r="982" spans="9:207" s="1" customFormat="1">
      <c r="I982" s="3"/>
      <c r="P982" s="60"/>
      <c r="Q982" s="60"/>
      <c r="R982" s="60"/>
      <c r="T982" s="3"/>
      <c r="U982" s="5"/>
      <c r="V982" s="3"/>
      <c r="W982" s="5"/>
      <c r="AE982" s="7"/>
      <c r="AM982" s="8"/>
      <c r="AT982" s="9"/>
      <c r="GY982" s="12"/>
    </row>
    <row r="983" spans="9:207" s="1" customFormat="1">
      <c r="I983" s="3"/>
      <c r="P983" s="60"/>
      <c r="Q983" s="60"/>
      <c r="R983" s="60"/>
      <c r="T983" s="3"/>
      <c r="U983" s="5"/>
      <c r="V983" s="3"/>
      <c r="W983" s="5"/>
      <c r="AE983" s="7"/>
      <c r="AM983" s="8"/>
      <c r="AT983" s="9"/>
      <c r="GY983" s="12"/>
    </row>
    <row r="984" spans="9:207" s="1" customFormat="1">
      <c r="I984" s="3"/>
      <c r="P984" s="60"/>
      <c r="Q984" s="60"/>
      <c r="R984" s="60"/>
      <c r="T984" s="3"/>
      <c r="U984" s="5"/>
      <c r="V984" s="3"/>
      <c r="W984" s="5"/>
      <c r="AE984" s="7"/>
      <c r="AM984" s="8"/>
      <c r="AT984" s="9"/>
      <c r="GY984" s="12"/>
    </row>
    <row r="985" spans="9:207" s="1" customFormat="1">
      <c r="I985" s="3"/>
      <c r="P985" s="60"/>
      <c r="Q985" s="60"/>
      <c r="R985" s="60"/>
      <c r="T985" s="3"/>
      <c r="U985" s="5"/>
      <c r="V985" s="3"/>
      <c r="W985" s="5"/>
      <c r="AE985" s="7"/>
      <c r="AM985" s="8"/>
      <c r="AT985" s="9"/>
      <c r="GY985" s="12"/>
    </row>
    <row r="986" spans="9:207" s="1" customFormat="1">
      <c r="I986" s="3"/>
      <c r="P986" s="60"/>
      <c r="Q986" s="60"/>
      <c r="R986" s="60"/>
      <c r="T986" s="3"/>
      <c r="U986" s="5"/>
      <c r="V986" s="3"/>
      <c r="W986" s="5"/>
      <c r="AE986" s="7"/>
      <c r="AM986" s="8"/>
      <c r="AT986" s="9"/>
      <c r="GY986" s="12"/>
    </row>
    <row r="987" spans="9:207" s="1" customFormat="1">
      <c r="I987" s="3"/>
      <c r="P987" s="60"/>
      <c r="Q987" s="60"/>
      <c r="R987" s="60"/>
      <c r="T987" s="3"/>
      <c r="U987" s="5"/>
      <c r="V987" s="3"/>
      <c r="W987" s="5"/>
      <c r="AE987" s="7"/>
      <c r="AM987" s="8"/>
      <c r="AT987" s="9"/>
      <c r="GY987" s="12"/>
    </row>
    <row r="988" spans="9:207" s="1" customFormat="1">
      <c r="I988" s="3"/>
      <c r="P988" s="60"/>
      <c r="Q988" s="60"/>
      <c r="R988" s="60"/>
      <c r="T988" s="3"/>
      <c r="U988" s="5"/>
      <c r="V988" s="3"/>
      <c r="W988" s="5"/>
      <c r="AE988" s="7"/>
      <c r="AM988" s="8"/>
      <c r="AT988" s="9"/>
      <c r="GY988" s="12"/>
    </row>
    <row r="989" spans="9:207" s="1" customFormat="1">
      <c r="I989" s="3"/>
      <c r="P989" s="60"/>
      <c r="Q989" s="60"/>
      <c r="R989" s="60"/>
      <c r="T989" s="3"/>
      <c r="U989" s="5"/>
      <c r="V989" s="3"/>
      <c r="W989" s="5"/>
      <c r="AE989" s="7"/>
      <c r="AM989" s="8"/>
      <c r="AT989" s="9"/>
      <c r="GY989" s="12"/>
    </row>
    <row r="990" spans="9:207" s="1" customFormat="1">
      <c r="I990" s="3"/>
      <c r="P990" s="60"/>
      <c r="Q990" s="60"/>
      <c r="R990" s="60"/>
      <c r="T990" s="3"/>
      <c r="U990" s="5"/>
      <c r="V990" s="3"/>
      <c r="W990" s="5"/>
      <c r="AE990" s="7"/>
      <c r="AM990" s="8"/>
      <c r="AT990" s="9"/>
      <c r="GY990" s="12"/>
    </row>
    <row r="991" spans="9:207" s="1" customFormat="1">
      <c r="I991" s="3"/>
      <c r="P991" s="60"/>
      <c r="Q991" s="60"/>
      <c r="R991" s="60"/>
      <c r="T991" s="3"/>
      <c r="U991" s="5"/>
      <c r="V991" s="3"/>
      <c r="W991" s="5"/>
      <c r="AE991" s="7"/>
      <c r="AM991" s="8"/>
      <c r="AT991" s="9"/>
      <c r="GY991" s="12"/>
    </row>
    <row r="992" spans="9:207" s="1" customFormat="1">
      <c r="I992" s="3"/>
      <c r="P992" s="60"/>
      <c r="Q992" s="60"/>
      <c r="R992" s="60"/>
      <c r="T992" s="3"/>
      <c r="U992" s="5"/>
      <c r="V992" s="3"/>
      <c r="W992" s="5"/>
      <c r="AE992" s="7"/>
      <c r="AM992" s="8"/>
      <c r="AT992" s="9"/>
      <c r="GY992" s="12"/>
    </row>
    <row r="993" spans="9:207" s="1" customFormat="1">
      <c r="I993" s="3"/>
      <c r="P993" s="60"/>
      <c r="Q993" s="60"/>
      <c r="R993" s="60"/>
      <c r="T993" s="3"/>
      <c r="U993" s="5"/>
      <c r="V993" s="3"/>
      <c r="W993" s="5"/>
      <c r="AE993" s="7"/>
      <c r="AM993" s="8"/>
      <c r="AT993" s="9"/>
      <c r="GY993" s="12"/>
    </row>
    <row r="994" spans="9:207" s="1" customFormat="1">
      <c r="I994" s="3"/>
      <c r="P994" s="60"/>
      <c r="Q994" s="60"/>
      <c r="R994" s="60"/>
      <c r="T994" s="3"/>
      <c r="U994" s="5"/>
      <c r="V994" s="3"/>
      <c r="W994" s="5"/>
      <c r="AE994" s="7"/>
      <c r="AM994" s="8"/>
      <c r="AT994" s="9"/>
      <c r="GY994" s="12"/>
    </row>
    <row r="995" spans="9:207" s="1" customFormat="1">
      <c r="I995" s="3"/>
      <c r="P995" s="60"/>
      <c r="Q995" s="60"/>
      <c r="R995" s="60"/>
      <c r="T995" s="3"/>
      <c r="U995" s="5"/>
      <c r="V995" s="3"/>
      <c r="W995" s="5"/>
      <c r="AE995" s="7"/>
      <c r="AM995" s="8"/>
      <c r="AT995" s="9"/>
      <c r="GY995" s="12"/>
    </row>
    <row r="996" spans="9:207" s="1" customFormat="1">
      <c r="I996" s="3"/>
      <c r="P996" s="60"/>
      <c r="Q996" s="60"/>
      <c r="R996" s="60"/>
      <c r="T996" s="3"/>
      <c r="U996" s="5"/>
      <c r="V996" s="3"/>
      <c r="W996" s="5"/>
      <c r="AE996" s="7"/>
      <c r="AM996" s="8"/>
      <c r="AT996" s="9"/>
      <c r="GY996" s="12"/>
    </row>
    <row r="997" spans="9:207" s="1" customFormat="1">
      <c r="I997" s="3"/>
      <c r="P997" s="60"/>
      <c r="Q997" s="60"/>
      <c r="R997" s="60"/>
      <c r="T997" s="3"/>
      <c r="U997" s="5"/>
      <c r="V997" s="3"/>
      <c r="W997" s="5"/>
      <c r="AE997" s="7"/>
      <c r="AM997" s="8"/>
      <c r="AT997" s="9"/>
      <c r="GY997" s="12"/>
    </row>
    <row r="998" spans="9:207" s="1" customFormat="1">
      <c r="I998" s="3"/>
      <c r="P998" s="60"/>
      <c r="Q998" s="60"/>
      <c r="R998" s="60"/>
      <c r="T998" s="3"/>
      <c r="U998" s="5"/>
      <c r="V998" s="3"/>
      <c r="W998" s="5"/>
      <c r="AE998" s="7"/>
      <c r="AM998" s="8"/>
      <c r="AT998" s="9"/>
      <c r="GY998" s="12"/>
    </row>
    <row r="999" spans="9:207" s="1" customFormat="1">
      <c r="I999" s="3"/>
      <c r="P999" s="60"/>
      <c r="Q999" s="60"/>
      <c r="R999" s="60"/>
      <c r="T999" s="3"/>
      <c r="U999" s="5"/>
      <c r="V999" s="3"/>
      <c r="W999" s="5"/>
      <c r="AE999" s="7"/>
      <c r="AM999" s="8"/>
      <c r="AT999" s="9"/>
      <c r="GY999" s="12"/>
    </row>
    <row r="1000" spans="9:207" s="1" customFormat="1">
      <c r="I1000" s="3"/>
      <c r="P1000" s="60"/>
      <c r="Q1000" s="60"/>
      <c r="R1000" s="60"/>
      <c r="T1000" s="3"/>
      <c r="U1000" s="5"/>
      <c r="V1000" s="3"/>
      <c r="W1000" s="5"/>
      <c r="AE1000" s="7"/>
      <c r="AM1000" s="8"/>
      <c r="AT1000" s="9"/>
      <c r="GY1000" s="12"/>
    </row>
    <row r="1001" spans="9:207" s="1" customFormat="1">
      <c r="I1001" s="3"/>
      <c r="P1001" s="60"/>
      <c r="Q1001" s="60"/>
      <c r="R1001" s="60"/>
      <c r="T1001" s="3"/>
      <c r="U1001" s="5"/>
      <c r="V1001" s="3"/>
      <c r="W1001" s="5"/>
      <c r="AE1001" s="7"/>
      <c r="AM1001" s="8"/>
      <c r="AT1001" s="9"/>
      <c r="GY1001" s="12"/>
    </row>
    <row r="1002" spans="9:207" s="1" customFormat="1">
      <c r="I1002" s="3"/>
      <c r="P1002" s="60"/>
      <c r="Q1002" s="60"/>
      <c r="R1002" s="60"/>
      <c r="T1002" s="3"/>
      <c r="U1002" s="5"/>
      <c r="V1002" s="3"/>
      <c r="W1002" s="5"/>
      <c r="AE1002" s="7"/>
      <c r="AM1002" s="8"/>
      <c r="AT1002" s="9"/>
      <c r="GY1002" s="12"/>
    </row>
    <row r="1003" spans="9:207" s="1" customFormat="1">
      <c r="I1003" s="3"/>
      <c r="P1003" s="60"/>
      <c r="Q1003" s="60"/>
      <c r="R1003" s="60"/>
      <c r="T1003" s="3"/>
      <c r="U1003" s="5"/>
      <c r="V1003" s="3"/>
      <c r="W1003" s="5"/>
      <c r="AE1003" s="7"/>
      <c r="AM1003" s="8"/>
      <c r="AT1003" s="9"/>
      <c r="GY1003" s="12"/>
    </row>
    <row r="1004" spans="9:207" s="1" customFormat="1">
      <c r="I1004" s="3"/>
      <c r="P1004" s="60"/>
      <c r="Q1004" s="60"/>
      <c r="R1004" s="60"/>
      <c r="T1004" s="3"/>
      <c r="U1004" s="5"/>
      <c r="V1004" s="3"/>
      <c r="W1004" s="5"/>
      <c r="AE1004" s="7"/>
      <c r="AM1004" s="8"/>
      <c r="AT1004" s="9"/>
      <c r="GY1004" s="12"/>
    </row>
    <row r="1005" spans="9:207" s="1" customFormat="1">
      <c r="I1005" s="3"/>
      <c r="P1005" s="60"/>
      <c r="Q1005" s="60"/>
      <c r="R1005" s="60"/>
      <c r="T1005" s="3"/>
      <c r="U1005" s="5"/>
      <c r="V1005" s="3"/>
      <c r="W1005" s="5"/>
      <c r="AE1005" s="7"/>
      <c r="AM1005" s="8"/>
      <c r="AT1005" s="9"/>
      <c r="GY1005" s="12"/>
    </row>
    <row r="1006" spans="9:207" s="1" customFormat="1">
      <c r="I1006" s="3"/>
      <c r="P1006" s="60"/>
      <c r="Q1006" s="60"/>
      <c r="R1006" s="60"/>
      <c r="T1006" s="3"/>
      <c r="U1006" s="5"/>
      <c r="V1006" s="3"/>
      <c r="W1006" s="5"/>
      <c r="AE1006" s="7"/>
      <c r="AM1006" s="8"/>
      <c r="AT1006" s="9"/>
      <c r="GY1006" s="12"/>
    </row>
    <row r="1007" spans="9:207" s="1" customFormat="1">
      <c r="I1007" s="3"/>
      <c r="P1007" s="60"/>
      <c r="Q1007" s="60"/>
      <c r="R1007" s="60"/>
      <c r="T1007" s="3"/>
      <c r="U1007" s="5"/>
      <c r="V1007" s="3"/>
      <c r="W1007" s="5"/>
      <c r="AE1007" s="7"/>
      <c r="AM1007" s="8"/>
      <c r="AT1007" s="9"/>
      <c r="GY1007" s="12"/>
    </row>
    <row r="1008" spans="9:207" s="1" customFormat="1">
      <c r="I1008" s="3"/>
      <c r="P1008" s="60"/>
      <c r="Q1008" s="60"/>
      <c r="R1008" s="60"/>
      <c r="T1008" s="3"/>
      <c r="U1008" s="5"/>
      <c r="V1008" s="3"/>
      <c r="W1008" s="5"/>
      <c r="AE1008" s="7"/>
      <c r="AM1008" s="8"/>
      <c r="AT1008" s="9"/>
      <c r="GY1008" s="12"/>
    </row>
    <row r="1009" spans="9:207" s="1" customFormat="1">
      <c r="I1009" s="3"/>
      <c r="P1009" s="60"/>
      <c r="Q1009" s="60"/>
      <c r="R1009" s="60"/>
      <c r="T1009" s="3"/>
      <c r="U1009" s="5"/>
      <c r="V1009" s="3"/>
      <c r="W1009" s="5"/>
      <c r="AE1009" s="7"/>
      <c r="AM1009" s="8"/>
      <c r="AT1009" s="9"/>
      <c r="GY1009" s="12"/>
    </row>
    <row r="1010" spans="9:207" s="1" customFormat="1">
      <c r="I1010" s="3"/>
      <c r="P1010" s="60"/>
      <c r="Q1010" s="60"/>
      <c r="R1010" s="60"/>
      <c r="T1010" s="3"/>
      <c r="U1010" s="5"/>
      <c r="V1010" s="3"/>
      <c r="W1010" s="5"/>
      <c r="AE1010" s="7"/>
      <c r="AM1010" s="8"/>
      <c r="AT1010" s="9"/>
      <c r="GY1010" s="12"/>
    </row>
    <row r="1011" spans="9:207" s="1" customFormat="1">
      <c r="I1011" s="3"/>
      <c r="P1011" s="60"/>
      <c r="Q1011" s="60"/>
      <c r="R1011" s="60"/>
      <c r="T1011" s="3"/>
      <c r="U1011" s="5"/>
      <c r="V1011" s="3"/>
      <c r="W1011" s="5"/>
      <c r="AE1011" s="7"/>
      <c r="AM1011" s="8"/>
      <c r="AT1011" s="9"/>
      <c r="GY1011" s="12"/>
    </row>
    <row r="1012" spans="9:207" s="1" customFormat="1">
      <c r="I1012" s="3"/>
      <c r="P1012" s="60"/>
      <c r="Q1012" s="60"/>
      <c r="R1012" s="60"/>
      <c r="T1012" s="3"/>
      <c r="U1012" s="5"/>
      <c r="V1012" s="3"/>
      <c r="W1012" s="5"/>
      <c r="AE1012" s="7"/>
      <c r="AM1012" s="8"/>
      <c r="AT1012" s="9"/>
      <c r="GY1012" s="12"/>
    </row>
    <row r="1013" spans="9:207" s="1" customFormat="1">
      <c r="I1013" s="3"/>
      <c r="P1013" s="60"/>
      <c r="Q1013" s="60"/>
      <c r="R1013" s="60"/>
      <c r="T1013" s="3"/>
      <c r="U1013" s="5"/>
      <c r="V1013" s="3"/>
      <c r="W1013" s="5"/>
      <c r="AE1013" s="7"/>
      <c r="AM1013" s="8"/>
      <c r="AT1013" s="9"/>
      <c r="GY1013" s="12"/>
    </row>
    <row r="1014" spans="9:207" s="1" customFormat="1">
      <c r="I1014" s="3"/>
      <c r="P1014" s="60"/>
      <c r="Q1014" s="60"/>
      <c r="R1014" s="60"/>
      <c r="T1014" s="3"/>
      <c r="U1014" s="5"/>
      <c r="V1014" s="3"/>
      <c r="W1014" s="5"/>
      <c r="AE1014" s="7"/>
      <c r="AM1014" s="8"/>
      <c r="AT1014" s="9"/>
      <c r="GY1014" s="12"/>
    </row>
    <row r="1015" spans="9:207" s="1" customFormat="1">
      <c r="I1015" s="3"/>
      <c r="P1015" s="60"/>
      <c r="Q1015" s="60"/>
      <c r="R1015" s="60"/>
      <c r="T1015" s="3"/>
      <c r="U1015" s="5"/>
      <c r="V1015" s="3"/>
      <c r="W1015" s="5"/>
      <c r="AE1015" s="7"/>
      <c r="AM1015" s="8"/>
      <c r="AT1015" s="9"/>
      <c r="GY1015" s="12"/>
    </row>
    <row r="1016" spans="9:207" s="1" customFormat="1">
      <c r="I1016" s="3"/>
      <c r="P1016" s="60"/>
      <c r="Q1016" s="60"/>
      <c r="R1016" s="60"/>
      <c r="T1016" s="3"/>
      <c r="U1016" s="5"/>
      <c r="V1016" s="3"/>
      <c r="W1016" s="5"/>
      <c r="AE1016" s="7"/>
      <c r="AM1016" s="8"/>
      <c r="AT1016" s="9"/>
      <c r="GY1016" s="12"/>
    </row>
    <row r="1017" spans="9:207" s="1" customFormat="1">
      <c r="I1017" s="3"/>
      <c r="P1017" s="60"/>
      <c r="Q1017" s="60"/>
      <c r="R1017" s="60"/>
      <c r="T1017" s="3"/>
      <c r="U1017" s="5"/>
      <c r="V1017" s="3"/>
      <c r="W1017" s="5"/>
      <c r="AE1017" s="7"/>
      <c r="AM1017" s="8"/>
      <c r="AT1017" s="9"/>
      <c r="GY1017" s="12"/>
    </row>
    <row r="1018" spans="9:207" s="1" customFormat="1">
      <c r="I1018" s="3"/>
      <c r="P1018" s="60"/>
      <c r="Q1018" s="60"/>
      <c r="R1018" s="60"/>
      <c r="T1018" s="3"/>
      <c r="U1018" s="5"/>
      <c r="V1018" s="3"/>
      <c r="W1018" s="5"/>
      <c r="AE1018" s="7"/>
      <c r="AM1018" s="8"/>
      <c r="AT1018" s="9"/>
      <c r="GY1018" s="12"/>
    </row>
    <row r="1019" spans="9:207" s="1" customFormat="1">
      <c r="I1019" s="3"/>
      <c r="P1019" s="60"/>
      <c r="Q1019" s="60"/>
      <c r="R1019" s="60"/>
      <c r="T1019" s="3"/>
      <c r="U1019" s="5"/>
      <c r="V1019" s="3"/>
      <c r="W1019" s="5"/>
      <c r="AE1019" s="7"/>
      <c r="AM1019" s="8"/>
      <c r="AT1019" s="9"/>
      <c r="GY1019" s="12"/>
    </row>
    <row r="1020" spans="9:207" s="1" customFormat="1">
      <c r="I1020" s="3"/>
      <c r="P1020" s="60"/>
      <c r="Q1020" s="60"/>
      <c r="R1020" s="60"/>
      <c r="T1020" s="3"/>
      <c r="U1020" s="5"/>
      <c r="V1020" s="3"/>
      <c r="W1020" s="5"/>
      <c r="AE1020" s="7"/>
      <c r="AM1020" s="8"/>
      <c r="AT1020" s="9"/>
      <c r="GY1020" s="12"/>
    </row>
    <row r="1021" spans="9:207" s="1" customFormat="1">
      <c r="I1021" s="3"/>
      <c r="P1021" s="60"/>
      <c r="Q1021" s="60"/>
      <c r="R1021" s="60"/>
      <c r="T1021" s="3"/>
      <c r="U1021" s="5"/>
      <c r="V1021" s="3"/>
      <c r="W1021" s="5"/>
      <c r="AE1021" s="7"/>
      <c r="AM1021" s="8"/>
      <c r="AT1021" s="9"/>
      <c r="GY1021" s="12"/>
    </row>
    <row r="1022" spans="9:207" s="1" customFormat="1">
      <c r="I1022" s="3"/>
      <c r="P1022" s="60"/>
      <c r="Q1022" s="60"/>
      <c r="R1022" s="60"/>
      <c r="T1022" s="3"/>
      <c r="U1022" s="5"/>
      <c r="V1022" s="3"/>
      <c r="W1022" s="5"/>
      <c r="AE1022" s="7"/>
      <c r="AM1022" s="8"/>
      <c r="AT1022" s="9"/>
      <c r="GY1022" s="12"/>
    </row>
    <row r="1023" spans="9:207" s="1" customFormat="1">
      <c r="I1023" s="3"/>
      <c r="P1023" s="60"/>
      <c r="Q1023" s="60"/>
      <c r="R1023" s="60"/>
      <c r="T1023" s="3"/>
      <c r="U1023" s="5"/>
      <c r="V1023" s="3"/>
      <c r="W1023" s="5"/>
      <c r="AE1023" s="7"/>
      <c r="AM1023" s="8"/>
      <c r="AT1023" s="9"/>
      <c r="GY1023" s="12"/>
    </row>
    <row r="1024" spans="9:207" s="1" customFormat="1">
      <c r="I1024" s="3"/>
      <c r="P1024" s="60"/>
      <c r="Q1024" s="60"/>
      <c r="R1024" s="60"/>
      <c r="T1024" s="3"/>
      <c r="U1024" s="5"/>
      <c r="V1024" s="3"/>
      <c r="W1024" s="5"/>
      <c r="AE1024" s="7"/>
      <c r="AM1024" s="8"/>
      <c r="AT1024" s="9"/>
      <c r="GY1024" s="12"/>
    </row>
    <row r="1025" spans="9:207" s="1" customFormat="1">
      <c r="I1025" s="3"/>
      <c r="P1025" s="60"/>
      <c r="Q1025" s="60"/>
      <c r="R1025" s="60"/>
      <c r="T1025" s="3"/>
      <c r="U1025" s="5"/>
      <c r="V1025" s="3"/>
      <c r="W1025" s="5"/>
      <c r="AE1025" s="7"/>
      <c r="AM1025" s="8"/>
      <c r="AT1025" s="9"/>
      <c r="GY1025" s="12"/>
    </row>
    <row r="1026" spans="9:207" s="1" customFormat="1">
      <c r="I1026" s="3"/>
      <c r="P1026" s="60"/>
      <c r="Q1026" s="60"/>
      <c r="R1026" s="60"/>
      <c r="T1026" s="3"/>
      <c r="U1026" s="5"/>
      <c r="V1026" s="3"/>
      <c r="W1026" s="5"/>
      <c r="AE1026" s="7"/>
      <c r="AM1026" s="8"/>
      <c r="AT1026" s="9"/>
      <c r="GY1026" s="12"/>
    </row>
    <row r="1027" spans="9:207" s="1" customFormat="1">
      <c r="I1027" s="3"/>
      <c r="P1027" s="60"/>
      <c r="Q1027" s="60"/>
      <c r="R1027" s="60"/>
      <c r="T1027" s="3"/>
      <c r="U1027" s="5"/>
      <c r="V1027" s="3"/>
      <c r="W1027" s="5"/>
      <c r="AE1027" s="7"/>
      <c r="AM1027" s="8"/>
      <c r="AT1027" s="9"/>
      <c r="GY1027" s="12"/>
    </row>
    <row r="1028" spans="9:207" s="1" customFormat="1">
      <c r="I1028" s="3"/>
      <c r="P1028" s="60"/>
      <c r="Q1028" s="60"/>
      <c r="R1028" s="60"/>
      <c r="T1028" s="3"/>
      <c r="U1028" s="5"/>
      <c r="V1028" s="3"/>
      <c r="W1028" s="5"/>
      <c r="AE1028" s="7"/>
      <c r="AM1028" s="8"/>
      <c r="AT1028" s="9"/>
      <c r="GY1028" s="12"/>
    </row>
    <row r="1029" spans="9:207" s="1" customFormat="1">
      <c r="I1029" s="3"/>
      <c r="P1029" s="60"/>
      <c r="Q1029" s="60"/>
      <c r="R1029" s="60"/>
      <c r="T1029" s="3"/>
      <c r="U1029" s="5"/>
      <c r="V1029" s="3"/>
      <c r="W1029" s="5"/>
      <c r="AE1029" s="7"/>
      <c r="AM1029" s="8"/>
      <c r="AT1029" s="9"/>
      <c r="GY1029" s="12"/>
    </row>
    <row r="1030" spans="9:207" s="1" customFormat="1">
      <c r="I1030" s="3"/>
      <c r="P1030" s="60"/>
      <c r="Q1030" s="60"/>
      <c r="R1030" s="60"/>
      <c r="T1030" s="3"/>
      <c r="U1030" s="5"/>
      <c r="V1030" s="3"/>
      <c r="W1030" s="5"/>
      <c r="AE1030" s="7"/>
      <c r="AM1030" s="8"/>
      <c r="AT1030" s="9"/>
      <c r="GY1030" s="12"/>
    </row>
    <row r="1031" spans="9:207" s="1" customFormat="1">
      <c r="I1031" s="3"/>
      <c r="P1031" s="60"/>
      <c r="Q1031" s="60"/>
      <c r="R1031" s="60"/>
      <c r="T1031" s="3"/>
      <c r="U1031" s="5"/>
      <c r="V1031" s="3"/>
      <c r="W1031" s="5"/>
      <c r="AE1031" s="7"/>
      <c r="AM1031" s="8"/>
      <c r="AT1031" s="9"/>
      <c r="GY1031" s="12"/>
    </row>
    <row r="1032" spans="9:207" s="1" customFormat="1">
      <c r="I1032" s="3"/>
      <c r="P1032" s="60"/>
      <c r="Q1032" s="60"/>
      <c r="R1032" s="60"/>
      <c r="T1032" s="3"/>
      <c r="U1032" s="5"/>
      <c r="V1032" s="3"/>
      <c r="W1032" s="5"/>
      <c r="AE1032" s="7"/>
      <c r="AM1032" s="8"/>
      <c r="AT1032" s="9"/>
      <c r="GY1032" s="12"/>
    </row>
    <row r="1033" spans="9:207" s="1" customFormat="1">
      <c r="I1033" s="3"/>
      <c r="P1033" s="60"/>
      <c r="Q1033" s="60"/>
      <c r="R1033" s="60"/>
      <c r="T1033" s="3"/>
      <c r="U1033" s="5"/>
      <c r="V1033" s="3"/>
      <c r="W1033" s="5"/>
      <c r="AE1033" s="7"/>
      <c r="AM1033" s="8"/>
      <c r="AT1033" s="9"/>
      <c r="GY1033" s="12"/>
    </row>
    <row r="1034" spans="9:207" s="1" customFormat="1">
      <c r="I1034" s="3"/>
      <c r="P1034" s="60"/>
      <c r="Q1034" s="60"/>
      <c r="R1034" s="60"/>
      <c r="T1034" s="3"/>
      <c r="U1034" s="5"/>
      <c r="V1034" s="3"/>
      <c r="W1034" s="5"/>
      <c r="AE1034" s="7"/>
      <c r="AM1034" s="8"/>
      <c r="AT1034" s="9"/>
      <c r="GY1034" s="12"/>
    </row>
    <row r="1035" spans="9:207" s="1" customFormat="1">
      <c r="I1035" s="3"/>
      <c r="P1035" s="60"/>
      <c r="Q1035" s="60"/>
      <c r="R1035" s="60"/>
      <c r="T1035" s="3"/>
      <c r="U1035" s="5"/>
      <c r="V1035" s="3"/>
      <c r="W1035" s="5"/>
      <c r="AE1035" s="7"/>
      <c r="AM1035" s="8"/>
      <c r="AT1035" s="9"/>
      <c r="GY1035" s="12"/>
    </row>
    <row r="1036" spans="9:207" s="1" customFormat="1">
      <c r="I1036" s="3"/>
      <c r="P1036" s="60"/>
      <c r="Q1036" s="60"/>
      <c r="R1036" s="60"/>
      <c r="T1036" s="3"/>
      <c r="U1036" s="5"/>
      <c r="V1036" s="3"/>
      <c r="W1036" s="5"/>
      <c r="AE1036" s="7"/>
      <c r="AM1036" s="8"/>
      <c r="AT1036" s="9"/>
      <c r="GY1036" s="12"/>
    </row>
    <row r="1037" spans="9:207" s="1" customFormat="1">
      <c r="I1037" s="3"/>
      <c r="P1037" s="60"/>
      <c r="Q1037" s="60"/>
      <c r="R1037" s="60"/>
      <c r="T1037" s="3"/>
      <c r="U1037" s="5"/>
      <c r="V1037" s="3"/>
      <c r="W1037" s="5"/>
      <c r="AE1037" s="7"/>
      <c r="AM1037" s="8"/>
      <c r="AT1037" s="9"/>
      <c r="GY1037" s="12"/>
    </row>
    <row r="1038" spans="9:207" s="1" customFormat="1">
      <c r="I1038" s="3"/>
      <c r="P1038" s="60"/>
      <c r="Q1038" s="60"/>
      <c r="R1038" s="60"/>
      <c r="T1038" s="3"/>
      <c r="U1038" s="5"/>
      <c r="V1038" s="3"/>
      <c r="W1038" s="5"/>
      <c r="AE1038" s="7"/>
      <c r="AM1038" s="8"/>
      <c r="AT1038" s="9"/>
      <c r="GY1038" s="12"/>
    </row>
    <row r="1039" spans="9:207" s="1" customFormat="1">
      <c r="I1039" s="3"/>
      <c r="P1039" s="60"/>
      <c r="Q1039" s="60"/>
      <c r="R1039" s="60"/>
      <c r="T1039" s="3"/>
      <c r="U1039" s="5"/>
      <c r="V1039" s="3"/>
      <c r="W1039" s="5"/>
      <c r="AE1039" s="7"/>
      <c r="AM1039" s="8"/>
      <c r="AT1039" s="9"/>
      <c r="GY1039" s="12"/>
    </row>
    <row r="1040" spans="9:207" s="1" customFormat="1">
      <c r="I1040" s="3"/>
      <c r="P1040" s="60"/>
      <c r="Q1040" s="60"/>
      <c r="R1040" s="60"/>
      <c r="T1040" s="3"/>
      <c r="U1040" s="5"/>
      <c r="V1040" s="3"/>
      <c r="W1040" s="5"/>
      <c r="AE1040" s="7"/>
      <c r="AM1040" s="8"/>
      <c r="AT1040" s="9"/>
      <c r="GY1040" s="12"/>
    </row>
    <row r="1041" spans="9:207" s="1" customFormat="1">
      <c r="I1041" s="3"/>
      <c r="P1041" s="60"/>
      <c r="Q1041" s="60"/>
      <c r="R1041" s="60"/>
      <c r="T1041" s="3"/>
      <c r="U1041" s="5"/>
      <c r="V1041" s="3"/>
      <c r="W1041" s="5"/>
      <c r="AE1041" s="7"/>
      <c r="AM1041" s="8"/>
      <c r="AT1041" s="9"/>
      <c r="GY1041" s="12"/>
    </row>
    <row r="1042" spans="9:207" s="1" customFormat="1">
      <c r="I1042" s="3"/>
      <c r="P1042" s="60"/>
      <c r="Q1042" s="60"/>
      <c r="R1042" s="60"/>
      <c r="T1042" s="3"/>
      <c r="U1042" s="5"/>
      <c r="V1042" s="3"/>
      <c r="W1042" s="5"/>
      <c r="AE1042" s="7"/>
      <c r="AM1042" s="8"/>
      <c r="AT1042" s="9"/>
      <c r="GY1042" s="12"/>
    </row>
    <row r="1043" spans="9:207" s="1" customFormat="1">
      <c r="I1043" s="3"/>
      <c r="P1043" s="60"/>
      <c r="Q1043" s="60"/>
      <c r="R1043" s="60"/>
      <c r="T1043" s="3"/>
      <c r="U1043" s="5"/>
      <c r="V1043" s="3"/>
      <c r="W1043" s="5"/>
      <c r="AE1043" s="7"/>
      <c r="AM1043" s="8"/>
      <c r="AT1043" s="9"/>
      <c r="GY1043" s="12"/>
    </row>
    <row r="1044" spans="9:207" s="1" customFormat="1">
      <c r="I1044" s="3"/>
      <c r="P1044" s="60"/>
      <c r="Q1044" s="60"/>
      <c r="R1044" s="60"/>
      <c r="T1044" s="3"/>
      <c r="U1044" s="5"/>
      <c r="V1044" s="3"/>
      <c r="W1044" s="5"/>
      <c r="AE1044" s="7"/>
      <c r="AM1044" s="8"/>
      <c r="AT1044" s="9"/>
      <c r="GY1044" s="12"/>
    </row>
    <row r="1045" spans="9:207" s="1" customFormat="1">
      <c r="I1045" s="3"/>
      <c r="P1045" s="60"/>
      <c r="Q1045" s="60"/>
      <c r="R1045" s="60"/>
      <c r="T1045" s="3"/>
      <c r="U1045" s="5"/>
      <c r="V1045" s="3"/>
      <c r="W1045" s="5"/>
      <c r="AE1045" s="7"/>
      <c r="AM1045" s="8"/>
      <c r="AT1045" s="9"/>
      <c r="GY1045" s="12"/>
    </row>
    <row r="1046" spans="9:207" s="1" customFormat="1">
      <c r="I1046" s="3"/>
      <c r="P1046" s="60"/>
      <c r="Q1046" s="60"/>
      <c r="R1046" s="60"/>
      <c r="T1046" s="3"/>
      <c r="U1046" s="5"/>
      <c r="V1046" s="3"/>
      <c r="W1046" s="5"/>
      <c r="AE1046" s="7"/>
      <c r="AM1046" s="8"/>
      <c r="AT1046" s="9"/>
      <c r="GY1046" s="12"/>
    </row>
    <row r="1047" spans="9:207" s="1" customFormat="1">
      <c r="I1047" s="3"/>
      <c r="P1047" s="60"/>
      <c r="Q1047" s="60"/>
      <c r="R1047" s="60"/>
      <c r="T1047" s="3"/>
      <c r="U1047" s="5"/>
      <c r="V1047" s="3"/>
      <c r="W1047" s="5"/>
      <c r="AE1047" s="7"/>
      <c r="AM1047" s="8"/>
      <c r="AT1047" s="9"/>
      <c r="GY1047" s="12"/>
    </row>
    <row r="1048" spans="9:207" s="1" customFormat="1">
      <c r="I1048" s="3"/>
      <c r="P1048" s="60"/>
      <c r="Q1048" s="60"/>
      <c r="R1048" s="60"/>
      <c r="T1048" s="3"/>
      <c r="U1048" s="5"/>
      <c r="V1048" s="3"/>
      <c r="W1048" s="5"/>
      <c r="AE1048" s="7"/>
      <c r="AM1048" s="8"/>
      <c r="AT1048" s="9"/>
      <c r="GY1048" s="12"/>
    </row>
    <row r="1049" spans="9:207" s="1" customFormat="1">
      <c r="I1049" s="3"/>
      <c r="P1049" s="60"/>
      <c r="Q1049" s="60"/>
      <c r="R1049" s="60"/>
      <c r="T1049" s="3"/>
      <c r="U1049" s="5"/>
      <c r="V1049" s="3"/>
      <c r="W1049" s="5"/>
      <c r="AE1049" s="7"/>
      <c r="AM1049" s="8"/>
      <c r="AT1049" s="9"/>
      <c r="GY1049" s="12"/>
    </row>
    <row r="1050" spans="9:207" s="1" customFormat="1">
      <c r="I1050" s="3"/>
      <c r="P1050" s="60"/>
      <c r="Q1050" s="60"/>
      <c r="R1050" s="60"/>
      <c r="T1050" s="3"/>
      <c r="U1050" s="5"/>
      <c r="V1050" s="3"/>
      <c r="W1050" s="5"/>
      <c r="AE1050" s="7"/>
      <c r="AM1050" s="8"/>
      <c r="AT1050" s="9"/>
      <c r="GY1050" s="12"/>
    </row>
    <row r="1051" spans="9:207" s="1" customFormat="1">
      <c r="I1051" s="3"/>
      <c r="P1051" s="60"/>
      <c r="Q1051" s="60"/>
      <c r="R1051" s="60"/>
      <c r="T1051" s="3"/>
      <c r="U1051" s="5"/>
      <c r="V1051" s="3"/>
      <c r="W1051" s="5"/>
      <c r="AE1051" s="7"/>
      <c r="AM1051" s="8"/>
      <c r="AT1051" s="9"/>
      <c r="GY1051" s="12"/>
    </row>
    <row r="1052" spans="9:207" s="1" customFormat="1">
      <c r="I1052" s="3"/>
      <c r="P1052" s="60"/>
      <c r="Q1052" s="60"/>
      <c r="R1052" s="60"/>
      <c r="T1052" s="3"/>
      <c r="U1052" s="5"/>
      <c r="V1052" s="3"/>
      <c r="W1052" s="5"/>
      <c r="AE1052" s="7"/>
      <c r="AM1052" s="8"/>
      <c r="AT1052" s="9"/>
      <c r="GY1052" s="12"/>
    </row>
    <row r="1053" spans="9:207" s="1" customFormat="1">
      <c r="I1053" s="3"/>
      <c r="P1053" s="60"/>
      <c r="Q1053" s="60"/>
      <c r="R1053" s="60"/>
      <c r="T1053" s="3"/>
      <c r="U1053" s="5"/>
      <c r="V1053" s="3"/>
      <c r="W1053" s="5"/>
      <c r="AE1053" s="7"/>
      <c r="AM1053" s="8"/>
      <c r="AT1053" s="9"/>
      <c r="GY1053" s="12"/>
    </row>
    <row r="1054" spans="9:207" s="1" customFormat="1">
      <c r="I1054" s="3"/>
      <c r="P1054" s="60"/>
      <c r="Q1054" s="60"/>
      <c r="R1054" s="60"/>
      <c r="T1054" s="3"/>
      <c r="U1054" s="5"/>
      <c r="V1054" s="3"/>
      <c r="W1054" s="5"/>
      <c r="AE1054" s="7"/>
      <c r="AM1054" s="8"/>
      <c r="AT1054" s="9"/>
      <c r="GY1054" s="12"/>
    </row>
    <row r="1055" spans="9:207" s="1" customFormat="1">
      <c r="I1055" s="3"/>
      <c r="P1055" s="60"/>
      <c r="Q1055" s="60"/>
      <c r="R1055" s="60"/>
      <c r="T1055" s="3"/>
      <c r="U1055" s="5"/>
      <c r="V1055" s="3"/>
      <c r="W1055" s="5"/>
      <c r="AE1055" s="7"/>
      <c r="AM1055" s="8"/>
      <c r="AT1055" s="9"/>
      <c r="GY1055" s="12"/>
    </row>
    <row r="1056" spans="9:207" s="1" customFormat="1">
      <c r="I1056" s="3"/>
      <c r="P1056" s="60"/>
      <c r="Q1056" s="60"/>
      <c r="R1056" s="60"/>
      <c r="T1056" s="3"/>
      <c r="U1056" s="5"/>
      <c r="V1056" s="3"/>
      <c r="W1056" s="5"/>
      <c r="AE1056" s="7"/>
      <c r="AM1056" s="8"/>
      <c r="AT1056" s="9"/>
      <c r="GY1056" s="12"/>
    </row>
    <row r="1057" spans="9:207" s="1" customFormat="1">
      <c r="I1057" s="3"/>
      <c r="P1057" s="60"/>
      <c r="Q1057" s="60"/>
      <c r="R1057" s="60"/>
      <c r="T1057" s="3"/>
      <c r="U1057" s="5"/>
      <c r="V1057" s="3"/>
      <c r="W1057" s="5"/>
      <c r="AE1057" s="7"/>
      <c r="AM1057" s="8"/>
      <c r="AT1057" s="9"/>
      <c r="GY1057" s="12"/>
    </row>
    <row r="1058" spans="9:207" s="1" customFormat="1">
      <c r="I1058" s="3"/>
      <c r="P1058" s="60"/>
      <c r="Q1058" s="60"/>
      <c r="R1058" s="60"/>
      <c r="T1058" s="3"/>
      <c r="U1058" s="5"/>
      <c r="V1058" s="3"/>
      <c r="W1058" s="5"/>
      <c r="AE1058" s="7"/>
      <c r="AM1058" s="8"/>
      <c r="AT1058" s="9"/>
      <c r="GY1058" s="12"/>
    </row>
    <row r="1059" spans="9:207" s="1" customFormat="1">
      <c r="I1059" s="3"/>
      <c r="P1059" s="60"/>
      <c r="Q1059" s="60"/>
      <c r="R1059" s="60"/>
      <c r="T1059" s="3"/>
      <c r="U1059" s="5"/>
      <c r="V1059" s="3"/>
      <c r="W1059" s="5"/>
      <c r="AE1059" s="7"/>
      <c r="AM1059" s="8"/>
      <c r="AT1059" s="9"/>
      <c r="GY1059" s="12"/>
    </row>
    <row r="1060" spans="9:207" s="1" customFormat="1">
      <c r="I1060" s="3"/>
      <c r="P1060" s="60"/>
      <c r="Q1060" s="60"/>
      <c r="R1060" s="60"/>
      <c r="T1060" s="3"/>
      <c r="U1060" s="5"/>
      <c r="V1060" s="3"/>
      <c r="W1060" s="5"/>
      <c r="AE1060" s="7"/>
      <c r="AM1060" s="8"/>
      <c r="AT1060" s="9"/>
      <c r="GY1060" s="12"/>
    </row>
    <row r="1061" spans="9:207" s="1" customFormat="1">
      <c r="I1061" s="3"/>
      <c r="P1061" s="60"/>
      <c r="Q1061" s="60"/>
      <c r="R1061" s="60"/>
      <c r="T1061" s="3"/>
      <c r="U1061" s="5"/>
      <c r="V1061" s="3"/>
      <c r="W1061" s="5"/>
      <c r="AE1061" s="7"/>
      <c r="AM1061" s="8"/>
      <c r="AT1061" s="9"/>
      <c r="GY1061" s="12"/>
    </row>
    <row r="1062" spans="9:207" s="1" customFormat="1">
      <c r="I1062" s="3"/>
      <c r="P1062" s="60"/>
      <c r="Q1062" s="60"/>
      <c r="R1062" s="60"/>
      <c r="T1062" s="3"/>
      <c r="U1062" s="5"/>
      <c r="V1062" s="3"/>
      <c r="W1062" s="5"/>
      <c r="AE1062" s="7"/>
      <c r="AM1062" s="8"/>
      <c r="AT1062" s="9"/>
      <c r="GY1062" s="12"/>
    </row>
    <row r="1063" spans="9:207" s="1" customFormat="1">
      <c r="I1063" s="3"/>
      <c r="P1063" s="60"/>
      <c r="Q1063" s="60"/>
      <c r="R1063" s="60"/>
      <c r="T1063" s="3"/>
      <c r="U1063" s="5"/>
      <c r="V1063" s="3"/>
      <c r="W1063" s="5"/>
      <c r="AE1063" s="7"/>
      <c r="AM1063" s="8"/>
      <c r="AT1063" s="9"/>
      <c r="GY1063" s="12"/>
    </row>
    <row r="1064" spans="9:207" s="1" customFormat="1">
      <c r="I1064" s="3"/>
      <c r="P1064" s="60"/>
      <c r="Q1064" s="60"/>
      <c r="R1064" s="60"/>
      <c r="T1064" s="3"/>
      <c r="U1064" s="5"/>
      <c r="V1064" s="3"/>
      <c r="W1064" s="5"/>
      <c r="AE1064" s="7"/>
      <c r="AM1064" s="8"/>
      <c r="AT1064" s="9"/>
      <c r="GY1064" s="12"/>
    </row>
    <row r="1065" spans="9:207" s="1" customFormat="1">
      <c r="I1065" s="3"/>
      <c r="P1065" s="60"/>
      <c r="Q1065" s="60"/>
      <c r="R1065" s="60"/>
      <c r="T1065" s="3"/>
      <c r="U1065" s="5"/>
      <c r="V1065" s="3"/>
      <c r="W1065" s="5"/>
      <c r="AE1065" s="7"/>
      <c r="AM1065" s="8"/>
      <c r="AT1065" s="9"/>
      <c r="GY1065" s="12"/>
    </row>
    <row r="1066" spans="9:207" s="1" customFormat="1">
      <c r="I1066" s="3"/>
      <c r="P1066" s="60"/>
      <c r="Q1066" s="60"/>
      <c r="R1066" s="60"/>
      <c r="T1066" s="3"/>
      <c r="U1066" s="5"/>
      <c r="V1066" s="3"/>
      <c r="W1066" s="5"/>
      <c r="AE1066" s="7"/>
      <c r="AM1066" s="8"/>
      <c r="AT1066" s="9"/>
      <c r="GY1066" s="12"/>
    </row>
    <row r="1067" spans="9:207" s="1" customFormat="1">
      <c r="I1067" s="3"/>
      <c r="P1067" s="60"/>
      <c r="Q1067" s="60"/>
      <c r="R1067" s="60"/>
      <c r="T1067" s="3"/>
      <c r="U1067" s="5"/>
      <c r="V1067" s="3"/>
      <c r="W1067" s="5"/>
      <c r="AE1067" s="7"/>
      <c r="AM1067" s="8"/>
      <c r="AT1067" s="9"/>
      <c r="GY1067" s="12"/>
    </row>
    <row r="1068" spans="9:207" s="1" customFormat="1">
      <c r="I1068" s="3"/>
      <c r="P1068" s="60"/>
      <c r="Q1068" s="60"/>
      <c r="R1068" s="60"/>
      <c r="T1068" s="3"/>
      <c r="U1068" s="5"/>
      <c r="V1068" s="3"/>
      <c r="W1068" s="5"/>
      <c r="AE1068" s="7"/>
      <c r="AM1068" s="8"/>
      <c r="AT1068" s="9"/>
      <c r="GY1068" s="12"/>
    </row>
    <row r="1069" spans="9:207" s="1" customFormat="1">
      <c r="I1069" s="3"/>
      <c r="P1069" s="60"/>
      <c r="Q1069" s="60"/>
      <c r="R1069" s="60"/>
      <c r="T1069" s="3"/>
      <c r="U1069" s="5"/>
      <c r="V1069" s="3"/>
      <c r="W1069" s="5"/>
      <c r="AE1069" s="7"/>
      <c r="AM1069" s="8"/>
      <c r="AT1069" s="9"/>
      <c r="GY1069" s="12"/>
    </row>
    <row r="1070" spans="9:207" s="1" customFormat="1">
      <c r="I1070" s="3"/>
      <c r="P1070" s="60"/>
      <c r="Q1070" s="60"/>
      <c r="R1070" s="60"/>
      <c r="T1070" s="3"/>
      <c r="U1070" s="5"/>
      <c r="V1070" s="3"/>
      <c r="W1070" s="5"/>
      <c r="AE1070" s="7"/>
      <c r="AM1070" s="8"/>
      <c r="AT1070" s="9"/>
      <c r="GY1070" s="12"/>
    </row>
    <row r="1071" spans="9:207" s="1" customFormat="1">
      <c r="I1071" s="3"/>
      <c r="P1071" s="60"/>
      <c r="Q1071" s="60"/>
      <c r="R1071" s="60"/>
      <c r="T1071" s="3"/>
      <c r="U1071" s="5"/>
      <c r="V1071" s="3"/>
      <c r="W1071" s="5"/>
      <c r="AE1071" s="7"/>
      <c r="AM1071" s="8"/>
      <c r="AT1071" s="9"/>
      <c r="GY1071" s="12"/>
    </row>
    <row r="1072" spans="9:207" s="1" customFormat="1">
      <c r="I1072" s="3"/>
      <c r="P1072" s="60"/>
      <c r="Q1072" s="60"/>
      <c r="R1072" s="60"/>
      <c r="T1072" s="3"/>
      <c r="U1072" s="5"/>
      <c r="V1072" s="3"/>
      <c r="W1072" s="5"/>
      <c r="AE1072" s="7"/>
      <c r="AM1072" s="8"/>
      <c r="AT1072" s="9"/>
      <c r="GY1072" s="12"/>
    </row>
    <row r="1073" spans="9:207" s="1" customFormat="1">
      <c r="I1073" s="3"/>
      <c r="P1073" s="60"/>
      <c r="Q1073" s="60"/>
      <c r="R1073" s="60"/>
      <c r="T1073" s="3"/>
      <c r="U1073" s="5"/>
      <c r="V1073" s="3"/>
      <c r="W1073" s="5"/>
      <c r="AE1073" s="7"/>
      <c r="AM1073" s="8"/>
      <c r="AT1073" s="9"/>
      <c r="GY1073" s="12"/>
    </row>
    <row r="1074" spans="9:207" s="1" customFormat="1">
      <c r="I1074" s="3"/>
      <c r="P1074" s="60"/>
      <c r="Q1074" s="60"/>
      <c r="R1074" s="60"/>
      <c r="T1074" s="3"/>
      <c r="U1074" s="5"/>
      <c r="V1074" s="3"/>
      <c r="W1074" s="5"/>
      <c r="AE1074" s="7"/>
      <c r="AM1074" s="8"/>
      <c r="AT1074" s="9"/>
      <c r="GY1074" s="12"/>
    </row>
    <row r="1075" spans="9:207" s="1" customFormat="1">
      <c r="I1075" s="3"/>
      <c r="P1075" s="60"/>
      <c r="Q1075" s="60"/>
      <c r="R1075" s="60"/>
      <c r="T1075" s="3"/>
      <c r="U1075" s="5"/>
      <c r="V1075" s="3"/>
      <c r="W1075" s="5"/>
      <c r="AE1075" s="7"/>
      <c r="AM1075" s="8"/>
      <c r="AT1075" s="9"/>
      <c r="GY1075" s="12"/>
    </row>
    <row r="1076" spans="9:207" s="1" customFormat="1">
      <c r="I1076" s="3"/>
      <c r="P1076" s="60"/>
      <c r="Q1076" s="60"/>
      <c r="R1076" s="60"/>
      <c r="T1076" s="3"/>
      <c r="U1076" s="5"/>
      <c r="V1076" s="3"/>
      <c r="W1076" s="5"/>
      <c r="AE1076" s="7"/>
      <c r="AM1076" s="8"/>
      <c r="AT1076" s="9"/>
      <c r="GY1076" s="12"/>
    </row>
    <row r="1077" spans="9:207" s="1" customFormat="1">
      <c r="I1077" s="3"/>
      <c r="P1077" s="60"/>
      <c r="Q1077" s="60"/>
      <c r="R1077" s="60"/>
      <c r="T1077" s="3"/>
      <c r="U1077" s="5"/>
      <c r="V1077" s="3"/>
      <c r="W1077" s="5"/>
      <c r="AE1077" s="7"/>
      <c r="AM1077" s="8"/>
      <c r="AT1077" s="9"/>
      <c r="GY1077" s="12"/>
    </row>
    <row r="1078" spans="9:207" s="1" customFormat="1">
      <c r="I1078" s="3"/>
      <c r="P1078" s="60"/>
      <c r="Q1078" s="60"/>
      <c r="R1078" s="60"/>
      <c r="T1078" s="3"/>
      <c r="U1078" s="5"/>
      <c r="V1078" s="3"/>
      <c r="W1078" s="5"/>
      <c r="AE1078" s="7"/>
      <c r="AM1078" s="8"/>
      <c r="AT1078" s="9"/>
      <c r="GY1078" s="12"/>
    </row>
    <row r="1079" spans="9:207" s="1" customFormat="1">
      <c r="I1079" s="3"/>
      <c r="P1079" s="60"/>
      <c r="Q1079" s="60"/>
      <c r="R1079" s="60"/>
      <c r="T1079" s="3"/>
      <c r="U1079" s="5"/>
      <c r="V1079" s="3"/>
      <c r="W1079" s="5"/>
      <c r="AE1079" s="7"/>
      <c r="AM1079" s="8"/>
      <c r="AT1079" s="9"/>
      <c r="GY1079" s="12"/>
    </row>
    <row r="1080" spans="9:207" s="1" customFormat="1">
      <c r="I1080" s="3"/>
      <c r="P1080" s="60"/>
      <c r="Q1080" s="60"/>
      <c r="R1080" s="60"/>
      <c r="T1080" s="3"/>
      <c r="U1080" s="5"/>
      <c r="V1080" s="3"/>
      <c r="W1080" s="5"/>
      <c r="AE1080" s="7"/>
      <c r="AM1080" s="8"/>
      <c r="AT1080" s="9"/>
      <c r="GY1080" s="12"/>
    </row>
    <row r="1081" spans="9:207" s="1" customFormat="1">
      <c r="I1081" s="3"/>
      <c r="P1081" s="60"/>
      <c r="Q1081" s="60"/>
      <c r="R1081" s="60"/>
      <c r="T1081" s="3"/>
      <c r="U1081" s="5"/>
      <c r="V1081" s="3"/>
      <c r="W1081" s="5"/>
      <c r="AE1081" s="7"/>
      <c r="AM1081" s="8"/>
      <c r="AT1081" s="9"/>
      <c r="GY1081" s="12"/>
    </row>
    <row r="1082" spans="9:207" s="1" customFormat="1">
      <c r="I1082" s="3"/>
      <c r="P1082" s="60"/>
      <c r="Q1082" s="60"/>
      <c r="R1082" s="60"/>
      <c r="T1082" s="3"/>
      <c r="U1082" s="5"/>
      <c r="V1082" s="3"/>
      <c r="W1082" s="5"/>
      <c r="AE1082" s="7"/>
      <c r="AM1082" s="8"/>
      <c r="AT1082" s="9"/>
      <c r="GY1082" s="12"/>
    </row>
    <row r="1083" spans="9:207" s="1" customFormat="1">
      <c r="I1083" s="3"/>
      <c r="P1083" s="60"/>
      <c r="Q1083" s="60"/>
      <c r="R1083" s="60"/>
      <c r="T1083" s="3"/>
      <c r="U1083" s="5"/>
      <c r="V1083" s="3"/>
      <c r="W1083" s="5"/>
      <c r="AE1083" s="7"/>
      <c r="AM1083" s="8"/>
      <c r="AT1083" s="9"/>
      <c r="GY1083" s="12"/>
    </row>
    <row r="1084" spans="9:207" s="1" customFormat="1">
      <c r="I1084" s="3"/>
      <c r="P1084" s="60"/>
      <c r="Q1084" s="60"/>
      <c r="R1084" s="60"/>
      <c r="T1084" s="3"/>
      <c r="U1084" s="5"/>
      <c r="V1084" s="3"/>
      <c r="W1084" s="5"/>
      <c r="AE1084" s="7"/>
      <c r="AM1084" s="8"/>
      <c r="AT1084" s="9"/>
      <c r="GY1084" s="12"/>
    </row>
    <row r="1085" spans="9:207" s="1" customFormat="1">
      <c r="I1085" s="3"/>
      <c r="P1085" s="60"/>
      <c r="Q1085" s="60"/>
      <c r="R1085" s="60"/>
      <c r="T1085" s="3"/>
      <c r="U1085" s="5"/>
      <c r="V1085" s="3"/>
      <c r="W1085" s="5"/>
      <c r="AE1085" s="7"/>
      <c r="AM1085" s="8"/>
      <c r="AT1085" s="9"/>
      <c r="GY1085" s="12"/>
    </row>
    <row r="1086" spans="9:207" s="1" customFormat="1">
      <c r="I1086" s="3"/>
      <c r="P1086" s="60"/>
      <c r="Q1086" s="60"/>
      <c r="R1086" s="60"/>
      <c r="T1086" s="3"/>
      <c r="U1086" s="5"/>
      <c r="V1086" s="3"/>
      <c r="W1086" s="5"/>
      <c r="AE1086" s="7"/>
      <c r="AM1086" s="8"/>
      <c r="AT1086" s="9"/>
      <c r="GY1086" s="12"/>
    </row>
    <row r="1087" spans="9:207" s="1" customFormat="1">
      <c r="I1087" s="3"/>
      <c r="P1087" s="60"/>
      <c r="Q1087" s="60"/>
      <c r="R1087" s="60"/>
      <c r="T1087" s="3"/>
      <c r="U1087" s="5"/>
      <c r="V1087" s="3"/>
      <c r="W1087" s="5"/>
      <c r="AE1087" s="7"/>
      <c r="AM1087" s="8"/>
      <c r="AT1087" s="9"/>
      <c r="GY1087" s="12"/>
    </row>
    <row r="1088" spans="9:207" s="1" customFormat="1">
      <c r="I1088" s="3"/>
      <c r="P1088" s="60"/>
      <c r="Q1088" s="60"/>
      <c r="R1088" s="60"/>
      <c r="T1088" s="3"/>
      <c r="U1088" s="5"/>
      <c r="V1088" s="3"/>
      <c r="W1088" s="5"/>
      <c r="AE1088" s="7"/>
      <c r="AM1088" s="8"/>
      <c r="AT1088" s="9"/>
      <c r="GY1088" s="12"/>
    </row>
    <row r="1089" spans="9:207" s="1" customFormat="1">
      <c r="I1089" s="3"/>
      <c r="P1089" s="60"/>
      <c r="Q1089" s="60"/>
      <c r="R1089" s="60"/>
      <c r="T1089" s="3"/>
      <c r="U1089" s="5"/>
      <c r="V1089" s="3"/>
      <c r="W1089" s="5"/>
      <c r="AE1089" s="7"/>
      <c r="AM1089" s="8"/>
      <c r="AT1089" s="9"/>
      <c r="GY1089" s="12"/>
    </row>
    <row r="1090" spans="9:207" s="1" customFormat="1">
      <c r="I1090" s="3"/>
      <c r="P1090" s="60"/>
      <c r="Q1090" s="60"/>
      <c r="R1090" s="60"/>
      <c r="T1090" s="3"/>
      <c r="U1090" s="5"/>
      <c r="V1090" s="3"/>
      <c r="W1090" s="5"/>
      <c r="AE1090" s="7"/>
      <c r="AM1090" s="8"/>
      <c r="AT1090" s="9"/>
      <c r="GY1090" s="12"/>
    </row>
    <row r="1091" spans="9:207" s="1" customFormat="1">
      <c r="I1091" s="3"/>
      <c r="P1091" s="60"/>
      <c r="Q1091" s="60"/>
      <c r="R1091" s="60"/>
      <c r="T1091" s="3"/>
      <c r="U1091" s="5"/>
      <c r="V1091" s="3"/>
      <c r="W1091" s="5"/>
      <c r="AE1091" s="7"/>
      <c r="AM1091" s="8"/>
      <c r="AT1091" s="9"/>
      <c r="GY1091" s="12"/>
    </row>
    <row r="1092" spans="9:207" s="1" customFormat="1">
      <c r="I1092" s="3"/>
      <c r="P1092" s="60"/>
      <c r="Q1092" s="60"/>
      <c r="R1092" s="60"/>
      <c r="T1092" s="3"/>
      <c r="U1092" s="5"/>
      <c r="V1092" s="3"/>
      <c r="W1092" s="5"/>
      <c r="AE1092" s="7"/>
      <c r="AM1092" s="8"/>
      <c r="AT1092" s="9"/>
      <c r="GY1092" s="12"/>
    </row>
    <row r="1093" spans="9:207" s="1" customFormat="1">
      <c r="I1093" s="3"/>
      <c r="P1093" s="60"/>
      <c r="Q1093" s="60"/>
      <c r="R1093" s="60"/>
      <c r="T1093" s="3"/>
      <c r="U1093" s="5"/>
      <c r="V1093" s="3"/>
      <c r="W1093" s="5"/>
      <c r="AE1093" s="7"/>
      <c r="AM1093" s="8"/>
      <c r="AT1093" s="9"/>
      <c r="GY1093" s="12"/>
    </row>
    <row r="1094" spans="9:207" s="1" customFormat="1">
      <c r="I1094" s="3"/>
      <c r="P1094" s="60"/>
      <c r="Q1094" s="60"/>
      <c r="R1094" s="60"/>
      <c r="T1094" s="3"/>
      <c r="U1094" s="5"/>
      <c r="V1094" s="3"/>
      <c r="W1094" s="5"/>
      <c r="AE1094" s="7"/>
      <c r="AM1094" s="8"/>
      <c r="AT1094" s="9"/>
      <c r="GY1094" s="12"/>
    </row>
    <row r="1095" spans="9:207" s="1" customFormat="1">
      <c r="I1095" s="3"/>
      <c r="P1095" s="60"/>
      <c r="Q1095" s="60"/>
      <c r="R1095" s="60"/>
      <c r="T1095" s="3"/>
      <c r="U1095" s="5"/>
      <c r="V1095" s="3"/>
      <c r="W1095" s="5"/>
      <c r="AE1095" s="7"/>
      <c r="AM1095" s="8"/>
      <c r="AT1095" s="9"/>
      <c r="GY1095" s="12"/>
    </row>
    <row r="1096" spans="9:207" s="1" customFormat="1">
      <c r="I1096" s="3"/>
      <c r="P1096" s="60"/>
      <c r="Q1096" s="60"/>
      <c r="R1096" s="60"/>
      <c r="T1096" s="3"/>
      <c r="U1096" s="5"/>
      <c r="V1096" s="3"/>
      <c r="W1096" s="5"/>
      <c r="AE1096" s="7"/>
      <c r="AM1096" s="8"/>
      <c r="AT1096" s="9"/>
      <c r="GY1096" s="12"/>
    </row>
    <row r="1097" spans="9:207" s="1" customFormat="1">
      <c r="I1097" s="3"/>
      <c r="P1097" s="60"/>
      <c r="Q1097" s="60"/>
      <c r="R1097" s="60"/>
      <c r="T1097" s="3"/>
      <c r="U1097" s="5"/>
      <c r="V1097" s="3"/>
      <c r="W1097" s="5"/>
      <c r="AE1097" s="7"/>
      <c r="AM1097" s="8"/>
      <c r="AT1097" s="9"/>
      <c r="GY1097" s="12"/>
    </row>
    <row r="1098" spans="9:207" s="1" customFormat="1">
      <c r="I1098" s="3"/>
      <c r="P1098" s="60"/>
      <c r="Q1098" s="60"/>
      <c r="R1098" s="60"/>
      <c r="T1098" s="3"/>
      <c r="U1098" s="5"/>
      <c r="V1098" s="3"/>
      <c r="W1098" s="5"/>
      <c r="AE1098" s="7"/>
      <c r="AM1098" s="8"/>
      <c r="AT1098" s="9"/>
      <c r="GY1098" s="12"/>
    </row>
    <row r="1099" spans="9:207" s="1" customFormat="1">
      <c r="I1099" s="3"/>
      <c r="P1099" s="60"/>
      <c r="Q1099" s="60"/>
      <c r="R1099" s="60"/>
      <c r="T1099" s="3"/>
      <c r="U1099" s="5"/>
      <c r="V1099" s="3"/>
      <c r="W1099" s="5"/>
      <c r="AE1099" s="7"/>
      <c r="AM1099" s="8"/>
      <c r="AT1099" s="9"/>
      <c r="GY1099" s="12"/>
    </row>
    <row r="1100" spans="9:207" s="1" customFormat="1">
      <c r="I1100" s="3"/>
      <c r="P1100" s="60"/>
      <c r="Q1100" s="60"/>
      <c r="R1100" s="60"/>
      <c r="T1100" s="3"/>
      <c r="U1100" s="5"/>
      <c r="V1100" s="3"/>
      <c r="W1100" s="5"/>
      <c r="AE1100" s="7"/>
      <c r="AM1100" s="8"/>
      <c r="AT1100" s="9"/>
      <c r="GY1100" s="12"/>
    </row>
    <row r="1101" spans="9:207" s="1" customFormat="1">
      <c r="I1101" s="3"/>
      <c r="P1101" s="60"/>
      <c r="Q1101" s="60"/>
      <c r="R1101" s="60"/>
      <c r="T1101" s="3"/>
      <c r="U1101" s="5"/>
      <c r="V1101" s="3"/>
      <c r="W1101" s="5"/>
      <c r="AE1101" s="7"/>
      <c r="AM1101" s="8"/>
      <c r="AT1101" s="9"/>
      <c r="GY1101" s="12"/>
    </row>
    <row r="1102" spans="9:207" s="1" customFormat="1">
      <c r="I1102" s="3"/>
      <c r="P1102" s="60"/>
      <c r="Q1102" s="60"/>
      <c r="R1102" s="60"/>
      <c r="T1102" s="3"/>
      <c r="U1102" s="5"/>
      <c r="V1102" s="3"/>
      <c r="W1102" s="5"/>
      <c r="AE1102" s="7"/>
      <c r="AM1102" s="8"/>
      <c r="AT1102" s="9"/>
      <c r="GY1102" s="12"/>
    </row>
    <row r="1103" spans="9:207" s="1" customFormat="1">
      <c r="I1103" s="3"/>
      <c r="P1103" s="60"/>
      <c r="Q1103" s="60"/>
      <c r="R1103" s="60"/>
      <c r="T1103" s="3"/>
      <c r="U1103" s="5"/>
      <c r="V1103" s="3"/>
      <c r="W1103" s="5"/>
      <c r="AE1103" s="7"/>
      <c r="AM1103" s="8"/>
      <c r="AT1103" s="9"/>
      <c r="GY1103" s="12"/>
    </row>
    <row r="1104" spans="9:207" s="1" customFormat="1">
      <c r="I1104" s="3"/>
      <c r="P1104" s="60"/>
      <c r="Q1104" s="60"/>
      <c r="R1104" s="60"/>
      <c r="T1104" s="3"/>
      <c r="U1104" s="5"/>
      <c r="V1104" s="3"/>
      <c r="W1104" s="5"/>
      <c r="AE1104" s="7"/>
      <c r="AM1104" s="8"/>
      <c r="AT1104" s="9"/>
      <c r="GY1104" s="12"/>
    </row>
    <row r="1105" spans="9:207" s="1" customFormat="1">
      <c r="I1105" s="3"/>
      <c r="P1105" s="60"/>
      <c r="Q1105" s="60"/>
      <c r="R1105" s="60"/>
      <c r="T1105" s="3"/>
      <c r="U1105" s="5"/>
      <c r="V1105" s="3"/>
      <c r="W1105" s="5"/>
      <c r="AE1105" s="7"/>
      <c r="AM1105" s="8"/>
      <c r="AT1105" s="9"/>
      <c r="GY1105" s="12"/>
    </row>
    <row r="1106" spans="9:207" s="1" customFormat="1">
      <c r="I1106" s="3"/>
      <c r="P1106" s="60"/>
      <c r="Q1106" s="60"/>
      <c r="R1106" s="60"/>
      <c r="T1106" s="3"/>
      <c r="U1106" s="5"/>
      <c r="V1106" s="3"/>
      <c r="W1106" s="5"/>
      <c r="AE1106" s="7"/>
      <c r="AM1106" s="8"/>
      <c r="AT1106" s="9"/>
      <c r="GY1106" s="12"/>
    </row>
    <row r="1107" spans="9:207" s="1" customFormat="1">
      <c r="I1107" s="3"/>
      <c r="P1107" s="60"/>
      <c r="Q1107" s="60"/>
      <c r="R1107" s="60"/>
      <c r="T1107" s="3"/>
      <c r="U1107" s="5"/>
      <c r="V1107" s="3"/>
      <c r="W1107" s="5"/>
      <c r="AE1107" s="7"/>
      <c r="AM1107" s="8"/>
      <c r="AT1107" s="9"/>
      <c r="GY1107" s="12"/>
    </row>
    <row r="1108" spans="9:207" s="1" customFormat="1">
      <c r="I1108" s="3"/>
      <c r="P1108" s="60"/>
      <c r="Q1108" s="60"/>
      <c r="R1108" s="60"/>
      <c r="T1108" s="3"/>
      <c r="U1108" s="5"/>
      <c r="V1108" s="3"/>
      <c r="W1108" s="5"/>
      <c r="AE1108" s="7"/>
      <c r="AM1108" s="8"/>
      <c r="AT1108" s="9"/>
      <c r="GY1108" s="12"/>
    </row>
    <row r="1109" spans="9:207" s="1" customFormat="1">
      <c r="I1109" s="3"/>
      <c r="P1109" s="60"/>
      <c r="Q1109" s="60"/>
      <c r="R1109" s="60"/>
      <c r="T1109" s="3"/>
      <c r="U1109" s="5"/>
      <c r="V1109" s="3"/>
      <c r="W1109" s="5"/>
      <c r="AE1109" s="7"/>
      <c r="AM1109" s="8"/>
      <c r="AT1109" s="9"/>
      <c r="GY1109" s="12"/>
    </row>
    <row r="1110" spans="9:207" s="1" customFormat="1">
      <c r="I1110" s="3"/>
      <c r="P1110" s="60"/>
      <c r="Q1110" s="60"/>
      <c r="R1110" s="60"/>
      <c r="T1110" s="3"/>
      <c r="U1110" s="5"/>
      <c r="V1110" s="3"/>
      <c r="W1110" s="5"/>
      <c r="AE1110" s="7"/>
      <c r="AM1110" s="8"/>
      <c r="AT1110" s="9"/>
      <c r="GY1110" s="12"/>
    </row>
    <row r="1111" spans="9:207" s="1" customFormat="1">
      <c r="I1111" s="3"/>
      <c r="P1111" s="60"/>
      <c r="Q1111" s="60"/>
      <c r="R1111" s="60"/>
      <c r="T1111" s="3"/>
      <c r="U1111" s="5"/>
      <c r="V1111" s="3"/>
      <c r="W1111" s="5"/>
      <c r="AE1111" s="7"/>
      <c r="AM1111" s="8"/>
      <c r="AT1111" s="9"/>
      <c r="GY1111" s="12"/>
    </row>
    <row r="1112" spans="9:207" s="1" customFormat="1">
      <c r="I1112" s="3"/>
      <c r="P1112" s="60"/>
      <c r="Q1112" s="60"/>
      <c r="R1112" s="60"/>
      <c r="T1112" s="3"/>
      <c r="U1112" s="5"/>
      <c r="V1112" s="3"/>
      <c r="W1112" s="5"/>
      <c r="AE1112" s="7"/>
      <c r="AM1112" s="8"/>
      <c r="AT1112" s="9"/>
      <c r="GY1112" s="12"/>
    </row>
    <row r="1113" spans="9:207" s="1" customFormat="1">
      <c r="I1113" s="3"/>
      <c r="P1113" s="60"/>
      <c r="Q1113" s="60"/>
      <c r="R1113" s="60"/>
      <c r="T1113" s="3"/>
      <c r="U1113" s="5"/>
      <c r="V1113" s="3"/>
      <c r="W1113" s="5"/>
      <c r="AE1113" s="7"/>
      <c r="AM1113" s="8"/>
      <c r="AT1113" s="9"/>
      <c r="GY1113" s="12"/>
    </row>
    <row r="1114" spans="9:207" s="1" customFormat="1">
      <c r="I1114" s="3"/>
      <c r="P1114" s="60"/>
      <c r="Q1114" s="60"/>
      <c r="R1114" s="60"/>
      <c r="T1114" s="3"/>
      <c r="U1114" s="5"/>
      <c r="V1114" s="3"/>
      <c r="W1114" s="5"/>
      <c r="AE1114" s="7"/>
      <c r="AM1114" s="8"/>
      <c r="AT1114" s="9"/>
      <c r="GY1114" s="12"/>
    </row>
    <row r="1115" spans="9:207" s="1" customFormat="1">
      <c r="I1115" s="3"/>
      <c r="P1115" s="60"/>
      <c r="Q1115" s="60"/>
      <c r="R1115" s="60"/>
      <c r="T1115" s="3"/>
      <c r="U1115" s="5"/>
      <c r="V1115" s="3"/>
      <c r="W1115" s="5"/>
      <c r="AE1115" s="7"/>
      <c r="AM1115" s="8"/>
      <c r="AT1115" s="9"/>
      <c r="GY1115" s="12"/>
    </row>
    <row r="1116" spans="9:207" s="1" customFormat="1">
      <c r="I1116" s="3"/>
      <c r="P1116" s="60"/>
      <c r="Q1116" s="60"/>
      <c r="R1116" s="60"/>
      <c r="T1116" s="3"/>
      <c r="U1116" s="5"/>
      <c r="V1116" s="3"/>
      <c r="W1116" s="5"/>
      <c r="AE1116" s="7"/>
      <c r="AM1116" s="8"/>
      <c r="AT1116" s="9"/>
      <c r="GY1116" s="12"/>
    </row>
    <row r="1117" spans="9:207" s="1" customFormat="1">
      <c r="I1117" s="3"/>
      <c r="P1117" s="60"/>
      <c r="Q1117" s="60"/>
      <c r="R1117" s="60"/>
      <c r="T1117" s="3"/>
      <c r="U1117" s="5"/>
      <c r="V1117" s="3"/>
      <c r="W1117" s="5"/>
      <c r="AE1117" s="7"/>
      <c r="AM1117" s="8"/>
      <c r="AT1117" s="9"/>
      <c r="GY1117" s="12"/>
    </row>
    <row r="1118" spans="9:207" s="1" customFormat="1">
      <c r="I1118" s="3"/>
      <c r="P1118" s="60"/>
      <c r="Q1118" s="60"/>
      <c r="R1118" s="60"/>
      <c r="T1118" s="3"/>
      <c r="U1118" s="5"/>
      <c r="V1118" s="3"/>
      <c r="W1118" s="5"/>
      <c r="AE1118" s="7"/>
      <c r="AM1118" s="8"/>
      <c r="AT1118" s="9"/>
      <c r="GY1118" s="12"/>
    </row>
    <row r="1119" spans="9:207" s="1" customFormat="1">
      <c r="I1119" s="3"/>
      <c r="P1119" s="60"/>
      <c r="Q1119" s="60"/>
      <c r="R1119" s="60"/>
      <c r="T1119" s="3"/>
      <c r="U1119" s="5"/>
      <c r="V1119" s="3"/>
      <c r="W1119" s="5"/>
      <c r="AE1119" s="7"/>
      <c r="AM1119" s="8"/>
      <c r="AT1119" s="9"/>
      <c r="GY1119" s="12"/>
    </row>
    <row r="1120" spans="9:207" s="1" customFormat="1">
      <c r="I1120" s="3"/>
      <c r="P1120" s="60"/>
      <c r="Q1120" s="60"/>
      <c r="R1120" s="60"/>
      <c r="T1120" s="3"/>
      <c r="U1120" s="5"/>
      <c r="V1120" s="3"/>
      <c r="W1120" s="5"/>
      <c r="AE1120" s="7"/>
      <c r="AM1120" s="8"/>
      <c r="AT1120" s="9"/>
      <c r="GY1120" s="12"/>
    </row>
    <row r="1121" spans="9:207" s="1" customFormat="1">
      <c r="I1121" s="3"/>
      <c r="P1121" s="60"/>
      <c r="Q1121" s="60"/>
      <c r="R1121" s="60"/>
      <c r="T1121" s="3"/>
      <c r="U1121" s="5"/>
      <c r="V1121" s="3"/>
      <c r="W1121" s="5"/>
      <c r="AE1121" s="7"/>
      <c r="AM1121" s="8"/>
      <c r="AT1121" s="9"/>
      <c r="GY1121" s="12"/>
    </row>
    <row r="1122" spans="9:207" s="1" customFormat="1">
      <c r="I1122" s="3"/>
      <c r="P1122" s="60"/>
      <c r="Q1122" s="60"/>
      <c r="R1122" s="60"/>
      <c r="T1122" s="3"/>
      <c r="U1122" s="5"/>
      <c r="V1122" s="3"/>
      <c r="W1122" s="5"/>
      <c r="AE1122" s="7"/>
      <c r="AM1122" s="8"/>
      <c r="AT1122" s="9"/>
      <c r="GY1122" s="12"/>
    </row>
    <row r="1123" spans="9:207" s="1" customFormat="1">
      <c r="I1123" s="3"/>
      <c r="P1123" s="60"/>
      <c r="Q1123" s="60"/>
      <c r="R1123" s="60"/>
      <c r="T1123" s="3"/>
      <c r="U1123" s="5"/>
      <c r="V1123" s="3"/>
      <c r="W1123" s="5"/>
      <c r="AE1123" s="7"/>
      <c r="AM1123" s="8"/>
      <c r="AT1123" s="9"/>
      <c r="GY1123" s="12"/>
    </row>
    <row r="1124" spans="9:207" s="1" customFormat="1">
      <c r="I1124" s="3"/>
      <c r="P1124" s="60"/>
      <c r="Q1124" s="60"/>
      <c r="R1124" s="60"/>
      <c r="T1124" s="3"/>
      <c r="U1124" s="5"/>
      <c r="V1124" s="3"/>
      <c r="W1124" s="5"/>
      <c r="AE1124" s="7"/>
      <c r="AM1124" s="8"/>
      <c r="AT1124" s="9"/>
      <c r="GY1124" s="12"/>
    </row>
    <row r="1125" spans="9:207" s="1" customFormat="1">
      <c r="I1125" s="3"/>
      <c r="P1125" s="60"/>
      <c r="Q1125" s="60"/>
      <c r="R1125" s="60"/>
      <c r="T1125" s="3"/>
      <c r="U1125" s="5"/>
      <c r="V1125" s="3"/>
      <c r="W1125" s="5"/>
      <c r="AE1125" s="7"/>
      <c r="AM1125" s="8"/>
      <c r="AT1125" s="9"/>
      <c r="GY1125" s="12"/>
    </row>
    <row r="1126" spans="9:207" s="1" customFormat="1">
      <c r="I1126" s="3"/>
      <c r="P1126" s="60"/>
      <c r="Q1126" s="60"/>
      <c r="R1126" s="60"/>
      <c r="T1126" s="3"/>
      <c r="U1126" s="5"/>
      <c r="V1126" s="3"/>
      <c r="W1126" s="5"/>
      <c r="AE1126" s="7"/>
      <c r="AM1126" s="8"/>
      <c r="AT1126" s="9"/>
      <c r="GY1126" s="12"/>
    </row>
    <row r="1127" spans="9:207" s="1" customFormat="1">
      <c r="I1127" s="3"/>
      <c r="P1127" s="60"/>
      <c r="Q1127" s="60"/>
      <c r="R1127" s="60"/>
      <c r="T1127" s="3"/>
      <c r="U1127" s="5"/>
      <c r="V1127" s="3"/>
      <c r="W1127" s="5"/>
      <c r="AE1127" s="7"/>
      <c r="AM1127" s="8"/>
      <c r="AT1127" s="9"/>
      <c r="GY1127" s="12"/>
    </row>
    <row r="1128" spans="9:207" s="1" customFormat="1">
      <c r="I1128" s="3"/>
      <c r="P1128" s="60"/>
      <c r="Q1128" s="60"/>
      <c r="R1128" s="60"/>
      <c r="T1128" s="3"/>
      <c r="U1128" s="5"/>
      <c r="V1128" s="3"/>
      <c r="W1128" s="5"/>
      <c r="AE1128" s="7"/>
      <c r="AM1128" s="8"/>
      <c r="AT1128" s="9"/>
      <c r="GY1128" s="12"/>
    </row>
    <row r="1129" spans="9:207" s="1" customFormat="1">
      <c r="I1129" s="3"/>
      <c r="P1129" s="60"/>
      <c r="Q1129" s="60"/>
      <c r="R1129" s="60"/>
      <c r="T1129" s="3"/>
      <c r="U1129" s="5"/>
      <c r="V1129" s="3"/>
      <c r="W1129" s="5"/>
      <c r="AE1129" s="7"/>
      <c r="AM1129" s="8"/>
      <c r="AT1129" s="9"/>
      <c r="GY1129" s="12"/>
    </row>
    <row r="1130" spans="9:207" s="1" customFormat="1">
      <c r="I1130" s="3"/>
      <c r="P1130" s="60"/>
      <c r="Q1130" s="60"/>
      <c r="R1130" s="60"/>
      <c r="T1130" s="3"/>
      <c r="U1130" s="5"/>
      <c r="V1130" s="3"/>
      <c r="W1130" s="5"/>
      <c r="AE1130" s="7"/>
      <c r="AM1130" s="8"/>
      <c r="AT1130" s="9"/>
      <c r="GY1130" s="12"/>
    </row>
    <row r="1131" spans="9:207" s="1" customFormat="1">
      <c r="I1131" s="3"/>
      <c r="P1131" s="60"/>
      <c r="Q1131" s="60"/>
      <c r="R1131" s="60"/>
      <c r="T1131" s="3"/>
      <c r="U1131" s="5"/>
      <c r="V1131" s="3"/>
      <c r="W1131" s="5"/>
      <c r="AE1131" s="7"/>
      <c r="AM1131" s="8"/>
      <c r="AT1131" s="9"/>
      <c r="GY1131" s="12"/>
    </row>
    <row r="1132" spans="9:207" s="1" customFormat="1">
      <c r="I1132" s="3"/>
      <c r="P1132" s="60"/>
      <c r="Q1132" s="60"/>
      <c r="R1132" s="60"/>
      <c r="T1132" s="3"/>
      <c r="U1132" s="5"/>
      <c r="V1132" s="3"/>
      <c r="W1132" s="5"/>
      <c r="AE1132" s="7"/>
      <c r="AM1132" s="8"/>
      <c r="AT1132" s="9"/>
      <c r="GY1132" s="12"/>
    </row>
    <row r="1133" spans="9:207" s="1" customFormat="1">
      <c r="I1133" s="3"/>
      <c r="P1133" s="60"/>
      <c r="Q1133" s="60"/>
      <c r="R1133" s="60"/>
      <c r="T1133" s="3"/>
      <c r="U1133" s="5"/>
      <c r="V1133" s="3"/>
      <c r="W1133" s="5"/>
      <c r="AE1133" s="7"/>
      <c r="AM1133" s="8"/>
      <c r="AT1133" s="9"/>
      <c r="GY1133" s="12"/>
    </row>
    <row r="1134" spans="9:207" s="1" customFormat="1">
      <c r="I1134" s="3"/>
      <c r="P1134" s="60"/>
      <c r="Q1134" s="60"/>
      <c r="R1134" s="60"/>
      <c r="T1134" s="3"/>
      <c r="U1134" s="5"/>
      <c r="V1134" s="3"/>
      <c r="W1134" s="5"/>
      <c r="AE1134" s="7"/>
      <c r="AM1134" s="8"/>
      <c r="AT1134" s="9"/>
      <c r="GY1134" s="12"/>
    </row>
    <row r="1135" spans="9:207" s="1" customFormat="1">
      <c r="I1135" s="3"/>
      <c r="P1135" s="60"/>
      <c r="Q1135" s="60"/>
      <c r="R1135" s="60"/>
      <c r="T1135" s="3"/>
      <c r="U1135" s="5"/>
      <c r="V1135" s="3"/>
      <c r="W1135" s="5"/>
      <c r="AE1135" s="7"/>
      <c r="AM1135" s="8"/>
      <c r="AT1135" s="9"/>
      <c r="GY1135" s="12"/>
    </row>
    <row r="1136" spans="9:207" s="1" customFormat="1">
      <c r="I1136" s="3"/>
      <c r="P1136" s="60"/>
      <c r="Q1136" s="60"/>
      <c r="R1136" s="60"/>
      <c r="T1136" s="3"/>
      <c r="U1136" s="5"/>
      <c r="V1136" s="3"/>
      <c r="W1136" s="5"/>
      <c r="AE1136" s="7"/>
      <c r="AM1136" s="8"/>
      <c r="AT1136" s="9"/>
      <c r="GY1136" s="12"/>
    </row>
    <row r="1137" spans="9:207" s="1" customFormat="1">
      <c r="I1137" s="3"/>
      <c r="P1137" s="60"/>
      <c r="Q1137" s="60"/>
      <c r="R1137" s="60"/>
      <c r="T1137" s="3"/>
      <c r="U1137" s="5"/>
      <c r="V1137" s="3"/>
      <c r="W1137" s="5"/>
      <c r="AE1137" s="7"/>
      <c r="AM1137" s="8"/>
      <c r="AT1137" s="9"/>
      <c r="GY1137" s="12"/>
    </row>
    <row r="1138" spans="9:207" s="1" customFormat="1">
      <c r="I1138" s="3"/>
      <c r="P1138" s="60"/>
      <c r="Q1138" s="60"/>
      <c r="R1138" s="60"/>
      <c r="T1138" s="3"/>
      <c r="U1138" s="5"/>
      <c r="V1138" s="3"/>
      <c r="W1138" s="5"/>
      <c r="AE1138" s="7"/>
      <c r="AM1138" s="8"/>
      <c r="AT1138" s="9"/>
      <c r="GY1138" s="12"/>
    </row>
    <row r="1139" spans="9:207" s="1" customFormat="1">
      <c r="I1139" s="3"/>
      <c r="P1139" s="60"/>
      <c r="Q1139" s="60"/>
      <c r="R1139" s="60"/>
      <c r="T1139" s="3"/>
      <c r="U1139" s="5"/>
      <c r="V1139" s="3"/>
      <c r="W1139" s="5"/>
      <c r="AE1139" s="7"/>
      <c r="AM1139" s="8"/>
      <c r="AT1139" s="9"/>
      <c r="GY1139" s="12"/>
    </row>
    <row r="1140" spans="9:207" s="1" customFormat="1">
      <c r="I1140" s="3"/>
      <c r="P1140" s="60"/>
      <c r="Q1140" s="60"/>
      <c r="R1140" s="60"/>
      <c r="T1140" s="3"/>
      <c r="U1140" s="5"/>
      <c r="V1140" s="3"/>
      <c r="W1140" s="5"/>
      <c r="AE1140" s="7"/>
      <c r="AM1140" s="8"/>
      <c r="AT1140" s="9"/>
      <c r="GY1140" s="12"/>
    </row>
    <row r="1141" spans="9:207" s="1" customFormat="1">
      <c r="I1141" s="3"/>
      <c r="P1141" s="60"/>
      <c r="Q1141" s="60"/>
      <c r="R1141" s="60"/>
      <c r="T1141" s="3"/>
      <c r="U1141" s="5"/>
      <c r="V1141" s="3"/>
      <c r="W1141" s="5"/>
      <c r="AE1141" s="7"/>
      <c r="AM1141" s="8"/>
      <c r="AT1141" s="9"/>
      <c r="GY1141" s="12"/>
    </row>
    <row r="1142" spans="9:207" s="1" customFormat="1">
      <c r="I1142" s="3"/>
      <c r="P1142" s="60"/>
      <c r="Q1142" s="60"/>
      <c r="R1142" s="60"/>
      <c r="T1142" s="3"/>
      <c r="U1142" s="5"/>
      <c r="V1142" s="3"/>
      <c r="W1142" s="5"/>
      <c r="AE1142" s="7"/>
      <c r="AM1142" s="8"/>
      <c r="AT1142" s="9"/>
      <c r="GY1142" s="12"/>
    </row>
    <row r="1143" spans="9:207" s="1" customFormat="1">
      <c r="I1143" s="3"/>
      <c r="P1143" s="60"/>
      <c r="Q1143" s="60"/>
      <c r="R1143" s="60"/>
      <c r="T1143" s="3"/>
      <c r="U1143" s="5"/>
      <c r="V1143" s="3"/>
      <c r="W1143" s="5"/>
      <c r="AE1143" s="7"/>
      <c r="AM1143" s="8"/>
      <c r="AT1143" s="9"/>
      <c r="GY1143" s="12"/>
    </row>
    <row r="1144" spans="9:207" s="1" customFormat="1">
      <c r="I1144" s="3"/>
      <c r="P1144" s="60"/>
      <c r="Q1144" s="60"/>
      <c r="R1144" s="60"/>
      <c r="T1144" s="3"/>
      <c r="U1144" s="5"/>
      <c r="V1144" s="3"/>
      <c r="W1144" s="5"/>
      <c r="AE1144" s="7"/>
      <c r="AM1144" s="8"/>
      <c r="AT1144" s="9"/>
      <c r="GY1144" s="12"/>
    </row>
    <row r="1145" spans="9:207" s="1" customFormat="1">
      <c r="I1145" s="3"/>
      <c r="P1145" s="60"/>
      <c r="Q1145" s="60"/>
      <c r="R1145" s="60"/>
      <c r="T1145" s="3"/>
      <c r="U1145" s="5"/>
      <c r="V1145" s="3"/>
      <c r="W1145" s="5"/>
      <c r="AE1145" s="7"/>
      <c r="AM1145" s="8"/>
      <c r="AT1145" s="9"/>
      <c r="GY1145" s="12"/>
    </row>
    <row r="1146" spans="9:207" s="1" customFormat="1">
      <c r="I1146" s="3"/>
      <c r="P1146" s="60"/>
      <c r="Q1146" s="60"/>
      <c r="R1146" s="60"/>
      <c r="T1146" s="3"/>
      <c r="U1146" s="5"/>
      <c r="V1146" s="3"/>
      <c r="W1146" s="5"/>
      <c r="AE1146" s="7"/>
      <c r="AM1146" s="8"/>
      <c r="AT1146" s="9"/>
      <c r="GY1146" s="12"/>
    </row>
    <row r="1147" spans="9:207" s="1" customFormat="1">
      <c r="I1147" s="3"/>
      <c r="P1147" s="60"/>
      <c r="Q1147" s="60"/>
      <c r="R1147" s="60"/>
      <c r="T1147" s="3"/>
      <c r="U1147" s="5"/>
      <c r="V1147" s="3"/>
      <c r="W1147" s="5"/>
      <c r="AE1147" s="7"/>
      <c r="AM1147" s="8"/>
      <c r="AT1147" s="9"/>
      <c r="GY1147" s="12"/>
    </row>
    <row r="1148" spans="9:207" s="1" customFormat="1">
      <c r="I1148" s="3"/>
      <c r="P1148" s="60"/>
      <c r="Q1148" s="60"/>
      <c r="R1148" s="60"/>
      <c r="T1148" s="3"/>
      <c r="U1148" s="5"/>
      <c r="V1148" s="3"/>
      <c r="W1148" s="5"/>
      <c r="AE1148" s="7"/>
      <c r="AM1148" s="8"/>
      <c r="AT1148" s="9"/>
      <c r="GY1148" s="12"/>
    </row>
    <row r="1149" spans="9:207" s="1" customFormat="1">
      <c r="I1149" s="3"/>
      <c r="P1149" s="60"/>
      <c r="Q1149" s="60"/>
      <c r="R1149" s="60"/>
      <c r="T1149" s="3"/>
      <c r="U1149" s="5"/>
      <c r="V1149" s="3"/>
      <c r="W1149" s="5"/>
      <c r="AE1149" s="7"/>
      <c r="AM1149" s="8"/>
      <c r="AT1149" s="9"/>
      <c r="GY1149" s="12"/>
    </row>
    <row r="1150" spans="9:207" s="1" customFormat="1">
      <c r="I1150" s="3"/>
      <c r="P1150" s="60"/>
      <c r="Q1150" s="60"/>
      <c r="R1150" s="60"/>
      <c r="T1150" s="3"/>
      <c r="U1150" s="5"/>
      <c r="V1150" s="3"/>
      <c r="W1150" s="5"/>
      <c r="AE1150" s="7"/>
      <c r="AM1150" s="8"/>
      <c r="AT1150" s="9"/>
      <c r="GY1150" s="12"/>
    </row>
    <row r="1151" spans="9:207" s="1" customFormat="1">
      <c r="I1151" s="3"/>
      <c r="P1151" s="60"/>
      <c r="Q1151" s="60"/>
      <c r="R1151" s="60"/>
      <c r="T1151" s="3"/>
      <c r="U1151" s="5"/>
      <c r="V1151" s="3"/>
      <c r="W1151" s="5"/>
      <c r="AE1151" s="7"/>
      <c r="AM1151" s="8"/>
      <c r="AT1151" s="9"/>
      <c r="GY1151" s="12"/>
    </row>
    <row r="1152" spans="9:207" s="1" customFormat="1">
      <c r="I1152" s="3"/>
      <c r="P1152" s="60"/>
      <c r="Q1152" s="60"/>
      <c r="R1152" s="60"/>
      <c r="T1152" s="3"/>
      <c r="U1152" s="5"/>
      <c r="V1152" s="3"/>
      <c r="W1152" s="5"/>
      <c r="AE1152" s="7"/>
      <c r="AM1152" s="8"/>
      <c r="AT1152" s="9"/>
      <c r="GY1152" s="12"/>
    </row>
    <row r="1153" spans="9:207" s="1" customFormat="1">
      <c r="I1153" s="3"/>
      <c r="P1153" s="60"/>
      <c r="Q1153" s="60"/>
      <c r="R1153" s="60"/>
      <c r="T1153" s="3"/>
      <c r="U1153" s="5"/>
      <c r="V1153" s="3"/>
      <c r="W1153" s="5"/>
      <c r="AE1153" s="7"/>
      <c r="AM1153" s="8"/>
      <c r="AT1153" s="9"/>
      <c r="GY1153" s="12"/>
    </row>
    <row r="1154" spans="9:207" s="1" customFormat="1">
      <c r="I1154" s="3"/>
      <c r="P1154" s="60"/>
      <c r="Q1154" s="60"/>
      <c r="R1154" s="60"/>
      <c r="T1154" s="3"/>
      <c r="U1154" s="5"/>
      <c r="V1154" s="3"/>
      <c r="W1154" s="5"/>
      <c r="AE1154" s="7"/>
      <c r="AM1154" s="8"/>
      <c r="AT1154" s="9"/>
      <c r="GY1154" s="12"/>
    </row>
    <row r="1155" spans="9:207" s="1" customFormat="1">
      <c r="I1155" s="3"/>
      <c r="P1155" s="60"/>
      <c r="Q1155" s="60"/>
      <c r="R1155" s="60"/>
      <c r="T1155" s="3"/>
      <c r="U1155" s="5"/>
      <c r="V1155" s="3"/>
      <c r="W1155" s="5"/>
      <c r="AE1155" s="7"/>
      <c r="AM1155" s="8"/>
      <c r="AT1155" s="9"/>
      <c r="GY1155" s="12"/>
    </row>
    <row r="1156" spans="9:207" s="1" customFormat="1">
      <c r="I1156" s="3"/>
      <c r="P1156" s="60"/>
      <c r="Q1156" s="60"/>
      <c r="R1156" s="60"/>
      <c r="T1156" s="3"/>
      <c r="U1156" s="5"/>
      <c r="V1156" s="3"/>
      <c r="W1156" s="5"/>
      <c r="AE1156" s="7"/>
      <c r="AM1156" s="8"/>
      <c r="AT1156" s="9"/>
      <c r="GY1156" s="12"/>
    </row>
    <row r="1157" spans="9:207" s="1" customFormat="1">
      <c r="I1157" s="3"/>
      <c r="P1157" s="60"/>
      <c r="Q1157" s="60"/>
      <c r="R1157" s="60"/>
      <c r="T1157" s="3"/>
      <c r="U1157" s="5"/>
      <c r="V1157" s="3"/>
      <c r="W1157" s="5"/>
      <c r="AE1157" s="7"/>
      <c r="AM1157" s="8"/>
      <c r="AT1157" s="9"/>
      <c r="GY1157" s="12"/>
    </row>
    <row r="1158" spans="9:207" s="1" customFormat="1">
      <c r="I1158" s="3"/>
      <c r="P1158" s="60"/>
      <c r="Q1158" s="60"/>
      <c r="R1158" s="60"/>
      <c r="T1158" s="3"/>
      <c r="U1158" s="5"/>
      <c r="V1158" s="3"/>
      <c r="W1158" s="5"/>
      <c r="AE1158" s="7"/>
      <c r="AM1158" s="8"/>
      <c r="AT1158" s="9"/>
      <c r="GY1158" s="12"/>
    </row>
    <row r="1159" spans="9:207" s="1" customFormat="1">
      <c r="I1159" s="3"/>
      <c r="P1159" s="60"/>
      <c r="Q1159" s="60"/>
      <c r="R1159" s="60"/>
      <c r="T1159" s="3"/>
      <c r="U1159" s="5"/>
      <c r="V1159" s="3"/>
      <c r="W1159" s="5"/>
      <c r="AE1159" s="7"/>
      <c r="AM1159" s="8"/>
      <c r="AT1159" s="9"/>
      <c r="GY1159" s="12"/>
    </row>
    <row r="1160" spans="9:207" s="1" customFormat="1">
      <c r="I1160" s="3"/>
      <c r="P1160" s="60"/>
      <c r="Q1160" s="60"/>
      <c r="R1160" s="60"/>
      <c r="T1160" s="3"/>
      <c r="U1160" s="5"/>
      <c r="V1160" s="3"/>
      <c r="W1160" s="5"/>
      <c r="AE1160" s="7"/>
      <c r="AM1160" s="8"/>
      <c r="AT1160" s="9"/>
      <c r="GY1160" s="12"/>
    </row>
    <row r="1161" spans="9:207" s="1" customFormat="1">
      <c r="I1161" s="3"/>
      <c r="P1161" s="60"/>
      <c r="Q1161" s="60"/>
      <c r="R1161" s="60"/>
      <c r="T1161" s="3"/>
      <c r="U1161" s="5"/>
      <c r="V1161" s="3"/>
      <c r="W1161" s="5"/>
      <c r="AE1161" s="7"/>
      <c r="AM1161" s="8"/>
      <c r="AT1161" s="9"/>
      <c r="GY1161" s="12"/>
    </row>
    <row r="1162" spans="9:207" s="1" customFormat="1">
      <c r="I1162" s="3"/>
      <c r="P1162" s="60"/>
      <c r="Q1162" s="60"/>
      <c r="R1162" s="60"/>
      <c r="T1162" s="3"/>
      <c r="U1162" s="5"/>
      <c r="V1162" s="3"/>
      <c r="W1162" s="5"/>
      <c r="AE1162" s="7"/>
      <c r="AM1162" s="8"/>
      <c r="AT1162" s="9"/>
      <c r="GY1162" s="12"/>
    </row>
    <row r="1163" spans="9:207" s="1" customFormat="1">
      <c r="I1163" s="3"/>
      <c r="P1163" s="60"/>
      <c r="Q1163" s="60"/>
      <c r="R1163" s="60"/>
      <c r="T1163" s="3"/>
      <c r="U1163" s="5"/>
      <c r="V1163" s="3"/>
      <c r="W1163" s="5"/>
      <c r="AE1163" s="7"/>
      <c r="AM1163" s="8"/>
      <c r="AT1163" s="9"/>
      <c r="GY1163" s="12"/>
    </row>
    <row r="1164" spans="9:207" s="1" customFormat="1">
      <c r="I1164" s="3"/>
      <c r="P1164" s="60"/>
      <c r="Q1164" s="60"/>
      <c r="R1164" s="60"/>
      <c r="T1164" s="3"/>
      <c r="U1164" s="5"/>
      <c r="V1164" s="3"/>
      <c r="W1164" s="5"/>
      <c r="AE1164" s="7"/>
      <c r="AM1164" s="8"/>
      <c r="AT1164" s="9"/>
      <c r="GY1164" s="12"/>
    </row>
    <row r="1165" spans="9:207" s="1" customFormat="1">
      <c r="I1165" s="3"/>
      <c r="P1165" s="60"/>
      <c r="Q1165" s="60"/>
      <c r="R1165" s="60"/>
      <c r="T1165" s="3"/>
      <c r="U1165" s="5"/>
      <c r="V1165" s="3"/>
      <c r="W1165" s="5"/>
      <c r="AE1165" s="7"/>
      <c r="AM1165" s="8"/>
      <c r="AT1165" s="9"/>
      <c r="GY1165" s="12"/>
    </row>
    <row r="1166" spans="9:207" s="1" customFormat="1">
      <c r="I1166" s="3"/>
      <c r="P1166" s="60"/>
      <c r="Q1166" s="60"/>
      <c r="R1166" s="60"/>
      <c r="T1166" s="3"/>
      <c r="U1166" s="5"/>
      <c r="V1166" s="3"/>
      <c r="W1166" s="5"/>
      <c r="AE1166" s="7"/>
      <c r="AM1166" s="8"/>
      <c r="AT1166" s="9"/>
      <c r="GY1166" s="12"/>
    </row>
    <row r="1167" spans="9:207" s="1" customFormat="1">
      <c r="I1167" s="3"/>
      <c r="P1167" s="60"/>
      <c r="Q1167" s="60"/>
      <c r="R1167" s="60"/>
      <c r="T1167" s="3"/>
      <c r="U1167" s="5"/>
      <c r="V1167" s="3"/>
      <c r="W1167" s="5"/>
      <c r="AE1167" s="7"/>
      <c r="AM1167" s="8"/>
      <c r="AT1167" s="9"/>
      <c r="GY1167" s="12"/>
    </row>
    <row r="1168" spans="9:207" s="1" customFormat="1">
      <c r="I1168" s="3"/>
      <c r="P1168" s="60"/>
      <c r="Q1168" s="60"/>
      <c r="R1168" s="60"/>
      <c r="T1168" s="3"/>
      <c r="U1168" s="5"/>
      <c r="V1168" s="3"/>
      <c r="W1168" s="5"/>
      <c r="AE1168" s="7"/>
      <c r="AM1168" s="8"/>
      <c r="AT1168" s="9"/>
      <c r="GY1168" s="12"/>
    </row>
    <row r="1169" spans="9:207" s="1" customFormat="1">
      <c r="I1169" s="3"/>
      <c r="P1169" s="60"/>
      <c r="Q1169" s="60"/>
      <c r="R1169" s="60"/>
      <c r="T1169" s="3"/>
      <c r="U1169" s="5"/>
      <c r="V1169" s="3"/>
      <c r="W1169" s="5"/>
      <c r="AE1169" s="7"/>
      <c r="AM1169" s="8"/>
      <c r="AT1169" s="9"/>
      <c r="GY1169" s="12"/>
    </row>
    <row r="1170" spans="9:207" s="1" customFormat="1">
      <c r="I1170" s="3"/>
      <c r="P1170" s="60"/>
      <c r="Q1170" s="60"/>
      <c r="R1170" s="60"/>
      <c r="T1170" s="3"/>
      <c r="U1170" s="5"/>
      <c r="V1170" s="3"/>
      <c r="W1170" s="5"/>
      <c r="AE1170" s="7"/>
      <c r="AM1170" s="8"/>
      <c r="AT1170" s="9"/>
      <c r="GY1170" s="12"/>
    </row>
    <row r="1171" spans="9:207" s="1" customFormat="1">
      <c r="I1171" s="3"/>
      <c r="P1171" s="60"/>
      <c r="Q1171" s="60"/>
      <c r="R1171" s="60"/>
      <c r="T1171" s="3"/>
      <c r="U1171" s="5"/>
      <c r="V1171" s="3"/>
      <c r="W1171" s="5"/>
      <c r="AE1171" s="7"/>
      <c r="AM1171" s="8"/>
      <c r="AT1171" s="9"/>
      <c r="GY1171" s="12"/>
    </row>
    <row r="1172" spans="9:207" s="1" customFormat="1">
      <c r="I1172" s="3"/>
      <c r="P1172" s="60"/>
      <c r="Q1172" s="60"/>
      <c r="R1172" s="60"/>
      <c r="T1172" s="3"/>
      <c r="U1172" s="5"/>
      <c r="V1172" s="3"/>
      <c r="W1172" s="5"/>
      <c r="AE1172" s="7"/>
      <c r="AM1172" s="8"/>
      <c r="AT1172" s="9"/>
      <c r="GY1172" s="12"/>
    </row>
    <row r="1173" spans="9:207" s="1" customFormat="1">
      <c r="I1173" s="3"/>
      <c r="P1173" s="60"/>
      <c r="Q1173" s="60"/>
      <c r="R1173" s="60"/>
      <c r="T1173" s="3"/>
      <c r="U1173" s="5"/>
      <c r="V1173" s="3"/>
      <c r="W1173" s="5"/>
      <c r="AE1173" s="7"/>
      <c r="AM1173" s="8"/>
      <c r="AT1173" s="9"/>
      <c r="GY1173" s="12"/>
    </row>
    <row r="1174" spans="9:207" s="1" customFormat="1">
      <c r="I1174" s="3"/>
      <c r="P1174" s="60"/>
      <c r="Q1174" s="60"/>
      <c r="R1174" s="60"/>
      <c r="T1174" s="3"/>
      <c r="U1174" s="5"/>
      <c r="V1174" s="3"/>
      <c r="W1174" s="5"/>
      <c r="AE1174" s="7"/>
      <c r="AM1174" s="8"/>
      <c r="AT1174" s="9"/>
      <c r="GY1174" s="12"/>
    </row>
    <row r="1175" spans="9:207" s="1" customFormat="1">
      <c r="I1175" s="3"/>
      <c r="P1175" s="60"/>
      <c r="Q1175" s="60"/>
      <c r="R1175" s="60"/>
      <c r="T1175" s="3"/>
      <c r="U1175" s="5"/>
      <c r="V1175" s="3"/>
      <c r="W1175" s="5"/>
      <c r="AE1175" s="7"/>
      <c r="AM1175" s="8"/>
      <c r="AT1175" s="9"/>
      <c r="GY1175" s="12"/>
    </row>
    <row r="1176" spans="9:207" s="1" customFormat="1">
      <c r="I1176" s="3"/>
      <c r="P1176" s="60"/>
      <c r="Q1176" s="60"/>
      <c r="R1176" s="60"/>
      <c r="T1176" s="3"/>
      <c r="U1176" s="5"/>
      <c r="V1176" s="3"/>
      <c r="W1176" s="5"/>
      <c r="AE1176" s="7"/>
      <c r="AM1176" s="8"/>
      <c r="AT1176" s="9"/>
      <c r="GY1176" s="12"/>
    </row>
    <row r="1177" spans="9:207" s="1" customFormat="1">
      <c r="I1177" s="3"/>
      <c r="P1177" s="60"/>
      <c r="Q1177" s="60"/>
      <c r="R1177" s="60"/>
      <c r="T1177" s="3"/>
      <c r="U1177" s="5"/>
      <c r="V1177" s="3"/>
      <c r="W1177" s="5"/>
      <c r="AE1177" s="7"/>
      <c r="AM1177" s="8"/>
      <c r="AT1177" s="9"/>
      <c r="GY1177" s="12"/>
    </row>
    <row r="1178" spans="9:207" s="1" customFormat="1">
      <c r="I1178" s="3"/>
      <c r="P1178" s="60"/>
      <c r="Q1178" s="60"/>
      <c r="R1178" s="60"/>
      <c r="T1178" s="3"/>
      <c r="U1178" s="5"/>
      <c r="V1178" s="3"/>
      <c r="W1178" s="5"/>
      <c r="AE1178" s="7"/>
      <c r="AM1178" s="8"/>
      <c r="AT1178" s="9"/>
      <c r="GY1178" s="12"/>
    </row>
    <row r="1179" spans="9:207" s="1" customFormat="1">
      <c r="I1179" s="3"/>
      <c r="P1179" s="60"/>
      <c r="Q1179" s="60"/>
      <c r="R1179" s="60"/>
      <c r="T1179" s="3"/>
      <c r="U1179" s="5"/>
      <c r="V1179" s="3"/>
      <c r="W1179" s="5"/>
      <c r="AE1179" s="7"/>
      <c r="AM1179" s="8"/>
      <c r="AT1179" s="9"/>
      <c r="GY1179" s="12"/>
    </row>
    <row r="1180" spans="9:207" s="1" customFormat="1">
      <c r="I1180" s="3"/>
      <c r="P1180" s="60"/>
      <c r="Q1180" s="60"/>
      <c r="R1180" s="60"/>
      <c r="T1180" s="3"/>
      <c r="U1180" s="5"/>
      <c r="V1180" s="3"/>
      <c r="W1180" s="5"/>
      <c r="AE1180" s="7"/>
      <c r="AM1180" s="8"/>
      <c r="AT1180" s="9"/>
      <c r="GY1180" s="12"/>
    </row>
    <row r="1181" spans="9:207" s="1" customFormat="1">
      <c r="I1181" s="3"/>
      <c r="P1181" s="60"/>
      <c r="Q1181" s="60"/>
      <c r="R1181" s="60"/>
      <c r="T1181" s="3"/>
      <c r="U1181" s="5"/>
      <c r="V1181" s="3"/>
      <c r="W1181" s="5"/>
      <c r="AE1181" s="7"/>
      <c r="AM1181" s="8"/>
      <c r="AT1181" s="9"/>
      <c r="GY1181" s="12"/>
    </row>
    <row r="1182" spans="9:207" s="1" customFormat="1">
      <c r="I1182" s="3"/>
      <c r="P1182" s="60"/>
      <c r="Q1182" s="60"/>
      <c r="R1182" s="60"/>
      <c r="T1182" s="3"/>
      <c r="U1182" s="5"/>
      <c r="V1182" s="3"/>
      <c r="W1182" s="5"/>
      <c r="AE1182" s="7"/>
      <c r="AM1182" s="8"/>
      <c r="AT1182" s="9"/>
      <c r="GY1182" s="12"/>
    </row>
    <row r="1183" spans="9:207" s="1" customFormat="1">
      <c r="I1183" s="3"/>
      <c r="P1183" s="60"/>
      <c r="Q1183" s="60"/>
      <c r="R1183" s="60"/>
      <c r="T1183" s="3"/>
      <c r="U1183" s="5"/>
      <c r="V1183" s="3"/>
      <c r="W1183" s="5"/>
      <c r="AE1183" s="7"/>
      <c r="AM1183" s="8"/>
      <c r="AT1183" s="9"/>
      <c r="GY1183" s="12"/>
    </row>
    <row r="1184" spans="9:207" s="1" customFormat="1">
      <c r="I1184" s="3"/>
      <c r="P1184" s="60"/>
      <c r="Q1184" s="60"/>
      <c r="R1184" s="60"/>
      <c r="T1184" s="3"/>
      <c r="U1184" s="5"/>
      <c r="V1184" s="3"/>
      <c r="W1184" s="5"/>
      <c r="AE1184" s="7"/>
      <c r="AM1184" s="8"/>
      <c r="AT1184" s="9"/>
      <c r="GY1184" s="12"/>
    </row>
    <row r="1185" spans="9:207" s="1" customFormat="1">
      <c r="I1185" s="3"/>
      <c r="P1185" s="60"/>
      <c r="Q1185" s="60"/>
      <c r="R1185" s="60"/>
      <c r="T1185" s="3"/>
      <c r="U1185" s="5"/>
      <c r="V1185" s="3"/>
      <c r="W1185" s="5"/>
      <c r="AE1185" s="7"/>
      <c r="AM1185" s="8"/>
      <c r="AT1185" s="9"/>
      <c r="GY1185" s="12"/>
    </row>
    <row r="1186" spans="9:207" s="1" customFormat="1">
      <c r="I1186" s="3"/>
      <c r="P1186" s="60"/>
      <c r="Q1186" s="60"/>
      <c r="R1186" s="60"/>
      <c r="T1186" s="3"/>
      <c r="U1186" s="5"/>
      <c r="V1186" s="3"/>
      <c r="W1186" s="5"/>
      <c r="AE1186" s="7"/>
      <c r="AM1186" s="8"/>
      <c r="AT1186" s="9"/>
      <c r="GY1186" s="12"/>
    </row>
    <row r="1187" spans="9:207" s="1" customFormat="1">
      <c r="I1187" s="3"/>
      <c r="P1187" s="60"/>
      <c r="Q1187" s="60"/>
      <c r="R1187" s="60"/>
      <c r="T1187" s="3"/>
      <c r="U1187" s="5"/>
      <c r="V1187" s="3"/>
      <c r="W1187" s="5"/>
      <c r="AE1187" s="7"/>
      <c r="AM1187" s="8"/>
      <c r="AT1187" s="9"/>
      <c r="GY1187" s="12"/>
    </row>
    <row r="1188" spans="9:207" s="1" customFormat="1">
      <c r="I1188" s="3"/>
      <c r="P1188" s="60"/>
      <c r="Q1188" s="60"/>
      <c r="R1188" s="60"/>
      <c r="T1188" s="3"/>
      <c r="U1188" s="5"/>
      <c r="V1188" s="3"/>
      <c r="W1188" s="5"/>
      <c r="AE1188" s="7"/>
      <c r="AM1188" s="8"/>
      <c r="AT1188" s="9"/>
      <c r="GY1188" s="12"/>
    </row>
    <row r="1189" spans="9:207" s="1" customFormat="1">
      <c r="I1189" s="3"/>
      <c r="P1189" s="60"/>
      <c r="Q1189" s="60"/>
      <c r="R1189" s="60"/>
      <c r="T1189" s="3"/>
      <c r="U1189" s="5"/>
      <c r="V1189" s="3"/>
      <c r="W1189" s="5"/>
      <c r="AE1189" s="7"/>
      <c r="AM1189" s="8"/>
      <c r="AT1189" s="9"/>
      <c r="GY1189" s="12"/>
    </row>
    <row r="1190" spans="9:207" s="1" customFormat="1">
      <c r="I1190" s="3"/>
      <c r="P1190" s="60"/>
      <c r="Q1190" s="60"/>
      <c r="R1190" s="60"/>
      <c r="T1190" s="3"/>
      <c r="U1190" s="5"/>
      <c r="V1190" s="3"/>
      <c r="W1190" s="5"/>
      <c r="AE1190" s="7"/>
      <c r="AM1190" s="8"/>
      <c r="AT1190" s="9"/>
      <c r="GY1190" s="12"/>
    </row>
    <row r="1191" spans="9:207" s="1" customFormat="1">
      <c r="I1191" s="3"/>
      <c r="P1191" s="60"/>
      <c r="Q1191" s="60"/>
      <c r="R1191" s="60"/>
      <c r="T1191" s="3"/>
      <c r="U1191" s="5"/>
      <c r="V1191" s="3"/>
      <c r="W1191" s="5"/>
      <c r="AE1191" s="7"/>
      <c r="AM1191" s="8"/>
      <c r="AT1191" s="9"/>
      <c r="GY1191" s="12"/>
    </row>
    <row r="1192" spans="9:207" s="1" customFormat="1">
      <c r="I1192" s="3"/>
      <c r="P1192" s="60"/>
      <c r="Q1192" s="60"/>
      <c r="R1192" s="60"/>
      <c r="T1192" s="3"/>
      <c r="U1192" s="5"/>
      <c r="V1192" s="3"/>
      <c r="W1192" s="5"/>
      <c r="AE1192" s="7"/>
      <c r="AM1192" s="8"/>
      <c r="AT1192" s="9"/>
      <c r="GY1192" s="12"/>
    </row>
    <row r="1193" spans="9:207" s="1" customFormat="1">
      <c r="I1193" s="3"/>
      <c r="P1193" s="60"/>
      <c r="Q1193" s="60"/>
      <c r="R1193" s="60"/>
      <c r="T1193" s="3"/>
      <c r="U1193" s="5"/>
      <c r="V1193" s="3"/>
      <c r="W1193" s="5"/>
      <c r="AE1193" s="7"/>
      <c r="AM1193" s="8"/>
      <c r="AT1193" s="9"/>
      <c r="GY1193" s="12"/>
    </row>
    <row r="1194" spans="9:207" s="1" customFormat="1">
      <c r="I1194" s="3"/>
      <c r="P1194" s="60"/>
      <c r="Q1194" s="60"/>
      <c r="R1194" s="60"/>
      <c r="T1194" s="3"/>
      <c r="U1194" s="5"/>
      <c r="V1194" s="3"/>
      <c r="W1194" s="5"/>
      <c r="AE1194" s="7"/>
      <c r="AM1194" s="8"/>
      <c r="AT1194" s="9"/>
      <c r="GY1194" s="12"/>
    </row>
    <row r="1195" spans="9:207" s="1" customFormat="1">
      <c r="I1195" s="3"/>
      <c r="P1195" s="60"/>
      <c r="Q1195" s="60"/>
      <c r="R1195" s="60"/>
      <c r="T1195" s="3"/>
      <c r="U1195" s="5"/>
      <c r="V1195" s="3"/>
      <c r="W1195" s="5"/>
      <c r="AE1195" s="7"/>
      <c r="AM1195" s="8"/>
      <c r="AT1195" s="9"/>
      <c r="GY1195" s="12"/>
    </row>
    <row r="1196" spans="9:207" s="1" customFormat="1">
      <c r="I1196" s="3"/>
      <c r="P1196" s="60"/>
      <c r="Q1196" s="60"/>
      <c r="R1196" s="60"/>
      <c r="T1196" s="3"/>
      <c r="U1196" s="5"/>
      <c r="V1196" s="3"/>
      <c r="W1196" s="5"/>
      <c r="AE1196" s="7"/>
      <c r="AM1196" s="8"/>
      <c r="AT1196" s="9"/>
      <c r="GY1196" s="12"/>
    </row>
    <row r="1197" spans="9:207" s="1" customFormat="1">
      <c r="I1197" s="3"/>
      <c r="P1197" s="60"/>
      <c r="Q1197" s="60"/>
      <c r="R1197" s="60"/>
      <c r="T1197" s="3"/>
      <c r="U1197" s="5"/>
      <c r="V1197" s="3"/>
      <c r="W1197" s="5"/>
      <c r="AE1197" s="7"/>
      <c r="AM1197" s="8"/>
      <c r="AT1197" s="9"/>
      <c r="GY1197" s="12"/>
    </row>
    <row r="1198" spans="9:207" s="1" customFormat="1">
      <c r="I1198" s="3"/>
      <c r="P1198" s="60"/>
      <c r="Q1198" s="60"/>
      <c r="R1198" s="60"/>
      <c r="T1198" s="3"/>
      <c r="U1198" s="5"/>
      <c r="V1198" s="3"/>
      <c r="W1198" s="5"/>
      <c r="AE1198" s="7"/>
      <c r="AM1198" s="8"/>
      <c r="AT1198" s="9"/>
      <c r="GY1198" s="12"/>
    </row>
    <row r="1199" spans="9:207" s="1" customFormat="1">
      <c r="I1199" s="3"/>
      <c r="P1199" s="60"/>
      <c r="Q1199" s="60"/>
      <c r="R1199" s="60"/>
      <c r="T1199" s="3"/>
      <c r="U1199" s="5"/>
      <c r="V1199" s="3"/>
      <c r="W1199" s="5"/>
      <c r="AE1199" s="7"/>
      <c r="AM1199" s="8"/>
      <c r="AT1199" s="9"/>
      <c r="GY1199" s="12"/>
    </row>
    <row r="1200" spans="9:207" s="1" customFormat="1">
      <c r="I1200" s="3"/>
      <c r="P1200" s="60"/>
      <c r="Q1200" s="60"/>
      <c r="R1200" s="60"/>
      <c r="T1200" s="3"/>
      <c r="U1200" s="5"/>
      <c r="V1200" s="3"/>
      <c r="W1200" s="5"/>
      <c r="AE1200" s="7"/>
      <c r="AM1200" s="8"/>
      <c r="AT1200" s="9"/>
      <c r="GY1200" s="12"/>
    </row>
    <row r="1201" spans="9:207" s="1" customFormat="1">
      <c r="I1201" s="3"/>
      <c r="P1201" s="60"/>
      <c r="Q1201" s="60"/>
      <c r="R1201" s="60"/>
      <c r="T1201" s="3"/>
      <c r="U1201" s="5"/>
      <c r="V1201" s="3"/>
      <c r="W1201" s="5"/>
      <c r="AE1201" s="7"/>
      <c r="AM1201" s="8"/>
      <c r="AT1201" s="9"/>
      <c r="GY1201" s="12"/>
    </row>
    <row r="1202" spans="9:207" s="1" customFormat="1">
      <c r="I1202" s="3"/>
      <c r="P1202" s="60"/>
      <c r="Q1202" s="60"/>
      <c r="R1202" s="60"/>
      <c r="T1202" s="3"/>
      <c r="U1202" s="5"/>
      <c r="V1202" s="3"/>
      <c r="W1202" s="5"/>
      <c r="AE1202" s="7"/>
      <c r="AM1202" s="8"/>
      <c r="AT1202" s="9"/>
      <c r="GY1202" s="12"/>
    </row>
    <row r="1203" spans="9:207" s="1" customFormat="1">
      <c r="I1203" s="3"/>
      <c r="P1203" s="60"/>
      <c r="Q1203" s="60"/>
      <c r="R1203" s="60"/>
      <c r="T1203" s="3"/>
      <c r="U1203" s="5"/>
      <c r="V1203" s="3"/>
      <c r="W1203" s="5"/>
      <c r="AE1203" s="7"/>
      <c r="AM1203" s="8"/>
      <c r="AT1203" s="9"/>
      <c r="GY1203" s="12"/>
    </row>
    <row r="1204" spans="9:207" s="1" customFormat="1">
      <c r="I1204" s="3"/>
      <c r="P1204" s="60"/>
      <c r="Q1204" s="60"/>
      <c r="R1204" s="60"/>
      <c r="T1204" s="3"/>
      <c r="U1204" s="5"/>
      <c r="V1204" s="3"/>
      <c r="W1204" s="5"/>
      <c r="AE1204" s="7"/>
      <c r="AM1204" s="8"/>
      <c r="AT1204" s="9"/>
      <c r="GY1204" s="12"/>
    </row>
    <row r="1205" spans="9:207" s="1" customFormat="1">
      <c r="I1205" s="3"/>
      <c r="P1205" s="60"/>
      <c r="Q1205" s="60"/>
      <c r="R1205" s="60"/>
      <c r="T1205" s="3"/>
      <c r="U1205" s="5"/>
      <c r="V1205" s="3"/>
      <c r="W1205" s="5"/>
      <c r="AE1205" s="7"/>
      <c r="AM1205" s="8"/>
      <c r="AT1205" s="9"/>
      <c r="GY1205" s="12"/>
    </row>
    <row r="1206" spans="9:207" s="1" customFormat="1">
      <c r="I1206" s="3"/>
      <c r="P1206" s="60"/>
      <c r="Q1206" s="60"/>
      <c r="R1206" s="60"/>
      <c r="T1206" s="3"/>
      <c r="U1206" s="5"/>
      <c r="V1206" s="3"/>
      <c r="W1206" s="5"/>
      <c r="AE1206" s="7"/>
      <c r="AM1206" s="8"/>
      <c r="AT1206" s="9"/>
      <c r="GY1206" s="12"/>
    </row>
    <row r="1207" spans="9:207" s="1" customFormat="1">
      <c r="I1207" s="3"/>
      <c r="P1207" s="60"/>
      <c r="Q1207" s="60"/>
      <c r="R1207" s="60"/>
      <c r="T1207" s="3"/>
      <c r="U1207" s="5"/>
      <c r="V1207" s="3"/>
      <c r="W1207" s="5"/>
      <c r="AE1207" s="7"/>
      <c r="AM1207" s="8"/>
      <c r="AT1207" s="9"/>
      <c r="GY1207" s="12"/>
    </row>
    <row r="1208" spans="9:207" s="1" customFormat="1">
      <c r="I1208" s="3"/>
      <c r="P1208" s="60"/>
      <c r="Q1208" s="60"/>
      <c r="R1208" s="60"/>
      <c r="T1208" s="3"/>
      <c r="U1208" s="5"/>
      <c r="V1208" s="3"/>
      <c r="W1208" s="5"/>
      <c r="AE1208" s="7"/>
      <c r="AM1208" s="8"/>
      <c r="AT1208" s="9"/>
      <c r="GY1208" s="12"/>
    </row>
    <row r="1209" spans="9:207" s="1" customFormat="1">
      <c r="I1209" s="3"/>
      <c r="P1209" s="60"/>
      <c r="Q1209" s="60"/>
      <c r="R1209" s="60"/>
      <c r="T1209" s="3"/>
      <c r="U1209" s="5"/>
      <c r="V1209" s="3"/>
      <c r="W1209" s="5"/>
      <c r="AE1209" s="7"/>
      <c r="AM1209" s="8"/>
      <c r="AT1209" s="9"/>
      <c r="GY1209" s="12"/>
    </row>
    <row r="1210" spans="9:207" s="1" customFormat="1">
      <c r="I1210" s="3"/>
      <c r="P1210" s="60"/>
      <c r="Q1210" s="60"/>
      <c r="R1210" s="60"/>
      <c r="T1210" s="3"/>
      <c r="U1210" s="5"/>
      <c r="V1210" s="3"/>
      <c r="W1210" s="5"/>
      <c r="AE1210" s="7"/>
      <c r="AM1210" s="8"/>
      <c r="AT1210" s="9"/>
      <c r="GY1210" s="12"/>
    </row>
    <row r="1211" spans="9:207" s="1" customFormat="1">
      <c r="I1211" s="3"/>
      <c r="P1211" s="60"/>
      <c r="Q1211" s="60"/>
      <c r="R1211" s="60"/>
      <c r="T1211" s="3"/>
      <c r="U1211" s="5"/>
      <c r="V1211" s="3"/>
      <c r="W1211" s="5"/>
      <c r="AE1211" s="7"/>
      <c r="AM1211" s="8"/>
      <c r="AT1211" s="9"/>
      <c r="GY1211" s="12"/>
    </row>
    <row r="1212" spans="9:207" s="1" customFormat="1">
      <c r="I1212" s="3"/>
      <c r="P1212" s="60"/>
      <c r="Q1212" s="60"/>
      <c r="R1212" s="60"/>
      <c r="T1212" s="3"/>
      <c r="U1212" s="5"/>
      <c r="V1212" s="3"/>
      <c r="W1212" s="5"/>
      <c r="AE1212" s="7"/>
      <c r="AM1212" s="8"/>
      <c r="AT1212" s="9"/>
      <c r="GY1212" s="12"/>
    </row>
    <row r="1213" spans="9:207" s="1" customFormat="1">
      <c r="I1213" s="3"/>
      <c r="P1213" s="60"/>
      <c r="Q1213" s="60"/>
      <c r="R1213" s="60"/>
      <c r="T1213" s="3"/>
      <c r="U1213" s="5"/>
      <c r="V1213" s="3"/>
      <c r="W1213" s="5"/>
      <c r="AE1213" s="7"/>
      <c r="AM1213" s="8"/>
      <c r="AT1213" s="9"/>
      <c r="GY1213" s="12"/>
    </row>
    <row r="1214" spans="9:207" s="1" customFormat="1">
      <c r="I1214" s="3"/>
      <c r="P1214" s="60"/>
      <c r="Q1214" s="60"/>
      <c r="R1214" s="60"/>
      <c r="T1214" s="3"/>
      <c r="U1214" s="5"/>
      <c r="V1214" s="3"/>
      <c r="W1214" s="5"/>
      <c r="AE1214" s="7"/>
      <c r="AM1214" s="8"/>
      <c r="AT1214" s="9"/>
      <c r="GY1214" s="12"/>
    </row>
    <row r="1215" spans="9:207" s="1" customFormat="1">
      <c r="I1215" s="3"/>
      <c r="P1215" s="60"/>
      <c r="Q1215" s="60"/>
      <c r="R1215" s="60"/>
      <c r="T1215" s="3"/>
      <c r="U1215" s="5"/>
      <c r="V1215" s="3"/>
      <c r="W1215" s="5"/>
      <c r="AE1215" s="7"/>
      <c r="AM1215" s="8"/>
      <c r="AT1215" s="9"/>
      <c r="GY1215" s="12"/>
    </row>
    <row r="1216" spans="9:207" s="1" customFormat="1">
      <c r="I1216" s="3"/>
      <c r="P1216" s="60"/>
      <c r="Q1216" s="60"/>
      <c r="R1216" s="60"/>
      <c r="T1216" s="3"/>
      <c r="U1216" s="5"/>
      <c r="V1216" s="3"/>
      <c r="W1216" s="5"/>
      <c r="AE1216" s="7"/>
      <c r="AM1216" s="8"/>
      <c r="AT1216" s="9"/>
      <c r="GY1216" s="12"/>
    </row>
    <row r="1217" spans="9:207" s="1" customFormat="1">
      <c r="I1217" s="3"/>
      <c r="P1217" s="60"/>
      <c r="Q1217" s="60"/>
      <c r="R1217" s="60"/>
      <c r="T1217" s="3"/>
      <c r="U1217" s="5"/>
      <c r="V1217" s="3"/>
      <c r="W1217" s="5"/>
      <c r="AE1217" s="7"/>
      <c r="AM1217" s="8"/>
      <c r="AT1217" s="9"/>
      <c r="GY1217" s="12"/>
    </row>
    <row r="1218" spans="9:207" s="1" customFormat="1">
      <c r="I1218" s="3"/>
      <c r="P1218" s="60"/>
      <c r="Q1218" s="60"/>
      <c r="R1218" s="60"/>
      <c r="T1218" s="3"/>
      <c r="U1218" s="5"/>
      <c r="V1218" s="3"/>
      <c r="W1218" s="5"/>
      <c r="AE1218" s="7"/>
      <c r="AM1218" s="8"/>
      <c r="AT1218" s="9"/>
      <c r="GY1218" s="12"/>
    </row>
    <row r="1219" spans="9:207" s="1" customFormat="1">
      <c r="I1219" s="3"/>
      <c r="P1219" s="60"/>
      <c r="Q1219" s="60"/>
      <c r="R1219" s="60"/>
      <c r="T1219" s="3"/>
      <c r="U1219" s="5"/>
      <c r="V1219" s="3"/>
      <c r="W1219" s="5"/>
      <c r="AE1219" s="7"/>
      <c r="AM1219" s="8"/>
      <c r="AT1219" s="9"/>
      <c r="GY1219" s="12"/>
    </row>
    <row r="1220" spans="9:207" s="1" customFormat="1">
      <c r="I1220" s="3"/>
      <c r="P1220" s="60"/>
      <c r="Q1220" s="60"/>
      <c r="R1220" s="60"/>
      <c r="T1220" s="3"/>
      <c r="U1220" s="5"/>
      <c r="V1220" s="3"/>
      <c r="W1220" s="5"/>
      <c r="AE1220" s="7"/>
      <c r="AM1220" s="8"/>
      <c r="AT1220" s="9"/>
      <c r="GY1220" s="12"/>
    </row>
    <row r="1221" spans="9:207" s="1" customFormat="1">
      <c r="I1221" s="3"/>
      <c r="P1221" s="60"/>
      <c r="Q1221" s="60"/>
      <c r="R1221" s="60"/>
      <c r="T1221" s="3"/>
      <c r="U1221" s="5"/>
      <c r="V1221" s="3"/>
      <c r="W1221" s="5"/>
      <c r="AE1221" s="7"/>
      <c r="AM1221" s="8"/>
      <c r="AT1221" s="9"/>
      <c r="GY1221" s="12"/>
    </row>
    <row r="1222" spans="9:207" s="1" customFormat="1">
      <c r="I1222" s="3"/>
      <c r="P1222" s="60"/>
      <c r="Q1222" s="60"/>
      <c r="R1222" s="60"/>
      <c r="T1222" s="3"/>
      <c r="U1222" s="5"/>
      <c r="V1222" s="3"/>
      <c r="W1222" s="5"/>
      <c r="AE1222" s="7"/>
      <c r="AM1222" s="8"/>
      <c r="AT1222" s="9"/>
      <c r="GY1222" s="12"/>
    </row>
    <row r="1223" spans="9:207" s="1" customFormat="1">
      <c r="I1223" s="3"/>
      <c r="P1223" s="60"/>
      <c r="Q1223" s="60"/>
      <c r="R1223" s="60"/>
      <c r="T1223" s="3"/>
      <c r="U1223" s="5"/>
      <c r="V1223" s="3"/>
      <c r="W1223" s="5"/>
      <c r="AE1223" s="7"/>
      <c r="AM1223" s="8"/>
      <c r="AT1223" s="9"/>
      <c r="GY1223" s="12"/>
    </row>
    <row r="1224" spans="9:207" s="1" customFormat="1">
      <c r="I1224" s="3"/>
      <c r="P1224" s="60"/>
      <c r="Q1224" s="60"/>
      <c r="R1224" s="60"/>
      <c r="T1224" s="3"/>
      <c r="U1224" s="5"/>
      <c r="V1224" s="3"/>
      <c r="W1224" s="5"/>
      <c r="AE1224" s="7"/>
      <c r="AM1224" s="8"/>
      <c r="AT1224" s="9"/>
      <c r="GY1224" s="12"/>
    </row>
    <row r="1225" spans="9:207" s="1" customFormat="1">
      <c r="I1225" s="3"/>
      <c r="P1225" s="60"/>
      <c r="Q1225" s="60"/>
      <c r="R1225" s="60"/>
      <c r="T1225" s="3"/>
      <c r="U1225" s="5"/>
      <c r="V1225" s="3"/>
      <c r="W1225" s="5"/>
      <c r="AE1225" s="7"/>
      <c r="AM1225" s="8"/>
      <c r="AT1225" s="9"/>
      <c r="GY1225" s="12"/>
    </row>
    <row r="1226" spans="9:207" s="1" customFormat="1">
      <c r="I1226" s="3"/>
      <c r="P1226" s="60"/>
      <c r="Q1226" s="60"/>
      <c r="R1226" s="60"/>
      <c r="T1226" s="3"/>
      <c r="U1226" s="5"/>
      <c r="V1226" s="3"/>
      <c r="W1226" s="5"/>
      <c r="AE1226" s="7"/>
      <c r="AM1226" s="8"/>
      <c r="AT1226" s="9"/>
      <c r="GY1226" s="12"/>
    </row>
    <row r="1227" spans="9:207" s="1" customFormat="1">
      <c r="I1227" s="3"/>
      <c r="P1227" s="60"/>
      <c r="Q1227" s="60"/>
      <c r="R1227" s="60"/>
      <c r="T1227" s="3"/>
      <c r="U1227" s="5"/>
      <c r="V1227" s="3"/>
      <c r="W1227" s="5"/>
      <c r="AE1227" s="7"/>
      <c r="AM1227" s="8"/>
      <c r="AT1227" s="9"/>
      <c r="GY1227" s="12"/>
    </row>
    <row r="1228" spans="9:207" s="1" customFormat="1">
      <c r="I1228" s="3"/>
      <c r="P1228" s="60"/>
      <c r="Q1228" s="60"/>
      <c r="R1228" s="60"/>
      <c r="T1228" s="3"/>
      <c r="U1228" s="5"/>
      <c r="V1228" s="3"/>
      <c r="W1228" s="5"/>
      <c r="AE1228" s="7"/>
      <c r="AM1228" s="8"/>
      <c r="AT1228" s="9"/>
      <c r="GY1228" s="12"/>
    </row>
    <row r="1229" spans="9:207" s="1" customFormat="1">
      <c r="I1229" s="3"/>
      <c r="P1229" s="60"/>
      <c r="Q1229" s="60"/>
      <c r="R1229" s="60"/>
      <c r="T1229" s="3"/>
      <c r="U1229" s="5"/>
      <c r="V1229" s="3"/>
      <c r="W1229" s="5"/>
      <c r="AE1229" s="7"/>
      <c r="AM1229" s="8"/>
      <c r="AT1229" s="9"/>
      <c r="GY1229" s="12"/>
    </row>
    <row r="1230" spans="9:207" s="1" customFormat="1">
      <c r="I1230" s="3"/>
      <c r="P1230" s="60"/>
      <c r="Q1230" s="60"/>
      <c r="R1230" s="60"/>
      <c r="T1230" s="3"/>
      <c r="U1230" s="5"/>
      <c r="V1230" s="3"/>
      <c r="W1230" s="5"/>
      <c r="AE1230" s="7"/>
      <c r="AM1230" s="8"/>
      <c r="AT1230" s="9"/>
      <c r="GY1230" s="12"/>
    </row>
    <row r="1231" spans="9:207" s="1" customFormat="1">
      <c r="I1231" s="3"/>
      <c r="P1231" s="60"/>
      <c r="Q1231" s="60"/>
      <c r="R1231" s="60"/>
      <c r="T1231" s="3"/>
      <c r="U1231" s="5"/>
      <c r="V1231" s="3"/>
      <c r="W1231" s="5"/>
      <c r="AE1231" s="7"/>
      <c r="AM1231" s="8"/>
      <c r="AT1231" s="9"/>
      <c r="GY1231" s="12"/>
    </row>
    <row r="1232" spans="9:207" s="1" customFormat="1">
      <c r="I1232" s="3"/>
      <c r="P1232" s="60"/>
      <c r="Q1232" s="60"/>
      <c r="R1232" s="60"/>
      <c r="T1232" s="3"/>
      <c r="U1232" s="5"/>
      <c r="V1232" s="3"/>
      <c r="W1232" s="5"/>
      <c r="AE1232" s="7"/>
      <c r="AM1232" s="8"/>
      <c r="AT1232" s="9"/>
      <c r="GY1232" s="12"/>
    </row>
    <row r="1233" spans="9:207" s="1" customFormat="1">
      <c r="I1233" s="3"/>
      <c r="P1233" s="60"/>
      <c r="Q1233" s="60"/>
      <c r="R1233" s="60"/>
      <c r="T1233" s="3"/>
      <c r="U1233" s="5"/>
      <c r="V1233" s="3"/>
      <c r="W1233" s="5"/>
      <c r="AE1233" s="7"/>
      <c r="AM1233" s="8"/>
      <c r="AT1233" s="9"/>
      <c r="GY1233" s="12"/>
    </row>
    <row r="1234" spans="9:207" s="1" customFormat="1">
      <c r="I1234" s="3"/>
      <c r="P1234" s="60"/>
      <c r="Q1234" s="60"/>
      <c r="R1234" s="60"/>
      <c r="T1234" s="3"/>
      <c r="U1234" s="5"/>
      <c r="V1234" s="3"/>
      <c r="W1234" s="5"/>
      <c r="AE1234" s="7"/>
      <c r="AM1234" s="8"/>
      <c r="AT1234" s="9"/>
      <c r="GY1234" s="12"/>
    </row>
    <row r="1235" spans="9:207" s="1" customFormat="1">
      <c r="I1235" s="3"/>
      <c r="P1235" s="60"/>
      <c r="Q1235" s="60"/>
      <c r="R1235" s="60"/>
      <c r="T1235" s="3"/>
      <c r="U1235" s="5"/>
      <c r="V1235" s="3"/>
      <c r="W1235" s="5"/>
      <c r="AE1235" s="7"/>
      <c r="AM1235" s="8"/>
      <c r="AT1235" s="9"/>
      <c r="GY1235" s="12"/>
    </row>
    <row r="1236" spans="9:207" s="1" customFormat="1">
      <c r="I1236" s="3"/>
      <c r="P1236" s="60"/>
      <c r="Q1236" s="60"/>
      <c r="R1236" s="60"/>
      <c r="T1236" s="3"/>
      <c r="U1236" s="5"/>
      <c r="V1236" s="3"/>
      <c r="W1236" s="5"/>
      <c r="AE1236" s="7"/>
      <c r="AM1236" s="8"/>
      <c r="AT1236" s="9"/>
      <c r="GY1236" s="12"/>
    </row>
    <row r="1237" spans="9:207" s="1" customFormat="1">
      <c r="I1237" s="3"/>
      <c r="P1237" s="60"/>
      <c r="Q1237" s="60"/>
      <c r="R1237" s="60"/>
      <c r="T1237" s="3"/>
      <c r="U1237" s="5"/>
      <c r="V1237" s="3"/>
      <c r="W1237" s="5"/>
      <c r="AE1237" s="7"/>
      <c r="AM1237" s="8"/>
      <c r="AT1237" s="9"/>
      <c r="GY1237" s="12"/>
    </row>
    <row r="1238" spans="9:207" s="1" customFormat="1">
      <c r="I1238" s="3"/>
      <c r="P1238" s="60"/>
      <c r="Q1238" s="60"/>
      <c r="R1238" s="60"/>
      <c r="T1238" s="3"/>
      <c r="U1238" s="5"/>
      <c r="V1238" s="3"/>
      <c r="W1238" s="5"/>
      <c r="AE1238" s="7"/>
      <c r="AM1238" s="8"/>
      <c r="AT1238" s="9"/>
      <c r="GY1238" s="12"/>
    </row>
    <row r="1239" spans="9:207" s="1" customFormat="1">
      <c r="I1239" s="3"/>
      <c r="P1239" s="60"/>
      <c r="Q1239" s="60"/>
      <c r="R1239" s="60"/>
      <c r="T1239" s="3"/>
      <c r="U1239" s="5"/>
      <c r="V1239" s="3"/>
      <c r="W1239" s="5"/>
      <c r="AE1239" s="7"/>
      <c r="AM1239" s="8"/>
      <c r="AT1239" s="9"/>
      <c r="GY1239" s="12"/>
    </row>
    <row r="1240" spans="9:207" s="1" customFormat="1">
      <c r="I1240" s="3"/>
      <c r="P1240" s="60"/>
      <c r="Q1240" s="60"/>
      <c r="R1240" s="60"/>
      <c r="T1240" s="3"/>
      <c r="U1240" s="5"/>
      <c r="V1240" s="3"/>
      <c r="W1240" s="5"/>
      <c r="AE1240" s="7"/>
      <c r="AM1240" s="8"/>
      <c r="AT1240" s="9"/>
      <c r="GY1240" s="12"/>
    </row>
    <row r="1241" spans="9:207" s="1" customFormat="1">
      <c r="I1241" s="3"/>
      <c r="P1241" s="60"/>
      <c r="Q1241" s="60"/>
      <c r="R1241" s="60"/>
      <c r="T1241" s="3"/>
      <c r="U1241" s="5"/>
      <c r="V1241" s="3"/>
      <c r="W1241" s="5"/>
      <c r="AE1241" s="7"/>
      <c r="AM1241" s="8"/>
      <c r="AT1241" s="9"/>
      <c r="GY1241" s="12"/>
    </row>
    <row r="1242" spans="9:207" s="1" customFormat="1">
      <c r="I1242" s="3"/>
      <c r="P1242" s="60"/>
      <c r="Q1242" s="60"/>
      <c r="R1242" s="60"/>
      <c r="T1242" s="3"/>
      <c r="U1242" s="5"/>
      <c r="V1242" s="3"/>
      <c r="W1242" s="5"/>
      <c r="AE1242" s="7"/>
      <c r="AM1242" s="8"/>
      <c r="AT1242" s="9"/>
      <c r="GY1242" s="12"/>
    </row>
    <row r="1243" spans="9:207" s="1" customFormat="1">
      <c r="I1243" s="3"/>
      <c r="P1243" s="60"/>
      <c r="Q1243" s="60"/>
      <c r="R1243" s="60"/>
      <c r="T1243" s="3"/>
      <c r="U1243" s="5"/>
      <c r="V1243" s="3"/>
      <c r="W1243" s="5"/>
      <c r="AE1243" s="7"/>
      <c r="AM1243" s="8"/>
      <c r="AT1243" s="9"/>
      <c r="GY1243" s="12"/>
    </row>
    <row r="1244" spans="9:207" s="1" customFormat="1">
      <c r="I1244" s="3"/>
      <c r="P1244" s="60"/>
      <c r="Q1244" s="60"/>
      <c r="R1244" s="60"/>
      <c r="T1244" s="3"/>
      <c r="U1244" s="5"/>
      <c r="V1244" s="3"/>
      <c r="W1244" s="5"/>
      <c r="AE1244" s="7"/>
      <c r="AM1244" s="8"/>
      <c r="AT1244" s="9"/>
      <c r="GY1244" s="12"/>
    </row>
    <row r="1245" spans="9:207" s="1" customFormat="1">
      <c r="I1245" s="3"/>
      <c r="P1245" s="60"/>
      <c r="Q1245" s="60"/>
      <c r="R1245" s="60"/>
      <c r="T1245" s="3"/>
      <c r="U1245" s="5"/>
      <c r="V1245" s="3"/>
      <c r="W1245" s="5"/>
      <c r="AE1245" s="7"/>
      <c r="AM1245" s="8"/>
      <c r="AT1245" s="9"/>
      <c r="GY1245" s="12"/>
    </row>
    <row r="1246" spans="9:207" s="1" customFormat="1">
      <c r="I1246" s="3"/>
      <c r="P1246" s="60"/>
      <c r="Q1246" s="60"/>
      <c r="R1246" s="60"/>
      <c r="T1246" s="3"/>
      <c r="U1246" s="5"/>
      <c r="V1246" s="3"/>
      <c r="W1246" s="5"/>
      <c r="AE1246" s="7"/>
      <c r="AM1246" s="8"/>
      <c r="AT1246" s="9"/>
      <c r="GY1246" s="12"/>
    </row>
    <row r="1247" spans="9:207" s="1" customFormat="1">
      <c r="I1247" s="3"/>
      <c r="P1247" s="60"/>
      <c r="Q1247" s="60"/>
      <c r="R1247" s="60"/>
      <c r="T1247" s="3"/>
      <c r="U1247" s="5"/>
      <c r="V1247" s="3"/>
      <c r="W1247" s="5"/>
      <c r="AE1247" s="7"/>
      <c r="AM1247" s="8"/>
      <c r="AT1247" s="9"/>
      <c r="GY1247" s="12"/>
    </row>
    <row r="1248" spans="9:207" s="1" customFormat="1">
      <c r="I1248" s="3"/>
      <c r="P1248" s="60"/>
      <c r="Q1248" s="60"/>
      <c r="R1248" s="60"/>
      <c r="T1248" s="3"/>
      <c r="U1248" s="5"/>
      <c r="V1248" s="3"/>
      <c r="W1248" s="5"/>
      <c r="AE1248" s="7"/>
      <c r="AM1248" s="8"/>
      <c r="AT1248" s="9"/>
      <c r="GY1248" s="12"/>
    </row>
    <row r="1249" spans="9:207" s="1" customFormat="1">
      <c r="I1249" s="3"/>
      <c r="P1249" s="60"/>
      <c r="Q1249" s="60"/>
      <c r="R1249" s="60"/>
      <c r="T1249" s="3"/>
      <c r="U1249" s="5"/>
      <c r="V1249" s="3"/>
      <c r="W1249" s="5"/>
      <c r="AE1249" s="7"/>
      <c r="AM1249" s="8"/>
      <c r="AT1249" s="9"/>
      <c r="GY1249" s="12"/>
    </row>
    <row r="1250" spans="9:207" s="1" customFormat="1">
      <c r="I1250" s="3"/>
      <c r="P1250" s="60"/>
      <c r="Q1250" s="60"/>
      <c r="R1250" s="60"/>
      <c r="T1250" s="3"/>
      <c r="U1250" s="5"/>
      <c r="V1250" s="3"/>
      <c r="W1250" s="5"/>
      <c r="AE1250" s="7"/>
      <c r="AM1250" s="8"/>
      <c r="AT1250" s="9"/>
      <c r="GY1250" s="12"/>
    </row>
    <row r="1251" spans="9:207" s="1" customFormat="1">
      <c r="I1251" s="3"/>
      <c r="P1251" s="60"/>
      <c r="Q1251" s="60"/>
      <c r="R1251" s="60"/>
      <c r="T1251" s="3"/>
      <c r="U1251" s="5"/>
      <c r="V1251" s="3"/>
      <c r="W1251" s="5"/>
      <c r="AE1251" s="7"/>
      <c r="AM1251" s="8"/>
      <c r="AT1251" s="9"/>
      <c r="GY1251" s="12"/>
    </row>
    <row r="1252" spans="9:207" s="1" customFormat="1">
      <c r="I1252" s="3"/>
      <c r="P1252" s="60"/>
      <c r="Q1252" s="60"/>
      <c r="R1252" s="60"/>
      <c r="T1252" s="3"/>
      <c r="U1252" s="5"/>
      <c r="V1252" s="3"/>
      <c r="W1252" s="5"/>
      <c r="AE1252" s="7"/>
      <c r="AM1252" s="8"/>
      <c r="AT1252" s="9"/>
      <c r="GY1252" s="12"/>
    </row>
    <row r="1253" spans="9:207" s="1" customFormat="1">
      <c r="I1253" s="3"/>
      <c r="P1253" s="60"/>
      <c r="Q1253" s="60"/>
      <c r="R1253" s="60"/>
      <c r="T1253" s="3"/>
      <c r="U1253" s="5"/>
      <c r="V1253" s="3"/>
      <c r="W1253" s="5"/>
      <c r="AE1253" s="7"/>
      <c r="AM1253" s="8"/>
      <c r="AT1253" s="9"/>
      <c r="GY1253" s="12"/>
    </row>
    <row r="1254" spans="9:207" s="1" customFormat="1">
      <c r="I1254" s="3"/>
      <c r="P1254" s="60"/>
      <c r="Q1254" s="60"/>
      <c r="R1254" s="60"/>
      <c r="T1254" s="3"/>
      <c r="U1254" s="5"/>
      <c r="V1254" s="3"/>
      <c r="W1254" s="5"/>
      <c r="AE1254" s="7"/>
      <c r="AM1254" s="8"/>
      <c r="AT1254" s="9"/>
      <c r="GY1254" s="12"/>
    </row>
    <row r="1255" spans="9:207" s="1" customFormat="1">
      <c r="I1255" s="3"/>
      <c r="P1255" s="60"/>
      <c r="Q1255" s="60"/>
      <c r="R1255" s="60"/>
      <c r="T1255" s="3"/>
      <c r="U1255" s="5"/>
      <c r="V1255" s="3"/>
      <c r="W1255" s="5"/>
      <c r="AE1255" s="7"/>
      <c r="AM1255" s="8"/>
      <c r="AT1255" s="9"/>
      <c r="GY1255" s="12"/>
    </row>
    <row r="1256" spans="9:207" s="1" customFormat="1">
      <c r="I1256" s="3"/>
      <c r="P1256" s="60"/>
      <c r="Q1256" s="60"/>
      <c r="R1256" s="60"/>
      <c r="T1256" s="3"/>
      <c r="U1256" s="5"/>
      <c r="V1256" s="3"/>
      <c r="W1256" s="5"/>
      <c r="AE1256" s="7"/>
      <c r="AM1256" s="8"/>
      <c r="AT1256" s="9"/>
      <c r="GY1256" s="12"/>
    </row>
    <row r="1257" spans="9:207" s="1" customFormat="1">
      <c r="I1257" s="3"/>
      <c r="P1257" s="60"/>
      <c r="Q1257" s="60"/>
      <c r="R1257" s="60"/>
      <c r="T1257" s="3"/>
      <c r="U1257" s="5"/>
      <c r="V1257" s="3"/>
      <c r="W1257" s="5"/>
      <c r="AE1257" s="7"/>
      <c r="AM1257" s="8"/>
      <c r="AT1257" s="9"/>
      <c r="GY1257" s="12"/>
    </row>
    <row r="1258" spans="9:207" s="1" customFormat="1">
      <c r="I1258" s="3"/>
      <c r="P1258" s="60"/>
      <c r="Q1258" s="60"/>
      <c r="R1258" s="60"/>
      <c r="T1258" s="3"/>
      <c r="U1258" s="5"/>
      <c r="V1258" s="3"/>
      <c r="W1258" s="5"/>
      <c r="AE1258" s="7"/>
      <c r="AM1258" s="8"/>
      <c r="AT1258" s="9"/>
      <c r="GY1258" s="12"/>
    </row>
    <row r="1259" spans="9:207" s="1" customFormat="1">
      <c r="I1259" s="3"/>
      <c r="P1259" s="60"/>
      <c r="Q1259" s="60"/>
      <c r="R1259" s="60"/>
      <c r="T1259" s="3"/>
      <c r="U1259" s="5"/>
      <c r="V1259" s="3"/>
      <c r="W1259" s="5"/>
      <c r="AE1259" s="7"/>
      <c r="AM1259" s="8"/>
      <c r="AT1259" s="9"/>
      <c r="GY1259" s="12"/>
    </row>
    <row r="1260" spans="9:207" s="1" customFormat="1">
      <c r="I1260" s="3"/>
      <c r="P1260" s="60"/>
      <c r="Q1260" s="60"/>
      <c r="R1260" s="60"/>
      <c r="T1260" s="3"/>
      <c r="U1260" s="5"/>
      <c r="V1260" s="3"/>
      <c r="W1260" s="5"/>
      <c r="AE1260" s="7"/>
      <c r="AM1260" s="8"/>
      <c r="AT1260" s="9"/>
      <c r="GY1260" s="12"/>
    </row>
    <row r="1261" spans="9:207" s="1" customFormat="1">
      <c r="I1261" s="3"/>
      <c r="P1261" s="60"/>
      <c r="Q1261" s="60"/>
      <c r="R1261" s="60"/>
      <c r="T1261" s="3"/>
      <c r="U1261" s="5"/>
      <c r="V1261" s="3"/>
      <c r="W1261" s="5"/>
      <c r="AE1261" s="7"/>
      <c r="AM1261" s="8"/>
      <c r="AT1261" s="9"/>
      <c r="GY1261" s="12"/>
    </row>
    <row r="1262" spans="9:207" s="1" customFormat="1">
      <c r="I1262" s="3"/>
      <c r="P1262" s="60"/>
      <c r="Q1262" s="60"/>
      <c r="R1262" s="60"/>
      <c r="T1262" s="3"/>
      <c r="U1262" s="5"/>
      <c r="V1262" s="3"/>
      <c r="W1262" s="5"/>
      <c r="AE1262" s="7"/>
      <c r="AM1262" s="8"/>
      <c r="AT1262" s="9"/>
      <c r="GY1262" s="12"/>
    </row>
    <row r="1263" spans="9:207" s="1" customFormat="1">
      <c r="I1263" s="3"/>
      <c r="P1263" s="60"/>
      <c r="Q1263" s="60"/>
      <c r="R1263" s="60"/>
      <c r="T1263" s="3"/>
      <c r="U1263" s="5"/>
      <c r="V1263" s="3"/>
      <c r="W1263" s="5"/>
      <c r="AE1263" s="7"/>
      <c r="AM1263" s="8"/>
      <c r="AT1263" s="9"/>
      <c r="GY1263" s="12"/>
    </row>
    <row r="1264" spans="9:207" s="1" customFormat="1">
      <c r="I1264" s="3"/>
      <c r="P1264" s="60"/>
      <c r="Q1264" s="60"/>
      <c r="R1264" s="60"/>
      <c r="T1264" s="3"/>
      <c r="U1264" s="5"/>
      <c r="V1264" s="3"/>
      <c r="W1264" s="5"/>
      <c r="AE1264" s="7"/>
      <c r="AM1264" s="8"/>
      <c r="AT1264" s="9"/>
      <c r="GY1264" s="12"/>
    </row>
    <row r="1265" spans="9:207" s="1" customFormat="1">
      <c r="I1265" s="3"/>
      <c r="P1265" s="60"/>
      <c r="Q1265" s="60"/>
      <c r="R1265" s="60"/>
      <c r="T1265" s="3"/>
      <c r="U1265" s="5"/>
      <c r="V1265" s="3"/>
      <c r="W1265" s="5"/>
      <c r="AE1265" s="7"/>
      <c r="AM1265" s="8"/>
      <c r="AT1265" s="9"/>
      <c r="GY1265" s="12"/>
    </row>
    <row r="1266" spans="9:207" s="1" customFormat="1">
      <c r="I1266" s="3"/>
      <c r="P1266" s="60"/>
      <c r="Q1266" s="60"/>
      <c r="R1266" s="60"/>
      <c r="T1266" s="3"/>
      <c r="U1266" s="5"/>
      <c r="V1266" s="3"/>
      <c r="W1266" s="5"/>
      <c r="AE1266" s="7"/>
      <c r="AM1266" s="8"/>
      <c r="AT1266" s="9"/>
      <c r="GY1266" s="12"/>
    </row>
    <row r="1267" spans="9:207" s="1" customFormat="1">
      <c r="I1267" s="3"/>
      <c r="P1267" s="60"/>
      <c r="Q1267" s="60"/>
      <c r="R1267" s="60"/>
      <c r="T1267" s="3"/>
      <c r="U1267" s="5"/>
      <c r="V1267" s="3"/>
      <c r="W1267" s="5"/>
      <c r="AE1267" s="7"/>
      <c r="AM1267" s="8"/>
      <c r="AT1267" s="9"/>
      <c r="GY1267" s="12"/>
    </row>
    <row r="1268" spans="9:207" s="1" customFormat="1">
      <c r="I1268" s="3"/>
      <c r="P1268" s="60"/>
      <c r="Q1268" s="60"/>
      <c r="R1268" s="60"/>
      <c r="T1268" s="3"/>
      <c r="U1268" s="5"/>
      <c r="V1268" s="3"/>
      <c r="W1268" s="5"/>
      <c r="AE1268" s="7"/>
      <c r="AM1268" s="8"/>
      <c r="AT1268" s="9"/>
      <c r="GY1268" s="12"/>
    </row>
    <row r="1269" spans="9:207" s="1" customFormat="1">
      <c r="I1269" s="3"/>
      <c r="P1269" s="60"/>
      <c r="Q1269" s="60"/>
      <c r="R1269" s="60"/>
      <c r="T1269" s="3"/>
      <c r="U1269" s="5"/>
      <c r="V1269" s="3"/>
      <c r="W1269" s="5"/>
      <c r="AE1269" s="7"/>
      <c r="AM1269" s="8"/>
      <c r="AT1269" s="9"/>
      <c r="GY1269" s="12"/>
    </row>
    <row r="1270" spans="9:207" s="1" customFormat="1">
      <c r="I1270" s="3"/>
      <c r="P1270" s="60"/>
      <c r="Q1270" s="60"/>
      <c r="R1270" s="60"/>
      <c r="T1270" s="3"/>
      <c r="U1270" s="5"/>
      <c r="V1270" s="3"/>
      <c r="W1270" s="5"/>
      <c r="AE1270" s="7"/>
      <c r="AM1270" s="8"/>
      <c r="AT1270" s="9"/>
      <c r="GY1270" s="12"/>
    </row>
    <row r="1271" spans="9:207" s="1" customFormat="1">
      <c r="I1271" s="3"/>
      <c r="P1271" s="60"/>
      <c r="Q1271" s="60"/>
      <c r="R1271" s="60"/>
      <c r="T1271" s="3"/>
      <c r="U1271" s="5"/>
      <c r="V1271" s="3"/>
      <c r="W1271" s="5"/>
      <c r="AE1271" s="7"/>
      <c r="AM1271" s="8"/>
      <c r="AT1271" s="9"/>
      <c r="GY1271" s="12"/>
    </row>
    <row r="1272" spans="9:207" s="1" customFormat="1">
      <c r="I1272" s="3"/>
      <c r="P1272" s="60"/>
      <c r="Q1272" s="60"/>
      <c r="R1272" s="60"/>
      <c r="T1272" s="3"/>
      <c r="U1272" s="5"/>
      <c r="V1272" s="3"/>
      <c r="W1272" s="5"/>
      <c r="AE1272" s="7"/>
      <c r="AM1272" s="8"/>
      <c r="AT1272" s="9"/>
      <c r="GY1272" s="12"/>
    </row>
    <row r="1273" spans="9:207" s="1" customFormat="1">
      <c r="I1273" s="3"/>
      <c r="P1273" s="60"/>
      <c r="Q1273" s="60"/>
      <c r="R1273" s="60"/>
      <c r="T1273" s="3"/>
      <c r="U1273" s="5"/>
      <c r="V1273" s="3"/>
      <c r="W1273" s="5"/>
      <c r="AE1273" s="7"/>
      <c r="AM1273" s="8"/>
      <c r="AT1273" s="9"/>
      <c r="GY1273" s="12"/>
    </row>
    <row r="1274" spans="9:207" s="1" customFormat="1">
      <c r="I1274" s="3"/>
      <c r="P1274" s="60"/>
      <c r="Q1274" s="60"/>
      <c r="R1274" s="60"/>
      <c r="T1274" s="3"/>
      <c r="U1274" s="5"/>
      <c r="V1274" s="3"/>
      <c r="W1274" s="5"/>
      <c r="AE1274" s="7"/>
      <c r="AM1274" s="8"/>
      <c r="AT1274" s="9"/>
      <c r="GY1274" s="12"/>
    </row>
    <row r="1275" spans="9:207" s="1" customFormat="1">
      <c r="I1275" s="3"/>
      <c r="P1275" s="60"/>
      <c r="Q1275" s="60"/>
      <c r="R1275" s="60"/>
      <c r="T1275" s="3"/>
      <c r="U1275" s="5"/>
      <c r="V1275" s="3"/>
      <c r="W1275" s="5"/>
      <c r="AE1275" s="7"/>
      <c r="AM1275" s="8"/>
      <c r="AT1275" s="9"/>
      <c r="GY1275" s="12"/>
    </row>
    <row r="1276" spans="9:207" s="1" customFormat="1">
      <c r="I1276" s="3"/>
      <c r="P1276" s="60"/>
      <c r="Q1276" s="60"/>
      <c r="R1276" s="60"/>
      <c r="T1276" s="3"/>
      <c r="U1276" s="5"/>
      <c r="V1276" s="3"/>
      <c r="W1276" s="5"/>
      <c r="AE1276" s="7"/>
      <c r="AM1276" s="8"/>
      <c r="AT1276" s="9"/>
      <c r="GY1276" s="12"/>
    </row>
    <row r="1277" spans="9:207" s="1" customFormat="1">
      <c r="I1277" s="3"/>
      <c r="P1277" s="60"/>
      <c r="Q1277" s="60"/>
      <c r="R1277" s="60"/>
      <c r="T1277" s="3"/>
      <c r="U1277" s="5"/>
      <c r="V1277" s="3"/>
      <c r="W1277" s="5"/>
      <c r="AE1277" s="7"/>
      <c r="AM1277" s="8"/>
      <c r="AT1277" s="9"/>
      <c r="GY1277" s="12"/>
    </row>
    <row r="1278" spans="9:207" s="1" customFormat="1">
      <c r="I1278" s="3"/>
      <c r="P1278" s="60"/>
      <c r="Q1278" s="60"/>
      <c r="R1278" s="60"/>
      <c r="T1278" s="3"/>
      <c r="U1278" s="5"/>
      <c r="V1278" s="3"/>
      <c r="W1278" s="5"/>
      <c r="AE1278" s="7"/>
      <c r="AM1278" s="8"/>
      <c r="AT1278" s="9"/>
      <c r="GY1278" s="12"/>
    </row>
    <row r="1279" spans="9:207" s="1" customFormat="1">
      <c r="I1279" s="3"/>
      <c r="P1279" s="60"/>
      <c r="Q1279" s="60"/>
      <c r="R1279" s="60"/>
      <c r="T1279" s="3"/>
      <c r="U1279" s="5"/>
      <c r="V1279" s="3"/>
      <c r="W1279" s="5"/>
      <c r="AE1279" s="7"/>
      <c r="AM1279" s="8"/>
      <c r="AT1279" s="9"/>
      <c r="GY1279" s="12"/>
    </row>
    <row r="1280" spans="9:207" s="1" customFormat="1">
      <c r="I1280" s="3"/>
      <c r="P1280" s="60"/>
      <c r="Q1280" s="60"/>
      <c r="R1280" s="60"/>
      <c r="T1280" s="3"/>
      <c r="U1280" s="5"/>
      <c r="V1280" s="3"/>
      <c r="W1280" s="5"/>
      <c r="AE1280" s="7"/>
      <c r="AM1280" s="8"/>
      <c r="AT1280" s="9"/>
      <c r="GY1280" s="12"/>
    </row>
    <row r="1281" spans="9:207" s="1" customFormat="1">
      <c r="I1281" s="3"/>
      <c r="P1281" s="60"/>
      <c r="Q1281" s="60"/>
      <c r="R1281" s="60"/>
      <c r="T1281" s="3"/>
      <c r="U1281" s="5"/>
      <c r="V1281" s="3"/>
      <c r="W1281" s="5"/>
      <c r="AE1281" s="7"/>
      <c r="AM1281" s="8"/>
      <c r="AT1281" s="9"/>
      <c r="GY1281" s="12"/>
    </row>
    <row r="1282" spans="9:207" s="1" customFormat="1">
      <c r="I1282" s="3"/>
      <c r="P1282" s="60"/>
      <c r="Q1282" s="60"/>
      <c r="R1282" s="60"/>
      <c r="T1282" s="3"/>
      <c r="U1282" s="5"/>
      <c r="V1282" s="3"/>
      <c r="W1282" s="5"/>
      <c r="AE1282" s="7"/>
      <c r="AM1282" s="8"/>
      <c r="AT1282" s="9"/>
      <c r="GY1282" s="12"/>
    </row>
    <row r="1283" spans="9:207" s="1" customFormat="1">
      <c r="I1283" s="3"/>
      <c r="P1283" s="60"/>
      <c r="Q1283" s="60"/>
      <c r="R1283" s="60"/>
      <c r="T1283" s="3"/>
      <c r="U1283" s="5"/>
      <c r="V1283" s="3"/>
      <c r="W1283" s="5"/>
      <c r="AE1283" s="7"/>
      <c r="AM1283" s="8"/>
      <c r="AT1283" s="9"/>
      <c r="GY1283" s="12"/>
    </row>
    <row r="1284" spans="9:207" s="1" customFormat="1">
      <c r="I1284" s="3"/>
      <c r="P1284" s="60"/>
      <c r="Q1284" s="60"/>
      <c r="R1284" s="60"/>
      <c r="T1284" s="3"/>
      <c r="U1284" s="5"/>
      <c r="V1284" s="3"/>
      <c r="W1284" s="5"/>
      <c r="AE1284" s="7"/>
      <c r="AM1284" s="8"/>
      <c r="AT1284" s="9"/>
      <c r="GY1284" s="12"/>
    </row>
    <row r="1285" spans="9:207" s="1" customFormat="1">
      <c r="I1285" s="3"/>
      <c r="P1285" s="60"/>
      <c r="Q1285" s="60"/>
      <c r="R1285" s="60"/>
      <c r="T1285" s="3"/>
      <c r="U1285" s="5"/>
      <c r="V1285" s="3"/>
      <c r="W1285" s="5"/>
      <c r="AE1285" s="7"/>
      <c r="AM1285" s="8"/>
      <c r="AT1285" s="9"/>
      <c r="GY1285" s="12"/>
    </row>
    <row r="1286" spans="9:207" s="1" customFormat="1">
      <c r="I1286" s="3"/>
      <c r="P1286" s="60"/>
      <c r="Q1286" s="60"/>
      <c r="R1286" s="60"/>
      <c r="T1286" s="3"/>
      <c r="U1286" s="5"/>
      <c r="V1286" s="3"/>
      <c r="W1286" s="5"/>
      <c r="AE1286" s="7"/>
      <c r="AM1286" s="8"/>
      <c r="AT1286" s="9"/>
      <c r="GY1286" s="12"/>
    </row>
    <row r="1287" spans="9:207" s="1" customFormat="1">
      <c r="I1287" s="3"/>
      <c r="P1287" s="60"/>
      <c r="Q1287" s="60"/>
      <c r="R1287" s="60"/>
      <c r="T1287" s="3"/>
      <c r="U1287" s="5"/>
      <c r="V1287" s="3"/>
      <c r="W1287" s="5"/>
      <c r="AE1287" s="7"/>
      <c r="AM1287" s="8"/>
      <c r="AT1287" s="9"/>
      <c r="GY1287" s="12"/>
    </row>
    <row r="1288" spans="9:207" s="1" customFormat="1">
      <c r="I1288" s="3"/>
      <c r="P1288" s="60"/>
      <c r="Q1288" s="60"/>
      <c r="R1288" s="60"/>
      <c r="T1288" s="3"/>
      <c r="U1288" s="5"/>
      <c r="V1288" s="3"/>
      <c r="W1288" s="5"/>
      <c r="AE1288" s="7"/>
      <c r="AM1288" s="8"/>
      <c r="AT1288" s="9"/>
      <c r="GY1288" s="12"/>
    </row>
    <row r="1289" spans="9:207" s="1" customFormat="1">
      <c r="I1289" s="3"/>
      <c r="P1289" s="60"/>
      <c r="Q1289" s="60"/>
      <c r="R1289" s="60"/>
      <c r="T1289" s="3"/>
      <c r="U1289" s="5"/>
      <c r="V1289" s="3"/>
      <c r="W1289" s="5"/>
      <c r="AE1289" s="7"/>
      <c r="AM1289" s="8"/>
      <c r="AT1289" s="9"/>
      <c r="GY1289" s="12"/>
    </row>
    <row r="1290" spans="9:207" s="1" customFormat="1">
      <c r="I1290" s="3"/>
      <c r="P1290" s="60"/>
      <c r="Q1290" s="60"/>
      <c r="R1290" s="60"/>
      <c r="T1290" s="3"/>
      <c r="U1290" s="5"/>
      <c r="V1290" s="3"/>
      <c r="W1290" s="5"/>
      <c r="AE1290" s="7"/>
      <c r="AM1290" s="8"/>
      <c r="AT1290" s="9"/>
      <c r="GY1290" s="12"/>
    </row>
    <row r="1291" spans="9:207" s="1" customFormat="1">
      <c r="I1291" s="3"/>
      <c r="P1291" s="60"/>
      <c r="Q1291" s="60"/>
      <c r="R1291" s="60"/>
      <c r="T1291" s="3"/>
      <c r="U1291" s="5"/>
      <c r="V1291" s="3"/>
      <c r="W1291" s="5"/>
      <c r="AE1291" s="7"/>
      <c r="AM1291" s="8"/>
      <c r="AT1291" s="9"/>
      <c r="GY1291" s="12"/>
    </row>
    <row r="1292" spans="9:207" s="1" customFormat="1">
      <c r="I1292" s="3"/>
      <c r="P1292" s="60"/>
      <c r="Q1292" s="60"/>
      <c r="R1292" s="60"/>
      <c r="T1292" s="3"/>
      <c r="U1292" s="5"/>
      <c r="V1292" s="3"/>
      <c r="W1292" s="5"/>
      <c r="AE1292" s="7"/>
      <c r="AM1292" s="8"/>
      <c r="AT1292" s="9"/>
      <c r="GY1292" s="12"/>
    </row>
    <row r="1293" spans="9:207" s="1" customFormat="1">
      <c r="I1293" s="3"/>
      <c r="P1293" s="60"/>
      <c r="Q1293" s="60"/>
      <c r="R1293" s="60"/>
      <c r="T1293" s="3"/>
      <c r="U1293" s="5"/>
      <c r="V1293" s="3"/>
      <c r="W1293" s="5"/>
      <c r="AE1293" s="7"/>
      <c r="AM1293" s="8"/>
      <c r="AT1293" s="9"/>
      <c r="GY1293" s="12"/>
    </row>
    <row r="1294" spans="9:207" s="1" customFormat="1">
      <c r="I1294" s="3"/>
      <c r="P1294" s="60"/>
      <c r="Q1294" s="60"/>
      <c r="R1294" s="60"/>
      <c r="T1294" s="3"/>
      <c r="U1294" s="5"/>
      <c r="V1294" s="3"/>
      <c r="W1294" s="5"/>
      <c r="AE1294" s="7"/>
      <c r="AM1294" s="8"/>
      <c r="AT1294" s="9"/>
      <c r="GY1294" s="12"/>
    </row>
    <row r="1295" spans="9:207" s="1" customFormat="1">
      <c r="I1295" s="3"/>
      <c r="P1295" s="60"/>
      <c r="Q1295" s="60"/>
      <c r="R1295" s="60"/>
      <c r="T1295" s="3"/>
      <c r="U1295" s="5"/>
      <c r="V1295" s="3"/>
      <c r="W1295" s="5"/>
      <c r="AE1295" s="7"/>
      <c r="AM1295" s="8"/>
      <c r="AT1295" s="9"/>
      <c r="GY1295" s="12"/>
    </row>
    <row r="1296" spans="9:207" s="1" customFormat="1">
      <c r="I1296" s="3"/>
      <c r="P1296" s="60"/>
      <c r="Q1296" s="60"/>
      <c r="R1296" s="60"/>
      <c r="T1296" s="3"/>
      <c r="U1296" s="5"/>
      <c r="V1296" s="3"/>
      <c r="W1296" s="5"/>
      <c r="AE1296" s="7"/>
      <c r="AM1296" s="8"/>
      <c r="AT1296" s="9"/>
      <c r="GY1296" s="12"/>
    </row>
    <row r="1297" spans="9:207" s="1" customFormat="1">
      <c r="I1297" s="3"/>
      <c r="P1297" s="60"/>
      <c r="Q1297" s="60"/>
      <c r="R1297" s="60"/>
      <c r="T1297" s="3"/>
      <c r="U1297" s="5"/>
      <c r="V1297" s="3"/>
      <c r="W1297" s="5"/>
      <c r="AE1297" s="7"/>
      <c r="AM1297" s="8"/>
      <c r="AT1297" s="9"/>
      <c r="GY1297" s="12"/>
    </row>
    <row r="1298" spans="9:207" s="1" customFormat="1">
      <c r="I1298" s="3"/>
      <c r="P1298" s="60"/>
      <c r="Q1298" s="60"/>
      <c r="R1298" s="60"/>
      <c r="T1298" s="3"/>
      <c r="U1298" s="5"/>
      <c r="V1298" s="3"/>
      <c r="W1298" s="5"/>
      <c r="AE1298" s="7"/>
      <c r="AM1298" s="8"/>
      <c r="AT1298" s="9"/>
      <c r="GY1298" s="12"/>
    </row>
    <row r="1299" spans="9:207" s="1" customFormat="1">
      <c r="I1299" s="3"/>
      <c r="P1299" s="60"/>
      <c r="Q1299" s="60"/>
      <c r="R1299" s="60"/>
      <c r="T1299" s="3"/>
      <c r="U1299" s="5"/>
      <c r="V1299" s="3"/>
      <c r="W1299" s="5"/>
      <c r="AE1299" s="7"/>
      <c r="AM1299" s="8"/>
      <c r="AT1299" s="9"/>
      <c r="GY1299" s="12"/>
    </row>
    <row r="1300" spans="9:207" s="1" customFormat="1">
      <c r="I1300" s="3"/>
      <c r="P1300" s="60"/>
      <c r="Q1300" s="60"/>
      <c r="R1300" s="60"/>
      <c r="T1300" s="3"/>
      <c r="U1300" s="5"/>
      <c r="V1300" s="3"/>
      <c r="W1300" s="5"/>
      <c r="AE1300" s="7"/>
      <c r="AM1300" s="8"/>
      <c r="AT1300" s="9"/>
      <c r="GY1300" s="12"/>
    </row>
    <row r="1301" spans="9:207" s="1" customFormat="1">
      <c r="I1301" s="3"/>
      <c r="P1301" s="60"/>
      <c r="Q1301" s="60"/>
      <c r="R1301" s="60"/>
      <c r="T1301" s="3"/>
      <c r="U1301" s="5"/>
      <c r="V1301" s="3"/>
      <c r="W1301" s="5"/>
      <c r="AE1301" s="7"/>
      <c r="AM1301" s="8"/>
      <c r="AT1301" s="9"/>
      <c r="GY1301" s="12"/>
    </row>
    <row r="1302" spans="9:207" s="1" customFormat="1">
      <c r="I1302" s="3"/>
      <c r="P1302" s="60"/>
      <c r="Q1302" s="60"/>
      <c r="R1302" s="60"/>
      <c r="T1302" s="3"/>
      <c r="U1302" s="5"/>
      <c r="V1302" s="3"/>
      <c r="W1302" s="5"/>
      <c r="AE1302" s="7"/>
      <c r="AM1302" s="8"/>
      <c r="AT1302" s="9"/>
      <c r="GY1302" s="12"/>
    </row>
    <row r="1303" spans="9:207" s="1" customFormat="1">
      <c r="I1303" s="3"/>
      <c r="P1303" s="60"/>
      <c r="Q1303" s="60"/>
      <c r="R1303" s="60"/>
      <c r="T1303" s="3"/>
      <c r="U1303" s="5"/>
      <c r="V1303" s="3"/>
      <c r="W1303" s="5"/>
      <c r="AE1303" s="7"/>
      <c r="AM1303" s="8"/>
      <c r="AT1303" s="9"/>
      <c r="GY1303" s="12"/>
    </row>
    <row r="1304" spans="9:207" s="1" customFormat="1">
      <c r="I1304" s="3"/>
      <c r="P1304" s="60"/>
      <c r="Q1304" s="60"/>
      <c r="R1304" s="60"/>
      <c r="T1304" s="3"/>
      <c r="U1304" s="5"/>
      <c r="V1304" s="3"/>
      <c r="W1304" s="5"/>
      <c r="AE1304" s="7"/>
      <c r="AM1304" s="8"/>
      <c r="AT1304" s="9"/>
      <c r="GY1304" s="12"/>
    </row>
    <row r="1305" spans="9:207" s="1" customFormat="1">
      <c r="I1305" s="3"/>
      <c r="P1305" s="60"/>
      <c r="Q1305" s="60"/>
      <c r="R1305" s="60"/>
      <c r="T1305" s="3"/>
      <c r="U1305" s="5"/>
      <c r="V1305" s="3"/>
      <c r="W1305" s="5"/>
      <c r="AE1305" s="7"/>
      <c r="AM1305" s="8"/>
      <c r="AT1305" s="9"/>
      <c r="GY1305" s="12"/>
    </row>
    <row r="1306" spans="9:207" s="1" customFormat="1">
      <c r="I1306" s="3"/>
      <c r="P1306" s="60"/>
      <c r="Q1306" s="60"/>
      <c r="R1306" s="60"/>
      <c r="T1306" s="3"/>
      <c r="U1306" s="5"/>
      <c r="V1306" s="3"/>
      <c r="W1306" s="5"/>
      <c r="AE1306" s="7"/>
      <c r="AM1306" s="8"/>
      <c r="AT1306" s="9"/>
      <c r="GY1306" s="12"/>
    </row>
    <row r="1307" spans="9:207" s="1" customFormat="1">
      <c r="I1307" s="3"/>
      <c r="P1307" s="60"/>
      <c r="Q1307" s="60"/>
      <c r="R1307" s="60"/>
      <c r="T1307" s="3"/>
      <c r="U1307" s="5"/>
      <c r="V1307" s="3"/>
      <c r="W1307" s="5"/>
      <c r="AE1307" s="7"/>
      <c r="AM1307" s="8"/>
      <c r="AT1307" s="9"/>
      <c r="GY1307" s="12"/>
    </row>
    <row r="1308" spans="9:207" s="1" customFormat="1">
      <c r="I1308" s="3"/>
      <c r="P1308" s="60"/>
      <c r="Q1308" s="60"/>
      <c r="R1308" s="60"/>
      <c r="T1308" s="3"/>
      <c r="U1308" s="5"/>
      <c r="V1308" s="3"/>
      <c r="W1308" s="5"/>
      <c r="AE1308" s="7"/>
      <c r="AM1308" s="8"/>
      <c r="AT1308" s="9"/>
      <c r="GY1308" s="12"/>
    </row>
    <row r="1309" spans="9:207" s="1" customFormat="1">
      <c r="I1309" s="3"/>
      <c r="P1309" s="60"/>
      <c r="Q1309" s="60"/>
      <c r="R1309" s="60"/>
      <c r="T1309" s="3"/>
      <c r="U1309" s="5"/>
      <c r="V1309" s="3"/>
      <c r="W1309" s="5"/>
      <c r="AE1309" s="7"/>
      <c r="AM1309" s="8"/>
      <c r="AT1309" s="9"/>
      <c r="GY1309" s="12"/>
    </row>
    <row r="1310" spans="9:207" s="1" customFormat="1">
      <c r="I1310" s="3"/>
      <c r="P1310" s="60"/>
      <c r="Q1310" s="60"/>
      <c r="R1310" s="60"/>
      <c r="T1310" s="3"/>
      <c r="U1310" s="5"/>
      <c r="V1310" s="3"/>
      <c r="W1310" s="5"/>
      <c r="AE1310" s="7"/>
      <c r="AM1310" s="8"/>
      <c r="AT1310" s="9"/>
      <c r="GY1310" s="12"/>
    </row>
    <row r="1311" spans="9:207" s="1" customFormat="1">
      <c r="I1311" s="3"/>
      <c r="P1311" s="60"/>
      <c r="Q1311" s="60"/>
      <c r="R1311" s="60"/>
      <c r="T1311" s="3"/>
      <c r="U1311" s="5"/>
      <c r="V1311" s="3"/>
      <c r="W1311" s="5"/>
      <c r="AE1311" s="7"/>
      <c r="AM1311" s="8"/>
      <c r="AT1311" s="9"/>
      <c r="GY1311" s="12"/>
    </row>
    <row r="1312" spans="9:207" s="1" customFormat="1">
      <c r="I1312" s="3"/>
      <c r="P1312" s="60"/>
      <c r="Q1312" s="60"/>
      <c r="R1312" s="60"/>
      <c r="T1312" s="3"/>
      <c r="U1312" s="5"/>
      <c r="V1312" s="3"/>
      <c r="W1312" s="5"/>
      <c r="AE1312" s="7"/>
      <c r="AM1312" s="8"/>
      <c r="AT1312" s="9"/>
      <c r="GY1312" s="12"/>
    </row>
    <row r="1313" spans="9:207" s="1" customFormat="1">
      <c r="I1313" s="3"/>
      <c r="P1313" s="60"/>
      <c r="Q1313" s="60"/>
      <c r="R1313" s="60"/>
      <c r="T1313" s="3"/>
      <c r="U1313" s="5"/>
      <c r="V1313" s="3"/>
      <c r="W1313" s="5"/>
      <c r="AE1313" s="7"/>
      <c r="AM1313" s="8"/>
      <c r="AT1313" s="9"/>
      <c r="GY1313" s="12"/>
    </row>
    <row r="1314" spans="9:207" s="1" customFormat="1">
      <c r="I1314" s="3"/>
      <c r="P1314" s="60"/>
      <c r="Q1314" s="60"/>
      <c r="R1314" s="60"/>
      <c r="T1314" s="3"/>
      <c r="U1314" s="5"/>
      <c r="V1314" s="3"/>
      <c r="W1314" s="5"/>
      <c r="AE1314" s="7"/>
      <c r="AM1314" s="8"/>
      <c r="AT1314" s="9"/>
      <c r="GY1314" s="12"/>
    </row>
    <row r="1315" spans="9:207" s="1" customFormat="1">
      <c r="I1315" s="3"/>
      <c r="P1315" s="60"/>
      <c r="Q1315" s="60"/>
      <c r="R1315" s="60"/>
      <c r="T1315" s="3"/>
      <c r="U1315" s="5"/>
      <c r="V1315" s="3"/>
      <c r="W1315" s="5"/>
      <c r="AE1315" s="7"/>
      <c r="AM1315" s="8"/>
      <c r="AT1315" s="9"/>
      <c r="GY1315" s="12"/>
    </row>
    <row r="1316" spans="9:207" s="1" customFormat="1">
      <c r="I1316" s="3"/>
      <c r="P1316" s="60"/>
      <c r="Q1316" s="60"/>
      <c r="R1316" s="60"/>
      <c r="T1316" s="3"/>
      <c r="U1316" s="5"/>
      <c r="V1316" s="3"/>
      <c r="W1316" s="5"/>
      <c r="AE1316" s="7"/>
      <c r="AM1316" s="8"/>
      <c r="AT1316" s="9"/>
      <c r="GY1316" s="12"/>
    </row>
    <row r="1317" spans="9:207" s="1" customFormat="1">
      <c r="I1317" s="3"/>
      <c r="P1317" s="60"/>
      <c r="Q1317" s="60"/>
      <c r="R1317" s="60"/>
      <c r="T1317" s="3"/>
      <c r="U1317" s="5"/>
      <c r="V1317" s="3"/>
      <c r="W1317" s="5"/>
      <c r="AE1317" s="7"/>
      <c r="AM1317" s="8"/>
      <c r="AT1317" s="9"/>
      <c r="GY1317" s="12"/>
    </row>
    <row r="1318" spans="9:207" s="1" customFormat="1">
      <c r="I1318" s="3"/>
      <c r="P1318" s="60"/>
      <c r="Q1318" s="60"/>
      <c r="R1318" s="60"/>
      <c r="T1318" s="3"/>
      <c r="U1318" s="5"/>
      <c r="V1318" s="3"/>
      <c r="W1318" s="5"/>
      <c r="AE1318" s="7"/>
      <c r="AM1318" s="8"/>
      <c r="AT1318" s="9"/>
      <c r="GY1318" s="12"/>
    </row>
    <row r="1319" spans="9:207" s="1" customFormat="1">
      <c r="I1319" s="3"/>
      <c r="P1319" s="60"/>
      <c r="Q1319" s="60"/>
      <c r="R1319" s="60"/>
      <c r="T1319" s="3"/>
      <c r="U1319" s="5"/>
      <c r="V1319" s="3"/>
      <c r="W1319" s="5"/>
      <c r="AE1319" s="7"/>
      <c r="AM1319" s="8"/>
      <c r="AT1319" s="9"/>
      <c r="GY1319" s="12"/>
    </row>
    <row r="1320" spans="9:207" s="1" customFormat="1">
      <c r="I1320" s="3"/>
      <c r="P1320" s="60"/>
      <c r="Q1320" s="60"/>
      <c r="R1320" s="60"/>
      <c r="T1320" s="3"/>
      <c r="U1320" s="5"/>
      <c r="V1320" s="3"/>
      <c r="W1320" s="5"/>
      <c r="AE1320" s="7"/>
      <c r="AM1320" s="8"/>
      <c r="AT1320" s="9"/>
      <c r="GY1320" s="12"/>
    </row>
    <row r="1321" spans="9:207" s="1" customFormat="1">
      <c r="I1321" s="3"/>
      <c r="P1321" s="60"/>
      <c r="Q1321" s="60"/>
      <c r="R1321" s="60"/>
      <c r="T1321" s="3"/>
      <c r="U1321" s="5"/>
      <c r="V1321" s="3"/>
      <c r="W1321" s="5"/>
      <c r="AE1321" s="7"/>
      <c r="AM1321" s="8"/>
      <c r="AT1321" s="9"/>
      <c r="GY1321" s="12"/>
    </row>
    <row r="1322" spans="9:207" s="1" customFormat="1">
      <c r="I1322" s="3"/>
      <c r="P1322" s="60"/>
      <c r="Q1322" s="60"/>
      <c r="R1322" s="60"/>
      <c r="T1322" s="3"/>
      <c r="U1322" s="5"/>
      <c r="V1322" s="3"/>
      <c r="W1322" s="5"/>
      <c r="AE1322" s="7"/>
      <c r="AM1322" s="8"/>
      <c r="AT1322" s="9"/>
      <c r="GY1322" s="12"/>
    </row>
    <row r="1323" spans="9:207" s="1" customFormat="1">
      <c r="I1323" s="3"/>
      <c r="P1323" s="60"/>
      <c r="Q1323" s="60"/>
      <c r="R1323" s="60"/>
      <c r="T1323" s="3"/>
      <c r="U1323" s="5"/>
      <c r="V1323" s="3"/>
      <c r="W1323" s="5"/>
      <c r="AE1323" s="7"/>
      <c r="AM1323" s="8"/>
      <c r="AT1323" s="9"/>
      <c r="GY1323" s="12"/>
    </row>
    <row r="1324" spans="9:207" s="1" customFormat="1">
      <c r="I1324" s="3"/>
      <c r="P1324" s="60"/>
      <c r="Q1324" s="60"/>
      <c r="R1324" s="60"/>
      <c r="T1324" s="3"/>
      <c r="U1324" s="5"/>
      <c r="V1324" s="3"/>
      <c r="W1324" s="5"/>
      <c r="AE1324" s="7"/>
      <c r="AM1324" s="8"/>
      <c r="AT1324" s="9"/>
      <c r="GY1324" s="12"/>
    </row>
    <row r="1325" spans="9:207" s="1" customFormat="1">
      <c r="I1325" s="3"/>
      <c r="P1325" s="60"/>
      <c r="Q1325" s="60"/>
      <c r="R1325" s="60"/>
      <c r="T1325" s="3"/>
      <c r="U1325" s="5"/>
      <c r="V1325" s="3"/>
      <c r="W1325" s="5"/>
      <c r="AE1325" s="7"/>
      <c r="AM1325" s="8"/>
      <c r="AT1325" s="9"/>
      <c r="GY1325" s="12"/>
    </row>
    <row r="1326" spans="9:207" s="1" customFormat="1">
      <c r="I1326" s="3"/>
      <c r="P1326" s="60"/>
      <c r="Q1326" s="60"/>
      <c r="R1326" s="60"/>
      <c r="T1326" s="3"/>
      <c r="U1326" s="5"/>
      <c r="V1326" s="3"/>
      <c r="W1326" s="5"/>
      <c r="AE1326" s="7"/>
      <c r="AM1326" s="8"/>
      <c r="AT1326" s="9"/>
      <c r="GY1326" s="12"/>
    </row>
    <row r="1327" spans="9:207" s="1" customFormat="1">
      <c r="I1327" s="3"/>
      <c r="P1327" s="60"/>
      <c r="Q1327" s="60"/>
      <c r="R1327" s="60"/>
      <c r="T1327" s="3"/>
      <c r="U1327" s="5"/>
      <c r="V1327" s="3"/>
      <c r="W1327" s="5"/>
      <c r="AE1327" s="7"/>
      <c r="AM1327" s="8"/>
      <c r="AT1327" s="9"/>
      <c r="GY1327" s="12"/>
    </row>
    <row r="1328" spans="9:207" s="1" customFormat="1">
      <c r="I1328" s="3"/>
      <c r="P1328" s="60"/>
      <c r="Q1328" s="60"/>
      <c r="R1328" s="60"/>
      <c r="T1328" s="3"/>
      <c r="U1328" s="5"/>
      <c r="V1328" s="3"/>
      <c r="W1328" s="5"/>
      <c r="AE1328" s="7"/>
      <c r="AM1328" s="8"/>
      <c r="AT1328" s="9"/>
      <c r="GY1328" s="12"/>
    </row>
    <row r="1329" spans="9:207" s="1" customFormat="1">
      <c r="I1329" s="3"/>
      <c r="P1329" s="60"/>
      <c r="Q1329" s="60"/>
      <c r="R1329" s="60"/>
      <c r="T1329" s="3"/>
      <c r="U1329" s="5"/>
      <c r="V1329" s="3"/>
      <c r="W1329" s="5"/>
      <c r="AE1329" s="7"/>
      <c r="AM1329" s="8"/>
      <c r="AT1329" s="9"/>
      <c r="GY1329" s="12"/>
    </row>
    <row r="1330" spans="9:207" s="1" customFormat="1">
      <c r="I1330" s="3"/>
      <c r="P1330" s="60"/>
      <c r="Q1330" s="60"/>
      <c r="R1330" s="60"/>
      <c r="T1330" s="3"/>
      <c r="U1330" s="5"/>
      <c r="V1330" s="3"/>
      <c r="W1330" s="5"/>
      <c r="AE1330" s="7"/>
      <c r="AM1330" s="8"/>
      <c r="AT1330" s="9"/>
      <c r="GY1330" s="12"/>
    </row>
    <row r="1331" spans="9:207" s="1" customFormat="1">
      <c r="I1331" s="3"/>
      <c r="P1331" s="60"/>
      <c r="Q1331" s="60"/>
      <c r="R1331" s="60"/>
      <c r="T1331" s="3"/>
      <c r="U1331" s="5"/>
      <c r="V1331" s="3"/>
      <c r="W1331" s="5"/>
      <c r="AE1331" s="7"/>
      <c r="AM1331" s="8"/>
      <c r="AT1331" s="9"/>
      <c r="GY1331" s="12"/>
    </row>
    <row r="1332" spans="9:207" s="1" customFormat="1">
      <c r="I1332" s="3"/>
      <c r="P1332" s="60"/>
      <c r="Q1332" s="60"/>
      <c r="R1332" s="60"/>
      <c r="T1332" s="3"/>
      <c r="U1332" s="5"/>
      <c r="V1332" s="3"/>
      <c r="W1332" s="5"/>
      <c r="AE1332" s="7"/>
      <c r="AM1332" s="8"/>
      <c r="AT1332" s="9"/>
      <c r="GY1332" s="12"/>
    </row>
    <row r="1333" spans="9:207" s="1" customFormat="1">
      <c r="I1333" s="3"/>
      <c r="P1333" s="60"/>
      <c r="Q1333" s="60"/>
      <c r="R1333" s="60"/>
      <c r="T1333" s="3"/>
      <c r="U1333" s="5"/>
      <c r="V1333" s="3"/>
      <c r="W1333" s="5"/>
      <c r="AE1333" s="7"/>
      <c r="AM1333" s="8"/>
      <c r="AT1333" s="9"/>
      <c r="GY1333" s="12"/>
    </row>
    <row r="1334" spans="9:207" s="1" customFormat="1">
      <c r="I1334" s="3"/>
      <c r="P1334" s="60"/>
      <c r="Q1334" s="60"/>
      <c r="R1334" s="60"/>
      <c r="T1334" s="3"/>
      <c r="U1334" s="5"/>
      <c r="V1334" s="3"/>
      <c r="W1334" s="5"/>
      <c r="AE1334" s="7"/>
      <c r="AM1334" s="8"/>
      <c r="AT1334" s="9"/>
      <c r="GY1334" s="12"/>
    </row>
    <row r="1335" spans="9:207" s="1" customFormat="1">
      <c r="I1335" s="3"/>
      <c r="P1335" s="60"/>
      <c r="Q1335" s="60"/>
      <c r="R1335" s="60"/>
      <c r="T1335" s="3"/>
      <c r="U1335" s="5"/>
      <c r="V1335" s="3"/>
      <c r="W1335" s="5"/>
      <c r="AE1335" s="7"/>
      <c r="AM1335" s="8"/>
      <c r="AT1335" s="9"/>
      <c r="GY1335" s="12"/>
    </row>
    <row r="1336" spans="9:207" s="1" customFormat="1">
      <c r="I1336" s="3"/>
      <c r="P1336" s="60"/>
      <c r="Q1336" s="60"/>
      <c r="R1336" s="60"/>
      <c r="T1336" s="3"/>
      <c r="U1336" s="5"/>
      <c r="V1336" s="3"/>
      <c r="W1336" s="5"/>
      <c r="AE1336" s="7"/>
      <c r="AM1336" s="8"/>
      <c r="AT1336" s="9"/>
      <c r="GY1336" s="12"/>
    </row>
    <row r="1337" spans="9:207" s="1" customFormat="1">
      <c r="I1337" s="3"/>
      <c r="P1337" s="60"/>
      <c r="Q1337" s="60"/>
      <c r="R1337" s="60"/>
      <c r="T1337" s="3"/>
      <c r="U1337" s="5"/>
      <c r="V1337" s="3"/>
      <c r="W1337" s="5"/>
      <c r="AE1337" s="7"/>
      <c r="AM1337" s="8"/>
      <c r="AT1337" s="9"/>
      <c r="GY1337" s="12"/>
    </row>
    <row r="1338" spans="9:207" s="1" customFormat="1">
      <c r="I1338" s="3"/>
      <c r="P1338" s="60"/>
      <c r="Q1338" s="60"/>
      <c r="R1338" s="60"/>
      <c r="T1338" s="3"/>
      <c r="U1338" s="5"/>
      <c r="V1338" s="3"/>
      <c r="W1338" s="5"/>
      <c r="AE1338" s="7"/>
      <c r="AM1338" s="8"/>
      <c r="AT1338" s="9"/>
      <c r="GY1338" s="12"/>
    </row>
    <row r="1339" spans="9:207" s="1" customFormat="1">
      <c r="I1339" s="3"/>
      <c r="P1339" s="60"/>
      <c r="Q1339" s="60"/>
      <c r="R1339" s="60"/>
      <c r="T1339" s="3"/>
      <c r="U1339" s="5"/>
      <c r="V1339" s="3"/>
      <c r="W1339" s="5"/>
      <c r="AE1339" s="7"/>
      <c r="AM1339" s="8"/>
      <c r="AT1339" s="9"/>
      <c r="GY1339" s="12"/>
    </row>
    <row r="1340" spans="9:207" s="1" customFormat="1">
      <c r="I1340" s="3"/>
      <c r="P1340" s="60"/>
      <c r="Q1340" s="60"/>
      <c r="R1340" s="60"/>
      <c r="T1340" s="3"/>
      <c r="U1340" s="5"/>
      <c r="V1340" s="3"/>
      <c r="W1340" s="5"/>
      <c r="AE1340" s="7"/>
      <c r="AM1340" s="8"/>
      <c r="AT1340" s="9"/>
      <c r="GY1340" s="12"/>
    </row>
    <row r="1341" spans="9:207" s="1" customFormat="1">
      <c r="I1341" s="3"/>
      <c r="P1341" s="60"/>
      <c r="Q1341" s="60"/>
      <c r="R1341" s="60"/>
      <c r="T1341" s="3"/>
      <c r="U1341" s="5"/>
      <c r="V1341" s="3"/>
      <c r="W1341" s="5"/>
      <c r="AE1341" s="7"/>
      <c r="AM1341" s="8"/>
      <c r="AT1341" s="9"/>
      <c r="GY1341" s="12"/>
    </row>
    <row r="1342" spans="9:207" s="1" customFormat="1">
      <c r="I1342" s="3"/>
      <c r="P1342" s="60"/>
      <c r="Q1342" s="60"/>
      <c r="R1342" s="60"/>
      <c r="T1342" s="3"/>
      <c r="U1342" s="5"/>
      <c r="V1342" s="3"/>
      <c r="W1342" s="5"/>
      <c r="AE1342" s="7"/>
      <c r="AM1342" s="8"/>
      <c r="AT1342" s="9"/>
      <c r="GY1342" s="12"/>
    </row>
    <row r="1343" spans="9:207" s="1" customFormat="1">
      <c r="I1343" s="3"/>
      <c r="P1343" s="60"/>
      <c r="Q1343" s="60"/>
      <c r="R1343" s="60"/>
      <c r="T1343" s="3"/>
      <c r="U1343" s="5"/>
      <c r="V1343" s="3"/>
      <c r="W1343" s="5"/>
      <c r="AE1343" s="7"/>
      <c r="AM1343" s="8"/>
      <c r="AT1343" s="9"/>
      <c r="GY1343" s="12"/>
    </row>
    <row r="1344" spans="9:207" s="1" customFormat="1">
      <c r="I1344" s="3"/>
      <c r="P1344" s="60"/>
      <c r="Q1344" s="60"/>
      <c r="R1344" s="60"/>
      <c r="T1344" s="3"/>
      <c r="U1344" s="5"/>
      <c r="V1344" s="3"/>
      <c r="W1344" s="5"/>
      <c r="AE1344" s="7"/>
      <c r="AM1344" s="8"/>
      <c r="AT1344" s="9"/>
      <c r="GY1344" s="12"/>
    </row>
    <row r="1345" spans="9:207" s="1" customFormat="1">
      <c r="I1345" s="3"/>
      <c r="P1345" s="60"/>
      <c r="Q1345" s="60"/>
      <c r="R1345" s="60"/>
      <c r="T1345" s="3"/>
      <c r="U1345" s="5"/>
      <c r="V1345" s="3"/>
      <c r="W1345" s="5"/>
      <c r="AE1345" s="7"/>
      <c r="AM1345" s="8"/>
      <c r="AT1345" s="9"/>
      <c r="GY1345" s="12"/>
    </row>
    <row r="1346" spans="9:207" s="1" customFormat="1">
      <c r="I1346" s="3"/>
      <c r="P1346" s="60"/>
      <c r="Q1346" s="60"/>
      <c r="R1346" s="60"/>
      <c r="T1346" s="3"/>
      <c r="U1346" s="5"/>
      <c r="V1346" s="3"/>
      <c r="W1346" s="5"/>
      <c r="AE1346" s="7"/>
      <c r="AM1346" s="8"/>
      <c r="AT1346" s="9"/>
      <c r="GY1346" s="12"/>
    </row>
    <row r="1347" spans="9:207" s="1" customFormat="1">
      <c r="I1347" s="3"/>
      <c r="P1347" s="60"/>
      <c r="Q1347" s="60"/>
      <c r="R1347" s="60"/>
      <c r="T1347" s="3"/>
      <c r="U1347" s="5"/>
      <c r="V1347" s="3"/>
      <c r="W1347" s="5"/>
      <c r="AE1347" s="7"/>
      <c r="AM1347" s="8"/>
      <c r="AT1347" s="9"/>
      <c r="GY1347" s="12"/>
    </row>
    <row r="1348" spans="9:207" s="1" customFormat="1">
      <c r="I1348" s="3"/>
      <c r="P1348" s="60"/>
      <c r="Q1348" s="60"/>
      <c r="R1348" s="60"/>
      <c r="T1348" s="3"/>
      <c r="U1348" s="5"/>
      <c r="V1348" s="3"/>
      <c r="W1348" s="5"/>
      <c r="AE1348" s="7"/>
      <c r="AM1348" s="8"/>
      <c r="AT1348" s="9"/>
      <c r="GY1348" s="12"/>
    </row>
    <row r="1349" spans="9:207" s="1" customFormat="1">
      <c r="I1349" s="3"/>
      <c r="P1349" s="60"/>
      <c r="Q1349" s="60"/>
      <c r="R1349" s="60"/>
      <c r="T1349" s="3"/>
      <c r="U1349" s="5"/>
      <c r="V1349" s="3"/>
      <c r="W1349" s="5"/>
      <c r="AE1349" s="7"/>
      <c r="AM1349" s="8"/>
      <c r="AT1349" s="9"/>
      <c r="GY1349" s="12"/>
    </row>
    <row r="1350" spans="9:207" s="1" customFormat="1">
      <c r="I1350" s="3"/>
      <c r="P1350" s="60"/>
      <c r="Q1350" s="60"/>
      <c r="R1350" s="60"/>
      <c r="T1350" s="3"/>
      <c r="U1350" s="5"/>
      <c r="V1350" s="3"/>
      <c r="W1350" s="5"/>
      <c r="AE1350" s="7"/>
      <c r="AM1350" s="8"/>
      <c r="AT1350" s="9"/>
      <c r="GY1350" s="12"/>
    </row>
    <row r="1351" spans="9:207" s="1" customFormat="1">
      <c r="I1351" s="3"/>
      <c r="P1351" s="60"/>
      <c r="Q1351" s="60"/>
      <c r="R1351" s="60"/>
      <c r="T1351" s="3"/>
      <c r="U1351" s="5"/>
      <c r="V1351" s="3"/>
      <c r="W1351" s="5"/>
      <c r="AE1351" s="7"/>
      <c r="AM1351" s="8"/>
      <c r="AT1351" s="9"/>
      <c r="GY1351" s="12"/>
    </row>
    <row r="1352" spans="9:207" s="1" customFormat="1">
      <c r="I1352" s="3"/>
      <c r="P1352" s="60"/>
      <c r="Q1352" s="60"/>
      <c r="R1352" s="60"/>
      <c r="T1352" s="3"/>
      <c r="U1352" s="5"/>
      <c r="V1352" s="3"/>
      <c r="W1352" s="5"/>
      <c r="AE1352" s="7"/>
      <c r="AM1352" s="8"/>
      <c r="AT1352" s="9"/>
      <c r="GY1352" s="12"/>
    </row>
    <row r="1353" spans="9:207" s="1" customFormat="1">
      <c r="I1353" s="3"/>
      <c r="P1353" s="60"/>
      <c r="Q1353" s="60"/>
      <c r="R1353" s="60"/>
      <c r="T1353" s="3"/>
      <c r="U1353" s="5"/>
      <c r="V1353" s="3"/>
      <c r="W1353" s="5"/>
      <c r="AE1353" s="7"/>
      <c r="AM1353" s="8"/>
      <c r="AT1353" s="9"/>
      <c r="GY1353" s="12"/>
    </row>
    <row r="1354" spans="9:207" s="1" customFormat="1">
      <c r="I1354" s="3"/>
      <c r="P1354" s="60"/>
      <c r="Q1354" s="60"/>
      <c r="R1354" s="60"/>
      <c r="T1354" s="3"/>
      <c r="U1354" s="5"/>
      <c r="V1354" s="3"/>
      <c r="W1354" s="5"/>
      <c r="AE1354" s="7"/>
      <c r="AM1354" s="8"/>
      <c r="AT1354" s="9"/>
      <c r="GY1354" s="12"/>
    </row>
    <row r="1355" spans="9:207" s="1" customFormat="1">
      <c r="I1355" s="3"/>
      <c r="P1355" s="60"/>
      <c r="Q1355" s="60"/>
      <c r="R1355" s="60"/>
      <c r="T1355" s="3"/>
      <c r="U1355" s="5"/>
      <c r="V1355" s="3"/>
      <c r="W1355" s="5"/>
      <c r="AE1355" s="7"/>
      <c r="AM1355" s="8"/>
      <c r="AT1355" s="9"/>
      <c r="GY1355" s="12"/>
    </row>
    <row r="1356" spans="9:207" s="1" customFormat="1">
      <c r="I1356" s="3"/>
      <c r="P1356" s="60"/>
      <c r="Q1356" s="60"/>
      <c r="R1356" s="60"/>
      <c r="T1356" s="3"/>
      <c r="U1356" s="5"/>
      <c r="V1356" s="3"/>
      <c r="W1356" s="5"/>
      <c r="AE1356" s="7"/>
      <c r="AM1356" s="8"/>
      <c r="AT1356" s="9"/>
      <c r="GY1356" s="12"/>
    </row>
    <row r="1357" spans="9:207" s="1" customFormat="1">
      <c r="I1357" s="3"/>
      <c r="P1357" s="60"/>
      <c r="Q1357" s="60"/>
      <c r="R1357" s="60"/>
      <c r="T1357" s="3"/>
      <c r="U1357" s="5"/>
      <c r="V1357" s="3"/>
      <c r="W1357" s="5"/>
      <c r="AE1357" s="7"/>
      <c r="AM1357" s="8"/>
      <c r="AT1357" s="9"/>
      <c r="GY1357" s="12"/>
    </row>
    <row r="1358" spans="9:207" s="1" customFormat="1">
      <c r="I1358" s="3"/>
      <c r="P1358" s="60"/>
      <c r="Q1358" s="60"/>
      <c r="R1358" s="60"/>
      <c r="T1358" s="3"/>
      <c r="U1358" s="5"/>
      <c r="V1358" s="3"/>
      <c r="W1358" s="5"/>
      <c r="AE1358" s="7"/>
      <c r="AM1358" s="8"/>
      <c r="AT1358" s="9"/>
      <c r="GY1358" s="12"/>
    </row>
    <row r="1359" spans="9:207" s="1" customFormat="1">
      <c r="I1359" s="3"/>
      <c r="P1359" s="60"/>
      <c r="Q1359" s="60"/>
      <c r="R1359" s="60"/>
      <c r="T1359" s="3"/>
      <c r="U1359" s="5"/>
      <c r="V1359" s="3"/>
      <c r="W1359" s="5"/>
      <c r="AE1359" s="7"/>
      <c r="AM1359" s="8"/>
      <c r="AT1359" s="9"/>
      <c r="GY1359" s="12"/>
    </row>
    <row r="1360" spans="9:207" s="1" customFormat="1">
      <c r="I1360" s="3"/>
      <c r="P1360" s="60"/>
      <c r="Q1360" s="60"/>
      <c r="R1360" s="60"/>
      <c r="T1360" s="3"/>
      <c r="U1360" s="5"/>
      <c r="V1360" s="3"/>
      <c r="W1360" s="5"/>
      <c r="AE1360" s="7"/>
      <c r="AM1360" s="8"/>
      <c r="AT1360" s="9"/>
      <c r="GY1360" s="12"/>
    </row>
    <row r="1361" spans="9:207" s="1" customFormat="1">
      <c r="I1361" s="3"/>
      <c r="P1361" s="60"/>
      <c r="Q1361" s="60"/>
      <c r="R1361" s="60"/>
      <c r="T1361" s="3"/>
      <c r="U1361" s="5"/>
      <c r="V1361" s="3"/>
      <c r="W1361" s="5"/>
      <c r="AE1361" s="7"/>
      <c r="AM1361" s="8"/>
      <c r="AT1361" s="9"/>
      <c r="GY1361" s="12"/>
    </row>
    <row r="1362" spans="9:207" s="1" customFormat="1">
      <c r="I1362" s="3"/>
      <c r="P1362" s="60"/>
      <c r="Q1362" s="60"/>
      <c r="R1362" s="60"/>
      <c r="T1362" s="3"/>
      <c r="U1362" s="5"/>
      <c r="V1362" s="3"/>
      <c r="W1362" s="5"/>
      <c r="AE1362" s="7"/>
      <c r="AM1362" s="8"/>
      <c r="AT1362" s="9"/>
      <c r="GY1362" s="12"/>
    </row>
    <row r="1363" spans="9:207" s="1" customFormat="1">
      <c r="I1363" s="3"/>
      <c r="P1363" s="60"/>
      <c r="Q1363" s="60"/>
      <c r="R1363" s="60"/>
      <c r="T1363" s="3"/>
      <c r="U1363" s="5"/>
      <c r="V1363" s="3"/>
      <c r="W1363" s="5"/>
      <c r="AE1363" s="7"/>
      <c r="AM1363" s="8"/>
      <c r="AT1363" s="9"/>
      <c r="GY1363" s="12"/>
    </row>
    <row r="1364" spans="9:207" s="1" customFormat="1">
      <c r="I1364" s="3"/>
      <c r="P1364" s="60"/>
      <c r="Q1364" s="60"/>
      <c r="R1364" s="60"/>
      <c r="T1364" s="3"/>
      <c r="U1364" s="5"/>
      <c r="V1364" s="3"/>
      <c r="W1364" s="5"/>
      <c r="AE1364" s="7"/>
      <c r="AM1364" s="8"/>
      <c r="AT1364" s="9"/>
      <c r="GY1364" s="12"/>
    </row>
    <row r="1365" spans="9:207" s="1" customFormat="1">
      <c r="I1365" s="3"/>
      <c r="P1365" s="60"/>
      <c r="Q1365" s="60"/>
      <c r="R1365" s="60"/>
      <c r="T1365" s="3"/>
      <c r="U1365" s="5"/>
      <c r="V1365" s="3"/>
      <c r="W1365" s="5"/>
      <c r="AE1365" s="7"/>
      <c r="AM1365" s="8"/>
      <c r="AT1365" s="9"/>
      <c r="GY1365" s="12"/>
    </row>
    <row r="1366" spans="9:207" s="1" customFormat="1">
      <c r="I1366" s="3"/>
      <c r="P1366" s="60"/>
      <c r="Q1366" s="60"/>
      <c r="R1366" s="60"/>
      <c r="T1366" s="3"/>
      <c r="U1366" s="5"/>
      <c r="V1366" s="3"/>
      <c r="W1366" s="5"/>
      <c r="AE1366" s="7"/>
      <c r="AM1366" s="8"/>
      <c r="AT1366" s="9"/>
      <c r="GY1366" s="12"/>
    </row>
    <row r="1367" spans="9:207" s="1" customFormat="1">
      <c r="I1367" s="3"/>
      <c r="P1367" s="60"/>
      <c r="Q1367" s="60"/>
      <c r="R1367" s="60"/>
      <c r="T1367" s="3"/>
      <c r="U1367" s="5"/>
      <c r="V1367" s="3"/>
      <c r="W1367" s="5"/>
      <c r="AE1367" s="7"/>
      <c r="AM1367" s="8"/>
      <c r="AT1367" s="9"/>
      <c r="GY1367" s="12"/>
    </row>
    <row r="1368" spans="9:207" s="1" customFormat="1">
      <c r="I1368" s="3"/>
      <c r="P1368" s="60"/>
      <c r="Q1368" s="60"/>
      <c r="R1368" s="60"/>
      <c r="T1368" s="3"/>
      <c r="U1368" s="5"/>
      <c r="V1368" s="3"/>
      <c r="W1368" s="5"/>
      <c r="AE1368" s="7"/>
      <c r="AM1368" s="8"/>
      <c r="AT1368" s="9"/>
      <c r="GY1368" s="12"/>
    </row>
    <row r="1369" spans="9:207" s="1" customFormat="1">
      <c r="I1369" s="3"/>
      <c r="P1369" s="60"/>
      <c r="Q1369" s="60"/>
      <c r="R1369" s="60"/>
      <c r="T1369" s="3"/>
      <c r="U1369" s="5"/>
      <c r="V1369" s="3"/>
      <c r="W1369" s="5"/>
      <c r="AE1369" s="7"/>
      <c r="AM1369" s="8"/>
      <c r="AT1369" s="9"/>
      <c r="GY1369" s="12"/>
    </row>
    <row r="1370" spans="9:207" s="1" customFormat="1">
      <c r="I1370" s="3"/>
      <c r="P1370" s="60"/>
      <c r="Q1370" s="60"/>
      <c r="R1370" s="60"/>
      <c r="T1370" s="3"/>
      <c r="U1370" s="5"/>
      <c r="V1370" s="3"/>
      <c r="W1370" s="5"/>
      <c r="AE1370" s="7"/>
      <c r="AM1370" s="8"/>
      <c r="AT1370" s="9"/>
      <c r="GY1370" s="12"/>
    </row>
    <row r="1371" spans="9:207" s="1" customFormat="1">
      <c r="I1371" s="3"/>
      <c r="P1371" s="60"/>
      <c r="Q1371" s="60"/>
      <c r="R1371" s="60"/>
      <c r="T1371" s="3"/>
      <c r="U1371" s="5"/>
      <c r="V1371" s="3"/>
      <c r="W1371" s="5"/>
      <c r="AE1371" s="7"/>
      <c r="AM1371" s="8"/>
      <c r="AT1371" s="9"/>
      <c r="GY1371" s="12"/>
    </row>
    <row r="1372" spans="9:207" s="1" customFormat="1">
      <c r="I1372" s="3"/>
      <c r="P1372" s="60"/>
      <c r="Q1372" s="60"/>
      <c r="R1372" s="60"/>
      <c r="T1372" s="3"/>
      <c r="U1372" s="5"/>
      <c r="V1372" s="3"/>
      <c r="W1372" s="5"/>
      <c r="AE1372" s="7"/>
      <c r="AM1372" s="8"/>
      <c r="AT1372" s="9"/>
      <c r="GY1372" s="12"/>
    </row>
    <row r="1373" spans="9:207" s="1" customFormat="1">
      <c r="I1373" s="3"/>
      <c r="P1373" s="60"/>
      <c r="Q1373" s="60"/>
      <c r="R1373" s="60"/>
      <c r="T1373" s="3"/>
      <c r="U1373" s="5"/>
      <c r="V1373" s="3"/>
      <c r="W1373" s="5"/>
      <c r="AE1373" s="7"/>
      <c r="AM1373" s="8"/>
      <c r="AT1373" s="9"/>
      <c r="GY1373" s="12"/>
    </row>
    <row r="1374" spans="9:207" s="1" customFormat="1">
      <c r="I1374" s="3"/>
      <c r="P1374" s="60"/>
      <c r="Q1374" s="60"/>
      <c r="R1374" s="60"/>
      <c r="T1374" s="3"/>
      <c r="U1374" s="5"/>
      <c r="V1374" s="3"/>
      <c r="W1374" s="5"/>
      <c r="AE1374" s="7"/>
      <c r="AM1374" s="8"/>
      <c r="AT1374" s="9"/>
      <c r="GY1374" s="12"/>
    </row>
    <row r="1375" spans="9:207" s="1" customFormat="1">
      <c r="I1375" s="3"/>
      <c r="P1375" s="60"/>
      <c r="Q1375" s="60"/>
      <c r="R1375" s="60"/>
      <c r="T1375" s="3"/>
      <c r="U1375" s="5"/>
      <c r="V1375" s="3"/>
      <c r="W1375" s="5"/>
      <c r="AE1375" s="7"/>
      <c r="AM1375" s="8"/>
      <c r="AT1375" s="9"/>
      <c r="GY1375" s="12"/>
    </row>
    <row r="1376" spans="9:207" s="1" customFormat="1">
      <c r="I1376" s="3"/>
      <c r="P1376" s="60"/>
      <c r="Q1376" s="60"/>
      <c r="R1376" s="60"/>
      <c r="T1376" s="3"/>
      <c r="U1376" s="5"/>
      <c r="V1376" s="3"/>
      <c r="W1376" s="5"/>
      <c r="AE1376" s="7"/>
      <c r="AM1376" s="8"/>
      <c r="AT1376" s="9"/>
      <c r="GY1376" s="12"/>
    </row>
    <row r="1377" spans="9:207" s="1" customFormat="1">
      <c r="I1377" s="3"/>
      <c r="P1377" s="60"/>
      <c r="Q1377" s="60"/>
      <c r="R1377" s="60"/>
      <c r="T1377" s="3"/>
      <c r="U1377" s="5"/>
      <c r="V1377" s="3"/>
      <c r="W1377" s="5"/>
      <c r="AE1377" s="7"/>
      <c r="AM1377" s="8"/>
      <c r="AT1377" s="9"/>
      <c r="GY1377" s="12"/>
    </row>
    <row r="1378" spans="9:207" s="1" customFormat="1">
      <c r="I1378" s="3"/>
      <c r="P1378" s="60"/>
      <c r="Q1378" s="60"/>
      <c r="R1378" s="60"/>
      <c r="T1378" s="3"/>
      <c r="U1378" s="5"/>
      <c r="V1378" s="3"/>
      <c r="W1378" s="5"/>
      <c r="AE1378" s="7"/>
      <c r="AM1378" s="8"/>
      <c r="AT1378" s="9"/>
      <c r="GY1378" s="12"/>
    </row>
    <row r="1379" spans="9:207" s="1" customFormat="1">
      <c r="I1379" s="3"/>
      <c r="P1379" s="60"/>
      <c r="Q1379" s="60"/>
      <c r="R1379" s="60"/>
      <c r="T1379" s="3"/>
      <c r="U1379" s="5"/>
      <c r="V1379" s="3"/>
      <c r="W1379" s="5"/>
      <c r="AE1379" s="7"/>
      <c r="AM1379" s="8"/>
      <c r="AT1379" s="9"/>
      <c r="GY1379" s="12"/>
    </row>
    <row r="1380" spans="9:207" s="1" customFormat="1">
      <c r="I1380" s="3"/>
      <c r="P1380" s="60"/>
      <c r="Q1380" s="60"/>
      <c r="R1380" s="60"/>
      <c r="T1380" s="3"/>
      <c r="U1380" s="5"/>
      <c r="V1380" s="3"/>
      <c r="W1380" s="5"/>
      <c r="AE1380" s="7"/>
      <c r="AM1380" s="8"/>
      <c r="AT1380" s="9"/>
      <c r="GY1380" s="12"/>
    </row>
    <row r="1381" spans="9:207" s="1" customFormat="1">
      <c r="I1381" s="3"/>
      <c r="P1381" s="60"/>
      <c r="Q1381" s="60"/>
      <c r="R1381" s="60"/>
      <c r="T1381" s="3"/>
      <c r="U1381" s="5"/>
      <c r="V1381" s="3"/>
      <c r="W1381" s="5"/>
      <c r="AE1381" s="7"/>
      <c r="AM1381" s="8"/>
      <c r="AT1381" s="9"/>
      <c r="GY1381" s="12"/>
    </row>
    <row r="1382" spans="9:207" s="1" customFormat="1">
      <c r="I1382" s="3"/>
      <c r="P1382" s="60"/>
      <c r="Q1382" s="60"/>
      <c r="R1382" s="60"/>
      <c r="T1382" s="3"/>
      <c r="U1382" s="5"/>
      <c r="V1382" s="3"/>
      <c r="W1382" s="5"/>
      <c r="AE1382" s="7"/>
      <c r="AM1382" s="8"/>
      <c r="AT1382" s="9"/>
      <c r="GY1382" s="12"/>
    </row>
    <row r="1383" spans="9:207" s="1" customFormat="1">
      <c r="I1383" s="3"/>
      <c r="P1383" s="60"/>
      <c r="Q1383" s="60"/>
      <c r="R1383" s="60"/>
      <c r="T1383" s="3"/>
      <c r="U1383" s="5"/>
      <c r="V1383" s="3"/>
      <c r="W1383" s="5"/>
      <c r="AE1383" s="7"/>
      <c r="AM1383" s="8"/>
      <c r="AT1383" s="9"/>
      <c r="GY1383" s="12"/>
    </row>
    <row r="1384" spans="9:207" s="1" customFormat="1">
      <c r="I1384" s="3"/>
      <c r="P1384" s="60"/>
      <c r="Q1384" s="60"/>
      <c r="R1384" s="60"/>
      <c r="T1384" s="3"/>
      <c r="U1384" s="5"/>
      <c r="V1384" s="3"/>
      <c r="W1384" s="5"/>
      <c r="AE1384" s="7"/>
      <c r="AM1384" s="8"/>
      <c r="AT1384" s="9"/>
      <c r="GY1384" s="12"/>
    </row>
    <row r="1385" spans="9:207" s="1" customFormat="1">
      <c r="I1385" s="3"/>
      <c r="P1385" s="60"/>
      <c r="Q1385" s="60"/>
      <c r="R1385" s="60"/>
      <c r="T1385" s="3"/>
      <c r="U1385" s="5"/>
      <c r="V1385" s="3"/>
      <c r="W1385" s="5"/>
      <c r="AE1385" s="7"/>
      <c r="AM1385" s="8"/>
      <c r="AT1385" s="9"/>
      <c r="GY1385" s="12"/>
    </row>
    <row r="1386" spans="9:207" s="1" customFormat="1">
      <c r="I1386" s="3"/>
      <c r="P1386" s="60"/>
      <c r="Q1386" s="60"/>
      <c r="R1386" s="60"/>
      <c r="T1386" s="3"/>
      <c r="U1386" s="5"/>
      <c r="V1386" s="3"/>
      <c r="W1386" s="5"/>
      <c r="AE1386" s="7"/>
      <c r="AM1386" s="8"/>
      <c r="AT1386" s="9"/>
      <c r="GY1386" s="12"/>
    </row>
    <row r="1387" spans="9:207" s="1" customFormat="1">
      <c r="I1387" s="3"/>
      <c r="P1387" s="60"/>
      <c r="Q1387" s="60"/>
      <c r="R1387" s="60"/>
      <c r="T1387" s="3"/>
      <c r="U1387" s="5"/>
      <c r="V1387" s="3"/>
      <c r="W1387" s="5"/>
      <c r="AE1387" s="7"/>
      <c r="AM1387" s="8"/>
      <c r="AT1387" s="9"/>
      <c r="GY1387" s="12"/>
    </row>
    <row r="1388" spans="9:207" s="1" customFormat="1">
      <c r="I1388" s="3"/>
      <c r="P1388" s="60"/>
      <c r="Q1388" s="60"/>
      <c r="R1388" s="60"/>
      <c r="T1388" s="3"/>
      <c r="U1388" s="5"/>
      <c r="V1388" s="3"/>
      <c r="W1388" s="5"/>
      <c r="AE1388" s="7"/>
      <c r="AM1388" s="8"/>
      <c r="AT1388" s="9"/>
      <c r="GY1388" s="12"/>
    </row>
    <row r="1389" spans="9:207" s="1" customFormat="1">
      <c r="I1389" s="3"/>
      <c r="P1389" s="60"/>
      <c r="Q1389" s="60"/>
      <c r="R1389" s="60"/>
      <c r="T1389" s="3"/>
      <c r="U1389" s="5"/>
      <c r="V1389" s="3"/>
      <c r="W1389" s="5"/>
      <c r="AE1389" s="7"/>
      <c r="AM1389" s="8"/>
      <c r="AT1389" s="9"/>
      <c r="GY1389" s="12"/>
    </row>
    <row r="1390" spans="9:207" s="1" customFormat="1">
      <c r="I1390" s="3"/>
      <c r="P1390" s="60"/>
      <c r="Q1390" s="60"/>
      <c r="R1390" s="60"/>
      <c r="T1390" s="3"/>
      <c r="U1390" s="5"/>
      <c r="V1390" s="3"/>
      <c r="W1390" s="5"/>
      <c r="AE1390" s="7"/>
      <c r="AM1390" s="8"/>
      <c r="AT1390" s="9"/>
      <c r="GY1390" s="12"/>
    </row>
    <row r="1391" spans="9:207" s="1" customFormat="1">
      <c r="I1391" s="3"/>
      <c r="P1391" s="60"/>
      <c r="Q1391" s="60"/>
      <c r="R1391" s="60"/>
      <c r="T1391" s="3"/>
      <c r="U1391" s="5"/>
      <c r="V1391" s="3"/>
      <c r="W1391" s="5"/>
      <c r="AE1391" s="7"/>
      <c r="AM1391" s="8"/>
      <c r="AT1391" s="9"/>
      <c r="GY1391" s="12"/>
    </row>
    <row r="1392" spans="9:207" s="1" customFormat="1">
      <c r="I1392" s="3"/>
      <c r="P1392" s="60"/>
      <c r="Q1392" s="60"/>
      <c r="R1392" s="60"/>
      <c r="T1392" s="3"/>
      <c r="U1392" s="5"/>
      <c r="V1392" s="3"/>
      <c r="W1392" s="5"/>
      <c r="AE1392" s="7"/>
      <c r="AM1392" s="8"/>
      <c r="AT1392" s="9"/>
      <c r="GY1392" s="12"/>
    </row>
    <row r="1393" spans="9:207" s="1" customFormat="1">
      <c r="I1393" s="3"/>
      <c r="P1393" s="60"/>
      <c r="Q1393" s="60"/>
      <c r="R1393" s="60"/>
      <c r="T1393" s="3"/>
      <c r="U1393" s="5"/>
      <c r="V1393" s="3"/>
      <c r="W1393" s="5"/>
      <c r="AE1393" s="7"/>
      <c r="AM1393" s="8"/>
      <c r="AT1393" s="9"/>
      <c r="GY1393" s="12"/>
    </row>
    <row r="1394" spans="9:207" s="1" customFormat="1">
      <c r="I1394" s="3"/>
      <c r="P1394" s="60"/>
      <c r="Q1394" s="60"/>
      <c r="R1394" s="60"/>
      <c r="T1394" s="3"/>
      <c r="U1394" s="5"/>
      <c r="V1394" s="3"/>
      <c r="W1394" s="5"/>
      <c r="AE1394" s="7"/>
      <c r="AM1394" s="8"/>
      <c r="AT1394" s="9"/>
      <c r="GY1394" s="12"/>
    </row>
    <row r="1395" spans="9:207" s="1" customFormat="1">
      <c r="I1395" s="3"/>
      <c r="P1395" s="60"/>
      <c r="Q1395" s="60"/>
      <c r="R1395" s="60"/>
      <c r="T1395" s="3"/>
      <c r="U1395" s="5"/>
      <c r="V1395" s="3"/>
      <c r="W1395" s="5"/>
      <c r="AE1395" s="7"/>
      <c r="AM1395" s="8"/>
      <c r="AT1395" s="9"/>
      <c r="GY1395" s="12"/>
    </row>
    <row r="1396" spans="9:207" s="1" customFormat="1">
      <c r="I1396" s="3"/>
      <c r="P1396" s="60"/>
      <c r="Q1396" s="60"/>
      <c r="R1396" s="60"/>
      <c r="T1396" s="3"/>
      <c r="U1396" s="5"/>
      <c r="V1396" s="3"/>
      <c r="W1396" s="5"/>
      <c r="AE1396" s="7"/>
      <c r="AM1396" s="8"/>
      <c r="AT1396" s="9"/>
      <c r="GY1396" s="12"/>
    </row>
    <row r="1397" spans="9:207" s="1" customFormat="1">
      <c r="I1397" s="3"/>
      <c r="P1397" s="60"/>
      <c r="Q1397" s="60"/>
      <c r="R1397" s="60"/>
      <c r="T1397" s="3"/>
      <c r="U1397" s="5"/>
      <c r="V1397" s="3"/>
      <c r="W1397" s="5"/>
      <c r="AE1397" s="7"/>
      <c r="AM1397" s="8"/>
      <c r="AT1397" s="9"/>
      <c r="GY1397" s="12"/>
    </row>
    <row r="1398" spans="9:207" s="1" customFormat="1">
      <c r="I1398" s="3"/>
      <c r="P1398" s="60"/>
      <c r="Q1398" s="60"/>
      <c r="R1398" s="60"/>
      <c r="T1398" s="3"/>
      <c r="U1398" s="5"/>
      <c r="V1398" s="3"/>
      <c r="W1398" s="5"/>
      <c r="AE1398" s="7"/>
      <c r="AM1398" s="8"/>
      <c r="AT1398" s="9"/>
      <c r="GY1398" s="12"/>
    </row>
    <row r="1399" spans="9:207" s="1" customFormat="1">
      <c r="I1399" s="3"/>
      <c r="P1399" s="60"/>
      <c r="Q1399" s="60"/>
      <c r="R1399" s="60"/>
      <c r="T1399" s="3"/>
      <c r="U1399" s="5"/>
      <c r="V1399" s="3"/>
      <c r="W1399" s="5"/>
      <c r="AE1399" s="7"/>
      <c r="AM1399" s="8"/>
      <c r="AT1399" s="9"/>
      <c r="GY1399" s="12"/>
    </row>
    <row r="1400" spans="9:207" s="1" customFormat="1">
      <c r="I1400" s="3"/>
      <c r="P1400" s="60"/>
      <c r="Q1400" s="60"/>
      <c r="R1400" s="60"/>
      <c r="T1400" s="3"/>
      <c r="U1400" s="5"/>
      <c r="V1400" s="3"/>
      <c r="W1400" s="5"/>
      <c r="AE1400" s="7"/>
      <c r="AM1400" s="8"/>
      <c r="AT1400" s="9"/>
      <c r="GY1400" s="12"/>
    </row>
    <row r="1401" spans="9:207" s="1" customFormat="1">
      <c r="I1401" s="3"/>
      <c r="P1401" s="60"/>
      <c r="Q1401" s="60"/>
      <c r="R1401" s="60"/>
      <c r="T1401" s="3"/>
      <c r="U1401" s="5"/>
      <c r="V1401" s="3"/>
      <c r="W1401" s="5"/>
      <c r="AE1401" s="7"/>
      <c r="AM1401" s="8"/>
      <c r="AT1401" s="9"/>
      <c r="GY1401" s="12"/>
    </row>
    <row r="1402" spans="9:207" s="1" customFormat="1">
      <c r="I1402" s="3"/>
      <c r="P1402" s="60"/>
      <c r="Q1402" s="60"/>
      <c r="R1402" s="60"/>
      <c r="T1402" s="3"/>
      <c r="U1402" s="5"/>
      <c r="V1402" s="3"/>
      <c r="W1402" s="5"/>
      <c r="AE1402" s="7"/>
      <c r="AM1402" s="8"/>
      <c r="AT1402" s="9"/>
      <c r="GY1402" s="12"/>
    </row>
    <row r="1403" spans="9:207" s="1" customFormat="1">
      <c r="I1403" s="3"/>
      <c r="P1403" s="60"/>
      <c r="Q1403" s="60"/>
      <c r="R1403" s="60"/>
      <c r="T1403" s="3"/>
      <c r="U1403" s="5"/>
      <c r="V1403" s="3"/>
      <c r="W1403" s="5"/>
      <c r="AE1403" s="7"/>
      <c r="AM1403" s="8"/>
      <c r="AT1403" s="9"/>
      <c r="GY1403" s="12"/>
    </row>
    <row r="1404" spans="9:207" s="1" customFormat="1">
      <c r="I1404" s="3"/>
      <c r="P1404" s="60"/>
      <c r="Q1404" s="60"/>
      <c r="R1404" s="60"/>
      <c r="T1404" s="3"/>
      <c r="U1404" s="5"/>
      <c r="V1404" s="3"/>
      <c r="W1404" s="5"/>
      <c r="AE1404" s="7"/>
      <c r="AM1404" s="8"/>
      <c r="AT1404" s="9"/>
      <c r="GY1404" s="12"/>
    </row>
    <row r="1405" spans="9:207" s="1" customFormat="1">
      <c r="I1405" s="3"/>
      <c r="P1405" s="60"/>
      <c r="Q1405" s="60"/>
      <c r="R1405" s="60"/>
      <c r="T1405" s="3"/>
      <c r="U1405" s="5"/>
      <c r="V1405" s="3"/>
      <c r="W1405" s="5"/>
      <c r="AE1405" s="7"/>
      <c r="AM1405" s="8"/>
      <c r="AT1405" s="9"/>
      <c r="GY1405" s="12"/>
    </row>
    <row r="1406" spans="9:207" s="1" customFormat="1">
      <c r="I1406" s="3"/>
      <c r="P1406" s="60"/>
      <c r="Q1406" s="60"/>
      <c r="R1406" s="60"/>
      <c r="T1406" s="3"/>
      <c r="U1406" s="5"/>
      <c r="V1406" s="3"/>
      <c r="W1406" s="5"/>
      <c r="AE1406" s="7"/>
      <c r="AM1406" s="8"/>
      <c r="AT1406" s="9"/>
      <c r="GY1406" s="12"/>
    </row>
    <row r="1407" spans="9:207" s="1" customFormat="1">
      <c r="I1407" s="3"/>
      <c r="P1407" s="60"/>
      <c r="Q1407" s="60"/>
      <c r="R1407" s="60"/>
      <c r="T1407" s="3"/>
      <c r="U1407" s="5"/>
      <c r="V1407" s="3"/>
      <c r="W1407" s="5"/>
      <c r="AE1407" s="7"/>
      <c r="AM1407" s="8"/>
      <c r="AT1407" s="9"/>
      <c r="GY1407" s="12"/>
    </row>
    <row r="1408" spans="9:207" s="1" customFormat="1">
      <c r="I1408" s="3"/>
      <c r="P1408" s="60"/>
      <c r="Q1408" s="60"/>
      <c r="R1408" s="60"/>
      <c r="T1408" s="3"/>
      <c r="U1408" s="5"/>
      <c r="V1408" s="3"/>
      <c r="W1408" s="5"/>
      <c r="AE1408" s="7"/>
      <c r="AM1408" s="8"/>
      <c r="AT1408" s="9"/>
      <c r="GY1408" s="12"/>
    </row>
    <row r="1409" spans="9:207" s="1" customFormat="1">
      <c r="I1409" s="3"/>
      <c r="P1409" s="60"/>
      <c r="Q1409" s="60"/>
      <c r="R1409" s="60"/>
      <c r="T1409" s="3"/>
      <c r="U1409" s="5"/>
      <c r="V1409" s="3"/>
      <c r="W1409" s="5"/>
      <c r="AE1409" s="7"/>
      <c r="AM1409" s="8"/>
      <c r="AT1409" s="9"/>
      <c r="GY1409" s="12"/>
    </row>
    <row r="1410" spans="9:207" s="1" customFormat="1">
      <c r="I1410" s="3"/>
      <c r="P1410" s="60"/>
      <c r="Q1410" s="60"/>
      <c r="R1410" s="60"/>
      <c r="T1410" s="3"/>
      <c r="U1410" s="5"/>
      <c r="V1410" s="3"/>
      <c r="W1410" s="5"/>
      <c r="AE1410" s="7"/>
      <c r="AM1410" s="8"/>
      <c r="AT1410" s="9"/>
      <c r="GY1410" s="12"/>
    </row>
    <row r="1411" spans="9:207" s="1" customFormat="1">
      <c r="I1411" s="3"/>
      <c r="P1411" s="60"/>
      <c r="Q1411" s="60"/>
      <c r="R1411" s="60"/>
      <c r="T1411" s="3"/>
      <c r="U1411" s="5"/>
      <c r="V1411" s="3"/>
      <c r="W1411" s="5"/>
      <c r="AE1411" s="7"/>
      <c r="AM1411" s="8"/>
      <c r="AT1411" s="9"/>
      <c r="GY1411" s="12"/>
    </row>
    <row r="1412" spans="9:207" s="1" customFormat="1">
      <c r="I1412" s="3"/>
      <c r="P1412" s="60"/>
      <c r="Q1412" s="60"/>
      <c r="R1412" s="60"/>
      <c r="T1412" s="3"/>
      <c r="U1412" s="5"/>
      <c r="V1412" s="3"/>
      <c r="W1412" s="5"/>
      <c r="AE1412" s="7"/>
      <c r="AM1412" s="8"/>
      <c r="AT1412" s="9"/>
      <c r="GY1412" s="12"/>
    </row>
    <row r="1413" spans="9:207" s="1" customFormat="1">
      <c r="I1413" s="3"/>
      <c r="P1413" s="60"/>
      <c r="Q1413" s="60"/>
      <c r="R1413" s="60"/>
      <c r="T1413" s="3"/>
      <c r="U1413" s="5"/>
      <c r="V1413" s="3"/>
      <c r="W1413" s="5"/>
      <c r="AE1413" s="7"/>
      <c r="AM1413" s="8"/>
      <c r="AT1413" s="9"/>
      <c r="GY1413" s="12"/>
    </row>
    <row r="1414" spans="9:207" s="1" customFormat="1">
      <c r="I1414" s="3"/>
      <c r="P1414" s="60"/>
      <c r="Q1414" s="60"/>
      <c r="R1414" s="60"/>
      <c r="T1414" s="3"/>
      <c r="U1414" s="5"/>
      <c r="V1414" s="3"/>
      <c r="W1414" s="5"/>
      <c r="AE1414" s="7"/>
      <c r="AM1414" s="8"/>
      <c r="AT1414" s="9"/>
      <c r="GY1414" s="12"/>
    </row>
    <row r="1415" spans="9:207" s="1" customFormat="1">
      <c r="I1415" s="3"/>
      <c r="P1415" s="60"/>
      <c r="Q1415" s="60"/>
      <c r="R1415" s="60"/>
      <c r="T1415" s="3"/>
      <c r="U1415" s="5"/>
      <c r="V1415" s="3"/>
      <c r="W1415" s="5"/>
      <c r="AE1415" s="7"/>
      <c r="AM1415" s="8"/>
      <c r="AT1415" s="9"/>
      <c r="GY1415" s="12"/>
    </row>
    <row r="1416" spans="9:207" s="1" customFormat="1">
      <c r="I1416" s="3"/>
      <c r="P1416" s="60"/>
      <c r="Q1416" s="60"/>
      <c r="R1416" s="60"/>
      <c r="T1416" s="3"/>
      <c r="U1416" s="5"/>
      <c r="V1416" s="3"/>
      <c r="W1416" s="5"/>
      <c r="AE1416" s="7"/>
      <c r="AM1416" s="8"/>
      <c r="AT1416" s="9"/>
      <c r="GY1416" s="12"/>
    </row>
    <row r="1417" spans="9:207" s="1" customFormat="1">
      <c r="I1417" s="3"/>
      <c r="P1417" s="60"/>
      <c r="Q1417" s="60"/>
      <c r="R1417" s="60"/>
      <c r="T1417" s="3"/>
      <c r="U1417" s="5"/>
      <c r="V1417" s="3"/>
      <c r="W1417" s="5"/>
      <c r="AE1417" s="7"/>
      <c r="AM1417" s="8"/>
      <c r="AT1417" s="9"/>
      <c r="GY1417" s="12"/>
    </row>
    <row r="1418" spans="9:207" s="1" customFormat="1">
      <c r="I1418" s="3"/>
      <c r="P1418" s="60"/>
      <c r="Q1418" s="60"/>
      <c r="R1418" s="60"/>
      <c r="T1418" s="3"/>
      <c r="U1418" s="5"/>
      <c r="V1418" s="3"/>
      <c r="W1418" s="5"/>
      <c r="AE1418" s="7"/>
      <c r="AM1418" s="8"/>
      <c r="AT1418" s="9"/>
      <c r="GY1418" s="12"/>
    </row>
    <row r="1419" spans="9:207" s="1" customFormat="1">
      <c r="I1419" s="3"/>
      <c r="P1419" s="60"/>
      <c r="Q1419" s="60"/>
      <c r="R1419" s="60"/>
      <c r="T1419" s="3"/>
      <c r="U1419" s="5"/>
      <c r="V1419" s="3"/>
      <c r="W1419" s="5"/>
      <c r="AE1419" s="7"/>
      <c r="AM1419" s="8"/>
      <c r="AT1419" s="9"/>
      <c r="GY1419" s="12"/>
    </row>
    <row r="1420" spans="9:207" s="1" customFormat="1">
      <c r="I1420" s="3"/>
      <c r="P1420" s="60"/>
      <c r="Q1420" s="60"/>
      <c r="R1420" s="60"/>
      <c r="T1420" s="3"/>
      <c r="U1420" s="5"/>
      <c r="V1420" s="3"/>
      <c r="W1420" s="5"/>
      <c r="AE1420" s="7"/>
      <c r="AM1420" s="8"/>
      <c r="AT1420" s="9"/>
      <c r="GY1420" s="12"/>
    </row>
    <row r="1421" spans="9:207" s="1" customFormat="1">
      <c r="I1421" s="3"/>
      <c r="P1421" s="60"/>
      <c r="Q1421" s="60"/>
      <c r="R1421" s="60"/>
      <c r="T1421" s="3"/>
      <c r="U1421" s="5"/>
      <c r="V1421" s="3"/>
      <c r="W1421" s="5"/>
      <c r="AE1421" s="7"/>
      <c r="AM1421" s="8"/>
      <c r="AT1421" s="9"/>
      <c r="GY1421" s="12"/>
    </row>
    <row r="1422" spans="9:207" s="1" customFormat="1">
      <c r="I1422" s="3"/>
      <c r="P1422" s="60"/>
      <c r="Q1422" s="60"/>
      <c r="R1422" s="60"/>
      <c r="T1422" s="3"/>
      <c r="U1422" s="5"/>
      <c r="V1422" s="3"/>
      <c r="W1422" s="5"/>
      <c r="AE1422" s="7"/>
      <c r="AM1422" s="8"/>
      <c r="AT1422" s="9"/>
      <c r="GY1422" s="12"/>
    </row>
    <row r="1423" spans="9:207" s="1" customFormat="1">
      <c r="I1423" s="3"/>
      <c r="P1423" s="60"/>
      <c r="Q1423" s="60"/>
      <c r="R1423" s="60"/>
      <c r="T1423" s="3"/>
      <c r="U1423" s="5"/>
      <c r="V1423" s="3"/>
      <c r="W1423" s="5"/>
      <c r="AE1423" s="7"/>
      <c r="AM1423" s="8"/>
      <c r="AT1423" s="9"/>
      <c r="GY1423" s="12"/>
    </row>
    <row r="1424" spans="9:207" s="1" customFormat="1">
      <c r="I1424" s="3"/>
      <c r="P1424" s="60"/>
      <c r="Q1424" s="60"/>
      <c r="R1424" s="60"/>
      <c r="T1424" s="3"/>
      <c r="U1424" s="5"/>
      <c r="V1424" s="3"/>
      <c r="W1424" s="5"/>
      <c r="AE1424" s="7"/>
      <c r="AM1424" s="8"/>
      <c r="AT1424" s="9"/>
      <c r="GY1424" s="12"/>
    </row>
    <row r="1425" spans="9:207" s="1" customFormat="1">
      <c r="I1425" s="3"/>
      <c r="P1425" s="60"/>
      <c r="Q1425" s="60"/>
      <c r="R1425" s="60"/>
      <c r="T1425" s="3"/>
      <c r="U1425" s="5"/>
      <c r="V1425" s="3"/>
      <c r="W1425" s="5"/>
      <c r="AE1425" s="7"/>
      <c r="AM1425" s="8"/>
      <c r="AT1425" s="9"/>
      <c r="GY1425" s="12"/>
    </row>
    <row r="1426" spans="9:207" s="1" customFormat="1">
      <c r="I1426" s="3"/>
      <c r="P1426" s="60"/>
      <c r="Q1426" s="60"/>
      <c r="R1426" s="60"/>
      <c r="T1426" s="3"/>
      <c r="U1426" s="5"/>
      <c r="V1426" s="3"/>
      <c r="W1426" s="5"/>
      <c r="AE1426" s="7"/>
      <c r="AM1426" s="8"/>
      <c r="AT1426" s="9"/>
      <c r="GY1426" s="12"/>
    </row>
    <row r="1427" spans="9:207" s="1" customFormat="1">
      <c r="I1427" s="3"/>
      <c r="P1427" s="60"/>
      <c r="Q1427" s="60"/>
      <c r="R1427" s="60"/>
      <c r="T1427" s="3"/>
      <c r="U1427" s="5"/>
      <c r="V1427" s="3"/>
      <c r="W1427" s="5"/>
      <c r="AE1427" s="7"/>
      <c r="AM1427" s="8"/>
      <c r="AT1427" s="9"/>
      <c r="GY1427" s="12"/>
    </row>
    <row r="1428" spans="9:207" s="1" customFormat="1">
      <c r="I1428" s="3"/>
      <c r="P1428" s="60"/>
      <c r="Q1428" s="60"/>
      <c r="R1428" s="60"/>
      <c r="T1428" s="3"/>
      <c r="U1428" s="5"/>
      <c r="V1428" s="3"/>
      <c r="W1428" s="5"/>
      <c r="AE1428" s="7"/>
      <c r="AM1428" s="8"/>
      <c r="AT1428" s="9"/>
      <c r="GY1428" s="12"/>
    </row>
    <row r="1429" spans="9:207" s="1" customFormat="1">
      <c r="I1429" s="3"/>
      <c r="P1429" s="60"/>
      <c r="Q1429" s="60"/>
      <c r="R1429" s="60"/>
      <c r="T1429" s="3"/>
      <c r="U1429" s="5"/>
      <c r="V1429" s="3"/>
      <c r="W1429" s="5"/>
      <c r="AE1429" s="7"/>
      <c r="AM1429" s="8"/>
      <c r="AT1429" s="9"/>
      <c r="GY1429" s="12"/>
    </row>
    <row r="1430" spans="9:207" s="1" customFormat="1">
      <c r="I1430" s="3"/>
      <c r="P1430" s="60"/>
      <c r="Q1430" s="60"/>
      <c r="R1430" s="60"/>
      <c r="T1430" s="3"/>
      <c r="U1430" s="5"/>
      <c r="V1430" s="3"/>
      <c r="W1430" s="5"/>
      <c r="AE1430" s="7"/>
      <c r="AM1430" s="8"/>
      <c r="AT1430" s="9"/>
      <c r="GY1430" s="12"/>
    </row>
    <row r="1431" spans="9:207" s="1" customFormat="1">
      <c r="I1431" s="3"/>
      <c r="P1431" s="60"/>
      <c r="Q1431" s="60"/>
      <c r="R1431" s="60"/>
      <c r="T1431" s="3"/>
      <c r="U1431" s="5"/>
      <c r="V1431" s="3"/>
      <c r="W1431" s="5"/>
      <c r="AE1431" s="7"/>
      <c r="AM1431" s="8"/>
      <c r="AT1431" s="9"/>
      <c r="GY1431" s="12"/>
    </row>
    <row r="1432" spans="9:207" s="1" customFormat="1">
      <c r="I1432" s="3"/>
      <c r="P1432" s="60"/>
      <c r="Q1432" s="60"/>
      <c r="R1432" s="60"/>
      <c r="T1432" s="3"/>
      <c r="U1432" s="5"/>
      <c r="V1432" s="3"/>
      <c r="W1432" s="5"/>
      <c r="AE1432" s="7"/>
      <c r="AM1432" s="8"/>
      <c r="AT1432" s="9"/>
      <c r="GY1432" s="12"/>
    </row>
    <row r="1433" spans="9:207" s="1" customFormat="1">
      <c r="I1433" s="3"/>
      <c r="P1433" s="60"/>
      <c r="Q1433" s="60"/>
      <c r="R1433" s="60"/>
      <c r="T1433" s="3"/>
      <c r="U1433" s="5"/>
      <c r="V1433" s="3"/>
      <c r="W1433" s="5"/>
      <c r="AE1433" s="7"/>
      <c r="AM1433" s="8"/>
      <c r="AT1433" s="9"/>
      <c r="GY1433" s="12"/>
    </row>
    <row r="1434" spans="9:207" s="1" customFormat="1">
      <c r="I1434" s="3"/>
      <c r="P1434" s="60"/>
      <c r="Q1434" s="60"/>
      <c r="R1434" s="60"/>
      <c r="T1434" s="3"/>
      <c r="U1434" s="5"/>
      <c r="V1434" s="3"/>
      <c r="W1434" s="5"/>
      <c r="AE1434" s="7"/>
      <c r="AM1434" s="8"/>
      <c r="AT1434" s="9"/>
      <c r="GY1434" s="12"/>
    </row>
    <row r="1435" spans="9:207" s="1" customFormat="1">
      <c r="I1435" s="3"/>
      <c r="P1435" s="60"/>
      <c r="Q1435" s="60"/>
      <c r="R1435" s="60"/>
      <c r="T1435" s="3"/>
      <c r="U1435" s="5"/>
      <c r="V1435" s="3"/>
      <c r="W1435" s="5"/>
      <c r="AE1435" s="7"/>
      <c r="AM1435" s="8"/>
      <c r="AT1435" s="9"/>
      <c r="GY1435" s="12"/>
    </row>
    <row r="1436" spans="9:207" s="1" customFormat="1">
      <c r="I1436" s="3"/>
      <c r="P1436" s="60"/>
      <c r="Q1436" s="60"/>
      <c r="R1436" s="60"/>
      <c r="T1436" s="3"/>
      <c r="U1436" s="5"/>
      <c r="V1436" s="3"/>
      <c r="W1436" s="5"/>
      <c r="AE1436" s="7"/>
      <c r="AM1436" s="8"/>
      <c r="AT1436" s="9"/>
      <c r="GY1436" s="12"/>
    </row>
    <row r="1437" spans="9:207" s="1" customFormat="1">
      <c r="I1437" s="3"/>
      <c r="P1437" s="60"/>
      <c r="Q1437" s="60"/>
      <c r="R1437" s="60"/>
      <c r="T1437" s="3"/>
      <c r="U1437" s="5"/>
      <c r="V1437" s="3"/>
      <c r="W1437" s="5"/>
      <c r="AE1437" s="7"/>
      <c r="AM1437" s="8"/>
      <c r="AT1437" s="9"/>
      <c r="GY1437" s="12"/>
    </row>
    <row r="1438" spans="9:207" s="1" customFormat="1">
      <c r="I1438" s="3"/>
      <c r="P1438" s="60"/>
      <c r="Q1438" s="60"/>
      <c r="R1438" s="60"/>
      <c r="T1438" s="3"/>
      <c r="U1438" s="5"/>
      <c r="V1438" s="3"/>
      <c r="W1438" s="5"/>
      <c r="AE1438" s="7"/>
      <c r="AM1438" s="8"/>
      <c r="AT1438" s="9"/>
      <c r="GY1438" s="12"/>
    </row>
    <row r="1439" spans="9:207" s="1" customFormat="1">
      <c r="I1439" s="3"/>
      <c r="P1439" s="60"/>
      <c r="Q1439" s="60"/>
      <c r="R1439" s="60"/>
      <c r="T1439" s="3"/>
      <c r="U1439" s="5"/>
      <c r="V1439" s="3"/>
      <c r="W1439" s="5"/>
      <c r="AE1439" s="7"/>
      <c r="AM1439" s="8"/>
      <c r="AT1439" s="9"/>
      <c r="GY1439" s="12"/>
    </row>
    <row r="1440" spans="9:207" s="1" customFormat="1">
      <c r="I1440" s="3"/>
      <c r="P1440" s="60"/>
      <c r="Q1440" s="60"/>
      <c r="R1440" s="60"/>
      <c r="T1440" s="3"/>
      <c r="U1440" s="5"/>
      <c r="V1440" s="3"/>
      <c r="W1440" s="5"/>
      <c r="AE1440" s="7"/>
      <c r="AM1440" s="8"/>
      <c r="AT1440" s="9"/>
      <c r="GY1440" s="12"/>
    </row>
    <row r="1441" spans="9:207" s="1" customFormat="1">
      <c r="I1441" s="3"/>
      <c r="P1441" s="60"/>
      <c r="Q1441" s="60"/>
      <c r="R1441" s="60"/>
      <c r="T1441" s="3"/>
      <c r="U1441" s="5"/>
      <c r="V1441" s="3"/>
      <c r="W1441" s="5"/>
      <c r="AE1441" s="7"/>
      <c r="AM1441" s="8"/>
      <c r="AT1441" s="9"/>
      <c r="GY1441" s="12"/>
    </row>
    <row r="1442" spans="9:207" s="1" customFormat="1">
      <c r="I1442" s="3"/>
      <c r="P1442" s="60"/>
      <c r="Q1442" s="60"/>
      <c r="R1442" s="60"/>
      <c r="T1442" s="3"/>
      <c r="U1442" s="5"/>
      <c r="V1442" s="3"/>
      <c r="W1442" s="5"/>
      <c r="AE1442" s="7"/>
      <c r="AM1442" s="8"/>
      <c r="AT1442" s="9"/>
      <c r="GY1442" s="12"/>
    </row>
    <row r="1443" spans="9:207" s="1" customFormat="1">
      <c r="I1443" s="3"/>
      <c r="P1443" s="60"/>
      <c r="Q1443" s="60"/>
      <c r="R1443" s="60"/>
      <c r="T1443" s="3"/>
      <c r="U1443" s="5"/>
      <c r="V1443" s="3"/>
      <c r="W1443" s="5"/>
      <c r="AE1443" s="7"/>
      <c r="AM1443" s="8"/>
      <c r="AT1443" s="9"/>
      <c r="GY1443" s="12"/>
    </row>
    <row r="1444" spans="9:207" s="1" customFormat="1">
      <c r="I1444" s="3"/>
      <c r="P1444" s="60"/>
      <c r="Q1444" s="60"/>
      <c r="R1444" s="60"/>
      <c r="T1444" s="3"/>
      <c r="U1444" s="5"/>
      <c r="V1444" s="3"/>
      <c r="W1444" s="5"/>
      <c r="AE1444" s="7"/>
      <c r="AM1444" s="8"/>
      <c r="AT1444" s="9"/>
      <c r="GY1444" s="12"/>
    </row>
    <row r="1445" spans="9:207" s="1" customFormat="1">
      <c r="I1445" s="3"/>
      <c r="P1445" s="60"/>
      <c r="Q1445" s="60"/>
      <c r="R1445" s="60"/>
      <c r="T1445" s="3"/>
      <c r="U1445" s="5"/>
      <c r="V1445" s="3"/>
      <c r="W1445" s="5"/>
      <c r="AE1445" s="7"/>
      <c r="AM1445" s="8"/>
      <c r="AT1445" s="9"/>
      <c r="GY1445" s="12"/>
    </row>
    <row r="1446" spans="9:207" s="1" customFormat="1">
      <c r="I1446" s="3"/>
      <c r="P1446" s="60"/>
      <c r="Q1446" s="60"/>
      <c r="R1446" s="60"/>
      <c r="T1446" s="3"/>
      <c r="U1446" s="5"/>
      <c r="V1446" s="3"/>
      <c r="W1446" s="5"/>
      <c r="AE1446" s="7"/>
      <c r="AM1446" s="8"/>
      <c r="AT1446" s="9"/>
      <c r="GY1446" s="12"/>
    </row>
    <row r="1447" spans="9:207" s="1" customFormat="1">
      <c r="I1447" s="3"/>
      <c r="P1447" s="60"/>
      <c r="Q1447" s="60"/>
      <c r="R1447" s="60"/>
      <c r="T1447" s="3"/>
      <c r="U1447" s="5"/>
      <c r="V1447" s="3"/>
      <c r="W1447" s="5"/>
      <c r="AE1447" s="7"/>
      <c r="AM1447" s="8"/>
      <c r="AT1447" s="9"/>
      <c r="GY1447" s="12"/>
    </row>
    <row r="1448" spans="9:207" s="1" customFormat="1">
      <c r="I1448" s="3"/>
      <c r="P1448" s="60"/>
      <c r="Q1448" s="60"/>
      <c r="R1448" s="60"/>
      <c r="T1448" s="3"/>
      <c r="U1448" s="5"/>
      <c r="V1448" s="3"/>
      <c r="W1448" s="5"/>
      <c r="AE1448" s="7"/>
      <c r="AM1448" s="8"/>
      <c r="AT1448" s="9"/>
      <c r="GY1448" s="12"/>
    </row>
    <row r="1449" spans="9:207" s="1" customFormat="1">
      <c r="I1449" s="3"/>
      <c r="P1449" s="60"/>
      <c r="Q1449" s="60"/>
      <c r="R1449" s="60"/>
      <c r="T1449" s="3"/>
      <c r="U1449" s="5"/>
      <c r="V1449" s="3"/>
      <c r="W1449" s="5"/>
      <c r="AE1449" s="7"/>
      <c r="AM1449" s="8"/>
      <c r="AT1449" s="9"/>
      <c r="GY1449" s="12"/>
    </row>
    <row r="1450" spans="9:207" s="1" customFormat="1">
      <c r="I1450" s="3"/>
      <c r="P1450" s="60"/>
      <c r="Q1450" s="60"/>
      <c r="R1450" s="60"/>
      <c r="T1450" s="3"/>
      <c r="U1450" s="5"/>
      <c r="V1450" s="3"/>
      <c r="W1450" s="5"/>
      <c r="AE1450" s="7"/>
      <c r="AM1450" s="8"/>
      <c r="AT1450" s="9"/>
      <c r="GY1450" s="12"/>
    </row>
    <row r="1451" spans="9:207" s="1" customFormat="1">
      <c r="I1451" s="3"/>
      <c r="P1451" s="60"/>
      <c r="Q1451" s="60"/>
      <c r="R1451" s="60"/>
      <c r="T1451" s="3"/>
      <c r="U1451" s="5"/>
      <c r="V1451" s="3"/>
      <c r="W1451" s="5"/>
      <c r="AE1451" s="7"/>
      <c r="AM1451" s="8"/>
      <c r="AT1451" s="9"/>
      <c r="GY1451" s="12"/>
    </row>
    <row r="1452" spans="9:207" s="1" customFormat="1">
      <c r="I1452" s="3"/>
      <c r="P1452" s="60"/>
      <c r="Q1452" s="60"/>
      <c r="R1452" s="60"/>
      <c r="T1452" s="3"/>
      <c r="U1452" s="5"/>
      <c r="V1452" s="3"/>
      <c r="W1452" s="5"/>
      <c r="AE1452" s="7"/>
      <c r="AM1452" s="8"/>
      <c r="AT1452" s="9"/>
      <c r="GY1452" s="12"/>
    </row>
    <row r="1453" spans="9:207" s="1" customFormat="1">
      <c r="I1453" s="3"/>
      <c r="P1453" s="60"/>
      <c r="Q1453" s="60"/>
      <c r="R1453" s="60"/>
      <c r="T1453" s="3"/>
      <c r="U1453" s="5"/>
      <c r="V1453" s="3"/>
      <c r="W1453" s="5"/>
      <c r="AE1453" s="7"/>
      <c r="AM1453" s="8"/>
      <c r="AT1453" s="9"/>
      <c r="GY1453" s="12"/>
    </row>
    <row r="1454" spans="9:207" s="1" customFormat="1">
      <c r="I1454" s="3"/>
      <c r="P1454" s="60"/>
      <c r="Q1454" s="60"/>
      <c r="R1454" s="60"/>
      <c r="T1454" s="3"/>
      <c r="U1454" s="5"/>
      <c r="V1454" s="3"/>
      <c r="W1454" s="5"/>
      <c r="AE1454" s="7"/>
      <c r="AM1454" s="8"/>
      <c r="AT1454" s="9"/>
      <c r="GY1454" s="12"/>
    </row>
    <row r="1455" spans="9:207" s="1" customFormat="1">
      <c r="I1455" s="3"/>
      <c r="P1455" s="60"/>
      <c r="Q1455" s="60"/>
      <c r="R1455" s="60"/>
      <c r="T1455" s="3"/>
      <c r="U1455" s="5"/>
      <c r="V1455" s="3"/>
      <c r="W1455" s="5"/>
      <c r="AE1455" s="7"/>
      <c r="AM1455" s="8"/>
      <c r="AT1455" s="9"/>
      <c r="GY1455" s="12"/>
    </row>
    <row r="1456" spans="9:207" s="1" customFormat="1">
      <c r="I1456" s="3"/>
      <c r="P1456" s="60"/>
      <c r="Q1456" s="60"/>
      <c r="R1456" s="60"/>
      <c r="T1456" s="3"/>
      <c r="U1456" s="5"/>
      <c r="V1456" s="3"/>
      <c r="W1456" s="5"/>
      <c r="AE1456" s="7"/>
      <c r="AM1456" s="8"/>
      <c r="AT1456" s="9"/>
      <c r="GY1456" s="12"/>
    </row>
    <row r="1457" spans="9:207" s="1" customFormat="1">
      <c r="I1457" s="3"/>
      <c r="P1457" s="60"/>
      <c r="Q1457" s="60"/>
      <c r="R1457" s="60"/>
      <c r="T1457" s="3"/>
      <c r="U1457" s="5"/>
      <c r="V1457" s="3"/>
      <c r="W1457" s="5"/>
      <c r="AE1457" s="7"/>
      <c r="AM1457" s="8"/>
      <c r="AT1457" s="9"/>
      <c r="GY1457" s="12"/>
    </row>
    <row r="1458" spans="9:207" s="1" customFormat="1">
      <c r="I1458" s="3"/>
      <c r="P1458" s="60"/>
      <c r="Q1458" s="60"/>
      <c r="R1458" s="60"/>
      <c r="T1458" s="3"/>
      <c r="U1458" s="5"/>
      <c r="V1458" s="3"/>
      <c r="W1458" s="5"/>
      <c r="AE1458" s="7"/>
      <c r="AM1458" s="8"/>
      <c r="AT1458" s="9"/>
      <c r="GY1458" s="12"/>
    </row>
    <row r="1459" spans="9:207" s="1" customFormat="1">
      <c r="I1459" s="3"/>
      <c r="P1459" s="60"/>
      <c r="Q1459" s="60"/>
      <c r="R1459" s="60"/>
      <c r="T1459" s="3"/>
      <c r="U1459" s="5"/>
      <c r="V1459" s="3"/>
      <c r="W1459" s="5"/>
      <c r="AE1459" s="7"/>
      <c r="AM1459" s="8"/>
      <c r="AT1459" s="9"/>
      <c r="GY1459" s="12"/>
    </row>
    <row r="1460" spans="9:207" s="1" customFormat="1">
      <c r="I1460" s="3"/>
      <c r="P1460" s="60"/>
      <c r="Q1460" s="60"/>
      <c r="R1460" s="60"/>
      <c r="T1460" s="3"/>
      <c r="U1460" s="5"/>
      <c r="V1460" s="3"/>
      <c r="W1460" s="5"/>
      <c r="AE1460" s="7"/>
      <c r="AM1460" s="8"/>
      <c r="AT1460" s="9"/>
      <c r="GY1460" s="12"/>
    </row>
    <row r="1461" spans="9:207" s="1" customFormat="1">
      <c r="I1461" s="3"/>
      <c r="P1461" s="60"/>
      <c r="Q1461" s="60"/>
      <c r="R1461" s="60"/>
      <c r="T1461" s="3"/>
      <c r="U1461" s="5"/>
      <c r="V1461" s="3"/>
      <c r="W1461" s="5"/>
      <c r="AE1461" s="7"/>
      <c r="AM1461" s="8"/>
      <c r="AT1461" s="9"/>
      <c r="GY1461" s="12"/>
    </row>
    <row r="1462" spans="9:207" s="1" customFormat="1">
      <c r="I1462" s="3"/>
      <c r="P1462" s="60"/>
      <c r="Q1462" s="60"/>
      <c r="R1462" s="60"/>
      <c r="T1462" s="3"/>
      <c r="U1462" s="5"/>
      <c r="V1462" s="3"/>
      <c r="W1462" s="5"/>
      <c r="AE1462" s="7"/>
      <c r="AM1462" s="8"/>
      <c r="AT1462" s="9"/>
      <c r="GY1462" s="12"/>
    </row>
    <row r="1463" spans="9:207" s="1" customFormat="1">
      <c r="I1463" s="3"/>
      <c r="P1463" s="60"/>
      <c r="Q1463" s="60"/>
      <c r="R1463" s="60"/>
      <c r="T1463" s="3"/>
      <c r="U1463" s="5"/>
      <c r="V1463" s="3"/>
      <c r="W1463" s="5"/>
      <c r="AE1463" s="7"/>
      <c r="AM1463" s="8"/>
      <c r="AT1463" s="9"/>
      <c r="GY1463" s="12"/>
    </row>
    <row r="1464" spans="9:207" s="1" customFormat="1">
      <c r="I1464" s="3"/>
      <c r="P1464" s="60"/>
      <c r="Q1464" s="60"/>
      <c r="R1464" s="60"/>
      <c r="T1464" s="3"/>
      <c r="U1464" s="5"/>
      <c r="V1464" s="3"/>
      <c r="W1464" s="5"/>
      <c r="AE1464" s="7"/>
      <c r="AM1464" s="8"/>
      <c r="AT1464" s="9"/>
      <c r="GY1464" s="12"/>
    </row>
    <row r="1465" spans="9:207" s="1" customFormat="1">
      <c r="I1465" s="3"/>
      <c r="P1465" s="60"/>
      <c r="Q1465" s="60"/>
      <c r="R1465" s="60"/>
      <c r="T1465" s="3"/>
      <c r="U1465" s="5"/>
      <c r="V1465" s="3"/>
      <c r="W1465" s="5"/>
      <c r="AE1465" s="7"/>
      <c r="AM1465" s="8"/>
      <c r="AT1465" s="9"/>
      <c r="GY1465" s="12"/>
    </row>
    <row r="1466" spans="9:207" s="1" customFormat="1">
      <c r="I1466" s="3"/>
      <c r="P1466" s="60"/>
      <c r="Q1466" s="60"/>
      <c r="R1466" s="60"/>
      <c r="T1466" s="3"/>
      <c r="U1466" s="5"/>
      <c r="V1466" s="3"/>
      <c r="W1466" s="5"/>
      <c r="AE1466" s="7"/>
      <c r="AM1466" s="8"/>
      <c r="AT1466" s="9"/>
      <c r="GY1466" s="12"/>
    </row>
    <row r="1467" spans="9:207" s="1" customFormat="1">
      <c r="I1467" s="3"/>
      <c r="P1467" s="60"/>
      <c r="Q1467" s="60"/>
      <c r="R1467" s="60"/>
      <c r="T1467" s="3"/>
      <c r="U1467" s="5"/>
      <c r="V1467" s="3"/>
      <c r="W1467" s="5"/>
      <c r="AE1467" s="7"/>
      <c r="AM1467" s="8"/>
      <c r="AT1467" s="9"/>
      <c r="GY1467" s="12"/>
    </row>
    <row r="1468" spans="9:207" s="1" customFormat="1">
      <c r="I1468" s="3"/>
      <c r="P1468" s="60"/>
      <c r="Q1468" s="60"/>
      <c r="R1468" s="60"/>
      <c r="T1468" s="3"/>
      <c r="U1468" s="5"/>
      <c r="V1468" s="3"/>
      <c r="W1468" s="5"/>
      <c r="AE1468" s="7"/>
      <c r="AM1468" s="8"/>
      <c r="AT1468" s="9"/>
      <c r="GY1468" s="12"/>
    </row>
    <row r="1469" spans="9:207" s="1" customFormat="1">
      <c r="I1469" s="3"/>
      <c r="P1469" s="60"/>
      <c r="Q1469" s="60"/>
      <c r="R1469" s="60"/>
      <c r="T1469" s="3"/>
      <c r="U1469" s="5"/>
      <c r="V1469" s="3"/>
      <c r="W1469" s="5"/>
      <c r="AE1469" s="7"/>
      <c r="AM1469" s="8"/>
      <c r="AT1469" s="9"/>
      <c r="GY1469" s="12"/>
    </row>
    <row r="1470" spans="9:207" s="1" customFormat="1">
      <c r="I1470" s="3"/>
      <c r="P1470" s="60"/>
      <c r="Q1470" s="60"/>
      <c r="R1470" s="60"/>
      <c r="T1470" s="3"/>
      <c r="U1470" s="5"/>
      <c r="V1470" s="3"/>
      <c r="W1470" s="5"/>
      <c r="AE1470" s="7"/>
      <c r="AM1470" s="8"/>
      <c r="AT1470" s="9"/>
      <c r="GY1470" s="12"/>
    </row>
    <row r="1471" spans="9:207" s="1" customFormat="1">
      <c r="I1471" s="3"/>
      <c r="P1471" s="60"/>
      <c r="Q1471" s="60"/>
      <c r="R1471" s="60"/>
      <c r="T1471" s="3"/>
      <c r="U1471" s="5"/>
      <c r="V1471" s="3"/>
      <c r="W1471" s="5"/>
      <c r="AE1471" s="7"/>
      <c r="AM1471" s="8"/>
      <c r="AT1471" s="9"/>
      <c r="GY1471" s="12"/>
    </row>
    <row r="1472" spans="9:207" s="1" customFormat="1">
      <c r="I1472" s="3"/>
      <c r="P1472" s="60"/>
      <c r="Q1472" s="60"/>
      <c r="R1472" s="60"/>
      <c r="T1472" s="3"/>
      <c r="U1472" s="5"/>
      <c r="V1472" s="3"/>
      <c r="W1472" s="5"/>
      <c r="AE1472" s="7"/>
      <c r="AM1472" s="8"/>
      <c r="AT1472" s="9"/>
      <c r="GY1472" s="12"/>
    </row>
    <row r="1473" spans="9:207" s="1" customFormat="1">
      <c r="I1473" s="3"/>
      <c r="P1473" s="60"/>
      <c r="Q1473" s="60"/>
      <c r="R1473" s="60"/>
      <c r="T1473" s="3"/>
      <c r="U1473" s="5"/>
      <c r="V1473" s="3"/>
      <c r="W1473" s="5"/>
      <c r="AE1473" s="7"/>
      <c r="AM1473" s="8"/>
      <c r="AT1473" s="9"/>
      <c r="GY1473" s="12"/>
    </row>
    <row r="1474" spans="9:207" s="1" customFormat="1">
      <c r="I1474" s="3"/>
      <c r="P1474" s="60"/>
      <c r="Q1474" s="60"/>
      <c r="R1474" s="60"/>
      <c r="T1474" s="3"/>
      <c r="U1474" s="5"/>
      <c r="V1474" s="3"/>
      <c r="W1474" s="5"/>
      <c r="AE1474" s="7"/>
      <c r="AM1474" s="8"/>
      <c r="AT1474" s="9"/>
      <c r="GY1474" s="12"/>
    </row>
    <row r="1475" spans="9:207" s="1" customFormat="1">
      <c r="I1475" s="3"/>
      <c r="P1475" s="60"/>
      <c r="Q1475" s="60"/>
      <c r="R1475" s="60"/>
      <c r="T1475" s="3"/>
      <c r="U1475" s="5"/>
      <c r="V1475" s="3"/>
      <c r="W1475" s="5"/>
      <c r="AE1475" s="7"/>
      <c r="AM1475" s="8"/>
      <c r="AT1475" s="9"/>
      <c r="GY1475" s="12"/>
    </row>
    <row r="1476" spans="9:207" s="1" customFormat="1">
      <c r="I1476" s="3"/>
      <c r="P1476" s="60"/>
      <c r="Q1476" s="60"/>
      <c r="R1476" s="60"/>
      <c r="T1476" s="3"/>
      <c r="U1476" s="5"/>
      <c r="V1476" s="3"/>
      <c r="W1476" s="5"/>
      <c r="AE1476" s="7"/>
      <c r="AM1476" s="8"/>
      <c r="AT1476" s="9"/>
      <c r="GY1476" s="12"/>
    </row>
    <row r="1477" spans="9:207" s="1" customFormat="1">
      <c r="I1477" s="3"/>
      <c r="P1477" s="60"/>
      <c r="Q1477" s="60"/>
      <c r="R1477" s="60"/>
      <c r="T1477" s="3"/>
      <c r="U1477" s="5"/>
      <c r="V1477" s="3"/>
      <c r="W1477" s="5"/>
      <c r="AE1477" s="7"/>
      <c r="AM1477" s="8"/>
      <c r="AT1477" s="9"/>
      <c r="GY1477" s="12"/>
    </row>
    <row r="1478" spans="9:207" s="1" customFormat="1">
      <c r="I1478" s="3"/>
      <c r="P1478" s="60"/>
      <c r="Q1478" s="60"/>
      <c r="R1478" s="60"/>
      <c r="T1478" s="3"/>
      <c r="U1478" s="5"/>
      <c r="V1478" s="3"/>
      <c r="W1478" s="5"/>
      <c r="AE1478" s="7"/>
      <c r="AM1478" s="8"/>
      <c r="AT1478" s="9"/>
      <c r="GY1478" s="12"/>
    </row>
    <row r="1479" spans="9:207" s="1" customFormat="1">
      <c r="I1479" s="3"/>
      <c r="P1479" s="60"/>
      <c r="Q1479" s="60"/>
      <c r="R1479" s="60"/>
      <c r="T1479" s="3"/>
      <c r="U1479" s="5"/>
      <c r="V1479" s="3"/>
      <c r="W1479" s="5"/>
      <c r="AE1479" s="7"/>
      <c r="AM1479" s="8"/>
      <c r="AT1479" s="9"/>
      <c r="GY1479" s="12"/>
    </row>
    <row r="1480" spans="9:207" s="1" customFormat="1">
      <c r="I1480" s="3"/>
      <c r="P1480" s="60"/>
      <c r="Q1480" s="60"/>
      <c r="R1480" s="60"/>
      <c r="T1480" s="3"/>
      <c r="U1480" s="5"/>
      <c r="V1480" s="3"/>
      <c r="W1480" s="5"/>
      <c r="AE1480" s="7"/>
      <c r="AM1480" s="8"/>
      <c r="AT1480" s="9"/>
      <c r="GY1480" s="12"/>
    </row>
    <row r="1481" spans="9:207" s="1" customFormat="1">
      <c r="I1481" s="3"/>
      <c r="P1481" s="60"/>
      <c r="Q1481" s="60"/>
      <c r="R1481" s="60"/>
      <c r="T1481" s="3"/>
      <c r="U1481" s="5"/>
      <c r="V1481" s="3"/>
      <c r="W1481" s="5"/>
      <c r="AE1481" s="7"/>
      <c r="AM1481" s="8"/>
      <c r="AT1481" s="9"/>
      <c r="GY1481" s="12"/>
    </row>
    <row r="1482" spans="9:207" s="1" customFormat="1">
      <c r="I1482" s="3"/>
      <c r="P1482" s="60"/>
      <c r="Q1482" s="60"/>
      <c r="R1482" s="60"/>
      <c r="T1482" s="3"/>
      <c r="U1482" s="5"/>
      <c r="V1482" s="3"/>
      <c r="W1482" s="5"/>
      <c r="AE1482" s="7"/>
      <c r="AM1482" s="8"/>
      <c r="AT1482" s="9"/>
      <c r="GY1482" s="12"/>
    </row>
    <row r="1483" spans="9:207" s="1" customFormat="1">
      <c r="I1483" s="3"/>
      <c r="P1483" s="60"/>
      <c r="Q1483" s="60"/>
      <c r="R1483" s="60"/>
      <c r="T1483" s="3"/>
      <c r="U1483" s="5"/>
      <c r="V1483" s="3"/>
      <c r="W1483" s="5"/>
      <c r="AE1483" s="7"/>
      <c r="AM1483" s="8"/>
      <c r="AT1483" s="9"/>
      <c r="GY1483" s="12"/>
    </row>
    <row r="1484" spans="9:207" s="1" customFormat="1">
      <c r="I1484" s="3"/>
      <c r="P1484" s="60"/>
      <c r="Q1484" s="60"/>
      <c r="R1484" s="60"/>
      <c r="T1484" s="3"/>
      <c r="U1484" s="5"/>
      <c r="V1484" s="3"/>
      <c r="W1484" s="5"/>
      <c r="AE1484" s="7"/>
      <c r="AM1484" s="8"/>
      <c r="AT1484" s="9"/>
      <c r="GY1484" s="12"/>
    </row>
    <row r="1485" spans="9:207" s="1" customFormat="1">
      <c r="I1485" s="3"/>
      <c r="P1485" s="60"/>
      <c r="Q1485" s="60"/>
      <c r="R1485" s="60"/>
      <c r="T1485" s="3"/>
      <c r="U1485" s="5"/>
      <c r="V1485" s="3"/>
      <c r="W1485" s="5"/>
      <c r="AE1485" s="7"/>
      <c r="AM1485" s="8"/>
      <c r="AT1485" s="9"/>
      <c r="GY1485" s="12"/>
    </row>
    <row r="1486" spans="9:207" s="1" customFormat="1">
      <c r="I1486" s="3"/>
      <c r="P1486" s="60"/>
      <c r="Q1486" s="60"/>
      <c r="R1486" s="60"/>
      <c r="T1486" s="3"/>
      <c r="U1486" s="5"/>
      <c r="V1486" s="3"/>
      <c r="W1486" s="5"/>
      <c r="AE1486" s="7"/>
      <c r="AM1486" s="8"/>
      <c r="AT1486" s="9"/>
      <c r="GY1486" s="12"/>
    </row>
    <row r="1487" spans="9:207" s="1" customFormat="1">
      <c r="I1487" s="3"/>
      <c r="P1487" s="60"/>
      <c r="Q1487" s="60"/>
      <c r="R1487" s="60"/>
      <c r="T1487" s="3"/>
      <c r="U1487" s="5"/>
      <c r="V1487" s="3"/>
      <c r="W1487" s="5"/>
      <c r="AE1487" s="7"/>
      <c r="AM1487" s="8"/>
      <c r="AT1487" s="9"/>
      <c r="GY1487" s="12"/>
    </row>
    <row r="1488" spans="9:207" s="1" customFormat="1">
      <c r="I1488" s="3"/>
      <c r="P1488" s="60"/>
      <c r="Q1488" s="60"/>
      <c r="R1488" s="60"/>
      <c r="T1488" s="3"/>
      <c r="U1488" s="5"/>
      <c r="V1488" s="3"/>
      <c r="W1488" s="5"/>
      <c r="AE1488" s="7"/>
      <c r="AM1488" s="8"/>
      <c r="AT1488" s="9"/>
      <c r="GY1488" s="12"/>
    </row>
    <row r="1489" spans="9:207" s="1" customFormat="1">
      <c r="I1489" s="3"/>
      <c r="P1489" s="60"/>
      <c r="Q1489" s="60"/>
      <c r="R1489" s="60"/>
      <c r="T1489" s="3"/>
      <c r="U1489" s="5"/>
      <c r="V1489" s="3"/>
      <c r="W1489" s="5"/>
      <c r="AE1489" s="7"/>
      <c r="AM1489" s="8"/>
      <c r="AT1489" s="9"/>
      <c r="GY1489" s="12"/>
    </row>
    <row r="1490" spans="9:207" s="1" customFormat="1">
      <c r="I1490" s="3"/>
      <c r="P1490" s="60"/>
      <c r="Q1490" s="60"/>
      <c r="R1490" s="60"/>
      <c r="T1490" s="3"/>
      <c r="U1490" s="5"/>
      <c r="V1490" s="3"/>
      <c r="W1490" s="5"/>
      <c r="AE1490" s="7"/>
      <c r="AM1490" s="8"/>
      <c r="AT1490" s="9"/>
      <c r="GY1490" s="12"/>
    </row>
    <row r="1491" spans="9:207" s="1" customFormat="1">
      <c r="I1491" s="3"/>
      <c r="P1491" s="60"/>
      <c r="Q1491" s="60"/>
      <c r="R1491" s="60"/>
      <c r="T1491" s="3"/>
      <c r="U1491" s="5"/>
      <c r="V1491" s="3"/>
      <c r="W1491" s="5"/>
      <c r="AE1491" s="7"/>
      <c r="AM1491" s="8"/>
      <c r="AT1491" s="9"/>
      <c r="GY1491" s="12"/>
    </row>
    <row r="1492" spans="9:207" s="1" customFormat="1">
      <c r="I1492" s="3"/>
      <c r="P1492" s="60"/>
      <c r="Q1492" s="60"/>
      <c r="R1492" s="60"/>
      <c r="T1492" s="3"/>
      <c r="U1492" s="5"/>
      <c r="V1492" s="3"/>
      <c r="W1492" s="5"/>
      <c r="AE1492" s="7"/>
      <c r="AM1492" s="8"/>
      <c r="AT1492" s="9"/>
      <c r="GY1492" s="12"/>
    </row>
    <row r="1493" spans="9:207" s="1" customFormat="1">
      <c r="I1493" s="3"/>
      <c r="P1493" s="60"/>
      <c r="Q1493" s="60"/>
      <c r="R1493" s="60"/>
      <c r="T1493" s="3"/>
      <c r="U1493" s="5"/>
      <c r="V1493" s="3"/>
      <c r="W1493" s="5"/>
      <c r="AE1493" s="7"/>
      <c r="AM1493" s="8"/>
      <c r="AT1493" s="9"/>
      <c r="GY1493" s="12"/>
    </row>
    <row r="1494" spans="9:207" s="1" customFormat="1">
      <c r="I1494" s="3"/>
      <c r="P1494" s="60"/>
      <c r="Q1494" s="60"/>
      <c r="R1494" s="60"/>
      <c r="T1494" s="3"/>
      <c r="U1494" s="5"/>
      <c r="V1494" s="3"/>
      <c r="W1494" s="5"/>
      <c r="AE1494" s="7"/>
      <c r="AM1494" s="8"/>
      <c r="AT1494" s="9"/>
      <c r="GY1494" s="12"/>
    </row>
    <row r="1495" spans="9:207" s="1" customFormat="1">
      <c r="I1495" s="3"/>
      <c r="P1495" s="60"/>
      <c r="Q1495" s="60"/>
      <c r="R1495" s="60"/>
      <c r="T1495" s="3"/>
      <c r="U1495" s="5"/>
      <c r="V1495" s="3"/>
      <c r="W1495" s="5"/>
      <c r="AE1495" s="7"/>
      <c r="AM1495" s="8"/>
      <c r="AT1495" s="9"/>
      <c r="GY1495" s="12"/>
    </row>
    <row r="1496" spans="9:207" s="1" customFormat="1">
      <c r="I1496" s="3"/>
      <c r="P1496" s="60"/>
      <c r="Q1496" s="60"/>
      <c r="R1496" s="60"/>
      <c r="T1496" s="3"/>
      <c r="U1496" s="5"/>
      <c r="V1496" s="3"/>
      <c r="W1496" s="5"/>
      <c r="AE1496" s="7"/>
      <c r="AM1496" s="8"/>
      <c r="AT1496" s="9"/>
      <c r="GY1496" s="12"/>
    </row>
    <row r="1497" spans="9:207" s="1" customFormat="1">
      <c r="I1497" s="3"/>
      <c r="P1497" s="60"/>
      <c r="Q1497" s="60"/>
      <c r="R1497" s="60"/>
      <c r="T1497" s="3"/>
      <c r="U1497" s="5"/>
      <c r="V1497" s="3"/>
      <c r="W1497" s="5"/>
      <c r="AE1497" s="7"/>
      <c r="AM1497" s="8"/>
      <c r="AT1497" s="9"/>
      <c r="GY1497" s="12"/>
    </row>
    <row r="1498" spans="9:207" s="1" customFormat="1">
      <c r="I1498" s="3"/>
      <c r="P1498" s="60"/>
      <c r="Q1498" s="60"/>
      <c r="R1498" s="60"/>
      <c r="T1498" s="3"/>
      <c r="U1498" s="5"/>
      <c r="V1498" s="3"/>
      <c r="W1498" s="5"/>
      <c r="AE1498" s="7"/>
      <c r="AM1498" s="8"/>
      <c r="AT1498" s="9"/>
      <c r="GY1498" s="12"/>
    </row>
    <row r="1499" spans="9:207" s="1" customFormat="1">
      <c r="I1499" s="3"/>
      <c r="P1499" s="60"/>
      <c r="Q1499" s="60"/>
      <c r="R1499" s="60"/>
      <c r="T1499" s="3"/>
      <c r="U1499" s="5"/>
      <c r="V1499" s="3"/>
      <c r="W1499" s="5"/>
      <c r="AE1499" s="7"/>
      <c r="AM1499" s="8"/>
      <c r="AT1499" s="9"/>
      <c r="GY1499" s="12"/>
    </row>
    <row r="1500" spans="9:207" s="1" customFormat="1">
      <c r="I1500" s="3"/>
      <c r="P1500" s="60"/>
      <c r="Q1500" s="60"/>
      <c r="R1500" s="60"/>
      <c r="T1500" s="3"/>
      <c r="U1500" s="5"/>
      <c r="V1500" s="3"/>
      <c r="W1500" s="5"/>
      <c r="AE1500" s="7"/>
      <c r="AM1500" s="8"/>
      <c r="AT1500" s="9"/>
      <c r="GY1500" s="12"/>
    </row>
    <row r="1501" spans="9:207" s="1" customFormat="1">
      <c r="I1501" s="3"/>
      <c r="P1501" s="60"/>
      <c r="Q1501" s="60"/>
      <c r="R1501" s="60"/>
      <c r="T1501" s="3"/>
      <c r="U1501" s="5"/>
      <c r="V1501" s="3"/>
      <c r="W1501" s="5"/>
      <c r="AE1501" s="7"/>
      <c r="AM1501" s="8"/>
      <c r="AT1501" s="9"/>
      <c r="GY1501" s="12"/>
    </row>
    <row r="1502" spans="9:207" s="1" customFormat="1">
      <c r="I1502" s="3"/>
      <c r="P1502" s="60"/>
      <c r="Q1502" s="60"/>
      <c r="R1502" s="60"/>
      <c r="T1502" s="3"/>
      <c r="U1502" s="5"/>
      <c r="V1502" s="3"/>
      <c r="W1502" s="5"/>
      <c r="AE1502" s="7"/>
      <c r="AM1502" s="8"/>
      <c r="AT1502" s="9"/>
      <c r="GY1502" s="12"/>
    </row>
    <row r="1503" spans="9:207" s="1" customFormat="1">
      <c r="I1503" s="3"/>
      <c r="P1503" s="60"/>
      <c r="Q1503" s="60"/>
      <c r="R1503" s="60"/>
      <c r="T1503" s="3"/>
      <c r="U1503" s="5"/>
      <c r="V1503" s="3"/>
      <c r="W1503" s="5"/>
      <c r="AE1503" s="7"/>
      <c r="AM1503" s="8"/>
      <c r="AT1503" s="9"/>
      <c r="GY1503" s="12"/>
    </row>
    <row r="1504" spans="9:207" s="1" customFormat="1">
      <c r="I1504" s="3"/>
      <c r="P1504" s="60"/>
      <c r="Q1504" s="60"/>
      <c r="R1504" s="60"/>
      <c r="T1504" s="3"/>
      <c r="U1504" s="5"/>
      <c r="V1504" s="3"/>
      <c r="W1504" s="5"/>
      <c r="AE1504" s="7"/>
      <c r="AM1504" s="8"/>
      <c r="AT1504" s="9"/>
      <c r="GY1504" s="12"/>
    </row>
    <row r="1505" spans="9:207" s="1" customFormat="1">
      <c r="I1505" s="3"/>
      <c r="P1505" s="60"/>
      <c r="Q1505" s="60"/>
      <c r="R1505" s="60"/>
      <c r="T1505" s="3"/>
      <c r="U1505" s="5"/>
      <c r="V1505" s="3"/>
      <c r="W1505" s="5"/>
      <c r="AE1505" s="7"/>
      <c r="AM1505" s="8"/>
      <c r="AT1505" s="9"/>
      <c r="GY1505" s="12"/>
    </row>
    <row r="1506" spans="9:207" s="1" customFormat="1">
      <c r="I1506" s="3"/>
      <c r="P1506" s="60"/>
      <c r="Q1506" s="60"/>
      <c r="R1506" s="60"/>
      <c r="T1506" s="3"/>
      <c r="U1506" s="5"/>
      <c r="V1506" s="3"/>
      <c r="W1506" s="5"/>
      <c r="AE1506" s="7"/>
      <c r="AM1506" s="8"/>
      <c r="AT1506" s="9"/>
      <c r="GY1506" s="12"/>
    </row>
    <row r="1507" spans="9:207" s="1" customFormat="1">
      <c r="I1507" s="3"/>
      <c r="P1507" s="60"/>
      <c r="Q1507" s="60"/>
      <c r="R1507" s="60"/>
      <c r="T1507" s="3"/>
      <c r="U1507" s="5"/>
      <c r="V1507" s="3"/>
      <c r="W1507" s="5"/>
      <c r="AE1507" s="7"/>
      <c r="AM1507" s="8"/>
      <c r="AT1507" s="9"/>
      <c r="GY1507" s="12"/>
    </row>
    <row r="1508" spans="9:207" s="1" customFormat="1">
      <c r="I1508" s="3"/>
      <c r="P1508" s="60"/>
      <c r="Q1508" s="60"/>
      <c r="R1508" s="60"/>
      <c r="T1508" s="3"/>
      <c r="U1508" s="5"/>
      <c r="V1508" s="3"/>
      <c r="W1508" s="5"/>
      <c r="AE1508" s="7"/>
      <c r="AM1508" s="8"/>
      <c r="AT1508" s="9"/>
      <c r="GY1508" s="12"/>
    </row>
    <row r="1509" spans="9:207" s="1" customFormat="1">
      <c r="I1509" s="3"/>
      <c r="P1509" s="60"/>
      <c r="Q1509" s="60"/>
      <c r="R1509" s="60"/>
      <c r="T1509" s="3"/>
      <c r="U1509" s="5"/>
      <c r="V1509" s="3"/>
      <c r="W1509" s="5"/>
      <c r="AE1509" s="7"/>
      <c r="AM1509" s="8"/>
      <c r="AT1509" s="9"/>
      <c r="GY1509" s="12"/>
    </row>
    <row r="1510" spans="9:207" s="1" customFormat="1">
      <c r="I1510" s="3"/>
      <c r="P1510" s="60"/>
      <c r="Q1510" s="60"/>
      <c r="R1510" s="60"/>
      <c r="T1510" s="3"/>
      <c r="U1510" s="5"/>
      <c r="V1510" s="3"/>
      <c r="W1510" s="5"/>
      <c r="AE1510" s="7"/>
      <c r="AM1510" s="8"/>
      <c r="AT1510" s="9"/>
      <c r="GY1510" s="12"/>
    </row>
    <row r="1511" spans="9:207" s="1" customFormat="1">
      <c r="I1511" s="3"/>
      <c r="P1511" s="60"/>
      <c r="Q1511" s="60"/>
      <c r="R1511" s="60"/>
      <c r="T1511" s="3"/>
      <c r="U1511" s="5"/>
      <c r="V1511" s="3"/>
      <c r="W1511" s="5"/>
      <c r="AE1511" s="7"/>
      <c r="AM1511" s="8"/>
      <c r="AT1511" s="9"/>
      <c r="GY1511" s="12"/>
    </row>
    <row r="1512" spans="9:207" s="1" customFormat="1">
      <c r="I1512" s="3"/>
      <c r="P1512" s="60"/>
      <c r="Q1512" s="60"/>
      <c r="R1512" s="60"/>
      <c r="T1512" s="3"/>
      <c r="U1512" s="5"/>
      <c r="V1512" s="3"/>
      <c r="W1512" s="5"/>
      <c r="AE1512" s="7"/>
      <c r="AM1512" s="8"/>
      <c r="AT1512" s="9"/>
      <c r="GY1512" s="12"/>
    </row>
    <row r="1513" spans="9:207" s="1" customFormat="1">
      <c r="I1513" s="3"/>
      <c r="P1513" s="60"/>
      <c r="Q1513" s="60"/>
      <c r="R1513" s="60"/>
      <c r="T1513" s="3"/>
      <c r="U1513" s="5"/>
      <c r="V1513" s="3"/>
      <c r="W1513" s="5"/>
      <c r="AE1513" s="7"/>
      <c r="AM1513" s="8"/>
      <c r="AT1513" s="9"/>
      <c r="GY1513" s="12"/>
    </row>
    <row r="1514" spans="9:207" s="1" customFormat="1">
      <c r="I1514" s="3"/>
      <c r="P1514" s="60"/>
      <c r="Q1514" s="60"/>
      <c r="R1514" s="60"/>
      <c r="T1514" s="3"/>
      <c r="U1514" s="5"/>
      <c r="V1514" s="3"/>
      <c r="W1514" s="5"/>
      <c r="AE1514" s="7"/>
      <c r="AM1514" s="8"/>
      <c r="AT1514" s="9"/>
      <c r="GY1514" s="12"/>
    </row>
    <row r="1515" spans="9:207" s="1" customFormat="1">
      <c r="I1515" s="3"/>
      <c r="P1515" s="60"/>
      <c r="Q1515" s="60"/>
      <c r="R1515" s="60"/>
      <c r="T1515" s="3"/>
      <c r="U1515" s="5"/>
      <c r="V1515" s="3"/>
      <c r="W1515" s="5"/>
      <c r="AE1515" s="7"/>
      <c r="AM1515" s="8"/>
      <c r="AT1515" s="9"/>
      <c r="GY1515" s="12"/>
    </row>
    <row r="1516" spans="9:207" s="1" customFormat="1">
      <c r="I1516" s="3"/>
      <c r="P1516" s="60"/>
      <c r="Q1516" s="60"/>
      <c r="R1516" s="60"/>
      <c r="T1516" s="3"/>
      <c r="U1516" s="5"/>
      <c r="V1516" s="3"/>
      <c r="W1516" s="5"/>
      <c r="AE1516" s="7"/>
      <c r="AM1516" s="8"/>
      <c r="AT1516" s="9"/>
      <c r="GY1516" s="12"/>
    </row>
    <row r="1517" spans="9:207" s="1" customFormat="1">
      <c r="I1517" s="3"/>
      <c r="P1517" s="60"/>
      <c r="Q1517" s="60"/>
      <c r="R1517" s="60"/>
      <c r="T1517" s="3"/>
      <c r="U1517" s="5"/>
      <c r="V1517" s="3"/>
      <c r="W1517" s="5"/>
      <c r="AE1517" s="7"/>
      <c r="AM1517" s="8"/>
      <c r="AT1517" s="9"/>
      <c r="GY1517" s="12"/>
    </row>
    <row r="1518" spans="9:207" s="1" customFormat="1">
      <c r="I1518" s="3"/>
      <c r="P1518" s="60"/>
      <c r="Q1518" s="60"/>
      <c r="R1518" s="60"/>
      <c r="T1518" s="3"/>
      <c r="U1518" s="5"/>
      <c r="V1518" s="3"/>
      <c r="W1518" s="5"/>
      <c r="AE1518" s="7"/>
      <c r="AM1518" s="8"/>
      <c r="AT1518" s="9"/>
      <c r="GY1518" s="12"/>
    </row>
    <row r="1519" spans="9:207" s="1" customFormat="1">
      <c r="I1519" s="3"/>
      <c r="P1519" s="60"/>
      <c r="Q1519" s="60"/>
      <c r="R1519" s="60"/>
      <c r="T1519" s="3"/>
      <c r="U1519" s="5"/>
      <c r="V1519" s="3"/>
      <c r="W1519" s="5"/>
      <c r="AE1519" s="7"/>
      <c r="AM1519" s="8"/>
      <c r="AT1519" s="9"/>
      <c r="GY1519" s="12"/>
    </row>
    <row r="1520" spans="9:207" s="1" customFormat="1">
      <c r="I1520" s="3"/>
      <c r="P1520" s="60"/>
      <c r="Q1520" s="60"/>
      <c r="R1520" s="60"/>
      <c r="T1520" s="3"/>
      <c r="U1520" s="5"/>
      <c r="V1520" s="3"/>
      <c r="W1520" s="5"/>
      <c r="AE1520" s="7"/>
      <c r="AM1520" s="8"/>
      <c r="AT1520" s="9"/>
      <c r="GY1520" s="12"/>
    </row>
    <row r="1521" spans="9:207" s="1" customFormat="1">
      <c r="I1521" s="3"/>
      <c r="P1521" s="60"/>
      <c r="Q1521" s="60"/>
      <c r="R1521" s="60"/>
      <c r="T1521" s="3"/>
      <c r="U1521" s="5"/>
      <c r="V1521" s="3"/>
      <c r="W1521" s="5"/>
      <c r="AE1521" s="7"/>
      <c r="AM1521" s="8"/>
      <c r="AT1521" s="9"/>
      <c r="GY1521" s="12"/>
    </row>
    <row r="1522" spans="9:207" s="1" customFormat="1">
      <c r="I1522" s="3"/>
      <c r="P1522" s="60"/>
      <c r="Q1522" s="60"/>
      <c r="R1522" s="60"/>
      <c r="T1522" s="3"/>
      <c r="U1522" s="5"/>
      <c r="V1522" s="3"/>
      <c r="W1522" s="5"/>
      <c r="AE1522" s="7"/>
      <c r="AM1522" s="8"/>
      <c r="AT1522" s="9"/>
      <c r="GY1522" s="12"/>
    </row>
    <row r="1523" spans="9:207" s="1" customFormat="1">
      <c r="I1523" s="3"/>
      <c r="P1523" s="60"/>
      <c r="Q1523" s="60"/>
      <c r="R1523" s="60"/>
      <c r="T1523" s="3"/>
      <c r="U1523" s="5"/>
      <c r="V1523" s="3"/>
      <c r="W1523" s="5"/>
      <c r="AE1523" s="7"/>
      <c r="AM1523" s="8"/>
      <c r="AT1523" s="9"/>
      <c r="GY1523" s="12"/>
    </row>
    <row r="1524" spans="9:207" s="1" customFormat="1">
      <c r="I1524" s="3"/>
      <c r="P1524" s="60"/>
      <c r="Q1524" s="60"/>
      <c r="R1524" s="60"/>
      <c r="T1524" s="3"/>
      <c r="U1524" s="5"/>
      <c r="V1524" s="3"/>
      <c r="W1524" s="5"/>
      <c r="AE1524" s="7"/>
      <c r="AM1524" s="8"/>
      <c r="AT1524" s="9"/>
      <c r="GY1524" s="12"/>
    </row>
    <row r="1525" spans="9:207" s="1" customFormat="1">
      <c r="I1525" s="3"/>
      <c r="P1525" s="60"/>
      <c r="Q1525" s="60"/>
      <c r="R1525" s="60"/>
      <c r="T1525" s="3"/>
      <c r="U1525" s="5"/>
      <c r="V1525" s="3"/>
      <c r="W1525" s="5"/>
      <c r="AE1525" s="7"/>
      <c r="AM1525" s="8"/>
      <c r="AT1525" s="9"/>
      <c r="GY1525" s="12"/>
    </row>
    <row r="1526" spans="9:207" s="1" customFormat="1">
      <c r="I1526" s="3"/>
      <c r="P1526" s="60"/>
      <c r="Q1526" s="60"/>
      <c r="R1526" s="60"/>
      <c r="T1526" s="3"/>
      <c r="U1526" s="5"/>
      <c r="V1526" s="3"/>
      <c r="W1526" s="5"/>
      <c r="AE1526" s="7"/>
      <c r="AM1526" s="8"/>
      <c r="AT1526" s="9"/>
      <c r="GY1526" s="12"/>
    </row>
    <row r="1527" spans="9:207" s="1" customFormat="1">
      <c r="I1527" s="3"/>
      <c r="P1527" s="60"/>
      <c r="Q1527" s="60"/>
      <c r="R1527" s="60"/>
      <c r="T1527" s="3"/>
      <c r="U1527" s="5"/>
      <c r="V1527" s="3"/>
      <c r="W1527" s="5"/>
      <c r="AE1527" s="7"/>
      <c r="AM1527" s="8"/>
      <c r="AT1527" s="9"/>
      <c r="GY1527" s="12"/>
    </row>
    <row r="1528" spans="9:207" s="1" customFormat="1">
      <c r="I1528" s="3"/>
      <c r="P1528" s="60"/>
      <c r="Q1528" s="60"/>
      <c r="R1528" s="60"/>
      <c r="T1528" s="3"/>
      <c r="U1528" s="5"/>
      <c r="V1528" s="3"/>
      <c r="W1528" s="5"/>
      <c r="AE1528" s="7"/>
      <c r="AM1528" s="8"/>
      <c r="AT1528" s="9"/>
      <c r="GY1528" s="12"/>
    </row>
    <row r="1529" spans="9:207" s="1" customFormat="1">
      <c r="I1529" s="3"/>
      <c r="P1529" s="60"/>
      <c r="Q1529" s="60"/>
      <c r="R1529" s="60"/>
      <c r="T1529" s="3"/>
      <c r="U1529" s="5"/>
      <c r="V1529" s="3"/>
      <c r="W1529" s="5"/>
      <c r="AE1529" s="7"/>
      <c r="AM1529" s="8"/>
      <c r="AT1529" s="9"/>
      <c r="GY1529" s="12"/>
    </row>
    <row r="1530" spans="9:207" s="1" customFormat="1">
      <c r="I1530" s="3"/>
      <c r="P1530" s="60"/>
      <c r="Q1530" s="60"/>
      <c r="R1530" s="60"/>
      <c r="T1530" s="3"/>
      <c r="U1530" s="5"/>
      <c r="V1530" s="3"/>
      <c r="W1530" s="5"/>
      <c r="AE1530" s="7"/>
      <c r="AM1530" s="8"/>
      <c r="AT1530" s="9"/>
      <c r="GY1530" s="12"/>
    </row>
    <row r="1531" spans="9:207" s="1" customFormat="1">
      <c r="I1531" s="3"/>
      <c r="P1531" s="60"/>
      <c r="Q1531" s="60"/>
      <c r="R1531" s="60"/>
      <c r="T1531" s="3"/>
      <c r="U1531" s="5"/>
      <c r="V1531" s="3"/>
      <c r="W1531" s="5"/>
      <c r="AE1531" s="7"/>
      <c r="AM1531" s="8"/>
      <c r="AT1531" s="9"/>
      <c r="GY1531" s="12"/>
    </row>
    <row r="1532" spans="9:207" s="1" customFormat="1">
      <c r="I1532" s="3"/>
      <c r="P1532" s="60"/>
      <c r="Q1532" s="60"/>
      <c r="R1532" s="60"/>
      <c r="T1532" s="3"/>
      <c r="U1532" s="5"/>
      <c r="V1532" s="3"/>
      <c r="W1532" s="5"/>
      <c r="AE1532" s="7"/>
      <c r="AM1532" s="8"/>
      <c r="AT1532" s="9"/>
      <c r="GY1532" s="12"/>
    </row>
    <row r="1533" spans="9:207" s="1" customFormat="1">
      <c r="I1533" s="3"/>
      <c r="P1533" s="60"/>
      <c r="Q1533" s="60"/>
      <c r="R1533" s="60"/>
      <c r="T1533" s="3"/>
      <c r="U1533" s="5"/>
      <c r="V1533" s="3"/>
      <c r="W1533" s="5"/>
      <c r="AE1533" s="7"/>
      <c r="AM1533" s="8"/>
      <c r="AT1533" s="9"/>
      <c r="GY1533" s="12"/>
    </row>
    <row r="1534" spans="9:207" s="1" customFormat="1">
      <c r="I1534" s="3"/>
      <c r="P1534" s="60"/>
      <c r="Q1534" s="60"/>
      <c r="R1534" s="60"/>
      <c r="T1534" s="3"/>
      <c r="U1534" s="5"/>
      <c r="V1534" s="3"/>
      <c r="W1534" s="5"/>
      <c r="AE1534" s="7"/>
      <c r="AM1534" s="8"/>
      <c r="AT1534" s="9"/>
      <c r="GY1534" s="12"/>
    </row>
    <row r="1535" spans="9:207" s="1" customFormat="1">
      <c r="I1535" s="3"/>
      <c r="P1535" s="60"/>
      <c r="Q1535" s="60"/>
      <c r="R1535" s="60"/>
      <c r="T1535" s="3"/>
      <c r="U1535" s="5"/>
      <c r="V1535" s="3"/>
      <c r="W1535" s="5"/>
      <c r="AE1535" s="7"/>
      <c r="AM1535" s="8"/>
      <c r="AT1535" s="9"/>
      <c r="GY1535" s="12"/>
    </row>
    <row r="1536" spans="9:207" s="1" customFormat="1">
      <c r="I1536" s="3"/>
      <c r="P1536" s="60"/>
      <c r="Q1536" s="60"/>
      <c r="R1536" s="60"/>
      <c r="T1536" s="3"/>
      <c r="U1536" s="5"/>
      <c r="V1536" s="3"/>
      <c r="W1536" s="5"/>
      <c r="AE1536" s="7"/>
      <c r="AM1536" s="8"/>
      <c r="AT1536" s="9"/>
      <c r="GY1536" s="12"/>
    </row>
    <row r="1537" spans="9:207" s="1" customFormat="1">
      <c r="I1537" s="3"/>
      <c r="P1537" s="60"/>
      <c r="Q1537" s="60"/>
      <c r="R1537" s="60"/>
      <c r="T1537" s="3"/>
      <c r="U1537" s="5"/>
      <c r="V1537" s="3"/>
      <c r="W1537" s="5"/>
      <c r="AE1537" s="7"/>
      <c r="AM1537" s="8"/>
      <c r="AT1537" s="9"/>
      <c r="GY1537" s="12"/>
    </row>
    <row r="1538" spans="9:207" s="1" customFormat="1">
      <c r="I1538" s="3"/>
      <c r="P1538" s="60"/>
      <c r="Q1538" s="60"/>
      <c r="R1538" s="60"/>
      <c r="T1538" s="3"/>
      <c r="U1538" s="5"/>
      <c r="V1538" s="3"/>
      <c r="W1538" s="5"/>
      <c r="AE1538" s="7"/>
      <c r="AM1538" s="8"/>
      <c r="AT1538" s="9"/>
      <c r="GY1538" s="12"/>
    </row>
    <row r="1539" spans="9:207" s="1" customFormat="1">
      <c r="I1539" s="3"/>
      <c r="P1539" s="60"/>
      <c r="Q1539" s="60"/>
      <c r="R1539" s="60"/>
      <c r="T1539" s="3"/>
      <c r="U1539" s="5"/>
      <c r="V1539" s="3"/>
      <c r="W1539" s="5"/>
      <c r="AE1539" s="7"/>
      <c r="AM1539" s="8"/>
      <c r="AT1539" s="9"/>
      <c r="GY1539" s="12"/>
    </row>
    <row r="1540" spans="9:207" s="1" customFormat="1">
      <c r="I1540" s="3"/>
      <c r="P1540" s="60"/>
      <c r="Q1540" s="60"/>
      <c r="R1540" s="60"/>
      <c r="T1540" s="3"/>
      <c r="U1540" s="5"/>
      <c r="V1540" s="3"/>
      <c r="W1540" s="5"/>
      <c r="AE1540" s="7"/>
      <c r="AM1540" s="8"/>
      <c r="AT1540" s="9"/>
      <c r="GY1540" s="12"/>
    </row>
    <row r="1541" spans="9:207" s="1" customFormat="1">
      <c r="I1541" s="3"/>
      <c r="P1541" s="60"/>
      <c r="Q1541" s="60"/>
      <c r="R1541" s="60"/>
      <c r="T1541" s="3"/>
      <c r="U1541" s="5"/>
      <c r="V1541" s="3"/>
      <c r="W1541" s="5"/>
      <c r="AE1541" s="7"/>
      <c r="AM1541" s="8"/>
      <c r="AT1541" s="9"/>
      <c r="GY1541" s="12"/>
    </row>
    <row r="1542" spans="9:207" s="1" customFormat="1">
      <c r="I1542" s="3"/>
      <c r="P1542" s="60"/>
      <c r="Q1542" s="60"/>
      <c r="R1542" s="60"/>
      <c r="T1542" s="3"/>
      <c r="U1542" s="5"/>
      <c r="V1542" s="3"/>
      <c r="W1542" s="5"/>
      <c r="AE1542" s="7"/>
      <c r="AM1542" s="8"/>
      <c r="AT1542" s="9"/>
      <c r="GY1542" s="12"/>
    </row>
    <row r="1543" spans="9:207" s="1" customFormat="1">
      <c r="I1543" s="3"/>
      <c r="P1543" s="60"/>
      <c r="Q1543" s="60"/>
      <c r="R1543" s="60"/>
      <c r="T1543" s="3"/>
      <c r="U1543" s="5"/>
      <c r="V1543" s="3"/>
      <c r="W1543" s="5"/>
      <c r="AE1543" s="7"/>
      <c r="AM1543" s="8"/>
      <c r="AT1543" s="9"/>
      <c r="GY1543" s="12"/>
    </row>
    <row r="1544" spans="9:207" s="1" customFormat="1">
      <c r="I1544" s="3"/>
      <c r="P1544" s="60"/>
      <c r="Q1544" s="60"/>
      <c r="R1544" s="60"/>
      <c r="T1544" s="3"/>
      <c r="U1544" s="5"/>
      <c r="V1544" s="3"/>
      <c r="W1544" s="5"/>
      <c r="AE1544" s="7"/>
      <c r="AM1544" s="8"/>
      <c r="AT1544" s="9"/>
      <c r="GY1544" s="12"/>
    </row>
    <row r="1545" spans="9:207" s="1" customFormat="1">
      <c r="I1545" s="3"/>
      <c r="P1545" s="60"/>
      <c r="Q1545" s="60"/>
      <c r="R1545" s="60"/>
      <c r="T1545" s="3"/>
      <c r="U1545" s="5"/>
      <c r="V1545" s="3"/>
      <c r="W1545" s="5"/>
      <c r="AE1545" s="7"/>
      <c r="AM1545" s="8"/>
      <c r="AT1545" s="9"/>
      <c r="GY1545" s="12"/>
    </row>
    <row r="1546" spans="9:207" s="1" customFormat="1">
      <c r="I1546" s="3"/>
      <c r="P1546" s="60"/>
      <c r="Q1546" s="60"/>
      <c r="R1546" s="60"/>
      <c r="T1546" s="3"/>
      <c r="U1546" s="5"/>
      <c r="V1546" s="3"/>
      <c r="W1546" s="5"/>
      <c r="AE1546" s="7"/>
      <c r="AM1546" s="8"/>
      <c r="AT1546" s="9"/>
      <c r="GY1546" s="12"/>
    </row>
    <row r="1547" spans="9:207" s="1" customFormat="1">
      <c r="I1547" s="3"/>
      <c r="P1547" s="60"/>
      <c r="Q1547" s="60"/>
      <c r="R1547" s="60"/>
      <c r="T1547" s="3"/>
      <c r="U1547" s="5"/>
      <c r="V1547" s="3"/>
      <c r="W1547" s="5"/>
      <c r="AE1547" s="7"/>
      <c r="AM1547" s="8"/>
      <c r="AT1547" s="9"/>
      <c r="GY1547" s="12"/>
    </row>
    <row r="1548" spans="9:207" s="1" customFormat="1">
      <c r="I1548" s="3"/>
      <c r="P1548" s="60"/>
      <c r="Q1548" s="60"/>
      <c r="R1548" s="60"/>
      <c r="T1548" s="3"/>
      <c r="U1548" s="5"/>
      <c r="V1548" s="3"/>
      <c r="W1548" s="5"/>
      <c r="AE1548" s="7"/>
      <c r="AM1548" s="8"/>
      <c r="AT1548" s="9"/>
      <c r="GY1548" s="12"/>
    </row>
    <row r="1549" spans="9:207" s="1" customFormat="1">
      <c r="I1549" s="3"/>
      <c r="P1549" s="60"/>
      <c r="Q1549" s="60"/>
      <c r="R1549" s="60"/>
      <c r="T1549" s="3"/>
      <c r="U1549" s="5"/>
      <c r="V1549" s="3"/>
      <c r="W1549" s="5"/>
      <c r="AE1549" s="7"/>
      <c r="AM1549" s="8"/>
      <c r="AT1549" s="9"/>
      <c r="GY1549" s="12"/>
    </row>
    <row r="1550" spans="9:207" s="1" customFormat="1">
      <c r="I1550" s="3"/>
      <c r="P1550" s="60"/>
      <c r="Q1550" s="60"/>
      <c r="R1550" s="60"/>
      <c r="T1550" s="3"/>
      <c r="U1550" s="5"/>
      <c r="V1550" s="3"/>
      <c r="W1550" s="5"/>
      <c r="AE1550" s="7"/>
      <c r="AM1550" s="8"/>
      <c r="AT1550" s="9"/>
      <c r="GY1550" s="12"/>
    </row>
    <row r="1551" spans="9:207" s="1" customFormat="1">
      <c r="I1551" s="3"/>
      <c r="P1551" s="60"/>
      <c r="Q1551" s="60"/>
      <c r="R1551" s="60"/>
      <c r="T1551" s="3"/>
      <c r="U1551" s="5"/>
      <c r="V1551" s="3"/>
      <c r="W1551" s="5"/>
      <c r="AE1551" s="7"/>
      <c r="AM1551" s="8"/>
      <c r="AT1551" s="9"/>
      <c r="GY1551" s="12"/>
    </row>
    <row r="1552" spans="9:207" s="1" customFormat="1">
      <c r="I1552" s="3"/>
      <c r="P1552" s="60"/>
      <c r="Q1552" s="60"/>
      <c r="R1552" s="60"/>
      <c r="T1552" s="3"/>
      <c r="U1552" s="5"/>
      <c r="V1552" s="3"/>
      <c r="W1552" s="5"/>
      <c r="AE1552" s="7"/>
      <c r="AM1552" s="8"/>
      <c r="AT1552" s="9"/>
      <c r="GY1552" s="12"/>
    </row>
    <row r="1553" spans="9:207" s="1" customFormat="1">
      <c r="I1553" s="3"/>
      <c r="P1553" s="60"/>
      <c r="Q1553" s="60"/>
      <c r="R1553" s="60"/>
      <c r="T1553" s="3"/>
      <c r="U1553" s="5"/>
      <c r="V1553" s="3"/>
      <c r="W1553" s="5"/>
      <c r="AE1553" s="7"/>
      <c r="AM1553" s="8"/>
      <c r="AT1553" s="9"/>
      <c r="GY1553" s="12"/>
    </row>
    <row r="1554" spans="9:207" s="1" customFormat="1">
      <c r="I1554" s="3"/>
      <c r="P1554" s="60"/>
      <c r="Q1554" s="60"/>
      <c r="R1554" s="60"/>
      <c r="T1554" s="3"/>
      <c r="U1554" s="5"/>
      <c r="V1554" s="3"/>
      <c r="W1554" s="5"/>
      <c r="AE1554" s="7"/>
      <c r="AM1554" s="8"/>
      <c r="AT1554" s="9"/>
      <c r="GY1554" s="12"/>
    </row>
    <row r="1555" spans="9:207" s="1" customFormat="1">
      <c r="I1555" s="3"/>
      <c r="P1555" s="60"/>
      <c r="Q1555" s="60"/>
      <c r="R1555" s="60"/>
      <c r="T1555" s="3"/>
      <c r="U1555" s="5"/>
      <c r="V1555" s="3"/>
      <c r="W1555" s="5"/>
      <c r="AE1555" s="7"/>
      <c r="AM1555" s="8"/>
      <c r="AT1555" s="9"/>
      <c r="GY1555" s="12"/>
    </row>
    <row r="1556" spans="9:207" s="1" customFormat="1">
      <c r="I1556" s="3"/>
      <c r="P1556" s="60"/>
      <c r="Q1556" s="60"/>
      <c r="R1556" s="60"/>
      <c r="T1556" s="3"/>
      <c r="U1556" s="5"/>
      <c r="V1556" s="3"/>
      <c r="W1556" s="5"/>
      <c r="AE1556" s="7"/>
      <c r="AM1556" s="8"/>
      <c r="AT1556" s="9"/>
      <c r="GY1556" s="12"/>
    </row>
    <row r="1557" spans="9:207" s="1" customFormat="1">
      <c r="I1557" s="3"/>
      <c r="P1557" s="60"/>
      <c r="Q1557" s="60"/>
      <c r="R1557" s="60"/>
      <c r="T1557" s="3"/>
      <c r="U1557" s="5"/>
      <c r="V1557" s="3"/>
      <c r="W1557" s="5"/>
      <c r="AE1557" s="7"/>
      <c r="AM1557" s="8"/>
      <c r="AT1557" s="9"/>
      <c r="GY1557" s="12"/>
    </row>
    <row r="1558" spans="9:207" s="1" customFormat="1">
      <c r="I1558" s="3"/>
      <c r="P1558" s="60"/>
      <c r="Q1558" s="60"/>
      <c r="R1558" s="60"/>
      <c r="T1558" s="3"/>
      <c r="U1558" s="5"/>
      <c r="V1558" s="3"/>
      <c r="W1558" s="5"/>
      <c r="AE1558" s="7"/>
      <c r="AM1558" s="8"/>
      <c r="AT1558" s="9"/>
      <c r="GY1558" s="12"/>
    </row>
    <row r="1559" spans="9:207" s="1" customFormat="1">
      <c r="I1559" s="3"/>
      <c r="P1559" s="60"/>
      <c r="Q1559" s="60"/>
      <c r="R1559" s="60"/>
      <c r="T1559" s="3"/>
      <c r="U1559" s="5"/>
      <c r="V1559" s="3"/>
      <c r="W1559" s="5"/>
      <c r="AE1559" s="7"/>
      <c r="AM1559" s="8"/>
      <c r="AT1559" s="9"/>
      <c r="GY1559" s="12"/>
    </row>
    <row r="1560" spans="9:207" s="1" customFormat="1">
      <c r="I1560" s="3"/>
      <c r="P1560" s="60"/>
      <c r="Q1560" s="60"/>
      <c r="R1560" s="60"/>
      <c r="T1560" s="3"/>
      <c r="U1560" s="5"/>
      <c r="V1560" s="3"/>
      <c r="W1560" s="5"/>
      <c r="AE1560" s="7"/>
      <c r="AM1560" s="8"/>
      <c r="AT1560" s="9"/>
      <c r="GY1560" s="12"/>
    </row>
    <row r="1561" spans="9:207" s="1" customFormat="1">
      <c r="I1561" s="3"/>
      <c r="P1561" s="60"/>
      <c r="Q1561" s="60"/>
      <c r="R1561" s="60"/>
      <c r="T1561" s="3"/>
      <c r="U1561" s="5"/>
      <c r="V1561" s="3"/>
      <c r="W1561" s="5"/>
      <c r="AE1561" s="7"/>
      <c r="AM1561" s="8"/>
      <c r="AT1561" s="9"/>
      <c r="GY1561" s="12"/>
    </row>
    <row r="1562" spans="9:207" s="1" customFormat="1">
      <c r="I1562" s="3"/>
      <c r="P1562" s="60"/>
      <c r="Q1562" s="60"/>
      <c r="R1562" s="60"/>
      <c r="T1562" s="3"/>
      <c r="U1562" s="5"/>
      <c r="V1562" s="3"/>
      <c r="W1562" s="5"/>
      <c r="AE1562" s="7"/>
      <c r="AM1562" s="8"/>
      <c r="AT1562" s="9"/>
      <c r="GY1562" s="12"/>
    </row>
    <row r="1563" spans="9:207" s="1" customFormat="1">
      <c r="I1563" s="3"/>
      <c r="P1563" s="60"/>
      <c r="Q1563" s="60"/>
      <c r="R1563" s="60"/>
      <c r="T1563" s="3"/>
      <c r="U1563" s="5"/>
      <c r="V1563" s="3"/>
      <c r="W1563" s="5"/>
      <c r="AE1563" s="7"/>
      <c r="AM1563" s="8"/>
      <c r="AT1563" s="9"/>
      <c r="GY1563" s="12"/>
    </row>
    <row r="1564" spans="9:207" s="1" customFormat="1">
      <c r="I1564" s="3"/>
      <c r="P1564" s="60"/>
      <c r="Q1564" s="60"/>
      <c r="R1564" s="60"/>
      <c r="T1564" s="3"/>
      <c r="U1564" s="5"/>
      <c r="V1564" s="3"/>
      <c r="W1564" s="5"/>
      <c r="AE1564" s="7"/>
      <c r="AM1564" s="8"/>
      <c r="AT1564" s="9"/>
      <c r="GY1564" s="12"/>
    </row>
    <row r="1565" spans="9:207" s="1" customFormat="1">
      <c r="I1565" s="3"/>
      <c r="P1565" s="60"/>
      <c r="Q1565" s="60"/>
      <c r="R1565" s="60"/>
      <c r="T1565" s="3"/>
      <c r="U1565" s="5"/>
      <c r="V1565" s="3"/>
      <c r="W1565" s="5"/>
      <c r="AE1565" s="7"/>
      <c r="AM1565" s="8"/>
      <c r="AT1565" s="9"/>
      <c r="GY1565" s="12"/>
    </row>
    <row r="1566" spans="9:207" s="1" customFormat="1">
      <c r="I1566" s="3"/>
      <c r="P1566" s="60"/>
      <c r="Q1566" s="60"/>
      <c r="R1566" s="60"/>
      <c r="T1566" s="3"/>
      <c r="U1566" s="5"/>
      <c r="V1566" s="3"/>
      <c r="W1566" s="5"/>
      <c r="AE1566" s="7"/>
      <c r="AM1566" s="8"/>
      <c r="AT1566" s="9"/>
      <c r="GY1566" s="12"/>
    </row>
    <row r="1567" spans="9:207" s="1" customFormat="1">
      <c r="I1567" s="3"/>
      <c r="P1567" s="60"/>
      <c r="Q1567" s="60"/>
      <c r="R1567" s="60"/>
      <c r="T1567" s="3"/>
      <c r="U1567" s="5"/>
      <c r="V1567" s="3"/>
      <c r="W1567" s="5"/>
      <c r="AE1567" s="7"/>
      <c r="AM1567" s="8"/>
      <c r="AT1567" s="9"/>
      <c r="GY1567" s="12"/>
    </row>
    <row r="1568" spans="9:207" s="1" customFormat="1">
      <c r="I1568" s="3"/>
      <c r="P1568" s="60"/>
      <c r="Q1568" s="60"/>
      <c r="R1568" s="60"/>
      <c r="T1568" s="3"/>
      <c r="U1568" s="5"/>
      <c r="V1568" s="3"/>
      <c r="W1568" s="5"/>
      <c r="AE1568" s="7"/>
      <c r="AM1568" s="8"/>
      <c r="AT1568" s="9"/>
      <c r="GY1568" s="12"/>
    </row>
    <row r="1569" spans="9:207" s="1" customFormat="1">
      <c r="I1569" s="3"/>
      <c r="P1569" s="60"/>
      <c r="Q1569" s="60"/>
      <c r="R1569" s="60"/>
      <c r="T1569" s="3"/>
      <c r="U1569" s="5"/>
      <c r="V1569" s="3"/>
      <c r="W1569" s="5"/>
      <c r="AE1569" s="7"/>
      <c r="AM1569" s="8"/>
      <c r="AT1569" s="9"/>
      <c r="GY1569" s="12"/>
    </row>
    <row r="1570" spans="9:207" s="1" customFormat="1">
      <c r="I1570" s="3"/>
      <c r="P1570" s="60"/>
      <c r="Q1570" s="60"/>
      <c r="R1570" s="60"/>
      <c r="T1570" s="3"/>
      <c r="U1570" s="5"/>
      <c r="V1570" s="3"/>
      <c r="W1570" s="5"/>
      <c r="AE1570" s="7"/>
      <c r="AM1570" s="8"/>
      <c r="AT1570" s="9"/>
      <c r="GY1570" s="12"/>
    </row>
    <row r="1571" spans="9:207" s="1" customFormat="1">
      <c r="I1571" s="3"/>
      <c r="P1571" s="60"/>
      <c r="Q1571" s="60"/>
      <c r="R1571" s="60"/>
      <c r="T1571" s="3"/>
      <c r="U1571" s="5"/>
      <c r="V1571" s="3"/>
      <c r="W1571" s="5"/>
      <c r="AE1571" s="7"/>
      <c r="AM1571" s="8"/>
      <c r="AT1571" s="9"/>
      <c r="GY1571" s="12"/>
    </row>
    <row r="1572" spans="9:207" s="1" customFormat="1">
      <c r="I1572" s="3"/>
      <c r="P1572" s="60"/>
      <c r="Q1572" s="60"/>
      <c r="R1572" s="60"/>
      <c r="T1572" s="3"/>
      <c r="U1572" s="5"/>
      <c r="V1572" s="3"/>
      <c r="W1572" s="5"/>
      <c r="AE1572" s="7"/>
      <c r="AM1572" s="8"/>
      <c r="AT1572" s="9"/>
      <c r="GY1572" s="12"/>
    </row>
    <row r="1573" spans="9:207" s="1" customFormat="1">
      <c r="I1573" s="3"/>
      <c r="P1573" s="60"/>
      <c r="Q1573" s="60"/>
      <c r="R1573" s="60"/>
      <c r="T1573" s="3"/>
      <c r="U1573" s="5"/>
      <c r="V1573" s="3"/>
      <c r="W1573" s="5"/>
      <c r="AE1573" s="7"/>
      <c r="AM1573" s="8"/>
      <c r="AT1573" s="9"/>
      <c r="GY1573" s="12"/>
    </row>
    <row r="1574" spans="9:207" s="1" customFormat="1">
      <c r="I1574" s="3"/>
      <c r="P1574" s="60"/>
      <c r="Q1574" s="60"/>
      <c r="R1574" s="60"/>
      <c r="T1574" s="3"/>
      <c r="U1574" s="5"/>
      <c r="V1574" s="3"/>
      <c r="W1574" s="5"/>
      <c r="AE1574" s="7"/>
      <c r="AM1574" s="8"/>
      <c r="AT1574" s="9"/>
      <c r="GY1574" s="12"/>
    </row>
    <row r="1575" spans="9:207" s="1" customFormat="1">
      <c r="I1575" s="3"/>
      <c r="P1575" s="60"/>
      <c r="Q1575" s="60"/>
      <c r="R1575" s="60"/>
      <c r="T1575" s="3"/>
      <c r="U1575" s="5"/>
      <c r="V1575" s="3"/>
      <c r="W1575" s="5"/>
      <c r="AE1575" s="7"/>
      <c r="AM1575" s="8"/>
      <c r="AT1575" s="9"/>
      <c r="GY1575" s="12"/>
    </row>
    <row r="1576" spans="9:207" s="1" customFormat="1">
      <c r="I1576" s="3"/>
      <c r="P1576" s="60"/>
      <c r="Q1576" s="60"/>
      <c r="R1576" s="60"/>
      <c r="T1576" s="3"/>
      <c r="U1576" s="5"/>
      <c r="V1576" s="3"/>
      <c r="W1576" s="5"/>
      <c r="AE1576" s="7"/>
      <c r="AM1576" s="8"/>
      <c r="AT1576" s="9"/>
      <c r="GY1576" s="12"/>
    </row>
    <row r="1577" spans="9:207" s="1" customFormat="1">
      <c r="I1577" s="3"/>
      <c r="P1577" s="60"/>
      <c r="Q1577" s="60"/>
      <c r="R1577" s="60"/>
      <c r="T1577" s="3"/>
      <c r="U1577" s="5"/>
      <c r="V1577" s="3"/>
      <c r="W1577" s="5"/>
      <c r="AE1577" s="7"/>
      <c r="AM1577" s="8"/>
      <c r="AT1577" s="9"/>
      <c r="GY1577" s="12"/>
    </row>
    <row r="1578" spans="9:207" s="1" customFormat="1">
      <c r="I1578" s="3"/>
      <c r="P1578" s="60"/>
      <c r="Q1578" s="60"/>
      <c r="R1578" s="60"/>
      <c r="T1578" s="3"/>
      <c r="U1578" s="5"/>
      <c r="V1578" s="3"/>
      <c r="W1578" s="5"/>
      <c r="AE1578" s="7"/>
      <c r="AM1578" s="8"/>
      <c r="AT1578" s="9"/>
      <c r="GY1578" s="12"/>
    </row>
    <row r="1579" spans="9:207" s="1" customFormat="1">
      <c r="I1579" s="3"/>
      <c r="P1579" s="60"/>
      <c r="Q1579" s="60"/>
      <c r="R1579" s="60"/>
      <c r="T1579" s="3"/>
      <c r="U1579" s="5"/>
      <c r="V1579" s="3"/>
      <c r="W1579" s="5"/>
      <c r="AE1579" s="7"/>
      <c r="AM1579" s="8"/>
      <c r="AT1579" s="9"/>
      <c r="GY1579" s="12"/>
    </row>
    <row r="1580" spans="9:207" s="1" customFormat="1">
      <c r="I1580" s="3"/>
      <c r="P1580" s="60"/>
      <c r="Q1580" s="60"/>
      <c r="R1580" s="60"/>
      <c r="T1580" s="3"/>
      <c r="U1580" s="5"/>
      <c r="V1580" s="3"/>
      <c r="W1580" s="5"/>
      <c r="AE1580" s="7"/>
      <c r="AM1580" s="8"/>
      <c r="AT1580" s="9"/>
      <c r="GY1580" s="12"/>
    </row>
    <row r="1581" spans="9:207" s="1" customFormat="1">
      <c r="I1581" s="3"/>
      <c r="P1581" s="60"/>
      <c r="Q1581" s="60"/>
      <c r="R1581" s="60"/>
      <c r="T1581" s="3"/>
      <c r="U1581" s="5"/>
      <c r="V1581" s="3"/>
      <c r="W1581" s="5"/>
      <c r="AE1581" s="7"/>
      <c r="AM1581" s="8"/>
      <c r="AT1581" s="9"/>
      <c r="GY1581" s="12"/>
    </row>
    <row r="1582" spans="9:207" s="1" customFormat="1">
      <c r="I1582" s="3"/>
      <c r="P1582" s="60"/>
      <c r="Q1582" s="60"/>
      <c r="R1582" s="60"/>
      <c r="T1582" s="3"/>
      <c r="U1582" s="5"/>
      <c r="V1582" s="3"/>
      <c r="W1582" s="5"/>
      <c r="AE1582" s="7"/>
      <c r="AM1582" s="8"/>
      <c r="AT1582" s="9"/>
      <c r="GY1582" s="12"/>
    </row>
    <row r="1583" spans="9:207" s="1" customFormat="1">
      <c r="I1583" s="3"/>
      <c r="P1583" s="60"/>
      <c r="Q1583" s="60"/>
      <c r="R1583" s="60"/>
      <c r="T1583" s="3"/>
      <c r="U1583" s="5"/>
      <c r="V1583" s="3"/>
      <c r="W1583" s="5"/>
      <c r="AE1583" s="7"/>
      <c r="AM1583" s="8"/>
      <c r="AT1583" s="9"/>
      <c r="GY1583" s="12"/>
    </row>
    <row r="1584" spans="9:207" s="1" customFormat="1">
      <c r="I1584" s="3"/>
      <c r="P1584" s="60"/>
      <c r="Q1584" s="60"/>
      <c r="R1584" s="60"/>
      <c r="T1584" s="3"/>
      <c r="U1584" s="5"/>
      <c r="V1584" s="3"/>
      <c r="W1584" s="5"/>
      <c r="AE1584" s="7"/>
      <c r="AM1584" s="8"/>
      <c r="AT1584" s="9"/>
      <c r="GY1584" s="12"/>
    </row>
    <row r="1585" spans="9:207" s="1" customFormat="1">
      <c r="I1585" s="3"/>
      <c r="P1585" s="60"/>
      <c r="Q1585" s="60"/>
      <c r="R1585" s="60"/>
      <c r="T1585" s="3"/>
      <c r="U1585" s="5"/>
      <c r="V1585" s="3"/>
      <c r="W1585" s="5"/>
      <c r="AE1585" s="7"/>
      <c r="AM1585" s="8"/>
      <c r="AT1585" s="9"/>
      <c r="GY1585" s="12"/>
    </row>
    <row r="1586" spans="9:207" s="1" customFormat="1">
      <c r="I1586" s="3"/>
      <c r="P1586" s="60"/>
      <c r="Q1586" s="60"/>
      <c r="R1586" s="60"/>
      <c r="T1586" s="3"/>
      <c r="U1586" s="5"/>
      <c r="V1586" s="3"/>
      <c r="W1586" s="5"/>
      <c r="AE1586" s="7"/>
      <c r="AM1586" s="8"/>
      <c r="AT1586" s="9"/>
      <c r="GY1586" s="12"/>
    </row>
    <row r="1587" spans="9:207" s="1" customFormat="1">
      <c r="I1587" s="3"/>
      <c r="P1587" s="60"/>
      <c r="Q1587" s="60"/>
      <c r="R1587" s="60"/>
      <c r="T1587" s="3"/>
      <c r="U1587" s="5"/>
      <c r="V1587" s="3"/>
      <c r="W1587" s="5"/>
      <c r="AE1587" s="7"/>
      <c r="AM1587" s="8"/>
      <c r="AT1587" s="9"/>
      <c r="GY1587" s="12"/>
    </row>
    <row r="1588" spans="9:207" s="1" customFormat="1">
      <c r="I1588" s="3"/>
      <c r="P1588" s="60"/>
      <c r="Q1588" s="60"/>
      <c r="R1588" s="60"/>
      <c r="T1588" s="3"/>
      <c r="U1588" s="5"/>
      <c r="V1588" s="3"/>
      <c r="W1588" s="5"/>
      <c r="AE1588" s="7"/>
      <c r="AM1588" s="8"/>
      <c r="AT1588" s="9"/>
      <c r="GY1588" s="12"/>
    </row>
    <row r="1589" spans="9:207" s="1" customFormat="1">
      <c r="I1589" s="3"/>
      <c r="P1589" s="60"/>
      <c r="Q1589" s="60"/>
      <c r="R1589" s="60"/>
      <c r="T1589" s="3"/>
      <c r="U1589" s="5"/>
      <c r="V1589" s="3"/>
      <c r="W1589" s="5"/>
      <c r="AE1589" s="7"/>
      <c r="AM1589" s="8"/>
      <c r="AT1589" s="9"/>
      <c r="GY1589" s="12"/>
    </row>
    <row r="1590" spans="9:207" s="1" customFormat="1">
      <c r="I1590" s="3"/>
      <c r="P1590" s="60"/>
      <c r="Q1590" s="60"/>
      <c r="R1590" s="60"/>
      <c r="T1590" s="3"/>
      <c r="U1590" s="5"/>
      <c r="V1590" s="3"/>
      <c r="W1590" s="5"/>
      <c r="AE1590" s="7"/>
      <c r="AM1590" s="8"/>
      <c r="AT1590" s="9"/>
      <c r="GY1590" s="12"/>
    </row>
    <row r="1591" spans="9:207" s="1" customFormat="1">
      <c r="I1591" s="3"/>
      <c r="P1591" s="60"/>
      <c r="Q1591" s="60"/>
      <c r="R1591" s="60"/>
      <c r="T1591" s="3"/>
      <c r="U1591" s="5"/>
      <c r="V1591" s="3"/>
      <c r="W1591" s="5"/>
      <c r="AE1591" s="7"/>
      <c r="AM1591" s="8"/>
      <c r="AT1591" s="9"/>
      <c r="GY1591" s="12"/>
    </row>
    <row r="1592" spans="9:207" s="1" customFormat="1">
      <c r="I1592" s="3"/>
      <c r="P1592" s="60"/>
      <c r="Q1592" s="60"/>
      <c r="R1592" s="60"/>
      <c r="T1592" s="3"/>
      <c r="U1592" s="5"/>
      <c r="V1592" s="3"/>
      <c r="W1592" s="5"/>
      <c r="AE1592" s="7"/>
      <c r="AM1592" s="8"/>
      <c r="AT1592" s="9"/>
      <c r="GY1592" s="12"/>
    </row>
    <row r="1593" spans="9:207" s="1" customFormat="1">
      <c r="I1593" s="3"/>
      <c r="P1593" s="60"/>
      <c r="Q1593" s="60"/>
      <c r="R1593" s="60"/>
      <c r="T1593" s="3"/>
      <c r="U1593" s="5"/>
      <c r="V1593" s="3"/>
      <c r="W1593" s="5"/>
      <c r="AE1593" s="7"/>
      <c r="AM1593" s="8"/>
      <c r="AT1593" s="9"/>
      <c r="GY1593" s="12"/>
    </row>
    <row r="1594" spans="9:207" s="1" customFormat="1">
      <c r="I1594" s="3"/>
      <c r="P1594" s="60"/>
      <c r="Q1594" s="60"/>
      <c r="R1594" s="60"/>
      <c r="T1594" s="3"/>
      <c r="U1594" s="5"/>
      <c r="V1594" s="3"/>
      <c r="W1594" s="5"/>
      <c r="AE1594" s="7"/>
      <c r="AM1594" s="8"/>
      <c r="AT1594" s="9"/>
      <c r="GY1594" s="12"/>
    </row>
    <row r="1595" spans="9:207" s="1" customFormat="1">
      <c r="I1595" s="3"/>
      <c r="P1595" s="60"/>
      <c r="Q1595" s="60"/>
      <c r="R1595" s="60"/>
      <c r="T1595" s="3"/>
      <c r="U1595" s="5"/>
      <c r="V1595" s="3"/>
      <c r="W1595" s="5"/>
      <c r="AE1595" s="7"/>
      <c r="AM1595" s="8"/>
      <c r="AT1595" s="9"/>
      <c r="GY1595" s="12"/>
    </row>
    <row r="1596" spans="9:207" s="1" customFormat="1">
      <c r="I1596" s="3"/>
      <c r="P1596" s="60"/>
      <c r="Q1596" s="60"/>
      <c r="R1596" s="60"/>
      <c r="T1596" s="3"/>
      <c r="U1596" s="5"/>
      <c r="V1596" s="3"/>
      <c r="W1596" s="5"/>
      <c r="AE1596" s="7"/>
      <c r="AM1596" s="8"/>
      <c r="AT1596" s="9"/>
      <c r="GY1596" s="12"/>
    </row>
    <row r="1597" spans="9:207" s="1" customFormat="1">
      <c r="I1597" s="3"/>
      <c r="P1597" s="60"/>
      <c r="Q1597" s="60"/>
      <c r="R1597" s="60"/>
      <c r="T1597" s="3"/>
      <c r="U1597" s="5"/>
      <c r="V1597" s="3"/>
      <c r="W1597" s="5"/>
      <c r="AE1597" s="7"/>
      <c r="AM1597" s="8"/>
      <c r="AT1597" s="9"/>
      <c r="GY1597" s="12"/>
    </row>
    <row r="1598" spans="9:207" s="1" customFormat="1">
      <c r="I1598" s="3"/>
      <c r="P1598" s="60"/>
      <c r="Q1598" s="60"/>
      <c r="R1598" s="60"/>
      <c r="T1598" s="3"/>
      <c r="U1598" s="5"/>
      <c r="V1598" s="3"/>
      <c r="W1598" s="5"/>
      <c r="AE1598" s="7"/>
      <c r="AM1598" s="8"/>
      <c r="AT1598" s="9"/>
      <c r="GY1598" s="12"/>
    </row>
    <row r="1599" spans="9:207" s="1" customFormat="1">
      <c r="I1599" s="3"/>
      <c r="P1599" s="60"/>
      <c r="Q1599" s="60"/>
      <c r="R1599" s="60"/>
      <c r="T1599" s="3"/>
      <c r="U1599" s="5"/>
      <c r="V1599" s="3"/>
      <c r="W1599" s="5"/>
      <c r="AE1599" s="7"/>
      <c r="AM1599" s="8"/>
      <c r="AT1599" s="9"/>
      <c r="GY1599" s="12"/>
    </row>
    <row r="1600" spans="9:207" s="1" customFormat="1">
      <c r="I1600" s="3"/>
      <c r="P1600" s="60"/>
      <c r="Q1600" s="60"/>
      <c r="R1600" s="60"/>
      <c r="T1600" s="3"/>
      <c r="U1600" s="5"/>
      <c r="V1600" s="3"/>
      <c r="W1600" s="5"/>
      <c r="AE1600" s="7"/>
      <c r="AM1600" s="8"/>
      <c r="AT1600" s="9"/>
      <c r="GY1600" s="12"/>
    </row>
    <row r="1601" spans="9:207" s="1" customFormat="1">
      <c r="I1601" s="3"/>
      <c r="P1601" s="60"/>
      <c r="Q1601" s="60"/>
      <c r="R1601" s="60"/>
      <c r="T1601" s="3"/>
      <c r="U1601" s="5"/>
      <c r="V1601" s="3"/>
      <c r="W1601" s="5"/>
      <c r="AE1601" s="7"/>
      <c r="AM1601" s="8"/>
      <c r="AT1601" s="9"/>
      <c r="GY1601" s="12"/>
    </row>
    <row r="1602" spans="9:207" s="1" customFormat="1">
      <c r="I1602" s="3"/>
      <c r="P1602" s="60"/>
      <c r="Q1602" s="60"/>
      <c r="R1602" s="60"/>
      <c r="T1602" s="3"/>
      <c r="U1602" s="5"/>
      <c r="V1602" s="3"/>
      <c r="W1602" s="5"/>
      <c r="AE1602" s="7"/>
      <c r="AM1602" s="8"/>
      <c r="AT1602" s="9"/>
      <c r="GY1602" s="12"/>
    </row>
    <row r="1603" spans="9:207" s="1" customFormat="1">
      <c r="I1603" s="3"/>
      <c r="P1603" s="60"/>
      <c r="Q1603" s="60"/>
      <c r="R1603" s="60"/>
      <c r="T1603" s="3"/>
      <c r="U1603" s="5"/>
      <c r="V1603" s="3"/>
      <c r="W1603" s="5"/>
      <c r="AE1603" s="7"/>
      <c r="AM1603" s="8"/>
      <c r="AT1603" s="9"/>
      <c r="GY1603" s="12"/>
    </row>
    <row r="1604" spans="9:207" s="1" customFormat="1">
      <c r="I1604" s="3"/>
      <c r="P1604" s="60"/>
      <c r="Q1604" s="60"/>
      <c r="R1604" s="60"/>
      <c r="T1604" s="3"/>
      <c r="U1604" s="5"/>
      <c r="V1604" s="3"/>
      <c r="W1604" s="5"/>
      <c r="AE1604" s="7"/>
      <c r="AM1604" s="8"/>
      <c r="AT1604" s="9"/>
      <c r="GY1604" s="12"/>
    </row>
    <row r="1605" spans="9:207" s="1" customFormat="1">
      <c r="I1605" s="3"/>
      <c r="P1605" s="60"/>
      <c r="Q1605" s="60"/>
      <c r="R1605" s="60"/>
      <c r="T1605" s="3"/>
      <c r="U1605" s="5"/>
      <c r="V1605" s="3"/>
      <c r="W1605" s="5"/>
      <c r="AE1605" s="7"/>
      <c r="AM1605" s="8"/>
      <c r="AT1605" s="9"/>
      <c r="GY1605" s="12"/>
    </row>
    <row r="1606" spans="9:207" s="1" customFormat="1">
      <c r="I1606" s="3"/>
      <c r="P1606" s="60"/>
      <c r="Q1606" s="60"/>
      <c r="R1606" s="60"/>
      <c r="T1606" s="3"/>
      <c r="U1606" s="5"/>
      <c r="V1606" s="3"/>
      <c r="W1606" s="5"/>
      <c r="AE1606" s="7"/>
      <c r="AM1606" s="8"/>
      <c r="AT1606" s="9"/>
      <c r="GY1606" s="12"/>
    </row>
    <row r="1607" spans="9:207" s="1" customFormat="1">
      <c r="I1607" s="3"/>
      <c r="P1607" s="60"/>
      <c r="Q1607" s="60"/>
      <c r="R1607" s="60"/>
      <c r="T1607" s="3"/>
      <c r="U1607" s="5"/>
      <c r="V1607" s="3"/>
      <c r="W1607" s="5"/>
      <c r="AE1607" s="7"/>
      <c r="AM1607" s="8"/>
      <c r="AT1607" s="9"/>
      <c r="GY1607" s="12"/>
    </row>
    <row r="1608" spans="9:207" s="1" customFormat="1">
      <c r="I1608" s="3"/>
      <c r="P1608" s="60"/>
      <c r="Q1608" s="60"/>
      <c r="R1608" s="60"/>
      <c r="T1608" s="3"/>
      <c r="U1608" s="5"/>
      <c r="V1608" s="3"/>
      <c r="W1608" s="5"/>
      <c r="AE1608" s="7"/>
      <c r="AM1608" s="8"/>
      <c r="AT1608" s="9"/>
      <c r="GY1608" s="12"/>
    </row>
    <row r="1609" spans="9:207" s="1" customFormat="1">
      <c r="I1609" s="3"/>
      <c r="P1609" s="60"/>
      <c r="Q1609" s="60"/>
      <c r="R1609" s="60"/>
      <c r="T1609" s="3"/>
      <c r="U1609" s="5"/>
      <c r="V1609" s="3"/>
      <c r="W1609" s="5"/>
      <c r="AE1609" s="7"/>
      <c r="AM1609" s="8"/>
      <c r="AT1609" s="9"/>
      <c r="GY1609" s="12"/>
    </row>
    <row r="1610" spans="9:207" s="1" customFormat="1">
      <c r="I1610" s="3"/>
      <c r="P1610" s="60"/>
      <c r="Q1610" s="60"/>
      <c r="R1610" s="60"/>
      <c r="T1610" s="3"/>
      <c r="U1610" s="5"/>
      <c r="V1610" s="3"/>
      <c r="W1610" s="5"/>
      <c r="AE1610" s="7"/>
      <c r="AM1610" s="8"/>
      <c r="AT1610" s="9"/>
      <c r="GY1610" s="12"/>
    </row>
    <row r="1611" spans="9:207" s="1" customFormat="1">
      <c r="I1611" s="3"/>
      <c r="P1611" s="60"/>
      <c r="Q1611" s="60"/>
      <c r="R1611" s="60"/>
      <c r="T1611" s="3"/>
      <c r="U1611" s="5"/>
      <c r="V1611" s="3"/>
      <c r="W1611" s="5"/>
      <c r="AE1611" s="7"/>
      <c r="AM1611" s="8"/>
      <c r="AT1611" s="9"/>
      <c r="GY1611" s="12"/>
    </row>
    <row r="1612" spans="9:207" s="1" customFormat="1">
      <c r="I1612" s="3"/>
      <c r="P1612" s="60"/>
      <c r="Q1612" s="60"/>
      <c r="R1612" s="60"/>
      <c r="T1612" s="3"/>
      <c r="U1612" s="5"/>
      <c r="V1612" s="3"/>
      <c r="W1612" s="5"/>
      <c r="AE1612" s="7"/>
      <c r="AM1612" s="8"/>
      <c r="AT1612" s="9"/>
      <c r="GY1612" s="12"/>
    </row>
    <row r="1613" spans="9:207" s="1" customFormat="1">
      <c r="I1613" s="3"/>
      <c r="P1613" s="60"/>
      <c r="Q1613" s="60"/>
      <c r="R1613" s="60"/>
      <c r="T1613" s="3"/>
      <c r="U1613" s="5"/>
      <c r="V1613" s="3"/>
      <c r="W1613" s="5"/>
      <c r="AE1613" s="7"/>
      <c r="AM1613" s="8"/>
      <c r="AT1613" s="9"/>
      <c r="GY1613" s="12"/>
    </row>
    <row r="1614" spans="9:207" s="1" customFormat="1">
      <c r="I1614" s="3"/>
      <c r="P1614" s="60"/>
      <c r="Q1614" s="60"/>
      <c r="R1614" s="60"/>
      <c r="T1614" s="3"/>
      <c r="U1614" s="5"/>
      <c r="V1614" s="3"/>
      <c r="W1614" s="5"/>
      <c r="AE1614" s="7"/>
      <c r="AM1614" s="8"/>
      <c r="AT1614" s="9"/>
      <c r="GY1614" s="12"/>
    </row>
    <row r="1615" spans="9:207" s="1" customFormat="1">
      <c r="I1615" s="3"/>
      <c r="P1615" s="60"/>
      <c r="Q1615" s="60"/>
      <c r="R1615" s="60"/>
      <c r="T1615" s="3"/>
      <c r="U1615" s="5"/>
      <c r="V1615" s="3"/>
      <c r="W1615" s="5"/>
      <c r="AE1615" s="7"/>
      <c r="AM1615" s="8"/>
      <c r="AT1615" s="9"/>
      <c r="GY1615" s="12"/>
    </row>
    <row r="1616" spans="9:207" s="1" customFormat="1">
      <c r="I1616" s="3"/>
      <c r="P1616" s="60"/>
      <c r="Q1616" s="60"/>
      <c r="R1616" s="60"/>
      <c r="T1616" s="3"/>
      <c r="U1616" s="5"/>
      <c r="V1616" s="3"/>
      <c r="W1616" s="5"/>
      <c r="AE1616" s="7"/>
      <c r="AM1616" s="8"/>
      <c r="AT1616" s="9"/>
      <c r="GY1616" s="12"/>
    </row>
    <row r="1617" spans="9:207" s="1" customFormat="1">
      <c r="I1617" s="3"/>
      <c r="P1617" s="60"/>
      <c r="Q1617" s="60"/>
      <c r="R1617" s="60"/>
      <c r="T1617" s="3"/>
      <c r="U1617" s="5"/>
      <c r="V1617" s="3"/>
      <c r="W1617" s="5"/>
      <c r="AE1617" s="7"/>
      <c r="AM1617" s="8"/>
      <c r="AT1617" s="9"/>
      <c r="GY1617" s="12"/>
    </row>
    <row r="1618" spans="9:207" s="1" customFormat="1">
      <c r="I1618" s="3"/>
      <c r="P1618" s="60"/>
      <c r="Q1618" s="60"/>
      <c r="R1618" s="60"/>
      <c r="T1618" s="3"/>
      <c r="U1618" s="5"/>
      <c r="V1618" s="3"/>
      <c r="W1618" s="5"/>
      <c r="AE1618" s="7"/>
      <c r="AM1618" s="8"/>
      <c r="AT1618" s="9"/>
      <c r="GY1618" s="12"/>
    </row>
    <row r="1619" spans="9:207" s="1" customFormat="1">
      <c r="I1619" s="3"/>
      <c r="P1619" s="60"/>
      <c r="Q1619" s="60"/>
      <c r="R1619" s="60"/>
      <c r="T1619" s="3"/>
      <c r="U1619" s="5"/>
      <c r="V1619" s="3"/>
      <c r="W1619" s="5"/>
      <c r="AE1619" s="7"/>
      <c r="AM1619" s="8"/>
      <c r="AT1619" s="9"/>
      <c r="GY1619" s="12"/>
    </row>
    <row r="1620" spans="9:207" s="1" customFormat="1">
      <c r="I1620" s="3"/>
      <c r="P1620" s="60"/>
      <c r="Q1620" s="60"/>
      <c r="R1620" s="60"/>
      <c r="T1620" s="3"/>
      <c r="U1620" s="5"/>
      <c r="V1620" s="3"/>
      <c r="W1620" s="5"/>
      <c r="AE1620" s="7"/>
      <c r="AM1620" s="8"/>
      <c r="AT1620" s="9"/>
      <c r="GY1620" s="12"/>
    </row>
    <row r="1621" spans="9:207" s="1" customFormat="1">
      <c r="I1621" s="3"/>
      <c r="P1621" s="60"/>
      <c r="Q1621" s="60"/>
      <c r="R1621" s="60"/>
      <c r="T1621" s="3"/>
      <c r="U1621" s="5"/>
      <c r="V1621" s="3"/>
      <c r="W1621" s="5"/>
      <c r="AE1621" s="7"/>
      <c r="AM1621" s="8"/>
      <c r="AT1621" s="9"/>
      <c r="GY1621" s="12"/>
    </row>
    <row r="1622" spans="9:207" s="1" customFormat="1">
      <c r="I1622" s="3"/>
      <c r="P1622" s="60"/>
      <c r="Q1622" s="60"/>
      <c r="R1622" s="60"/>
      <c r="T1622" s="3"/>
      <c r="U1622" s="5"/>
      <c r="V1622" s="3"/>
      <c r="W1622" s="5"/>
      <c r="AE1622" s="7"/>
      <c r="AM1622" s="8"/>
      <c r="AT1622" s="9"/>
      <c r="GY1622" s="12"/>
    </row>
    <row r="1623" spans="9:207" s="1" customFormat="1">
      <c r="I1623" s="3"/>
      <c r="P1623" s="60"/>
      <c r="Q1623" s="60"/>
      <c r="R1623" s="60"/>
      <c r="T1623" s="3"/>
      <c r="U1623" s="5"/>
      <c r="V1623" s="3"/>
      <c r="W1623" s="5"/>
      <c r="AE1623" s="7"/>
      <c r="AM1623" s="8"/>
      <c r="AT1623" s="9"/>
      <c r="GY1623" s="12"/>
    </row>
    <row r="1624" spans="9:207" s="1" customFormat="1">
      <c r="I1624" s="3"/>
      <c r="P1624" s="60"/>
      <c r="Q1624" s="60"/>
      <c r="R1624" s="60"/>
      <c r="T1624" s="3"/>
      <c r="U1624" s="5"/>
      <c r="V1624" s="3"/>
      <c r="W1624" s="5"/>
      <c r="AE1624" s="7"/>
      <c r="AM1624" s="8"/>
      <c r="AT1624" s="9"/>
      <c r="GY1624" s="12"/>
    </row>
    <row r="1625" spans="9:207" s="1" customFormat="1">
      <c r="I1625" s="3"/>
      <c r="P1625" s="60"/>
      <c r="Q1625" s="60"/>
      <c r="R1625" s="60"/>
      <c r="T1625" s="3"/>
      <c r="U1625" s="5"/>
      <c r="V1625" s="3"/>
      <c r="W1625" s="5"/>
      <c r="AE1625" s="7"/>
      <c r="AM1625" s="8"/>
      <c r="AT1625" s="9"/>
      <c r="GY1625" s="12"/>
    </row>
    <row r="1626" spans="9:207" s="1" customFormat="1">
      <c r="I1626" s="3"/>
      <c r="P1626" s="60"/>
      <c r="Q1626" s="60"/>
      <c r="R1626" s="60"/>
      <c r="T1626" s="3"/>
      <c r="U1626" s="5"/>
      <c r="V1626" s="3"/>
      <c r="W1626" s="5"/>
      <c r="AE1626" s="7"/>
      <c r="AM1626" s="8"/>
      <c r="AT1626" s="9"/>
      <c r="GY1626" s="12"/>
    </row>
    <row r="1627" spans="9:207" s="1" customFormat="1">
      <c r="I1627" s="3"/>
      <c r="P1627" s="60"/>
      <c r="Q1627" s="60"/>
      <c r="R1627" s="60"/>
      <c r="T1627" s="3"/>
      <c r="U1627" s="5"/>
      <c r="V1627" s="3"/>
      <c r="W1627" s="5"/>
      <c r="AE1627" s="7"/>
      <c r="AM1627" s="8"/>
      <c r="AT1627" s="9"/>
      <c r="GY1627" s="12"/>
    </row>
    <row r="1628" spans="9:207" s="1" customFormat="1">
      <c r="I1628" s="3"/>
      <c r="P1628" s="60"/>
      <c r="Q1628" s="60"/>
      <c r="R1628" s="60"/>
      <c r="T1628" s="3"/>
      <c r="U1628" s="5"/>
      <c r="V1628" s="3"/>
      <c r="W1628" s="5"/>
      <c r="AE1628" s="7"/>
      <c r="AM1628" s="8"/>
      <c r="AT1628" s="9"/>
      <c r="GY1628" s="12"/>
    </row>
    <row r="1629" spans="9:207" s="1" customFormat="1">
      <c r="I1629" s="3"/>
      <c r="P1629" s="60"/>
      <c r="Q1629" s="60"/>
      <c r="R1629" s="60"/>
      <c r="T1629" s="3"/>
      <c r="U1629" s="5"/>
      <c r="V1629" s="3"/>
      <c r="W1629" s="5"/>
      <c r="AE1629" s="7"/>
      <c r="AM1629" s="8"/>
      <c r="AT1629" s="9"/>
      <c r="GY1629" s="12"/>
    </row>
    <row r="1630" spans="9:207" s="1" customFormat="1">
      <c r="I1630" s="3"/>
      <c r="P1630" s="60"/>
      <c r="Q1630" s="60"/>
      <c r="R1630" s="60"/>
      <c r="T1630" s="3"/>
      <c r="U1630" s="5"/>
      <c r="V1630" s="3"/>
      <c r="W1630" s="5"/>
      <c r="AE1630" s="7"/>
      <c r="AM1630" s="8"/>
      <c r="AT1630" s="9"/>
      <c r="GY1630" s="12"/>
    </row>
    <row r="1631" spans="9:207" s="1" customFormat="1">
      <c r="I1631" s="3"/>
      <c r="P1631" s="60"/>
      <c r="Q1631" s="60"/>
      <c r="R1631" s="60"/>
      <c r="T1631" s="3"/>
      <c r="U1631" s="5"/>
      <c r="V1631" s="3"/>
      <c r="W1631" s="5"/>
      <c r="AE1631" s="7"/>
      <c r="AM1631" s="8"/>
      <c r="AT1631" s="9"/>
      <c r="GY1631" s="12"/>
    </row>
    <row r="1632" spans="9:207" s="1" customFormat="1">
      <c r="I1632" s="3"/>
      <c r="P1632" s="60"/>
      <c r="Q1632" s="60"/>
      <c r="R1632" s="60"/>
      <c r="T1632" s="3"/>
      <c r="U1632" s="5"/>
      <c r="V1632" s="3"/>
      <c r="W1632" s="5"/>
      <c r="AE1632" s="7"/>
      <c r="AM1632" s="8"/>
      <c r="AT1632" s="9"/>
      <c r="GY1632" s="12"/>
    </row>
    <row r="1633" spans="9:207" s="1" customFormat="1">
      <c r="I1633" s="3"/>
      <c r="P1633" s="60"/>
      <c r="Q1633" s="60"/>
      <c r="R1633" s="60"/>
      <c r="T1633" s="3"/>
      <c r="U1633" s="5"/>
      <c r="V1633" s="3"/>
      <c r="W1633" s="5"/>
      <c r="AE1633" s="7"/>
      <c r="AM1633" s="8"/>
      <c r="AT1633" s="9"/>
      <c r="GY1633" s="12"/>
    </row>
    <row r="1634" spans="9:207" s="1" customFormat="1">
      <c r="I1634" s="3"/>
      <c r="P1634" s="60"/>
      <c r="Q1634" s="60"/>
      <c r="R1634" s="60"/>
      <c r="T1634" s="3"/>
      <c r="U1634" s="5"/>
      <c r="V1634" s="3"/>
      <c r="W1634" s="5"/>
      <c r="AE1634" s="7"/>
      <c r="AM1634" s="8"/>
      <c r="AT1634" s="9"/>
      <c r="GY1634" s="12"/>
    </row>
    <row r="1635" spans="9:207" s="1" customFormat="1">
      <c r="I1635" s="3"/>
      <c r="P1635" s="60"/>
      <c r="Q1635" s="60"/>
      <c r="R1635" s="60"/>
      <c r="T1635" s="3"/>
      <c r="U1635" s="5"/>
      <c r="V1635" s="3"/>
      <c r="W1635" s="5"/>
      <c r="AE1635" s="7"/>
      <c r="AM1635" s="8"/>
      <c r="AT1635" s="9"/>
      <c r="GY1635" s="12"/>
    </row>
    <row r="1636" spans="9:207" s="1" customFormat="1">
      <c r="I1636" s="3"/>
      <c r="P1636" s="60"/>
      <c r="Q1636" s="60"/>
      <c r="R1636" s="60"/>
      <c r="T1636" s="3"/>
      <c r="U1636" s="5"/>
      <c r="V1636" s="3"/>
      <c r="W1636" s="5"/>
      <c r="AE1636" s="7"/>
      <c r="AM1636" s="8"/>
      <c r="AT1636" s="9"/>
      <c r="GY1636" s="12"/>
    </row>
    <row r="1637" spans="9:207" s="1" customFormat="1">
      <c r="I1637" s="3"/>
      <c r="P1637" s="60"/>
      <c r="Q1637" s="60"/>
      <c r="R1637" s="60"/>
      <c r="T1637" s="3"/>
      <c r="U1637" s="5"/>
      <c r="V1637" s="3"/>
      <c r="W1637" s="5"/>
      <c r="AE1637" s="7"/>
      <c r="AM1637" s="8"/>
      <c r="AT1637" s="9"/>
      <c r="GY1637" s="12"/>
    </row>
    <row r="1638" spans="9:207" s="1" customFormat="1">
      <c r="I1638" s="3"/>
      <c r="P1638" s="60"/>
      <c r="Q1638" s="60"/>
      <c r="R1638" s="60"/>
      <c r="T1638" s="3"/>
      <c r="U1638" s="5"/>
      <c r="V1638" s="3"/>
      <c r="W1638" s="5"/>
      <c r="AE1638" s="7"/>
      <c r="AM1638" s="8"/>
      <c r="AT1638" s="9"/>
      <c r="GY1638" s="12"/>
    </row>
    <row r="1639" spans="9:207" s="1" customFormat="1">
      <c r="I1639" s="3"/>
      <c r="P1639" s="60"/>
      <c r="Q1639" s="60"/>
      <c r="R1639" s="60"/>
      <c r="T1639" s="3"/>
      <c r="U1639" s="5"/>
      <c r="V1639" s="3"/>
      <c r="W1639" s="5"/>
      <c r="AE1639" s="7"/>
      <c r="AM1639" s="8"/>
      <c r="AT1639" s="9"/>
      <c r="GY1639" s="12"/>
    </row>
    <row r="1640" spans="9:207" s="1" customFormat="1">
      <c r="I1640" s="3"/>
      <c r="P1640" s="60"/>
      <c r="Q1640" s="60"/>
      <c r="R1640" s="60"/>
      <c r="T1640" s="3"/>
      <c r="U1640" s="5"/>
      <c r="V1640" s="3"/>
      <c r="W1640" s="5"/>
      <c r="AE1640" s="7"/>
      <c r="AM1640" s="8"/>
      <c r="AT1640" s="9"/>
      <c r="GY1640" s="12"/>
    </row>
    <row r="1641" spans="9:207" s="1" customFormat="1">
      <c r="I1641" s="3"/>
      <c r="P1641" s="60"/>
      <c r="Q1641" s="60"/>
      <c r="R1641" s="60"/>
      <c r="T1641" s="3"/>
      <c r="U1641" s="5"/>
      <c r="V1641" s="3"/>
      <c r="W1641" s="5"/>
      <c r="AE1641" s="7"/>
      <c r="AM1641" s="8"/>
      <c r="AT1641" s="9"/>
      <c r="GY1641" s="12"/>
    </row>
    <row r="1642" spans="9:207" s="1" customFormat="1">
      <c r="I1642" s="3"/>
      <c r="P1642" s="60"/>
      <c r="Q1642" s="60"/>
      <c r="R1642" s="60"/>
      <c r="T1642" s="3"/>
      <c r="U1642" s="5"/>
      <c r="V1642" s="3"/>
      <c r="W1642" s="5"/>
      <c r="AE1642" s="7"/>
      <c r="AM1642" s="8"/>
      <c r="AT1642" s="9"/>
      <c r="GY1642" s="12"/>
    </row>
    <row r="1643" spans="9:207" s="1" customFormat="1">
      <c r="I1643" s="3"/>
      <c r="P1643" s="60"/>
      <c r="Q1643" s="60"/>
      <c r="R1643" s="60"/>
      <c r="T1643" s="3"/>
      <c r="U1643" s="5"/>
      <c r="V1643" s="3"/>
      <c r="W1643" s="5"/>
      <c r="AE1643" s="7"/>
      <c r="AM1643" s="8"/>
      <c r="AT1643" s="9"/>
      <c r="GY1643" s="12"/>
    </row>
    <row r="1644" spans="9:207" s="1" customFormat="1">
      <c r="I1644" s="3"/>
      <c r="P1644" s="60"/>
      <c r="Q1644" s="60"/>
      <c r="R1644" s="60"/>
      <c r="T1644" s="3"/>
      <c r="U1644" s="5"/>
      <c r="V1644" s="3"/>
      <c r="W1644" s="5"/>
      <c r="AE1644" s="7"/>
      <c r="AM1644" s="8"/>
      <c r="AT1644" s="9"/>
      <c r="GY1644" s="12"/>
    </row>
    <row r="1645" spans="9:207" s="1" customFormat="1">
      <c r="I1645" s="3"/>
      <c r="P1645" s="60"/>
      <c r="Q1645" s="60"/>
      <c r="R1645" s="60"/>
      <c r="T1645" s="3"/>
      <c r="U1645" s="5"/>
      <c r="V1645" s="3"/>
      <c r="W1645" s="5"/>
      <c r="AE1645" s="7"/>
      <c r="AM1645" s="8"/>
      <c r="AT1645" s="9"/>
      <c r="GY1645" s="12"/>
    </row>
    <row r="1646" spans="9:207" s="1" customFormat="1">
      <c r="I1646" s="3"/>
      <c r="P1646" s="60"/>
      <c r="Q1646" s="60"/>
      <c r="R1646" s="60"/>
      <c r="T1646" s="3"/>
      <c r="U1646" s="5"/>
      <c r="V1646" s="3"/>
      <c r="W1646" s="5"/>
      <c r="AE1646" s="7"/>
      <c r="AM1646" s="8"/>
      <c r="AT1646" s="9"/>
      <c r="GY1646" s="12"/>
    </row>
    <row r="1647" spans="9:207" s="1" customFormat="1">
      <c r="I1647" s="3"/>
      <c r="P1647" s="60"/>
      <c r="Q1647" s="60"/>
      <c r="R1647" s="60"/>
      <c r="T1647" s="3"/>
      <c r="U1647" s="5"/>
      <c r="V1647" s="3"/>
      <c r="W1647" s="5"/>
      <c r="AE1647" s="7"/>
      <c r="AM1647" s="8"/>
      <c r="AT1647" s="9"/>
      <c r="GY1647" s="12"/>
    </row>
    <row r="1648" spans="9:207" s="1" customFormat="1">
      <c r="I1648" s="3"/>
      <c r="P1648" s="60"/>
      <c r="Q1648" s="60"/>
      <c r="R1648" s="60"/>
      <c r="T1648" s="3"/>
      <c r="U1648" s="5"/>
      <c r="V1648" s="3"/>
      <c r="W1648" s="5"/>
      <c r="AE1648" s="7"/>
      <c r="AM1648" s="8"/>
      <c r="AT1648" s="9"/>
      <c r="GY1648" s="12"/>
    </row>
    <row r="1649" spans="9:207" s="1" customFormat="1">
      <c r="I1649" s="3"/>
      <c r="P1649" s="60"/>
      <c r="Q1649" s="60"/>
      <c r="R1649" s="60"/>
      <c r="T1649" s="3"/>
      <c r="U1649" s="5"/>
      <c r="V1649" s="3"/>
      <c r="W1649" s="5"/>
      <c r="AE1649" s="7"/>
      <c r="AM1649" s="8"/>
      <c r="AT1649" s="9"/>
      <c r="GY1649" s="12"/>
    </row>
    <row r="1650" spans="9:207" s="1" customFormat="1">
      <c r="I1650" s="3"/>
      <c r="P1650" s="60"/>
      <c r="Q1650" s="60"/>
      <c r="R1650" s="60"/>
      <c r="T1650" s="3"/>
      <c r="U1650" s="5"/>
      <c r="V1650" s="3"/>
      <c r="W1650" s="5"/>
      <c r="AE1650" s="7"/>
      <c r="AM1650" s="8"/>
      <c r="AT1650" s="9"/>
      <c r="GY1650" s="12"/>
    </row>
    <row r="1651" spans="9:207" s="1" customFormat="1">
      <c r="I1651" s="3"/>
      <c r="P1651" s="60"/>
      <c r="Q1651" s="60"/>
      <c r="R1651" s="60"/>
      <c r="T1651" s="3"/>
      <c r="U1651" s="5"/>
      <c r="V1651" s="3"/>
      <c r="W1651" s="5"/>
      <c r="AE1651" s="7"/>
      <c r="AM1651" s="8"/>
      <c r="AT1651" s="9"/>
      <c r="GY1651" s="12"/>
    </row>
    <row r="1652" spans="9:207" s="1" customFormat="1">
      <c r="I1652" s="3"/>
      <c r="P1652" s="60"/>
      <c r="Q1652" s="60"/>
      <c r="R1652" s="60"/>
      <c r="T1652" s="3"/>
      <c r="U1652" s="5"/>
      <c r="V1652" s="3"/>
      <c r="W1652" s="5"/>
      <c r="AE1652" s="7"/>
      <c r="AM1652" s="8"/>
      <c r="AT1652" s="9"/>
      <c r="GY1652" s="12"/>
    </row>
    <row r="1653" spans="9:207" s="1" customFormat="1">
      <c r="I1653" s="3"/>
      <c r="P1653" s="60"/>
      <c r="Q1653" s="60"/>
      <c r="R1653" s="60"/>
      <c r="T1653" s="3"/>
      <c r="U1653" s="5"/>
      <c r="V1653" s="3"/>
      <c r="W1653" s="5"/>
      <c r="AE1653" s="7"/>
      <c r="AM1653" s="8"/>
      <c r="AT1653" s="9"/>
      <c r="GY1653" s="12"/>
    </row>
    <row r="1654" spans="9:207" s="1" customFormat="1">
      <c r="I1654" s="3"/>
      <c r="P1654" s="60"/>
      <c r="Q1654" s="60"/>
      <c r="R1654" s="60"/>
      <c r="T1654" s="3"/>
      <c r="U1654" s="5"/>
      <c r="V1654" s="3"/>
      <c r="W1654" s="5"/>
      <c r="AE1654" s="7"/>
      <c r="AM1654" s="8"/>
      <c r="AT1654" s="9"/>
      <c r="GY1654" s="12"/>
    </row>
    <row r="1655" spans="9:207" s="1" customFormat="1">
      <c r="I1655" s="3"/>
      <c r="P1655" s="60"/>
      <c r="Q1655" s="60"/>
      <c r="R1655" s="60"/>
      <c r="T1655" s="3"/>
      <c r="U1655" s="5"/>
      <c r="V1655" s="3"/>
      <c r="W1655" s="5"/>
      <c r="AE1655" s="7"/>
      <c r="AM1655" s="8"/>
      <c r="AT1655" s="9"/>
      <c r="GY1655" s="12"/>
    </row>
    <row r="1656" spans="9:207" s="1" customFormat="1">
      <c r="I1656" s="3"/>
      <c r="P1656" s="60"/>
      <c r="Q1656" s="60"/>
      <c r="R1656" s="60"/>
      <c r="T1656" s="3"/>
      <c r="U1656" s="5"/>
      <c r="V1656" s="3"/>
      <c r="W1656" s="5"/>
      <c r="AE1656" s="7"/>
      <c r="AM1656" s="8"/>
      <c r="AT1656" s="9"/>
      <c r="GY1656" s="12"/>
    </row>
    <row r="1657" spans="9:207" s="1" customFormat="1">
      <c r="I1657" s="3"/>
      <c r="P1657" s="60"/>
      <c r="Q1657" s="60"/>
      <c r="R1657" s="60"/>
      <c r="T1657" s="3"/>
      <c r="U1657" s="5"/>
      <c r="V1657" s="3"/>
      <c r="W1657" s="5"/>
      <c r="AE1657" s="7"/>
      <c r="AM1657" s="8"/>
      <c r="AT1657" s="9"/>
      <c r="GY1657" s="12"/>
    </row>
    <row r="1658" spans="9:207" s="1" customFormat="1">
      <c r="I1658" s="3"/>
      <c r="P1658" s="60"/>
      <c r="Q1658" s="60"/>
      <c r="R1658" s="60"/>
      <c r="T1658" s="3"/>
      <c r="U1658" s="5"/>
      <c r="V1658" s="3"/>
      <c r="W1658" s="5"/>
      <c r="AE1658" s="7"/>
      <c r="AM1658" s="8"/>
      <c r="AT1658" s="9"/>
      <c r="GY1658" s="12"/>
    </row>
    <row r="1659" spans="9:207" s="1" customFormat="1">
      <c r="I1659" s="3"/>
      <c r="P1659" s="60"/>
      <c r="Q1659" s="60"/>
      <c r="R1659" s="60"/>
      <c r="T1659" s="3"/>
      <c r="U1659" s="5"/>
      <c r="V1659" s="3"/>
      <c r="W1659" s="5"/>
      <c r="AE1659" s="7"/>
      <c r="AM1659" s="8"/>
      <c r="AT1659" s="9"/>
      <c r="GY1659" s="12"/>
    </row>
    <row r="1660" spans="9:207" s="1" customFormat="1">
      <c r="I1660" s="3"/>
      <c r="P1660" s="60"/>
      <c r="Q1660" s="60"/>
      <c r="R1660" s="60"/>
      <c r="T1660" s="3"/>
      <c r="U1660" s="5"/>
      <c r="V1660" s="3"/>
      <c r="W1660" s="5"/>
      <c r="AE1660" s="7"/>
      <c r="AM1660" s="8"/>
      <c r="AT1660" s="9"/>
      <c r="GY1660" s="12"/>
    </row>
    <row r="1661" spans="9:207" s="1" customFormat="1">
      <c r="I1661" s="3"/>
      <c r="P1661" s="60"/>
      <c r="Q1661" s="60"/>
      <c r="R1661" s="60"/>
      <c r="T1661" s="3"/>
      <c r="U1661" s="5"/>
      <c r="V1661" s="3"/>
      <c r="W1661" s="5"/>
      <c r="AE1661" s="7"/>
      <c r="AM1661" s="8"/>
      <c r="AT1661" s="9"/>
      <c r="GY1661" s="12"/>
    </row>
    <row r="1662" spans="9:207" s="1" customFormat="1">
      <c r="I1662" s="3"/>
      <c r="P1662" s="60"/>
      <c r="Q1662" s="60"/>
      <c r="R1662" s="60"/>
      <c r="T1662" s="3"/>
      <c r="U1662" s="5"/>
      <c r="V1662" s="3"/>
      <c r="W1662" s="5"/>
      <c r="AE1662" s="7"/>
      <c r="AM1662" s="8"/>
      <c r="AT1662" s="9"/>
      <c r="GY1662" s="12"/>
    </row>
    <row r="1663" spans="9:207" s="1" customFormat="1">
      <c r="I1663" s="3"/>
      <c r="P1663" s="60"/>
      <c r="Q1663" s="60"/>
      <c r="R1663" s="60"/>
      <c r="T1663" s="3"/>
      <c r="U1663" s="5"/>
      <c r="V1663" s="3"/>
      <c r="W1663" s="5"/>
      <c r="AE1663" s="7"/>
      <c r="AM1663" s="8"/>
      <c r="AT1663" s="9"/>
      <c r="GY1663" s="12"/>
    </row>
    <row r="1664" spans="9:207" s="1" customFormat="1">
      <c r="I1664" s="3"/>
      <c r="P1664" s="60"/>
      <c r="Q1664" s="60"/>
      <c r="R1664" s="60"/>
      <c r="T1664" s="3"/>
      <c r="U1664" s="5"/>
      <c r="V1664" s="3"/>
      <c r="W1664" s="5"/>
      <c r="AE1664" s="7"/>
      <c r="AM1664" s="8"/>
      <c r="AT1664" s="9"/>
      <c r="GY1664" s="12"/>
    </row>
    <row r="1665" spans="9:207" s="1" customFormat="1">
      <c r="I1665" s="3"/>
      <c r="P1665" s="60"/>
      <c r="Q1665" s="60"/>
      <c r="R1665" s="60"/>
      <c r="T1665" s="3"/>
      <c r="U1665" s="5"/>
      <c r="V1665" s="3"/>
      <c r="W1665" s="5"/>
      <c r="AE1665" s="7"/>
      <c r="AM1665" s="8"/>
      <c r="AT1665" s="9"/>
      <c r="GY1665" s="12"/>
    </row>
    <row r="1666" spans="9:207" s="1" customFormat="1">
      <c r="I1666" s="3"/>
      <c r="P1666" s="60"/>
      <c r="Q1666" s="60"/>
      <c r="R1666" s="60"/>
      <c r="T1666" s="3"/>
      <c r="U1666" s="5"/>
      <c r="V1666" s="3"/>
      <c r="W1666" s="5"/>
      <c r="AE1666" s="7"/>
      <c r="AM1666" s="8"/>
      <c r="AT1666" s="9"/>
      <c r="GY1666" s="12"/>
    </row>
    <row r="1667" spans="9:207" s="1" customFormat="1">
      <c r="I1667" s="3"/>
      <c r="P1667" s="60"/>
      <c r="Q1667" s="60"/>
      <c r="R1667" s="60"/>
      <c r="T1667" s="3"/>
      <c r="U1667" s="5"/>
      <c r="V1667" s="3"/>
      <c r="W1667" s="5"/>
      <c r="AE1667" s="7"/>
      <c r="AM1667" s="8"/>
      <c r="AT1667" s="9"/>
      <c r="GY1667" s="12"/>
    </row>
    <row r="1668" spans="9:207" s="1" customFormat="1">
      <c r="I1668" s="3"/>
      <c r="P1668" s="60"/>
      <c r="Q1668" s="60"/>
      <c r="R1668" s="60"/>
      <c r="T1668" s="3"/>
      <c r="U1668" s="5"/>
      <c r="V1668" s="3"/>
      <c r="W1668" s="5"/>
      <c r="AE1668" s="7"/>
      <c r="AM1668" s="8"/>
      <c r="AT1668" s="9"/>
      <c r="GY1668" s="12"/>
    </row>
    <row r="1669" spans="9:207" s="1" customFormat="1">
      <c r="I1669" s="3"/>
      <c r="P1669" s="60"/>
      <c r="Q1669" s="60"/>
      <c r="R1669" s="60"/>
      <c r="T1669" s="3"/>
      <c r="U1669" s="5"/>
      <c r="V1669" s="3"/>
      <c r="W1669" s="5"/>
      <c r="AE1669" s="7"/>
      <c r="AM1669" s="8"/>
      <c r="AT1669" s="9"/>
      <c r="GY1669" s="12"/>
    </row>
    <row r="1670" spans="9:207" s="1" customFormat="1">
      <c r="I1670" s="3"/>
      <c r="P1670" s="60"/>
      <c r="Q1670" s="60"/>
      <c r="R1670" s="60"/>
      <c r="T1670" s="3"/>
      <c r="U1670" s="5"/>
      <c r="V1670" s="3"/>
      <c r="W1670" s="5"/>
      <c r="AE1670" s="7"/>
      <c r="AM1670" s="8"/>
      <c r="AT1670" s="9"/>
      <c r="GY1670" s="12"/>
    </row>
    <row r="1671" spans="9:207" s="1" customFormat="1">
      <c r="I1671" s="3"/>
      <c r="P1671" s="60"/>
      <c r="Q1671" s="60"/>
      <c r="R1671" s="60"/>
      <c r="T1671" s="3"/>
      <c r="U1671" s="5"/>
      <c r="V1671" s="3"/>
      <c r="W1671" s="5"/>
      <c r="AE1671" s="7"/>
      <c r="AM1671" s="8"/>
      <c r="AT1671" s="9"/>
      <c r="GY1671" s="12"/>
    </row>
    <row r="1672" spans="9:207" s="1" customFormat="1">
      <c r="I1672" s="3"/>
      <c r="P1672" s="60"/>
      <c r="Q1672" s="60"/>
      <c r="R1672" s="60"/>
      <c r="T1672" s="3"/>
      <c r="U1672" s="5"/>
      <c r="V1672" s="3"/>
      <c r="W1672" s="5"/>
      <c r="AE1672" s="7"/>
      <c r="AM1672" s="8"/>
      <c r="AT1672" s="9"/>
      <c r="GY1672" s="12"/>
    </row>
    <row r="1673" spans="9:207" s="1" customFormat="1">
      <c r="I1673" s="3"/>
      <c r="P1673" s="60"/>
      <c r="Q1673" s="60"/>
      <c r="R1673" s="60"/>
      <c r="T1673" s="3"/>
      <c r="U1673" s="5"/>
      <c r="V1673" s="3"/>
      <c r="W1673" s="5"/>
      <c r="AE1673" s="7"/>
      <c r="AM1673" s="8"/>
      <c r="AT1673" s="9"/>
      <c r="GY1673" s="12"/>
    </row>
    <row r="1674" spans="9:207" s="1" customFormat="1">
      <c r="I1674" s="3"/>
      <c r="P1674" s="60"/>
      <c r="Q1674" s="60"/>
      <c r="R1674" s="60"/>
      <c r="T1674" s="3"/>
      <c r="U1674" s="5"/>
      <c r="V1674" s="3"/>
      <c r="W1674" s="5"/>
      <c r="AE1674" s="7"/>
      <c r="AM1674" s="8"/>
      <c r="AT1674" s="9"/>
      <c r="GY1674" s="12"/>
    </row>
    <row r="1675" spans="9:207" s="1" customFormat="1">
      <c r="I1675" s="3"/>
      <c r="P1675" s="60"/>
      <c r="Q1675" s="60"/>
      <c r="R1675" s="60"/>
      <c r="T1675" s="3"/>
      <c r="U1675" s="5"/>
      <c r="V1675" s="3"/>
      <c r="W1675" s="5"/>
      <c r="AE1675" s="7"/>
      <c r="AM1675" s="8"/>
      <c r="AT1675" s="9"/>
      <c r="GY1675" s="12"/>
    </row>
    <row r="1676" spans="9:207" s="1" customFormat="1">
      <c r="I1676" s="3"/>
      <c r="P1676" s="60"/>
      <c r="Q1676" s="60"/>
      <c r="R1676" s="60"/>
      <c r="T1676" s="3"/>
      <c r="U1676" s="5"/>
      <c r="V1676" s="3"/>
      <c r="W1676" s="5"/>
      <c r="AE1676" s="7"/>
      <c r="AM1676" s="8"/>
      <c r="AT1676" s="9"/>
      <c r="GY1676" s="12"/>
    </row>
    <row r="1677" spans="9:207" s="1" customFormat="1">
      <c r="I1677" s="3"/>
      <c r="P1677" s="60"/>
      <c r="Q1677" s="60"/>
      <c r="R1677" s="60"/>
      <c r="T1677" s="3"/>
      <c r="U1677" s="5"/>
      <c r="V1677" s="3"/>
      <c r="W1677" s="5"/>
      <c r="AE1677" s="7"/>
      <c r="AM1677" s="8"/>
      <c r="AT1677" s="9"/>
      <c r="GY1677" s="12"/>
    </row>
    <row r="1678" spans="9:207" s="1" customFormat="1">
      <c r="I1678" s="3"/>
      <c r="P1678" s="60"/>
      <c r="Q1678" s="60"/>
      <c r="R1678" s="60"/>
      <c r="T1678" s="3"/>
      <c r="U1678" s="5"/>
      <c r="V1678" s="3"/>
      <c r="W1678" s="5"/>
      <c r="AE1678" s="7"/>
      <c r="AM1678" s="8"/>
      <c r="AT1678" s="9"/>
      <c r="GY1678" s="12"/>
    </row>
    <row r="1679" spans="9:207" s="1" customFormat="1">
      <c r="I1679" s="3"/>
      <c r="P1679" s="60"/>
      <c r="Q1679" s="60"/>
      <c r="R1679" s="60"/>
      <c r="T1679" s="3"/>
      <c r="U1679" s="5"/>
      <c r="V1679" s="3"/>
      <c r="W1679" s="5"/>
      <c r="AE1679" s="7"/>
      <c r="AM1679" s="8"/>
      <c r="AT1679" s="9"/>
      <c r="GY1679" s="12"/>
    </row>
    <row r="1680" spans="9:207" s="1" customFormat="1">
      <c r="I1680" s="3"/>
      <c r="P1680" s="60"/>
      <c r="Q1680" s="60"/>
      <c r="R1680" s="60"/>
      <c r="T1680" s="3"/>
      <c r="U1680" s="5"/>
      <c r="V1680" s="3"/>
      <c r="W1680" s="5"/>
      <c r="AE1680" s="7"/>
      <c r="AM1680" s="8"/>
      <c r="AT1680" s="9"/>
      <c r="GY1680" s="12"/>
    </row>
    <row r="1681" spans="9:207" s="1" customFormat="1">
      <c r="I1681" s="3"/>
      <c r="P1681" s="60"/>
      <c r="Q1681" s="60"/>
      <c r="R1681" s="60"/>
      <c r="T1681" s="3"/>
      <c r="U1681" s="5"/>
      <c r="V1681" s="3"/>
      <c r="W1681" s="5"/>
      <c r="AE1681" s="7"/>
      <c r="AM1681" s="8"/>
      <c r="AT1681" s="9"/>
      <c r="GY1681" s="12"/>
    </row>
    <row r="1682" spans="9:207" s="1" customFormat="1">
      <c r="I1682" s="3"/>
      <c r="P1682" s="60"/>
      <c r="Q1682" s="60"/>
      <c r="R1682" s="60"/>
      <c r="T1682" s="3"/>
      <c r="U1682" s="5"/>
      <c r="V1682" s="3"/>
      <c r="W1682" s="5"/>
      <c r="AE1682" s="7"/>
      <c r="AM1682" s="8"/>
      <c r="AT1682" s="9"/>
      <c r="GY1682" s="12"/>
    </row>
    <row r="1683" spans="9:207" s="1" customFormat="1">
      <c r="I1683" s="3"/>
      <c r="P1683" s="60"/>
      <c r="Q1683" s="60"/>
      <c r="R1683" s="60"/>
      <c r="T1683" s="3"/>
      <c r="U1683" s="5"/>
      <c r="V1683" s="3"/>
      <c r="W1683" s="5"/>
      <c r="AE1683" s="7"/>
      <c r="AM1683" s="8"/>
      <c r="AT1683" s="9"/>
      <c r="GY1683" s="12"/>
    </row>
    <row r="1684" spans="9:207" s="1" customFormat="1">
      <c r="I1684" s="3"/>
      <c r="P1684" s="60"/>
      <c r="Q1684" s="60"/>
      <c r="R1684" s="60"/>
      <c r="T1684" s="3"/>
      <c r="U1684" s="5"/>
      <c r="V1684" s="3"/>
      <c r="W1684" s="5"/>
      <c r="AE1684" s="7"/>
      <c r="AM1684" s="8"/>
      <c r="AT1684" s="9"/>
      <c r="GY1684" s="12"/>
    </row>
    <row r="1685" spans="9:207" s="1" customFormat="1">
      <c r="I1685" s="3"/>
      <c r="P1685" s="60"/>
      <c r="Q1685" s="60"/>
      <c r="R1685" s="60"/>
      <c r="T1685" s="3"/>
      <c r="U1685" s="5"/>
      <c r="V1685" s="3"/>
      <c r="W1685" s="5"/>
      <c r="AE1685" s="7"/>
      <c r="AM1685" s="8"/>
      <c r="AT1685" s="9"/>
      <c r="GY1685" s="12"/>
    </row>
    <row r="1686" spans="9:207" s="1" customFormat="1">
      <c r="I1686" s="3"/>
      <c r="P1686" s="60"/>
      <c r="Q1686" s="60"/>
      <c r="R1686" s="60"/>
      <c r="T1686" s="3"/>
      <c r="U1686" s="5"/>
      <c r="V1686" s="3"/>
      <c r="W1686" s="5"/>
      <c r="AE1686" s="7"/>
      <c r="AM1686" s="8"/>
      <c r="AT1686" s="9"/>
      <c r="GY1686" s="12"/>
    </row>
    <row r="1687" spans="9:207" s="1" customFormat="1">
      <c r="I1687" s="3"/>
      <c r="P1687" s="60"/>
      <c r="Q1687" s="60"/>
      <c r="R1687" s="60"/>
      <c r="T1687" s="3"/>
      <c r="U1687" s="5"/>
      <c r="V1687" s="3"/>
      <c r="W1687" s="5"/>
      <c r="AE1687" s="7"/>
      <c r="AM1687" s="8"/>
      <c r="AT1687" s="9"/>
      <c r="GY1687" s="12"/>
    </row>
    <row r="1688" spans="9:207" s="1" customFormat="1">
      <c r="I1688" s="3"/>
      <c r="P1688" s="60"/>
      <c r="Q1688" s="60"/>
      <c r="R1688" s="60"/>
      <c r="T1688" s="3"/>
      <c r="U1688" s="5"/>
      <c r="V1688" s="3"/>
      <c r="W1688" s="5"/>
      <c r="AE1688" s="7"/>
      <c r="AM1688" s="8"/>
      <c r="AT1688" s="9"/>
      <c r="GY1688" s="12"/>
    </row>
    <row r="1689" spans="9:207" s="1" customFormat="1">
      <c r="I1689" s="3"/>
      <c r="P1689" s="60"/>
      <c r="Q1689" s="60"/>
      <c r="R1689" s="60"/>
      <c r="T1689" s="3"/>
      <c r="U1689" s="5"/>
      <c r="V1689" s="3"/>
      <c r="W1689" s="5"/>
      <c r="AE1689" s="7"/>
      <c r="AM1689" s="8"/>
      <c r="AT1689" s="9"/>
      <c r="GY1689" s="12"/>
    </row>
    <row r="1690" spans="9:207" s="1" customFormat="1">
      <c r="I1690" s="3"/>
      <c r="P1690" s="60"/>
      <c r="Q1690" s="60"/>
      <c r="R1690" s="60"/>
      <c r="T1690" s="3"/>
      <c r="U1690" s="5"/>
      <c r="V1690" s="3"/>
      <c r="W1690" s="5"/>
      <c r="AE1690" s="7"/>
      <c r="AM1690" s="8"/>
      <c r="AT1690" s="9"/>
      <c r="GY1690" s="12"/>
    </row>
    <row r="1691" spans="9:207" s="1" customFormat="1">
      <c r="I1691" s="3"/>
      <c r="P1691" s="60"/>
      <c r="Q1691" s="60"/>
      <c r="R1691" s="60"/>
      <c r="T1691" s="3"/>
      <c r="U1691" s="5"/>
      <c r="V1691" s="3"/>
      <c r="W1691" s="5"/>
      <c r="AE1691" s="7"/>
      <c r="AM1691" s="8"/>
      <c r="AT1691" s="9"/>
      <c r="GY1691" s="12"/>
    </row>
    <row r="1692" spans="9:207" s="1" customFormat="1">
      <c r="I1692" s="3"/>
      <c r="P1692" s="60"/>
      <c r="Q1692" s="60"/>
      <c r="R1692" s="60"/>
      <c r="T1692" s="3"/>
      <c r="U1692" s="5"/>
      <c r="V1692" s="3"/>
      <c r="W1692" s="5"/>
      <c r="AE1692" s="7"/>
      <c r="AM1692" s="8"/>
      <c r="AT1692" s="9"/>
      <c r="GY1692" s="12"/>
    </row>
    <row r="1693" spans="9:207" s="1" customFormat="1">
      <c r="I1693" s="3"/>
      <c r="P1693" s="60"/>
      <c r="Q1693" s="60"/>
      <c r="R1693" s="60"/>
      <c r="T1693" s="3"/>
      <c r="U1693" s="5"/>
      <c r="V1693" s="3"/>
      <c r="W1693" s="5"/>
      <c r="AE1693" s="7"/>
      <c r="AM1693" s="8"/>
      <c r="AT1693" s="9"/>
      <c r="GY1693" s="12"/>
    </row>
    <row r="1694" spans="9:207" s="1" customFormat="1">
      <c r="I1694" s="3"/>
      <c r="P1694" s="60"/>
      <c r="Q1694" s="60"/>
      <c r="R1694" s="60"/>
      <c r="T1694" s="3"/>
      <c r="U1694" s="5"/>
      <c r="V1694" s="3"/>
      <c r="W1694" s="5"/>
      <c r="AE1694" s="7"/>
      <c r="AM1694" s="8"/>
      <c r="AT1694" s="9"/>
      <c r="GY1694" s="12"/>
    </row>
    <row r="1695" spans="9:207" s="1" customFormat="1">
      <c r="I1695" s="3"/>
      <c r="P1695" s="60"/>
      <c r="Q1695" s="60"/>
      <c r="R1695" s="60"/>
      <c r="T1695" s="3"/>
      <c r="U1695" s="5"/>
      <c r="V1695" s="3"/>
      <c r="W1695" s="5"/>
      <c r="AE1695" s="7"/>
      <c r="AM1695" s="8"/>
      <c r="AT1695" s="9"/>
      <c r="GY1695" s="12"/>
    </row>
    <row r="1696" spans="9:207" s="1" customFormat="1">
      <c r="I1696" s="3"/>
      <c r="P1696" s="60"/>
      <c r="Q1696" s="60"/>
      <c r="R1696" s="60"/>
      <c r="T1696" s="3"/>
      <c r="U1696" s="5"/>
      <c r="V1696" s="3"/>
      <c r="W1696" s="5"/>
      <c r="AE1696" s="7"/>
      <c r="AM1696" s="8"/>
      <c r="AT1696" s="9"/>
      <c r="GY1696" s="12"/>
    </row>
    <row r="1697" spans="9:207" s="1" customFormat="1">
      <c r="I1697" s="3"/>
      <c r="P1697" s="60"/>
      <c r="Q1697" s="60"/>
      <c r="R1697" s="60"/>
      <c r="T1697" s="3"/>
      <c r="U1697" s="5"/>
      <c r="V1697" s="3"/>
      <c r="W1697" s="5"/>
      <c r="AE1697" s="7"/>
      <c r="AM1697" s="8"/>
      <c r="AT1697" s="9"/>
      <c r="GY1697" s="12"/>
    </row>
    <row r="1698" spans="9:207" s="1" customFormat="1">
      <c r="I1698" s="3"/>
      <c r="P1698" s="60"/>
      <c r="Q1698" s="60"/>
      <c r="R1698" s="60"/>
      <c r="T1698" s="3"/>
      <c r="U1698" s="5"/>
      <c r="V1698" s="3"/>
      <c r="W1698" s="5"/>
      <c r="AE1698" s="7"/>
      <c r="AM1698" s="8"/>
      <c r="AT1698" s="9"/>
      <c r="GY1698" s="12"/>
    </row>
    <row r="1699" spans="9:207" s="1" customFormat="1">
      <c r="I1699" s="3"/>
      <c r="P1699" s="60"/>
      <c r="Q1699" s="60"/>
      <c r="R1699" s="60"/>
      <c r="T1699" s="3"/>
      <c r="U1699" s="5"/>
      <c r="V1699" s="3"/>
      <c r="W1699" s="5"/>
      <c r="AE1699" s="7"/>
      <c r="AM1699" s="8"/>
      <c r="AT1699" s="9"/>
      <c r="GY1699" s="12"/>
    </row>
    <row r="1700" spans="9:207" s="1" customFormat="1">
      <c r="I1700" s="3"/>
      <c r="P1700" s="60"/>
      <c r="Q1700" s="60"/>
      <c r="R1700" s="60"/>
      <c r="T1700" s="3"/>
      <c r="U1700" s="5"/>
      <c r="V1700" s="3"/>
      <c r="W1700" s="5"/>
      <c r="AE1700" s="7"/>
      <c r="AM1700" s="8"/>
      <c r="AT1700" s="9"/>
      <c r="GY1700" s="12"/>
    </row>
    <row r="1701" spans="9:207" s="1" customFormat="1">
      <c r="I1701" s="3"/>
      <c r="P1701" s="60"/>
      <c r="Q1701" s="60"/>
      <c r="R1701" s="60"/>
      <c r="T1701" s="3"/>
      <c r="U1701" s="5"/>
      <c r="V1701" s="3"/>
      <c r="W1701" s="5"/>
      <c r="AE1701" s="7"/>
      <c r="AM1701" s="8"/>
      <c r="AT1701" s="9"/>
      <c r="GY1701" s="12"/>
    </row>
    <row r="1702" spans="9:207" s="1" customFormat="1">
      <c r="I1702" s="3"/>
      <c r="P1702" s="60"/>
      <c r="Q1702" s="60"/>
      <c r="R1702" s="60"/>
      <c r="T1702" s="3"/>
      <c r="U1702" s="5"/>
      <c r="V1702" s="3"/>
      <c r="W1702" s="5"/>
      <c r="AE1702" s="7"/>
      <c r="AM1702" s="8"/>
      <c r="AT1702" s="9"/>
      <c r="GY1702" s="12"/>
    </row>
    <row r="1703" spans="9:207" s="1" customFormat="1">
      <c r="I1703" s="3"/>
      <c r="P1703" s="60"/>
      <c r="Q1703" s="60"/>
      <c r="R1703" s="60"/>
      <c r="T1703" s="3"/>
      <c r="U1703" s="5"/>
      <c r="V1703" s="3"/>
      <c r="W1703" s="5"/>
      <c r="AE1703" s="7"/>
      <c r="AM1703" s="8"/>
      <c r="AT1703" s="9"/>
      <c r="GY1703" s="12"/>
    </row>
    <row r="1704" spans="9:207" s="1" customFormat="1">
      <c r="I1704" s="3"/>
      <c r="P1704" s="60"/>
      <c r="Q1704" s="60"/>
      <c r="R1704" s="60"/>
      <c r="T1704" s="3"/>
      <c r="U1704" s="5"/>
      <c r="V1704" s="3"/>
      <c r="W1704" s="5"/>
      <c r="AE1704" s="7"/>
      <c r="AM1704" s="8"/>
      <c r="AT1704" s="9"/>
      <c r="GY1704" s="12"/>
    </row>
    <row r="1705" spans="9:207" s="1" customFormat="1">
      <c r="I1705" s="3"/>
      <c r="P1705" s="60"/>
      <c r="Q1705" s="60"/>
      <c r="R1705" s="60"/>
      <c r="T1705" s="3"/>
      <c r="U1705" s="5"/>
      <c r="V1705" s="3"/>
      <c r="W1705" s="5"/>
      <c r="AE1705" s="7"/>
      <c r="AM1705" s="8"/>
      <c r="AT1705" s="9"/>
      <c r="GY1705" s="12"/>
    </row>
    <row r="1706" spans="9:207" s="1" customFormat="1">
      <c r="I1706" s="3"/>
      <c r="P1706" s="60"/>
      <c r="Q1706" s="60"/>
      <c r="R1706" s="60"/>
      <c r="T1706" s="3"/>
      <c r="U1706" s="5"/>
      <c r="V1706" s="3"/>
      <c r="W1706" s="5"/>
      <c r="AE1706" s="7"/>
      <c r="AM1706" s="8"/>
      <c r="AT1706" s="9"/>
      <c r="GY1706" s="12"/>
    </row>
    <row r="1707" spans="9:207" s="1" customFormat="1">
      <c r="I1707" s="3"/>
      <c r="P1707" s="60"/>
      <c r="Q1707" s="60"/>
      <c r="R1707" s="60"/>
      <c r="T1707" s="3"/>
      <c r="U1707" s="5"/>
      <c r="V1707" s="3"/>
      <c r="W1707" s="5"/>
      <c r="AE1707" s="7"/>
      <c r="AM1707" s="8"/>
      <c r="AT1707" s="9"/>
      <c r="GY1707" s="12"/>
    </row>
    <row r="1708" spans="9:207" s="1" customFormat="1">
      <c r="I1708" s="3"/>
      <c r="P1708" s="60"/>
      <c r="Q1708" s="60"/>
      <c r="R1708" s="60"/>
      <c r="T1708" s="3"/>
      <c r="U1708" s="5"/>
      <c r="V1708" s="3"/>
      <c r="W1708" s="5"/>
      <c r="AE1708" s="7"/>
      <c r="AM1708" s="8"/>
      <c r="AT1708" s="9"/>
      <c r="GY1708" s="12"/>
    </row>
    <row r="1709" spans="9:207" s="1" customFormat="1">
      <c r="I1709" s="3"/>
      <c r="P1709" s="60"/>
      <c r="Q1709" s="60"/>
      <c r="R1709" s="60"/>
      <c r="T1709" s="3"/>
      <c r="U1709" s="5"/>
      <c r="V1709" s="3"/>
      <c r="W1709" s="5"/>
      <c r="AE1709" s="7"/>
      <c r="AM1709" s="8"/>
      <c r="AT1709" s="9"/>
      <c r="GY1709" s="12"/>
    </row>
    <row r="1710" spans="9:207" s="1" customFormat="1">
      <c r="I1710" s="3"/>
      <c r="P1710" s="60"/>
      <c r="Q1710" s="60"/>
      <c r="R1710" s="60"/>
      <c r="T1710" s="3"/>
      <c r="U1710" s="5"/>
      <c r="V1710" s="3"/>
      <c r="W1710" s="5"/>
      <c r="AE1710" s="7"/>
      <c r="AM1710" s="8"/>
      <c r="AT1710" s="9"/>
      <c r="GY1710" s="12"/>
    </row>
    <row r="1711" spans="9:207" s="1" customFormat="1">
      <c r="I1711" s="3"/>
      <c r="P1711" s="60"/>
      <c r="Q1711" s="60"/>
      <c r="R1711" s="60"/>
      <c r="T1711" s="3"/>
      <c r="U1711" s="5"/>
      <c r="V1711" s="3"/>
      <c r="W1711" s="5"/>
      <c r="AE1711" s="7"/>
      <c r="AM1711" s="8"/>
      <c r="AT1711" s="9"/>
      <c r="GY1711" s="12"/>
    </row>
    <row r="1712" spans="9:207" s="1" customFormat="1">
      <c r="I1712" s="3"/>
      <c r="P1712" s="60"/>
      <c r="Q1712" s="60"/>
      <c r="R1712" s="60"/>
      <c r="T1712" s="3"/>
      <c r="U1712" s="5"/>
      <c r="V1712" s="3"/>
      <c r="W1712" s="5"/>
      <c r="AE1712" s="7"/>
      <c r="AM1712" s="8"/>
      <c r="AT1712" s="9"/>
      <c r="GY1712" s="12"/>
    </row>
    <row r="1713" spans="9:207" s="1" customFormat="1">
      <c r="I1713" s="3"/>
      <c r="P1713" s="60"/>
      <c r="Q1713" s="60"/>
      <c r="R1713" s="60"/>
      <c r="T1713" s="3"/>
      <c r="U1713" s="5"/>
      <c r="V1713" s="3"/>
      <c r="W1713" s="5"/>
      <c r="AE1713" s="7"/>
      <c r="AM1713" s="8"/>
      <c r="AT1713" s="9"/>
      <c r="GY1713" s="12"/>
    </row>
    <row r="1714" spans="9:207" s="1" customFormat="1">
      <c r="I1714" s="3"/>
      <c r="P1714" s="60"/>
      <c r="Q1714" s="60"/>
      <c r="R1714" s="60"/>
      <c r="T1714" s="3"/>
      <c r="U1714" s="5"/>
      <c r="V1714" s="3"/>
      <c r="W1714" s="5"/>
      <c r="AE1714" s="7"/>
      <c r="AM1714" s="8"/>
      <c r="AT1714" s="9"/>
      <c r="GY1714" s="12"/>
    </row>
    <row r="1715" spans="9:207" s="1" customFormat="1">
      <c r="I1715" s="3"/>
      <c r="P1715" s="60"/>
      <c r="Q1715" s="60"/>
      <c r="R1715" s="60"/>
      <c r="T1715" s="3"/>
      <c r="U1715" s="5"/>
      <c r="V1715" s="3"/>
      <c r="W1715" s="5"/>
      <c r="AE1715" s="7"/>
      <c r="AM1715" s="8"/>
      <c r="AT1715" s="9"/>
      <c r="GY1715" s="12"/>
    </row>
    <row r="1716" spans="9:207" s="1" customFormat="1">
      <c r="I1716" s="3"/>
      <c r="P1716" s="60"/>
      <c r="Q1716" s="60"/>
      <c r="R1716" s="60"/>
      <c r="T1716" s="3"/>
      <c r="U1716" s="5"/>
      <c r="V1716" s="3"/>
      <c r="W1716" s="5"/>
      <c r="AE1716" s="7"/>
      <c r="AM1716" s="8"/>
      <c r="AT1716" s="9"/>
      <c r="GY1716" s="12"/>
    </row>
    <row r="1717" spans="9:207" s="1" customFormat="1">
      <c r="I1717" s="3"/>
      <c r="P1717" s="60"/>
      <c r="Q1717" s="60"/>
      <c r="R1717" s="60"/>
      <c r="T1717" s="3"/>
      <c r="U1717" s="5"/>
      <c r="V1717" s="3"/>
      <c r="W1717" s="5"/>
      <c r="AE1717" s="7"/>
      <c r="AM1717" s="8"/>
      <c r="AT1717" s="9"/>
      <c r="GY1717" s="12"/>
    </row>
    <row r="1718" spans="9:207" s="1" customFormat="1">
      <c r="I1718" s="3"/>
      <c r="P1718" s="60"/>
      <c r="Q1718" s="60"/>
      <c r="R1718" s="60"/>
      <c r="T1718" s="3"/>
      <c r="U1718" s="5"/>
      <c r="V1718" s="3"/>
      <c r="W1718" s="5"/>
      <c r="AE1718" s="7"/>
      <c r="AM1718" s="8"/>
      <c r="AT1718" s="9"/>
      <c r="GY1718" s="12"/>
    </row>
    <row r="1719" spans="9:207" s="1" customFormat="1">
      <c r="I1719" s="3"/>
      <c r="P1719" s="60"/>
      <c r="Q1719" s="60"/>
      <c r="R1719" s="60"/>
      <c r="T1719" s="3"/>
      <c r="U1719" s="5"/>
      <c r="V1719" s="3"/>
      <c r="W1719" s="5"/>
      <c r="AE1719" s="7"/>
      <c r="AM1719" s="8"/>
      <c r="AT1719" s="9"/>
      <c r="GY1719" s="12"/>
    </row>
    <row r="1720" spans="9:207" s="1" customFormat="1">
      <c r="I1720" s="3"/>
      <c r="P1720" s="60"/>
      <c r="Q1720" s="60"/>
      <c r="R1720" s="60"/>
      <c r="T1720" s="3"/>
      <c r="U1720" s="5"/>
      <c r="V1720" s="3"/>
      <c r="W1720" s="5"/>
      <c r="AE1720" s="7"/>
      <c r="AM1720" s="8"/>
      <c r="AT1720" s="9"/>
      <c r="GY1720" s="12"/>
    </row>
    <row r="1721" spans="9:207" s="1" customFormat="1">
      <c r="I1721" s="3"/>
      <c r="P1721" s="60"/>
      <c r="Q1721" s="60"/>
      <c r="R1721" s="60"/>
      <c r="T1721" s="3"/>
      <c r="U1721" s="5"/>
      <c r="V1721" s="3"/>
      <c r="W1721" s="5"/>
      <c r="AE1721" s="7"/>
      <c r="AM1721" s="8"/>
      <c r="AT1721" s="9"/>
      <c r="GY1721" s="12"/>
    </row>
    <row r="1722" spans="9:207" s="1" customFormat="1">
      <c r="I1722" s="3"/>
      <c r="P1722" s="60"/>
      <c r="Q1722" s="60"/>
      <c r="R1722" s="60"/>
      <c r="T1722" s="3"/>
      <c r="U1722" s="5"/>
      <c r="V1722" s="3"/>
      <c r="W1722" s="5"/>
      <c r="AE1722" s="7"/>
      <c r="AM1722" s="8"/>
      <c r="AT1722" s="9"/>
      <c r="GY1722" s="12"/>
    </row>
    <row r="1723" spans="9:207" s="1" customFormat="1">
      <c r="I1723" s="3"/>
      <c r="P1723" s="60"/>
      <c r="Q1723" s="60"/>
      <c r="R1723" s="60"/>
      <c r="T1723" s="3"/>
      <c r="U1723" s="5"/>
      <c r="V1723" s="3"/>
      <c r="W1723" s="5"/>
      <c r="AE1723" s="7"/>
      <c r="AM1723" s="8"/>
      <c r="AT1723" s="9"/>
      <c r="GY1723" s="12"/>
    </row>
    <row r="1724" spans="9:207" s="1" customFormat="1">
      <c r="I1724" s="3"/>
      <c r="P1724" s="60"/>
      <c r="Q1724" s="60"/>
      <c r="R1724" s="60"/>
      <c r="T1724" s="3"/>
      <c r="U1724" s="5"/>
      <c r="V1724" s="3"/>
      <c r="W1724" s="5"/>
      <c r="AE1724" s="7"/>
      <c r="AM1724" s="8"/>
      <c r="AT1724" s="9"/>
      <c r="GY1724" s="12"/>
    </row>
    <row r="1725" spans="9:207" s="1" customFormat="1">
      <c r="I1725" s="3"/>
      <c r="P1725" s="60"/>
      <c r="Q1725" s="60"/>
      <c r="R1725" s="60"/>
      <c r="T1725" s="3"/>
      <c r="U1725" s="5"/>
      <c r="V1725" s="3"/>
      <c r="W1725" s="5"/>
      <c r="AE1725" s="7"/>
      <c r="AM1725" s="8"/>
      <c r="AT1725" s="9"/>
      <c r="GY1725" s="12"/>
    </row>
    <row r="1726" spans="9:207" s="1" customFormat="1">
      <c r="I1726" s="3"/>
      <c r="P1726" s="60"/>
      <c r="Q1726" s="60"/>
      <c r="R1726" s="60"/>
      <c r="T1726" s="3"/>
      <c r="U1726" s="5"/>
      <c r="V1726" s="3"/>
      <c r="W1726" s="5"/>
      <c r="AE1726" s="7"/>
      <c r="AM1726" s="8"/>
      <c r="AT1726" s="9"/>
      <c r="GY1726" s="12"/>
    </row>
    <row r="1727" spans="9:207" s="1" customFormat="1">
      <c r="I1727" s="3"/>
      <c r="P1727" s="60"/>
      <c r="Q1727" s="60"/>
      <c r="R1727" s="60"/>
      <c r="T1727" s="3"/>
      <c r="U1727" s="5"/>
      <c r="V1727" s="3"/>
      <c r="W1727" s="5"/>
      <c r="AE1727" s="7"/>
      <c r="AM1727" s="8"/>
      <c r="AT1727" s="9"/>
      <c r="GY1727" s="12"/>
    </row>
    <row r="1728" spans="9:207" s="1" customFormat="1">
      <c r="I1728" s="3"/>
      <c r="P1728" s="60"/>
      <c r="Q1728" s="60"/>
      <c r="R1728" s="60"/>
      <c r="T1728" s="3"/>
      <c r="U1728" s="5"/>
      <c r="V1728" s="3"/>
      <c r="W1728" s="5"/>
      <c r="AE1728" s="7"/>
      <c r="AM1728" s="8"/>
      <c r="AT1728" s="9"/>
      <c r="GY1728" s="12"/>
    </row>
    <row r="1729" spans="9:207" s="1" customFormat="1">
      <c r="I1729" s="3"/>
      <c r="P1729" s="60"/>
      <c r="Q1729" s="60"/>
      <c r="R1729" s="60"/>
      <c r="T1729" s="3"/>
      <c r="U1729" s="5"/>
      <c r="V1729" s="3"/>
      <c r="W1729" s="5"/>
      <c r="AE1729" s="7"/>
      <c r="AM1729" s="8"/>
      <c r="AT1729" s="9"/>
      <c r="GY1729" s="12"/>
    </row>
    <row r="1730" spans="9:207" s="1" customFormat="1">
      <c r="I1730" s="3"/>
      <c r="P1730" s="60"/>
      <c r="Q1730" s="60"/>
      <c r="R1730" s="60"/>
      <c r="T1730" s="3"/>
      <c r="U1730" s="5"/>
      <c r="V1730" s="3"/>
      <c r="W1730" s="5"/>
      <c r="AE1730" s="7"/>
      <c r="AM1730" s="8"/>
      <c r="AT1730" s="9"/>
      <c r="GY1730" s="12"/>
    </row>
    <row r="1731" spans="9:207" s="1" customFormat="1">
      <c r="I1731" s="3"/>
      <c r="P1731" s="60"/>
      <c r="Q1731" s="60"/>
      <c r="R1731" s="60"/>
      <c r="T1731" s="3"/>
      <c r="U1731" s="5"/>
      <c r="V1731" s="3"/>
      <c r="W1731" s="5"/>
      <c r="AE1731" s="7"/>
      <c r="AM1731" s="8"/>
      <c r="AT1731" s="9"/>
      <c r="GY1731" s="12"/>
    </row>
    <row r="1732" spans="9:207" s="1" customFormat="1">
      <c r="I1732" s="3"/>
      <c r="P1732" s="60"/>
      <c r="Q1732" s="60"/>
      <c r="R1732" s="60"/>
      <c r="T1732" s="3"/>
      <c r="U1732" s="5"/>
      <c r="V1732" s="3"/>
      <c r="W1732" s="5"/>
      <c r="AE1732" s="7"/>
      <c r="AM1732" s="8"/>
      <c r="AT1732" s="9"/>
      <c r="GY1732" s="12"/>
    </row>
    <row r="1733" spans="9:207" s="1" customFormat="1">
      <c r="I1733" s="3"/>
      <c r="P1733" s="60"/>
      <c r="Q1733" s="60"/>
      <c r="R1733" s="60"/>
      <c r="T1733" s="3"/>
      <c r="U1733" s="5"/>
      <c r="V1733" s="3"/>
      <c r="W1733" s="5"/>
      <c r="AE1733" s="7"/>
      <c r="AM1733" s="8"/>
      <c r="AT1733" s="9"/>
      <c r="GY1733" s="12"/>
    </row>
    <row r="1734" spans="9:207" s="1" customFormat="1">
      <c r="I1734" s="3"/>
      <c r="P1734" s="60"/>
      <c r="Q1734" s="60"/>
      <c r="R1734" s="60"/>
      <c r="T1734" s="3"/>
      <c r="U1734" s="5"/>
      <c r="V1734" s="3"/>
      <c r="W1734" s="5"/>
      <c r="AE1734" s="7"/>
      <c r="AM1734" s="8"/>
      <c r="AT1734" s="9"/>
      <c r="GY1734" s="12"/>
    </row>
    <row r="1735" spans="9:207" s="1" customFormat="1">
      <c r="I1735" s="3"/>
      <c r="P1735" s="60"/>
      <c r="Q1735" s="60"/>
      <c r="R1735" s="60"/>
      <c r="T1735" s="3"/>
      <c r="U1735" s="5"/>
      <c r="V1735" s="3"/>
      <c r="W1735" s="5"/>
      <c r="AE1735" s="7"/>
      <c r="AM1735" s="8"/>
      <c r="AT1735" s="9"/>
      <c r="GY1735" s="12"/>
    </row>
    <row r="1736" spans="9:207" s="1" customFormat="1">
      <c r="I1736" s="3"/>
      <c r="P1736" s="60"/>
      <c r="Q1736" s="60"/>
      <c r="R1736" s="60"/>
      <c r="T1736" s="3"/>
      <c r="U1736" s="5"/>
      <c r="V1736" s="3"/>
      <c r="W1736" s="5"/>
      <c r="AE1736" s="7"/>
      <c r="AM1736" s="8"/>
      <c r="AT1736" s="9"/>
      <c r="GY1736" s="12"/>
    </row>
    <row r="1737" spans="9:207" s="1" customFormat="1">
      <c r="I1737" s="3"/>
      <c r="P1737" s="60"/>
      <c r="Q1737" s="60"/>
      <c r="R1737" s="60"/>
      <c r="T1737" s="3"/>
      <c r="U1737" s="5"/>
      <c r="V1737" s="3"/>
      <c r="W1737" s="5"/>
      <c r="AE1737" s="7"/>
      <c r="AM1737" s="8"/>
      <c r="AT1737" s="9"/>
      <c r="GY1737" s="12"/>
    </row>
    <row r="1738" spans="9:207" s="1" customFormat="1">
      <c r="I1738" s="3"/>
      <c r="P1738" s="60"/>
      <c r="Q1738" s="60"/>
      <c r="R1738" s="60"/>
      <c r="T1738" s="3"/>
      <c r="U1738" s="5"/>
      <c r="V1738" s="3"/>
      <c r="W1738" s="5"/>
      <c r="AE1738" s="7"/>
      <c r="AM1738" s="8"/>
      <c r="AT1738" s="9"/>
      <c r="GY1738" s="12"/>
    </row>
    <row r="1739" spans="9:207" s="1" customFormat="1">
      <c r="I1739" s="3"/>
      <c r="P1739" s="60"/>
      <c r="Q1739" s="60"/>
      <c r="R1739" s="60"/>
      <c r="T1739" s="3"/>
      <c r="U1739" s="5"/>
      <c r="V1739" s="3"/>
      <c r="W1739" s="5"/>
      <c r="AE1739" s="7"/>
      <c r="AM1739" s="8"/>
      <c r="AT1739" s="9"/>
      <c r="GY1739" s="12"/>
    </row>
    <row r="1740" spans="9:207" s="1" customFormat="1">
      <c r="I1740" s="3"/>
      <c r="P1740" s="60"/>
      <c r="Q1740" s="60"/>
      <c r="R1740" s="60"/>
      <c r="T1740" s="3"/>
      <c r="U1740" s="5"/>
      <c r="V1740" s="3"/>
      <c r="W1740" s="5"/>
      <c r="AE1740" s="7"/>
      <c r="AM1740" s="8"/>
      <c r="AT1740" s="9"/>
      <c r="GY1740" s="12"/>
    </row>
    <row r="1741" spans="9:207" s="1" customFormat="1">
      <c r="I1741" s="3"/>
      <c r="P1741" s="60"/>
      <c r="Q1741" s="60"/>
      <c r="R1741" s="60"/>
      <c r="T1741" s="3"/>
      <c r="U1741" s="5"/>
      <c r="V1741" s="3"/>
      <c r="W1741" s="5"/>
      <c r="AE1741" s="7"/>
      <c r="AM1741" s="8"/>
      <c r="AT1741" s="9"/>
      <c r="GY1741" s="12"/>
    </row>
    <row r="1742" spans="9:207" s="1" customFormat="1">
      <c r="I1742" s="3"/>
      <c r="P1742" s="60"/>
      <c r="Q1742" s="60"/>
      <c r="R1742" s="60"/>
      <c r="T1742" s="3"/>
      <c r="U1742" s="5"/>
      <c r="V1742" s="3"/>
      <c r="W1742" s="5"/>
      <c r="AE1742" s="7"/>
      <c r="AM1742" s="8"/>
      <c r="AT1742" s="9"/>
      <c r="GY1742" s="12"/>
    </row>
    <row r="1743" spans="9:207" s="1" customFormat="1">
      <c r="I1743" s="3"/>
      <c r="P1743" s="60"/>
      <c r="Q1743" s="60"/>
      <c r="R1743" s="60"/>
      <c r="T1743" s="3"/>
      <c r="U1743" s="5"/>
      <c r="V1743" s="3"/>
      <c r="W1743" s="5"/>
      <c r="AE1743" s="7"/>
      <c r="AM1743" s="8"/>
      <c r="AT1743" s="9"/>
      <c r="GY1743" s="12"/>
    </row>
    <row r="1744" spans="9:207" s="1" customFormat="1">
      <c r="I1744" s="3"/>
      <c r="P1744" s="60"/>
      <c r="Q1744" s="60"/>
      <c r="R1744" s="60"/>
      <c r="T1744" s="3"/>
      <c r="U1744" s="5"/>
      <c r="V1744" s="3"/>
      <c r="W1744" s="5"/>
      <c r="AE1744" s="7"/>
      <c r="AM1744" s="8"/>
      <c r="AT1744" s="9"/>
      <c r="GY1744" s="12"/>
    </row>
    <row r="1745" spans="9:207" s="1" customFormat="1">
      <c r="I1745" s="3"/>
      <c r="P1745" s="60"/>
      <c r="Q1745" s="60"/>
      <c r="R1745" s="60"/>
      <c r="T1745" s="3"/>
      <c r="U1745" s="5"/>
      <c r="V1745" s="3"/>
      <c r="W1745" s="5"/>
      <c r="AE1745" s="7"/>
      <c r="AM1745" s="8"/>
      <c r="AT1745" s="9"/>
      <c r="GY1745" s="12"/>
    </row>
    <row r="1746" spans="9:207" s="1" customFormat="1">
      <c r="I1746" s="3"/>
      <c r="P1746" s="60"/>
      <c r="Q1746" s="60"/>
      <c r="R1746" s="60"/>
      <c r="T1746" s="3"/>
      <c r="U1746" s="5"/>
      <c r="V1746" s="3"/>
      <c r="W1746" s="5"/>
      <c r="AE1746" s="7"/>
      <c r="AM1746" s="8"/>
      <c r="AT1746" s="9"/>
      <c r="GY1746" s="12"/>
    </row>
    <row r="1747" spans="9:207" s="1" customFormat="1">
      <c r="I1747" s="3"/>
      <c r="P1747" s="60"/>
      <c r="Q1747" s="60"/>
      <c r="R1747" s="60"/>
      <c r="T1747" s="3"/>
      <c r="U1747" s="5"/>
      <c r="V1747" s="3"/>
      <c r="W1747" s="5"/>
      <c r="AE1747" s="7"/>
      <c r="AM1747" s="8"/>
      <c r="AT1747" s="9"/>
      <c r="GY1747" s="12"/>
    </row>
    <row r="1748" spans="9:207" s="1" customFormat="1">
      <c r="I1748" s="3"/>
      <c r="P1748" s="60"/>
      <c r="Q1748" s="60"/>
      <c r="R1748" s="60"/>
      <c r="T1748" s="3"/>
      <c r="U1748" s="5"/>
      <c r="V1748" s="3"/>
      <c r="W1748" s="5"/>
      <c r="AE1748" s="7"/>
      <c r="AM1748" s="8"/>
      <c r="AT1748" s="9"/>
      <c r="GY1748" s="12"/>
    </row>
    <row r="1749" spans="9:207" s="1" customFormat="1">
      <c r="I1749" s="3"/>
      <c r="P1749" s="60"/>
      <c r="Q1749" s="60"/>
      <c r="R1749" s="60"/>
      <c r="T1749" s="3"/>
      <c r="U1749" s="5"/>
      <c r="V1749" s="3"/>
      <c r="W1749" s="5"/>
      <c r="AE1749" s="7"/>
      <c r="AM1749" s="8"/>
      <c r="AT1749" s="9"/>
      <c r="GY1749" s="12"/>
    </row>
    <row r="1750" spans="9:207" s="1" customFormat="1">
      <c r="I1750" s="3"/>
      <c r="P1750" s="60"/>
      <c r="Q1750" s="60"/>
      <c r="R1750" s="60"/>
      <c r="T1750" s="3"/>
      <c r="U1750" s="5"/>
      <c r="V1750" s="3"/>
      <c r="W1750" s="5"/>
      <c r="AE1750" s="7"/>
      <c r="AM1750" s="8"/>
      <c r="AT1750" s="9"/>
      <c r="GY1750" s="12"/>
    </row>
    <row r="1751" spans="9:207" s="1" customFormat="1">
      <c r="I1751" s="3"/>
      <c r="P1751" s="60"/>
      <c r="Q1751" s="60"/>
      <c r="R1751" s="60"/>
      <c r="T1751" s="3"/>
      <c r="U1751" s="5"/>
      <c r="V1751" s="3"/>
      <c r="W1751" s="5"/>
      <c r="AE1751" s="7"/>
      <c r="AM1751" s="8"/>
      <c r="AT1751" s="9"/>
      <c r="GY1751" s="12"/>
    </row>
    <row r="1752" spans="9:207" s="1" customFormat="1">
      <c r="I1752" s="3"/>
      <c r="P1752" s="60"/>
      <c r="Q1752" s="60"/>
      <c r="R1752" s="60"/>
      <c r="T1752" s="3"/>
      <c r="U1752" s="5"/>
      <c r="V1752" s="3"/>
      <c r="W1752" s="5"/>
      <c r="AE1752" s="7"/>
      <c r="AM1752" s="8"/>
      <c r="AT1752" s="9"/>
      <c r="GY1752" s="12"/>
    </row>
    <row r="1753" spans="9:207" s="1" customFormat="1">
      <c r="I1753" s="3"/>
      <c r="P1753" s="60"/>
      <c r="Q1753" s="60"/>
      <c r="R1753" s="60"/>
      <c r="T1753" s="3"/>
      <c r="U1753" s="5"/>
      <c r="V1753" s="3"/>
      <c r="W1753" s="5"/>
      <c r="AE1753" s="7"/>
      <c r="AM1753" s="8"/>
      <c r="AT1753" s="9"/>
      <c r="GY1753" s="12"/>
    </row>
    <row r="1754" spans="9:207" s="1" customFormat="1">
      <c r="I1754" s="3"/>
      <c r="P1754" s="60"/>
      <c r="Q1754" s="60"/>
      <c r="R1754" s="60"/>
      <c r="T1754" s="3"/>
      <c r="U1754" s="5"/>
      <c r="V1754" s="3"/>
      <c r="W1754" s="5"/>
      <c r="AE1754" s="7"/>
      <c r="AM1754" s="8"/>
      <c r="AT1754" s="9"/>
      <c r="GY1754" s="12"/>
    </row>
    <row r="1755" spans="9:207" s="1" customFormat="1">
      <c r="I1755" s="3"/>
      <c r="P1755" s="60"/>
      <c r="Q1755" s="60"/>
      <c r="R1755" s="60"/>
      <c r="T1755" s="3"/>
      <c r="U1755" s="5"/>
      <c r="V1755" s="3"/>
      <c r="W1755" s="5"/>
      <c r="AE1755" s="7"/>
      <c r="AM1755" s="8"/>
      <c r="AT1755" s="9"/>
      <c r="GY1755" s="12"/>
    </row>
    <row r="1756" spans="9:207" s="1" customFormat="1">
      <c r="I1756" s="3"/>
      <c r="P1756" s="60"/>
      <c r="Q1756" s="60"/>
      <c r="R1756" s="60"/>
      <c r="T1756" s="3"/>
      <c r="U1756" s="5"/>
      <c r="V1756" s="3"/>
      <c r="W1756" s="5"/>
      <c r="AE1756" s="7"/>
      <c r="AM1756" s="8"/>
      <c r="AT1756" s="9"/>
      <c r="GY1756" s="12"/>
    </row>
    <row r="1757" spans="9:207" s="1" customFormat="1">
      <c r="I1757" s="3"/>
      <c r="P1757" s="60"/>
      <c r="Q1757" s="60"/>
      <c r="R1757" s="60"/>
      <c r="T1757" s="3"/>
      <c r="U1757" s="5"/>
      <c r="V1757" s="3"/>
      <c r="W1757" s="5"/>
      <c r="AE1757" s="7"/>
      <c r="AM1757" s="8"/>
      <c r="AT1757" s="9"/>
      <c r="GY1757" s="12"/>
    </row>
    <row r="1758" spans="9:207" s="1" customFormat="1">
      <c r="I1758" s="3"/>
      <c r="P1758" s="60"/>
      <c r="Q1758" s="60"/>
      <c r="R1758" s="60"/>
      <c r="T1758" s="3"/>
      <c r="U1758" s="5"/>
      <c r="V1758" s="3"/>
      <c r="W1758" s="5"/>
      <c r="AE1758" s="7"/>
      <c r="AM1758" s="8"/>
      <c r="AT1758" s="9"/>
      <c r="GY1758" s="12"/>
    </row>
    <row r="1759" spans="9:207" s="1" customFormat="1">
      <c r="I1759" s="3"/>
      <c r="P1759" s="60"/>
      <c r="Q1759" s="60"/>
      <c r="R1759" s="60"/>
      <c r="T1759" s="3"/>
      <c r="U1759" s="5"/>
      <c r="V1759" s="3"/>
      <c r="W1759" s="5"/>
      <c r="AE1759" s="7"/>
      <c r="AM1759" s="8"/>
      <c r="AT1759" s="9"/>
      <c r="GY1759" s="12"/>
    </row>
    <row r="1760" spans="9:207" s="1" customFormat="1">
      <c r="I1760" s="3"/>
      <c r="P1760" s="60"/>
      <c r="Q1760" s="60"/>
      <c r="R1760" s="60"/>
      <c r="T1760" s="3"/>
      <c r="U1760" s="5"/>
      <c r="V1760" s="3"/>
      <c r="W1760" s="5"/>
      <c r="AE1760" s="7"/>
      <c r="AM1760" s="8"/>
      <c r="AT1760" s="9"/>
      <c r="GY1760" s="12"/>
    </row>
    <row r="1761" spans="9:207" s="1" customFormat="1">
      <c r="I1761" s="3"/>
      <c r="P1761" s="60"/>
      <c r="Q1761" s="60"/>
      <c r="R1761" s="60"/>
      <c r="T1761" s="3"/>
      <c r="U1761" s="5"/>
      <c r="V1761" s="3"/>
      <c r="W1761" s="5"/>
      <c r="AE1761" s="7"/>
      <c r="AM1761" s="8"/>
      <c r="AT1761" s="9"/>
      <c r="GY1761" s="12"/>
    </row>
    <row r="1762" spans="9:207" s="1" customFormat="1">
      <c r="I1762" s="3"/>
      <c r="P1762" s="60"/>
      <c r="Q1762" s="60"/>
      <c r="R1762" s="60"/>
      <c r="T1762" s="3"/>
      <c r="U1762" s="5"/>
      <c r="V1762" s="3"/>
      <c r="W1762" s="5"/>
      <c r="AE1762" s="7"/>
      <c r="AM1762" s="8"/>
      <c r="AT1762" s="9"/>
      <c r="GY1762" s="12"/>
    </row>
    <row r="1763" spans="9:207" s="1" customFormat="1">
      <c r="I1763" s="3"/>
      <c r="P1763" s="60"/>
      <c r="Q1763" s="60"/>
      <c r="R1763" s="60"/>
      <c r="T1763" s="3"/>
      <c r="U1763" s="5"/>
      <c r="V1763" s="3"/>
      <c r="W1763" s="5"/>
      <c r="AE1763" s="7"/>
      <c r="AM1763" s="8"/>
      <c r="AT1763" s="9"/>
      <c r="GY1763" s="12"/>
    </row>
    <row r="1764" spans="9:207" s="1" customFormat="1">
      <c r="I1764" s="3"/>
      <c r="P1764" s="60"/>
      <c r="Q1764" s="60"/>
      <c r="R1764" s="60"/>
      <c r="T1764" s="3"/>
      <c r="U1764" s="5"/>
      <c r="V1764" s="3"/>
      <c r="W1764" s="5"/>
      <c r="AE1764" s="7"/>
      <c r="AM1764" s="8"/>
      <c r="AT1764" s="9"/>
      <c r="GY1764" s="12"/>
    </row>
    <row r="1765" spans="9:207" s="1" customFormat="1">
      <c r="I1765" s="3"/>
      <c r="P1765" s="60"/>
      <c r="Q1765" s="60"/>
      <c r="R1765" s="60"/>
      <c r="T1765" s="3"/>
      <c r="U1765" s="5"/>
      <c r="V1765" s="3"/>
      <c r="W1765" s="5"/>
      <c r="AE1765" s="7"/>
      <c r="AM1765" s="8"/>
      <c r="AT1765" s="9"/>
      <c r="GY1765" s="12"/>
    </row>
    <row r="1766" spans="9:207" s="1" customFormat="1">
      <c r="I1766" s="3"/>
      <c r="P1766" s="60"/>
      <c r="Q1766" s="60"/>
      <c r="R1766" s="60"/>
      <c r="T1766" s="3"/>
      <c r="U1766" s="5"/>
      <c r="V1766" s="3"/>
      <c r="W1766" s="5"/>
      <c r="AE1766" s="7"/>
      <c r="AM1766" s="8"/>
      <c r="AT1766" s="9"/>
      <c r="GY1766" s="12"/>
    </row>
    <row r="1767" spans="9:207" s="1" customFormat="1">
      <c r="I1767" s="3"/>
      <c r="P1767" s="60"/>
      <c r="Q1767" s="60"/>
      <c r="R1767" s="60"/>
      <c r="T1767" s="3"/>
      <c r="U1767" s="5"/>
      <c r="V1767" s="3"/>
      <c r="W1767" s="5"/>
      <c r="AE1767" s="7"/>
      <c r="AM1767" s="8"/>
      <c r="AT1767" s="9"/>
      <c r="GY1767" s="12"/>
    </row>
    <row r="1768" spans="9:207" s="1" customFormat="1">
      <c r="I1768" s="3"/>
      <c r="P1768" s="60"/>
      <c r="Q1768" s="60"/>
      <c r="R1768" s="60"/>
      <c r="T1768" s="3"/>
      <c r="U1768" s="5"/>
      <c r="V1768" s="3"/>
      <c r="W1768" s="5"/>
      <c r="AE1768" s="7"/>
      <c r="AM1768" s="8"/>
      <c r="AT1768" s="9"/>
      <c r="GY1768" s="12"/>
    </row>
    <row r="1769" spans="9:207" s="1" customFormat="1">
      <c r="I1769" s="3"/>
      <c r="P1769" s="60"/>
      <c r="Q1769" s="60"/>
      <c r="R1769" s="60"/>
      <c r="T1769" s="3"/>
      <c r="U1769" s="5"/>
      <c r="V1769" s="3"/>
      <c r="W1769" s="5"/>
      <c r="AE1769" s="7"/>
      <c r="AM1769" s="8"/>
      <c r="AT1769" s="9"/>
      <c r="GY1769" s="12"/>
    </row>
    <row r="1770" spans="9:207" s="1" customFormat="1">
      <c r="I1770" s="3"/>
      <c r="P1770" s="60"/>
      <c r="Q1770" s="60"/>
      <c r="R1770" s="60"/>
      <c r="T1770" s="3"/>
      <c r="U1770" s="5"/>
      <c r="V1770" s="3"/>
      <c r="W1770" s="5"/>
      <c r="AE1770" s="7"/>
      <c r="AM1770" s="8"/>
      <c r="AT1770" s="9"/>
      <c r="GY1770" s="12"/>
    </row>
    <row r="1771" spans="9:207" s="1" customFormat="1">
      <c r="I1771" s="3"/>
      <c r="P1771" s="60"/>
      <c r="Q1771" s="60"/>
      <c r="R1771" s="60"/>
      <c r="T1771" s="3"/>
      <c r="U1771" s="5"/>
      <c r="V1771" s="3"/>
      <c r="W1771" s="5"/>
      <c r="AE1771" s="7"/>
      <c r="AM1771" s="8"/>
      <c r="AT1771" s="9"/>
      <c r="GY1771" s="12"/>
    </row>
    <row r="1772" spans="9:207" s="1" customFormat="1">
      <c r="I1772" s="3"/>
      <c r="P1772" s="60"/>
      <c r="Q1772" s="60"/>
      <c r="R1772" s="60"/>
      <c r="T1772" s="3"/>
      <c r="U1772" s="5"/>
      <c r="V1772" s="3"/>
      <c r="W1772" s="5"/>
      <c r="AE1772" s="7"/>
      <c r="AM1772" s="8"/>
      <c r="AT1772" s="9"/>
      <c r="GY1772" s="12"/>
    </row>
    <row r="1773" spans="9:207" s="1" customFormat="1">
      <c r="I1773" s="3"/>
      <c r="P1773" s="60"/>
      <c r="Q1773" s="60"/>
      <c r="R1773" s="60"/>
      <c r="T1773" s="3"/>
      <c r="U1773" s="5"/>
      <c r="V1773" s="3"/>
      <c r="W1773" s="5"/>
      <c r="AE1773" s="7"/>
      <c r="AM1773" s="8"/>
      <c r="AT1773" s="9"/>
      <c r="GY1773" s="12"/>
    </row>
    <row r="1774" spans="9:207" s="1" customFormat="1">
      <c r="I1774" s="3"/>
      <c r="P1774" s="60"/>
      <c r="Q1774" s="60"/>
      <c r="R1774" s="60"/>
      <c r="T1774" s="3"/>
      <c r="U1774" s="5"/>
      <c r="V1774" s="3"/>
      <c r="W1774" s="5"/>
      <c r="AE1774" s="7"/>
      <c r="AM1774" s="8"/>
      <c r="AT1774" s="9"/>
      <c r="GY1774" s="12"/>
    </row>
    <row r="1775" spans="9:207" s="1" customFormat="1">
      <c r="I1775" s="3"/>
      <c r="P1775" s="60"/>
      <c r="Q1775" s="60"/>
      <c r="R1775" s="60"/>
      <c r="T1775" s="3"/>
      <c r="U1775" s="5"/>
      <c r="V1775" s="3"/>
      <c r="W1775" s="5"/>
      <c r="AE1775" s="7"/>
      <c r="AM1775" s="8"/>
      <c r="AT1775" s="9"/>
      <c r="GY1775" s="12"/>
    </row>
    <row r="1776" spans="9:207" s="1" customFormat="1">
      <c r="I1776" s="3"/>
      <c r="P1776" s="60"/>
      <c r="Q1776" s="60"/>
      <c r="R1776" s="60"/>
      <c r="T1776" s="3"/>
      <c r="U1776" s="5"/>
      <c r="V1776" s="3"/>
      <c r="W1776" s="5"/>
      <c r="AE1776" s="7"/>
      <c r="AM1776" s="8"/>
      <c r="AT1776" s="9"/>
      <c r="GY1776" s="12"/>
    </row>
    <row r="1777" spans="9:207" s="1" customFormat="1">
      <c r="I1777" s="3"/>
      <c r="P1777" s="60"/>
      <c r="Q1777" s="60"/>
      <c r="R1777" s="60"/>
      <c r="T1777" s="3"/>
      <c r="U1777" s="5"/>
      <c r="V1777" s="3"/>
      <c r="W1777" s="5"/>
      <c r="AE1777" s="7"/>
      <c r="AM1777" s="8"/>
      <c r="AT1777" s="9"/>
      <c r="GY1777" s="12"/>
    </row>
    <row r="1778" spans="9:207" s="1" customFormat="1">
      <c r="I1778" s="3"/>
      <c r="P1778" s="60"/>
      <c r="Q1778" s="60"/>
      <c r="R1778" s="60"/>
      <c r="T1778" s="3"/>
      <c r="U1778" s="5"/>
      <c r="V1778" s="3"/>
      <c r="W1778" s="5"/>
      <c r="AE1778" s="7"/>
      <c r="AM1778" s="8"/>
      <c r="AT1778" s="9"/>
      <c r="GY1778" s="12"/>
    </row>
    <row r="1779" spans="9:207" s="1" customFormat="1">
      <c r="I1779" s="3"/>
      <c r="P1779" s="60"/>
      <c r="Q1779" s="60"/>
      <c r="R1779" s="60"/>
      <c r="T1779" s="3"/>
      <c r="U1779" s="5"/>
      <c r="V1779" s="3"/>
      <c r="W1779" s="5"/>
      <c r="AE1779" s="7"/>
      <c r="AM1779" s="8"/>
      <c r="AT1779" s="9"/>
      <c r="GY1779" s="12"/>
    </row>
    <row r="1780" spans="9:207" s="1" customFormat="1">
      <c r="I1780" s="3"/>
      <c r="P1780" s="60"/>
      <c r="Q1780" s="60"/>
      <c r="R1780" s="60"/>
      <c r="T1780" s="3"/>
      <c r="U1780" s="5"/>
      <c r="V1780" s="3"/>
      <c r="W1780" s="5"/>
      <c r="AE1780" s="7"/>
      <c r="AM1780" s="8"/>
      <c r="AT1780" s="9"/>
      <c r="GY1780" s="12"/>
    </row>
    <row r="1781" spans="9:207" s="1" customFormat="1">
      <c r="I1781" s="3"/>
      <c r="P1781" s="60"/>
      <c r="Q1781" s="60"/>
      <c r="R1781" s="60"/>
      <c r="T1781" s="3"/>
      <c r="U1781" s="5"/>
      <c r="V1781" s="3"/>
      <c r="W1781" s="5"/>
      <c r="AE1781" s="7"/>
      <c r="AM1781" s="8"/>
      <c r="AT1781" s="9"/>
      <c r="GY1781" s="12"/>
    </row>
    <row r="1782" spans="9:207" s="1" customFormat="1">
      <c r="I1782" s="3"/>
      <c r="P1782" s="60"/>
      <c r="Q1782" s="60"/>
      <c r="R1782" s="60"/>
      <c r="T1782" s="3"/>
      <c r="U1782" s="5"/>
      <c r="V1782" s="3"/>
      <c r="W1782" s="5"/>
      <c r="AE1782" s="7"/>
      <c r="AM1782" s="8"/>
      <c r="AT1782" s="9"/>
      <c r="GY1782" s="12"/>
    </row>
    <row r="1783" spans="9:207" s="1" customFormat="1">
      <c r="I1783" s="3"/>
      <c r="P1783" s="60"/>
      <c r="Q1783" s="60"/>
      <c r="R1783" s="60"/>
      <c r="T1783" s="3"/>
      <c r="U1783" s="5"/>
      <c r="V1783" s="3"/>
      <c r="W1783" s="5"/>
      <c r="AE1783" s="7"/>
      <c r="AM1783" s="8"/>
      <c r="AT1783" s="9"/>
      <c r="GY1783" s="12"/>
    </row>
    <row r="1784" spans="9:207" s="1" customFormat="1">
      <c r="I1784" s="3"/>
      <c r="P1784" s="60"/>
      <c r="Q1784" s="60"/>
      <c r="R1784" s="60"/>
      <c r="T1784" s="3"/>
      <c r="U1784" s="5"/>
      <c r="V1784" s="3"/>
      <c r="W1784" s="5"/>
      <c r="AE1784" s="7"/>
      <c r="AM1784" s="8"/>
      <c r="AT1784" s="9"/>
      <c r="GY1784" s="12"/>
    </row>
    <row r="1785" spans="9:207" s="1" customFormat="1">
      <c r="I1785" s="3"/>
      <c r="P1785" s="60"/>
      <c r="Q1785" s="60"/>
      <c r="R1785" s="60"/>
      <c r="T1785" s="3"/>
      <c r="U1785" s="5"/>
      <c r="V1785" s="3"/>
      <c r="W1785" s="5"/>
      <c r="AE1785" s="7"/>
      <c r="AM1785" s="8"/>
      <c r="AT1785" s="9"/>
      <c r="GY1785" s="12"/>
    </row>
    <row r="1786" spans="9:207" s="1" customFormat="1">
      <c r="I1786" s="3"/>
      <c r="P1786" s="60"/>
      <c r="Q1786" s="60"/>
      <c r="R1786" s="60"/>
      <c r="T1786" s="3"/>
      <c r="U1786" s="5"/>
      <c r="V1786" s="3"/>
      <c r="W1786" s="5"/>
      <c r="AE1786" s="7"/>
      <c r="AM1786" s="8"/>
      <c r="AT1786" s="9"/>
      <c r="GY1786" s="12"/>
    </row>
    <row r="1787" spans="9:207" s="1" customFormat="1">
      <c r="I1787" s="3"/>
      <c r="P1787" s="60"/>
      <c r="Q1787" s="60"/>
      <c r="R1787" s="60"/>
      <c r="T1787" s="3"/>
      <c r="U1787" s="5"/>
      <c r="V1787" s="3"/>
      <c r="W1787" s="5"/>
      <c r="AE1787" s="7"/>
      <c r="AM1787" s="8"/>
      <c r="AT1787" s="9"/>
      <c r="GY1787" s="12"/>
    </row>
    <row r="1788" spans="9:207" s="1" customFormat="1">
      <c r="I1788" s="3"/>
      <c r="P1788" s="60"/>
      <c r="Q1788" s="60"/>
      <c r="R1788" s="60"/>
      <c r="T1788" s="3"/>
      <c r="U1788" s="5"/>
      <c r="V1788" s="3"/>
      <c r="W1788" s="5"/>
      <c r="AE1788" s="7"/>
      <c r="AM1788" s="8"/>
      <c r="AT1788" s="9"/>
      <c r="GY1788" s="12"/>
    </row>
    <row r="1789" spans="9:207" s="1" customFormat="1">
      <c r="I1789" s="3"/>
      <c r="P1789" s="60"/>
      <c r="Q1789" s="60"/>
      <c r="R1789" s="60"/>
      <c r="T1789" s="3"/>
      <c r="U1789" s="5"/>
      <c r="V1789" s="3"/>
      <c r="W1789" s="5"/>
      <c r="AE1789" s="7"/>
      <c r="AM1789" s="8"/>
      <c r="AT1789" s="9"/>
      <c r="GY1789" s="12"/>
    </row>
    <row r="1790" spans="9:207" s="1" customFormat="1">
      <c r="I1790" s="3"/>
      <c r="P1790" s="60"/>
      <c r="Q1790" s="60"/>
      <c r="R1790" s="60"/>
      <c r="T1790" s="3"/>
      <c r="U1790" s="5"/>
      <c r="V1790" s="3"/>
      <c r="W1790" s="5"/>
      <c r="AE1790" s="7"/>
      <c r="AM1790" s="8"/>
      <c r="AT1790" s="9"/>
      <c r="GY1790" s="12"/>
    </row>
    <row r="1791" spans="9:207" s="1" customFormat="1">
      <c r="I1791" s="3"/>
      <c r="P1791" s="60"/>
      <c r="Q1791" s="60"/>
      <c r="R1791" s="60"/>
      <c r="T1791" s="3"/>
      <c r="U1791" s="5"/>
      <c r="V1791" s="3"/>
      <c r="W1791" s="5"/>
      <c r="AE1791" s="7"/>
      <c r="AM1791" s="8"/>
      <c r="AT1791" s="9"/>
      <c r="GY1791" s="12"/>
    </row>
    <row r="1792" spans="9:207" s="1" customFormat="1">
      <c r="I1792" s="3"/>
      <c r="P1792" s="60"/>
      <c r="Q1792" s="60"/>
      <c r="R1792" s="60"/>
      <c r="T1792" s="3"/>
      <c r="U1792" s="5"/>
      <c r="V1792" s="3"/>
      <c r="W1792" s="5"/>
      <c r="AE1792" s="7"/>
      <c r="AM1792" s="8"/>
      <c r="AT1792" s="9"/>
      <c r="GY1792" s="12"/>
    </row>
    <row r="1793" spans="9:207" s="1" customFormat="1">
      <c r="I1793" s="3"/>
      <c r="P1793" s="60"/>
      <c r="Q1793" s="60"/>
      <c r="R1793" s="60"/>
      <c r="T1793" s="3"/>
      <c r="U1793" s="5"/>
      <c r="V1793" s="3"/>
      <c r="W1793" s="5"/>
      <c r="AE1793" s="7"/>
      <c r="AM1793" s="8"/>
      <c r="AT1793" s="9"/>
      <c r="GY1793" s="12"/>
    </row>
    <row r="1794" spans="9:207" s="1" customFormat="1">
      <c r="I1794" s="3"/>
      <c r="P1794" s="60"/>
      <c r="Q1794" s="60"/>
      <c r="R1794" s="60"/>
      <c r="T1794" s="3"/>
      <c r="U1794" s="5"/>
      <c r="V1794" s="3"/>
      <c r="W1794" s="5"/>
      <c r="AE1794" s="7"/>
      <c r="AM1794" s="8"/>
      <c r="AT1794" s="9"/>
      <c r="GY1794" s="12"/>
    </row>
    <row r="1795" spans="9:207" s="1" customFormat="1">
      <c r="I1795" s="3"/>
      <c r="P1795" s="60"/>
      <c r="Q1795" s="60"/>
      <c r="R1795" s="60"/>
      <c r="T1795" s="3"/>
      <c r="U1795" s="5"/>
      <c r="V1795" s="3"/>
      <c r="W1795" s="5"/>
      <c r="AE1795" s="7"/>
      <c r="AM1795" s="8"/>
      <c r="AT1795" s="9"/>
      <c r="GY1795" s="12"/>
    </row>
    <row r="1796" spans="9:207" s="1" customFormat="1">
      <c r="I1796" s="3"/>
      <c r="P1796" s="60"/>
      <c r="Q1796" s="60"/>
      <c r="R1796" s="60"/>
      <c r="T1796" s="3"/>
      <c r="U1796" s="5"/>
      <c r="V1796" s="3"/>
      <c r="W1796" s="5"/>
      <c r="AE1796" s="7"/>
      <c r="AM1796" s="8"/>
      <c r="AT1796" s="9"/>
      <c r="GY1796" s="12"/>
    </row>
    <row r="1797" spans="9:207" s="1" customFormat="1">
      <c r="I1797" s="3"/>
      <c r="P1797" s="60"/>
      <c r="Q1797" s="60"/>
      <c r="R1797" s="60"/>
      <c r="T1797" s="3"/>
      <c r="U1797" s="5"/>
      <c r="V1797" s="3"/>
      <c r="W1797" s="5"/>
      <c r="AE1797" s="7"/>
      <c r="AM1797" s="8"/>
      <c r="AT1797" s="9"/>
      <c r="GY1797" s="12"/>
    </row>
    <row r="1798" spans="9:207" s="1" customFormat="1">
      <c r="I1798" s="3"/>
      <c r="P1798" s="60"/>
      <c r="Q1798" s="60"/>
      <c r="R1798" s="60"/>
      <c r="T1798" s="3"/>
      <c r="U1798" s="5"/>
      <c r="V1798" s="3"/>
      <c r="W1798" s="5"/>
      <c r="AE1798" s="7"/>
      <c r="AM1798" s="8"/>
      <c r="AT1798" s="9"/>
      <c r="GY1798" s="12"/>
    </row>
    <row r="1799" spans="9:207" s="1" customFormat="1">
      <c r="I1799" s="3"/>
      <c r="P1799" s="60"/>
      <c r="Q1799" s="60"/>
      <c r="R1799" s="60"/>
      <c r="T1799" s="3"/>
      <c r="U1799" s="5"/>
      <c r="V1799" s="3"/>
      <c r="W1799" s="5"/>
      <c r="AE1799" s="7"/>
      <c r="AM1799" s="8"/>
      <c r="AT1799" s="9"/>
      <c r="GY1799" s="12"/>
    </row>
    <row r="1800" spans="9:207" s="1" customFormat="1">
      <c r="I1800" s="3"/>
      <c r="P1800" s="60"/>
      <c r="Q1800" s="60"/>
      <c r="R1800" s="60"/>
      <c r="T1800" s="3"/>
      <c r="U1800" s="5"/>
      <c r="V1800" s="3"/>
      <c r="W1800" s="5"/>
      <c r="AE1800" s="7"/>
      <c r="AM1800" s="8"/>
      <c r="AT1800" s="9"/>
      <c r="GY1800" s="12"/>
    </row>
    <row r="1801" spans="9:207" s="1" customFormat="1">
      <c r="I1801" s="3"/>
      <c r="P1801" s="60"/>
      <c r="Q1801" s="60"/>
      <c r="R1801" s="60"/>
      <c r="T1801" s="3"/>
      <c r="U1801" s="5"/>
      <c r="V1801" s="3"/>
      <c r="W1801" s="5"/>
      <c r="AE1801" s="7"/>
      <c r="AM1801" s="8"/>
      <c r="AT1801" s="9"/>
      <c r="GY1801" s="12"/>
    </row>
    <row r="1802" spans="9:207" s="1" customFormat="1">
      <c r="I1802" s="3"/>
      <c r="P1802" s="60"/>
      <c r="Q1802" s="60"/>
      <c r="R1802" s="60"/>
      <c r="T1802" s="3"/>
      <c r="U1802" s="5"/>
      <c r="V1802" s="3"/>
      <c r="W1802" s="5"/>
      <c r="AE1802" s="7"/>
      <c r="AM1802" s="8"/>
      <c r="AT1802" s="9"/>
      <c r="GY1802" s="12"/>
    </row>
    <row r="1803" spans="9:207" s="1" customFormat="1">
      <c r="I1803" s="3"/>
      <c r="P1803" s="60"/>
      <c r="Q1803" s="60"/>
      <c r="R1803" s="60"/>
      <c r="T1803" s="3"/>
      <c r="U1803" s="5"/>
      <c r="V1803" s="3"/>
      <c r="W1803" s="5"/>
      <c r="AE1803" s="7"/>
      <c r="AM1803" s="8"/>
      <c r="AT1803" s="9"/>
      <c r="GY1803" s="12"/>
    </row>
    <row r="1804" spans="9:207" s="1" customFormat="1">
      <c r="I1804" s="3"/>
      <c r="P1804" s="60"/>
      <c r="Q1804" s="60"/>
      <c r="R1804" s="60"/>
      <c r="T1804" s="3"/>
      <c r="U1804" s="5"/>
      <c r="V1804" s="3"/>
      <c r="W1804" s="5"/>
      <c r="AE1804" s="7"/>
      <c r="AM1804" s="8"/>
      <c r="AT1804" s="9"/>
      <c r="GY1804" s="12"/>
    </row>
    <row r="1805" spans="9:207" s="1" customFormat="1">
      <c r="I1805" s="3"/>
      <c r="P1805" s="60"/>
      <c r="Q1805" s="60"/>
      <c r="R1805" s="60"/>
      <c r="T1805" s="3"/>
      <c r="U1805" s="5"/>
      <c r="V1805" s="3"/>
      <c r="W1805" s="5"/>
      <c r="AE1805" s="7"/>
      <c r="AM1805" s="8"/>
      <c r="AT1805" s="9"/>
      <c r="GY1805" s="12"/>
    </row>
    <row r="1806" spans="9:207" s="1" customFormat="1">
      <c r="I1806" s="3"/>
      <c r="P1806" s="60"/>
      <c r="Q1806" s="60"/>
      <c r="R1806" s="60"/>
      <c r="T1806" s="3"/>
      <c r="U1806" s="5"/>
      <c r="V1806" s="3"/>
      <c r="W1806" s="5"/>
      <c r="AE1806" s="7"/>
      <c r="AM1806" s="8"/>
      <c r="AT1806" s="9"/>
      <c r="GY1806" s="12"/>
    </row>
    <row r="1807" spans="9:207" s="1" customFormat="1">
      <c r="I1807" s="3"/>
      <c r="P1807" s="60"/>
      <c r="Q1807" s="60"/>
      <c r="R1807" s="60"/>
      <c r="T1807" s="3"/>
      <c r="U1807" s="5"/>
      <c r="V1807" s="3"/>
      <c r="W1807" s="5"/>
      <c r="AE1807" s="7"/>
      <c r="AM1807" s="8"/>
      <c r="AT1807" s="9"/>
      <c r="GY1807" s="12"/>
    </row>
    <row r="1808" spans="9:207" s="1" customFormat="1">
      <c r="I1808" s="3"/>
      <c r="P1808" s="60"/>
      <c r="Q1808" s="60"/>
      <c r="R1808" s="60"/>
      <c r="T1808" s="3"/>
      <c r="U1808" s="5"/>
      <c r="V1808" s="3"/>
      <c r="W1808" s="5"/>
      <c r="AE1808" s="7"/>
      <c r="AM1808" s="8"/>
      <c r="AT1808" s="9"/>
      <c r="GY1808" s="12"/>
    </row>
    <row r="1809" spans="9:207" s="1" customFormat="1">
      <c r="I1809" s="3"/>
      <c r="P1809" s="60"/>
      <c r="Q1809" s="60"/>
      <c r="R1809" s="60"/>
      <c r="T1809" s="3"/>
      <c r="U1809" s="5"/>
      <c r="V1809" s="3"/>
      <c r="W1809" s="5"/>
      <c r="AE1809" s="7"/>
      <c r="AM1809" s="8"/>
      <c r="AT1809" s="9"/>
      <c r="GY1809" s="12"/>
    </row>
    <row r="1810" spans="9:207" s="1" customFormat="1">
      <c r="I1810" s="3"/>
      <c r="P1810" s="60"/>
      <c r="Q1810" s="60"/>
      <c r="R1810" s="60"/>
      <c r="T1810" s="3"/>
      <c r="U1810" s="5"/>
      <c r="V1810" s="3"/>
      <c r="W1810" s="5"/>
      <c r="AE1810" s="7"/>
      <c r="AM1810" s="8"/>
      <c r="AT1810" s="9"/>
      <c r="GY1810" s="12"/>
    </row>
    <row r="1811" spans="9:207" s="1" customFormat="1">
      <c r="I1811" s="3"/>
      <c r="P1811" s="60"/>
      <c r="Q1811" s="60"/>
      <c r="R1811" s="60"/>
      <c r="T1811" s="3"/>
      <c r="U1811" s="5"/>
      <c r="V1811" s="3"/>
      <c r="W1811" s="5"/>
      <c r="AE1811" s="7"/>
      <c r="AM1811" s="8"/>
      <c r="AT1811" s="9"/>
      <c r="GY1811" s="12"/>
    </row>
    <row r="1812" spans="9:207" s="1" customFormat="1">
      <c r="I1812" s="3"/>
      <c r="P1812" s="60"/>
      <c r="Q1812" s="60"/>
      <c r="R1812" s="60"/>
      <c r="T1812" s="3"/>
      <c r="U1812" s="5"/>
      <c r="V1812" s="3"/>
      <c r="W1812" s="5"/>
      <c r="AE1812" s="7"/>
      <c r="AM1812" s="8"/>
      <c r="AT1812" s="9"/>
      <c r="GY1812" s="12"/>
    </row>
    <row r="1813" spans="9:207" s="1" customFormat="1">
      <c r="I1813" s="3"/>
      <c r="P1813" s="60"/>
      <c r="Q1813" s="60"/>
      <c r="R1813" s="60"/>
      <c r="T1813" s="3"/>
      <c r="U1813" s="5"/>
      <c r="V1813" s="3"/>
      <c r="W1813" s="5"/>
      <c r="AE1813" s="7"/>
      <c r="AM1813" s="8"/>
      <c r="AT1813" s="9"/>
      <c r="GY1813" s="12"/>
    </row>
    <row r="1814" spans="9:207" s="1" customFormat="1">
      <c r="I1814" s="3"/>
      <c r="P1814" s="60"/>
      <c r="Q1814" s="60"/>
      <c r="R1814" s="60"/>
      <c r="T1814" s="3"/>
      <c r="U1814" s="5"/>
      <c r="V1814" s="3"/>
      <c r="W1814" s="5"/>
      <c r="AE1814" s="7"/>
      <c r="AM1814" s="8"/>
      <c r="AT1814" s="9"/>
      <c r="GY1814" s="12"/>
    </row>
    <row r="1815" spans="9:207" s="1" customFormat="1">
      <c r="I1815" s="3"/>
      <c r="P1815" s="60"/>
      <c r="Q1815" s="60"/>
      <c r="R1815" s="60"/>
      <c r="T1815" s="3"/>
      <c r="U1815" s="5"/>
      <c r="V1815" s="3"/>
      <c r="W1815" s="5"/>
      <c r="AE1815" s="7"/>
      <c r="AM1815" s="8"/>
      <c r="AT1815" s="9"/>
      <c r="GY1815" s="12"/>
    </row>
    <row r="1816" spans="9:207" s="1" customFormat="1">
      <c r="I1816" s="3"/>
      <c r="P1816" s="60"/>
      <c r="Q1816" s="60"/>
      <c r="R1816" s="60"/>
      <c r="T1816" s="3"/>
      <c r="U1816" s="5"/>
      <c r="V1816" s="3"/>
      <c r="W1816" s="5"/>
      <c r="AE1816" s="7"/>
      <c r="AM1816" s="8"/>
      <c r="AT1816" s="9"/>
      <c r="GY1816" s="12"/>
    </row>
    <row r="1817" spans="9:207" s="1" customFormat="1">
      <c r="I1817" s="3"/>
      <c r="P1817" s="60"/>
      <c r="Q1817" s="60"/>
      <c r="R1817" s="60"/>
      <c r="T1817" s="3"/>
      <c r="U1817" s="5"/>
      <c r="V1817" s="3"/>
      <c r="W1817" s="5"/>
      <c r="AE1817" s="7"/>
      <c r="AM1817" s="8"/>
      <c r="AT1817" s="9"/>
      <c r="GY1817" s="12"/>
    </row>
    <row r="1818" spans="9:207" s="1" customFormat="1">
      <c r="I1818" s="3"/>
      <c r="P1818" s="60"/>
      <c r="Q1818" s="60"/>
      <c r="R1818" s="60"/>
      <c r="T1818" s="3"/>
      <c r="U1818" s="5"/>
      <c r="V1818" s="3"/>
      <c r="W1818" s="5"/>
      <c r="AE1818" s="7"/>
      <c r="AM1818" s="8"/>
      <c r="AT1818" s="9"/>
      <c r="GY1818" s="12"/>
    </row>
    <row r="1819" spans="9:207" s="1" customFormat="1">
      <c r="I1819" s="3"/>
      <c r="P1819" s="60"/>
      <c r="Q1819" s="60"/>
      <c r="R1819" s="60"/>
      <c r="T1819" s="3"/>
      <c r="U1819" s="5"/>
      <c r="V1819" s="3"/>
      <c r="W1819" s="5"/>
      <c r="AE1819" s="7"/>
      <c r="AM1819" s="8"/>
      <c r="AT1819" s="9"/>
      <c r="GY1819" s="12"/>
    </row>
    <row r="1820" spans="9:207" s="1" customFormat="1">
      <c r="I1820" s="3"/>
      <c r="P1820" s="60"/>
      <c r="Q1820" s="60"/>
      <c r="R1820" s="60"/>
      <c r="T1820" s="3"/>
      <c r="U1820" s="5"/>
      <c r="V1820" s="3"/>
      <c r="W1820" s="5"/>
      <c r="AE1820" s="7"/>
      <c r="AM1820" s="8"/>
      <c r="AT1820" s="9"/>
      <c r="GY1820" s="12"/>
    </row>
    <row r="1821" spans="9:207" s="1" customFormat="1">
      <c r="I1821" s="3"/>
      <c r="P1821" s="60"/>
      <c r="Q1821" s="60"/>
      <c r="R1821" s="60"/>
      <c r="T1821" s="3"/>
      <c r="U1821" s="5"/>
      <c r="V1821" s="3"/>
      <c r="W1821" s="5"/>
      <c r="AE1821" s="7"/>
      <c r="AM1821" s="8"/>
      <c r="AT1821" s="9"/>
      <c r="GY1821" s="12"/>
    </row>
    <row r="1822" spans="9:207" s="1" customFormat="1">
      <c r="I1822" s="3"/>
      <c r="P1822" s="60"/>
      <c r="Q1822" s="60"/>
      <c r="R1822" s="60"/>
      <c r="T1822" s="3"/>
      <c r="U1822" s="5"/>
      <c r="V1822" s="3"/>
      <c r="W1822" s="5"/>
      <c r="AE1822" s="7"/>
      <c r="AM1822" s="8"/>
      <c r="AT1822" s="9"/>
      <c r="GY1822" s="12"/>
    </row>
    <row r="1823" spans="9:207" s="1" customFormat="1">
      <c r="I1823" s="3"/>
      <c r="P1823" s="60"/>
      <c r="Q1823" s="60"/>
      <c r="R1823" s="60"/>
      <c r="T1823" s="3"/>
      <c r="U1823" s="5"/>
      <c r="V1823" s="3"/>
      <c r="W1823" s="5"/>
      <c r="AE1823" s="7"/>
      <c r="AM1823" s="8"/>
      <c r="AT1823" s="9"/>
      <c r="GY1823" s="12"/>
    </row>
    <row r="1824" spans="9:207" s="1" customFormat="1">
      <c r="I1824" s="3"/>
      <c r="P1824" s="60"/>
      <c r="Q1824" s="60"/>
      <c r="R1824" s="60"/>
      <c r="T1824" s="3"/>
      <c r="U1824" s="5"/>
      <c r="V1824" s="3"/>
      <c r="W1824" s="5"/>
      <c r="AE1824" s="7"/>
      <c r="AM1824" s="8"/>
      <c r="AT1824" s="9"/>
      <c r="GY1824" s="12"/>
    </row>
    <row r="1825" spans="9:207" s="1" customFormat="1">
      <c r="I1825" s="3"/>
      <c r="P1825" s="60"/>
      <c r="Q1825" s="60"/>
      <c r="R1825" s="60"/>
      <c r="T1825" s="3"/>
      <c r="U1825" s="5"/>
      <c r="V1825" s="3"/>
      <c r="W1825" s="5"/>
      <c r="AE1825" s="7"/>
      <c r="AM1825" s="8"/>
      <c r="AT1825" s="9"/>
      <c r="GY1825" s="12"/>
    </row>
    <row r="1826" spans="9:207" s="1" customFormat="1">
      <c r="I1826" s="3"/>
      <c r="P1826" s="60"/>
      <c r="Q1826" s="60"/>
      <c r="R1826" s="60"/>
      <c r="T1826" s="3"/>
      <c r="U1826" s="5"/>
      <c r="V1826" s="3"/>
      <c r="W1826" s="5"/>
      <c r="AE1826" s="7"/>
      <c r="AM1826" s="8"/>
      <c r="AT1826" s="9"/>
      <c r="GY1826" s="12"/>
    </row>
    <row r="1827" spans="9:207" s="1" customFormat="1">
      <c r="I1827" s="3"/>
      <c r="P1827" s="60"/>
      <c r="Q1827" s="60"/>
      <c r="R1827" s="60"/>
      <c r="T1827" s="3"/>
      <c r="U1827" s="5"/>
      <c r="V1827" s="3"/>
      <c r="W1827" s="5"/>
      <c r="AE1827" s="7"/>
      <c r="AM1827" s="8"/>
      <c r="AT1827" s="9"/>
      <c r="GY1827" s="12"/>
    </row>
    <row r="1828" spans="9:207" s="1" customFormat="1">
      <c r="I1828" s="3"/>
      <c r="P1828" s="60"/>
      <c r="Q1828" s="60"/>
      <c r="R1828" s="60"/>
      <c r="T1828" s="3"/>
      <c r="U1828" s="5"/>
      <c r="V1828" s="3"/>
      <c r="W1828" s="5"/>
      <c r="AE1828" s="7"/>
      <c r="AM1828" s="8"/>
      <c r="AT1828" s="9"/>
      <c r="GY1828" s="12"/>
    </row>
    <row r="1829" spans="9:207" s="1" customFormat="1">
      <c r="I1829" s="3"/>
      <c r="P1829" s="60"/>
      <c r="Q1829" s="60"/>
      <c r="R1829" s="60"/>
      <c r="T1829" s="3"/>
      <c r="U1829" s="5"/>
      <c r="V1829" s="3"/>
      <c r="W1829" s="5"/>
      <c r="AE1829" s="7"/>
      <c r="AM1829" s="8"/>
      <c r="AT1829" s="9"/>
      <c r="GY1829" s="12"/>
    </row>
    <row r="1830" spans="9:207" s="1" customFormat="1">
      <c r="I1830" s="3"/>
      <c r="P1830" s="60"/>
      <c r="Q1830" s="60"/>
      <c r="R1830" s="60"/>
      <c r="T1830" s="3"/>
      <c r="U1830" s="5"/>
      <c r="V1830" s="3"/>
      <c r="W1830" s="5"/>
      <c r="AE1830" s="7"/>
      <c r="AM1830" s="8"/>
      <c r="AT1830" s="9"/>
      <c r="GY1830" s="12"/>
    </row>
    <row r="1831" spans="9:207" s="1" customFormat="1">
      <c r="I1831" s="3"/>
      <c r="P1831" s="60"/>
      <c r="Q1831" s="60"/>
      <c r="R1831" s="60"/>
      <c r="T1831" s="3"/>
      <c r="U1831" s="5"/>
      <c r="V1831" s="3"/>
      <c r="W1831" s="5"/>
      <c r="AE1831" s="7"/>
      <c r="AM1831" s="8"/>
      <c r="AT1831" s="9"/>
      <c r="GY1831" s="12"/>
    </row>
    <row r="1832" spans="9:207" s="1" customFormat="1">
      <c r="I1832" s="3"/>
      <c r="P1832" s="60"/>
      <c r="Q1832" s="60"/>
      <c r="R1832" s="60"/>
      <c r="T1832" s="3"/>
      <c r="U1832" s="5"/>
      <c r="V1832" s="3"/>
      <c r="W1832" s="5"/>
      <c r="AE1832" s="7"/>
      <c r="AM1832" s="8"/>
      <c r="AT1832" s="9"/>
      <c r="GY1832" s="12"/>
    </row>
    <row r="1833" spans="9:207" s="1" customFormat="1">
      <c r="I1833" s="3"/>
      <c r="P1833" s="60"/>
      <c r="Q1833" s="60"/>
      <c r="R1833" s="60"/>
      <c r="T1833" s="3"/>
      <c r="U1833" s="5"/>
      <c r="V1833" s="3"/>
      <c r="W1833" s="5"/>
      <c r="AE1833" s="7"/>
      <c r="AM1833" s="8"/>
      <c r="AT1833" s="9"/>
      <c r="GY1833" s="12"/>
    </row>
    <row r="1834" spans="9:207" s="1" customFormat="1">
      <c r="I1834" s="3"/>
      <c r="P1834" s="60"/>
      <c r="Q1834" s="60"/>
      <c r="R1834" s="60"/>
      <c r="T1834" s="3"/>
      <c r="U1834" s="5"/>
      <c r="V1834" s="3"/>
      <c r="W1834" s="5"/>
      <c r="AE1834" s="7"/>
      <c r="AM1834" s="8"/>
      <c r="AT1834" s="9"/>
      <c r="GY1834" s="12"/>
    </row>
    <row r="1835" spans="9:207" s="1" customFormat="1">
      <c r="I1835" s="3"/>
      <c r="P1835" s="60"/>
      <c r="Q1835" s="60"/>
      <c r="R1835" s="60"/>
      <c r="T1835" s="3"/>
      <c r="U1835" s="5"/>
      <c r="V1835" s="3"/>
      <c r="W1835" s="5"/>
      <c r="AE1835" s="7"/>
      <c r="AM1835" s="8"/>
      <c r="AT1835" s="9"/>
      <c r="GY1835" s="12"/>
    </row>
    <row r="1836" spans="9:207" s="1" customFormat="1">
      <c r="I1836" s="3"/>
      <c r="P1836" s="60"/>
      <c r="Q1836" s="60"/>
      <c r="R1836" s="60"/>
      <c r="T1836" s="3"/>
      <c r="U1836" s="5"/>
      <c r="V1836" s="3"/>
      <c r="W1836" s="5"/>
      <c r="AE1836" s="7"/>
      <c r="AM1836" s="8"/>
      <c r="AT1836" s="9"/>
      <c r="GY1836" s="12"/>
    </row>
    <row r="1837" spans="9:207" s="1" customFormat="1">
      <c r="I1837" s="3"/>
      <c r="P1837" s="60"/>
      <c r="Q1837" s="60"/>
      <c r="R1837" s="60"/>
      <c r="T1837" s="3"/>
      <c r="U1837" s="5"/>
      <c r="V1837" s="3"/>
      <c r="W1837" s="5"/>
      <c r="AE1837" s="7"/>
      <c r="AM1837" s="8"/>
      <c r="AT1837" s="9"/>
      <c r="GY1837" s="12"/>
    </row>
    <row r="1838" spans="9:207" s="1" customFormat="1">
      <c r="I1838" s="3"/>
      <c r="P1838" s="60"/>
      <c r="Q1838" s="60"/>
      <c r="R1838" s="60"/>
      <c r="T1838" s="3"/>
      <c r="U1838" s="5"/>
      <c r="V1838" s="3"/>
      <c r="W1838" s="5"/>
      <c r="AE1838" s="7"/>
      <c r="AM1838" s="8"/>
      <c r="AT1838" s="9"/>
      <c r="GY1838" s="12"/>
    </row>
    <row r="1839" spans="9:207" s="1" customFormat="1">
      <c r="I1839" s="3"/>
      <c r="P1839" s="60"/>
      <c r="Q1839" s="60"/>
      <c r="R1839" s="60"/>
      <c r="T1839" s="3"/>
      <c r="U1839" s="5"/>
      <c r="V1839" s="3"/>
      <c r="W1839" s="5"/>
      <c r="AE1839" s="7"/>
      <c r="AM1839" s="8"/>
      <c r="AT1839" s="9"/>
      <c r="GY1839" s="12"/>
    </row>
    <row r="1840" spans="9:207" s="1" customFormat="1">
      <c r="I1840" s="3"/>
      <c r="P1840" s="60"/>
      <c r="Q1840" s="60"/>
      <c r="R1840" s="60"/>
      <c r="T1840" s="3"/>
      <c r="U1840" s="5"/>
      <c r="V1840" s="3"/>
      <c r="W1840" s="5"/>
      <c r="AE1840" s="7"/>
      <c r="AM1840" s="8"/>
      <c r="AT1840" s="9"/>
      <c r="GY1840" s="12"/>
    </row>
    <row r="1841" spans="9:207" s="1" customFormat="1">
      <c r="I1841" s="3"/>
      <c r="P1841" s="60"/>
      <c r="Q1841" s="60"/>
      <c r="R1841" s="60"/>
      <c r="T1841" s="3"/>
      <c r="U1841" s="5"/>
      <c r="V1841" s="3"/>
      <c r="W1841" s="5"/>
      <c r="AE1841" s="7"/>
      <c r="AM1841" s="8"/>
      <c r="AT1841" s="9"/>
      <c r="GY1841" s="12"/>
    </row>
    <row r="1842" spans="9:207" s="1" customFormat="1">
      <c r="I1842" s="3"/>
      <c r="P1842" s="60"/>
      <c r="Q1842" s="60"/>
      <c r="R1842" s="60"/>
      <c r="T1842" s="3"/>
      <c r="U1842" s="5"/>
      <c r="V1842" s="3"/>
      <c r="W1842" s="5"/>
      <c r="AE1842" s="7"/>
      <c r="AM1842" s="8"/>
      <c r="AT1842" s="9"/>
      <c r="GY1842" s="12"/>
    </row>
    <row r="1843" spans="9:207" s="1" customFormat="1">
      <c r="I1843" s="3"/>
      <c r="P1843" s="60"/>
      <c r="Q1843" s="60"/>
      <c r="R1843" s="60"/>
      <c r="T1843" s="3"/>
      <c r="U1843" s="5"/>
      <c r="V1843" s="3"/>
      <c r="W1843" s="5"/>
      <c r="AE1843" s="7"/>
      <c r="AM1843" s="8"/>
      <c r="AT1843" s="9"/>
      <c r="GY1843" s="12"/>
    </row>
    <row r="1844" spans="9:207" s="1" customFormat="1">
      <c r="I1844" s="3"/>
      <c r="P1844" s="60"/>
      <c r="Q1844" s="60"/>
      <c r="R1844" s="60"/>
      <c r="T1844" s="3"/>
      <c r="U1844" s="5"/>
      <c r="V1844" s="3"/>
      <c r="W1844" s="5"/>
      <c r="AE1844" s="7"/>
      <c r="AM1844" s="8"/>
      <c r="AT1844" s="9"/>
      <c r="GY1844" s="12"/>
    </row>
    <row r="1845" spans="9:207" s="1" customFormat="1">
      <c r="I1845" s="3"/>
      <c r="P1845" s="60"/>
      <c r="Q1845" s="60"/>
      <c r="R1845" s="60"/>
      <c r="T1845" s="3"/>
      <c r="U1845" s="5"/>
      <c r="V1845" s="3"/>
      <c r="W1845" s="5"/>
      <c r="AE1845" s="7"/>
      <c r="AM1845" s="8"/>
      <c r="AT1845" s="9"/>
      <c r="GY1845" s="12"/>
    </row>
    <row r="1846" spans="9:207" s="1" customFormat="1">
      <c r="I1846" s="3"/>
      <c r="P1846" s="60"/>
      <c r="Q1846" s="60"/>
      <c r="R1846" s="60"/>
      <c r="T1846" s="3"/>
      <c r="U1846" s="5"/>
      <c r="V1846" s="3"/>
      <c r="W1846" s="5"/>
      <c r="AE1846" s="7"/>
      <c r="AM1846" s="8"/>
      <c r="AT1846" s="9"/>
      <c r="GY1846" s="12"/>
    </row>
    <row r="1847" spans="9:207" s="1" customFormat="1">
      <c r="I1847" s="3"/>
      <c r="P1847" s="60"/>
      <c r="Q1847" s="60"/>
      <c r="R1847" s="60"/>
      <c r="T1847" s="3"/>
      <c r="U1847" s="5"/>
      <c r="V1847" s="3"/>
      <c r="W1847" s="5"/>
      <c r="AE1847" s="7"/>
      <c r="AM1847" s="8"/>
      <c r="AT1847" s="9"/>
      <c r="GY1847" s="12"/>
    </row>
    <row r="1848" spans="9:207" s="1" customFormat="1">
      <c r="I1848" s="3"/>
      <c r="P1848" s="60"/>
      <c r="Q1848" s="60"/>
      <c r="R1848" s="60"/>
      <c r="T1848" s="3"/>
      <c r="U1848" s="5"/>
      <c r="V1848" s="3"/>
      <c r="W1848" s="5"/>
      <c r="AE1848" s="7"/>
      <c r="AM1848" s="8"/>
      <c r="AT1848" s="9"/>
      <c r="GY1848" s="12"/>
    </row>
    <row r="1849" spans="9:207" s="1" customFormat="1">
      <c r="I1849" s="3"/>
      <c r="P1849" s="60"/>
      <c r="Q1849" s="60"/>
      <c r="R1849" s="60"/>
      <c r="T1849" s="3"/>
      <c r="U1849" s="5"/>
      <c r="V1849" s="3"/>
      <c r="W1849" s="5"/>
      <c r="AE1849" s="7"/>
      <c r="AM1849" s="8"/>
      <c r="AT1849" s="9"/>
      <c r="GY1849" s="12"/>
    </row>
    <row r="1850" spans="9:207" s="1" customFormat="1">
      <c r="I1850" s="3"/>
      <c r="P1850" s="60"/>
      <c r="Q1850" s="60"/>
      <c r="R1850" s="60"/>
      <c r="T1850" s="3"/>
      <c r="U1850" s="5"/>
      <c r="V1850" s="3"/>
      <c r="W1850" s="5"/>
      <c r="AE1850" s="7"/>
      <c r="AM1850" s="8"/>
      <c r="AT1850" s="9"/>
      <c r="GY1850" s="12"/>
    </row>
    <row r="1851" spans="9:207" s="1" customFormat="1">
      <c r="I1851" s="3"/>
      <c r="P1851" s="60"/>
      <c r="Q1851" s="60"/>
      <c r="R1851" s="60"/>
      <c r="T1851" s="3"/>
      <c r="U1851" s="5"/>
      <c r="V1851" s="3"/>
      <c r="W1851" s="5"/>
      <c r="AE1851" s="7"/>
      <c r="AM1851" s="8"/>
      <c r="AT1851" s="9"/>
      <c r="GY1851" s="12"/>
    </row>
    <row r="1852" spans="9:207" s="1" customFormat="1">
      <c r="I1852" s="3"/>
      <c r="P1852" s="60"/>
      <c r="Q1852" s="60"/>
      <c r="R1852" s="60"/>
      <c r="T1852" s="3"/>
      <c r="U1852" s="5"/>
      <c r="V1852" s="3"/>
      <c r="W1852" s="5"/>
      <c r="AE1852" s="7"/>
      <c r="AM1852" s="8"/>
      <c r="AT1852" s="9"/>
      <c r="GY1852" s="12"/>
    </row>
    <row r="1853" spans="9:207" s="1" customFormat="1">
      <c r="I1853" s="3"/>
      <c r="P1853" s="60"/>
      <c r="Q1853" s="60"/>
      <c r="R1853" s="60"/>
      <c r="T1853" s="3"/>
      <c r="U1853" s="5"/>
      <c r="V1853" s="3"/>
      <c r="W1853" s="5"/>
      <c r="AE1853" s="7"/>
      <c r="AM1853" s="8"/>
      <c r="AT1853" s="9"/>
      <c r="GY1853" s="12"/>
    </row>
    <row r="1854" spans="9:207" s="1" customFormat="1">
      <c r="I1854" s="3"/>
      <c r="P1854" s="60"/>
      <c r="Q1854" s="60"/>
      <c r="R1854" s="60"/>
      <c r="T1854" s="3"/>
      <c r="U1854" s="5"/>
      <c r="V1854" s="3"/>
      <c r="W1854" s="5"/>
      <c r="AE1854" s="7"/>
      <c r="AM1854" s="8"/>
      <c r="AT1854" s="9"/>
      <c r="GY1854" s="12"/>
    </row>
    <row r="1855" spans="9:207" s="1" customFormat="1">
      <c r="I1855" s="3"/>
      <c r="P1855" s="60"/>
      <c r="Q1855" s="60"/>
      <c r="R1855" s="60"/>
      <c r="T1855" s="3"/>
      <c r="U1855" s="5"/>
      <c r="V1855" s="3"/>
      <c r="W1855" s="5"/>
      <c r="AE1855" s="7"/>
      <c r="AM1855" s="8"/>
      <c r="AT1855" s="9"/>
      <c r="GY1855" s="12"/>
    </row>
    <row r="1856" spans="9:207" s="1" customFormat="1">
      <c r="I1856" s="3"/>
      <c r="P1856" s="60"/>
      <c r="Q1856" s="60"/>
      <c r="R1856" s="60"/>
      <c r="T1856" s="3"/>
      <c r="U1856" s="5"/>
      <c r="V1856" s="3"/>
      <c r="W1856" s="5"/>
      <c r="AE1856" s="7"/>
      <c r="AM1856" s="8"/>
      <c r="AT1856" s="9"/>
      <c r="GY1856" s="12"/>
    </row>
    <row r="1857" spans="9:207" s="1" customFormat="1">
      <c r="I1857" s="3"/>
      <c r="P1857" s="60"/>
      <c r="Q1857" s="60"/>
      <c r="R1857" s="60"/>
      <c r="T1857" s="3"/>
      <c r="U1857" s="5"/>
      <c r="V1857" s="3"/>
      <c r="W1857" s="5"/>
      <c r="AE1857" s="7"/>
      <c r="AM1857" s="8"/>
      <c r="AT1857" s="9"/>
      <c r="GY1857" s="12"/>
    </row>
    <row r="1858" spans="9:207" s="1" customFormat="1">
      <c r="I1858" s="3"/>
      <c r="P1858" s="60"/>
      <c r="Q1858" s="60"/>
      <c r="R1858" s="60"/>
      <c r="T1858" s="3"/>
      <c r="U1858" s="5"/>
      <c r="V1858" s="3"/>
      <c r="W1858" s="5"/>
      <c r="AE1858" s="7"/>
      <c r="AM1858" s="8"/>
      <c r="AT1858" s="9"/>
      <c r="GY1858" s="12"/>
    </row>
    <row r="1859" spans="9:207" s="1" customFormat="1">
      <c r="I1859" s="3"/>
      <c r="P1859" s="60"/>
      <c r="Q1859" s="60"/>
      <c r="R1859" s="60"/>
      <c r="T1859" s="3"/>
      <c r="U1859" s="5"/>
      <c r="V1859" s="3"/>
      <c r="W1859" s="5"/>
      <c r="AE1859" s="7"/>
      <c r="AM1859" s="8"/>
      <c r="AT1859" s="9"/>
      <c r="GY1859" s="12"/>
    </row>
    <row r="1860" spans="9:207" s="1" customFormat="1">
      <c r="I1860" s="3"/>
      <c r="P1860" s="60"/>
      <c r="Q1860" s="60"/>
      <c r="R1860" s="60"/>
      <c r="T1860" s="3"/>
      <c r="U1860" s="5"/>
      <c r="V1860" s="3"/>
      <c r="W1860" s="5"/>
      <c r="AE1860" s="7"/>
      <c r="AM1860" s="8"/>
      <c r="AT1860" s="9"/>
      <c r="GY1860" s="12"/>
    </row>
    <row r="1861" spans="9:207" s="1" customFormat="1">
      <c r="I1861" s="3"/>
      <c r="P1861" s="60"/>
      <c r="Q1861" s="60"/>
      <c r="R1861" s="60"/>
      <c r="T1861" s="3"/>
      <c r="U1861" s="5"/>
      <c r="V1861" s="3"/>
      <c r="W1861" s="5"/>
      <c r="AE1861" s="7"/>
      <c r="AM1861" s="8"/>
      <c r="AT1861" s="9"/>
      <c r="GY1861" s="12"/>
    </row>
    <row r="1862" spans="9:207" s="1" customFormat="1">
      <c r="I1862" s="3"/>
      <c r="P1862" s="60"/>
      <c r="Q1862" s="60"/>
      <c r="R1862" s="60"/>
      <c r="T1862" s="3"/>
      <c r="U1862" s="5"/>
      <c r="V1862" s="3"/>
      <c r="W1862" s="5"/>
      <c r="AE1862" s="7"/>
      <c r="AM1862" s="8"/>
      <c r="AT1862" s="9"/>
      <c r="GY1862" s="12"/>
    </row>
    <row r="1863" spans="9:207" s="1" customFormat="1">
      <c r="I1863" s="3"/>
      <c r="P1863" s="60"/>
      <c r="Q1863" s="60"/>
      <c r="R1863" s="60"/>
      <c r="T1863" s="3"/>
      <c r="U1863" s="5"/>
      <c r="V1863" s="3"/>
      <c r="W1863" s="5"/>
      <c r="AE1863" s="7"/>
      <c r="AM1863" s="8"/>
      <c r="AT1863" s="9"/>
      <c r="GY1863" s="12"/>
    </row>
    <row r="1864" spans="9:207" s="1" customFormat="1">
      <c r="I1864" s="3"/>
      <c r="P1864" s="60"/>
      <c r="Q1864" s="60"/>
      <c r="R1864" s="60"/>
      <c r="T1864" s="3"/>
      <c r="U1864" s="5"/>
      <c r="V1864" s="3"/>
      <c r="W1864" s="5"/>
      <c r="AE1864" s="7"/>
      <c r="AM1864" s="8"/>
      <c r="AT1864" s="9"/>
      <c r="GY1864" s="12"/>
    </row>
    <row r="1865" spans="9:207" s="1" customFormat="1">
      <c r="I1865" s="3"/>
      <c r="P1865" s="60"/>
      <c r="Q1865" s="60"/>
      <c r="R1865" s="60"/>
      <c r="T1865" s="3"/>
      <c r="U1865" s="5"/>
      <c r="V1865" s="3"/>
      <c r="W1865" s="5"/>
      <c r="AE1865" s="7"/>
      <c r="AM1865" s="8"/>
      <c r="AT1865" s="9"/>
      <c r="GY1865" s="12"/>
    </row>
    <row r="1866" spans="9:207" s="1" customFormat="1">
      <c r="I1866" s="3"/>
      <c r="P1866" s="60"/>
      <c r="Q1866" s="60"/>
      <c r="R1866" s="60"/>
      <c r="T1866" s="3"/>
      <c r="U1866" s="5"/>
      <c r="V1866" s="3"/>
      <c r="W1866" s="5"/>
      <c r="AE1866" s="7"/>
      <c r="AM1866" s="8"/>
      <c r="AT1866" s="9"/>
      <c r="GY1866" s="12"/>
    </row>
    <row r="1867" spans="9:207" s="1" customFormat="1">
      <c r="I1867" s="3"/>
      <c r="P1867" s="60"/>
      <c r="Q1867" s="60"/>
      <c r="R1867" s="60"/>
      <c r="T1867" s="3"/>
      <c r="U1867" s="5"/>
      <c r="V1867" s="3"/>
      <c r="W1867" s="5"/>
      <c r="AE1867" s="7"/>
      <c r="AM1867" s="8"/>
      <c r="AT1867" s="9"/>
      <c r="GY1867" s="12"/>
    </row>
    <row r="1868" spans="9:207" s="1" customFormat="1">
      <c r="I1868" s="3"/>
      <c r="P1868" s="60"/>
      <c r="Q1868" s="60"/>
      <c r="R1868" s="60"/>
      <c r="T1868" s="3"/>
      <c r="U1868" s="5"/>
      <c r="V1868" s="3"/>
      <c r="W1868" s="5"/>
      <c r="AE1868" s="7"/>
      <c r="AM1868" s="8"/>
      <c r="AT1868" s="9"/>
      <c r="GY1868" s="12"/>
    </row>
    <row r="1869" spans="9:207" s="1" customFormat="1">
      <c r="I1869" s="3"/>
      <c r="P1869" s="60"/>
      <c r="Q1869" s="60"/>
      <c r="R1869" s="60"/>
      <c r="T1869" s="3"/>
      <c r="U1869" s="5"/>
      <c r="V1869" s="3"/>
      <c r="W1869" s="5"/>
      <c r="AE1869" s="7"/>
      <c r="AM1869" s="8"/>
      <c r="AT1869" s="9"/>
      <c r="GY1869" s="12"/>
    </row>
    <row r="1870" spans="9:207" s="1" customFormat="1">
      <c r="I1870" s="3"/>
      <c r="P1870" s="60"/>
      <c r="Q1870" s="60"/>
      <c r="R1870" s="60"/>
      <c r="T1870" s="3"/>
      <c r="U1870" s="5"/>
      <c r="V1870" s="3"/>
      <c r="W1870" s="5"/>
      <c r="AE1870" s="7"/>
      <c r="AM1870" s="8"/>
      <c r="AT1870" s="9"/>
      <c r="GY1870" s="12"/>
    </row>
    <row r="1871" spans="9:207" s="1" customFormat="1">
      <c r="I1871" s="3"/>
      <c r="P1871" s="60"/>
      <c r="Q1871" s="60"/>
      <c r="R1871" s="60"/>
      <c r="T1871" s="3"/>
      <c r="U1871" s="5"/>
      <c r="V1871" s="3"/>
      <c r="W1871" s="5"/>
      <c r="AE1871" s="7"/>
      <c r="AM1871" s="8"/>
      <c r="AT1871" s="9"/>
      <c r="GY1871" s="12"/>
    </row>
    <row r="1872" spans="9:207" s="1" customFormat="1">
      <c r="I1872" s="3"/>
      <c r="P1872" s="60"/>
      <c r="Q1872" s="60"/>
      <c r="R1872" s="60"/>
      <c r="T1872" s="3"/>
      <c r="U1872" s="5"/>
      <c r="V1872" s="3"/>
      <c r="W1872" s="5"/>
      <c r="AE1872" s="7"/>
      <c r="AM1872" s="8"/>
      <c r="AT1872" s="9"/>
      <c r="GY1872" s="12"/>
    </row>
    <row r="1873" spans="9:207" s="1" customFormat="1">
      <c r="I1873" s="3"/>
      <c r="P1873" s="60"/>
      <c r="Q1873" s="60"/>
      <c r="R1873" s="60"/>
      <c r="T1873" s="3"/>
      <c r="U1873" s="5"/>
      <c r="V1873" s="3"/>
      <c r="W1873" s="5"/>
      <c r="AE1873" s="7"/>
      <c r="AM1873" s="8"/>
      <c r="AT1873" s="9"/>
      <c r="GY1873" s="12"/>
    </row>
    <row r="1874" spans="9:207" s="1" customFormat="1">
      <c r="I1874" s="3"/>
      <c r="P1874" s="60"/>
      <c r="Q1874" s="60"/>
      <c r="R1874" s="60"/>
      <c r="T1874" s="3"/>
      <c r="U1874" s="5"/>
      <c r="V1874" s="3"/>
      <c r="W1874" s="5"/>
      <c r="AE1874" s="7"/>
      <c r="AM1874" s="8"/>
      <c r="AT1874" s="9"/>
      <c r="GY1874" s="12"/>
    </row>
    <row r="1875" spans="9:207" s="1" customFormat="1">
      <c r="I1875" s="3"/>
      <c r="P1875" s="60"/>
      <c r="Q1875" s="60"/>
      <c r="R1875" s="60"/>
      <c r="T1875" s="3"/>
      <c r="U1875" s="5"/>
      <c r="V1875" s="3"/>
      <c r="W1875" s="5"/>
      <c r="AE1875" s="7"/>
      <c r="AM1875" s="8"/>
      <c r="AT1875" s="9"/>
      <c r="GY1875" s="12"/>
    </row>
    <row r="1876" spans="9:207" s="1" customFormat="1">
      <c r="I1876" s="3"/>
      <c r="P1876" s="60"/>
      <c r="Q1876" s="60"/>
      <c r="R1876" s="60"/>
      <c r="T1876" s="3"/>
      <c r="U1876" s="5"/>
      <c r="V1876" s="3"/>
      <c r="W1876" s="5"/>
      <c r="AE1876" s="7"/>
      <c r="AM1876" s="8"/>
      <c r="AT1876" s="9"/>
      <c r="GY1876" s="12"/>
    </row>
    <row r="1877" spans="9:207" s="1" customFormat="1">
      <c r="I1877" s="3"/>
      <c r="P1877" s="60"/>
      <c r="Q1877" s="60"/>
      <c r="R1877" s="60"/>
      <c r="T1877" s="3"/>
      <c r="U1877" s="5"/>
      <c r="V1877" s="3"/>
      <c r="W1877" s="5"/>
      <c r="AE1877" s="7"/>
      <c r="AM1877" s="8"/>
      <c r="AT1877" s="9"/>
      <c r="GY1877" s="12"/>
    </row>
    <row r="1878" spans="9:207" s="1" customFormat="1">
      <c r="I1878" s="3"/>
      <c r="P1878" s="60"/>
      <c r="Q1878" s="60"/>
      <c r="R1878" s="60"/>
      <c r="T1878" s="3"/>
      <c r="U1878" s="5"/>
      <c r="V1878" s="3"/>
      <c r="W1878" s="5"/>
      <c r="AE1878" s="7"/>
      <c r="AM1878" s="8"/>
      <c r="AT1878" s="9"/>
      <c r="GY1878" s="12"/>
    </row>
    <row r="1879" spans="9:207" s="1" customFormat="1">
      <c r="I1879" s="3"/>
      <c r="P1879" s="60"/>
      <c r="Q1879" s="60"/>
      <c r="R1879" s="60"/>
      <c r="T1879" s="3"/>
      <c r="U1879" s="5"/>
      <c r="V1879" s="3"/>
      <c r="W1879" s="5"/>
      <c r="AE1879" s="7"/>
      <c r="AM1879" s="8"/>
      <c r="AT1879" s="9"/>
      <c r="GY1879" s="12"/>
    </row>
    <row r="1880" spans="9:207" s="1" customFormat="1">
      <c r="I1880" s="3"/>
      <c r="P1880" s="60"/>
      <c r="Q1880" s="60"/>
      <c r="R1880" s="60"/>
      <c r="T1880" s="3"/>
      <c r="U1880" s="5"/>
      <c r="V1880" s="3"/>
      <c r="W1880" s="5"/>
      <c r="AE1880" s="7"/>
      <c r="AM1880" s="8"/>
      <c r="AT1880" s="9"/>
      <c r="GY1880" s="12"/>
    </row>
    <row r="1881" spans="9:207" s="1" customFormat="1">
      <c r="I1881" s="3"/>
      <c r="P1881" s="60"/>
      <c r="Q1881" s="60"/>
      <c r="R1881" s="60"/>
      <c r="T1881" s="3"/>
      <c r="U1881" s="5"/>
      <c r="V1881" s="3"/>
      <c r="W1881" s="5"/>
      <c r="AE1881" s="7"/>
      <c r="AM1881" s="8"/>
      <c r="AT1881" s="9"/>
      <c r="GY1881" s="12"/>
    </row>
    <row r="1882" spans="9:207" s="1" customFormat="1">
      <c r="I1882" s="3"/>
      <c r="P1882" s="60"/>
      <c r="Q1882" s="60"/>
      <c r="R1882" s="60"/>
      <c r="T1882" s="3"/>
      <c r="U1882" s="5"/>
      <c r="V1882" s="3"/>
      <c r="W1882" s="5"/>
      <c r="AE1882" s="7"/>
      <c r="AM1882" s="8"/>
      <c r="AT1882" s="9"/>
      <c r="GY1882" s="12"/>
    </row>
    <row r="1883" spans="9:207" s="1" customFormat="1">
      <c r="I1883" s="3"/>
      <c r="P1883" s="60"/>
      <c r="Q1883" s="60"/>
      <c r="R1883" s="60"/>
      <c r="T1883" s="3"/>
      <c r="U1883" s="5"/>
      <c r="V1883" s="3"/>
      <c r="W1883" s="5"/>
      <c r="AE1883" s="7"/>
      <c r="AM1883" s="8"/>
      <c r="AT1883" s="9"/>
      <c r="GY1883" s="12"/>
    </row>
    <row r="1884" spans="9:207" s="1" customFormat="1">
      <c r="I1884" s="3"/>
      <c r="P1884" s="60"/>
      <c r="Q1884" s="60"/>
      <c r="R1884" s="60"/>
      <c r="T1884" s="3"/>
      <c r="U1884" s="5"/>
      <c r="V1884" s="3"/>
      <c r="W1884" s="5"/>
      <c r="AE1884" s="7"/>
      <c r="AM1884" s="8"/>
      <c r="AT1884" s="9"/>
      <c r="GY1884" s="12"/>
    </row>
    <row r="1885" spans="9:207" s="1" customFormat="1">
      <c r="I1885" s="3"/>
      <c r="P1885" s="60"/>
      <c r="Q1885" s="60"/>
      <c r="R1885" s="60"/>
      <c r="T1885" s="3"/>
      <c r="U1885" s="5"/>
      <c r="V1885" s="3"/>
      <c r="W1885" s="5"/>
      <c r="AE1885" s="7"/>
      <c r="AM1885" s="8"/>
      <c r="AT1885" s="9"/>
      <c r="GY1885" s="12"/>
    </row>
    <row r="1886" spans="9:207" s="1" customFormat="1">
      <c r="I1886" s="3"/>
      <c r="P1886" s="60"/>
      <c r="Q1886" s="60"/>
      <c r="R1886" s="60"/>
      <c r="T1886" s="3"/>
      <c r="U1886" s="5"/>
      <c r="V1886" s="3"/>
      <c r="W1886" s="5"/>
      <c r="AE1886" s="7"/>
      <c r="AM1886" s="8"/>
      <c r="AT1886" s="9"/>
      <c r="GY1886" s="12"/>
    </row>
    <row r="1887" spans="9:207" s="1" customFormat="1">
      <c r="I1887" s="3"/>
      <c r="P1887" s="60"/>
      <c r="Q1887" s="60"/>
      <c r="R1887" s="60"/>
      <c r="T1887" s="3"/>
      <c r="U1887" s="5"/>
      <c r="V1887" s="3"/>
      <c r="W1887" s="5"/>
      <c r="AE1887" s="7"/>
      <c r="AM1887" s="8"/>
      <c r="AT1887" s="9"/>
      <c r="GY1887" s="12"/>
    </row>
    <row r="1888" spans="9:207" s="1" customFormat="1">
      <c r="I1888" s="3"/>
      <c r="P1888" s="60"/>
      <c r="Q1888" s="60"/>
      <c r="R1888" s="60"/>
      <c r="T1888" s="3"/>
      <c r="U1888" s="5"/>
      <c r="V1888" s="3"/>
      <c r="W1888" s="5"/>
      <c r="AE1888" s="7"/>
      <c r="AM1888" s="8"/>
      <c r="AT1888" s="9"/>
      <c r="GY1888" s="12"/>
    </row>
    <row r="1889" spans="9:207" s="1" customFormat="1">
      <c r="I1889" s="3"/>
      <c r="P1889" s="60"/>
      <c r="Q1889" s="60"/>
      <c r="R1889" s="60"/>
      <c r="T1889" s="3"/>
      <c r="U1889" s="5"/>
      <c r="V1889" s="3"/>
      <c r="W1889" s="5"/>
      <c r="AE1889" s="7"/>
      <c r="AM1889" s="8"/>
      <c r="AT1889" s="9"/>
      <c r="GY1889" s="12"/>
    </row>
    <row r="1890" spans="9:207" s="1" customFormat="1">
      <c r="I1890" s="3"/>
      <c r="P1890" s="60"/>
      <c r="Q1890" s="60"/>
      <c r="R1890" s="60"/>
      <c r="T1890" s="3"/>
      <c r="U1890" s="5"/>
      <c r="V1890" s="3"/>
      <c r="W1890" s="5"/>
      <c r="AE1890" s="7"/>
      <c r="AM1890" s="8"/>
      <c r="AT1890" s="9"/>
      <c r="GY1890" s="12"/>
    </row>
    <row r="1891" spans="9:207" s="1" customFormat="1">
      <c r="I1891" s="3"/>
      <c r="P1891" s="60"/>
      <c r="Q1891" s="60"/>
      <c r="R1891" s="60"/>
      <c r="T1891" s="3"/>
      <c r="U1891" s="5"/>
      <c r="V1891" s="3"/>
      <c r="W1891" s="5"/>
      <c r="AE1891" s="7"/>
      <c r="AM1891" s="8"/>
      <c r="AT1891" s="9"/>
      <c r="GY1891" s="12"/>
    </row>
    <row r="1892" spans="9:207" s="1" customFormat="1">
      <c r="I1892" s="3"/>
      <c r="P1892" s="60"/>
      <c r="Q1892" s="60"/>
      <c r="R1892" s="60"/>
      <c r="T1892" s="3"/>
      <c r="U1892" s="5"/>
      <c r="V1892" s="3"/>
      <c r="W1892" s="5"/>
      <c r="AE1892" s="7"/>
      <c r="AM1892" s="8"/>
      <c r="AT1892" s="9"/>
      <c r="GY1892" s="12"/>
    </row>
    <row r="1893" spans="9:207" s="1" customFormat="1">
      <c r="I1893" s="3"/>
      <c r="P1893" s="60"/>
      <c r="Q1893" s="60"/>
      <c r="R1893" s="60"/>
      <c r="T1893" s="3"/>
      <c r="U1893" s="5"/>
      <c r="V1893" s="3"/>
      <c r="W1893" s="5"/>
      <c r="AE1893" s="7"/>
      <c r="AM1893" s="8"/>
      <c r="AT1893" s="9"/>
      <c r="GY1893" s="12"/>
    </row>
    <row r="1894" spans="9:207" s="1" customFormat="1">
      <c r="I1894" s="3"/>
      <c r="P1894" s="60"/>
      <c r="Q1894" s="60"/>
      <c r="R1894" s="60"/>
      <c r="T1894" s="3"/>
      <c r="U1894" s="5"/>
      <c r="V1894" s="3"/>
      <c r="W1894" s="5"/>
      <c r="AE1894" s="7"/>
      <c r="AM1894" s="8"/>
      <c r="AT1894" s="9"/>
      <c r="GY1894" s="12"/>
    </row>
    <row r="1895" spans="9:207" s="1" customFormat="1">
      <c r="I1895" s="3"/>
      <c r="P1895" s="60"/>
      <c r="Q1895" s="60"/>
      <c r="R1895" s="60"/>
      <c r="T1895" s="3"/>
      <c r="U1895" s="5"/>
      <c r="V1895" s="3"/>
      <c r="W1895" s="5"/>
      <c r="AE1895" s="7"/>
      <c r="AM1895" s="8"/>
      <c r="AT1895" s="9"/>
      <c r="GY1895" s="12"/>
    </row>
    <row r="1896" spans="9:207" s="1" customFormat="1">
      <c r="I1896" s="3"/>
      <c r="P1896" s="60"/>
      <c r="Q1896" s="60"/>
      <c r="R1896" s="60"/>
      <c r="T1896" s="3"/>
      <c r="U1896" s="5"/>
      <c r="V1896" s="3"/>
      <c r="W1896" s="5"/>
      <c r="AE1896" s="7"/>
      <c r="AM1896" s="8"/>
      <c r="AT1896" s="9"/>
      <c r="GY1896" s="12"/>
    </row>
    <row r="1897" spans="9:207" s="1" customFormat="1">
      <c r="I1897" s="3"/>
      <c r="P1897" s="60"/>
      <c r="Q1897" s="60"/>
      <c r="R1897" s="60"/>
      <c r="T1897" s="3"/>
      <c r="U1897" s="5"/>
      <c r="V1897" s="3"/>
      <c r="W1897" s="5"/>
      <c r="AE1897" s="7"/>
      <c r="AM1897" s="8"/>
      <c r="AT1897" s="9"/>
      <c r="GY1897" s="12"/>
    </row>
    <row r="1898" spans="9:207" s="1" customFormat="1">
      <c r="I1898" s="3"/>
      <c r="P1898" s="60"/>
      <c r="Q1898" s="60"/>
      <c r="R1898" s="60"/>
      <c r="T1898" s="3"/>
      <c r="U1898" s="5"/>
      <c r="V1898" s="3"/>
      <c r="W1898" s="5"/>
      <c r="AE1898" s="7"/>
      <c r="AM1898" s="8"/>
      <c r="AT1898" s="9"/>
      <c r="GY1898" s="12"/>
    </row>
    <row r="1899" spans="9:207" s="1" customFormat="1">
      <c r="I1899" s="3"/>
      <c r="P1899" s="60"/>
      <c r="Q1899" s="60"/>
      <c r="R1899" s="60"/>
      <c r="T1899" s="3"/>
      <c r="U1899" s="5"/>
      <c r="V1899" s="3"/>
      <c r="W1899" s="5"/>
      <c r="AE1899" s="7"/>
      <c r="AM1899" s="8"/>
      <c r="AT1899" s="9"/>
      <c r="GY1899" s="12"/>
    </row>
    <row r="1900" spans="9:207" s="1" customFormat="1">
      <c r="I1900" s="3"/>
      <c r="P1900" s="60"/>
      <c r="Q1900" s="60"/>
      <c r="R1900" s="60"/>
      <c r="T1900" s="3"/>
      <c r="U1900" s="5"/>
      <c r="V1900" s="3"/>
      <c r="W1900" s="5"/>
      <c r="AE1900" s="7"/>
      <c r="AM1900" s="8"/>
      <c r="AT1900" s="9"/>
      <c r="GY1900" s="12"/>
    </row>
    <row r="1901" spans="9:207" s="1" customFormat="1">
      <c r="I1901" s="3"/>
      <c r="P1901" s="60"/>
      <c r="Q1901" s="60"/>
      <c r="R1901" s="60"/>
      <c r="T1901" s="3"/>
      <c r="U1901" s="5"/>
      <c r="V1901" s="3"/>
      <c r="W1901" s="5"/>
      <c r="AE1901" s="7"/>
      <c r="AM1901" s="8"/>
      <c r="AT1901" s="9"/>
      <c r="GY1901" s="12"/>
    </row>
    <row r="1902" spans="9:207" s="1" customFormat="1">
      <c r="I1902" s="3"/>
      <c r="P1902" s="60"/>
      <c r="Q1902" s="60"/>
      <c r="R1902" s="60"/>
      <c r="T1902" s="3"/>
      <c r="U1902" s="5"/>
      <c r="V1902" s="3"/>
      <c r="W1902" s="5"/>
      <c r="AE1902" s="7"/>
      <c r="AM1902" s="8"/>
      <c r="AT1902" s="9"/>
      <c r="GY1902" s="12"/>
    </row>
    <row r="1903" spans="9:207" s="1" customFormat="1">
      <c r="I1903" s="3"/>
      <c r="P1903" s="60"/>
      <c r="Q1903" s="60"/>
      <c r="R1903" s="60"/>
      <c r="T1903" s="3"/>
      <c r="U1903" s="5"/>
      <c r="V1903" s="3"/>
      <c r="W1903" s="5"/>
      <c r="AE1903" s="7"/>
      <c r="AM1903" s="8"/>
      <c r="AT1903" s="9"/>
      <c r="GY1903" s="12"/>
    </row>
    <row r="1904" spans="9:207" s="1" customFormat="1">
      <c r="I1904" s="3"/>
      <c r="P1904" s="60"/>
      <c r="Q1904" s="60"/>
      <c r="R1904" s="60"/>
      <c r="T1904" s="3"/>
      <c r="U1904" s="5"/>
      <c r="V1904" s="3"/>
      <c r="W1904" s="5"/>
      <c r="AE1904" s="7"/>
      <c r="AM1904" s="8"/>
      <c r="AT1904" s="9"/>
      <c r="GY1904" s="12"/>
    </row>
    <row r="1905" spans="9:207" s="1" customFormat="1">
      <c r="I1905" s="3"/>
      <c r="P1905" s="60"/>
      <c r="Q1905" s="60"/>
      <c r="R1905" s="60"/>
      <c r="T1905" s="3"/>
      <c r="U1905" s="5"/>
      <c r="V1905" s="3"/>
      <c r="W1905" s="5"/>
      <c r="AE1905" s="7"/>
      <c r="AM1905" s="8"/>
      <c r="AT1905" s="9"/>
      <c r="GY1905" s="12"/>
    </row>
    <row r="1906" spans="9:207" s="1" customFormat="1">
      <c r="I1906" s="3"/>
      <c r="P1906" s="60"/>
      <c r="Q1906" s="60"/>
      <c r="R1906" s="60"/>
      <c r="T1906" s="3"/>
      <c r="U1906" s="5"/>
      <c r="V1906" s="3"/>
      <c r="W1906" s="5"/>
      <c r="AE1906" s="7"/>
      <c r="AM1906" s="8"/>
      <c r="AT1906" s="9"/>
      <c r="GY1906" s="12"/>
    </row>
    <row r="1907" spans="9:207" s="1" customFormat="1">
      <c r="I1907" s="3"/>
      <c r="P1907" s="60"/>
      <c r="Q1907" s="60"/>
      <c r="R1907" s="60"/>
      <c r="T1907" s="3"/>
      <c r="U1907" s="5"/>
      <c r="V1907" s="3"/>
      <c r="W1907" s="5"/>
      <c r="AE1907" s="7"/>
      <c r="AM1907" s="8"/>
      <c r="AT1907" s="9"/>
      <c r="GY1907" s="12"/>
    </row>
    <row r="1908" spans="9:207" s="1" customFormat="1">
      <c r="I1908" s="3"/>
      <c r="P1908" s="60"/>
      <c r="Q1908" s="60"/>
      <c r="R1908" s="60"/>
      <c r="T1908" s="3"/>
      <c r="U1908" s="5"/>
      <c r="V1908" s="3"/>
      <c r="W1908" s="5"/>
      <c r="AE1908" s="7"/>
      <c r="AM1908" s="8"/>
      <c r="AT1908" s="9"/>
      <c r="GY1908" s="12"/>
    </row>
    <row r="1909" spans="9:207" s="1" customFormat="1">
      <c r="I1909" s="3"/>
      <c r="P1909" s="60"/>
      <c r="Q1909" s="60"/>
      <c r="R1909" s="60"/>
      <c r="T1909" s="3"/>
      <c r="U1909" s="5"/>
      <c r="V1909" s="3"/>
      <c r="W1909" s="5"/>
      <c r="AE1909" s="7"/>
      <c r="AM1909" s="8"/>
      <c r="AT1909" s="9"/>
      <c r="GY1909" s="12"/>
    </row>
    <row r="1910" spans="9:207" s="1" customFormat="1">
      <c r="I1910" s="3"/>
      <c r="P1910" s="60"/>
      <c r="Q1910" s="60"/>
      <c r="R1910" s="60"/>
      <c r="T1910" s="3"/>
      <c r="U1910" s="5"/>
      <c r="V1910" s="3"/>
      <c r="W1910" s="5"/>
      <c r="AE1910" s="7"/>
      <c r="AM1910" s="8"/>
      <c r="AT1910" s="9"/>
      <c r="GY1910" s="12"/>
    </row>
    <row r="1911" spans="9:207" s="1" customFormat="1">
      <c r="I1911" s="3"/>
      <c r="P1911" s="60"/>
      <c r="Q1911" s="60"/>
      <c r="R1911" s="60"/>
      <c r="T1911" s="3"/>
      <c r="U1911" s="5"/>
      <c r="V1911" s="3"/>
      <c r="W1911" s="5"/>
      <c r="AE1911" s="7"/>
      <c r="AM1911" s="8"/>
      <c r="AT1911" s="9"/>
      <c r="GY1911" s="12"/>
    </row>
    <row r="1912" spans="9:207" s="1" customFormat="1">
      <c r="I1912" s="3"/>
      <c r="P1912" s="60"/>
      <c r="Q1912" s="60"/>
      <c r="R1912" s="60"/>
      <c r="T1912" s="3"/>
      <c r="U1912" s="5"/>
      <c r="V1912" s="3"/>
      <c r="W1912" s="5"/>
      <c r="AE1912" s="7"/>
      <c r="AM1912" s="8"/>
      <c r="AT1912" s="9"/>
      <c r="GY1912" s="12"/>
    </row>
    <row r="1913" spans="9:207" s="1" customFormat="1">
      <c r="I1913" s="3"/>
      <c r="P1913" s="60"/>
      <c r="Q1913" s="60"/>
      <c r="R1913" s="60"/>
      <c r="T1913" s="3"/>
      <c r="U1913" s="5"/>
      <c r="V1913" s="3"/>
      <c r="W1913" s="5"/>
      <c r="AE1913" s="7"/>
      <c r="AM1913" s="8"/>
      <c r="AT1913" s="9"/>
      <c r="GY1913" s="12"/>
    </row>
    <row r="1914" spans="9:207" s="1" customFormat="1">
      <c r="I1914" s="3"/>
      <c r="P1914" s="60"/>
      <c r="Q1914" s="60"/>
      <c r="R1914" s="60"/>
      <c r="T1914" s="3"/>
      <c r="U1914" s="5"/>
      <c r="V1914" s="3"/>
      <c r="W1914" s="5"/>
      <c r="AE1914" s="7"/>
      <c r="AM1914" s="8"/>
      <c r="AT1914" s="9"/>
      <c r="GY1914" s="12"/>
    </row>
    <row r="1915" spans="9:207" s="1" customFormat="1">
      <c r="I1915" s="3"/>
      <c r="P1915" s="60"/>
      <c r="Q1915" s="60"/>
      <c r="R1915" s="60"/>
      <c r="T1915" s="3"/>
      <c r="U1915" s="5"/>
      <c r="V1915" s="3"/>
      <c r="W1915" s="5"/>
      <c r="AE1915" s="7"/>
      <c r="AM1915" s="8"/>
      <c r="AT1915" s="9"/>
      <c r="GY1915" s="12"/>
    </row>
    <row r="1916" spans="9:207" s="1" customFormat="1">
      <c r="I1916" s="3"/>
      <c r="P1916" s="60"/>
      <c r="Q1916" s="60"/>
      <c r="R1916" s="60"/>
      <c r="T1916" s="3"/>
      <c r="U1916" s="5"/>
      <c r="V1916" s="3"/>
      <c r="W1916" s="5"/>
      <c r="AE1916" s="7"/>
      <c r="AM1916" s="8"/>
      <c r="AT1916" s="9"/>
      <c r="GY1916" s="12"/>
    </row>
    <row r="1917" spans="9:207" s="1" customFormat="1">
      <c r="I1917" s="3"/>
      <c r="P1917" s="60"/>
      <c r="Q1917" s="60"/>
      <c r="R1917" s="60"/>
      <c r="T1917" s="3"/>
      <c r="U1917" s="5"/>
      <c r="V1917" s="3"/>
      <c r="W1917" s="5"/>
      <c r="AE1917" s="7"/>
      <c r="AM1917" s="8"/>
      <c r="AT1917" s="9"/>
      <c r="GY1917" s="12"/>
    </row>
    <row r="1918" spans="9:207" s="1" customFormat="1">
      <c r="I1918" s="3"/>
      <c r="P1918" s="60"/>
      <c r="Q1918" s="60"/>
      <c r="R1918" s="60"/>
      <c r="T1918" s="3"/>
      <c r="U1918" s="5"/>
      <c r="V1918" s="3"/>
      <c r="W1918" s="5"/>
      <c r="AE1918" s="7"/>
      <c r="AM1918" s="8"/>
      <c r="AT1918" s="9"/>
      <c r="GY1918" s="12"/>
    </row>
    <row r="1919" spans="9:207" s="1" customFormat="1">
      <c r="I1919" s="3"/>
      <c r="P1919" s="60"/>
      <c r="Q1919" s="60"/>
      <c r="R1919" s="60"/>
      <c r="T1919" s="3"/>
      <c r="U1919" s="5"/>
      <c r="V1919" s="3"/>
      <c r="W1919" s="5"/>
      <c r="AE1919" s="7"/>
      <c r="AM1919" s="8"/>
      <c r="AT1919" s="9"/>
      <c r="GY1919" s="12"/>
    </row>
    <row r="1920" spans="9:207" s="1" customFormat="1">
      <c r="I1920" s="3"/>
      <c r="P1920" s="60"/>
      <c r="Q1920" s="60"/>
      <c r="R1920" s="60"/>
      <c r="T1920" s="3"/>
      <c r="U1920" s="5"/>
      <c r="V1920" s="3"/>
      <c r="W1920" s="5"/>
      <c r="AE1920" s="7"/>
      <c r="AM1920" s="8"/>
      <c r="AT1920" s="9"/>
      <c r="GY1920" s="12"/>
    </row>
    <row r="1921" spans="9:207" s="1" customFormat="1">
      <c r="I1921" s="3"/>
      <c r="P1921" s="60"/>
      <c r="Q1921" s="60"/>
      <c r="R1921" s="60"/>
      <c r="T1921" s="3"/>
      <c r="U1921" s="5"/>
      <c r="V1921" s="3"/>
      <c r="W1921" s="5"/>
      <c r="AE1921" s="7"/>
      <c r="AM1921" s="8"/>
      <c r="AT1921" s="9"/>
      <c r="GY1921" s="12"/>
    </row>
    <row r="1922" spans="9:207" s="1" customFormat="1">
      <c r="I1922" s="3"/>
      <c r="P1922" s="60"/>
      <c r="Q1922" s="60"/>
      <c r="R1922" s="60"/>
      <c r="T1922" s="3"/>
      <c r="U1922" s="5"/>
      <c r="V1922" s="3"/>
      <c r="W1922" s="5"/>
      <c r="AE1922" s="7"/>
      <c r="AM1922" s="8"/>
      <c r="AT1922" s="9"/>
      <c r="GY1922" s="12"/>
    </row>
    <row r="1923" spans="9:207" s="1" customFormat="1">
      <c r="I1923" s="3"/>
      <c r="P1923" s="60"/>
      <c r="Q1923" s="60"/>
      <c r="R1923" s="60"/>
      <c r="T1923" s="3"/>
      <c r="U1923" s="5"/>
      <c r="V1923" s="3"/>
      <c r="W1923" s="5"/>
      <c r="AE1923" s="7"/>
      <c r="AM1923" s="8"/>
      <c r="AT1923" s="9"/>
      <c r="GY1923" s="12"/>
    </row>
    <row r="1924" spans="9:207" s="1" customFormat="1">
      <c r="I1924" s="3"/>
      <c r="P1924" s="60"/>
      <c r="Q1924" s="60"/>
      <c r="R1924" s="60"/>
      <c r="T1924" s="3"/>
      <c r="U1924" s="5"/>
      <c r="V1924" s="3"/>
      <c r="W1924" s="5"/>
      <c r="AE1924" s="7"/>
      <c r="AM1924" s="8"/>
      <c r="AT1924" s="9"/>
      <c r="GY1924" s="12"/>
    </row>
    <row r="1925" spans="9:207" s="1" customFormat="1">
      <c r="I1925" s="3"/>
      <c r="P1925" s="60"/>
      <c r="Q1925" s="60"/>
      <c r="R1925" s="60"/>
      <c r="T1925" s="3"/>
      <c r="U1925" s="5"/>
      <c r="V1925" s="3"/>
      <c r="W1925" s="5"/>
      <c r="AE1925" s="7"/>
      <c r="AM1925" s="8"/>
      <c r="AT1925" s="9"/>
      <c r="GY1925" s="12"/>
    </row>
    <row r="1926" spans="9:207" s="1" customFormat="1">
      <c r="I1926" s="3"/>
      <c r="P1926" s="60"/>
      <c r="Q1926" s="60"/>
      <c r="R1926" s="60"/>
      <c r="T1926" s="3"/>
      <c r="U1926" s="5"/>
      <c r="V1926" s="3"/>
      <c r="W1926" s="5"/>
      <c r="AE1926" s="7"/>
      <c r="AM1926" s="8"/>
      <c r="AT1926" s="9"/>
      <c r="GY1926" s="12"/>
    </row>
    <row r="1927" spans="9:207" s="1" customFormat="1">
      <c r="I1927" s="3"/>
      <c r="P1927" s="60"/>
      <c r="Q1927" s="60"/>
      <c r="R1927" s="60"/>
      <c r="T1927" s="3"/>
      <c r="U1927" s="5"/>
      <c r="V1927" s="3"/>
      <c r="W1927" s="5"/>
      <c r="AE1927" s="7"/>
      <c r="AM1927" s="8"/>
      <c r="AT1927" s="9"/>
      <c r="GY1927" s="12"/>
    </row>
    <row r="1928" spans="9:207" s="1" customFormat="1">
      <c r="I1928" s="3"/>
      <c r="P1928" s="60"/>
      <c r="Q1928" s="60"/>
      <c r="R1928" s="60"/>
      <c r="T1928" s="3"/>
      <c r="U1928" s="5"/>
      <c r="V1928" s="3"/>
      <c r="W1928" s="5"/>
      <c r="AE1928" s="7"/>
      <c r="AM1928" s="8"/>
      <c r="AT1928" s="9"/>
      <c r="GY1928" s="12"/>
    </row>
    <row r="1929" spans="9:207" s="1" customFormat="1">
      <c r="I1929" s="3"/>
      <c r="P1929" s="60"/>
      <c r="Q1929" s="60"/>
      <c r="R1929" s="60"/>
      <c r="T1929" s="3"/>
      <c r="U1929" s="5"/>
      <c r="V1929" s="3"/>
      <c r="W1929" s="5"/>
      <c r="AE1929" s="7"/>
      <c r="AM1929" s="8"/>
      <c r="AT1929" s="9"/>
      <c r="GY1929" s="12"/>
    </row>
    <row r="1930" spans="9:207" s="1" customFormat="1">
      <c r="I1930" s="3"/>
      <c r="P1930" s="60"/>
      <c r="Q1930" s="60"/>
      <c r="R1930" s="60"/>
      <c r="T1930" s="3"/>
      <c r="U1930" s="5"/>
      <c r="V1930" s="3"/>
      <c r="W1930" s="5"/>
      <c r="AE1930" s="7"/>
      <c r="AM1930" s="8"/>
      <c r="AT1930" s="9"/>
      <c r="GY1930" s="12"/>
    </row>
    <row r="1931" spans="9:207" s="1" customFormat="1">
      <c r="I1931" s="3"/>
      <c r="P1931" s="60"/>
      <c r="Q1931" s="60"/>
      <c r="R1931" s="60"/>
      <c r="T1931" s="3"/>
      <c r="U1931" s="5"/>
      <c r="V1931" s="3"/>
      <c r="W1931" s="5"/>
      <c r="AE1931" s="7"/>
      <c r="AM1931" s="8"/>
      <c r="AT1931" s="9"/>
      <c r="GY1931" s="12"/>
    </row>
    <row r="1932" spans="9:207" s="1" customFormat="1">
      <c r="I1932" s="3"/>
      <c r="P1932" s="60"/>
      <c r="Q1932" s="60"/>
      <c r="R1932" s="60"/>
      <c r="T1932" s="3"/>
      <c r="U1932" s="5"/>
      <c r="V1932" s="3"/>
      <c r="W1932" s="5"/>
      <c r="AE1932" s="7"/>
      <c r="AM1932" s="8"/>
      <c r="AT1932" s="9"/>
      <c r="GY1932" s="12"/>
    </row>
    <row r="1933" spans="9:207" s="1" customFormat="1">
      <c r="I1933" s="3"/>
      <c r="P1933" s="60"/>
      <c r="Q1933" s="60"/>
      <c r="R1933" s="60"/>
      <c r="T1933" s="3"/>
      <c r="U1933" s="5"/>
      <c r="V1933" s="3"/>
      <c r="W1933" s="5"/>
      <c r="AE1933" s="7"/>
      <c r="AM1933" s="8"/>
      <c r="AT1933" s="9"/>
      <c r="GY1933" s="12"/>
    </row>
    <row r="1934" spans="9:207" s="1" customFormat="1">
      <c r="I1934" s="3"/>
      <c r="P1934" s="60"/>
      <c r="Q1934" s="60"/>
      <c r="R1934" s="60"/>
      <c r="T1934" s="3"/>
      <c r="U1934" s="5"/>
      <c r="V1934" s="3"/>
      <c r="W1934" s="5"/>
      <c r="AE1934" s="7"/>
      <c r="AM1934" s="8"/>
      <c r="AT1934" s="9"/>
      <c r="GY1934" s="12"/>
    </row>
    <row r="1935" spans="9:207" s="1" customFormat="1">
      <c r="I1935" s="3"/>
      <c r="P1935" s="60"/>
      <c r="Q1935" s="60"/>
      <c r="R1935" s="60"/>
      <c r="T1935" s="3"/>
      <c r="U1935" s="5"/>
      <c r="V1935" s="3"/>
      <c r="W1935" s="5"/>
      <c r="AE1935" s="7"/>
      <c r="AM1935" s="8"/>
      <c r="AT1935" s="9"/>
      <c r="GY1935" s="12"/>
    </row>
    <row r="1936" spans="9:207" s="1" customFormat="1">
      <c r="I1936" s="3"/>
      <c r="P1936" s="60"/>
      <c r="Q1936" s="60"/>
      <c r="R1936" s="60"/>
      <c r="T1936" s="3"/>
      <c r="U1936" s="5"/>
      <c r="V1936" s="3"/>
      <c r="W1936" s="5"/>
      <c r="AE1936" s="7"/>
      <c r="AM1936" s="8"/>
      <c r="AT1936" s="9"/>
      <c r="GY1936" s="12"/>
    </row>
    <row r="1937" spans="9:207" s="1" customFormat="1">
      <c r="I1937" s="3"/>
      <c r="P1937" s="60"/>
      <c r="Q1937" s="60"/>
      <c r="R1937" s="60"/>
      <c r="T1937" s="3"/>
      <c r="U1937" s="5"/>
      <c r="V1937" s="3"/>
      <c r="W1937" s="5"/>
      <c r="AE1937" s="7"/>
      <c r="AM1937" s="8"/>
      <c r="AT1937" s="9"/>
      <c r="GY1937" s="12"/>
    </row>
    <row r="1938" spans="9:207" s="1" customFormat="1">
      <c r="I1938" s="3"/>
      <c r="P1938" s="60"/>
      <c r="Q1938" s="60"/>
      <c r="R1938" s="60"/>
      <c r="T1938" s="3"/>
      <c r="U1938" s="5"/>
      <c r="V1938" s="3"/>
      <c r="W1938" s="5"/>
      <c r="AE1938" s="7"/>
      <c r="AM1938" s="8"/>
      <c r="AT1938" s="9"/>
      <c r="GY1938" s="12"/>
    </row>
    <row r="1939" spans="9:207" s="1" customFormat="1">
      <c r="I1939" s="3"/>
      <c r="P1939" s="60"/>
      <c r="Q1939" s="60"/>
      <c r="R1939" s="60"/>
      <c r="T1939" s="3"/>
      <c r="U1939" s="5"/>
      <c r="V1939" s="3"/>
      <c r="W1939" s="5"/>
      <c r="AE1939" s="7"/>
      <c r="AM1939" s="8"/>
      <c r="AT1939" s="9"/>
      <c r="GY1939" s="12"/>
    </row>
    <row r="1940" spans="9:207" s="1" customFormat="1">
      <c r="I1940" s="3"/>
      <c r="P1940" s="60"/>
      <c r="Q1940" s="60"/>
      <c r="R1940" s="60"/>
      <c r="T1940" s="3"/>
      <c r="U1940" s="5"/>
      <c r="V1940" s="3"/>
      <c r="W1940" s="5"/>
      <c r="AE1940" s="7"/>
      <c r="AM1940" s="8"/>
      <c r="AT1940" s="9"/>
      <c r="GY1940" s="12"/>
    </row>
    <row r="1941" spans="9:207" s="1" customFormat="1">
      <c r="I1941" s="3"/>
      <c r="P1941" s="60"/>
      <c r="Q1941" s="60"/>
      <c r="R1941" s="60"/>
      <c r="T1941" s="3"/>
      <c r="U1941" s="5"/>
      <c r="V1941" s="3"/>
      <c r="W1941" s="5"/>
      <c r="AE1941" s="7"/>
      <c r="AM1941" s="8"/>
      <c r="AT1941" s="9"/>
      <c r="GY1941" s="12"/>
    </row>
    <row r="1942" spans="9:207" s="1" customFormat="1">
      <c r="I1942" s="3"/>
      <c r="P1942" s="60"/>
      <c r="Q1942" s="60"/>
      <c r="R1942" s="60"/>
      <c r="T1942" s="3"/>
      <c r="U1942" s="5"/>
      <c r="V1942" s="3"/>
      <c r="W1942" s="5"/>
      <c r="AE1942" s="7"/>
      <c r="AM1942" s="8"/>
      <c r="AT1942" s="9"/>
      <c r="GY1942" s="12"/>
    </row>
    <row r="1943" spans="9:207" s="1" customFormat="1">
      <c r="I1943" s="3"/>
      <c r="P1943" s="60"/>
      <c r="Q1943" s="60"/>
      <c r="R1943" s="60"/>
      <c r="T1943" s="3"/>
      <c r="U1943" s="5"/>
      <c r="V1943" s="3"/>
      <c r="W1943" s="5"/>
      <c r="AE1943" s="7"/>
      <c r="AM1943" s="8"/>
      <c r="AT1943" s="9"/>
      <c r="GY1943" s="12"/>
    </row>
    <row r="1944" spans="9:207" s="1" customFormat="1">
      <c r="I1944" s="3"/>
      <c r="P1944" s="60"/>
      <c r="Q1944" s="60"/>
      <c r="R1944" s="60"/>
      <c r="T1944" s="3"/>
      <c r="U1944" s="5"/>
      <c r="V1944" s="3"/>
      <c r="W1944" s="5"/>
      <c r="AE1944" s="7"/>
      <c r="AM1944" s="8"/>
      <c r="AT1944" s="9"/>
      <c r="GY1944" s="12"/>
    </row>
    <row r="1945" spans="9:207" s="1" customFormat="1">
      <c r="I1945" s="3"/>
      <c r="P1945" s="60"/>
      <c r="Q1945" s="60"/>
      <c r="R1945" s="60"/>
      <c r="T1945" s="3"/>
      <c r="U1945" s="5"/>
      <c r="V1945" s="3"/>
      <c r="W1945" s="5"/>
      <c r="AE1945" s="7"/>
      <c r="AM1945" s="8"/>
      <c r="AT1945" s="9"/>
      <c r="GY1945" s="12"/>
    </row>
    <row r="1946" spans="9:207" s="1" customFormat="1">
      <c r="I1946" s="3"/>
      <c r="P1946" s="60"/>
      <c r="Q1946" s="60"/>
      <c r="R1946" s="60"/>
      <c r="T1946" s="3"/>
      <c r="U1946" s="5"/>
      <c r="V1946" s="3"/>
      <c r="W1946" s="5"/>
      <c r="AE1946" s="7"/>
      <c r="AM1946" s="8"/>
      <c r="AT1946" s="9"/>
      <c r="GY1946" s="12"/>
    </row>
    <row r="1947" spans="9:207" s="1" customFormat="1">
      <c r="I1947" s="3"/>
      <c r="P1947" s="60"/>
      <c r="Q1947" s="60"/>
      <c r="R1947" s="60"/>
      <c r="T1947" s="3"/>
      <c r="U1947" s="5"/>
      <c r="V1947" s="3"/>
      <c r="W1947" s="5"/>
      <c r="AE1947" s="7"/>
      <c r="AM1947" s="8"/>
      <c r="AT1947" s="9"/>
      <c r="GY1947" s="12"/>
    </row>
    <row r="1948" spans="9:207" s="1" customFormat="1">
      <c r="I1948" s="3"/>
      <c r="P1948" s="60"/>
      <c r="Q1948" s="60"/>
      <c r="R1948" s="60"/>
      <c r="T1948" s="3"/>
      <c r="U1948" s="5"/>
      <c r="V1948" s="3"/>
      <c r="W1948" s="5"/>
      <c r="AE1948" s="7"/>
      <c r="AM1948" s="8"/>
      <c r="AT1948" s="9"/>
      <c r="GY1948" s="12"/>
    </row>
    <row r="1949" spans="9:207" s="1" customFormat="1">
      <c r="I1949" s="3"/>
      <c r="P1949" s="60"/>
      <c r="Q1949" s="60"/>
      <c r="R1949" s="60"/>
      <c r="T1949" s="3"/>
      <c r="U1949" s="5"/>
      <c r="V1949" s="3"/>
      <c r="W1949" s="5"/>
      <c r="AE1949" s="7"/>
      <c r="AM1949" s="8"/>
      <c r="AT1949" s="9"/>
      <c r="GY1949" s="12"/>
    </row>
    <row r="1950" spans="9:207" s="1" customFormat="1">
      <c r="I1950" s="3"/>
      <c r="P1950" s="60"/>
      <c r="Q1950" s="60"/>
      <c r="R1950" s="60"/>
      <c r="T1950" s="3"/>
      <c r="U1950" s="5"/>
      <c r="V1950" s="3"/>
      <c r="W1950" s="5"/>
      <c r="AE1950" s="7"/>
      <c r="AM1950" s="8"/>
      <c r="AT1950" s="9"/>
      <c r="GY1950" s="12"/>
    </row>
    <row r="1951" spans="9:207" s="1" customFormat="1">
      <c r="I1951" s="3"/>
      <c r="P1951" s="60"/>
      <c r="Q1951" s="60"/>
      <c r="R1951" s="60"/>
      <c r="T1951" s="3"/>
      <c r="U1951" s="5"/>
      <c r="V1951" s="3"/>
      <c r="W1951" s="5"/>
      <c r="AE1951" s="7"/>
      <c r="AM1951" s="8"/>
      <c r="AT1951" s="9"/>
      <c r="GY1951" s="12"/>
    </row>
    <row r="1952" spans="9:207" s="1" customFormat="1">
      <c r="I1952" s="3"/>
      <c r="P1952" s="60"/>
      <c r="Q1952" s="60"/>
      <c r="R1952" s="60"/>
      <c r="T1952" s="3"/>
      <c r="U1952" s="5"/>
      <c r="V1952" s="3"/>
      <c r="W1952" s="5"/>
      <c r="AE1952" s="7"/>
      <c r="AM1952" s="8"/>
      <c r="AT1952" s="9"/>
      <c r="GY1952" s="12"/>
    </row>
    <row r="1953" spans="9:207" s="1" customFormat="1">
      <c r="I1953" s="3"/>
      <c r="P1953" s="60"/>
      <c r="Q1953" s="60"/>
      <c r="R1953" s="60"/>
      <c r="T1953" s="3"/>
      <c r="U1953" s="5"/>
      <c r="V1953" s="3"/>
      <c r="W1953" s="5"/>
      <c r="AE1953" s="7"/>
      <c r="AM1953" s="8"/>
      <c r="AT1953" s="9"/>
      <c r="GY1953" s="12"/>
    </row>
    <row r="1954" spans="9:207" s="1" customFormat="1">
      <c r="I1954" s="3"/>
      <c r="P1954" s="60"/>
      <c r="Q1954" s="60"/>
      <c r="R1954" s="60"/>
      <c r="T1954" s="3"/>
      <c r="U1954" s="5"/>
      <c r="V1954" s="3"/>
      <c r="W1954" s="5"/>
      <c r="AE1954" s="7"/>
      <c r="AM1954" s="8"/>
      <c r="AT1954" s="9"/>
      <c r="GY1954" s="12"/>
    </row>
    <row r="1955" spans="9:207" s="1" customFormat="1">
      <c r="I1955" s="3"/>
      <c r="P1955" s="60"/>
      <c r="Q1955" s="60"/>
      <c r="R1955" s="60"/>
      <c r="T1955" s="3"/>
      <c r="U1955" s="5"/>
      <c r="V1955" s="3"/>
      <c r="W1955" s="5"/>
      <c r="AE1955" s="7"/>
      <c r="AM1955" s="8"/>
      <c r="AT1955" s="9"/>
      <c r="GY1955" s="12"/>
    </row>
    <row r="1956" spans="9:207" s="1" customFormat="1">
      <c r="I1956" s="3"/>
      <c r="P1956" s="60"/>
      <c r="Q1956" s="60"/>
      <c r="R1956" s="60"/>
      <c r="T1956" s="3"/>
      <c r="U1956" s="5"/>
      <c r="V1956" s="3"/>
      <c r="W1956" s="5"/>
      <c r="AE1956" s="7"/>
      <c r="AM1956" s="8"/>
      <c r="AT1956" s="9"/>
      <c r="GY1956" s="12"/>
    </row>
    <row r="1957" spans="9:207" s="1" customFormat="1">
      <c r="I1957" s="3"/>
      <c r="P1957" s="60"/>
      <c r="Q1957" s="60"/>
      <c r="R1957" s="60"/>
      <c r="T1957" s="3"/>
      <c r="U1957" s="5"/>
      <c r="V1957" s="3"/>
      <c r="W1957" s="5"/>
      <c r="AE1957" s="7"/>
      <c r="AM1957" s="8"/>
      <c r="AT1957" s="9"/>
      <c r="GY1957" s="12"/>
    </row>
    <row r="1958" spans="9:207" s="1" customFormat="1">
      <c r="I1958" s="3"/>
      <c r="P1958" s="60"/>
      <c r="Q1958" s="60"/>
      <c r="R1958" s="60"/>
      <c r="T1958" s="3"/>
      <c r="U1958" s="5"/>
      <c r="V1958" s="3"/>
      <c r="W1958" s="5"/>
      <c r="AE1958" s="7"/>
      <c r="AM1958" s="8"/>
      <c r="AT1958" s="9"/>
      <c r="GY1958" s="12"/>
    </row>
    <row r="1959" spans="9:207" s="1" customFormat="1">
      <c r="I1959" s="3"/>
      <c r="P1959" s="60"/>
      <c r="Q1959" s="60"/>
      <c r="R1959" s="60"/>
      <c r="T1959" s="3"/>
      <c r="U1959" s="5"/>
      <c r="V1959" s="3"/>
      <c r="W1959" s="5"/>
      <c r="AE1959" s="7"/>
      <c r="AM1959" s="8"/>
      <c r="AT1959" s="9"/>
      <c r="GY1959" s="12"/>
    </row>
    <row r="1960" spans="9:207" s="1" customFormat="1">
      <c r="I1960" s="3"/>
      <c r="P1960" s="60"/>
      <c r="Q1960" s="60"/>
      <c r="R1960" s="60"/>
      <c r="T1960" s="3"/>
      <c r="U1960" s="5"/>
      <c r="V1960" s="3"/>
      <c r="W1960" s="5"/>
      <c r="AE1960" s="7"/>
      <c r="AM1960" s="8"/>
      <c r="AT1960" s="9"/>
      <c r="GY1960" s="12"/>
    </row>
    <row r="1961" spans="9:207" s="1" customFormat="1">
      <c r="I1961" s="3"/>
      <c r="P1961" s="60"/>
      <c r="Q1961" s="60"/>
      <c r="R1961" s="60"/>
      <c r="T1961" s="3"/>
      <c r="U1961" s="5"/>
      <c r="V1961" s="3"/>
      <c r="W1961" s="5"/>
      <c r="AE1961" s="7"/>
      <c r="AM1961" s="8"/>
      <c r="AT1961" s="9"/>
      <c r="GY1961" s="12"/>
    </row>
    <row r="1962" spans="9:207" s="1" customFormat="1">
      <c r="I1962" s="3"/>
      <c r="P1962" s="60"/>
      <c r="Q1962" s="60"/>
      <c r="R1962" s="60"/>
      <c r="T1962" s="3"/>
      <c r="U1962" s="5"/>
      <c r="V1962" s="3"/>
      <c r="W1962" s="5"/>
      <c r="AE1962" s="7"/>
      <c r="AM1962" s="8"/>
      <c r="AT1962" s="9"/>
      <c r="GY1962" s="12"/>
    </row>
    <row r="1963" spans="9:207" s="1" customFormat="1">
      <c r="I1963" s="3"/>
      <c r="P1963" s="60"/>
      <c r="Q1963" s="60"/>
      <c r="R1963" s="60"/>
      <c r="T1963" s="3"/>
      <c r="U1963" s="5"/>
      <c r="V1963" s="3"/>
      <c r="W1963" s="5"/>
      <c r="AE1963" s="7"/>
      <c r="AM1963" s="8"/>
      <c r="AT1963" s="9"/>
      <c r="GY1963" s="12"/>
    </row>
    <row r="1964" spans="9:207" s="1" customFormat="1">
      <c r="I1964" s="3"/>
      <c r="P1964" s="60"/>
      <c r="Q1964" s="60"/>
      <c r="R1964" s="60"/>
      <c r="T1964" s="3"/>
      <c r="U1964" s="5"/>
      <c r="V1964" s="3"/>
      <c r="W1964" s="5"/>
      <c r="AE1964" s="7"/>
      <c r="AM1964" s="8"/>
      <c r="AT1964" s="9"/>
      <c r="GY1964" s="12"/>
    </row>
    <row r="1965" spans="9:207" s="1" customFormat="1">
      <c r="I1965" s="3"/>
      <c r="P1965" s="60"/>
      <c r="Q1965" s="60"/>
      <c r="R1965" s="60"/>
      <c r="T1965" s="3"/>
      <c r="U1965" s="5"/>
      <c r="V1965" s="3"/>
      <c r="W1965" s="5"/>
      <c r="AE1965" s="7"/>
      <c r="AM1965" s="8"/>
      <c r="AT1965" s="9"/>
      <c r="GY1965" s="12"/>
    </row>
    <row r="1966" spans="9:207" s="1" customFormat="1">
      <c r="I1966" s="3"/>
      <c r="P1966" s="60"/>
      <c r="Q1966" s="60"/>
      <c r="R1966" s="60"/>
      <c r="T1966" s="3"/>
      <c r="U1966" s="5"/>
      <c r="V1966" s="3"/>
      <c r="W1966" s="5"/>
      <c r="AE1966" s="7"/>
      <c r="AM1966" s="8"/>
      <c r="AT1966" s="9"/>
      <c r="GY1966" s="12"/>
    </row>
    <row r="1967" spans="9:207" s="1" customFormat="1">
      <c r="I1967" s="3"/>
      <c r="P1967" s="60"/>
      <c r="Q1967" s="60"/>
      <c r="R1967" s="60"/>
      <c r="T1967" s="3"/>
      <c r="U1967" s="5"/>
      <c r="V1967" s="3"/>
      <c r="W1967" s="5"/>
      <c r="AE1967" s="7"/>
      <c r="AM1967" s="8"/>
      <c r="AT1967" s="9"/>
      <c r="GY1967" s="12"/>
    </row>
    <row r="1968" spans="9:207" s="1" customFormat="1">
      <c r="I1968" s="3"/>
      <c r="P1968" s="60"/>
      <c r="Q1968" s="60"/>
      <c r="R1968" s="60"/>
      <c r="T1968" s="3"/>
      <c r="U1968" s="5"/>
      <c r="V1968" s="3"/>
      <c r="W1968" s="5"/>
      <c r="AE1968" s="7"/>
      <c r="AM1968" s="8"/>
      <c r="AT1968" s="9"/>
      <c r="GY1968" s="12"/>
    </row>
    <row r="1969" spans="9:207" s="1" customFormat="1">
      <c r="I1969" s="3"/>
      <c r="P1969" s="60"/>
      <c r="Q1969" s="60"/>
      <c r="R1969" s="60"/>
      <c r="T1969" s="3"/>
      <c r="U1969" s="5"/>
      <c r="V1969" s="3"/>
      <c r="W1969" s="5"/>
      <c r="AE1969" s="7"/>
      <c r="AM1969" s="8"/>
      <c r="AT1969" s="9"/>
      <c r="GY1969" s="12"/>
    </row>
    <row r="1970" spans="9:207" s="1" customFormat="1">
      <c r="I1970" s="3"/>
      <c r="P1970" s="60"/>
      <c r="Q1970" s="60"/>
      <c r="R1970" s="60"/>
      <c r="T1970" s="3"/>
      <c r="U1970" s="5"/>
      <c r="V1970" s="3"/>
      <c r="W1970" s="5"/>
      <c r="AE1970" s="7"/>
      <c r="AM1970" s="8"/>
      <c r="AT1970" s="9"/>
      <c r="GY1970" s="12"/>
    </row>
    <row r="1971" spans="9:207" s="1" customFormat="1">
      <c r="I1971" s="3"/>
      <c r="P1971" s="60"/>
      <c r="Q1971" s="60"/>
      <c r="R1971" s="60"/>
      <c r="T1971" s="3"/>
      <c r="U1971" s="5"/>
      <c r="V1971" s="3"/>
      <c r="W1971" s="5"/>
      <c r="AE1971" s="7"/>
      <c r="AM1971" s="8"/>
      <c r="AT1971" s="9"/>
      <c r="GY1971" s="12"/>
    </row>
    <row r="1972" spans="9:207" s="1" customFormat="1">
      <c r="I1972" s="3"/>
      <c r="P1972" s="60"/>
      <c r="Q1972" s="60"/>
      <c r="R1972" s="60"/>
      <c r="T1972" s="3"/>
      <c r="U1972" s="5"/>
      <c r="V1972" s="3"/>
      <c r="W1972" s="5"/>
      <c r="AE1972" s="7"/>
      <c r="AM1972" s="8"/>
      <c r="AT1972" s="9"/>
      <c r="GY1972" s="12"/>
    </row>
    <row r="1973" spans="9:207" s="1" customFormat="1">
      <c r="I1973" s="3"/>
      <c r="P1973" s="60"/>
      <c r="Q1973" s="60"/>
      <c r="R1973" s="60"/>
      <c r="T1973" s="3"/>
      <c r="U1973" s="5"/>
      <c r="V1973" s="3"/>
      <c r="W1973" s="5"/>
      <c r="AE1973" s="7"/>
      <c r="AM1973" s="8"/>
      <c r="AT1973" s="9"/>
      <c r="GY1973" s="12"/>
    </row>
    <row r="1974" spans="9:207" s="1" customFormat="1">
      <c r="I1974" s="3"/>
      <c r="P1974" s="60"/>
      <c r="Q1974" s="60"/>
      <c r="R1974" s="60"/>
      <c r="T1974" s="3"/>
      <c r="U1974" s="5"/>
      <c r="V1974" s="3"/>
      <c r="W1974" s="5"/>
      <c r="AE1974" s="7"/>
      <c r="AM1974" s="8"/>
      <c r="AT1974" s="9"/>
      <c r="GY1974" s="12"/>
    </row>
    <row r="1975" spans="9:207" s="1" customFormat="1">
      <c r="I1975" s="3"/>
      <c r="P1975" s="60"/>
      <c r="Q1975" s="60"/>
      <c r="R1975" s="60"/>
      <c r="T1975" s="3"/>
      <c r="U1975" s="5"/>
      <c r="V1975" s="3"/>
      <c r="W1975" s="5"/>
      <c r="AE1975" s="7"/>
      <c r="AM1975" s="8"/>
      <c r="AT1975" s="9"/>
      <c r="GY1975" s="12"/>
    </row>
    <row r="1976" spans="9:207" s="1" customFormat="1">
      <c r="I1976" s="3"/>
      <c r="P1976" s="60"/>
      <c r="Q1976" s="60"/>
      <c r="R1976" s="60"/>
      <c r="T1976" s="3"/>
      <c r="U1976" s="5"/>
      <c r="V1976" s="3"/>
      <c r="W1976" s="5"/>
      <c r="AE1976" s="7"/>
      <c r="AM1976" s="8"/>
      <c r="AT1976" s="9"/>
      <c r="GY1976" s="12"/>
    </row>
    <row r="1977" spans="9:207" s="1" customFormat="1">
      <c r="I1977" s="3"/>
      <c r="P1977" s="60"/>
      <c r="Q1977" s="60"/>
      <c r="R1977" s="60"/>
      <c r="T1977" s="3"/>
      <c r="U1977" s="5"/>
      <c r="V1977" s="3"/>
      <c r="W1977" s="5"/>
      <c r="AE1977" s="7"/>
      <c r="AM1977" s="8"/>
      <c r="AT1977" s="9"/>
      <c r="GY1977" s="12"/>
    </row>
    <row r="1978" spans="9:207" s="1" customFormat="1">
      <c r="I1978" s="3"/>
      <c r="P1978" s="60"/>
      <c r="Q1978" s="60"/>
      <c r="R1978" s="60"/>
      <c r="T1978" s="3"/>
      <c r="U1978" s="5"/>
      <c r="V1978" s="3"/>
      <c r="W1978" s="5"/>
      <c r="AE1978" s="7"/>
      <c r="AM1978" s="8"/>
      <c r="AT1978" s="9"/>
      <c r="GY1978" s="12"/>
    </row>
    <row r="1979" spans="9:207" s="1" customFormat="1">
      <c r="I1979" s="3"/>
      <c r="P1979" s="60"/>
      <c r="Q1979" s="60"/>
      <c r="R1979" s="60"/>
      <c r="T1979" s="3"/>
      <c r="U1979" s="5"/>
      <c r="V1979" s="3"/>
      <c r="W1979" s="5"/>
      <c r="AE1979" s="7"/>
      <c r="AM1979" s="8"/>
      <c r="AT1979" s="9"/>
      <c r="GY1979" s="12"/>
    </row>
    <row r="1980" spans="9:207" s="1" customFormat="1">
      <c r="I1980" s="3"/>
      <c r="P1980" s="60"/>
      <c r="Q1980" s="60"/>
      <c r="R1980" s="60"/>
      <c r="T1980" s="3"/>
      <c r="U1980" s="5"/>
      <c r="V1980" s="3"/>
      <c r="W1980" s="5"/>
      <c r="AE1980" s="7"/>
      <c r="AM1980" s="8"/>
      <c r="AT1980" s="9"/>
      <c r="GY1980" s="12"/>
    </row>
    <row r="1981" spans="9:207" s="1" customFormat="1">
      <c r="I1981" s="3"/>
      <c r="P1981" s="60"/>
      <c r="Q1981" s="60"/>
      <c r="R1981" s="60"/>
      <c r="T1981" s="3"/>
      <c r="U1981" s="5"/>
      <c r="V1981" s="3"/>
      <c r="W1981" s="5"/>
      <c r="AE1981" s="7"/>
      <c r="AM1981" s="8"/>
      <c r="AT1981" s="9"/>
      <c r="GY1981" s="12"/>
    </row>
    <row r="1982" spans="9:207" s="1" customFormat="1">
      <c r="I1982" s="3"/>
      <c r="P1982" s="60"/>
      <c r="Q1982" s="60"/>
      <c r="R1982" s="60"/>
      <c r="T1982" s="3"/>
      <c r="U1982" s="5"/>
      <c r="V1982" s="3"/>
      <c r="W1982" s="5"/>
      <c r="AE1982" s="7"/>
      <c r="AM1982" s="8"/>
      <c r="AT1982" s="9"/>
      <c r="GY1982" s="12"/>
    </row>
    <row r="1983" spans="9:207" s="1" customFormat="1">
      <c r="I1983" s="3"/>
      <c r="P1983" s="60"/>
      <c r="Q1983" s="60"/>
      <c r="R1983" s="60"/>
      <c r="T1983" s="3"/>
      <c r="U1983" s="5"/>
      <c r="V1983" s="3"/>
      <c r="W1983" s="5"/>
      <c r="AE1983" s="7"/>
      <c r="AM1983" s="8"/>
      <c r="AT1983" s="9"/>
      <c r="GY1983" s="12"/>
    </row>
    <row r="1984" spans="9:207" s="1" customFormat="1">
      <c r="I1984" s="3"/>
      <c r="P1984" s="60"/>
      <c r="Q1984" s="60"/>
      <c r="R1984" s="60"/>
      <c r="T1984" s="3"/>
      <c r="U1984" s="5"/>
      <c r="V1984" s="3"/>
      <c r="W1984" s="5"/>
      <c r="AE1984" s="7"/>
      <c r="AM1984" s="8"/>
      <c r="AT1984" s="9"/>
      <c r="GY1984" s="12"/>
    </row>
    <row r="1985" spans="9:207" s="1" customFormat="1">
      <c r="I1985" s="3"/>
      <c r="P1985" s="60"/>
      <c r="Q1985" s="60"/>
      <c r="R1985" s="60"/>
      <c r="T1985" s="3"/>
      <c r="U1985" s="5"/>
      <c r="V1985" s="3"/>
      <c r="W1985" s="5"/>
      <c r="AE1985" s="7"/>
      <c r="AM1985" s="8"/>
      <c r="AT1985" s="9"/>
      <c r="GY1985" s="12"/>
    </row>
    <row r="1986" spans="9:207" s="1" customFormat="1">
      <c r="I1986" s="3"/>
      <c r="P1986" s="60"/>
      <c r="Q1986" s="60"/>
      <c r="R1986" s="60"/>
      <c r="T1986" s="3"/>
      <c r="U1986" s="5"/>
      <c r="V1986" s="3"/>
      <c r="W1986" s="5"/>
      <c r="AE1986" s="7"/>
      <c r="AM1986" s="8"/>
      <c r="AT1986" s="9"/>
      <c r="GY1986" s="12"/>
    </row>
    <row r="1987" spans="9:207" s="1" customFormat="1">
      <c r="I1987" s="3"/>
      <c r="P1987" s="60"/>
      <c r="Q1987" s="60"/>
      <c r="R1987" s="60"/>
      <c r="T1987" s="3"/>
      <c r="U1987" s="5"/>
      <c r="V1987" s="3"/>
      <c r="W1987" s="5"/>
      <c r="AE1987" s="7"/>
      <c r="AM1987" s="8"/>
      <c r="AT1987" s="9"/>
      <c r="GY1987" s="12"/>
    </row>
    <row r="1988" spans="9:207" s="1" customFormat="1">
      <c r="I1988" s="3"/>
      <c r="P1988" s="60"/>
      <c r="Q1988" s="60"/>
      <c r="R1988" s="60"/>
      <c r="T1988" s="3"/>
      <c r="U1988" s="5"/>
      <c r="V1988" s="3"/>
      <c r="W1988" s="5"/>
      <c r="AE1988" s="7"/>
      <c r="AM1988" s="8"/>
      <c r="AT1988" s="9"/>
      <c r="GY1988" s="12"/>
    </row>
    <row r="1989" spans="9:207" s="1" customFormat="1">
      <c r="I1989" s="3"/>
      <c r="P1989" s="60"/>
      <c r="Q1989" s="60"/>
      <c r="R1989" s="60"/>
      <c r="T1989" s="3"/>
      <c r="U1989" s="5"/>
      <c r="V1989" s="3"/>
      <c r="W1989" s="5"/>
      <c r="AE1989" s="7"/>
      <c r="AM1989" s="8"/>
      <c r="AT1989" s="9"/>
      <c r="GY1989" s="12"/>
    </row>
    <row r="1990" spans="9:207" s="1" customFormat="1">
      <c r="I1990" s="3"/>
      <c r="P1990" s="60"/>
      <c r="Q1990" s="60"/>
      <c r="R1990" s="60"/>
      <c r="T1990" s="3"/>
      <c r="U1990" s="5"/>
      <c r="V1990" s="3"/>
      <c r="W1990" s="5"/>
      <c r="AE1990" s="7"/>
      <c r="AM1990" s="8"/>
      <c r="AT1990" s="9"/>
      <c r="GY1990" s="12"/>
    </row>
    <row r="1991" spans="9:207" s="1" customFormat="1">
      <c r="I1991" s="3"/>
      <c r="P1991" s="60"/>
      <c r="Q1991" s="60"/>
      <c r="R1991" s="60"/>
      <c r="T1991" s="3"/>
      <c r="U1991" s="5"/>
      <c r="V1991" s="3"/>
      <c r="W1991" s="5"/>
      <c r="AE1991" s="7"/>
      <c r="AM1991" s="8"/>
      <c r="AT1991" s="9"/>
      <c r="GY1991" s="12"/>
    </row>
    <row r="1992" spans="9:207" s="1" customFormat="1">
      <c r="I1992" s="3"/>
      <c r="P1992" s="60"/>
      <c r="Q1992" s="60"/>
      <c r="R1992" s="60"/>
      <c r="T1992" s="3"/>
      <c r="U1992" s="5"/>
      <c r="V1992" s="3"/>
      <c r="W1992" s="5"/>
      <c r="AE1992" s="7"/>
      <c r="AM1992" s="8"/>
      <c r="AT1992" s="9"/>
      <c r="GY1992" s="12"/>
    </row>
    <row r="1993" spans="9:207" s="1" customFormat="1">
      <c r="I1993" s="3"/>
      <c r="P1993" s="60"/>
      <c r="Q1993" s="60"/>
      <c r="R1993" s="60"/>
      <c r="T1993" s="3"/>
      <c r="U1993" s="5"/>
      <c r="V1993" s="3"/>
      <c r="W1993" s="5"/>
      <c r="AE1993" s="7"/>
      <c r="AM1993" s="8"/>
      <c r="AT1993" s="9"/>
      <c r="GY1993" s="12"/>
    </row>
    <row r="1994" spans="9:207" s="1" customFormat="1">
      <c r="I1994" s="3"/>
      <c r="P1994" s="60"/>
      <c r="Q1994" s="60"/>
      <c r="R1994" s="60"/>
      <c r="T1994" s="3"/>
      <c r="U1994" s="5"/>
      <c r="V1994" s="3"/>
      <c r="W1994" s="5"/>
      <c r="AE1994" s="7"/>
      <c r="AM1994" s="8"/>
      <c r="AT1994" s="9"/>
      <c r="GY1994" s="12"/>
    </row>
    <row r="1995" spans="9:207" s="1" customFormat="1">
      <c r="I1995" s="3"/>
      <c r="P1995" s="60"/>
      <c r="Q1995" s="60"/>
      <c r="R1995" s="60"/>
      <c r="T1995" s="3"/>
      <c r="U1995" s="5"/>
      <c r="V1995" s="3"/>
      <c r="W1995" s="5"/>
      <c r="AE1995" s="7"/>
      <c r="AM1995" s="8"/>
      <c r="AT1995" s="9"/>
      <c r="GY1995" s="12"/>
    </row>
    <row r="1996" spans="9:207" s="1" customFormat="1">
      <c r="I1996" s="3"/>
      <c r="P1996" s="60"/>
      <c r="Q1996" s="60"/>
      <c r="R1996" s="60"/>
      <c r="T1996" s="3"/>
      <c r="U1996" s="5"/>
      <c r="V1996" s="3"/>
      <c r="W1996" s="5"/>
      <c r="AE1996" s="7"/>
      <c r="AM1996" s="8"/>
      <c r="AT1996" s="9"/>
      <c r="GY1996" s="12"/>
    </row>
    <row r="1997" spans="9:207" s="1" customFormat="1">
      <c r="I1997" s="3"/>
      <c r="P1997" s="60"/>
      <c r="Q1997" s="60"/>
      <c r="R1997" s="60"/>
      <c r="T1997" s="3"/>
      <c r="U1997" s="5"/>
      <c r="V1997" s="3"/>
      <c r="W1997" s="5"/>
      <c r="AE1997" s="7"/>
      <c r="AM1997" s="8"/>
      <c r="AT1997" s="9"/>
      <c r="GY1997" s="12"/>
    </row>
    <row r="1998" spans="9:207" s="1" customFormat="1">
      <c r="I1998" s="3"/>
      <c r="P1998" s="60"/>
      <c r="Q1998" s="60"/>
      <c r="R1998" s="60"/>
      <c r="T1998" s="3"/>
      <c r="U1998" s="5"/>
      <c r="V1998" s="3"/>
      <c r="W1998" s="5"/>
      <c r="AE1998" s="7"/>
      <c r="AM1998" s="8"/>
      <c r="AT1998" s="9"/>
      <c r="GY1998" s="12"/>
    </row>
    <row r="1999" spans="9:207" s="1" customFormat="1">
      <c r="I1999" s="3"/>
      <c r="P1999" s="60"/>
      <c r="Q1999" s="60"/>
      <c r="R1999" s="60"/>
      <c r="T1999" s="3"/>
      <c r="U1999" s="5"/>
      <c r="V1999" s="3"/>
      <c r="W1999" s="5"/>
      <c r="AE1999" s="7"/>
      <c r="AM1999" s="8"/>
      <c r="AT1999" s="9"/>
      <c r="GY1999" s="12"/>
    </row>
    <row r="2000" spans="9:207" s="1" customFormat="1">
      <c r="I2000" s="3"/>
      <c r="P2000" s="60"/>
      <c r="Q2000" s="60"/>
      <c r="R2000" s="60"/>
      <c r="T2000" s="3"/>
      <c r="U2000" s="5"/>
      <c r="V2000" s="3"/>
      <c r="W2000" s="5"/>
      <c r="AE2000" s="7"/>
      <c r="AM2000" s="8"/>
      <c r="AT2000" s="9"/>
      <c r="GY2000" s="12"/>
    </row>
    <row r="2001" spans="9:207" s="1" customFormat="1">
      <c r="I2001" s="3"/>
      <c r="P2001" s="60"/>
      <c r="Q2001" s="60"/>
      <c r="R2001" s="60"/>
      <c r="T2001" s="3"/>
      <c r="U2001" s="5"/>
      <c r="V2001" s="3"/>
      <c r="W2001" s="5"/>
      <c r="AE2001" s="7"/>
      <c r="AM2001" s="8"/>
      <c r="AT2001" s="9"/>
      <c r="GY2001" s="12"/>
    </row>
    <row r="2002" spans="9:207" s="1" customFormat="1">
      <c r="I2002" s="3"/>
      <c r="P2002" s="60"/>
      <c r="Q2002" s="60"/>
      <c r="R2002" s="60"/>
      <c r="T2002" s="3"/>
      <c r="U2002" s="5"/>
      <c r="V2002" s="3"/>
      <c r="W2002" s="5"/>
      <c r="AE2002" s="7"/>
      <c r="AM2002" s="8"/>
      <c r="AT2002" s="9"/>
      <c r="GY2002" s="12"/>
    </row>
    <row r="2003" spans="9:207" s="1" customFormat="1">
      <c r="I2003" s="3"/>
      <c r="P2003" s="60"/>
      <c r="Q2003" s="60"/>
      <c r="R2003" s="60"/>
      <c r="T2003" s="3"/>
      <c r="U2003" s="5"/>
      <c r="V2003" s="3"/>
      <c r="W2003" s="5"/>
      <c r="AE2003" s="7"/>
      <c r="AM2003" s="8"/>
      <c r="AT2003" s="9"/>
      <c r="GY2003" s="12"/>
    </row>
    <row r="2004" spans="9:207" s="1" customFormat="1">
      <c r="I2004" s="3"/>
      <c r="P2004" s="60"/>
      <c r="Q2004" s="60"/>
      <c r="R2004" s="60"/>
      <c r="T2004" s="3"/>
      <c r="U2004" s="5"/>
      <c r="V2004" s="3"/>
      <c r="W2004" s="5"/>
      <c r="AE2004" s="7"/>
      <c r="AM2004" s="8"/>
      <c r="AT2004" s="9"/>
      <c r="GY2004" s="12"/>
    </row>
    <row r="2005" spans="9:207" s="1" customFormat="1">
      <c r="I2005" s="3"/>
      <c r="P2005" s="60"/>
      <c r="Q2005" s="60"/>
      <c r="R2005" s="60"/>
      <c r="T2005" s="3"/>
      <c r="U2005" s="5"/>
      <c r="V2005" s="3"/>
      <c r="W2005" s="5"/>
      <c r="AE2005" s="7"/>
      <c r="AM2005" s="8"/>
      <c r="AT2005" s="9"/>
      <c r="GY2005" s="12"/>
    </row>
    <row r="2006" spans="9:207" s="1" customFormat="1">
      <c r="I2006" s="3"/>
      <c r="P2006" s="60"/>
      <c r="Q2006" s="60"/>
      <c r="R2006" s="60"/>
      <c r="T2006" s="3"/>
      <c r="U2006" s="5"/>
      <c r="V2006" s="3"/>
      <c r="W2006" s="5"/>
      <c r="AE2006" s="7"/>
      <c r="AM2006" s="8"/>
      <c r="AT2006" s="9"/>
      <c r="GY2006" s="12"/>
    </row>
    <row r="2007" spans="9:207" s="1" customFormat="1">
      <c r="I2007" s="3"/>
      <c r="P2007" s="60"/>
      <c r="Q2007" s="60"/>
      <c r="R2007" s="60"/>
      <c r="T2007" s="3"/>
      <c r="U2007" s="5"/>
      <c r="V2007" s="3"/>
      <c r="W2007" s="5"/>
      <c r="AE2007" s="7"/>
      <c r="AM2007" s="8"/>
      <c r="AT2007" s="9"/>
      <c r="GY2007" s="12"/>
    </row>
    <row r="2008" spans="9:207" s="1" customFormat="1">
      <c r="I2008" s="3"/>
      <c r="P2008" s="60"/>
      <c r="Q2008" s="60"/>
      <c r="R2008" s="60"/>
      <c r="T2008" s="3"/>
      <c r="U2008" s="5"/>
      <c r="V2008" s="3"/>
      <c r="W2008" s="5"/>
      <c r="AE2008" s="7"/>
      <c r="AM2008" s="8"/>
      <c r="AT2008" s="9"/>
      <c r="GY2008" s="12"/>
    </row>
    <row r="2009" spans="9:207" s="1" customFormat="1">
      <c r="I2009" s="3"/>
      <c r="P2009" s="60"/>
      <c r="Q2009" s="60"/>
      <c r="R2009" s="60"/>
      <c r="T2009" s="3"/>
      <c r="U2009" s="5"/>
      <c r="V2009" s="3"/>
      <c r="W2009" s="5"/>
      <c r="AE2009" s="7"/>
      <c r="AM2009" s="8"/>
      <c r="AT2009" s="9"/>
      <c r="GY2009" s="12"/>
    </row>
    <row r="2010" spans="9:207" s="1" customFormat="1">
      <c r="I2010" s="3"/>
      <c r="P2010" s="60"/>
      <c r="Q2010" s="60"/>
      <c r="R2010" s="60"/>
      <c r="T2010" s="3"/>
      <c r="U2010" s="5"/>
      <c r="V2010" s="3"/>
      <c r="W2010" s="5"/>
      <c r="AE2010" s="7"/>
      <c r="AM2010" s="8"/>
      <c r="AT2010" s="9"/>
      <c r="GY2010" s="12"/>
    </row>
    <row r="2011" spans="9:207" s="1" customFormat="1">
      <c r="I2011" s="3"/>
      <c r="P2011" s="60"/>
      <c r="Q2011" s="60"/>
      <c r="R2011" s="60"/>
      <c r="T2011" s="3"/>
      <c r="U2011" s="5"/>
      <c r="V2011" s="3"/>
      <c r="W2011" s="5"/>
      <c r="AE2011" s="7"/>
      <c r="AM2011" s="8"/>
      <c r="AT2011" s="9"/>
      <c r="GY2011" s="12"/>
    </row>
    <row r="2012" spans="9:207" s="1" customFormat="1">
      <c r="I2012" s="3"/>
      <c r="P2012" s="60"/>
      <c r="Q2012" s="60"/>
      <c r="R2012" s="60"/>
      <c r="T2012" s="3"/>
      <c r="U2012" s="5"/>
      <c r="V2012" s="3"/>
      <c r="W2012" s="5"/>
      <c r="AE2012" s="7"/>
      <c r="AM2012" s="8"/>
      <c r="AT2012" s="9"/>
      <c r="GY2012" s="12"/>
    </row>
    <row r="2013" spans="9:207" s="1" customFormat="1">
      <c r="I2013" s="3"/>
      <c r="P2013" s="60"/>
      <c r="Q2013" s="60"/>
      <c r="R2013" s="60"/>
      <c r="T2013" s="3"/>
      <c r="U2013" s="5"/>
      <c r="V2013" s="3"/>
      <c r="W2013" s="5"/>
      <c r="AE2013" s="7"/>
      <c r="AM2013" s="8"/>
      <c r="AT2013" s="9"/>
      <c r="GY2013" s="12"/>
    </row>
    <row r="2014" spans="9:207" s="1" customFormat="1">
      <c r="I2014" s="3"/>
      <c r="P2014" s="60"/>
      <c r="Q2014" s="60"/>
      <c r="R2014" s="60"/>
      <c r="T2014" s="3"/>
      <c r="U2014" s="5"/>
      <c r="V2014" s="3"/>
      <c r="W2014" s="5"/>
      <c r="AE2014" s="7"/>
      <c r="AM2014" s="8"/>
      <c r="AT2014" s="9"/>
      <c r="GY2014" s="12"/>
    </row>
    <row r="2015" spans="9:207" s="1" customFormat="1">
      <c r="I2015" s="3"/>
      <c r="P2015" s="60"/>
      <c r="Q2015" s="60"/>
      <c r="R2015" s="60"/>
      <c r="T2015" s="3"/>
      <c r="U2015" s="5"/>
      <c r="V2015" s="3"/>
      <c r="W2015" s="5"/>
      <c r="AE2015" s="7"/>
      <c r="AM2015" s="8"/>
      <c r="AT2015" s="9"/>
      <c r="GY2015" s="12"/>
    </row>
    <row r="2016" spans="9:207" s="1" customFormat="1">
      <c r="I2016" s="3"/>
      <c r="P2016" s="60"/>
      <c r="Q2016" s="60"/>
      <c r="R2016" s="60"/>
      <c r="T2016" s="3"/>
      <c r="U2016" s="5"/>
      <c r="V2016" s="3"/>
      <c r="W2016" s="5"/>
      <c r="AE2016" s="7"/>
      <c r="AM2016" s="8"/>
      <c r="AT2016" s="9"/>
      <c r="GY2016" s="12"/>
    </row>
    <row r="2017" spans="9:207" s="1" customFormat="1">
      <c r="I2017" s="3"/>
      <c r="P2017" s="60"/>
      <c r="Q2017" s="60"/>
      <c r="R2017" s="60"/>
      <c r="T2017" s="3"/>
      <c r="U2017" s="5"/>
      <c r="V2017" s="3"/>
      <c r="W2017" s="5"/>
      <c r="AE2017" s="7"/>
      <c r="AM2017" s="8"/>
      <c r="AT2017" s="9"/>
      <c r="GY2017" s="12"/>
    </row>
    <row r="2018" spans="9:207" s="1" customFormat="1">
      <c r="I2018" s="3"/>
      <c r="P2018" s="60"/>
      <c r="Q2018" s="60"/>
      <c r="R2018" s="60"/>
      <c r="T2018" s="3"/>
      <c r="U2018" s="5"/>
      <c r="V2018" s="3"/>
      <c r="W2018" s="5"/>
      <c r="AE2018" s="7"/>
      <c r="AM2018" s="8"/>
      <c r="AT2018" s="9"/>
      <c r="GY2018" s="12"/>
    </row>
    <row r="2019" spans="9:207" s="1" customFormat="1">
      <c r="I2019" s="3"/>
      <c r="P2019" s="60"/>
      <c r="Q2019" s="60"/>
      <c r="R2019" s="60"/>
      <c r="T2019" s="3"/>
      <c r="U2019" s="5"/>
      <c r="V2019" s="3"/>
      <c r="W2019" s="5"/>
      <c r="AE2019" s="7"/>
      <c r="AM2019" s="8"/>
      <c r="AT2019" s="9"/>
      <c r="GY2019" s="12"/>
    </row>
    <row r="2020" spans="9:207" s="1" customFormat="1">
      <c r="I2020" s="3"/>
      <c r="P2020" s="60"/>
      <c r="Q2020" s="60"/>
      <c r="R2020" s="60"/>
      <c r="T2020" s="3"/>
      <c r="U2020" s="5"/>
      <c r="V2020" s="3"/>
      <c r="W2020" s="5"/>
      <c r="AE2020" s="7"/>
      <c r="AM2020" s="8"/>
      <c r="AT2020" s="9"/>
      <c r="GY2020" s="12"/>
    </row>
    <row r="2021" spans="9:207" s="1" customFormat="1">
      <c r="I2021" s="3"/>
      <c r="P2021" s="60"/>
      <c r="Q2021" s="60"/>
      <c r="R2021" s="60"/>
      <c r="T2021" s="3"/>
      <c r="U2021" s="5"/>
      <c r="V2021" s="3"/>
      <c r="W2021" s="5"/>
      <c r="AE2021" s="7"/>
      <c r="AM2021" s="8"/>
      <c r="AT2021" s="9"/>
      <c r="GY2021" s="12"/>
    </row>
    <row r="2022" spans="9:207" s="1" customFormat="1">
      <c r="I2022" s="3"/>
      <c r="P2022" s="60"/>
      <c r="Q2022" s="60"/>
      <c r="R2022" s="60"/>
      <c r="T2022" s="3"/>
      <c r="U2022" s="5"/>
      <c r="V2022" s="3"/>
      <c r="W2022" s="5"/>
      <c r="AE2022" s="7"/>
      <c r="AM2022" s="8"/>
      <c r="AT2022" s="9"/>
      <c r="GY2022" s="12"/>
    </row>
    <row r="2023" spans="9:207" s="1" customFormat="1">
      <c r="I2023" s="3"/>
      <c r="P2023" s="60"/>
      <c r="Q2023" s="60"/>
      <c r="R2023" s="60"/>
      <c r="T2023" s="3"/>
      <c r="U2023" s="5"/>
      <c r="V2023" s="3"/>
      <c r="W2023" s="5"/>
      <c r="AE2023" s="7"/>
      <c r="AM2023" s="8"/>
      <c r="AT2023" s="9"/>
      <c r="GY2023" s="12"/>
    </row>
    <row r="2024" spans="9:207" s="1" customFormat="1">
      <c r="I2024" s="3"/>
      <c r="P2024" s="60"/>
      <c r="Q2024" s="60"/>
      <c r="R2024" s="60"/>
      <c r="T2024" s="3"/>
      <c r="U2024" s="5"/>
      <c r="V2024" s="3"/>
      <c r="W2024" s="5"/>
      <c r="AE2024" s="7"/>
      <c r="AM2024" s="8"/>
      <c r="AT2024" s="9"/>
      <c r="GY2024" s="12"/>
    </row>
    <row r="2025" spans="9:207" s="1" customFormat="1">
      <c r="I2025" s="3"/>
      <c r="P2025" s="60"/>
      <c r="Q2025" s="60"/>
      <c r="R2025" s="60"/>
      <c r="T2025" s="3"/>
      <c r="U2025" s="5"/>
      <c r="V2025" s="3"/>
      <c r="W2025" s="5"/>
      <c r="AE2025" s="7"/>
      <c r="AM2025" s="8"/>
      <c r="AT2025" s="9"/>
      <c r="GY2025" s="12"/>
    </row>
    <row r="2026" spans="9:207" s="1" customFormat="1">
      <c r="I2026" s="3"/>
      <c r="P2026" s="60"/>
      <c r="Q2026" s="60"/>
      <c r="R2026" s="60"/>
      <c r="T2026" s="3"/>
      <c r="U2026" s="5"/>
      <c r="V2026" s="3"/>
      <c r="W2026" s="5"/>
      <c r="AE2026" s="7"/>
      <c r="AM2026" s="8"/>
      <c r="AT2026" s="9"/>
      <c r="GY2026" s="12"/>
    </row>
    <row r="2027" spans="9:207" s="1" customFormat="1">
      <c r="I2027" s="3"/>
      <c r="P2027" s="60"/>
      <c r="Q2027" s="60"/>
      <c r="R2027" s="60"/>
      <c r="T2027" s="3"/>
      <c r="U2027" s="5"/>
      <c r="V2027" s="3"/>
      <c r="W2027" s="5"/>
      <c r="AE2027" s="7"/>
      <c r="AM2027" s="8"/>
      <c r="AT2027" s="9"/>
      <c r="GY2027" s="12"/>
    </row>
    <row r="2028" spans="9:207" s="1" customFormat="1">
      <c r="I2028" s="3"/>
      <c r="P2028" s="60"/>
      <c r="Q2028" s="60"/>
      <c r="R2028" s="60"/>
      <c r="T2028" s="3"/>
      <c r="U2028" s="5"/>
      <c r="V2028" s="3"/>
      <c r="W2028" s="5"/>
      <c r="AE2028" s="7"/>
      <c r="AM2028" s="8"/>
      <c r="AT2028" s="9"/>
      <c r="GY2028" s="12"/>
    </row>
    <row r="2029" spans="9:207" s="1" customFormat="1">
      <c r="I2029" s="3"/>
      <c r="P2029" s="60"/>
      <c r="Q2029" s="60"/>
      <c r="R2029" s="60"/>
      <c r="T2029" s="3"/>
      <c r="U2029" s="5"/>
      <c r="V2029" s="3"/>
      <c r="W2029" s="5"/>
      <c r="AE2029" s="7"/>
      <c r="AM2029" s="8"/>
      <c r="AT2029" s="9"/>
      <c r="GY2029" s="12"/>
    </row>
    <row r="2030" spans="9:207" s="1" customFormat="1">
      <c r="I2030" s="3"/>
      <c r="P2030" s="60"/>
      <c r="Q2030" s="60"/>
      <c r="R2030" s="60"/>
      <c r="T2030" s="3"/>
      <c r="U2030" s="5"/>
      <c r="V2030" s="3"/>
      <c r="W2030" s="5"/>
      <c r="AE2030" s="7"/>
      <c r="AM2030" s="8"/>
      <c r="AT2030" s="9"/>
      <c r="GY2030" s="12"/>
    </row>
    <row r="2031" spans="9:207" s="1" customFormat="1">
      <c r="I2031" s="3"/>
      <c r="P2031" s="60"/>
      <c r="Q2031" s="60"/>
      <c r="R2031" s="60"/>
      <c r="T2031" s="3"/>
      <c r="U2031" s="5"/>
      <c r="V2031" s="3"/>
      <c r="W2031" s="5"/>
      <c r="AE2031" s="7"/>
      <c r="AM2031" s="8"/>
      <c r="AT2031" s="9"/>
      <c r="GY2031" s="12"/>
    </row>
    <row r="2032" spans="9:207" s="1" customFormat="1">
      <c r="I2032" s="3"/>
      <c r="P2032" s="60"/>
      <c r="Q2032" s="60"/>
      <c r="R2032" s="60"/>
      <c r="T2032" s="3"/>
      <c r="U2032" s="5"/>
      <c r="V2032" s="3"/>
      <c r="W2032" s="5"/>
      <c r="AE2032" s="7"/>
      <c r="AM2032" s="8"/>
      <c r="AT2032" s="9"/>
      <c r="GY2032" s="12"/>
    </row>
    <row r="2033" spans="9:207" s="1" customFormat="1">
      <c r="I2033" s="3"/>
      <c r="P2033" s="60"/>
      <c r="Q2033" s="60"/>
      <c r="R2033" s="60"/>
      <c r="T2033" s="3"/>
      <c r="U2033" s="5"/>
      <c r="V2033" s="3"/>
      <c r="W2033" s="5"/>
      <c r="AE2033" s="7"/>
      <c r="AM2033" s="8"/>
      <c r="AT2033" s="9"/>
      <c r="GY2033" s="12"/>
    </row>
    <row r="2034" spans="9:207" s="1" customFormat="1">
      <c r="I2034" s="3"/>
      <c r="P2034" s="60"/>
      <c r="Q2034" s="60"/>
      <c r="R2034" s="60"/>
      <c r="T2034" s="3"/>
      <c r="U2034" s="5"/>
      <c r="V2034" s="3"/>
      <c r="W2034" s="5"/>
      <c r="AE2034" s="7"/>
      <c r="AM2034" s="8"/>
      <c r="AT2034" s="9"/>
      <c r="GY2034" s="12"/>
    </row>
    <row r="2035" spans="9:207" s="1" customFormat="1">
      <c r="I2035" s="3"/>
      <c r="P2035" s="60"/>
      <c r="Q2035" s="60"/>
      <c r="R2035" s="60"/>
      <c r="T2035" s="3"/>
      <c r="U2035" s="5"/>
      <c r="V2035" s="3"/>
      <c r="W2035" s="5"/>
      <c r="AE2035" s="7"/>
      <c r="AM2035" s="8"/>
      <c r="AT2035" s="9"/>
      <c r="GY2035" s="12"/>
    </row>
    <row r="2036" spans="9:207" s="1" customFormat="1">
      <c r="I2036" s="3"/>
      <c r="P2036" s="60"/>
      <c r="Q2036" s="60"/>
      <c r="R2036" s="60"/>
      <c r="T2036" s="3"/>
      <c r="U2036" s="5"/>
      <c r="V2036" s="3"/>
      <c r="W2036" s="5"/>
      <c r="AE2036" s="7"/>
      <c r="AM2036" s="8"/>
      <c r="AT2036" s="9"/>
      <c r="GY2036" s="12"/>
    </row>
    <row r="2037" spans="9:207" s="1" customFormat="1">
      <c r="I2037" s="3"/>
      <c r="P2037" s="60"/>
      <c r="Q2037" s="60"/>
      <c r="R2037" s="60"/>
      <c r="T2037" s="3"/>
      <c r="U2037" s="5"/>
      <c r="V2037" s="3"/>
      <c r="W2037" s="5"/>
      <c r="AE2037" s="7"/>
      <c r="AM2037" s="8"/>
      <c r="AT2037" s="9"/>
      <c r="GY2037" s="12"/>
    </row>
    <row r="2038" spans="9:207" s="1" customFormat="1">
      <c r="I2038" s="3"/>
      <c r="P2038" s="60"/>
      <c r="Q2038" s="60"/>
      <c r="R2038" s="60"/>
      <c r="T2038" s="3"/>
      <c r="U2038" s="5"/>
      <c r="V2038" s="3"/>
      <c r="W2038" s="5"/>
      <c r="AE2038" s="7"/>
      <c r="AM2038" s="8"/>
      <c r="AT2038" s="9"/>
      <c r="GY2038" s="12"/>
    </row>
    <row r="2039" spans="9:207" s="1" customFormat="1">
      <c r="I2039" s="3"/>
      <c r="P2039" s="60"/>
      <c r="Q2039" s="60"/>
      <c r="R2039" s="60"/>
      <c r="T2039" s="3"/>
      <c r="U2039" s="5"/>
      <c r="V2039" s="3"/>
      <c r="W2039" s="5"/>
      <c r="AE2039" s="7"/>
      <c r="AM2039" s="8"/>
      <c r="AT2039" s="9"/>
      <c r="GY2039" s="12"/>
    </row>
    <row r="2040" spans="9:207" s="1" customFormat="1">
      <c r="I2040" s="3"/>
      <c r="P2040" s="60"/>
      <c r="Q2040" s="60"/>
      <c r="R2040" s="60"/>
      <c r="T2040" s="3"/>
      <c r="U2040" s="5"/>
      <c r="V2040" s="3"/>
      <c r="W2040" s="5"/>
      <c r="AE2040" s="7"/>
      <c r="AM2040" s="8"/>
      <c r="AT2040" s="9"/>
      <c r="GY2040" s="12"/>
    </row>
    <row r="2041" spans="9:207" s="1" customFormat="1">
      <c r="I2041" s="3"/>
      <c r="P2041" s="60"/>
      <c r="Q2041" s="60"/>
      <c r="R2041" s="60"/>
      <c r="T2041" s="3"/>
      <c r="U2041" s="5"/>
      <c r="V2041" s="3"/>
      <c r="W2041" s="5"/>
      <c r="AE2041" s="7"/>
      <c r="AM2041" s="8"/>
      <c r="AT2041" s="9"/>
      <c r="GY2041" s="12"/>
    </row>
    <row r="2042" spans="9:207" s="1" customFormat="1">
      <c r="I2042" s="3"/>
      <c r="P2042" s="60"/>
      <c r="Q2042" s="60"/>
      <c r="R2042" s="60"/>
      <c r="T2042" s="3"/>
      <c r="U2042" s="5"/>
      <c r="V2042" s="3"/>
      <c r="W2042" s="5"/>
      <c r="AE2042" s="7"/>
      <c r="AM2042" s="8"/>
      <c r="AT2042" s="9"/>
      <c r="GY2042" s="12"/>
    </row>
    <row r="2043" spans="9:207" s="1" customFormat="1">
      <c r="I2043" s="3"/>
      <c r="P2043" s="60"/>
      <c r="Q2043" s="60"/>
      <c r="R2043" s="60"/>
      <c r="T2043" s="3"/>
      <c r="U2043" s="5"/>
      <c r="V2043" s="3"/>
      <c r="W2043" s="5"/>
      <c r="AE2043" s="7"/>
      <c r="AM2043" s="8"/>
      <c r="AT2043" s="9"/>
      <c r="GY2043" s="12"/>
    </row>
    <row r="2044" spans="9:207" s="1" customFormat="1">
      <c r="I2044" s="3"/>
      <c r="P2044" s="60"/>
      <c r="Q2044" s="60"/>
      <c r="R2044" s="60"/>
      <c r="T2044" s="3"/>
      <c r="U2044" s="5"/>
      <c r="V2044" s="3"/>
      <c r="W2044" s="5"/>
      <c r="AE2044" s="7"/>
      <c r="AM2044" s="8"/>
      <c r="AT2044" s="9"/>
      <c r="GY2044" s="12"/>
    </row>
    <row r="2045" spans="9:207" s="1" customFormat="1">
      <c r="I2045" s="3"/>
      <c r="P2045" s="60"/>
      <c r="Q2045" s="60"/>
      <c r="R2045" s="60"/>
      <c r="T2045" s="3"/>
      <c r="U2045" s="5"/>
      <c r="V2045" s="3"/>
      <c r="W2045" s="5"/>
      <c r="AE2045" s="7"/>
      <c r="AM2045" s="8"/>
      <c r="AT2045" s="9"/>
      <c r="GY2045" s="12"/>
    </row>
    <row r="2046" spans="9:207" s="1" customFormat="1">
      <c r="I2046" s="3"/>
      <c r="P2046" s="60"/>
      <c r="Q2046" s="60"/>
      <c r="R2046" s="60"/>
      <c r="T2046" s="3"/>
      <c r="U2046" s="5"/>
      <c r="V2046" s="3"/>
      <c r="W2046" s="5"/>
      <c r="AE2046" s="7"/>
      <c r="AM2046" s="8"/>
      <c r="AT2046" s="9"/>
      <c r="GY2046" s="12"/>
    </row>
    <row r="2047" spans="9:207" s="1" customFormat="1">
      <c r="I2047" s="3"/>
      <c r="P2047" s="60"/>
      <c r="Q2047" s="60"/>
      <c r="R2047" s="60"/>
      <c r="T2047" s="3"/>
      <c r="U2047" s="5"/>
      <c r="V2047" s="3"/>
      <c r="W2047" s="5"/>
      <c r="AE2047" s="7"/>
      <c r="AM2047" s="8"/>
      <c r="AT2047" s="9"/>
      <c r="GY2047" s="12"/>
    </row>
    <row r="2048" spans="9:207" s="1" customFormat="1">
      <c r="I2048" s="3"/>
      <c r="P2048" s="60"/>
      <c r="Q2048" s="60"/>
      <c r="R2048" s="60"/>
      <c r="T2048" s="3"/>
      <c r="U2048" s="5"/>
      <c r="V2048" s="3"/>
      <c r="W2048" s="5"/>
      <c r="AE2048" s="7"/>
      <c r="AM2048" s="8"/>
      <c r="AT2048" s="9"/>
      <c r="GY2048" s="12"/>
    </row>
    <row r="2049" spans="9:207" s="1" customFormat="1">
      <c r="I2049" s="3"/>
      <c r="P2049" s="60"/>
      <c r="Q2049" s="60"/>
      <c r="R2049" s="60"/>
      <c r="T2049" s="3"/>
      <c r="U2049" s="5"/>
      <c r="V2049" s="3"/>
      <c r="W2049" s="5"/>
      <c r="AE2049" s="7"/>
      <c r="AM2049" s="8"/>
      <c r="AT2049" s="9"/>
      <c r="GY2049" s="12"/>
    </row>
    <row r="2050" spans="9:207" s="1" customFormat="1">
      <c r="I2050" s="3"/>
      <c r="P2050" s="60"/>
      <c r="Q2050" s="60"/>
      <c r="R2050" s="60"/>
      <c r="T2050" s="3"/>
      <c r="U2050" s="5"/>
      <c r="V2050" s="3"/>
      <c r="W2050" s="5"/>
      <c r="AE2050" s="7"/>
      <c r="AM2050" s="8"/>
      <c r="AT2050" s="9"/>
      <c r="GY2050" s="12"/>
    </row>
    <row r="2051" spans="9:207" s="1" customFormat="1">
      <c r="I2051" s="3"/>
      <c r="P2051" s="60"/>
      <c r="Q2051" s="60"/>
      <c r="R2051" s="60"/>
      <c r="T2051" s="3"/>
      <c r="U2051" s="5"/>
      <c r="V2051" s="3"/>
      <c r="W2051" s="5"/>
      <c r="AE2051" s="7"/>
      <c r="AM2051" s="8"/>
      <c r="AT2051" s="9"/>
      <c r="GY2051" s="12"/>
    </row>
    <row r="2052" spans="9:207" s="1" customFormat="1">
      <c r="I2052" s="3"/>
      <c r="P2052" s="60"/>
      <c r="Q2052" s="60"/>
      <c r="R2052" s="60"/>
      <c r="T2052" s="3"/>
      <c r="U2052" s="5"/>
      <c r="V2052" s="3"/>
      <c r="W2052" s="5"/>
      <c r="AE2052" s="7"/>
      <c r="AM2052" s="8"/>
      <c r="AT2052" s="9"/>
      <c r="GY2052" s="12"/>
    </row>
    <row r="2053" spans="9:207" s="1" customFormat="1">
      <c r="I2053" s="3"/>
      <c r="P2053" s="60"/>
      <c r="Q2053" s="60"/>
      <c r="R2053" s="60"/>
      <c r="T2053" s="3"/>
      <c r="U2053" s="5"/>
      <c r="V2053" s="3"/>
      <c r="W2053" s="5"/>
      <c r="AE2053" s="7"/>
      <c r="AM2053" s="8"/>
      <c r="AT2053" s="9"/>
      <c r="GY2053" s="12"/>
    </row>
    <row r="2054" spans="9:207" s="1" customFormat="1">
      <c r="I2054" s="3"/>
      <c r="P2054" s="60"/>
      <c r="Q2054" s="60"/>
      <c r="R2054" s="60"/>
      <c r="T2054" s="3"/>
      <c r="U2054" s="5"/>
      <c r="V2054" s="3"/>
      <c r="W2054" s="5"/>
      <c r="AE2054" s="7"/>
      <c r="AM2054" s="8"/>
      <c r="AT2054" s="9"/>
      <c r="GY2054" s="12"/>
    </row>
    <row r="2055" spans="9:207" s="1" customFormat="1">
      <c r="I2055" s="3"/>
      <c r="P2055" s="60"/>
      <c r="Q2055" s="60"/>
      <c r="R2055" s="60"/>
      <c r="T2055" s="3"/>
      <c r="U2055" s="5"/>
      <c r="V2055" s="3"/>
      <c r="W2055" s="5"/>
      <c r="AE2055" s="7"/>
      <c r="AM2055" s="8"/>
      <c r="AT2055" s="9"/>
      <c r="GY2055" s="12"/>
    </row>
    <row r="2056" spans="9:207" s="1" customFormat="1">
      <c r="I2056" s="3"/>
      <c r="P2056" s="60"/>
      <c r="Q2056" s="60"/>
      <c r="R2056" s="60"/>
      <c r="T2056" s="3"/>
      <c r="U2056" s="5"/>
      <c r="V2056" s="3"/>
      <c r="W2056" s="5"/>
      <c r="AE2056" s="7"/>
      <c r="AM2056" s="8"/>
      <c r="AT2056" s="9"/>
      <c r="GY2056" s="12"/>
    </row>
    <row r="2057" spans="9:207" s="1" customFormat="1">
      <c r="I2057" s="3"/>
      <c r="P2057" s="60"/>
      <c r="Q2057" s="60"/>
      <c r="R2057" s="60"/>
      <c r="T2057" s="3"/>
      <c r="U2057" s="5"/>
      <c r="V2057" s="3"/>
      <c r="W2057" s="5"/>
      <c r="AE2057" s="7"/>
      <c r="AM2057" s="8"/>
      <c r="AT2057" s="9"/>
      <c r="GY2057" s="12"/>
    </row>
    <row r="2058" spans="9:207" s="1" customFormat="1">
      <c r="I2058" s="3"/>
      <c r="P2058" s="60"/>
      <c r="Q2058" s="60"/>
      <c r="R2058" s="60"/>
      <c r="T2058" s="3"/>
      <c r="U2058" s="5"/>
      <c r="V2058" s="3"/>
      <c r="W2058" s="5"/>
      <c r="AE2058" s="7"/>
      <c r="AM2058" s="8"/>
      <c r="AT2058" s="9"/>
      <c r="GY2058" s="12"/>
    </row>
    <row r="2059" spans="9:207" s="1" customFormat="1">
      <c r="I2059" s="3"/>
      <c r="P2059" s="60"/>
      <c r="Q2059" s="60"/>
      <c r="R2059" s="60"/>
      <c r="T2059" s="3"/>
      <c r="U2059" s="5"/>
      <c r="V2059" s="3"/>
      <c r="W2059" s="5"/>
      <c r="AE2059" s="7"/>
      <c r="AM2059" s="8"/>
      <c r="AT2059" s="9"/>
      <c r="GY2059" s="12"/>
    </row>
    <row r="2060" spans="9:207" s="1" customFormat="1">
      <c r="I2060" s="3"/>
      <c r="P2060" s="60"/>
      <c r="Q2060" s="60"/>
      <c r="R2060" s="60"/>
      <c r="T2060" s="3"/>
      <c r="U2060" s="5"/>
      <c r="V2060" s="3"/>
      <c r="W2060" s="5"/>
      <c r="AE2060" s="7"/>
      <c r="AM2060" s="8"/>
      <c r="AT2060" s="9"/>
      <c r="GY2060" s="12"/>
    </row>
    <row r="2061" spans="9:207" s="1" customFormat="1">
      <c r="I2061" s="3"/>
      <c r="P2061" s="60"/>
      <c r="Q2061" s="60"/>
      <c r="R2061" s="60"/>
      <c r="T2061" s="3"/>
      <c r="U2061" s="5"/>
      <c r="V2061" s="3"/>
      <c r="W2061" s="5"/>
      <c r="AE2061" s="7"/>
      <c r="AM2061" s="8"/>
      <c r="AT2061" s="9"/>
      <c r="GY2061" s="12"/>
    </row>
    <row r="2062" spans="9:207" s="1" customFormat="1">
      <c r="I2062" s="3"/>
      <c r="P2062" s="60"/>
      <c r="Q2062" s="60"/>
      <c r="R2062" s="60"/>
      <c r="T2062" s="3"/>
      <c r="U2062" s="5"/>
      <c r="V2062" s="3"/>
      <c r="W2062" s="5"/>
      <c r="AE2062" s="7"/>
      <c r="AM2062" s="8"/>
      <c r="AT2062" s="9"/>
      <c r="GY2062" s="12"/>
    </row>
    <row r="2063" spans="9:207" s="1" customFormat="1">
      <c r="I2063" s="3"/>
      <c r="P2063" s="60"/>
      <c r="Q2063" s="60"/>
      <c r="R2063" s="60"/>
      <c r="T2063" s="3"/>
      <c r="U2063" s="5"/>
      <c r="V2063" s="3"/>
      <c r="W2063" s="5"/>
      <c r="AE2063" s="7"/>
      <c r="AM2063" s="8"/>
      <c r="AT2063" s="9"/>
      <c r="GY2063" s="12"/>
    </row>
    <row r="2064" spans="9:207" s="1" customFormat="1">
      <c r="I2064" s="3"/>
      <c r="P2064" s="60"/>
      <c r="Q2064" s="60"/>
      <c r="R2064" s="60"/>
      <c r="T2064" s="3"/>
      <c r="U2064" s="5"/>
      <c r="V2064" s="3"/>
      <c r="W2064" s="5"/>
      <c r="AE2064" s="7"/>
      <c r="AM2064" s="8"/>
      <c r="AT2064" s="9"/>
      <c r="GY2064" s="12"/>
    </row>
    <row r="2065" spans="9:207" s="1" customFormat="1">
      <c r="I2065" s="3"/>
      <c r="P2065" s="60"/>
      <c r="Q2065" s="60"/>
      <c r="R2065" s="60"/>
      <c r="T2065" s="3"/>
      <c r="U2065" s="5"/>
      <c r="V2065" s="3"/>
      <c r="W2065" s="5"/>
      <c r="AE2065" s="7"/>
      <c r="AM2065" s="8"/>
      <c r="AT2065" s="9"/>
      <c r="GY2065" s="12"/>
    </row>
    <row r="2066" spans="9:207" s="1" customFormat="1">
      <c r="I2066" s="3"/>
      <c r="P2066" s="60"/>
      <c r="Q2066" s="60"/>
      <c r="R2066" s="60"/>
      <c r="T2066" s="3"/>
      <c r="U2066" s="5"/>
      <c r="V2066" s="3"/>
      <c r="W2066" s="5"/>
      <c r="AE2066" s="7"/>
      <c r="AM2066" s="8"/>
      <c r="AT2066" s="9"/>
      <c r="GY2066" s="12"/>
    </row>
    <row r="2067" spans="9:207" s="1" customFormat="1">
      <c r="I2067" s="3"/>
      <c r="P2067" s="60"/>
      <c r="Q2067" s="60"/>
      <c r="R2067" s="60"/>
      <c r="T2067" s="3"/>
      <c r="U2067" s="5"/>
      <c r="V2067" s="3"/>
      <c r="W2067" s="5"/>
      <c r="AE2067" s="7"/>
      <c r="AM2067" s="8"/>
      <c r="AT2067" s="9"/>
      <c r="GY2067" s="12"/>
    </row>
    <row r="2068" spans="9:207" s="1" customFormat="1">
      <c r="I2068" s="3"/>
      <c r="P2068" s="60"/>
      <c r="Q2068" s="60"/>
      <c r="R2068" s="60"/>
      <c r="T2068" s="3"/>
      <c r="U2068" s="5"/>
      <c r="V2068" s="3"/>
      <c r="W2068" s="5"/>
      <c r="AE2068" s="7"/>
      <c r="AM2068" s="8"/>
      <c r="AT2068" s="9"/>
      <c r="GY2068" s="12"/>
    </row>
    <row r="2069" spans="9:207" s="1" customFormat="1">
      <c r="I2069" s="3"/>
      <c r="P2069" s="60"/>
      <c r="Q2069" s="60"/>
      <c r="R2069" s="60"/>
      <c r="T2069" s="3"/>
      <c r="U2069" s="5"/>
      <c r="V2069" s="3"/>
      <c r="W2069" s="5"/>
      <c r="AE2069" s="7"/>
      <c r="AM2069" s="8"/>
      <c r="AT2069" s="9"/>
      <c r="GY2069" s="12"/>
    </row>
    <row r="2070" spans="9:207" s="1" customFormat="1">
      <c r="I2070" s="3"/>
      <c r="P2070" s="60"/>
      <c r="Q2070" s="60"/>
      <c r="R2070" s="60"/>
      <c r="T2070" s="3"/>
      <c r="U2070" s="5"/>
      <c r="V2070" s="3"/>
      <c r="W2070" s="5"/>
      <c r="AE2070" s="7"/>
      <c r="AM2070" s="8"/>
      <c r="AT2070" s="9"/>
      <c r="GY2070" s="12"/>
    </row>
    <row r="2071" spans="9:207" s="1" customFormat="1">
      <c r="I2071" s="3"/>
      <c r="P2071" s="60"/>
      <c r="Q2071" s="60"/>
      <c r="R2071" s="60"/>
      <c r="T2071" s="3"/>
      <c r="U2071" s="5"/>
      <c r="V2071" s="3"/>
      <c r="W2071" s="5"/>
      <c r="AE2071" s="7"/>
      <c r="AM2071" s="8"/>
      <c r="AT2071" s="9"/>
      <c r="GY2071" s="12"/>
    </row>
    <row r="2072" spans="9:207" s="1" customFormat="1">
      <c r="I2072" s="3"/>
      <c r="P2072" s="60"/>
      <c r="Q2072" s="60"/>
      <c r="R2072" s="60"/>
      <c r="T2072" s="3"/>
      <c r="U2072" s="5"/>
      <c r="V2072" s="3"/>
      <c r="W2072" s="5"/>
      <c r="AE2072" s="7"/>
      <c r="AM2072" s="8"/>
      <c r="AT2072" s="9"/>
      <c r="GY2072" s="12"/>
    </row>
    <row r="2073" spans="9:207" s="1" customFormat="1">
      <c r="I2073" s="3"/>
      <c r="P2073" s="60"/>
      <c r="Q2073" s="60"/>
      <c r="R2073" s="60"/>
      <c r="T2073" s="3"/>
      <c r="U2073" s="5"/>
      <c r="V2073" s="3"/>
      <c r="W2073" s="5"/>
      <c r="AE2073" s="7"/>
      <c r="AM2073" s="8"/>
      <c r="AT2073" s="9"/>
      <c r="GY2073" s="12"/>
    </row>
    <row r="2074" spans="9:207" s="1" customFormat="1">
      <c r="I2074" s="3"/>
      <c r="P2074" s="60"/>
      <c r="Q2074" s="60"/>
      <c r="R2074" s="60"/>
      <c r="T2074" s="3"/>
      <c r="U2074" s="5"/>
      <c r="V2074" s="3"/>
      <c r="W2074" s="5"/>
      <c r="AE2074" s="7"/>
      <c r="AM2074" s="8"/>
      <c r="AT2074" s="9"/>
      <c r="GY2074" s="12"/>
    </row>
    <row r="2075" spans="9:207" s="1" customFormat="1">
      <c r="I2075" s="3"/>
      <c r="P2075" s="60"/>
      <c r="Q2075" s="60"/>
      <c r="R2075" s="60"/>
      <c r="T2075" s="3"/>
      <c r="U2075" s="5"/>
      <c r="V2075" s="3"/>
      <c r="W2075" s="5"/>
      <c r="AE2075" s="7"/>
      <c r="AM2075" s="8"/>
      <c r="AT2075" s="9"/>
      <c r="GY2075" s="12"/>
    </row>
    <row r="2076" spans="9:207" s="1" customFormat="1">
      <c r="I2076" s="3"/>
      <c r="P2076" s="60"/>
      <c r="Q2076" s="60"/>
      <c r="R2076" s="60"/>
      <c r="T2076" s="3"/>
      <c r="U2076" s="5"/>
      <c r="V2076" s="3"/>
      <c r="W2076" s="5"/>
      <c r="AE2076" s="7"/>
      <c r="AM2076" s="8"/>
      <c r="AT2076" s="9"/>
      <c r="GY2076" s="12"/>
    </row>
    <row r="2077" spans="9:207" s="1" customFormat="1">
      <c r="I2077" s="3"/>
      <c r="P2077" s="60"/>
      <c r="Q2077" s="60"/>
      <c r="R2077" s="60"/>
      <c r="T2077" s="3"/>
      <c r="U2077" s="5"/>
      <c r="V2077" s="3"/>
      <c r="W2077" s="5"/>
      <c r="AE2077" s="7"/>
      <c r="AM2077" s="8"/>
      <c r="AT2077" s="9"/>
      <c r="GY2077" s="12"/>
    </row>
    <row r="2078" spans="9:207" s="1" customFormat="1">
      <c r="I2078" s="3"/>
      <c r="P2078" s="60"/>
      <c r="Q2078" s="60"/>
      <c r="R2078" s="60"/>
      <c r="T2078" s="3"/>
      <c r="U2078" s="5"/>
      <c r="V2078" s="3"/>
      <c r="W2078" s="5"/>
      <c r="AE2078" s="7"/>
      <c r="AM2078" s="8"/>
      <c r="AT2078" s="9"/>
      <c r="GY2078" s="12"/>
    </row>
    <row r="2079" spans="9:207" s="1" customFormat="1">
      <c r="I2079" s="3"/>
      <c r="P2079" s="60"/>
      <c r="Q2079" s="60"/>
      <c r="R2079" s="60"/>
      <c r="T2079" s="3"/>
      <c r="U2079" s="5"/>
      <c r="V2079" s="3"/>
      <c r="W2079" s="5"/>
      <c r="AE2079" s="7"/>
      <c r="AM2079" s="8"/>
      <c r="AT2079" s="9"/>
      <c r="GY2079" s="12"/>
    </row>
    <row r="2080" spans="9:207" s="1" customFormat="1">
      <c r="I2080" s="3"/>
      <c r="P2080" s="60"/>
      <c r="Q2080" s="60"/>
      <c r="R2080" s="60"/>
      <c r="T2080" s="3"/>
      <c r="U2080" s="5"/>
      <c r="V2080" s="3"/>
      <c r="W2080" s="5"/>
      <c r="AE2080" s="7"/>
      <c r="AM2080" s="8"/>
      <c r="AT2080" s="9"/>
      <c r="GY2080" s="12"/>
    </row>
    <row r="2081" spans="9:207" s="1" customFormat="1">
      <c r="I2081" s="3"/>
      <c r="P2081" s="60"/>
      <c r="Q2081" s="60"/>
      <c r="R2081" s="60"/>
      <c r="T2081" s="3"/>
      <c r="U2081" s="5"/>
      <c r="V2081" s="3"/>
      <c r="W2081" s="5"/>
      <c r="AE2081" s="7"/>
      <c r="AM2081" s="8"/>
      <c r="AT2081" s="9"/>
      <c r="GY2081" s="12"/>
    </row>
    <row r="2082" spans="9:207" s="1" customFormat="1">
      <c r="I2082" s="3"/>
      <c r="P2082" s="60"/>
      <c r="Q2082" s="60"/>
      <c r="R2082" s="60"/>
      <c r="T2082" s="3"/>
      <c r="U2082" s="5"/>
      <c r="V2082" s="3"/>
      <c r="W2082" s="5"/>
      <c r="AE2082" s="7"/>
      <c r="AM2082" s="8"/>
      <c r="AT2082" s="9"/>
      <c r="GY2082" s="12"/>
    </row>
    <row r="2083" spans="9:207" s="1" customFormat="1">
      <c r="I2083" s="3"/>
      <c r="P2083" s="60"/>
      <c r="Q2083" s="60"/>
      <c r="R2083" s="60"/>
      <c r="T2083" s="3"/>
      <c r="U2083" s="5"/>
      <c r="V2083" s="3"/>
      <c r="W2083" s="5"/>
      <c r="AE2083" s="7"/>
      <c r="AM2083" s="8"/>
      <c r="AT2083" s="9"/>
      <c r="GY2083" s="12"/>
    </row>
    <row r="2084" spans="9:207" s="1" customFormat="1">
      <c r="I2084" s="3"/>
      <c r="P2084" s="60"/>
      <c r="Q2084" s="60"/>
      <c r="R2084" s="60"/>
      <c r="T2084" s="3"/>
      <c r="U2084" s="5"/>
      <c r="V2084" s="3"/>
      <c r="W2084" s="5"/>
      <c r="AE2084" s="7"/>
      <c r="AM2084" s="8"/>
      <c r="AT2084" s="9"/>
      <c r="GY2084" s="12"/>
    </row>
    <row r="2085" spans="9:207" s="1" customFormat="1">
      <c r="I2085" s="3"/>
      <c r="P2085" s="60"/>
      <c r="Q2085" s="60"/>
      <c r="R2085" s="60"/>
      <c r="T2085" s="3"/>
      <c r="U2085" s="5"/>
      <c r="V2085" s="3"/>
      <c r="W2085" s="5"/>
      <c r="AE2085" s="7"/>
      <c r="AM2085" s="8"/>
      <c r="AT2085" s="9"/>
      <c r="GY2085" s="12"/>
    </row>
    <row r="2086" spans="9:207" s="1" customFormat="1">
      <c r="I2086" s="3"/>
      <c r="P2086" s="60"/>
      <c r="Q2086" s="60"/>
      <c r="R2086" s="60"/>
      <c r="T2086" s="3"/>
      <c r="U2086" s="5"/>
      <c r="V2086" s="3"/>
      <c r="W2086" s="5"/>
      <c r="AE2086" s="7"/>
      <c r="AM2086" s="8"/>
      <c r="AT2086" s="9"/>
      <c r="GY2086" s="12"/>
    </row>
    <row r="2087" spans="9:207" s="1" customFormat="1">
      <c r="I2087" s="3"/>
      <c r="P2087" s="60"/>
      <c r="Q2087" s="60"/>
      <c r="R2087" s="60"/>
      <c r="T2087" s="3"/>
      <c r="U2087" s="5"/>
      <c r="V2087" s="3"/>
      <c r="W2087" s="5"/>
      <c r="AE2087" s="7"/>
      <c r="AM2087" s="8"/>
      <c r="AT2087" s="9"/>
      <c r="GY2087" s="12"/>
    </row>
    <row r="2088" spans="9:207" s="1" customFormat="1">
      <c r="I2088" s="3"/>
      <c r="P2088" s="60"/>
      <c r="Q2088" s="60"/>
      <c r="R2088" s="60"/>
      <c r="T2088" s="3"/>
      <c r="U2088" s="5"/>
      <c r="V2088" s="3"/>
      <c r="W2088" s="5"/>
      <c r="AE2088" s="7"/>
      <c r="AM2088" s="8"/>
      <c r="AT2088" s="9"/>
      <c r="GY2088" s="12"/>
    </row>
    <row r="2089" spans="9:207" s="1" customFormat="1">
      <c r="I2089" s="3"/>
      <c r="P2089" s="60"/>
      <c r="Q2089" s="60"/>
      <c r="R2089" s="60"/>
      <c r="T2089" s="3"/>
      <c r="U2089" s="5"/>
      <c r="V2089" s="3"/>
      <c r="W2089" s="5"/>
      <c r="AE2089" s="7"/>
      <c r="AM2089" s="8"/>
      <c r="AT2089" s="9"/>
      <c r="GY2089" s="12"/>
    </row>
    <row r="2090" spans="9:207" s="1" customFormat="1">
      <c r="I2090" s="3"/>
      <c r="P2090" s="60"/>
      <c r="Q2090" s="60"/>
      <c r="R2090" s="60"/>
      <c r="T2090" s="3"/>
      <c r="U2090" s="5"/>
      <c r="V2090" s="3"/>
      <c r="W2090" s="5"/>
      <c r="AE2090" s="7"/>
      <c r="AM2090" s="8"/>
      <c r="AT2090" s="9"/>
      <c r="GY2090" s="12"/>
    </row>
    <row r="2091" spans="9:207" s="1" customFormat="1">
      <c r="I2091" s="3"/>
      <c r="P2091" s="60"/>
      <c r="Q2091" s="60"/>
      <c r="R2091" s="60"/>
      <c r="T2091" s="3"/>
      <c r="U2091" s="5"/>
      <c r="V2091" s="3"/>
      <c r="W2091" s="5"/>
      <c r="AE2091" s="7"/>
      <c r="AM2091" s="8"/>
      <c r="AT2091" s="9"/>
      <c r="GY2091" s="12"/>
    </row>
    <row r="2092" spans="9:207" s="1" customFormat="1">
      <c r="I2092" s="3"/>
      <c r="P2092" s="60"/>
      <c r="Q2092" s="60"/>
      <c r="R2092" s="60"/>
      <c r="T2092" s="3"/>
      <c r="U2092" s="5"/>
      <c r="V2092" s="3"/>
      <c r="W2092" s="5"/>
      <c r="AE2092" s="7"/>
      <c r="AM2092" s="8"/>
      <c r="AT2092" s="9"/>
      <c r="GY2092" s="12"/>
    </row>
    <row r="2093" spans="9:207" s="1" customFormat="1">
      <c r="I2093" s="3"/>
      <c r="P2093" s="60"/>
      <c r="Q2093" s="60"/>
      <c r="R2093" s="60"/>
      <c r="T2093" s="3"/>
      <c r="U2093" s="5"/>
      <c r="V2093" s="3"/>
      <c r="W2093" s="5"/>
      <c r="AE2093" s="7"/>
      <c r="AM2093" s="8"/>
      <c r="AT2093" s="9"/>
      <c r="GY2093" s="12"/>
    </row>
    <row r="2094" spans="9:207" s="1" customFormat="1">
      <c r="I2094" s="3"/>
      <c r="P2094" s="60"/>
      <c r="Q2094" s="60"/>
      <c r="R2094" s="60"/>
      <c r="T2094" s="3"/>
      <c r="U2094" s="5"/>
      <c r="V2094" s="3"/>
      <c r="W2094" s="5"/>
      <c r="AE2094" s="7"/>
      <c r="AM2094" s="8"/>
      <c r="AT2094" s="9"/>
      <c r="GY2094" s="12"/>
    </row>
    <row r="2095" spans="9:207" s="1" customFormat="1">
      <c r="I2095" s="3"/>
      <c r="P2095" s="60"/>
      <c r="Q2095" s="60"/>
      <c r="R2095" s="60"/>
      <c r="T2095" s="3"/>
      <c r="U2095" s="5"/>
      <c r="V2095" s="3"/>
      <c r="W2095" s="5"/>
      <c r="AE2095" s="7"/>
      <c r="AM2095" s="8"/>
      <c r="AT2095" s="9"/>
      <c r="GY2095" s="12"/>
    </row>
    <row r="2096" spans="9:207" s="1" customFormat="1">
      <c r="I2096" s="3"/>
      <c r="P2096" s="60"/>
      <c r="Q2096" s="60"/>
      <c r="R2096" s="60"/>
      <c r="T2096" s="3"/>
      <c r="U2096" s="5"/>
      <c r="V2096" s="3"/>
      <c r="W2096" s="5"/>
      <c r="AE2096" s="7"/>
      <c r="AM2096" s="8"/>
      <c r="AT2096" s="9"/>
      <c r="GY2096" s="12"/>
    </row>
    <row r="2097" spans="9:207" s="1" customFormat="1">
      <c r="I2097" s="3"/>
      <c r="P2097" s="60"/>
      <c r="Q2097" s="60"/>
      <c r="R2097" s="60"/>
      <c r="T2097" s="3"/>
      <c r="U2097" s="5"/>
      <c r="V2097" s="3"/>
      <c r="W2097" s="5"/>
      <c r="AE2097" s="7"/>
      <c r="AM2097" s="8"/>
      <c r="AT2097" s="9"/>
      <c r="GY2097" s="12"/>
    </row>
    <row r="2098" spans="9:207" s="1" customFormat="1">
      <c r="I2098" s="3"/>
      <c r="P2098" s="60"/>
      <c r="Q2098" s="60"/>
      <c r="R2098" s="60"/>
      <c r="T2098" s="3"/>
      <c r="U2098" s="5"/>
      <c r="V2098" s="3"/>
      <c r="W2098" s="5"/>
      <c r="AE2098" s="7"/>
      <c r="AM2098" s="8"/>
      <c r="AT2098" s="9"/>
      <c r="GY2098" s="12"/>
    </row>
    <row r="2099" spans="9:207" s="1" customFormat="1">
      <c r="I2099" s="3"/>
      <c r="P2099" s="60"/>
      <c r="Q2099" s="60"/>
      <c r="R2099" s="60"/>
      <c r="T2099" s="3"/>
      <c r="U2099" s="5"/>
      <c r="V2099" s="3"/>
      <c r="W2099" s="5"/>
      <c r="AE2099" s="7"/>
      <c r="AM2099" s="8"/>
      <c r="AT2099" s="9"/>
      <c r="GY2099" s="12"/>
    </row>
    <row r="2100" spans="9:207" s="1" customFormat="1">
      <c r="I2100" s="3"/>
      <c r="P2100" s="60"/>
      <c r="Q2100" s="60"/>
      <c r="R2100" s="60"/>
      <c r="T2100" s="3"/>
      <c r="U2100" s="5"/>
      <c r="V2100" s="3"/>
      <c r="W2100" s="5"/>
      <c r="AE2100" s="7"/>
      <c r="AM2100" s="8"/>
      <c r="AT2100" s="9"/>
      <c r="GY2100" s="12"/>
    </row>
    <row r="2101" spans="9:207" s="1" customFormat="1">
      <c r="I2101" s="3"/>
      <c r="P2101" s="60"/>
      <c r="Q2101" s="60"/>
      <c r="R2101" s="60"/>
      <c r="T2101" s="3"/>
      <c r="U2101" s="5"/>
      <c r="V2101" s="3"/>
      <c r="W2101" s="5"/>
      <c r="AE2101" s="7"/>
      <c r="AM2101" s="8"/>
      <c r="AT2101" s="9"/>
      <c r="GY2101" s="12"/>
    </row>
    <row r="2102" spans="9:207" s="1" customFormat="1">
      <c r="I2102" s="3"/>
      <c r="P2102" s="60"/>
      <c r="Q2102" s="60"/>
      <c r="R2102" s="60"/>
      <c r="T2102" s="3"/>
      <c r="U2102" s="5"/>
      <c r="V2102" s="3"/>
      <c r="W2102" s="5"/>
      <c r="AE2102" s="7"/>
      <c r="AM2102" s="8"/>
      <c r="AT2102" s="9"/>
      <c r="GY2102" s="12"/>
    </row>
    <row r="2103" spans="9:207" s="1" customFormat="1">
      <c r="I2103" s="3"/>
      <c r="P2103" s="60"/>
      <c r="Q2103" s="60"/>
      <c r="R2103" s="60"/>
      <c r="T2103" s="3"/>
      <c r="U2103" s="5"/>
      <c r="V2103" s="3"/>
      <c r="W2103" s="5"/>
      <c r="AE2103" s="7"/>
      <c r="AM2103" s="8"/>
      <c r="AT2103" s="9"/>
      <c r="GY2103" s="12"/>
    </row>
    <row r="2104" spans="9:207" s="1" customFormat="1">
      <c r="I2104" s="3"/>
      <c r="P2104" s="60"/>
      <c r="Q2104" s="60"/>
      <c r="R2104" s="60"/>
      <c r="T2104" s="3"/>
      <c r="U2104" s="5"/>
      <c r="V2104" s="3"/>
      <c r="W2104" s="5"/>
      <c r="AE2104" s="7"/>
      <c r="AM2104" s="8"/>
      <c r="AT2104" s="9"/>
      <c r="GY2104" s="12"/>
    </row>
    <row r="2105" spans="9:207" s="1" customFormat="1">
      <c r="I2105" s="3"/>
      <c r="P2105" s="60"/>
      <c r="Q2105" s="60"/>
      <c r="R2105" s="60"/>
      <c r="T2105" s="3"/>
      <c r="U2105" s="5"/>
      <c r="V2105" s="3"/>
      <c r="W2105" s="5"/>
      <c r="AE2105" s="7"/>
      <c r="AM2105" s="8"/>
      <c r="AT2105" s="9"/>
      <c r="GY2105" s="12"/>
    </row>
    <row r="2106" spans="9:207" s="1" customFormat="1">
      <c r="I2106" s="3"/>
      <c r="P2106" s="60"/>
      <c r="Q2106" s="60"/>
      <c r="R2106" s="60"/>
      <c r="T2106" s="3"/>
      <c r="U2106" s="5"/>
      <c r="V2106" s="3"/>
      <c r="W2106" s="5"/>
      <c r="AE2106" s="7"/>
      <c r="AM2106" s="8"/>
      <c r="AT2106" s="9"/>
      <c r="GY2106" s="12"/>
    </row>
    <row r="2107" spans="9:207" s="1" customFormat="1">
      <c r="I2107" s="3"/>
      <c r="P2107" s="60"/>
      <c r="Q2107" s="60"/>
      <c r="R2107" s="60"/>
      <c r="T2107" s="3"/>
      <c r="U2107" s="5"/>
      <c r="V2107" s="3"/>
      <c r="W2107" s="5"/>
      <c r="AE2107" s="7"/>
      <c r="AM2107" s="8"/>
      <c r="AT2107" s="9"/>
      <c r="GY2107" s="12"/>
    </row>
    <row r="2108" spans="9:207" s="1" customFormat="1">
      <c r="I2108" s="3"/>
      <c r="P2108" s="60"/>
      <c r="Q2108" s="60"/>
      <c r="R2108" s="60"/>
      <c r="T2108" s="3"/>
      <c r="U2108" s="5"/>
      <c r="V2108" s="3"/>
      <c r="W2108" s="5"/>
      <c r="AE2108" s="7"/>
      <c r="AM2108" s="8"/>
      <c r="AT2108" s="9"/>
      <c r="GY2108" s="12"/>
    </row>
    <row r="2109" spans="9:207" s="1" customFormat="1">
      <c r="I2109" s="3"/>
      <c r="P2109" s="60"/>
      <c r="Q2109" s="60"/>
      <c r="R2109" s="60"/>
      <c r="T2109" s="3"/>
      <c r="U2109" s="5"/>
      <c r="V2109" s="3"/>
      <c r="W2109" s="5"/>
      <c r="AE2109" s="7"/>
      <c r="AM2109" s="8"/>
      <c r="AT2109" s="9"/>
      <c r="GY2109" s="12"/>
    </row>
    <row r="2110" spans="9:207" s="1" customFormat="1">
      <c r="I2110" s="3"/>
      <c r="P2110" s="60"/>
      <c r="Q2110" s="60"/>
      <c r="R2110" s="60"/>
      <c r="T2110" s="3"/>
      <c r="U2110" s="5"/>
      <c r="V2110" s="3"/>
      <c r="W2110" s="5"/>
      <c r="AE2110" s="7"/>
      <c r="AM2110" s="8"/>
      <c r="AT2110" s="9"/>
      <c r="GY2110" s="12"/>
    </row>
    <row r="2111" spans="9:207" s="1" customFormat="1">
      <c r="I2111" s="3"/>
      <c r="P2111" s="60"/>
      <c r="Q2111" s="60"/>
      <c r="R2111" s="60"/>
      <c r="T2111" s="3"/>
      <c r="U2111" s="5"/>
      <c r="V2111" s="3"/>
      <c r="W2111" s="5"/>
      <c r="AE2111" s="7"/>
      <c r="AM2111" s="8"/>
      <c r="AT2111" s="9"/>
      <c r="GY2111" s="12"/>
    </row>
    <row r="2112" spans="9:207" s="1" customFormat="1">
      <c r="I2112" s="3"/>
      <c r="P2112" s="60"/>
      <c r="Q2112" s="60"/>
      <c r="R2112" s="60"/>
      <c r="T2112" s="3"/>
      <c r="U2112" s="5"/>
      <c r="V2112" s="3"/>
      <c r="W2112" s="5"/>
      <c r="AE2112" s="7"/>
      <c r="AM2112" s="8"/>
      <c r="AT2112" s="9"/>
      <c r="GY2112" s="12"/>
    </row>
    <row r="2113" spans="9:207" s="1" customFormat="1">
      <c r="I2113" s="3"/>
      <c r="P2113" s="60"/>
      <c r="Q2113" s="60"/>
      <c r="R2113" s="60"/>
      <c r="T2113" s="3"/>
      <c r="U2113" s="5"/>
      <c r="V2113" s="3"/>
      <c r="W2113" s="5"/>
      <c r="AE2113" s="7"/>
      <c r="AM2113" s="8"/>
      <c r="AT2113" s="9"/>
      <c r="GY2113" s="12"/>
    </row>
    <row r="2114" spans="9:207" s="1" customFormat="1">
      <c r="I2114" s="3"/>
      <c r="P2114" s="60"/>
      <c r="Q2114" s="60"/>
      <c r="R2114" s="60"/>
      <c r="T2114" s="3"/>
      <c r="U2114" s="5"/>
      <c r="V2114" s="3"/>
      <c r="W2114" s="5"/>
      <c r="AE2114" s="7"/>
      <c r="AM2114" s="8"/>
      <c r="AT2114" s="9"/>
      <c r="GY2114" s="12"/>
    </row>
    <row r="2115" spans="9:207" s="1" customFormat="1">
      <c r="I2115" s="3"/>
      <c r="P2115" s="60"/>
      <c r="Q2115" s="60"/>
      <c r="R2115" s="60"/>
      <c r="T2115" s="3"/>
      <c r="U2115" s="5"/>
      <c r="V2115" s="3"/>
      <c r="W2115" s="5"/>
      <c r="AE2115" s="7"/>
      <c r="AM2115" s="8"/>
      <c r="AT2115" s="9"/>
      <c r="GY2115" s="12"/>
    </row>
    <row r="2116" spans="9:207" s="1" customFormat="1">
      <c r="I2116" s="3"/>
      <c r="P2116" s="60"/>
      <c r="Q2116" s="60"/>
      <c r="R2116" s="60"/>
      <c r="T2116" s="3"/>
      <c r="U2116" s="5"/>
      <c r="V2116" s="3"/>
      <c r="W2116" s="5"/>
      <c r="AE2116" s="7"/>
      <c r="AM2116" s="8"/>
      <c r="AT2116" s="9"/>
      <c r="GY2116" s="12"/>
    </row>
    <row r="2117" spans="9:207" s="1" customFormat="1">
      <c r="I2117" s="3"/>
      <c r="P2117" s="60"/>
      <c r="Q2117" s="60"/>
      <c r="R2117" s="60"/>
      <c r="T2117" s="3"/>
      <c r="U2117" s="5"/>
      <c r="V2117" s="3"/>
      <c r="W2117" s="5"/>
      <c r="AE2117" s="7"/>
      <c r="AM2117" s="8"/>
      <c r="AT2117" s="9"/>
      <c r="GY2117" s="12"/>
    </row>
    <row r="2118" spans="9:207" s="1" customFormat="1">
      <c r="I2118" s="3"/>
      <c r="P2118" s="60"/>
      <c r="Q2118" s="60"/>
      <c r="R2118" s="60"/>
      <c r="T2118" s="3"/>
      <c r="U2118" s="5"/>
      <c r="V2118" s="3"/>
      <c r="W2118" s="5"/>
      <c r="AE2118" s="7"/>
      <c r="AM2118" s="8"/>
      <c r="AT2118" s="9"/>
      <c r="GY2118" s="12"/>
    </row>
    <row r="2119" spans="9:207" s="1" customFormat="1">
      <c r="I2119" s="3"/>
      <c r="P2119" s="60"/>
      <c r="Q2119" s="60"/>
      <c r="R2119" s="60"/>
      <c r="T2119" s="3"/>
      <c r="U2119" s="5"/>
      <c r="V2119" s="3"/>
      <c r="W2119" s="5"/>
      <c r="AE2119" s="7"/>
      <c r="AM2119" s="8"/>
      <c r="AT2119" s="9"/>
      <c r="GY2119" s="12"/>
    </row>
    <row r="2120" spans="9:207" s="1" customFormat="1">
      <c r="I2120" s="3"/>
      <c r="P2120" s="60"/>
      <c r="Q2120" s="60"/>
      <c r="R2120" s="60"/>
      <c r="T2120" s="3"/>
      <c r="U2120" s="5"/>
      <c r="V2120" s="3"/>
      <c r="W2120" s="5"/>
      <c r="AE2120" s="7"/>
      <c r="AM2120" s="8"/>
      <c r="AT2120" s="9"/>
      <c r="GY2120" s="12"/>
    </row>
    <row r="2121" spans="9:207" s="1" customFormat="1">
      <c r="I2121" s="3"/>
      <c r="P2121" s="60"/>
      <c r="Q2121" s="60"/>
      <c r="R2121" s="60"/>
      <c r="T2121" s="3"/>
      <c r="U2121" s="5"/>
      <c r="V2121" s="3"/>
      <c r="W2121" s="5"/>
      <c r="AE2121" s="7"/>
      <c r="AM2121" s="8"/>
      <c r="AT2121" s="9"/>
      <c r="GY2121" s="12"/>
    </row>
    <row r="2122" spans="9:207" s="1" customFormat="1">
      <c r="I2122" s="3"/>
      <c r="P2122" s="60"/>
      <c r="Q2122" s="60"/>
      <c r="R2122" s="60"/>
      <c r="T2122" s="3"/>
      <c r="U2122" s="5"/>
      <c r="V2122" s="3"/>
      <c r="W2122" s="5"/>
      <c r="AE2122" s="7"/>
      <c r="AM2122" s="8"/>
      <c r="AT2122" s="9"/>
      <c r="GY2122" s="12"/>
    </row>
    <row r="2123" spans="9:207" s="1" customFormat="1">
      <c r="I2123" s="3"/>
      <c r="P2123" s="60"/>
      <c r="Q2123" s="60"/>
      <c r="R2123" s="60"/>
      <c r="T2123" s="3"/>
      <c r="U2123" s="5"/>
      <c r="V2123" s="3"/>
      <c r="W2123" s="5"/>
      <c r="AE2123" s="7"/>
      <c r="AM2123" s="8"/>
      <c r="AT2123" s="9"/>
      <c r="GY2123" s="12"/>
    </row>
    <row r="2124" spans="9:207" s="1" customFormat="1">
      <c r="I2124" s="3"/>
      <c r="P2124" s="60"/>
      <c r="Q2124" s="60"/>
      <c r="R2124" s="60"/>
      <c r="T2124" s="3"/>
      <c r="U2124" s="5"/>
      <c r="V2124" s="3"/>
      <c r="W2124" s="5"/>
      <c r="AE2124" s="7"/>
      <c r="AM2124" s="8"/>
      <c r="AT2124" s="9"/>
      <c r="GY2124" s="12"/>
    </row>
    <row r="2125" spans="9:207" s="1" customFormat="1">
      <c r="I2125" s="3"/>
      <c r="P2125" s="60"/>
      <c r="Q2125" s="60"/>
      <c r="R2125" s="60"/>
      <c r="T2125" s="3"/>
      <c r="U2125" s="5"/>
      <c r="V2125" s="3"/>
      <c r="W2125" s="5"/>
      <c r="AE2125" s="7"/>
      <c r="AM2125" s="8"/>
      <c r="AT2125" s="9"/>
      <c r="GY2125" s="12"/>
    </row>
    <row r="2126" spans="9:207" s="1" customFormat="1">
      <c r="I2126" s="3"/>
      <c r="P2126" s="60"/>
      <c r="Q2126" s="60"/>
      <c r="R2126" s="60"/>
      <c r="T2126" s="3"/>
      <c r="U2126" s="5"/>
      <c r="V2126" s="3"/>
      <c r="W2126" s="5"/>
      <c r="AE2126" s="7"/>
      <c r="AM2126" s="8"/>
      <c r="AT2126" s="9"/>
      <c r="GY2126" s="12"/>
    </row>
    <row r="2127" spans="9:207" s="1" customFormat="1">
      <c r="I2127" s="3"/>
      <c r="P2127" s="60"/>
      <c r="Q2127" s="60"/>
      <c r="R2127" s="60"/>
      <c r="T2127" s="3"/>
      <c r="U2127" s="5"/>
      <c r="V2127" s="3"/>
      <c r="W2127" s="5"/>
      <c r="AE2127" s="7"/>
      <c r="AM2127" s="8"/>
      <c r="AT2127" s="9"/>
      <c r="GY2127" s="12"/>
    </row>
    <row r="2128" spans="9:207" s="1" customFormat="1">
      <c r="I2128" s="3"/>
      <c r="P2128" s="60"/>
      <c r="Q2128" s="60"/>
      <c r="R2128" s="60"/>
      <c r="T2128" s="3"/>
      <c r="U2128" s="5"/>
      <c r="V2128" s="3"/>
      <c r="W2128" s="5"/>
      <c r="AE2128" s="7"/>
      <c r="AM2128" s="8"/>
      <c r="AT2128" s="9"/>
      <c r="GY2128" s="12"/>
    </row>
    <row r="2129" spans="9:207" s="1" customFormat="1">
      <c r="I2129" s="3"/>
      <c r="P2129" s="60"/>
      <c r="Q2129" s="60"/>
      <c r="R2129" s="60"/>
      <c r="T2129" s="3"/>
      <c r="U2129" s="5"/>
      <c r="V2129" s="3"/>
      <c r="W2129" s="5"/>
      <c r="AE2129" s="7"/>
      <c r="AM2129" s="8"/>
      <c r="AT2129" s="9"/>
      <c r="GY2129" s="12"/>
    </row>
    <row r="2130" spans="9:207" s="1" customFormat="1">
      <c r="I2130" s="3"/>
      <c r="P2130" s="60"/>
      <c r="Q2130" s="60"/>
      <c r="R2130" s="60"/>
      <c r="T2130" s="3"/>
      <c r="U2130" s="5"/>
      <c r="V2130" s="3"/>
      <c r="W2130" s="5"/>
      <c r="AE2130" s="7"/>
      <c r="AM2130" s="8"/>
      <c r="AT2130" s="9"/>
      <c r="GY2130" s="12"/>
    </row>
    <row r="2131" spans="9:207" s="1" customFormat="1">
      <c r="I2131" s="3"/>
      <c r="P2131" s="60"/>
      <c r="Q2131" s="60"/>
      <c r="R2131" s="60"/>
      <c r="T2131" s="3"/>
      <c r="U2131" s="5"/>
      <c r="V2131" s="3"/>
      <c r="W2131" s="5"/>
      <c r="AE2131" s="7"/>
      <c r="AM2131" s="8"/>
      <c r="AT2131" s="9"/>
      <c r="GY2131" s="12"/>
    </row>
    <row r="2132" spans="9:207" s="1" customFormat="1">
      <c r="I2132" s="3"/>
      <c r="P2132" s="60"/>
      <c r="Q2132" s="60"/>
      <c r="R2132" s="60"/>
      <c r="T2132" s="3"/>
      <c r="U2132" s="5"/>
      <c r="V2132" s="3"/>
      <c r="W2132" s="5"/>
      <c r="AE2132" s="7"/>
      <c r="AM2132" s="8"/>
      <c r="AT2132" s="9"/>
      <c r="GY2132" s="12"/>
    </row>
    <row r="2133" spans="9:207" s="1" customFormat="1">
      <c r="I2133" s="3"/>
      <c r="P2133" s="60"/>
      <c r="Q2133" s="60"/>
      <c r="R2133" s="60"/>
      <c r="T2133" s="3"/>
      <c r="U2133" s="5"/>
      <c r="V2133" s="3"/>
      <c r="W2133" s="5"/>
      <c r="AE2133" s="7"/>
      <c r="AM2133" s="8"/>
      <c r="AT2133" s="9"/>
      <c r="GY2133" s="12"/>
    </row>
    <row r="2134" spans="9:207" s="1" customFormat="1">
      <c r="I2134" s="3"/>
      <c r="P2134" s="60"/>
      <c r="Q2134" s="60"/>
      <c r="R2134" s="60"/>
      <c r="T2134" s="3"/>
      <c r="U2134" s="5"/>
      <c r="V2134" s="3"/>
      <c r="W2134" s="5"/>
      <c r="AE2134" s="7"/>
      <c r="AM2134" s="8"/>
      <c r="AT2134" s="9"/>
      <c r="GY2134" s="12"/>
    </row>
    <row r="2135" spans="9:207" s="1" customFormat="1">
      <c r="I2135" s="3"/>
      <c r="P2135" s="60"/>
      <c r="Q2135" s="60"/>
      <c r="R2135" s="60"/>
      <c r="T2135" s="3"/>
      <c r="U2135" s="5"/>
      <c r="V2135" s="3"/>
      <c r="W2135" s="5"/>
      <c r="AE2135" s="7"/>
      <c r="AM2135" s="8"/>
      <c r="AT2135" s="9"/>
      <c r="GY2135" s="12"/>
    </row>
    <row r="2136" spans="9:207" s="1" customFormat="1">
      <c r="I2136" s="3"/>
      <c r="P2136" s="60"/>
      <c r="Q2136" s="60"/>
      <c r="R2136" s="60"/>
      <c r="T2136" s="3"/>
      <c r="U2136" s="5"/>
      <c r="V2136" s="3"/>
      <c r="W2136" s="5"/>
      <c r="AE2136" s="7"/>
      <c r="AM2136" s="8"/>
      <c r="AT2136" s="9"/>
      <c r="GY2136" s="12"/>
    </row>
    <row r="2137" spans="9:207" s="1" customFormat="1">
      <c r="I2137" s="3"/>
      <c r="P2137" s="60"/>
      <c r="Q2137" s="60"/>
      <c r="R2137" s="60"/>
      <c r="T2137" s="3"/>
      <c r="U2137" s="5"/>
      <c r="V2137" s="3"/>
      <c r="W2137" s="5"/>
      <c r="AE2137" s="7"/>
      <c r="AM2137" s="8"/>
      <c r="AT2137" s="9"/>
      <c r="GY2137" s="12"/>
    </row>
    <row r="2138" spans="9:207" s="1" customFormat="1">
      <c r="I2138" s="3"/>
      <c r="P2138" s="60"/>
      <c r="Q2138" s="60"/>
      <c r="R2138" s="60"/>
      <c r="T2138" s="3"/>
      <c r="U2138" s="5"/>
      <c r="V2138" s="3"/>
      <c r="W2138" s="5"/>
      <c r="AE2138" s="7"/>
      <c r="AM2138" s="8"/>
      <c r="AT2138" s="9"/>
      <c r="GY2138" s="12"/>
    </row>
    <row r="2139" spans="9:207" s="1" customFormat="1">
      <c r="I2139" s="3"/>
      <c r="P2139" s="60"/>
      <c r="Q2139" s="60"/>
      <c r="R2139" s="60"/>
      <c r="T2139" s="3"/>
      <c r="U2139" s="5"/>
      <c r="V2139" s="3"/>
      <c r="W2139" s="5"/>
      <c r="AE2139" s="7"/>
      <c r="AM2139" s="8"/>
      <c r="AT2139" s="9"/>
      <c r="GY2139" s="12"/>
    </row>
    <row r="2140" spans="9:207" s="1" customFormat="1">
      <c r="I2140" s="3"/>
      <c r="P2140" s="60"/>
      <c r="Q2140" s="60"/>
      <c r="R2140" s="60"/>
      <c r="T2140" s="3"/>
      <c r="U2140" s="5"/>
      <c r="V2140" s="3"/>
      <c r="W2140" s="5"/>
      <c r="AE2140" s="7"/>
      <c r="AM2140" s="8"/>
      <c r="AT2140" s="9"/>
      <c r="GY2140" s="12"/>
    </row>
    <row r="2141" spans="9:207" s="1" customFormat="1">
      <c r="I2141" s="3"/>
      <c r="P2141" s="60"/>
      <c r="Q2141" s="60"/>
      <c r="R2141" s="60"/>
      <c r="T2141" s="3"/>
      <c r="U2141" s="5"/>
      <c r="V2141" s="3"/>
      <c r="W2141" s="5"/>
      <c r="AE2141" s="7"/>
      <c r="AM2141" s="8"/>
      <c r="AT2141" s="9"/>
      <c r="GY2141" s="12"/>
    </row>
    <row r="2142" spans="9:207" s="1" customFormat="1">
      <c r="I2142" s="3"/>
      <c r="P2142" s="60"/>
      <c r="Q2142" s="60"/>
      <c r="R2142" s="60"/>
      <c r="T2142" s="3"/>
      <c r="U2142" s="5"/>
      <c r="V2142" s="3"/>
      <c r="W2142" s="5"/>
      <c r="AE2142" s="7"/>
      <c r="AM2142" s="8"/>
      <c r="AT2142" s="9"/>
      <c r="GY2142" s="12"/>
    </row>
    <row r="2143" spans="9:207" s="1" customFormat="1">
      <c r="I2143" s="3"/>
      <c r="P2143" s="60"/>
      <c r="Q2143" s="60"/>
      <c r="R2143" s="60"/>
      <c r="T2143" s="3"/>
      <c r="U2143" s="5"/>
      <c r="V2143" s="3"/>
      <c r="W2143" s="5"/>
      <c r="AE2143" s="7"/>
      <c r="AM2143" s="8"/>
      <c r="AT2143" s="9"/>
      <c r="GY2143" s="12"/>
    </row>
    <row r="2144" spans="9:207" s="1" customFormat="1">
      <c r="I2144" s="3"/>
      <c r="P2144" s="60"/>
      <c r="Q2144" s="60"/>
      <c r="R2144" s="60"/>
      <c r="T2144" s="3"/>
      <c r="U2144" s="5"/>
      <c r="V2144" s="3"/>
      <c r="W2144" s="5"/>
      <c r="AE2144" s="7"/>
      <c r="AM2144" s="8"/>
      <c r="AT2144" s="9"/>
      <c r="GY2144" s="12"/>
    </row>
    <row r="2145" spans="9:207" s="1" customFormat="1">
      <c r="I2145" s="3"/>
      <c r="P2145" s="60"/>
      <c r="Q2145" s="60"/>
      <c r="R2145" s="60"/>
      <c r="T2145" s="3"/>
      <c r="U2145" s="5"/>
      <c r="V2145" s="3"/>
      <c r="W2145" s="5"/>
      <c r="AE2145" s="7"/>
      <c r="AM2145" s="8"/>
      <c r="AT2145" s="9"/>
      <c r="GY2145" s="12"/>
    </row>
    <row r="2146" spans="9:207" s="1" customFormat="1">
      <c r="I2146" s="3"/>
      <c r="P2146" s="60"/>
      <c r="Q2146" s="60"/>
      <c r="R2146" s="60"/>
      <c r="T2146" s="3"/>
      <c r="U2146" s="5"/>
      <c r="V2146" s="3"/>
      <c r="W2146" s="5"/>
      <c r="AE2146" s="7"/>
      <c r="AM2146" s="8"/>
      <c r="AT2146" s="9"/>
      <c r="GY2146" s="12"/>
    </row>
    <row r="2147" spans="9:207" s="1" customFormat="1">
      <c r="I2147" s="3"/>
      <c r="P2147" s="60"/>
      <c r="Q2147" s="60"/>
      <c r="R2147" s="60"/>
      <c r="T2147" s="3"/>
      <c r="U2147" s="5"/>
      <c r="V2147" s="3"/>
      <c r="W2147" s="5"/>
      <c r="AE2147" s="7"/>
      <c r="AM2147" s="8"/>
      <c r="AT2147" s="9"/>
      <c r="GY2147" s="12"/>
    </row>
    <row r="2148" spans="9:207" s="1" customFormat="1">
      <c r="I2148" s="3"/>
      <c r="P2148" s="60"/>
      <c r="Q2148" s="60"/>
      <c r="R2148" s="60"/>
      <c r="T2148" s="3"/>
      <c r="U2148" s="5"/>
      <c r="V2148" s="3"/>
      <c r="W2148" s="5"/>
      <c r="AE2148" s="7"/>
      <c r="AM2148" s="8"/>
      <c r="AT2148" s="9"/>
      <c r="GY2148" s="12"/>
    </row>
    <row r="2149" spans="9:207" s="1" customFormat="1">
      <c r="I2149" s="3"/>
      <c r="P2149" s="60"/>
      <c r="Q2149" s="60"/>
      <c r="R2149" s="60"/>
      <c r="T2149" s="3"/>
      <c r="U2149" s="5"/>
      <c r="V2149" s="3"/>
      <c r="W2149" s="5"/>
      <c r="AE2149" s="7"/>
      <c r="AM2149" s="8"/>
      <c r="AT2149" s="9"/>
      <c r="GY2149" s="12"/>
    </row>
    <row r="2150" spans="9:207" s="1" customFormat="1">
      <c r="I2150" s="3"/>
      <c r="P2150" s="60"/>
      <c r="Q2150" s="60"/>
      <c r="R2150" s="60"/>
      <c r="T2150" s="3"/>
      <c r="U2150" s="5"/>
      <c r="V2150" s="3"/>
      <c r="W2150" s="5"/>
      <c r="AE2150" s="7"/>
      <c r="AM2150" s="8"/>
      <c r="AT2150" s="9"/>
      <c r="GY2150" s="12"/>
    </row>
    <row r="2151" spans="9:207" s="1" customFormat="1">
      <c r="I2151" s="3"/>
      <c r="P2151" s="60"/>
      <c r="Q2151" s="60"/>
      <c r="R2151" s="60"/>
      <c r="T2151" s="3"/>
      <c r="U2151" s="5"/>
      <c r="V2151" s="3"/>
      <c r="W2151" s="5"/>
      <c r="AE2151" s="7"/>
      <c r="AM2151" s="8"/>
      <c r="AT2151" s="9"/>
      <c r="GY2151" s="12"/>
    </row>
    <row r="2152" spans="9:207" s="1" customFormat="1">
      <c r="I2152" s="3"/>
      <c r="P2152" s="60"/>
      <c r="Q2152" s="60"/>
      <c r="R2152" s="60"/>
      <c r="T2152" s="3"/>
      <c r="U2152" s="5"/>
      <c r="V2152" s="3"/>
      <c r="W2152" s="5"/>
      <c r="AE2152" s="7"/>
      <c r="AM2152" s="8"/>
      <c r="AT2152" s="9"/>
      <c r="GY2152" s="12"/>
    </row>
    <row r="2153" spans="9:207" s="1" customFormat="1">
      <c r="I2153" s="3"/>
      <c r="P2153" s="60"/>
      <c r="Q2153" s="60"/>
      <c r="R2153" s="60"/>
      <c r="T2153" s="3"/>
      <c r="U2153" s="5"/>
      <c r="V2153" s="3"/>
      <c r="W2153" s="5"/>
      <c r="AE2153" s="7"/>
      <c r="AM2153" s="8"/>
      <c r="AT2153" s="9"/>
      <c r="GY2153" s="12"/>
    </row>
    <row r="2154" spans="9:207" s="1" customFormat="1">
      <c r="I2154" s="3"/>
      <c r="P2154" s="60"/>
      <c r="Q2154" s="60"/>
      <c r="R2154" s="60"/>
      <c r="T2154" s="3"/>
      <c r="U2154" s="5"/>
      <c r="V2154" s="3"/>
      <c r="W2154" s="5"/>
      <c r="AE2154" s="7"/>
      <c r="AM2154" s="8"/>
      <c r="AT2154" s="9"/>
      <c r="GY2154" s="12"/>
    </row>
    <row r="2155" spans="9:207" s="1" customFormat="1">
      <c r="I2155" s="3"/>
      <c r="P2155" s="60"/>
      <c r="Q2155" s="60"/>
      <c r="R2155" s="60"/>
      <c r="T2155" s="3"/>
      <c r="U2155" s="5"/>
      <c r="V2155" s="3"/>
      <c r="W2155" s="5"/>
      <c r="AE2155" s="7"/>
      <c r="AM2155" s="8"/>
      <c r="AT2155" s="9"/>
      <c r="GY2155" s="12"/>
    </row>
    <row r="2156" spans="9:207" s="1" customFormat="1">
      <c r="I2156" s="3"/>
      <c r="P2156" s="60"/>
      <c r="Q2156" s="60"/>
      <c r="R2156" s="60"/>
      <c r="T2156" s="3"/>
      <c r="U2156" s="5"/>
      <c r="V2156" s="3"/>
      <c r="W2156" s="5"/>
      <c r="AE2156" s="7"/>
      <c r="AM2156" s="8"/>
      <c r="AT2156" s="9"/>
      <c r="GY2156" s="12"/>
    </row>
    <row r="2157" spans="9:207" s="1" customFormat="1">
      <c r="I2157" s="3"/>
      <c r="P2157" s="60"/>
      <c r="Q2157" s="60"/>
      <c r="R2157" s="60"/>
      <c r="T2157" s="3"/>
      <c r="U2157" s="5"/>
      <c r="V2157" s="3"/>
      <c r="W2157" s="5"/>
      <c r="AE2157" s="7"/>
      <c r="AM2157" s="8"/>
      <c r="AT2157" s="9"/>
      <c r="GY2157" s="12"/>
    </row>
    <row r="2158" spans="9:207" s="1" customFormat="1">
      <c r="I2158" s="3"/>
      <c r="P2158" s="60"/>
      <c r="Q2158" s="60"/>
      <c r="R2158" s="60"/>
      <c r="T2158" s="3"/>
      <c r="U2158" s="5"/>
      <c r="V2158" s="3"/>
      <c r="W2158" s="5"/>
      <c r="AE2158" s="7"/>
      <c r="AM2158" s="8"/>
      <c r="AT2158" s="9"/>
      <c r="GY2158" s="12"/>
    </row>
    <row r="2159" spans="9:207" s="1" customFormat="1">
      <c r="I2159" s="3"/>
      <c r="P2159" s="60"/>
      <c r="Q2159" s="60"/>
      <c r="R2159" s="60"/>
      <c r="T2159" s="3"/>
      <c r="U2159" s="5"/>
      <c r="V2159" s="3"/>
      <c r="W2159" s="5"/>
      <c r="AE2159" s="7"/>
      <c r="AM2159" s="8"/>
      <c r="AT2159" s="9"/>
      <c r="GY2159" s="12"/>
    </row>
    <row r="2160" spans="9:207" s="1" customFormat="1">
      <c r="I2160" s="3"/>
      <c r="P2160" s="60"/>
      <c r="Q2160" s="60"/>
      <c r="R2160" s="60"/>
      <c r="T2160" s="3"/>
      <c r="U2160" s="5"/>
      <c r="V2160" s="3"/>
      <c r="W2160" s="5"/>
      <c r="AE2160" s="7"/>
      <c r="AM2160" s="8"/>
      <c r="AT2160" s="9"/>
      <c r="GY2160" s="12"/>
    </row>
    <row r="2161" spans="9:207" s="1" customFormat="1">
      <c r="I2161" s="3"/>
      <c r="P2161" s="60"/>
      <c r="Q2161" s="60"/>
      <c r="R2161" s="60"/>
      <c r="T2161" s="3"/>
      <c r="U2161" s="5"/>
      <c r="V2161" s="3"/>
      <c r="W2161" s="5"/>
      <c r="AE2161" s="7"/>
      <c r="AM2161" s="8"/>
      <c r="AT2161" s="9"/>
      <c r="GY2161" s="12"/>
    </row>
    <row r="2162" spans="9:207" s="1" customFormat="1">
      <c r="I2162" s="3"/>
      <c r="P2162" s="60"/>
      <c r="Q2162" s="60"/>
      <c r="R2162" s="60"/>
      <c r="T2162" s="3"/>
      <c r="U2162" s="5"/>
      <c r="V2162" s="3"/>
      <c r="W2162" s="5"/>
      <c r="AE2162" s="7"/>
      <c r="AM2162" s="8"/>
      <c r="AT2162" s="9"/>
      <c r="GY2162" s="12"/>
    </row>
    <row r="2163" spans="9:207" s="1" customFormat="1">
      <c r="I2163" s="3"/>
      <c r="P2163" s="60"/>
      <c r="Q2163" s="60"/>
      <c r="R2163" s="60"/>
      <c r="T2163" s="3"/>
      <c r="U2163" s="5"/>
      <c r="V2163" s="3"/>
      <c r="W2163" s="5"/>
      <c r="AE2163" s="7"/>
      <c r="AM2163" s="8"/>
      <c r="AT2163" s="9"/>
      <c r="GY2163" s="12"/>
    </row>
    <row r="2164" spans="9:207" s="1" customFormat="1">
      <c r="I2164" s="3"/>
      <c r="P2164" s="60"/>
      <c r="Q2164" s="60"/>
      <c r="R2164" s="60"/>
      <c r="T2164" s="3"/>
      <c r="U2164" s="5"/>
      <c r="V2164" s="3"/>
      <c r="W2164" s="5"/>
      <c r="AE2164" s="7"/>
      <c r="AM2164" s="8"/>
      <c r="AT2164" s="9"/>
      <c r="GY2164" s="12"/>
    </row>
    <row r="2165" spans="9:207" s="1" customFormat="1">
      <c r="I2165" s="3"/>
      <c r="P2165" s="60"/>
      <c r="Q2165" s="60"/>
      <c r="R2165" s="60"/>
      <c r="T2165" s="3"/>
      <c r="U2165" s="5"/>
      <c r="V2165" s="3"/>
      <c r="W2165" s="5"/>
      <c r="AE2165" s="7"/>
      <c r="AM2165" s="8"/>
      <c r="AT2165" s="9"/>
      <c r="GY2165" s="12"/>
    </row>
    <row r="2166" spans="9:207" s="1" customFormat="1">
      <c r="I2166" s="3"/>
      <c r="P2166" s="60"/>
      <c r="Q2166" s="60"/>
      <c r="R2166" s="60"/>
      <c r="T2166" s="3"/>
      <c r="U2166" s="5"/>
      <c r="V2166" s="3"/>
      <c r="W2166" s="5"/>
      <c r="AE2166" s="7"/>
      <c r="AM2166" s="8"/>
      <c r="AT2166" s="9"/>
      <c r="GY2166" s="12"/>
    </row>
    <row r="2167" spans="9:207" s="1" customFormat="1">
      <c r="I2167" s="3"/>
      <c r="P2167" s="60"/>
      <c r="Q2167" s="60"/>
      <c r="R2167" s="60"/>
      <c r="T2167" s="3"/>
      <c r="U2167" s="5"/>
      <c r="V2167" s="3"/>
      <c r="W2167" s="5"/>
      <c r="AE2167" s="7"/>
      <c r="AM2167" s="8"/>
      <c r="AT2167" s="9"/>
      <c r="GY2167" s="12"/>
    </row>
    <row r="2168" spans="9:207" s="1" customFormat="1">
      <c r="I2168" s="3"/>
      <c r="P2168" s="60"/>
      <c r="Q2168" s="60"/>
      <c r="R2168" s="60"/>
      <c r="T2168" s="3"/>
      <c r="U2168" s="5"/>
      <c r="V2168" s="3"/>
      <c r="W2168" s="5"/>
      <c r="AE2168" s="7"/>
      <c r="AM2168" s="8"/>
      <c r="AT2168" s="9"/>
      <c r="GY2168" s="12"/>
    </row>
    <row r="2169" spans="9:207" s="1" customFormat="1">
      <c r="I2169" s="3"/>
      <c r="P2169" s="60"/>
      <c r="Q2169" s="60"/>
      <c r="R2169" s="60"/>
      <c r="T2169" s="3"/>
      <c r="U2169" s="5"/>
      <c r="V2169" s="3"/>
      <c r="W2169" s="5"/>
      <c r="AE2169" s="7"/>
      <c r="AM2169" s="8"/>
      <c r="AT2169" s="9"/>
      <c r="GY2169" s="12"/>
    </row>
    <row r="2170" spans="9:207" s="1" customFormat="1">
      <c r="I2170" s="3"/>
      <c r="P2170" s="60"/>
      <c r="Q2170" s="60"/>
      <c r="R2170" s="60"/>
      <c r="T2170" s="3"/>
      <c r="U2170" s="5"/>
      <c r="V2170" s="3"/>
      <c r="W2170" s="5"/>
      <c r="AE2170" s="7"/>
      <c r="AM2170" s="8"/>
      <c r="AT2170" s="9"/>
      <c r="GY2170" s="12"/>
    </row>
    <row r="2171" spans="9:207" s="1" customFormat="1">
      <c r="I2171" s="3"/>
      <c r="P2171" s="60"/>
      <c r="Q2171" s="60"/>
      <c r="R2171" s="60"/>
      <c r="T2171" s="3"/>
      <c r="U2171" s="5"/>
      <c r="V2171" s="3"/>
      <c r="W2171" s="5"/>
      <c r="AE2171" s="7"/>
      <c r="AM2171" s="8"/>
      <c r="AT2171" s="9"/>
      <c r="GY2171" s="12"/>
    </row>
    <row r="2172" spans="9:207" s="1" customFormat="1">
      <c r="I2172" s="3"/>
      <c r="P2172" s="60"/>
      <c r="Q2172" s="60"/>
      <c r="R2172" s="60"/>
      <c r="T2172" s="3"/>
      <c r="U2172" s="5"/>
      <c r="V2172" s="3"/>
      <c r="W2172" s="5"/>
      <c r="AE2172" s="7"/>
      <c r="AM2172" s="8"/>
      <c r="AT2172" s="9"/>
      <c r="GY2172" s="12"/>
    </row>
    <row r="2173" spans="9:207" s="1" customFormat="1">
      <c r="I2173" s="3"/>
      <c r="P2173" s="60"/>
      <c r="Q2173" s="60"/>
      <c r="R2173" s="60"/>
      <c r="T2173" s="3"/>
      <c r="U2173" s="5"/>
      <c r="V2173" s="3"/>
      <c r="W2173" s="5"/>
      <c r="AE2173" s="7"/>
      <c r="AM2173" s="8"/>
      <c r="AT2173" s="9"/>
      <c r="GY2173" s="12"/>
    </row>
    <row r="2174" spans="9:207" s="1" customFormat="1">
      <c r="I2174" s="3"/>
      <c r="P2174" s="60"/>
      <c r="Q2174" s="60"/>
      <c r="R2174" s="60"/>
      <c r="T2174" s="3"/>
      <c r="U2174" s="5"/>
      <c r="V2174" s="3"/>
      <c r="W2174" s="5"/>
      <c r="AE2174" s="7"/>
      <c r="AM2174" s="8"/>
      <c r="AT2174" s="9"/>
      <c r="GY2174" s="12"/>
    </row>
    <row r="2175" spans="9:207" s="1" customFormat="1">
      <c r="I2175" s="3"/>
      <c r="P2175" s="60"/>
      <c r="Q2175" s="60"/>
      <c r="R2175" s="60"/>
      <c r="T2175" s="3"/>
      <c r="U2175" s="5"/>
      <c r="V2175" s="3"/>
      <c r="W2175" s="5"/>
      <c r="AE2175" s="7"/>
      <c r="AM2175" s="8"/>
      <c r="AT2175" s="9"/>
      <c r="GY2175" s="12"/>
    </row>
    <row r="2176" spans="9:207" s="1" customFormat="1">
      <c r="I2176" s="3"/>
      <c r="P2176" s="60"/>
      <c r="Q2176" s="60"/>
      <c r="R2176" s="60"/>
      <c r="T2176" s="3"/>
      <c r="U2176" s="5"/>
      <c r="V2176" s="3"/>
      <c r="W2176" s="5"/>
      <c r="AE2176" s="7"/>
      <c r="AM2176" s="8"/>
      <c r="AT2176" s="9"/>
      <c r="GY2176" s="12"/>
    </row>
    <row r="2177" spans="9:207" s="1" customFormat="1">
      <c r="I2177" s="3"/>
      <c r="P2177" s="60"/>
      <c r="Q2177" s="60"/>
      <c r="R2177" s="60"/>
      <c r="T2177" s="3"/>
      <c r="U2177" s="5"/>
      <c r="V2177" s="3"/>
      <c r="W2177" s="5"/>
      <c r="AE2177" s="7"/>
      <c r="AM2177" s="8"/>
      <c r="AT2177" s="9"/>
      <c r="GY2177" s="12"/>
    </row>
    <row r="2178" spans="9:207" s="1" customFormat="1">
      <c r="I2178" s="3"/>
      <c r="P2178" s="60"/>
      <c r="Q2178" s="60"/>
      <c r="R2178" s="60"/>
      <c r="T2178" s="3"/>
      <c r="U2178" s="5"/>
      <c r="V2178" s="3"/>
      <c r="W2178" s="5"/>
      <c r="AE2178" s="7"/>
      <c r="AM2178" s="8"/>
      <c r="AT2178" s="9"/>
      <c r="GY2178" s="12"/>
    </row>
    <row r="2179" spans="9:207" s="1" customFormat="1">
      <c r="I2179" s="3"/>
      <c r="P2179" s="60"/>
      <c r="Q2179" s="60"/>
      <c r="R2179" s="60"/>
      <c r="T2179" s="3"/>
      <c r="U2179" s="5"/>
      <c r="V2179" s="3"/>
      <c r="W2179" s="5"/>
      <c r="AE2179" s="7"/>
      <c r="AM2179" s="8"/>
      <c r="AT2179" s="9"/>
      <c r="GY2179" s="12"/>
    </row>
    <row r="2180" spans="9:207" s="1" customFormat="1">
      <c r="I2180" s="3"/>
      <c r="P2180" s="60"/>
      <c r="Q2180" s="60"/>
      <c r="R2180" s="60"/>
      <c r="T2180" s="3"/>
      <c r="U2180" s="5"/>
      <c r="V2180" s="3"/>
      <c r="W2180" s="5"/>
      <c r="AE2180" s="7"/>
      <c r="AM2180" s="8"/>
      <c r="AT2180" s="9"/>
      <c r="GY2180" s="12"/>
    </row>
    <row r="2181" spans="9:207" s="1" customFormat="1">
      <c r="I2181" s="3"/>
      <c r="P2181" s="60"/>
      <c r="Q2181" s="60"/>
      <c r="R2181" s="60"/>
      <c r="T2181" s="3"/>
      <c r="U2181" s="5"/>
      <c r="V2181" s="3"/>
      <c r="W2181" s="5"/>
      <c r="AE2181" s="7"/>
      <c r="AM2181" s="8"/>
      <c r="AT2181" s="9"/>
      <c r="GY2181" s="12"/>
    </row>
    <row r="2182" spans="9:207" s="1" customFormat="1">
      <c r="I2182" s="3"/>
      <c r="P2182" s="60"/>
      <c r="Q2182" s="60"/>
      <c r="R2182" s="60"/>
      <c r="T2182" s="3"/>
      <c r="U2182" s="5"/>
      <c r="V2182" s="3"/>
      <c r="W2182" s="5"/>
      <c r="AE2182" s="7"/>
      <c r="AM2182" s="8"/>
      <c r="AT2182" s="9"/>
      <c r="GY2182" s="12"/>
    </row>
    <row r="2183" spans="9:207" s="1" customFormat="1">
      <c r="I2183" s="3"/>
      <c r="P2183" s="60"/>
      <c r="Q2183" s="60"/>
      <c r="R2183" s="60"/>
      <c r="T2183" s="3"/>
      <c r="U2183" s="5"/>
      <c r="V2183" s="3"/>
      <c r="W2183" s="5"/>
      <c r="AE2183" s="7"/>
      <c r="AM2183" s="8"/>
      <c r="AT2183" s="9"/>
      <c r="GY2183" s="12"/>
    </row>
    <row r="2184" spans="9:207" s="1" customFormat="1">
      <c r="I2184" s="3"/>
      <c r="P2184" s="60"/>
      <c r="Q2184" s="60"/>
      <c r="R2184" s="60"/>
      <c r="T2184" s="3"/>
      <c r="U2184" s="5"/>
      <c r="V2184" s="3"/>
      <c r="W2184" s="5"/>
      <c r="AE2184" s="7"/>
      <c r="AM2184" s="8"/>
      <c r="AT2184" s="9"/>
      <c r="GY2184" s="12"/>
    </row>
    <row r="2185" spans="9:207" s="1" customFormat="1">
      <c r="I2185" s="3"/>
      <c r="P2185" s="60"/>
      <c r="Q2185" s="60"/>
      <c r="R2185" s="60"/>
      <c r="T2185" s="3"/>
      <c r="U2185" s="5"/>
      <c r="V2185" s="3"/>
      <c r="W2185" s="5"/>
      <c r="AE2185" s="7"/>
      <c r="AM2185" s="8"/>
      <c r="AT2185" s="9"/>
      <c r="GY2185" s="12"/>
    </row>
    <row r="2186" spans="9:207" s="1" customFormat="1">
      <c r="I2186" s="3"/>
      <c r="P2186" s="60"/>
      <c r="Q2186" s="60"/>
      <c r="R2186" s="60"/>
      <c r="T2186" s="3"/>
      <c r="U2186" s="5"/>
      <c r="V2186" s="3"/>
      <c r="W2186" s="5"/>
      <c r="AE2186" s="7"/>
      <c r="AM2186" s="8"/>
      <c r="AT2186" s="9"/>
      <c r="GY2186" s="12"/>
    </row>
    <row r="2187" spans="9:207" s="1" customFormat="1">
      <c r="I2187" s="3"/>
      <c r="P2187" s="60"/>
      <c r="Q2187" s="60"/>
      <c r="R2187" s="60"/>
      <c r="T2187" s="3"/>
      <c r="U2187" s="5"/>
      <c r="V2187" s="3"/>
      <c r="W2187" s="5"/>
      <c r="AE2187" s="7"/>
      <c r="AM2187" s="8"/>
      <c r="AT2187" s="9"/>
      <c r="GY2187" s="12"/>
    </row>
    <row r="2188" spans="9:207" s="1" customFormat="1">
      <c r="I2188" s="3"/>
      <c r="P2188" s="60"/>
      <c r="Q2188" s="60"/>
      <c r="R2188" s="60"/>
      <c r="T2188" s="3"/>
      <c r="U2188" s="5"/>
      <c r="V2188" s="3"/>
      <c r="W2188" s="5"/>
      <c r="AE2188" s="7"/>
      <c r="AM2188" s="8"/>
      <c r="AT2188" s="9"/>
      <c r="GY2188" s="12"/>
    </row>
    <row r="2189" spans="9:207" s="1" customFormat="1">
      <c r="I2189" s="3"/>
      <c r="P2189" s="60"/>
      <c r="Q2189" s="60"/>
      <c r="R2189" s="60"/>
      <c r="T2189" s="3"/>
      <c r="U2189" s="5"/>
      <c r="V2189" s="3"/>
      <c r="W2189" s="5"/>
      <c r="AE2189" s="7"/>
      <c r="AM2189" s="8"/>
      <c r="AT2189" s="9"/>
      <c r="GY2189" s="12"/>
    </row>
    <row r="2190" spans="9:207" s="1" customFormat="1">
      <c r="I2190" s="3"/>
      <c r="P2190" s="60"/>
      <c r="Q2190" s="60"/>
      <c r="R2190" s="60"/>
      <c r="T2190" s="3"/>
      <c r="U2190" s="5"/>
      <c r="V2190" s="3"/>
      <c r="W2190" s="5"/>
      <c r="AE2190" s="7"/>
      <c r="AM2190" s="8"/>
      <c r="AT2190" s="9"/>
      <c r="GY2190" s="12"/>
    </row>
    <row r="2191" spans="9:207" s="1" customFormat="1">
      <c r="I2191" s="3"/>
      <c r="P2191" s="60"/>
      <c r="Q2191" s="60"/>
      <c r="R2191" s="60"/>
      <c r="T2191" s="3"/>
      <c r="U2191" s="5"/>
      <c r="V2191" s="3"/>
      <c r="W2191" s="5"/>
      <c r="AE2191" s="7"/>
      <c r="AM2191" s="8"/>
      <c r="AT2191" s="9"/>
      <c r="GY2191" s="12"/>
    </row>
    <row r="2192" spans="9:207" s="1" customFormat="1">
      <c r="I2192" s="3"/>
      <c r="P2192" s="60"/>
      <c r="Q2192" s="60"/>
      <c r="R2192" s="60"/>
      <c r="T2192" s="3"/>
      <c r="U2192" s="5"/>
      <c r="V2192" s="3"/>
      <c r="W2192" s="5"/>
      <c r="AE2192" s="7"/>
      <c r="AM2192" s="8"/>
      <c r="AT2192" s="9"/>
      <c r="GY2192" s="12"/>
    </row>
    <row r="2193" spans="9:207" s="1" customFormat="1">
      <c r="I2193" s="3"/>
      <c r="P2193" s="60"/>
      <c r="Q2193" s="60"/>
      <c r="R2193" s="60"/>
      <c r="T2193" s="3"/>
      <c r="U2193" s="5"/>
      <c r="V2193" s="3"/>
      <c r="W2193" s="5"/>
      <c r="AE2193" s="7"/>
      <c r="AM2193" s="8"/>
      <c r="AT2193" s="9"/>
      <c r="GY2193" s="12"/>
    </row>
    <row r="2194" spans="9:207" s="1" customFormat="1">
      <c r="I2194" s="3"/>
      <c r="P2194" s="60"/>
      <c r="Q2194" s="60"/>
      <c r="R2194" s="60"/>
      <c r="T2194" s="3"/>
      <c r="U2194" s="5"/>
      <c r="V2194" s="3"/>
      <c r="W2194" s="5"/>
      <c r="AE2194" s="7"/>
      <c r="AM2194" s="8"/>
      <c r="AT2194" s="9"/>
      <c r="GY2194" s="12"/>
    </row>
    <row r="2195" spans="9:207" s="1" customFormat="1">
      <c r="I2195" s="3"/>
      <c r="P2195" s="60"/>
      <c r="Q2195" s="60"/>
      <c r="R2195" s="60"/>
      <c r="T2195" s="3"/>
      <c r="U2195" s="5"/>
      <c r="V2195" s="3"/>
      <c r="W2195" s="5"/>
      <c r="AE2195" s="7"/>
      <c r="AM2195" s="8"/>
      <c r="AT2195" s="9"/>
      <c r="GY2195" s="12"/>
    </row>
    <row r="2196" spans="9:207" s="1" customFormat="1">
      <c r="I2196" s="3"/>
      <c r="P2196" s="60"/>
      <c r="Q2196" s="60"/>
      <c r="R2196" s="60"/>
      <c r="T2196" s="3"/>
      <c r="U2196" s="5"/>
      <c r="V2196" s="3"/>
      <c r="W2196" s="5"/>
      <c r="AE2196" s="7"/>
      <c r="AM2196" s="8"/>
      <c r="AT2196" s="9"/>
      <c r="GY2196" s="12"/>
    </row>
    <row r="2197" spans="9:207" s="1" customFormat="1">
      <c r="I2197" s="3"/>
      <c r="P2197" s="60"/>
      <c r="Q2197" s="60"/>
      <c r="R2197" s="60"/>
      <c r="T2197" s="3"/>
      <c r="U2197" s="5"/>
      <c r="V2197" s="3"/>
      <c r="W2197" s="5"/>
      <c r="AE2197" s="7"/>
      <c r="AM2197" s="8"/>
      <c r="AT2197" s="9"/>
      <c r="GY2197" s="12"/>
    </row>
    <row r="2198" spans="9:207" s="1" customFormat="1">
      <c r="I2198" s="3"/>
      <c r="P2198" s="60"/>
      <c r="Q2198" s="60"/>
      <c r="R2198" s="60"/>
      <c r="T2198" s="3"/>
      <c r="U2198" s="5"/>
      <c r="V2198" s="3"/>
      <c r="W2198" s="5"/>
      <c r="AE2198" s="7"/>
      <c r="AM2198" s="8"/>
      <c r="AT2198" s="9"/>
      <c r="GY2198" s="12"/>
    </row>
    <row r="2199" spans="9:207" s="1" customFormat="1">
      <c r="I2199" s="3"/>
      <c r="P2199" s="60"/>
      <c r="Q2199" s="60"/>
      <c r="R2199" s="60"/>
      <c r="T2199" s="3"/>
      <c r="U2199" s="5"/>
      <c r="V2199" s="3"/>
      <c r="W2199" s="5"/>
      <c r="AE2199" s="7"/>
      <c r="AM2199" s="8"/>
      <c r="AT2199" s="9"/>
      <c r="GY2199" s="12"/>
    </row>
    <row r="2200" spans="9:207" s="1" customFormat="1">
      <c r="I2200" s="3"/>
      <c r="P2200" s="60"/>
      <c r="Q2200" s="60"/>
      <c r="R2200" s="60"/>
      <c r="T2200" s="3"/>
      <c r="U2200" s="5"/>
      <c r="V2200" s="3"/>
      <c r="W2200" s="5"/>
      <c r="AE2200" s="7"/>
      <c r="AM2200" s="8"/>
      <c r="AT2200" s="9"/>
      <c r="GY2200" s="12"/>
    </row>
    <row r="2201" spans="9:207" s="1" customFormat="1">
      <c r="I2201" s="3"/>
      <c r="P2201" s="60"/>
      <c r="Q2201" s="60"/>
      <c r="R2201" s="60"/>
      <c r="T2201" s="3"/>
      <c r="U2201" s="5"/>
      <c r="V2201" s="3"/>
      <c r="W2201" s="5"/>
      <c r="AE2201" s="7"/>
      <c r="AM2201" s="8"/>
      <c r="AT2201" s="9"/>
      <c r="GY2201" s="12"/>
    </row>
    <row r="2202" spans="9:207" s="1" customFormat="1">
      <c r="I2202" s="3"/>
      <c r="P2202" s="60"/>
      <c r="Q2202" s="60"/>
      <c r="R2202" s="60"/>
      <c r="T2202" s="3"/>
      <c r="U2202" s="5"/>
      <c r="V2202" s="3"/>
      <c r="W2202" s="5"/>
      <c r="AE2202" s="7"/>
      <c r="AM2202" s="8"/>
      <c r="AT2202" s="9"/>
      <c r="GY2202" s="12"/>
    </row>
    <row r="2203" spans="9:207" s="1" customFormat="1">
      <c r="I2203" s="3"/>
      <c r="P2203" s="60"/>
      <c r="Q2203" s="60"/>
      <c r="R2203" s="60"/>
      <c r="T2203" s="3"/>
      <c r="U2203" s="5"/>
      <c r="V2203" s="3"/>
      <c r="W2203" s="5"/>
      <c r="AE2203" s="7"/>
      <c r="AM2203" s="8"/>
      <c r="AT2203" s="9"/>
      <c r="GY2203" s="12"/>
    </row>
    <row r="2204" spans="9:207" s="1" customFormat="1">
      <c r="I2204" s="3"/>
      <c r="P2204" s="60"/>
      <c r="Q2204" s="60"/>
      <c r="R2204" s="60"/>
      <c r="T2204" s="3"/>
      <c r="U2204" s="5"/>
      <c r="V2204" s="3"/>
      <c r="W2204" s="5"/>
      <c r="AE2204" s="7"/>
      <c r="AM2204" s="8"/>
      <c r="AT2204" s="9"/>
      <c r="GY2204" s="12"/>
    </row>
    <row r="2205" spans="9:207" s="1" customFormat="1">
      <c r="I2205" s="3"/>
      <c r="P2205" s="60"/>
      <c r="Q2205" s="60"/>
      <c r="R2205" s="60"/>
      <c r="T2205" s="3"/>
      <c r="U2205" s="5"/>
      <c r="V2205" s="3"/>
      <c r="W2205" s="5"/>
      <c r="AE2205" s="7"/>
      <c r="AM2205" s="8"/>
      <c r="AT2205" s="9"/>
      <c r="GY2205" s="12"/>
    </row>
    <row r="2206" spans="9:207" s="1" customFormat="1">
      <c r="I2206" s="3"/>
      <c r="P2206" s="60"/>
      <c r="Q2206" s="60"/>
      <c r="R2206" s="60"/>
      <c r="T2206" s="3"/>
      <c r="U2206" s="5"/>
      <c r="V2206" s="3"/>
      <c r="W2206" s="5"/>
      <c r="AE2206" s="7"/>
      <c r="AM2206" s="8"/>
      <c r="AT2206" s="9"/>
      <c r="GY2206" s="12"/>
    </row>
    <row r="2207" spans="9:207" s="1" customFormat="1">
      <c r="I2207" s="3"/>
      <c r="P2207" s="60"/>
      <c r="Q2207" s="60"/>
      <c r="R2207" s="60"/>
      <c r="T2207" s="3"/>
      <c r="U2207" s="5"/>
      <c r="V2207" s="3"/>
      <c r="W2207" s="5"/>
      <c r="AE2207" s="7"/>
      <c r="AM2207" s="8"/>
      <c r="AT2207" s="9"/>
      <c r="GY2207" s="12"/>
    </row>
    <row r="2208" spans="9:207" s="1" customFormat="1">
      <c r="I2208" s="3"/>
      <c r="P2208" s="60"/>
      <c r="Q2208" s="60"/>
      <c r="R2208" s="60"/>
      <c r="T2208" s="3"/>
      <c r="U2208" s="5"/>
      <c r="V2208" s="3"/>
      <c r="W2208" s="5"/>
      <c r="AE2208" s="7"/>
      <c r="AM2208" s="8"/>
      <c r="AT2208" s="9"/>
      <c r="GY2208" s="12"/>
    </row>
    <row r="2209" spans="9:207" s="1" customFormat="1">
      <c r="I2209" s="3"/>
      <c r="P2209" s="60"/>
      <c r="Q2209" s="60"/>
      <c r="R2209" s="60"/>
      <c r="T2209" s="3"/>
      <c r="U2209" s="5"/>
      <c r="V2209" s="3"/>
      <c r="W2209" s="5"/>
      <c r="AE2209" s="7"/>
      <c r="AM2209" s="8"/>
      <c r="AT2209" s="9"/>
      <c r="GY2209" s="12"/>
    </row>
    <row r="2210" spans="9:207" s="1" customFormat="1">
      <c r="I2210" s="3"/>
      <c r="P2210" s="60"/>
      <c r="Q2210" s="60"/>
      <c r="R2210" s="60"/>
      <c r="T2210" s="3"/>
      <c r="U2210" s="5"/>
      <c r="V2210" s="3"/>
      <c r="W2210" s="5"/>
      <c r="AE2210" s="7"/>
      <c r="AM2210" s="8"/>
      <c r="AT2210" s="9"/>
      <c r="GY2210" s="12"/>
    </row>
    <row r="2211" spans="9:207" s="1" customFormat="1">
      <c r="I2211" s="3"/>
      <c r="P2211" s="60"/>
      <c r="Q2211" s="60"/>
      <c r="R2211" s="60"/>
      <c r="T2211" s="3"/>
      <c r="U2211" s="5"/>
      <c r="V2211" s="3"/>
      <c r="W2211" s="5"/>
      <c r="AE2211" s="7"/>
      <c r="AM2211" s="8"/>
      <c r="AT2211" s="9"/>
      <c r="GY2211" s="12"/>
    </row>
    <row r="2212" spans="9:207" s="1" customFormat="1">
      <c r="I2212" s="3"/>
      <c r="P2212" s="60"/>
      <c r="Q2212" s="60"/>
      <c r="R2212" s="60"/>
      <c r="T2212" s="3"/>
      <c r="U2212" s="5"/>
      <c r="V2212" s="3"/>
      <c r="W2212" s="5"/>
      <c r="AE2212" s="7"/>
      <c r="AM2212" s="8"/>
      <c r="AT2212" s="9"/>
      <c r="GY2212" s="12"/>
    </row>
    <row r="2213" spans="9:207" s="1" customFormat="1">
      <c r="I2213" s="3"/>
      <c r="P2213" s="60"/>
      <c r="Q2213" s="60"/>
      <c r="R2213" s="60"/>
      <c r="T2213" s="3"/>
      <c r="U2213" s="5"/>
      <c r="V2213" s="3"/>
      <c r="W2213" s="5"/>
      <c r="AE2213" s="7"/>
      <c r="AM2213" s="8"/>
      <c r="AT2213" s="9"/>
      <c r="GY2213" s="12"/>
    </row>
    <row r="2214" spans="9:207" s="1" customFormat="1">
      <c r="I2214" s="3"/>
      <c r="P2214" s="60"/>
      <c r="Q2214" s="60"/>
      <c r="R2214" s="60"/>
      <c r="T2214" s="3"/>
      <c r="U2214" s="5"/>
      <c r="V2214" s="3"/>
      <c r="W2214" s="5"/>
      <c r="AE2214" s="7"/>
      <c r="AM2214" s="8"/>
      <c r="AT2214" s="9"/>
      <c r="GY2214" s="12"/>
    </row>
    <row r="2215" spans="9:207" s="1" customFormat="1">
      <c r="I2215" s="3"/>
      <c r="P2215" s="60"/>
      <c r="Q2215" s="60"/>
      <c r="R2215" s="60"/>
      <c r="T2215" s="3"/>
      <c r="U2215" s="5"/>
      <c r="V2215" s="3"/>
      <c r="W2215" s="5"/>
      <c r="AE2215" s="7"/>
      <c r="AM2215" s="8"/>
      <c r="AT2215" s="9"/>
      <c r="GY2215" s="12"/>
    </row>
    <row r="2216" spans="9:207" s="1" customFormat="1">
      <c r="I2216" s="3"/>
      <c r="P2216" s="60"/>
      <c r="Q2216" s="60"/>
      <c r="R2216" s="60"/>
      <c r="T2216" s="3"/>
      <c r="U2216" s="5"/>
      <c r="V2216" s="3"/>
      <c r="W2216" s="5"/>
      <c r="AE2216" s="7"/>
      <c r="AM2216" s="8"/>
      <c r="AT2216" s="9"/>
      <c r="GY2216" s="12"/>
    </row>
    <row r="2217" spans="9:207" s="1" customFormat="1">
      <c r="I2217" s="3"/>
      <c r="P2217" s="60"/>
      <c r="Q2217" s="60"/>
      <c r="R2217" s="60"/>
      <c r="T2217" s="3"/>
      <c r="U2217" s="5"/>
      <c r="V2217" s="3"/>
      <c r="W2217" s="5"/>
      <c r="AE2217" s="7"/>
      <c r="AM2217" s="8"/>
      <c r="AT2217" s="9"/>
      <c r="GY2217" s="12"/>
    </row>
    <row r="2218" spans="9:207" s="1" customFormat="1">
      <c r="I2218" s="3"/>
      <c r="P2218" s="60"/>
      <c r="Q2218" s="60"/>
      <c r="R2218" s="60"/>
      <c r="T2218" s="3"/>
      <c r="U2218" s="5"/>
      <c r="V2218" s="3"/>
      <c r="W2218" s="5"/>
      <c r="AE2218" s="7"/>
      <c r="AM2218" s="8"/>
      <c r="AT2218" s="9"/>
      <c r="GY2218" s="12"/>
    </row>
    <row r="2219" spans="9:207" s="1" customFormat="1">
      <c r="I2219" s="3"/>
      <c r="P2219" s="60"/>
      <c r="Q2219" s="60"/>
      <c r="R2219" s="60"/>
      <c r="T2219" s="3"/>
      <c r="U2219" s="5"/>
      <c r="V2219" s="3"/>
      <c r="W2219" s="5"/>
      <c r="AE2219" s="7"/>
      <c r="AM2219" s="8"/>
      <c r="AT2219" s="9"/>
      <c r="GY2219" s="12"/>
    </row>
    <row r="2220" spans="9:207" s="1" customFormat="1">
      <c r="I2220" s="3"/>
      <c r="P2220" s="60"/>
      <c r="Q2220" s="60"/>
      <c r="R2220" s="60"/>
      <c r="T2220" s="3"/>
      <c r="U2220" s="5"/>
      <c r="V2220" s="3"/>
      <c r="W2220" s="5"/>
      <c r="AE2220" s="7"/>
      <c r="AM2220" s="8"/>
      <c r="AT2220" s="9"/>
      <c r="GY2220" s="12"/>
    </row>
    <row r="2221" spans="9:207" s="1" customFormat="1">
      <c r="I2221" s="3"/>
      <c r="P2221" s="60"/>
      <c r="Q2221" s="60"/>
      <c r="R2221" s="60"/>
      <c r="T2221" s="3"/>
      <c r="U2221" s="5"/>
      <c r="V2221" s="3"/>
      <c r="W2221" s="5"/>
      <c r="AE2221" s="7"/>
      <c r="AM2221" s="8"/>
      <c r="AT2221" s="9"/>
      <c r="GY2221" s="12"/>
    </row>
    <row r="2222" spans="9:207" s="1" customFormat="1">
      <c r="I2222" s="3"/>
      <c r="P2222" s="60"/>
      <c r="Q2222" s="60"/>
      <c r="R2222" s="60"/>
      <c r="T2222" s="3"/>
      <c r="U2222" s="5"/>
      <c r="V2222" s="3"/>
      <c r="W2222" s="5"/>
      <c r="AE2222" s="7"/>
      <c r="AM2222" s="8"/>
      <c r="AT2222" s="9"/>
      <c r="GY2222" s="12"/>
    </row>
    <row r="2223" spans="9:207" s="1" customFormat="1">
      <c r="I2223" s="3"/>
      <c r="P2223" s="60"/>
      <c r="Q2223" s="60"/>
      <c r="R2223" s="60"/>
      <c r="T2223" s="3"/>
      <c r="U2223" s="5"/>
      <c r="V2223" s="3"/>
      <c r="W2223" s="5"/>
      <c r="AE2223" s="7"/>
      <c r="AM2223" s="8"/>
      <c r="AT2223" s="9"/>
      <c r="GY2223" s="12"/>
    </row>
    <row r="2224" spans="9:207" s="1" customFormat="1">
      <c r="I2224" s="3"/>
      <c r="P2224" s="60"/>
      <c r="Q2224" s="60"/>
      <c r="R2224" s="60"/>
      <c r="T2224" s="3"/>
      <c r="U2224" s="5"/>
      <c r="V2224" s="3"/>
      <c r="W2224" s="5"/>
      <c r="AE2224" s="7"/>
      <c r="AM2224" s="8"/>
      <c r="AT2224" s="9"/>
      <c r="GY2224" s="12"/>
    </row>
    <row r="2225" spans="9:207" s="1" customFormat="1">
      <c r="I2225" s="3"/>
      <c r="P2225" s="60"/>
      <c r="Q2225" s="60"/>
      <c r="R2225" s="60"/>
      <c r="T2225" s="3"/>
      <c r="U2225" s="5"/>
      <c r="V2225" s="3"/>
      <c r="W2225" s="5"/>
      <c r="AE2225" s="7"/>
      <c r="AM2225" s="8"/>
      <c r="AT2225" s="9"/>
      <c r="GY2225" s="12"/>
    </row>
    <row r="2226" spans="9:207" s="1" customFormat="1">
      <c r="I2226" s="3"/>
      <c r="P2226" s="60"/>
      <c r="Q2226" s="60"/>
      <c r="R2226" s="60"/>
      <c r="T2226" s="3"/>
      <c r="U2226" s="5"/>
      <c r="V2226" s="3"/>
      <c r="W2226" s="5"/>
      <c r="AE2226" s="7"/>
      <c r="AM2226" s="8"/>
      <c r="AT2226" s="9"/>
      <c r="GY2226" s="12"/>
    </row>
    <row r="2227" spans="9:207" s="1" customFormat="1">
      <c r="I2227" s="3"/>
      <c r="P2227" s="60"/>
      <c r="Q2227" s="60"/>
      <c r="R2227" s="60"/>
      <c r="T2227" s="3"/>
      <c r="U2227" s="5"/>
      <c r="V2227" s="3"/>
      <c r="W2227" s="5"/>
      <c r="AE2227" s="7"/>
      <c r="AM2227" s="8"/>
      <c r="AT2227" s="9"/>
      <c r="GY2227" s="12"/>
    </row>
    <row r="2228" spans="9:207" s="1" customFormat="1">
      <c r="I2228" s="3"/>
      <c r="P2228" s="60"/>
      <c r="Q2228" s="60"/>
      <c r="R2228" s="60"/>
      <c r="T2228" s="3"/>
      <c r="U2228" s="5"/>
      <c r="V2228" s="3"/>
      <c r="W2228" s="5"/>
      <c r="AE2228" s="7"/>
      <c r="AM2228" s="8"/>
      <c r="AT2228" s="9"/>
      <c r="GY2228" s="12"/>
    </row>
    <row r="2229" spans="9:207" s="1" customFormat="1">
      <c r="I2229" s="3"/>
      <c r="P2229" s="60"/>
      <c r="Q2229" s="60"/>
      <c r="R2229" s="60"/>
      <c r="T2229" s="3"/>
      <c r="U2229" s="5"/>
      <c r="V2229" s="3"/>
      <c r="W2229" s="5"/>
      <c r="AE2229" s="7"/>
      <c r="AM2229" s="8"/>
      <c r="AT2229" s="9"/>
      <c r="GY2229" s="12"/>
    </row>
    <row r="2230" spans="9:207" s="1" customFormat="1">
      <c r="I2230" s="3"/>
      <c r="P2230" s="60"/>
      <c r="Q2230" s="60"/>
      <c r="R2230" s="60"/>
      <c r="T2230" s="3"/>
      <c r="U2230" s="5"/>
      <c r="V2230" s="3"/>
      <c r="W2230" s="5"/>
      <c r="AE2230" s="7"/>
      <c r="AM2230" s="8"/>
      <c r="AT2230" s="9"/>
      <c r="GY2230" s="12"/>
    </row>
    <row r="2231" spans="9:207" s="1" customFormat="1">
      <c r="I2231" s="3"/>
      <c r="P2231" s="60"/>
      <c r="Q2231" s="60"/>
      <c r="R2231" s="60"/>
      <c r="T2231" s="3"/>
      <c r="U2231" s="5"/>
      <c r="V2231" s="3"/>
      <c r="W2231" s="5"/>
      <c r="AE2231" s="7"/>
      <c r="AM2231" s="8"/>
      <c r="AT2231" s="9"/>
      <c r="GY2231" s="12"/>
    </row>
    <row r="2232" spans="9:207" s="1" customFormat="1">
      <c r="I2232" s="3"/>
      <c r="P2232" s="60"/>
      <c r="Q2232" s="60"/>
      <c r="R2232" s="60"/>
      <c r="T2232" s="3"/>
      <c r="U2232" s="5"/>
      <c r="V2232" s="3"/>
      <c r="W2232" s="5"/>
      <c r="AE2232" s="7"/>
      <c r="AM2232" s="8"/>
      <c r="AT2232" s="9"/>
      <c r="GY2232" s="12"/>
    </row>
    <row r="2233" spans="9:207" s="1" customFormat="1">
      <c r="I2233" s="3"/>
      <c r="P2233" s="60"/>
      <c r="Q2233" s="60"/>
      <c r="R2233" s="60"/>
      <c r="T2233" s="3"/>
      <c r="U2233" s="5"/>
      <c r="V2233" s="3"/>
      <c r="W2233" s="5"/>
      <c r="AE2233" s="7"/>
      <c r="AM2233" s="8"/>
      <c r="AT2233" s="9"/>
      <c r="GY2233" s="12"/>
    </row>
    <row r="2234" spans="9:207" s="1" customFormat="1">
      <c r="I2234" s="3"/>
      <c r="P2234" s="60"/>
      <c r="Q2234" s="60"/>
      <c r="R2234" s="60"/>
      <c r="T2234" s="3"/>
      <c r="U2234" s="5"/>
      <c r="V2234" s="3"/>
      <c r="W2234" s="5"/>
      <c r="AE2234" s="7"/>
      <c r="AM2234" s="8"/>
      <c r="AT2234" s="9"/>
      <c r="GY2234" s="12"/>
    </row>
    <row r="2235" spans="9:207" s="1" customFormat="1">
      <c r="I2235" s="3"/>
      <c r="P2235" s="60"/>
      <c r="Q2235" s="60"/>
      <c r="R2235" s="60"/>
      <c r="T2235" s="3"/>
      <c r="U2235" s="5"/>
      <c r="V2235" s="3"/>
      <c r="W2235" s="5"/>
      <c r="AE2235" s="7"/>
      <c r="AM2235" s="8"/>
      <c r="AT2235" s="9"/>
      <c r="GY2235" s="12"/>
    </row>
    <row r="2236" spans="9:207" s="1" customFormat="1">
      <c r="I2236" s="3"/>
      <c r="P2236" s="60"/>
      <c r="Q2236" s="60"/>
      <c r="R2236" s="60"/>
      <c r="T2236" s="3"/>
      <c r="U2236" s="5"/>
      <c r="V2236" s="3"/>
      <c r="W2236" s="5"/>
      <c r="AE2236" s="7"/>
      <c r="AM2236" s="8"/>
      <c r="AT2236" s="9"/>
      <c r="GY2236" s="12"/>
    </row>
    <row r="2237" spans="9:207" s="1" customFormat="1">
      <c r="I2237" s="3"/>
      <c r="P2237" s="60"/>
      <c r="Q2237" s="60"/>
      <c r="R2237" s="60"/>
      <c r="T2237" s="3"/>
      <c r="U2237" s="5"/>
      <c r="V2237" s="3"/>
      <c r="W2237" s="5"/>
      <c r="AE2237" s="7"/>
      <c r="AM2237" s="8"/>
      <c r="AT2237" s="9"/>
      <c r="GY2237" s="12"/>
    </row>
    <row r="2238" spans="9:207" s="1" customFormat="1">
      <c r="I2238" s="3"/>
      <c r="P2238" s="60"/>
      <c r="Q2238" s="60"/>
      <c r="R2238" s="60"/>
      <c r="T2238" s="3"/>
      <c r="U2238" s="5"/>
      <c r="V2238" s="3"/>
      <c r="W2238" s="5"/>
      <c r="AE2238" s="7"/>
      <c r="AM2238" s="8"/>
      <c r="AT2238" s="9"/>
      <c r="GY2238" s="12"/>
    </row>
    <row r="2239" spans="9:207" s="1" customFormat="1">
      <c r="I2239" s="3"/>
      <c r="P2239" s="60"/>
      <c r="Q2239" s="60"/>
      <c r="R2239" s="60"/>
      <c r="T2239" s="3"/>
      <c r="U2239" s="5"/>
      <c r="V2239" s="3"/>
      <c r="W2239" s="5"/>
      <c r="AE2239" s="7"/>
      <c r="AM2239" s="8"/>
      <c r="AT2239" s="9"/>
      <c r="GY2239" s="12"/>
    </row>
    <row r="2240" spans="9:207" s="1" customFormat="1">
      <c r="I2240" s="3"/>
      <c r="P2240" s="60"/>
      <c r="Q2240" s="60"/>
      <c r="R2240" s="60"/>
      <c r="T2240" s="3"/>
      <c r="U2240" s="5"/>
      <c r="V2240" s="3"/>
      <c r="W2240" s="5"/>
      <c r="AE2240" s="7"/>
      <c r="AM2240" s="8"/>
      <c r="AT2240" s="9"/>
      <c r="GY2240" s="12"/>
    </row>
    <row r="2241" spans="9:207" s="1" customFormat="1">
      <c r="I2241" s="3"/>
      <c r="P2241" s="60"/>
      <c r="Q2241" s="60"/>
      <c r="R2241" s="60"/>
      <c r="T2241" s="3"/>
      <c r="U2241" s="5"/>
      <c r="V2241" s="3"/>
      <c r="W2241" s="5"/>
      <c r="AE2241" s="7"/>
      <c r="AM2241" s="8"/>
      <c r="AT2241" s="9"/>
      <c r="GY2241" s="12"/>
    </row>
    <row r="2242" spans="9:207" s="1" customFormat="1">
      <c r="I2242" s="3"/>
      <c r="P2242" s="60"/>
      <c r="Q2242" s="60"/>
      <c r="R2242" s="60"/>
      <c r="T2242" s="3"/>
      <c r="U2242" s="5"/>
      <c r="V2242" s="3"/>
      <c r="W2242" s="5"/>
      <c r="AE2242" s="7"/>
      <c r="AM2242" s="8"/>
      <c r="AT2242" s="9"/>
      <c r="GY2242" s="12"/>
    </row>
    <row r="2243" spans="9:207" s="1" customFormat="1">
      <c r="I2243" s="3"/>
      <c r="P2243" s="60"/>
      <c r="Q2243" s="60"/>
      <c r="R2243" s="60"/>
      <c r="T2243" s="3"/>
      <c r="U2243" s="5"/>
      <c r="V2243" s="3"/>
      <c r="W2243" s="5"/>
      <c r="AE2243" s="7"/>
      <c r="AM2243" s="8"/>
      <c r="AT2243" s="9"/>
      <c r="GY2243" s="12"/>
    </row>
    <row r="2244" spans="9:207" s="1" customFormat="1">
      <c r="I2244" s="3"/>
      <c r="P2244" s="60"/>
      <c r="Q2244" s="60"/>
      <c r="R2244" s="60"/>
      <c r="T2244" s="3"/>
      <c r="U2244" s="5"/>
      <c r="V2244" s="3"/>
      <c r="W2244" s="5"/>
      <c r="AE2244" s="7"/>
      <c r="AM2244" s="8"/>
      <c r="AT2244" s="9"/>
      <c r="GY2244" s="12"/>
    </row>
    <row r="2245" spans="9:207" s="1" customFormat="1">
      <c r="I2245" s="3"/>
      <c r="P2245" s="60"/>
      <c r="Q2245" s="60"/>
      <c r="R2245" s="60"/>
      <c r="T2245" s="3"/>
      <c r="U2245" s="5"/>
      <c r="V2245" s="3"/>
      <c r="W2245" s="5"/>
      <c r="AE2245" s="7"/>
      <c r="AM2245" s="8"/>
      <c r="AT2245" s="9"/>
      <c r="GY2245" s="12"/>
    </row>
    <row r="2246" spans="9:207" s="1" customFormat="1">
      <c r="I2246" s="3"/>
      <c r="P2246" s="60"/>
      <c r="Q2246" s="60"/>
      <c r="R2246" s="60"/>
      <c r="T2246" s="3"/>
      <c r="U2246" s="5"/>
      <c r="V2246" s="3"/>
      <c r="W2246" s="5"/>
      <c r="AE2246" s="7"/>
      <c r="AM2246" s="8"/>
      <c r="AT2246" s="9"/>
      <c r="GY2246" s="12"/>
    </row>
    <row r="2247" spans="9:207" s="1" customFormat="1">
      <c r="I2247" s="3"/>
      <c r="P2247" s="60"/>
      <c r="Q2247" s="60"/>
      <c r="R2247" s="60"/>
      <c r="T2247" s="3"/>
      <c r="U2247" s="5"/>
      <c r="V2247" s="3"/>
      <c r="W2247" s="5"/>
      <c r="AE2247" s="7"/>
      <c r="AM2247" s="8"/>
      <c r="AT2247" s="9"/>
      <c r="GY2247" s="12"/>
    </row>
    <row r="2248" spans="9:207" s="1" customFormat="1">
      <c r="I2248" s="3"/>
      <c r="P2248" s="60"/>
      <c r="Q2248" s="60"/>
      <c r="R2248" s="60"/>
      <c r="T2248" s="3"/>
      <c r="U2248" s="5"/>
      <c r="V2248" s="3"/>
      <c r="W2248" s="5"/>
      <c r="AE2248" s="7"/>
      <c r="AM2248" s="8"/>
      <c r="AT2248" s="9"/>
      <c r="GY2248" s="12"/>
    </row>
    <row r="2249" spans="9:207" s="1" customFormat="1">
      <c r="I2249" s="3"/>
      <c r="P2249" s="60"/>
      <c r="Q2249" s="60"/>
      <c r="R2249" s="60"/>
      <c r="T2249" s="3"/>
      <c r="U2249" s="5"/>
      <c r="V2249" s="3"/>
      <c r="W2249" s="5"/>
      <c r="AE2249" s="7"/>
      <c r="AM2249" s="8"/>
      <c r="AT2249" s="9"/>
      <c r="GY2249" s="12"/>
    </row>
    <row r="2250" spans="9:207" s="1" customFormat="1">
      <c r="I2250" s="3"/>
      <c r="P2250" s="60"/>
      <c r="Q2250" s="60"/>
      <c r="R2250" s="60"/>
      <c r="T2250" s="3"/>
      <c r="U2250" s="5"/>
      <c r="V2250" s="3"/>
      <c r="W2250" s="5"/>
      <c r="AE2250" s="7"/>
      <c r="AM2250" s="8"/>
      <c r="AT2250" s="9"/>
      <c r="GY2250" s="12"/>
    </row>
    <row r="2251" spans="9:207" s="1" customFormat="1">
      <c r="I2251" s="3"/>
      <c r="P2251" s="60"/>
      <c r="Q2251" s="60"/>
      <c r="R2251" s="60"/>
      <c r="T2251" s="3"/>
      <c r="U2251" s="5"/>
      <c r="V2251" s="3"/>
      <c r="W2251" s="5"/>
      <c r="AE2251" s="7"/>
      <c r="AM2251" s="8"/>
      <c r="AT2251" s="9"/>
      <c r="GY2251" s="12"/>
    </row>
    <row r="2252" spans="9:207" s="1" customFormat="1">
      <c r="I2252" s="3"/>
      <c r="P2252" s="60"/>
      <c r="Q2252" s="60"/>
      <c r="R2252" s="60"/>
      <c r="T2252" s="3"/>
      <c r="U2252" s="5"/>
      <c r="V2252" s="3"/>
      <c r="W2252" s="5"/>
      <c r="AE2252" s="7"/>
      <c r="AM2252" s="8"/>
      <c r="AT2252" s="9"/>
      <c r="GY2252" s="12"/>
    </row>
    <row r="2253" spans="9:207" s="1" customFormat="1">
      <c r="I2253" s="3"/>
      <c r="P2253" s="60"/>
      <c r="Q2253" s="60"/>
      <c r="R2253" s="60"/>
      <c r="T2253" s="3"/>
      <c r="U2253" s="5"/>
      <c r="V2253" s="3"/>
      <c r="W2253" s="5"/>
      <c r="AE2253" s="7"/>
      <c r="AM2253" s="8"/>
      <c r="AT2253" s="9"/>
      <c r="GY2253" s="12"/>
    </row>
    <row r="2254" spans="9:207" s="1" customFormat="1">
      <c r="I2254" s="3"/>
      <c r="P2254" s="60"/>
      <c r="Q2254" s="60"/>
      <c r="R2254" s="60"/>
      <c r="T2254" s="3"/>
      <c r="U2254" s="5"/>
      <c r="V2254" s="3"/>
      <c r="W2254" s="5"/>
      <c r="AE2254" s="7"/>
      <c r="AM2254" s="8"/>
      <c r="AT2254" s="9"/>
      <c r="GY2254" s="12"/>
    </row>
    <row r="2255" spans="9:207" s="1" customFormat="1">
      <c r="I2255" s="3"/>
      <c r="P2255" s="60"/>
      <c r="Q2255" s="60"/>
      <c r="R2255" s="60"/>
      <c r="T2255" s="3"/>
      <c r="U2255" s="5"/>
      <c r="V2255" s="3"/>
      <c r="W2255" s="5"/>
      <c r="AE2255" s="7"/>
      <c r="AM2255" s="8"/>
      <c r="AT2255" s="9"/>
      <c r="GY2255" s="12"/>
    </row>
    <row r="2256" spans="9:207" s="1" customFormat="1">
      <c r="I2256" s="3"/>
      <c r="P2256" s="60"/>
      <c r="Q2256" s="60"/>
      <c r="R2256" s="60"/>
      <c r="T2256" s="3"/>
      <c r="U2256" s="5"/>
      <c r="V2256" s="3"/>
      <c r="W2256" s="5"/>
      <c r="AE2256" s="7"/>
      <c r="AM2256" s="8"/>
      <c r="AT2256" s="9"/>
      <c r="GY2256" s="12"/>
    </row>
    <row r="2257" spans="9:207" s="1" customFormat="1">
      <c r="I2257" s="3"/>
      <c r="P2257" s="60"/>
      <c r="Q2257" s="60"/>
      <c r="R2257" s="60"/>
      <c r="T2257" s="3"/>
      <c r="U2257" s="5"/>
      <c r="V2257" s="3"/>
      <c r="W2257" s="5"/>
      <c r="AE2257" s="7"/>
      <c r="AM2257" s="8"/>
      <c r="AT2257" s="9"/>
      <c r="GY2257" s="12"/>
    </row>
    <row r="2258" spans="9:207" s="1" customFormat="1">
      <c r="I2258" s="3"/>
      <c r="P2258" s="60"/>
      <c r="Q2258" s="60"/>
      <c r="R2258" s="60"/>
      <c r="T2258" s="3"/>
      <c r="U2258" s="5"/>
      <c r="V2258" s="3"/>
      <c r="W2258" s="5"/>
      <c r="AE2258" s="7"/>
      <c r="AM2258" s="8"/>
      <c r="AT2258" s="9"/>
      <c r="GY2258" s="12"/>
    </row>
    <row r="2259" spans="9:207" s="1" customFormat="1">
      <c r="I2259" s="3"/>
      <c r="P2259" s="60"/>
      <c r="Q2259" s="60"/>
      <c r="R2259" s="60"/>
      <c r="T2259" s="3"/>
      <c r="U2259" s="5"/>
      <c r="V2259" s="3"/>
      <c r="W2259" s="5"/>
      <c r="AE2259" s="7"/>
      <c r="AM2259" s="8"/>
      <c r="AT2259" s="9"/>
      <c r="GY2259" s="12"/>
    </row>
    <row r="2260" spans="9:207" s="1" customFormat="1">
      <c r="I2260" s="3"/>
      <c r="P2260" s="60"/>
      <c r="Q2260" s="60"/>
      <c r="R2260" s="60"/>
      <c r="T2260" s="3"/>
      <c r="U2260" s="5"/>
      <c r="V2260" s="3"/>
      <c r="W2260" s="5"/>
      <c r="AE2260" s="7"/>
      <c r="AM2260" s="8"/>
      <c r="AT2260" s="9"/>
      <c r="GY2260" s="12"/>
    </row>
    <row r="2261" spans="9:207" s="1" customFormat="1">
      <c r="I2261" s="3"/>
      <c r="P2261" s="60"/>
      <c r="Q2261" s="60"/>
      <c r="R2261" s="60"/>
      <c r="T2261" s="3"/>
      <c r="U2261" s="5"/>
      <c r="V2261" s="3"/>
      <c r="W2261" s="5"/>
      <c r="AE2261" s="7"/>
      <c r="AM2261" s="8"/>
      <c r="AT2261" s="9"/>
      <c r="GY2261" s="12"/>
    </row>
    <row r="2262" spans="9:207" s="1" customFormat="1">
      <c r="I2262" s="3"/>
      <c r="P2262" s="60"/>
      <c r="Q2262" s="60"/>
      <c r="R2262" s="60"/>
      <c r="T2262" s="3"/>
      <c r="U2262" s="5"/>
      <c r="V2262" s="3"/>
      <c r="W2262" s="5"/>
      <c r="AE2262" s="7"/>
      <c r="AM2262" s="8"/>
      <c r="AT2262" s="9"/>
      <c r="GY2262" s="12"/>
    </row>
    <row r="2263" spans="9:207" s="1" customFormat="1">
      <c r="I2263" s="3"/>
      <c r="P2263" s="60"/>
      <c r="Q2263" s="60"/>
      <c r="R2263" s="60"/>
      <c r="T2263" s="3"/>
      <c r="U2263" s="5"/>
      <c r="V2263" s="3"/>
      <c r="W2263" s="5"/>
      <c r="AE2263" s="7"/>
      <c r="AM2263" s="8"/>
      <c r="AT2263" s="9"/>
      <c r="GY2263" s="12"/>
    </row>
    <row r="2264" spans="9:207" s="1" customFormat="1">
      <c r="I2264" s="3"/>
      <c r="P2264" s="60"/>
      <c r="Q2264" s="60"/>
      <c r="R2264" s="60"/>
      <c r="T2264" s="3"/>
      <c r="U2264" s="5"/>
      <c r="V2264" s="3"/>
      <c r="W2264" s="5"/>
      <c r="AE2264" s="7"/>
      <c r="AM2264" s="8"/>
      <c r="AT2264" s="9"/>
      <c r="GY2264" s="12"/>
    </row>
    <row r="2265" spans="9:207" s="1" customFormat="1">
      <c r="I2265" s="3"/>
      <c r="P2265" s="60"/>
      <c r="Q2265" s="60"/>
      <c r="R2265" s="60"/>
      <c r="T2265" s="3"/>
      <c r="U2265" s="5"/>
      <c r="V2265" s="3"/>
      <c r="W2265" s="5"/>
      <c r="AE2265" s="7"/>
      <c r="AM2265" s="8"/>
      <c r="AT2265" s="9"/>
      <c r="GY2265" s="12"/>
    </row>
    <row r="2266" spans="9:207" s="1" customFormat="1">
      <c r="I2266" s="3"/>
      <c r="P2266" s="60"/>
      <c r="Q2266" s="60"/>
      <c r="R2266" s="60"/>
      <c r="T2266" s="3"/>
      <c r="U2266" s="5"/>
      <c r="V2266" s="3"/>
      <c r="W2266" s="5"/>
      <c r="AE2266" s="7"/>
      <c r="AM2266" s="8"/>
      <c r="AT2266" s="9"/>
      <c r="GY2266" s="12"/>
    </row>
    <row r="2267" spans="9:207" s="1" customFormat="1">
      <c r="I2267" s="3"/>
      <c r="P2267" s="60"/>
      <c r="Q2267" s="60"/>
      <c r="R2267" s="60"/>
      <c r="T2267" s="3"/>
      <c r="U2267" s="5"/>
      <c r="V2267" s="3"/>
      <c r="W2267" s="5"/>
      <c r="AE2267" s="7"/>
      <c r="AM2267" s="8"/>
      <c r="AT2267" s="9"/>
      <c r="GY2267" s="12"/>
    </row>
    <row r="2268" spans="9:207" s="1" customFormat="1">
      <c r="I2268" s="3"/>
      <c r="P2268" s="60"/>
      <c r="Q2268" s="60"/>
      <c r="R2268" s="60"/>
      <c r="T2268" s="3"/>
      <c r="U2268" s="5"/>
      <c r="V2268" s="3"/>
      <c r="W2268" s="5"/>
      <c r="AE2268" s="7"/>
      <c r="AM2268" s="8"/>
      <c r="AT2268" s="9"/>
      <c r="GY2268" s="12"/>
    </row>
    <row r="2269" spans="9:207" s="1" customFormat="1">
      <c r="I2269" s="3"/>
      <c r="P2269" s="60"/>
      <c r="Q2269" s="60"/>
      <c r="R2269" s="60"/>
      <c r="T2269" s="3"/>
      <c r="U2269" s="5"/>
      <c r="V2269" s="3"/>
      <c r="W2269" s="5"/>
      <c r="AE2269" s="7"/>
      <c r="AM2269" s="8"/>
      <c r="AT2269" s="9"/>
      <c r="GY2269" s="12"/>
    </row>
    <row r="2270" spans="9:207" s="1" customFormat="1">
      <c r="I2270" s="3"/>
      <c r="P2270" s="60"/>
      <c r="Q2270" s="60"/>
      <c r="R2270" s="60"/>
      <c r="T2270" s="3"/>
      <c r="U2270" s="5"/>
      <c r="V2270" s="3"/>
      <c r="W2270" s="5"/>
      <c r="AE2270" s="7"/>
      <c r="AM2270" s="8"/>
      <c r="AT2270" s="9"/>
      <c r="GY2270" s="12"/>
    </row>
    <row r="2271" spans="9:207" s="1" customFormat="1">
      <c r="I2271" s="3"/>
      <c r="P2271" s="60"/>
      <c r="Q2271" s="60"/>
      <c r="R2271" s="60"/>
      <c r="T2271" s="3"/>
      <c r="U2271" s="5"/>
      <c r="V2271" s="3"/>
      <c r="W2271" s="5"/>
      <c r="AE2271" s="7"/>
      <c r="AM2271" s="8"/>
      <c r="AT2271" s="9"/>
      <c r="GY2271" s="12"/>
    </row>
    <row r="2272" spans="9:207" s="1" customFormat="1">
      <c r="I2272" s="3"/>
      <c r="P2272" s="60"/>
      <c r="Q2272" s="60"/>
      <c r="R2272" s="60"/>
      <c r="T2272" s="3"/>
      <c r="U2272" s="5"/>
      <c r="V2272" s="3"/>
      <c r="W2272" s="5"/>
      <c r="AE2272" s="7"/>
      <c r="AM2272" s="8"/>
      <c r="AT2272" s="9"/>
      <c r="GY2272" s="12"/>
    </row>
    <row r="2273" spans="9:207" s="1" customFormat="1">
      <c r="I2273" s="3"/>
      <c r="P2273" s="60"/>
      <c r="Q2273" s="60"/>
      <c r="R2273" s="60"/>
      <c r="T2273" s="3"/>
      <c r="U2273" s="5"/>
      <c r="V2273" s="3"/>
      <c r="W2273" s="5"/>
      <c r="AE2273" s="7"/>
      <c r="AM2273" s="8"/>
      <c r="AT2273" s="9"/>
      <c r="GY2273" s="12"/>
    </row>
    <row r="2274" spans="9:207" s="1" customFormat="1">
      <c r="I2274" s="3"/>
      <c r="P2274" s="60"/>
      <c r="Q2274" s="60"/>
      <c r="R2274" s="60"/>
      <c r="T2274" s="3"/>
      <c r="U2274" s="5"/>
      <c r="V2274" s="3"/>
      <c r="W2274" s="5"/>
      <c r="AE2274" s="7"/>
      <c r="AM2274" s="8"/>
      <c r="AT2274" s="9"/>
      <c r="GY2274" s="12"/>
    </row>
    <row r="2275" spans="9:207" s="1" customFormat="1">
      <c r="I2275" s="3"/>
      <c r="P2275" s="60"/>
      <c r="Q2275" s="60"/>
      <c r="R2275" s="60"/>
      <c r="T2275" s="3"/>
      <c r="U2275" s="5"/>
      <c r="V2275" s="3"/>
      <c r="W2275" s="5"/>
      <c r="AE2275" s="7"/>
      <c r="AM2275" s="8"/>
      <c r="AT2275" s="9"/>
      <c r="GY2275" s="12"/>
    </row>
    <row r="2276" spans="9:207" s="1" customFormat="1">
      <c r="I2276" s="3"/>
      <c r="P2276" s="60"/>
      <c r="Q2276" s="60"/>
      <c r="R2276" s="60"/>
      <c r="T2276" s="3"/>
      <c r="U2276" s="5"/>
      <c r="V2276" s="3"/>
      <c r="W2276" s="5"/>
      <c r="AE2276" s="7"/>
      <c r="AM2276" s="8"/>
      <c r="AT2276" s="9"/>
      <c r="GY2276" s="12"/>
    </row>
    <row r="2277" spans="9:207" s="1" customFormat="1">
      <c r="I2277" s="3"/>
      <c r="P2277" s="60"/>
      <c r="Q2277" s="60"/>
      <c r="R2277" s="60"/>
      <c r="T2277" s="3"/>
      <c r="U2277" s="5"/>
      <c r="V2277" s="3"/>
      <c r="W2277" s="5"/>
      <c r="AE2277" s="7"/>
      <c r="AM2277" s="8"/>
      <c r="AT2277" s="9"/>
      <c r="GY2277" s="12"/>
    </row>
    <row r="2278" spans="9:207" s="1" customFormat="1">
      <c r="I2278" s="3"/>
      <c r="P2278" s="60"/>
      <c r="Q2278" s="60"/>
      <c r="R2278" s="60"/>
      <c r="T2278" s="3"/>
      <c r="U2278" s="5"/>
      <c r="V2278" s="3"/>
      <c r="W2278" s="5"/>
      <c r="AE2278" s="7"/>
      <c r="AM2278" s="8"/>
      <c r="AT2278" s="9"/>
      <c r="GY2278" s="12"/>
    </row>
    <row r="2279" spans="9:207" s="1" customFormat="1">
      <c r="I2279" s="3"/>
      <c r="P2279" s="60"/>
      <c r="Q2279" s="60"/>
      <c r="R2279" s="60"/>
      <c r="T2279" s="3"/>
      <c r="U2279" s="5"/>
      <c r="V2279" s="3"/>
      <c r="W2279" s="5"/>
      <c r="AE2279" s="7"/>
      <c r="AM2279" s="8"/>
      <c r="AT2279" s="9"/>
      <c r="GY2279" s="12"/>
    </row>
    <row r="2280" spans="9:207" s="1" customFormat="1">
      <c r="I2280" s="3"/>
      <c r="P2280" s="60"/>
      <c r="Q2280" s="60"/>
      <c r="R2280" s="60"/>
      <c r="T2280" s="3"/>
      <c r="U2280" s="5"/>
      <c r="V2280" s="3"/>
      <c r="W2280" s="5"/>
      <c r="AE2280" s="7"/>
      <c r="AM2280" s="8"/>
      <c r="AT2280" s="9"/>
      <c r="GY2280" s="12"/>
    </row>
    <row r="2281" spans="9:207" s="1" customFormat="1">
      <c r="I2281" s="3"/>
      <c r="P2281" s="60"/>
      <c r="Q2281" s="60"/>
      <c r="R2281" s="60"/>
      <c r="T2281" s="3"/>
      <c r="U2281" s="5"/>
      <c r="V2281" s="3"/>
      <c r="W2281" s="5"/>
      <c r="AE2281" s="7"/>
      <c r="AM2281" s="8"/>
      <c r="AT2281" s="9"/>
      <c r="GY2281" s="12"/>
    </row>
    <row r="2282" spans="9:207" s="1" customFormat="1">
      <c r="I2282" s="3"/>
      <c r="P2282" s="60"/>
      <c r="Q2282" s="60"/>
      <c r="R2282" s="60"/>
      <c r="T2282" s="3"/>
      <c r="U2282" s="5"/>
      <c r="V2282" s="3"/>
      <c r="W2282" s="5"/>
      <c r="AE2282" s="7"/>
      <c r="AM2282" s="8"/>
      <c r="AT2282" s="9"/>
      <c r="GY2282" s="12"/>
    </row>
    <row r="2283" spans="9:207" s="1" customFormat="1">
      <c r="I2283" s="3"/>
      <c r="P2283" s="60"/>
      <c r="Q2283" s="60"/>
      <c r="R2283" s="60"/>
      <c r="T2283" s="3"/>
      <c r="U2283" s="5"/>
      <c r="V2283" s="3"/>
      <c r="W2283" s="5"/>
      <c r="AE2283" s="7"/>
      <c r="AM2283" s="8"/>
      <c r="AT2283" s="9"/>
      <c r="GY2283" s="12"/>
    </row>
    <row r="2284" spans="9:207" s="1" customFormat="1">
      <c r="I2284" s="3"/>
      <c r="P2284" s="60"/>
      <c r="Q2284" s="60"/>
      <c r="R2284" s="60"/>
      <c r="T2284" s="3"/>
      <c r="U2284" s="5"/>
      <c r="V2284" s="3"/>
      <c r="W2284" s="5"/>
      <c r="AE2284" s="7"/>
      <c r="AM2284" s="8"/>
      <c r="AT2284" s="9"/>
      <c r="GY2284" s="12"/>
    </row>
    <row r="2285" spans="9:207" s="1" customFormat="1">
      <c r="I2285" s="3"/>
      <c r="P2285" s="60"/>
      <c r="Q2285" s="60"/>
      <c r="R2285" s="60"/>
      <c r="T2285" s="3"/>
      <c r="U2285" s="5"/>
      <c r="V2285" s="3"/>
      <c r="W2285" s="5"/>
      <c r="AE2285" s="7"/>
      <c r="AM2285" s="8"/>
      <c r="AT2285" s="9"/>
      <c r="GY2285" s="12"/>
    </row>
    <row r="2286" spans="9:207" s="1" customFormat="1">
      <c r="I2286" s="3"/>
      <c r="P2286" s="60"/>
      <c r="Q2286" s="60"/>
      <c r="R2286" s="60"/>
      <c r="T2286" s="3"/>
      <c r="U2286" s="5"/>
      <c r="V2286" s="3"/>
      <c r="W2286" s="5"/>
      <c r="AE2286" s="7"/>
      <c r="AM2286" s="8"/>
      <c r="AT2286" s="9"/>
      <c r="GY2286" s="12"/>
    </row>
    <row r="2287" spans="9:207" s="1" customFormat="1">
      <c r="I2287" s="3"/>
      <c r="P2287" s="60"/>
      <c r="Q2287" s="60"/>
      <c r="R2287" s="60"/>
      <c r="T2287" s="3"/>
      <c r="U2287" s="5"/>
      <c r="V2287" s="3"/>
      <c r="W2287" s="5"/>
      <c r="AE2287" s="7"/>
      <c r="AM2287" s="8"/>
      <c r="AT2287" s="9"/>
      <c r="GY2287" s="12"/>
    </row>
    <row r="2288" spans="9:207" s="1" customFormat="1">
      <c r="I2288" s="3"/>
      <c r="P2288" s="60"/>
      <c r="Q2288" s="60"/>
      <c r="R2288" s="60"/>
      <c r="T2288" s="3"/>
      <c r="U2288" s="5"/>
      <c r="V2288" s="3"/>
      <c r="W2288" s="5"/>
      <c r="AE2288" s="7"/>
      <c r="AM2288" s="8"/>
      <c r="AT2288" s="9"/>
      <c r="GY2288" s="12"/>
    </row>
    <row r="2289" spans="9:207" s="1" customFormat="1">
      <c r="I2289" s="3"/>
      <c r="P2289" s="60"/>
      <c r="Q2289" s="60"/>
      <c r="R2289" s="60"/>
      <c r="T2289" s="3"/>
      <c r="U2289" s="5"/>
      <c r="V2289" s="3"/>
      <c r="W2289" s="5"/>
      <c r="AE2289" s="7"/>
      <c r="AM2289" s="8"/>
      <c r="AT2289" s="9"/>
      <c r="GY2289" s="12"/>
    </row>
    <row r="2290" spans="9:207" s="1" customFormat="1">
      <c r="I2290" s="3"/>
      <c r="P2290" s="60"/>
      <c r="Q2290" s="60"/>
      <c r="R2290" s="60"/>
      <c r="T2290" s="3"/>
      <c r="U2290" s="5"/>
      <c r="V2290" s="3"/>
      <c r="W2290" s="5"/>
      <c r="AE2290" s="7"/>
      <c r="AM2290" s="8"/>
      <c r="AT2290" s="9"/>
      <c r="GY2290" s="12"/>
    </row>
    <row r="2291" spans="9:207" s="1" customFormat="1">
      <c r="I2291" s="3"/>
      <c r="P2291" s="60"/>
      <c r="Q2291" s="60"/>
      <c r="R2291" s="60"/>
      <c r="T2291" s="3"/>
      <c r="U2291" s="5"/>
      <c r="V2291" s="3"/>
      <c r="W2291" s="5"/>
      <c r="AE2291" s="7"/>
      <c r="AM2291" s="8"/>
      <c r="AT2291" s="9"/>
      <c r="GY2291" s="12"/>
    </row>
    <row r="2292" spans="9:207" s="1" customFormat="1">
      <c r="I2292" s="3"/>
      <c r="P2292" s="60"/>
      <c r="Q2292" s="60"/>
      <c r="R2292" s="60"/>
      <c r="T2292" s="3"/>
      <c r="U2292" s="5"/>
      <c r="V2292" s="3"/>
      <c r="W2292" s="5"/>
      <c r="AE2292" s="7"/>
      <c r="AM2292" s="8"/>
      <c r="AT2292" s="9"/>
      <c r="GY2292" s="12"/>
    </row>
    <row r="2293" spans="9:207" s="1" customFormat="1">
      <c r="I2293" s="3"/>
      <c r="P2293" s="60"/>
      <c r="Q2293" s="60"/>
      <c r="R2293" s="60"/>
      <c r="T2293" s="3"/>
      <c r="U2293" s="5"/>
      <c r="V2293" s="3"/>
      <c r="W2293" s="5"/>
      <c r="AE2293" s="7"/>
      <c r="AM2293" s="8"/>
      <c r="AT2293" s="9"/>
      <c r="GY2293" s="12"/>
    </row>
    <row r="2294" spans="9:207" s="1" customFormat="1">
      <c r="I2294" s="3"/>
      <c r="P2294" s="60"/>
      <c r="Q2294" s="60"/>
      <c r="R2294" s="60"/>
      <c r="T2294" s="3"/>
      <c r="U2294" s="5"/>
      <c r="V2294" s="3"/>
      <c r="W2294" s="5"/>
      <c r="AE2294" s="7"/>
      <c r="AM2294" s="8"/>
      <c r="AT2294" s="9"/>
      <c r="GY2294" s="12"/>
    </row>
    <row r="2295" spans="9:207" s="1" customFormat="1">
      <c r="I2295" s="3"/>
      <c r="P2295" s="60"/>
      <c r="Q2295" s="60"/>
      <c r="R2295" s="60"/>
      <c r="T2295" s="3"/>
      <c r="U2295" s="5"/>
      <c r="V2295" s="3"/>
      <c r="W2295" s="5"/>
      <c r="AE2295" s="7"/>
      <c r="AM2295" s="8"/>
      <c r="AT2295" s="9"/>
      <c r="GY2295" s="12"/>
    </row>
    <row r="2296" spans="9:207" s="1" customFormat="1">
      <c r="I2296" s="3"/>
      <c r="P2296" s="60"/>
      <c r="Q2296" s="60"/>
      <c r="R2296" s="60"/>
      <c r="T2296" s="3"/>
      <c r="U2296" s="5"/>
      <c r="V2296" s="3"/>
      <c r="W2296" s="5"/>
      <c r="AE2296" s="7"/>
      <c r="AM2296" s="8"/>
      <c r="AT2296" s="9"/>
      <c r="GY2296" s="12"/>
    </row>
    <row r="2297" spans="9:207" s="1" customFormat="1">
      <c r="I2297" s="3"/>
      <c r="P2297" s="60"/>
      <c r="Q2297" s="60"/>
      <c r="R2297" s="60"/>
      <c r="T2297" s="3"/>
      <c r="U2297" s="5"/>
      <c r="V2297" s="3"/>
      <c r="W2297" s="5"/>
      <c r="AE2297" s="7"/>
      <c r="AM2297" s="8"/>
      <c r="AT2297" s="9"/>
      <c r="GY2297" s="12"/>
    </row>
    <row r="2298" spans="9:207" s="1" customFormat="1">
      <c r="I2298" s="3"/>
      <c r="P2298" s="60"/>
      <c r="Q2298" s="60"/>
      <c r="R2298" s="60"/>
      <c r="T2298" s="3"/>
      <c r="U2298" s="5"/>
      <c r="V2298" s="3"/>
      <c r="W2298" s="5"/>
      <c r="AE2298" s="7"/>
      <c r="AM2298" s="8"/>
      <c r="AT2298" s="9"/>
      <c r="GY2298" s="12"/>
    </row>
    <row r="2299" spans="9:207" s="1" customFormat="1">
      <c r="I2299" s="3"/>
      <c r="P2299" s="60"/>
      <c r="Q2299" s="60"/>
      <c r="R2299" s="60"/>
      <c r="T2299" s="3"/>
      <c r="U2299" s="5"/>
      <c r="V2299" s="3"/>
      <c r="W2299" s="5"/>
      <c r="AE2299" s="7"/>
      <c r="AM2299" s="8"/>
      <c r="AT2299" s="9"/>
      <c r="GY2299" s="12"/>
    </row>
    <row r="2300" spans="9:207" s="1" customFormat="1">
      <c r="I2300" s="3"/>
      <c r="P2300" s="60"/>
      <c r="Q2300" s="60"/>
      <c r="R2300" s="60"/>
      <c r="T2300" s="3"/>
      <c r="U2300" s="5"/>
      <c r="V2300" s="3"/>
      <c r="W2300" s="5"/>
      <c r="AE2300" s="7"/>
      <c r="AM2300" s="8"/>
      <c r="AT2300" s="9"/>
      <c r="GY2300" s="12"/>
    </row>
    <row r="2301" spans="9:207" s="1" customFormat="1">
      <c r="I2301" s="3"/>
      <c r="P2301" s="60"/>
      <c r="Q2301" s="60"/>
      <c r="R2301" s="60"/>
      <c r="T2301" s="3"/>
      <c r="U2301" s="5"/>
      <c r="V2301" s="3"/>
      <c r="W2301" s="5"/>
      <c r="AE2301" s="7"/>
      <c r="AM2301" s="8"/>
      <c r="AT2301" s="9"/>
      <c r="GY2301" s="12"/>
    </row>
    <row r="2302" spans="9:207" s="1" customFormat="1">
      <c r="I2302" s="3"/>
      <c r="P2302" s="60"/>
      <c r="Q2302" s="60"/>
      <c r="R2302" s="60"/>
      <c r="T2302" s="3"/>
      <c r="U2302" s="5"/>
      <c r="V2302" s="3"/>
      <c r="W2302" s="5"/>
      <c r="AE2302" s="7"/>
      <c r="AM2302" s="8"/>
      <c r="AT2302" s="9"/>
      <c r="GY2302" s="12"/>
    </row>
    <row r="2303" spans="9:207" s="1" customFormat="1">
      <c r="I2303" s="3"/>
      <c r="P2303" s="60"/>
      <c r="Q2303" s="60"/>
      <c r="R2303" s="60"/>
      <c r="T2303" s="3"/>
      <c r="U2303" s="5"/>
      <c r="V2303" s="3"/>
      <c r="W2303" s="5"/>
      <c r="AE2303" s="7"/>
      <c r="AM2303" s="8"/>
      <c r="AT2303" s="9"/>
      <c r="GY2303" s="12"/>
    </row>
    <row r="2304" spans="9:207" s="1" customFormat="1">
      <c r="I2304" s="3"/>
      <c r="P2304" s="60"/>
      <c r="Q2304" s="60"/>
      <c r="R2304" s="60"/>
      <c r="T2304" s="3"/>
      <c r="U2304" s="5"/>
      <c r="V2304" s="3"/>
      <c r="W2304" s="5"/>
      <c r="AE2304" s="7"/>
      <c r="AM2304" s="8"/>
      <c r="AT2304" s="9"/>
      <c r="GY2304" s="12"/>
    </row>
    <row r="2305" spans="9:207" s="1" customFormat="1">
      <c r="I2305" s="3"/>
      <c r="P2305" s="60"/>
      <c r="Q2305" s="60"/>
      <c r="R2305" s="60"/>
      <c r="T2305" s="3"/>
      <c r="U2305" s="5"/>
      <c r="V2305" s="3"/>
      <c r="W2305" s="5"/>
      <c r="AE2305" s="7"/>
      <c r="AM2305" s="8"/>
      <c r="AT2305" s="9"/>
      <c r="GY2305" s="12"/>
    </row>
    <row r="2306" spans="9:207" s="1" customFormat="1">
      <c r="I2306" s="3"/>
      <c r="P2306" s="60"/>
      <c r="Q2306" s="60"/>
      <c r="R2306" s="60"/>
      <c r="T2306" s="3"/>
      <c r="U2306" s="5"/>
      <c r="V2306" s="3"/>
      <c r="W2306" s="5"/>
      <c r="AE2306" s="7"/>
      <c r="AM2306" s="8"/>
      <c r="AT2306" s="9"/>
      <c r="GY2306" s="12"/>
    </row>
    <row r="2307" spans="9:207" s="1" customFormat="1">
      <c r="I2307" s="3"/>
      <c r="P2307" s="60"/>
      <c r="Q2307" s="60"/>
      <c r="R2307" s="60"/>
      <c r="T2307" s="3"/>
      <c r="U2307" s="5"/>
      <c r="V2307" s="3"/>
      <c r="W2307" s="5"/>
      <c r="AE2307" s="7"/>
      <c r="AM2307" s="8"/>
      <c r="AT2307" s="9"/>
      <c r="GY2307" s="12"/>
    </row>
    <row r="2308" spans="9:207" s="1" customFormat="1">
      <c r="I2308" s="3"/>
      <c r="P2308" s="60"/>
      <c r="Q2308" s="60"/>
      <c r="R2308" s="60"/>
      <c r="T2308" s="3"/>
      <c r="U2308" s="5"/>
      <c r="V2308" s="3"/>
      <c r="W2308" s="5"/>
      <c r="AE2308" s="7"/>
      <c r="AM2308" s="8"/>
      <c r="AT2308" s="9"/>
      <c r="GY2308" s="12"/>
    </row>
    <row r="2309" spans="9:207" s="1" customFormat="1">
      <c r="I2309" s="3"/>
      <c r="P2309" s="60"/>
      <c r="Q2309" s="60"/>
      <c r="R2309" s="60"/>
      <c r="T2309" s="3"/>
      <c r="U2309" s="5"/>
      <c r="V2309" s="3"/>
      <c r="W2309" s="5"/>
      <c r="AE2309" s="7"/>
      <c r="AM2309" s="8"/>
      <c r="AT2309" s="9"/>
      <c r="GY2309" s="12"/>
    </row>
    <row r="2310" spans="9:207" s="1" customFormat="1">
      <c r="I2310" s="3"/>
      <c r="P2310" s="60"/>
      <c r="Q2310" s="60"/>
      <c r="R2310" s="60"/>
      <c r="T2310" s="3"/>
      <c r="U2310" s="5"/>
      <c r="V2310" s="3"/>
      <c r="W2310" s="5"/>
      <c r="AE2310" s="7"/>
      <c r="AM2310" s="8"/>
      <c r="AT2310" s="9"/>
      <c r="GY2310" s="12"/>
    </row>
    <row r="2311" spans="9:207" s="1" customFormat="1">
      <c r="I2311" s="3"/>
      <c r="P2311" s="60"/>
      <c r="Q2311" s="60"/>
      <c r="R2311" s="60"/>
      <c r="T2311" s="3"/>
      <c r="U2311" s="5"/>
      <c r="V2311" s="3"/>
      <c r="W2311" s="5"/>
      <c r="AE2311" s="7"/>
      <c r="AM2311" s="8"/>
      <c r="AT2311" s="9"/>
      <c r="GY2311" s="12"/>
    </row>
    <row r="2312" spans="9:207" s="1" customFormat="1">
      <c r="I2312" s="3"/>
      <c r="P2312" s="60"/>
      <c r="Q2312" s="60"/>
      <c r="R2312" s="60"/>
      <c r="T2312" s="3"/>
      <c r="U2312" s="5"/>
      <c r="V2312" s="3"/>
      <c r="W2312" s="5"/>
      <c r="AE2312" s="7"/>
      <c r="AM2312" s="8"/>
      <c r="AT2312" s="9"/>
      <c r="GY2312" s="12"/>
    </row>
    <row r="2313" spans="9:207" s="1" customFormat="1">
      <c r="I2313" s="3"/>
      <c r="P2313" s="60"/>
      <c r="Q2313" s="60"/>
      <c r="R2313" s="60"/>
      <c r="T2313" s="3"/>
      <c r="U2313" s="5"/>
      <c r="V2313" s="3"/>
      <c r="W2313" s="5"/>
      <c r="AE2313" s="7"/>
      <c r="AM2313" s="8"/>
      <c r="AT2313" s="9"/>
      <c r="GY2313" s="12"/>
    </row>
    <row r="2314" spans="9:207" s="1" customFormat="1">
      <c r="I2314" s="3"/>
      <c r="P2314" s="60"/>
      <c r="Q2314" s="60"/>
      <c r="R2314" s="60"/>
      <c r="T2314" s="3"/>
      <c r="U2314" s="5"/>
      <c r="V2314" s="3"/>
      <c r="W2314" s="5"/>
      <c r="AE2314" s="7"/>
      <c r="AM2314" s="8"/>
      <c r="AT2314" s="9"/>
      <c r="GY2314" s="12"/>
    </row>
    <row r="2315" spans="9:207" s="1" customFormat="1">
      <c r="I2315" s="3"/>
      <c r="P2315" s="60"/>
      <c r="Q2315" s="60"/>
      <c r="R2315" s="60"/>
      <c r="T2315" s="3"/>
      <c r="U2315" s="5"/>
      <c r="V2315" s="3"/>
      <c r="W2315" s="5"/>
      <c r="AE2315" s="7"/>
      <c r="AM2315" s="8"/>
      <c r="AT2315" s="9"/>
      <c r="GY2315" s="12"/>
    </row>
    <row r="2316" spans="9:207" s="1" customFormat="1">
      <c r="I2316" s="3"/>
      <c r="P2316" s="60"/>
      <c r="Q2316" s="60"/>
      <c r="R2316" s="60"/>
      <c r="T2316" s="3"/>
      <c r="U2316" s="5"/>
      <c r="V2316" s="3"/>
      <c r="W2316" s="5"/>
      <c r="AE2316" s="7"/>
      <c r="AM2316" s="8"/>
      <c r="AT2316" s="9"/>
      <c r="GY2316" s="12"/>
    </row>
    <row r="2317" spans="9:207" s="1" customFormat="1">
      <c r="I2317" s="3"/>
      <c r="P2317" s="60"/>
      <c r="Q2317" s="60"/>
      <c r="R2317" s="60"/>
      <c r="T2317" s="3"/>
      <c r="U2317" s="5"/>
      <c r="V2317" s="3"/>
      <c r="W2317" s="5"/>
      <c r="AE2317" s="7"/>
      <c r="AM2317" s="8"/>
      <c r="AT2317" s="9"/>
      <c r="GY2317" s="12"/>
    </row>
    <row r="2318" spans="9:207" s="1" customFormat="1">
      <c r="I2318" s="3"/>
      <c r="P2318" s="60"/>
      <c r="Q2318" s="60"/>
      <c r="R2318" s="60"/>
      <c r="T2318" s="3"/>
      <c r="U2318" s="5"/>
      <c r="V2318" s="3"/>
      <c r="W2318" s="5"/>
      <c r="AE2318" s="7"/>
      <c r="AM2318" s="8"/>
      <c r="AT2318" s="9"/>
      <c r="GY2318" s="12"/>
    </row>
    <row r="2319" spans="9:207" s="1" customFormat="1">
      <c r="I2319" s="3"/>
      <c r="P2319" s="60"/>
      <c r="Q2319" s="60"/>
      <c r="R2319" s="60"/>
      <c r="T2319" s="3"/>
      <c r="U2319" s="5"/>
      <c r="V2319" s="3"/>
      <c r="W2319" s="5"/>
      <c r="AE2319" s="7"/>
      <c r="AM2319" s="8"/>
      <c r="AT2319" s="9"/>
      <c r="GY2319" s="12"/>
    </row>
    <row r="2320" spans="9:207" s="1" customFormat="1">
      <c r="I2320" s="3"/>
      <c r="P2320" s="60"/>
      <c r="Q2320" s="60"/>
      <c r="R2320" s="60"/>
      <c r="T2320" s="3"/>
      <c r="U2320" s="5"/>
      <c r="V2320" s="3"/>
      <c r="W2320" s="5"/>
      <c r="AE2320" s="7"/>
      <c r="AM2320" s="8"/>
      <c r="AT2320" s="9"/>
      <c r="GY2320" s="12"/>
    </row>
    <row r="2321" spans="9:207" s="1" customFormat="1">
      <c r="I2321" s="3"/>
      <c r="P2321" s="60"/>
      <c r="Q2321" s="60"/>
      <c r="R2321" s="60"/>
      <c r="T2321" s="3"/>
      <c r="U2321" s="5"/>
      <c r="V2321" s="3"/>
      <c r="W2321" s="5"/>
      <c r="AE2321" s="7"/>
      <c r="AM2321" s="8"/>
      <c r="AT2321" s="9"/>
      <c r="GY2321" s="12"/>
    </row>
    <row r="2322" spans="9:207" s="1" customFormat="1">
      <c r="I2322" s="3"/>
      <c r="P2322" s="60"/>
      <c r="Q2322" s="60"/>
      <c r="R2322" s="60"/>
      <c r="T2322" s="3"/>
      <c r="U2322" s="5"/>
      <c r="V2322" s="3"/>
      <c r="W2322" s="5"/>
      <c r="AE2322" s="7"/>
      <c r="AM2322" s="8"/>
      <c r="AT2322" s="9"/>
      <c r="GY2322" s="12"/>
    </row>
    <row r="2323" spans="9:207" s="1" customFormat="1">
      <c r="I2323" s="3"/>
      <c r="P2323" s="60"/>
      <c r="Q2323" s="60"/>
      <c r="R2323" s="60"/>
      <c r="T2323" s="3"/>
      <c r="U2323" s="5"/>
      <c r="V2323" s="3"/>
      <c r="W2323" s="5"/>
      <c r="AE2323" s="7"/>
      <c r="AM2323" s="8"/>
      <c r="AT2323" s="9"/>
      <c r="GY2323" s="12"/>
    </row>
    <row r="2324" spans="9:207" s="1" customFormat="1">
      <c r="I2324" s="3"/>
      <c r="P2324" s="60"/>
      <c r="Q2324" s="60"/>
      <c r="R2324" s="60"/>
      <c r="T2324" s="3"/>
      <c r="U2324" s="5"/>
      <c r="V2324" s="3"/>
      <c r="W2324" s="5"/>
      <c r="AE2324" s="7"/>
      <c r="AM2324" s="8"/>
      <c r="AT2324" s="9"/>
      <c r="GY2324" s="12"/>
    </row>
    <row r="2325" spans="9:207" s="1" customFormat="1">
      <c r="I2325" s="3"/>
      <c r="P2325" s="60"/>
      <c r="Q2325" s="60"/>
      <c r="R2325" s="60"/>
      <c r="T2325" s="3"/>
      <c r="U2325" s="5"/>
      <c r="V2325" s="3"/>
      <c r="W2325" s="5"/>
      <c r="AE2325" s="7"/>
      <c r="AM2325" s="8"/>
      <c r="AT2325" s="9"/>
      <c r="GY2325" s="12"/>
    </row>
    <row r="2326" spans="9:207" s="1" customFormat="1">
      <c r="I2326" s="3"/>
      <c r="P2326" s="60"/>
      <c r="Q2326" s="60"/>
      <c r="R2326" s="60"/>
      <c r="T2326" s="3"/>
      <c r="U2326" s="5"/>
      <c r="V2326" s="3"/>
      <c r="W2326" s="5"/>
      <c r="AE2326" s="7"/>
      <c r="AM2326" s="8"/>
      <c r="AT2326" s="9"/>
      <c r="GY2326" s="12"/>
    </row>
    <row r="2327" spans="9:207" s="1" customFormat="1">
      <c r="I2327" s="3"/>
      <c r="P2327" s="60"/>
      <c r="Q2327" s="60"/>
      <c r="R2327" s="60"/>
      <c r="T2327" s="3"/>
      <c r="U2327" s="5"/>
      <c r="V2327" s="3"/>
      <c r="W2327" s="5"/>
      <c r="AE2327" s="7"/>
      <c r="AM2327" s="8"/>
      <c r="AT2327" s="9"/>
      <c r="GY2327" s="12"/>
    </row>
    <row r="2328" spans="9:207" s="1" customFormat="1">
      <c r="I2328" s="3"/>
      <c r="P2328" s="60"/>
      <c r="Q2328" s="60"/>
      <c r="R2328" s="60"/>
      <c r="T2328" s="3"/>
      <c r="U2328" s="5"/>
      <c r="V2328" s="3"/>
      <c r="W2328" s="5"/>
      <c r="AE2328" s="7"/>
      <c r="AM2328" s="8"/>
      <c r="AT2328" s="9"/>
      <c r="GY2328" s="12"/>
    </row>
    <row r="2329" spans="9:207" s="1" customFormat="1">
      <c r="I2329" s="3"/>
      <c r="P2329" s="60"/>
      <c r="Q2329" s="60"/>
      <c r="R2329" s="60"/>
      <c r="T2329" s="3"/>
      <c r="U2329" s="5"/>
      <c r="V2329" s="3"/>
      <c r="W2329" s="5"/>
      <c r="AE2329" s="7"/>
      <c r="AM2329" s="8"/>
      <c r="AT2329" s="9"/>
      <c r="GY2329" s="12"/>
    </row>
    <row r="2330" spans="9:207" s="1" customFormat="1">
      <c r="I2330" s="3"/>
      <c r="P2330" s="60"/>
      <c r="Q2330" s="60"/>
      <c r="R2330" s="60"/>
      <c r="T2330" s="3"/>
      <c r="U2330" s="5"/>
      <c r="V2330" s="3"/>
      <c r="W2330" s="5"/>
      <c r="AE2330" s="7"/>
      <c r="AM2330" s="8"/>
      <c r="AT2330" s="9"/>
      <c r="GY2330" s="12"/>
    </row>
    <row r="2331" spans="9:207" s="1" customFormat="1">
      <c r="I2331" s="3"/>
      <c r="P2331" s="60"/>
      <c r="Q2331" s="60"/>
      <c r="R2331" s="60"/>
      <c r="T2331" s="3"/>
      <c r="U2331" s="5"/>
      <c r="V2331" s="3"/>
      <c r="W2331" s="5"/>
      <c r="AE2331" s="7"/>
      <c r="AM2331" s="8"/>
      <c r="AT2331" s="9"/>
      <c r="GY2331" s="12"/>
    </row>
    <row r="2332" spans="9:207" s="1" customFormat="1">
      <c r="I2332" s="3"/>
      <c r="P2332" s="60"/>
      <c r="Q2332" s="60"/>
      <c r="R2332" s="60"/>
      <c r="T2332" s="3"/>
      <c r="U2332" s="5"/>
      <c r="V2332" s="3"/>
      <c r="W2332" s="5"/>
      <c r="AE2332" s="7"/>
      <c r="AM2332" s="8"/>
      <c r="AT2332" s="9"/>
      <c r="GY2332" s="12"/>
    </row>
    <row r="2333" spans="9:207" s="1" customFormat="1">
      <c r="I2333" s="3"/>
      <c r="P2333" s="60"/>
      <c r="Q2333" s="60"/>
      <c r="R2333" s="60"/>
      <c r="T2333" s="3"/>
      <c r="U2333" s="5"/>
      <c r="V2333" s="3"/>
      <c r="W2333" s="5"/>
      <c r="AE2333" s="7"/>
      <c r="AM2333" s="8"/>
      <c r="AT2333" s="9"/>
      <c r="GY2333" s="12"/>
    </row>
    <row r="2334" spans="9:207" s="1" customFormat="1">
      <c r="I2334" s="3"/>
      <c r="P2334" s="60"/>
      <c r="Q2334" s="60"/>
      <c r="R2334" s="60"/>
      <c r="T2334" s="3"/>
      <c r="U2334" s="5"/>
      <c r="V2334" s="3"/>
      <c r="W2334" s="5"/>
      <c r="AE2334" s="7"/>
      <c r="AM2334" s="8"/>
      <c r="AT2334" s="9"/>
      <c r="GY2334" s="12"/>
    </row>
    <row r="2335" spans="9:207" s="1" customFormat="1">
      <c r="I2335" s="3"/>
      <c r="P2335" s="60"/>
      <c r="Q2335" s="60"/>
      <c r="R2335" s="60"/>
      <c r="T2335" s="3"/>
      <c r="U2335" s="5"/>
      <c r="V2335" s="3"/>
      <c r="W2335" s="5"/>
      <c r="AE2335" s="7"/>
      <c r="AM2335" s="8"/>
      <c r="AT2335" s="9"/>
      <c r="GY2335" s="12"/>
    </row>
    <row r="2336" spans="9:207" s="1" customFormat="1">
      <c r="I2336" s="3"/>
      <c r="P2336" s="60"/>
      <c r="Q2336" s="60"/>
      <c r="R2336" s="60"/>
      <c r="T2336" s="3"/>
      <c r="U2336" s="5"/>
      <c r="V2336" s="3"/>
      <c r="W2336" s="5"/>
      <c r="AE2336" s="7"/>
      <c r="AM2336" s="8"/>
      <c r="AT2336" s="9"/>
      <c r="GY2336" s="12"/>
    </row>
    <row r="2337" spans="9:207" s="1" customFormat="1">
      <c r="I2337" s="3"/>
      <c r="P2337" s="60"/>
      <c r="Q2337" s="60"/>
      <c r="R2337" s="60"/>
      <c r="T2337" s="3"/>
      <c r="U2337" s="5"/>
      <c r="V2337" s="3"/>
      <c r="W2337" s="5"/>
      <c r="AE2337" s="7"/>
      <c r="AM2337" s="8"/>
      <c r="AT2337" s="9"/>
      <c r="GY2337" s="12"/>
    </row>
    <row r="2338" spans="9:207" s="1" customFormat="1">
      <c r="I2338" s="3"/>
      <c r="P2338" s="60"/>
      <c r="Q2338" s="60"/>
      <c r="R2338" s="60"/>
      <c r="T2338" s="3"/>
      <c r="U2338" s="5"/>
      <c r="V2338" s="3"/>
      <c r="W2338" s="5"/>
      <c r="AE2338" s="7"/>
      <c r="AM2338" s="8"/>
      <c r="AT2338" s="9"/>
      <c r="GY2338" s="12"/>
    </row>
    <row r="2339" spans="9:207" s="1" customFormat="1">
      <c r="I2339" s="3"/>
      <c r="P2339" s="60"/>
      <c r="Q2339" s="60"/>
      <c r="R2339" s="60"/>
      <c r="T2339" s="3"/>
      <c r="U2339" s="5"/>
      <c r="V2339" s="3"/>
      <c r="W2339" s="5"/>
      <c r="AE2339" s="7"/>
      <c r="AM2339" s="8"/>
      <c r="AT2339" s="9"/>
      <c r="GY2339" s="12"/>
    </row>
    <row r="2340" spans="9:207" s="1" customFormat="1">
      <c r="I2340" s="3"/>
      <c r="P2340" s="60"/>
      <c r="Q2340" s="60"/>
      <c r="R2340" s="60"/>
      <c r="T2340" s="3"/>
      <c r="U2340" s="5"/>
      <c r="V2340" s="3"/>
      <c r="W2340" s="5"/>
      <c r="AE2340" s="7"/>
      <c r="AM2340" s="8"/>
      <c r="AT2340" s="9"/>
      <c r="GY2340" s="12"/>
    </row>
    <row r="2341" spans="9:207" s="1" customFormat="1">
      <c r="I2341" s="3"/>
      <c r="P2341" s="60"/>
      <c r="Q2341" s="60"/>
      <c r="R2341" s="60"/>
      <c r="T2341" s="3"/>
      <c r="U2341" s="5"/>
      <c r="V2341" s="3"/>
      <c r="W2341" s="5"/>
      <c r="AE2341" s="7"/>
      <c r="AM2341" s="8"/>
      <c r="AT2341" s="9"/>
      <c r="GY2341" s="12"/>
    </row>
    <row r="2342" spans="9:207" s="1" customFormat="1">
      <c r="I2342" s="3"/>
      <c r="P2342" s="60"/>
      <c r="Q2342" s="60"/>
      <c r="R2342" s="60"/>
      <c r="T2342" s="3"/>
      <c r="U2342" s="5"/>
      <c r="V2342" s="3"/>
      <c r="W2342" s="5"/>
      <c r="AE2342" s="7"/>
      <c r="AM2342" s="8"/>
      <c r="AT2342" s="9"/>
      <c r="GY2342" s="12"/>
    </row>
    <row r="2343" spans="9:207" s="1" customFormat="1">
      <c r="I2343" s="3"/>
      <c r="P2343" s="60"/>
      <c r="Q2343" s="60"/>
      <c r="R2343" s="60"/>
      <c r="T2343" s="3"/>
      <c r="U2343" s="5"/>
      <c r="V2343" s="3"/>
      <c r="W2343" s="5"/>
      <c r="AE2343" s="7"/>
      <c r="AM2343" s="8"/>
      <c r="AT2343" s="9"/>
      <c r="GY2343" s="12"/>
    </row>
    <row r="2344" spans="9:207" s="1" customFormat="1">
      <c r="I2344" s="3"/>
      <c r="P2344" s="60"/>
      <c r="Q2344" s="60"/>
      <c r="R2344" s="60"/>
      <c r="T2344" s="3"/>
      <c r="U2344" s="5"/>
      <c r="V2344" s="3"/>
      <c r="W2344" s="5"/>
      <c r="AE2344" s="7"/>
      <c r="AM2344" s="8"/>
      <c r="AT2344" s="9"/>
      <c r="GY2344" s="12"/>
    </row>
    <row r="2345" spans="9:207" s="1" customFormat="1">
      <c r="I2345" s="3"/>
      <c r="P2345" s="60"/>
      <c r="Q2345" s="60"/>
      <c r="R2345" s="60"/>
      <c r="T2345" s="3"/>
      <c r="U2345" s="5"/>
      <c r="V2345" s="3"/>
      <c r="W2345" s="5"/>
      <c r="AE2345" s="7"/>
      <c r="AM2345" s="8"/>
      <c r="AT2345" s="9"/>
      <c r="GY2345" s="12"/>
    </row>
    <row r="2346" spans="9:207" s="1" customFormat="1">
      <c r="I2346" s="3"/>
      <c r="P2346" s="60"/>
      <c r="Q2346" s="60"/>
      <c r="R2346" s="60"/>
      <c r="T2346" s="3"/>
      <c r="U2346" s="5"/>
      <c r="V2346" s="3"/>
      <c r="W2346" s="5"/>
      <c r="AE2346" s="7"/>
      <c r="AM2346" s="8"/>
      <c r="AT2346" s="9"/>
      <c r="GY2346" s="12"/>
    </row>
    <row r="2347" spans="9:207" s="1" customFormat="1">
      <c r="I2347" s="3"/>
      <c r="P2347" s="60"/>
      <c r="Q2347" s="60"/>
      <c r="R2347" s="60"/>
      <c r="T2347" s="3"/>
      <c r="U2347" s="5"/>
      <c r="V2347" s="3"/>
      <c r="W2347" s="5"/>
      <c r="AE2347" s="7"/>
      <c r="AM2347" s="8"/>
      <c r="AT2347" s="9"/>
      <c r="GY2347" s="12"/>
    </row>
    <row r="2348" spans="9:207" s="1" customFormat="1">
      <c r="I2348" s="3"/>
      <c r="P2348" s="60"/>
      <c r="Q2348" s="60"/>
      <c r="R2348" s="60"/>
      <c r="T2348" s="3"/>
      <c r="U2348" s="5"/>
      <c r="V2348" s="3"/>
      <c r="W2348" s="5"/>
      <c r="AE2348" s="7"/>
      <c r="AM2348" s="8"/>
      <c r="AT2348" s="9"/>
      <c r="GY2348" s="12"/>
    </row>
    <row r="2349" spans="9:207" s="1" customFormat="1">
      <c r="I2349" s="3"/>
      <c r="P2349" s="60"/>
      <c r="Q2349" s="60"/>
      <c r="R2349" s="60"/>
      <c r="T2349" s="3"/>
      <c r="U2349" s="5"/>
      <c r="V2349" s="3"/>
      <c r="W2349" s="5"/>
      <c r="AE2349" s="7"/>
      <c r="AM2349" s="8"/>
      <c r="AT2349" s="9"/>
      <c r="GY2349" s="12"/>
    </row>
    <row r="2350" spans="9:207" s="1" customFormat="1">
      <c r="I2350" s="3"/>
      <c r="P2350" s="60"/>
      <c r="Q2350" s="60"/>
      <c r="R2350" s="60"/>
      <c r="T2350" s="3"/>
      <c r="U2350" s="5"/>
      <c r="V2350" s="3"/>
      <c r="W2350" s="5"/>
      <c r="AE2350" s="7"/>
      <c r="AM2350" s="8"/>
      <c r="AT2350" s="9"/>
      <c r="GY2350" s="12"/>
    </row>
    <row r="2351" spans="9:207" s="1" customFormat="1">
      <c r="I2351" s="3"/>
      <c r="P2351" s="60"/>
      <c r="Q2351" s="60"/>
      <c r="R2351" s="60"/>
      <c r="T2351" s="3"/>
      <c r="U2351" s="5"/>
      <c r="V2351" s="3"/>
      <c r="W2351" s="5"/>
      <c r="AE2351" s="7"/>
      <c r="AM2351" s="8"/>
      <c r="AT2351" s="9"/>
      <c r="GY2351" s="12"/>
    </row>
    <row r="2352" spans="9:207" s="1" customFormat="1">
      <c r="I2352" s="3"/>
      <c r="P2352" s="60"/>
      <c r="Q2352" s="60"/>
      <c r="R2352" s="60"/>
      <c r="T2352" s="3"/>
      <c r="U2352" s="5"/>
      <c r="V2352" s="3"/>
      <c r="W2352" s="5"/>
      <c r="AE2352" s="7"/>
      <c r="AM2352" s="8"/>
      <c r="AT2352" s="9"/>
      <c r="GY2352" s="12"/>
    </row>
    <row r="2353" spans="9:207" s="1" customFormat="1">
      <c r="I2353" s="3"/>
      <c r="P2353" s="60"/>
      <c r="Q2353" s="60"/>
      <c r="R2353" s="60"/>
      <c r="T2353" s="3"/>
      <c r="U2353" s="5"/>
      <c r="V2353" s="3"/>
      <c r="W2353" s="5"/>
      <c r="AE2353" s="7"/>
      <c r="AM2353" s="8"/>
      <c r="AT2353" s="9"/>
      <c r="GY2353" s="12"/>
    </row>
    <row r="2354" spans="9:207" s="1" customFormat="1">
      <c r="I2354" s="3"/>
      <c r="P2354" s="60"/>
      <c r="Q2354" s="60"/>
      <c r="R2354" s="60"/>
      <c r="T2354" s="3"/>
      <c r="U2354" s="5"/>
      <c r="V2354" s="3"/>
      <c r="W2354" s="5"/>
      <c r="AE2354" s="7"/>
      <c r="AM2354" s="8"/>
      <c r="AT2354" s="9"/>
      <c r="GY2354" s="12"/>
    </row>
    <row r="2355" spans="9:207" s="1" customFormat="1">
      <c r="I2355" s="3"/>
      <c r="P2355" s="60"/>
      <c r="Q2355" s="60"/>
      <c r="R2355" s="60"/>
      <c r="T2355" s="3"/>
      <c r="U2355" s="5"/>
      <c r="V2355" s="3"/>
      <c r="W2355" s="5"/>
      <c r="AE2355" s="7"/>
      <c r="AM2355" s="8"/>
      <c r="AT2355" s="9"/>
      <c r="GY2355" s="12"/>
    </row>
    <row r="2356" spans="9:207" s="1" customFormat="1">
      <c r="I2356" s="3"/>
      <c r="P2356" s="60"/>
      <c r="Q2356" s="60"/>
      <c r="R2356" s="60"/>
      <c r="T2356" s="3"/>
      <c r="U2356" s="5"/>
      <c r="V2356" s="3"/>
      <c r="W2356" s="5"/>
      <c r="AE2356" s="7"/>
      <c r="AM2356" s="8"/>
      <c r="AT2356" s="9"/>
      <c r="GY2356" s="12"/>
    </row>
    <row r="2357" spans="9:207" s="1" customFormat="1">
      <c r="I2357" s="3"/>
      <c r="P2357" s="60"/>
      <c r="Q2357" s="60"/>
      <c r="R2357" s="60"/>
      <c r="T2357" s="3"/>
      <c r="U2357" s="5"/>
      <c r="V2357" s="3"/>
      <c r="W2357" s="5"/>
      <c r="AE2357" s="7"/>
      <c r="AM2357" s="8"/>
      <c r="AT2357" s="9"/>
      <c r="GY2357" s="12"/>
    </row>
    <row r="2358" spans="9:207" s="1" customFormat="1">
      <c r="I2358" s="3"/>
      <c r="P2358" s="60"/>
      <c r="Q2358" s="60"/>
      <c r="R2358" s="60"/>
      <c r="T2358" s="3"/>
      <c r="U2358" s="5"/>
      <c r="V2358" s="3"/>
      <c r="W2358" s="5"/>
      <c r="AE2358" s="7"/>
      <c r="AM2358" s="8"/>
      <c r="AT2358" s="9"/>
      <c r="GY2358" s="12"/>
    </row>
    <row r="2359" spans="9:207" s="1" customFormat="1">
      <c r="I2359" s="3"/>
      <c r="P2359" s="60"/>
      <c r="Q2359" s="60"/>
      <c r="R2359" s="60"/>
      <c r="T2359" s="3"/>
      <c r="U2359" s="5"/>
      <c r="V2359" s="3"/>
      <c r="W2359" s="5"/>
      <c r="AE2359" s="7"/>
      <c r="AM2359" s="8"/>
      <c r="AT2359" s="9"/>
      <c r="GY2359" s="12"/>
    </row>
    <row r="2360" spans="9:207" s="1" customFormat="1">
      <c r="I2360" s="3"/>
      <c r="P2360" s="60"/>
      <c r="Q2360" s="60"/>
      <c r="R2360" s="60"/>
      <c r="T2360" s="3"/>
      <c r="U2360" s="5"/>
      <c r="V2360" s="3"/>
      <c r="W2360" s="5"/>
      <c r="AE2360" s="7"/>
      <c r="AM2360" s="8"/>
      <c r="AT2360" s="9"/>
      <c r="GY2360" s="12"/>
    </row>
    <row r="2361" spans="9:207" s="1" customFormat="1">
      <c r="I2361" s="3"/>
      <c r="P2361" s="60"/>
      <c r="Q2361" s="60"/>
      <c r="R2361" s="60"/>
      <c r="T2361" s="3"/>
      <c r="U2361" s="5"/>
      <c r="V2361" s="3"/>
      <c r="W2361" s="5"/>
      <c r="AE2361" s="7"/>
      <c r="AM2361" s="8"/>
      <c r="AT2361" s="9"/>
      <c r="GY2361" s="12"/>
    </row>
    <row r="2362" spans="9:207" s="1" customFormat="1">
      <c r="I2362" s="3"/>
      <c r="P2362" s="60"/>
      <c r="Q2362" s="60"/>
      <c r="R2362" s="60"/>
      <c r="T2362" s="3"/>
      <c r="U2362" s="5"/>
      <c r="V2362" s="3"/>
      <c r="W2362" s="5"/>
      <c r="AE2362" s="7"/>
      <c r="AM2362" s="8"/>
      <c r="AT2362" s="9"/>
      <c r="GY2362" s="12"/>
    </row>
    <row r="2363" spans="9:207" s="1" customFormat="1">
      <c r="I2363" s="3"/>
      <c r="P2363" s="60"/>
      <c r="Q2363" s="60"/>
      <c r="R2363" s="60"/>
      <c r="T2363" s="3"/>
      <c r="U2363" s="5"/>
      <c r="V2363" s="3"/>
      <c r="W2363" s="5"/>
      <c r="AE2363" s="7"/>
      <c r="AM2363" s="8"/>
      <c r="AT2363" s="9"/>
      <c r="GY2363" s="12"/>
    </row>
    <row r="2364" spans="9:207" s="1" customFormat="1">
      <c r="I2364" s="3"/>
      <c r="P2364" s="60"/>
      <c r="Q2364" s="60"/>
      <c r="R2364" s="60"/>
      <c r="T2364" s="3"/>
      <c r="U2364" s="5"/>
      <c r="V2364" s="3"/>
      <c r="W2364" s="5"/>
      <c r="AE2364" s="7"/>
      <c r="AM2364" s="8"/>
      <c r="AT2364" s="9"/>
      <c r="GY2364" s="12"/>
    </row>
    <row r="2365" spans="9:207" s="1" customFormat="1">
      <c r="I2365" s="3"/>
      <c r="P2365" s="60"/>
      <c r="Q2365" s="60"/>
      <c r="R2365" s="60"/>
      <c r="T2365" s="3"/>
      <c r="U2365" s="5"/>
      <c r="V2365" s="3"/>
      <c r="W2365" s="5"/>
      <c r="AE2365" s="7"/>
      <c r="AM2365" s="8"/>
      <c r="AT2365" s="9"/>
      <c r="GY2365" s="12"/>
    </row>
    <row r="2366" spans="9:207" s="1" customFormat="1">
      <c r="I2366" s="3"/>
      <c r="P2366" s="60"/>
      <c r="Q2366" s="60"/>
      <c r="R2366" s="60"/>
      <c r="T2366" s="3"/>
      <c r="U2366" s="5"/>
      <c r="V2366" s="3"/>
      <c r="W2366" s="5"/>
      <c r="AE2366" s="7"/>
      <c r="AM2366" s="8"/>
      <c r="AT2366" s="9"/>
      <c r="GY2366" s="12"/>
    </row>
    <row r="2367" spans="9:207" s="1" customFormat="1">
      <c r="I2367" s="3"/>
      <c r="P2367" s="60"/>
      <c r="Q2367" s="60"/>
      <c r="R2367" s="60"/>
      <c r="T2367" s="3"/>
      <c r="U2367" s="5"/>
      <c r="V2367" s="3"/>
      <c r="W2367" s="5"/>
      <c r="AE2367" s="7"/>
      <c r="AM2367" s="8"/>
      <c r="AT2367" s="9"/>
      <c r="GY2367" s="12"/>
    </row>
    <row r="2368" spans="9:207" s="1" customFormat="1">
      <c r="I2368" s="3"/>
      <c r="P2368" s="60"/>
      <c r="Q2368" s="60"/>
      <c r="R2368" s="60"/>
      <c r="T2368" s="3"/>
      <c r="U2368" s="5"/>
      <c r="V2368" s="3"/>
      <c r="W2368" s="5"/>
      <c r="AE2368" s="7"/>
      <c r="AM2368" s="8"/>
      <c r="AT2368" s="9"/>
      <c r="GY2368" s="12"/>
    </row>
    <row r="2369" spans="9:207" s="1" customFormat="1">
      <c r="I2369" s="3"/>
      <c r="P2369" s="60"/>
      <c r="Q2369" s="60"/>
      <c r="R2369" s="60"/>
      <c r="T2369" s="3"/>
      <c r="U2369" s="5"/>
      <c r="V2369" s="3"/>
      <c r="W2369" s="5"/>
      <c r="AE2369" s="7"/>
      <c r="AM2369" s="8"/>
      <c r="AT2369" s="9"/>
      <c r="GY2369" s="12"/>
    </row>
    <row r="2370" spans="9:207" s="1" customFormat="1">
      <c r="I2370" s="3"/>
      <c r="P2370" s="60"/>
      <c r="Q2370" s="60"/>
      <c r="R2370" s="60"/>
      <c r="T2370" s="3"/>
      <c r="U2370" s="5"/>
      <c r="V2370" s="3"/>
      <c r="W2370" s="5"/>
      <c r="AE2370" s="7"/>
      <c r="AM2370" s="8"/>
      <c r="AT2370" s="9"/>
      <c r="GY2370" s="12"/>
    </row>
    <row r="2371" spans="9:207" s="1" customFormat="1">
      <c r="I2371" s="3"/>
      <c r="P2371" s="60"/>
      <c r="Q2371" s="60"/>
      <c r="R2371" s="60"/>
      <c r="T2371" s="3"/>
      <c r="U2371" s="5"/>
      <c r="V2371" s="3"/>
      <c r="W2371" s="5"/>
      <c r="AE2371" s="7"/>
      <c r="AM2371" s="8"/>
      <c r="AT2371" s="9"/>
      <c r="GY2371" s="12"/>
    </row>
    <row r="2372" spans="9:207" s="1" customFormat="1">
      <c r="I2372" s="3"/>
      <c r="P2372" s="60"/>
      <c r="Q2372" s="60"/>
      <c r="R2372" s="60"/>
      <c r="T2372" s="3"/>
      <c r="U2372" s="5"/>
      <c r="V2372" s="3"/>
      <c r="W2372" s="5"/>
      <c r="AE2372" s="7"/>
      <c r="AM2372" s="8"/>
      <c r="AT2372" s="9"/>
      <c r="GY2372" s="12"/>
    </row>
    <row r="2373" spans="9:207" s="1" customFormat="1">
      <c r="I2373" s="3"/>
      <c r="P2373" s="60"/>
      <c r="Q2373" s="60"/>
      <c r="R2373" s="60"/>
      <c r="T2373" s="3"/>
      <c r="U2373" s="5"/>
      <c r="V2373" s="3"/>
      <c r="W2373" s="5"/>
      <c r="AE2373" s="7"/>
      <c r="AM2373" s="8"/>
      <c r="AT2373" s="9"/>
      <c r="GY2373" s="12"/>
    </row>
    <row r="2374" spans="9:207" s="1" customFormat="1">
      <c r="I2374" s="3"/>
      <c r="P2374" s="60"/>
      <c r="Q2374" s="60"/>
      <c r="R2374" s="60"/>
      <c r="T2374" s="3"/>
      <c r="U2374" s="5"/>
      <c r="V2374" s="3"/>
      <c r="W2374" s="5"/>
      <c r="AE2374" s="7"/>
      <c r="AM2374" s="8"/>
      <c r="AT2374" s="9"/>
      <c r="GY2374" s="12"/>
    </row>
    <row r="2375" spans="9:207" s="1" customFormat="1">
      <c r="I2375" s="3"/>
      <c r="P2375" s="60"/>
      <c r="Q2375" s="60"/>
      <c r="R2375" s="60"/>
      <c r="T2375" s="3"/>
      <c r="U2375" s="5"/>
      <c r="V2375" s="3"/>
      <c r="W2375" s="5"/>
      <c r="AE2375" s="7"/>
      <c r="AM2375" s="8"/>
      <c r="AT2375" s="9"/>
      <c r="GY2375" s="12"/>
    </row>
    <row r="2376" spans="9:207" s="1" customFormat="1">
      <c r="I2376" s="3"/>
      <c r="P2376" s="60"/>
      <c r="Q2376" s="60"/>
      <c r="R2376" s="60"/>
      <c r="T2376" s="3"/>
      <c r="U2376" s="5"/>
      <c r="V2376" s="3"/>
      <c r="W2376" s="5"/>
      <c r="AE2376" s="7"/>
      <c r="AM2376" s="8"/>
      <c r="AT2376" s="9"/>
      <c r="GY2376" s="12"/>
    </row>
    <row r="2377" spans="9:207" s="1" customFormat="1">
      <c r="I2377" s="3"/>
      <c r="P2377" s="60"/>
      <c r="Q2377" s="60"/>
      <c r="R2377" s="60"/>
      <c r="T2377" s="3"/>
      <c r="U2377" s="5"/>
      <c r="V2377" s="3"/>
      <c r="W2377" s="5"/>
      <c r="AE2377" s="7"/>
      <c r="AM2377" s="8"/>
      <c r="AT2377" s="9"/>
      <c r="GY2377" s="12"/>
    </row>
    <row r="2378" spans="9:207" s="1" customFormat="1">
      <c r="I2378" s="3"/>
      <c r="P2378" s="60"/>
      <c r="Q2378" s="60"/>
      <c r="R2378" s="60"/>
      <c r="T2378" s="3"/>
      <c r="U2378" s="5"/>
      <c r="V2378" s="3"/>
      <c r="W2378" s="5"/>
      <c r="AE2378" s="7"/>
      <c r="AM2378" s="8"/>
      <c r="AT2378" s="9"/>
      <c r="GY2378" s="12"/>
    </row>
    <row r="2379" spans="9:207" s="1" customFormat="1">
      <c r="I2379" s="3"/>
      <c r="P2379" s="60"/>
      <c r="Q2379" s="60"/>
      <c r="R2379" s="60"/>
      <c r="T2379" s="3"/>
      <c r="U2379" s="5"/>
      <c r="V2379" s="3"/>
      <c r="W2379" s="5"/>
      <c r="AE2379" s="7"/>
      <c r="AM2379" s="8"/>
      <c r="AT2379" s="9"/>
      <c r="GY2379" s="12"/>
    </row>
    <row r="2380" spans="9:207" s="1" customFormat="1">
      <c r="I2380" s="3"/>
      <c r="P2380" s="60"/>
      <c r="Q2380" s="60"/>
      <c r="R2380" s="60"/>
      <c r="T2380" s="3"/>
      <c r="U2380" s="5"/>
      <c r="V2380" s="3"/>
      <c r="W2380" s="5"/>
      <c r="AE2380" s="7"/>
      <c r="AM2380" s="8"/>
      <c r="AT2380" s="9"/>
      <c r="GY2380" s="12"/>
    </row>
    <row r="2381" spans="9:207" s="1" customFormat="1">
      <c r="I2381" s="3"/>
      <c r="P2381" s="60"/>
      <c r="Q2381" s="60"/>
      <c r="R2381" s="60"/>
      <c r="T2381" s="3"/>
      <c r="U2381" s="5"/>
      <c r="V2381" s="3"/>
      <c r="W2381" s="5"/>
      <c r="AE2381" s="7"/>
      <c r="AM2381" s="8"/>
      <c r="AT2381" s="9"/>
      <c r="GY2381" s="12"/>
    </row>
    <row r="2382" spans="9:207" s="1" customFormat="1">
      <c r="I2382" s="3"/>
      <c r="P2382" s="60"/>
      <c r="Q2382" s="60"/>
      <c r="R2382" s="60"/>
      <c r="T2382" s="3"/>
      <c r="U2382" s="5"/>
      <c r="V2382" s="3"/>
      <c r="W2382" s="5"/>
      <c r="AE2382" s="7"/>
      <c r="AM2382" s="8"/>
      <c r="AT2382" s="9"/>
      <c r="GY2382" s="12"/>
    </row>
    <row r="2383" spans="9:207" s="1" customFormat="1">
      <c r="I2383" s="3"/>
      <c r="P2383" s="60"/>
      <c r="Q2383" s="60"/>
      <c r="R2383" s="60"/>
      <c r="T2383" s="3"/>
      <c r="U2383" s="5"/>
      <c r="V2383" s="3"/>
      <c r="W2383" s="5"/>
      <c r="AE2383" s="7"/>
      <c r="AM2383" s="8"/>
      <c r="AT2383" s="9"/>
      <c r="GY2383" s="12"/>
    </row>
    <row r="2384" spans="9:207" s="1" customFormat="1">
      <c r="I2384" s="3"/>
      <c r="P2384" s="60"/>
      <c r="Q2384" s="60"/>
      <c r="R2384" s="60"/>
      <c r="T2384" s="3"/>
      <c r="U2384" s="5"/>
      <c r="V2384" s="3"/>
      <c r="W2384" s="5"/>
      <c r="AE2384" s="7"/>
      <c r="AM2384" s="8"/>
      <c r="AT2384" s="9"/>
      <c r="GY2384" s="12"/>
    </row>
    <row r="2385" spans="9:207" s="1" customFormat="1">
      <c r="I2385" s="3"/>
      <c r="P2385" s="60"/>
      <c r="Q2385" s="60"/>
      <c r="R2385" s="60"/>
      <c r="T2385" s="3"/>
      <c r="U2385" s="5"/>
      <c r="V2385" s="3"/>
      <c r="W2385" s="5"/>
      <c r="AE2385" s="7"/>
      <c r="AM2385" s="8"/>
      <c r="AT2385" s="9"/>
      <c r="GY2385" s="12"/>
    </row>
    <row r="2386" spans="9:207" s="1" customFormat="1">
      <c r="I2386" s="3"/>
      <c r="P2386" s="60"/>
      <c r="Q2386" s="60"/>
      <c r="R2386" s="60"/>
      <c r="T2386" s="3"/>
      <c r="U2386" s="5"/>
      <c r="V2386" s="3"/>
      <c r="W2386" s="5"/>
      <c r="AE2386" s="7"/>
      <c r="AM2386" s="8"/>
      <c r="AT2386" s="9"/>
      <c r="GY2386" s="12"/>
    </row>
    <row r="2387" spans="9:207" s="1" customFormat="1">
      <c r="I2387" s="3"/>
      <c r="P2387" s="60"/>
      <c r="Q2387" s="60"/>
      <c r="R2387" s="60"/>
      <c r="T2387" s="3"/>
      <c r="U2387" s="5"/>
      <c r="V2387" s="3"/>
      <c r="W2387" s="5"/>
      <c r="AE2387" s="7"/>
      <c r="AM2387" s="8"/>
      <c r="AT2387" s="9"/>
      <c r="GY2387" s="12"/>
    </row>
    <row r="2388" spans="9:207" s="1" customFormat="1">
      <c r="I2388" s="3"/>
      <c r="P2388" s="60"/>
      <c r="Q2388" s="60"/>
      <c r="R2388" s="60"/>
      <c r="T2388" s="3"/>
      <c r="U2388" s="5"/>
      <c r="V2388" s="3"/>
      <c r="W2388" s="5"/>
      <c r="AE2388" s="7"/>
      <c r="AM2388" s="8"/>
      <c r="AT2388" s="9"/>
      <c r="GY2388" s="12"/>
    </row>
    <row r="2389" spans="9:207" s="1" customFormat="1">
      <c r="I2389" s="3"/>
      <c r="P2389" s="60"/>
      <c r="Q2389" s="60"/>
      <c r="R2389" s="60"/>
      <c r="T2389" s="3"/>
      <c r="U2389" s="5"/>
      <c r="V2389" s="3"/>
      <c r="W2389" s="5"/>
      <c r="AE2389" s="7"/>
      <c r="AM2389" s="8"/>
      <c r="AT2389" s="9"/>
      <c r="GY2389" s="12"/>
    </row>
    <row r="2390" spans="9:207" s="1" customFormat="1">
      <c r="I2390" s="3"/>
      <c r="P2390" s="60"/>
      <c r="Q2390" s="60"/>
      <c r="R2390" s="60"/>
      <c r="T2390" s="3"/>
      <c r="U2390" s="5"/>
      <c r="V2390" s="3"/>
      <c r="W2390" s="5"/>
      <c r="AE2390" s="7"/>
      <c r="AM2390" s="8"/>
      <c r="AT2390" s="9"/>
      <c r="GY2390" s="12"/>
    </row>
    <row r="2391" spans="9:207" s="1" customFormat="1">
      <c r="I2391" s="3"/>
      <c r="P2391" s="60"/>
      <c r="Q2391" s="60"/>
      <c r="R2391" s="60"/>
      <c r="T2391" s="3"/>
      <c r="U2391" s="5"/>
      <c r="V2391" s="3"/>
      <c r="W2391" s="5"/>
      <c r="AE2391" s="7"/>
      <c r="AM2391" s="8"/>
      <c r="AT2391" s="9"/>
      <c r="GY2391" s="12"/>
    </row>
    <row r="2392" spans="9:207" s="1" customFormat="1">
      <c r="I2392" s="3"/>
      <c r="P2392" s="60"/>
      <c r="Q2392" s="60"/>
      <c r="R2392" s="60"/>
      <c r="T2392" s="3"/>
      <c r="U2392" s="5"/>
      <c r="V2392" s="3"/>
      <c r="W2392" s="5"/>
      <c r="AE2392" s="7"/>
      <c r="AM2392" s="8"/>
      <c r="AT2392" s="9"/>
      <c r="GY2392" s="12"/>
    </row>
    <row r="2393" spans="9:207" s="1" customFormat="1">
      <c r="I2393" s="3"/>
      <c r="P2393" s="60"/>
      <c r="Q2393" s="60"/>
      <c r="R2393" s="60"/>
      <c r="T2393" s="3"/>
      <c r="U2393" s="5"/>
      <c r="V2393" s="3"/>
      <c r="W2393" s="5"/>
      <c r="AE2393" s="7"/>
      <c r="AM2393" s="8"/>
      <c r="AT2393" s="9"/>
      <c r="GY2393" s="12"/>
    </row>
    <row r="2394" spans="9:207" s="1" customFormat="1">
      <c r="I2394" s="3"/>
      <c r="P2394" s="60"/>
      <c r="Q2394" s="60"/>
      <c r="R2394" s="60"/>
      <c r="T2394" s="3"/>
      <c r="U2394" s="5"/>
      <c r="V2394" s="3"/>
      <c r="W2394" s="5"/>
      <c r="AE2394" s="7"/>
      <c r="AM2394" s="8"/>
      <c r="AT2394" s="9"/>
      <c r="GY2394" s="12"/>
    </row>
    <row r="2395" spans="9:207" s="1" customFormat="1">
      <c r="I2395" s="3"/>
      <c r="P2395" s="60"/>
      <c r="Q2395" s="60"/>
      <c r="R2395" s="60"/>
      <c r="T2395" s="3"/>
      <c r="U2395" s="5"/>
      <c r="V2395" s="3"/>
      <c r="W2395" s="5"/>
      <c r="AE2395" s="7"/>
      <c r="AM2395" s="8"/>
      <c r="AT2395" s="9"/>
      <c r="GY2395" s="12"/>
    </row>
    <row r="2396" spans="9:207" s="1" customFormat="1">
      <c r="I2396" s="3"/>
      <c r="P2396" s="60"/>
      <c r="Q2396" s="60"/>
      <c r="R2396" s="60"/>
      <c r="T2396" s="3"/>
      <c r="U2396" s="5"/>
      <c r="V2396" s="3"/>
      <c r="W2396" s="5"/>
      <c r="AE2396" s="7"/>
      <c r="AM2396" s="8"/>
      <c r="AT2396" s="9"/>
      <c r="GY2396" s="12"/>
    </row>
    <row r="2397" spans="9:207" s="1" customFormat="1">
      <c r="I2397" s="3"/>
      <c r="P2397" s="60"/>
      <c r="Q2397" s="60"/>
      <c r="R2397" s="60"/>
      <c r="T2397" s="3"/>
      <c r="U2397" s="5"/>
      <c r="V2397" s="3"/>
      <c r="W2397" s="5"/>
      <c r="AE2397" s="7"/>
      <c r="AM2397" s="8"/>
      <c r="AT2397" s="9"/>
      <c r="GY2397" s="12"/>
    </row>
    <row r="2398" spans="9:207" s="1" customFormat="1">
      <c r="I2398" s="3"/>
      <c r="P2398" s="60"/>
      <c r="Q2398" s="60"/>
      <c r="R2398" s="60"/>
      <c r="T2398" s="3"/>
      <c r="U2398" s="5"/>
      <c r="V2398" s="3"/>
      <c r="W2398" s="5"/>
      <c r="AE2398" s="7"/>
      <c r="AM2398" s="8"/>
      <c r="AT2398" s="9"/>
      <c r="GY2398" s="12"/>
    </row>
    <row r="2399" spans="9:207" s="1" customFormat="1">
      <c r="I2399" s="3"/>
      <c r="P2399" s="60"/>
      <c r="Q2399" s="60"/>
      <c r="R2399" s="60"/>
      <c r="T2399" s="3"/>
      <c r="U2399" s="5"/>
      <c r="V2399" s="3"/>
      <c r="W2399" s="5"/>
      <c r="AE2399" s="7"/>
      <c r="AM2399" s="8"/>
      <c r="AT2399" s="9"/>
      <c r="GY2399" s="12"/>
    </row>
    <row r="2400" spans="9:207" s="1" customFormat="1">
      <c r="I2400" s="3"/>
      <c r="P2400" s="60"/>
      <c r="Q2400" s="60"/>
      <c r="R2400" s="60"/>
      <c r="T2400" s="3"/>
      <c r="U2400" s="5"/>
      <c r="V2400" s="3"/>
      <c r="W2400" s="5"/>
      <c r="AE2400" s="7"/>
      <c r="AM2400" s="8"/>
      <c r="AT2400" s="9"/>
      <c r="GY2400" s="12"/>
    </row>
    <row r="2401" spans="9:207" s="1" customFormat="1">
      <c r="I2401" s="3"/>
      <c r="P2401" s="60"/>
      <c r="Q2401" s="60"/>
      <c r="R2401" s="60"/>
      <c r="T2401" s="3"/>
      <c r="U2401" s="5"/>
      <c r="V2401" s="3"/>
      <c r="W2401" s="5"/>
      <c r="AE2401" s="7"/>
      <c r="AM2401" s="8"/>
      <c r="AT2401" s="9"/>
      <c r="GY2401" s="12"/>
    </row>
    <row r="2402" spans="9:207" s="1" customFormat="1">
      <c r="I2402" s="3"/>
      <c r="P2402" s="60"/>
      <c r="Q2402" s="60"/>
      <c r="R2402" s="60"/>
      <c r="T2402" s="3"/>
      <c r="U2402" s="5"/>
      <c r="V2402" s="3"/>
      <c r="W2402" s="5"/>
      <c r="AE2402" s="7"/>
      <c r="AM2402" s="8"/>
      <c r="AT2402" s="9"/>
      <c r="GY2402" s="12"/>
    </row>
    <row r="2403" spans="9:207" s="1" customFormat="1">
      <c r="I2403" s="3"/>
      <c r="P2403" s="60"/>
      <c r="Q2403" s="60"/>
      <c r="R2403" s="60"/>
      <c r="T2403" s="3"/>
      <c r="U2403" s="5"/>
      <c r="V2403" s="3"/>
      <c r="W2403" s="5"/>
      <c r="AE2403" s="7"/>
      <c r="AM2403" s="8"/>
      <c r="AT2403" s="9"/>
      <c r="GY2403" s="12"/>
    </row>
    <row r="2404" spans="9:207" s="1" customFormat="1">
      <c r="I2404" s="3"/>
      <c r="P2404" s="60"/>
      <c r="Q2404" s="60"/>
      <c r="R2404" s="60"/>
      <c r="T2404" s="3"/>
      <c r="U2404" s="5"/>
      <c r="V2404" s="3"/>
      <c r="W2404" s="5"/>
      <c r="AE2404" s="7"/>
      <c r="AM2404" s="8"/>
      <c r="AT2404" s="9"/>
      <c r="GY2404" s="12"/>
    </row>
    <row r="2405" spans="9:207" s="1" customFormat="1">
      <c r="I2405" s="3"/>
      <c r="P2405" s="60"/>
      <c r="Q2405" s="60"/>
      <c r="R2405" s="60"/>
      <c r="T2405" s="3"/>
      <c r="U2405" s="5"/>
      <c r="V2405" s="3"/>
      <c r="W2405" s="5"/>
      <c r="AE2405" s="7"/>
      <c r="AM2405" s="8"/>
      <c r="AT2405" s="9"/>
      <c r="GY2405" s="12"/>
    </row>
    <row r="2406" spans="9:207" s="1" customFormat="1">
      <c r="I2406" s="3"/>
      <c r="P2406" s="60"/>
      <c r="Q2406" s="60"/>
      <c r="R2406" s="60"/>
      <c r="T2406" s="3"/>
      <c r="U2406" s="5"/>
      <c r="V2406" s="3"/>
      <c r="W2406" s="5"/>
      <c r="AE2406" s="7"/>
      <c r="AM2406" s="8"/>
      <c r="AT2406" s="9"/>
      <c r="GY2406" s="12"/>
    </row>
    <row r="2407" spans="9:207" s="1" customFormat="1">
      <c r="I2407" s="3"/>
      <c r="P2407" s="60"/>
      <c r="Q2407" s="60"/>
      <c r="R2407" s="60"/>
      <c r="T2407" s="3"/>
      <c r="U2407" s="5"/>
      <c r="V2407" s="3"/>
      <c r="W2407" s="5"/>
      <c r="AE2407" s="7"/>
      <c r="AM2407" s="8"/>
      <c r="AT2407" s="9"/>
      <c r="GY2407" s="12"/>
    </row>
    <row r="2408" spans="9:207" s="1" customFormat="1">
      <c r="I2408" s="3"/>
      <c r="P2408" s="60"/>
      <c r="Q2408" s="60"/>
      <c r="R2408" s="60"/>
      <c r="T2408" s="3"/>
      <c r="U2408" s="5"/>
      <c r="V2408" s="3"/>
      <c r="W2408" s="5"/>
      <c r="AE2408" s="7"/>
      <c r="AM2408" s="8"/>
      <c r="AT2408" s="9"/>
      <c r="GY2408" s="12"/>
    </row>
    <row r="2409" spans="9:207" s="1" customFormat="1">
      <c r="I2409" s="3"/>
      <c r="P2409" s="60"/>
      <c r="Q2409" s="60"/>
      <c r="R2409" s="60"/>
      <c r="T2409" s="3"/>
      <c r="U2409" s="5"/>
      <c r="V2409" s="3"/>
      <c r="W2409" s="5"/>
      <c r="AE2409" s="7"/>
      <c r="AM2409" s="8"/>
      <c r="AT2409" s="9"/>
      <c r="GY2409" s="12"/>
    </row>
    <row r="2410" spans="9:207" s="1" customFormat="1">
      <c r="I2410" s="3"/>
      <c r="P2410" s="60"/>
      <c r="Q2410" s="60"/>
      <c r="R2410" s="60"/>
      <c r="T2410" s="3"/>
      <c r="U2410" s="5"/>
      <c r="V2410" s="3"/>
      <c r="W2410" s="5"/>
      <c r="AE2410" s="7"/>
      <c r="AM2410" s="8"/>
      <c r="AT2410" s="9"/>
      <c r="GY2410" s="12"/>
    </row>
    <row r="2411" spans="9:207" s="1" customFormat="1">
      <c r="I2411" s="3"/>
      <c r="P2411" s="60"/>
      <c r="Q2411" s="60"/>
      <c r="R2411" s="60"/>
      <c r="T2411" s="3"/>
      <c r="U2411" s="5"/>
      <c r="V2411" s="3"/>
      <c r="W2411" s="5"/>
      <c r="AE2411" s="7"/>
      <c r="AM2411" s="8"/>
      <c r="AT2411" s="9"/>
      <c r="GY2411" s="12"/>
    </row>
    <row r="2412" spans="9:207" s="1" customFormat="1">
      <c r="I2412" s="3"/>
      <c r="P2412" s="60"/>
      <c r="Q2412" s="60"/>
      <c r="R2412" s="60"/>
      <c r="T2412" s="3"/>
      <c r="U2412" s="5"/>
      <c r="V2412" s="3"/>
      <c r="W2412" s="5"/>
      <c r="AE2412" s="7"/>
      <c r="AM2412" s="8"/>
      <c r="AT2412" s="9"/>
      <c r="GY2412" s="12"/>
    </row>
    <row r="2413" spans="9:207" s="1" customFormat="1">
      <c r="I2413" s="3"/>
      <c r="P2413" s="60"/>
      <c r="Q2413" s="60"/>
      <c r="R2413" s="60"/>
      <c r="T2413" s="3"/>
      <c r="U2413" s="5"/>
      <c r="V2413" s="3"/>
      <c r="W2413" s="5"/>
      <c r="AE2413" s="7"/>
      <c r="AM2413" s="8"/>
      <c r="AT2413" s="9"/>
      <c r="GY2413" s="12"/>
    </row>
    <row r="2414" spans="9:207" s="1" customFormat="1">
      <c r="I2414" s="3"/>
      <c r="P2414" s="60"/>
      <c r="Q2414" s="60"/>
      <c r="R2414" s="60"/>
      <c r="T2414" s="3"/>
      <c r="U2414" s="5"/>
      <c r="V2414" s="3"/>
      <c r="W2414" s="5"/>
      <c r="AE2414" s="7"/>
      <c r="AM2414" s="8"/>
      <c r="AT2414" s="9"/>
      <c r="GY2414" s="12"/>
    </row>
    <row r="2415" spans="9:207" s="1" customFormat="1">
      <c r="I2415" s="3"/>
      <c r="P2415" s="60"/>
      <c r="Q2415" s="60"/>
      <c r="R2415" s="60"/>
      <c r="T2415" s="3"/>
      <c r="U2415" s="5"/>
      <c r="V2415" s="3"/>
      <c r="W2415" s="5"/>
      <c r="AE2415" s="7"/>
      <c r="AM2415" s="8"/>
      <c r="AT2415" s="9"/>
      <c r="GY2415" s="12"/>
    </row>
    <row r="2416" spans="9:207" s="1" customFormat="1">
      <c r="I2416" s="3"/>
      <c r="P2416" s="60"/>
      <c r="Q2416" s="60"/>
      <c r="R2416" s="60"/>
      <c r="T2416" s="3"/>
      <c r="U2416" s="5"/>
      <c r="V2416" s="3"/>
      <c r="W2416" s="5"/>
      <c r="AE2416" s="7"/>
      <c r="AM2416" s="8"/>
      <c r="AT2416" s="9"/>
      <c r="GY2416" s="12"/>
    </row>
    <row r="2417" spans="9:207" s="1" customFormat="1">
      <c r="I2417" s="3"/>
      <c r="P2417" s="60"/>
      <c r="Q2417" s="60"/>
      <c r="R2417" s="60"/>
      <c r="T2417" s="3"/>
      <c r="U2417" s="5"/>
      <c r="V2417" s="3"/>
      <c r="W2417" s="5"/>
      <c r="AE2417" s="7"/>
      <c r="AM2417" s="8"/>
      <c r="AT2417" s="9"/>
      <c r="GY2417" s="12"/>
    </row>
    <row r="2418" spans="9:207" s="1" customFormat="1">
      <c r="I2418" s="3"/>
      <c r="P2418" s="60"/>
      <c r="Q2418" s="60"/>
      <c r="R2418" s="60"/>
      <c r="T2418" s="3"/>
      <c r="U2418" s="5"/>
      <c r="V2418" s="3"/>
      <c r="W2418" s="5"/>
      <c r="AE2418" s="7"/>
      <c r="AM2418" s="8"/>
      <c r="AT2418" s="9"/>
      <c r="GY2418" s="12"/>
    </row>
    <row r="2419" spans="9:207" s="1" customFormat="1">
      <c r="I2419" s="3"/>
      <c r="P2419" s="60"/>
      <c r="Q2419" s="60"/>
      <c r="R2419" s="60"/>
      <c r="T2419" s="3"/>
      <c r="U2419" s="5"/>
      <c r="V2419" s="3"/>
      <c r="W2419" s="5"/>
      <c r="AE2419" s="7"/>
      <c r="AM2419" s="8"/>
      <c r="AT2419" s="9"/>
      <c r="GY2419" s="12"/>
    </row>
    <row r="2420" spans="9:207" s="1" customFormat="1">
      <c r="I2420" s="3"/>
      <c r="P2420" s="60"/>
      <c r="Q2420" s="60"/>
      <c r="R2420" s="60"/>
      <c r="T2420" s="3"/>
      <c r="U2420" s="5"/>
      <c r="V2420" s="3"/>
      <c r="W2420" s="5"/>
      <c r="AE2420" s="7"/>
      <c r="AM2420" s="8"/>
      <c r="AT2420" s="9"/>
      <c r="GY2420" s="12"/>
    </row>
    <row r="2421" spans="9:207" s="1" customFormat="1">
      <c r="I2421" s="3"/>
      <c r="P2421" s="60"/>
      <c r="Q2421" s="60"/>
      <c r="R2421" s="60"/>
      <c r="T2421" s="3"/>
      <c r="U2421" s="5"/>
      <c r="V2421" s="3"/>
      <c r="W2421" s="5"/>
      <c r="AE2421" s="7"/>
      <c r="AM2421" s="8"/>
      <c r="AT2421" s="9"/>
      <c r="GY2421" s="12"/>
    </row>
    <row r="2422" spans="9:207" s="1" customFormat="1">
      <c r="I2422" s="3"/>
      <c r="P2422" s="60"/>
      <c r="Q2422" s="60"/>
      <c r="R2422" s="60"/>
      <c r="T2422" s="3"/>
      <c r="U2422" s="5"/>
      <c r="V2422" s="3"/>
      <c r="W2422" s="5"/>
      <c r="AE2422" s="7"/>
      <c r="AM2422" s="8"/>
      <c r="AT2422" s="9"/>
      <c r="GY2422" s="12"/>
    </row>
    <row r="2423" spans="9:207" s="1" customFormat="1">
      <c r="I2423" s="3"/>
      <c r="P2423" s="60"/>
      <c r="Q2423" s="60"/>
      <c r="R2423" s="60"/>
      <c r="T2423" s="3"/>
      <c r="U2423" s="5"/>
      <c r="V2423" s="3"/>
      <c r="W2423" s="5"/>
      <c r="AE2423" s="7"/>
      <c r="AM2423" s="8"/>
      <c r="AT2423" s="9"/>
      <c r="GY2423" s="12"/>
    </row>
    <row r="2424" spans="9:207" s="1" customFormat="1">
      <c r="I2424" s="3"/>
      <c r="P2424" s="60"/>
      <c r="Q2424" s="60"/>
      <c r="R2424" s="60"/>
      <c r="T2424" s="3"/>
      <c r="U2424" s="5"/>
      <c r="V2424" s="3"/>
      <c r="W2424" s="5"/>
      <c r="AE2424" s="7"/>
      <c r="AM2424" s="8"/>
      <c r="AT2424" s="9"/>
      <c r="GY2424" s="12"/>
    </row>
    <row r="2425" spans="9:207" s="1" customFormat="1">
      <c r="I2425" s="3"/>
      <c r="P2425" s="60"/>
      <c r="Q2425" s="60"/>
      <c r="R2425" s="60"/>
      <c r="T2425" s="3"/>
      <c r="U2425" s="5"/>
      <c r="V2425" s="3"/>
      <c r="W2425" s="5"/>
      <c r="AE2425" s="7"/>
      <c r="AM2425" s="8"/>
      <c r="AT2425" s="9"/>
      <c r="GY2425" s="12"/>
    </row>
    <row r="2426" spans="9:207" s="1" customFormat="1">
      <c r="I2426" s="3"/>
      <c r="P2426" s="60"/>
      <c r="Q2426" s="60"/>
      <c r="R2426" s="60"/>
      <c r="T2426" s="3"/>
      <c r="U2426" s="5"/>
      <c r="V2426" s="3"/>
      <c r="W2426" s="5"/>
      <c r="AE2426" s="7"/>
      <c r="AM2426" s="8"/>
      <c r="AT2426" s="9"/>
      <c r="GY2426" s="12"/>
    </row>
    <row r="2427" spans="9:207" s="1" customFormat="1">
      <c r="I2427" s="3"/>
      <c r="P2427" s="60"/>
      <c r="Q2427" s="60"/>
      <c r="R2427" s="60"/>
      <c r="T2427" s="3"/>
      <c r="U2427" s="5"/>
      <c r="V2427" s="3"/>
      <c r="W2427" s="5"/>
      <c r="AE2427" s="7"/>
      <c r="AM2427" s="8"/>
      <c r="AT2427" s="9"/>
      <c r="GY2427" s="12"/>
    </row>
    <row r="2428" spans="9:207" s="1" customFormat="1">
      <c r="I2428" s="3"/>
      <c r="P2428" s="60"/>
      <c r="Q2428" s="60"/>
      <c r="R2428" s="60"/>
      <c r="T2428" s="3"/>
      <c r="U2428" s="5"/>
      <c r="V2428" s="3"/>
      <c r="W2428" s="5"/>
      <c r="AE2428" s="7"/>
      <c r="AM2428" s="8"/>
      <c r="AT2428" s="9"/>
      <c r="GY2428" s="12"/>
    </row>
    <row r="2429" spans="9:207" s="1" customFormat="1">
      <c r="I2429" s="3"/>
      <c r="P2429" s="60"/>
      <c r="Q2429" s="60"/>
      <c r="R2429" s="60"/>
      <c r="T2429" s="3"/>
      <c r="U2429" s="5"/>
      <c r="V2429" s="3"/>
      <c r="W2429" s="5"/>
      <c r="AE2429" s="7"/>
      <c r="AM2429" s="8"/>
      <c r="AT2429" s="9"/>
      <c r="GY2429" s="12"/>
    </row>
    <row r="2430" spans="9:207" s="1" customFormat="1">
      <c r="I2430" s="3"/>
      <c r="P2430" s="60"/>
      <c r="Q2430" s="60"/>
      <c r="R2430" s="60"/>
      <c r="T2430" s="3"/>
      <c r="U2430" s="5"/>
      <c r="V2430" s="3"/>
      <c r="W2430" s="5"/>
      <c r="AE2430" s="7"/>
      <c r="AM2430" s="8"/>
      <c r="AT2430" s="9"/>
      <c r="GY2430" s="12"/>
    </row>
    <row r="2431" spans="9:207" s="1" customFormat="1">
      <c r="I2431" s="3"/>
      <c r="P2431" s="60"/>
      <c r="Q2431" s="60"/>
      <c r="R2431" s="60"/>
      <c r="T2431" s="3"/>
      <c r="U2431" s="5"/>
      <c r="V2431" s="3"/>
      <c r="W2431" s="5"/>
      <c r="AE2431" s="7"/>
      <c r="AM2431" s="8"/>
      <c r="AT2431" s="9"/>
      <c r="GY2431" s="12"/>
    </row>
    <row r="2432" spans="9:207" s="1" customFormat="1">
      <c r="I2432" s="3"/>
      <c r="P2432" s="60"/>
      <c r="Q2432" s="60"/>
      <c r="R2432" s="60"/>
      <c r="T2432" s="3"/>
      <c r="U2432" s="5"/>
      <c r="V2432" s="3"/>
      <c r="W2432" s="5"/>
      <c r="AE2432" s="7"/>
      <c r="AM2432" s="8"/>
      <c r="AT2432" s="9"/>
      <c r="GY2432" s="12"/>
    </row>
    <row r="2433" spans="9:207" s="1" customFormat="1">
      <c r="I2433" s="3"/>
      <c r="P2433" s="60"/>
      <c r="Q2433" s="60"/>
      <c r="R2433" s="60"/>
      <c r="T2433" s="3"/>
      <c r="U2433" s="5"/>
      <c r="V2433" s="3"/>
      <c r="W2433" s="5"/>
      <c r="AE2433" s="7"/>
      <c r="AM2433" s="8"/>
      <c r="AT2433" s="9"/>
      <c r="GY2433" s="12"/>
    </row>
    <row r="2434" spans="9:207" s="1" customFormat="1">
      <c r="I2434" s="3"/>
      <c r="P2434" s="60"/>
      <c r="Q2434" s="60"/>
      <c r="R2434" s="60"/>
      <c r="T2434" s="3"/>
      <c r="U2434" s="5"/>
      <c r="V2434" s="3"/>
      <c r="W2434" s="5"/>
      <c r="AE2434" s="7"/>
      <c r="AM2434" s="8"/>
      <c r="AT2434" s="9"/>
      <c r="GY2434" s="12"/>
    </row>
    <row r="2435" spans="9:207" s="1" customFormat="1">
      <c r="I2435" s="3"/>
      <c r="P2435" s="60"/>
      <c r="Q2435" s="60"/>
      <c r="R2435" s="60"/>
      <c r="T2435" s="3"/>
      <c r="U2435" s="5"/>
      <c r="V2435" s="3"/>
      <c r="W2435" s="5"/>
      <c r="AE2435" s="7"/>
      <c r="AM2435" s="8"/>
      <c r="AT2435" s="9"/>
      <c r="GY2435" s="12"/>
    </row>
    <row r="2436" spans="9:207" s="1" customFormat="1">
      <c r="I2436" s="3"/>
      <c r="P2436" s="60"/>
      <c r="Q2436" s="60"/>
      <c r="R2436" s="60"/>
      <c r="T2436" s="3"/>
      <c r="U2436" s="5"/>
      <c r="V2436" s="3"/>
      <c r="W2436" s="5"/>
      <c r="AE2436" s="7"/>
      <c r="AM2436" s="8"/>
      <c r="AT2436" s="9"/>
      <c r="GY2436" s="12"/>
    </row>
    <row r="2437" spans="9:207" s="1" customFormat="1">
      <c r="I2437" s="3"/>
      <c r="P2437" s="60"/>
      <c r="Q2437" s="60"/>
      <c r="R2437" s="60"/>
      <c r="T2437" s="3"/>
      <c r="U2437" s="5"/>
      <c r="V2437" s="3"/>
      <c r="W2437" s="5"/>
      <c r="AE2437" s="7"/>
      <c r="AM2437" s="8"/>
      <c r="AT2437" s="9"/>
      <c r="GY2437" s="12"/>
    </row>
    <row r="2438" spans="9:207" s="1" customFormat="1">
      <c r="I2438" s="3"/>
      <c r="P2438" s="60"/>
      <c r="Q2438" s="60"/>
      <c r="R2438" s="60"/>
      <c r="T2438" s="3"/>
      <c r="U2438" s="5"/>
      <c r="V2438" s="3"/>
      <c r="W2438" s="5"/>
      <c r="AE2438" s="7"/>
      <c r="AM2438" s="8"/>
      <c r="AT2438" s="9"/>
      <c r="GY2438" s="12"/>
    </row>
    <row r="2439" spans="9:207" s="1" customFormat="1">
      <c r="I2439" s="3"/>
      <c r="P2439" s="60"/>
      <c r="Q2439" s="60"/>
      <c r="R2439" s="60"/>
      <c r="T2439" s="3"/>
      <c r="U2439" s="5"/>
      <c r="V2439" s="3"/>
      <c r="W2439" s="5"/>
      <c r="AE2439" s="7"/>
      <c r="AM2439" s="8"/>
      <c r="AT2439" s="9"/>
      <c r="GY2439" s="12"/>
    </row>
    <row r="2440" spans="9:207" s="1" customFormat="1">
      <c r="I2440" s="3"/>
      <c r="P2440" s="60"/>
      <c r="Q2440" s="60"/>
      <c r="R2440" s="60"/>
      <c r="T2440" s="3"/>
      <c r="U2440" s="5"/>
      <c r="V2440" s="3"/>
      <c r="W2440" s="5"/>
      <c r="AE2440" s="7"/>
      <c r="AM2440" s="8"/>
      <c r="AT2440" s="9"/>
      <c r="GY2440" s="12"/>
    </row>
    <row r="2441" spans="9:207" s="1" customFormat="1">
      <c r="I2441" s="3"/>
      <c r="P2441" s="60"/>
      <c r="Q2441" s="60"/>
      <c r="R2441" s="60"/>
      <c r="T2441" s="3"/>
      <c r="U2441" s="5"/>
      <c r="V2441" s="3"/>
      <c r="W2441" s="5"/>
      <c r="AE2441" s="7"/>
      <c r="AM2441" s="8"/>
      <c r="AT2441" s="9"/>
      <c r="GY2441" s="12"/>
    </row>
    <row r="2442" spans="9:207" s="1" customFormat="1">
      <c r="I2442" s="3"/>
      <c r="P2442" s="60"/>
      <c r="Q2442" s="60"/>
      <c r="R2442" s="60"/>
      <c r="T2442" s="3"/>
      <c r="U2442" s="5"/>
      <c r="V2442" s="3"/>
      <c r="W2442" s="5"/>
      <c r="AE2442" s="7"/>
      <c r="AM2442" s="8"/>
      <c r="AT2442" s="9"/>
      <c r="GY2442" s="12"/>
    </row>
    <row r="2443" spans="9:207" s="1" customFormat="1">
      <c r="I2443" s="3"/>
      <c r="P2443" s="60"/>
      <c r="Q2443" s="60"/>
      <c r="R2443" s="60"/>
      <c r="T2443" s="3"/>
      <c r="U2443" s="5"/>
      <c r="V2443" s="3"/>
      <c r="W2443" s="5"/>
      <c r="AE2443" s="7"/>
      <c r="AM2443" s="8"/>
      <c r="AT2443" s="9"/>
      <c r="GY2443" s="12"/>
    </row>
    <row r="2444" spans="9:207" s="1" customFormat="1">
      <c r="I2444" s="3"/>
      <c r="P2444" s="60"/>
      <c r="Q2444" s="60"/>
      <c r="R2444" s="60"/>
      <c r="T2444" s="3"/>
      <c r="U2444" s="5"/>
      <c r="V2444" s="3"/>
      <c r="W2444" s="5"/>
      <c r="AE2444" s="7"/>
      <c r="AM2444" s="8"/>
      <c r="AT2444" s="9"/>
      <c r="GY2444" s="12"/>
    </row>
    <row r="2445" spans="9:207" s="1" customFormat="1">
      <c r="I2445" s="3"/>
      <c r="P2445" s="60"/>
      <c r="Q2445" s="60"/>
      <c r="R2445" s="60"/>
      <c r="T2445" s="3"/>
      <c r="U2445" s="5"/>
      <c r="V2445" s="3"/>
      <c r="W2445" s="5"/>
      <c r="AE2445" s="7"/>
      <c r="AM2445" s="8"/>
      <c r="AT2445" s="9"/>
      <c r="GY2445" s="12"/>
    </row>
    <row r="2446" spans="9:207" s="1" customFormat="1">
      <c r="I2446" s="3"/>
      <c r="P2446" s="60"/>
      <c r="Q2446" s="60"/>
      <c r="R2446" s="60"/>
      <c r="T2446" s="3"/>
      <c r="U2446" s="5"/>
      <c r="V2446" s="3"/>
      <c r="W2446" s="5"/>
      <c r="AE2446" s="7"/>
      <c r="AM2446" s="8"/>
      <c r="AT2446" s="9"/>
      <c r="GY2446" s="12"/>
    </row>
    <row r="2447" spans="9:207" s="1" customFormat="1">
      <c r="I2447" s="3"/>
      <c r="P2447" s="60"/>
      <c r="Q2447" s="60"/>
      <c r="R2447" s="60"/>
      <c r="T2447" s="3"/>
      <c r="U2447" s="5"/>
      <c r="V2447" s="3"/>
      <c r="W2447" s="5"/>
      <c r="AE2447" s="7"/>
      <c r="AM2447" s="8"/>
      <c r="AT2447" s="9"/>
      <c r="GY2447" s="12"/>
    </row>
    <row r="2448" spans="9:207" s="1" customFormat="1">
      <c r="I2448" s="3"/>
      <c r="P2448" s="60"/>
      <c r="Q2448" s="60"/>
      <c r="R2448" s="60"/>
      <c r="T2448" s="3"/>
      <c r="U2448" s="5"/>
      <c r="V2448" s="3"/>
      <c r="W2448" s="5"/>
      <c r="AE2448" s="7"/>
      <c r="AM2448" s="8"/>
      <c r="AT2448" s="9"/>
      <c r="GY2448" s="12"/>
    </row>
    <row r="2449" spans="9:207" s="1" customFormat="1">
      <c r="I2449" s="3"/>
      <c r="P2449" s="60"/>
      <c r="Q2449" s="60"/>
      <c r="R2449" s="60"/>
      <c r="T2449" s="3"/>
      <c r="U2449" s="5"/>
      <c r="V2449" s="3"/>
      <c r="W2449" s="5"/>
      <c r="AE2449" s="7"/>
      <c r="AM2449" s="8"/>
      <c r="AT2449" s="9"/>
      <c r="GY2449" s="12"/>
    </row>
    <row r="2450" spans="9:207" s="1" customFormat="1">
      <c r="I2450" s="3"/>
      <c r="P2450" s="60"/>
      <c r="Q2450" s="60"/>
      <c r="R2450" s="60"/>
      <c r="T2450" s="3"/>
      <c r="U2450" s="5"/>
      <c r="V2450" s="3"/>
      <c r="W2450" s="5"/>
      <c r="AE2450" s="7"/>
      <c r="AM2450" s="8"/>
      <c r="AT2450" s="9"/>
      <c r="GY2450" s="12"/>
    </row>
    <row r="2451" spans="9:207" s="1" customFormat="1">
      <c r="I2451" s="3"/>
      <c r="P2451" s="60"/>
      <c r="Q2451" s="60"/>
      <c r="R2451" s="60"/>
      <c r="T2451" s="3"/>
      <c r="U2451" s="5"/>
      <c r="V2451" s="3"/>
      <c r="W2451" s="5"/>
      <c r="AE2451" s="7"/>
      <c r="AM2451" s="8"/>
      <c r="AT2451" s="9"/>
      <c r="GY2451" s="12"/>
    </row>
    <row r="2452" spans="9:207" s="1" customFormat="1">
      <c r="I2452" s="3"/>
      <c r="P2452" s="60"/>
      <c r="Q2452" s="60"/>
      <c r="R2452" s="60"/>
      <c r="T2452" s="3"/>
      <c r="U2452" s="5"/>
      <c r="V2452" s="3"/>
      <c r="W2452" s="5"/>
      <c r="AE2452" s="7"/>
      <c r="AM2452" s="8"/>
      <c r="AT2452" s="9"/>
      <c r="GY2452" s="12"/>
    </row>
    <row r="2453" spans="9:207" s="1" customFormat="1">
      <c r="I2453" s="3"/>
      <c r="P2453" s="60"/>
      <c r="Q2453" s="60"/>
      <c r="R2453" s="60"/>
      <c r="T2453" s="3"/>
      <c r="U2453" s="5"/>
      <c r="V2453" s="3"/>
      <c r="W2453" s="5"/>
      <c r="AE2453" s="7"/>
      <c r="AM2453" s="8"/>
      <c r="AT2453" s="9"/>
      <c r="GY2453" s="12"/>
    </row>
    <row r="2454" spans="9:207" s="1" customFormat="1">
      <c r="I2454" s="3"/>
      <c r="P2454" s="60"/>
      <c r="Q2454" s="60"/>
      <c r="R2454" s="60"/>
      <c r="T2454" s="3"/>
      <c r="U2454" s="5"/>
      <c r="V2454" s="3"/>
      <c r="W2454" s="5"/>
      <c r="AE2454" s="7"/>
      <c r="AM2454" s="8"/>
      <c r="AT2454" s="9"/>
      <c r="GY2454" s="12"/>
    </row>
    <row r="2455" spans="9:207" s="1" customFormat="1">
      <c r="I2455" s="3"/>
      <c r="P2455" s="60"/>
      <c r="Q2455" s="60"/>
      <c r="R2455" s="60"/>
      <c r="T2455" s="3"/>
      <c r="U2455" s="5"/>
      <c r="V2455" s="3"/>
      <c r="W2455" s="5"/>
      <c r="AE2455" s="7"/>
      <c r="AM2455" s="8"/>
      <c r="AT2455" s="9"/>
      <c r="GY2455" s="12"/>
    </row>
    <row r="2456" spans="9:207" s="1" customFormat="1">
      <c r="I2456" s="3"/>
      <c r="P2456" s="60"/>
      <c r="Q2456" s="60"/>
      <c r="R2456" s="60"/>
      <c r="T2456" s="3"/>
      <c r="U2456" s="5"/>
      <c r="V2456" s="3"/>
      <c r="W2456" s="5"/>
      <c r="AE2456" s="7"/>
      <c r="AM2456" s="8"/>
      <c r="AT2456" s="9"/>
      <c r="GY2456" s="12"/>
    </row>
    <row r="2457" spans="9:207" s="1" customFormat="1">
      <c r="I2457" s="3"/>
      <c r="P2457" s="60"/>
      <c r="Q2457" s="60"/>
      <c r="R2457" s="60"/>
      <c r="T2457" s="3"/>
      <c r="U2457" s="5"/>
      <c r="V2457" s="3"/>
      <c r="W2457" s="5"/>
      <c r="AE2457" s="7"/>
      <c r="AM2457" s="8"/>
      <c r="AT2457" s="9"/>
      <c r="GY2457" s="12"/>
    </row>
    <row r="2458" spans="9:207" s="1" customFormat="1">
      <c r="I2458" s="3"/>
      <c r="P2458" s="60"/>
      <c r="Q2458" s="60"/>
      <c r="R2458" s="60"/>
      <c r="T2458" s="3"/>
      <c r="U2458" s="5"/>
      <c r="V2458" s="3"/>
      <c r="W2458" s="5"/>
      <c r="AE2458" s="7"/>
      <c r="AM2458" s="8"/>
      <c r="AT2458" s="9"/>
      <c r="GY2458" s="12"/>
    </row>
    <row r="2459" spans="9:207" s="1" customFormat="1">
      <c r="I2459" s="3"/>
      <c r="P2459" s="60"/>
      <c r="Q2459" s="60"/>
      <c r="R2459" s="60"/>
      <c r="T2459" s="3"/>
      <c r="U2459" s="5"/>
      <c r="V2459" s="3"/>
      <c r="W2459" s="5"/>
      <c r="AE2459" s="7"/>
      <c r="AM2459" s="8"/>
      <c r="AT2459" s="9"/>
      <c r="GY2459" s="12"/>
    </row>
    <row r="2460" spans="9:207" s="1" customFormat="1">
      <c r="I2460" s="3"/>
      <c r="P2460" s="60"/>
      <c r="Q2460" s="60"/>
      <c r="R2460" s="60"/>
      <c r="T2460" s="3"/>
      <c r="U2460" s="5"/>
      <c r="V2460" s="3"/>
      <c r="W2460" s="5"/>
      <c r="AE2460" s="7"/>
      <c r="AM2460" s="8"/>
      <c r="AT2460" s="9"/>
      <c r="GY2460" s="12"/>
    </row>
    <row r="2461" spans="9:207" s="1" customFormat="1">
      <c r="I2461" s="3"/>
      <c r="P2461" s="60"/>
      <c r="Q2461" s="60"/>
      <c r="R2461" s="60"/>
      <c r="T2461" s="3"/>
      <c r="U2461" s="5"/>
      <c r="V2461" s="3"/>
      <c r="W2461" s="5"/>
      <c r="AE2461" s="7"/>
      <c r="AM2461" s="8"/>
      <c r="AT2461" s="9"/>
      <c r="GY2461" s="12"/>
    </row>
    <row r="2462" spans="9:207" s="1" customFormat="1">
      <c r="I2462" s="3"/>
      <c r="P2462" s="60"/>
      <c r="Q2462" s="60"/>
      <c r="R2462" s="60"/>
      <c r="T2462" s="3"/>
      <c r="U2462" s="5"/>
      <c r="V2462" s="3"/>
      <c r="W2462" s="5"/>
      <c r="AE2462" s="7"/>
      <c r="AM2462" s="8"/>
      <c r="AT2462" s="9"/>
      <c r="GY2462" s="12"/>
    </row>
    <row r="2463" spans="9:207" s="1" customFormat="1">
      <c r="I2463" s="3"/>
      <c r="P2463" s="60"/>
      <c r="Q2463" s="60"/>
      <c r="R2463" s="60"/>
      <c r="T2463" s="3"/>
      <c r="U2463" s="5"/>
      <c r="V2463" s="3"/>
      <c r="W2463" s="5"/>
      <c r="AE2463" s="7"/>
      <c r="AM2463" s="8"/>
      <c r="AT2463" s="9"/>
      <c r="GY2463" s="12"/>
    </row>
    <row r="2464" spans="9:207" s="1" customFormat="1">
      <c r="I2464" s="3"/>
      <c r="P2464" s="60"/>
      <c r="Q2464" s="60"/>
      <c r="R2464" s="60"/>
      <c r="T2464" s="3"/>
      <c r="U2464" s="5"/>
      <c r="V2464" s="3"/>
      <c r="W2464" s="5"/>
      <c r="AE2464" s="7"/>
      <c r="AM2464" s="8"/>
      <c r="AT2464" s="9"/>
      <c r="GY2464" s="12"/>
    </row>
    <row r="2465" spans="9:207" s="1" customFormat="1">
      <c r="I2465" s="3"/>
      <c r="P2465" s="60"/>
      <c r="Q2465" s="60"/>
      <c r="R2465" s="60"/>
      <c r="T2465" s="3"/>
      <c r="U2465" s="5"/>
      <c r="V2465" s="3"/>
      <c r="W2465" s="5"/>
      <c r="AE2465" s="7"/>
      <c r="AM2465" s="8"/>
      <c r="AT2465" s="9"/>
      <c r="GY2465" s="12"/>
    </row>
    <row r="2466" spans="9:207" s="1" customFormat="1">
      <c r="I2466" s="3"/>
      <c r="P2466" s="60"/>
      <c r="Q2466" s="60"/>
      <c r="R2466" s="60"/>
      <c r="T2466" s="3"/>
      <c r="U2466" s="5"/>
      <c r="V2466" s="3"/>
      <c r="W2466" s="5"/>
      <c r="AE2466" s="7"/>
      <c r="AM2466" s="8"/>
      <c r="AT2466" s="9"/>
      <c r="GY2466" s="12"/>
    </row>
    <row r="2467" spans="9:207" s="1" customFormat="1">
      <c r="I2467" s="3"/>
      <c r="P2467" s="60"/>
      <c r="Q2467" s="60"/>
      <c r="R2467" s="60"/>
      <c r="T2467" s="3"/>
      <c r="U2467" s="5"/>
      <c r="V2467" s="3"/>
      <c r="W2467" s="5"/>
      <c r="AE2467" s="7"/>
      <c r="AM2467" s="8"/>
      <c r="AT2467" s="9"/>
      <c r="GY2467" s="12"/>
    </row>
    <row r="2468" spans="9:207" s="1" customFormat="1">
      <c r="I2468" s="3"/>
      <c r="P2468" s="60"/>
      <c r="Q2468" s="60"/>
      <c r="R2468" s="60"/>
      <c r="T2468" s="3"/>
      <c r="U2468" s="5"/>
      <c r="V2468" s="3"/>
      <c r="W2468" s="5"/>
      <c r="AE2468" s="7"/>
      <c r="AM2468" s="8"/>
      <c r="AT2468" s="9"/>
      <c r="GY2468" s="12"/>
    </row>
    <row r="2469" spans="9:207" s="1" customFormat="1">
      <c r="I2469" s="3"/>
      <c r="P2469" s="60"/>
      <c r="Q2469" s="60"/>
      <c r="R2469" s="60"/>
      <c r="T2469" s="3"/>
      <c r="U2469" s="5"/>
      <c r="V2469" s="3"/>
      <c r="W2469" s="5"/>
      <c r="AE2469" s="7"/>
      <c r="AM2469" s="8"/>
      <c r="AT2469" s="9"/>
      <c r="GY2469" s="12"/>
    </row>
    <row r="2470" spans="9:207" s="1" customFormat="1">
      <c r="I2470" s="3"/>
      <c r="P2470" s="60"/>
      <c r="Q2470" s="60"/>
      <c r="R2470" s="60"/>
      <c r="T2470" s="3"/>
      <c r="U2470" s="5"/>
      <c r="V2470" s="3"/>
      <c r="W2470" s="5"/>
      <c r="AE2470" s="7"/>
      <c r="AM2470" s="8"/>
      <c r="AT2470" s="9"/>
      <c r="GY2470" s="12"/>
    </row>
    <row r="2471" spans="9:207" s="1" customFormat="1">
      <c r="I2471" s="3"/>
      <c r="P2471" s="60"/>
      <c r="Q2471" s="60"/>
      <c r="R2471" s="60"/>
      <c r="T2471" s="3"/>
      <c r="U2471" s="5"/>
      <c r="V2471" s="3"/>
      <c r="W2471" s="5"/>
      <c r="AE2471" s="7"/>
      <c r="AM2471" s="8"/>
      <c r="AT2471" s="9"/>
      <c r="GY2471" s="12"/>
    </row>
    <row r="2472" spans="9:207" s="1" customFormat="1">
      <c r="I2472" s="3"/>
      <c r="P2472" s="60"/>
      <c r="Q2472" s="60"/>
      <c r="R2472" s="60"/>
      <c r="T2472" s="3"/>
      <c r="U2472" s="5"/>
      <c r="V2472" s="3"/>
      <c r="W2472" s="5"/>
      <c r="AE2472" s="7"/>
      <c r="AM2472" s="8"/>
      <c r="AT2472" s="9"/>
      <c r="GY2472" s="12"/>
    </row>
    <row r="2473" spans="9:207" s="1" customFormat="1">
      <c r="I2473" s="3"/>
      <c r="P2473" s="60"/>
      <c r="Q2473" s="60"/>
      <c r="R2473" s="60"/>
      <c r="T2473" s="3"/>
      <c r="U2473" s="5"/>
      <c r="V2473" s="3"/>
      <c r="W2473" s="5"/>
      <c r="AE2473" s="7"/>
      <c r="AM2473" s="8"/>
      <c r="AT2473" s="9"/>
      <c r="GY2473" s="12"/>
    </row>
    <row r="2474" spans="9:207" s="1" customFormat="1">
      <c r="I2474" s="3"/>
      <c r="P2474" s="60"/>
      <c r="Q2474" s="60"/>
      <c r="R2474" s="60"/>
      <c r="T2474" s="3"/>
      <c r="U2474" s="5"/>
      <c r="V2474" s="3"/>
      <c r="W2474" s="5"/>
      <c r="AE2474" s="7"/>
      <c r="AM2474" s="8"/>
      <c r="AT2474" s="9"/>
      <c r="GY2474" s="12"/>
    </row>
    <row r="2475" spans="9:207" s="1" customFormat="1">
      <c r="I2475" s="3"/>
      <c r="P2475" s="60"/>
      <c r="Q2475" s="60"/>
      <c r="R2475" s="60"/>
      <c r="T2475" s="3"/>
      <c r="U2475" s="5"/>
      <c r="V2475" s="3"/>
      <c r="W2475" s="5"/>
      <c r="AE2475" s="7"/>
      <c r="AM2475" s="8"/>
      <c r="AT2475" s="9"/>
      <c r="GY2475" s="12"/>
    </row>
    <row r="2476" spans="9:207" s="1" customFormat="1">
      <c r="I2476" s="3"/>
      <c r="P2476" s="60"/>
      <c r="Q2476" s="60"/>
      <c r="R2476" s="60"/>
      <c r="T2476" s="3"/>
      <c r="U2476" s="5"/>
      <c r="V2476" s="3"/>
      <c r="W2476" s="5"/>
      <c r="AE2476" s="7"/>
      <c r="AM2476" s="8"/>
      <c r="AT2476" s="9"/>
      <c r="GY2476" s="12"/>
    </row>
    <row r="2477" spans="9:207" s="1" customFormat="1">
      <c r="I2477" s="3"/>
      <c r="P2477" s="60"/>
      <c r="Q2477" s="60"/>
      <c r="R2477" s="60"/>
      <c r="T2477" s="3"/>
      <c r="U2477" s="5"/>
      <c r="V2477" s="3"/>
      <c r="W2477" s="5"/>
      <c r="AE2477" s="7"/>
      <c r="AM2477" s="8"/>
      <c r="AT2477" s="9"/>
      <c r="GY2477" s="12"/>
    </row>
    <row r="2478" spans="9:207" s="1" customFormat="1">
      <c r="I2478" s="3"/>
      <c r="P2478" s="60"/>
      <c r="Q2478" s="60"/>
      <c r="R2478" s="60"/>
      <c r="T2478" s="3"/>
      <c r="U2478" s="5"/>
      <c r="V2478" s="3"/>
      <c r="W2478" s="5"/>
      <c r="AE2478" s="7"/>
      <c r="AM2478" s="8"/>
      <c r="AT2478" s="9"/>
      <c r="GY2478" s="12"/>
    </row>
    <row r="2479" spans="9:207" s="1" customFormat="1">
      <c r="I2479" s="3"/>
      <c r="P2479" s="60"/>
      <c r="Q2479" s="60"/>
      <c r="R2479" s="60"/>
      <c r="T2479" s="3"/>
      <c r="U2479" s="5"/>
      <c r="V2479" s="3"/>
      <c r="W2479" s="5"/>
      <c r="AE2479" s="7"/>
      <c r="AM2479" s="8"/>
      <c r="AT2479" s="9"/>
      <c r="GY2479" s="12"/>
    </row>
    <row r="2480" spans="9:207" s="1" customFormat="1">
      <c r="I2480" s="3"/>
      <c r="P2480" s="60"/>
      <c r="Q2480" s="60"/>
      <c r="R2480" s="60"/>
      <c r="T2480" s="3"/>
      <c r="U2480" s="5"/>
      <c r="V2480" s="3"/>
      <c r="W2480" s="5"/>
      <c r="AE2480" s="7"/>
      <c r="AM2480" s="8"/>
      <c r="AT2480" s="9"/>
      <c r="GY2480" s="12"/>
    </row>
    <row r="2481" spans="9:207" s="1" customFormat="1">
      <c r="I2481" s="3"/>
      <c r="P2481" s="60"/>
      <c r="Q2481" s="60"/>
      <c r="R2481" s="60"/>
      <c r="T2481" s="3"/>
      <c r="U2481" s="5"/>
      <c r="V2481" s="3"/>
      <c r="W2481" s="5"/>
      <c r="AE2481" s="7"/>
      <c r="AM2481" s="8"/>
      <c r="AT2481" s="9"/>
      <c r="GY2481" s="12"/>
    </row>
    <row r="2482" spans="9:207" s="1" customFormat="1">
      <c r="I2482" s="3"/>
      <c r="P2482" s="60"/>
      <c r="Q2482" s="60"/>
      <c r="R2482" s="60"/>
      <c r="T2482" s="3"/>
      <c r="U2482" s="5"/>
      <c r="V2482" s="3"/>
      <c r="W2482" s="5"/>
      <c r="AE2482" s="7"/>
      <c r="AM2482" s="8"/>
      <c r="AT2482" s="9"/>
      <c r="GY2482" s="12"/>
    </row>
    <row r="2483" spans="9:207" s="1" customFormat="1">
      <c r="I2483" s="3"/>
      <c r="P2483" s="60"/>
      <c r="Q2483" s="60"/>
      <c r="R2483" s="60"/>
      <c r="T2483" s="3"/>
      <c r="U2483" s="5"/>
      <c r="V2483" s="3"/>
      <c r="W2483" s="5"/>
      <c r="AE2483" s="7"/>
      <c r="AM2483" s="8"/>
      <c r="AT2483" s="9"/>
      <c r="GY2483" s="12"/>
    </row>
    <row r="2484" spans="9:207" s="1" customFormat="1">
      <c r="I2484" s="3"/>
      <c r="P2484" s="60"/>
      <c r="Q2484" s="60"/>
      <c r="R2484" s="60"/>
      <c r="T2484" s="3"/>
      <c r="U2484" s="5"/>
      <c r="V2484" s="3"/>
      <c r="W2484" s="5"/>
      <c r="AE2484" s="7"/>
      <c r="AM2484" s="8"/>
      <c r="AT2484" s="9"/>
      <c r="GY2484" s="12"/>
    </row>
    <row r="2485" spans="9:207" s="1" customFormat="1">
      <c r="I2485" s="3"/>
      <c r="P2485" s="60"/>
      <c r="Q2485" s="60"/>
      <c r="R2485" s="60"/>
      <c r="T2485" s="3"/>
      <c r="U2485" s="5"/>
      <c r="V2485" s="3"/>
      <c r="W2485" s="5"/>
      <c r="AE2485" s="7"/>
      <c r="AM2485" s="8"/>
      <c r="AT2485" s="9"/>
      <c r="GY2485" s="12"/>
    </row>
    <row r="2486" spans="9:207" s="1" customFormat="1">
      <c r="I2486" s="3"/>
      <c r="P2486" s="60"/>
      <c r="Q2486" s="60"/>
      <c r="R2486" s="60"/>
      <c r="T2486" s="3"/>
      <c r="U2486" s="5"/>
      <c r="V2486" s="3"/>
      <c r="W2486" s="5"/>
      <c r="AE2486" s="7"/>
      <c r="AM2486" s="8"/>
      <c r="AT2486" s="9"/>
      <c r="GY2486" s="12"/>
    </row>
    <row r="2487" spans="9:207" s="1" customFormat="1">
      <c r="I2487" s="3"/>
      <c r="P2487" s="60"/>
      <c r="Q2487" s="60"/>
      <c r="R2487" s="60"/>
      <c r="T2487" s="3"/>
      <c r="U2487" s="5"/>
      <c r="V2487" s="3"/>
      <c r="W2487" s="5"/>
      <c r="AE2487" s="7"/>
      <c r="AM2487" s="8"/>
      <c r="AT2487" s="9"/>
      <c r="GY2487" s="12"/>
    </row>
    <row r="2488" spans="9:207" s="1" customFormat="1">
      <c r="I2488" s="3"/>
      <c r="P2488" s="60"/>
      <c r="Q2488" s="60"/>
      <c r="R2488" s="60"/>
      <c r="T2488" s="3"/>
      <c r="U2488" s="5"/>
      <c r="V2488" s="3"/>
      <c r="W2488" s="5"/>
      <c r="AE2488" s="7"/>
      <c r="AM2488" s="8"/>
      <c r="AT2488" s="9"/>
      <c r="GY2488" s="12"/>
    </row>
    <row r="2489" spans="9:207" s="1" customFormat="1">
      <c r="I2489" s="3"/>
      <c r="P2489" s="60"/>
      <c r="Q2489" s="60"/>
      <c r="R2489" s="60"/>
      <c r="T2489" s="3"/>
      <c r="U2489" s="5"/>
      <c r="V2489" s="3"/>
      <c r="W2489" s="5"/>
      <c r="AE2489" s="7"/>
      <c r="AM2489" s="8"/>
      <c r="AT2489" s="9"/>
      <c r="GY2489" s="12"/>
    </row>
    <row r="2490" spans="9:207" s="1" customFormat="1">
      <c r="I2490" s="3"/>
      <c r="P2490" s="60"/>
      <c r="Q2490" s="60"/>
      <c r="R2490" s="60"/>
      <c r="T2490" s="3"/>
      <c r="U2490" s="5"/>
      <c r="V2490" s="3"/>
      <c r="W2490" s="5"/>
      <c r="AE2490" s="7"/>
      <c r="AM2490" s="8"/>
      <c r="AT2490" s="9"/>
      <c r="GY2490" s="12"/>
    </row>
    <row r="2491" spans="9:207" s="1" customFormat="1">
      <c r="I2491" s="3"/>
      <c r="P2491" s="60"/>
      <c r="Q2491" s="60"/>
      <c r="R2491" s="60"/>
      <c r="T2491" s="3"/>
      <c r="U2491" s="5"/>
      <c r="V2491" s="3"/>
      <c r="W2491" s="5"/>
      <c r="AE2491" s="7"/>
      <c r="AM2491" s="8"/>
      <c r="AT2491" s="9"/>
      <c r="GY2491" s="12"/>
    </row>
    <row r="2492" spans="9:207" s="1" customFormat="1">
      <c r="I2492" s="3"/>
      <c r="P2492" s="60"/>
      <c r="Q2492" s="60"/>
      <c r="R2492" s="60"/>
      <c r="T2492" s="3"/>
      <c r="U2492" s="5"/>
      <c r="V2492" s="3"/>
      <c r="W2492" s="5"/>
      <c r="AE2492" s="7"/>
      <c r="AM2492" s="8"/>
      <c r="AT2492" s="9"/>
      <c r="GY2492" s="12"/>
    </row>
    <row r="2493" spans="9:207" s="1" customFormat="1">
      <c r="I2493" s="3"/>
      <c r="P2493" s="60"/>
      <c r="Q2493" s="60"/>
      <c r="R2493" s="60"/>
      <c r="T2493" s="3"/>
      <c r="U2493" s="5"/>
      <c r="V2493" s="3"/>
      <c r="W2493" s="5"/>
      <c r="AE2493" s="7"/>
      <c r="AM2493" s="8"/>
      <c r="AT2493" s="9"/>
      <c r="GY2493" s="12"/>
    </row>
    <row r="2494" spans="9:207" s="1" customFormat="1">
      <c r="I2494" s="3"/>
      <c r="P2494" s="60"/>
      <c r="Q2494" s="60"/>
      <c r="R2494" s="60"/>
      <c r="T2494" s="3"/>
      <c r="U2494" s="5"/>
      <c r="V2494" s="3"/>
      <c r="W2494" s="5"/>
      <c r="AE2494" s="7"/>
      <c r="AM2494" s="8"/>
      <c r="AT2494" s="9"/>
      <c r="GY2494" s="12"/>
    </row>
    <row r="2495" spans="9:207" s="1" customFormat="1">
      <c r="I2495" s="3"/>
      <c r="P2495" s="60"/>
      <c r="Q2495" s="60"/>
      <c r="R2495" s="60"/>
      <c r="T2495" s="3"/>
      <c r="U2495" s="5"/>
      <c r="V2495" s="3"/>
      <c r="W2495" s="5"/>
      <c r="AE2495" s="7"/>
      <c r="AM2495" s="8"/>
      <c r="AT2495" s="9"/>
      <c r="GY2495" s="12"/>
    </row>
    <row r="2496" spans="9:207" s="1" customFormat="1">
      <c r="I2496" s="3"/>
      <c r="P2496" s="60"/>
      <c r="Q2496" s="60"/>
      <c r="R2496" s="60"/>
      <c r="T2496" s="3"/>
      <c r="U2496" s="5"/>
      <c r="V2496" s="3"/>
      <c r="W2496" s="5"/>
      <c r="AE2496" s="7"/>
      <c r="AM2496" s="8"/>
      <c r="AT2496" s="9"/>
      <c r="GY2496" s="12"/>
    </row>
    <row r="2497" spans="9:207" s="1" customFormat="1">
      <c r="I2497" s="3"/>
      <c r="P2497" s="60"/>
      <c r="Q2497" s="60"/>
      <c r="R2497" s="60"/>
      <c r="T2497" s="3"/>
      <c r="U2497" s="5"/>
      <c r="V2497" s="3"/>
      <c r="W2497" s="5"/>
      <c r="AE2497" s="7"/>
      <c r="AM2497" s="8"/>
      <c r="AT2497" s="9"/>
      <c r="GY2497" s="12"/>
    </row>
    <row r="2498" spans="9:207" s="1" customFormat="1">
      <c r="I2498" s="3"/>
      <c r="P2498" s="60"/>
      <c r="Q2498" s="60"/>
      <c r="R2498" s="60"/>
      <c r="T2498" s="3"/>
      <c r="U2498" s="5"/>
      <c r="V2498" s="3"/>
      <c r="W2498" s="5"/>
      <c r="AE2498" s="7"/>
      <c r="AM2498" s="8"/>
      <c r="AT2498" s="9"/>
      <c r="GY2498" s="12"/>
    </row>
    <row r="2499" spans="9:207" s="1" customFormat="1">
      <c r="I2499" s="3"/>
      <c r="P2499" s="60"/>
      <c r="Q2499" s="60"/>
      <c r="R2499" s="60"/>
      <c r="T2499" s="3"/>
      <c r="U2499" s="5"/>
      <c r="V2499" s="3"/>
      <c r="W2499" s="5"/>
      <c r="AE2499" s="7"/>
      <c r="AM2499" s="8"/>
      <c r="AT2499" s="9"/>
      <c r="GY2499" s="12"/>
    </row>
    <row r="2500" spans="9:207" s="1" customFormat="1">
      <c r="I2500" s="3"/>
      <c r="P2500" s="60"/>
      <c r="Q2500" s="60"/>
      <c r="R2500" s="60"/>
      <c r="T2500" s="3"/>
      <c r="U2500" s="5"/>
      <c r="V2500" s="3"/>
      <c r="W2500" s="5"/>
      <c r="AE2500" s="7"/>
      <c r="AM2500" s="8"/>
      <c r="AT2500" s="9"/>
      <c r="GY2500" s="12"/>
    </row>
    <row r="2501" spans="9:207" s="1" customFormat="1">
      <c r="I2501" s="3"/>
      <c r="P2501" s="60"/>
      <c r="Q2501" s="60"/>
      <c r="R2501" s="60"/>
      <c r="T2501" s="3"/>
      <c r="U2501" s="5"/>
      <c r="V2501" s="3"/>
      <c r="W2501" s="5"/>
      <c r="AE2501" s="7"/>
      <c r="AM2501" s="8"/>
      <c r="AT2501" s="9"/>
      <c r="GY2501" s="12"/>
    </row>
    <row r="2502" spans="9:207" s="1" customFormat="1">
      <c r="I2502" s="3"/>
      <c r="P2502" s="60"/>
      <c r="Q2502" s="60"/>
      <c r="R2502" s="60"/>
      <c r="T2502" s="3"/>
      <c r="U2502" s="5"/>
      <c r="V2502" s="3"/>
      <c r="W2502" s="5"/>
      <c r="AE2502" s="7"/>
      <c r="AM2502" s="8"/>
      <c r="AT2502" s="9"/>
      <c r="GY2502" s="12"/>
    </row>
    <row r="2503" spans="9:207" s="1" customFormat="1">
      <c r="I2503" s="3"/>
      <c r="P2503" s="60"/>
      <c r="Q2503" s="60"/>
      <c r="R2503" s="60"/>
      <c r="T2503" s="3"/>
      <c r="U2503" s="5"/>
      <c r="V2503" s="3"/>
      <c r="W2503" s="5"/>
      <c r="AE2503" s="7"/>
      <c r="AM2503" s="8"/>
      <c r="AT2503" s="9"/>
      <c r="GY2503" s="12"/>
    </row>
    <row r="2504" spans="9:207" s="1" customFormat="1">
      <c r="I2504" s="3"/>
      <c r="P2504" s="60"/>
      <c r="Q2504" s="60"/>
      <c r="R2504" s="60"/>
      <c r="T2504" s="3"/>
      <c r="U2504" s="5"/>
      <c r="V2504" s="3"/>
      <c r="W2504" s="5"/>
      <c r="AE2504" s="7"/>
      <c r="AM2504" s="8"/>
      <c r="AT2504" s="9"/>
      <c r="GY2504" s="12"/>
    </row>
    <row r="2505" spans="9:207" s="1" customFormat="1">
      <c r="I2505" s="3"/>
      <c r="P2505" s="60"/>
      <c r="Q2505" s="60"/>
      <c r="R2505" s="60"/>
      <c r="T2505" s="3"/>
      <c r="U2505" s="5"/>
      <c r="V2505" s="3"/>
      <c r="W2505" s="5"/>
      <c r="AE2505" s="7"/>
      <c r="AM2505" s="8"/>
      <c r="AT2505" s="9"/>
      <c r="GY2505" s="12"/>
    </row>
    <row r="2506" spans="9:207" s="1" customFormat="1">
      <c r="I2506" s="3"/>
      <c r="P2506" s="60"/>
      <c r="Q2506" s="60"/>
      <c r="R2506" s="60"/>
      <c r="T2506" s="3"/>
      <c r="U2506" s="5"/>
      <c r="V2506" s="3"/>
      <c r="W2506" s="5"/>
      <c r="AE2506" s="7"/>
      <c r="AM2506" s="8"/>
      <c r="AT2506" s="9"/>
      <c r="GY2506" s="12"/>
    </row>
    <row r="2507" spans="9:207" s="1" customFormat="1">
      <c r="I2507" s="3"/>
      <c r="P2507" s="60"/>
      <c r="Q2507" s="60"/>
      <c r="R2507" s="60"/>
      <c r="T2507" s="3"/>
      <c r="U2507" s="5"/>
      <c r="V2507" s="3"/>
      <c r="W2507" s="5"/>
      <c r="AE2507" s="7"/>
      <c r="AM2507" s="8"/>
      <c r="AT2507" s="9"/>
      <c r="GY2507" s="12"/>
    </row>
    <row r="2508" spans="9:207" s="1" customFormat="1">
      <c r="I2508" s="3"/>
      <c r="P2508" s="60"/>
      <c r="Q2508" s="60"/>
      <c r="R2508" s="60"/>
      <c r="T2508" s="3"/>
      <c r="U2508" s="5"/>
      <c r="V2508" s="3"/>
      <c r="W2508" s="5"/>
      <c r="AE2508" s="7"/>
      <c r="AM2508" s="8"/>
      <c r="AT2508" s="9"/>
      <c r="GY2508" s="12"/>
    </row>
    <row r="2509" spans="9:207" s="1" customFormat="1">
      <c r="I2509" s="3"/>
      <c r="P2509" s="60"/>
      <c r="Q2509" s="60"/>
      <c r="R2509" s="60"/>
      <c r="T2509" s="3"/>
      <c r="U2509" s="5"/>
      <c r="V2509" s="3"/>
      <c r="W2509" s="5"/>
      <c r="AE2509" s="7"/>
      <c r="AM2509" s="8"/>
      <c r="AT2509" s="9"/>
      <c r="GY2509" s="12"/>
    </row>
    <row r="2510" spans="9:207" s="1" customFormat="1">
      <c r="I2510" s="3"/>
      <c r="P2510" s="60"/>
      <c r="Q2510" s="60"/>
      <c r="R2510" s="60"/>
      <c r="T2510" s="3"/>
      <c r="U2510" s="5"/>
      <c r="V2510" s="3"/>
      <c r="W2510" s="5"/>
      <c r="AE2510" s="7"/>
      <c r="AM2510" s="8"/>
      <c r="AT2510" s="9"/>
      <c r="GY2510" s="12"/>
    </row>
    <row r="2511" spans="9:207" s="1" customFormat="1">
      <c r="I2511" s="3"/>
      <c r="P2511" s="60"/>
      <c r="Q2511" s="60"/>
      <c r="R2511" s="60"/>
      <c r="T2511" s="3"/>
      <c r="U2511" s="5"/>
      <c r="V2511" s="3"/>
      <c r="W2511" s="5"/>
      <c r="AE2511" s="7"/>
      <c r="AM2511" s="8"/>
      <c r="AT2511" s="9"/>
      <c r="GY2511" s="12"/>
    </row>
    <row r="2512" spans="9:207" s="1" customFormat="1">
      <c r="I2512" s="3"/>
      <c r="P2512" s="60"/>
      <c r="Q2512" s="60"/>
      <c r="R2512" s="60"/>
      <c r="T2512" s="3"/>
      <c r="U2512" s="5"/>
      <c r="V2512" s="3"/>
      <c r="W2512" s="5"/>
      <c r="AE2512" s="7"/>
      <c r="AM2512" s="8"/>
      <c r="AT2512" s="9"/>
      <c r="GY2512" s="12"/>
    </row>
    <row r="2513" spans="9:207" s="1" customFormat="1">
      <c r="I2513" s="3"/>
      <c r="P2513" s="60"/>
      <c r="Q2513" s="60"/>
      <c r="R2513" s="60"/>
      <c r="T2513" s="3"/>
      <c r="U2513" s="5"/>
      <c r="V2513" s="3"/>
      <c r="W2513" s="5"/>
      <c r="AE2513" s="7"/>
      <c r="AM2513" s="8"/>
      <c r="AT2513" s="9"/>
      <c r="GY2513" s="12"/>
    </row>
    <row r="2514" spans="9:207" s="1" customFormat="1">
      <c r="I2514" s="3"/>
      <c r="P2514" s="60"/>
      <c r="Q2514" s="60"/>
      <c r="R2514" s="60"/>
      <c r="T2514" s="3"/>
      <c r="U2514" s="5"/>
      <c r="V2514" s="3"/>
      <c r="W2514" s="5"/>
      <c r="AE2514" s="7"/>
      <c r="AM2514" s="8"/>
      <c r="AT2514" s="9"/>
      <c r="GY2514" s="12"/>
    </row>
    <row r="2515" spans="9:207" s="1" customFormat="1">
      <c r="I2515" s="3"/>
      <c r="P2515" s="60"/>
      <c r="Q2515" s="60"/>
      <c r="R2515" s="60"/>
      <c r="T2515" s="3"/>
      <c r="U2515" s="5"/>
      <c r="V2515" s="3"/>
      <c r="W2515" s="5"/>
      <c r="AE2515" s="7"/>
      <c r="AM2515" s="8"/>
      <c r="AT2515" s="9"/>
      <c r="GY2515" s="12"/>
    </row>
    <row r="2516" spans="9:207" s="1" customFormat="1">
      <c r="I2516" s="3"/>
      <c r="P2516" s="60"/>
      <c r="Q2516" s="60"/>
      <c r="R2516" s="60"/>
      <c r="T2516" s="3"/>
      <c r="U2516" s="5"/>
      <c r="V2516" s="3"/>
      <c r="W2516" s="5"/>
      <c r="AE2516" s="7"/>
      <c r="AM2516" s="8"/>
      <c r="AT2516" s="9"/>
      <c r="GY2516" s="12"/>
    </row>
    <row r="2517" spans="9:207" s="1" customFormat="1">
      <c r="I2517" s="3"/>
      <c r="P2517" s="60"/>
      <c r="Q2517" s="60"/>
      <c r="R2517" s="60"/>
      <c r="T2517" s="3"/>
      <c r="U2517" s="5"/>
      <c r="V2517" s="3"/>
      <c r="W2517" s="5"/>
      <c r="AE2517" s="7"/>
      <c r="AM2517" s="8"/>
      <c r="AT2517" s="9"/>
      <c r="GY2517" s="12"/>
    </row>
    <row r="2518" spans="9:207" s="1" customFormat="1">
      <c r="I2518" s="3"/>
      <c r="P2518" s="60"/>
      <c r="Q2518" s="60"/>
      <c r="R2518" s="60"/>
      <c r="T2518" s="3"/>
      <c r="U2518" s="5"/>
      <c r="V2518" s="3"/>
      <c r="W2518" s="5"/>
      <c r="AE2518" s="7"/>
      <c r="AM2518" s="8"/>
      <c r="AT2518" s="9"/>
      <c r="GY2518" s="12"/>
    </row>
    <row r="2519" spans="9:207" s="1" customFormat="1">
      <c r="I2519" s="3"/>
      <c r="P2519" s="60"/>
      <c r="Q2519" s="60"/>
      <c r="R2519" s="60"/>
      <c r="T2519" s="3"/>
      <c r="U2519" s="5"/>
      <c r="V2519" s="3"/>
      <c r="W2519" s="5"/>
      <c r="AE2519" s="7"/>
      <c r="AM2519" s="8"/>
      <c r="AT2519" s="9"/>
      <c r="GY2519" s="12"/>
    </row>
    <row r="2520" spans="9:207" s="1" customFormat="1">
      <c r="I2520" s="3"/>
      <c r="P2520" s="60"/>
      <c r="Q2520" s="60"/>
      <c r="R2520" s="60"/>
      <c r="T2520" s="3"/>
      <c r="U2520" s="5"/>
      <c r="V2520" s="3"/>
      <c r="W2520" s="5"/>
      <c r="AE2520" s="7"/>
      <c r="AM2520" s="8"/>
      <c r="AT2520" s="9"/>
      <c r="GY2520" s="12"/>
    </row>
    <row r="2521" spans="9:207" s="1" customFormat="1">
      <c r="I2521" s="3"/>
      <c r="P2521" s="60"/>
      <c r="Q2521" s="60"/>
      <c r="R2521" s="60"/>
      <c r="T2521" s="3"/>
      <c r="U2521" s="5"/>
      <c r="V2521" s="3"/>
      <c r="W2521" s="5"/>
      <c r="AE2521" s="7"/>
      <c r="AM2521" s="8"/>
      <c r="AT2521" s="9"/>
      <c r="GY2521" s="12"/>
    </row>
    <row r="2522" spans="9:207" s="1" customFormat="1">
      <c r="I2522" s="3"/>
      <c r="P2522" s="60"/>
      <c r="Q2522" s="60"/>
      <c r="R2522" s="60"/>
      <c r="T2522" s="3"/>
      <c r="U2522" s="5"/>
      <c r="V2522" s="3"/>
      <c r="W2522" s="5"/>
      <c r="AE2522" s="7"/>
      <c r="AM2522" s="8"/>
      <c r="AT2522" s="9"/>
      <c r="GY2522" s="12"/>
    </row>
    <row r="2523" spans="9:207" s="1" customFormat="1">
      <c r="I2523" s="3"/>
      <c r="P2523" s="60"/>
      <c r="Q2523" s="60"/>
      <c r="R2523" s="60"/>
      <c r="T2523" s="3"/>
      <c r="U2523" s="5"/>
      <c r="V2523" s="3"/>
      <c r="W2523" s="5"/>
      <c r="AE2523" s="7"/>
      <c r="AM2523" s="8"/>
      <c r="AT2523" s="9"/>
      <c r="GY2523" s="12"/>
    </row>
    <row r="2524" spans="9:207" s="1" customFormat="1">
      <c r="I2524" s="3"/>
      <c r="P2524" s="60"/>
      <c r="Q2524" s="60"/>
      <c r="R2524" s="60"/>
      <c r="T2524" s="3"/>
      <c r="U2524" s="5"/>
      <c r="V2524" s="3"/>
      <c r="W2524" s="5"/>
      <c r="AE2524" s="7"/>
      <c r="AM2524" s="8"/>
      <c r="AT2524" s="9"/>
      <c r="GY2524" s="12"/>
    </row>
    <row r="2525" spans="9:207" s="1" customFormat="1">
      <c r="I2525" s="3"/>
      <c r="P2525" s="60"/>
      <c r="Q2525" s="60"/>
      <c r="R2525" s="60"/>
      <c r="T2525" s="3"/>
      <c r="U2525" s="5"/>
      <c r="V2525" s="3"/>
      <c r="W2525" s="5"/>
      <c r="AE2525" s="7"/>
      <c r="AM2525" s="8"/>
      <c r="AT2525" s="9"/>
      <c r="GY2525" s="12"/>
    </row>
    <row r="2526" spans="9:207" s="1" customFormat="1">
      <c r="I2526" s="3"/>
      <c r="P2526" s="60"/>
      <c r="Q2526" s="60"/>
      <c r="R2526" s="60"/>
      <c r="T2526" s="3"/>
      <c r="U2526" s="5"/>
      <c r="V2526" s="3"/>
      <c r="W2526" s="5"/>
      <c r="AE2526" s="7"/>
      <c r="AM2526" s="8"/>
      <c r="AT2526" s="9"/>
      <c r="GY2526" s="12"/>
    </row>
    <row r="2527" spans="9:207" s="1" customFormat="1">
      <c r="I2527" s="3"/>
      <c r="P2527" s="60"/>
      <c r="Q2527" s="60"/>
      <c r="R2527" s="60"/>
      <c r="T2527" s="3"/>
      <c r="U2527" s="5"/>
      <c r="V2527" s="3"/>
      <c r="W2527" s="5"/>
      <c r="AE2527" s="7"/>
      <c r="AM2527" s="8"/>
      <c r="AT2527" s="9"/>
      <c r="GY2527" s="12"/>
    </row>
    <row r="2528" spans="9:207" s="1" customFormat="1">
      <c r="I2528" s="3"/>
      <c r="P2528" s="60"/>
      <c r="Q2528" s="60"/>
      <c r="R2528" s="60"/>
      <c r="T2528" s="3"/>
      <c r="U2528" s="5"/>
      <c r="V2528" s="3"/>
      <c r="W2528" s="5"/>
      <c r="AE2528" s="7"/>
      <c r="AM2528" s="8"/>
      <c r="AT2528" s="9"/>
      <c r="GY2528" s="12"/>
    </row>
    <row r="2529" spans="9:207" s="1" customFormat="1">
      <c r="I2529" s="3"/>
      <c r="P2529" s="60"/>
      <c r="Q2529" s="60"/>
      <c r="R2529" s="60"/>
      <c r="T2529" s="3"/>
      <c r="U2529" s="5"/>
      <c r="V2529" s="3"/>
      <c r="W2529" s="5"/>
      <c r="AE2529" s="7"/>
      <c r="AM2529" s="8"/>
      <c r="AT2529" s="9"/>
      <c r="GY2529" s="12"/>
    </row>
    <row r="2530" spans="9:207" s="1" customFormat="1">
      <c r="I2530" s="3"/>
      <c r="P2530" s="60"/>
      <c r="Q2530" s="60"/>
      <c r="R2530" s="60"/>
      <c r="T2530" s="3"/>
      <c r="U2530" s="5"/>
      <c r="V2530" s="3"/>
      <c r="W2530" s="5"/>
      <c r="AE2530" s="7"/>
      <c r="AM2530" s="8"/>
      <c r="AT2530" s="9"/>
      <c r="GY2530" s="12"/>
    </row>
    <row r="2531" spans="9:207" s="1" customFormat="1">
      <c r="I2531" s="3"/>
      <c r="P2531" s="60"/>
      <c r="Q2531" s="60"/>
      <c r="R2531" s="60"/>
      <c r="T2531" s="3"/>
      <c r="U2531" s="5"/>
      <c r="V2531" s="3"/>
      <c r="W2531" s="5"/>
      <c r="AE2531" s="7"/>
      <c r="AM2531" s="8"/>
      <c r="AT2531" s="9"/>
      <c r="GY2531" s="12"/>
    </row>
    <row r="2532" spans="9:207" s="1" customFormat="1">
      <c r="I2532" s="3"/>
      <c r="P2532" s="60"/>
      <c r="Q2532" s="60"/>
      <c r="R2532" s="60"/>
      <c r="T2532" s="3"/>
      <c r="U2532" s="5"/>
      <c r="V2532" s="3"/>
      <c r="W2532" s="5"/>
      <c r="AE2532" s="7"/>
      <c r="AM2532" s="8"/>
      <c r="AT2532" s="9"/>
      <c r="GY2532" s="12"/>
    </row>
    <row r="2533" spans="9:207" s="1" customFormat="1">
      <c r="I2533" s="3"/>
      <c r="P2533" s="60"/>
      <c r="Q2533" s="60"/>
      <c r="R2533" s="60"/>
      <c r="T2533" s="3"/>
      <c r="U2533" s="5"/>
      <c r="V2533" s="3"/>
      <c r="W2533" s="5"/>
      <c r="AE2533" s="7"/>
      <c r="AM2533" s="8"/>
      <c r="AT2533" s="9"/>
      <c r="GY2533" s="12"/>
    </row>
    <row r="2534" spans="9:207" s="1" customFormat="1">
      <c r="I2534" s="3"/>
      <c r="P2534" s="60"/>
      <c r="Q2534" s="60"/>
      <c r="R2534" s="60"/>
      <c r="T2534" s="3"/>
      <c r="U2534" s="5"/>
      <c r="V2534" s="3"/>
      <c r="W2534" s="5"/>
      <c r="AE2534" s="7"/>
      <c r="AM2534" s="8"/>
      <c r="AT2534" s="9"/>
      <c r="GY2534" s="12"/>
    </row>
    <row r="2535" spans="9:207" s="1" customFormat="1">
      <c r="I2535" s="3"/>
      <c r="P2535" s="60"/>
      <c r="Q2535" s="60"/>
      <c r="R2535" s="60"/>
      <c r="T2535" s="3"/>
      <c r="U2535" s="5"/>
      <c r="V2535" s="3"/>
      <c r="W2535" s="5"/>
      <c r="AE2535" s="7"/>
      <c r="AM2535" s="8"/>
      <c r="AT2535" s="9"/>
      <c r="GY2535" s="12"/>
    </row>
    <row r="2536" spans="9:207" s="1" customFormat="1">
      <c r="I2536" s="3"/>
      <c r="P2536" s="60"/>
      <c r="Q2536" s="60"/>
      <c r="R2536" s="60"/>
      <c r="T2536" s="3"/>
      <c r="U2536" s="5"/>
      <c r="V2536" s="3"/>
      <c r="W2536" s="5"/>
      <c r="AE2536" s="7"/>
      <c r="AM2536" s="8"/>
      <c r="AT2536" s="9"/>
      <c r="GY2536" s="12"/>
    </row>
    <row r="2537" spans="9:207" s="1" customFormat="1">
      <c r="I2537" s="3"/>
      <c r="P2537" s="60"/>
      <c r="Q2537" s="60"/>
      <c r="R2537" s="60"/>
      <c r="T2537" s="3"/>
      <c r="U2537" s="5"/>
      <c r="V2537" s="3"/>
      <c r="W2537" s="5"/>
      <c r="AE2537" s="7"/>
      <c r="AM2537" s="8"/>
      <c r="AT2537" s="9"/>
      <c r="GY2537" s="12"/>
    </row>
    <row r="2538" spans="9:207" s="1" customFormat="1">
      <c r="I2538" s="3"/>
      <c r="P2538" s="60"/>
      <c r="Q2538" s="60"/>
      <c r="R2538" s="60"/>
      <c r="T2538" s="3"/>
      <c r="U2538" s="5"/>
      <c r="V2538" s="3"/>
      <c r="W2538" s="5"/>
      <c r="AE2538" s="7"/>
      <c r="AM2538" s="8"/>
      <c r="AT2538" s="9"/>
      <c r="GY2538" s="12"/>
    </row>
    <row r="2539" spans="9:207" s="1" customFormat="1">
      <c r="I2539" s="3"/>
      <c r="P2539" s="60"/>
      <c r="Q2539" s="60"/>
      <c r="R2539" s="60"/>
      <c r="T2539" s="3"/>
      <c r="U2539" s="5"/>
      <c r="V2539" s="3"/>
      <c r="W2539" s="5"/>
      <c r="AE2539" s="7"/>
      <c r="AM2539" s="8"/>
      <c r="AT2539" s="9"/>
      <c r="GY2539" s="12"/>
    </row>
    <row r="2540" spans="9:207" s="1" customFormat="1">
      <c r="I2540" s="3"/>
      <c r="P2540" s="60"/>
      <c r="Q2540" s="60"/>
      <c r="R2540" s="60"/>
      <c r="T2540" s="3"/>
      <c r="U2540" s="5"/>
      <c r="V2540" s="3"/>
      <c r="W2540" s="5"/>
      <c r="AE2540" s="7"/>
      <c r="AM2540" s="8"/>
      <c r="AT2540" s="9"/>
      <c r="GY2540" s="12"/>
    </row>
    <row r="2541" spans="9:207" s="1" customFormat="1">
      <c r="I2541" s="3"/>
      <c r="P2541" s="60"/>
      <c r="Q2541" s="60"/>
      <c r="R2541" s="60"/>
      <c r="T2541" s="3"/>
      <c r="U2541" s="5"/>
      <c r="V2541" s="3"/>
      <c r="W2541" s="5"/>
      <c r="AE2541" s="7"/>
      <c r="AM2541" s="8"/>
      <c r="AT2541" s="9"/>
      <c r="GY2541" s="12"/>
    </row>
    <row r="2542" spans="9:207" s="1" customFormat="1">
      <c r="I2542" s="3"/>
      <c r="P2542" s="60"/>
      <c r="Q2542" s="60"/>
      <c r="R2542" s="60"/>
      <c r="T2542" s="3"/>
      <c r="U2542" s="5"/>
      <c r="V2542" s="3"/>
      <c r="W2542" s="5"/>
      <c r="AE2542" s="7"/>
      <c r="AM2542" s="8"/>
      <c r="AT2542" s="9"/>
      <c r="GY2542" s="12"/>
    </row>
    <row r="2543" spans="9:207" s="1" customFormat="1">
      <c r="I2543" s="3"/>
      <c r="P2543" s="60"/>
      <c r="Q2543" s="60"/>
      <c r="R2543" s="60"/>
      <c r="T2543" s="3"/>
      <c r="U2543" s="5"/>
      <c r="V2543" s="3"/>
      <c r="W2543" s="5"/>
      <c r="AE2543" s="7"/>
      <c r="AM2543" s="8"/>
      <c r="AT2543" s="9"/>
      <c r="GY2543" s="12"/>
    </row>
    <row r="2544" spans="9:207" s="1" customFormat="1">
      <c r="I2544" s="3"/>
      <c r="P2544" s="60"/>
      <c r="Q2544" s="60"/>
      <c r="R2544" s="60"/>
      <c r="T2544" s="3"/>
      <c r="U2544" s="5"/>
      <c r="V2544" s="3"/>
      <c r="W2544" s="5"/>
      <c r="AE2544" s="7"/>
      <c r="AM2544" s="8"/>
      <c r="AT2544" s="9"/>
      <c r="GY2544" s="12"/>
    </row>
    <row r="2545" spans="9:207" s="1" customFormat="1">
      <c r="I2545" s="3"/>
      <c r="P2545" s="60"/>
      <c r="Q2545" s="60"/>
      <c r="R2545" s="60"/>
      <c r="T2545" s="3"/>
      <c r="U2545" s="5"/>
      <c r="V2545" s="3"/>
      <c r="W2545" s="5"/>
      <c r="AE2545" s="7"/>
      <c r="AM2545" s="8"/>
      <c r="AT2545" s="9"/>
      <c r="GY2545" s="12"/>
    </row>
    <row r="2546" spans="9:207" s="1" customFormat="1">
      <c r="I2546" s="3"/>
      <c r="P2546" s="60"/>
      <c r="Q2546" s="60"/>
      <c r="R2546" s="60"/>
      <c r="T2546" s="3"/>
      <c r="U2546" s="5"/>
      <c r="V2546" s="3"/>
      <c r="W2546" s="5"/>
      <c r="AE2546" s="7"/>
      <c r="AM2546" s="8"/>
      <c r="AT2546" s="9"/>
      <c r="GY2546" s="12"/>
    </row>
    <row r="2547" spans="9:207" s="1" customFormat="1">
      <c r="I2547" s="3"/>
      <c r="P2547" s="60"/>
      <c r="Q2547" s="60"/>
      <c r="R2547" s="60"/>
      <c r="T2547" s="3"/>
      <c r="U2547" s="5"/>
      <c r="V2547" s="3"/>
      <c r="W2547" s="5"/>
      <c r="AE2547" s="7"/>
      <c r="AM2547" s="8"/>
      <c r="AT2547" s="9"/>
      <c r="GY2547" s="12"/>
    </row>
    <row r="2548" spans="9:207" s="1" customFormat="1">
      <c r="I2548" s="3"/>
      <c r="P2548" s="60"/>
      <c r="Q2548" s="60"/>
      <c r="R2548" s="60"/>
      <c r="T2548" s="3"/>
      <c r="U2548" s="5"/>
      <c r="V2548" s="3"/>
      <c r="W2548" s="5"/>
      <c r="AE2548" s="7"/>
      <c r="AM2548" s="8"/>
      <c r="AT2548" s="9"/>
      <c r="GY2548" s="12"/>
    </row>
    <row r="2549" spans="9:207" s="1" customFormat="1">
      <c r="I2549" s="3"/>
      <c r="P2549" s="60"/>
      <c r="Q2549" s="60"/>
      <c r="R2549" s="60"/>
      <c r="T2549" s="3"/>
      <c r="U2549" s="5"/>
      <c r="V2549" s="3"/>
      <c r="W2549" s="5"/>
      <c r="AE2549" s="7"/>
      <c r="AM2549" s="8"/>
      <c r="AT2549" s="9"/>
      <c r="GY2549" s="12"/>
    </row>
    <row r="2550" spans="9:207" s="1" customFormat="1">
      <c r="I2550" s="3"/>
      <c r="P2550" s="60"/>
      <c r="Q2550" s="60"/>
      <c r="R2550" s="60"/>
      <c r="T2550" s="3"/>
      <c r="U2550" s="5"/>
      <c r="V2550" s="3"/>
      <c r="W2550" s="5"/>
      <c r="AE2550" s="7"/>
      <c r="AM2550" s="8"/>
      <c r="AT2550" s="9"/>
      <c r="GY2550" s="12"/>
    </row>
    <row r="2551" spans="9:207" s="1" customFormat="1">
      <c r="I2551" s="3"/>
      <c r="P2551" s="60"/>
      <c r="Q2551" s="60"/>
      <c r="R2551" s="60"/>
      <c r="T2551" s="3"/>
      <c r="U2551" s="5"/>
      <c r="V2551" s="3"/>
      <c r="W2551" s="5"/>
      <c r="AE2551" s="7"/>
      <c r="AM2551" s="8"/>
      <c r="AT2551" s="9"/>
      <c r="GY2551" s="12"/>
    </row>
    <row r="2552" spans="9:207" s="1" customFormat="1">
      <c r="I2552" s="3"/>
      <c r="P2552" s="60"/>
      <c r="Q2552" s="60"/>
      <c r="R2552" s="60"/>
      <c r="T2552" s="3"/>
      <c r="U2552" s="5"/>
      <c r="V2552" s="3"/>
      <c r="W2552" s="5"/>
      <c r="AE2552" s="7"/>
      <c r="AM2552" s="8"/>
      <c r="AT2552" s="9"/>
      <c r="GY2552" s="12"/>
    </row>
    <row r="2553" spans="9:207" s="1" customFormat="1">
      <c r="I2553" s="3"/>
      <c r="P2553" s="60"/>
      <c r="Q2553" s="60"/>
      <c r="R2553" s="60"/>
      <c r="T2553" s="3"/>
      <c r="U2553" s="5"/>
      <c r="V2553" s="3"/>
      <c r="W2553" s="5"/>
      <c r="AE2553" s="7"/>
      <c r="AM2553" s="8"/>
      <c r="AT2553" s="9"/>
      <c r="GY2553" s="12"/>
    </row>
    <row r="2554" spans="9:207" s="1" customFormat="1">
      <c r="I2554" s="3"/>
      <c r="P2554" s="60"/>
      <c r="Q2554" s="60"/>
      <c r="R2554" s="60"/>
      <c r="T2554" s="3"/>
      <c r="U2554" s="5"/>
      <c r="V2554" s="3"/>
      <c r="W2554" s="5"/>
      <c r="AE2554" s="7"/>
      <c r="AM2554" s="8"/>
      <c r="AT2554" s="9"/>
      <c r="GY2554" s="12"/>
    </row>
    <row r="2555" spans="9:207" s="1" customFormat="1">
      <c r="I2555" s="3"/>
      <c r="P2555" s="60"/>
      <c r="Q2555" s="60"/>
      <c r="R2555" s="60"/>
      <c r="T2555" s="3"/>
      <c r="U2555" s="5"/>
      <c r="V2555" s="3"/>
      <c r="W2555" s="5"/>
      <c r="AE2555" s="7"/>
      <c r="AM2555" s="8"/>
      <c r="AT2555" s="9"/>
      <c r="GY2555" s="12"/>
    </row>
    <row r="2556" spans="9:207" s="1" customFormat="1">
      <c r="I2556" s="3"/>
      <c r="P2556" s="60"/>
      <c r="Q2556" s="60"/>
      <c r="R2556" s="60"/>
      <c r="T2556" s="3"/>
      <c r="U2556" s="5"/>
      <c r="V2556" s="3"/>
      <c r="W2556" s="5"/>
      <c r="AE2556" s="7"/>
      <c r="AM2556" s="8"/>
      <c r="AT2556" s="9"/>
      <c r="GY2556" s="12"/>
    </row>
    <row r="2557" spans="9:207" s="1" customFormat="1">
      <c r="I2557" s="3"/>
      <c r="P2557" s="60"/>
      <c r="Q2557" s="60"/>
      <c r="R2557" s="60"/>
      <c r="T2557" s="3"/>
      <c r="U2557" s="5"/>
      <c r="V2557" s="3"/>
      <c r="W2557" s="5"/>
      <c r="AE2557" s="7"/>
      <c r="AM2557" s="8"/>
      <c r="AT2557" s="9"/>
      <c r="GY2557" s="12"/>
    </row>
    <row r="2558" spans="9:207" s="1" customFormat="1">
      <c r="I2558" s="3"/>
      <c r="P2558" s="60"/>
      <c r="Q2558" s="60"/>
      <c r="R2558" s="60"/>
      <c r="T2558" s="3"/>
      <c r="U2558" s="5"/>
      <c r="V2558" s="3"/>
      <c r="W2558" s="5"/>
      <c r="AE2558" s="7"/>
      <c r="AM2558" s="8"/>
      <c r="AT2558" s="9"/>
      <c r="GY2558" s="12"/>
    </row>
    <row r="2559" spans="9:207" s="1" customFormat="1">
      <c r="I2559" s="3"/>
      <c r="P2559" s="60"/>
      <c r="Q2559" s="60"/>
      <c r="R2559" s="60"/>
      <c r="T2559" s="3"/>
      <c r="U2559" s="5"/>
      <c r="V2559" s="3"/>
      <c r="W2559" s="5"/>
      <c r="AE2559" s="7"/>
      <c r="AM2559" s="8"/>
      <c r="AT2559" s="9"/>
      <c r="GY2559" s="12"/>
    </row>
    <row r="2560" spans="9:207" s="1" customFormat="1">
      <c r="I2560" s="3"/>
      <c r="P2560" s="60"/>
      <c r="Q2560" s="60"/>
      <c r="R2560" s="60"/>
      <c r="T2560" s="3"/>
      <c r="U2560" s="5"/>
      <c r="V2560" s="3"/>
      <c r="W2560" s="5"/>
      <c r="AE2560" s="7"/>
      <c r="AM2560" s="8"/>
      <c r="AT2560" s="9"/>
      <c r="GY2560" s="12"/>
    </row>
    <row r="2561" spans="9:207" s="1" customFormat="1">
      <c r="I2561" s="3"/>
      <c r="P2561" s="60"/>
      <c r="Q2561" s="60"/>
      <c r="R2561" s="60"/>
      <c r="T2561" s="3"/>
      <c r="U2561" s="5"/>
      <c r="V2561" s="3"/>
      <c r="W2561" s="5"/>
      <c r="AE2561" s="7"/>
      <c r="AM2561" s="8"/>
      <c r="AT2561" s="9"/>
      <c r="GY2561" s="12"/>
    </row>
    <row r="2562" spans="9:207" s="1" customFormat="1">
      <c r="I2562" s="3"/>
      <c r="P2562" s="60"/>
      <c r="Q2562" s="60"/>
      <c r="R2562" s="60"/>
      <c r="T2562" s="3"/>
      <c r="U2562" s="5"/>
      <c r="V2562" s="3"/>
      <c r="W2562" s="5"/>
      <c r="AE2562" s="7"/>
      <c r="AM2562" s="8"/>
      <c r="AT2562" s="9"/>
      <c r="GY2562" s="12"/>
    </row>
    <row r="2563" spans="9:207" s="1" customFormat="1">
      <c r="I2563" s="3"/>
      <c r="P2563" s="60"/>
      <c r="Q2563" s="60"/>
      <c r="R2563" s="60"/>
      <c r="T2563" s="3"/>
      <c r="U2563" s="5"/>
      <c r="V2563" s="3"/>
      <c r="W2563" s="5"/>
      <c r="AE2563" s="7"/>
      <c r="AM2563" s="8"/>
      <c r="AT2563" s="9"/>
      <c r="GY2563" s="12"/>
    </row>
    <row r="2564" spans="9:207" s="1" customFormat="1">
      <c r="I2564" s="3"/>
      <c r="P2564" s="60"/>
      <c r="Q2564" s="60"/>
      <c r="R2564" s="60"/>
      <c r="T2564" s="3"/>
      <c r="U2564" s="5"/>
      <c r="V2564" s="3"/>
      <c r="W2564" s="5"/>
      <c r="AE2564" s="7"/>
      <c r="AM2564" s="8"/>
      <c r="AT2564" s="9"/>
      <c r="GY2564" s="12"/>
    </row>
    <row r="2565" spans="9:207" s="1" customFormat="1">
      <c r="I2565" s="3"/>
      <c r="P2565" s="60"/>
      <c r="Q2565" s="60"/>
      <c r="R2565" s="60"/>
      <c r="T2565" s="3"/>
      <c r="U2565" s="5"/>
      <c r="V2565" s="3"/>
      <c r="W2565" s="5"/>
      <c r="AE2565" s="7"/>
      <c r="AM2565" s="8"/>
      <c r="AT2565" s="9"/>
      <c r="GY2565" s="12"/>
    </row>
    <row r="2566" spans="9:207" s="1" customFormat="1">
      <c r="I2566" s="3"/>
      <c r="P2566" s="60"/>
      <c r="Q2566" s="60"/>
      <c r="R2566" s="60"/>
      <c r="T2566" s="3"/>
      <c r="U2566" s="5"/>
      <c r="V2566" s="3"/>
      <c r="W2566" s="5"/>
      <c r="AE2566" s="7"/>
      <c r="AM2566" s="8"/>
      <c r="AT2566" s="9"/>
      <c r="GY2566" s="12"/>
    </row>
    <row r="2567" spans="9:207" s="1" customFormat="1">
      <c r="I2567" s="3"/>
      <c r="P2567" s="60"/>
      <c r="Q2567" s="60"/>
      <c r="R2567" s="60"/>
      <c r="T2567" s="3"/>
      <c r="U2567" s="5"/>
      <c r="V2567" s="3"/>
      <c r="W2567" s="5"/>
      <c r="AE2567" s="7"/>
      <c r="AM2567" s="8"/>
      <c r="AT2567" s="9"/>
      <c r="GY2567" s="12"/>
    </row>
    <row r="2568" spans="9:207" s="1" customFormat="1">
      <c r="I2568" s="3"/>
      <c r="P2568" s="60"/>
      <c r="Q2568" s="60"/>
      <c r="R2568" s="60"/>
      <c r="T2568" s="3"/>
      <c r="U2568" s="5"/>
      <c r="V2568" s="3"/>
      <c r="W2568" s="5"/>
      <c r="AE2568" s="7"/>
      <c r="AM2568" s="8"/>
      <c r="AT2568" s="9"/>
      <c r="GY2568" s="12"/>
    </row>
    <row r="2569" spans="9:207" s="1" customFormat="1">
      <c r="I2569" s="3"/>
      <c r="P2569" s="60"/>
      <c r="Q2569" s="60"/>
      <c r="R2569" s="60"/>
      <c r="T2569" s="3"/>
      <c r="U2569" s="5"/>
      <c r="V2569" s="3"/>
      <c r="W2569" s="5"/>
      <c r="AE2569" s="7"/>
      <c r="AM2569" s="8"/>
      <c r="AT2569" s="9"/>
      <c r="GY2569" s="12"/>
    </row>
    <row r="2570" spans="9:207" s="1" customFormat="1">
      <c r="I2570" s="3"/>
      <c r="P2570" s="60"/>
      <c r="Q2570" s="60"/>
      <c r="R2570" s="60"/>
      <c r="T2570" s="3"/>
      <c r="U2570" s="5"/>
      <c r="V2570" s="3"/>
      <c r="W2570" s="5"/>
      <c r="AE2570" s="7"/>
      <c r="AM2570" s="8"/>
      <c r="AT2570" s="9"/>
      <c r="GY2570" s="12"/>
    </row>
    <row r="2571" spans="9:207" s="1" customFormat="1">
      <c r="I2571" s="3"/>
      <c r="P2571" s="60"/>
      <c r="Q2571" s="60"/>
      <c r="R2571" s="60"/>
      <c r="T2571" s="3"/>
      <c r="U2571" s="5"/>
      <c r="V2571" s="3"/>
      <c r="W2571" s="5"/>
      <c r="AE2571" s="7"/>
      <c r="AM2571" s="8"/>
      <c r="AT2571" s="9"/>
      <c r="GY2571" s="12"/>
    </row>
    <row r="2572" spans="9:207" s="1" customFormat="1">
      <c r="I2572" s="3"/>
      <c r="P2572" s="60"/>
      <c r="Q2572" s="60"/>
      <c r="R2572" s="60"/>
      <c r="T2572" s="3"/>
      <c r="U2572" s="5"/>
      <c r="V2572" s="3"/>
      <c r="W2572" s="5"/>
      <c r="AE2572" s="7"/>
      <c r="AM2572" s="8"/>
      <c r="AT2572" s="9"/>
      <c r="GY2572" s="12"/>
    </row>
    <row r="2573" spans="9:207" s="1" customFormat="1">
      <c r="I2573" s="3"/>
      <c r="P2573" s="60"/>
      <c r="Q2573" s="60"/>
      <c r="R2573" s="60"/>
      <c r="T2573" s="3"/>
      <c r="U2573" s="5"/>
      <c r="V2573" s="3"/>
      <c r="W2573" s="5"/>
      <c r="AE2573" s="7"/>
      <c r="AM2573" s="8"/>
      <c r="AT2573" s="9"/>
      <c r="GY2573" s="12"/>
    </row>
    <row r="2574" spans="9:207" s="1" customFormat="1">
      <c r="I2574" s="3"/>
      <c r="P2574" s="60"/>
      <c r="Q2574" s="60"/>
      <c r="R2574" s="60"/>
      <c r="T2574" s="3"/>
      <c r="U2574" s="5"/>
      <c r="V2574" s="3"/>
      <c r="W2574" s="5"/>
      <c r="AE2574" s="7"/>
      <c r="AM2574" s="8"/>
      <c r="AT2574" s="9"/>
      <c r="GY2574" s="12"/>
    </row>
    <row r="2575" spans="9:207" s="1" customFormat="1">
      <c r="I2575" s="3"/>
      <c r="P2575" s="60"/>
      <c r="Q2575" s="60"/>
      <c r="R2575" s="60"/>
      <c r="T2575" s="3"/>
      <c r="U2575" s="5"/>
      <c r="V2575" s="3"/>
      <c r="W2575" s="5"/>
      <c r="AE2575" s="7"/>
      <c r="AM2575" s="8"/>
      <c r="AT2575" s="9"/>
      <c r="GY2575" s="12"/>
    </row>
    <row r="2576" spans="9:207" s="1" customFormat="1">
      <c r="I2576" s="3"/>
      <c r="P2576" s="60"/>
      <c r="Q2576" s="60"/>
      <c r="R2576" s="60"/>
      <c r="T2576" s="3"/>
      <c r="U2576" s="5"/>
      <c r="V2576" s="3"/>
      <c r="W2576" s="5"/>
      <c r="AE2576" s="7"/>
      <c r="AM2576" s="8"/>
      <c r="AT2576" s="9"/>
      <c r="GY2576" s="12"/>
    </row>
    <row r="2577" spans="9:207" s="1" customFormat="1">
      <c r="I2577" s="3"/>
      <c r="P2577" s="60"/>
      <c r="Q2577" s="60"/>
      <c r="R2577" s="60"/>
      <c r="T2577" s="3"/>
      <c r="U2577" s="5"/>
      <c r="V2577" s="3"/>
      <c r="W2577" s="5"/>
      <c r="AE2577" s="7"/>
      <c r="AM2577" s="8"/>
      <c r="AT2577" s="9"/>
      <c r="GY2577" s="12"/>
    </row>
    <row r="2578" spans="9:207" s="1" customFormat="1">
      <c r="I2578" s="3"/>
      <c r="P2578" s="60"/>
      <c r="Q2578" s="60"/>
      <c r="R2578" s="60"/>
      <c r="T2578" s="3"/>
      <c r="U2578" s="5"/>
      <c r="V2578" s="3"/>
      <c r="W2578" s="5"/>
      <c r="AE2578" s="7"/>
      <c r="AM2578" s="8"/>
      <c r="AT2578" s="9"/>
      <c r="GY2578" s="12"/>
    </row>
    <row r="2579" spans="9:207" s="1" customFormat="1">
      <c r="I2579" s="3"/>
      <c r="P2579" s="60"/>
      <c r="Q2579" s="60"/>
      <c r="R2579" s="60"/>
      <c r="T2579" s="3"/>
      <c r="U2579" s="5"/>
      <c r="V2579" s="3"/>
      <c r="W2579" s="5"/>
      <c r="AE2579" s="7"/>
      <c r="AM2579" s="8"/>
      <c r="AT2579" s="9"/>
      <c r="GY2579" s="12"/>
    </row>
    <row r="2580" spans="9:207" s="1" customFormat="1">
      <c r="I2580" s="3"/>
      <c r="P2580" s="60"/>
      <c r="Q2580" s="60"/>
      <c r="R2580" s="60"/>
      <c r="T2580" s="3"/>
      <c r="U2580" s="5"/>
      <c r="V2580" s="3"/>
      <c r="W2580" s="5"/>
      <c r="AE2580" s="7"/>
      <c r="AM2580" s="8"/>
      <c r="AT2580" s="9"/>
      <c r="GY2580" s="12"/>
    </row>
    <row r="2581" spans="9:207" s="1" customFormat="1">
      <c r="I2581" s="3"/>
      <c r="P2581" s="60"/>
      <c r="Q2581" s="60"/>
      <c r="R2581" s="60"/>
      <c r="T2581" s="3"/>
      <c r="U2581" s="5"/>
      <c r="V2581" s="3"/>
      <c r="W2581" s="5"/>
      <c r="AE2581" s="7"/>
      <c r="AM2581" s="8"/>
      <c r="AT2581" s="9"/>
      <c r="GY2581" s="12"/>
    </row>
    <row r="2582" spans="9:207" s="1" customFormat="1">
      <c r="I2582" s="3"/>
      <c r="P2582" s="60"/>
      <c r="Q2582" s="60"/>
      <c r="R2582" s="60"/>
      <c r="T2582" s="3"/>
      <c r="U2582" s="5"/>
      <c r="V2582" s="3"/>
      <c r="W2582" s="5"/>
      <c r="AE2582" s="7"/>
      <c r="AM2582" s="8"/>
      <c r="AT2582" s="9"/>
      <c r="GY2582" s="12"/>
    </row>
    <row r="2583" spans="9:207" s="1" customFormat="1">
      <c r="I2583" s="3"/>
      <c r="P2583" s="60"/>
      <c r="Q2583" s="60"/>
      <c r="R2583" s="60"/>
      <c r="T2583" s="3"/>
      <c r="U2583" s="5"/>
      <c r="V2583" s="3"/>
      <c r="W2583" s="5"/>
      <c r="AE2583" s="7"/>
      <c r="AM2583" s="8"/>
      <c r="AT2583" s="9"/>
      <c r="GY2583" s="12"/>
    </row>
    <row r="2584" spans="9:207" s="1" customFormat="1">
      <c r="I2584" s="3"/>
      <c r="P2584" s="60"/>
      <c r="Q2584" s="60"/>
      <c r="R2584" s="60"/>
      <c r="T2584" s="3"/>
      <c r="U2584" s="5"/>
      <c r="V2584" s="3"/>
      <c r="W2584" s="5"/>
      <c r="AE2584" s="7"/>
      <c r="AM2584" s="8"/>
      <c r="AT2584" s="9"/>
      <c r="GY2584" s="12"/>
    </row>
    <row r="2585" spans="9:207" s="1" customFormat="1">
      <c r="I2585" s="3"/>
      <c r="P2585" s="60"/>
      <c r="Q2585" s="60"/>
      <c r="R2585" s="60"/>
      <c r="T2585" s="3"/>
      <c r="U2585" s="5"/>
      <c r="V2585" s="3"/>
      <c r="W2585" s="5"/>
      <c r="AE2585" s="7"/>
      <c r="AM2585" s="8"/>
      <c r="AT2585" s="9"/>
      <c r="GY2585" s="12"/>
    </row>
    <row r="2586" spans="9:207" s="1" customFormat="1">
      <c r="I2586" s="3"/>
      <c r="P2586" s="60"/>
      <c r="Q2586" s="60"/>
      <c r="R2586" s="60"/>
      <c r="T2586" s="3"/>
      <c r="U2586" s="5"/>
      <c r="V2586" s="3"/>
      <c r="W2586" s="5"/>
      <c r="AE2586" s="7"/>
      <c r="AM2586" s="8"/>
      <c r="AT2586" s="9"/>
      <c r="GY2586" s="12"/>
    </row>
    <row r="2587" spans="9:207" s="1" customFormat="1">
      <c r="I2587" s="3"/>
      <c r="P2587" s="60"/>
      <c r="Q2587" s="60"/>
      <c r="R2587" s="60"/>
      <c r="T2587" s="3"/>
      <c r="U2587" s="5"/>
      <c r="V2587" s="3"/>
      <c r="W2587" s="5"/>
      <c r="AE2587" s="7"/>
      <c r="AM2587" s="8"/>
      <c r="AT2587" s="9"/>
      <c r="GY2587" s="12"/>
    </row>
    <row r="2588" spans="9:207" s="1" customFormat="1">
      <c r="I2588" s="3"/>
      <c r="P2588" s="60"/>
      <c r="Q2588" s="60"/>
      <c r="R2588" s="60"/>
      <c r="T2588" s="3"/>
      <c r="U2588" s="5"/>
      <c r="V2588" s="3"/>
      <c r="W2588" s="5"/>
      <c r="AE2588" s="7"/>
      <c r="AM2588" s="8"/>
      <c r="AT2588" s="9"/>
      <c r="GY2588" s="12"/>
    </row>
    <row r="2589" spans="9:207" s="1" customFormat="1">
      <c r="I2589" s="3"/>
      <c r="P2589" s="60"/>
      <c r="Q2589" s="60"/>
      <c r="R2589" s="60"/>
      <c r="T2589" s="3"/>
      <c r="U2589" s="5"/>
      <c r="V2589" s="3"/>
      <c r="W2589" s="5"/>
      <c r="AE2589" s="7"/>
      <c r="AM2589" s="8"/>
      <c r="AT2589" s="9"/>
      <c r="GY2589" s="12"/>
    </row>
    <row r="2590" spans="9:207" s="1" customFormat="1">
      <c r="I2590" s="3"/>
      <c r="P2590" s="60"/>
      <c r="Q2590" s="60"/>
      <c r="R2590" s="60"/>
      <c r="T2590" s="3"/>
      <c r="U2590" s="5"/>
      <c r="V2590" s="3"/>
      <c r="W2590" s="5"/>
      <c r="AE2590" s="7"/>
      <c r="AM2590" s="8"/>
      <c r="AT2590" s="9"/>
      <c r="GY2590" s="12"/>
    </row>
    <row r="2591" spans="9:207" s="1" customFormat="1">
      <c r="I2591" s="3"/>
      <c r="P2591" s="60"/>
      <c r="Q2591" s="60"/>
      <c r="R2591" s="60"/>
      <c r="T2591" s="3"/>
      <c r="U2591" s="5"/>
      <c r="V2591" s="3"/>
      <c r="W2591" s="5"/>
      <c r="AE2591" s="7"/>
      <c r="AM2591" s="8"/>
      <c r="AT2591" s="9"/>
      <c r="GY2591" s="12"/>
    </row>
    <row r="2592" spans="9:207" s="1" customFormat="1">
      <c r="I2592" s="3"/>
      <c r="P2592" s="60"/>
      <c r="Q2592" s="60"/>
      <c r="R2592" s="60"/>
      <c r="T2592" s="3"/>
      <c r="U2592" s="5"/>
      <c r="V2592" s="3"/>
      <c r="W2592" s="5"/>
      <c r="AE2592" s="7"/>
      <c r="AM2592" s="8"/>
      <c r="AT2592" s="9"/>
      <c r="GY2592" s="12"/>
    </row>
    <row r="2593" spans="9:207" s="1" customFormat="1">
      <c r="I2593" s="3"/>
      <c r="P2593" s="60"/>
      <c r="Q2593" s="60"/>
      <c r="R2593" s="60"/>
      <c r="T2593" s="3"/>
      <c r="U2593" s="5"/>
      <c r="V2593" s="3"/>
      <c r="W2593" s="5"/>
      <c r="AE2593" s="7"/>
      <c r="AM2593" s="8"/>
      <c r="AT2593" s="9"/>
      <c r="GY2593" s="12"/>
    </row>
    <row r="2594" spans="9:207" s="1" customFormat="1">
      <c r="I2594" s="3"/>
      <c r="P2594" s="60"/>
      <c r="Q2594" s="60"/>
      <c r="R2594" s="60"/>
      <c r="T2594" s="3"/>
      <c r="U2594" s="5"/>
      <c r="V2594" s="3"/>
      <c r="W2594" s="5"/>
      <c r="AE2594" s="7"/>
      <c r="AM2594" s="8"/>
      <c r="AT2594" s="9"/>
      <c r="GY2594" s="12"/>
    </row>
    <row r="2595" spans="9:207" s="1" customFormat="1">
      <c r="I2595" s="3"/>
      <c r="P2595" s="60"/>
      <c r="Q2595" s="60"/>
      <c r="R2595" s="60"/>
      <c r="T2595" s="3"/>
      <c r="U2595" s="5"/>
      <c r="V2595" s="3"/>
      <c r="W2595" s="5"/>
      <c r="AE2595" s="7"/>
      <c r="AM2595" s="8"/>
      <c r="AT2595" s="9"/>
      <c r="GY2595" s="12"/>
    </row>
    <row r="2596" spans="9:207" s="1" customFormat="1">
      <c r="I2596" s="3"/>
      <c r="P2596" s="60"/>
      <c r="Q2596" s="60"/>
      <c r="R2596" s="60"/>
      <c r="T2596" s="3"/>
      <c r="U2596" s="5"/>
      <c r="V2596" s="3"/>
      <c r="W2596" s="5"/>
      <c r="AE2596" s="7"/>
      <c r="AM2596" s="8"/>
      <c r="AT2596" s="9"/>
      <c r="GY2596" s="12"/>
    </row>
    <row r="2597" spans="9:207" s="1" customFormat="1">
      <c r="I2597" s="3"/>
      <c r="P2597" s="60"/>
      <c r="Q2597" s="60"/>
      <c r="R2597" s="60"/>
      <c r="T2597" s="3"/>
      <c r="U2597" s="5"/>
      <c r="V2597" s="3"/>
      <c r="W2597" s="5"/>
      <c r="AE2597" s="7"/>
      <c r="AM2597" s="8"/>
      <c r="AT2597" s="9"/>
      <c r="GY2597" s="12"/>
    </row>
    <row r="2598" spans="9:207" s="1" customFormat="1">
      <c r="I2598" s="3"/>
      <c r="P2598" s="60"/>
      <c r="Q2598" s="60"/>
      <c r="R2598" s="60"/>
      <c r="T2598" s="3"/>
      <c r="U2598" s="5"/>
      <c r="V2598" s="3"/>
      <c r="W2598" s="5"/>
      <c r="AE2598" s="7"/>
      <c r="AM2598" s="8"/>
      <c r="AT2598" s="9"/>
      <c r="GY2598" s="12"/>
    </row>
    <row r="2599" spans="9:207" s="1" customFormat="1">
      <c r="I2599" s="3"/>
      <c r="P2599" s="60"/>
      <c r="Q2599" s="60"/>
      <c r="R2599" s="60"/>
      <c r="T2599" s="3"/>
      <c r="U2599" s="5"/>
      <c r="V2599" s="3"/>
      <c r="W2599" s="5"/>
      <c r="AE2599" s="7"/>
      <c r="AM2599" s="8"/>
      <c r="AT2599" s="9"/>
      <c r="GY2599" s="12"/>
    </row>
    <row r="2600" spans="9:207" s="1" customFormat="1">
      <c r="I2600" s="3"/>
      <c r="P2600" s="60"/>
      <c r="Q2600" s="60"/>
      <c r="R2600" s="60"/>
      <c r="T2600" s="3"/>
      <c r="U2600" s="5"/>
      <c r="V2600" s="3"/>
      <c r="W2600" s="5"/>
      <c r="AE2600" s="7"/>
      <c r="AM2600" s="8"/>
      <c r="AT2600" s="9"/>
      <c r="GY2600" s="12"/>
    </row>
    <row r="2601" spans="9:207" s="1" customFormat="1">
      <c r="I2601" s="3"/>
      <c r="P2601" s="60"/>
      <c r="Q2601" s="60"/>
      <c r="R2601" s="60"/>
      <c r="T2601" s="3"/>
      <c r="U2601" s="5"/>
      <c r="V2601" s="3"/>
      <c r="W2601" s="5"/>
      <c r="AE2601" s="7"/>
      <c r="AM2601" s="8"/>
      <c r="AT2601" s="9"/>
      <c r="GY2601" s="12"/>
    </row>
    <row r="2602" spans="9:207" s="1" customFormat="1">
      <c r="I2602" s="3"/>
      <c r="P2602" s="60"/>
      <c r="Q2602" s="60"/>
      <c r="R2602" s="60"/>
      <c r="T2602" s="3"/>
      <c r="U2602" s="5"/>
      <c r="V2602" s="3"/>
      <c r="W2602" s="5"/>
      <c r="AE2602" s="7"/>
      <c r="AM2602" s="8"/>
      <c r="AT2602" s="9"/>
      <c r="GY2602" s="12"/>
    </row>
    <row r="2603" spans="9:207" s="1" customFormat="1">
      <c r="I2603" s="3"/>
      <c r="P2603" s="60"/>
      <c r="Q2603" s="60"/>
      <c r="R2603" s="60"/>
      <c r="T2603" s="3"/>
      <c r="U2603" s="5"/>
      <c r="V2603" s="3"/>
      <c r="W2603" s="5"/>
      <c r="AE2603" s="7"/>
      <c r="AM2603" s="8"/>
      <c r="AT2603" s="9"/>
      <c r="GY2603" s="12"/>
    </row>
    <row r="2604" spans="9:207" s="1" customFormat="1">
      <c r="I2604" s="3"/>
      <c r="P2604" s="60"/>
      <c r="Q2604" s="60"/>
      <c r="R2604" s="60"/>
      <c r="T2604" s="3"/>
      <c r="U2604" s="5"/>
      <c r="V2604" s="3"/>
      <c r="W2604" s="5"/>
      <c r="AE2604" s="7"/>
      <c r="AM2604" s="8"/>
      <c r="AT2604" s="9"/>
      <c r="GY2604" s="12"/>
    </row>
    <row r="2605" spans="9:207" s="1" customFormat="1">
      <c r="I2605" s="3"/>
      <c r="P2605" s="60"/>
      <c r="Q2605" s="60"/>
      <c r="R2605" s="60"/>
      <c r="T2605" s="3"/>
      <c r="U2605" s="5"/>
      <c r="V2605" s="3"/>
      <c r="W2605" s="5"/>
      <c r="AE2605" s="7"/>
      <c r="AM2605" s="8"/>
      <c r="AT2605" s="9"/>
      <c r="GY2605" s="12"/>
    </row>
    <row r="2606" spans="9:207" s="1" customFormat="1">
      <c r="I2606" s="3"/>
      <c r="P2606" s="60"/>
      <c r="Q2606" s="60"/>
      <c r="R2606" s="60"/>
      <c r="T2606" s="3"/>
      <c r="U2606" s="5"/>
      <c r="V2606" s="3"/>
      <c r="W2606" s="5"/>
      <c r="AE2606" s="7"/>
      <c r="AM2606" s="8"/>
      <c r="AT2606" s="9"/>
      <c r="GY2606" s="12"/>
    </row>
    <row r="2607" spans="9:207" s="1" customFormat="1">
      <c r="I2607" s="3"/>
      <c r="P2607" s="60"/>
      <c r="Q2607" s="60"/>
      <c r="R2607" s="60"/>
      <c r="T2607" s="3"/>
      <c r="U2607" s="5"/>
      <c r="V2607" s="3"/>
      <c r="W2607" s="5"/>
      <c r="AE2607" s="7"/>
      <c r="AM2607" s="8"/>
      <c r="AT2607" s="9"/>
      <c r="GY2607" s="12"/>
    </row>
    <row r="2608" spans="9:207" s="1" customFormat="1">
      <c r="I2608" s="3"/>
      <c r="P2608" s="60"/>
      <c r="Q2608" s="60"/>
      <c r="R2608" s="60"/>
      <c r="T2608" s="3"/>
      <c r="U2608" s="5"/>
      <c r="V2608" s="3"/>
      <c r="W2608" s="5"/>
      <c r="AE2608" s="7"/>
      <c r="AM2608" s="8"/>
      <c r="AT2608" s="9"/>
      <c r="GY2608" s="12"/>
    </row>
    <row r="2609" spans="9:207" s="1" customFormat="1">
      <c r="I2609" s="3"/>
      <c r="P2609" s="60"/>
      <c r="Q2609" s="60"/>
      <c r="R2609" s="60"/>
      <c r="T2609" s="3"/>
      <c r="U2609" s="5"/>
      <c r="V2609" s="3"/>
      <c r="W2609" s="5"/>
      <c r="AE2609" s="7"/>
      <c r="AM2609" s="8"/>
      <c r="AT2609" s="9"/>
      <c r="GY2609" s="12"/>
    </row>
    <row r="2610" spans="9:207" s="1" customFormat="1">
      <c r="I2610" s="3"/>
      <c r="P2610" s="60"/>
      <c r="Q2610" s="60"/>
      <c r="R2610" s="60"/>
      <c r="T2610" s="3"/>
      <c r="U2610" s="5"/>
      <c r="V2610" s="3"/>
      <c r="W2610" s="5"/>
      <c r="AE2610" s="7"/>
      <c r="AM2610" s="8"/>
      <c r="AT2610" s="9"/>
      <c r="GY2610" s="12"/>
    </row>
    <row r="2611" spans="9:207" s="1" customFormat="1">
      <c r="I2611" s="3"/>
      <c r="P2611" s="60"/>
      <c r="Q2611" s="60"/>
      <c r="R2611" s="60"/>
      <c r="T2611" s="3"/>
      <c r="U2611" s="5"/>
      <c r="V2611" s="3"/>
      <c r="W2611" s="5"/>
      <c r="AE2611" s="7"/>
      <c r="AM2611" s="8"/>
      <c r="AT2611" s="9"/>
      <c r="GY2611" s="12"/>
    </row>
    <row r="2612" spans="9:207" s="1" customFormat="1">
      <c r="I2612" s="3"/>
      <c r="P2612" s="60"/>
      <c r="Q2612" s="60"/>
      <c r="R2612" s="60"/>
      <c r="T2612" s="3"/>
      <c r="U2612" s="5"/>
      <c r="V2612" s="3"/>
      <c r="W2612" s="5"/>
      <c r="AE2612" s="7"/>
      <c r="AM2612" s="8"/>
      <c r="AT2612" s="9"/>
      <c r="GY2612" s="12"/>
    </row>
    <row r="2613" spans="9:207" s="1" customFormat="1">
      <c r="I2613" s="3"/>
      <c r="P2613" s="60"/>
      <c r="Q2613" s="60"/>
      <c r="R2613" s="60"/>
      <c r="T2613" s="3"/>
      <c r="U2613" s="5"/>
      <c r="V2613" s="3"/>
      <c r="W2613" s="5"/>
      <c r="AE2613" s="7"/>
      <c r="AM2613" s="8"/>
      <c r="AT2613" s="9"/>
      <c r="GY2613" s="12"/>
    </row>
    <row r="2614" spans="9:207" s="1" customFormat="1">
      <c r="I2614" s="3"/>
      <c r="P2614" s="60"/>
      <c r="Q2614" s="60"/>
      <c r="R2614" s="60"/>
      <c r="T2614" s="3"/>
      <c r="U2614" s="5"/>
      <c r="V2614" s="3"/>
      <c r="W2614" s="5"/>
      <c r="AE2614" s="7"/>
      <c r="AM2614" s="8"/>
      <c r="AT2614" s="9"/>
      <c r="GY2614" s="12"/>
    </row>
    <row r="2615" spans="9:207" s="1" customFormat="1">
      <c r="I2615" s="3"/>
      <c r="P2615" s="60"/>
      <c r="Q2615" s="60"/>
      <c r="R2615" s="60"/>
      <c r="T2615" s="3"/>
      <c r="U2615" s="5"/>
      <c r="V2615" s="3"/>
      <c r="W2615" s="5"/>
      <c r="AE2615" s="7"/>
      <c r="AM2615" s="8"/>
      <c r="AT2615" s="9"/>
      <c r="GY2615" s="12"/>
    </row>
    <row r="2616" spans="9:207" s="1" customFormat="1">
      <c r="I2616" s="3"/>
      <c r="P2616" s="60"/>
      <c r="Q2616" s="60"/>
      <c r="R2616" s="60"/>
      <c r="T2616" s="3"/>
      <c r="U2616" s="5"/>
      <c r="V2616" s="3"/>
      <c r="W2616" s="5"/>
      <c r="AE2616" s="7"/>
      <c r="AM2616" s="8"/>
      <c r="AT2616" s="9"/>
      <c r="GY2616" s="12"/>
    </row>
    <row r="2617" spans="9:207" s="1" customFormat="1">
      <c r="I2617" s="3"/>
      <c r="P2617" s="60"/>
      <c r="Q2617" s="60"/>
      <c r="R2617" s="60"/>
      <c r="T2617" s="3"/>
      <c r="U2617" s="5"/>
      <c r="V2617" s="3"/>
      <c r="W2617" s="5"/>
      <c r="AE2617" s="7"/>
      <c r="AM2617" s="8"/>
      <c r="AT2617" s="9"/>
      <c r="GY2617" s="12"/>
    </row>
    <row r="2618" spans="9:207" s="1" customFormat="1">
      <c r="I2618" s="3"/>
      <c r="P2618" s="60"/>
      <c r="Q2618" s="60"/>
      <c r="R2618" s="60"/>
      <c r="T2618" s="3"/>
      <c r="U2618" s="5"/>
      <c r="V2618" s="3"/>
      <c r="W2618" s="5"/>
      <c r="AE2618" s="7"/>
      <c r="AM2618" s="8"/>
      <c r="AT2618" s="9"/>
      <c r="GY2618" s="12"/>
    </row>
    <row r="2619" spans="9:207" s="1" customFormat="1">
      <c r="I2619" s="3"/>
      <c r="P2619" s="60"/>
      <c r="Q2619" s="60"/>
      <c r="R2619" s="60"/>
      <c r="T2619" s="3"/>
      <c r="U2619" s="5"/>
      <c r="V2619" s="3"/>
      <c r="W2619" s="5"/>
      <c r="AE2619" s="7"/>
      <c r="AM2619" s="8"/>
      <c r="AT2619" s="9"/>
      <c r="GY2619" s="12"/>
    </row>
    <row r="2620" spans="9:207" s="1" customFormat="1">
      <c r="I2620" s="3"/>
      <c r="P2620" s="60"/>
      <c r="Q2620" s="60"/>
      <c r="R2620" s="60"/>
      <c r="T2620" s="3"/>
      <c r="U2620" s="5"/>
      <c r="V2620" s="3"/>
      <c r="W2620" s="5"/>
      <c r="AE2620" s="7"/>
      <c r="AM2620" s="8"/>
      <c r="AT2620" s="9"/>
      <c r="GY2620" s="12"/>
    </row>
    <row r="2621" spans="9:207" s="1" customFormat="1">
      <c r="I2621" s="3"/>
      <c r="P2621" s="60"/>
      <c r="Q2621" s="60"/>
      <c r="R2621" s="60"/>
      <c r="T2621" s="3"/>
      <c r="U2621" s="5"/>
      <c r="V2621" s="3"/>
      <c r="W2621" s="5"/>
      <c r="AE2621" s="7"/>
      <c r="AM2621" s="8"/>
      <c r="AT2621" s="9"/>
      <c r="GY2621" s="12"/>
    </row>
    <row r="2622" spans="9:207" s="1" customFormat="1">
      <c r="I2622" s="3"/>
      <c r="P2622" s="60"/>
      <c r="Q2622" s="60"/>
      <c r="R2622" s="60"/>
      <c r="T2622" s="3"/>
      <c r="U2622" s="5"/>
      <c r="V2622" s="3"/>
      <c r="W2622" s="5"/>
      <c r="AE2622" s="7"/>
      <c r="AM2622" s="8"/>
      <c r="AT2622" s="9"/>
      <c r="GY2622" s="12"/>
    </row>
    <row r="2623" spans="9:207" s="1" customFormat="1">
      <c r="I2623" s="3"/>
      <c r="P2623" s="60"/>
      <c r="Q2623" s="60"/>
      <c r="R2623" s="60"/>
      <c r="T2623" s="3"/>
      <c r="U2623" s="5"/>
      <c r="V2623" s="3"/>
      <c r="W2623" s="5"/>
      <c r="AE2623" s="7"/>
      <c r="AM2623" s="8"/>
      <c r="AT2623" s="9"/>
      <c r="GY2623" s="12"/>
    </row>
    <row r="2624" spans="9:207" s="1" customFormat="1">
      <c r="I2624" s="3"/>
      <c r="P2624" s="60"/>
      <c r="Q2624" s="60"/>
      <c r="R2624" s="60"/>
      <c r="T2624" s="3"/>
      <c r="U2624" s="5"/>
      <c r="V2624" s="3"/>
      <c r="W2624" s="5"/>
      <c r="AE2624" s="7"/>
      <c r="AM2624" s="8"/>
      <c r="AT2624" s="9"/>
      <c r="GY2624" s="12"/>
    </row>
    <row r="2625" spans="9:207" s="1" customFormat="1">
      <c r="I2625" s="3"/>
      <c r="P2625" s="60"/>
      <c r="Q2625" s="60"/>
      <c r="R2625" s="60"/>
      <c r="T2625" s="3"/>
      <c r="U2625" s="5"/>
      <c r="V2625" s="3"/>
      <c r="W2625" s="5"/>
      <c r="AE2625" s="7"/>
      <c r="AM2625" s="8"/>
      <c r="AT2625" s="9"/>
      <c r="GY2625" s="12"/>
    </row>
    <row r="2626" spans="9:207" s="1" customFormat="1">
      <c r="I2626" s="3"/>
      <c r="P2626" s="60"/>
      <c r="Q2626" s="60"/>
      <c r="R2626" s="60"/>
      <c r="T2626" s="3"/>
      <c r="U2626" s="5"/>
      <c r="V2626" s="3"/>
      <c r="W2626" s="5"/>
      <c r="AE2626" s="7"/>
      <c r="AM2626" s="8"/>
      <c r="AT2626" s="9"/>
      <c r="GY2626" s="12"/>
    </row>
    <row r="2627" spans="9:207" s="1" customFormat="1">
      <c r="I2627" s="3"/>
      <c r="P2627" s="60"/>
      <c r="Q2627" s="60"/>
      <c r="R2627" s="60"/>
      <c r="T2627" s="3"/>
      <c r="U2627" s="5"/>
      <c r="V2627" s="3"/>
      <c r="W2627" s="5"/>
      <c r="AE2627" s="7"/>
      <c r="AM2627" s="8"/>
      <c r="AT2627" s="9"/>
      <c r="GY2627" s="12"/>
    </row>
    <row r="2628" spans="9:207" s="1" customFormat="1">
      <c r="I2628" s="3"/>
      <c r="P2628" s="60"/>
      <c r="Q2628" s="60"/>
      <c r="R2628" s="60"/>
      <c r="T2628" s="3"/>
      <c r="U2628" s="5"/>
      <c r="V2628" s="3"/>
      <c r="W2628" s="5"/>
      <c r="AE2628" s="7"/>
      <c r="AM2628" s="8"/>
      <c r="AT2628" s="9"/>
      <c r="GY2628" s="12"/>
    </row>
    <row r="2629" spans="9:207" s="1" customFormat="1">
      <c r="I2629" s="3"/>
      <c r="P2629" s="60"/>
      <c r="Q2629" s="60"/>
      <c r="R2629" s="60"/>
      <c r="T2629" s="3"/>
      <c r="U2629" s="5"/>
      <c r="V2629" s="3"/>
      <c r="W2629" s="5"/>
      <c r="AE2629" s="7"/>
      <c r="AM2629" s="8"/>
      <c r="AT2629" s="9"/>
      <c r="GY2629" s="12"/>
    </row>
    <row r="2630" spans="9:207" s="1" customFormat="1">
      <c r="I2630" s="3"/>
      <c r="P2630" s="60"/>
      <c r="Q2630" s="60"/>
      <c r="R2630" s="60"/>
      <c r="T2630" s="3"/>
      <c r="U2630" s="5"/>
      <c r="V2630" s="3"/>
      <c r="W2630" s="5"/>
      <c r="AE2630" s="7"/>
      <c r="AM2630" s="8"/>
      <c r="AT2630" s="9"/>
      <c r="GY2630" s="12"/>
    </row>
    <row r="2631" spans="9:207" s="1" customFormat="1">
      <c r="I2631" s="3"/>
      <c r="P2631" s="60"/>
      <c r="Q2631" s="60"/>
      <c r="R2631" s="60"/>
      <c r="T2631" s="3"/>
      <c r="U2631" s="5"/>
      <c r="V2631" s="3"/>
      <c r="W2631" s="5"/>
      <c r="AE2631" s="7"/>
      <c r="AM2631" s="8"/>
      <c r="AT2631" s="9"/>
      <c r="GY2631" s="12"/>
    </row>
    <row r="2632" spans="9:207" s="1" customFormat="1">
      <c r="I2632" s="3"/>
      <c r="P2632" s="60"/>
      <c r="Q2632" s="60"/>
      <c r="R2632" s="60"/>
      <c r="T2632" s="3"/>
      <c r="U2632" s="5"/>
      <c r="V2632" s="3"/>
      <c r="W2632" s="5"/>
      <c r="AE2632" s="7"/>
      <c r="AM2632" s="8"/>
      <c r="AT2632" s="9"/>
      <c r="GY2632" s="12"/>
    </row>
    <row r="2633" spans="9:207" s="1" customFormat="1">
      <c r="I2633" s="3"/>
      <c r="P2633" s="60"/>
      <c r="Q2633" s="60"/>
      <c r="R2633" s="60"/>
      <c r="T2633" s="3"/>
      <c r="U2633" s="5"/>
      <c r="V2633" s="3"/>
      <c r="W2633" s="5"/>
      <c r="AE2633" s="7"/>
      <c r="AM2633" s="8"/>
      <c r="AT2633" s="9"/>
      <c r="GY2633" s="12"/>
    </row>
    <row r="2634" spans="9:207" s="1" customFormat="1">
      <c r="I2634" s="3"/>
      <c r="P2634" s="60"/>
      <c r="Q2634" s="60"/>
      <c r="R2634" s="60"/>
      <c r="T2634" s="3"/>
      <c r="U2634" s="5"/>
      <c r="V2634" s="3"/>
      <c r="W2634" s="5"/>
      <c r="AE2634" s="7"/>
      <c r="AM2634" s="8"/>
      <c r="AT2634" s="9"/>
      <c r="GY2634" s="12"/>
    </row>
    <row r="2635" spans="9:207" s="1" customFormat="1">
      <c r="I2635" s="3"/>
      <c r="P2635" s="60"/>
      <c r="Q2635" s="60"/>
      <c r="R2635" s="60"/>
      <c r="T2635" s="3"/>
      <c r="U2635" s="5"/>
      <c r="V2635" s="3"/>
      <c r="W2635" s="5"/>
      <c r="AE2635" s="7"/>
      <c r="AM2635" s="8"/>
      <c r="AT2635" s="9"/>
      <c r="GY2635" s="12"/>
    </row>
    <row r="2636" spans="9:207" s="1" customFormat="1">
      <c r="I2636" s="3"/>
      <c r="P2636" s="60"/>
      <c r="Q2636" s="60"/>
      <c r="R2636" s="60"/>
      <c r="T2636" s="3"/>
      <c r="U2636" s="5"/>
      <c r="V2636" s="3"/>
      <c r="W2636" s="5"/>
      <c r="AE2636" s="7"/>
      <c r="AM2636" s="8"/>
      <c r="AT2636" s="9"/>
      <c r="GY2636" s="12"/>
    </row>
    <row r="2637" spans="9:207" s="1" customFormat="1">
      <c r="I2637" s="3"/>
      <c r="P2637" s="60"/>
      <c r="Q2637" s="60"/>
      <c r="R2637" s="60"/>
      <c r="T2637" s="3"/>
      <c r="U2637" s="5"/>
      <c r="V2637" s="3"/>
      <c r="W2637" s="5"/>
      <c r="AE2637" s="7"/>
      <c r="AM2637" s="8"/>
      <c r="AT2637" s="9"/>
      <c r="GY2637" s="12"/>
    </row>
    <row r="2638" spans="9:207" s="1" customFormat="1">
      <c r="I2638" s="3"/>
      <c r="P2638" s="60"/>
      <c r="Q2638" s="60"/>
      <c r="R2638" s="60"/>
      <c r="T2638" s="3"/>
      <c r="U2638" s="5"/>
      <c r="V2638" s="3"/>
      <c r="W2638" s="5"/>
      <c r="AE2638" s="7"/>
      <c r="AM2638" s="8"/>
      <c r="AT2638" s="9"/>
      <c r="GY2638" s="12"/>
    </row>
    <row r="2639" spans="9:207" s="1" customFormat="1">
      <c r="I2639" s="3"/>
      <c r="P2639" s="60"/>
      <c r="Q2639" s="60"/>
      <c r="R2639" s="60"/>
      <c r="T2639" s="3"/>
      <c r="U2639" s="5"/>
      <c r="V2639" s="3"/>
      <c r="W2639" s="5"/>
      <c r="AE2639" s="7"/>
      <c r="AM2639" s="8"/>
      <c r="AT2639" s="9"/>
      <c r="GY2639" s="12"/>
    </row>
    <row r="2640" spans="9:207" s="1" customFormat="1">
      <c r="I2640" s="3"/>
      <c r="P2640" s="60"/>
      <c r="Q2640" s="60"/>
      <c r="R2640" s="60"/>
      <c r="T2640" s="3"/>
      <c r="U2640" s="5"/>
      <c r="V2640" s="3"/>
      <c r="W2640" s="5"/>
      <c r="AE2640" s="7"/>
      <c r="AM2640" s="8"/>
      <c r="AT2640" s="9"/>
      <c r="GY2640" s="12"/>
    </row>
    <row r="2641" spans="9:207" s="1" customFormat="1">
      <c r="I2641" s="3"/>
      <c r="P2641" s="60"/>
      <c r="Q2641" s="60"/>
      <c r="R2641" s="60"/>
      <c r="T2641" s="3"/>
      <c r="U2641" s="5"/>
      <c r="V2641" s="3"/>
      <c r="W2641" s="5"/>
      <c r="AE2641" s="7"/>
      <c r="AM2641" s="8"/>
      <c r="AT2641" s="9"/>
      <c r="GY2641" s="12"/>
    </row>
    <row r="2642" spans="9:207" s="1" customFormat="1">
      <c r="I2642" s="3"/>
      <c r="P2642" s="60"/>
      <c r="Q2642" s="60"/>
      <c r="R2642" s="60"/>
      <c r="T2642" s="3"/>
      <c r="U2642" s="5"/>
      <c r="V2642" s="3"/>
      <c r="W2642" s="5"/>
      <c r="AE2642" s="7"/>
      <c r="AM2642" s="8"/>
      <c r="AT2642" s="9"/>
      <c r="GY2642" s="12"/>
    </row>
    <row r="2643" spans="9:207" s="1" customFormat="1">
      <c r="I2643" s="3"/>
      <c r="P2643" s="60"/>
      <c r="Q2643" s="60"/>
      <c r="R2643" s="60"/>
      <c r="T2643" s="3"/>
      <c r="U2643" s="5"/>
      <c r="V2643" s="3"/>
      <c r="W2643" s="5"/>
      <c r="AE2643" s="7"/>
      <c r="AM2643" s="8"/>
      <c r="AT2643" s="9"/>
      <c r="GY2643" s="12"/>
    </row>
    <row r="2644" spans="9:207" s="1" customFormat="1">
      <c r="I2644" s="3"/>
      <c r="P2644" s="60"/>
      <c r="Q2644" s="60"/>
      <c r="R2644" s="60"/>
      <c r="T2644" s="3"/>
      <c r="U2644" s="5"/>
      <c r="V2644" s="3"/>
      <c r="W2644" s="5"/>
      <c r="AE2644" s="7"/>
      <c r="AM2644" s="8"/>
      <c r="AT2644" s="9"/>
      <c r="GY2644" s="12"/>
    </row>
    <row r="2645" spans="9:207" s="1" customFormat="1">
      <c r="I2645" s="3"/>
      <c r="P2645" s="60"/>
      <c r="Q2645" s="60"/>
      <c r="R2645" s="60"/>
      <c r="T2645" s="3"/>
      <c r="U2645" s="5"/>
      <c r="V2645" s="3"/>
      <c r="W2645" s="5"/>
      <c r="AE2645" s="7"/>
      <c r="AM2645" s="8"/>
      <c r="AT2645" s="9"/>
      <c r="GY2645" s="12"/>
    </row>
    <row r="2646" spans="9:207" s="1" customFormat="1">
      <c r="I2646" s="3"/>
      <c r="P2646" s="60"/>
      <c r="Q2646" s="60"/>
      <c r="R2646" s="60"/>
      <c r="T2646" s="3"/>
      <c r="U2646" s="5"/>
      <c r="V2646" s="3"/>
      <c r="W2646" s="5"/>
      <c r="AE2646" s="7"/>
      <c r="AM2646" s="8"/>
      <c r="AT2646" s="9"/>
      <c r="GY2646" s="12"/>
    </row>
    <row r="2647" spans="9:207" s="1" customFormat="1">
      <c r="I2647" s="3"/>
      <c r="P2647" s="60"/>
      <c r="Q2647" s="60"/>
      <c r="R2647" s="60"/>
      <c r="T2647" s="3"/>
      <c r="U2647" s="5"/>
      <c r="V2647" s="3"/>
      <c r="W2647" s="5"/>
      <c r="AE2647" s="7"/>
      <c r="AM2647" s="8"/>
      <c r="AT2647" s="9"/>
      <c r="GY2647" s="12"/>
    </row>
    <row r="2648" spans="9:207" s="1" customFormat="1">
      <c r="I2648" s="3"/>
      <c r="P2648" s="60"/>
      <c r="Q2648" s="60"/>
      <c r="R2648" s="60"/>
      <c r="T2648" s="3"/>
      <c r="U2648" s="5"/>
      <c r="V2648" s="3"/>
      <c r="W2648" s="5"/>
      <c r="AE2648" s="7"/>
      <c r="AM2648" s="8"/>
      <c r="AT2648" s="9"/>
      <c r="GY2648" s="12"/>
    </row>
    <row r="2649" spans="9:207" s="1" customFormat="1">
      <c r="I2649" s="3"/>
      <c r="P2649" s="60"/>
      <c r="Q2649" s="60"/>
      <c r="R2649" s="60"/>
      <c r="T2649" s="3"/>
      <c r="U2649" s="5"/>
      <c r="V2649" s="3"/>
      <c r="W2649" s="5"/>
      <c r="AE2649" s="7"/>
      <c r="AM2649" s="8"/>
      <c r="AT2649" s="9"/>
      <c r="GY2649" s="12"/>
    </row>
    <row r="2650" spans="9:207" s="1" customFormat="1">
      <c r="I2650" s="3"/>
      <c r="P2650" s="60"/>
      <c r="Q2650" s="60"/>
      <c r="R2650" s="60"/>
      <c r="T2650" s="3"/>
      <c r="U2650" s="5"/>
      <c r="V2650" s="3"/>
      <c r="W2650" s="5"/>
      <c r="AE2650" s="7"/>
      <c r="AM2650" s="8"/>
      <c r="AT2650" s="9"/>
      <c r="GY2650" s="12"/>
    </row>
    <row r="2651" spans="9:207" s="1" customFormat="1">
      <c r="I2651" s="3"/>
      <c r="P2651" s="60"/>
      <c r="Q2651" s="60"/>
      <c r="R2651" s="60"/>
      <c r="T2651" s="3"/>
      <c r="U2651" s="5"/>
      <c r="V2651" s="3"/>
      <c r="W2651" s="5"/>
      <c r="AE2651" s="7"/>
      <c r="AM2651" s="8"/>
      <c r="AT2651" s="9"/>
      <c r="GY2651" s="12"/>
    </row>
    <row r="2652" spans="9:207" s="1" customFormat="1">
      <c r="I2652" s="3"/>
      <c r="P2652" s="60"/>
      <c r="Q2652" s="60"/>
      <c r="R2652" s="60"/>
      <c r="T2652" s="3"/>
      <c r="U2652" s="5"/>
      <c r="V2652" s="3"/>
      <c r="W2652" s="5"/>
      <c r="AE2652" s="7"/>
      <c r="AM2652" s="8"/>
      <c r="AT2652" s="9"/>
      <c r="GY2652" s="12"/>
    </row>
    <row r="2653" spans="9:207" s="1" customFormat="1">
      <c r="I2653" s="3"/>
      <c r="P2653" s="60"/>
      <c r="Q2653" s="60"/>
      <c r="R2653" s="60"/>
      <c r="T2653" s="3"/>
      <c r="U2653" s="5"/>
      <c r="V2653" s="3"/>
      <c r="W2653" s="5"/>
      <c r="AE2653" s="7"/>
      <c r="AM2653" s="8"/>
      <c r="AT2653" s="9"/>
      <c r="GY2653" s="12"/>
    </row>
    <row r="2654" spans="9:207" s="1" customFormat="1">
      <c r="I2654" s="3"/>
      <c r="P2654" s="60"/>
      <c r="Q2654" s="60"/>
      <c r="R2654" s="60"/>
      <c r="T2654" s="3"/>
      <c r="U2654" s="5"/>
      <c r="V2654" s="3"/>
      <c r="W2654" s="5"/>
      <c r="AE2654" s="7"/>
      <c r="AM2654" s="8"/>
      <c r="AT2654" s="9"/>
      <c r="GY2654" s="12"/>
    </row>
    <row r="2655" spans="9:207" s="1" customFormat="1">
      <c r="I2655" s="3"/>
      <c r="P2655" s="60"/>
      <c r="Q2655" s="60"/>
      <c r="R2655" s="60"/>
      <c r="T2655" s="3"/>
      <c r="U2655" s="5"/>
      <c r="V2655" s="3"/>
      <c r="W2655" s="5"/>
      <c r="AE2655" s="7"/>
      <c r="AM2655" s="8"/>
      <c r="AT2655" s="9"/>
      <c r="GY2655" s="12"/>
    </row>
    <row r="2656" spans="9:207" s="1" customFormat="1">
      <c r="I2656" s="3"/>
      <c r="P2656" s="60"/>
      <c r="Q2656" s="60"/>
      <c r="R2656" s="60"/>
      <c r="T2656" s="3"/>
      <c r="U2656" s="5"/>
      <c r="V2656" s="3"/>
      <c r="W2656" s="5"/>
      <c r="AE2656" s="7"/>
      <c r="AM2656" s="8"/>
      <c r="AT2656" s="9"/>
      <c r="GY2656" s="12"/>
    </row>
    <row r="2657" spans="9:207" s="1" customFormat="1">
      <c r="I2657" s="3"/>
      <c r="P2657" s="60"/>
      <c r="Q2657" s="60"/>
      <c r="R2657" s="60"/>
      <c r="T2657" s="3"/>
      <c r="U2657" s="5"/>
      <c r="V2657" s="3"/>
      <c r="W2657" s="5"/>
      <c r="AE2657" s="7"/>
      <c r="AM2657" s="8"/>
      <c r="AT2657" s="9"/>
      <c r="GY2657" s="12"/>
    </row>
    <row r="2658" spans="9:207" s="1" customFormat="1">
      <c r="I2658" s="3"/>
      <c r="P2658" s="60"/>
      <c r="Q2658" s="60"/>
      <c r="R2658" s="60"/>
      <c r="T2658" s="3"/>
      <c r="U2658" s="5"/>
      <c r="V2658" s="3"/>
      <c r="W2658" s="5"/>
      <c r="AE2658" s="7"/>
      <c r="AM2658" s="8"/>
      <c r="AT2658" s="9"/>
      <c r="GY2658" s="12"/>
    </row>
    <row r="2659" spans="9:207" s="1" customFormat="1">
      <c r="I2659" s="3"/>
      <c r="P2659" s="60"/>
      <c r="Q2659" s="60"/>
      <c r="R2659" s="60"/>
      <c r="T2659" s="3"/>
      <c r="U2659" s="5"/>
      <c r="V2659" s="3"/>
      <c r="W2659" s="5"/>
      <c r="AE2659" s="7"/>
      <c r="AM2659" s="8"/>
      <c r="AT2659" s="9"/>
      <c r="GY2659" s="12"/>
    </row>
    <row r="2660" spans="9:207" s="1" customFormat="1">
      <c r="I2660" s="3"/>
      <c r="P2660" s="60"/>
      <c r="Q2660" s="60"/>
      <c r="R2660" s="60"/>
      <c r="T2660" s="3"/>
      <c r="U2660" s="5"/>
      <c r="V2660" s="3"/>
      <c r="W2660" s="5"/>
      <c r="AE2660" s="7"/>
      <c r="AM2660" s="8"/>
      <c r="AT2660" s="9"/>
      <c r="GY2660" s="12"/>
    </row>
    <row r="2661" spans="9:207" s="1" customFormat="1">
      <c r="I2661" s="3"/>
      <c r="P2661" s="60"/>
      <c r="Q2661" s="60"/>
      <c r="R2661" s="60"/>
      <c r="T2661" s="3"/>
      <c r="U2661" s="5"/>
      <c r="V2661" s="3"/>
      <c r="W2661" s="5"/>
      <c r="AE2661" s="7"/>
      <c r="AM2661" s="8"/>
      <c r="AT2661" s="9"/>
      <c r="GY2661" s="12"/>
    </row>
    <row r="2662" spans="9:207" s="1" customFormat="1">
      <c r="I2662" s="3"/>
      <c r="P2662" s="60"/>
      <c r="Q2662" s="60"/>
      <c r="R2662" s="60"/>
      <c r="T2662" s="3"/>
      <c r="U2662" s="5"/>
      <c r="V2662" s="3"/>
      <c r="W2662" s="5"/>
      <c r="AE2662" s="7"/>
      <c r="AM2662" s="8"/>
      <c r="AT2662" s="9"/>
      <c r="GY2662" s="12"/>
    </row>
    <row r="2663" spans="9:207" s="1" customFormat="1">
      <c r="I2663" s="3"/>
      <c r="P2663" s="60"/>
      <c r="Q2663" s="60"/>
      <c r="R2663" s="60"/>
      <c r="T2663" s="3"/>
      <c r="U2663" s="5"/>
      <c r="V2663" s="3"/>
      <c r="W2663" s="5"/>
      <c r="AE2663" s="7"/>
      <c r="AM2663" s="8"/>
      <c r="AT2663" s="9"/>
      <c r="GY2663" s="12"/>
    </row>
    <row r="2664" spans="9:207" s="1" customFormat="1">
      <c r="I2664" s="3"/>
      <c r="P2664" s="60"/>
      <c r="Q2664" s="60"/>
      <c r="R2664" s="60"/>
      <c r="T2664" s="3"/>
      <c r="U2664" s="5"/>
      <c r="V2664" s="3"/>
      <c r="W2664" s="5"/>
      <c r="AE2664" s="7"/>
      <c r="AM2664" s="8"/>
      <c r="AT2664" s="9"/>
      <c r="GY2664" s="12"/>
    </row>
    <row r="2665" spans="9:207" s="1" customFormat="1">
      <c r="I2665" s="3"/>
      <c r="P2665" s="60"/>
      <c r="Q2665" s="60"/>
      <c r="R2665" s="60"/>
      <c r="T2665" s="3"/>
      <c r="U2665" s="5"/>
      <c r="V2665" s="3"/>
      <c r="W2665" s="5"/>
      <c r="AE2665" s="7"/>
      <c r="AM2665" s="8"/>
      <c r="AT2665" s="9"/>
      <c r="GY2665" s="12"/>
    </row>
    <row r="2666" spans="9:207" s="1" customFormat="1">
      <c r="I2666" s="3"/>
      <c r="P2666" s="60"/>
      <c r="Q2666" s="60"/>
      <c r="R2666" s="60"/>
      <c r="T2666" s="3"/>
      <c r="U2666" s="5"/>
      <c r="V2666" s="3"/>
      <c r="W2666" s="5"/>
      <c r="AE2666" s="7"/>
      <c r="AM2666" s="8"/>
      <c r="AT2666" s="9"/>
      <c r="GY2666" s="12"/>
    </row>
    <row r="2667" spans="9:207" s="1" customFormat="1">
      <c r="I2667" s="3"/>
      <c r="P2667" s="60"/>
      <c r="Q2667" s="60"/>
      <c r="R2667" s="60"/>
      <c r="T2667" s="3"/>
      <c r="U2667" s="5"/>
      <c r="V2667" s="3"/>
      <c r="W2667" s="5"/>
      <c r="AE2667" s="7"/>
      <c r="AM2667" s="8"/>
      <c r="AT2667" s="9"/>
      <c r="GY2667" s="12"/>
    </row>
    <row r="2668" spans="9:207" s="1" customFormat="1">
      <c r="I2668" s="3"/>
      <c r="P2668" s="60"/>
      <c r="Q2668" s="60"/>
      <c r="R2668" s="60"/>
      <c r="T2668" s="3"/>
      <c r="U2668" s="5"/>
      <c r="V2668" s="3"/>
      <c r="W2668" s="5"/>
      <c r="AE2668" s="7"/>
      <c r="AM2668" s="8"/>
      <c r="AT2668" s="9"/>
      <c r="GY2668" s="12"/>
    </row>
    <row r="2669" spans="9:207" s="1" customFormat="1">
      <c r="I2669" s="3"/>
      <c r="P2669" s="60"/>
      <c r="Q2669" s="60"/>
      <c r="R2669" s="60"/>
      <c r="T2669" s="3"/>
      <c r="U2669" s="5"/>
      <c r="V2669" s="3"/>
      <c r="W2669" s="5"/>
      <c r="AE2669" s="7"/>
      <c r="AM2669" s="8"/>
      <c r="AT2669" s="9"/>
      <c r="GY2669" s="12"/>
    </row>
    <row r="2670" spans="9:207" s="1" customFormat="1">
      <c r="I2670" s="3"/>
      <c r="P2670" s="60"/>
      <c r="Q2670" s="60"/>
      <c r="R2670" s="60"/>
      <c r="T2670" s="3"/>
      <c r="U2670" s="5"/>
      <c r="V2670" s="3"/>
      <c r="W2670" s="5"/>
      <c r="AE2670" s="7"/>
      <c r="AM2670" s="8"/>
      <c r="AT2670" s="9"/>
      <c r="GY2670" s="12"/>
    </row>
    <row r="2671" spans="9:207" s="1" customFormat="1">
      <c r="I2671" s="3"/>
      <c r="P2671" s="60"/>
      <c r="Q2671" s="60"/>
      <c r="R2671" s="60"/>
      <c r="T2671" s="3"/>
      <c r="U2671" s="5"/>
      <c r="V2671" s="3"/>
      <c r="W2671" s="5"/>
      <c r="AE2671" s="7"/>
      <c r="AM2671" s="8"/>
      <c r="AT2671" s="9"/>
      <c r="GY2671" s="12"/>
    </row>
    <row r="2672" spans="9:207" s="1" customFormat="1">
      <c r="I2672" s="3"/>
      <c r="P2672" s="60"/>
      <c r="Q2672" s="60"/>
      <c r="R2672" s="60"/>
      <c r="T2672" s="3"/>
      <c r="U2672" s="5"/>
      <c r="V2672" s="3"/>
      <c r="W2672" s="5"/>
      <c r="AE2672" s="7"/>
      <c r="AM2672" s="8"/>
      <c r="AT2672" s="9"/>
      <c r="GY2672" s="12"/>
    </row>
    <row r="2673" spans="9:207" s="1" customFormat="1">
      <c r="I2673" s="3"/>
      <c r="P2673" s="60"/>
      <c r="Q2673" s="60"/>
      <c r="R2673" s="60"/>
      <c r="T2673" s="3"/>
      <c r="U2673" s="5"/>
      <c r="V2673" s="3"/>
      <c r="W2673" s="5"/>
      <c r="AE2673" s="7"/>
      <c r="AM2673" s="8"/>
      <c r="AT2673" s="9"/>
      <c r="GY2673" s="12"/>
    </row>
    <row r="2674" spans="9:207" s="1" customFormat="1">
      <c r="I2674" s="3"/>
      <c r="P2674" s="60"/>
      <c r="Q2674" s="60"/>
      <c r="R2674" s="60"/>
      <c r="T2674" s="3"/>
      <c r="U2674" s="5"/>
      <c r="V2674" s="3"/>
      <c r="W2674" s="5"/>
      <c r="AE2674" s="7"/>
      <c r="AM2674" s="8"/>
      <c r="AT2674" s="9"/>
      <c r="GY2674" s="12"/>
    </row>
    <row r="2675" spans="9:207" s="1" customFormat="1">
      <c r="I2675" s="3"/>
      <c r="P2675" s="60"/>
      <c r="Q2675" s="60"/>
      <c r="R2675" s="60"/>
      <c r="T2675" s="3"/>
      <c r="U2675" s="5"/>
      <c r="V2675" s="3"/>
      <c r="W2675" s="5"/>
      <c r="AE2675" s="7"/>
      <c r="AM2675" s="8"/>
      <c r="AT2675" s="9"/>
      <c r="GY2675" s="12"/>
    </row>
    <row r="2676" spans="9:207" s="1" customFormat="1">
      <c r="I2676" s="3"/>
      <c r="P2676" s="60"/>
      <c r="Q2676" s="60"/>
      <c r="R2676" s="60"/>
      <c r="T2676" s="3"/>
      <c r="U2676" s="5"/>
      <c r="V2676" s="3"/>
      <c r="W2676" s="5"/>
      <c r="AE2676" s="7"/>
      <c r="AM2676" s="8"/>
      <c r="AT2676" s="9"/>
      <c r="GY2676" s="12"/>
    </row>
    <row r="2677" spans="9:207" s="1" customFormat="1">
      <c r="I2677" s="3"/>
      <c r="P2677" s="60"/>
      <c r="Q2677" s="60"/>
      <c r="R2677" s="60"/>
      <c r="T2677" s="3"/>
      <c r="U2677" s="5"/>
      <c r="V2677" s="3"/>
      <c r="W2677" s="5"/>
      <c r="AE2677" s="7"/>
      <c r="AM2677" s="8"/>
      <c r="AT2677" s="9"/>
      <c r="GY2677" s="12"/>
    </row>
    <row r="2678" spans="9:207" s="1" customFormat="1">
      <c r="I2678" s="3"/>
      <c r="P2678" s="60"/>
      <c r="Q2678" s="60"/>
      <c r="R2678" s="60"/>
      <c r="T2678" s="3"/>
      <c r="U2678" s="5"/>
      <c r="V2678" s="3"/>
      <c r="W2678" s="5"/>
      <c r="AE2678" s="7"/>
      <c r="AM2678" s="8"/>
      <c r="AT2678" s="9"/>
      <c r="GY2678" s="12"/>
    </row>
    <row r="2679" spans="9:207" s="1" customFormat="1">
      <c r="I2679" s="3"/>
      <c r="P2679" s="60"/>
      <c r="Q2679" s="60"/>
      <c r="R2679" s="60"/>
      <c r="T2679" s="3"/>
      <c r="U2679" s="5"/>
      <c r="V2679" s="3"/>
      <c r="W2679" s="5"/>
      <c r="AE2679" s="7"/>
      <c r="AM2679" s="8"/>
      <c r="AT2679" s="9"/>
      <c r="GY2679" s="12"/>
    </row>
    <row r="2680" spans="9:207" s="1" customFormat="1">
      <c r="I2680" s="3"/>
      <c r="P2680" s="60"/>
      <c r="Q2680" s="60"/>
      <c r="R2680" s="60"/>
      <c r="T2680" s="3"/>
      <c r="U2680" s="5"/>
      <c r="V2680" s="3"/>
      <c r="W2680" s="5"/>
      <c r="AE2680" s="7"/>
      <c r="AM2680" s="8"/>
      <c r="AT2680" s="9"/>
      <c r="GY2680" s="12"/>
    </row>
    <row r="2681" spans="9:207" s="1" customFormat="1">
      <c r="I2681" s="3"/>
      <c r="P2681" s="60"/>
      <c r="Q2681" s="60"/>
      <c r="R2681" s="60"/>
      <c r="T2681" s="3"/>
      <c r="U2681" s="5"/>
      <c r="V2681" s="3"/>
      <c r="W2681" s="5"/>
      <c r="AE2681" s="7"/>
      <c r="AM2681" s="8"/>
      <c r="AT2681" s="9"/>
      <c r="GY2681" s="12"/>
    </row>
    <row r="2682" spans="9:207" s="1" customFormat="1">
      <c r="I2682" s="3"/>
      <c r="P2682" s="60"/>
      <c r="Q2682" s="60"/>
      <c r="R2682" s="60"/>
      <c r="T2682" s="3"/>
      <c r="U2682" s="5"/>
      <c r="V2682" s="3"/>
      <c r="W2682" s="5"/>
      <c r="AE2682" s="7"/>
      <c r="AM2682" s="8"/>
      <c r="AT2682" s="9"/>
      <c r="GY2682" s="12"/>
    </row>
    <row r="2683" spans="9:207" s="1" customFormat="1">
      <c r="I2683" s="3"/>
      <c r="P2683" s="60"/>
      <c r="Q2683" s="60"/>
      <c r="R2683" s="60"/>
      <c r="T2683" s="3"/>
      <c r="U2683" s="5"/>
      <c r="V2683" s="3"/>
      <c r="W2683" s="5"/>
      <c r="AE2683" s="7"/>
      <c r="AM2683" s="8"/>
      <c r="AT2683" s="9"/>
      <c r="GY2683" s="12"/>
    </row>
    <row r="2684" spans="9:207" s="1" customFormat="1">
      <c r="I2684" s="3"/>
      <c r="P2684" s="60"/>
      <c r="Q2684" s="60"/>
      <c r="R2684" s="60"/>
      <c r="T2684" s="3"/>
      <c r="U2684" s="5"/>
      <c r="V2684" s="3"/>
      <c r="W2684" s="5"/>
      <c r="AE2684" s="7"/>
      <c r="AM2684" s="8"/>
      <c r="AT2684" s="9"/>
      <c r="GY2684" s="12"/>
    </row>
    <row r="2685" spans="9:207" s="1" customFormat="1">
      <c r="I2685" s="3"/>
      <c r="P2685" s="60"/>
      <c r="Q2685" s="60"/>
      <c r="R2685" s="60"/>
      <c r="T2685" s="3"/>
      <c r="U2685" s="5"/>
      <c r="V2685" s="3"/>
      <c r="W2685" s="5"/>
      <c r="AE2685" s="7"/>
      <c r="AM2685" s="8"/>
      <c r="AT2685" s="9"/>
      <c r="GY2685" s="12"/>
    </row>
    <row r="2686" spans="9:207" s="1" customFormat="1">
      <c r="I2686" s="3"/>
      <c r="P2686" s="60"/>
      <c r="Q2686" s="60"/>
      <c r="R2686" s="60"/>
      <c r="T2686" s="3"/>
      <c r="U2686" s="5"/>
      <c r="V2686" s="3"/>
      <c r="W2686" s="5"/>
      <c r="AE2686" s="7"/>
      <c r="AM2686" s="8"/>
      <c r="AT2686" s="9"/>
      <c r="GY2686" s="12"/>
    </row>
    <row r="2687" spans="9:207" s="1" customFormat="1">
      <c r="I2687" s="3"/>
      <c r="P2687" s="60"/>
      <c r="Q2687" s="60"/>
      <c r="R2687" s="60"/>
      <c r="T2687" s="3"/>
      <c r="U2687" s="5"/>
      <c r="V2687" s="3"/>
      <c r="W2687" s="5"/>
      <c r="AE2687" s="7"/>
      <c r="AM2687" s="8"/>
      <c r="AT2687" s="9"/>
      <c r="GY2687" s="12"/>
    </row>
    <row r="2688" spans="9:207" s="1" customFormat="1">
      <c r="I2688" s="3"/>
      <c r="P2688" s="60"/>
      <c r="Q2688" s="60"/>
      <c r="R2688" s="60"/>
      <c r="T2688" s="3"/>
      <c r="U2688" s="5"/>
      <c r="V2688" s="3"/>
      <c r="W2688" s="5"/>
      <c r="AE2688" s="7"/>
      <c r="AM2688" s="8"/>
      <c r="AT2688" s="9"/>
      <c r="GY2688" s="12"/>
    </row>
    <row r="2689" spans="9:207" s="1" customFormat="1">
      <c r="I2689" s="3"/>
      <c r="P2689" s="60"/>
      <c r="Q2689" s="60"/>
      <c r="R2689" s="60"/>
      <c r="T2689" s="3"/>
      <c r="U2689" s="5"/>
      <c r="V2689" s="3"/>
      <c r="W2689" s="5"/>
      <c r="AE2689" s="7"/>
      <c r="AM2689" s="8"/>
      <c r="AT2689" s="9"/>
      <c r="GY2689" s="12"/>
    </row>
    <row r="2690" spans="9:207" s="1" customFormat="1">
      <c r="I2690" s="3"/>
      <c r="P2690" s="60"/>
      <c r="Q2690" s="60"/>
      <c r="R2690" s="60"/>
      <c r="T2690" s="3"/>
      <c r="U2690" s="5"/>
      <c r="V2690" s="3"/>
      <c r="W2690" s="5"/>
      <c r="AE2690" s="7"/>
      <c r="AM2690" s="8"/>
      <c r="AT2690" s="9"/>
      <c r="GY2690" s="12"/>
    </row>
    <row r="2691" spans="9:207" s="1" customFormat="1">
      <c r="I2691" s="3"/>
      <c r="P2691" s="60"/>
      <c r="Q2691" s="60"/>
      <c r="R2691" s="60"/>
      <c r="T2691" s="3"/>
      <c r="U2691" s="5"/>
      <c r="V2691" s="3"/>
      <c r="W2691" s="5"/>
      <c r="AE2691" s="7"/>
      <c r="AM2691" s="8"/>
      <c r="AT2691" s="9"/>
      <c r="GY2691" s="12"/>
    </row>
    <row r="2692" spans="9:207" s="1" customFormat="1">
      <c r="I2692" s="3"/>
      <c r="P2692" s="60"/>
      <c r="Q2692" s="60"/>
      <c r="R2692" s="60"/>
      <c r="T2692" s="3"/>
      <c r="U2692" s="5"/>
      <c r="V2692" s="3"/>
      <c r="W2692" s="5"/>
      <c r="AE2692" s="7"/>
      <c r="AM2692" s="8"/>
      <c r="AT2692" s="9"/>
      <c r="GY2692" s="12"/>
    </row>
    <row r="2693" spans="9:207" s="1" customFormat="1">
      <c r="I2693" s="3"/>
      <c r="P2693" s="60"/>
      <c r="Q2693" s="60"/>
      <c r="R2693" s="60"/>
      <c r="T2693" s="3"/>
      <c r="U2693" s="5"/>
      <c r="V2693" s="3"/>
      <c r="W2693" s="5"/>
      <c r="AE2693" s="7"/>
      <c r="AM2693" s="8"/>
      <c r="AT2693" s="9"/>
      <c r="GY2693" s="12"/>
    </row>
    <row r="2694" spans="9:207" s="1" customFormat="1">
      <c r="I2694" s="3"/>
      <c r="P2694" s="60"/>
      <c r="Q2694" s="60"/>
      <c r="R2694" s="60"/>
      <c r="T2694" s="3"/>
      <c r="U2694" s="5"/>
      <c r="V2694" s="3"/>
      <c r="W2694" s="5"/>
      <c r="AE2694" s="7"/>
      <c r="AM2694" s="8"/>
      <c r="AT2694" s="9"/>
      <c r="GY2694" s="12"/>
    </row>
    <row r="2695" spans="9:207" s="1" customFormat="1">
      <c r="I2695" s="3"/>
      <c r="P2695" s="60"/>
      <c r="Q2695" s="60"/>
      <c r="R2695" s="60"/>
      <c r="T2695" s="3"/>
      <c r="U2695" s="5"/>
      <c r="V2695" s="3"/>
      <c r="W2695" s="5"/>
      <c r="AE2695" s="7"/>
      <c r="AM2695" s="8"/>
      <c r="AT2695" s="9"/>
      <c r="GY2695" s="12"/>
    </row>
    <row r="2696" spans="9:207" s="1" customFormat="1">
      <c r="I2696" s="3"/>
      <c r="P2696" s="60"/>
      <c r="Q2696" s="60"/>
      <c r="R2696" s="60"/>
      <c r="T2696" s="3"/>
      <c r="U2696" s="5"/>
      <c r="V2696" s="3"/>
      <c r="W2696" s="5"/>
      <c r="AE2696" s="7"/>
      <c r="AM2696" s="8"/>
      <c r="AT2696" s="9"/>
      <c r="GY2696" s="12"/>
    </row>
    <row r="2697" spans="9:207" s="1" customFormat="1">
      <c r="I2697" s="3"/>
      <c r="P2697" s="60"/>
      <c r="Q2697" s="60"/>
      <c r="R2697" s="60"/>
      <c r="T2697" s="3"/>
      <c r="U2697" s="5"/>
      <c r="V2697" s="3"/>
      <c r="W2697" s="5"/>
      <c r="AE2697" s="7"/>
      <c r="AM2697" s="8"/>
      <c r="AT2697" s="9"/>
      <c r="GY2697" s="12"/>
    </row>
    <row r="2698" spans="9:207" s="1" customFormat="1">
      <c r="I2698" s="3"/>
      <c r="P2698" s="60"/>
      <c r="Q2698" s="60"/>
      <c r="R2698" s="60"/>
      <c r="T2698" s="3"/>
      <c r="U2698" s="5"/>
      <c r="V2698" s="3"/>
      <c r="W2698" s="5"/>
      <c r="AE2698" s="7"/>
      <c r="AM2698" s="8"/>
      <c r="AT2698" s="9"/>
      <c r="GY2698" s="12"/>
    </row>
    <row r="2699" spans="9:207" s="1" customFormat="1">
      <c r="I2699" s="3"/>
      <c r="P2699" s="60"/>
      <c r="Q2699" s="60"/>
      <c r="R2699" s="60"/>
      <c r="T2699" s="3"/>
      <c r="U2699" s="5"/>
      <c r="V2699" s="3"/>
      <c r="W2699" s="5"/>
      <c r="AE2699" s="7"/>
      <c r="AM2699" s="8"/>
      <c r="AT2699" s="9"/>
      <c r="GY2699" s="12"/>
    </row>
    <row r="2700" spans="9:207" s="1" customFormat="1">
      <c r="I2700" s="3"/>
      <c r="P2700" s="60"/>
      <c r="Q2700" s="60"/>
      <c r="R2700" s="60"/>
      <c r="T2700" s="3"/>
      <c r="U2700" s="5"/>
      <c r="V2700" s="3"/>
      <c r="W2700" s="5"/>
      <c r="AE2700" s="7"/>
      <c r="AM2700" s="8"/>
      <c r="AT2700" s="9"/>
      <c r="GY2700" s="12"/>
    </row>
    <row r="2701" spans="9:207" s="1" customFormat="1">
      <c r="I2701" s="3"/>
      <c r="P2701" s="60"/>
      <c r="Q2701" s="60"/>
      <c r="R2701" s="60"/>
      <c r="T2701" s="3"/>
      <c r="U2701" s="5"/>
      <c r="V2701" s="3"/>
      <c r="W2701" s="5"/>
      <c r="AE2701" s="7"/>
      <c r="AM2701" s="8"/>
      <c r="AT2701" s="9"/>
      <c r="GY2701" s="12"/>
    </row>
    <row r="2702" spans="9:207" s="1" customFormat="1">
      <c r="I2702" s="3"/>
      <c r="P2702" s="60"/>
      <c r="Q2702" s="60"/>
      <c r="R2702" s="60"/>
      <c r="T2702" s="3"/>
      <c r="U2702" s="5"/>
      <c r="V2702" s="3"/>
      <c r="W2702" s="5"/>
      <c r="AE2702" s="7"/>
      <c r="AM2702" s="8"/>
      <c r="AT2702" s="9"/>
      <c r="GY2702" s="12"/>
    </row>
    <row r="2703" spans="9:207" s="1" customFormat="1">
      <c r="I2703" s="3"/>
      <c r="P2703" s="60"/>
      <c r="Q2703" s="60"/>
      <c r="R2703" s="60"/>
      <c r="T2703" s="3"/>
      <c r="U2703" s="5"/>
      <c r="V2703" s="3"/>
      <c r="W2703" s="5"/>
      <c r="AE2703" s="7"/>
      <c r="AM2703" s="8"/>
      <c r="AT2703" s="9"/>
      <c r="GY2703" s="12"/>
    </row>
    <row r="2704" spans="9:207" s="1" customFormat="1">
      <c r="I2704" s="3"/>
      <c r="P2704" s="60"/>
      <c r="Q2704" s="60"/>
      <c r="R2704" s="60"/>
      <c r="T2704" s="3"/>
      <c r="U2704" s="5"/>
      <c r="V2704" s="3"/>
      <c r="W2704" s="5"/>
      <c r="AE2704" s="7"/>
      <c r="AM2704" s="8"/>
      <c r="AT2704" s="9"/>
      <c r="GY2704" s="12"/>
    </row>
    <row r="2705" spans="9:207" s="1" customFormat="1">
      <c r="I2705" s="3"/>
      <c r="P2705" s="60"/>
      <c r="Q2705" s="60"/>
      <c r="R2705" s="60"/>
      <c r="T2705" s="3"/>
      <c r="U2705" s="5"/>
      <c r="V2705" s="3"/>
      <c r="W2705" s="5"/>
      <c r="AE2705" s="7"/>
      <c r="AM2705" s="8"/>
      <c r="AT2705" s="9"/>
      <c r="GY2705" s="12"/>
    </row>
    <row r="2706" spans="9:207" s="1" customFormat="1">
      <c r="I2706" s="3"/>
      <c r="P2706" s="60"/>
      <c r="Q2706" s="60"/>
      <c r="R2706" s="60"/>
      <c r="T2706" s="3"/>
      <c r="U2706" s="5"/>
      <c r="V2706" s="3"/>
      <c r="W2706" s="5"/>
      <c r="AE2706" s="7"/>
      <c r="AM2706" s="8"/>
      <c r="AT2706" s="9"/>
      <c r="GY2706" s="12"/>
    </row>
    <row r="2707" spans="9:207" s="1" customFormat="1">
      <c r="I2707" s="3"/>
      <c r="P2707" s="60"/>
      <c r="Q2707" s="60"/>
      <c r="R2707" s="60"/>
      <c r="T2707" s="3"/>
      <c r="U2707" s="5"/>
      <c r="V2707" s="3"/>
      <c r="W2707" s="5"/>
      <c r="AE2707" s="7"/>
      <c r="AM2707" s="8"/>
      <c r="AT2707" s="9"/>
      <c r="GY2707" s="12"/>
    </row>
    <row r="2708" spans="9:207" s="1" customFormat="1">
      <c r="I2708" s="3"/>
      <c r="P2708" s="60"/>
      <c r="Q2708" s="60"/>
      <c r="R2708" s="60"/>
      <c r="T2708" s="3"/>
      <c r="U2708" s="5"/>
      <c r="V2708" s="3"/>
      <c r="W2708" s="5"/>
      <c r="AE2708" s="7"/>
      <c r="AM2708" s="8"/>
      <c r="AT2708" s="9"/>
      <c r="GY2708" s="12"/>
    </row>
    <row r="2709" spans="9:207" s="1" customFormat="1">
      <c r="I2709" s="3"/>
      <c r="P2709" s="60"/>
      <c r="Q2709" s="60"/>
      <c r="R2709" s="60"/>
      <c r="T2709" s="3"/>
      <c r="U2709" s="5"/>
      <c r="V2709" s="3"/>
      <c r="W2709" s="5"/>
      <c r="AE2709" s="7"/>
      <c r="AM2709" s="8"/>
      <c r="AT2709" s="9"/>
      <c r="GY2709" s="12"/>
    </row>
    <row r="2710" spans="9:207" s="1" customFormat="1">
      <c r="I2710" s="3"/>
      <c r="P2710" s="60"/>
      <c r="Q2710" s="60"/>
      <c r="R2710" s="60"/>
      <c r="T2710" s="3"/>
      <c r="U2710" s="5"/>
      <c r="V2710" s="3"/>
      <c r="W2710" s="5"/>
      <c r="AE2710" s="7"/>
      <c r="AM2710" s="8"/>
      <c r="AT2710" s="9"/>
      <c r="GY2710" s="12"/>
    </row>
    <row r="2711" spans="9:207" s="1" customFormat="1">
      <c r="I2711" s="3"/>
      <c r="P2711" s="60"/>
      <c r="Q2711" s="60"/>
      <c r="R2711" s="60"/>
      <c r="T2711" s="3"/>
      <c r="U2711" s="5"/>
      <c r="V2711" s="3"/>
      <c r="W2711" s="5"/>
      <c r="AE2711" s="7"/>
      <c r="AM2711" s="8"/>
      <c r="AT2711" s="9"/>
      <c r="GY2711" s="12"/>
    </row>
    <row r="2712" spans="9:207" s="1" customFormat="1">
      <c r="I2712" s="3"/>
      <c r="P2712" s="60"/>
      <c r="Q2712" s="60"/>
      <c r="R2712" s="60"/>
      <c r="T2712" s="3"/>
      <c r="U2712" s="5"/>
      <c r="V2712" s="3"/>
      <c r="W2712" s="5"/>
      <c r="AE2712" s="7"/>
      <c r="AM2712" s="8"/>
      <c r="AT2712" s="9"/>
      <c r="GY2712" s="12"/>
    </row>
    <row r="2713" spans="9:207" s="1" customFormat="1">
      <c r="I2713" s="3"/>
      <c r="P2713" s="60"/>
      <c r="Q2713" s="60"/>
      <c r="R2713" s="60"/>
      <c r="T2713" s="3"/>
      <c r="U2713" s="5"/>
      <c r="V2713" s="3"/>
      <c r="W2713" s="5"/>
      <c r="AE2713" s="7"/>
      <c r="AM2713" s="8"/>
      <c r="AT2713" s="9"/>
      <c r="GY2713" s="12"/>
    </row>
    <row r="2714" spans="9:207" s="1" customFormat="1">
      <c r="I2714" s="3"/>
      <c r="P2714" s="60"/>
      <c r="Q2714" s="60"/>
      <c r="R2714" s="60"/>
      <c r="T2714" s="3"/>
      <c r="U2714" s="5"/>
      <c r="V2714" s="3"/>
      <c r="W2714" s="5"/>
      <c r="AE2714" s="7"/>
      <c r="AM2714" s="8"/>
      <c r="AT2714" s="9"/>
      <c r="GY2714" s="12"/>
    </row>
    <row r="2715" spans="9:207" s="1" customFormat="1">
      <c r="I2715" s="3"/>
      <c r="P2715" s="60"/>
      <c r="Q2715" s="60"/>
      <c r="R2715" s="60"/>
      <c r="T2715" s="3"/>
      <c r="U2715" s="5"/>
      <c r="V2715" s="3"/>
      <c r="W2715" s="5"/>
      <c r="AE2715" s="7"/>
      <c r="AM2715" s="8"/>
      <c r="AT2715" s="9"/>
      <c r="GY2715" s="12"/>
    </row>
    <row r="2716" spans="9:207" s="1" customFormat="1">
      <c r="I2716" s="3"/>
      <c r="P2716" s="60"/>
      <c r="Q2716" s="60"/>
      <c r="R2716" s="60"/>
      <c r="T2716" s="3"/>
      <c r="U2716" s="5"/>
      <c r="V2716" s="3"/>
      <c r="W2716" s="5"/>
      <c r="AE2716" s="7"/>
      <c r="AM2716" s="8"/>
      <c r="AT2716" s="9"/>
      <c r="GY2716" s="12"/>
    </row>
    <row r="2717" spans="9:207" s="1" customFormat="1">
      <c r="I2717" s="3"/>
      <c r="P2717" s="60"/>
      <c r="Q2717" s="60"/>
      <c r="R2717" s="60"/>
      <c r="T2717" s="3"/>
      <c r="U2717" s="5"/>
      <c r="V2717" s="3"/>
      <c r="W2717" s="5"/>
      <c r="AE2717" s="7"/>
      <c r="AM2717" s="8"/>
      <c r="AT2717" s="9"/>
      <c r="GY2717" s="12"/>
    </row>
    <row r="2718" spans="9:207" s="1" customFormat="1">
      <c r="I2718" s="3"/>
      <c r="P2718" s="60"/>
      <c r="Q2718" s="60"/>
      <c r="R2718" s="60"/>
      <c r="T2718" s="3"/>
      <c r="U2718" s="5"/>
      <c r="V2718" s="3"/>
      <c r="W2718" s="5"/>
      <c r="AE2718" s="7"/>
      <c r="AM2718" s="8"/>
      <c r="AT2718" s="9"/>
      <c r="GY2718" s="12"/>
    </row>
    <row r="2719" spans="9:207" s="1" customFormat="1">
      <c r="I2719" s="3"/>
      <c r="P2719" s="60"/>
      <c r="Q2719" s="60"/>
      <c r="R2719" s="60"/>
      <c r="T2719" s="3"/>
      <c r="U2719" s="5"/>
      <c r="V2719" s="3"/>
      <c r="W2719" s="5"/>
      <c r="AE2719" s="7"/>
      <c r="AM2719" s="8"/>
      <c r="AT2719" s="9"/>
      <c r="GY2719" s="12"/>
    </row>
    <row r="2720" spans="9:207" s="1" customFormat="1">
      <c r="I2720" s="3"/>
      <c r="P2720" s="60"/>
      <c r="Q2720" s="60"/>
      <c r="R2720" s="60"/>
      <c r="T2720" s="3"/>
      <c r="U2720" s="5"/>
      <c r="V2720" s="3"/>
      <c r="W2720" s="5"/>
      <c r="AE2720" s="7"/>
      <c r="AM2720" s="8"/>
      <c r="AT2720" s="9"/>
      <c r="GY2720" s="12"/>
    </row>
    <row r="2721" spans="9:207" s="1" customFormat="1">
      <c r="I2721" s="3"/>
      <c r="P2721" s="60"/>
      <c r="Q2721" s="60"/>
      <c r="R2721" s="60"/>
      <c r="T2721" s="3"/>
      <c r="U2721" s="5"/>
      <c r="V2721" s="3"/>
      <c r="W2721" s="5"/>
      <c r="AE2721" s="7"/>
      <c r="AM2721" s="8"/>
      <c r="AT2721" s="9"/>
      <c r="GY2721" s="12"/>
    </row>
    <row r="2722" spans="9:207" s="1" customFormat="1">
      <c r="I2722" s="3"/>
      <c r="P2722" s="60"/>
      <c r="Q2722" s="60"/>
      <c r="R2722" s="60"/>
      <c r="T2722" s="3"/>
      <c r="U2722" s="5"/>
      <c r="V2722" s="3"/>
      <c r="W2722" s="5"/>
      <c r="AE2722" s="7"/>
      <c r="AM2722" s="8"/>
      <c r="AT2722" s="9"/>
      <c r="GY2722" s="12"/>
    </row>
    <row r="2723" spans="9:207" s="1" customFormat="1">
      <c r="I2723" s="3"/>
      <c r="P2723" s="60"/>
      <c r="Q2723" s="60"/>
      <c r="R2723" s="60"/>
      <c r="T2723" s="3"/>
      <c r="U2723" s="5"/>
      <c r="V2723" s="3"/>
      <c r="W2723" s="5"/>
      <c r="AE2723" s="7"/>
      <c r="AM2723" s="8"/>
      <c r="AT2723" s="9"/>
      <c r="GY2723" s="12"/>
    </row>
    <row r="2724" spans="9:207" s="1" customFormat="1">
      <c r="I2724" s="3"/>
      <c r="P2724" s="60"/>
      <c r="Q2724" s="60"/>
      <c r="R2724" s="60"/>
      <c r="T2724" s="3"/>
      <c r="U2724" s="5"/>
      <c r="V2724" s="3"/>
      <c r="W2724" s="5"/>
      <c r="AE2724" s="7"/>
      <c r="AM2724" s="8"/>
      <c r="AT2724" s="9"/>
      <c r="GY2724" s="12"/>
    </row>
    <row r="2725" spans="9:207" s="1" customFormat="1">
      <c r="I2725" s="3"/>
      <c r="P2725" s="60"/>
      <c r="Q2725" s="60"/>
      <c r="R2725" s="60"/>
      <c r="T2725" s="3"/>
      <c r="U2725" s="5"/>
      <c r="V2725" s="3"/>
      <c r="W2725" s="5"/>
      <c r="AE2725" s="7"/>
      <c r="AM2725" s="8"/>
      <c r="AT2725" s="9"/>
      <c r="GY2725" s="12"/>
    </row>
    <row r="2726" spans="9:207" s="1" customFormat="1">
      <c r="I2726" s="3"/>
      <c r="P2726" s="60"/>
      <c r="Q2726" s="60"/>
      <c r="R2726" s="60"/>
      <c r="T2726" s="3"/>
      <c r="U2726" s="5"/>
      <c r="V2726" s="3"/>
      <c r="W2726" s="5"/>
      <c r="AE2726" s="7"/>
      <c r="AM2726" s="8"/>
      <c r="AT2726" s="9"/>
      <c r="GY2726" s="12"/>
    </row>
    <row r="2727" spans="9:207" s="1" customFormat="1">
      <c r="I2727" s="3"/>
      <c r="P2727" s="60"/>
      <c r="Q2727" s="60"/>
      <c r="R2727" s="60"/>
      <c r="T2727" s="3"/>
      <c r="U2727" s="5"/>
      <c r="V2727" s="3"/>
      <c r="W2727" s="5"/>
      <c r="AE2727" s="7"/>
      <c r="AM2727" s="8"/>
      <c r="AT2727" s="9"/>
      <c r="GY2727" s="12"/>
    </row>
    <row r="2728" spans="9:207" s="1" customFormat="1">
      <c r="I2728" s="3"/>
      <c r="P2728" s="60"/>
      <c r="Q2728" s="60"/>
      <c r="R2728" s="60"/>
      <c r="T2728" s="3"/>
      <c r="U2728" s="5"/>
      <c r="V2728" s="3"/>
      <c r="W2728" s="5"/>
      <c r="AE2728" s="7"/>
      <c r="AM2728" s="8"/>
      <c r="AT2728" s="9"/>
      <c r="GY2728" s="12"/>
    </row>
    <row r="2729" spans="9:207" s="1" customFormat="1">
      <c r="I2729" s="3"/>
      <c r="P2729" s="60"/>
      <c r="Q2729" s="60"/>
      <c r="R2729" s="60"/>
      <c r="T2729" s="3"/>
      <c r="U2729" s="5"/>
      <c r="V2729" s="3"/>
      <c r="W2729" s="5"/>
      <c r="AE2729" s="7"/>
      <c r="AM2729" s="8"/>
      <c r="AT2729" s="9"/>
      <c r="GY2729" s="12"/>
    </row>
    <row r="2730" spans="9:207" s="1" customFormat="1">
      <c r="I2730" s="3"/>
      <c r="P2730" s="60"/>
      <c r="Q2730" s="60"/>
      <c r="R2730" s="60"/>
      <c r="T2730" s="3"/>
      <c r="U2730" s="5"/>
      <c r="V2730" s="3"/>
      <c r="W2730" s="5"/>
      <c r="AE2730" s="7"/>
      <c r="AM2730" s="8"/>
      <c r="AT2730" s="9"/>
      <c r="GY2730" s="12"/>
    </row>
    <row r="2731" spans="9:207" s="1" customFormat="1">
      <c r="I2731" s="3"/>
      <c r="P2731" s="60"/>
      <c r="Q2731" s="60"/>
      <c r="R2731" s="60"/>
      <c r="T2731" s="3"/>
      <c r="U2731" s="5"/>
      <c r="V2731" s="3"/>
      <c r="W2731" s="5"/>
      <c r="AE2731" s="7"/>
      <c r="AM2731" s="8"/>
      <c r="AT2731" s="9"/>
      <c r="GY2731" s="12"/>
    </row>
    <row r="2732" spans="9:207" s="1" customFormat="1">
      <c r="I2732" s="3"/>
      <c r="P2732" s="60"/>
      <c r="Q2732" s="60"/>
      <c r="R2732" s="60"/>
      <c r="T2732" s="3"/>
      <c r="U2732" s="5"/>
      <c r="V2732" s="3"/>
      <c r="W2732" s="5"/>
      <c r="AE2732" s="7"/>
      <c r="AM2732" s="8"/>
      <c r="AT2732" s="9"/>
      <c r="GY2732" s="12"/>
    </row>
    <row r="2733" spans="9:207" s="1" customFormat="1">
      <c r="I2733" s="3"/>
      <c r="P2733" s="60"/>
      <c r="Q2733" s="60"/>
      <c r="R2733" s="60"/>
      <c r="T2733" s="3"/>
      <c r="U2733" s="5"/>
      <c r="V2733" s="3"/>
      <c r="W2733" s="5"/>
      <c r="AE2733" s="7"/>
      <c r="AM2733" s="8"/>
      <c r="AT2733" s="9"/>
      <c r="GY2733" s="12"/>
    </row>
    <row r="2734" spans="9:207" s="1" customFormat="1">
      <c r="I2734" s="3"/>
      <c r="P2734" s="60"/>
      <c r="Q2734" s="60"/>
      <c r="R2734" s="60"/>
      <c r="T2734" s="3"/>
      <c r="U2734" s="5"/>
      <c r="V2734" s="3"/>
      <c r="W2734" s="5"/>
      <c r="AE2734" s="7"/>
      <c r="AM2734" s="8"/>
      <c r="AT2734" s="9"/>
      <c r="GY2734" s="12"/>
    </row>
    <row r="2735" spans="9:207" s="1" customFormat="1">
      <c r="I2735" s="3"/>
      <c r="P2735" s="60"/>
      <c r="Q2735" s="60"/>
      <c r="R2735" s="60"/>
      <c r="T2735" s="3"/>
      <c r="U2735" s="5"/>
      <c r="V2735" s="3"/>
      <c r="W2735" s="5"/>
      <c r="AE2735" s="7"/>
      <c r="AM2735" s="8"/>
      <c r="AT2735" s="9"/>
      <c r="GY2735" s="12"/>
    </row>
    <row r="2736" spans="9:207" s="1" customFormat="1">
      <c r="I2736" s="3"/>
      <c r="P2736" s="60"/>
      <c r="Q2736" s="60"/>
      <c r="R2736" s="60"/>
      <c r="T2736" s="3"/>
      <c r="U2736" s="5"/>
      <c r="V2736" s="3"/>
      <c r="W2736" s="5"/>
      <c r="AE2736" s="7"/>
      <c r="AM2736" s="8"/>
      <c r="AT2736" s="9"/>
      <c r="GY2736" s="12"/>
    </row>
    <row r="2737" spans="9:207" s="1" customFormat="1">
      <c r="I2737" s="3"/>
      <c r="P2737" s="60"/>
      <c r="Q2737" s="60"/>
      <c r="R2737" s="60"/>
      <c r="T2737" s="3"/>
      <c r="U2737" s="5"/>
      <c r="V2737" s="3"/>
      <c r="W2737" s="5"/>
      <c r="AE2737" s="7"/>
      <c r="AM2737" s="8"/>
      <c r="AT2737" s="9"/>
      <c r="GY2737" s="12"/>
    </row>
    <row r="2738" spans="9:207" s="1" customFormat="1">
      <c r="I2738" s="3"/>
      <c r="P2738" s="60"/>
      <c r="Q2738" s="60"/>
      <c r="R2738" s="60"/>
      <c r="T2738" s="3"/>
      <c r="U2738" s="5"/>
      <c r="V2738" s="3"/>
      <c r="W2738" s="5"/>
      <c r="AE2738" s="7"/>
      <c r="AM2738" s="8"/>
      <c r="AT2738" s="9"/>
      <c r="GY2738" s="12"/>
    </row>
    <row r="2739" spans="9:207" s="1" customFormat="1">
      <c r="I2739" s="3"/>
      <c r="P2739" s="60"/>
      <c r="Q2739" s="60"/>
      <c r="R2739" s="60"/>
      <c r="T2739" s="3"/>
      <c r="U2739" s="5"/>
      <c r="V2739" s="3"/>
      <c r="W2739" s="5"/>
      <c r="AE2739" s="7"/>
      <c r="AM2739" s="8"/>
      <c r="AT2739" s="9"/>
      <c r="GY2739" s="12"/>
    </row>
    <row r="2740" spans="9:207" s="1" customFormat="1">
      <c r="I2740" s="3"/>
      <c r="P2740" s="60"/>
      <c r="Q2740" s="60"/>
      <c r="R2740" s="60"/>
      <c r="T2740" s="3"/>
      <c r="U2740" s="5"/>
      <c r="V2740" s="3"/>
      <c r="W2740" s="5"/>
      <c r="AE2740" s="7"/>
      <c r="AM2740" s="8"/>
      <c r="AT2740" s="9"/>
      <c r="GY2740" s="12"/>
    </row>
    <row r="2741" spans="9:207" s="1" customFormat="1">
      <c r="I2741" s="3"/>
      <c r="P2741" s="60"/>
      <c r="Q2741" s="60"/>
      <c r="R2741" s="60"/>
      <c r="T2741" s="3"/>
      <c r="U2741" s="5"/>
      <c r="V2741" s="3"/>
      <c r="W2741" s="5"/>
      <c r="AE2741" s="7"/>
      <c r="AM2741" s="8"/>
      <c r="AT2741" s="9"/>
      <c r="GY2741" s="12"/>
    </row>
    <row r="2742" spans="9:207" s="1" customFormat="1">
      <c r="I2742" s="3"/>
      <c r="P2742" s="60"/>
      <c r="Q2742" s="60"/>
      <c r="R2742" s="60"/>
      <c r="T2742" s="3"/>
      <c r="U2742" s="5"/>
      <c r="V2742" s="3"/>
      <c r="W2742" s="5"/>
      <c r="AE2742" s="7"/>
      <c r="AM2742" s="8"/>
      <c r="AT2742" s="9"/>
      <c r="GY2742" s="12"/>
    </row>
    <row r="2743" spans="9:207" s="1" customFormat="1">
      <c r="I2743" s="3"/>
      <c r="P2743" s="60"/>
      <c r="Q2743" s="60"/>
      <c r="R2743" s="60"/>
      <c r="T2743" s="3"/>
      <c r="U2743" s="5"/>
      <c r="V2743" s="3"/>
      <c r="W2743" s="5"/>
      <c r="AE2743" s="7"/>
      <c r="AM2743" s="8"/>
      <c r="AT2743" s="9"/>
      <c r="GY2743" s="12"/>
    </row>
    <row r="2744" spans="9:207" s="1" customFormat="1">
      <c r="I2744" s="3"/>
      <c r="P2744" s="60"/>
      <c r="Q2744" s="60"/>
      <c r="R2744" s="60"/>
      <c r="T2744" s="3"/>
      <c r="U2744" s="5"/>
      <c r="V2744" s="3"/>
      <c r="W2744" s="5"/>
      <c r="AE2744" s="7"/>
      <c r="AM2744" s="8"/>
      <c r="AT2744" s="9"/>
      <c r="GY2744" s="12"/>
    </row>
    <row r="2745" spans="9:207" s="1" customFormat="1">
      <c r="I2745" s="3"/>
      <c r="P2745" s="60"/>
      <c r="Q2745" s="60"/>
      <c r="R2745" s="60"/>
      <c r="T2745" s="3"/>
      <c r="U2745" s="5"/>
      <c r="V2745" s="3"/>
      <c r="W2745" s="5"/>
      <c r="AE2745" s="7"/>
      <c r="AM2745" s="8"/>
      <c r="AT2745" s="9"/>
      <c r="GY2745" s="12"/>
    </row>
    <row r="2746" spans="9:207" s="1" customFormat="1">
      <c r="I2746" s="3"/>
      <c r="P2746" s="60"/>
      <c r="Q2746" s="60"/>
      <c r="R2746" s="60"/>
      <c r="T2746" s="3"/>
      <c r="U2746" s="5"/>
      <c r="V2746" s="3"/>
      <c r="W2746" s="5"/>
      <c r="AE2746" s="7"/>
      <c r="AM2746" s="8"/>
      <c r="AT2746" s="9"/>
      <c r="GY2746" s="12"/>
    </row>
    <row r="2747" spans="9:207" s="1" customFormat="1">
      <c r="I2747" s="3"/>
      <c r="P2747" s="60"/>
      <c r="Q2747" s="60"/>
      <c r="R2747" s="60"/>
      <c r="T2747" s="3"/>
      <c r="U2747" s="5"/>
      <c r="V2747" s="3"/>
      <c r="W2747" s="5"/>
      <c r="AE2747" s="7"/>
      <c r="AM2747" s="8"/>
      <c r="AT2747" s="9"/>
      <c r="GY2747" s="12"/>
    </row>
    <row r="2748" spans="9:207" s="1" customFormat="1">
      <c r="I2748" s="3"/>
      <c r="P2748" s="60"/>
      <c r="Q2748" s="60"/>
      <c r="R2748" s="60"/>
      <c r="T2748" s="3"/>
      <c r="U2748" s="5"/>
      <c r="V2748" s="3"/>
      <c r="W2748" s="5"/>
      <c r="AE2748" s="7"/>
      <c r="AM2748" s="8"/>
      <c r="AT2748" s="9"/>
      <c r="GY2748" s="12"/>
    </row>
    <row r="2749" spans="9:207" s="1" customFormat="1">
      <c r="I2749" s="3"/>
      <c r="P2749" s="60"/>
      <c r="Q2749" s="60"/>
      <c r="R2749" s="60"/>
      <c r="T2749" s="3"/>
      <c r="U2749" s="5"/>
      <c r="V2749" s="3"/>
      <c r="W2749" s="5"/>
      <c r="AE2749" s="7"/>
      <c r="AM2749" s="8"/>
      <c r="AT2749" s="9"/>
      <c r="GY2749" s="12"/>
    </row>
    <row r="2750" spans="9:207" s="1" customFormat="1">
      <c r="I2750" s="3"/>
      <c r="P2750" s="60"/>
      <c r="Q2750" s="60"/>
      <c r="R2750" s="60"/>
      <c r="T2750" s="3"/>
      <c r="U2750" s="5"/>
      <c r="V2750" s="3"/>
      <c r="W2750" s="5"/>
      <c r="AE2750" s="7"/>
      <c r="AM2750" s="8"/>
      <c r="AT2750" s="9"/>
      <c r="GY2750" s="12"/>
    </row>
    <row r="2751" spans="9:207" s="1" customFormat="1">
      <c r="I2751" s="3"/>
      <c r="P2751" s="60"/>
      <c r="Q2751" s="60"/>
      <c r="R2751" s="60"/>
      <c r="T2751" s="3"/>
      <c r="U2751" s="5"/>
      <c r="V2751" s="3"/>
      <c r="W2751" s="5"/>
      <c r="AE2751" s="7"/>
      <c r="AM2751" s="8"/>
      <c r="AT2751" s="9"/>
      <c r="GY2751" s="12"/>
    </row>
    <row r="2752" spans="9:207" s="1" customFormat="1">
      <c r="I2752" s="3"/>
      <c r="P2752" s="60"/>
      <c r="Q2752" s="60"/>
      <c r="R2752" s="60"/>
      <c r="T2752" s="3"/>
      <c r="U2752" s="5"/>
      <c r="V2752" s="3"/>
      <c r="W2752" s="5"/>
      <c r="AE2752" s="7"/>
      <c r="AM2752" s="8"/>
      <c r="AT2752" s="9"/>
      <c r="GY2752" s="12"/>
    </row>
    <row r="2753" spans="9:207" s="1" customFormat="1">
      <c r="I2753" s="3"/>
      <c r="P2753" s="60"/>
      <c r="Q2753" s="60"/>
      <c r="R2753" s="60"/>
      <c r="T2753" s="3"/>
      <c r="U2753" s="5"/>
      <c r="V2753" s="3"/>
      <c r="W2753" s="5"/>
      <c r="AE2753" s="7"/>
      <c r="AM2753" s="8"/>
      <c r="AT2753" s="9"/>
      <c r="GY2753" s="12"/>
    </row>
    <row r="2754" spans="9:207" s="1" customFormat="1">
      <c r="I2754" s="3"/>
      <c r="P2754" s="60"/>
      <c r="Q2754" s="60"/>
      <c r="R2754" s="60"/>
      <c r="T2754" s="3"/>
      <c r="U2754" s="5"/>
      <c r="V2754" s="3"/>
      <c r="W2754" s="5"/>
      <c r="AE2754" s="7"/>
      <c r="AM2754" s="8"/>
      <c r="AT2754" s="9"/>
      <c r="GY2754" s="12"/>
    </row>
    <row r="2755" spans="9:207" s="1" customFormat="1">
      <c r="I2755" s="3"/>
      <c r="P2755" s="60"/>
      <c r="Q2755" s="60"/>
      <c r="R2755" s="60"/>
      <c r="T2755" s="3"/>
      <c r="U2755" s="5"/>
      <c r="V2755" s="3"/>
      <c r="W2755" s="5"/>
      <c r="AE2755" s="7"/>
      <c r="AM2755" s="8"/>
      <c r="AT2755" s="9"/>
      <c r="GY2755" s="12"/>
    </row>
    <row r="2756" spans="9:207" s="1" customFormat="1">
      <c r="I2756" s="3"/>
      <c r="P2756" s="60"/>
      <c r="Q2756" s="60"/>
      <c r="R2756" s="60"/>
      <c r="T2756" s="3"/>
      <c r="U2756" s="5"/>
      <c r="V2756" s="3"/>
      <c r="W2756" s="5"/>
      <c r="AE2756" s="7"/>
      <c r="AM2756" s="8"/>
      <c r="AT2756" s="9"/>
      <c r="GY2756" s="12"/>
    </row>
    <row r="2757" spans="9:207" s="1" customFormat="1">
      <c r="I2757" s="3"/>
      <c r="P2757" s="60"/>
      <c r="Q2757" s="60"/>
      <c r="R2757" s="60"/>
      <c r="T2757" s="3"/>
      <c r="U2757" s="5"/>
      <c r="V2757" s="3"/>
      <c r="W2757" s="5"/>
      <c r="AE2757" s="7"/>
      <c r="AM2757" s="8"/>
      <c r="AT2757" s="9"/>
      <c r="GY2757" s="12"/>
    </row>
    <row r="2758" spans="9:207" s="1" customFormat="1">
      <c r="I2758" s="3"/>
      <c r="P2758" s="60"/>
      <c r="Q2758" s="60"/>
      <c r="R2758" s="60"/>
      <c r="T2758" s="3"/>
      <c r="U2758" s="5"/>
      <c r="V2758" s="3"/>
      <c r="W2758" s="5"/>
      <c r="AE2758" s="7"/>
      <c r="AM2758" s="8"/>
      <c r="AT2758" s="9"/>
      <c r="GY2758" s="12"/>
    </row>
    <row r="2759" spans="9:207" s="1" customFormat="1">
      <c r="I2759" s="3"/>
      <c r="P2759" s="60"/>
      <c r="Q2759" s="60"/>
      <c r="R2759" s="60"/>
      <c r="T2759" s="3"/>
      <c r="U2759" s="5"/>
      <c r="V2759" s="3"/>
      <c r="W2759" s="5"/>
      <c r="AE2759" s="7"/>
      <c r="AM2759" s="8"/>
      <c r="AT2759" s="9"/>
      <c r="GY2759" s="12"/>
    </row>
    <row r="2760" spans="9:207" s="1" customFormat="1">
      <c r="I2760" s="3"/>
      <c r="P2760" s="60"/>
      <c r="Q2760" s="60"/>
      <c r="R2760" s="60"/>
      <c r="T2760" s="3"/>
      <c r="U2760" s="5"/>
      <c r="V2760" s="3"/>
      <c r="W2760" s="5"/>
      <c r="AE2760" s="7"/>
      <c r="AM2760" s="8"/>
      <c r="AT2760" s="9"/>
      <c r="GY2760" s="12"/>
    </row>
    <row r="2761" spans="9:207" s="1" customFormat="1">
      <c r="I2761" s="3"/>
      <c r="P2761" s="60"/>
      <c r="Q2761" s="60"/>
      <c r="R2761" s="60"/>
      <c r="T2761" s="3"/>
      <c r="U2761" s="5"/>
      <c r="V2761" s="3"/>
      <c r="W2761" s="5"/>
      <c r="AE2761" s="7"/>
      <c r="AM2761" s="8"/>
      <c r="AT2761" s="9"/>
      <c r="GY2761" s="12"/>
    </row>
    <row r="2762" spans="9:207" s="1" customFormat="1">
      <c r="I2762" s="3"/>
      <c r="P2762" s="60"/>
      <c r="Q2762" s="60"/>
      <c r="R2762" s="60"/>
      <c r="T2762" s="3"/>
      <c r="U2762" s="5"/>
      <c r="V2762" s="3"/>
      <c r="W2762" s="5"/>
      <c r="AE2762" s="7"/>
      <c r="AM2762" s="8"/>
      <c r="AT2762" s="9"/>
      <c r="GY2762" s="12"/>
    </row>
    <row r="2763" spans="9:207" s="1" customFormat="1">
      <c r="I2763" s="3"/>
      <c r="P2763" s="60"/>
      <c r="Q2763" s="60"/>
      <c r="R2763" s="60"/>
      <c r="T2763" s="3"/>
      <c r="U2763" s="5"/>
      <c r="V2763" s="3"/>
      <c r="W2763" s="5"/>
      <c r="AE2763" s="7"/>
      <c r="AM2763" s="8"/>
      <c r="AT2763" s="9"/>
      <c r="GY2763" s="12"/>
    </row>
    <row r="2764" spans="9:207" s="1" customFormat="1">
      <c r="I2764" s="3"/>
      <c r="P2764" s="60"/>
      <c r="Q2764" s="60"/>
      <c r="R2764" s="60"/>
      <c r="T2764" s="3"/>
      <c r="U2764" s="5"/>
      <c r="V2764" s="3"/>
      <c r="W2764" s="5"/>
      <c r="AE2764" s="7"/>
      <c r="AM2764" s="8"/>
      <c r="AT2764" s="9"/>
      <c r="GY2764" s="12"/>
    </row>
    <row r="2765" spans="9:207" s="1" customFormat="1">
      <c r="I2765" s="3"/>
      <c r="P2765" s="60"/>
      <c r="Q2765" s="60"/>
      <c r="R2765" s="60"/>
      <c r="T2765" s="3"/>
      <c r="U2765" s="5"/>
      <c r="V2765" s="3"/>
      <c r="W2765" s="5"/>
      <c r="AE2765" s="7"/>
      <c r="AM2765" s="8"/>
      <c r="AT2765" s="9"/>
      <c r="GY2765" s="12"/>
    </row>
    <row r="2766" spans="9:207" s="1" customFormat="1">
      <c r="I2766" s="3"/>
      <c r="P2766" s="60"/>
      <c r="Q2766" s="60"/>
      <c r="R2766" s="60"/>
      <c r="T2766" s="3"/>
      <c r="U2766" s="5"/>
      <c r="V2766" s="3"/>
      <c r="W2766" s="5"/>
      <c r="AE2766" s="7"/>
      <c r="AM2766" s="8"/>
      <c r="AT2766" s="9"/>
      <c r="GY2766" s="12"/>
    </row>
    <row r="2767" spans="9:207" s="1" customFormat="1">
      <c r="I2767" s="3"/>
      <c r="P2767" s="60"/>
      <c r="Q2767" s="60"/>
      <c r="R2767" s="60"/>
      <c r="T2767" s="3"/>
      <c r="U2767" s="5"/>
      <c r="V2767" s="3"/>
      <c r="W2767" s="5"/>
      <c r="AE2767" s="7"/>
      <c r="AM2767" s="8"/>
      <c r="AT2767" s="9"/>
      <c r="GY2767" s="12"/>
    </row>
    <row r="2768" spans="9:207" s="1" customFormat="1">
      <c r="I2768" s="3"/>
      <c r="P2768" s="60"/>
      <c r="Q2768" s="60"/>
      <c r="R2768" s="60"/>
      <c r="T2768" s="3"/>
      <c r="U2768" s="5"/>
      <c r="V2768" s="3"/>
      <c r="W2768" s="5"/>
      <c r="AE2768" s="7"/>
      <c r="AM2768" s="8"/>
      <c r="AT2768" s="9"/>
      <c r="GY2768" s="12"/>
    </row>
    <row r="2769" spans="9:207" s="1" customFormat="1">
      <c r="I2769" s="3"/>
      <c r="P2769" s="60"/>
      <c r="Q2769" s="60"/>
      <c r="R2769" s="60"/>
      <c r="T2769" s="3"/>
      <c r="U2769" s="5"/>
      <c r="V2769" s="3"/>
      <c r="W2769" s="5"/>
      <c r="AE2769" s="7"/>
      <c r="AM2769" s="8"/>
      <c r="AT2769" s="9"/>
      <c r="GY2769" s="12"/>
    </row>
    <row r="2770" spans="9:207" s="1" customFormat="1">
      <c r="I2770" s="3"/>
      <c r="P2770" s="60"/>
      <c r="Q2770" s="60"/>
      <c r="R2770" s="60"/>
      <c r="T2770" s="3"/>
      <c r="U2770" s="5"/>
      <c r="V2770" s="3"/>
      <c r="W2770" s="5"/>
      <c r="AE2770" s="7"/>
      <c r="AM2770" s="8"/>
      <c r="AT2770" s="9"/>
      <c r="GY2770" s="12"/>
    </row>
    <row r="2771" spans="9:207" s="1" customFormat="1">
      <c r="I2771" s="3"/>
      <c r="P2771" s="60"/>
      <c r="Q2771" s="60"/>
      <c r="R2771" s="60"/>
      <c r="T2771" s="3"/>
      <c r="U2771" s="5"/>
      <c r="V2771" s="3"/>
      <c r="W2771" s="5"/>
      <c r="AE2771" s="7"/>
      <c r="AM2771" s="8"/>
      <c r="AT2771" s="9"/>
      <c r="GY2771" s="12"/>
    </row>
    <row r="2772" spans="9:207" s="1" customFormat="1">
      <c r="I2772" s="3"/>
      <c r="P2772" s="60"/>
      <c r="Q2772" s="60"/>
      <c r="R2772" s="60"/>
      <c r="T2772" s="3"/>
      <c r="U2772" s="5"/>
      <c r="V2772" s="3"/>
      <c r="W2772" s="5"/>
      <c r="AE2772" s="7"/>
      <c r="AM2772" s="8"/>
      <c r="AT2772" s="9"/>
      <c r="GY2772" s="12"/>
    </row>
    <row r="2773" spans="9:207" s="1" customFormat="1">
      <c r="I2773" s="3"/>
      <c r="P2773" s="60"/>
      <c r="Q2773" s="60"/>
      <c r="R2773" s="60"/>
      <c r="T2773" s="3"/>
      <c r="U2773" s="5"/>
      <c r="V2773" s="3"/>
      <c r="W2773" s="5"/>
      <c r="AE2773" s="7"/>
      <c r="AM2773" s="8"/>
      <c r="AT2773" s="9"/>
      <c r="GY2773" s="12"/>
    </row>
    <row r="2774" spans="9:207" s="1" customFormat="1">
      <c r="I2774" s="3"/>
      <c r="P2774" s="60"/>
      <c r="Q2774" s="60"/>
      <c r="R2774" s="60"/>
      <c r="T2774" s="3"/>
      <c r="U2774" s="5"/>
      <c r="V2774" s="3"/>
      <c r="W2774" s="5"/>
      <c r="AE2774" s="7"/>
      <c r="AM2774" s="8"/>
      <c r="AT2774" s="9"/>
      <c r="GY2774" s="12"/>
    </row>
    <row r="2775" spans="9:207" s="1" customFormat="1">
      <c r="I2775" s="3"/>
      <c r="P2775" s="60"/>
      <c r="Q2775" s="60"/>
      <c r="R2775" s="60"/>
      <c r="T2775" s="3"/>
      <c r="U2775" s="5"/>
      <c r="V2775" s="3"/>
      <c r="W2775" s="5"/>
      <c r="AE2775" s="7"/>
      <c r="AM2775" s="8"/>
      <c r="AT2775" s="9"/>
      <c r="GY2775" s="12"/>
    </row>
    <row r="2776" spans="9:207" s="1" customFormat="1">
      <c r="I2776" s="3"/>
      <c r="P2776" s="60"/>
      <c r="Q2776" s="60"/>
      <c r="R2776" s="60"/>
      <c r="T2776" s="3"/>
      <c r="U2776" s="5"/>
      <c r="V2776" s="3"/>
      <c r="W2776" s="5"/>
      <c r="AE2776" s="7"/>
      <c r="AM2776" s="8"/>
      <c r="AT2776" s="9"/>
      <c r="GY2776" s="12"/>
    </row>
    <row r="2777" spans="9:207" s="1" customFormat="1">
      <c r="I2777" s="3"/>
      <c r="P2777" s="60"/>
      <c r="Q2777" s="60"/>
      <c r="R2777" s="60"/>
      <c r="T2777" s="3"/>
      <c r="U2777" s="5"/>
      <c r="V2777" s="3"/>
      <c r="W2777" s="5"/>
      <c r="AE2777" s="7"/>
      <c r="AM2777" s="8"/>
      <c r="AT2777" s="9"/>
      <c r="GY2777" s="12"/>
    </row>
    <row r="2778" spans="9:207" s="1" customFormat="1">
      <c r="I2778" s="3"/>
      <c r="P2778" s="60"/>
      <c r="Q2778" s="60"/>
      <c r="R2778" s="60"/>
      <c r="T2778" s="3"/>
      <c r="U2778" s="5"/>
      <c r="V2778" s="3"/>
      <c r="W2778" s="5"/>
      <c r="AE2778" s="7"/>
      <c r="AM2778" s="8"/>
      <c r="AT2778" s="9"/>
      <c r="GY2778" s="12"/>
    </row>
    <row r="2779" spans="9:207" s="1" customFormat="1">
      <c r="I2779" s="3"/>
      <c r="P2779" s="60"/>
      <c r="Q2779" s="60"/>
      <c r="R2779" s="60"/>
      <c r="T2779" s="3"/>
      <c r="U2779" s="5"/>
      <c r="V2779" s="3"/>
      <c r="W2779" s="5"/>
      <c r="AE2779" s="7"/>
      <c r="AM2779" s="8"/>
      <c r="AT2779" s="9"/>
      <c r="GY2779" s="12"/>
    </row>
    <row r="2780" spans="9:207" s="1" customFormat="1">
      <c r="I2780" s="3"/>
      <c r="P2780" s="60"/>
      <c r="Q2780" s="60"/>
      <c r="R2780" s="60"/>
      <c r="T2780" s="3"/>
      <c r="U2780" s="5"/>
      <c r="V2780" s="3"/>
      <c r="W2780" s="5"/>
      <c r="AE2780" s="7"/>
      <c r="AM2780" s="8"/>
      <c r="AT2780" s="9"/>
      <c r="GY2780" s="12"/>
    </row>
    <row r="2781" spans="9:207" s="1" customFormat="1">
      <c r="I2781" s="3"/>
      <c r="P2781" s="60"/>
      <c r="Q2781" s="60"/>
      <c r="R2781" s="60"/>
      <c r="T2781" s="3"/>
      <c r="U2781" s="5"/>
      <c r="V2781" s="3"/>
      <c r="W2781" s="5"/>
      <c r="AE2781" s="7"/>
      <c r="AM2781" s="8"/>
      <c r="AT2781" s="9"/>
      <c r="GY2781" s="12"/>
    </row>
    <row r="2782" spans="9:207" s="1" customFormat="1">
      <c r="I2782" s="3"/>
      <c r="P2782" s="60"/>
      <c r="Q2782" s="60"/>
      <c r="R2782" s="60"/>
      <c r="T2782" s="3"/>
      <c r="U2782" s="5"/>
      <c r="V2782" s="3"/>
      <c r="W2782" s="5"/>
      <c r="AE2782" s="7"/>
      <c r="AM2782" s="8"/>
      <c r="AT2782" s="9"/>
      <c r="GY2782" s="12"/>
    </row>
    <row r="2783" spans="9:207" s="1" customFormat="1">
      <c r="I2783" s="3"/>
      <c r="P2783" s="60"/>
      <c r="Q2783" s="60"/>
      <c r="R2783" s="60"/>
      <c r="T2783" s="3"/>
      <c r="U2783" s="5"/>
      <c r="V2783" s="3"/>
      <c r="W2783" s="5"/>
      <c r="AE2783" s="7"/>
      <c r="AM2783" s="8"/>
      <c r="AT2783" s="9"/>
      <c r="GY2783" s="12"/>
    </row>
    <row r="2784" spans="9:207" s="1" customFormat="1">
      <c r="I2784" s="3"/>
      <c r="P2784" s="60"/>
      <c r="Q2784" s="60"/>
      <c r="R2784" s="60"/>
      <c r="T2784" s="3"/>
      <c r="U2784" s="5"/>
      <c r="V2784" s="3"/>
      <c r="W2784" s="5"/>
      <c r="AE2784" s="7"/>
      <c r="AM2784" s="8"/>
      <c r="AT2784" s="9"/>
      <c r="GY2784" s="12"/>
    </row>
    <row r="2785" spans="9:207" s="1" customFormat="1">
      <c r="I2785" s="3"/>
      <c r="P2785" s="60"/>
      <c r="Q2785" s="60"/>
      <c r="R2785" s="60"/>
      <c r="T2785" s="3"/>
      <c r="U2785" s="5"/>
      <c r="V2785" s="3"/>
      <c r="W2785" s="5"/>
      <c r="AE2785" s="7"/>
      <c r="AM2785" s="8"/>
      <c r="AT2785" s="9"/>
      <c r="GY2785" s="12"/>
    </row>
    <row r="2786" spans="9:207" s="1" customFormat="1">
      <c r="I2786" s="3"/>
      <c r="P2786" s="60"/>
      <c r="Q2786" s="60"/>
      <c r="R2786" s="60"/>
      <c r="T2786" s="3"/>
      <c r="U2786" s="5"/>
      <c r="V2786" s="3"/>
      <c r="W2786" s="5"/>
      <c r="AE2786" s="7"/>
      <c r="AM2786" s="8"/>
      <c r="AT2786" s="9"/>
      <c r="GY2786" s="12"/>
    </row>
    <row r="2787" spans="9:207" s="1" customFormat="1">
      <c r="I2787" s="3"/>
      <c r="P2787" s="60"/>
      <c r="Q2787" s="60"/>
      <c r="R2787" s="60"/>
      <c r="T2787" s="3"/>
      <c r="U2787" s="5"/>
      <c r="V2787" s="3"/>
      <c r="W2787" s="5"/>
      <c r="AE2787" s="7"/>
      <c r="AM2787" s="8"/>
      <c r="AT2787" s="9"/>
      <c r="GY2787" s="12"/>
    </row>
    <row r="2788" spans="9:207" s="1" customFormat="1">
      <c r="I2788" s="3"/>
      <c r="P2788" s="60"/>
      <c r="Q2788" s="60"/>
      <c r="R2788" s="60"/>
      <c r="T2788" s="3"/>
      <c r="U2788" s="5"/>
      <c r="V2788" s="3"/>
      <c r="W2788" s="5"/>
      <c r="AE2788" s="7"/>
      <c r="AM2788" s="8"/>
      <c r="AT2788" s="9"/>
      <c r="GY2788" s="12"/>
    </row>
    <row r="2789" spans="9:207" s="1" customFormat="1">
      <c r="I2789" s="3"/>
      <c r="P2789" s="60"/>
      <c r="Q2789" s="60"/>
      <c r="R2789" s="60"/>
      <c r="T2789" s="3"/>
      <c r="U2789" s="5"/>
      <c r="V2789" s="3"/>
      <c r="W2789" s="5"/>
      <c r="AE2789" s="7"/>
      <c r="AM2789" s="8"/>
      <c r="AT2789" s="9"/>
      <c r="GY2789" s="12"/>
    </row>
    <row r="2790" spans="9:207" s="1" customFormat="1">
      <c r="I2790" s="3"/>
      <c r="P2790" s="60"/>
      <c r="Q2790" s="60"/>
      <c r="R2790" s="60"/>
      <c r="T2790" s="3"/>
      <c r="U2790" s="5"/>
      <c r="V2790" s="3"/>
      <c r="W2790" s="5"/>
      <c r="AE2790" s="7"/>
      <c r="AM2790" s="8"/>
      <c r="AT2790" s="9"/>
      <c r="GY2790" s="12"/>
    </row>
    <row r="2791" spans="9:207" s="1" customFormat="1">
      <c r="I2791" s="3"/>
      <c r="P2791" s="60"/>
      <c r="Q2791" s="60"/>
      <c r="R2791" s="60"/>
      <c r="T2791" s="3"/>
      <c r="U2791" s="5"/>
      <c r="V2791" s="3"/>
      <c r="W2791" s="5"/>
      <c r="AE2791" s="7"/>
      <c r="AM2791" s="8"/>
      <c r="AT2791" s="9"/>
      <c r="GY2791" s="12"/>
    </row>
    <row r="2792" spans="9:207" s="1" customFormat="1">
      <c r="I2792" s="3"/>
      <c r="P2792" s="60"/>
      <c r="Q2792" s="60"/>
      <c r="R2792" s="60"/>
      <c r="T2792" s="3"/>
      <c r="U2792" s="5"/>
      <c r="V2792" s="3"/>
      <c r="W2792" s="5"/>
      <c r="AE2792" s="7"/>
      <c r="AM2792" s="8"/>
      <c r="AT2792" s="9"/>
      <c r="GY2792" s="12"/>
    </row>
    <row r="2793" spans="9:207" s="1" customFormat="1">
      <c r="I2793" s="3"/>
      <c r="P2793" s="60"/>
      <c r="Q2793" s="60"/>
      <c r="R2793" s="60"/>
      <c r="T2793" s="3"/>
      <c r="U2793" s="5"/>
      <c r="V2793" s="3"/>
      <c r="W2793" s="5"/>
      <c r="AE2793" s="7"/>
      <c r="AM2793" s="8"/>
      <c r="AT2793" s="9"/>
      <c r="GY2793" s="12"/>
    </row>
    <row r="2794" spans="9:207" s="1" customFormat="1">
      <c r="I2794" s="3"/>
      <c r="P2794" s="60"/>
      <c r="Q2794" s="60"/>
      <c r="R2794" s="60"/>
      <c r="T2794" s="3"/>
      <c r="U2794" s="5"/>
      <c r="V2794" s="3"/>
      <c r="W2794" s="5"/>
      <c r="AE2794" s="7"/>
      <c r="AM2794" s="8"/>
      <c r="AT2794" s="9"/>
      <c r="GY2794" s="12"/>
    </row>
    <row r="2795" spans="9:207" s="1" customFormat="1">
      <c r="I2795" s="3"/>
      <c r="P2795" s="60"/>
      <c r="Q2795" s="60"/>
      <c r="R2795" s="60"/>
      <c r="T2795" s="3"/>
      <c r="U2795" s="5"/>
      <c r="V2795" s="3"/>
      <c r="W2795" s="5"/>
      <c r="AE2795" s="7"/>
      <c r="AM2795" s="8"/>
      <c r="AT2795" s="9"/>
      <c r="GY2795" s="12"/>
    </row>
    <row r="2796" spans="9:207" s="1" customFormat="1">
      <c r="I2796" s="3"/>
      <c r="P2796" s="60"/>
      <c r="Q2796" s="60"/>
      <c r="R2796" s="60"/>
      <c r="T2796" s="3"/>
      <c r="U2796" s="5"/>
      <c r="V2796" s="3"/>
      <c r="W2796" s="5"/>
      <c r="AE2796" s="7"/>
      <c r="AM2796" s="8"/>
      <c r="AT2796" s="9"/>
      <c r="GY2796" s="12"/>
    </row>
    <row r="2797" spans="9:207" s="1" customFormat="1">
      <c r="I2797" s="3"/>
      <c r="P2797" s="60"/>
      <c r="Q2797" s="60"/>
      <c r="R2797" s="60"/>
      <c r="T2797" s="3"/>
      <c r="U2797" s="5"/>
      <c r="V2797" s="3"/>
      <c r="W2797" s="5"/>
      <c r="AE2797" s="7"/>
      <c r="AM2797" s="8"/>
      <c r="AT2797" s="9"/>
      <c r="GY2797" s="12"/>
    </row>
    <row r="2798" spans="9:207" s="1" customFormat="1">
      <c r="I2798" s="3"/>
      <c r="P2798" s="60"/>
      <c r="Q2798" s="60"/>
      <c r="R2798" s="60"/>
      <c r="T2798" s="3"/>
      <c r="U2798" s="5"/>
      <c r="V2798" s="3"/>
      <c r="W2798" s="5"/>
      <c r="AE2798" s="7"/>
      <c r="AM2798" s="8"/>
      <c r="AT2798" s="9"/>
      <c r="GY2798" s="12"/>
    </row>
    <row r="2799" spans="9:207" s="1" customFormat="1">
      <c r="I2799" s="3"/>
      <c r="P2799" s="60"/>
      <c r="Q2799" s="60"/>
      <c r="R2799" s="60"/>
      <c r="T2799" s="3"/>
      <c r="U2799" s="5"/>
      <c r="V2799" s="3"/>
      <c r="W2799" s="5"/>
      <c r="AE2799" s="7"/>
      <c r="AM2799" s="8"/>
      <c r="AT2799" s="9"/>
      <c r="GY2799" s="12"/>
    </row>
    <row r="2800" spans="9:207" s="1" customFormat="1">
      <c r="I2800" s="3"/>
      <c r="P2800" s="60"/>
      <c r="Q2800" s="60"/>
      <c r="R2800" s="60"/>
      <c r="T2800" s="3"/>
      <c r="U2800" s="5"/>
      <c r="V2800" s="3"/>
      <c r="W2800" s="5"/>
      <c r="AE2800" s="7"/>
      <c r="AM2800" s="8"/>
      <c r="AT2800" s="9"/>
      <c r="GY2800" s="12"/>
    </row>
    <row r="2801" spans="9:207" s="1" customFormat="1">
      <c r="I2801" s="3"/>
      <c r="P2801" s="60"/>
      <c r="Q2801" s="60"/>
      <c r="R2801" s="60"/>
      <c r="T2801" s="3"/>
      <c r="U2801" s="5"/>
      <c r="V2801" s="3"/>
      <c r="W2801" s="5"/>
      <c r="AE2801" s="7"/>
      <c r="AM2801" s="8"/>
      <c r="AT2801" s="9"/>
      <c r="GY2801" s="12"/>
    </row>
    <row r="2802" spans="9:207" s="1" customFormat="1">
      <c r="I2802" s="3"/>
      <c r="P2802" s="60"/>
      <c r="Q2802" s="60"/>
      <c r="R2802" s="60"/>
      <c r="T2802" s="3"/>
      <c r="U2802" s="5"/>
      <c r="V2802" s="3"/>
      <c r="W2802" s="5"/>
      <c r="AE2802" s="7"/>
      <c r="AM2802" s="8"/>
      <c r="AT2802" s="9"/>
      <c r="GY2802" s="12"/>
    </row>
    <row r="2803" spans="9:207" s="1" customFormat="1">
      <c r="I2803" s="3"/>
      <c r="P2803" s="60"/>
      <c r="Q2803" s="60"/>
      <c r="R2803" s="60"/>
      <c r="T2803" s="3"/>
      <c r="U2803" s="5"/>
      <c r="V2803" s="3"/>
      <c r="W2803" s="5"/>
      <c r="AE2803" s="7"/>
      <c r="AM2803" s="8"/>
      <c r="AT2803" s="9"/>
      <c r="GY2803" s="12"/>
    </row>
    <row r="2804" spans="9:207" s="1" customFormat="1">
      <c r="I2804" s="3"/>
      <c r="P2804" s="60"/>
      <c r="Q2804" s="60"/>
      <c r="R2804" s="60"/>
      <c r="T2804" s="3"/>
      <c r="U2804" s="5"/>
      <c r="V2804" s="3"/>
      <c r="W2804" s="5"/>
      <c r="AE2804" s="7"/>
      <c r="AM2804" s="8"/>
      <c r="AT2804" s="9"/>
      <c r="GY2804" s="12"/>
    </row>
    <row r="2805" spans="9:207" s="1" customFormat="1">
      <c r="I2805" s="3"/>
      <c r="P2805" s="60"/>
      <c r="Q2805" s="60"/>
      <c r="R2805" s="60"/>
      <c r="T2805" s="3"/>
      <c r="U2805" s="5"/>
      <c r="V2805" s="3"/>
      <c r="W2805" s="5"/>
      <c r="AE2805" s="7"/>
      <c r="AM2805" s="8"/>
      <c r="AT2805" s="9"/>
      <c r="GY2805" s="12"/>
    </row>
    <row r="2806" spans="9:207" s="1" customFormat="1">
      <c r="I2806" s="3"/>
      <c r="P2806" s="60"/>
      <c r="Q2806" s="60"/>
      <c r="R2806" s="60"/>
      <c r="T2806" s="3"/>
      <c r="U2806" s="5"/>
      <c r="V2806" s="3"/>
      <c r="W2806" s="5"/>
      <c r="AE2806" s="7"/>
      <c r="AM2806" s="8"/>
      <c r="AT2806" s="9"/>
      <c r="GY2806" s="12"/>
    </row>
    <row r="2807" spans="9:207" s="1" customFormat="1">
      <c r="I2807" s="3"/>
      <c r="P2807" s="60"/>
      <c r="Q2807" s="60"/>
      <c r="R2807" s="60"/>
      <c r="T2807" s="3"/>
      <c r="U2807" s="5"/>
      <c r="V2807" s="3"/>
      <c r="W2807" s="5"/>
      <c r="AE2807" s="7"/>
      <c r="AM2807" s="8"/>
      <c r="AT2807" s="9"/>
      <c r="GY2807" s="12"/>
    </row>
    <row r="2808" spans="9:207" s="1" customFormat="1">
      <c r="I2808" s="3"/>
      <c r="P2808" s="60"/>
      <c r="Q2808" s="60"/>
      <c r="R2808" s="60"/>
      <c r="T2808" s="3"/>
      <c r="U2808" s="5"/>
      <c r="V2808" s="3"/>
      <c r="W2808" s="5"/>
      <c r="AE2808" s="7"/>
      <c r="AM2808" s="8"/>
      <c r="AT2808" s="9"/>
      <c r="GY2808" s="12"/>
    </row>
    <row r="2809" spans="9:207" s="1" customFormat="1">
      <c r="I2809" s="3"/>
      <c r="P2809" s="60"/>
      <c r="Q2809" s="60"/>
      <c r="R2809" s="60"/>
      <c r="T2809" s="3"/>
      <c r="U2809" s="5"/>
      <c r="V2809" s="3"/>
      <c r="W2809" s="5"/>
      <c r="AE2809" s="7"/>
      <c r="AM2809" s="8"/>
      <c r="AT2809" s="9"/>
      <c r="GY2809" s="12"/>
    </row>
    <row r="2810" spans="9:207" s="1" customFormat="1">
      <c r="I2810" s="3"/>
      <c r="P2810" s="60"/>
      <c r="Q2810" s="60"/>
      <c r="R2810" s="60"/>
      <c r="T2810" s="3"/>
      <c r="U2810" s="5"/>
      <c r="V2810" s="3"/>
      <c r="W2810" s="5"/>
      <c r="AE2810" s="7"/>
      <c r="AM2810" s="8"/>
      <c r="AT2810" s="9"/>
      <c r="GY2810" s="12"/>
    </row>
    <row r="2811" spans="9:207" s="1" customFormat="1">
      <c r="I2811" s="3"/>
      <c r="P2811" s="60"/>
      <c r="Q2811" s="60"/>
      <c r="R2811" s="60"/>
      <c r="T2811" s="3"/>
      <c r="U2811" s="5"/>
      <c r="V2811" s="3"/>
      <c r="W2811" s="5"/>
      <c r="AE2811" s="7"/>
      <c r="AM2811" s="8"/>
      <c r="AT2811" s="9"/>
      <c r="GY2811" s="12"/>
    </row>
    <row r="2812" spans="9:207" s="1" customFormat="1">
      <c r="I2812" s="3"/>
      <c r="P2812" s="60"/>
      <c r="Q2812" s="60"/>
      <c r="R2812" s="60"/>
      <c r="T2812" s="3"/>
      <c r="U2812" s="5"/>
      <c r="V2812" s="3"/>
      <c r="W2812" s="5"/>
      <c r="AE2812" s="7"/>
      <c r="AM2812" s="8"/>
      <c r="AT2812" s="9"/>
      <c r="GY2812" s="12"/>
    </row>
    <row r="2813" spans="9:207" s="1" customFormat="1">
      <c r="I2813" s="3"/>
      <c r="P2813" s="60"/>
      <c r="Q2813" s="60"/>
      <c r="R2813" s="60"/>
      <c r="T2813" s="3"/>
      <c r="U2813" s="5"/>
      <c r="V2813" s="3"/>
      <c r="W2813" s="5"/>
      <c r="AE2813" s="7"/>
      <c r="AM2813" s="8"/>
      <c r="AT2813" s="9"/>
      <c r="GY2813" s="12"/>
    </row>
    <row r="2814" spans="9:207" s="1" customFormat="1">
      <c r="I2814" s="3"/>
      <c r="P2814" s="60"/>
      <c r="Q2814" s="60"/>
      <c r="R2814" s="60"/>
      <c r="T2814" s="3"/>
      <c r="U2814" s="5"/>
      <c r="V2814" s="3"/>
      <c r="W2814" s="5"/>
      <c r="AE2814" s="7"/>
      <c r="AM2814" s="8"/>
      <c r="AT2814" s="9"/>
      <c r="GY2814" s="12"/>
    </row>
    <row r="2815" spans="9:207" s="1" customFormat="1">
      <c r="I2815" s="3"/>
      <c r="P2815" s="60"/>
      <c r="Q2815" s="60"/>
      <c r="R2815" s="60"/>
      <c r="T2815" s="3"/>
      <c r="U2815" s="5"/>
      <c r="V2815" s="3"/>
      <c r="W2815" s="5"/>
      <c r="AE2815" s="7"/>
      <c r="AM2815" s="8"/>
      <c r="AT2815" s="9"/>
      <c r="GY2815" s="12"/>
    </row>
    <row r="2816" spans="9:207" s="1" customFormat="1">
      <c r="I2816" s="3"/>
      <c r="P2816" s="60"/>
      <c r="Q2816" s="60"/>
      <c r="R2816" s="60"/>
      <c r="T2816" s="3"/>
      <c r="U2816" s="5"/>
      <c r="V2816" s="3"/>
      <c r="W2816" s="5"/>
      <c r="AE2816" s="7"/>
      <c r="AM2816" s="8"/>
      <c r="AT2816" s="9"/>
      <c r="GY2816" s="12"/>
    </row>
    <row r="2817" spans="9:207" s="1" customFormat="1">
      <c r="I2817" s="3"/>
      <c r="P2817" s="60"/>
      <c r="Q2817" s="60"/>
      <c r="R2817" s="60"/>
      <c r="T2817" s="3"/>
      <c r="U2817" s="5"/>
      <c r="V2817" s="3"/>
      <c r="W2817" s="5"/>
      <c r="AE2817" s="7"/>
      <c r="AM2817" s="8"/>
      <c r="AT2817" s="9"/>
      <c r="GY2817" s="12"/>
    </row>
    <row r="2818" spans="9:207" s="1" customFormat="1">
      <c r="I2818" s="3"/>
      <c r="P2818" s="60"/>
      <c r="Q2818" s="60"/>
      <c r="R2818" s="60"/>
      <c r="T2818" s="3"/>
      <c r="U2818" s="5"/>
      <c r="V2818" s="3"/>
      <c r="W2818" s="5"/>
      <c r="AE2818" s="7"/>
      <c r="AM2818" s="8"/>
      <c r="AT2818" s="9"/>
      <c r="GY2818" s="12"/>
    </row>
    <row r="2819" spans="9:207" s="1" customFormat="1">
      <c r="I2819" s="3"/>
      <c r="P2819" s="60"/>
      <c r="Q2819" s="60"/>
      <c r="R2819" s="60"/>
      <c r="T2819" s="3"/>
      <c r="U2819" s="5"/>
      <c r="V2819" s="3"/>
      <c r="W2819" s="5"/>
      <c r="AE2819" s="7"/>
      <c r="AM2819" s="8"/>
      <c r="AT2819" s="9"/>
      <c r="GY2819" s="12"/>
    </row>
    <row r="2820" spans="9:207" s="1" customFormat="1">
      <c r="I2820" s="3"/>
      <c r="P2820" s="60"/>
      <c r="Q2820" s="60"/>
      <c r="R2820" s="60"/>
      <c r="T2820" s="3"/>
      <c r="U2820" s="5"/>
      <c r="V2820" s="3"/>
      <c r="W2820" s="5"/>
      <c r="AE2820" s="7"/>
      <c r="AM2820" s="8"/>
      <c r="AT2820" s="9"/>
      <c r="GY2820" s="12"/>
    </row>
    <row r="2821" spans="9:207" s="1" customFormat="1">
      <c r="I2821" s="3"/>
      <c r="P2821" s="60"/>
      <c r="Q2821" s="60"/>
      <c r="R2821" s="60"/>
      <c r="T2821" s="3"/>
      <c r="U2821" s="5"/>
      <c r="V2821" s="3"/>
      <c r="W2821" s="5"/>
      <c r="AE2821" s="7"/>
      <c r="AM2821" s="8"/>
      <c r="AT2821" s="9"/>
      <c r="GY2821" s="12"/>
    </row>
    <row r="2822" spans="9:207" s="1" customFormat="1">
      <c r="I2822" s="3"/>
      <c r="P2822" s="60"/>
      <c r="Q2822" s="60"/>
      <c r="R2822" s="60"/>
      <c r="T2822" s="3"/>
      <c r="U2822" s="5"/>
      <c r="V2822" s="3"/>
      <c r="W2822" s="5"/>
      <c r="AE2822" s="7"/>
      <c r="AM2822" s="8"/>
      <c r="AT2822" s="9"/>
      <c r="GY2822" s="12"/>
    </row>
    <row r="2823" spans="9:207" s="1" customFormat="1">
      <c r="I2823" s="3"/>
      <c r="P2823" s="60"/>
      <c r="Q2823" s="60"/>
      <c r="R2823" s="60"/>
      <c r="T2823" s="3"/>
      <c r="U2823" s="5"/>
      <c r="V2823" s="3"/>
      <c r="W2823" s="5"/>
      <c r="AE2823" s="7"/>
      <c r="AM2823" s="8"/>
      <c r="AT2823" s="9"/>
      <c r="GY2823" s="12"/>
    </row>
    <row r="2824" spans="9:207" s="1" customFormat="1">
      <c r="I2824" s="3"/>
      <c r="P2824" s="60"/>
      <c r="Q2824" s="60"/>
      <c r="R2824" s="60"/>
      <c r="T2824" s="3"/>
      <c r="U2824" s="5"/>
      <c r="V2824" s="3"/>
      <c r="W2824" s="5"/>
      <c r="AE2824" s="7"/>
      <c r="AM2824" s="8"/>
      <c r="AT2824" s="9"/>
      <c r="GY2824" s="12"/>
    </row>
    <row r="2825" spans="9:207" s="1" customFormat="1">
      <c r="I2825" s="3"/>
      <c r="P2825" s="60"/>
      <c r="Q2825" s="60"/>
      <c r="R2825" s="60"/>
      <c r="T2825" s="3"/>
      <c r="U2825" s="5"/>
      <c r="V2825" s="3"/>
      <c r="W2825" s="5"/>
      <c r="AE2825" s="7"/>
      <c r="AM2825" s="8"/>
      <c r="AT2825" s="9"/>
      <c r="GY2825" s="12"/>
    </row>
    <row r="2826" spans="9:207" s="1" customFormat="1">
      <c r="I2826" s="3"/>
      <c r="P2826" s="60"/>
      <c r="Q2826" s="60"/>
      <c r="R2826" s="60"/>
      <c r="T2826" s="3"/>
      <c r="U2826" s="5"/>
      <c r="V2826" s="3"/>
      <c r="W2826" s="5"/>
      <c r="AE2826" s="7"/>
      <c r="AM2826" s="8"/>
      <c r="AT2826" s="9"/>
      <c r="GY2826" s="12"/>
    </row>
    <row r="2827" spans="9:207" s="1" customFormat="1">
      <c r="I2827" s="3"/>
      <c r="P2827" s="60"/>
      <c r="Q2827" s="60"/>
      <c r="R2827" s="60"/>
      <c r="T2827" s="3"/>
      <c r="U2827" s="5"/>
      <c r="V2827" s="3"/>
      <c r="W2827" s="5"/>
      <c r="AE2827" s="7"/>
      <c r="AM2827" s="8"/>
      <c r="AT2827" s="9"/>
      <c r="GY2827" s="12"/>
    </row>
    <row r="2828" spans="9:207" s="1" customFormat="1">
      <c r="I2828" s="3"/>
      <c r="P2828" s="60"/>
      <c r="Q2828" s="60"/>
      <c r="R2828" s="60"/>
      <c r="T2828" s="3"/>
      <c r="U2828" s="5"/>
      <c r="V2828" s="3"/>
      <c r="W2828" s="5"/>
      <c r="AE2828" s="7"/>
      <c r="AM2828" s="8"/>
      <c r="AT2828" s="9"/>
      <c r="GY2828" s="12"/>
    </row>
    <row r="2829" spans="9:207" s="1" customFormat="1">
      <c r="I2829" s="3"/>
      <c r="P2829" s="60"/>
      <c r="Q2829" s="60"/>
      <c r="R2829" s="60"/>
      <c r="T2829" s="3"/>
      <c r="U2829" s="5"/>
      <c r="V2829" s="3"/>
      <c r="W2829" s="5"/>
      <c r="AE2829" s="7"/>
      <c r="AM2829" s="8"/>
      <c r="AT2829" s="9"/>
      <c r="GY2829" s="12"/>
    </row>
    <row r="2830" spans="9:207" s="1" customFormat="1">
      <c r="I2830" s="3"/>
      <c r="P2830" s="60"/>
      <c r="Q2830" s="60"/>
      <c r="R2830" s="60"/>
      <c r="T2830" s="3"/>
      <c r="U2830" s="5"/>
      <c r="V2830" s="3"/>
      <c r="W2830" s="5"/>
      <c r="AE2830" s="7"/>
      <c r="AM2830" s="8"/>
      <c r="AT2830" s="9"/>
      <c r="GY2830" s="12"/>
    </row>
    <row r="2831" spans="9:207" s="1" customFormat="1">
      <c r="I2831" s="3"/>
      <c r="P2831" s="60"/>
      <c r="Q2831" s="60"/>
      <c r="R2831" s="60"/>
      <c r="T2831" s="3"/>
      <c r="U2831" s="5"/>
      <c r="V2831" s="3"/>
      <c r="W2831" s="5"/>
      <c r="AE2831" s="7"/>
      <c r="AM2831" s="8"/>
      <c r="AT2831" s="9"/>
      <c r="GY2831" s="12"/>
    </row>
    <row r="2832" spans="9:207" s="1" customFormat="1">
      <c r="I2832" s="3"/>
      <c r="P2832" s="60"/>
      <c r="Q2832" s="60"/>
      <c r="R2832" s="60"/>
      <c r="T2832" s="3"/>
      <c r="U2832" s="5"/>
      <c r="V2832" s="3"/>
      <c r="W2832" s="5"/>
      <c r="AE2832" s="7"/>
      <c r="AM2832" s="8"/>
      <c r="AT2832" s="9"/>
      <c r="GY2832" s="12"/>
    </row>
    <row r="2833" spans="9:207" s="1" customFormat="1">
      <c r="I2833" s="3"/>
      <c r="P2833" s="60"/>
      <c r="Q2833" s="60"/>
      <c r="R2833" s="60"/>
      <c r="T2833" s="3"/>
      <c r="U2833" s="5"/>
      <c r="V2833" s="3"/>
      <c r="W2833" s="5"/>
      <c r="AE2833" s="7"/>
      <c r="AM2833" s="8"/>
      <c r="AT2833" s="9"/>
      <c r="GY2833" s="12"/>
    </row>
    <row r="2834" spans="9:207" s="1" customFormat="1">
      <c r="I2834" s="3"/>
      <c r="P2834" s="60"/>
      <c r="Q2834" s="60"/>
      <c r="R2834" s="60"/>
      <c r="T2834" s="3"/>
      <c r="U2834" s="5"/>
      <c r="V2834" s="3"/>
      <c r="W2834" s="5"/>
      <c r="AE2834" s="7"/>
      <c r="AM2834" s="8"/>
      <c r="AT2834" s="9"/>
      <c r="GY2834" s="12"/>
    </row>
    <row r="2835" spans="9:207" s="1" customFormat="1">
      <c r="I2835" s="3"/>
      <c r="P2835" s="60"/>
      <c r="Q2835" s="60"/>
      <c r="R2835" s="60"/>
      <c r="T2835" s="3"/>
      <c r="U2835" s="5"/>
      <c r="V2835" s="3"/>
      <c r="W2835" s="5"/>
      <c r="AE2835" s="7"/>
      <c r="AM2835" s="8"/>
      <c r="AT2835" s="9"/>
      <c r="GY2835" s="12"/>
    </row>
    <row r="2836" spans="9:207" s="1" customFormat="1">
      <c r="I2836" s="3"/>
      <c r="P2836" s="60"/>
      <c r="Q2836" s="60"/>
      <c r="R2836" s="60"/>
      <c r="T2836" s="3"/>
      <c r="U2836" s="5"/>
      <c r="V2836" s="3"/>
      <c r="W2836" s="5"/>
      <c r="AE2836" s="7"/>
      <c r="AM2836" s="8"/>
      <c r="AT2836" s="9"/>
      <c r="GY2836" s="12"/>
    </row>
    <row r="2837" spans="9:207" s="1" customFormat="1">
      <c r="I2837" s="3"/>
      <c r="P2837" s="60"/>
      <c r="Q2837" s="60"/>
      <c r="R2837" s="60"/>
      <c r="T2837" s="3"/>
      <c r="U2837" s="5"/>
      <c r="V2837" s="3"/>
      <c r="W2837" s="5"/>
      <c r="AE2837" s="7"/>
      <c r="AM2837" s="8"/>
      <c r="AT2837" s="9"/>
      <c r="GY2837" s="12"/>
    </row>
    <row r="2838" spans="9:207" s="1" customFormat="1">
      <c r="I2838" s="3"/>
      <c r="P2838" s="60"/>
      <c r="Q2838" s="60"/>
      <c r="R2838" s="60"/>
      <c r="T2838" s="3"/>
      <c r="U2838" s="5"/>
      <c r="V2838" s="3"/>
      <c r="W2838" s="5"/>
      <c r="AE2838" s="7"/>
      <c r="AM2838" s="8"/>
      <c r="AT2838" s="9"/>
      <c r="GY2838" s="12"/>
    </row>
    <row r="2839" spans="9:207" s="1" customFormat="1">
      <c r="I2839" s="3"/>
      <c r="P2839" s="60"/>
      <c r="Q2839" s="60"/>
      <c r="R2839" s="60"/>
      <c r="T2839" s="3"/>
      <c r="U2839" s="5"/>
      <c r="V2839" s="3"/>
      <c r="W2839" s="5"/>
      <c r="AE2839" s="7"/>
      <c r="AM2839" s="8"/>
      <c r="AT2839" s="9"/>
      <c r="GY2839" s="12"/>
    </row>
    <row r="2840" spans="9:207" s="1" customFormat="1">
      <c r="I2840" s="3"/>
      <c r="P2840" s="60"/>
      <c r="Q2840" s="60"/>
      <c r="R2840" s="60"/>
      <c r="T2840" s="3"/>
      <c r="U2840" s="5"/>
      <c r="V2840" s="3"/>
      <c r="W2840" s="5"/>
      <c r="AE2840" s="7"/>
      <c r="AM2840" s="8"/>
      <c r="AT2840" s="9"/>
      <c r="GY2840" s="12"/>
    </row>
    <row r="2841" spans="9:207" s="1" customFormat="1">
      <c r="I2841" s="3"/>
      <c r="P2841" s="60"/>
      <c r="Q2841" s="60"/>
      <c r="R2841" s="60"/>
      <c r="T2841" s="3"/>
      <c r="U2841" s="5"/>
      <c r="V2841" s="3"/>
      <c r="W2841" s="5"/>
      <c r="AE2841" s="7"/>
      <c r="AM2841" s="8"/>
      <c r="AT2841" s="9"/>
      <c r="GY2841" s="12"/>
    </row>
    <row r="2842" spans="9:207" s="1" customFormat="1">
      <c r="I2842" s="3"/>
      <c r="P2842" s="60"/>
      <c r="Q2842" s="60"/>
      <c r="R2842" s="60"/>
      <c r="T2842" s="3"/>
      <c r="U2842" s="5"/>
      <c r="V2842" s="3"/>
      <c r="W2842" s="5"/>
      <c r="AE2842" s="7"/>
      <c r="AM2842" s="8"/>
      <c r="AT2842" s="9"/>
      <c r="GY2842" s="12"/>
    </row>
    <row r="2843" spans="9:207" s="1" customFormat="1">
      <c r="I2843" s="3"/>
      <c r="P2843" s="60"/>
      <c r="Q2843" s="60"/>
      <c r="R2843" s="60"/>
      <c r="T2843" s="3"/>
      <c r="U2843" s="5"/>
      <c r="V2843" s="3"/>
      <c r="W2843" s="5"/>
      <c r="AE2843" s="7"/>
      <c r="AM2843" s="8"/>
      <c r="AT2843" s="9"/>
      <c r="GY2843" s="12"/>
    </row>
    <row r="2844" spans="9:207" s="1" customFormat="1">
      <c r="I2844" s="3"/>
      <c r="P2844" s="60"/>
      <c r="Q2844" s="60"/>
      <c r="R2844" s="60"/>
      <c r="T2844" s="3"/>
      <c r="U2844" s="5"/>
      <c r="V2844" s="3"/>
      <c r="W2844" s="5"/>
      <c r="AE2844" s="7"/>
      <c r="AM2844" s="8"/>
      <c r="AT2844" s="9"/>
      <c r="GY2844" s="12"/>
    </row>
    <row r="2845" spans="9:207" s="1" customFormat="1">
      <c r="I2845" s="3"/>
      <c r="P2845" s="60"/>
      <c r="Q2845" s="60"/>
      <c r="R2845" s="60"/>
      <c r="T2845" s="3"/>
      <c r="U2845" s="5"/>
      <c r="V2845" s="3"/>
      <c r="W2845" s="5"/>
      <c r="AE2845" s="7"/>
      <c r="AM2845" s="8"/>
      <c r="AT2845" s="9"/>
      <c r="GY2845" s="12"/>
    </row>
    <row r="2846" spans="9:207" s="1" customFormat="1">
      <c r="I2846" s="3"/>
      <c r="P2846" s="60"/>
      <c r="Q2846" s="60"/>
      <c r="R2846" s="60"/>
      <c r="T2846" s="3"/>
      <c r="U2846" s="5"/>
      <c r="V2846" s="3"/>
      <c r="W2846" s="5"/>
      <c r="AE2846" s="7"/>
      <c r="AM2846" s="8"/>
      <c r="AT2846" s="9"/>
      <c r="GY2846" s="12"/>
    </row>
    <row r="2847" spans="9:207" s="1" customFormat="1">
      <c r="I2847" s="3"/>
      <c r="P2847" s="60"/>
      <c r="Q2847" s="60"/>
      <c r="R2847" s="60"/>
      <c r="T2847" s="3"/>
      <c r="U2847" s="5"/>
      <c r="V2847" s="3"/>
      <c r="W2847" s="5"/>
      <c r="AE2847" s="7"/>
      <c r="AM2847" s="8"/>
      <c r="AT2847" s="9"/>
      <c r="GY2847" s="12"/>
    </row>
    <row r="2848" spans="9:207" s="1" customFormat="1">
      <c r="I2848" s="3"/>
      <c r="P2848" s="60"/>
      <c r="Q2848" s="60"/>
      <c r="R2848" s="60"/>
      <c r="T2848" s="3"/>
      <c r="U2848" s="5"/>
      <c r="V2848" s="3"/>
      <c r="W2848" s="5"/>
      <c r="AE2848" s="7"/>
      <c r="AM2848" s="8"/>
      <c r="AT2848" s="9"/>
      <c r="GY2848" s="12"/>
    </row>
    <row r="2849" spans="9:207" s="1" customFormat="1">
      <c r="I2849" s="3"/>
      <c r="P2849" s="60"/>
      <c r="Q2849" s="60"/>
      <c r="R2849" s="60"/>
      <c r="T2849" s="3"/>
      <c r="U2849" s="5"/>
      <c r="V2849" s="3"/>
      <c r="W2849" s="5"/>
      <c r="AE2849" s="7"/>
      <c r="AM2849" s="8"/>
      <c r="AT2849" s="9"/>
      <c r="GY2849" s="12"/>
    </row>
    <row r="2850" spans="9:207" s="1" customFormat="1">
      <c r="I2850" s="3"/>
      <c r="P2850" s="60"/>
      <c r="Q2850" s="60"/>
      <c r="R2850" s="60"/>
      <c r="T2850" s="3"/>
      <c r="U2850" s="5"/>
      <c r="V2850" s="3"/>
      <c r="W2850" s="5"/>
      <c r="AE2850" s="7"/>
      <c r="AM2850" s="8"/>
      <c r="AT2850" s="9"/>
      <c r="GY2850" s="12"/>
    </row>
    <row r="2851" spans="9:207" s="1" customFormat="1">
      <c r="I2851" s="3"/>
      <c r="P2851" s="60"/>
      <c r="Q2851" s="60"/>
      <c r="R2851" s="60"/>
      <c r="T2851" s="3"/>
      <c r="U2851" s="5"/>
      <c r="V2851" s="3"/>
      <c r="W2851" s="5"/>
      <c r="AE2851" s="7"/>
      <c r="AM2851" s="8"/>
      <c r="AT2851" s="9"/>
      <c r="GY2851" s="12"/>
    </row>
    <row r="2852" spans="9:207" s="1" customFormat="1">
      <c r="I2852" s="3"/>
      <c r="P2852" s="60"/>
      <c r="Q2852" s="60"/>
      <c r="R2852" s="60"/>
      <c r="T2852" s="3"/>
      <c r="U2852" s="5"/>
      <c r="V2852" s="3"/>
      <c r="W2852" s="5"/>
      <c r="AE2852" s="7"/>
      <c r="AM2852" s="8"/>
      <c r="AT2852" s="9"/>
      <c r="GY2852" s="12"/>
    </row>
    <row r="2853" spans="9:207" s="1" customFormat="1">
      <c r="I2853" s="3"/>
      <c r="P2853" s="60"/>
      <c r="Q2853" s="60"/>
      <c r="R2853" s="60"/>
      <c r="T2853" s="3"/>
      <c r="U2853" s="5"/>
      <c r="V2853" s="3"/>
      <c r="W2853" s="5"/>
      <c r="AE2853" s="7"/>
      <c r="AM2853" s="8"/>
      <c r="AT2853" s="9"/>
      <c r="GY2853" s="12"/>
    </row>
    <row r="2854" spans="9:207" s="1" customFormat="1">
      <c r="I2854" s="3"/>
      <c r="P2854" s="60"/>
      <c r="Q2854" s="60"/>
      <c r="R2854" s="60"/>
      <c r="T2854" s="3"/>
      <c r="U2854" s="5"/>
      <c r="V2854" s="3"/>
      <c r="W2854" s="5"/>
      <c r="AE2854" s="7"/>
      <c r="AM2854" s="8"/>
      <c r="AT2854" s="9"/>
      <c r="GY2854" s="12"/>
    </row>
    <row r="2855" spans="9:207" s="1" customFormat="1">
      <c r="I2855" s="3"/>
      <c r="P2855" s="60"/>
      <c r="Q2855" s="60"/>
      <c r="R2855" s="60"/>
      <c r="T2855" s="3"/>
      <c r="U2855" s="5"/>
      <c r="V2855" s="3"/>
      <c r="W2855" s="5"/>
      <c r="AE2855" s="7"/>
      <c r="AM2855" s="8"/>
      <c r="AT2855" s="9"/>
      <c r="GY2855" s="12"/>
    </row>
    <row r="2856" spans="9:207" s="1" customFormat="1">
      <c r="I2856" s="3"/>
      <c r="P2856" s="60"/>
      <c r="Q2856" s="60"/>
      <c r="R2856" s="60"/>
      <c r="T2856" s="3"/>
      <c r="U2856" s="5"/>
      <c r="V2856" s="3"/>
      <c r="W2856" s="5"/>
      <c r="AE2856" s="7"/>
      <c r="AM2856" s="8"/>
      <c r="AT2856" s="9"/>
      <c r="GY2856" s="12"/>
    </row>
    <row r="2857" spans="9:207" s="1" customFormat="1">
      <c r="I2857" s="3"/>
      <c r="P2857" s="60"/>
      <c r="Q2857" s="60"/>
      <c r="R2857" s="60"/>
      <c r="T2857" s="3"/>
      <c r="U2857" s="5"/>
      <c r="V2857" s="3"/>
      <c r="W2857" s="5"/>
      <c r="AE2857" s="7"/>
      <c r="AM2857" s="8"/>
      <c r="AT2857" s="9"/>
      <c r="GY2857" s="12"/>
    </row>
    <row r="2858" spans="9:207" s="1" customFormat="1">
      <c r="I2858" s="3"/>
      <c r="P2858" s="60"/>
      <c r="Q2858" s="60"/>
      <c r="R2858" s="60"/>
      <c r="T2858" s="3"/>
      <c r="U2858" s="5"/>
      <c r="V2858" s="3"/>
      <c r="W2858" s="5"/>
      <c r="AE2858" s="7"/>
      <c r="AM2858" s="8"/>
      <c r="AT2858" s="9"/>
      <c r="GY2858" s="12"/>
    </row>
    <row r="2859" spans="9:207" s="1" customFormat="1">
      <c r="I2859" s="3"/>
      <c r="P2859" s="60"/>
      <c r="Q2859" s="60"/>
      <c r="R2859" s="60"/>
      <c r="T2859" s="3"/>
      <c r="U2859" s="5"/>
      <c r="V2859" s="3"/>
      <c r="W2859" s="5"/>
      <c r="AE2859" s="7"/>
      <c r="AM2859" s="8"/>
      <c r="AT2859" s="9"/>
      <c r="GY2859" s="12"/>
    </row>
    <row r="2860" spans="9:207" s="1" customFormat="1">
      <c r="I2860" s="3"/>
      <c r="P2860" s="60"/>
      <c r="Q2860" s="60"/>
      <c r="R2860" s="60"/>
      <c r="T2860" s="3"/>
      <c r="U2860" s="5"/>
      <c r="V2860" s="3"/>
      <c r="W2860" s="5"/>
      <c r="AE2860" s="7"/>
      <c r="AM2860" s="8"/>
      <c r="AT2860" s="9"/>
      <c r="GY2860" s="12"/>
    </row>
    <row r="2861" spans="9:207" s="1" customFormat="1">
      <c r="I2861" s="3"/>
      <c r="P2861" s="60"/>
      <c r="Q2861" s="60"/>
      <c r="R2861" s="60"/>
      <c r="T2861" s="3"/>
      <c r="U2861" s="5"/>
      <c r="V2861" s="3"/>
      <c r="W2861" s="5"/>
      <c r="AE2861" s="7"/>
      <c r="AM2861" s="8"/>
      <c r="AT2861" s="9"/>
      <c r="GY2861" s="12"/>
    </row>
    <row r="2862" spans="9:207" s="1" customFormat="1">
      <c r="I2862" s="3"/>
      <c r="P2862" s="60"/>
      <c r="Q2862" s="60"/>
      <c r="R2862" s="60"/>
      <c r="T2862" s="3"/>
      <c r="U2862" s="5"/>
      <c r="V2862" s="3"/>
      <c r="W2862" s="5"/>
      <c r="AE2862" s="7"/>
      <c r="AM2862" s="8"/>
      <c r="AT2862" s="9"/>
      <c r="GY2862" s="12"/>
    </row>
    <row r="2863" spans="9:207" s="1" customFormat="1">
      <c r="I2863" s="3"/>
      <c r="P2863" s="60"/>
      <c r="Q2863" s="60"/>
      <c r="R2863" s="60"/>
      <c r="T2863" s="3"/>
      <c r="U2863" s="5"/>
      <c r="V2863" s="3"/>
      <c r="W2863" s="5"/>
      <c r="AE2863" s="7"/>
      <c r="AM2863" s="8"/>
      <c r="AT2863" s="9"/>
      <c r="GY2863" s="12"/>
    </row>
    <row r="2864" spans="9:207" s="1" customFormat="1">
      <c r="I2864" s="3"/>
      <c r="P2864" s="60"/>
      <c r="Q2864" s="60"/>
      <c r="R2864" s="60"/>
      <c r="T2864" s="3"/>
      <c r="U2864" s="5"/>
      <c r="V2864" s="3"/>
      <c r="W2864" s="5"/>
      <c r="AE2864" s="7"/>
      <c r="AM2864" s="8"/>
      <c r="AT2864" s="9"/>
      <c r="GY2864" s="12"/>
    </row>
    <row r="2865" spans="9:207" s="1" customFormat="1">
      <c r="I2865" s="3"/>
      <c r="P2865" s="60"/>
      <c r="Q2865" s="60"/>
      <c r="R2865" s="60"/>
      <c r="T2865" s="3"/>
      <c r="U2865" s="5"/>
      <c r="V2865" s="3"/>
      <c r="W2865" s="5"/>
      <c r="AE2865" s="7"/>
      <c r="AM2865" s="8"/>
      <c r="AT2865" s="9"/>
      <c r="GY2865" s="12"/>
    </row>
    <row r="2866" spans="9:207" s="1" customFormat="1">
      <c r="I2866" s="3"/>
      <c r="P2866" s="60"/>
      <c r="Q2866" s="60"/>
      <c r="R2866" s="60"/>
      <c r="T2866" s="3"/>
      <c r="U2866" s="5"/>
      <c r="V2866" s="3"/>
      <c r="W2866" s="5"/>
      <c r="AE2866" s="7"/>
      <c r="AM2866" s="8"/>
      <c r="AT2866" s="9"/>
      <c r="GY2866" s="12"/>
    </row>
    <row r="2867" spans="9:207" s="1" customFormat="1">
      <c r="I2867" s="3"/>
      <c r="P2867" s="60"/>
      <c r="Q2867" s="60"/>
      <c r="R2867" s="60"/>
      <c r="T2867" s="3"/>
      <c r="U2867" s="5"/>
      <c r="V2867" s="3"/>
      <c r="W2867" s="5"/>
      <c r="AE2867" s="7"/>
      <c r="AM2867" s="8"/>
      <c r="AT2867" s="9"/>
      <c r="GY2867" s="12"/>
    </row>
    <row r="2868" spans="9:207" s="1" customFormat="1">
      <c r="I2868" s="3"/>
      <c r="P2868" s="60"/>
      <c r="Q2868" s="60"/>
      <c r="R2868" s="60"/>
      <c r="T2868" s="3"/>
      <c r="U2868" s="5"/>
      <c r="V2868" s="3"/>
      <c r="W2868" s="5"/>
      <c r="AE2868" s="7"/>
      <c r="AM2868" s="8"/>
      <c r="AT2868" s="9"/>
      <c r="GY2868" s="12"/>
    </row>
    <row r="2869" spans="9:207" s="1" customFormat="1">
      <c r="I2869" s="3"/>
      <c r="P2869" s="60"/>
      <c r="Q2869" s="60"/>
      <c r="R2869" s="60"/>
      <c r="T2869" s="3"/>
      <c r="U2869" s="5"/>
      <c r="V2869" s="3"/>
      <c r="W2869" s="5"/>
      <c r="AE2869" s="7"/>
      <c r="AM2869" s="8"/>
      <c r="AT2869" s="9"/>
      <c r="GY2869" s="12"/>
    </row>
    <row r="2870" spans="9:207" s="1" customFormat="1">
      <c r="I2870" s="3"/>
      <c r="P2870" s="60"/>
      <c r="Q2870" s="60"/>
      <c r="R2870" s="60"/>
      <c r="T2870" s="3"/>
      <c r="U2870" s="5"/>
      <c r="V2870" s="3"/>
      <c r="W2870" s="5"/>
      <c r="AE2870" s="7"/>
      <c r="AM2870" s="8"/>
      <c r="AT2870" s="9"/>
      <c r="GY2870" s="12"/>
    </row>
    <row r="2871" spans="9:207" s="1" customFormat="1">
      <c r="I2871" s="3"/>
      <c r="P2871" s="60"/>
      <c r="Q2871" s="60"/>
      <c r="R2871" s="60"/>
      <c r="T2871" s="3"/>
      <c r="U2871" s="5"/>
      <c r="V2871" s="3"/>
      <c r="W2871" s="5"/>
      <c r="AE2871" s="7"/>
      <c r="AM2871" s="8"/>
      <c r="AT2871" s="9"/>
      <c r="GY2871" s="12"/>
    </row>
    <row r="2872" spans="9:207" s="1" customFormat="1">
      <c r="I2872" s="3"/>
      <c r="P2872" s="60"/>
      <c r="Q2872" s="60"/>
      <c r="R2872" s="60"/>
      <c r="T2872" s="3"/>
      <c r="U2872" s="5"/>
      <c r="V2872" s="3"/>
      <c r="W2872" s="5"/>
      <c r="AE2872" s="7"/>
      <c r="AM2872" s="8"/>
      <c r="AT2872" s="9"/>
      <c r="GY2872" s="12"/>
    </row>
    <row r="2873" spans="9:207" s="1" customFormat="1">
      <c r="I2873" s="3"/>
      <c r="P2873" s="60"/>
      <c r="Q2873" s="60"/>
      <c r="R2873" s="60"/>
      <c r="T2873" s="3"/>
      <c r="U2873" s="5"/>
      <c r="V2873" s="3"/>
      <c r="W2873" s="5"/>
      <c r="AE2873" s="7"/>
      <c r="AM2873" s="8"/>
      <c r="AT2873" s="9"/>
      <c r="GY2873" s="12"/>
    </row>
    <row r="2874" spans="9:207" s="1" customFormat="1">
      <c r="I2874" s="3"/>
      <c r="P2874" s="60"/>
      <c r="Q2874" s="60"/>
      <c r="R2874" s="60"/>
      <c r="T2874" s="3"/>
      <c r="U2874" s="5"/>
      <c r="V2874" s="3"/>
      <c r="W2874" s="5"/>
      <c r="AE2874" s="7"/>
      <c r="AM2874" s="8"/>
      <c r="AT2874" s="9"/>
      <c r="GY2874" s="12"/>
    </row>
    <row r="2875" spans="9:207" s="1" customFormat="1">
      <c r="I2875" s="3"/>
      <c r="P2875" s="60"/>
      <c r="Q2875" s="60"/>
      <c r="R2875" s="60"/>
      <c r="T2875" s="3"/>
      <c r="U2875" s="5"/>
      <c r="V2875" s="3"/>
      <c r="W2875" s="5"/>
      <c r="AE2875" s="7"/>
      <c r="AM2875" s="8"/>
      <c r="AT2875" s="9"/>
      <c r="GY2875" s="12"/>
    </row>
    <row r="2876" spans="9:207" s="1" customFormat="1">
      <c r="I2876" s="3"/>
      <c r="P2876" s="60"/>
      <c r="Q2876" s="60"/>
      <c r="R2876" s="60"/>
      <c r="T2876" s="3"/>
      <c r="U2876" s="5"/>
      <c r="V2876" s="3"/>
      <c r="W2876" s="5"/>
      <c r="AE2876" s="7"/>
      <c r="AM2876" s="8"/>
      <c r="AT2876" s="9"/>
      <c r="GY2876" s="12"/>
    </row>
    <row r="2877" spans="9:207" s="1" customFormat="1">
      <c r="I2877" s="3"/>
      <c r="P2877" s="60"/>
      <c r="Q2877" s="60"/>
      <c r="R2877" s="60"/>
      <c r="T2877" s="3"/>
      <c r="U2877" s="5"/>
      <c r="V2877" s="3"/>
      <c r="W2877" s="5"/>
      <c r="AE2877" s="7"/>
      <c r="AM2877" s="8"/>
      <c r="AT2877" s="9"/>
      <c r="GY2877" s="12"/>
    </row>
    <row r="2878" spans="9:207" s="1" customFormat="1">
      <c r="I2878" s="3"/>
      <c r="P2878" s="60"/>
      <c r="Q2878" s="60"/>
      <c r="R2878" s="60"/>
      <c r="T2878" s="3"/>
      <c r="U2878" s="5"/>
      <c r="V2878" s="3"/>
      <c r="W2878" s="5"/>
      <c r="AE2878" s="7"/>
      <c r="AM2878" s="8"/>
      <c r="AT2878" s="9"/>
      <c r="GY2878" s="12"/>
    </row>
    <row r="2879" spans="9:207" s="1" customFormat="1">
      <c r="I2879" s="3"/>
      <c r="P2879" s="60"/>
      <c r="Q2879" s="60"/>
      <c r="R2879" s="60"/>
      <c r="T2879" s="3"/>
      <c r="U2879" s="5"/>
      <c r="V2879" s="3"/>
      <c r="W2879" s="5"/>
      <c r="AE2879" s="7"/>
      <c r="AM2879" s="8"/>
      <c r="AT2879" s="9"/>
      <c r="GY2879" s="12"/>
    </row>
    <row r="2880" spans="9:207" s="1" customFormat="1">
      <c r="I2880" s="3"/>
      <c r="P2880" s="60"/>
      <c r="Q2880" s="60"/>
      <c r="R2880" s="60"/>
      <c r="T2880" s="3"/>
      <c r="U2880" s="5"/>
      <c r="V2880" s="3"/>
      <c r="W2880" s="5"/>
      <c r="AE2880" s="7"/>
      <c r="AM2880" s="8"/>
      <c r="AT2880" s="9"/>
      <c r="GY2880" s="12"/>
    </row>
    <row r="2881" spans="9:207" s="1" customFormat="1">
      <c r="I2881" s="3"/>
      <c r="P2881" s="60"/>
      <c r="Q2881" s="60"/>
      <c r="R2881" s="60"/>
      <c r="T2881" s="3"/>
      <c r="U2881" s="5"/>
      <c r="V2881" s="3"/>
      <c r="W2881" s="5"/>
      <c r="AE2881" s="7"/>
      <c r="AM2881" s="8"/>
      <c r="AT2881" s="9"/>
      <c r="GY2881" s="12"/>
    </row>
    <row r="2882" spans="9:207" s="1" customFormat="1">
      <c r="I2882" s="3"/>
      <c r="P2882" s="60"/>
      <c r="Q2882" s="60"/>
      <c r="R2882" s="60"/>
      <c r="T2882" s="3"/>
      <c r="U2882" s="5"/>
      <c r="V2882" s="3"/>
      <c r="W2882" s="5"/>
      <c r="AE2882" s="7"/>
      <c r="AM2882" s="8"/>
      <c r="AT2882" s="9"/>
      <c r="GY2882" s="12"/>
    </row>
    <row r="2883" spans="9:207" s="1" customFormat="1">
      <c r="I2883" s="3"/>
      <c r="P2883" s="60"/>
      <c r="Q2883" s="60"/>
      <c r="R2883" s="60"/>
      <c r="T2883" s="3"/>
      <c r="U2883" s="5"/>
      <c r="V2883" s="3"/>
      <c r="W2883" s="5"/>
      <c r="AE2883" s="7"/>
      <c r="AM2883" s="8"/>
      <c r="AT2883" s="9"/>
      <c r="GY2883" s="12"/>
    </row>
    <row r="2884" spans="9:207" s="1" customFormat="1">
      <c r="I2884" s="3"/>
      <c r="P2884" s="60"/>
      <c r="Q2884" s="60"/>
      <c r="R2884" s="60"/>
      <c r="T2884" s="3"/>
      <c r="U2884" s="5"/>
      <c r="V2884" s="3"/>
      <c r="W2884" s="5"/>
      <c r="AE2884" s="7"/>
      <c r="AM2884" s="8"/>
      <c r="AT2884" s="9"/>
      <c r="GY2884" s="12"/>
    </row>
    <row r="2885" spans="9:207" s="1" customFormat="1">
      <c r="I2885" s="3"/>
      <c r="P2885" s="60"/>
      <c r="Q2885" s="60"/>
      <c r="R2885" s="60"/>
      <c r="T2885" s="3"/>
      <c r="U2885" s="5"/>
      <c r="V2885" s="3"/>
      <c r="W2885" s="5"/>
      <c r="AE2885" s="7"/>
      <c r="AM2885" s="8"/>
      <c r="AT2885" s="9"/>
      <c r="GY2885" s="12"/>
    </row>
    <row r="2886" spans="9:207" s="1" customFormat="1">
      <c r="I2886" s="3"/>
      <c r="P2886" s="60"/>
      <c r="Q2886" s="60"/>
      <c r="R2886" s="60"/>
      <c r="T2886" s="3"/>
      <c r="U2886" s="5"/>
      <c r="V2886" s="3"/>
      <c r="W2886" s="5"/>
      <c r="AE2886" s="7"/>
      <c r="AM2886" s="8"/>
      <c r="AT2886" s="9"/>
      <c r="GY2886" s="12"/>
    </row>
    <row r="2887" spans="9:207" s="1" customFormat="1">
      <c r="I2887" s="3"/>
      <c r="P2887" s="60"/>
      <c r="Q2887" s="60"/>
      <c r="R2887" s="60"/>
      <c r="T2887" s="3"/>
      <c r="U2887" s="5"/>
      <c r="V2887" s="3"/>
      <c r="W2887" s="5"/>
      <c r="AE2887" s="7"/>
      <c r="AM2887" s="8"/>
      <c r="AT2887" s="9"/>
      <c r="GY2887" s="12"/>
    </row>
    <row r="2888" spans="9:207" s="1" customFormat="1">
      <c r="I2888" s="3"/>
      <c r="P2888" s="60"/>
      <c r="Q2888" s="60"/>
      <c r="R2888" s="60"/>
      <c r="T2888" s="3"/>
      <c r="U2888" s="5"/>
      <c r="V2888" s="3"/>
      <c r="W2888" s="5"/>
      <c r="AE2888" s="7"/>
      <c r="AM2888" s="8"/>
      <c r="AT2888" s="9"/>
      <c r="GY2888" s="12"/>
    </row>
    <row r="2889" spans="9:207" s="1" customFormat="1">
      <c r="I2889" s="3"/>
      <c r="P2889" s="60"/>
      <c r="Q2889" s="60"/>
      <c r="R2889" s="60"/>
      <c r="T2889" s="3"/>
      <c r="U2889" s="5"/>
      <c r="V2889" s="3"/>
      <c r="W2889" s="5"/>
      <c r="AE2889" s="7"/>
      <c r="AM2889" s="8"/>
      <c r="AT2889" s="9"/>
      <c r="GY2889" s="12"/>
    </row>
    <row r="2890" spans="9:207" s="1" customFormat="1">
      <c r="I2890" s="3"/>
      <c r="P2890" s="60"/>
      <c r="Q2890" s="60"/>
      <c r="R2890" s="60"/>
      <c r="T2890" s="3"/>
      <c r="U2890" s="5"/>
      <c r="V2890" s="3"/>
      <c r="W2890" s="5"/>
      <c r="AE2890" s="7"/>
      <c r="AM2890" s="8"/>
      <c r="AT2890" s="9"/>
      <c r="GY2890" s="12"/>
    </row>
    <row r="2891" spans="9:207" s="1" customFormat="1">
      <c r="I2891" s="3"/>
      <c r="P2891" s="60"/>
      <c r="Q2891" s="60"/>
      <c r="R2891" s="60"/>
      <c r="T2891" s="3"/>
      <c r="U2891" s="5"/>
      <c r="V2891" s="3"/>
      <c r="W2891" s="5"/>
      <c r="AE2891" s="7"/>
      <c r="AM2891" s="8"/>
      <c r="AT2891" s="9"/>
      <c r="GY2891" s="12"/>
    </row>
    <row r="2892" spans="9:207" s="1" customFormat="1">
      <c r="I2892" s="3"/>
      <c r="P2892" s="60"/>
      <c r="Q2892" s="60"/>
      <c r="R2892" s="60"/>
      <c r="T2892" s="3"/>
      <c r="U2892" s="5"/>
      <c r="V2892" s="3"/>
      <c r="W2892" s="5"/>
      <c r="AE2892" s="7"/>
      <c r="AM2892" s="8"/>
      <c r="AT2892" s="9"/>
      <c r="GY2892" s="12"/>
    </row>
    <row r="2893" spans="9:207" s="1" customFormat="1">
      <c r="I2893" s="3"/>
      <c r="P2893" s="60"/>
      <c r="Q2893" s="60"/>
      <c r="R2893" s="60"/>
      <c r="T2893" s="3"/>
      <c r="U2893" s="5"/>
      <c r="V2893" s="3"/>
      <c r="W2893" s="5"/>
      <c r="AE2893" s="7"/>
      <c r="AM2893" s="8"/>
      <c r="AT2893" s="9"/>
      <c r="GY2893" s="12"/>
    </row>
    <row r="2894" spans="9:207" s="1" customFormat="1">
      <c r="I2894" s="3"/>
      <c r="P2894" s="60"/>
      <c r="Q2894" s="60"/>
      <c r="R2894" s="60"/>
      <c r="T2894" s="3"/>
      <c r="U2894" s="5"/>
      <c r="V2894" s="3"/>
      <c r="W2894" s="5"/>
      <c r="AE2894" s="7"/>
      <c r="AM2894" s="8"/>
      <c r="AT2894" s="9"/>
      <c r="GY2894" s="12"/>
    </row>
    <row r="2895" spans="9:207" s="1" customFormat="1">
      <c r="I2895" s="3"/>
      <c r="P2895" s="60"/>
      <c r="Q2895" s="60"/>
      <c r="R2895" s="60"/>
      <c r="T2895" s="3"/>
      <c r="U2895" s="5"/>
      <c r="V2895" s="3"/>
      <c r="W2895" s="5"/>
      <c r="AE2895" s="7"/>
      <c r="AM2895" s="8"/>
      <c r="AT2895" s="9"/>
      <c r="GY2895" s="12"/>
    </row>
    <row r="2896" spans="9:207" s="1" customFormat="1">
      <c r="I2896" s="3"/>
      <c r="P2896" s="60"/>
      <c r="Q2896" s="60"/>
      <c r="R2896" s="60"/>
      <c r="T2896" s="3"/>
      <c r="U2896" s="5"/>
      <c r="V2896" s="3"/>
      <c r="W2896" s="5"/>
      <c r="AE2896" s="7"/>
      <c r="AM2896" s="8"/>
      <c r="AT2896" s="9"/>
      <c r="GY2896" s="12"/>
    </row>
    <row r="2897" spans="9:207" s="1" customFormat="1">
      <c r="I2897" s="3"/>
      <c r="P2897" s="60"/>
      <c r="Q2897" s="60"/>
      <c r="R2897" s="60"/>
      <c r="T2897" s="3"/>
      <c r="U2897" s="5"/>
      <c r="V2897" s="3"/>
      <c r="W2897" s="5"/>
      <c r="AE2897" s="7"/>
      <c r="AM2897" s="8"/>
      <c r="AT2897" s="9"/>
      <c r="GY2897" s="12"/>
    </row>
    <row r="2898" spans="9:207" s="1" customFormat="1">
      <c r="I2898" s="3"/>
      <c r="P2898" s="60"/>
      <c r="Q2898" s="60"/>
      <c r="R2898" s="60"/>
      <c r="T2898" s="3"/>
      <c r="U2898" s="5"/>
      <c r="V2898" s="3"/>
      <c r="W2898" s="5"/>
      <c r="AE2898" s="7"/>
      <c r="AM2898" s="8"/>
      <c r="AT2898" s="9"/>
      <c r="GY2898" s="12"/>
    </row>
    <row r="2899" spans="9:207" s="1" customFormat="1">
      <c r="I2899" s="3"/>
      <c r="P2899" s="60"/>
      <c r="Q2899" s="60"/>
      <c r="R2899" s="60"/>
      <c r="T2899" s="3"/>
      <c r="U2899" s="5"/>
      <c r="V2899" s="3"/>
      <c r="W2899" s="5"/>
      <c r="AE2899" s="7"/>
      <c r="AM2899" s="8"/>
      <c r="AT2899" s="9"/>
      <c r="GY2899" s="12"/>
    </row>
    <row r="2900" spans="9:207" s="1" customFormat="1">
      <c r="I2900" s="3"/>
      <c r="P2900" s="60"/>
      <c r="Q2900" s="60"/>
      <c r="R2900" s="60"/>
      <c r="T2900" s="3"/>
      <c r="U2900" s="5"/>
      <c r="V2900" s="3"/>
      <c r="W2900" s="5"/>
      <c r="AE2900" s="7"/>
      <c r="AM2900" s="8"/>
      <c r="AT2900" s="9"/>
      <c r="GY2900" s="12"/>
    </row>
    <row r="2901" spans="9:207" s="1" customFormat="1">
      <c r="I2901" s="3"/>
      <c r="P2901" s="60"/>
      <c r="Q2901" s="60"/>
      <c r="R2901" s="60"/>
      <c r="T2901" s="3"/>
      <c r="U2901" s="5"/>
      <c r="V2901" s="3"/>
      <c r="W2901" s="5"/>
      <c r="AE2901" s="7"/>
      <c r="AM2901" s="8"/>
      <c r="AT2901" s="9"/>
      <c r="GY2901" s="12"/>
    </row>
    <row r="2902" spans="9:207" s="1" customFormat="1">
      <c r="I2902" s="3"/>
      <c r="P2902" s="60"/>
      <c r="Q2902" s="60"/>
      <c r="R2902" s="60"/>
      <c r="T2902" s="3"/>
      <c r="U2902" s="5"/>
      <c r="V2902" s="3"/>
      <c r="W2902" s="5"/>
      <c r="AE2902" s="7"/>
      <c r="AM2902" s="8"/>
      <c r="AT2902" s="9"/>
      <c r="GY2902" s="12"/>
    </row>
    <row r="2903" spans="9:207" s="1" customFormat="1">
      <c r="I2903" s="3"/>
      <c r="P2903" s="60"/>
      <c r="Q2903" s="60"/>
      <c r="R2903" s="60"/>
      <c r="T2903" s="3"/>
      <c r="U2903" s="5"/>
      <c r="V2903" s="3"/>
      <c r="W2903" s="5"/>
      <c r="AE2903" s="7"/>
      <c r="AM2903" s="8"/>
      <c r="AT2903" s="9"/>
      <c r="GY2903" s="12"/>
    </row>
    <row r="2904" spans="9:207" s="1" customFormat="1">
      <c r="I2904" s="3"/>
      <c r="P2904" s="60"/>
      <c r="Q2904" s="60"/>
      <c r="R2904" s="60"/>
      <c r="T2904" s="3"/>
      <c r="U2904" s="5"/>
      <c r="V2904" s="3"/>
      <c r="W2904" s="5"/>
      <c r="AE2904" s="7"/>
      <c r="AM2904" s="8"/>
      <c r="AT2904" s="9"/>
      <c r="GY2904" s="12"/>
    </row>
    <row r="2905" spans="9:207" s="1" customFormat="1">
      <c r="I2905" s="3"/>
      <c r="P2905" s="60"/>
      <c r="Q2905" s="60"/>
      <c r="R2905" s="60"/>
      <c r="T2905" s="3"/>
      <c r="U2905" s="5"/>
      <c r="V2905" s="3"/>
      <c r="W2905" s="5"/>
      <c r="AE2905" s="7"/>
      <c r="AM2905" s="8"/>
      <c r="AT2905" s="9"/>
      <c r="GY2905" s="12"/>
    </row>
    <row r="2906" spans="9:207" s="1" customFormat="1">
      <c r="I2906" s="3"/>
      <c r="P2906" s="60"/>
      <c r="Q2906" s="60"/>
      <c r="R2906" s="60"/>
      <c r="T2906" s="3"/>
      <c r="U2906" s="5"/>
      <c r="V2906" s="3"/>
      <c r="W2906" s="5"/>
      <c r="AE2906" s="7"/>
      <c r="AM2906" s="8"/>
      <c r="AT2906" s="9"/>
      <c r="GY2906" s="12"/>
    </row>
    <row r="2907" spans="9:207" s="1" customFormat="1">
      <c r="I2907" s="3"/>
      <c r="P2907" s="60"/>
      <c r="Q2907" s="60"/>
      <c r="R2907" s="60"/>
      <c r="T2907" s="3"/>
      <c r="U2907" s="5"/>
      <c r="V2907" s="3"/>
      <c r="W2907" s="5"/>
      <c r="AE2907" s="7"/>
      <c r="AM2907" s="8"/>
      <c r="AT2907" s="9"/>
      <c r="GY2907" s="12"/>
    </row>
    <row r="2908" spans="9:207" s="1" customFormat="1">
      <c r="I2908" s="3"/>
      <c r="P2908" s="60"/>
      <c r="Q2908" s="60"/>
      <c r="R2908" s="60"/>
      <c r="T2908" s="3"/>
      <c r="U2908" s="5"/>
      <c r="V2908" s="3"/>
      <c r="W2908" s="5"/>
      <c r="AE2908" s="7"/>
      <c r="AM2908" s="8"/>
      <c r="AT2908" s="9"/>
      <c r="GY2908" s="12"/>
    </row>
    <row r="2909" spans="9:207" s="1" customFormat="1">
      <c r="I2909" s="3"/>
      <c r="P2909" s="60"/>
      <c r="Q2909" s="60"/>
      <c r="R2909" s="60"/>
      <c r="T2909" s="3"/>
      <c r="U2909" s="5"/>
      <c r="V2909" s="3"/>
      <c r="W2909" s="5"/>
      <c r="AE2909" s="7"/>
      <c r="AM2909" s="8"/>
      <c r="AT2909" s="9"/>
      <c r="GY2909" s="12"/>
    </row>
    <row r="2910" spans="9:207" s="1" customFormat="1">
      <c r="I2910" s="3"/>
      <c r="P2910" s="60"/>
      <c r="Q2910" s="60"/>
      <c r="R2910" s="60"/>
      <c r="T2910" s="3"/>
      <c r="U2910" s="5"/>
      <c r="V2910" s="3"/>
      <c r="W2910" s="5"/>
      <c r="AE2910" s="7"/>
      <c r="AM2910" s="8"/>
      <c r="AT2910" s="9"/>
      <c r="GY2910" s="12"/>
    </row>
    <row r="2911" spans="9:207" s="1" customFormat="1">
      <c r="I2911" s="3"/>
      <c r="P2911" s="60"/>
      <c r="Q2911" s="60"/>
      <c r="R2911" s="60"/>
      <c r="T2911" s="3"/>
      <c r="U2911" s="5"/>
      <c r="V2911" s="3"/>
      <c r="W2911" s="5"/>
      <c r="AE2911" s="7"/>
      <c r="AM2911" s="8"/>
      <c r="AT2911" s="9"/>
      <c r="GY2911" s="12"/>
    </row>
    <row r="2912" spans="9:207" s="1" customFormat="1">
      <c r="I2912" s="3"/>
      <c r="P2912" s="60"/>
      <c r="Q2912" s="60"/>
      <c r="R2912" s="60"/>
      <c r="T2912" s="3"/>
      <c r="U2912" s="5"/>
      <c r="V2912" s="3"/>
      <c r="W2912" s="5"/>
      <c r="AE2912" s="7"/>
      <c r="AM2912" s="8"/>
      <c r="AT2912" s="9"/>
      <c r="GY2912" s="12"/>
    </row>
    <row r="2913" spans="9:207" s="1" customFormat="1">
      <c r="I2913" s="3"/>
      <c r="P2913" s="60"/>
      <c r="Q2913" s="60"/>
      <c r="R2913" s="60"/>
      <c r="T2913" s="3"/>
      <c r="U2913" s="5"/>
      <c r="V2913" s="3"/>
      <c r="W2913" s="5"/>
      <c r="AE2913" s="7"/>
      <c r="AM2913" s="8"/>
      <c r="AT2913" s="9"/>
      <c r="GY2913" s="12"/>
    </row>
    <row r="2914" spans="9:207" s="1" customFormat="1">
      <c r="I2914" s="3"/>
      <c r="P2914" s="60"/>
      <c r="Q2914" s="60"/>
      <c r="R2914" s="60"/>
      <c r="T2914" s="3"/>
      <c r="U2914" s="5"/>
      <c r="V2914" s="3"/>
      <c r="W2914" s="5"/>
      <c r="AE2914" s="7"/>
      <c r="AM2914" s="8"/>
      <c r="AT2914" s="9"/>
      <c r="GY2914" s="12"/>
    </row>
    <row r="2915" spans="9:207" s="1" customFormat="1">
      <c r="I2915" s="3"/>
      <c r="P2915" s="60"/>
      <c r="Q2915" s="60"/>
      <c r="R2915" s="60"/>
      <c r="T2915" s="3"/>
      <c r="U2915" s="5"/>
      <c r="V2915" s="3"/>
      <c r="W2915" s="5"/>
      <c r="AE2915" s="7"/>
      <c r="AM2915" s="8"/>
      <c r="AT2915" s="9"/>
      <c r="GY2915" s="12"/>
    </row>
    <row r="2916" spans="9:207" s="1" customFormat="1">
      <c r="I2916" s="3"/>
      <c r="P2916" s="60"/>
      <c r="Q2916" s="60"/>
      <c r="R2916" s="60"/>
      <c r="T2916" s="3"/>
      <c r="U2916" s="5"/>
      <c r="V2916" s="3"/>
      <c r="W2916" s="5"/>
      <c r="AE2916" s="7"/>
      <c r="AM2916" s="8"/>
      <c r="AT2916" s="9"/>
      <c r="GY2916" s="12"/>
    </row>
    <row r="2917" spans="9:207" s="1" customFormat="1">
      <c r="I2917" s="3"/>
      <c r="P2917" s="60"/>
      <c r="Q2917" s="60"/>
      <c r="R2917" s="60"/>
      <c r="T2917" s="3"/>
      <c r="U2917" s="5"/>
      <c r="V2917" s="3"/>
      <c r="W2917" s="5"/>
      <c r="AE2917" s="7"/>
      <c r="AM2917" s="8"/>
      <c r="AT2917" s="9"/>
      <c r="GY2917" s="12"/>
    </row>
    <row r="2918" spans="9:207" s="1" customFormat="1">
      <c r="I2918" s="3"/>
      <c r="P2918" s="60"/>
      <c r="Q2918" s="60"/>
      <c r="R2918" s="60"/>
      <c r="T2918" s="3"/>
      <c r="U2918" s="5"/>
      <c r="V2918" s="3"/>
      <c r="W2918" s="5"/>
      <c r="AE2918" s="7"/>
      <c r="AM2918" s="8"/>
      <c r="AT2918" s="9"/>
      <c r="GY2918" s="12"/>
    </row>
    <row r="2919" spans="9:207" s="1" customFormat="1">
      <c r="I2919" s="3"/>
      <c r="P2919" s="60"/>
      <c r="Q2919" s="60"/>
      <c r="R2919" s="60"/>
      <c r="T2919" s="3"/>
      <c r="U2919" s="5"/>
      <c r="V2919" s="3"/>
      <c r="W2919" s="5"/>
      <c r="AE2919" s="7"/>
      <c r="AM2919" s="8"/>
      <c r="AT2919" s="9"/>
      <c r="GY2919" s="12"/>
    </row>
    <row r="2920" spans="9:207" s="1" customFormat="1">
      <c r="I2920" s="3"/>
      <c r="P2920" s="60"/>
      <c r="Q2920" s="60"/>
      <c r="R2920" s="60"/>
      <c r="T2920" s="3"/>
      <c r="U2920" s="5"/>
      <c r="V2920" s="3"/>
      <c r="W2920" s="5"/>
      <c r="AE2920" s="7"/>
      <c r="AM2920" s="8"/>
      <c r="AT2920" s="9"/>
      <c r="GY2920" s="12"/>
    </row>
    <row r="2921" spans="9:207" s="1" customFormat="1">
      <c r="I2921" s="3"/>
      <c r="P2921" s="60"/>
      <c r="Q2921" s="60"/>
      <c r="R2921" s="60"/>
      <c r="T2921" s="3"/>
      <c r="U2921" s="5"/>
      <c r="V2921" s="3"/>
      <c r="W2921" s="5"/>
      <c r="AE2921" s="7"/>
      <c r="AM2921" s="8"/>
      <c r="AT2921" s="9"/>
      <c r="GY2921" s="12"/>
    </row>
    <row r="2922" spans="9:207" s="1" customFormat="1">
      <c r="I2922" s="3"/>
      <c r="P2922" s="60"/>
      <c r="Q2922" s="60"/>
      <c r="R2922" s="60"/>
      <c r="T2922" s="3"/>
      <c r="U2922" s="5"/>
      <c r="V2922" s="3"/>
      <c r="W2922" s="5"/>
      <c r="AE2922" s="7"/>
      <c r="AM2922" s="8"/>
      <c r="AT2922" s="9"/>
      <c r="GY2922" s="12"/>
    </row>
    <row r="2923" spans="9:207" s="1" customFormat="1">
      <c r="I2923" s="3"/>
      <c r="P2923" s="60"/>
      <c r="Q2923" s="60"/>
      <c r="R2923" s="60"/>
      <c r="T2923" s="3"/>
      <c r="U2923" s="5"/>
      <c r="V2923" s="3"/>
      <c r="W2923" s="5"/>
      <c r="AE2923" s="7"/>
      <c r="AM2923" s="8"/>
      <c r="AT2923" s="9"/>
      <c r="GY2923" s="12"/>
    </row>
    <row r="2924" spans="9:207" s="1" customFormat="1">
      <c r="I2924" s="3"/>
      <c r="P2924" s="60"/>
      <c r="Q2924" s="60"/>
      <c r="R2924" s="60"/>
      <c r="T2924" s="3"/>
      <c r="U2924" s="5"/>
      <c r="V2924" s="3"/>
      <c r="W2924" s="5"/>
      <c r="AE2924" s="7"/>
      <c r="AM2924" s="8"/>
      <c r="AT2924" s="9"/>
      <c r="GY2924" s="12"/>
    </row>
    <row r="2925" spans="9:207" s="1" customFormat="1">
      <c r="I2925" s="3"/>
      <c r="P2925" s="60"/>
      <c r="Q2925" s="60"/>
      <c r="R2925" s="60"/>
      <c r="T2925" s="3"/>
      <c r="U2925" s="5"/>
      <c r="V2925" s="3"/>
      <c r="W2925" s="5"/>
      <c r="AE2925" s="7"/>
      <c r="AM2925" s="8"/>
      <c r="AT2925" s="9"/>
      <c r="GY2925" s="12"/>
    </row>
    <row r="2926" spans="9:207" s="1" customFormat="1">
      <c r="I2926" s="3"/>
      <c r="P2926" s="60"/>
      <c r="Q2926" s="60"/>
      <c r="R2926" s="60"/>
      <c r="T2926" s="3"/>
      <c r="U2926" s="5"/>
      <c r="V2926" s="3"/>
      <c r="W2926" s="5"/>
      <c r="AE2926" s="7"/>
      <c r="AM2926" s="8"/>
      <c r="AT2926" s="9"/>
      <c r="GY2926" s="12"/>
    </row>
    <row r="2927" spans="9:207" s="1" customFormat="1">
      <c r="I2927" s="3"/>
      <c r="P2927" s="60"/>
      <c r="Q2927" s="60"/>
      <c r="R2927" s="60"/>
      <c r="T2927" s="3"/>
      <c r="U2927" s="5"/>
      <c r="V2927" s="3"/>
      <c r="W2927" s="5"/>
      <c r="AE2927" s="7"/>
      <c r="AM2927" s="8"/>
      <c r="AT2927" s="9"/>
      <c r="GY2927" s="12"/>
    </row>
    <row r="2928" spans="9:207" s="1" customFormat="1">
      <c r="I2928" s="3"/>
      <c r="P2928" s="60"/>
      <c r="Q2928" s="60"/>
      <c r="R2928" s="60"/>
      <c r="T2928" s="3"/>
      <c r="U2928" s="5"/>
      <c r="V2928" s="3"/>
      <c r="W2928" s="5"/>
      <c r="AE2928" s="7"/>
      <c r="AM2928" s="8"/>
      <c r="AT2928" s="9"/>
      <c r="GY2928" s="12"/>
    </row>
    <row r="2929" spans="9:207" s="1" customFormat="1">
      <c r="I2929" s="3"/>
      <c r="P2929" s="60"/>
      <c r="Q2929" s="60"/>
      <c r="R2929" s="60"/>
      <c r="T2929" s="3"/>
      <c r="U2929" s="5"/>
      <c r="V2929" s="3"/>
      <c r="W2929" s="5"/>
      <c r="AE2929" s="7"/>
      <c r="AM2929" s="8"/>
      <c r="AT2929" s="9"/>
      <c r="GY2929" s="12"/>
    </row>
    <row r="2930" spans="9:207" s="1" customFormat="1">
      <c r="I2930" s="3"/>
      <c r="P2930" s="60"/>
      <c r="Q2930" s="60"/>
      <c r="R2930" s="60"/>
      <c r="T2930" s="3"/>
      <c r="U2930" s="5"/>
      <c r="V2930" s="3"/>
      <c r="W2930" s="5"/>
      <c r="AE2930" s="7"/>
      <c r="AM2930" s="8"/>
      <c r="AT2930" s="9"/>
      <c r="GY2930" s="12"/>
    </row>
    <row r="2931" spans="9:207" s="1" customFormat="1">
      <c r="I2931" s="3"/>
      <c r="P2931" s="60"/>
      <c r="Q2931" s="60"/>
      <c r="R2931" s="60"/>
      <c r="T2931" s="3"/>
      <c r="U2931" s="5"/>
      <c r="V2931" s="3"/>
      <c r="W2931" s="5"/>
      <c r="AE2931" s="7"/>
      <c r="AM2931" s="8"/>
      <c r="AT2931" s="9"/>
      <c r="GY2931" s="12"/>
    </row>
    <row r="2932" spans="9:207" s="1" customFormat="1">
      <c r="I2932" s="3"/>
      <c r="P2932" s="60"/>
      <c r="Q2932" s="60"/>
      <c r="R2932" s="60"/>
      <c r="T2932" s="3"/>
      <c r="U2932" s="5"/>
      <c r="V2932" s="3"/>
      <c r="W2932" s="5"/>
      <c r="AE2932" s="7"/>
      <c r="AM2932" s="8"/>
      <c r="AT2932" s="9"/>
      <c r="GY2932" s="12"/>
    </row>
    <row r="2933" spans="9:207" s="1" customFormat="1">
      <c r="I2933" s="3"/>
      <c r="P2933" s="60"/>
      <c r="Q2933" s="60"/>
      <c r="R2933" s="60"/>
      <c r="T2933" s="3"/>
      <c r="U2933" s="5"/>
      <c r="V2933" s="3"/>
      <c r="W2933" s="5"/>
      <c r="AE2933" s="7"/>
      <c r="AM2933" s="8"/>
      <c r="AT2933" s="9"/>
      <c r="GY2933" s="12"/>
    </row>
    <row r="2934" spans="9:207" s="1" customFormat="1">
      <c r="I2934" s="3"/>
      <c r="P2934" s="60"/>
      <c r="Q2934" s="60"/>
      <c r="R2934" s="60"/>
      <c r="T2934" s="3"/>
      <c r="U2934" s="5"/>
      <c r="V2934" s="3"/>
      <c r="W2934" s="5"/>
      <c r="AE2934" s="7"/>
      <c r="AM2934" s="8"/>
      <c r="AT2934" s="9"/>
      <c r="GY2934" s="12"/>
    </row>
    <row r="2935" spans="9:207" s="1" customFormat="1">
      <c r="I2935" s="3"/>
      <c r="P2935" s="60"/>
      <c r="Q2935" s="60"/>
      <c r="R2935" s="60"/>
      <c r="T2935" s="3"/>
      <c r="U2935" s="5"/>
      <c r="V2935" s="3"/>
      <c r="W2935" s="5"/>
      <c r="AE2935" s="7"/>
      <c r="AM2935" s="8"/>
      <c r="AT2935" s="9"/>
      <c r="GY2935" s="12"/>
    </row>
    <row r="2936" spans="9:207" s="1" customFormat="1">
      <c r="I2936" s="3"/>
      <c r="P2936" s="60"/>
      <c r="Q2936" s="60"/>
      <c r="R2936" s="60"/>
      <c r="T2936" s="3"/>
      <c r="U2936" s="5"/>
      <c r="V2936" s="3"/>
      <c r="W2936" s="5"/>
      <c r="AE2936" s="7"/>
      <c r="AM2936" s="8"/>
      <c r="AT2936" s="9"/>
      <c r="GY2936" s="12"/>
    </row>
    <row r="2937" spans="9:207" s="1" customFormat="1">
      <c r="I2937" s="3"/>
      <c r="P2937" s="60"/>
      <c r="Q2937" s="60"/>
      <c r="R2937" s="60"/>
      <c r="T2937" s="3"/>
      <c r="U2937" s="5"/>
      <c r="V2937" s="3"/>
      <c r="W2937" s="5"/>
      <c r="AE2937" s="7"/>
      <c r="AM2937" s="8"/>
      <c r="AT2937" s="9"/>
      <c r="GY2937" s="12"/>
    </row>
    <row r="2938" spans="9:207" s="1" customFormat="1">
      <c r="I2938" s="3"/>
      <c r="P2938" s="60"/>
      <c r="Q2938" s="60"/>
      <c r="R2938" s="60"/>
      <c r="T2938" s="3"/>
      <c r="U2938" s="5"/>
      <c r="V2938" s="3"/>
      <c r="W2938" s="5"/>
      <c r="AE2938" s="7"/>
      <c r="AM2938" s="8"/>
      <c r="AT2938" s="9"/>
      <c r="GY2938" s="12"/>
    </row>
    <row r="2939" spans="9:207" s="1" customFormat="1">
      <c r="I2939" s="3"/>
      <c r="P2939" s="60"/>
      <c r="Q2939" s="60"/>
      <c r="R2939" s="60"/>
      <c r="T2939" s="3"/>
      <c r="U2939" s="5"/>
      <c r="V2939" s="3"/>
      <c r="W2939" s="5"/>
      <c r="AE2939" s="7"/>
      <c r="AM2939" s="8"/>
      <c r="AT2939" s="9"/>
      <c r="GY2939" s="12"/>
    </row>
    <row r="2940" spans="9:207" s="1" customFormat="1">
      <c r="I2940" s="3"/>
      <c r="P2940" s="60"/>
      <c r="Q2940" s="60"/>
      <c r="R2940" s="60"/>
      <c r="T2940" s="3"/>
      <c r="U2940" s="5"/>
      <c r="V2940" s="3"/>
      <c r="W2940" s="5"/>
      <c r="AE2940" s="7"/>
      <c r="AM2940" s="8"/>
      <c r="AT2940" s="9"/>
      <c r="GY2940" s="12"/>
    </row>
    <row r="2941" spans="9:207" s="1" customFormat="1">
      <c r="I2941" s="3"/>
      <c r="P2941" s="60"/>
      <c r="Q2941" s="60"/>
      <c r="R2941" s="60"/>
      <c r="T2941" s="3"/>
      <c r="U2941" s="5"/>
      <c r="V2941" s="3"/>
      <c r="W2941" s="5"/>
      <c r="AE2941" s="7"/>
      <c r="AM2941" s="8"/>
      <c r="AT2941" s="9"/>
      <c r="GY2941" s="12"/>
    </row>
    <row r="2942" spans="9:207" s="1" customFormat="1">
      <c r="I2942" s="3"/>
      <c r="P2942" s="60"/>
      <c r="Q2942" s="60"/>
      <c r="R2942" s="60"/>
      <c r="T2942" s="3"/>
      <c r="U2942" s="5"/>
      <c r="V2942" s="3"/>
      <c r="W2942" s="5"/>
      <c r="AE2942" s="7"/>
      <c r="AM2942" s="8"/>
      <c r="AT2942" s="9"/>
      <c r="GY2942" s="12"/>
    </row>
    <row r="2943" spans="9:207" s="1" customFormat="1">
      <c r="I2943" s="3"/>
      <c r="P2943" s="60"/>
      <c r="Q2943" s="60"/>
      <c r="R2943" s="60"/>
      <c r="T2943" s="3"/>
      <c r="U2943" s="5"/>
      <c r="V2943" s="3"/>
      <c r="W2943" s="5"/>
      <c r="AE2943" s="7"/>
      <c r="AM2943" s="8"/>
      <c r="AT2943" s="9"/>
      <c r="GY2943" s="12"/>
    </row>
    <row r="2944" spans="9:207" s="1" customFormat="1">
      <c r="I2944" s="3"/>
      <c r="P2944" s="60"/>
      <c r="Q2944" s="60"/>
      <c r="R2944" s="60"/>
      <c r="T2944" s="3"/>
      <c r="U2944" s="5"/>
      <c r="V2944" s="3"/>
      <c r="W2944" s="5"/>
      <c r="AE2944" s="7"/>
      <c r="AM2944" s="8"/>
      <c r="AT2944" s="9"/>
      <c r="GY2944" s="12"/>
    </row>
    <row r="2945" spans="9:207" s="1" customFormat="1">
      <c r="I2945" s="3"/>
      <c r="P2945" s="60"/>
      <c r="Q2945" s="60"/>
      <c r="R2945" s="60"/>
      <c r="T2945" s="3"/>
      <c r="U2945" s="5"/>
      <c r="V2945" s="3"/>
      <c r="W2945" s="5"/>
      <c r="AE2945" s="7"/>
      <c r="AM2945" s="8"/>
      <c r="AT2945" s="9"/>
      <c r="GY2945" s="12"/>
    </row>
    <row r="2946" spans="9:207" s="1" customFormat="1">
      <c r="I2946" s="3"/>
      <c r="P2946" s="60"/>
      <c r="Q2946" s="60"/>
      <c r="R2946" s="60"/>
      <c r="T2946" s="3"/>
      <c r="U2946" s="5"/>
      <c r="V2946" s="3"/>
      <c r="W2946" s="5"/>
      <c r="AE2946" s="7"/>
      <c r="AM2946" s="8"/>
      <c r="AT2946" s="9"/>
      <c r="GY2946" s="12"/>
    </row>
    <row r="2947" spans="9:207" s="1" customFormat="1">
      <c r="I2947" s="3"/>
      <c r="P2947" s="60"/>
      <c r="Q2947" s="60"/>
      <c r="R2947" s="60"/>
      <c r="T2947" s="3"/>
      <c r="U2947" s="5"/>
      <c r="V2947" s="3"/>
      <c r="W2947" s="5"/>
      <c r="AE2947" s="7"/>
      <c r="AM2947" s="8"/>
      <c r="AT2947" s="9"/>
      <c r="GY2947" s="12"/>
    </row>
    <row r="2948" spans="9:207" s="1" customFormat="1">
      <c r="I2948" s="3"/>
      <c r="P2948" s="60"/>
      <c r="Q2948" s="60"/>
      <c r="R2948" s="60"/>
      <c r="T2948" s="3"/>
      <c r="U2948" s="5"/>
      <c r="V2948" s="3"/>
      <c r="W2948" s="5"/>
      <c r="AE2948" s="7"/>
      <c r="AM2948" s="8"/>
      <c r="AT2948" s="9"/>
      <c r="GY2948" s="12"/>
    </row>
    <row r="2949" spans="9:207" s="1" customFormat="1">
      <c r="I2949" s="3"/>
      <c r="P2949" s="60"/>
      <c r="Q2949" s="60"/>
      <c r="R2949" s="60"/>
      <c r="T2949" s="3"/>
      <c r="U2949" s="5"/>
      <c r="V2949" s="3"/>
      <c r="W2949" s="5"/>
      <c r="AE2949" s="7"/>
      <c r="AM2949" s="8"/>
      <c r="AT2949" s="9"/>
      <c r="GY2949" s="12"/>
    </row>
    <row r="2950" spans="9:207" s="1" customFormat="1">
      <c r="I2950" s="3"/>
      <c r="P2950" s="60"/>
      <c r="Q2950" s="60"/>
      <c r="R2950" s="60"/>
      <c r="T2950" s="3"/>
      <c r="U2950" s="5"/>
      <c r="V2950" s="3"/>
      <c r="W2950" s="5"/>
      <c r="AE2950" s="7"/>
      <c r="AM2950" s="8"/>
      <c r="AT2950" s="9"/>
      <c r="GY2950" s="12"/>
    </row>
    <row r="2951" spans="9:207" s="1" customFormat="1">
      <c r="I2951" s="3"/>
      <c r="P2951" s="60"/>
      <c r="Q2951" s="60"/>
      <c r="R2951" s="60"/>
      <c r="T2951" s="3"/>
      <c r="U2951" s="5"/>
      <c r="V2951" s="3"/>
      <c r="W2951" s="5"/>
      <c r="AE2951" s="7"/>
      <c r="AM2951" s="8"/>
      <c r="AT2951" s="9"/>
      <c r="GY2951" s="12"/>
    </row>
    <row r="2952" spans="9:207" s="1" customFormat="1">
      <c r="I2952" s="3"/>
      <c r="P2952" s="60"/>
      <c r="Q2952" s="60"/>
      <c r="R2952" s="60"/>
      <c r="T2952" s="3"/>
      <c r="U2952" s="5"/>
      <c r="V2952" s="3"/>
      <c r="W2952" s="5"/>
      <c r="AE2952" s="7"/>
      <c r="AM2952" s="8"/>
      <c r="AT2952" s="9"/>
      <c r="GY2952" s="12"/>
    </row>
    <row r="2953" spans="9:207" s="1" customFormat="1">
      <c r="I2953" s="3"/>
      <c r="P2953" s="60"/>
      <c r="Q2953" s="60"/>
      <c r="R2953" s="60"/>
      <c r="T2953" s="3"/>
      <c r="U2953" s="5"/>
      <c r="V2953" s="3"/>
      <c r="W2953" s="5"/>
      <c r="AE2953" s="7"/>
      <c r="AM2953" s="8"/>
      <c r="AT2953" s="9"/>
      <c r="GY2953" s="12"/>
    </row>
    <row r="2954" spans="9:207" s="1" customFormat="1">
      <c r="I2954" s="3"/>
      <c r="P2954" s="60"/>
      <c r="Q2954" s="60"/>
      <c r="R2954" s="60"/>
      <c r="T2954" s="3"/>
      <c r="U2954" s="5"/>
      <c r="V2954" s="3"/>
      <c r="W2954" s="5"/>
      <c r="AE2954" s="7"/>
      <c r="AM2954" s="8"/>
      <c r="AT2954" s="9"/>
      <c r="GY2954" s="12"/>
    </row>
    <row r="2955" spans="9:207" s="1" customFormat="1">
      <c r="I2955" s="3"/>
      <c r="P2955" s="60"/>
      <c r="Q2955" s="60"/>
      <c r="R2955" s="60"/>
      <c r="T2955" s="3"/>
      <c r="U2955" s="5"/>
      <c r="V2955" s="3"/>
      <c r="W2955" s="5"/>
      <c r="AE2955" s="7"/>
      <c r="AM2955" s="8"/>
      <c r="AT2955" s="9"/>
      <c r="GY2955" s="12"/>
    </row>
    <row r="2956" spans="9:207" s="1" customFormat="1">
      <c r="I2956" s="3"/>
      <c r="P2956" s="60"/>
      <c r="Q2956" s="60"/>
      <c r="R2956" s="60"/>
      <c r="T2956" s="3"/>
      <c r="U2956" s="5"/>
      <c r="V2956" s="3"/>
      <c r="W2956" s="5"/>
      <c r="AE2956" s="7"/>
      <c r="AM2956" s="8"/>
      <c r="AT2956" s="9"/>
      <c r="GY2956" s="12"/>
    </row>
    <row r="2957" spans="9:207" s="1" customFormat="1">
      <c r="I2957" s="3"/>
      <c r="P2957" s="60"/>
      <c r="Q2957" s="60"/>
      <c r="R2957" s="60"/>
      <c r="T2957" s="3"/>
      <c r="U2957" s="5"/>
      <c r="V2957" s="3"/>
      <c r="W2957" s="5"/>
      <c r="AE2957" s="7"/>
      <c r="AM2957" s="8"/>
      <c r="AT2957" s="9"/>
      <c r="GY2957" s="12"/>
    </row>
    <row r="2958" spans="9:207" s="1" customFormat="1">
      <c r="I2958" s="3"/>
      <c r="P2958" s="60"/>
      <c r="Q2958" s="60"/>
      <c r="R2958" s="60"/>
      <c r="T2958" s="3"/>
      <c r="U2958" s="5"/>
      <c r="V2958" s="3"/>
      <c r="W2958" s="5"/>
      <c r="AE2958" s="7"/>
      <c r="AM2958" s="8"/>
      <c r="AT2958" s="9"/>
      <c r="GY2958" s="12"/>
    </row>
    <row r="2959" spans="9:207" s="1" customFormat="1">
      <c r="I2959" s="3"/>
      <c r="P2959" s="60"/>
      <c r="Q2959" s="60"/>
      <c r="R2959" s="60"/>
      <c r="T2959" s="3"/>
      <c r="U2959" s="5"/>
      <c r="V2959" s="3"/>
      <c r="W2959" s="5"/>
      <c r="AE2959" s="7"/>
      <c r="AM2959" s="8"/>
      <c r="AT2959" s="9"/>
      <c r="GY2959" s="12"/>
    </row>
    <row r="2960" spans="9:207" s="1" customFormat="1">
      <c r="I2960" s="3"/>
      <c r="P2960" s="60"/>
      <c r="Q2960" s="60"/>
      <c r="R2960" s="60"/>
      <c r="T2960" s="3"/>
      <c r="U2960" s="5"/>
      <c r="V2960" s="3"/>
      <c r="W2960" s="5"/>
      <c r="AE2960" s="7"/>
      <c r="AM2960" s="8"/>
      <c r="AT2960" s="9"/>
      <c r="GY2960" s="12"/>
    </row>
    <row r="2961" spans="9:207" s="1" customFormat="1">
      <c r="I2961" s="3"/>
      <c r="P2961" s="60"/>
      <c r="Q2961" s="60"/>
      <c r="R2961" s="60"/>
      <c r="T2961" s="3"/>
      <c r="U2961" s="5"/>
      <c r="V2961" s="3"/>
      <c r="W2961" s="5"/>
      <c r="AE2961" s="7"/>
      <c r="AM2961" s="8"/>
      <c r="AT2961" s="9"/>
      <c r="GY2961" s="12"/>
    </row>
    <row r="2962" spans="9:207" s="1" customFormat="1">
      <c r="I2962" s="3"/>
      <c r="P2962" s="60"/>
      <c r="Q2962" s="60"/>
      <c r="R2962" s="60"/>
      <c r="T2962" s="3"/>
      <c r="U2962" s="5"/>
      <c r="V2962" s="3"/>
      <c r="W2962" s="5"/>
      <c r="AE2962" s="7"/>
      <c r="AM2962" s="8"/>
      <c r="AT2962" s="9"/>
      <c r="GY2962" s="12"/>
    </row>
    <row r="2963" spans="9:207" s="1" customFormat="1">
      <c r="I2963" s="3"/>
      <c r="P2963" s="60"/>
      <c r="Q2963" s="60"/>
      <c r="R2963" s="60"/>
      <c r="T2963" s="3"/>
      <c r="U2963" s="5"/>
      <c r="V2963" s="3"/>
      <c r="W2963" s="5"/>
      <c r="AE2963" s="7"/>
      <c r="AM2963" s="8"/>
      <c r="AT2963" s="9"/>
      <c r="GY2963" s="12"/>
    </row>
    <row r="2964" spans="9:207" s="1" customFormat="1">
      <c r="I2964" s="3"/>
      <c r="P2964" s="60"/>
      <c r="Q2964" s="60"/>
      <c r="R2964" s="60"/>
      <c r="T2964" s="3"/>
      <c r="U2964" s="5"/>
      <c r="V2964" s="3"/>
      <c r="W2964" s="5"/>
      <c r="AE2964" s="7"/>
      <c r="AM2964" s="8"/>
      <c r="AT2964" s="9"/>
      <c r="GY2964" s="12"/>
    </row>
    <row r="2965" spans="9:207" s="1" customFormat="1">
      <c r="I2965" s="3"/>
      <c r="P2965" s="60"/>
      <c r="Q2965" s="60"/>
      <c r="R2965" s="60"/>
      <c r="T2965" s="3"/>
      <c r="U2965" s="5"/>
      <c r="V2965" s="3"/>
      <c r="W2965" s="5"/>
      <c r="AE2965" s="7"/>
      <c r="AM2965" s="8"/>
      <c r="AT2965" s="9"/>
      <c r="GY2965" s="12"/>
    </row>
    <row r="2966" spans="9:207" s="1" customFormat="1">
      <c r="I2966" s="3"/>
      <c r="P2966" s="60"/>
      <c r="Q2966" s="60"/>
      <c r="R2966" s="60"/>
      <c r="T2966" s="3"/>
      <c r="U2966" s="5"/>
      <c r="V2966" s="3"/>
      <c r="W2966" s="5"/>
      <c r="AE2966" s="7"/>
      <c r="AM2966" s="8"/>
      <c r="AT2966" s="9"/>
      <c r="GY2966" s="12"/>
    </row>
    <row r="2967" spans="9:207" s="1" customFormat="1">
      <c r="I2967" s="3"/>
      <c r="P2967" s="60"/>
      <c r="Q2967" s="60"/>
      <c r="R2967" s="60"/>
      <c r="T2967" s="3"/>
      <c r="U2967" s="5"/>
      <c r="V2967" s="3"/>
      <c r="W2967" s="5"/>
      <c r="AE2967" s="7"/>
      <c r="AM2967" s="8"/>
      <c r="AT2967" s="9"/>
      <c r="GY2967" s="12"/>
    </row>
    <row r="2968" spans="9:207" s="1" customFormat="1">
      <c r="I2968" s="3"/>
      <c r="P2968" s="60"/>
      <c r="Q2968" s="60"/>
      <c r="R2968" s="60"/>
      <c r="T2968" s="3"/>
      <c r="U2968" s="5"/>
      <c r="V2968" s="3"/>
      <c r="W2968" s="5"/>
      <c r="AE2968" s="7"/>
      <c r="AM2968" s="8"/>
      <c r="AT2968" s="9"/>
      <c r="GY2968" s="12"/>
    </row>
    <row r="2969" spans="9:207" s="1" customFormat="1">
      <c r="I2969" s="3"/>
      <c r="P2969" s="60"/>
      <c r="Q2969" s="60"/>
      <c r="R2969" s="60"/>
      <c r="T2969" s="3"/>
      <c r="U2969" s="5"/>
      <c r="V2969" s="3"/>
      <c r="W2969" s="5"/>
      <c r="AE2969" s="7"/>
      <c r="AM2969" s="8"/>
      <c r="AT2969" s="9"/>
      <c r="GY2969" s="12"/>
    </row>
    <row r="2970" spans="9:207" s="1" customFormat="1">
      <c r="I2970" s="3"/>
      <c r="P2970" s="60"/>
      <c r="Q2970" s="60"/>
      <c r="R2970" s="60"/>
      <c r="T2970" s="3"/>
      <c r="U2970" s="5"/>
      <c r="V2970" s="3"/>
      <c r="W2970" s="5"/>
      <c r="AE2970" s="7"/>
      <c r="AM2970" s="8"/>
      <c r="AT2970" s="9"/>
      <c r="GY2970" s="12"/>
    </row>
    <row r="2971" spans="9:207" s="1" customFormat="1">
      <c r="I2971" s="3"/>
      <c r="P2971" s="60"/>
      <c r="Q2971" s="60"/>
      <c r="R2971" s="60"/>
      <c r="T2971" s="3"/>
      <c r="U2971" s="5"/>
      <c r="V2971" s="3"/>
      <c r="W2971" s="5"/>
      <c r="AE2971" s="7"/>
      <c r="AM2971" s="8"/>
      <c r="AT2971" s="9"/>
      <c r="GY2971" s="12"/>
    </row>
    <row r="2972" spans="9:207" s="1" customFormat="1">
      <c r="I2972" s="3"/>
      <c r="P2972" s="60"/>
      <c r="Q2972" s="60"/>
      <c r="R2972" s="60"/>
      <c r="T2972" s="3"/>
      <c r="U2972" s="5"/>
      <c r="V2972" s="3"/>
      <c r="W2972" s="5"/>
      <c r="AE2972" s="7"/>
      <c r="AM2972" s="8"/>
      <c r="AT2972" s="9"/>
      <c r="GY2972" s="12"/>
    </row>
    <row r="2973" spans="9:207" s="1" customFormat="1">
      <c r="I2973" s="3"/>
      <c r="P2973" s="60"/>
      <c r="Q2973" s="60"/>
      <c r="R2973" s="60"/>
      <c r="T2973" s="3"/>
      <c r="U2973" s="5"/>
      <c r="V2973" s="3"/>
      <c r="W2973" s="5"/>
      <c r="AE2973" s="7"/>
      <c r="AM2973" s="8"/>
      <c r="AT2973" s="9"/>
      <c r="GY2973" s="12"/>
    </row>
    <row r="2974" spans="9:207" s="1" customFormat="1">
      <c r="I2974" s="3"/>
      <c r="P2974" s="60"/>
      <c r="Q2974" s="60"/>
      <c r="R2974" s="60"/>
      <c r="T2974" s="3"/>
      <c r="U2974" s="5"/>
      <c r="V2974" s="3"/>
      <c r="W2974" s="5"/>
      <c r="AE2974" s="7"/>
      <c r="AM2974" s="8"/>
      <c r="AT2974" s="9"/>
      <c r="GY2974" s="12"/>
    </row>
    <row r="2975" spans="9:207" s="1" customFormat="1">
      <c r="I2975" s="3"/>
      <c r="P2975" s="60"/>
      <c r="Q2975" s="60"/>
      <c r="R2975" s="60"/>
      <c r="T2975" s="3"/>
      <c r="U2975" s="5"/>
      <c r="V2975" s="3"/>
      <c r="W2975" s="5"/>
      <c r="AE2975" s="7"/>
      <c r="AM2975" s="8"/>
      <c r="AT2975" s="9"/>
      <c r="GY2975" s="12"/>
    </row>
    <row r="2976" spans="9:207" s="1" customFormat="1">
      <c r="I2976" s="3"/>
      <c r="P2976" s="60"/>
      <c r="Q2976" s="60"/>
      <c r="R2976" s="60"/>
      <c r="T2976" s="3"/>
      <c r="U2976" s="5"/>
      <c r="V2976" s="3"/>
      <c r="W2976" s="5"/>
      <c r="AE2976" s="7"/>
      <c r="AM2976" s="8"/>
      <c r="AT2976" s="9"/>
      <c r="GY2976" s="12"/>
    </row>
    <row r="2977" spans="9:207" s="1" customFormat="1">
      <c r="I2977" s="3"/>
      <c r="P2977" s="60"/>
      <c r="Q2977" s="60"/>
      <c r="R2977" s="60"/>
      <c r="T2977" s="3"/>
      <c r="U2977" s="5"/>
      <c r="V2977" s="3"/>
      <c r="W2977" s="5"/>
      <c r="AE2977" s="7"/>
      <c r="AM2977" s="8"/>
      <c r="AT2977" s="9"/>
      <c r="GY2977" s="12"/>
    </row>
    <row r="2978" spans="9:207" s="1" customFormat="1">
      <c r="I2978" s="3"/>
      <c r="P2978" s="60"/>
      <c r="Q2978" s="60"/>
      <c r="R2978" s="60"/>
      <c r="T2978" s="3"/>
      <c r="U2978" s="5"/>
      <c r="V2978" s="3"/>
      <c r="W2978" s="5"/>
      <c r="AE2978" s="7"/>
      <c r="AM2978" s="8"/>
      <c r="AT2978" s="9"/>
      <c r="GY2978" s="12"/>
    </row>
    <row r="2979" spans="9:207" s="1" customFormat="1">
      <c r="I2979" s="3"/>
      <c r="P2979" s="60"/>
      <c r="Q2979" s="60"/>
      <c r="R2979" s="60"/>
      <c r="T2979" s="3"/>
      <c r="U2979" s="5"/>
      <c r="V2979" s="3"/>
      <c r="W2979" s="5"/>
      <c r="AE2979" s="7"/>
      <c r="AM2979" s="8"/>
      <c r="AT2979" s="9"/>
      <c r="GY2979" s="12"/>
    </row>
    <row r="2980" spans="9:207" s="1" customFormat="1">
      <c r="I2980" s="3"/>
      <c r="P2980" s="60"/>
      <c r="Q2980" s="60"/>
      <c r="R2980" s="60"/>
      <c r="T2980" s="3"/>
      <c r="U2980" s="5"/>
      <c r="V2980" s="3"/>
      <c r="W2980" s="5"/>
      <c r="AE2980" s="7"/>
      <c r="AM2980" s="8"/>
      <c r="AT2980" s="9"/>
      <c r="GY2980" s="12"/>
    </row>
    <row r="2981" spans="9:207" s="1" customFormat="1">
      <c r="I2981" s="3"/>
      <c r="P2981" s="60"/>
      <c r="Q2981" s="60"/>
      <c r="R2981" s="60"/>
      <c r="T2981" s="3"/>
      <c r="U2981" s="5"/>
      <c r="V2981" s="3"/>
      <c r="W2981" s="5"/>
      <c r="AE2981" s="7"/>
      <c r="AM2981" s="8"/>
      <c r="AT2981" s="9"/>
      <c r="GY2981" s="12"/>
    </row>
    <row r="2982" spans="9:207" s="1" customFormat="1">
      <c r="I2982" s="3"/>
      <c r="P2982" s="60"/>
      <c r="Q2982" s="60"/>
      <c r="R2982" s="60"/>
      <c r="T2982" s="3"/>
      <c r="U2982" s="5"/>
      <c r="V2982" s="3"/>
      <c r="W2982" s="5"/>
      <c r="AE2982" s="7"/>
      <c r="AM2982" s="8"/>
      <c r="AT2982" s="9"/>
      <c r="GY2982" s="12"/>
    </row>
    <row r="2983" spans="9:207" s="1" customFormat="1">
      <c r="I2983" s="3"/>
      <c r="P2983" s="60"/>
      <c r="Q2983" s="60"/>
      <c r="R2983" s="60"/>
      <c r="T2983" s="3"/>
      <c r="U2983" s="5"/>
      <c r="V2983" s="3"/>
      <c r="W2983" s="5"/>
      <c r="AE2983" s="7"/>
      <c r="AM2983" s="8"/>
      <c r="AT2983" s="9"/>
      <c r="GY2983" s="12"/>
    </row>
    <row r="2984" spans="9:207" s="1" customFormat="1">
      <c r="I2984" s="3"/>
      <c r="P2984" s="60"/>
      <c r="Q2984" s="60"/>
      <c r="R2984" s="60"/>
      <c r="T2984" s="3"/>
      <c r="U2984" s="5"/>
      <c r="V2984" s="3"/>
      <c r="W2984" s="5"/>
      <c r="AE2984" s="7"/>
      <c r="AM2984" s="8"/>
      <c r="AT2984" s="9"/>
      <c r="GY2984" s="12"/>
    </row>
    <row r="2985" spans="9:207" s="1" customFormat="1">
      <c r="I2985" s="3"/>
      <c r="P2985" s="60"/>
      <c r="Q2985" s="60"/>
      <c r="R2985" s="60"/>
      <c r="T2985" s="3"/>
      <c r="U2985" s="5"/>
      <c r="V2985" s="3"/>
      <c r="W2985" s="5"/>
      <c r="AE2985" s="7"/>
      <c r="AM2985" s="8"/>
      <c r="AT2985" s="9"/>
      <c r="GY2985" s="12"/>
    </row>
    <row r="2986" spans="9:207" s="1" customFormat="1">
      <c r="I2986" s="3"/>
      <c r="P2986" s="60"/>
      <c r="Q2986" s="60"/>
      <c r="R2986" s="60"/>
      <c r="T2986" s="3"/>
      <c r="U2986" s="5"/>
      <c r="V2986" s="3"/>
      <c r="W2986" s="5"/>
      <c r="AE2986" s="7"/>
      <c r="AM2986" s="8"/>
      <c r="AT2986" s="9"/>
      <c r="GY2986" s="12"/>
    </row>
    <row r="2987" spans="9:207" s="1" customFormat="1">
      <c r="I2987" s="3"/>
      <c r="P2987" s="60"/>
      <c r="Q2987" s="60"/>
      <c r="R2987" s="60"/>
      <c r="T2987" s="3"/>
      <c r="U2987" s="5"/>
      <c r="V2987" s="3"/>
      <c r="W2987" s="5"/>
      <c r="AE2987" s="7"/>
      <c r="AM2987" s="8"/>
      <c r="AT2987" s="9"/>
      <c r="GY2987" s="12"/>
    </row>
    <row r="2988" spans="9:207" s="1" customFormat="1">
      <c r="I2988" s="3"/>
      <c r="P2988" s="60"/>
      <c r="Q2988" s="60"/>
      <c r="R2988" s="60"/>
      <c r="T2988" s="3"/>
      <c r="U2988" s="5"/>
      <c r="V2988" s="3"/>
      <c r="W2988" s="5"/>
      <c r="AE2988" s="7"/>
      <c r="AM2988" s="8"/>
      <c r="AT2988" s="9"/>
      <c r="GY2988" s="12"/>
    </row>
    <row r="2989" spans="9:207" s="1" customFormat="1">
      <c r="I2989" s="3"/>
      <c r="P2989" s="60"/>
      <c r="Q2989" s="60"/>
      <c r="R2989" s="60"/>
      <c r="T2989" s="3"/>
      <c r="U2989" s="5"/>
      <c r="V2989" s="3"/>
      <c r="W2989" s="5"/>
      <c r="AE2989" s="7"/>
      <c r="AM2989" s="8"/>
      <c r="AT2989" s="9"/>
      <c r="GY2989" s="12"/>
    </row>
    <row r="2990" spans="9:207" s="1" customFormat="1">
      <c r="I2990" s="3"/>
      <c r="P2990" s="60"/>
      <c r="Q2990" s="60"/>
      <c r="R2990" s="60"/>
      <c r="T2990" s="3"/>
      <c r="U2990" s="5"/>
      <c r="V2990" s="3"/>
      <c r="W2990" s="5"/>
      <c r="AE2990" s="7"/>
      <c r="AM2990" s="8"/>
      <c r="AT2990" s="9"/>
      <c r="GY2990" s="12"/>
    </row>
    <row r="2991" spans="9:207" s="1" customFormat="1">
      <c r="I2991" s="3"/>
      <c r="P2991" s="60"/>
      <c r="Q2991" s="60"/>
      <c r="R2991" s="60"/>
      <c r="T2991" s="3"/>
      <c r="U2991" s="5"/>
      <c r="V2991" s="3"/>
      <c r="W2991" s="5"/>
      <c r="AE2991" s="7"/>
      <c r="AM2991" s="8"/>
      <c r="AT2991" s="9"/>
      <c r="GY2991" s="12"/>
    </row>
    <row r="2992" spans="9:207" s="1" customFormat="1">
      <c r="I2992" s="3"/>
      <c r="P2992" s="60"/>
      <c r="Q2992" s="60"/>
      <c r="R2992" s="60"/>
      <c r="T2992" s="3"/>
      <c r="U2992" s="5"/>
      <c r="V2992" s="3"/>
      <c r="W2992" s="5"/>
      <c r="AE2992" s="7"/>
      <c r="AM2992" s="8"/>
      <c r="AT2992" s="9"/>
      <c r="GY2992" s="12"/>
    </row>
    <row r="2993" spans="9:207" s="1" customFormat="1">
      <c r="I2993" s="3"/>
      <c r="P2993" s="60"/>
      <c r="Q2993" s="60"/>
      <c r="R2993" s="60"/>
      <c r="T2993" s="3"/>
      <c r="U2993" s="5"/>
      <c r="V2993" s="3"/>
      <c r="W2993" s="5"/>
      <c r="AE2993" s="7"/>
      <c r="AM2993" s="8"/>
      <c r="AT2993" s="9"/>
      <c r="GY2993" s="12"/>
    </row>
    <row r="2994" spans="9:207" s="1" customFormat="1">
      <c r="I2994" s="3"/>
      <c r="P2994" s="60"/>
      <c r="Q2994" s="60"/>
      <c r="R2994" s="60"/>
      <c r="T2994" s="3"/>
      <c r="U2994" s="5"/>
      <c r="V2994" s="3"/>
      <c r="W2994" s="5"/>
      <c r="AE2994" s="7"/>
      <c r="AM2994" s="8"/>
      <c r="AT2994" s="9"/>
      <c r="GY2994" s="12"/>
    </row>
    <row r="2995" spans="9:207" s="1" customFormat="1">
      <c r="I2995" s="3"/>
      <c r="P2995" s="60"/>
      <c r="Q2995" s="60"/>
      <c r="R2995" s="60"/>
      <c r="T2995" s="3"/>
      <c r="U2995" s="5"/>
      <c r="V2995" s="3"/>
      <c r="W2995" s="5"/>
      <c r="AE2995" s="7"/>
      <c r="AM2995" s="8"/>
      <c r="AT2995" s="9"/>
      <c r="GY2995" s="12"/>
    </row>
    <row r="2996" spans="9:207" s="1" customFormat="1">
      <c r="I2996" s="3"/>
      <c r="P2996" s="60"/>
      <c r="Q2996" s="60"/>
      <c r="R2996" s="60"/>
      <c r="T2996" s="3"/>
      <c r="U2996" s="5"/>
      <c r="V2996" s="3"/>
      <c r="W2996" s="5"/>
      <c r="AE2996" s="7"/>
      <c r="AM2996" s="8"/>
      <c r="AT2996" s="9"/>
      <c r="GY2996" s="12"/>
    </row>
    <row r="2997" spans="9:207" s="1" customFormat="1">
      <c r="I2997" s="3"/>
      <c r="P2997" s="60"/>
      <c r="Q2997" s="60"/>
      <c r="R2997" s="60"/>
      <c r="T2997" s="3"/>
      <c r="U2997" s="5"/>
      <c r="V2997" s="3"/>
      <c r="W2997" s="5"/>
      <c r="AE2997" s="7"/>
      <c r="AM2997" s="8"/>
      <c r="AT2997" s="9"/>
      <c r="GY2997" s="12"/>
    </row>
    <row r="2998" spans="9:207" s="1" customFormat="1">
      <c r="I2998" s="3"/>
      <c r="P2998" s="60"/>
      <c r="Q2998" s="60"/>
      <c r="R2998" s="60"/>
      <c r="T2998" s="3"/>
      <c r="U2998" s="5"/>
      <c r="V2998" s="3"/>
      <c r="W2998" s="5"/>
      <c r="AE2998" s="7"/>
      <c r="AM2998" s="8"/>
      <c r="AT2998" s="9"/>
      <c r="GY2998" s="12"/>
    </row>
    <row r="2999" spans="9:207" s="1" customFormat="1">
      <c r="I2999" s="3"/>
      <c r="P2999" s="60"/>
      <c r="Q2999" s="60"/>
      <c r="R2999" s="60"/>
      <c r="T2999" s="3"/>
      <c r="U2999" s="5"/>
      <c r="V2999" s="3"/>
      <c r="W2999" s="5"/>
      <c r="AE2999" s="7"/>
      <c r="AM2999" s="8"/>
      <c r="AT2999" s="9"/>
      <c r="GY2999" s="12"/>
    </row>
    <row r="3000" spans="9:207" s="1" customFormat="1">
      <c r="I3000" s="3"/>
      <c r="P3000" s="60"/>
      <c r="Q3000" s="60"/>
      <c r="R3000" s="60"/>
      <c r="T3000" s="3"/>
      <c r="U3000" s="5"/>
      <c r="V3000" s="3"/>
      <c r="W3000" s="5"/>
      <c r="AE3000" s="7"/>
      <c r="AM3000" s="8"/>
      <c r="AT3000" s="9"/>
      <c r="GY3000" s="12"/>
    </row>
    <row r="3001" spans="9:207" s="1" customFormat="1">
      <c r="I3001" s="3"/>
      <c r="P3001" s="60"/>
      <c r="Q3001" s="60"/>
      <c r="R3001" s="60"/>
      <c r="T3001" s="3"/>
      <c r="U3001" s="5"/>
      <c r="V3001" s="3"/>
      <c r="W3001" s="5"/>
      <c r="AE3001" s="7"/>
      <c r="AM3001" s="8"/>
      <c r="AT3001" s="9"/>
      <c r="GY3001" s="12"/>
    </row>
    <row r="3002" spans="9:207" s="1" customFormat="1">
      <c r="I3002" s="3"/>
      <c r="P3002" s="60"/>
      <c r="Q3002" s="60"/>
      <c r="R3002" s="60"/>
      <c r="T3002" s="3"/>
      <c r="U3002" s="5"/>
      <c r="V3002" s="3"/>
      <c r="W3002" s="5"/>
      <c r="AE3002" s="7"/>
      <c r="AM3002" s="8"/>
      <c r="AT3002" s="9"/>
      <c r="GY3002" s="12"/>
    </row>
    <row r="3003" spans="9:207" s="1" customFormat="1">
      <c r="I3003" s="3"/>
      <c r="P3003" s="60"/>
      <c r="Q3003" s="60"/>
      <c r="R3003" s="60"/>
      <c r="T3003" s="3"/>
      <c r="U3003" s="5"/>
      <c r="V3003" s="3"/>
      <c r="W3003" s="5"/>
      <c r="AE3003" s="7"/>
      <c r="AM3003" s="8"/>
      <c r="AT3003" s="9"/>
      <c r="GY3003" s="12"/>
    </row>
    <row r="3004" spans="9:207" s="1" customFormat="1">
      <c r="I3004" s="3"/>
      <c r="P3004" s="60"/>
      <c r="Q3004" s="60"/>
      <c r="R3004" s="60"/>
      <c r="T3004" s="3"/>
      <c r="U3004" s="5"/>
      <c r="V3004" s="3"/>
      <c r="W3004" s="5"/>
      <c r="AE3004" s="7"/>
      <c r="AM3004" s="8"/>
      <c r="AT3004" s="9"/>
      <c r="GY3004" s="12"/>
    </row>
    <row r="3005" spans="9:207" s="1" customFormat="1">
      <c r="I3005" s="3"/>
      <c r="P3005" s="60"/>
      <c r="Q3005" s="60"/>
      <c r="R3005" s="60"/>
      <c r="T3005" s="3"/>
      <c r="U3005" s="5"/>
      <c r="V3005" s="3"/>
      <c r="W3005" s="5"/>
      <c r="AE3005" s="7"/>
      <c r="AM3005" s="8"/>
      <c r="AT3005" s="9"/>
      <c r="GY3005" s="12"/>
    </row>
    <row r="3006" spans="9:207" s="1" customFormat="1">
      <c r="I3006" s="3"/>
      <c r="P3006" s="60"/>
      <c r="Q3006" s="60"/>
      <c r="R3006" s="60"/>
      <c r="T3006" s="3"/>
      <c r="U3006" s="5"/>
      <c r="V3006" s="3"/>
      <c r="W3006" s="5"/>
      <c r="AE3006" s="7"/>
      <c r="AM3006" s="8"/>
      <c r="AT3006" s="9"/>
      <c r="GY3006" s="12"/>
    </row>
    <row r="3007" spans="9:207" s="1" customFormat="1">
      <c r="I3007" s="3"/>
      <c r="P3007" s="60"/>
      <c r="Q3007" s="60"/>
      <c r="R3007" s="60"/>
      <c r="T3007" s="3"/>
      <c r="U3007" s="5"/>
      <c r="V3007" s="3"/>
      <c r="W3007" s="5"/>
      <c r="AE3007" s="7"/>
      <c r="AM3007" s="8"/>
      <c r="AT3007" s="9"/>
      <c r="GY3007" s="12"/>
    </row>
    <row r="3008" spans="9:207" s="1" customFormat="1">
      <c r="I3008" s="3"/>
      <c r="P3008" s="60"/>
      <c r="Q3008" s="60"/>
      <c r="R3008" s="60"/>
      <c r="T3008" s="3"/>
      <c r="U3008" s="5"/>
      <c r="V3008" s="3"/>
      <c r="W3008" s="5"/>
      <c r="AE3008" s="7"/>
      <c r="AM3008" s="8"/>
      <c r="AT3008" s="9"/>
      <c r="GY3008" s="12"/>
    </row>
    <row r="3009" spans="9:207" s="1" customFormat="1">
      <c r="I3009" s="3"/>
      <c r="P3009" s="60"/>
      <c r="Q3009" s="60"/>
      <c r="R3009" s="60"/>
      <c r="T3009" s="3"/>
      <c r="U3009" s="5"/>
      <c r="V3009" s="3"/>
      <c r="W3009" s="5"/>
      <c r="AE3009" s="7"/>
      <c r="AM3009" s="8"/>
      <c r="AT3009" s="9"/>
      <c r="GY3009" s="12"/>
    </row>
    <row r="3010" spans="9:207" s="1" customFormat="1">
      <c r="I3010" s="3"/>
      <c r="P3010" s="60"/>
      <c r="Q3010" s="60"/>
      <c r="R3010" s="60"/>
      <c r="T3010" s="3"/>
      <c r="U3010" s="5"/>
      <c r="V3010" s="3"/>
      <c r="W3010" s="5"/>
      <c r="AE3010" s="7"/>
      <c r="AM3010" s="8"/>
      <c r="AT3010" s="9"/>
      <c r="GY3010" s="12"/>
    </row>
    <row r="3011" spans="9:207" s="1" customFormat="1">
      <c r="I3011" s="3"/>
      <c r="P3011" s="60"/>
      <c r="Q3011" s="60"/>
      <c r="R3011" s="60"/>
      <c r="T3011" s="3"/>
      <c r="U3011" s="5"/>
      <c r="V3011" s="3"/>
      <c r="W3011" s="5"/>
      <c r="AE3011" s="7"/>
      <c r="AM3011" s="8"/>
      <c r="AT3011" s="9"/>
      <c r="GY3011" s="12"/>
    </row>
    <row r="3012" spans="9:207" s="1" customFormat="1">
      <c r="I3012" s="3"/>
      <c r="P3012" s="60"/>
      <c r="Q3012" s="60"/>
      <c r="R3012" s="60"/>
      <c r="T3012" s="3"/>
      <c r="U3012" s="5"/>
      <c r="V3012" s="3"/>
      <c r="W3012" s="5"/>
      <c r="AE3012" s="7"/>
      <c r="AM3012" s="8"/>
      <c r="AT3012" s="9"/>
      <c r="GY3012" s="12"/>
    </row>
    <row r="3013" spans="9:207" s="1" customFormat="1">
      <c r="I3013" s="3"/>
      <c r="P3013" s="60"/>
      <c r="Q3013" s="60"/>
      <c r="R3013" s="60"/>
      <c r="T3013" s="3"/>
      <c r="U3013" s="5"/>
      <c r="V3013" s="3"/>
      <c r="W3013" s="5"/>
      <c r="AE3013" s="7"/>
      <c r="AM3013" s="8"/>
      <c r="AT3013" s="9"/>
      <c r="GY3013" s="12"/>
    </row>
    <row r="3014" spans="9:207" s="1" customFormat="1">
      <c r="I3014" s="3"/>
      <c r="P3014" s="60"/>
      <c r="Q3014" s="60"/>
      <c r="R3014" s="60"/>
      <c r="T3014" s="3"/>
      <c r="U3014" s="5"/>
      <c r="V3014" s="3"/>
      <c r="W3014" s="5"/>
      <c r="AE3014" s="7"/>
      <c r="AM3014" s="8"/>
      <c r="AT3014" s="9"/>
      <c r="GY3014" s="12"/>
    </row>
    <row r="3015" spans="9:207" s="1" customFormat="1">
      <c r="I3015" s="3"/>
      <c r="P3015" s="60"/>
      <c r="Q3015" s="60"/>
      <c r="R3015" s="60"/>
      <c r="T3015" s="3"/>
      <c r="U3015" s="5"/>
      <c r="V3015" s="3"/>
      <c r="W3015" s="5"/>
      <c r="AE3015" s="7"/>
      <c r="AM3015" s="8"/>
      <c r="AT3015" s="9"/>
      <c r="GY3015" s="12"/>
    </row>
    <row r="3016" spans="9:207" s="1" customFormat="1">
      <c r="I3016" s="3"/>
      <c r="P3016" s="60"/>
      <c r="Q3016" s="60"/>
      <c r="R3016" s="60"/>
      <c r="T3016" s="3"/>
      <c r="U3016" s="5"/>
      <c r="V3016" s="3"/>
      <c r="W3016" s="5"/>
      <c r="AE3016" s="7"/>
      <c r="AM3016" s="8"/>
      <c r="AT3016" s="9"/>
      <c r="GY3016" s="12"/>
    </row>
    <row r="3017" spans="9:207" s="1" customFormat="1">
      <c r="I3017" s="3"/>
      <c r="P3017" s="60"/>
      <c r="Q3017" s="60"/>
      <c r="R3017" s="60"/>
      <c r="T3017" s="3"/>
      <c r="U3017" s="5"/>
      <c r="V3017" s="3"/>
      <c r="W3017" s="5"/>
      <c r="AE3017" s="7"/>
      <c r="AM3017" s="8"/>
      <c r="AT3017" s="9"/>
      <c r="GY3017" s="12"/>
    </row>
    <row r="3018" spans="9:207" s="1" customFormat="1">
      <c r="I3018" s="3"/>
      <c r="P3018" s="60"/>
      <c r="Q3018" s="60"/>
      <c r="R3018" s="60"/>
      <c r="T3018" s="3"/>
      <c r="U3018" s="5"/>
      <c r="V3018" s="3"/>
      <c r="W3018" s="5"/>
      <c r="AE3018" s="7"/>
      <c r="AM3018" s="8"/>
      <c r="AT3018" s="9"/>
      <c r="GY3018" s="12"/>
    </row>
    <row r="3019" spans="9:207" s="1" customFormat="1">
      <c r="I3019" s="3"/>
      <c r="P3019" s="60"/>
      <c r="Q3019" s="60"/>
      <c r="R3019" s="60"/>
      <c r="T3019" s="3"/>
      <c r="U3019" s="5"/>
      <c r="V3019" s="3"/>
      <c r="W3019" s="5"/>
      <c r="AE3019" s="7"/>
      <c r="AM3019" s="8"/>
      <c r="AT3019" s="9"/>
      <c r="GY3019" s="12"/>
    </row>
    <row r="3020" spans="9:207" s="1" customFormat="1">
      <c r="I3020" s="3"/>
      <c r="P3020" s="60"/>
      <c r="Q3020" s="60"/>
      <c r="R3020" s="60"/>
      <c r="T3020" s="3"/>
      <c r="U3020" s="5"/>
      <c r="V3020" s="3"/>
      <c r="W3020" s="5"/>
      <c r="AE3020" s="7"/>
      <c r="AM3020" s="8"/>
      <c r="AT3020" s="9"/>
      <c r="GY3020" s="12"/>
    </row>
    <row r="3021" spans="9:207" s="1" customFormat="1">
      <c r="I3021" s="3"/>
      <c r="P3021" s="60"/>
      <c r="Q3021" s="60"/>
      <c r="R3021" s="60"/>
      <c r="T3021" s="3"/>
      <c r="U3021" s="5"/>
      <c r="V3021" s="3"/>
      <c r="W3021" s="5"/>
      <c r="AE3021" s="7"/>
      <c r="AM3021" s="8"/>
      <c r="AT3021" s="9"/>
      <c r="GY3021" s="12"/>
    </row>
    <row r="3022" spans="9:207" s="1" customFormat="1">
      <c r="I3022" s="3"/>
      <c r="P3022" s="60"/>
      <c r="Q3022" s="60"/>
      <c r="R3022" s="60"/>
      <c r="T3022" s="3"/>
      <c r="U3022" s="5"/>
      <c r="V3022" s="3"/>
      <c r="W3022" s="5"/>
      <c r="AE3022" s="7"/>
      <c r="AM3022" s="8"/>
      <c r="AT3022" s="9"/>
      <c r="GY3022" s="12"/>
    </row>
    <row r="3023" spans="9:207" s="1" customFormat="1">
      <c r="I3023" s="3"/>
      <c r="P3023" s="60"/>
      <c r="Q3023" s="60"/>
      <c r="R3023" s="60"/>
      <c r="T3023" s="3"/>
      <c r="U3023" s="5"/>
      <c r="V3023" s="3"/>
      <c r="W3023" s="5"/>
      <c r="AE3023" s="7"/>
      <c r="AM3023" s="8"/>
      <c r="AT3023" s="9"/>
      <c r="GY3023" s="12"/>
    </row>
    <row r="3024" spans="9:207" s="1" customFormat="1">
      <c r="I3024" s="3"/>
      <c r="P3024" s="60"/>
      <c r="Q3024" s="60"/>
      <c r="R3024" s="60"/>
      <c r="T3024" s="3"/>
      <c r="U3024" s="5"/>
      <c r="V3024" s="3"/>
      <c r="W3024" s="5"/>
      <c r="AE3024" s="7"/>
      <c r="AM3024" s="8"/>
      <c r="AT3024" s="9"/>
      <c r="GY3024" s="12"/>
    </row>
    <row r="3025" spans="9:207" s="1" customFormat="1">
      <c r="I3025" s="3"/>
      <c r="P3025" s="60"/>
      <c r="Q3025" s="60"/>
      <c r="R3025" s="60"/>
      <c r="T3025" s="3"/>
      <c r="U3025" s="5"/>
      <c r="V3025" s="3"/>
      <c r="W3025" s="5"/>
      <c r="AE3025" s="7"/>
      <c r="AM3025" s="8"/>
      <c r="AT3025" s="9"/>
      <c r="GY3025" s="12"/>
    </row>
    <row r="3026" spans="9:207" s="1" customFormat="1">
      <c r="I3026" s="3"/>
      <c r="P3026" s="60"/>
      <c r="Q3026" s="60"/>
      <c r="R3026" s="60"/>
      <c r="T3026" s="3"/>
      <c r="U3026" s="5"/>
      <c r="V3026" s="3"/>
      <c r="W3026" s="5"/>
      <c r="AE3026" s="7"/>
      <c r="AM3026" s="8"/>
      <c r="AT3026" s="9"/>
      <c r="GY3026" s="12"/>
    </row>
    <row r="3027" spans="9:207" s="1" customFormat="1">
      <c r="I3027" s="3"/>
      <c r="P3027" s="60"/>
      <c r="Q3027" s="60"/>
      <c r="R3027" s="60"/>
      <c r="T3027" s="3"/>
      <c r="U3027" s="5"/>
      <c r="V3027" s="3"/>
      <c r="W3027" s="5"/>
      <c r="AE3027" s="7"/>
      <c r="AM3027" s="8"/>
      <c r="AT3027" s="9"/>
      <c r="GY3027" s="12"/>
    </row>
    <row r="3028" spans="9:207" s="1" customFormat="1">
      <c r="I3028" s="3"/>
      <c r="P3028" s="60"/>
      <c r="Q3028" s="60"/>
      <c r="R3028" s="60"/>
      <c r="T3028" s="3"/>
      <c r="U3028" s="5"/>
      <c r="V3028" s="3"/>
      <c r="W3028" s="5"/>
      <c r="AE3028" s="7"/>
      <c r="AM3028" s="8"/>
      <c r="AT3028" s="9"/>
      <c r="GY3028" s="12"/>
    </row>
    <row r="3029" spans="9:207" s="1" customFormat="1">
      <c r="I3029" s="3"/>
      <c r="P3029" s="60"/>
      <c r="Q3029" s="60"/>
      <c r="R3029" s="60"/>
      <c r="T3029" s="3"/>
      <c r="U3029" s="5"/>
      <c r="V3029" s="3"/>
      <c r="W3029" s="5"/>
      <c r="AE3029" s="7"/>
      <c r="AM3029" s="8"/>
      <c r="AT3029" s="9"/>
      <c r="GY3029" s="12"/>
    </row>
    <row r="3030" spans="9:207" s="1" customFormat="1">
      <c r="I3030" s="3"/>
      <c r="P3030" s="60"/>
      <c r="Q3030" s="60"/>
      <c r="R3030" s="60"/>
      <c r="T3030" s="3"/>
      <c r="U3030" s="5"/>
      <c r="V3030" s="3"/>
      <c r="W3030" s="5"/>
      <c r="AE3030" s="7"/>
      <c r="AM3030" s="8"/>
      <c r="AT3030" s="9"/>
      <c r="GY3030" s="12"/>
    </row>
    <row r="3031" spans="9:207" s="1" customFormat="1">
      <c r="I3031" s="3"/>
      <c r="P3031" s="60"/>
      <c r="Q3031" s="60"/>
      <c r="R3031" s="60"/>
      <c r="T3031" s="3"/>
      <c r="U3031" s="5"/>
      <c r="V3031" s="3"/>
      <c r="W3031" s="5"/>
      <c r="AE3031" s="7"/>
      <c r="AM3031" s="8"/>
      <c r="AT3031" s="9"/>
      <c r="GY3031" s="12"/>
    </row>
    <row r="3032" spans="9:207" s="1" customFormat="1">
      <c r="I3032" s="3"/>
      <c r="P3032" s="60"/>
      <c r="Q3032" s="60"/>
      <c r="R3032" s="60"/>
      <c r="T3032" s="3"/>
      <c r="U3032" s="5"/>
      <c r="V3032" s="3"/>
      <c r="W3032" s="5"/>
      <c r="AE3032" s="7"/>
      <c r="AM3032" s="8"/>
      <c r="AT3032" s="9"/>
      <c r="GY3032" s="12"/>
    </row>
    <row r="3033" spans="9:207" s="1" customFormat="1">
      <c r="I3033" s="3"/>
      <c r="P3033" s="60"/>
      <c r="Q3033" s="60"/>
      <c r="R3033" s="60"/>
      <c r="T3033" s="3"/>
      <c r="U3033" s="5"/>
      <c r="V3033" s="3"/>
      <c r="W3033" s="5"/>
      <c r="AE3033" s="7"/>
      <c r="AM3033" s="8"/>
      <c r="AT3033" s="9"/>
      <c r="GY3033" s="12"/>
    </row>
    <row r="3034" spans="9:207" s="1" customFormat="1">
      <c r="I3034" s="3"/>
      <c r="P3034" s="60"/>
      <c r="Q3034" s="60"/>
      <c r="R3034" s="60"/>
      <c r="T3034" s="3"/>
      <c r="U3034" s="5"/>
      <c r="V3034" s="3"/>
      <c r="W3034" s="5"/>
      <c r="AE3034" s="7"/>
      <c r="AM3034" s="8"/>
      <c r="AT3034" s="9"/>
      <c r="GY3034" s="12"/>
    </row>
    <row r="3035" spans="9:207" s="1" customFormat="1">
      <c r="I3035" s="3"/>
      <c r="P3035" s="60"/>
      <c r="Q3035" s="60"/>
      <c r="R3035" s="60"/>
      <c r="T3035" s="3"/>
      <c r="U3035" s="5"/>
      <c r="V3035" s="3"/>
      <c r="W3035" s="5"/>
      <c r="AE3035" s="7"/>
      <c r="AM3035" s="8"/>
      <c r="AT3035" s="9"/>
      <c r="GY3035" s="12"/>
    </row>
    <row r="3036" spans="9:207" s="1" customFormat="1">
      <c r="I3036" s="3"/>
      <c r="P3036" s="60"/>
      <c r="Q3036" s="60"/>
      <c r="R3036" s="60"/>
      <c r="T3036" s="3"/>
      <c r="U3036" s="5"/>
      <c r="V3036" s="3"/>
      <c r="W3036" s="5"/>
      <c r="AE3036" s="7"/>
      <c r="AM3036" s="8"/>
      <c r="AT3036" s="9"/>
      <c r="GY3036" s="12"/>
    </row>
    <row r="3037" spans="9:207" s="1" customFormat="1">
      <c r="I3037" s="3"/>
      <c r="P3037" s="60"/>
      <c r="Q3037" s="60"/>
      <c r="R3037" s="60"/>
      <c r="T3037" s="3"/>
      <c r="U3037" s="5"/>
      <c r="V3037" s="3"/>
      <c r="W3037" s="5"/>
      <c r="AE3037" s="7"/>
      <c r="AM3037" s="8"/>
      <c r="AT3037" s="9"/>
      <c r="GY3037" s="12"/>
    </row>
    <row r="3038" spans="9:207" s="1" customFormat="1">
      <c r="I3038" s="3"/>
      <c r="P3038" s="60"/>
      <c r="Q3038" s="60"/>
      <c r="R3038" s="60"/>
      <c r="T3038" s="3"/>
      <c r="U3038" s="5"/>
      <c r="V3038" s="3"/>
      <c r="W3038" s="5"/>
      <c r="AE3038" s="7"/>
      <c r="AM3038" s="8"/>
      <c r="AT3038" s="9"/>
      <c r="GY3038" s="12"/>
    </row>
    <row r="3039" spans="9:207" s="1" customFormat="1">
      <c r="I3039" s="3"/>
      <c r="P3039" s="60"/>
      <c r="Q3039" s="60"/>
      <c r="R3039" s="60"/>
      <c r="T3039" s="3"/>
      <c r="U3039" s="5"/>
      <c r="V3039" s="3"/>
      <c r="W3039" s="5"/>
      <c r="AE3039" s="7"/>
      <c r="AM3039" s="8"/>
      <c r="AT3039" s="9"/>
      <c r="GY3039" s="12"/>
    </row>
    <row r="3040" spans="9:207" s="1" customFormat="1">
      <c r="I3040" s="3"/>
      <c r="P3040" s="60"/>
      <c r="Q3040" s="60"/>
      <c r="R3040" s="60"/>
      <c r="T3040" s="3"/>
      <c r="U3040" s="5"/>
      <c r="V3040" s="3"/>
      <c r="W3040" s="5"/>
      <c r="AE3040" s="7"/>
      <c r="AM3040" s="8"/>
      <c r="AT3040" s="9"/>
      <c r="GY3040" s="12"/>
    </row>
    <row r="3041" spans="9:207" s="1" customFormat="1">
      <c r="I3041" s="3"/>
      <c r="P3041" s="60"/>
      <c r="Q3041" s="60"/>
      <c r="R3041" s="60"/>
      <c r="T3041" s="3"/>
      <c r="U3041" s="5"/>
      <c r="V3041" s="3"/>
      <c r="W3041" s="5"/>
      <c r="AE3041" s="7"/>
      <c r="AM3041" s="8"/>
      <c r="AT3041" s="9"/>
      <c r="GY3041" s="12"/>
    </row>
    <row r="3042" spans="9:207" s="1" customFormat="1">
      <c r="I3042" s="3"/>
      <c r="P3042" s="60"/>
      <c r="Q3042" s="60"/>
      <c r="R3042" s="60"/>
      <c r="T3042" s="3"/>
      <c r="U3042" s="5"/>
      <c r="V3042" s="3"/>
      <c r="W3042" s="5"/>
      <c r="AE3042" s="7"/>
      <c r="AM3042" s="8"/>
      <c r="AT3042" s="9"/>
      <c r="GY3042" s="12"/>
    </row>
    <row r="3043" spans="9:207" s="1" customFormat="1">
      <c r="I3043" s="3"/>
      <c r="P3043" s="60"/>
      <c r="Q3043" s="60"/>
      <c r="R3043" s="60"/>
      <c r="T3043" s="3"/>
      <c r="U3043" s="5"/>
      <c r="V3043" s="3"/>
      <c r="W3043" s="5"/>
      <c r="AE3043" s="7"/>
      <c r="AM3043" s="8"/>
      <c r="AT3043" s="9"/>
      <c r="GY3043" s="12"/>
    </row>
    <row r="3044" spans="9:207" s="1" customFormat="1">
      <c r="I3044" s="3"/>
      <c r="P3044" s="60"/>
      <c r="Q3044" s="60"/>
      <c r="R3044" s="60"/>
      <c r="T3044" s="3"/>
      <c r="U3044" s="5"/>
      <c r="V3044" s="3"/>
      <c r="W3044" s="5"/>
      <c r="AE3044" s="7"/>
      <c r="AM3044" s="8"/>
      <c r="AT3044" s="9"/>
      <c r="GY3044" s="12"/>
    </row>
    <row r="3045" spans="9:207" s="1" customFormat="1">
      <c r="I3045" s="3"/>
      <c r="P3045" s="60"/>
      <c r="Q3045" s="60"/>
      <c r="R3045" s="60"/>
      <c r="T3045" s="3"/>
      <c r="U3045" s="5"/>
      <c r="V3045" s="3"/>
      <c r="W3045" s="5"/>
      <c r="AE3045" s="7"/>
      <c r="AM3045" s="8"/>
      <c r="AT3045" s="9"/>
      <c r="GY3045" s="12"/>
    </row>
    <row r="3046" spans="9:207" s="1" customFormat="1">
      <c r="I3046" s="3"/>
      <c r="P3046" s="60"/>
      <c r="Q3046" s="60"/>
      <c r="R3046" s="60"/>
      <c r="T3046" s="3"/>
      <c r="U3046" s="5"/>
      <c r="V3046" s="3"/>
      <c r="W3046" s="5"/>
      <c r="AE3046" s="7"/>
      <c r="AM3046" s="8"/>
      <c r="AT3046" s="9"/>
      <c r="GY3046" s="12"/>
    </row>
    <row r="3047" spans="9:207" s="1" customFormat="1">
      <c r="I3047" s="3"/>
      <c r="P3047" s="60"/>
      <c r="Q3047" s="60"/>
      <c r="R3047" s="60"/>
      <c r="T3047" s="3"/>
      <c r="U3047" s="5"/>
      <c r="V3047" s="3"/>
      <c r="W3047" s="5"/>
      <c r="AE3047" s="7"/>
      <c r="AM3047" s="8"/>
      <c r="AT3047" s="9"/>
      <c r="GY3047" s="12"/>
    </row>
    <row r="3048" spans="9:207" s="1" customFormat="1">
      <c r="I3048" s="3"/>
      <c r="P3048" s="60"/>
      <c r="Q3048" s="60"/>
      <c r="R3048" s="60"/>
      <c r="T3048" s="3"/>
      <c r="U3048" s="5"/>
      <c r="V3048" s="3"/>
      <c r="W3048" s="5"/>
      <c r="AE3048" s="7"/>
      <c r="AM3048" s="8"/>
      <c r="AT3048" s="9"/>
      <c r="GY3048" s="12"/>
    </row>
    <row r="3049" spans="9:207" s="1" customFormat="1">
      <c r="I3049" s="3"/>
      <c r="P3049" s="60"/>
      <c r="Q3049" s="60"/>
      <c r="R3049" s="60"/>
      <c r="T3049" s="3"/>
      <c r="U3049" s="5"/>
      <c r="V3049" s="3"/>
      <c r="W3049" s="5"/>
      <c r="AE3049" s="7"/>
      <c r="AM3049" s="8"/>
      <c r="AT3049" s="9"/>
      <c r="GY3049" s="12"/>
    </row>
    <row r="3050" spans="9:207" s="1" customFormat="1">
      <c r="I3050" s="3"/>
      <c r="P3050" s="60"/>
      <c r="Q3050" s="60"/>
      <c r="R3050" s="60"/>
      <c r="T3050" s="3"/>
      <c r="U3050" s="5"/>
      <c r="V3050" s="3"/>
      <c r="W3050" s="5"/>
      <c r="AE3050" s="7"/>
      <c r="AM3050" s="8"/>
      <c r="AT3050" s="9"/>
      <c r="GY3050" s="12"/>
    </row>
    <row r="3051" spans="9:207" s="1" customFormat="1">
      <c r="I3051" s="3"/>
      <c r="P3051" s="60"/>
      <c r="Q3051" s="60"/>
      <c r="R3051" s="60"/>
      <c r="T3051" s="3"/>
      <c r="U3051" s="5"/>
      <c r="V3051" s="3"/>
      <c r="W3051" s="5"/>
      <c r="AE3051" s="7"/>
      <c r="AM3051" s="8"/>
      <c r="AT3051" s="9"/>
      <c r="GY3051" s="12"/>
    </row>
    <row r="3052" spans="9:207" s="1" customFormat="1">
      <c r="I3052" s="3"/>
      <c r="P3052" s="60"/>
      <c r="Q3052" s="60"/>
      <c r="R3052" s="60"/>
      <c r="T3052" s="3"/>
      <c r="U3052" s="5"/>
      <c r="V3052" s="3"/>
      <c r="W3052" s="5"/>
      <c r="AE3052" s="7"/>
      <c r="AM3052" s="8"/>
      <c r="AT3052" s="9"/>
      <c r="GY3052" s="12"/>
    </row>
    <row r="3053" spans="9:207" s="1" customFormat="1">
      <c r="I3053" s="3"/>
      <c r="P3053" s="60"/>
      <c r="Q3053" s="60"/>
      <c r="R3053" s="60"/>
      <c r="T3053" s="3"/>
      <c r="U3053" s="5"/>
      <c r="V3053" s="3"/>
      <c r="W3053" s="5"/>
      <c r="AE3053" s="7"/>
      <c r="AM3053" s="8"/>
      <c r="AT3053" s="9"/>
      <c r="GY3053" s="12"/>
    </row>
    <row r="3054" spans="9:207" s="1" customFormat="1">
      <c r="I3054" s="3"/>
      <c r="P3054" s="60"/>
      <c r="Q3054" s="60"/>
      <c r="R3054" s="60"/>
      <c r="T3054" s="3"/>
      <c r="U3054" s="5"/>
      <c r="V3054" s="3"/>
      <c r="W3054" s="5"/>
      <c r="AE3054" s="7"/>
      <c r="AM3054" s="8"/>
      <c r="AT3054" s="9"/>
      <c r="GY3054" s="12"/>
    </row>
    <row r="3055" spans="9:207" s="1" customFormat="1">
      <c r="I3055" s="3"/>
      <c r="P3055" s="60"/>
      <c r="Q3055" s="60"/>
      <c r="R3055" s="60"/>
      <c r="T3055" s="3"/>
      <c r="U3055" s="5"/>
      <c r="V3055" s="3"/>
      <c r="W3055" s="5"/>
      <c r="AE3055" s="7"/>
      <c r="AM3055" s="8"/>
      <c r="AT3055" s="9"/>
      <c r="GY3055" s="12"/>
    </row>
    <row r="3056" spans="9:207" s="1" customFormat="1">
      <c r="I3056" s="3"/>
      <c r="P3056" s="60"/>
      <c r="Q3056" s="60"/>
      <c r="R3056" s="60"/>
      <c r="T3056" s="3"/>
      <c r="U3056" s="5"/>
      <c r="V3056" s="3"/>
      <c r="W3056" s="5"/>
      <c r="AE3056" s="7"/>
      <c r="AM3056" s="8"/>
      <c r="AT3056" s="9"/>
      <c r="GY3056" s="12"/>
    </row>
    <row r="3057" spans="9:207" s="1" customFormat="1">
      <c r="I3057" s="3"/>
      <c r="P3057" s="60"/>
      <c r="Q3057" s="60"/>
      <c r="R3057" s="60"/>
      <c r="T3057" s="3"/>
      <c r="U3057" s="5"/>
      <c r="V3057" s="3"/>
      <c r="W3057" s="5"/>
      <c r="AE3057" s="7"/>
      <c r="AM3057" s="8"/>
      <c r="AT3057" s="9"/>
      <c r="GY3057" s="12"/>
    </row>
    <row r="3058" spans="9:207" s="1" customFormat="1">
      <c r="I3058" s="3"/>
      <c r="P3058" s="60"/>
      <c r="Q3058" s="60"/>
      <c r="R3058" s="60"/>
      <c r="T3058" s="3"/>
      <c r="U3058" s="5"/>
      <c r="V3058" s="3"/>
      <c r="W3058" s="5"/>
      <c r="AE3058" s="7"/>
      <c r="AM3058" s="8"/>
      <c r="AT3058" s="9"/>
      <c r="GY3058" s="12"/>
    </row>
    <row r="3059" spans="9:207" s="1" customFormat="1">
      <c r="I3059" s="3"/>
      <c r="P3059" s="60"/>
      <c r="Q3059" s="60"/>
      <c r="R3059" s="60"/>
      <c r="T3059" s="3"/>
      <c r="U3059" s="5"/>
      <c r="V3059" s="3"/>
      <c r="W3059" s="5"/>
      <c r="AE3059" s="7"/>
      <c r="AM3059" s="8"/>
      <c r="AT3059" s="9"/>
      <c r="GY3059" s="12"/>
    </row>
    <row r="3060" spans="9:207" s="1" customFormat="1">
      <c r="I3060" s="3"/>
      <c r="P3060" s="60"/>
      <c r="Q3060" s="60"/>
      <c r="R3060" s="60"/>
      <c r="T3060" s="3"/>
      <c r="U3060" s="5"/>
      <c r="V3060" s="3"/>
      <c r="W3060" s="5"/>
      <c r="AE3060" s="7"/>
      <c r="AM3060" s="8"/>
      <c r="AT3060" s="9"/>
      <c r="GY3060" s="12"/>
    </row>
    <row r="3061" spans="9:207" s="1" customFormat="1">
      <c r="I3061" s="3"/>
      <c r="P3061" s="60"/>
      <c r="Q3061" s="60"/>
      <c r="R3061" s="60"/>
      <c r="T3061" s="3"/>
      <c r="U3061" s="5"/>
      <c r="V3061" s="3"/>
      <c r="W3061" s="5"/>
      <c r="AE3061" s="7"/>
      <c r="AM3061" s="8"/>
      <c r="AT3061" s="9"/>
      <c r="GY3061" s="12"/>
    </row>
    <row r="3062" spans="9:207" s="1" customFormat="1">
      <c r="I3062" s="3"/>
      <c r="P3062" s="60"/>
      <c r="Q3062" s="60"/>
      <c r="R3062" s="60"/>
      <c r="T3062" s="3"/>
      <c r="U3062" s="5"/>
      <c r="V3062" s="3"/>
      <c r="W3062" s="5"/>
      <c r="AE3062" s="7"/>
      <c r="AM3062" s="8"/>
      <c r="AT3062" s="9"/>
      <c r="GY3062" s="12"/>
    </row>
    <row r="3063" spans="9:207" s="1" customFormat="1">
      <c r="I3063" s="3"/>
      <c r="P3063" s="60"/>
      <c r="Q3063" s="60"/>
      <c r="R3063" s="60"/>
      <c r="T3063" s="3"/>
      <c r="U3063" s="5"/>
      <c r="V3063" s="3"/>
      <c r="W3063" s="5"/>
      <c r="AE3063" s="7"/>
      <c r="AM3063" s="8"/>
      <c r="AT3063" s="9"/>
      <c r="GY3063" s="12"/>
    </row>
    <row r="3064" spans="9:207" s="1" customFormat="1">
      <c r="I3064" s="3"/>
      <c r="P3064" s="60"/>
      <c r="Q3064" s="60"/>
      <c r="R3064" s="60"/>
      <c r="T3064" s="3"/>
      <c r="U3064" s="5"/>
      <c r="V3064" s="3"/>
      <c r="W3064" s="5"/>
      <c r="AE3064" s="7"/>
      <c r="AM3064" s="8"/>
      <c r="AT3064" s="9"/>
      <c r="GY3064" s="12"/>
    </row>
    <row r="3065" spans="9:207" s="1" customFormat="1">
      <c r="I3065" s="3"/>
      <c r="P3065" s="60"/>
      <c r="Q3065" s="60"/>
      <c r="R3065" s="60"/>
      <c r="T3065" s="3"/>
      <c r="U3065" s="5"/>
      <c r="V3065" s="3"/>
      <c r="W3065" s="5"/>
      <c r="AE3065" s="7"/>
      <c r="AM3065" s="8"/>
      <c r="AT3065" s="9"/>
      <c r="GY3065" s="12"/>
    </row>
    <row r="3066" spans="9:207" s="1" customFormat="1">
      <c r="I3066" s="3"/>
      <c r="P3066" s="60"/>
      <c r="Q3066" s="60"/>
      <c r="R3066" s="60"/>
      <c r="T3066" s="3"/>
      <c r="U3066" s="5"/>
      <c r="V3066" s="3"/>
      <c r="W3066" s="5"/>
      <c r="AE3066" s="7"/>
      <c r="AM3066" s="8"/>
      <c r="AT3066" s="9"/>
      <c r="GY3066" s="12"/>
    </row>
    <row r="3067" spans="9:207" s="1" customFormat="1">
      <c r="I3067" s="3"/>
      <c r="P3067" s="60"/>
      <c r="Q3067" s="60"/>
      <c r="R3067" s="60"/>
      <c r="T3067" s="3"/>
      <c r="U3067" s="5"/>
      <c r="V3067" s="3"/>
      <c r="W3067" s="5"/>
      <c r="AE3067" s="7"/>
      <c r="AM3067" s="8"/>
      <c r="AT3067" s="9"/>
      <c r="GY3067" s="12"/>
    </row>
    <row r="3068" spans="9:207" s="1" customFormat="1">
      <c r="I3068" s="3"/>
      <c r="P3068" s="60"/>
      <c r="Q3068" s="60"/>
      <c r="R3068" s="60"/>
      <c r="T3068" s="3"/>
      <c r="U3068" s="5"/>
      <c r="V3068" s="3"/>
      <c r="W3068" s="5"/>
      <c r="AE3068" s="7"/>
      <c r="AM3068" s="8"/>
      <c r="AT3068" s="9"/>
      <c r="GY3068" s="12"/>
    </row>
    <row r="3069" spans="9:207" s="1" customFormat="1">
      <c r="I3069" s="3"/>
      <c r="P3069" s="60"/>
      <c r="Q3069" s="60"/>
      <c r="R3069" s="60"/>
      <c r="T3069" s="3"/>
      <c r="U3069" s="5"/>
      <c r="V3069" s="3"/>
      <c r="W3069" s="5"/>
      <c r="AE3069" s="7"/>
      <c r="AM3069" s="8"/>
      <c r="AT3069" s="9"/>
      <c r="GY3069" s="12"/>
    </row>
    <row r="3070" spans="9:207" s="1" customFormat="1">
      <c r="I3070" s="3"/>
      <c r="P3070" s="60"/>
      <c r="Q3070" s="60"/>
      <c r="R3070" s="60"/>
      <c r="T3070" s="3"/>
      <c r="U3070" s="5"/>
      <c r="V3070" s="3"/>
      <c r="W3070" s="5"/>
      <c r="AE3070" s="7"/>
      <c r="AM3070" s="8"/>
      <c r="AT3070" s="9"/>
      <c r="GY3070" s="12"/>
    </row>
    <row r="3071" spans="9:207" s="1" customFormat="1">
      <c r="I3071" s="3"/>
      <c r="P3071" s="60"/>
      <c r="Q3071" s="60"/>
      <c r="R3071" s="60"/>
      <c r="T3071" s="3"/>
      <c r="U3071" s="5"/>
      <c r="V3071" s="3"/>
      <c r="W3071" s="5"/>
      <c r="AE3071" s="7"/>
      <c r="AM3071" s="8"/>
      <c r="AT3071" s="9"/>
      <c r="GY3071" s="12"/>
    </row>
    <row r="3072" spans="9:207" s="1" customFormat="1">
      <c r="I3072" s="3"/>
      <c r="P3072" s="60"/>
      <c r="Q3072" s="60"/>
      <c r="R3072" s="60"/>
      <c r="T3072" s="3"/>
      <c r="U3072" s="5"/>
      <c r="V3072" s="3"/>
      <c r="W3072" s="5"/>
      <c r="AE3072" s="7"/>
      <c r="AM3072" s="8"/>
      <c r="AT3072" s="9"/>
      <c r="GY3072" s="12"/>
    </row>
    <row r="3073" spans="9:207" s="1" customFormat="1">
      <c r="I3073" s="3"/>
      <c r="P3073" s="60"/>
      <c r="Q3073" s="60"/>
      <c r="R3073" s="60"/>
      <c r="T3073" s="3"/>
      <c r="U3073" s="5"/>
      <c r="V3073" s="3"/>
      <c r="W3073" s="5"/>
      <c r="AE3073" s="7"/>
      <c r="AM3073" s="8"/>
      <c r="AT3073" s="9"/>
      <c r="GY3073" s="12"/>
    </row>
    <row r="3074" spans="9:207" s="1" customFormat="1">
      <c r="I3074" s="3"/>
      <c r="P3074" s="60"/>
      <c r="Q3074" s="60"/>
      <c r="R3074" s="60"/>
      <c r="T3074" s="3"/>
      <c r="U3074" s="5"/>
      <c r="V3074" s="3"/>
      <c r="W3074" s="5"/>
      <c r="AE3074" s="7"/>
      <c r="AM3074" s="8"/>
      <c r="AT3074" s="9"/>
      <c r="GY3074" s="12"/>
    </row>
    <row r="3075" spans="9:207" s="1" customFormat="1">
      <c r="I3075" s="3"/>
      <c r="P3075" s="60"/>
      <c r="Q3075" s="60"/>
      <c r="R3075" s="60"/>
      <c r="T3075" s="3"/>
      <c r="U3075" s="5"/>
      <c r="V3075" s="3"/>
      <c r="W3075" s="5"/>
      <c r="AE3075" s="7"/>
      <c r="AM3075" s="8"/>
      <c r="AT3075" s="9"/>
      <c r="GY3075" s="12"/>
    </row>
    <row r="3076" spans="9:207" s="1" customFormat="1">
      <c r="I3076" s="3"/>
      <c r="P3076" s="60"/>
      <c r="Q3076" s="60"/>
      <c r="R3076" s="60"/>
      <c r="T3076" s="3"/>
      <c r="U3076" s="5"/>
      <c r="V3076" s="3"/>
      <c r="W3076" s="5"/>
      <c r="AE3076" s="7"/>
      <c r="AM3076" s="8"/>
      <c r="AT3076" s="9"/>
      <c r="GY3076" s="12"/>
    </row>
    <row r="3077" spans="9:207" s="1" customFormat="1">
      <c r="I3077" s="3"/>
      <c r="P3077" s="60"/>
      <c r="Q3077" s="60"/>
      <c r="R3077" s="60"/>
      <c r="T3077" s="3"/>
      <c r="U3077" s="5"/>
      <c r="V3077" s="3"/>
      <c r="W3077" s="5"/>
      <c r="AE3077" s="7"/>
      <c r="AM3077" s="8"/>
      <c r="AT3077" s="9"/>
      <c r="GY3077" s="12"/>
    </row>
    <row r="3078" spans="9:207" s="1" customFormat="1">
      <c r="I3078" s="3"/>
      <c r="P3078" s="60"/>
      <c r="Q3078" s="60"/>
      <c r="R3078" s="60"/>
      <c r="T3078" s="3"/>
      <c r="U3078" s="5"/>
      <c r="V3078" s="3"/>
      <c r="W3078" s="5"/>
      <c r="AE3078" s="7"/>
      <c r="AM3078" s="8"/>
      <c r="AT3078" s="9"/>
      <c r="GY3078" s="12"/>
    </row>
    <row r="3079" spans="9:207" s="1" customFormat="1">
      <c r="I3079" s="3"/>
      <c r="P3079" s="60"/>
      <c r="Q3079" s="60"/>
      <c r="R3079" s="60"/>
      <c r="T3079" s="3"/>
      <c r="U3079" s="5"/>
      <c r="V3079" s="3"/>
      <c r="W3079" s="5"/>
      <c r="AE3079" s="7"/>
      <c r="AM3079" s="8"/>
      <c r="AT3079" s="9"/>
      <c r="GY3079" s="12"/>
    </row>
    <row r="3080" spans="9:207" s="1" customFormat="1">
      <c r="I3080" s="3"/>
      <c r="P3080" s="60"/>
      <c r="Q3080" s="60"/>
      <c r="R3080" s="60"/>
      <c r="T3080" s="3"/>
      <c r="U3080" s="5"/>
      <c r="V3080" s="3"/>
      <c r="W3080" s="5"/>
      <c r="AE3080" s="7"/>
      <c r="AM3080" s="8"/>
      <c r="AT3080" s="9"/>
      <c r="GY3080" s="12"/>
    </row>
    <row r="3081" spans="9:207" s="1" customFormat="1">
      <c r="I3081" s="3"/>
      <c r="P3081" s="60"/>
      <c r="Q3081" s="60"/>
      <c r="R3081" s="60"/>
      <c r="T3081" s="3"/>
      <c r="U3081" s="5"/>
      <c r="V3081" s="3"/>
      <c r="W3081" s="5"/>
      <c r="AE3081" s="7"/>
      <c r="AM3081" s="8"/>
      <c r="AT3081" s="9"/>
      <c r="GY3081" s="12"/>
    </row>
    <row r="3082" spans="9:207" s="1" customFormat="1">
      <c r="I3082" s="3"/>
      <c r="P3082" s="60"/>
      <c r="Q3082" s="60"/>
      <c r="R3082" s="60"/>
      <c r="T3082" s="3"/>
      <c r="U3082" s="5"/>
      <c r="V3082" s="3"/>
      <c r="W3082" s="5"/>
      <c r="AE3082" s="7"/>
      <c r="AM3082" s="8"/>
      <c r="AT3082" s="9"/>
      <c r="GY3082" s="12"/>
    </row>
    <row r="3083" spans="9:207" s="1" customFormat="1">
      <c r="I3083" s="3"/>
      <c r="P3083" s="60"/>
      <c r="Q3083" s="60"/>
      <c r="R3083" s="60"/>
      <c r="T3083" s="3"/>
      <c r="U3083" s="5"/>
      <c r="V3083" s="3"/>
      <c r="W3083" s="5"/>
      <c r="AE3083" s="7"/>
      <c r="AM3083" s="8"/>
      <c r="AT3083" s="9"/>
      <c r="GY3083" s="12"/>
    </row>
    <row r="3084" spans="9:207" s="1" customFormat="1">
      <c r="I3084" s="3"/>
      <c r="P3084" s="60"/>
      <c r="Q3084" s="60"/>
      <c r="R3084" s="60"/>
      <c r="T3084" s="3"/>
      <c r="U3084" s="5"/>
      <c r="V3084" s="3"/>
      <c r="W3084" s="5"/>
      <c r="AE3084" s="7"/>
      <c r="AM3084" s="8"/>
      <c r="AT3084" s="9"/>
      <c r="GY3084" s="12"/>
    </row>
    <row r="3085" spans="9:207" s="1" customFormat="1">
      <c r="I3085" s="3"/>
      <c r="P3085" s="60"/>
      <c r="Q3085" s="60"/>
      <c r="R3085" s="60"/>
      <c r="T3085" s="3"/>
      <c r="U3085" s="5"/>
      <c r="V3085" s="3"/>
      <c r="W3085" s="5"/>
      <c r="AE3085" s="7"/>
      <c r="AM3085" s="8"/>
      <c r="AT3085" s="9"/>
      <c r="GY3085" s="12"/>
    </row>
    <row r="3086" spans="9:207" s="1" customFormat="1">
      <c r="I3086" s="3"/>
      <c r="P3086" s="60"/>
      <c r="Q3086" s="60"/>
      <c r="R3086" s="60"/>
      <c r="T3086" s="3"/>
      <c r="U3086" s="5"/>
      <c r="V3086" s="3"/>
      <c r="W3086" s="5"/>
      <c r="AE3086" s="7"/>
      <c r="AM3086" s="8"/>
      <c r="AT3086" s="9"/>
      <c r="GY3086" s="12"/>
    </row>
    <row r="3087" spans="9:207" s="1" customFormat="1">
      <c r="I3087" s="3"/>
      <c r="P3087" s="60"/>
      <c r="Q3087" s="60"/>
      <c r="R3087" s="60"/>
      <c r="T3087" s="3"/>
      <c r="U3087" s="5"/>
      <c r="V3087" s="3"/>
      <c r="W3087" s="5"/>
      <c r="AE3087" s="7"/>
      <c r="AM3087" s="8"/>
      <c r="AT3087" s="9"/>
      <c r="GY3087" s="12"/>
    </row>
    <row r="3088" spans="9:207" s="1" customFormat="1">
      <c r="I3088" s="3"/>
      <c r="P3088" s="60"/>
      <c r="Q3088" s="60"/>
      <c r="R3088" s="60"/>
      <c r="T3088" s="3"/>
      <c r="U3088" s="5"/>
      <c r="V3088" s="3"/>
      <c r="W3088" s="5"/>
      <c r="AE3088" s="7"/>
      <c r="AM3088" s="8"/>
      <c r="AT3088" s="9"/>
      <c r="GY3088" s="12"/>
    </row>
    <row r="3089" spans="9:207" s="1" customFormat="1">
      <c r="I3089" s="3"/>
      <c r="P3089" s="60"/>
      <c r="Q3089" s="60"/>
      <c r="R3089" s="60"/>
      <c r="T3089" s="3"/>
      <c r="U3089" s="5"/>
      <c r="V3089" s="3"/>
      <c r="W3089" s="5"/>
      <c r="AE3089" s="7"/>
      <c r="AM3089" s="8"/>
      <c r="AT3089" s="9"/>
      <c r="GY3089" s="12"/>
    </row>
    <row r="3090" spans="9:207" s="1" customFormat="1">
      <c r="I3090" s="3"/>
      <c r="P3090" s="60"/>
      <c r="Q3090" s="60"/>
      <c r="R3090" s="60"/>
      <c r="T3090" s="3"/>
      <c r="U3090" s="5"/>
      <c r="V3090" s="3"/>
      <c r="W3090" s="5"/>
      <c r="AE3090" s="7"/>
      <c r="AM3090" s="8"/>
      <c r="AT3090" s="9"/>
      <c r="GY3090" s="12"/>
    </row>
    <row r="3091" spans="9:207" s="1" customFormat="1">
      <c r="I3091" s="3"/>
      <c r="P3091" s="60"/>
      <c r="Q3091" s="60"/>
      <c r="R3091" s="60"/>
      <c r="T3091" s="3"/>
      <c r="U3091" s="5"/>
      <c r="V3091" s="3"/>
      <c r="W3091" s="5"/>
      <c r="AE3091" s="7"/>
      <c r="AM3091" s="8"/>
      <c r="AT3091" s="9"/>
      <c r="GY3091" s="12"/>
    </row>
    <row r="3092" spans="9:207" s="1" customFormat="1">
      <c r="I3092" s="3"/>
      <c r="P3092" s="60"/>
      <c r="Q3092" s="60"/>
      <c r="R3092" s="60"/>
      <c r="T3092" s="3"/>
      <c r="U3092" s="5"/>
      <c r="V3092" s="3"/>
      <c r="W3092" s="5"/>
      <c r="AE3092" s="7"/>
      <c r="AM3092" s="8"/>
      <c r="AT3092" s="9"/>
      <c r="GY3092" s="12"/>
    </row>
    <row r="3093" spans="9:207" s="1" customFormat="1">
      <c r="I3093" s="3"/>
      <c r="P3093" s="60"/>
      <c r="Q3093" s="60"/>
      <c r="R3093" s="60"/>
      <c r="T3093" s="3"/>
      <c r="U3093" s="5"/>
      <c r="V3093" s="3"/>
      <c r="W3093" s="5"/>
      <c r="AE3093" s="7"/>
      <c r="AM3093" s="8"/>
      <c r="AT3093" s="9"/>
      <c r="GY3093" s="12"/>
    </row>
    <row r="3094" spans="9:207" s="1" customFormat="1">
      <c r="I3094" s="3"/>
      <c r="P3094" s="60"/>
      <c r="Q3094" s="60"/>
      <c r="R3094" s="60"/>
      <c r="T3094" s="3"/>
      <c r="U3094" s="5"/>
      <c r="V3094" s="3"/>
      <c r="W3094" s="5"/>
      <c r="AE3094" s="7"/>
      <c r="AM3094" s="8"/>
      <c r="AT3094" s="9"/>
      <c r="GY3094" s="12"/>
    </row>
    <row r="3095" spans="9:207" s="1" customFormat="1">
      <c r="I3095" s="3"/>
      <c r="P3095" s="60"/>
      <c r="Q3095" s="60"/>
      <c r="R3095" s="60"/>
      <c r="T3095" s="3"/>
      <c r="U3095" s="5"/>
      <c r="V3095" s="3"/>
      <c r="W3095" s="5"/>
      <c r="AE3095" s="7"/>
      <c r="AM3095" s="8"/>
      <c r="AT3095" s="9"/>
      <c r="GY3095" s="12"/>
    </row>
    <row r="3096" spans="9:207" s="1" customFormat="1">
      <c r="I3096" s="3"/>
      <c r="P3096" s="60"/>
      <c r="Q3096" s="60"/>
      <c r="R3096" s="60"/>
      <c r="T3096" s="3"/>
      <c r="U3096" s="5"/>
      <c r="V3096" s="3"/>
      <c r="W3096" s="5"/>
      <c r="AE3096" s="7"/>
      <c r="AM3096" s="8"/>
      <c r="AT3096" s="9"/>
      <c r="GY3096" s="12"/>
    </row>
    <row r="3097" spans="9:207" s="1" customFormat="1">
      <c r="I3097" s="3"/>
      <c r="P3097" s="60"/>
      <c r="Q3097" s="60"/>
      <c r="R3097" s="60"/>
      <c r="T3097" s="3"/>
      <c r="U3097" s="5"/>
      <c r="V3097" s="3"/>
      <c r="W3097" s="5"/>
      <c r="AE3097" s="7"/>
      <c r="AM3097" s="8"/>
      <c r="AT3097" s="9"/>
      <c r="GY3097" s="12"/>
    </row>
    <row r="3098" spans="9:207" s="1" customFormat="1">
      <c r="I3098" s="3"/>
      <c r="P3098" s="60"/>
      <c r="Q3098" s="60"/>
      <c r="R3098" s="60"/>
      <c r="T3098" s="3"/>
      <c r="U3098" s="5"/>
      <c r="V3098" s="3"/>
      <c r="W3098" s="5"/>
      <c r="AE3098" s="7"/>
      <c r="AM3098" s="8"/>
      <c r="AT3098" s="9"/>
      <c r="GY3098" s="12"/>
    </row>
    <row r="3099" spans="9:207" s="1" customFormat="1">
      <c r="I3099" s="3"/>
      <c r="P3099" s="60"/>
      <c r="Q3099" s="60"/>
      <c r="R3099" s="60"/>
      <c r="T3099" s="3"/>
      <c r="U3099" s="5"/>
      <c r="V3099" s="3"/>
      <c r="W3099" s="5"/>
      <c r="AE3099" s="7"/>
      <c r="AM3099" s="8"/>
      <c r="AT3099" s="9"/>
      <c r="GY3099" s="12"/>
    </row>
    <row r="3100" spans="9:207" s="1" customFormat="1">
      <c r="I3100" s="3"/>
      <c r="P3100" s="60"/>
      <c r="Q3100" s="60"/>
      <c r="R3100" s="60"/>
      <c r="T3100" s="3"/>
      <c r="U3100" s="5"/>
      <c r="V3100" s="3"/>
      <c r="W3100" s="5"/>
      <c r="AE3100" s="7"/>
      <c r="AM3100" s="8"/>
      <c r="AT3100" s="9"/>
      <c r="GY3100" s="12"/>
    </row>
    <row r="3101" spans="9:207" s="1" customFormat="1">
      <c r="I3101" s="3"/>
      <c r="P3101" s="60"/>
      <c r="Q3101" s="60"/>
      <c r="R3101" s="60"/>
      <c r="T3101" s="3"/>
      <c r="U3101" s="5"/>
      <c r="V3101" s="3"/>
      <c r="W3101" s="5"/>
      <c r="AE3101" s="7"/>
      <c r="AM3101" s="8"/>
      <c r="AT3101" s="9"/>
      <c r="GY3101" s="12"/>
    </row>
    <row r="3102" spans="9:207" s="1" customFormat="1">
      <c r="I3102" s="3"/>
      <c r="P3102" s="60"/>
      <c r="Q3102" s="60"/>
      <c r="R3102" s="60"/>
      <c r="T3102" s="3"/>
      <c r="U3102" s="5"/>
      <c r="V3102" s="3"/>
      <c r="W3102" s="5"/>
      <c r="AE3102" s="7"/>
      <c r="AM3102" s="8"/>
      <c r="AT3102" s="9"/>
      <c r="GY3102" s="12"/>
    </row>
    <row r="3103" spans="9:207" s="1" customFormat="1">
      <c r="I3103" s="3"/>
      <c r="P3103" s="60"/>
      <c r="Q3103" s="60"/>
      <c r="R3103" s="60"/>
      <c r="T3103" s="3"/>
      <c r="U3103" s="5"/>
      <c r="V3103" s="3"/>
      <c r="W3103" s="5"/>
      <c r="AE3103" s="7"/>
      <c r="AM3103" s="8"/>
      <c r="AT3103" s="9"/>
      <c r="GY3103" s="12"/>
    </row>
    <row r="3104" spans="9:207" s="1" customFormat="1">
      <c r="I3104" s="3"/>
      <c r="P3104" s="60"/>
      <c r="Q3104" s="60"/>
      <c r="R3104" s="60"/>
      <c r="T3104" s="3"/>
      <c r="U3104" s="5"/>
      <c r="V3104" s="3"/>
      <c r="W3104" s="5"/>
      <c r="AE3104" s="7"/>
      <c r="AM3104" s="8"/>
      <c r="AT3104" s="9"/>
      <c r="GY3104" s="12"/>
    </row>
    <row r="3105" spans="9:207" s="1" customFormat="1">
      <c r="I3105" s="3"/>
      <c r="P3105" s="60"/>
      <c r="Q3105" s="60"/>
      <c r="R3105" s="60"/>
      <c r="T3105" s="3"/>
      <c r="U3105" s="5"/>
      <c r="V3105" s="3"/>
      <c r="W3105" s="5"/>
      <c r="AE3105" s="7"/>
      <c r="AM3105" s="8"/>
      <c r="AT3105" s="9"/>
      <c r="GY3105" s="12"/>
    </row>
    <row r="3106" spans="9:207" s="1" customFormat="1">
      <c r="I3106" s="3"/>
      <c r="P3106" s="60"/>
      <c r="Q3106" s="60"/>
      <c r="R3106" s="60"/>
      <c r="T3106" s="3"/>
      <c r="U3106" s="5"/>
      <c r="V3106" s="3"/>
      <c r="W3106" s="5"/>
      <c r="AE3106" s="7"/>
      <c r="AM3106" s="8"/>
      <c r="AT3106" s="9"/>
      <c r="GY3106" s="12"/>
    </row>
    <row r="3107" spans="9:207" s="1" customFormat="1">
      <c r="I3107" s="3"/>
      <c r="P3107" s="60"/>
      <c r="Q3107" s="60"/>
      <c r="R3107" s="60"/>
      <c r="T3107" s="3"/>
      <c r="U3107" s="5"/>
      <c r="V3107" s="3"/>
      <c r="W3107" s="5"/>
      <c r="AE3107" s="7"/>
      <c r="AM3107" s="8"/>
      <c r="AT3107" s="9"/>
      <c r="GY3107" s="12"/>
    </row>
    <row r="3108" spans="9:207" s="1" customFormat="1">
      <c r="I3108" s="3"/>
      <c r="P3108" s="60"/>
      <c r="Q3108" s="60"/>
      <c r="R3108" s="60"/>
      <c r="T3108" s="3"/>
      <c r="U3108" s="5"/>
      <c r="V3108" s="3"/>
      <c r="W3108" s="5"/>
      <c r="AE3108" s="7"/>
      <c r="AM3108" s="8"/>
      <c r="AT3108" s="9"/>
      <c r="GY3108" s="12"/>
    </row>
    <row r="3109" spans="9:207" s="1" customFormat="1">
      <c r="I3109" s="3"/>
      <c r="P3109" s="60"/>
      <c r="Q3109" s="60"/>
      <c r="R3109" s="60"/>
      <c r="T3109" s="3"/>
      <c r="U3109" s="5"/>
      <c r="V3109" s="3"/>
      <c r="W3109" s="5"/>
      <c r="AE3109" s="7"/>
      <c r="AM3109" s="8"/>
      <c r="AT3109" s="9"/>
      <c r="GY3109" s="12"/>
    </row>
    <row r="3110" spans="9:207" s="1" customFormat="1">
      <c r="I3110" s="3"/>
      <c r="P3110" s="60"/>
      <c r="Q3110" s="60"/>
      <c r="R3110" s="60"/>
      <c r="T3110" s="3"/>
      <c r="U3110" s="5"/>
      <c r="V3110" s="3"/>
      <c r="W3110" s="5"/>
      <c r="AE3110" s="7"/>
      <c r="AM3110" s="8"/>
      <c r="AT3110" s="9"/>
      <c r="GY3110" s="12"/>
    </row>
    <row r="3111" spans="9:207" s="1" customFormat="1">
      <c r="I3111" s="3"/>
      <c r="P3111" s="60"/>
      <c r="Q3111" s="60"/>
      <c r="R3111" s="60"/>
      <c r="T3111" s="3"/>
      <c r="U3111" s="5"/>
      <c r="V3111" s="3"/>
      <c r="W3111" s="5"/>
      <c r="AE3111" s="7"/>
      <c r="AM3111" s="8"/>
      <c r="AT3111" s="9"/>
      <c r="GY3111" s="12"/>
    </row>
    <row r="3112" spans="9:207" s="1" customFormat="1">
      <c r="I3112" s="3"/>
      <c r="P3112" s="60"/>
      <c r="Q3112" s="60"/>
      <c r="R3112" s="60"/>
      <c r="T3112" s="3"/>
      <c r="U3112" s="5"/>
      <c r="V3112" s="3"/>
      <c r="W3112" s="5"/>
      <c r="AE3112" s="7"/>
      <c r="AM3112" s="8"/>
      <c r="AT3112" s="9"/>
      <c r="GY3112" s="12"/>
    </row>
    <row r="3113" spans="9:207" s="1" customFormat="1">
      <c r="I3113" s="3"/>
      <c r="P3113" s="60"/>
      <c r="Q3113" s="60"/>
      <c r="R3113" s="60"/>
      <c r="T3113" s="3"/>
      <c r="U3113" s="5"/>
      <c r="V3113" s="3"/>
      <c r="W3113" s="5"/>
      <c r="AE3113" s="7"/>
      <c r="AM3113" s="8"/>
      <c r="AT3113" s="9"/>
      <c r="GY3113" s="12"/>
    </row>
    <row r="3114" spans="9:207" s="1" customFormat="1">
      <c r="I3114" s="3"/>
      <c r="P3114" s="60"/>
      <c r="Q3114" s="60"/>
      <c r="R3114" s="60"/>
      <c r="T3114" s="3"/>
      <c r="U3114" s="5"/>
      <c r="V3114" s="3"/>
      <c r="W3114" s="5"/>
      <c r="AE3114" s="7"/>
      <c r="AM3114" s="8"/>
      <c r="AT3114" s="9"/>
      <c r="GY3114" s="12"/>
    </row>
    <row r="3115" spans="9:207" s="1" customFormat="1">
      <c r="I3115" s="3"/>
      <c r="P3115" s="60"/>
      <c r="Q3115" s="60"/>
      <c r="R3115" s="60"/>
      <c r="T3115" s="3"/>
      <c r="U3115" s="5"/>
      <c r="V3115" s="3"/>
      <c r="W3115" s="5"/>
      <c r="AE3115" s="7"/>
      <c r="AM3115" s="8"/>
      <c r="AT3115" s="9"/>
      <c r="GY3115" s="12"/>
    </row>
    <row r="3116" spans="9:207" s="1" customFormat="1">
      <c r="I3116" s="3"/>
      <c r="P3116" s="60"/>
      <c r="Q3116" s="60"/>
      <c r="R3116" s="60"/>
      <c r="T3116" s="3"/>
      <c r="U3116" s="5"/>
      <c r="V3116" s="3"/>
      <c r="W3116" s="5"/>
      <c r="AE3116" s="7"/>
      <c r="AM3116" s="8"/>
      <c r="AT3116" s="9"/>
      <c r="GY3116" s="12"/>
    </row>
    <row r="3117" spans="9:207" s="1" customFormat="1">
      <c r="I3117" s="3"/>
      <c r="P3117" s="60"/>
      <c r="Q3117" s="60"/>
      <c r="R3117" s="60"/>
      <c r="T3117" s="3"/>
      <c r="U3117" s="5"/>
      <c r="V3117" s="3"/>
      <c r="W3117" s="5"/>
      <c r="AE3117" s="7"/>
      <c r="AM3117" s="8"/>
      <c r="AT3117" s="9"/>
      <c r="GY3117" s="12"/>
    </row>
    <row r="3118" spans="9:207" s="1" customFormat="1">
      <c r="I3118" s="3"/>
      <c r="P3118" s="60"/>
      <c r="Q3118" s="60"/>
      <c r="R3118" s="60"/>
      <c r="T3118" s="3"/>
      <c r="U3118" s="5"/>
      <c r="V3118" s="3"/>
      <c r="W3118" s="5"/>
      <c r="AE3118" s="7"/>
      <c r="AM3118" s="8"/>
      <c r="AT3118" s="9"/>
      <c r="GY3118" s="12"/>
    </row>
    <row r="3119" spans="9:207" s="1" customFormat="1">
      <c r="I3119" s="3"/>
      <c r="P3119" s="60"/>
      <c r="Q3119" s="60"/>
      <c r="R3119" s="60"/>
      <c r="T3119" s="3"/>
      <c r="U3119" s="5"/>
      <c r="V3119" s="3"/>
      <c r="W3119" s="5"/>
      <c r="AE3119" s="7"/>
      <c r="AM3119" s="8"/>
      <c r="AT3119" s="9"/>
      <c r="GY3119" s="12"/>
    </row>
    <row r="3120" spans="9:207" s="1" customFormat="1">
      <c r="I3120" s="3"/>
      <c r="P3120" s="60"/>
      <c r="Q3120" s="60"/>
      <c r="R3120" s="60"/>
      <c r="T3120" s="3"/>
      <c r="U3120" s="5"/>
      <c r="V3120" s="3"/>
      <c r="W3120" s="5"/>
      <c r="AE3120" s="7"/>
      <c r="AM3120" s="8"/>
      <c r="AT3120" s="9"/>
      <c r="GY3120" s="12"/>
    </row>
    <row r="3121" spans="9:207" s="1" customFormat="1">
      <c r="I3121" s="3"/>
      <c r="P3121" s="60"/>
      <c r="Q3121" s="60"/>
      <c r="R3121" s="60"/>
      <c r="T3121" s="3"/>
      <c r="U3121" s="5"/>
      <c r="V3121" s="3"/>
      <c r="W3121" s="5"/>
      <c r="AE3121" s="7"/>
      <c r="AM3121" s="8"/>
      <c r="AT3121" s="9"/>
      <c r="GY3121" s="12"/>
    </row>
    <row r="3122" spans="9:207" s="1" customFormat="1">
      <c r="I3122" s="3"/>
      <c r="P3122" s="60"/>
      <c r="Q3122" s="60"/>
      <c r="R3122" s="60"/>
      <c r="T3122" s="3"/>
      <c r="U3122" s="5"/>
      <c r="V3122" s="3"/>
      <c r="W3122" s="5"/>
      <c r="AE3122" s="7"/>
      <c r="AM3122" s="8"/>
      <c r="AT3122" s="9"/>
      <c r="GY3122" s="12"/>
    </row>
    <row r="3123" spans="9:207" s="1" customFormat="1">
      <c r="I3123" s="3"/>
      <c r="P3123" s="60"/>
      <c r="Q3123" s="60"/>
      <c r="R3123" s="60"/>
      <c r="T3123" s="3"/>
      <c r="U3123" s="5"/>
      <c r="V3123" s="3"/>
      <c r="W3123" s="5"/>
      <c r="AE3123" s="7"/>
      <c r="AM3123" s="8"/>
      <c r="AT3123" s="9"/>
      <c r="GY3123" s="12"/>
    </row>
    <row r="3124" spans="9:207" s="1" customFormat="1">
      <c r="I3124" s="3"/>
      <c r="P3124" s="60"/>
      <c r="Q3124" s="60"/>
      <c r="R3124" s="60"/>
      <c r="T3124" s="3"/>
      <c r="U3124" s="5"/>
      <c r="V3124" s="3"/>
      <c r="W3124" s="5"/>
      <c r="AE3124" s="7"/>
      <c r="AM3124" s="8"/>
      <c r="AT3124" s="9"/>
      <c r="GY3124" s="12"/>
    </row>
    <row r="3125" spans="9:207" s="1" customFormat="1">
      <c r="I3125" s="3"/>
      <c r="P3125" s="60"/>
      <c r="Q3125" s="60"/>
      <c r="R3125" s="60"/>
      <c r="T3125" s="3"/>
      <c r="U3125" s="5"/>
      <c r="V3125" s="3"/>
      <c r="W3125" s="5"/>
      <c r="AE3125" s="7"/>
      <c r="AM3125" s="8"/>
      <c r="AT3125" s="9"/>
      <c r="GY3125" s="12"/>
    </row>
    <row r="3126" spans="9:207" s="1" customFormat="1">
      <c r="I3126" s="3"/>
      <c r="P3126" s="60"/>
      <c r="Q3126" s="60"/>
      <c r="R3126" s="60"/>
      <c r="T3126" s="3"/>
      <c r="U3126" s="5"/>
      <c r="V3126" s="3"/>
      <c r="W3126" s="5"/>
      <c r="AE3126" s="7"/>
      <c r="AM3126" s="8"/>
      <c r="AT3126" s="9"/>
      <c r="GY3126" s="12"/>
    </row>
    <row r="3127" spans="9:207" s="1" customFormat="1">
      <c r="I3127" s="3"/>
      <c r="P3127" s="60"/>
      <c r="Q3127" s="60"/>
      <c r="R3127" s="60"/>
      <c r="T3127" s="3"/>
      <c r="U3127" s="5"/>
      <c r="V3127" s="3"/>
      <c r="W3127" s="5"/>
      <c r="AE3127" s="7"/>
      <c r="AM3127" s="8"/>
      <c r="AT3127" s="9"/>
      <c r="GY3127" s="12"/>
    </row>
    <row r="3128" spans="9:207" s="1" customFormat="1">
      <c r="I3128" s="3"/>
      <c r="P3128" s="60"/>
      <c r="Q3128" s="60"/>
      <c r="R3128" s="60"/>
      <c r="T3128" s="3"/>
      <c r="U3128" s="5"/>
      <c r="V3128" s="3"/>
      <c r="W3128" s="5"/>
      <c r="AE3128" s="7"/>
      <c r="AM3128" s="8"/>
      <c r="AT3128" s="9"/>
      <c r="GY3128" s="12"/>
    </row>
    <row r="3129" spans="9:207" s="1" customFormat="1">
      <c r="I3129" s="3"/>
      <c r="P3129" s="60"/>
      <c r="Q3129" s="60"/>
      <c r="R3129" s="60"/>
      <c r="T3129" s="3"/>
      <c r="U3129" s="5"/>
      <c r="V3129" s="3"/>
      <c r="W3129" s="5"/>
      <c r="AE3129" s="7"/>
      <c r="AM3129" s="8"/>
      <c r="AT3129" s="9"/>
      <c r="GY3129" s="12"/>
    </row>
    <row r="3130" spans="9:207" s="1" customFormat="1">
      <c r="I3130" s="3"/>
      <c r="P3130" s="60"/>
      <c r="Q3130" s="60"/>
      <c r="R3130" s="60"/>
      <c r="T3130" s="3"/>
      <c r="U3130" s="5"/>
      <c r="V3130" s="3"/>
      <c r="W3130" s="5"/>
      <c r="AE3130" s="7"/>
      <c r="AM3130" s="8"/>
      <c r="AT3130" s="9"/>
      <c r="GY3130" s="12"/>
    </row>
    <row r="3131" spans="9:207" s="1" customFormat="1">
      <c r="I3131" s="3"/>
      <c r="P3131" s="60"/>
      <c r="Q3131" s="60"/>
      <c r="R3131" s="60"/>
      <c r="T3131" s="3"/>
      <c r="U3131" s="5"/>
      <c r="V3131" s="3"/>
      <c r="W3131" s="5"/>
      <c r="AE3131" s="7"/>
      <c r="AM3131" s="8"/>
      <c r="AT3131" s="9"/>
      <c r="GY3131" s="12"/>
    </row>
    <row r="3132" spans="9:207" s="1" customFormat="1">
      <c r="I3132" s="3"/>
      <c r="P3132" s="60"/>
      <c r="Q3132" s="60"/>
      <c r="R3132" s="60"/>
      <c r="T3132" s="3"/>
      <c r="U3132" s="5"/>
      <c r="V3132" s="3"/>
      <c r="W3132" s="5"/>
      <c r="AE3132" s="7"/>
      <c r="AM3132" s="8"/>
      <c r="AT3132" s="9"/>
      <c r="GY3132" s="12"/>
    </row>
    <row r="3133" spans="9:207" s="1" customFormat="1">
      <c r="I3133" s="3"/>
      <c r="P3133" s="60"/>
      <c r="Q3133" s="60"/>
      <c r="R3133" s="60"/>
      <c r="T3133" s="3"/>
      <c r="U3133" s="5"/>
      <c r="V3133" s="3"/>
      <c r="W3133" s="5"/>
      <c r="AE3133" s="7"/>
      <c r="AM3133" s="8"/>
      <c r="AT3133" s="9"/>
      <c r="GY3133" s="12"/>
    </row>
    <row r="3134" spans="9:207" s="1" customFormat="1">
      <c r="I3134" s="3"/>
      <c r="P3134" s="60"/>
      <c r="Q3134" s="60"/>
      <c r="R3134" s="60"/>
      <c r="T3134" s="3"/>
      <c r="U3134" s="5"/>
      <c r="V3134" s="3"/>
      <c r="W3134" s="5"/>
      <c r="AE3134" s="7"/>
      <c r="AM3134" s="8"/>
      <c r="AT3134" s="9"/>
      <c r="GY3134" s="12"/>
    </row>
    <row r="3135" spans="9:207" s="1" customFormat="1">
      <c r="I3135" s="3"/>
      <c r="P3135" s="60"/>
      <c r="Q3135" s="60"/>
      <c r="R3135" s="60"/>
      <c r="T3135" s="3"/>
      <c r="U3135" s="5"/>
      <c r="V3135" s="3"/>
      <c r="W3135" s="5"/>
      <c r="AE3135" s="7"/>
      <c r="AM3135" s="8"/>
      <c r="AT3135" s="9"/>
      <c r="GY3135" s="12"/>
    </row>
    <row r="3136" spans="9:207" s="1" customFormat="1">
      <c r="I3136" s="3"/>
      <c r="P3136" s="60"/>
      <c r="Q3136" s="60"/>
      <c r="R3136" s="60"/>
      <c r="T3136" s="3"/>
      <c r="U3136" s="5"/>
      <c r="V3136" s="3"/>
      <c r="W3136" s="5"/>
      <c r="AE3136" s="7"/>
      <c r="AM3136" s="8"/>
      <c r="AT3136" s="9"/>
      <c r="GY3136" s="12"/>
    </row>
    <row r="3137" spans="9:207" s="1" customFormat="1">
      <c r="I3137" s="3"/>
      <c r="P3137" s="60"/>
      <c r="Q3137" s="60"/>
      <c r="R3137" s="60"/>
      <c r="T3137" s="3"/>
      <c r="U3137" s="5"/>
      <c r="V3137" s="3"/>
      <c r="W3137" s="5"/>
      <c r="AE3137" s="7"/>
      <c r="AM3137" s="8"/>
      <c r="AT3137" s="9"/>
      <c r="GY3137" s="12"/>
    </row>
    <row r="3138" spans="9:207" s="1" customFormat="1">
      <c r="I3138" s="3"/>
      <c r="P3138" s="60"/>
      <c r="Q3138" s="60"/>
      <c r="R3138" s="60"/>
      <c r="T3138" s="3"/>
      <c r="U3138" s="5"/>
      <c r="V3138" s="3"/>
      <c r="W3138" s="5"/>
      <c r="AE3138" s="7"/>
      <c r="AM3138" s="8"/>
      <c r="AT3138" s="9"/>
      <c r="GY3138" s="12"/>
    </row>
    <row r="3139" spans="9:207" s="1" customFormat="1">
      <c r="I3139" s="3"/>
      <c r="P3139" s="60"/>
      <c r="Q3139" s="60"/>
      <c r="R3139" s="60"/>
      <c r="T3139" s="3"/>
      <c r="U3139" s="5"/>
      <c r="V3139" s="3"/>
      <c r="W3139" s="5"/>
      <c r="AE3139" s="7"/>
      <c r="AM3139" s="8"/>
      <c r="AT3139" s="9"/>
      <c r="GY3139" s="12"/>
    </row>
    <row r="3140" spans="9:207" s="1" customFormat="1">
      <c r="I3140" s="3"/>
      <c r="P3140" s="60"/>
      <c r="Q3140" s="60"/>
      <c r="R3140" s="60"/>
      <c r="T3140" s="3"/>
      <c r="U3140" s="5"/>
      <c r="V3140" s="3"/>
      <c r="W3140" s="5"/>
      <c r="AE3140" s="7"/>
      <c r="AM3140" s="8"/>
      <c r="AT3140" s="9"/>
      <c r="GY3140" s="12"/>
    </row>
    <row r="3141" spans="9:207" s="1" customFormat="1">
      <c r="I3141" s="3"/>
      <c r="P3141" s="60"/>
      <c r="Q3141" s="60"/>
      <c r="R3141" s="60"/>
      <c r="T3141" s="3"/>
      <c r="U3141" s="5"/>
      <c r="V3141" s="3"/>
      <c r="W3141" s="5"/>
      <c r="AE3141" s="7"/>
      <c r="AM3141" s="8"/>
      <c r="AT3141" s="9"/>
      <c r="GY3141" s="12"/>
    </row>
    <row r="3142" spans="9:207" s="1" customFormat="1">
      <c r="I3142" s="3"/>
      <c r="P3142" s="60"/>
      <c r="Q3142" s="60"/>
      <c r="R3142" s="60"/>
      <c r="T3142" s="3"/>
      <c r="U3142" s="5"/>
      <c r="V3142" s="3"/>
      <c r="W3142" s="5"/>
      <c r="AE3142" s="7"/>
      <c r="AM3142" s="8"/>
      <c r="AT3142" s="9"/>
      <c r="GY3142" s="12"/>
    </row>
    <row r="3143" spans="9:207" s="1" customFormat="1">
      <c r="I3143" s="3"/>
      <c r="P3143" s="60"/>
      <c r="Q3143" s="60"/>
      <c r="R3143" s="60"/>
      <c r="T3143" s="3"/>
      <c r="U3143" s="5"/>
      <c r="V3143" s="3"/>
      <c r="W3143" s="5"/>
      <c r="AE3143" s="7"/>
      <c r="AM3143" s="8"/>
      <c r="AT3143" s="9"/>
      <c r="GY3143" s="12"/>
    </row>
    <row r="3144" spans="9:207" s="1" customFormat="1">
      <c r="I3144" s="3"/>
      <c r="P3144" s="60"/>
      <c r="Q3144" s="60"/>
      <c r="R3144" s="60"/>
      <c r="T3144" s="3"/>
      <c r="U3144" s="5"/>
      <c r="V3144" s="3"/>
      <c r="W3144" s="5"/>
      <c r="AE3144" s="7"/>
      <c r="AM3144" s="8"/>
      <c r="AT3144" s="9"/>
      <c r="GY3144" s="12"/>
    </row>
    <row r="3145" spans="9:207" s="1" customFormat="1">
      <c r="I3145" s="3"/>
      <c r="P3145" s="60"/>
      <c r="Q3145" s="60"/>
      <c r="R3145" s="60"/>
      <c r="T3145" s="3"/>
      <c r="U3145" s="5"/>
      <c r="V3145" s="3"/>
      <c r="W3145" s="5"/>
      <c r="AE3145" s="7"/>
      <c r="AM3145" s="8"/>
      <c r="AT3145" s="9"/>
      <c r="GY3145" s="12"/>
    </row>
    <row r="3146" spans="9:207" s="1" customFormat="1">
      <c r="I3146" s="3"/>
      <c r="P3146" s="60"/>
      <c r="Q3146" s="60"/>
      <c r="R3146" s="60"/>
      <c r="T3146" s="3"/>
      <c r="U3146" s="5"/>
      <c r="V3146" s="3"/>
      <c r="W3146" s="5"/>
      <c r="AE3146" s="7"/>
      <c r="AM3146" s="8"/>
      <c r="AT3146" s="9"/>
      <c r="GY3146" s="12"/>
    </row>
    <row r="3147" spans="9:207" s="1" customFormat="1">
      <c r="I3147" s="3"/>
      <c r="P3147" s="60"/>
      <c r="Q3147" s="60"/>
      <c r="R3147" s="60"/>
      <c r="T3147" s="3"/>
      <c r="U3147" s="5"/>
      <c r="V3147" s="3"/>
      <c r="W3147" s="5"/>
      <c r="AE3147" s="7"/>
      <c r="AM3147" s="8"/>
      <c r="AT3147" s="9"/>
      <c r="GY3147" s="12"/>
    </row>
    <row r="3148" spans="9:207" s="1" customFormat="1">
      <c r="I3148" s="3"/>
      <c r="P3148" s="60"/>
      <c r="Q3148" s="60"/>
      <c r="R3148" s="60"/>
      <c r="T3148" s="3"/>
      <c r="U3148" s="5"/>
      <c r="V3148" s="3"/>
      <c r="W3148" s="5"/>
      <c r="AE3148" s="7"/>
      <c r="AM3148" s="8"/>
      <c r="AT3148" s="9"/>
      <c r="GY3148" s="12"/>
    </row>
    <row r="3149" spans="9:207" s="1" customFormat="1">
      <c r="I3149" s="3"/>
      <c r="P3149" s="60"/>
      <c r="Q3149" s="60"/>
      <c r="R3149" s="60"/>
      <c r="T3149" s="3"/>
      <c r="U3149" s="5"/>
      <c r="V3149" s="3"/>
      <c r="W3149" s="5"/>
      <c r="AE3149" s="7"/>
      <c r="AM3149" s="8"/>
      <c r="AT3149" s="9"/>
      <c r="GY3149" s="12"/>
    </row>
    <row r="3150" spans="9:207" s="1" customFormat="1">
      <c r="I3150" s="3"/>
      <c r="P3150" s="60"/>
      <c r="Q3150" s="60"/>
      <c r="R3150" s="60"/>
      <c r="T3150" s="3"/>
      <c r="U3150" s="5"/>
      <c r="V3150" s="3"/>
      <c r="W3150" s="5"/>
      <c r="AE3150" s="7"/>
      <c r="AM3150" s="8"/>
      <c r="AT3150" s="9"/>
      <c r="GY3150" s="12"/>
    </row>
    <row r="3151" spans="9:207" s="1" customFormat="1">
      <c r="I3151" s="3"/>
      <c r="P3151" s="60"/>
      <c r="Q3151" s="60"/>
      <c r="R3151" s="60"/>
      <c r="T3151" s="3"/>
      <c r="U3151" s="5"/>
      <c r="V3151" s="3"/>
      <c r="W3151" s="5"/>
      <c r="AE3151" s="7"/>
      <c r="AM3151" s="8"/>
      <c r="AT3151" s="9"/>
      <c r="GY3151" s="12"/>
    </row>
    <row r="3152" spans="9:207" s="1" customFormat="1">
      <c r="I3152" s="3"/>
      <c r="P3152" s="60"/>
      <c r="Q3152" s="60"/>
      <c r="R3152" s="60"/>
      <c r="T3152" s="3"/>
      <c r="U3152" s="5"/>
      <c r="V3152" s="3"/>
      <c r="W3152" s="5"/>
      <c r="AE3152" s="7"/>
      <c r="AM3152" s="8"/>
      <c r="AT3152" s="9"/>
      <c r="GY3152" s="12"/>
    </row>
    <row r="3153" spans="9:207" s="1" customFormat="1">
      <c r="I3153" s="3"/>
      <c r="P3153" s="60"/>
      <c r="Q3153" s="60"/>
      <c r="R3153" s="60"/>
      <c r="T3153" s="3"/>
      <c r="U3153" s="5"/>
      <c r="V3153" s="3"/>
      <c r="W3153" s="5"/>
      <c r="AE3153" s="7"/>
      <c r="AM3153" s="8"/>
      <c r="AT3153" s="9"/>
      <c r="GY3153" s="12"/>
    </row>
    <row r="3154" spans="9:207" s="1" customFormat="1">
      <c r="I3154" s="3"/>
      <c r="P3154" s="60"/>
      <c r="Q3154" s="60"/>
      <c r="R3154" s="60"/>
      <c r="T3154" s="3"/>
      <c r="U3154" s="5"/>
      <c r="V3154" s="3"/>
      <c r="W3154" s="5"/>
      <c r="AE3154" s="7"/>
      <c r="AM3154" s="8"/>
      <c r="AT3154" s="9"/>
      <c r="GY3154" s="12"/>
    </row>
    <row r="3155" spans="9:207" s="1" customFormat="1">
      <c r="I3155" s="3"/>
      <c r="P3155" s="60"/>
      <c r="Q3155" s="60"/>
      <c r="R3155" s="60"/>
      <c r="T3155" s="3"/>
      <c r="U3155" s="5"/>
      <c r="V3155" s="3"/>
      <c r="W3155" s="5"/>
      <c r="AE3155" s="7"/>
      <c r="AM3155" s="8"/>
      <c r="AT3155" s="9"/>
      <c r="GY3155" s="12"/>
    </row>
    <row r="3156" spans="9:207" s="1" customFormat="1">
      <c r="I3156" s="3"/>
      <c r="P3156" s="60"/>
      <c r="Q3156" s="60"/>
      <c r="R3156" s="60"/>
      <c r="T3156" s="3"/>
      <c r="U3156" s="5"/>
      <c r="V3156" s="3"/>
      <c r="W3156" s="5"/>
      <c r="AE3156" s="7"/>
      <c r="AM3156" s="8"/>
      <c r="AT3156" s="9"/>
      <c r="GY3156" s="12"/>
    </row>
    <row r="3157" spans="9:207" s="1" customFormat="1">
      <c r="I3157" s="3"/>
      <c r="P3157" s="60"/>
      <c r="Q3157" s="60"/>
      <c r="R3157" s="60"/>
      <c r="T3157" s="3"/>
      <c r="U3157" s="5"/>
      <c r="V3157" s="3"/>
      <c r="W3157" s="5"/>
      <c r="AE3157" s="7"/>
      <c r="AM3157" s="8"/>
      <c r="AT3157" s="9"/>
      <c r="GY3157" s="12"/>
    </row>
    <row r="3158" spans="9:207" s="1" customFormat="1">
      <c r="I3158" s="3"/>
      <c r="P3158" s="60"/>
      <c r="Q3158" s="60"/>
      <c r="R3158" s="60"/>
      <c r="T3158" s="3"/>
      <c r="U3158" s="5"/>
      <c r="V3158" s="3"/>
      <c r="W3158" s="5"/>
      <c r="AE3158" s="7"/>
      <c r="AM3158" s="8"/>
      <c r="AT3158" s="9"/>
      <c r="GY3158" s="12"/>
    </row>
    <row r="3159" spans="9:207" s="1" customFormat="1">
      <c r="I3159" s="3"/>
      <c r="P3159" s="60"/>
      <c r="Q3159" s="60"/>
      <c r="R3159" s="60"/>
      <c r="T3159" s="3"/>
      <c r="U3159" s="5"/>
      <c r="V3159" s="3"/>
      <c r="W3159" s="5"/>
      <c r="AE3159" s="7"/>
      <c r="AM3159" s="8"/>
      <c r="AT3159" s="9"/>
      <c r="GY3159" s="12"/>
    </row>
    <row r="3160" spans="9:207" s="1" customFormat="1">
      <c r="I3160" s="3"/>
      <c r="P3160" s="60"/>
      <c r="Q3160" s="60"/>
      <c r="R3160" s="60"/>
      <c r="T3160" s="3"/>
      <c r="U3160" s="5"/>
      <c r="V3160" s="3"/>
      <c r="W3160" s="5"/>
      <c r="AE3160" s="7"/>
      <c r="AM3160" s="8"/>
      <c r="AT3160" s="9"/>
      <c r="GY3160" s="12"/>
    </row>
    <row r="3161" spans="9:207" s="1" customFormat="1">
      <c r="I3161" s="3"/>
      <c r="P3161" s="60"/>
      <c r="Q3161" s="60"/>
      <c r="R3161" s="60"/>
      <c r="T3161" s="3"/>
      <c r="U3161" s="5"/>
      <c r="V3161" s="3"/>
      <c r="W3161" s="5"/>
      <c r="AE3161" s="7"/>
      <c r="AM3161" s="8"/>
      <c r="AT3161" s="9"/>
      <c r="GY3161" s="12"/>
    </row>
    <row r="3162" spans="9:207" s="1" customFormat="1">
      <c r="I3162" s="3"/>
      <c r="P3162" s="60"/>
      <c r="Q3162" s="60"/>
      <c r="R3162" s="60"/>
      <c r="T3162" s="3"/>
      <c r="U3162" s="5"/>
      <c r="V3162" s="3"/>
      <c r="W3162" s="5"/>
      <c r="AE3162" s="7"/>
      <c r="AM3162" s="8"/>
      <c r="AT3162" s="9"/>
      <c r="GY3162" s="12"/>
    </row>
    <row r="3163" spans="9:207" s="1" customFormat="1">
      <c r="I3163" s="3"/>
      <c r="P3163" s="60"/>
      <c r="Q3163" s="60"/>
      <c r="R3163" s="60"/>
      <c r="T3163" s="3"/>
      <c r="U3163" s="5"/>
      <c r="V3163" s="3"/>
      <c r="W3163" s="5"/>
      <c r="AE3163" s="7"/>
      <c r="AM3163" s="8"/>
      <c r="AT3163" s="9"/>
      <c r="GY3163" s="12"/>
    </row>
    <row r="3164" spans="9:207" s="1" customFormat="1">
      <c r="I3164" s="3"/>
      <c r="P3164" s="60"/>
      <c r="Q3164" s="60"/>
      <c r="R3164" s="60"/>
      <c r="T3164" s="3"/>
      <c r="U3164" s="5"/>
      <c r="V3164" s="3"/>
      <c r="W3164" s="5"/>
      <c r="AE3164" s="7"/>
      <c r="AM3164" s="8"/>
      <c r="AT3164" s="9"/>
      <c r="GY3164" s="12"/>
    </row>
    <row r="3165" spans="9:207" s="1" customFormat="1">
      <c r="I3165" s="3"/>
      <c r="P3165" s="60"/>
      <c r="Q3165" s="60"/>
      <c r="R3165" s="60"/>
      <c r="T3165" s="3"/>
      <c r="U3165" s="5"/>
      <c r="V3165" s="3"/>
      <c r="W3165" s="5"/>
      <c r="AE3165" s="7"/>
      <c r="AM3165" s="8"/>
      <c r="AT3165" s="9"/>
      <c r="GY3165" s="12"/>
    </row>
    <row r="3166" spans="9:207" s="1" customFormat="1">
      <c r="I3166" s="3"/>
      <c r="P3166" s="60"/>
      <c r="Q3166" s="60"/>
      <c r="R3166" s="60"/>
      <c r="T3166" s="3"/>
      <c r="U3166" s="5"/>
      <c r="V3166" s="3"/>
      <c r="W3166" s="5"/>
      <c r="AE3166" s="7"/>
      <c r="AM3166" s="8"/>
      <c r="AT3166" s="9"/>
      <c r="GY3166" s="12"/>
    </row>
    <row r="3167" spans="9:207" s="1" customFormat="1">
      <c r="I3167" s="3"/>
      <c r="P3167" s="60"/>
      <c r="Q3167" s="60"/>
      <c r="R3167" s="60"/>
      <c r="T3167" s="3"/>
      <c r="U3167" s="5"/>
      <c r="V3167" s="3"/>
      <c r="W3167" s="5"/>
      <c r="AE3167" s="7"/>
      <c r="AM3167" s="8"/>
      <c r="AT3167" s="9"/>
      <c r="GY3167" s="12"/>
    </row>
    <row r="3168" spans="9:207" s="1" customFormat="1">
      <c r="I3168" s="3"/>
      <c r="P3168" s="60"/>
      <c r="Q3168" s="60"/>
      <c r="R3168" s="60"/>
      <c r="T3168" s="3"/>
      <c r="U3168" s="5"/>
      <c r="V3168" s="3"/>
      <c r="W3168" s="5"/>
      <c r="AE3168" s="7"/>
      <c r="AM3168" s="8"/>
      <c r="AT3168" s="9"/>
      <c r="GY3168" s="12"/>
    </row>
    <row r="3169" spans="9:207" s="1" customFormat="1">
      <c r="I3169" s="3"/>
      <c r="P3169" s="60"/>
      <c r="Q3169" s="60"/>
      <c r="R3169" s="60"/>
      <c r="T3169" s="3"/>
      <c r="U3169" s="5"/>
      <c r="V3169" s="3"/>
      <c r="W3169" s="5"/>
      <c r="AE3169" s="7"/>
      <c r="AM3169" s="8"/>
      <c r="AT3169" s="9"/>
      <c r="GY3169" s="12"/>
    </row>
    <row r="3170" spans="9:207" s="1" customFormat="1">
      <c r="I3170" s="3"/>
      <c r="P3170" s="60"/>
      <c r="Q3170" s="60"/>
      <c r="R3170" s="60"/>
      <c r="T3170" s="3"/>
      <c r="U3170" s="5"/>
      <c r="V3170" s="3"/>
      <c r="W3170" s="5"/>
      <c r="AE3170" s="7"/>
      <c r="AM3170" s="8"/>
      <c r="AT3170" s="9"/>
      <c r="GY3170" s="12"/>
    </row>
    <row r="3171" spans="9:207" s="1" customFormat="1">
      <c r="I3171" s="3"/>
      <c r="P3171" s="60"/>
      <c r="Q3171" s="60"/>
      <c r="R3171" s="60"/>
      <c r="T3171" s="3"/>
      <c r="U3171" s="5"/>
      <c r="V3171" s="3"/>
      <c r="W3171" s="5"/>
      <c r="AE3171" s="7"/>
      <c r="AM3171" s="8"/>
      <c r="AT3171" s="9"/>
      <c r="GY3171" s="12"/>
    </row>
    <row r="3172" spans="9:207" s="1" customFormat="1">
      <c r="I3172" s="3"/>
      <c r="P3172" s="60"/>
      <c r="Q3172" s="60"/>
      <c r="R3172" s="60"/>
      <c r="T3172" s="3"/>
      <c r="U3172" s="5"/>
      <c r="V3172" s="3"/>
      <c r="W3172" s="5"/>
      <c r="AE3172" s="7"/>
      <c r="AM3172" s="8"/>
      <c r="AT3172" s="9"/>
      <c r="GY3172" s="12"/>
    </row>
    <row r="3173" spans="9:207" s="1" customFormat="1">
      <c r="I3173" s="3"/>
      <c r="P3173" s="60"/>
      <c r="Q3173" s="60"/>
      <c r="R3173" s="60"/>
      <c r="T3173" s="3"/>
      <c r="U3173" s="5"/>
      <c r="V3173" s="3"/>
      <c r="W3173" s="5"/>
      <c r="AE3173" s="7"/>
      <c r="AM3173" s="8"/>
      <c r="AT3173" s="9"/>
      <c r="GY3173" s="12"/>
    </row>
    <row r="3174" spans="9:207" s="1" customFormat="1">
      <c r="I3174" s="3"/>
      <c r="P3174" s="60"/>
      <c r="Q3174" s="60"/>
      <c r="R3174" s="60"/>
      <c r="T3174" s="3"/>
      <c r="U3174" s="5"/>
      <c r="V3174" s="3"/>
      <c r="W3174" s="5"/>
      <c r="AE3174" s="7"/>
      <c r="AM3174" s="8"/>
      <c r="AT3174" s="9"/>
      <c r="GY3174" s="12"/>
    </row>
    <row r="3175" spans="9:207" s="1" customFormat="1">
      <c r="I3175" s="3"/>
      <c r="P3175" s="60"/>
      <c r="Q3175" s="60"/>
      <c r="R3175" s="60"/>
      <c r="T3175" s="3"/>
      <c r="U3175" s="5"/>
      <c r="V3175" s="3"/>
      <c r="W3175" s="5"/>
      <c r="AE3175" s="7"/>
      <c r="AM3175" s="8"/>
      <c r="AT3175" s="9"/>
      <c r="GY3175" s="12"/>
    </row>
    <row r="3176" spans="9:207" s="1" customFormat="1">
      <c r="I3176" s="3"/>
      <c r="P3176" s="60"/>
      <c r="Q3176" s="60"/>
      <c r="R3176" s="60"/>
      <c r="T3176" s="3"/>
      <c r="U3176" s="5"/>
      <c r="V3176" s="3"/>
      <c r="W3176" s="5"/>
      <c r="AE3176" s="7"/>
      <c r="AM3176" s="8"/>
      <c r="AT3176" s="9"/>
      <c r="GY3176" s="12"/>
    </row>
    <row r="3177" spans="9:207" s="1" customFormat="1">
      <c r="I3177" s="3"/>
      <c r="P3177" s="60"/>
      <c r="Q3177" s="60"/>
      <c r="R3177" s="60"/>
      <c r="T3177" s="3"/>
      <c r="U3177" s="5"/>
      <c r="V3177" s="3"/>
      <c r="W3177" s="5"/>
      <c r="AE3177" s="7"/>
      <c r="AM3177" s="8"/>
      <c r="AT3177" s="9"/>
      <c r="GY3177" s="12"/>
    </row>
    <row r="3178" spans="9:207" s="1" customFormat="1">
      <c r="I3178" s="3"/>
      <c r="P3178" s="60"/>
      <c r="Q3178" s="60"/>
      <c r="R3178" s="60"/>
      <c r="T3178" s="3"/>
      <c r="U3178" s="5"/>
      <c r="V3178" s="3"/>
      <c r="W3178" s="5"/>
      <c r="AE3178" s="7"/>
      <c r="AM3178" s="8"/>
      <c r="AT3178" s="9"/>
      <c r="GY3178" s="12"/>
    </row>
    <row r="3179" spans="9:207" s="1" customFormat="1">
      <c r="I3179" s="3"/>
      <c r="P3179" s="60"/>
      <c r="Q3179" s="60"/>
      <c r="R3179" s="60"/>
      <c r="T3179" s="3"/>
      <c r="U3179" s="5"/>
      <c r="V3179" s="3"/>
      <c r="W3179" s="5"/>
      <c r="AE3179" s="7"/>
      <c r="AM3179" s="8"/>
      <c r="AT3179" s="9"/>
      <c r="GY3179" s="12"/>
    </row>
    <row r="3180" spans="9:207" s="1" customFormat="1">
      <c r="I3180" s="3"/>
      <c r="P3180" s="60"/>
      <c r="Q3180" s="60"/>
      <c r="R3180" s="60"/>
      <c r="T3180" s="3"/>
      <c r="U3180" s="5"/>
      <c r="V3180" s="3"/>
      <c r="W3180" s="5"/>
      <c r="AE3180" s="7"/>
      <c r="AM3180" s="8"/>
      <c r="AT3180" s="9"/>
      <c r="GY3180" s="12"/>
    </row>
    <row r="3181" spans="9:207" s="1" customFormat="1">
      <c r="I3181" s="3"/>
      <c r="P3181" s="60"/>
      <c r="Q3181" s="60"/>
      <c r="R3181" s="60"/>
      <c r="T3181" s="3"/>
      <c r="U3181" s="5"/>
      <c r="V3181" s="3"/>
      <c r="W3181" s="5"/>
      <c r="AE3181" s="7"/>
      <c r="AM3181" s="8"/>
      <c r="AT3181" s="9"/>
      <c r="GY3181" s="12"/>
    </row>
    <row r="3182" spans="9:207" s="1" customFormat="1">
      <c r="I3182" s="3"/>
      <c r="P3182" s="60"/>
      <c r="Q3182" s="60"/>
      <c r="R3182" s="60"/>
      <c r="T3182" s="3"/>
      <c r="U3182" s="5"/>
      <c r="V3182" s="3"/>
      <c r="W3182" s="5"/>
      <c r="AE3182" s="7"/>
      <c r="AM3182" s="8"/>
      <c r="AT3182" s="9"/>
      <c r="GY3182" s="12"/>
    </row>
    <row r="3183" spans="9:207" s="1" customFormat="1">
      <c r="I3183" s="3"/>
      <c r="P3183" s="60"/>
      <c r="Q3183" s="60"/>
      <c r="R3183" s="60"/>
      <c r="T3183" s="3"/>
      <c r="U3183" s="5"/>
      <c r="V3183" s="3"/>
      <c r="W3183" s="5"/>
      <c r="AE3183" s="7"/>
      <c r="AM3183" s="8"/>
      <c r="AT3183" s="9"/>
      <c r="GY3183" s="12"/>
    </row>
    <row r="3184" spans="9:207" s="1" customFormat="1">
      <c r="I3184" s="3"/>
      <c r="P3184" s="60"/>
      <c r="Q3184" s="60"/>
      <c r="R3184" s="60"/>
      <c r="T3184" s="3"/>
      <c r="U3184" s="5"/>
      <c r="V3184" s="3"/>
      <c r="W3184" s="5"/>
      <c r="AE3184" s="7"/>
      <c r="AM3184" s="8"/>
      <c r="AT3184" s="9"/>
      <c r="GY3184" s="12"/>
    </row>
    <row r="3185" spans="9:207" s="1" customFormat="1">
      <c r="I3185" s="3"/>
      <c r="P3185" s="60"/>
      <c r="Q3185" s="60"/>
      <c r="R3185" s="60"/>
      <c r="T3185" s="3"/>
      <c r="U3185" s="5"/>
      <c r="V3185" s="3"/>
      <c r="W3185" s="5"/>
      <c r="AE3185" s="7"/>
      <c r="AM3185" s="8"/>
      <c r="AT3185" s="9"/>
      <c r="GY3185" s="12"/>
    </row>
    <row r="3186" spans="9:207" s="1" customFormat="1">
      <c r="I3186" s="3"/>
      <c r="P3186" s="60"/>
      <c r="Q3186" s="60"/>
      <c r="R3186" s="60"/>
      <c r="T3186" s="3"/>
      <c r="U3186" s="5"/>
      <c r="V3186" s="3"/>
      <c r="W3186" s="5"/>
      <c r="AE3186" s="7"/>
      <c r="AM3186" s="8"/>
      <c r="AT3186" s="9"/>
      <c r="GY3186" s="12"/>
    </row>
    <row r="3187" spans="9:207" s="1" customFormat="1">
      <c r="I3187" s="3"/>
      <c r="P3187" s="60"/>
      <c r="Q3187" s="60"/>
      <c r="R3187" s="60"/>
      <c r="T3187" s="3"/>
      <c r="U3187" s="5"/>
      <c r="V3187" s="3"/>
      <c r="W3187" s="5"/>
      <c r="AE3187" s="7"/>
      <c r="AM3187" s="8"/>
      <c r="AT3187" s="9"/>
      <c r="GY3187" s="12"/>
    </row>
    <row r="3188" spans="9:207" s="1" customFormat="1">
      <c r="I3188" s="3"/>
      <c r="P3188" s="60"/>
      <c r="Q3188" s="60"/>
      <c r="R3188" s="60"/>
      <c r="T3188" s="3"/>
      <c r="U3188" s="5"/>
      <c r="V3188" s="3"/>
      <c r="W3188" s="5"/>
      <c r="AE3188" s="7"/>
      <c r="AM3188" s="8"/>
      <c r="AT3188" s="9"/>
      <c r="GY3188" s="12"/>
    </row>
    <row r="3189" spans="9:207" s="1" customFormat="1">
      <c r="I3189" s="3"/>
      <c r="P3189" s="60"/>
      <c r="Q3189" s="60"/>
      <c r="R3189" s="60"/>
      <c r="T3189" s="3"/>
      <c r="U3189" s="5"/>
      <c r="V3189" s="3"/>
      <c r="W3189" s="5"/>
      <c r="AE3189" s="7"/>
      <c r="AM3189" s="8"/>
      <c r="AT3189" s="9"/>
      <c r="GY3189" s="12"/>
    </row>
    <row r="3190" spans="9:207" s="1" customFormat="1">
      <c r="I3190" s="3"/>
      <c r="P3190" s="60"/>
      <c r="Q3190" s="60"/>
      <c r="R3190" s="60"/>
      <c r="T3190" s="3"/>
      <c r="U3190" s="5"/>
      <c r="V3190" s="3"/>
      <c r="W3190" s="5"/>
      <c r="AE3190" s="7"/>
      <c r="AM3190" s="8"/>
      <c r="AT3190" s="9"/>
      <c r="GY3190" s="12"/>
    </row>
    <row r="3191" spans="9:207" s="1" customFormat="1">
      <c r="I3191" s="3"/>
      <c r="P3191" s="60"/>
      <c r="Q3191" s="60"/>
      <c r="R3191" s="60"/>
      <c r="T3191" s="3"/>
      <c r="U3191" s="5"/>
      <c r="V3191" s="3"/>
      <c r="W3191" s="5"/>
      <c r="AE3191" s="7"/>
      <c r="AM3191" s="8"/>
      <c r="AT3191" s="9"/>
      <c r="GY3191" s="12"/>
    </row>
    <row r="3192" spans="9:207" s="1" customFormat="1">
      <c r="I3192" s="3"/>
      <c r="P3192" s="60"/>
      <c r="Q3192" s="60"/>
      <c r="R3192" s="60"/>
      <c r="T3192" s="3"/>
      <c r="U3192" s="5"/>
      <c r="V3192" s="3"/>
      <c r="W3192" s="5"/>
      <c r="AE3192" s="7"/>
      <c r="AM3192" s="8"/>
      <c r="AT3192" s="9"/>
      <c r="GY3192" s="12"/>
    </row>
    <row r="3193" spans="9:207" s="1" customFormat="1">
      <c r="I3193" s="3"/>
      <c r="P3193" s="60"/>
      <c r="Q3193" s="60"/>
      <c r="R3193" s="60"/>
      <c r="T3193" s="3"/>
      <c r="U3193" s="5"/>
      <c r="V3193" s="3"/>
      <c r="W3193" s="5"/>
      <c r="AE3193" s="7"/>
      <c r="AM3193" s="8"/>
      <c r="AT3193" s="9"/>
      <c r="GY3193" s="12"/>
    </row>
    <row r="3194" spans="9:207" s="1" customFormat="1">
      <c r="I3194" s="3"/>
      <c r="P3194" s="60"/>
      <c r="Q3194" s="60"/>
      <c r="R3194" s="60"/>
      <c r="T3194" s="3"/>
      <c r="U3194" s="5"/>
      <c r="V3194" s="3"/>
      <c r="W3194" s="5"/>
      <c r="AE3194" s="7"/>
      <c r="AM3194" s="8"/>
      <c r="AT3194" s="9"/>
      <c r="GY3194" s="12"/>
    </row>
    <row r="3195" spans="9:207" s="1" customFormat="1">
      <c r="I3195" s="3"/>
      <c r="P3195" s="60"/>
      <c r="Q3195" s="60"/>
      <c r="R3195" s="60"/>
      <c r="T3195" s="3"/>
      <c r="U3195" s="5"/>
      <c r="V3195" s="3"/>
      <c r="W3195" s="5"/>
      <c r="AE3195" s="7"/>
      <c r="AM3195" s="8"/>
      <c r="AT3195" s="9"/>
      <c r="GY3195" s="12"/>
    </row>
    <row r="3196" spans="9:207" s="1" customFormat="1">
      <c r="I3196" s="3"/>
      <c r="P3196" s="60"/>
      <c r="Q3196" s="60"/>
      <c r="R3196" s="60"/>
      <c r="T3196" s="3"/>
      <c r="U3196" s="5"/>
      <c r="V3196" s="3"/>
      <c r="W3196" s="5"/>
      <c r="AE3196" s="7"/>
      <c r="AM3196" s="8"/>
      <c r="AT3196" s="9"/>
      <c r="GY3196" s="12"/>
    </row>
    <row r="3197" spans="9:207" s="1" customFormat="1">
      <c r="I3197" s="3"/>
      <c r="P3197" s="60"/>
      <c r="Q3197" s="60"/>
      <c r="R3197" s="60"/>
      <c r="T3197" s="3"/>
      <c r="U3197" s="5"/>
      <c r="V3197" s="3"/>
      <c r="W3197" s="5"/>
      <c r="AE3197" s="7"/>
      <c r="AM3197" s="8"/>
      <c r="AT3197" s="9"/>
      <c r="GY3197" s="12"/>
    </row>
    <row r="3198" spans="9:207" s="1" customFormat="1">
      <c r="I3198" s="3"/>
      <c r="P3198" s="60"/>
      <c r="Q3198" s="60"/>
      <c r="R3198" s="60"/>
      <c r="T3198" s="3"/>
      <c r="U3198" s="5"/>
      <c r="V3198" s="3"/>
      <c r="W3198" s="5"/>
      <c r="AE3198" s="7"/>
      <c r="AM3198" s="8"/>
      <c r="AT3198" s="9"/>
      <c r="GY3198" s="12"/>
    </row>
    <row r="3199" spans="9:207" s="1" customFormat="1">
      <c r="I3199" s="3"/>
      <c r="P3199" s="60"/>
      <c r="Q3199" s="60"/>
      <c r="R3199" s="60"/>
      <c r="T3199" s="3"/>
      <c r="U3199" s="5"/>
      <c r="V3199" s="3"/>
      <c r="W3199" s="5"/>
      <c r="AE3199" s="7"/>
      <c r="AM3199" s="8"/>
      <c r="AT3199" s="9"/>
      <c r="GY3199" s="12"/>
    </row>
    <row r="3200" spans="9:207" s="1" customFormat="1">
      <c r="I3200" s="3"/>
      <c r="P3200" s="60"/>
      <c r="Q3200" s="60"/>
      <c r="R3200" s="60"/>
      <c r="T3200" s="3"/>
      <c r="U3200" s="5"/>
      <c r="V3200" s="3"/>
      <c r="W3200" s="5"/>
      <c r="AE3200" s="7"/>
      <c r="AM3200" s="8"/>
      <c r="AT3200" s="9"/>
      <c r="GY3200" s="12"/>
    </row>
    <row r="3201" spans="9:207" s="1" customFormat="1">
      <c r="I3201" s="3"/>
      <c r="P3201" s="60"/>
      <c r="Q3201" s="60"/>
      <c r="R3201" s="60"/>
      <c r="T3201" s="3"/>
      <c r="U3201" s="5"/>
      <c r="V3201" s="3"/>
      <c r="W3201" s="5"/>
      <c r="AE3201" s="7"/>
      <c r="AM3201" s="8"/>
      <c r="AT3201" s="9"/>
      <c r="GY3201" s="12"/>
    </row>
    <row r="3202" spans="9:207" s="1" customFormat="1">
      <c r="I3202" s="3"/>
      <c r="P3202" s="60"/>
      <c r="Q3202" s="60"/>
      <c r="R3202" s="60"/>
      <c r="T3202" s="3"/>
      <c r="U3202" s="5"/>
      <c r="V3202" s="3"/>
      <c r="W3202" s="5"/>
      <c r="AE3202" s="7"/>
      <c r="AM3202" s="8"/>
      <c r="AT3202" s="9"/>
      <c r="GY3202" s="12"/>
    </row>
    <row r="3203" spans="9:207" s="1" customFormat="1">
      <c r="I3203" s="3"/>
      <c r="P3203" s="60"/>
      <c r="Q3203" s="60"/>
      <c r="R3203" s="60"/>
      <c r="T3203" s="3"/>
      <c r="U3203" s="5"/>
      <c r="V3203" s="3"/>
      <c r="W3203" s="5"/>
      <c r="AE3203" s="7"/>
      <c r="AM3203" s="8"/>
      <c r="AT3203" s="9"/>
      <c r="GY3203" s="12"/>
    </row>
    <row r="3204" spans="9:207" s="1" customFormat="1">
      <c r="I3204" s="3"/>
      <c r="P3204" s="60"/>
      <c r="Q3204" s="60"/>
      <c r="R3204" s="60"/>
      <c r="T3204" s="3"/>
      <c r="U3204" s="5"/>
      <c r="V3204" s="3"/>
      <c r="W3204" s="5"/>
      <c r="AE3204" s="7"/>
      <c r="AM3204" s="8"/>
      <c r="AT3204" s="9"/>
      <c r="GY3204" s="12"/>
    </row>
    <row r="3205" spans="9:207" s="1" customFormat="1">
      <c r="I3205" s="3"/>
      <c r="P3205" s="60"/>
      <c r="Q3205" s="60"/>
      <c r="R3205" s="60"/>
      <c r="T3205" s="3"/>
      <c r="U3205" s="5"/>
      <c r="V3205" s="3"/>
      <c r="W3205" s="5"/>
      <c r="AE3205" s="7"/>
      <c r="AM3205" s="8"/>
      <c r="AT3205" s="9"/>
      <c r="GY3205" s="12"/>
    </row>
    <row r="3206" spans="9:207" s="1" customFormat="1">
      <c r="I3206" s="3"/>
      <c r="P3206" s="60"/>
      <c r="Q3206" s="60"/>
      <c r="R3206" s="60"/>
      <c r="T3206" s="3"/>
      <c r="U3206" s="5"/>
      <c r="V3206" s="3"/>
      <c r="W3206" s="5"/>
      <c r="AE3206" s="7"/>
      <c r="AM3206" s="8"/>
      <c r="AT3206" s="9"/>
      <c r="GY3206" s="12"/>
    </row>
    <row r="3207" spans="9:207" s="1" customFormat="1">
      <c r="I3207" s="3"/>
      <c r="P3207" s="60"/>
      <c r="Q3207" s="60"/>
      <c r="R3207" s="60"/>
      <c r="T3207" s="3"/>
      <c r="U3207" s="5"/>
      <c r="V3207" s="3"/>
      <c r="W3207" s="5"/>
      <c r="AE3207" s="7"/>
      <c r="AM3207" s="8"/>
      <c r="AT3207" s="9"/>
      <c r="GY3207" s="12"/>
    </row>
    <row r="3208" spans="9:207" s="1" customFormat="1">
      <c r="I3208" s="3"/>
      <c r="P3208" s="60"/>
      <c r="Q3208" s="60"/>
      <c r="R3208" s="60"/>
      <c r="T3208" s="3"/>
      <c r="U3208" s="5"/>
      <c r="V3208" s="3"/>
      <c r="W3208" s="5"/>
      <c r="AE3208" s="7"/>
      <c r="AM3208" s="8"/>
      <c r="AT3208" s="9"/>
      <c r="GY3208" s="12"/>
    </row>
    <row r="3209" spans="9:207" s="1" customFormat="1">
      <c r="I3209" s="3"/>
      <c r="P3209" s="60"/>
      <c r="Q3209" s="60"/>
      <c r="R3209" s="60"/>
      <c r="T3209" s="3"/>
      <c r="U3209" s="5"/>
      <c r="V3209" s="3"/>
      <c r="W3209" s="5"/>
      <c r="AE3209" s="7"/>
      <c r="AM3209" s="8"/>
      <c r="AT3209" s="9"/>
      <c r="GY3209" s="12"/>
    </row>
    <row r="3210" spans="9:207" s="1" customFormat="1">
      <c r="I3210" s="3"/>
      <c r="P3210" s="60"/>
      <c r="Q3210" s="60"/>
      <c r="R3210" s="60"/>
      <c r="T3210" s="3"/>
      <c r="U3210" s="5"/>
      <c r="V3210" s="3"/>
      <c r="W3210" s="5"/>
      <c r="AE3210" s="7"/>
      <c r="AM3210" s="8"/>
      <c r="AT3210" s="9"/>
      <c r="GY3210" s="12"/>
    </row>
    <row r="3211" spans="9:207" s="1" customFormat="1">
      <c r="I3211" s="3"/>
      <c r="P3211" s="60"/>
      <c r="Q3211" s="60"/>
      <c r="R3211" s="60"/>
      <c r="T3211" s="3"/>
      <c r="U3211" s="5"/>
      <c r="V3211" s="3"/>
      <c r="W3211" s="5"/>
      <c r="AE3211" s="7"/>
      <c r="AM3211" s="8"/>
      <c r="AT3211" s="9"/>
      <c r="GY3211" s="12"/>
    </row>
    <row r="3212" spans="9:207" s="1" customFormat="1">
      <c r="I3212" s="3"/>
      <c r="P3212" s="60"/>
      <c r="Q3212" s="60"/>
      <c r="R3212" s="60"/>
      <c r="T3212" s="3"/>
      <c r="U3212" s="5"/>
      <c r="V3212" s="3"/>
      <c r="W3212" s="5"/>
      <c r="AE3212" s="7"/>
      <c r="AM3212" s="8"/>
      <c r="AT3212" s="9"/>
      <c r="GY3212" s="12"/>
    </row>
    <row r="3213" spans="9:207" s="1" customFormat="1">
      <c r="I3213" s="3"/>
      <c r="P3213" s="60"/>
      <c r="Q3213" s="60"/>
      <c r="R3213" s="60"/>
      <c r="T3213" s="3"/>
      <c r="U3213" s="5"/>
      <c r="V3213" s="3"/>
      <c r="W3213" s="5"/>
      <c r="AE3213" s="7"/>
      <c r="AM3213" s="8"/>
      <c r="AT3213" s="9"/>
      <c r="GY3213" s="12"/>
    </row>
    <row r="3214" spans="9:207" s="1" customFormat="1">
      <c r="I3214" s="3"/>
      <c r="P3214" s="60"/>
      <c r="Q3214" s="60"/>
      <c r="R3214" s="60"/>
      <c r="T3214" s="3"/>
      <c r="U3214" s="5"/>
      <c r="V3214" s="3"/>
      <c r="W3214" s="5"/>
      <c r="AE3214" s="7"/>
      <c r="AM3214" s="8"/>
      <c r="AT3214" s="9"/>
      <c r="GY3214" s="12"/>
    </row>
    <row r="3215" spans="9:207" s="1" customFormat="1">
      <c r="I3215" s="3"/>
      <c r="P3215" s="60"/>
      <c r="Q3215" s="60"/>
      <c r="R3215" s="60"/>
      <c r="T3215" s="3"/>
      <c r="U3215" s="5"/>
      <c r="V3215" s="3"/>
      <c r="W3215" s="5"/>
      <c r="AE3215" s="7"/>
      <c r="AM3215" s="8"/>
      <c r="AT3215" s="9"/>
      <c r="GY3215" s="12"/>
    </row>
    <row r="3216" spans="9:207" s="1" customFormat="1">
      <c r="I3216" s="3"/>
      <c r="P3216" s="60"/>
      <c r="Q3216" s="60"/>
      <c r="R3216" s="60"/>
      <c r="T3216" s="3"/>
      <c r="U3216" s="5"/>
      <c r="V3216" s="3"/>
      <c r="W3216" s="5"/>
      <c r="AE3216" s="7"/>
      <c r="AM3216" s="8"/>
      <c r="AT3216" s="9"/>
      <c r="GY3216" s="12"/>
    </row>
    <row r="3217" spans="9:207" s="1" customFormat="1">
      <c r="I3217" s="3"/>
      <c r="P3217" s="60"/>
      <c r="Q3217" s="60"/>
      <c r="R3217" s="60"/>
      <c r="T3217" s="3"/>
      <c r="U3217" s="5"/>
      <c r="V3217" s="3"/>
      <c r="W3217" s="5"/>
      <c r="AE3217" s="7"/>
      <c r="AM3217" s="8"/>
      <c r="AT3217" s="9"/>
      <c r="GY3217" s="12"/>
    </row>
    <row r="3218" spans="9:207" s="1" customFormat="1">
      <c r="I3218" s="3"/>
      <c r="P3218" s="60"/>
      <c r="Q3218" s="60"/>
      <c r="R3218" s="60"/>
      <c r="T3218" s="3"/>
      <c r="U3218" s="5"/>
      <c r="V3218" s="3"/>
      <c r="W3218" s="5"/>
      <c r="AE3218" s="7"/>
      <c r="AM3218" s="8"/>
      <c r="AT3218" s="9"/>
      <c r="GY3218" s="12"/>
    </row>
    <row r="3219" spans="9:207" s="1" customFormat="1">
      <c r="I3219" s="3"/>
      <c r="P3219" s="60"/>
      <c r="Q3219" s="60"/>
      <c r="R3219" s="60"/>
      <c r="T3219" s="3"/>
      <c r="U3219" s="5"/>
      <c r="V3219" s="3"/>
      <c r="W3219" s="5"/>
      <c r="AE3219" s="7"/>
      <c r="AM3219" s="8"/>
      <c r="AT3219" s="9"/>
      <c r="GY3219" s="12"/>
    </row>
    <row r="3220" spans="9:207" s="1" customFormat="1">
      <c r="I3220" s="3"/>
      <c r="P3220" s="60"/>
      <c r="Q3220" s="60"/>
      <c r="R3220" s="60"/>
      <c r="T3220" s="3"/>
      <c r="U3220" s="5"/>
      <c r="V3220" s="3"/>
      <c r="W3220" s="5"/>
      <c r="AE3220" s="7"/>
      <c r="AM3220" s="8"/>
      <c r="AT3220" s="9"/>
      <c r="GY3220" s="12"/>
    </row>
    <row r="3221" spans="9:207" s="1" customFormat="1">
      <c r="I3221" s="3"/>
      <c r="P3221" s="60"/>
      <c r="Q3221" s="60"/>
      <c r="R3221" s="60"/>
      <c r="T3221" s="3"/>
      <c r="U3221" s="5"/>
      <c r="V3221" s="3"/>
      <c r="W3221" s="5"/>
      <c r="AE3221" s="7"/>
      <c r="AM3221" s="8"/>
      <c r="AT3221" s="9"/>
      <c r="GY3221" s="12"/>
    </row>
    <row r="3222" spans="9:207" s="1" customFormat="1">
      <c r="I3222" s="3"/>
      <c r="P3222" s="60"/>
      <c r="Q3222" s="60"/>
      <c r="R3222" s="60"/>
      <c r="T3222" s="3"/>
      <c r="U3222" s="5"/>
      <c r="V3222" s="3"/>
      <c r="W3222" s="5"/>
      <c r="AE3222" s="7"/>
      <c r="AM3222" s="8"/>
      <c r="AT3222" s="9"/>
      <c r="GY3222" s="12"/>
    </row>
    <row r="3223" spans="9:207" s="1" customFormat="1">
      <c r="I3223" s="3"/>
      <c r="P3223" s="60"/>
      <c r="Q3223" s="60"/>
      <c r="R3223" s="60"/>
      <c r="T3223" s="3"/>
      <c r="U3223" s="5"/>
      <c r="V3223" s="3"/>
      <c r="W3223" s="5"/>
      <c r="AE3223" s="7"/>
      <c r="AM3223" s="8"/>
      <c r="AT3223" s="9"/>
      <c r="GY3223" s="12"/>
    </row>
    <row r="3224" spans="9:207" s="1" customFormat="1">
      <c r="I3224" s="3"/>
      <c r="P3224" s="60"/>
      <c r="Q3224" s="60"/>
      <c r="R3224" s="60"/>
      <c r="T3224" s="3"/>
      <c r="U3224" s="5"/>
      <c r="V3224" s="3"/>
      <c r="W3224" s="5"/>
      <c r="AE3224" s="7"/>
      <c r="AM3224" s="8"/>
      <c r="AT3224" s="9"/>
      <c r="GY3224" s="12"/>
    </row>
    <row r="3225" spans="9:207" s="1" customFormat="1">
      <c r="I3225" s="3"/>
      <c r="P3225" s="60"/>
      <c r="Q3225" s="60"/>
      <c r="R3225" s="60"/>
      <c r="T3225" s="3"/>
      <c r="U3225" s="5"/>
      <c r="V3225" s="3"/>
      <c r="W3225" s="5"/>
      <c r="AE3225" s="7"/>
      <c r="AM3225" s="8"/>
      <c r="AT3225" s="9"/>
      <c r="GY3225" s="12"/>
    </row>
    <row r="3226" spans="9:207" s="1" customFormat="1">
      <c r="I3226" s="3"/>
      <c r="P3226" s="60"/>
      <c r="Q3226" s="60"/>
      <c r="R3226" s="60"/>
      <c r="T3226" s="3"/>
      <c r="U3226" s="5"/>
      <c r="V3226" s="3"/>
      <c r="W3226" s="5"/>
      <c r="AE3226" s="7"/>
      <c r="AM3226" s="8"/>
      <c r="AT3226" s="9"/>
      <c r="GY3226" s="12"/>
    </row>
    <row r="3227" spans="9:207" s="1" customFormat="1">
      <c r="I3227" s="3"/>
      <c r="P3227" s="60"/>
      <c r="Q3227" s="60"/>
      <c r="R3227" s="60"/>
      <c r="T3227" s="3"/>
      <c r="U3227" s="5"/>
      <c r="V3227" s="3"/>
      <c r="W3227" s="5"/>
      <c r="AE3227" s="7"/>
      <c r="AM3227" s="8"/>
      <c r="AT3227" s="9"/>
      <c r="GY3227" s="12"/>
    </row>
    <row r="3228" spans="9:207" s="1" customFormat="1">
      <c r="I3228" s="3"/>
      <c r="P3228" s="60"/>
      <c r="Q3228" s="60"/>
      <c r="R3228" s="60"/>
      <c r="T3228" s="3"/>
      <c r="U3228" s="5"/>
      <c r="V3228" s="3"/>
      <c r="W3228" s="5"/>
      <c r="AE3228" s="7"/>
      <c r="AM3228" s="8"/>
      <c r="AT3228" s="9"/>
      <c r="GY3228" s="12"/>
    </row>
    <row r="3229" spans="9:207" s="1" customFormat="1">
      <c r="I3229" s="3"/>
      <c r="P3229" s="60"/>
      <c r="Q3229" s="60"/>
      <c r="R3229" s="60"/>
      <c r="T3229" s="3"/>
      <c r="U3229" s="5"/>
      <c r="V3229" s="3"/>
      <c r="W3229" s="5"/>
      <c r="AE3229" s="7"/>
      <c r="AM3229" s="8"/>
      <c r="AT3229" s="9"/>
      <c r="GY3229" s="12"/>
    </row>
    <row r="3230" spans="9:207" s="1" customFormat="1">
      <c r="I3230" s="3"/>
      <c r="P3230" s="60"/>
      <c r="Q3230" s="60"/>
      <c r="R3230" s="60"/>
      <c r="T3230" s="3"/>
      <c r="U3230" s="5"/>
      <c r="V3230" s="3"/>
      <c r="W3230" s="5"/>
      <c r="AE3230" s="7"/>
      <c r="AM3230" s="8"/>
      <c r="AT3230" s="9"/>
      <c r="GY3230" s="12"/>
    </row>
    <row r="3231" spans="9:207" s="1" customFormat="1">
      <c r="I3231" s="3"/>
      <c r="P3231" s="60"/>
      <c r="Q3231" s="60"/>
      <c r="R3231" s="60"/>
      <c r="T3231" s="3"/>
      <c r="U3231" s="5"/>
      <c r="V3231" s="3"/>
      <c r="W3231" s="5"/>
      <c r="AE3231" s="7"/>
      <c r="AM3231" s="8"/>
      <c r="AT3231" s="9"/>
      <c r="GY3231" s="12"/>
    </row>
    <row r="3232" spans="9:207" s="1" customFormat="1">
      <c r="I3232" s="3"/>
      <c r="P3232" s="60"/>
      <c r="Q3232" s="60"/>
      <c r="R3232" s="60"/>
      <c r="T3232" s="3"/>
      <c r="U3232" s="5"/>
      <c r="V3232" s="3"/>
      <c r="W3232" s="5"/>
      <c r="AE3232" s="7"/>
      <c r="AM3232" s="8"/>
      <c r="AT3232" s="9"/>
      <c r="GY3232" s="12"/>
    </row>
    <row r="3233" spans="9:207" s="1" customFormat="1">
      <c r="I3233" s="3"/>
      <c r="P3233" s="60"/>
      <c r="Q3233" s="60"/>
      <c r="R3233" s="60"/>
      <c r="T3233" s="3"/>
      <c r="U3233" s="5"/>
      <c r="V3233" s="3"/>
      <c r="W3233" s="5"/>
      <c r="AE3233" s="7"/>
      <c r="AM3233" s="8"/>
      <c r="AT3233" s="9"/>
      <c r="GY3233" s="12"/>
    </row>
    <row r="3234" spans="9:207" s="1" customFormat="1">
      <c r="I3234" s="3"/>
      <c r="P3234" s="60"/>
      <c r="Q3234" s="60"/>
      <c r="R3234" s="60"/>
      <c r="T3234" s="3"/>
      <c r="U3234" s="5"/>
      <c r="V3234" s="3"/>
      <c r="W3234" s="5"/>
      <c r="AE3234" s="7"/>
      <c r="AM3234" s="8"/>
      <c r="AT3234" s="9"/>
      <c r="GY3234" s="12"/>
    </row>
    <row r="3235" spans="9:207" s="1" customFormat="1">
      <c r="I3235" s="3"/>
      <c r="P3235" s="60"/>
      <c r="Q3235" s="60"/>
      <c r="R3235" s="60"/>
      <c r="T3235" s="3"/>
      <c r="U3235" s="5"/>
      <c r="V3235" s="3"/>
      <c r="W3235" s="5"/>
      <c r="AE3235" s="7"/>
      <c r="AM3235" s="8"/>
      <c r="AT3235" s="9"/>
      <c r="GY3235" s="12"/>
    </row>
    <row r="3236" spans="9:207" s="1" customFormat="1">
      <c r="I3236" s="3"/>
      <c r="P3236" s="60"/>
      <c r="Q3236" s="60"/>
      <c r="R3236" s="60"/>
      <c r="T3236" s="3"/>
      <c r="U3236" s="5"/>
      <c r="V3236" s="3"/>
      <c r="W3236" s="5"/>
      <c r="AE3236" s="7"/>
      <c r="AM3236" s="8"/>
      <c r="AT3236" s="9"/>
      <c r="GY3236" s="12"/>
    </row>
    <row r="3237" spans="9:207" s="1" customFormat="1">
      <c r="I3237" s="3"/>
      <c r="P3237" s="60"/>
      <c r="Q3237" s="60"/>
      <c r="R3237" s="60"/>
      <c r="T3237" s="3"/>
      <c r="U3237" s="5"/>
      <c r="V3237" s="3"/>
      <c r="W3237" s="5"/>
      <c r="AE3237" s="7"/>
      <c r="AM3237" s="8"/>
      <c r="AT3237" s="9"/>
      <c r="GY3237" s="12"/>
    </row>
    <row r="3238" spans="9:207" s="1" customFormat="1">
      <c r="I3238" s="3"/>
      <c r="P3238" s="60"/>
      <c r="Q3238" s="60"/>
      <c r="R3238" s="60"/>
      <c r="T3238" s="3"/>
      <c r="U3238" s="5"/>
      <c r="V3238" s="3"/>
      <c r="W3238" s="5"/>
      <c r="AE3238" s="7"/>
      <c r="AM3238" s="8"/>
      <c r="AT3238" s="9"/>
      <c r="GY3238" s="12"/>
    </row>
    <row r="3239" spans="9:207" s="1" customFormat="1">
      <c r="I3239" s="3"/>
      <c r="P3239" s="60"/>
      <c r="Q3239" s="60"/>
      <c r="R3239" s="60"/>
      <c r="T3239" s="3"/>
      <c r="U3239" s="5"/>
      <c r="V3239" s="3"/>
      <c r="W3239" s="5"/>
      <c r="AE3239" s="7"/>
      <c r="AM3239" s="8"/>
      <c r="AT3239" s="9"/>
      <c r="GY3239" s="12"/>
    </row>
    <row r="3240" spans="9:207" s="1" customFormat="1">
      <c r="I3240" s="3"/>
      <c r="P3240" s="60"/>
      <c r="Q3240" s="60"/>
      <c r="R3240" s="60"/>
      <c r="T3240" s="3"/>
      <c r="U3240" s="5"/>
      <c r="V3240" s="3"/>
      <c r="W3240" s="5"/>
      <c r="AE3240" s="7"/>
      <c r="AM3240" s="8"/>
      <c r="AT3240" s="9"/>
      <c r="GY3240" s="12"/>
    </row>
    <row r="3241" spans="9:207" s="1" customFormat="1">
      <c r="I3241" s="3"/>
      <c r="P3241" s="60"/>
      <c r="Q3241" s="60"/>
      <c r="R3241" s="60"/>
      <c r="T3241" s="3"/>
      <c r="U3241" s="5"/>
      <c r="V3241" s="3"/>
      <c r="W3241" s="5"/>
      <c r="AE3241" s="7"/>
      <c r="AM3241" s="8"/>
      <c r="AT3241" s="9"/>
      <c r="GY3241" s="12"/>
    </row>
    <row r="3242" spans="9:207" s="1" customFormat="1">
      <c r="I3242" s="3"/>
      <c r="P3242" s="60"/>
      <c r="Q3242" s="60"/>
      <c r="R3242" s="60"/>
      <c r="T3242" s="3"/>
      <c r="U3242" s="5"/>
      <c r="V3242" s="3"/>
      <c r="W3242" s="5"/>
      <c r="AE3242" s="7"/>
      <c r="AM3242" s="8"/>
      <c r="AT3242" s="9"/>
      <c r="GY3242" s="12"/>
    </row>
    <row r="3243" spans="9:207" s="1" customFormat="1">
      <c r="I3243" s="3"/>
      <c r="P3243" s="60"/>
      <c r="Q3243" s="60"/>
      <c r="R3243" s="60"/>
      <c r="T3243" s="3"/>
      <c r="U3243" s="5"/>
      <c r="V3243" s="3"/>
      <c r="W3243" s="5"/>
      <c r="AE3243" s="7"/>
      <c r="AM3243" s="8"/>
      <c r="AT3243" s="9"/>
      <c r="GY3243" s="12"/>
    </row>
    <row r="3244" spans="9:207" s="1" customFormat="1">
      <c r="I3244" s="3"/>
      <c r="P3244" s="60"/>
      <c r="Q3244" s="60"/>
      <c r="R3244" s="60"/>
      <c r="T3244" s="3"/>
      <c r="U3244" s="5"/>
      <c r="V3244" s="3"/>
      <c r="W3244" s="5"/>
      <c r="AE3244" s="7"/>
      <c r="AM3244" s="8"/>
      <c r="AT3244" s="9"/>
      <c r="GY3244" s="12"/>
    </row>
    <row r="3245" spans="9:207" s="1" customFormat="1">
      <c r="I3245" s="3"/>
      <c r="P3245" s="60"/>
      <c r="Q3245" s="60"/>
      <c r="R3245" s="60"/>
      <c r="T3245" s="3"/>
      <c r="U3245" s="5"/>
      <c r="V3245" s="3"/>
      <c r="W3245" s="5"/>
      <c r="AE3245" s="7"/>
      <c r="AM3245" s="8"/>
      <c r="AT3245" s="9"/>
      <c r="GY3245" s="12"/>
    </row>
    <row r="3246" spans="9:207" s="1" customFormat="1">
      <c r="I3246" s="3"/>
      <c r="P3246" s="60"/>
      <c r="Q3246" s="60"/>
      <c r="R3246" s="60"/>
      <c r="T3246" s="3"/>
      <c r="U3246" s="5"/>
      <c r="V3246" s="3"/>
      <c r="W3246" s="5"/>
      <c r="AE3246" s="7"/>
      <c r="AM3246" s="8"/>
      <c r="AT3246" s="9"/>
      <c r="GY3246" s="12"/>
    </row>
    <row r="3247" spans="9:207" s="1" customFormat="1">
      <c r="I3247" s="3"/>
      <c r="P3247" s="60"/>
      <c r="Q3247" s="60"/>
      <c r="R3247" s="60"/>
      <c r="T3247" s="3"/>
      <c r="U3247" s="5"/>
      <c r="V3247" s="3"/>
      <c r="W3247" s="5"/>
      <c r="AE3247" s="7"/>
      <c r="AM3247" s="8"/>
      <c r="AT3247" s="9"/>
      <c r="GY3247" s="12"/>
    </row>
    <row r="3248" spans="9:207" s="1" customFormat="1">
      <c r="I3248" s="3"/>
      <c r="P3248" s="60"/>
      <c r="Q3248" s="60"/>
      <c r="R3248" s="60"/>
      <c r="T3248" s="3"/>
      <c r="U3248" s="5"/>
      <c r="V3248" s="3"/>
      <c r="W3248" s="5"/>
      <c r="AE3248" s="7"/>
      <c r="AM3248" s="8"/>
      <c r="AT3248" s="9"/>
      <c r="GY3248" s="12"/>
    </row>
    <row r="3249" spans="9:207" s="1" customFormat="1">
      <c r="I3249" s="3"/>
      <c r="P3249" s="60"/>
      <c r="Q3249" s="60"/>
      <c r="R3249" s="60"/>
      <c r="T3249" s="3"/>
      <c r="U3249" s="5"/>
      <c r="V3249" s="3"/>
      <c r="W3249" s="5"/>
      <c r="AE3249" s="7"/>
      <c r="AM3249" s="8"/>
      <c r="AT3249" s="9"/>
      <c r="GY3249" s="12"/>
    </row>
    <row r="3250" spans="9:207" s="1" customFormat="1">
      <c r="I3250" s="3"/>
      <c r="P3250" s="60"/>
      <c r="Q3250" s="60"/>
      <c r="R3250" s="60"/>
      <c r="T3250" s="3"/>
      <c r="U3250" s="5"/>
      <c r="V3250" s="3"/>
      <c r="W3250" s="5"/>
      <c r="AE3250" s="7"/>
      <c r="AM3250" s="8"/>
      <c r="AT3250" s="9"/>
      <c r="GY3250" s="12"/>
    </row>
    <row r="3251" spans="9:207" s="1" customFormat="1">
      <c r="I3251" s="3"/>
      <c r="P3251" s="60"/>
      <c r="Q3251" s="60"/>
      <c r="R3251" s="60"/>
      <c r="T3251" s="3"/>
      <c r="U3251" s="5"/>
      <c r="V3251" s="3"/>
      <c r="W3251" s="5"/>
      <c r="AE3251" s="7"/>
      <c r="AM3251" s="8"/>
      <c r="AT3251" s="9"/>
      <c r="GY3251" s="12"/>
    </row>
    <row r="3252" spans="9:207" s="1" customFormat="1">
      <c r="I3252" s="3"/>
      <c r="P3252" s="60"/>
      <c r="Q3252" s="60"/>
      <c r="R3252" s="60"/>
      <c r="T3252" s="3"/>
      <c r="U3252" s="5"/>
      <c r="V3252" s="3"/>
      <c r="W3252" s="5"/>
      <c r="AE3252" s="7"/>
      <c r="AM3252" s="8"/>
      <c r="AT3252" s="9"/>
      <c r="GY3252" s="12"/>
    </row>
    <row r="3253" spans="9:207" s="1" customFormat="1">
      <c r="I3253" s="3"/>
      <c r="P3253" s="60"/>
      <c r="Q3253" s="60"/>
      <c r="R3253" s="60"/>
      <c r="T3253" s="3"/>
      <c r="U3253" s="5"/>
      <c r="V3253" s="3"/>
      <c r="W3253" s="5"/>
      <c r="AE3253" s="7"/>
      <c r="AM3253" s="8"/>
      <c r="AT3253" s="9"/>
      <c r="GY3253" s="12"/>
    </row>
    <row r="3254" spans="9:207" s="1" customFormat="1">
      <c r="I3254" s="3"/>
      <c r="P3254" s="60"/>
      <c r="Q3254" s="60"/>
      <c r="R3254" s="60"/>
      <c r="T3254" s="3"/>
      <c r="U3254" s="5"/>
      <c r="V3254" s="3"/>
      <c r="W3254" s="5"/>
      <c r="AE3254" s="7"/>
      <c r="AM3254" s="8"/>
      <c r="AT3254" s="9"/>
      <c r="GY3254" s="12"/>
    </row>
    <row r="3255" spans="9:207" s="1" customFormat="1">
      <c r="I3255" s="3"/>
      <c r="P3255" s="60"/>
      <c r="Q3255" s="60"/>
      <c r="R3255" s="60"/>
      <c r="T3255" s="3"/>
      <c r="U3255" s="5"/>
      <c r="V3255" s="3"/>
      <c r="W3255" s="5"/>
      <c r="AE3255" s="7"/>
      <c r="AM3255" s="8"/>
      <c r="AT3255" s="9"/>
      <c r="GY3255" s="12"/>
    </row>
    <row r="3256" spans="9:207" s="1" customFormat="1">
      <c r="I3256" s="3"/>
      <c r="P3256" s="60"/>
      <c r="Q3256" s="60"/>
      <c r="R3256" s="60"/>
      <c r="T3256" s="3"/>
      <c r="U3256" s="5"/>
      <c r="V3256" s="3"/>
      <c r="W3256" s="5"/>
      <c r="AE3256" s="7"/>
      <c r="AM3256" s="8"/>
      <c r="AT3256" s="9"/>
      <c r="GY3256" s="12"/>
    </row>
    <row r="3257" spans="9:207" s="1" customFormat="1">
      <c r="I3257" s="3"/>
      <c r="P3257" s="60"/>
      <c r="Q3257" s="60"/>
      <c r="R3257" s="60"/>
      <c r="T3257" s="3"/>
      <c r="U3257" s="5"/>
      <c r="V3257" s="3"/>
      <c r="W3257" s="5"/>
      <c r="AE3257" s="7"/>
      <c r="AM3257" s="8"/>
      <c r="AT3257" s="9"/>
      <c r="GY3257" s="12"/>
    </row>
    <row r="3258" spans="9:207" s="1" customFormat="1">
      <c r="I3258" s="3"/>
      <c r="P3258" s="60"/>
      <c r="Q3258" s="60"/>
      <c r="R3258" s="60"/>
      <c r="T3258" s="3"/>
      <c r="U3258" s="5"/>
      <c r="V3258" s="3"/>
      <c r="W3258" s="5"/>
      <c r="AE3258" s="7"/>
      <c r="AM3258" s="8"/>
      <c r="AT3258" s="9"/>
      <c r="GY3258" s="12"/>
    </row>
    <row r="3259" spans="9:207" s="1" customFormat="1">
      <c r="I3259" s="3"/>
      <c r="P3259" s="60"/>
      <c r="Q3259" s="60"/>
      <c r="R3259" s="60"/>
      <c r="T3259" s="3"/>
      <c r="U3259" s="5"/>
      <c r="V3259" s="3"/>
      <c r="W3259" s="5"/>
      <c r="AE3259" s="7"/>
      <c r="AM3259" s="8"/>
      <c r="AT3259" s="9"/>
      <c r="GY3259" s="12"/>
    </row>
    <row r="3260" spans="9:207" s="1" customFormat="1">
      <c r="I3260" s="3"/>
      <c r="P3260" s="60"/>
      <c r="Q3260" s="60"/>
      <c r="R3260" s="60"/>
      <c r="T3260" s="3"/>
      <c r="U3260" s="5"/>
      <c r="V3260" s="3"/>
      <c r="W3260" s="5"/>
      <c r="AE3260" s="7"/>
      <c r="AM3260" s="8"/>
      <c r="AT3260" s="9"/>
      <c r="GY3260" s="12"/>
    </row>
    <row r="3261" spans="9:207" s="1" customFormat="1">
      <c r="I3261" s="3"/>
      <c r="P3261" s="60"/>
      <c r="Q3261" s="60"/>
      <c r="R3261" s="60"/>
      <c r="T3261" s="3"/>
      <c r="U3261" s="5"/>
      <c r="V3261" s="3"/>
      <c r="W3261" s="5"/>
      <c r="AE3261" s="7"/>
      <c r="AM3261" s="8"/>
      <c r="AT3261" s="9"/>
      <c r="GY3261" s="12"/>
    </row>
    <row r="3262" spans="9:207" s="1" customFormat="1">
      <c r="I3262" s="3"/>
      <c r="P3262" s="60"/>
      <c r="Q3262" s="60"/>
      <c r="R3262" s="60"/>
      <c r="T3262" s="3"/>
      <c r="U3262" s="5"/>
      <c r="V3262" s="3"/>
      <c r="W3262" s="5"/>
      <c r="AE3262" s="7"/>
      <c r="AM3262" s="8"/>
      <c r="AT3262" s="9"/>
      <c r="GY3262" s="12"/>
    </row>
    <row r="3263" spans="9:207" s="1" customFormat="1">
      <c r="I3263" s="3"/>
      <c r="P3263" s="60"/>
      <c r="Q3263" s="60"/>
      <c r="R3263" s="60"/>
      <c r="T3263" s="3"/>
      <c r="U3263" s="5"/>
      <c r="V3263" s="3"/>
      <c r="W3263" s="5"/>
      <c r="AE3263" s="7"/>
      <c r="AM3263" s="8"/>
      <c r="AT3263" s="9"/>
      <c r="GY3263" s="12"/>
    </row>
    <row r="3264" spans="9:207" s="1" customFormat="1">
      <c r="I3264" s="3"/>
      <c r="P3264" s="60"/>
      <c r="Q3264" s="60"/>
      <c r="R3264" s="60"/>
      <c r="T3264" s="3"/>
      <c r="U3264" s="5"/>
      <c r="V3264" s="3"/>
      <c r="W3264" s="5"/>
      <c r="AE3264" s="7"/>
      <c r="AM3264" s="8"/>
      <c r="AT3264" s="9"/>
      <c r="GY3264" s="12"/>
    </row>
    <row r="3265" spans="9:207" s="1" customFormat="1">
      <c r="I3265" s="3"/>
      <c r="P3265" s="60"/>
      <c r="Q3265" s="60"/>
      <c r="R3265" s="60"/>
      <c r="T3265" s="3"/>
      <c r="U3265" s="5"/>
      <c r="V3265" s="3"/>
      <c r="W3265" s="5"/>
      <c r="AE3265" s="7"/>
      <c r="AM3265" s="8"/>
      <c r="AT3265" s="9"/>
      <c r="GY3265" s="12"/>
    </row>
    <row r="3266" spans="9:207" s="1" customFormat="1">
      <c r="I3266" s="3"/>
      <c r="P3266" s="60"/>
      <c r="Q3266" s="60"/>
      <c r="R3266" s="60"/>
      <c r="T3266" s="3"/>
      <c r="U3266" s="5"/>
      <c r="V3266" s="3"/>
      <c r="W3266" s="5"/>
      <c r="AE3266" s="7"/>
      <c r="AM3266" s="8"/>
      <c r="AT3266" s="9"/>
      <c r="GY3266" s="12"/>
    </row>
    <row r="3267" spans="9:207" s="1" customFormat="1">
      <c r="I3267" s="3"/>
      <c r="P3267" s="60"/>
      <c r="Q3267" s="60"/>
      <c r="R3267" s="60"/>
      <c r="T3267" s="3"/>
      <c r="U3267" s="5"/>
      <c r="V3267" s="3"/>
      <c r="W3267" s="5"/>
      <c r="AE3267" s="7"/>
      <c r="AM3267" s="8"/>
      <c r="AT3267" s="9"/>
      <c r="GY3267" s="12"/>
    </row>
    <row r="3268" spans="9:207" s="1" customFormat="1">
      <c r="I3268" s="3"/>
      <c r="P3268" s="60"/>
      <c r="Q3268" s="60"/>
      <c r="R3268" s="60"/>
      <c r="T3268" s="3"/>
      <c r="U3268" s="5"/>
      <c r="V3268" s="3"/>
      <c r="W3268" s="5"/>
      <c r="AE3268" s="7"/>
      <c r="AM3268" s="8"/>
      <c r="AT3268" s="9"/>
      <c r="GY3268" s="12"/>
    </row>
    <row r="3269" spans="9:207" s="1" customFormat="1">
      <c r="I3269" s="3"/>
      <c r="P3269" s="60"/>
      <c r="Q3269" s="60"/>
      <c r="R3269" s="60"/>
      <c r="T3269" s="3"/>
      <c r="U3269" s="5"/>
      <c r="V3269" s="3"/>
      <c r="W3269" s="5"/>
      <c r="AE3269" s="7"/>
      <c r="AM3269" s="8"/>
      <c r="AT3269" s="9"/>
      <c r="GY3269" s="12"/>
    </row>
    <row r="3270" spans="9:207" s="1" customFormat="1">
      <c r="I3270" s="3"/>
      <c r="P3270" s="60"/>
      <c r="Q3270" s="60"/>
      <c r="R3270" s="60"/>
      <c r="T3270" s="3"/>
      <c r="U3270" s="5"/>
      <c r="V3270" s="3"/>
      <c r="W3270" s="5"/>
      <c r="AE3270" s="7"/>
      <c r="AM3270" s="8"/>
      <c r="AT3270" s="9"/>
      <c r="GY3270" s="12"/>
    </row>
    <row r="3271" spans="9:207" s="1" customFormat="1">
      <c r="I3271" s="3"/>
      <c r="P3271" s="60"/>
      <c r="Q3271" s="60"/>
      <c r="R3271" s="60"/>
      <c r="T3271" s="3"/>
      <c r="U3271" s="5"/>
      <c r="V3271" s="3"/>
      <c r="W3271" s="5"/>
      <c r="AE3271" s="7"/>
      <c r="AM3271" s="8"/>
      <c r="AT3271" s="9"/>
      <c r="GY3271" s="12"/>
    </row>
    <row r="3272" spans="9:207" s="1" customFormat="1">
      <c r="I3272" s="3"/>
      <c r="P3272" s="60"/>
      <c r="Q3272" s="60"/>
      <c r="R3272" s="60"/>
      <c r="T3272" s="3"/>
      <c r="U3272" s="5"/>
      <c r="V3272" s="3"/>
      <c r="W3272" s="5"/>
      <c r="AE3272" s="7"/>
      <c r="AM3272" s="8"/>
      <c r="AT3272" s="9"/>
      <c r="GY3272" s="12"/>
    </row>
    <row r="3273" spans="9:207" s="1" customFormat="1">
      <c r="I3273" s="3"/>
      <c r="P3273" s="60"/>
      <c r="Q3273" s="60"/>
      <c r="R3273" s="60"/>
      <c r="T3273" s="3"/>
      <c r="U3273" s="5"/>
      <c r="V3273" s="3"/>
      <c r="W3273" s="5"/>
      <c r="AE3273" s="7"/>
      <c r="AM3273" s="8"/>
      <c r="AT3273" s="9"/>
      <c r="GY3273" s="12"/>
    </row>
    <row r="3274" spans="9:207" s="1" customFormat="1">
      <c r="I3274" s="3"/>
      <c r="P3274" s="60"/>
      <c r="Q3274" s="60"/>
      <c r="R3274" s="60"/>
      <c r="T3274" s="3"/>
      <c r="U3274" s="5"/>
      <c r="V3274" s="3"/>
      <c r="W3274" s="5"/>
      <c r="AE3274" s="7"/>
      <c r="AM3274" s="8"/>
      <c r="AT3274" s="9"/>
      <c r="GY3274" s="12"/>
    </row>
    <row r="3275" spans="9:207" s="1" customFormat="1">
      <c r="I3275" s="3"/>
      <c r="P3275" s="60"/>
      <c r="Q3275" s="60"/>
      <c r="R3275" s="60"/>
      <c r="T3275" s="3"/>
      <c r="U3275" s="5"/>
      <c r="V3275" s="3"/>
      <c r="W3275" s="5"/>
      <c r="AE3275" s="7"/>
      <c r="AM3275" s="8"/>
      <c r="AT3275" s="9"/>
      <c r="GY3275" s="12"/>
    </row>
    <row r="3276" spans="9:207" s="1" customFormat="1">
      <c r="I3276" s="3"/>
      <c r="P3276" s="60"/>
      <c r="Q3276" s="60"/>
      <c r="R3276" s="60"/>
      <c r="T3276" s="3"/>
      <c r="U3276" s="5"/>
      <c r="V3276" s="3"/>
      <c r="W3276" s="5"/>
      <c r="AE3276" s="7"/>
      <c r="AM3276" s="8"/>
      <c r="AT3276" s="9"/>
      <c r="GY3276" s="12"/>
    </row>
    <row r="3277" spans="9:207" s="1" customFormat="1">
      <c r="I3277" s="3"/>
      <c r="P3277" s="60"/>
      <c r="Q3277" s="60"/>
      <c r="R3277" s="60"/>
      <c r="T3277" s="3"/>
      <c r="U3277" s="5"/>
      <c r="V3277" s="3"/>
      <c r="W3277" s="5"/>
      <c r="AE3277" s="7"/>
      <c r="AM3277" s="8"/>
      <c r="AT3277" s="9"/>
      <c r="GY3277" s="12"/>
    </row>
    <row r="3278" spans="9:207" s="1" customFormat="1">
      <c r="I3278" s="3"/>
      <c r="P3278" s="60"/>
      <c r="Q3278" s="60"/>
      <c r="R3278" s="60"/>
      <c r="T3278" s="3"/>
      <c r="U3278" s="5"/>
      <c r="V3278" s="3"/>
      <c r="W3278" s="5"/>
      <c r="AE3278" s="7"/>
      <c r="AM3278" s="8"/>
      <c r="AT3278" s="9"/>
      <c r="GY3278" s="12"/>
    </row>
    <row r="3279" spans="9:207" s="1" customFormat="1">
      <c r="I3279" s="3"/>
      <c r="P3279" s="60"/>
      <c r="Q3279" s="60"/>
      <c r="R3279" s="60"/>
      <c r="T3279" s="3"/>
      <c r="U3279" s="5"/>
      <c r="V3279" s="3"/>
      <c r="W3279" s="5"/>
      <c r="AE3279" s="7"/>
      <c r="AM3279" s="8"/>
      <c r="AT3279" s="9"/>
      <c r="GY3279" s="12"/>
    </row>
    <row r="3280" spans="9:207" s="1" customFormat="1">
      <c r="I3280" s="3"/>
      <c r="P3280" s="60"/>
      <c r="Q3280" s="60"/>
      <c r="R3280" s="60"/>
      <c r="T3280" s="3"/>
      <c r="U3280" s="5"/>
      <c r="V3280" s="3"/>
      <c r="W3280" s="5"/>
      <c r="AE3280" s="7"/>
      <c r="AM3280" s="8"/>
      <c r="AT3280" s="9"/>
      <c r="GY3280" s="12"/>
    </row>
    <row r="3281" spans="9:207" s="1" customFormat="1">
      <c r="I3281" s="3"/>
      <c r="P3281" s="60"/>
      <c r="Q3281" s="60"/>
      <c r="R3281" s="60"/>
      <c r="T3281" s="3"/>
      <c r="U3281" s="5"/>
      <c r="V3281" s="3"/>
      <c r="W3281" s="5"/>
      <c r="AE3281" s="7"/>
      <c r="AM3281" s="8"/>
      <c r="AT3281" s="9"/>
      <c r="GY3281" s="12"/>
    </row>
    <row r="3282" spans="9:207" s="1" customFormat="1">
      <c r="I3282" s="3"/>
      <c r="P3282" s="60"/>
      <c r="Q3282" s="60"/>
      <c r="R3282" s="60"/>
      <c r="T3282" s="3"/>
      <c r="U3282" s="5"/>
      <c r="V3282" s="3"/>
      <c r="W3282" s="5"/>
      <c r="AE3282" s="7"/>
      <c r="AM3282" s="8"/>
      <c r="AT3282" s="9"/>
      <c r="GY3282" s="12"/>
    </row>
    <row r="3283" spans="9:207" s="1" customFormat="1">
      <c r="I3283" s="3"/>
      <c r="P3283" s="60"/>
      <c r="Q3283" s="60"/>
      <c r="R3283" s="60"/>
      <c r="T3283" s="3"/>
      <c r="U3283" s="5"/>
      <c r="V3283" s="3"/>
      <c r="W3283" s="5"/>
      <c r="AE3283" s="7"/>
      <c r="AM3283" s="8"/>
      <c r="AT3283" s="9"/>
      <c r="GY3283" s="12"/>
    </row>
    <row r="3284" spans="9:207" s="1" customFormat="1">
      <c r="I3284" s="3"/>
      <c r="P3284" s="60"/>
      <c r="Q3284" s="60"/>
      <c r="R3284" s="60"/>
      <c r="T3284" s="3"/>
      <c r="U3284" s="5"/>
      <c r="V3284" s="3"/>
      <c r="W3284" s="5"/>
      <c r="AE3284" s="7"/>
      <c r="AM3284" s="8"/>
      <c r="AT3284" s="9"/>
      <c r="GY3284" s="12"/>
    </row>
    <row r="3285" spans="9:207" s="1" customFormat="1">
      <c r="I3285" s="3"/>
      <c r="P3285" s="60"/>
      <c r="Q3285" s="60"/>
      <c r="R3285" s="60"/>
      <c r="T3285" s="3"/>
      <c r="U3285" s="5"/>
      <c r="V3285" s="3"/>
      <c r="W3285" s="5"/>
      <c r="AE3285" s="7"/>
      <c r="AM3285" s="8"/>
      <c r="AT3285" s="9"/>
      <c r="GY3285" s="12"/>
    </row>
    <row r="3286" spans="9:207" s="1" customFormat="1">
      <c r="I3286" s="3"/>
      <c r="P3286" s="60"/>
      <c r="Q3286" s="60"/>
      <c r="R3286" s="60"/>
      <c r="T3286" s="3"/>
      <c r="U3286" s="5"/>
      <c r="V3286" s="3"/>
      <c r="W3286" s="5"/>
      <c r="AE3286" s="7"/>
      <c r="AM3286" s="8"/>
      <c r="AT3286" s="9"/>
      <c r="GY3286" s="12"/>
    </row>
    <row r="3287" spans="9:207" s="1" customFormat="1">
      <c r="I3287" s="3"/>
      <c r="P3287" s="60"/>
      <c r="Q3287" s="60"/>
      <c r="R3287" s="60"/>
      <c r="T3287" s="3"/>
      <c r="U3287" s="5"/>
      <c r="V3287" s="3"/>
      <c r="W3287" s="5"/>
      <c r="AE3287" s="7"/>
      <c r="AM3287" s="8"/>
      <c r="AT3287" s="9"/>
      <c r="GY3287" s="12"/>
    </row>
    <row r="3288" spans="9:207" s="1" customFormat="1">
      <c r="I3288" s="3"/>
      <c r="P3288" s="60"/>
      <c r="Q3288" s="60"/>
      <c r="R3288" s="60"/>
      <c r="T3288" s="3"/>
      <c r="U3288" s="5"/>
      <c r="V3288" s="3"/>
      <c r="W3288" s="5"/>
      <c r="AE3288" s="7"/>
      <c r="AM3288" s="8"/>
      <c r="AT3288" s="9"/>
      <c r="GY3288" s="12"/>
    </row>
    <row r="3289" spans="9:207" s="1" customFormat="1">
      <c r="I3289" s="3"/>
      <c r="P3289" s="60"/>
      <c r="Q3289" s="60"/>
      <c r="R3289" s="60"/>
      <c r="T3289" s="3"/>
      <c r="U3289" s="5"/>
      <c r="V3289" s="3"/>
      <c r="W3289" s="5"/>
      <c r="AE3289" s="7"/>
      <c r="AM3289" s="8"/>
      <c r="AT3289" s="9"/>
      <c r="GY3289" s="12"/>
    </row>
    <row r="3290" spans="9:207" s="1" customFormat="1">
      <c r="I3290" s="3"/>
      <c r="P3290" s="60"/>
      <c r="Q3290" s="60"/>
      <c r="R3290" s="60"/>
      <c r="T3290" s="3"/>
      <c r="U3290" s="5"/>
      <c r="V3290" s="3"/>
      <c r="W3290" s="5"/>
      <c r="AE3290" s="7"/>
      <c r="AM3290" s="8"/>
      <c r="AT3290" s="9"/>
      <c r="GY3290" s="12"/>
    </row>
    <row r="3291" spans="9:207" s="1" customFormat="1">
      <c r="I3291" s="3"/>
      <c r="P3291" s="60"/>
      <c r="Q3291" s="60"/>
      <c r="R3291" s="60"/>
      <c r="T3291" s="3"/>
      <c r="U3291" s="5"/>
      <c r="V3291" s="3"/>
      <c r="W3291" s="5"/>
      <c r="AE3291" s="7"/>
      <c r="AM3291" s="8"/>
      <c r="AT3291" s="9"/>
      <c r="GY3291" s="12"/>
    </row>
    <row r="3292" spans="9:207" s="1" customFormat="1">
      <c r="I3292" s="3"/>
      <c r="P3292" s="60"/>
      <c r="Q3292" s="60"/>
      <c r="R3292" s="60"/>
      <c r="T3292" s="3"/>
      <c r="U3292" s="5"/>
      <c r="V3292" s="3"/>
      <c r="W3292" s="5"/>
      <c r="AE3292" s="7"/>
      <c r="AM3292" s="8"/>
      <c r="AT3292" s="9"/>
      <c r="GY3292" s="12"/>
    </row>
    <row r="3293" spans="9:207" s="1" customFormat="1">
      <c r="I3293" s="3"/>
      <c r="P3293" s="60"/>
      <c r="Q3293" s="60"/>
      <c r="R3293" s="60"/>
      <c r="T3293" s="3"/>
      <c r="U3293" s="5"/>
      <c r="V3293" s="3"/>
      <c r="W3293" s="5"/>
      <c r="AE3293" s="7"/>
      <c r="AM3293" s="8"/>
      <c r="AT3293" s="9"/>
      <c r="GY3293" s="12"/>
    </row>
    <row r="3294" spans="9:207" s="1" customFormat="1">
      <c r="I3294" s="3"/>
      <c r="P3294" s="60"/>
      <c r="Q3294" s="60"/>
      <c r="R3294" s="60"/>
      <c r="T3294" s="3"/>
      <c r="U3294" s="5"/>
      <c r="V3294" s="3"/>
      <c r="W3294" s="5"/>
      <c r="AE3294" s="7"/>
      <c r="AM3294" s="8"/>
      <c r="AT3294" s="9"/>
      <c r="GY3294" s="12"/>
    </row>
    <row r="3295" spans="9:207" s="1" customFormat="1">
      <c r="I3295" s="3"/>
      <c r="P3295" s="60"/>
      <c r="Q3295" s="60"/>
      <c r="R3295" s="60"/>
      <c r="T3295" s="3"/>
      <c r="U3295" s="5"/>
      <c r="V3295" s="3"/>
      <c r="W3295" s="5"/>
      <c r="AE3295" s="7"/>
      <c r="AM3295" s="8"/>
      <c r="AT3295" s="9"/>
      <c r="GY3295" s="12"/>
    </row>
    <row r="3296" spans="9:207" s="1" customFormat="1">
      <c r="I3296" s="3"/>
      <c r="P3296" s="60"/>
      <c r="Q3296" s="60"/>
      <c r="R3296" s="60"/>
      <c r="T3296" s="3"/>
      <c r="U3296" s="5"/>
      <c r="V3296" s="3"/>
      <c r="W3296" s="5"/>
      <c r="AE3296" s="7"/>
      <c r="AM3296" s="8"/>
      <c r="AT3296" s="9"/>
      <c r="GY3296" s="12"/>
    </row>
    <row r="3297" spans="9:207" s="1" customFormat="1">
      <c r="I3297" s="3"/>
      <c r="P3297" s="60"/>
      <c r="Q3297" s="60"/>
      <c r="R3297" s="60"/>
      <c r="T3297" s="3"/>
      <c r="U3297" s="5"/>
      <c r="V3297" s="3"/>
      <c r="W3297" s="5"/>
      <c r="AE3297" s="7"/>
      <c r="AM3297" s="8"/>
      <c r="AT3297" s="9"/>
      <c r="GY3297" s="12"/>
    </row>
    <row r="3298" spans="9:207" s="1" customFormat="1">
      <c r="I3298" s="3"/>
      <c r="P3298" s="60"/>
      <c r="Q3298" s="60"/>
      <c r="R3298" s="60"/>
      <c r="T3298" s="3"/>
      <c r="U3298" s="5"/>
      <c r="V3298" s="3"/>
      <c r="W3298" s="5"/>
      <c r="AE3298" s="7"/>
      <c r="AM3298" s="8"/>
      <c r="AT3298" s="9"/>
      <c r="GY3298" s="12"/>
    </row>
    <row r="3299" spans="9:207" s="1" customFormat="1">
      <c r="I3299" s="3"/>
      <c r="P3299" s="60"/>
      <c r="Q3299" s="60"/>
      <c r="R3299" s="60"/>
      <c r="T3299" s="3"/>
      <c r="U3299" s="5"/>
      <c r="V3299" s="3"/>
      <c r="W3299" s="5"/>
      <c r="AE3299" s="7"/>
      <c r="AM3299" s="8"/>
      <c r="AT3299" s="9"/>
      <c r="GY3299" s="12"/>
    </row>
    <row r="3300" spans="9:207" s="1" customFormat="1">
      <c r="I3300" s="3"/>
      <c r="P3300" s="60"/>
      <c r="Q3300" s="60"/>
      <c r="R3300" s="60"/>
      <c r="T3300" s="3"/>
      <c r="U3300" s="5"/>
      <c r="V3300" s="3"/>
      <c r="W3300" s="5"/>
      <c r="AE3300" s="7"/>
      <c r="AM3300" s="8"/>
      <c r="AT3300" s="9"/>
      <c r="GY3300" s="12"/>
    </row>
    <row r="3301" spans="9:207" s="1" customFormat="1">
      <c r="I3301" s="3"/>
      <c r="P3301" s="60"/>
      <c r="Q3301" s="60"/>
      <c r="R3301" s="60"/>
      <c r="T3301" s="3"/>
      <c r="U3301" s="5"/>
      <c r="V3301" s="3"/>
      <c r="W3301" s="5"/>
      <c r="AE3301" s="7"/>
      <c r="AM3301" s="8"/>
      <c r="AT3301" s="9"/>
      <c r="GY3301" s="12"/>
    </row>
    <row r="3302" spans="9:207" s="1" customFormat="1">
      <c r="I3302" s="3"/>
      <c r="P3302" s="60"/>
      <c r="Q3302" s="60"/>
      <c r="R3302" s="60"/>
      <c r="T3302" s="3"/>
      <c r="U3302" s="5"/>
      <c r="V3302" s="3"/>
      <c r="W3302" s="5"/>
      <c r="AE3302" s="7"/>
      <c r="AM3302" s="8"/>
      <c r="AT3302" s="9"/>
      <c r="GY3302" s="12"/>
    </row>
    <row r="3303" spans="9:207" s="1" customFormat="1">
      <c r="I3303" s="3"/>
      <c r="P3303" s="60"/>
      <c r="Q3303" s="60"/>
      <c r="R3303" s="60"/>
      <c r="T3303" s="3"/>
      <c r="U3303" s="5"/>
      <c r="V3303" s="3"/>
      <c r="W3303" s="5"/>
      <c r="AE3303" s="7"/>
      <c r="AM3303" s="8"/>
      <c r="AT3303" s="9"/>
      <c r="GY3303" s="12"/>
    </row>
    <row r="3304" spans="9:207" s="1" customFormat="1">
      <c r="I3304" s="3"/>
      <c r="P3304" s="60"/>
      <c r="Q3304" s="60"/>
      <c r="R3304" s="60"/>
      <c r="T3304" s="3"/>
      <c r="U3304" s="5"/>
      <c r="V3304" s="3"/>
      <c r="W3304" s="5"/>
      <c r="AE3304" s="7"/>
      <c r="AM3304" s="8"/>
      <c r="AT3304" s="9"/>
      <c r="GY3304" s="12"/>
    </row>
    <row r="3305" spans="9:207" s="1" customFormat="1">
      <c r="I3305" s="3"/>
      <c r="P3305" s="60"/>
      <c r="Q3305" s="60"/>
      <c r="R3305" s="60"/>
      <c r="T3305" s="3"/>
      <c r="U3305" s="5"/>
      <c r="V3305" s="3"/>
      <c r="W3305" s="5"/>
      <c r="AE3305" s="7"/>
      <c r="AM3305" s="8"/>
      <c r="AT3305" s="9"/>
      <c r="GY3305" s="12"/>
    </row>
    <row r="3306" spans="9:207" s="1" customFormat="1">
      <c r="I3306" s="3"/>
      <c r="P3306" s="60"/>
      <c r="Q3306" s="60"/>
      <c r="R3306" s="60"/>
      <c r="T3306" s="3"/>
      <c r="U3306" s="5"/>
      <c r="V3306" s="3"/>
      <c r="W3306" s="5"/>
      <c r="AE3306" s="7"/>
      <c r="AM3306" s="8"/>
      <c r="AT3306" s="9"/>
      <c r="GY3306" s="12"/>
    </row>
    <row r="3307" spans="9:207" s="1" customFormat="1">
      <c r="I3307" s="3"/>
      <c r="P3307" s="60"/>
      <c r="Q3307" s="60"/>
      <c r="R3307" s="60"/>
      <c r="T3307" s="3"/>
      <c r="U3307" s="5"/>
      <c r="V3307" s="3"/>
      <c r="W3307" s="5"/>
      <c r="AE3307" s="7"/>
      <c r="AM3307" s="8"/>
      <c r="AT3307" s="9"/>
      <c r="GY3307" s="12"/>
    </row>
    <row r="3308" spans="9:207" s="1" customFormat="1">
      <c r="I3308" s="3"/>
      <c r="P3308" s="60"/>
      <c r="Q3308" s="60"/>
      <c r="R3308" s="60"/>
      <c r="T3308" s="3"/>
      <c r="U3308" s="5"/>
      <c r="V3308" s="3"/>
      <c r="W3308" s="5"/>
      <c r="AE3308" s="7"/>
      <c r="AM3308" s="8"/>
      <c r="AT3308" s="9"/>
      <c r="GY3308" s="12"/>
    </row>
    <row r="3309" spans="9:207" s="1" customFormat="1">
      <c r="I3309" s="3"/>
      <c r="P3309" s="60"/>
      <c r="Q3309" s="60"/>
      <c r="R3309" s="60"/>
      <c r="T3309" s="3"/>
      <c r="U3309" s="5"/>
      <c r="V3309" s="3"/>
      <c r="W3309" s="5"/>
      <c r="AE3309" s="7"/>
      <c r="AM3309" s="8"/>
      <c r="AT3309" s="9"/>
      <c r="GY3309" s="12"/>
    </row>
    <row r="3310" spans="9:207" s="1" customFormat="1">
      <c r="I3310" s="3"/>
      <c r="P3310" s="60"/>
      <c r="Q3310" s="60"/>
      <c r="R3310" s="60"/>
      <c r="T3310" s="3"/>
      <c r="U3310" s="5"/>
      <c r="V3310" s="3"/>
      <c r="W3310" s="5"/>
      <c r="AE3310" s="7"/>
      <c r="AM3310" s="8"/>
      <c r="AT3310" s="9"/>
      <c r="GY3310" s="12"/>
    </row>
    <row r="3311" spans="9:207" s="1" customFormat="1">
      <c r="I3311" s="3"/>
      <c r="P3311" s="60"/>
      <c r="Q3311" s="60"/>
      <c r="R3311" s="60"/>
      <c r="T3311" s="3"/>
      <c r="U3311" s="5"/>
      <c r="V3311" s="3"/>
      <c r="W3311" s="5"/>
      <c r="AE3311" s="7"/>
      <c r="AM3311" s="8"/>
      <c r="AT3311" s="9"/>
      <c r="GY3311" s="12"/>
    </row>
    <row r="3312" spans="9:207" s="1" customFormat="1">
      <c r="I3312" s="3"/>
      <c r="P3312" s="60"/>
      <c r="Q3312" s="60"/>
      <c r="R3312" s="60"/>
      <c r="T3312" s="3"/>
      <c r="U3312" s="5"/>
      <c r="V3312" s="3"/>
      <c r="W3312" s="5"/>
      <c r="AE3312" s="7"/>
      <c r="AM3312" s="8"/>
      <c r="AT3312" s="9"/>
      <c r="GY3312" s="12"/>
    </row>
    <row r="3313" spans="9:207" s="1" customFormat="1">
      <c r="I3313" s="3"/>
      <c r="P3313" s="60"/>
      <c r="Q3313" s="60"/>
      <c r="R3313" s="60"/>
      <c r="T3313" s="3"/>
      <c r="U3313" s="5"/>
      <c r="V3313" s="3"/>
      <c r="W3313" s="5"/>
      <c r="AE3313" s="7"/>
      <c r="AM3313" s="8"/>
      <c r="AT3313" s="9"/>
      <c r="GY3313" s="12"/>
    </row>
    <row r="3314" spans="9:207" s="1" customFormat="1">
      <c r="I3314" s="3"/>
      <c r="P3314" s="60"/>
      <c r="Q3314" s="60"/>
      <c r="R3314" s="60"/>
      <c r="T3314" s="3"/>
      <c r="U3314" s="5"/>
      <c r="V3314" s="3"/>
      <c r="W3314" s="5"/>
      <c r="AE3314" s="7"/>
      <c r="AM3314" s="8"/>
      <c r="AT3314" s="9"/>
      <c r="GY3314" s="12"/>
    </row>
    <row r="3315" spans="9:207" s="1" customFormat="1">
      <c r="I3315" s="3"/>
      <c r="P3315" s="60"/>
      <c r="Q3315" s="60"/>
      <c r="R3315" s="60"/>
      <c r="T3315" s="3"/>
      <c r="U3315" s="5"/>
      <c r="V3315" s="3"/>
      <c r="W3315" s="5"/>
      <c r="AE3315" s="7"/>
      <c r="AM3315" s="8"/>
      <c r="AT3315" s="9"/>
      <c r="GY3315" s="12"/>
    </row>
    <row r="3316" spans="9:207" s="1" customFormat="1">
      <c r="I3316" s="3"/>
      <c r="P3316" s="60"/>
      <c r="Q3316" s="60"/>
      <c r="R3316" s="60"/>
      <c r="T3316" s="3"/>
      <c r="U3316" s="5"/>
      <c r="V3316" s="3"/>
      <c r="W3316" s="5"/>
      <c r="AE3316" s="7"/>
      <c r="AM3316" s="8"/>
      <c r="AT3316" s="9"/>
      <c r="GY3316" s="12"/>
    </row>
    <row r="3317" spans="9:207" s="1" customFormat="1">
      <c r="I3317" s="3"/>
      <c r="P3317" s="60"/>
      <c r="Q3317" s="60"/>
      <c r="R3317" s="60"/>
      <c r="T3317" s="3"/>
      <c r="U3317" s="5"/>
      <c r="V3317" s="3"/>
      <c r="W3317" s="5"/>
      <c r="AE3317" s="7"/>
      <c r="AM3317" s="8"/>
      <c r="AT3317" s="9"/>
      <c r="GY3317" s="12"/>
    </row>
    <row r="3318" spans="9:207" s="1" customFormat="1">
      <c r="I3318" s="3"/>
      <c r="P3318" s="60"/>
      <c r="Q3318" s="60"/>
      <c r="R3318" s="60"/>
      <c r="T3318" s="3"/>
      <c r="U3318" s="5"/>
      <c r="V3318" s="3"/>
      <c r="W3318" s="5"/>
      <c r="AE3318" s="7"/>
      <c r="AM3318" s="8"/>
      <c r="AT3318" s="9"/>
      <c r="GY3318" s="12"/>
    </row>
    <row r="3319" spans="9:207" s="1" customFormat="1">
      <c r="I3319" s="3"/>
      <c r="P3319" s="60"/>
      <c r="Q3319" s="60"/>
      <c r="R3319" s="60"/>
      <c r="T3319" s="3"/>
      <c r="U3319" s="5"/>
      <c r="V3319" s="3"/>
      <c r="W3319" s="5"/>
      <c r="AE3319" s="7"/>
      <c r="AM3319" s="8"/>
      <c r="AT3319" s="9"/>
      <c r="GY3319" s="12"/>
    </row>
    <row r="3320" spans="9:207" s="1" customFormat="1">
      <c r="I3320" s="3"/>
      <c r="P3320" s="60"/>
      <c r="Q3320" s="60"/>
      <c r="R3320" s="60"/>
      <c r="T3320" s="3"/>
      <c r="U3320" s="5"/>
      <c r="V3320" s="3"/>
      <c r="W3320" s="5"/>
      <c r="AE3320" s="7"/>
      <c r="AM3320" s="8"/>
      <c r="AT3320" s="9"/>
      <c r="GY3320" s="12"/>
    </row>
    <row r="3321" spans="9:207" s="1" customFormat="1">
      <c r="I3321" s="3"/>
      <c r="P3321" s="60"/>
      <c r="Q3321" s="60"/>
      <c r="R3321" s="60"/>
      <c r="T3321" s="3"/>
      <c r="U3321" s="5"/>
      <c r="V3321" s="3"/>
      <c r="W3321" s="5"/>
      <c r="AE3321" s="7"/>
      <c r="AM3321" s="8"/>
      <c r="AT3321" s="9"/>
      <c r="GY3321" s="12"/>
    </row>
    <row r="3322" spans="9:207" s="1" customFormat="1">
      <c r="I3322" s="3"/>
      <c r="P3322" s="60"/>
      <c r="Q3322" s="60"/>
      <c r="R3322" s="60"/>
      <c r="T3322" s="3"/>
      <c r="U3322" s="5"/>
      <c r="V3322" s="3"/>
      <c r="W3322" s="5"/>
      <c r="AE3322" s="7"/>
      <c r="AM3322" s="8"/>
      <c r="AT3322" s="9"/>
      <c r="GY3322" s="12"/>
    </row>
    <row r="3323" spans="9:207" s="1" customFormat="1">
      <c r="I3323" s="3"/>
      <c r="P3323" s="60"/>
      <c r="Q3323" s="60"/>
      <c r="R3323" s="60"/>
      <c r="T3323" s="3"/>
      <c r="U3323" s="5"/>
      <c r="V3323" s="3"/>
      <c r="W3323" s="5"/>
      <c r="AE3323" s="7"/>
      <c r="AM3323" s="8"/>
      <c r="AT3323" s="9"/>
      <c r="GY3323" s="12"/>
    </row>
    <row r="3324" spans="9:207" s="1" customFormat="1">
      <c r="I3324" s="3"/>
      <c r="P3324" s="60"/>
      <c r="Q3324" s="60"/>
      <c r="R3324" s="60"/>
      <c r="T3324" s="3"/>
      <c r="U3324" s="5"/>
      <c r="V3324" s="3"/>
      <c r="W3324" s="5"/>
      <c r="AE3324" s="7"/>
      <c r="AM3324" s="8"/>
      <c r="AT3324" s="9"/>
      <c r="GY3324" s="12"/>
    </row>
    <row r="3325" spans="9:207" s="1" customFormat="1">
      <c r="I3325" s="3"/>
      <c r="P3325" s="60"/>
      <c r="Q3325" s="60"/>
      <c r="R3325" s="60"/>
      <c r="T3325" s="3"/>
      <c r="U3325" s="5"/>
      <c r="V3325" s="3"/>
      <c r="W3325" s="5"/>
      <c r="AE3325" s="7"/>
      <c r="AM3325" s="8"/>
      <c r="AT3325" s="9"/>
      <c r="GY3325" s="12"/>
    </row>
    <row r="3326" spans="9:207" s="1" customFormat="1">
      <c r="I3326" s="3"/>
      <c r="P3326" s="60"/>
      <c r="Q3326" s="60"/>
      <c r="R3326" s="60"/>
      <c r="T3326" s="3"/>
      <c r="U3326" s="5"/>
      <c r="V3326" s="3"/>
      <c r="W3326" s="5"/>
      <c r="AE3326" s="7"/>
      <c r="AM3326" s="8"/>
      <c r="AT3326" s="9"/>
      <c r="GY3326" s="12"/>
    </row>
    <row r="3327" spans="9:207" s="1" customFormat="1">
      <c r="I3327" s="3"/>
      <c r="P3327" s="60"/>
      <c r="Q3327" s="60"/>
      <c r="R3327" s="60"/>
      <c r="T3327" s="3"/>
      <c r="U3327" s="5"/>
      <c r="V3327" s="3"/>
      <c r="W3327" s="5"/>
      <c r="AE3327" s="7"/>
      <c r="AM3327" s="8"/>
      <c r="AT3327" s="9"/>
      <c r="GY3327" s="12"/>
    </row>
    <row r="3328" spans="9:207" s="1" customFormat="1">
      <c r="I3328" s="3"/>
      <c r="P3328" s="60"/>
      <c r="Q3328" s="60"/>
      <c r="R3328" s="60"/>
      <c r="T3328" s="3"/>
      <c r="U3328" s="5"/>
      <c r="V3328" s="3"/>
      <c r="W3328" s="5"/>
      <c r="AE3328" s="7"/>
      <c r="AM3328" s="8"/>
      <c r="AT3328" s="9"/>
      <c r="GY3328" s="12"/>
    </row>
    <row r="3329" spans="9:207" s="1" customFormat="1">
      <c r="I3329" s="3"/>
      <c r="P3329" s="60"/>
      <c r="Q3329" s="60"/>
      <c r="R3329" s="60"/>
      <c r="T3329" s="3"/>
      <c r="U3329" s="5"/>
      <c r="V3329" s="3"/>
      <c r="W3329" s="5"/>
      <c r="AE3329" s="7"/>
      <c r="AM3329" s="8"/>
      <c r="AT3329" s="9"/>
      <c r="GY3329" s="12"/>
    </row>
    <row r="3330" spans="9:207" s="1" customFormat="1">
      <c r="I3330" s="3"/>
      <c r="P3330" s="60"/>
      <c r="Q3330" s="60"/>
      <c r="R3330" s="60"/>
      <c r="T3330" s="3"/>
      <c r="U3330" s="5"/>
      <c r="V3330" s="3"/>
      <c r="W3330" s="5"/>
      <c r="AE3330" s="7"/>
      <c r="AM3330" s="8"/>
      <c r="AT3330" s="9"/>
      <c r="GY3330" s="12"/>
    </row>
    <row r="3331" spans="9:207" s="1" customFormat="1">
      <c r="I3331" s="3"/>
      <c r="P3331" s="60"/>
      <c r="Q3331" s="60"/>
      <c r="R3331" s="60"/>
      <c r="T3331" s="3"/>
      <c r="U3331" s="5"/>
      <c r="V3331" s="3"/>
      <c r="W3331" s="5"/>
      <c r="AE3331" s="7"/>
      <c r="AM3331" s="8"/>
      <c r="AT3331" s="9"/>
      <c r="GY3331" s="12"/>
    </row>
    <row r="3332" spans="9:207" s="1" customFormat="1">
      <c r="I3332" s="3"/>
      <c r="P3332" s="60"/>
      <c r="Q3332" s="60"/>
      <c r="R3332" s="60"/>
      <c r="T3332" s="3"/>
      <c r="U3332" s="5"/>
      <c r="V3332" s="3"/>
      <c r="W3332" s="5"/>
      <c r="AE3332" s="7"/>
      <c r="AM3332" s="8"/>
      <c r="AT3332" s="9"/>
      <c r="GY3332" s="12"/>
    </row>
    <row r="3333" spans="9:207" s="1" customFormat="1">
      <c r="I3333" s="3"/>
      <c r="P3333" s="60"/>
      <c r="Q3333" s="60"/>
      <c r="R3333" s="60"/>
      <c r="T3333" s="3"/>
      <c r="U3333" s="5"/>
      <c r="V3333" s="3"/>
      <c r="W3333" s="5"/>
      <c r="AE3333" s="7"/>
      <c r="AM3333" s="8"/>
      <c r="AT3333" s="9"/>
      <c r="GY3333" s="12"/>
    </row>
    <row r="3334" spans="9:207" s="1" customFormat="1">
      <c r="I3334" s="3"/>
      <c r="P3334" s="60"/>
      <c r="Q3334" s="60"/>
      <c r="R3334" s="60"/>
      <c r="T3334" s="3"/>
      <c r="U3334" s="5"/>
      <c r="V3334" s="3"/>
      <c r="W3334" s="5"/>
      <c r="AE3334" s="7"/>
      <c r="AM3334" s="8"/>
      <c r="AT3334" s="9"/>
      <c r="GY3334" s="12"/>
    </row>
    <row r="3335" spans="9:207" s="1" customFormat="1">
      <c r="I3335" s="3"/>
      <c r="P3335" s="60"/>
      <c r="Q3335" s="60"/>
      <c r="R3335" s="60"/>
      <c r="T3335" s="3"/>
      <c r="U3335" s="5"/>
      <c r="V3335" s="3"/>
      <c r="W3335" s="5"/>
      <c r="AE3335" s="7"/>
      <c r="AM3335" s="8"/>
      <c r="AT3335" s="9"/>
      <c r="GY3335" s="12"/>
    </row>
    <row r="3336" spans="9:207" s="1" customFormat="1">
      <c r="I3336" s="3"/>
      <c r="P3336" s="60"/>
      <c r="Q3336" s="60"/>
      <c r="R3336" s="60"/>
      <c r="T3336" s="3"/>
      <c r="U3336" s="5"/>
      <c r="V3336" s="3"/>
      <c r="W3336" s="5"/>
      <c r="AE3336" s="7"/>
      <c r="AM3336" s="8"/>
      <c r="AT3336" s="9"/>
      <c r="GY3336" s="12"/>
    </row>
    <row r="3337" spans="9:207" s="1" customFormat="1">
      <c r="I3337" s="3"/>
      <c r="P3337" s="60"/>
      <c r="Q3337" s="60"/>
      <c r="R3337" s="60"/>
      <c r="T3337" s="3"/>
      <c r="U3337" s="5"/>
      <c r="V3337" s="3"/>
      <c r="W3337" s="5"/>
      <c r="AE3337" s="7"/>
      <c r="AM3337" s="8"/>
      <c r="AT3337" s="9"/>
      <c r="GY3337" s="12"/>
    </row>
    <row r="3338" spans="9:207" s="1" customFormat="1">
      <c r="I3338" s="3"/>
      <c r="P3338" s="60"/>
      <c r="Q3338" s="60"/>
      <c r="R3338" s="60"/>
      <c r="T3338" s="3"/>
      <c r="U3338" s="5"/>
      <c r="V3338" s="3"/>
      <c r="W3338" s="5"/>
      <c r="AE3338" s="7"/>
      <c r="AM3338" s="8"/>
      <c r="AT3338" s="9"/>
      <c r="GY3338" s="12"/>
    </row>
    <row r="3339" spans="9:207" s="1" customFormat="1">
      <c r="I3339" s="3"/>
      <c r="P3339" s="60"/>
      <c r="Q3339" s="60"/>
      <c r="R3339" s="60"/>
      <c r="T3339" s="3"/>
      <c r="U3339" s="5"/>
      <c r="V3339" s="3"/>
      <c r="W3339" s="5"/>
      <c r="AE3339" s="7"/>
      <c r="AM3339" s="8"/>
      <c r="AT3339" s="9"/>
      <c r="GY3339" s="12"/>
    </row>
    <row r="3340" spans="9:207" s="1" customFormat="1">
      <c r="I3340" s="3"/>
      <c r="P3340" s="60"/>
      <c r="Q3340" s="60"/>
      <c r="R3340" s="60"/>
      <c r="T3340" s="3"/>
      <c r="U3340" s="5"/>
      <c r="V3340" s="3"/>
      <c r="W3340" s="5"/>
      <c r="AE3340" s="7"/>
      <c r="AM3340" s="8"/>
      <c r="AT3340" s="9"/>
      <c r="GY3340" s="12"/>
    </row>
    <row r="3341" spans="9:207" s="1" customFormat="1">
      <c r="I3341" s="3"/>
      <c r="P3341" s="60"/>
      <c r="Q3341" s="60"/>
      <c r="R3341" s="60"/>
      <c r="T3341" s="3"/>
      <c r="U3341" s="5"/>
      <c r="V3341" s="3"/>
      <c r="W3341" s="5"/>
      <c r="AE3341" s="7"/>
      <c r="AM3341" s="8"/>
      <c r="AT3341" s="9"/>
      <c r="GY3341" s="12"/>
    </row>
    <row r="3342" spans="9:207" s="1" customFormat="1">
      <c r="I3342" s="3"/>
      <c r="P3342" s="60"/>
      <c r="Q3342" s="60"/>
      <c r="R3342" s="60"/>
      <c r="T3342" s="3"/>
      <c r="U3342" s="5"/>
      <c r="V3342" s="3"/>
      <c r="W3342" s="5"/>
      <c r="AE3342" s="7"/>
      <c r="AM3342" s="8"/>
      <c r="AT3342" s="9"/>
      <c r="GY3342" s="12"/>
    </row>
    <row r="3343" spans="9:207" s="1" customFormat="1">
      <c r="I3343" s="3"/>
      <c r="P3343" s="60"/>
      <c r="Q3343" s="60"/>
      <c r="R3343" s="60"/>
      <c r="T3343" s="3"/>
      <c r="U3343" s="5"/>
      <c r="V3343" s="3"/>
      <c r="W3343" s="5"/>
      <c r="AE3343" s="7"/>
      <c r="AM3343" s="8"/>
      <c r="AT3343" s="9"/>
      <c r="GY3343" s="12"/>
    </row>
    <row r="3344" spans="9:207" s="1" customFormat="1">
      <c r="I3344" s="3"/>
      <c r="P3344" s="60"/>
      <c r="Q3344" s="60"/>
      <c r="R3344" s="60"/>
      <c r="T3344" s="3"/>
      <c r="U3344" s="5"/>
      <c r="V3344" s="3"/>
      <c r="W3344" s="5"/>
      <c r="AE3344" s="7"/>
      <c r="AM3344" s="8"/>
      <c r="AT3344" s="9"/>
      <c r="GY3344" s="12"/>
    </row>
    <row r="3345" spans="9:207" s="1" customFormat="1">
      <c r="I3345" s="3"/>
      <c r="P3345" s="60"/>
      <c r="Q3345" s="60"/>
      <c r="R3345" s="60"/>
      <c r="T3345" s="3"/>
      <c r="U3345" s="5"/>
      <c r="V3345" s="3"/>
      <c r="W3345" s="5"/>
      <c r="AE3345" s="7"/>
      <c r="AM3345" s="8"/>
      <c r="AT3345" s="9"/>
      <c r="GY3345" s="12"/>
    </row>
    <row r="3346" spans="9:207" s="1" customFormat="1">
      <c r="I3346" s="3"/>
      <c r="P3346" s="60"/>
      <c r="Q3346" s="60"/>
      <c r="R3346" s="60"/>
      <c r="T3346" s="3"/>
      <c r="U3346" s="5"/>
      <c r="V3346" s="3"/>
      <c r="W3346" s="5"/>
      <c r="AE3346" s="7"/>
      <c r="AM3346" s="8"/>
      <c r="AT3346" s="9"/>
      <c r="GY3346" s="12"/>
    </row>
    <row r="3347" spans="9:207" s="1" customFormat="1">
      <c r="I3347" s="3"/>
      <c r="P3347" s="60"/>
      <c r="Q3347" s="60"/>
      <c r="R3347" s="60"/>
      <c r="T3347" s="3"/>
      <c r="U3347" s="5"/>
      <c r="V3347" s="3"/>
      <c r="W3347" s="5"/>
      <c r="AE3347" s="7"/>
      <c r="AM3347" s="8"/>
      <c r="AT3347" s="9"/>
      <c r="GY3347" s="12"/>
    </row>
    <row r="3348" spans="9:207" s="1" customFormat="1">
      <c r="I3348" s="3"/>
      <c r="P3348" s="60"/>
      <c r="Q3348" s="60"/>
      <c r="R3348" s="60"/>
      <c r="T3348" s="3"/>
      <c r="U3348" s="5"/>
      <c r="V3348" s="3"/>
      <c r="W3348" s="5"/>
      <c r="AE3348" s="7"/>
      <c r="AM3348" s="8"/>
      <c r="AT3348" s="9"/>
      <c r="GY3348" s="12"/>
    </row>
    <row r="3349" spans="9:207" s="1" customFormat="1">
      <c r="I3349" s="3"/>
      <c r="P3349" s="60"/>
      <c r="Q3349" s="60"/>
      <c r="R3349" s="60"/>
      <c r="T3349" s="3"/>
      <c r="U3349" s="5"/>
      <c r="V3349" s="3"/>
      <c r="W3349" s="5"/>
      <c r="AE3349" s="7"/>
      <c r="AM3349" s="8"/>
      <c r="AT3349" s="9"/>
      <c r="GY3349" s="12"/>
    </row>
    <row r="3350" spans="9:207" s="1" customFormat="1">
      <c r="I3350" s="3"/>
      <c r="P3350" s="60"/>
      <c r="Q3350" s="60"/>
      <c r="R3350" s="60"/>
      <c r="T3350" s="3"/>
      <c r="U3350" s="5"/>
      <c r="V3350" s="3"/>
      <c r="W3350" s="5"/>
      <c r="AE3350" s="7"/>
      <c r="AM3350" s="8"/>
      <c r="AT3350" s="9"/>
      <c r="GY3350" s="12"/>
    </row>
    <row r="3351" spans="9:207" s="1" customFormat="1">
      <c r="I3351" s="3"/>
      <c r="P3351" s="60"/>
      <c r="Q3351" s="60"/>
      <c r="R3351" s="60"/>
      <c r="T3351" s="3"/>
      <c r="U3351" s="5"/>
      <c r="V3351" s="3"/>
      <c r="W3351" s="5"/>
      <c r="AE3351" s="7"/>
      <c r="AM3351" s="8"/>
      <c r="AT3351" s="9"/>
      <c r="GY3351" s="12"/>
    </row>
    <row r="3352" spans="9:207" s="1" customFormat="1">
      <c r="I3352" s="3"/>
      <c r="P3352" s="60"/>
      <c r="Q3352" s="60"/>
      <c r="R3352" s="60"/>
      <c r="T3352" s="3"/>
      <c r="U3352" s="5"/>
      <c r="V3352" s="3"/>
      <c r="W3352" s="5"/>
      <c r="AE3352" s="7"/>
      <c r="AM3352" s="8"/>
      <c r="AT3352" s="9"/>
      <c r="GY3352" s="12"/>
    </row>
    <row r="3353" spans="9:207" s="1" customFormat="1">
      <c r="I3353" s="3"/>
      <c r="P3353" s="60"/>
      <c r="Q3353" s="60"/>
      <c r="R3353" s="60"/>
      <c r="T3353" s="3"/>
      <c r="U3353" s="5"/>
      <c r="V3353" s="3"/>
      <c r="W3353" s="5"/>
      <c r="AE3353" s="7"/>
      <c r="AM3353" s="8"/>
      <c r="AT3353" s="9"/>
      <c r="GY3353" s="12"/>
    </row>
    <row r="3354" spans="9:207" s="1" customFormat="1">
      <c r="I3354" s="3"/>
      <c r="P3354" s="60"/>
      <c r="Q3354" s="60"/>
      <c r="R3354" s="60"/>
      <c r="T3354" s="3"/>
      <c r="U3354" s="5"/>
      <c r="V3354" s="3"/>
      <c r="W3354" s="5"/>
      <c r="AE3354" s="7"/>
      <c r="AM3354" s="8"/>
      <c r="AT3354" s="9"/>
      <c r="GY3354" s="12"/>
    </row>
    <row r="3355" spans="9:207" s="1" customFormat="1">
      <c r="I3355" s="3"/>
      <c r="P3355" s="60"/>
      <c r="Q3355" s="60"/>
      <c r="R3355" s="60"/>
      <c r="T3355" s="3"/>
      <c r="U3355" s="5"/>
      <c r="V3355" s="3"/>
      <c r="W3355" s="5"/>
      <c r="AE3355" s="7"/>
      <c r="AM3355" s="8"/>
      <c r="AT3355" s="9"/>
      <c r="GY3355" s="12"/>
    </row>
    <row r="3356" spans="9:207" s="1" customFormat="1">
      <c r="I3356" s="3"/>
      <c r="P3356" s="60"/>
      <c r="Q3356" s="60"/>
      <c r="R3356" s="60"/>
      <c r="T3356" s="3"/>
      <c r="U3356" s="5"/>
      <c r="V3356" s="3"/>
      <c r="W3356" s="5"/>
      <c r="AE3356" s="7"/>
      <c r="AM3356" s="8"/>
      <c r="AT3356" s="9"/>
      <c r="GY3356" s="12"/>
    </row>
    <row r="3357" spans="9:207" s="1" customFormat="1">
      <c r="I3357" s="3"/>
      <c r="P3357" s="60"/>
      <c r="Q3357" s="60"/>
      <c r="R3357" s="60"/>
      <c r="T3357" s="3"/>
      <c r="U3357" s="5"/>
      <c r="V3357" s="3"/>
      <c r="W3357" s="5"/>
      <c r="AE3357" s="7"/>
      <c r="AM3357" s="8"/>
      <c r="AT3357" s="9"/>
      <c r="GY3357" s="12"/>
    </row>
    <row r="3358" spans="9:207" s="1" customFormat="1">
      <c r="I3358" s="3"/>
      <c r="P3358" s="60"/>
      <c r="Q3358" s="60"/>
      <c r="R3358" s="60"/>
      <c r="T3358" s="3"/>
      <c r="U3358" s="5"/>
      <c r="V3358" s="3"/>
      <c r="W3358" s="5"/>
      <c r="AE3358" s="7"/>
      <c r="AM3358" s="8"/>
      <c r="AT3358" s="9"/>
      <c r="GY3358" s="12"/>
    </row>
    <row r="3359" spans="9:207" s="1" customFormat="1">
      <c r="I3359" s="3"/>
      <c r="P3359" s="60"/>
      <c r="Q3359" s="60"/>
      <c r="R3359" s="60"/>
      <c r="T3359" s="3"/>
      <c r="U3359" s="5"/>
      <c r="V3359" s="3"/>
      <c r="W3359" s="5"/>
      <c r="AE3359" s="7"/>
      <c r="AM3359" s="8"/>
      <c r="AT3359" s="9"/>
      <c r="GY3359" s="12"/>
    </row>
    <row r="3360" spans="9:207" s="1" customFormat="1">
      <c r="I3360" s="3"/>
      <c r="P3360" s="60"/>
      <c r="Q3360" s="60"/>
      <c r="R3360" s="60"/>
      <c r="T3360" s="3"/>
      <c r="U3360" s="5"/>
      <c r="V3360" s="3"/>
      <c r="W3360" s="5"/>
      <c r="AE3360" s="7"/>
      <c r="AM3360" s="8"/>
      <c r="AT3360" s="9"/>
      <c r="GY3360" s="12"/>
    </row>
    <row r="3361" spans="9:207" s="1" customFormat="1">
      <c r="I3361" s="3"/>
      <c r="P3361" s="60"/>
      <c r="Q3361" s="60"/>
      <c r="R3361" s="60"/>
      <c r="T3361" s="3"/>
      <c r="U3361" s="5"/>
      <c r="V3361" s="3"/>
      <c r="W3361" s="5"/>
      <c r="AE3361" s="7"/>
      <c r="AM3361" s="8"/>
      <c r="AT3361" s="9"/>
      <c r="GY3361" s="12"/>
    </row>
    <row r="3362" spans="9:207" s="1" customFormat="1">
      <c r="I3362" s="3"/>
      <c r="P3362" s="60"/>
      <c r="Q3362" s="60"/>
      <c r="R3362" s="60"/>
      <c r="T3362" s="3"/>
      <c r="U3362" s="5"/>
      <c r="V3362" s="3"/>
      <c r="W3362" s="5"/>
      <c r="AE3362" s="7"/>
      <c r="AM3362" s="8"/>
      <c r="AT3362" s="9"/>
      <c r="GY3362" s="12"/>
    </row>
    <row r="3363" spans="9:207" s="1" customFormat="1">
      <c r="I3363" s="3"/>
      <c r="P3363" s="60"/>
      <c r="Q3363" s="60"/>
      <c r="R3363" s="60"/>
      <c r="T3363" s="3"/>
      <c r="U3363" s="5"/>
      <c r="V3363" s="3"/>
      <c r="W3363" s="5"/>
      <c r="AE3363" s="7"/>
      <c r="AM3363" s="8"/>
      <c r="AT3363" s="9"/>
      <c r="GY3363" s="12"/>
    </row>
    <row r="3364" spans="9:207" s="1" customFormat="1">
      <c r="I3364" s="3"/>
      <c r="P3364" s="60"/>
      <c r="Q3364" s="60"/>
      <c r="R3364" s="60"/>
      <c r="T3364" s="3"/>
      <c r="U3364" s="5"/>
      <c r="V3364" s="3"/>
      <c r="W3364" s="5"/>
      <c r="AE3364" s="7"/>
      <c r="AM3364" s="8"/>
      <c r="AT3364" s="9"/>
      <c r="GY3364" s="12"/>
    </row>
    <row r="3365" spans="9:207" s="1" customFormat="1">
      <c r="I3365" s="3"/>
      <c r="P3365" s="60"/>
      <c r="Q3365" s="60"/>
      <c r="R3365" s="60"/>
      <c r="T3365" s="3"/>
      <c r="U3365" s="5"/>
      <c r="V3365" s="3"/>
      <c r="W3365" s="5"/>
      <c r="AE3365" s="7"/>
      <c r="AM3365" s="8"/>
      <c r="AT3365" s="9"/>
      <c r="GY3365" s="12"/>
    </row>
    <row r="3366" spans="9:207" s="1" customFormat="1">
      <c r="I3366" s="3"/>
      <c r="P3366" s="60"/>
      <c r="Q3366" s="60"/>
      <c r="R3366" s="60"/>
      <c r="T3366" s="3"/>
      <c r="U3366" s="5"/>
      <c r="V3366" s="3"/>
      <c r="W3366" s="5"/>
      <c r="AE3366" s="7"/>
      <c r="AM3366" s="8"/>
      <c r="AT3366" s="9"/>
      <c r="GY3366" s="12"/>
    </row>
    <row r="3367" spans="9:207" s="1" customFormat="1">
      <c r="I3367" s="3"/>
      <c r="P3367" s="60"/>
      <c r="Q3367" s="60"/>
      <c r="R3367" s="60"/>
      <c r="T3367" s="3"/>
      <c r="U3367" s="5"/>
      <c r="V3367" s="3"/>
      <c r="W3367" s="5"/>
      <c r="AE3367" s="7"/>
      <c r="AM3367" s="8"/>
      <c r="AT3367" s="9"/>
      <c r="GY3367" s="12"/>
    </row>
    <row r="3368" spans="9:207" s="1" customFormat="1">
      <c r="I3368" s="3"/>
      <c r="P3368" s="60"/>
      <c r="Q3368" s="60"/>
      <c r="R3368" s="60"/>
      <c r="T3368" s="3"/>
      <c r="U3368" s="5"/>
      <c r="V3368" s="3"/>
      <c r="W3368" s="5"/>
      <c r="AE3368" s="7"/>
      <c r="AM3368" s="8"/>
      <c r="AT3368" s="9"/>
      <c r="GY3368" s="12"/>
    </row>
    <row r="3369" spans="9:207" s="1" customFormat="1">
      <c r="I3369" s="3"/>
      <c r="P3369" s="60"/>
      <c r="Q3369" s="60"/>
      <c r="R3369" s="60"/>
      <c r="T3369" s="3"/>
      <c r="U3369" s="5"/>
      <c r="V3369" s="3"/>
      <c r="W3369" s="5"/>
      <c r="AE3369" s="7"/>
      <c r="AM3369" s="8"/>
      <c r="AT3369" s="9"/>
      <c r="GY3369" s="12"/>
    </row>
    <row r="3370" spans="9:207" s="1" customFormat="1">
      <c r="I3370" s="3"/>
      <c r="P3370" s="60"/>
      <c r="Q3370" s="60"/>
      <c r="R3370" s="60"/>
      <c r="T3370" s="3"/>
      <c r="U3370" s="5"/>
      <c r="V3370" s="3"/>
      <c r="W3370" s="5"/>
      <c r="AE3370" s="7"/>
      <c r="AM3370" s="8"/>
      <c r="AT3370" s="9"/>
      <c r="GY3370" s="12"/>
    </row>
    <row r="3371" spans="9:207" s="1" customFormat="1">
      <c r="I3371" s="3"/>
      <c r="P3371" s="60"/>
      <c r="Q3371" s="60"/>
      <c r="R3371" s="60"/>
      <c r="T3371" s="3"/>
      <c r="U3371" s="5"/>
      <c r="V3371" s="3"/>
      <c r="W3371" s="5"/>
      <c r="AE3371" s="7"/>
      <c r="AM3371" s="8"/>
      <c r="AT3371" s="9"/>
      <c r="GY3371" s="12"/>
    </row>
    <row r="3372" spans="9:207" s="1" customFormat="1">
      <c r="I3372" s="3"/>
      <c r="P3372" s="60"/>
      <c r="Q3372" s="60"/>
      <c r="R3372" s="60"/>
      <c r="T3372" s="3"/>
      <c r="U3372" s="5"/>
      <c r="V3372" s="3"/>
      <c r="W3372" s="5"/>
      <c r="AE3372" s="7"/>
      <c r="AM3372" s="8"/>
      <c r="AT3372" s="9"/>
      <c r="GY3372" s="12"/>
    </row>
    <row r="3373" spans="9:207" s="1" customFormat="1">
      <c r="I3373" s="3"/>
      <c r="P3373" s="60"/>
      <c r="Q3373" s="60"/>
      <c r="R3373" s="60"/>
      <c r="T3373" s="3"/>
      <c r="U3373" s="5"/>
      <c r="V3373" s="3"/>
      <c r="W3373" s="5"/>
      <c r="AE3373" s="7"/>
      <c r="AM3373" s="8"/>
      <c r="AT3373" s="9"/>
      <c r="GY3373" s="12"/>
    </row>
    <row r="3374" spans="9:207" s="1" customFormat="1">
      <c r="I3374" s="3"/>
      <c r="P3374" s="60"/>
      <c r="Q3374" s="60"/>
      <c r="R3374" s="60"/>
      <c r="T3374" s="3"/>
      <c r="U3374" s="5"/>
      <c r="V3374" s="3"/>
      <c r="W3374" s="5"/>
      <c r="AE3374" s="7"/>
      <c r="AM3374" s="8"/>
      <c r="AT3374" s="9"/>
      <c r="GY3374" s="12"/>
    </row>
    <row r="3375" spans="9:207" s="1" customFormat="1">
      <c r="I3375" s="3"/>
      <c r="P3375" s="60"/>
      <c r="Q3375" s="60"/>
      <c r="R3375" s="60"/>
      <c r="T3375" s="3"/>
      <c r="U3375" s="5"/>
      <c r="V3375" s="3"/>
      <c r="W3375" s="5"/>
      <c r="AE3375" s="7"/>
      <c r="AM3375" s="8"/>
      <c r="AT3375" s="9"/>
      <c r="GY3375" s="12"/>
    </row>
    <row r="3376" spans="9:207" s="1" customFormat="1">
      <c r="I3376" s="3"/>
      <c r="P3376" s="60"/>
      <c r="Q3376" s="60"/>
      <c r="R3376" s="60"/>
      <c r="T3376" s="3"/>
      <c r="U3376" s="5"/>
      <c r="V3376" s="3"/>
      <c r="W3376" s="5"/>
      <c r="AE3376" s="7"/>
      <c r="AM3376" s="8"/>
      <c r="AT3376" s="9"/>
      <c r="GY3376" s="12"/>
    </row>
    <row r="3377" spans="9:207" s="1" customFormat="1">
      <c r="I3377" s="3"/>
      <c r="P3377" s="60"/>
      <c r="Q3377" s="60"/>
      <c r="R3377" s="60"/>
      <c r="T3377" s="3"/>
      <c r="U3377" s="5"/>
      <c r="V3377" s="3"/>
      <c r="W3377" s="5"/>
      <c r="AE3377" s="7"/>
      <c r="AM3377" s="8"/>
      <c r="AT3377" s="9"/>
      <c r="GY3377" s="12"/>
    </row>
    <row r="3378" spans="9:207" s="1" customFormat="1">
      <c r="I3378" s="3"/>
      <c r="P3378" s="60"/>
      <c r="Q3378" s="60"/>
      <c r="R3378" s="60"/>
      <c r="T3378" s="3"/>
      <c r="U3378" s="5"/>
      <c r="V3378" s="3"/>
      <c r="W3378" s="5"/>
      <c r="AE3378" s="7"/>
      <c r="AM3378" s="8"/>
      <c r="AT3378" s="9"/>
      <c r="GY3378" s="12"/>
    </row>
    <row r="3379" spans="9:207" s="1" customFormat="1">
      <c r="I3379" s="3"/>
      <c r="P3379" s="60"/>
      <c r="Q3379" s="60"/>
      <c r="R3379" s="60"/>
      <c r="T3379" s="3"/>
      <c r="U3379" s="5"/>
      <c r="V3379" s="3"/>
      <c r="W3379" s="5"/>
      <c r="AE3379" s="7"/>
      <c r="AM3379" s="8"/>
      <c r="AT3379" s="9"/>
      <c r="GY3379" s="12"/>
    </row>
    <row r="3380" spans="9:207" s="1" customFormat="1">
      <c r="I3380" s="3"/>
      <c r="P3380" s="60"/>
      <c r="Q3380" s="60"/>
      <c r="R3380" s="60"/>
      <c r="T3380" s="3"/>
      <c r="U3380" s="5"/>
      <c r="V3380" s="3"/>
      <c r="W3380" s="5"/>
      <c r="AE3380" s="7"/>
      <c r="AM3380" s="8"/>
      <c r="AT3380" s="9"/>
      <c r="GY3380" s="12"/>
    </row>
    <row r="3381" spans="9:207" s="1" customFormat="1">
      <c r="I3381" s="3"/>
      <c r="P3381" s="60"/>
      <c r="Q3381" s="60"/>
      <c r="R3381" s="60"/>
      <c r="T3381" s="3"/>
      <c r="U3381" s="5"/>
      <c r="V3381" s="3"/>
      <c r="W3381" s="5"/>
      <c r="AE3381" s="7"/>
      <c r="AM3381" s="8"/>
      <c r="AT3381" s="9"/>
      <c r="GY3381" s="12"/>
    </row>
    <row r="3382" spans="9:207" s="1" customFormat="1">
      <c r="I3382" s="3"/>
      <c r="P3382" s="60"/>
      <c r="Q3382" s="60"/>
      <c r="R3382" s="60"/>
      <c r="T3382" s="3"/>
      <c r="U3382" s="5"/>
      <c r="V3382" s="3"/>
      <c r="W3382" s="5"/>
      <c r="AE3382" s="7"/>
      <c r="AM3382" s="8"/>
      <c r="AT3382" s="9"/>
      <c r="GY3382" s="12"/>
    </row>
    <row r="3383" spans="9:207" s="1" customFormat="1">
      <c r="I3383" s="3"/>
      <c r="P3383" s="60"/>
      <c r="Q3383" s="60"/>
      <c r="R3383" s="60"/>
      <c r="T3383" s="3"/>
      <c r="U3383" s="5"/>
      <c r="V3383" s="3"/>
      <c r="W3383" s="5"/>
      <c r="AE3383" s="7"/>
      <c r="AM3383" s="8"/>
      <c r="AT3383" s="9"/>
      <c r="GY3383" s="12"/>
    </row>
    <row r="3384" spans="9:207" s="1" customFormat="1">
      <c r="I3384" s="3"/>
      <c r="P3384" s="60"/>
      <c r="Q3384" s="60"/>
      <c r="R3384" s="60"/>
      <c r="T3384" s="3"/>
      <c r="U3384" s="5"/>
      <c r="V3384" s="3"/>
      <c r="W3384" s="5"/>
      <c r="AE3384" s="7"/>
      <c r="AM3384" s="8"/>
      <c r="AT3384" s="9"/>
      <c r="GY3384" s="12"/>
    </row>
    <row r="3385" spans="9:207" s="1" customFormat="1">
      <c r="I3385" s="3"/>
      <c r="P3385" s="60"/>
      <c r="Q3385" s="60"/>
      <c r="R3385" s="60"/>
      <c r="T3385" s="3"/>
      <c r="U3385" s="5"/>
      <c r="V3385" s="3"/>
      <c r="W3385" s="5"/>
      <c r="AE3385" s="7"/>
      <c r="AM3385" s="8"/>
      <c r="AT3385" s="9"/>
      <c r="GY3385" s="12"/>
    </row>
    <row r="3386" spans="9:207" s="1" customFormat="1">
      <c r="I3386" s="3"/>
      <c r="P3386" s="60"/>
      <c r="Q3386" s="60"/>
      <c r="R3386" s="60"/>
      <c r="T3386" s="3"/>
      <c r="U3386" s="5"/>
      <c r="V3386" s="3"/>
      <c r="W3386" s="5"/>
      <c r="AE3386" s="7"/>
      <c r="AM3386" s="8"/>
      <c r="AT3386" s="9"/>
      <c r="GY3386" s="12"/>
    </row>
    <row r="3387" spans="9:207" s="1" customFormat="1">
      <c r="I3387" s="3"/>
      <c r="P3387" s="60"/>
      <c r="Q3387" s="60"/>
      <c r="R3387" s="60"/>
      <c r="T3387" s="3"/>
      <c r="U3387" s="5"/>
      <c r="V3387" s="3"/>
      <c r="W3387" s="5"/>
      <c r="AE3387" s="7"/>
      <c r="AM3387" s="8"/>
      <c r="AT3387" s="9"/>
      <c r="GY3387" s="12"/>
    </row>
    <row r="3388" spans="9:207" s="1" customFormat="1">
      <c r="I3388" s="3"/>
      <c r="P3388" s="60"/>
      <c r="Q3388" s="60"/>
      <c r="R3388" s="60"/>
      <c r="T3388" s="3"/>
      <c r="U3388" s="5"/>
      <c r="V3388" s="3"/>
      <c r="W3388" s="5"/>
      <c r="AE3388" s="7"/>
      <c r="AM3388" s="8"/>
      <c r="AT3388" s="9"/>
      <c r="GY3388" s="12"/>
    </row>
    <row r="3389" spans="9:207" s="1" customFormat="1">
      <c r="I3389" s="3"/>
      <c r="P3389" s="60"/>
      <c r="Q3389" s="60"/>
      <c r="R3389" s="60"/>
      <c r="T3389" s="3"/>
      <c r="U3389" s="5"/>
      <c r="V3389" s="3"/>
      <c r="W3389" s="5"/>
      <c r="AE3389" s="7"/>
      <c r="AM3389" s="8"/>
      <c r="AT3389" s="9"/>
      <c r="GY3389" s="12"/>
    </row>
    <row r="3390" spans="9:207" s="1" customFormat="1">
      <c r="I3390" s="3"/>
      <c r="P3390" s="60"/>
      <c r="Q3390" s="60"/>
      <c r="R3390" s="60"/>
      <c r="T3390" s="3"/>
      <c r="U3390" s="5"/>
      <c r="V3390" s="3"/>
      <c r="W3390" s="5"/>
      <c r="AE3390" s="7"/>
      <c r="AM3390" s="8"/>
      <c r="AT3390" s="9"/>
      <c r="GY3390" s="12"/>
    </row>
    <row r="3391" spans="9:207" s="1" customFormat="1">
      <c r="I3391" s="3"/>
      <c r="P3391" s="60"/>
      <c r="Q3391" s="60"/>
      <c r="R3391" s="60"/>
      <c r="T3391" s="3"/>
      <c r="U3391" s="5"/>
      <c r="V3391" s="3"/>
      <c r="W3391" s="5"/>
      <c r="AE3391" s="7"/>
      <c r="AM3391" s="8"/>
      <c r="AT3391" s="9"/>
      <c r="GY3391" s="12"/>
    </row>
    <row r="3392" spans="9:207" s="1" customFormat="1">
      <c r="I3392" s="3"/>
      <c r="P3392" s="60"/>
      <c r="Q3392" s="60"/>
      <c r="R3392" s="60"/>
      <c r="T3392" s="3"/>
      <c r="U3392" s="5"/>
      <c r="V3392" s="3"/>
      <c r="W3392" s="5"/>
      <c r="AE3392" s="7"/>
      <c r="AM3392" s="8"/>
      <c r="AT3392" s="9"/>
      <c r="GY3392" s="12"/>
    </row>
    <row r="3393" spans="9:207" s="1" customFormat="1">
      <c r="I3393" s="3"/>
      <c r="P3393" s="60"/>
      <c r="Q3393" s="60"/>
      <c r="R3393" s="60"/>
      <c r="T3393" s="3"/>
      <c r="U3393" s="5"/>
      <c r="V3393" s="3"/>
      <c r="W3393" s="5"/>
      <c r="AE3393" s="7"/>
      <c r="AM3393" s="8"/>
      <c r="AT3393" s="9"/>
      <c r="GY3393" s="12"/>
    </row>
    <row r="3394" spans="9:207" s="1" customFormat="1">
      <c r="I3394" s="3"/>
      <c r="P3394" s="60"/>
      <c r="Q3394" s="60"/>
      <c r="R3394" s="60"/>
      <c r="T3394" s="3"/>
      <c r="U3394" s="5"/>
      <c r="V3394" s="3"/>
      <c r="W3394" s="5"/>
      <c r="AE3394" s="7"/>
      <c r="AM3394" s="8"/>
      <c r="AT3394" s="9"/>
      <c r="GY3394" s="12"/>
    </row>
    <row r="3395" spans="9:207" s="1" customFormat="1">
      <c r="I3395" s="3"/>
      <c r="P3395" s="60"/>
      <c r="Q3395" s="60"/>
      <c r="R3395" s="60"/>
      <c r="T3395" s="3"/>
      <c r="U3395" s="5"/>
      <c r="V3395" s="3"/>
      <c r="W3395" s="5"/>
      <c r="AE3395" s="7"/>
      <c r="AM3395" s="8"/>
      <c r="AT3395" s="9"/>
      <c r="GY3395" s="12"/>
    </row>
    <row r="3396" spans="9:207" s="1" customFormat="1">
      <c r="I3396" s="3"/>
      <c r="P3396" s="60"/>
      <c r="Q3396" s="60"/>
      <c r="R3396" s="60"/>
      <c r="T3396" s="3"/>
      <c r="U3396" s="5"/>
      <c r="V3396" s="3"/>
      <c r="W3396" s="5"/>
      <c r="AE3396" s="7"/>
      <c r="AM3396" s="8"/>
      <c r="AT3396" s="9"/>
      <c r="GY3396" s="12"/>
    </row>
    <row r="3397" spans="9:207" s="1" customFormat="1">
      <c r="I3397" s="3"/>
      <c r="P3397" s="60"/>
      <c r="Q3397" s="60"/>
      <c r="R3397" s="60"/>
      <c r="T3397" s="3"/>
      <c r="U3397" s="5"/>
      <c r="V3397" s="3"/>
      <c r="W3397" s="5"/>
      <c r="AE3397" s="7"/>
      <c r="AM3397" s="8"/>
      <c r="AT3397" s="9"/>
      <c r="GY3397" s="12"/>
    </row>
    <row r="3398" spans="9:207" s="1" customFormat="1">
      <c r="I3398" s="3"/>
      <c r="P3398" s="60"/>
      <c r="Q3398" s="60"/>
      <c r="R3398" s="60"/>
      <c r="T3398" s="3"/>
      <c r="U3398" s="5"/>
      <c r="V3398" s="3"/>
      <c r="W3398" s="5"/>
      <c r="AE3398" s="7"/>
      <c r="AM3398" s="8"/>
      <c r="AT3398" s="9"/>
      <c r="GY3398" s="12"/>
    </row>
    <row r="3399" spans="9:207" s="1" customFormat="1">
      <c r="I3399" s="3"/>
      <c r="P3399" s="60"/>
      <c r="Q3399" s="60"/>
      <c r="R3399" s="60"/>
      <c r="T3399" s="3"/>
      <c r="U3399" s="5"/>
      <c r="V3399" s="3"/>
      <c r="W3399" s="5"/>
      <c r="AE3399" s="7"/>
      <c r="AM3399" s="8"/>
      <c r="AT3399" s="9"/>
      <c r="GY3399" s="12"/>
    </row>
    <row r="3400" spans="9:207" s="1" customFormat="1">
      <c r="I3400" s="3"/>
      <c r="P3400" s="60"/>
      <c r="Q3400" s="60"/>
      <c r="R3400" s="60"/>
      <c r="T3400" s="3"/>
      <c r="U3400" s="5"/>
      <c r="V3400" s="3"/>
      <c r="W3400" s="5"/>
      <c r="AE3400" s="7"/>
      <c r="AM3400" s="8"/>
      <c r="AT3400" s="9"/>
      <c r="GY3400" s="12"/>
    </row>
    <row r="3401" spans="9:207" s="1" customFormat="1">
      <c r="I3401" s="3"/>
      <c r="P3401" s="60"/>
      <c r="Q3401" s="60"/>
      <c r="R3401" s="60"/>
      <c r="T3401" s="3"/>
      <c r="U3401" s="5"/>
      <c r="V3401" s="3"/>
      <c r="W3401" s="5"/>
      <c r="AE3401" s="7"/>
      <c r="AM3401" s="8"/>
      <c r="AT3401" s="9"/>
      <c r="GY3401" s="12"/>
    </row>
    <row r="3402" spans="9:207" s="1" customFormat="1">
      <c r="I3402" s="3"/>
      <c r="P3402" s="60"/>
      <c r="Q3402" s="60"/>
      <c r="R3402" s="60"/>
      <c r="T3402" s="3"/>
      <c r="U3402" s="5"/>
      <c r="V3402" s="3"/>
      <c r="W3402" s="5"/>
      <c r="AE3402" s="7"/>
      <c r="AM3402" s="8"/>
      <c r="AT3402" s="9"/>
      <c r="GY3402" s="12"/>
    </row>
    <row r="3403" spans="9:207" s="1" customFormat="1">
      <c r="I3403" s="3"/>
      <c r="P3403" s="60"/>
      <c r="Q3403" s="60"/>
      <c r="R3403" s="60"/>
      <c r="T3403" s="3"/>
      <c r="U3403" s="5"/>
      <c r="V3403" s="3"/>
      <c r="W3403" s="5"/>
      <c r="AE3403" s="7"/>
      <c r="AM3403" s="8"/>
      <c r="AT3403" s="9"/>
      <c r="GY3403" s="12"/>
    </row>
    <row r="3404" spans="9:207" s="1" customFormat="1">
      <c r="I3404" s="3"/>
      <c r="P3404" s="60"/>
      <c r="Q3404" s="60"/>
      <c r="R3404" s="60"/>
      <c r="T3404" s="3"/>
      <c r="U3404" s="5"/>
      <c r="V3404" s="3"/>
      <c r="W3404" s="5"/>
      <c r="AE3404" s="7"/>
      <c r="AM3404" s="8"/>
      <c r="AT3404" s="9"/>
      <c r="GY3404" s="12"/>
    </row>
    <row r="3405" spans="9:207" s="1" customFormat="1">
      <c r="I3405" s="3"/>
      <c r="P3405" s="60"/>
      <c r="Q3405" s="60"/>
      <c r="R3405" s="60"/>
      <c r="T3405" s="3"/>
      <c r="U3405" s="5"/>
      <c r="V3405" s="3"/>
      <c r="W3405" s="5"/>
      <c r="AE3405" s="7"/>
      <c r="AM3405" s="8"/>
      <c r="AT3405" s="9"/>
      <c r="GY3405" s="12"/>
    </row>
    <row r="3406" spans="9:207" s="1" customFormat="1">
      <c r="I3406" s="3"/>
      <c r="P3406" s="60"/>
      <c r="Q3406" s="60"/>
      <c r="R3406" s="60"/>
      <c r="T3406" s="3"/>
      <c r="U3406" s="5"/>
      <c r="V3406" s="3"/>
      <c r="W3406" s="5"/>
      <c r="AE3406" s="7"/>
      <c r="AM3406" s="8"/>
      <c r="AT3406" s="9"/>
      <c r="GY3406" s="12"/>
    </row>
    <row r="3407" spans="9:207" s="1" customFormat="1">
      <c r="I3407" s="3"/>
      <c r="P3407" s="60"/>
      <c r="Q3407" s="60"/>
      <c r="R3407" s="60"/>
      <c r="T3407" s="3"/>
      <c r="U3407" s="5"/>
      <c r="V3407" s="3"/>
      <c r="W3407" s="5"/>
      <c r="AE3407" s="7"/>
      <c r="AM3407" s="8"/>
      <c r="AT3407" s="9"/>
      <c r="GY3407" s="12"/>
    </row>
    <row r="3408" spans="9:207" s="1" customFormat="1">
      <c r="I3408" s="3"/>
      <c r="P3408" s="60"/>
      <c r="Q3408" s="60"/>
      <c r="R3408" s="60"/>
      <c r="T3408" s="3"/>
      <c r="U3408" s="5"/>
      <c r="V3408" s="3"/>
      <c r="W3408" s="5"/>
      <c r="AE3408" s="7"/>
      <c r="AM3408" s="8"/>
      <c r="AT3408" s="9"/>
      <c r="GY3408" s="12"/>
    </row>
    <row r="3409" spans="9:207" s="1" customFormat="1">
      <c r="I3409" s="3"/>
      <c r="P3409" s="60"/>
      <c r="Q3409" s="60"/>
      <c r="R3409" s="60"/>
      <c r="T3409" s="3"/>
      <c r="U3409" s="5"/>
      <c r="V3409" s="3"/>
      <c r="W3409" s="5"/>
      <c r="AE3409" s="7"/>
      <c r="AM3409" s="8"/>
      <c r="AT3409" s="9"/>
      <c r="GY3409" s="12"/>
    </row>
    <row r="3410" spans="9:207" s="1" customFormat="1">
      <c r="I3410" s="3"/>
      <c r="P3410" s="60"/>
      <c r="Q3410" s="60"/>
      <c r="R3410" s="60"/>
      <c r="T3410" s="3"/>
      <c r="U3410" s="5"/>
      <c r="V3410" s="3"/>
      <c r="W3410" s="5"/>
      <c r="AE3410" s="7"/>
      <c r="AM3410" s="8"/>
      <c r="AT3410" s="9"/>
      <c r="GY3410" s="12"/>
    </row>
    <row r="3411" spans="9:207" s="1" customFormat="1">
      <c r="I3411" s="3"/>
      <c r="P3411" s="60"/>
      <c r="Q3411" s="60"/>
      <c r="R3411" s="60"/>
      <c r="T3411" s="3"/>
      <c r="U3411" s="5"/>
      <c r="V3411" s="3"/>
      <c r="W3411" s="5"/>
      <c r="AE3411" s="7"/>
      <c r="AM3411" s="8"/>
      <c r="AT3411" s="9"/>
      <c r="GY3411" s="12"/>
    </row>
    <row r="3412" spans="9:207" s="1" customFormat="1">
      <c r="I3412" s="3"/>
      <c r="P3412" s="60"/>
      <c r="Q3412" s="60"/>
      <c r="R3412" s="60"/>
      <c r="T3412" s="3"/>
      <c r="U3412" s="5"/>
      <c r="V3412" s="3"/>
      <c r="W3412" s="5"/>
      <c r="AE3412" s="7"/>
      <c r="AM3412" s="8"/>
      <c r="AT3412" s="9"/>
      <c r="GY3412" s="12"/>
    </row>
    <row r="3413" spans="9:207" s="1" customFormat="1">
      <c r="I3413" s="3"/>
      <c r="P3413" s="60"/>
      <c r="Q3413" s="60"/>
      <c r="R3413" s="60"/>
      <c r="T3413" s="3"/>
      <c r="U3413" s="5"/>
      <c r="V3413" s="3"/>
      <c r="W3413" s="5"/>
      <c r="AE3413" s="7"/>
      <c r="AM3413" s="8"/>
      <c r="AT3413" s="9"/>
      <c r="GY3413" s="12"/>
    </row>
    <row r="3414" spans="9:207" s="1" customFormat="1">
      <c r="I3414" s="3"/>
      <c r="P3414" s="60"/>
      <c r="Q3414" s="60"/>
      <c r="R3414" s="60"/>
      <c r="T3414" s="3"/>
      <c r="U3414" s="5"/>
      <c r="V3414" s="3"/>
      <c r="W3414" s="5"/>
      <c r="AE3414" s="7"/>
      <c r="AM3414" s="8"/>
      <c r="AT3414" s="9"/>
      <c r="GY3414" s="12"/>
    </row>
    <row r="3415" spans="9:207" s="1" customFormat="1">
      <c r="I3415" s="3"/>
      <c r="P3415" s="60"/>
      <c r="Q3415" s="60"/>
      <c r="R3415" s="60"/>
      <c r="T3415" s="3"/>
      <c r="U3415" s="5"/>
      <c r="V3415" s="3"/>
      <c r="W3415" s="5"/>
      <c r="AE3415" s="7"/>
      <c r="AM3415" s="8"/>
      <c r="AT3415" s="9"/>
      <c r="GY3415" s="12"/>
    </row>
    <row r="3416" spans="9:207" s="1" customFormat="1">
      <c r="I3416" s="3"/>
      <c r="P3416" s="60"/>
      <c r="Q3416" s="60"/>
      <c r="R3416" s="60"/>
      <c r="T3416" s="3"/>
      <c r="U3416" s="5"/>
      <c r="V3416" s="3"/>
      <c r="W3416" s="5"/>
      <c r="AE3416" s="7"/>
      <c r="AM3416" s="8"/>
      <c r="AT3416" s="9"/>
      <c r="GY3416" s="12"/>
    </row>
    <row r="3417" spans="9:207" s="1" customFormat="1">
      <c r="I3417" s="3"/>
      <c r="P3417" s="60"/>
      <c r="Q3417" s="60"/>
      <c r="R3417" s="60"/>
      <c r="T3417" s="3"/>
      <c r="U3417" s="5"/>
      <c r="V3417" s="3"/>
      <c r="W3417" s="5"/>
      <c r="AE3417" s="7"/>
      <c r="AM3417" s="8"/>
      <c r="AT3417" s="9"/>
      <c r="GY3417" s="12"/>
    </row>
    <row r="3418" spans="9:207" s="1" customFormat="1">
      <c r="I3418" s="3"/>
      <c r="P3418" s="60"/>
      <c r="Q3418" s="60"/>
      <c r="R3418" s="60"/>
      <c r="T3418" s="3"/>
      <c r="U3418" s="5"/>
      <c r="V3418" s="3"/>
      <c r="W3418" s="5"/>
      <c r="AE3418" s="7"/>
      <c r="AM3418" s="8"/>
      <c r="AT3418" s="9"/>
      <c r="GY3418" s="12"/>
    </row>
    <row r="3419" spans="9:207" s="1" customFormat="1">
      <c r="I3419" s="3"/>
      <c r="P3419" s="60"/>
      <c r="Q3419" s="60"/>
      <c r="R3419" s="60"/>
      <c r="T3419" s="3"/>
      <c r="U3419" s="5"/>
      <c r="V3419" s="3"/>
      <c r="W3419" s="5"/>
      <c r="AE3419" s="7"/>
      <c r="AM3419" s="8"/>
      <c r="AT3419" s="9"/>
      <c r="GY3419" s="12"/>
    </row>
    <row r="3420" spans="9:207" s="1" customFormat="1">
      <c r="I3420" s="3"/>
      <c r="P3420" s="60"/>
      <c r="Q3420" s="60"/>
      <c r="R3420" s="60"/>
      <c r="T3420" s="3"/>
      <c r="U3420" s="5"/>
      <c r="V3420" s="3"/>
      <c r="W3420" s="5"/>
      <c r="AE3420" s="7"/>
      <c r="AM3420" s="8"/>
      <c r="AT3420" s="9"/>
      <c r="GY3420" s="12"/>
    </row>
    <row r="3421" spans="9:207" s="1" customFormat="1">
      <c r="I3421" s="3"/>
      <c r="P3421" s="60"/>
      <c r="Q3421" s="60"/>
      <c r="R3421" s="60"/>
      <c r="T3421" s="3"/>
      <c r="U3421" s="5"/>
      <c r="V3421" s="3"/>
      <c r="W3421" s="5"/>
      <c r="AE3421" s="7"/>
      <c r="AM3421" s="8"/>
      <c r="AT3421" s="9"/>
      <c r="GY3421" s="12"/>
    </row>
    <row r="3422" spans="9:207" s="1" customFormat="1">
      <c r="I3422" s="3"/>
      <c r="P3422" s="60"/>
      <c r="Q3422" s="60"/>
      <c r="R3422" s="60"/>
      <c r="T3422" s="3"/>
      <c r="U3422" s="5"/>
      <c r="V3422" s="3"/>
      <c r="W3422" s="5"/>
      <c r="AE3422" s="7"/>
      <c r="AM3422" s="8"/>
      <c r="AT3422" s="9"/>
      <c r="GY3422" s="12"/>
    </row>
    <row r="3423" spans="9:207" s="1" customFormat="1">
      <c r="I3423" s="3"/>
      <c r="P3423" s="60"/>
      <c r="Q3423" s="60"/>
      <c r="R3423" s="60"/>
      <c r="T3423" s="3"/>
      <c r="U3423" s="5"/>
      <c r="V3423" s="3"/>
      <c r="W3423" s="5"/>
      <c r="AE3423" s="7"/>
      <c r="AM3423" s="8"/>
      <c r="AT3423" s="9"/>
      <c r="GY3423" s="12"/>
    </row>
    <row r="3424" spans="9:207" s="1" customFormat="1">
      <c r="I3424" s="3"/>
      <c r="P3424" s="60"/>
      <c r="Q3424" s="60"/>
      <c r="R3424" s="60"/>
      <c r="T3424" s="3"/>
      <c r="U3424" s="5"/>
      <c r="V3424" s="3"/>
      <c r="W3424" s="5"/>
      <c r="AE3424" s="7"/>
      <c r="AM3424" s="8"/>
      <c r="AT3424" s="9"/>
      <c r="GY3424" s="12"/>
    </row>
    <row r="3425" spans="9:207" s="1" customFormat="1">
      <c r="I3425" s="3"/>
      <c r="P3425" s="60"/>
      <c r="Q3425" s="60"/>
      <c r="R3425" s="60"/>
      <c r="T3425" s="3"/>
      <c r="U3425" s="5"/>
      <c r="V3425" s="3"/>
      <c r="W3425" s="5"/>
      <c r="AE3425" s="7"/>
      <c r="AM3425" s="8"/>
      <c r="AT3425" s="9"/>
      <c r="GY3425" s="12"/>
    </row>
    <row r="3426" spans="9:207" s="1" customFormat="1">
      <c r="I3426" s="3"/>
      <c r="P3426" s="60"/>
      <c r="Q3426" s="60"/>
      <c r="R3426" s="60"/>
      <c r="T3426" s="3"/>
      <c r="U3426" s="5"/>
      <c r="V3426" s="3"/>
      <c r="W3426" s="5"/>
      <c r="AE3426" s="7"/>
      <c r="AM3426" s="8"/>
      <c r="AT3426" s="9"/>
      <c r="GY3426" s="12"/>
    </row>
    <row r="3427" spans="9:207" s="1" customFormat="1">
      <c r="I3427" s="3"/>
      <c r="P3427" s="60"/>
      <c r="Q3427" s="60"/>
      <c r="R3427" s="60"/>
      <c r="T3427" s="3"/>
      <c r="U3427" s="5"/>
      <c r="V3427" s="3"/>
      <c r="W3427" s="5"/>
      <c r="AE3427" s="7"/>
      <c r="AM3427" s="8"/>
      <c r="AT3427" s="9"/>
      <c r="GY3427" s="12"/>
    </row>
    <row r="3428" spans="9:207" s="1" customFormat="1">
      <c r="I3428" s="3"/>
      <c r="P3428" s="60"/>
      <c r="Q3428" s="60"/>
      <c r="R3428" s="60"/>
      <c r="T3428" s="3"/>
      <c r="U3428" s="5"/>
      <c r="V3428" s="3"/>
      <c r="W3428" s="5"/>
      <c r="AE3428" s="7"/>
      <c r="AM3428" s="8"/>
      <c r="AT3428" s="9"/>
      <c r="GY3428" s="12"/>
    </row>
    <row r="3429" spans="9:207" s="1" customFormat="1">
      <c r="I3429" s="3"/>
      <c r="P3429" s="60"/>
      <c r="Q3429" s="60"/>
      <c r="R3429" s="60"/>
      <c r="T3429" s="3"/>
      <c r="U3429" s="5"/>
      <c r="V3429" s="3"/>
      <c r="W3429" s="5"/>
      <c r="AE3429" s="7"/>
      <c r="AM3429" s="8"/>
      <c r="AT3429" s="9"/>
      <c r="GY3429" s="12"/>
    </row>
    <row r="3430" spans="9:207" s="1" customFormat="1">
      <c r="I3430" s="3"/>
      <c r="P3430" s="60"/>
      <c r="Q3430" s="60"/>
      <c r="R3430" s="60"/>
      <c r="T3430" s="3"/>
      <c r="U3430" s="5"/>
      <c r="V3430" s="3"/>
      <c r="W3430" s="5"/>
      <c r="AE3430" s="7"/>
      <c r="AM3430" s="8"/>
      <c r="AT3430" s="9"/>
      <c r="GY3430" s="12"/>
    </row>
    <row r="3431" spans="9:207" s="1" customFormat="1">
      <c r="I3431" s="3"/>
      <c r="P3431" s="60"/>
      <c r="Q3431" s="60"/>
      <c r="R3431" s="60"/>
      <c r="T3431" s="3"/>
      <c r="U3431" s="5"/>
      <c r="V3431" s="3"/>
      <c r="W3431" s="5"/>
      <c r="AE3431" s="7"/>
      <c r="AM3431" s="8"/>
      <c r="AT3431" s="9"/>
      <c r="GY3431" s="12"/>
    </row>
    <row r="3432" spans="9:207" s="1" customFormat="1">
      <c r="I3432" s="3"/>
      <c r="P3432" s="60"/>
      <c r="Q3432" s="60"/>
      <c r="R3432" s="60"/>
      <c r="T3432" s="3"/>
      <c r="U3432" s="5"/>
      <c r="V3432" s="3"/>
      <c r="W3432" s="5"/>
      <c r="AE3432" s="7"/>
      <c r="AM3432" s="8"/>
      <c r="AT3432" s="9"/>
      <c r="GY3432" s="12"/>
    </row>
    <row r="3433" spans="9:207" s="1" customFormat="1">
      <c r="I3433" s="3"/>
      <c r="P3433" s="60"/>
      <c r="Q3433" s="60"/>
      <c r="R3433" s="60"/>
      <c r="T3433" s="3"/>
      <c r="U3433" s="5"/>
      <c r="V3433" s="3"/>
      <c r="W3433" s="5"/>
      <c r="AE3433" s="7"/>
      <c r="AM3433" s="8"/>
      <c r="AT3433" s="9"/>
      <c r="GY3433" s="12"/>
    </row>
    <row r="3434" spans="9:207" s="1" customFormat="1">
      <c r="I3434" s="3"/>
      <c r="P3434" s="60"/>
      <c r="Q3434" s="60"/>
      <c r="R3434" s="60"/>
      <c r="T3434" s="3"/>
      <c r="U3434" s="5"/>
      <c r="V3434" s="3"/>
      <c r="W3434" s="5"/>
      <c r="AE3434" s="7"/>
      <c r="AM3434" s="8"/>
      <c r="AT3434" s="9"/>
      <c r="GY3434" s="12"/>
    </row>
    <row r="3435" spans="9:207" s="1" customFormat="1">
      <c r="I3435" s="3"/>
      <c r="P3435" s="60"/>
      <c r="Q3435" s="60"/>
      <c r="R3435" s="60"/>
      <c r="T3435" s="3"/>
      <c r="U3435" s="5"/>
      <c r="V3435" s="3"/>
      <c r="W3435" s="5"/>
      <c r="AE3435" s="7"/>
      <c r="AM3435" s="8"/>
      <c r="AT3435" s="9"/>
      <c r="GY3435" s="12"/>
    </row>
    <row r="3436" spans="9:207" s="1" customFormat="1">
      <c r="I3436" s="3"/>
      <c r="P3436" s="60"/>
      <c r="Q3436" s="60"/>
      <c r="R3436" s="60"/>
      <c r="T3436" s="3"/>
      <c r="U3436" s="5"/>
      <c r="V3436" s="3"/>
      <c r="W3436" s="5"/>
      <c r="AE3436" s="7"/>
      <c r="AM3436" s="8"/>
      <c r="AT3436" s="9"/>
      <c r="GY3436" s="12"/>
    </row>
    <row r="3437" spans="9:207" s="1" customFormat="1">
      <c r="I3437" s="3"/>
      <c r="P3437" s="60"/>
      <c r="Q3437" s="60"/>
      <c r="R3437" s="60"/>
      <c r="T3437" s="3"/>
      <c r="U3437" s="5"/>
      <c r="V3437" s="3"/>
      <c r="W3437" s="5"/>
      <c r="AE3437" s="7"/>
      <c r="AM3437" s="8"/>
      <c r="AT3437" s="9"/>
      <c r="GY3437" s="12"/>
    </row>
    <row r="3438" spans="9:207" s="1" customFormat="1">
      <c r="I3438" s="3"/>
      <c r="P3438" s="60"/>
      <c r="Q3438" s="60"/>
      <c r="R3438" s="60"/>
      <c r="T3438" s="3"/>
      <c r="U3438" s="5"/>
      <c r="V3438" s="3"/>
      <c r="W3438" s="5"/>
      <c r="AE3438" s="7"/>
      <c r="AM3438" s="8"/>
      <c r="AT3438" s="9"/>
      <c r="GY3438" s="12"/>
    </row>
    <row r="3439" spans="9:207" s="1" customFormat="1">
      <c r="I3439" s="3"/>
      <c r="P3439" s="60"/>
      <c r="Q3439" s="60"/>
      <c r="R3439" s="60"/>
      <c r="T3439" s="3"/>
      <c r="U3439" s="5"/>
      <c r="V3439" s="3"/>
      <c r="W3439" s="5"/>
      <c r="AE3439" s="7"/>
      <c r="AM3439" s="8"/>
      <c r="AT3439" s="9"/>
      <c r="GY3439" s="12"/>
    </row>
    <row r="3440" spans="9:207" s="1" customFormat="1">
      <c r="I3440" s="3"/>
      <c r="P3440" s="60"/>
      <c r="Q3440" s="60"/>
      <c r="R3440" s="60"/>
      <c r="T3440" s="3"/>
      <c r="U3440" s="5"/>
      <c r="V3440" s="3"/>
      <c r="W3440" s="5"/>
      <c r="AE3440" s="7"/>
      <c r="AM3440" s="8"/>
      <c r="AT3440" s="9"/>
      <c r="GY3440" s="12"/>
    </row>
    <row r="3441" spans="9:207" s="1" customFormat="1">
      <c r="I3441" s="3"/>
      <c r="P3441" s="60"/>
      <c r="Q3441" s="60"/>
      <c r="R3441" s="60"/>
      <c r="T3441" s="3"/>
      <c r="U3441" s="5"/>
      <c r="V3441" s="3"/>
      <c r="W3441" s="5"/>
      <c r="AE3441" s="7"/>
      <c r="AM3441" s="8"/>
      <c r="AT3441" s="9"/>
      <c r="GY3441" s="12"/>
    </row>
    <row r="3442" spans="9:207" s="1" customFormat="1">
      <c r="I3442" s="3"/>
      <c r="P3442" s="60"/>
      <c r="Q3442" s="60"/>
      <c r="R3442" s="60"/>
      <c r="T3442" s="3"/>
      <c r="U3442" s="5"/>
      <c r="V3442" s="3"/>
      <c r="W3442" s="5"/>
      <c r="AE3442" s="7"/>
      <c r="AM3442" s="8"/>
      <c r="AT3442" s="9"/>
      <c r="GY3442" s="12"/>
    </row>
    <row r="3443" spans="9:207" s="1" customFormat="1">
      <c r="I3443" s="3"/>
      <c r="P3443" s="60"/>
      <c r="Q3443" s="60"/>
      <c r="R3443" s="60"/>
      <c r="T3443" s="3"/>
      <c r="U3443" s="5"/>
      <c r="V3443" s="3"/>
      <c r="W3443" s="5"/>
      <c r="AE3443" s="7"/>
      <c r="AM3443" s="8"/>
      <c r="AT3443" s="9"/>
      <c r="GY3443" s="12"/>
    </row>
    <row r="3444" spans="9:207" s="1" customFormat="1">
      <c r="I3444" s="3"/>
      <c r="P3444" s="60"/>
      <c r="Q3444" s="60"/>
      <c r="R3444" s="60"/>
      <c r="T3444" s="3"/>
      <c r="U3444" s="5"/>
      <c r="V3444" s="3"/>
      <c r="W3444" s="5"/>
      <c r="AE3444" s="7"/>
      <c r="AM3444" s="8"/>
      <c r="AT3444" s="9"/>
      <c r="GY3444" s="12"/>
    </row>
    <row r="3445" spans="9:207" s="1" customFormat="1">
      <c r="I3445" s="3"/>
      <c r="P3445" s="60"/>
      <c r="Q3445" s="60"/>
      <c r="R3445" s="60"/>
      <c r="T3445" s="3"/>
      <c r="U3445" s="5"/>
      <c r="V3445" s="3"/>
      <c r="W3445" s="5"/>
      <c r="AE3445" s="7"/>
      <c r="AM3445" s="8"/>
      <c r="AT3445" s="9"/>
      <c r="GY3445" s="12"/>
    </row>
    <row r="3446" spans="9:207" s="1" customFormat="1">
      <c r="I3446" s="3"/>
      <c r="P3446" s="60"/>
      <c r="Q3446" s="60"/>
      <c r="R3446" s="60"/>
      <c r="T3446" s="3"/>
      <c r="U3446" s="5"/>
      <c r="V3446" s="3"/>
      <c r="W3446" s="5"/>
      <c r="AE3446" s="7"/>
      <c r="AM3446" s="8"/>
      <c r="AT3446" s="9"/>
      <c r="GY3446" s="12"/>
    </row>
    <row r="3447" spans="9:207" s="1" customFormat="1">
      <c r="I3447" s="3"/>
      <c r="P3447" s="60"/>
      <c r="Q3447" s="60"/>
      <c r="R3447" s="60"/>
      <c r="T3447" s="3"/>
      <c r="U3447" s="5"/>
      <c r="V3447" s="3"/>
      <c r="W3447" s="5"/>
      <c r="AE3447" s="7"/>
      <c r="AM3447" s="8"/>
      <c r="AT3447" s="9"/>
      <c r="GY3447" s="12"/>
    </row>
    <row r="3448" spans="9:207" s="1" customFormat="1">
      <c r="I3448" s="3"/>
      <c r="P3448" s="60"/>
      <c r="Q3448" s="60"/>
      <c r="R3448" s="60"/>
      <c r="T3448" s="3"/>
      <c r="U3448" s="5"/>
      <c r="V3448" s="3"/>
      <c r="W3448" s="5"/>
      <c r="AE3448" s="7"/>
      <c r="AM3448" s="8"/>
      <c r="AT3448" s="9"/>
      <c r="GY3448" s="12"/>
    </row>
    <row r="3449" spans="9:207" s="1" customFormat="1">
      <c r="I3449" s="3"/>
      <c r="P3449" s="60"/>
      <c r="Q3449" s="60"/>
      <c r="R3449" s="60"/>
      <c r="T3449" s="3"/>
      <c r="U3449" s="5"/>
      <c r="V3449" s="3"/>
      <c r="W3449" s="5"/>
      <c r="AE3449" s="7"/>
      <c r="AM3449" s="8"/>
      <c r="AT3449" s="9"/>
      <c r="GY3449" s="12"/>
    </row>
    <row r="3450" spans="9:207" s="1" customFormat="1">
      <c r="I3450" s="3"/>
      <c r="P3450" s="60"/>
      <c r="Q3450" s="60"/>
      <c r="R3450" s="60"/>
      <c r="T3450" s="3"/>
      <c r="U3450" s="5"/>
      <c r="V3450" s="3"/>
      <c r="W3450" s="5"/>
      <c r="AE3450" s="7"/>
      <c r="AM3450" s="8"/>
      <c r="AT3450" s="9"/>
      <c r="GY3450" s="12"/>
    </row>
    <row r="3451" spans="9:207" s="1" customFormat="1">
      <c r="I3451" s="3"/>
      <c r="P3451" s="60"/>
      <c r="Q3451" s="60"/>
      <c r="R3451" s="60"/>
      <c r="T3451" s="3"/>
      <c r="U3451" s="5"/>
      <c r="V3451" s="3"/>
      <c r="W3451" s="5"/>
      <c r="AE3451" s="7"/>
      <c r="AM3451" s="8"/>
      <c r="AT3451" s="9"/>
      <c r="GY3451" s="12"/>
    </row>
    <row r="3452" spans="9:207" s="1" customFormat="1">
      <c r="I3452" s="3"/>
      <c r="P3452" s="60"/>
      <c r="Q3452" s="60"/>
      <c r="R3452" s="60"/>
      <c r="T3452" s="3"/>
      <c r="U3452" s="5"/>
      <c r="V3452" s="3"/>
      <c r="W3452" s="5"/>
      <c r="AE3452" s="7"/>
      <c r="AM3452" s="8"/>
      <c r="AT3452" s="9"/>
      <c r="GY3452" s="12"/>
    </row>
    <row r="3453" spans="9:207" s="1" customFormat="1">
      <c r="I3453" s="3"/>
      <c r="P3453" s="60"/>
      <c r="Q3453" s="60"/>
      <c r="R3453" s="60"/>
      <c r="T3453" s="3"/>
      <c r="U3453" s="5"/>
      <c r="V3453" s="3"/>
      <c r="W3453" s="5"/>
      <c r="AE3453" s="7"/>
      <c r="AM3453" s="8"/>
      <c r="AT3453" s="9"/>
      <c r="GY3453" s="12"/>
    </row>
    <row r="3454" spans="9:207" s="1" customFormat="1">
      <c r="I3454" s="3"/>
      <c r="P3454" s="60"/>
      <c r="Q3454" s="60"/>
      <c r="R3454" s="60"/>
      <c r="T3454" s="3"/>
      <c r="U3454" s="5"/>
      <c r="V3454" s="3"/>
      <c r="W3454" s="5"/>
      <c r="AE3454" s="7"/>
      <c r="AM3454" s="8"/>
      <c r="AT3454" s="9"/>
      <c r="GY3454" s="12"/>
    </row>
    <row r="3455" spans="9:207" s="1" customFormat="1">
      <c r="I3455" s="3"/>
      <c r="P3455" s="60"/>
      <c r="Q3455" s="60"/>
      <c r="R3455" s="60"/>
      <c r="T3455" s="3"/>
      <c r="U3455" s="5"/>
      <c r="V3455" s="3"/>
      <c r="W3455" s="5"/>
      <c r="AE3455" s="7"/>
      <c r="AM3455" s="8"/>
      <c r="AT3455" s="9"/>
      <c r="GY3455" s="12"/>
    </row>
    <row r="3456" spans="9:207" s="1" customFormat="1">
      <c r="I3456" s="3"/>
      <c r="P3456" s="60"/>
      <c r="Q3456" s="60"/>
      <c r="R3456" s="60"/>
      <c r="T3456" s="3"/>
      <c r="U3456" s="5"/>
      <c r="V3456" s="3"/>
      <c r="W3456" s="5"/>
      <c r="AE3456" s="7"/>
      <c r="AM3456" s="8"/>
      <c r="AT3456" s="9"/>
      <c r="GY3456" s="12"/>
    </row>
    <row r="3457" spans="9:207" s="1" customFormat="1">
      <c r="I3457" s="3"/>
      <c r="P3457" s="60"/>
      <c r="Q3457" s="60"/>
      <c r="R3457" s="60"/>
      <c r="T3457" s="3"/>
      <c r="U3457" s="5"/>
      <c r="V3457" s="3"/>
      <c r="W3457" s="5"/>
      <c r="AE3457" s="7"/>
      <c r="AM3457" s="8"/>
      <c r="AT3457" s="9"/>
      <c r="GY3457" s="12"/>
    </row>
    <row r="3458" spans="9:207" s="1" customFormat="1">
      <c r="I3458" s="3"/>
      <c r="P3458" s="60"/>
      <c r="Q3458" s="60"/>
      <c r="R3458" s="60"/>
      <c r="T3458" s="3"/>
      <c r="U3458" s="5"/>
      <c r="V3458" s="3"/>
      <c r="W3458" s="5"/>
      <c r="AE3458" s="7"/>
      <c r="AM3458" s="8"/>
      <c r="AT3458" s="9"/>
      <c r="GY3458" s="12"/>
    </row>
    <row r="3459" spans="9:207" s="1" customFormat="1">
      <c r="I3459" s="3"/>
      <c r="P3459" s="60"/>
      <c r="Q3459" s="60"/>
      <c r="R3459" s="60"/>
      <c r="T3459" s="3"/>
      <c r="U3459" s="5"/>
      <c r="V3459" s="3"/>
      <c r="W3459" s="5"/>
      <c r="AE3459" s="7"/>
      <c r="AM3459" s="8"/>
      <c r="AT3459" s="9"/>
      <c r="GY3459" s="12"/>
    </row>
    <row r="3460" spans="9:207" s="1" customFormat="1">
      <c r="I3460" s="3"/>
      <c r="P3460" s="60"/>
      <c r="Q3460" s="60"/>
      <c r="R3460" s="60"/>
      <c r="T3460" s="3"/>
      <c r="U3460" s="5"/>
      <c r="V3460" s="3"/>
      <c r="W3460" s="5"/>
      <c r="AE3460" s="7"/>
      <c r="AM3460" s="8"/>
      <c r="AT3460" s="9"/>
      <c r="GY3460" s="12"/>
    </row>
    <row r="3461" spans="9:207" s="1" customFormat="1">
      <c r="I3461" s="3"/>
      <c r="P3461" s="60"/>
      <c r="Q3461" s="60"/>
      <c r="R3461" s="60"/>
      <c r="T3461" s="3"/>
      <c r="U3461" s="5"/>
      <c r="V3461" s="3"/>
      <c r="W3461" s="5"/>
      <c r="AE3461" s="7"/>
      <c r="AM3461" s="8"/>
      <c r="AT3461" s="9"/>
      <c r="GY3461" s="12"/>
    </row>
    <row r="3462" spans="9:207" s="1" customFormat="1">
      <c r="I3462" s="3"/>
      <c r="P3462" s="60"/>
      <c r="Q3462" s="60"/>
      <c r="R3462" s="60"/>
      <c r="T3462" s="3"/>
      <c r="U3462" s="5"/>
      <c r="V3462" s="3"/>
      <c r="W3462" s="5"/>
      <c r="AE3462" s="7"/>
      <c r="AM3462" s="8"/>
      <c r="AT3462" s="9"/>
      <c r="GY3462" s="12"/>
    </row>
    <row r="3463" spans="9:207" s="1" customFormat="1">
      <c r="I3463" s="3"/>
      <c r="P3463" s="60"/>
      <c r="Q3463" s="60"/>
      <c r="R3463" s="60"/>
      <c r="T3463" s="3"/>
      <c r="U3463" s="5"/>
      <c r="V3463" s="3"/>
      <c r="W3463" s="5"/>
      <c r="AE3463" s="7"/>
      <c r="AM3463" s="8"/>
      <c r="AT3463" s="9"/>
      <c r="GY3463" s="12"/>
    </row>
    <row r="3464" spans="9:207" s="1" customFormat="1">
      <c r="I3464" s="3"/>
      <c r="P3464" s="60"/>
      <c r="Q3464" s="60"/>
      <c r="R3464" s="60"/>
      <c r="T3464" s="3"/>
      <c r="U3464" s="5"/>
      <c r="V3464" s="3"/>
      <c r="W3464" s="5"/>
      <c r="AE3464" s="7"/>
      <c r="AM3464" s="8"/>
      <c r="AT3464" s="9"/>
      <c r="GY3464" s="12"/>
    </row>
    <row r="3465" spans="9:207" s="1" customFormat="1">
      <c r="I3465" s="3"/>
      <c r="P3465" s="60"/>
      <c r="Q3465" s="60"/>
      <c r="R3465" s="60"/>
      <c r="T3465" s="3"/>
      <c r="U3465" s="5"/>
      <c r="V3465" s="3"/>
      <c r="W3465" s="5"/>
      <c r="AE3465" s="7"/>
      <c r="AM3465" s="8"/>
      <c r="AT3465" s="9"/>
      <c r="GY3465" s="12"/>
    </row>
    <row r="3466" spans="9:207" s="1" customFormat="1">
      <c r="I3466" s="3"/>
      <c r="P3466" s="60"/>
      <c r="Q3466" s="60"/>
      <c r="R3466" s="60"/>
      <c r="T3466" s="3"/>
      <c r="U3466" s="5"/>
      <c r="V3466" s="3"/>
      <c r="W3466" s="5"/>
      <c r="AE3466" s="7"/>
      <c r="AM3466" s="8"/>
      <c r="AT3466" s="9"/>
      <c r="GY3466" s="12"/>
    </row>
    <row r="3467" spans="9:207" s="1" customFormat="1">
      <c r="I3467" s="3"/>
      <c r="P3467" s="60"/>
      <c r="Q3467" s="60"/>
      <c r="R3467" s="60"/>
      <c r="T3467" s="3"/>
      <c r="U3467" s="5"/>
      <c r="V3467" s="3"/>
      <c r="W3467" s="5"/>
      <c r="AE3467" s="7"/>
      <c r="AM3467" s="8"/>
      <c r="AT3467" s="9"/>
      <c r="GY3467" s="12"/>
    </row>
    <row r="3468" spans="9:207" s="1" customFormat="1">
      <c r="I3468" s="3"/>
      <c r="P3468" s="60"/>
      <c r="Q3468" s="60"/>
      <c r="R3468" s="60"/>
      <c r="T3468" s="3"/>
      <c r="U3468" s="5"/>
      <c r="V3468" s="3"/>
      <c r="W3468" s="5"/>
      <c r="AE3468" s="7"/>
      <c r="AM3468" s="8"/>
      <c r="AT3468" s="9"/>
      <c r="GY3468" s="12"/>
    </row>
    <row r="3469" spans="9:207" s="1" customFormat="1">
      <c r="I3469" s="3"/>
      <c r="P3469" s="60"/>
      <c r="Q3469" s="60"/>
      <c r="R3469" s="60"/>
      <c r="T3469" s="3"/>
      <c r="U3469" s="5"/>
      <c r="V3469" s="3"/>
      <c r="W3469" s="5"/>
      <c r="AE3469" s="7"/>
      <c r="AM3469" s="8"/>
      <c r="AT3469" s="9"/>
      <c r="GY3469" s="12"/>
    </row>
    <row r="3470" spans="9:207" s="1" customFormat="1">
      <c r="I3470" s="3"/>
      <c r="P3470" s="60"/>
      <c r="Q3470" s="60"/>
      <c r="R3470" s="60"/>
      <c r="T3470" s="3"/>
      <c r="U3470" s="5"/>
      <c r="V3470" s="3"/>
      <c r="W3470" s="5"/>
      <c r="AE3470" s="7"/>
      <c r="AM3470" s="8"/>
      <c r="AT3470" s="9"/>
      <c r="GY3470" s="12"/>
    </row>
    <row r="3471" spans="9:207" s="1" customFormat="1">
      <c r="I3471" s="3"/>
      <c r="P3471" s="60"/>
      <c r="Q3471" s="60"/>
      <c r="R3471" s="60"/>
      <c r="T3471" s="3"/>
      <c r="U3471" s="5"/>
      <c r="V3471" s="3"/>
      <c r="W3471" s="5"/>
      <c r="AE3471" s="7"/>
      <c r="AM3471" s="8"/>
      <c r="AT3471" s="9"/>
      <c r="GY3471" s="12"/>
    </row>
    <row r="3472" spans="9:207" s="1" customFormat="1">
      <c r="I3472" s="3"/>
      <c r="P3472" s="60"/>
      <c r="Q3472" s="60"/>
      <c r="R3472" s="60"/>
      <c r="T3472" s="3"/>
      <c r="U3472" s="5"/>
      <c r="V3472" s="3"/>
      <c r="W3472" s="5"/>
      <c r="AE3472" s="7"/>
      <c r="AM3472" s="8"/>
      <c r="AT3472" s="9"/>
      <c r="GY3472" s="12"/>
    </row>
    <row r="3473" spans="9:207" s="1" customFormat="1">
      <c r="I3473" s="3"/>
      <c r="P3473" s="60"/>
      <c r="Q3473" s="60"/>
      <c r="R3473" s="60"/>
      <c r="T3473" s="3"/>
      <c r="U3473" s="5"/>
      <c r="V3473" s="3"/>
      <c r="W3473" s="5"/>
      <c r="AE3473" s="7"/>
      <c r="AM3473" s="8"/>
      <c r="AT3473" s="9"/>
      <c r="GY3473" s="12"/>
    </row>
    <row r="3474" spans="9:207" s="1" customFormat="1">
      <c r="I3474" s="3"/>
      <c r="P3474" s="60"/>
      <c r="Q3474" s="60"/>
      <c r="R3474" s="60"/>
      <c r="T3474" s="3"/>
      <c r="U3474" s="5"/>
      <c r="V3474" s="3"/>
      <c r="W3474" s="5"/>
      <c r="AE3474" s="7"/>
      <c r="AM3474" s="8"/>
      <c r="AT3474" s="9"/>
      <c r="GY3474" s="12"/>
    </row>
    <row r="3475" spans="9:207" s="1" customFormat="1">
      <c r="I3475" s="3"/>
      <c r="P3475" s="60"/>
      <c r="Q3475" s="60"/>
      <c r="R3475" s="60"/>
      <c r="T3475" s="3"/>
      <c r="U3475" s="5"/>
      <c r="V3475" s="3"/>
      <c r="W3475" s="5"/>
      <c r="AE3475" s="7"/>
      <c r="AM3475" s="8"/>
      <c r="AT3475" s="9"/>
      <c r="GY3475" s="12"/>
    </row>
    <row r="3476" spans="9:207" s="1" customFormat="1">
      <c r="I3476" s="3"/>
      <c r="P3476" s="60"/>
      <c r="Q3476" s="60"/>
      <c r="R3476" s="60"/>
      <c r="T3476" s="3"/>
      <c r="U3476" s="5"/>
      <c r="V3476" s="3"/>
      <c r="W3476" s="5"/>
      <c r="AE3476" s="7"/>
      <c r="AM3476" s="8"/>
      <c r="AT3476" s="9"/>
      <c r="GY3476" s="12"/>
    </row>
    <row r="3477" spans="9:207" s="1" customFormat="1">
      <c r="I3477" s="3"/>
      <c r="P3477" s="60"/>
      <c r="Q3477" s="60"/>
      <c r="R3477" s="60"/>
      <c r="T3477" s="3"/>
      <c r="U3477" s="5"/>
      <c r="V3477" s="3"/>
      <c r="W3477" s="5"/>
      <c r="AE3477" s="7"/>
      <c r="AM3477" s="8"/>
      <c r="AT3477" s="9"/>
      <c r="GY3477" s="12"/>
    </row>
    <row r="3478" spans="9:207" s="1" customFormat="1">
      <c r="I3478" s="3"/>
      <c r="P3478" s="60"/>
      <c r="Q3478" s="60"/>
      <c r="R3478" s="60"/>
      <c r="T3478" s="3"/>
      <c r="U3478" s="5"/>
      <c r="V3478" s="3"/>
      <c r="W3478" s="5"/>
      <c r="AE3478" s="7"/>
      <c r="AM3478" s="8"/>
      <c r="AT3478" s="9"/>
      <c r="GY3478" s="12"/>
    </row>
    <row r="3479" spans="9:207" s="1" customFormat="1">
      <c r="I3479" s="3"/>
      <c r="P3479" s="60"/>
      <c r="Q3479" s="60"/>
      <c r="R3479" s="60"/>
      <c r="T3479" s="3"/>
      <c r="U3479" s="5"/>
      <c r="V3479" s="3"/>
      <c r="W3479" s="5"/>
      <c r="AE3479" s="7"/>
      <c r="AM3479" s="8"/>
      <c r="AT3479" s="9"/>
      <c r="GY3479" s="12"/>
    </row>
    <row r="3480" spans="9:207" s="1" customFormat="1">
      <c r="I3480" s="3"/>
      <c r="P3480" s="60"/>
      <c r="Q3480" s="60"/>
      <c r="R3480" s="60"/>
      <c r="T3480" s="3"/>
      <c r="U3480" s="5"/>
      <c r="V3480" s="3"/>
      <c r="W3480" s="5"/>
      <c r="AE3480" s="7"/>
      <c r="AM3480" s="8"/>
      <c r="AT3480" s="9"/>
      <c r="GY3480" s="12"/>
    </row>
    <row r="3481" spans="9:207" s="1" customFormat="1">
      <c r="I3481" s="3"/>
      <c r="P3481" s="60"/>
      <c r="Q3481" s="60"/>
      <c r="R3481" s="60"/>
      <c r="T3481" s="3"/>
      <c r="U3481" s="5"/>
      <c r="V3481" s="3"/>
      <c r="W3481" s="5"/>
      <c r="AE3481" s="7"/>
      <c r="AM3481" s="8"/>
      <c r="AT3481" s="9"/>
      <c r="GY3481" s="12"/>
    </row>
    <row r="3482" spans="9:207" s="1" customFormat="1">
      <c r="I3482" s="3"/>
      <c r="P3482" s="60"/>
      <c r="Q3482" s="60"/>
      <c r="R3482" s="60"/>
      <c r="T3482" s="3"/>
      <c r="U3482" s="5"/>
      <c r="V3482" s="3"/>
      <c r="W3482" s="5"/>
      <c r="AE3482" s="7"/>
      <c r="AM3482" s="8"/>
      <c r="AT3482" s="9"/>
      <c r="GY3482" s="12"/>
    </row>
    <row r="3483" spans="9:207" s="1" customFormat="1">
      <c r="I3483" s="3"/>
      <c r="P3483" s="60"/>
      <c r="Q3483" s="60"/>
      <c r="R3483" s="60"/>
      <c r="T3483" s="3"/>
      <c r="U3483" s="5"/>
      <c r="V3483" s="3"/>
      <c r="W3483" s="5"/>
      <c r="AE3483" s="7"/>
      <c r="AM3483" s="8"/>
      <c r="AT3483" s="9"/>
      <c r="GY3483" s="12"/>
    </row>
    <row r="3484" spans="9:207" s="1" customFormat="1">
      <c r="I3484" s="3"/>
      <c r="P3484" s="60"/>
      <c r="Q3484" s="60"/>
      <c r="R3484" s="60"/>
      <c r="T3484" s="3"/>
      <c r="U3484" s="5"/>
      <c r="V3484" s="3"/>
      <c r="W3484" s="5"/>
      <c r="AE3484" s="7"/>
      <c r="AM3484" s="8"/>
      <c r="AT3484" s="9"/>
      <c r="GY3484" s="12"/>
    </row>
    <row r="3485" spans="9:207" s="1" customFormat="1">
      <c r="I3485" s="3"/>
      <c r="P3485" s="60"/>
      <c r="Q3485" s="60"/>
      <c r="R3485" s="60"/>
      <c r="T3485" s="3"/>
      <c r="U3485" s="5"/>
      <c r="V3485" s="3"/>
      <c r="W3485" s="5"/>
      <c r="AE3485" s="7"/>
      <c r="AM3485" s="8"/>
      <c r="AT3485" s="9"/>
      <c r="GY3485" s="12"/>
    </row>
    <row r="3486" spans="9:207" s="1" customFormat="1">
      <c r="I3486" s="3"/>
      <c r="P3486" s="60"/>
      <c r="Q3486" s="60"/>
      <c r="R3486" s="60"/>
      <c r="T3486" s="3"/>
      <c r="U3486" s="5"/>
      <c r="V3486" s="3"/>
      <c r="W3486" s="5"/>
      <c r="AE3486" s="7"/>
      <c r="AM3486" s="8"/>
      <c r="AT3486" s="9"/>
      <c r="GY3486" s="12"/>
    </row>
    <row r="3487" spans="9:207" s="1" customFormat="1">
      <c r="I3487" s="3"/>
      <c r="P3487" s="60"/>
      <c r="Q3487" s="60"/>
      <c r="R3487" s="60"/>
      <c r="T3487" s="3"/>
      <c r="U3487" s="5"/>
      <c r="V3487" s="3"/>
      <c r="W3487" s="5"/>
      <c r="AE3487" s="7"/>
      <c r="AM3487" s="8"/>
      <c r="AT3487" s="9"/>
      <c r="GY3487" s="12"/>
    </row>
    <row r="3488" spans="9:207" s="1" customFormat="1">
      <c r="I3488" s="3"/>
      <c r="P3488" s="60"/>
      <c r="Q3488" s="60"/>
      <c r="R3488" s="60"/>
      <c r="T3488" s="3"/>
      <c r="U3488" s="5"/>
      <c r="V3488" s="3"/>
      <c r="W3488" s="5"/>
      <c r="AE3488" s="7"/>
      <c r="AM3488" s="8"/>
      <c r="AT3488" s="9"/>
      <c r="GY3488" s="12"/>
    </row>
    <row r="3489" spans="9:207" s="1" customFormat="1">
      <c r="I3489" s="3"/>
      <c r="P3489" s="60"/>
      <c r="Q3489" s="60"/>
      <c r="R3489" s="60"/>
      <c r="T3489" s="3"/>
      <c r="U3489" s="5"/>
      <c r="V3489" s="3"/>
      <c r="W3489" s="5"/>
      <c r="AE3489" s="7"/>
      <c r="AM3489" s="8"/>
      <c r="AT3489" s="9"/>
      <c r="GY3489" s="12"/>
    </row>
    <row r="3490" spans="9:207" s="1" customFormat="1">
      <c r="I3490" s="3"/>
      <c r="P3490" s="60"/>
      <c r="Q3490" s="60"/>
      <c r="R3490" s="60"/>
      <c r="T3490" s="3"/>
      <c r="U3490" s="5"/>
      <c r="V3490" s="3"/>
      <c r="W3490" s="5"/>
      <c r="AE3490" s="7"/>
      <c r="AM3490" s="8"/>
      <c r="AT3490" s="9"/>
      <c r="GY3490" s="12"/>
    </row>
    <row r="3491" spans="9:207" s="1" customFormat="1">
      <c r="I3491" s="3"/>
      <c r="P3491" s="60"/>
      <c r="Q3491" s="60"/>
      <c r="R3491" s="60"/>
      <c r="T3491" s="3"/>
      <c r="U3491" s="5"/>
      <c r="V3491" s="3"/>
      <c r="W3491" s="5"/>
      <c r="AE3491" s="7"/>
      <c r="AM3491" s="8"/>
      <c r="AT3491" s="9"/>
      <c r="GY3491" s="12"/>
    </row>
    <row r="3492" spans="9:207" s="1" customFormat="1">
      <c r="I3492" s="3"/>
      <c r="P3492" s="60"/>
      <c r="Q3492" s="60"/>
      <c r="R3492" s="60"/>
      <c r="T3492" s="3"/>
      <c r="U3492" s="5"/>
      <c r="V3492" s="3"/>
      <c r="W3492" s="5"/>
      <c r="AE3492" s="7"/>
      <c r="AM3492" s="8"/>
      <c r="AT3492" s="9"/>
      <c r="GY3492" s="12"/>
    </row>
    <row r="3493" spans="9:207" s="1" customFormat="1">
      <c r="I3493" s="3"/>
      <c r="P3493" s="60"/>
      <c r="Q3493" s="60"/>
      <c r="R3493" s="60"/>
      <c r="T3493" s="3"/>
      <c r="U3493" s="5"/>
      <c r="V3493" s="3"/>
      <c r="W3493" s="5"/>
      <c r="AE3493" s="7"/>
      <c r="AM3493" s="8"/>
      <c r="AT3493" s="9"/>
      <c r="GY3493" s="12"/>
    </row>
    <row r="3494" spans="9:207" s="1" customFormat="1">
      <c r="I3494" s="3"/>
      <c r="P3494" s="60"/>
      <c r="Q3494" s="60"/>
      <c r="R3494" s="60"/>
      <c r="T3494" s="3"/>
      <c r="U3494" s="5"/>
      <c r="V3494" s="3"/>
      <c r="W3494" s="5"/>
      <c r="AE3494" s="7"/>
      <c r="AM3494" s="8"/>
      <c r="AT3494" s="9"/>
      <c r="GY3494" s="12"/>
    </row>
    <row r="3495" spans="9:207" s="1" customFormat="1">
      <c r="I3495" s="3"/>
      <c r="P3495" s="60"/>
      <c r="Q3495" s="60"/>
      <c r="R3495" s="60"/>
      <c r="T3495" s="3"/>
      <c r="U3495" s="5"/>
      <c r="V3495" s="3"/>
      <c r="W3495" s="5"/>
      <c r="AE3495" s="7"/>
      <c r="AM3495" s="8"/>
      <c r="AT3495" s="9"/>
      <c r="GY3495" s="12"/>
    </row>
    <row r="3496" spans="9:207" s="1" customFormat="1">
      <c r="I3496" s="3"/>
      <c r="P3496" s="60"/>
      <c r="Q3496" s="60"/>
      <c r="R3496" s="60"/>
      <c r="T3496" s="3"/>
      <c r="U3496" s="5"/>
      <c r="V3496" s="3"/>
      <c r="W3496" s="5"/>
      <c r="AE3496" s="7"/>
      <c r="AM3496" s="8"/>
      <c r="AT3496" s="9"/>
      <c r="GY3496" s="12"/>
    </row>
    <row r="3497" spans="9:207" s="1" customFormat="1">
      <c r="I3497" s="3"/>
      <c r="P3497" s="60"/>
      <c r="Q3497" s="60"/>
      <c r="R3497" s="60"/>
      <c r="T3497" s="3"/>
      <c r="U3497" s="5"/>
      <c r="V3497" s="3"/>
      <c r="W3497" s="5"/>
      <c r="AE3497" s="7"/>
      <c r="AM3497" s="8"/>
      <c r="AT3497" s="9"/>
      <c r="GY3497" s="12"/>
    </row>
    <row r="3498" spans="9:207" s="1" customFormat="1">
      <c r="I3498" s="3"/>
      <c r="P3498" s="60"/>
      <c r="Q3498" s="60"/>
      <c r="R3498" s="60"/>
      <c r="T3498" s="3"/>
      <c r="U3498" s="5"/>
      <c r="V3498" s="3"/>
      <c r="W3498" s="5"/>
      <c r="AE3498" s="7"/>
      <c r="AM3498" s="8"/>
      <c r="AT3498" s="9"/>
      <c r="GY3498" s="12"/>
    </row>
    <row r="3499" spans="9:207" s="1" customFormat="1">
      <c r="I3499" s="3"/>
      <c r="P3499" s="60"/>
      <c r="Q3499" s="60"/>
      <c r="R3499" s="60"/>
      <c r="T3499" s="3"/>
      <c r="U3499" s="5"/>
      <c r="V3499" s="3"/>
      <c r="W3499" s="5"/>
      <c r="AE3499" s="7"/>
      <c r="AM3499" s="8"/>
      <c r="AT3499" s="9"/>
      <c r="GY3499" s="12"/>
    </row>
    <row r="3500" spans="9:207" s="1" customFormat="1">
      <c r="I3500" s="3"/>
      <c r="P3500" s="60"/>
      <c r="Q3500" s="60"/>
      <c r="R3500" s="60"/>
      <c r="T3500" s="3"/>
      <c r="U3500" s="5"/>
      <c r="V3500" s="3"/>
      <c r="W3500" s="5"/>
      <c r="AE3500" s="7"/>
      <c r="AM3500" s="8"/>
      <c r="AT3500" s="9"/>
      <c r="GY3500" s="12"/>
    </row>
    <row r="3501" spans="9:207" s="1" customFormat="1">
      <c r="I3501" s="3"/>
      <c r="P3501" s="60"/>
      <c r="Q3501" s="60"/>
      <c r="R3501" s="60"/>
      <c r="T3501" s="3"/>
      <c r="U3501" s="5"/>
      <c r="V3501" s="3"/>
      <c r="W3501" s="5"/>
      <c r="AE3501" s="7"/>
      <c r="AM3501" s="8"/>
      <c r="AT3501" s="9"/>
      <c r="GY3501" s="12"/>
    </row>
    <row r="3502" spans="9:207" s="1" customFormat="1">
      <c r="I3502" s="3"/>
      <c r="P3502" s="60"/>
      <c r="Q3502" s="60"/>
      <c r="R3502" s="60"/>
      <c r="T3502" s="3"/>
      <c r="U3502" s="5"/>
      <c r="V3502" s="3"/>
      <c r="W3502" s="5"/>
      <c r="AE3502" s="7"/>
      <c r="AM3502" s="8"/>
      <c r="AT3502" s="9"/>
      <c r="GY3502" s="12"/>
    </row>
    <row r="3503" spans="9:207" s="1" customFormat="1">
      <c r="I3503" s="3"/>
      <c r="P3503" s="60"/>
      <c r="Q3503" s="60"/>
      <c r="R3503" s="60"/>
      <c r="T3503" s="3"/>
      <c r="U3503" s="5"/>
      <c r="V3503" s="3"/>
      <c r="W3503" s="5"/>
      <c r="AE3503" s="7"/>
      <c r="AM3503" s="8"/>
      <c r="AT3503" s="9"/>
      <c r="GY3503" s="12"/>
    </row>
    <row r="3504" spans="9:207" s="1" customFormat="1">
      <c r="I3504" s="3"/>
      <c r="P3504" s="60"/>
      <c r="Q3504" s="60"/>
      <c r="R3504" s="60"/>
      <c r="T3504" s="3"/>
      <c r="U3504" s="5"/>
      <c r="V3504" s="3"/>
      <c r="W3504" s="5"/>
      <c r="AE3504" s="7"/>
      <c r="AM3504" s="8"/>
      <c r="AT3504" s="9"/>
      <c r="GY3504" s="12"/>
    </row>
    <row r="3505" spans="9:207" s="1" customFormat="1">
      <c r="I3505" s="3"/>
      <c r="P3505" s="60"/>
      <c r="Q3505" s="60"/>
      <c r="R3505" s="60"/>
      <c r="T3505" s="3"/>
      <c r="U3505" s="5"/>
      <c r="V3505" s="3"/>
      <c r="W3505" s="5"/>
      <c r="AE3505" s="7"/>
      <c r="AM3505" s="8"/>
      <c r="AT3505" s="9"/>
      <c r="GY3505" s="12"/>
    </row>
    <row r="3506" spans="9:207" s="1" customFormat="1">
      <c r="I3506" s="3"/>
      <c r="P3506" s="60"/>
      <c r="Q3506" s="60"/>
      <c r="R3506" s="60"/>
      <c r="T3506" s="3"/>
      <c r="U3506" s="5"/>
      <c r="V3506" s="3"/>
      <c r="W3506" s="5"/>
      <c r="AE3506" s="7"/>
      <c r="AM3506" s="8"/>
      <c r="AT3506" s="9"/>
      <c r="GY3506" s="12"/>
    </row>
    <row r="3507" spans="9:207" s="1" customFormat="1">
      <c r="I3507" s="3"/>
      <c r="P3507" s="60"/>
      <c r="Q3507" s="60"/>
      <c r="R3507" s="60"/>
      <c r="T3507" s="3"/>
      <c r="U3507" s="5"/>
      <c r="V3507" s="3"/>
      <c r="W3507" s="5"/>
      <c r="AE3507" s="7"/>
      <c r="AM3507" s="8"/>
      <c r="AT3507" s="9"/>
      <c r="GY3507" s="12"/>
    </row>
    <row r="3508" spans="9:207" s="1" customFormat="1">
      <c r="I3508" s="3"/>
      <c r="P3508" s="60"/>
      <c r="Q3508" s="60"/>
      <c r="R3508" s="60"/>
      <c r="T3508" s="3"/>
      <c r="U3508" s="5"/>
      <c r="V3508" s="3"/>
      <c r="W3508" s="5"/>
      <c r="AE3508" s="7"/>
      <c r="AM3508" s="8"/>
      <c r="AT3508" s="9"/>
      <c r="GY3508" s="12"/>
    </row>
    <row r="3509" spans="9:207" s="1" customFormat="1">
      <c r="I3509" s="3"/>
      <c r="P3509" s="60"/>
      <c r="Q3509" s="60"/>
      <c r="R3509" s="60"/>
      <c r="T3509" s="3"/>
      <c r="U3509" s="5"/>
      <c r="V3509" s="3"/>
      <c r="W3509" s="5"/>
      <c r="AE3509" s="7"/>
      <c r="AM3509" s="8"/>
      <c r="AT3509" s="9"/>
      <c r="GY3509" s="12"/>
    </row>
    <row r="3510" spans="9:207" s="1" customFormat="1">
      <c r="I3510" s="3"/>
      <c r="P3510" s="60"/>
      <c r="Q3510" s="60"/>
      <c r="R3510" s="60"/>
      <c r="T3510" s="3"/>
      <c r="U3510" s="5"/>
      <c r="V3510" s="3"/>
      <c r="W3510" s="5"/>
      <c r="AE3510" s="7"/>
      <c r="AM3510" s="8"/>
      <c r="AT3510" s="9"/>
      <c r="GY3510" s="12"/>
    </row>
    <row r="3511" spans="9:207" s="1" customFormat="1">
      <c r="I3511" s="3"/>
      <c r="P3511" s="60"/>
      <c r="Q3511" s="60"/>
      <c r="R3511" s="60"/>
      <c r="T3511" s="3"/>
      <c r="U3511" s="5"/>
      <c r="V3511" s="3"/>
      <c r="W3511" s="5"/>
      <c r="AE3511" s="7"/>
      <c r="AM3511" s="8"/>
      <c r="AT3511" s="9"/>
      <c r="GY3511" s="12"/>
    </row>
    <row r="3512" spans="9:207" s="1" customFormat="1">
      <c r="I3512" s="3"/>
      <c r="P3512" s="60"/>
      <c r="Q3512" s="60"/>
      <c r="R3512" s="60"/>
      <c r="T3512" s="3"/>
      <c r="U3512" s="5"/>
      <c r="V3512" s="3"/>
      <c r="W3512" s="5"/>
      <c r="AE3512" s="7"/>
      <c r="AM3512" s="8"/>
      <c r="AT3512" s="9"/>
      <c r="GY3512" s="12"/>
    </row>
    <row r="3513" spans="9:207" s="1" customFormat="1">
      <c r="I3513" s="3"/>
      <c r="P3513" s="60"/>
      <c r="Q3513" s="60"/>
      <c r="R3513" s="60"/>
      <c r="T3513" s="3"/>
      <c r="U3513" s="5"/>
      <c r="V3513" s="3"/>
      <c r="W3513" s="5"/>
      <c r="AE3513" s="7"/>
      <c r="AM3513" s="8"/>
      <c r="AT3513" s="9"/>
      <c r="GY3513" s="12"/>
    </row>
    <row r="3514" spans="9:207" s="1" customFormat="1">
      <c r="I3514" s="3"/>
      <c r="P3514" s="60"/>
      <c r="Q3514" s="60"/>
      <c r="R3514" s="60"/>
      <c r="T3514" s="3"/>
      <c r="U3514" s="5"/>
      <c r="V3514" s="3"/>
      <c r="W3514" s="5"/>
      <c r="AE3514" s="7"/>
      <c r="AM3514" s="8"/>
      <c r="AT3514" s="9"/>
      <c r="GY3514" s="12"/>
    </row>
    <row r="3515" spans="9:207" s="1" customFormat="1">
      <c r="I3515" s="3"/>
      <c r="P3515" s="60"/>
      <c r="Q3515" s="60"/>
      <c r="R3515" s="60"/>
      <c r="T3515" s="3"/>
      <c r="U3515" s="5"/>
      <c r="V3515" s="3"/>
      <c r="W3515" s="5"/>
      <c r="AE3515" s="7"/>
      <c r="AM3515" s="8"/>
      <c r="AT3515" s="9"/>
      <c r="GY3515" s="12"/>
    </row>
    <row r="3516" spans="9:207" s="1" customFormat="1">
      <c r="I3516" s="3"/>
      <c r="P3516" s="60"/>
      <c r="Q3516" s="60"/>
      <c r="R3516" s="60"/>
      <c r="T3516" s="3"/>
      <c r="U3516" s="5"/>
      <c r="V3516" s="3"/>
      <c r="W3516" s="5"/>
      <c r="AE3516" s="7"/>
      <c r="AM3516" s="8"/>
      <c r="AT3516" s="9"/>
      <c r="GY3516" s="12"/>
    </row>
    <row r="3517" spans="9:207" s="1" customFormat="1">
      <c r="I3517" s="3"/>
      <c r="P3517" s="60"/>
      <c r="Q3517" s="60"/>
      <c r="R3517" s="60"/>
      <c r="T3517" s="3"/>
      <c r="U3517" s="5"/>
      <c r="V3517" s="3"/>
      <c r="W3517" s="5"/>
      <c r="AE3517" s="7"/>
      <c r="AM3517" s="8"/>
      <c r="AT3517" s="9"/>
      <c r="GY3517" s="12"/>
    </row>
    <row r="3518" spans="9:207" s="1" customFormat="1">
      <c r="I3518" s="3"/>
      <c r="P3518" s="60"/>
      <c r="Q3518" s="60"/>
      <c r="R3518" s="60"/>
      <c r="T3518" s="3"/>
      <c r="U3518" s="5"/>
      <c r="V3518" s="3"/>
      <c r="W3518" s="5"/>
      <c r="AE3518" s="7"/>
      <c r="AM3518" s="8"/>
      <c r="AT3518" s="9"/>
      <c r="GY3518" s="12"/>
    </row>
    <row r="3519" spans="9:207" s="1" customFormat="1">
      <c r="I3519" s="3"/>
      <c r="P3519" s="60"/>
      <c r="Q3519" s="60"/>
      <c r="R3519" s="60"/>
      <c r="T3519" s="3"/>
      <c r="U3519" s="5"/>
      <c r="V3519" s="3"/>
      <c r="W3519" s="5"/>
      <c r="AE3519" s="7"/>
      <c r="AM3519" s="8"/>
      <c r="AT3519" s="9"/>
      <c r="GY3519" s="12"/>
    </row>
    <row r="3520" spans="9:207" s="1" customFormat="1">
      <c r="I3520" s="3"/>
      <c r="P3520" s="60"/>
      <c r="Q3520" s="60"/>
      <c r="R3520" s="60"/>
      <c r="T3520" s="3"/>
      <c r="U3520" s="5"/>
      <c r="V3520" s="3"/>
      <c r="W3520" s="5"/>
      <c r="AE3520" s="7"/>
      <c r="AM3520" s="8"/>
      <c r="AT3520" s="9"/>
      <c r="GY3520" s="12"/>
    </row>
    <row r="3521" spans="9:207" s="1" customFormat="1">
      <c r="I3521" s="3"/>
      <c r="P3521" s="60"/>
      <c r="Q3521" s="60"/>
      <c r="R3521" s="60"/>
      <c r="T3521" s="3"/>
      <c r="U3521" s="5"/>
      <c r="V3521" s="3"/>
      <c r="W3521" s="5"/>
      <c r="AE3521" s="7"/>
      <c r="AM3521" s="8"/>
      <c r="AT3521" s="9"/>
      <c r="GY3521" s="12"/>
    </row>
    <row r="3522" spans="9:207" s="1" customFormat="1">
      <c r="I3522" s="3"/>
      <c r="P3522" s="60"/>
      <c r="Q3522" s="60"/>
      <c r="R3522" s="60"/>
      <c r="T3522" s="3"/>
      <c r="U3522" s="5"/>
      <c r="V3522" s="3"/>
      <c r="W3522" s="5"/>
      <c r="AE3522" s="7"/>
      <c r="AM3522" s="8"/>
      <c r="AT3522" s="9"/>
      <c r="GY3522" s="12"/>
    </row>
    <row r="3523" spans="9:207" s="1" customFormat="1">
      <c r="I3523" s="3"/>
      <c r="P3523" s="60"/>
      <c r="Q3523" s="60"/>
      <c r="R3523" s="60"/>
      <c r="T3523" s="3"/>
      <c r="U3523" s="5"/>
      <c r="V3523" s="3"/>
      <c r="W3523" s="5"/>
      <c r="AE3523" s="7"/>
      <c r="AM3523" s="8"/>
      <c r="AT3523" s="9"/>
      <c r="GY3523" s="12"/>
    </row>
    <row r="3524" spans="9:207" s="1" customFormat="1">
      <c r="I3524" s="3"/>
      <c r="P3524" s="60"/>
      <c r="Q3524" s="60"/>
      <c r="R3524" s="60"/>
      <c r="T3524" s="3"/>
      <c r="U3524" s="5"/>
      <c r="V3524" s="3"/>
      <c r="W3524" s="5"/>
      <c r="AE3524" s="7"/>
      <c r="AM3524" s="8"/>
      <c r="AT3524" s="9"/>
      <c r="GY3524" s="12"/>
    </row>
    <row r="3525" spans="9:207" s="1" customFormat="1">
      <c r="I3525" s="3"/>
      <c r="P3525" s="60"/>
      <c r="Q3525" s="60"/>
      <c r="R3525" s="60"/>
      <c r="T3525" s="3"/>
      <c r="U3525" s="5"/>
      <c r="V3525" s="3"/>
      <c r="W3525" s="5"/>
      <c r="AE3525" s="7"/>
      <c r="AM3525" s="8"/>
      <c r="AT3525" s="9"/>
      <c r="GY3525" s="12"/>
    </row>
    <row r="3526" spans="9:207" s="1" customFormat="1">
      <c r="I3526" s="3"/>
      <c r="P3526" s="60"/>
      <c r="Q3526" s="60"/>
      <c r="R3526" s="60"/>
      <c r="T3526" s="3"/>
      <c r="U3526" s="5"/>
      <c r="V3526" s="3"/>
      <c r="W3526" s="5"/>
      <c r="AE3526" s="7"/>
      <c r="AM3526" s="8"/>
      <c r="AT3526" s="9"/>
      <c r="GY3526" s="12"/>
    </row>
    <row r="3527" spans="9:207" s="1" customFormat="1">
      <c r="I3527" s="3"/>
      <c r="P3527" s="60"/>
      <c r="Q3527" s="60"/>
      <c r="R3527" s="60"/>
      <c r="T3527" s="3"/>
      <c r="U3527" s="5"/>
      <c r="V3527" s="3"/>
      <c r="W3527" s="5"/>
      <c r="AE3527" s="7"/>
      <c r="AM3527" s="8"/>
      <c r="AT3527" s="9"/>
      <c r="GY3527" s="12"/>
    </row>
    <row r="3528" spans="9:207" s="1" customFormat="1">
      <c r="I3528" s="3"/>
      <c r="P3528" s="60"/>
      <c r="Q3528" s="60"/>
      <c r="R3528" s="60"/>
      <c r="T3528" s="3"/>
      <c r="U3528" s="5"/>
      <c r="V3528" s="3"/>
      <c r="W3528" s="5"/>
      <c r="AE3528" s="7"/>
      <c r="AM3528" s="8"/>
      <c r="AT3528" s="9"/>
      <c r="GY3528" s="12"/>
    </row>
    <row r="3529" spans="9:207" s="1" customFormat="1">
      <c r="I3529" s="3"/>
      <c r="P3529" s="60"/>
      <c r="Q3529" s="60"/>
      <c r="R3529" s="60"/>
      <c r="T3529" s="3"/>
      <c r="U3529" s="5"/>
      <c r="V3529" s="3"/>
      <c r="W3529" s="5"/>
      <c r="AE3529" s="7"/>
      <c r="AM3529" s="8"/>
      <c r="AT3529" s="9"/>
      <c r="GY3529" s="12"/>
    </row>
    <row r="3530" spans="9:207" s="1" customFormat="1">
      <c r="I3530" s="3"/>
      <c r="P3530" s="60"/>
      <c r="Q3530" s="60"/>
      <c r="R3530" s="60"/>
      <c r="T3530" s="3"/>
      <c r="U3530" s="5"/>
      <c r="V3530" s="3"/>
      <c r="W3530" s="5"/>
      <c r="AE3530" s="7"/>
      <c r="AM3530" s="8"/>
      <c r="AT3530" s="9"/>
      <c r="GY3530" s="12"/>
    </row>
    <row r="3531" spans="9:207" s="1" customFormat="1">
      <c r="I3531" s="3"/>
      <c r="P3531" s="60"/>
      <c r="Q3531" s="60"/>
      <c r="R3531" s="60"/>
      <c r="T3531" s="3"/>
      <c r="U3531" s="5"/>
      <c r="V3531" s="3"/>
      <c r="W3531" s="5"/>
      <c r="AE3531" s="7"/>
      <c r="AM3531" s="8"/>
      <c r="AT3531" s="9"/>
      <c r="GY3531" s="12"/>
    </row>
    <row r="3532" spans="9:207" s="1" customFormat="1">
      <c r="I3532" s="3"/>
      <c r="P3532" s="60"/>
      <c r="Q3532" s="60"/>
      <c r="R3532" s="60"/>
      <c r="T3532" s="3"/>
      <c r="U3532" s="5"/>
      <c r="V3532" s="3"/>
      <c r="W3532" s="5"/>
      <c r="AE3532" s="7"/>
      <c r="AM3532" s="8"/>
      <c r="AT3532" s="9"/>
      <c r="GY3532" s="12"/>
    </row>
    <row r="3533" spans="9:207" s="1" customFormat="1">
      <c r="I3533" s="3"/>
      <c r="P3533" s="60"/>
      <c r="Q3533" s="60"/>
      <c r="R3533" s="60"/>
      <c r="T3533" s="3"/>
      <c r="U3533" s="5"/>
      <c r="V3533" s="3"/>
      <c r="W3533" s="5"/>
      <c r="AE3533" s="7"/>
      <c r="AM3533" s="8"/>
      <c r="AT3533" s="9"/>
      <c r="GY3533" s="12"/>
    </row>
    <row r="3534" spans="9:207" s="1" customFormat="1">
      <c r="I3534" s="3"/>
      <c r="P3534" s="60"/>
      <c r="Q3534" s="60"/>
      <c r="R3534" s="60"/>
      <c r="T3534" s="3"/>
      <c r="U3534" s="5"/>
      <c r="V3534" s="3"/>
      <c r="W3534" s="5"/>
      <c r="AE3534" s="7"/>
      <c r="AM3534" s="8"/>
      <c r="AT3534" s="9"/>
      <c r="GY3534" s="12"/>
    </row>
    <row r="3535" spans="9:207" s="1" customFormat="1">
      <c r="I3535" s="3"/>
      <c r="P3535" s="60"/>
      <c r="Q3535" s="60"/>
      <c r="R3535" s="60"/>
      <c r="T3535" s="3"/>
      <c r="U3535" s="5"/>
      <c r="V3535" s="3"/>
      <c r="W3535" s="5"/>
      <c r="AE3535" s="7"/>
      <c r="AM3535" s="8"/>
      <c r="AT3535" s="9"/>
      <c r="GY3535" s="12"/>
    </row>
    <row r="3536" spans="9:207" s="1" customFormat="1">
      <c r="I3536" s="3"/>
      <c r="P3536" s="60"/>
      <c r="Q3536" s="60"/>
      <c r="R3536" s="60"/>
      <c r="T3536" s="3"/>
      <c r="U3536" s="5"/>
      <c r="V3536" s="3"/>
      <c r="W3536" s="5"/>
      <c r="AE3536" s="7"/>
      <c r="AM3536" s="8"/>
      <c r="AT3536" s="9"/>
      <c r="GY3536" s="12"/>
    </row>
    <row r="3537" spans="9:207" s="1" customFormat="1">
      <c r="I3537" s="3"/>
      <c r="P3537" s="60"/>
      <c r="Q3537" s="60"/>
      <c r="R3537" s="60"/>
      <c r="T3537" s="3"/>
      <c r="U3537" s="5"/>
      <c r="V3537" s="3"/>
      <c r="W3537" s="5"/>
      <c r="AE3537" s="7"/>
      <c r="AM3537" s="8"/>
      <c r="AT3537" s="9"/>
      <c r="GY3537" s="12"/>
    </row>
    <row r="3538" spans="9:207" s="1" customFormat="1">
      <c r="I3538" s="3"/>
      <c r="P3538" s="60"/>
      <c r="Q3538" s="60"/>
      <c r="R3538" s="60"/>
      <c r="T3538" s="3"/>
      <c r="U3538" s="5"/>
      <c r="V3538" s="3"/>
      <c r="W3538" s="5"/>
      <c r="AE3538" s="7"/>
      <c r="AM3538" s="8"/>
      <c r="AT3538" s="9"/>
      <c r="GY3538" s="12"/>
    </row>
    <row r="3539" spans="9:207" s="1" customFormat="1">
      <c r="I3539" s="3"/>
      <c r="P3539" s="60"/>
      <c r="Q3539" s="60"/>
      <c r="R3539" s="60"/>
      <c r="T3539" s="3"/>
      <c r="U3539" s="5"/>
      <c r="V3539" s="3"/>
      <c r="W3539" s="5"/>
      <c r="AE3539" s="7"/>
      <c r="AM3539" s="8"/>
      <c r="AT3539" s="9"/>
      <c r="GY3539" s="12"/>
    </row>
    <row r="3540" spans="9:207" s="1" customFormat="1">
      <c r="I3540" s="3"/>
      <c r="P3540" s="60"/>
      <c r="Q3540" s="60"/>
      <c r="R3540" s="60"/>
      <c r="T3540" s="3"/>
      <c r="U3540" s="5"/>
      <c r="V3540" s="3"/>
      <c r="W3540" s="5"/>
      <c r="AE3540" s="7"/>
      <c r="AM3540" s="8"/>
      <c r="AT3540" s="9"/>
      <c r="GY3540" s="12"/>
    </row>
    <row r="3541" spans="9:207" s="1" customFormat="1">
      <c r="I3541" s="3"/>
      <c r="P3541" s="60"/>
      <c r="Q3541" s="60"/>
      <c r="R3541" s="60"/>
      <c r="T3541" s="3"/>
      <c r="U3541" s="5"/>
      <c r="V3541" s="3"/>
      <c r="W3541" s="5"/>
      <c r="AE3541" s="7"/>
      <c r="AM3541" s="8"/>
      <c r="AT3541" s="9"/>
      <c r="GY3541" s="12"/>
    </row>
    <row r="3542" spans="9:207" s="1" customFormat="1">
      <c r="I3542" s="3"/>
      <c r="P3542" s="60"/>
      <c r="Q3542" s="60"/>
      <c r="R3542" s="60"/>
      <c r="T3542" s="3"/>
      <c r="U3542" s="5"/>
      <c r="V3542" s="3"/>
      <c r="W3542" s="5"/>
      <c r="AE3542" s="7"/>
      <c r="AM3542" s="8"/>
      <c r="AT3542" s="9"/>
      <c r="GY3542" s="12"/>
    </row>
    <row r="3543" spans="9:207" s="1" customFormat="1">
      <c r="I3543" s="3"/>
      <c r="P3543" s="60"/>
      <c r="Q3543" s="60"/>
      <c r="R3543" s="60"/>
      <c r="T3543" s="3"/>
      <c r="U3543" s="5"/>
      <c r="V3543" s="3"/>
      <c r="W3543" s="5"/>
      <c r="AE3543" s="7"/>
      <c r="AM3543" s="8"/>
      <c r="AT3543" s="9"/>
      <c r="GY3543" s="12"/>
    </row>
    <row r="3544" spans="9:207" s="1" customFormat="1">
      <c r="I3544" s="3"/>
      <c r="P3544" s="60"/>
      <c r="Q3544" s="60"/>
      <c r="R3544" s="60"/>
      <c r="T3544" s="3"/>
      <c r="U3544" s="5"/>
      <c r="V3544" s="3"/>
      <c r="W3544" s="5"/>
      <c r="AE3544" s="7"/>
      <c r="AM3544" s="8"/>
      <c r="AT3544" s="9"/>
      <c r="GY3544" s="12"/>
    </row>
    <row r="3545" spans="9:207" s="1" customFormat="1">
      <c r="I3545" s="3"/>
      <c r="P3545" s="60"/>
      <c r="Q3545" s="60"/>
      <c r="R3545" s="60"/>
      <c r="T3545" s="3"/>
      <c r="U3545" s="5"/>
      <c r="V3545" s="3"/>
      <c r="W3545" s="5"/>
      <c r="AE3545" s="7"/>
      <c r="AM3545" s="8"/>
      <c r="AT3545" s="9"/>
      <c r="GY3545" s="12"/>
    </row>
    <row r="3546" spans="9:207" s="1" customFormat="1">
      <c r="I3546" s="3"/>
      <c r="P3546" s="60"/>
      <c r="Q3546" s="60"/>
      <c r="R3546" s="60"/>
      <c r="T3546" s="3"/>
      <c r="U3546" s="5"/>
      <c r="V3546" s="3"/>
      <c r="W3546" s="5"/>
      <c r="AE3546" s="7"/>
      <c r="AM3546" s="8"/>
      <c r="AT3546" s="9"/>
      <c r="GY3546" s="12"/>
    </row>
    <row r="3547" spans="9:207" s="1" customFormat="1">
      <c r="I3547" s="3"/>
      <c r="P3547" s="60"/>
      <c r="Q3547" s="60"/>
      <c r="R3547" s="60"/>
      <c r="T3547" s="3"/>
      <c r="U3547" s="5"/>
      <c r="V3547" s="3"/>
      <c r="W3547" s="5"/>
      <c r="AE3547" s="7"/>
      <c r="AM3547" s="8"/>
      <c r="AT3547" s="9"/>
      <c r="GY3547" s="12"/>
    </row>
    <row r="3548" spans="9:207" s="1" customFormat="1">
      <c r="I3548" s="3"/>
      <c r="P3548" s="60"/>
      <c r="Q3548" s="60"/>
      <c r="R3548" s="60"/>
      <c r="T3548" s="3"/>
      <c r="U3548" s="5"/>
      <c r="V3548" s="3"/>
      <c r="W3548" s="5"/>
      <c r="AE3548" s="7"/>
      <c r="AM3548" s="8"/>
      <c r="AT3548" s="9"/>
      <c r="GY3548" s="12"/>
    </row>
    <row r="3549" spans="9:207" s="1" customFormat="1">
      <c r="I3549" s="3"/>
      <c r="P3549" s="60"/>
      <c r="Q3549" s="60"/>
      <c r="R3549" s="60"/>
      <c r="T3549" s="3"/>
      <c r="U3549" s="5"/>
      <c r="V3549" s="3"/>
      <c r="W3549" s="5"/>
      <c r="AE3549" s="7"/>
      <c r="AM3549" s="8"/>
      <c r="AT3549" s="9"/>
      <c r="GY3549" s="12"/>
    </row>
    <row r="3550" spans="9:207" s="1" customFormat="1">
      <c r="I3550" s="3"/>
      <c r="P3550" s="60"/>
      <c r="Q3550" s="60"/>
      <c r="R3550" s="60"/>
      <c r="T3550" s="3"/>
      <c r="U3550" s="5"/>
      <c r="V3550" s="3"/>
      <c r="W3550" s="5"/>
      <c r="AE3550" s="7"/>
      <c r="AM3550" s="8"/>
      <c r="AT3550" s="9"/>
      <c r="GY3550" s="12"/>
    </row>
    <row r="3551" spans="9:207" s="1" customFormat="1">
      <c r="I3551" s="3"/>
      <c r="P3551" s="60"/>
      <c r="Q3551" s="60"/>
      <c r="R3551" s="60"/>
      <c r="T3551" s="3"/>
      <c r="U3551" s="5"/>
      <c r="V3551" s="3"/>
      <c r="W3551" s="5"/>
      <c r="AE3551" s="7"/>
      <c r="AM3551" s="8"/>
      <c r="AT3551" s="9"/>
      <c r="GY3551" s="12"/>
    </row>
    <row r="3552" spans="9:207" s="1" customFormat="1">
      <c r="I3552" s="3"/>
      <c r="P3552" s="60"/>
      <c r="Q3552" s="60"/>
      <c r="R3552" s="60"/>
      <c r="T3552" s="3"/>
      <c r="U3552" s="5"/>
      <c r="V3552" s="3"/>
      <c r="W3552" s="5"/>
      <c r="AE3552" s="7"/>
      <c r="AM3552" s="8"/>
      <c r="AT3552" s="9"/>
      <c r="GY3552" s="12"/>
    </row>
    <row r="3553" spans="9:207" s="1" customFormat="1">
      <c r="I3553" s="3"/>
      <c r="P3553" s="60"/>
      <c r="Q3553" s="60"/>
      <c r="R3553" s="60"/>
      <c r="T3553" s="3"/>
      <c r="U3553" s="5"/>
      <c r="V3553" s="3"/>
      <c r="W3553" s="5"/>
      <c r="AE3553" s="7"/>
      <c r="AM3553" s="8"/>
      <c r="AT3553" s="9"/>
      <c r="GY3553" s="12"/>
    </row>
    <row r="3554" spans="9:207" s="1" customFormat="1">
      <c r="I3554" s="3"/>
      <c r="P3554" s="60"/>
      <c r="Q3554" s="60"/>
      <c r="R3554" s="60"/>
      <c r="T3554" s="3"/>
      <c r="U3554" s="5"/>
      <c r="V3554" s="3"/>
      <c r="W3554" s="5"/>
      <c r="AE3554" s="7"/>
      <c r="AM3554" s="8"/>
      <c r="AT3554" s="9"/>
      <c r="GY3554" s="12"/>
    </row>
    <row r="3555" spans="9:207" s="1" customFormat="1">
      <c r="I3555" s="3"/>
      <c r="P3555" s="60"/>
      <c r="Q3555" s="60"/>
      <c r="R3555" s="60"/>
      <c r="T3555" s="3"/>
      <c r="U3555" s="5"/>
      <c r="V3555" s="3"/>
      <c r="W3555" s="5"/>
      <c r="AE3555" s="7"/>
      <c r="AM3555" s="8"/>
      <c r="AT3555" s="9"/>
      <c r="GY3555" s="12"/>
    </row>
    <row r="3556" spans="9:207" s="1" customFormat="1">
      <c r="I3556" s="3"/>
      <c r="P3556" s="60"/>
      <c r="Q3556" s="60"/>
      <c r="R3556" s="60"/>
      <c r="T3556" s="3"/>
      <c r="U3556" s="5"/>
      <c r="V3556" s="3"/>
      <c r="W3556" s="5"/>
      <c r="AE3556" s="7"/>
      <c r="AM3556" s="8"/>
      <c r="AT3556" s="9"/>
      <c r="GY3556" s="12"/>
    </row>
    <row r="3557" spans="9:207" s="1" customFormat="1">
      <c r="I3557" s="3"/>
      <c r="P3557" s="60"/>
      <c r="Q3557" s="60"/>
      <c r="R3557" s="60"/>
      <c r="T3557" s="3"/>
      <c r="U3557" s="5"/>
      <c r="V3557" s="3"/>
      <c r="W3557" s="5"/>
      <c r="AE3557" s="7"/>
      <c r="AM3557" s="8"/>
      <c r="AT3557" s="9"/>
      <c r="GY3557" s="12"/>
    </row>
    <row r="3558" spans="9:207" s="1" customFormat="1">
      <c r="I3558" s="3"/>
      <c r="P3558" s="60"/>
      <c r="Q3558" s="60"/>
      <c r="R3558" s="60"/>
      <c r="T3558" s="3"/>
      <c r="U3558" s="5"/>
      <c r="V3558" s="3"/>
      <c r="W3558" s="5"/>
      <c r="AE3558" s="7"/>
      <c r="AM3558" s="8"/>
      <c r="AT3558" s="9"/>
      <c r="GY3558" s="12"/>
    </row>
    <row r="3559" spans="9:207" s="1" customFormat="1">
      <c r="I3559" s="3"/>
      <c r="P3559" s="60"/>
      <c r="Q3559" s="60"/>
      <c r="R3559" s="60"/>
      <c r="T3559" s="3"/>
      <c r="U3559" s="5"/>
      <c r="V3559" s="3"/>
      <c r="W3559" s="5"/>
      <c r="AE3559" s="7"/>
      <c r="AM3559" s="8"/>
      <c r="AT3559" s="9"/>
      <c r="GY3559" s="12"/>
    </row>
    <row r="3560" spans="9:207" s="1" customFormat="1">
      <c r="I3560" s="3"/>
      <c r="P3560" s="60"/>
      <c r="Q3560" s="60"/>
      <c r="R3560" s="60"/>
      <c r="T3560" s="3"/>
      <c r="U3560" s="5"/>
      <c r="V3560" s="3"/>
      <c r="W3560" s="5"/>
      <c r="AE3560" s="7"/>
      <c r="AM3560" s="8"/>
      <c r="AT3560" s="9"/>
      <c r="GY3560" s="12"/>
    </row>
    <row r="3561" spans="9:207" s="1" customFormat="1">
      <c r="I3561" s="3"/>
      <c r="P3561" s="60"/>
      <c r="Q3561" s="60"/>
      <c r="R3561" s="60"/>
      <c r="T3561" s="3"/>
      <c r="U3561" s="5"/>
      <c r="V3561" s="3"/>
      <c r="W3561" s="5"/>
      <c r="AE3561" s="7"/>
      <c r="AM3561" s="8"/>
      <c r="AT3561" s="9"/>
      <c r="GY3561" s="12"/>
    </row>
    <row r="3562" spans="9:207" s="1" customFormat="1">
      <c r="I3562" s="3"/>
      <c r="P3562" s="60"/>
      <c r="Q3562" s="60"/>
      <c r="R3562" s="60"/>
      <c r="T3562" s="3"/>
      <c r="U3562" s="5"/>
      <c r="V3562" s="3"/>
      <c r="W3562" s="5"/>
      <c r="AE3562" s="7"/>
      <c r="AM3562" s="8"/>
      <c r="AT3562" s="9"/>
      <c r="GY3562" s="12"/>
    </row>
    <row r="3563" spans="9:207" s="1" customFormat="1">
      <c r="I3563" s="3"/>
      <c r="P3563" s="60"/>
      <c r="Q3563" s="60"/>
      <c r="R3563" s="60"/>
      <c r="T3563" s="3"/>
      <c r="U3563" s="5"/>
      <c r="V3563" s="3"/>
      <c r="W3563" s="5"/>
      <c r="AE3563" s="7"/>
      <c r="AM3563" s="8"/>
      <c r="AT3563" s="9"/>
      <c r="GY3563" s="12"/>
    </row>
    <row r="3564" spans="9:207" s="1" customFormat="1">
      <c r="I3564" s="3"/>
      <c r="P3564" s="60"/>
      <c r="Q3564" s="60"/>
      <c r="R3564" s="60"/>
      <c r="T3564" s="3"/>
      <c r="U3564" s="5"/>
      <c r="V3564" s="3"/>
      <c r="W3564" s="5"/>
      <c r="AE3564" s="7"/>
      <c r="AM3564" s="8"/>
      <c r="AT3564" s="9"/>
      <c r="GY3564" s="12"/>
    </row>
    <row r="3565" spans="9:207" s="1" customFormat="1">
      <c r="I3565" s="3"/>
      <c r="P3565" s="60"/>
      <c r="Q3565" s="60"/>
      <c r="R3565" s="60"/>
      <c r="T3565" s="3"/>
      <c r="U3565" s="5"/>
      <c r="V3565" s="3"/>
      <c r="W3565" s="5"/>
      <c r="AE3565" s="7"/>
      <c r="AM3565" s="8"/>
      <c r="AT3565" s="9"/>
      <c r="GY3565" s="12"/>
    </row>
    <row r="3566" spans="9:207" s="1" customFormat="1">
      <c r="I3566" s="3"/>
      <c r="P3566" s="60"/>
      <c r="Q3566" s="60"/>
      <c r="R3566" s="60"/>
      <c r="T3566" s="3"/>
      <c r="U3566" s="5"/>
      <c r="V3566" s="3"/>
      <c r="W3566" s="5"/>
      <c r="AE3566" s="7"/>
      <c r="AM3566" s="8"/>
      <c r="AT3566" s="9"/>
      <c r="GY3566" s="12"/>
    </row>
    <row r="3567" spans="9:207" s="1" customFormat="1">
      <c r="I3567" s="3"/>
      <c r="P3567" s="60"/>
      <c r="Q3567" s="60"/>
      <c r="R3567" s="60"/>
      <c r="T3567" s="3"/>
      <c r="U3567" s="5"/>
      <c r="V3567" s="3"/>
      <c r="W3567" s="5"/>
      <c r="AE3567" s="7"/>
      <c r="AM3567" s="8"/>
      <c r="AT3567" s="9"/>
      <c r="GY3567" s="12"/>
    </row>
    <row r="3568" spans="9:207" s="1" customFormat="1">
      <c r="I3568" s="3"/>
      <c r="P3568" s="60"/>
      <c r="Q3568" s="60"/>
      <c r="R3568" s="60"/>
      <c r="T3568" s="3"/>
      <c r="U3568" s="5"/>
      <c r="V3568" s="3"/>
      <c r="W3568" s="5"/>
      <c r="AE3568" s="7"/>
      <c r="AM3568" s="8"/>
      <c r="AT3568" s="9"/>
      <c r="GY3568" s="12"/>
    </row>
    <row r="3569" spans="9:207" s="1" customFormat="1">
      <c r="I3569" s="3"/>
      <c r="P3569" s="60"/>
      <c r="Q3569" s="60"/>
      <c r="R3569" s="60"/>
      <c r="T3569" s="3"/>
      <c r="U3569" s="5"/>
      <c r="V3569" s="3"/>
      <c r="W3569" s="5"/>
      <c r="AE3569" s="7"/>
      <c r="AM3569" s="8"/>
      <c r="AT3569" s="9"/>
      <c r="GY3569" s="12"/>
    </row>
    <row r="3570" spans="9:207" s="1" customFormat="1">
      <c r="I3570" s="3"/>
      <c r="P3570" s="60"/>
      <c r="Q3570" s="60"/>
      <c r="R3570" s="60"/>
      <c r="T3570" s="3"/>
      <c r="U3570" s="5"/>
      <c r="V3570" s="3"/>
      <c r="W3570" s="5"/>
      <c r="AE3570" s="7"/>
      <c r="AM3570" s="8"/>
      <c r="AT3570" s="9"/>
      <c r="GY3570" s="12"/>
    </row>
    <row r="3571" spans="9:207" s="1" customFormat="1">
      <c r="I3571" s="3"/>
      <c r="P3571" s="60"/>
      <c r="Q3571" s="60"/>
      <c r="R3571" s="60"/>
      <c r="T3571" s="3"/>
      <c r="U3571" s="5"/>
      <c r="V3571" s="3"/>
      <c r="W3571" s="5"/>
      <c r="AE3571" s="7"/>
      <c r="AM3571" s="8"/>
      <c r="AT3571" s="9"/>
      <c r="GY3571" s="12"/>
    </row>
    <row r="3572" spans="9:207" s="1" customFormat="1">
      <c r="I3572" s="3"/>
      <c r="P3572" s="60"/>
      <c r="Q3572" s="60"/>
      <c r="R3572" s="60"/>
      <c r="T3572" s="3"/>
      <c r="U3572" s="5"/>
      <c r="V3572" s="3"/>
      <c r="W3572" s="5"/>
      <c r="AE3572" s="7"/>
      <c r="AM3572" s="8"/>
      <c r="AT3572" s="9"/>
      <c r="GY3572" s="12"/>
    </row>
    <row r="3573" spans="9:207" s="1" customFormat="1">
      <c r="I3573" s="3"/>
      <c r="P3573" s="60"/>
      <c r="Q3573" s="60"/>
      <c r="R3573" s="60"/>
      <c r="T3573" s="3"/>
      <c r="U3573" s="5"/>
      <c r="V3573" s="3"/>
      <c r="W3573" s="5"/>
      <c r="AE3573" s="7"/>
      <c r="AM3573" s="8"/>
      <c r="AT3573" s="9"/>
      <c r="GY3573" s="12"/>
    </row>
    <row r="3574" spans="9:207" s="1" customFormat="1">
      <c r="I3574" s="3"/>
      <c r="P3574" s="60"/>
      <c r="Q3574" s="60"/>
      <c r="R3574" s="60"/>
      <c r="T3574" s="3"/>
      <c r="U3574" s="5"/>
      <c r="V3574" s="3"/>
      <c r="W3574" s="5"/>
      <c r="AE3574" s="7"/>
      <c r="AM3574" s="8"/>
      <c r="AT3574" s="9"/>
      <c r="GY3574" s="12"/>
    </row>
    <row r="3575" spans="9:207" s="1" customFormat="1">
      <c r="I3575" s="3"/>
      <c r="P3575" s="60"/>
      <c r="Q3575" s="60"/>
      <c r="R3575" s="60"/>
      <c r="T3575" s="3"/>
      <c r="U3575" s="5"/>
      <c r="V3575" s="3"/>
      <c r="W3575" s="5"/>
      <c r="AE3575" s="7"/>
      <c r="AM3575" s="8"/>
      <c r="AT3575" s="9"/>
      <c r="GY3575" s="12"/>
    </row>
    <row r="3576" spans="9:207" s="1" customFormat="1">
      <c r="I3576" s="3"/>
      <c r="P3576" s="60"/>
      <c r="Q3576" s="60"/>
      <c r="R3576" s="60"/>
      <c r="T3576" s="3"/>
      <c r="U3576" s="5"/>
      <c r="V3576" s="3"/>
      <c r="W3576" s="5"/>
      <c r="AE3576" s="7"/>
      <c r="AM3576" s="8"/>
      <c r="AT3576" s="9"/>
      <c r="GY3576" s="12"/>
    </row>
    <row r="3577" spans="9:207" s="1" customFormat="1">
      <c r="I3577" s="3"/>
      <c r="P3577" s="60"/>
      <c r="Q3577" s="60"/>
      <c r="R3577" s="60"/>
      <c r="T3577" s="3"/>
      <c r="U3577" s="5"/>
      <c r="V3577" s="3"/>
      <c r="W3577" s="5"/>
      <c r="AE3577" s="7"/>
      <c r="AM3577" s="8"/>
      <c r="AT3577" s="9"/>
      <c r="GY3577" s="12"/>
    </row>
    <row r="3578" spans="9:207" s="1" customFormat="1">
      <c r="I3578" s="3"/>
      <c r="P3578" s="60"/>
      <c r="Q3578" s="60"/>
      <c r="R3578" s="60"/>
      <c r="T3578" s="3"/>
      <c r="U3578" s="5"/>
      <c r="V3578" s="3"/>
      <c r="W3578" s="5"/>
      <c r="AE3578" s="7"/>
      <c r="AM3578" s="8"/>
      <c r="AT3578" s="9"/>
      <c r="GY3578" s="12"/>
    </row>
    <row r="3579" spans="9:207" s="1" customFormat="1">
      <c r="I3579" s="3"/>
      <c r="P3579" s="60"/>
      <c r="Q3579" s="60"/>
      <c r="R3579" s="60"/>
      <c r="T3579" s="3"/>
      <c r="U3579" s="5"/>
      <c r="V3579" s="3"/>
      <c r="W3579" s="5"/>
      <c r="AE3579" s="7"/>
      <c r="AM3579" s="8"/>
      <c r="AT3579" s="9"/>
      <c r="GY3579" s="12"/>
    </row>
    <row r="3580" spans="9:207" s="1" customFormat="1">
      <c r="I3580" s="3"/>
      <c r="P3580" s="60"/>
      <c r="Q3580" s="60"/>
      <c r="R3580" s="60"/>
      <c r="T3580" s="3"/>
      <c r="U3580" s="5"/>
      <c r="V3580" s="3"/>
      <c r="W3580" s="5"/>
      <c r="AE3580" s="7"/>
      <c r="AM3580" s="8"/>
      <c r="AT3580" s="9"/>
      <c r="GY3580" s="12"/>
    </row>
    <row r="3581" spans="9:207" s="1" customFormat="1">
      <c r="I3581" s="3"/>
      <c r="P3581" s="60"/>
      <c r="Q3581" s="60"/>
      <c r="R3581" s="60"/>
      <c r="T3581" s="3"/>
      <c r="U3581" s="5"/>
      <c r="V3581" s="3"/>
      <c r="W3581" s="5"/>
      <c r="AE3581" s="7"/>
      <c r="AM3581" s="8"/>
      <c r="AT3581" s="9"/>
      <c r="GY3581" s="12"/>
    </row>
    <row r="3582" spans="9:207" s="1" customFormat="1">
      <c r="I3582" s="3"/>
      <c r="P3582" s="60"/>
      <c r="Q3582" s="60"/>
      <c r="R3582" s="60"/>
      <c r="T3582" s="3"/>
      <c r="U3582" s="5"/>
      <c r="V3582" s="3"/>
      <c r="W3582" s="5"/>
      <c r="AE3582" s="7"/>
      <c r="AM3582" s="8"/>
      <c r="AT3582" s="9"/>
      <c r="GY3582" s="12"/>
    </row>
    <row r="3583" spans="9:207" s="1" customFormat="1">
      <c r="I3583" s="3"/>
      <c r="P3583" s="60"/>
      <c r="Q3583" s="60"/>
      <c r="R3583" s="60"/>
      <c r="T3583" s="3"/>
      <c r="U3583" s="5"/>
      <c r="V3583" s="3"/>
      <c r="W3583" s="5"/>
      <c r="AE3583" s="7"/>
      <c r="AM3583" s="8"/>
      <c r="AT3583" s="9"/>
      <c r="GY3583" s="12"/>
    </row>
    <row r="3584" spans="9:207" s="1" customFormat="1">
      <c r="I3584" s="3"/>
      <c r="P3584" s="60"/>
      <c r="Q3584" s="60"/>
      <c r="R3584" s="60"/>
      <c r="T3584" s="3"/>
      <c r="U3584" s="5"/>
      <c r="V3584" s="3"/>
      <c r="W3584" s="5"/>
      <c r="AE3584" s="7"/>
      <c r="AM3584" s="8"/>
      <c r="AT3584" s="9"/>
      <c r="GY3584" s="12"/>
    </row>
    <row r="3585" spans="9:207" s="1" customFormat="1">
      <c r="I3585" s="3"/>
      <c r="P3585" s="60"/>
      <c r="Q3585" s="60"/>
      <c r="R3585" s="60"/>
      <c r="T3585" s="3"/>
      <c r="U3585" s="5"/>
      <c r="V3585" s="3"/>
      <c r="W3585" s="5"/>
      <c r="AE3585" s="7"/>
      <c r="AM3585" s="8"/>
      <c r="AT3585" s="9"/>
      <c r="GY3585" s="12"/>
    </row>
    <row r="3586" spans="9:207" s="1" customFormat="1">
      <c r="I3586" s="3"/>
      <c r="P3586" s="60"/>
      <c r="Q3586" s="60"/>
      <c r="R3586" s="60"/>
      <c r="T3586" s="3"/>
      <c r="U3586" s="5"/>
      <c r="V3586" s="3"/>
      <c r="W3586" s="5"/>
      <c r="AE3586" s="7"/>
      <c r="AM3586" s="8"/>
      <c r="AT3586" s="9"/>
      <c r="GY3586" s="12"/>
    </row>
    <row r="3587" spans="9:207" s="1" customFormat="1">
      <c r="I3587" s="3"/>
      <c r="P3587" s="60"/>
      <c r="Q3587" s="60"/>
      <c r="R3587" s="60"/>
      <c r="T3587" s="3"/>
      <c r="U3587" s="5"/>
      <c r="V3587" s="3"/>
      <c r="W3587" s="5"/>
      <c r="AE3587" s="7"/>
      <c r="AM3587" s="8"/>
      <c r="AT3587" s="9"/>
      <c r="GY3587" s="12"/>
    </row>
    <row r="3588" spans="9:207" s="1" customFormat="1">
      <c r="I3588" s="3"/>
      <c r="P3588" s="60"/>
      <c r="Q3588" s="60"/>
      <c r="R3588" s="60"/>
      <c r="T3588" s="3"/>
      <c r="U3588" s="5"/>
      <c r="V3588" s="3"/>
      <c r="W3588" s="5"/>
      <c r="AE3588" s="7"/>
      <c r="AM3588" s="8"/>
      <c r="AT3588" s="9"/>
      <c r="GY3588" s="12"/>
    </row>
    <row r="3589" spans="9:207" s="1" customFormat="1">
      <c r="I3589" s="3"/>
      <c r="P3589" s="60"/>
      <c r="Q3589" s="60"/>
      <c r="R3589" s="60"/>
      <c r="T3589" s="3"/>
      <c r="U3589" s="5"/>
      <c r="V3589" s="3"/>
      <c r="W3589" s="5"/>
      <c r="AE3589" s="7"/>
      <c r="AM3589" s="8"/>
      <c r="AT3589" s="9"/>
      <c r="GY3589" s="12"/>
    </row>
    <row r="3590" spans="9:207" s="1" customFormat="1">
      <c r="I3590" s="3"/>
      <c r="P3590" s="60"/>
      <c r="Q3590" s="60"/>
      <c r="R3590" s="60"/>
      <c r="T3590" s="3"/>
      <c r="U3590" s="5"/>
      <c r="V3590" s="3"/>
      <c r="W3590" s="5"/>
      <c r="AE3590" s="7"/>
      <c r="AM3590" s="8"/>
      <c r="AT3590" s="9"/>
      <c r="GY3590" s="12"/>
    </row>
    <row r="3591" spans="9:207" s="1" customFormat="1">
      <c r="I3591" s="3"/>
      <c r="P3591" s="60"/>
      <c r="Q3591" s="60"/>
      <c r="R3591" s="60"/>
      <c r="T3591" s="3"/>
      <c r="U3591" s="5"/>
      <c r="V3591" s="3"/>
      <c r="W3591" s="5"/>
      <c r="AE3591" s="7"/>
      <c r="AM3591" s="8"/>
      <c r="AT3591" s="9"/>
      <c r="GY3591" s="12"/>
    </row>
    <row r="3592" spans="9:207" s="1" customFormat="1">
      <c r="I3592" s="3"/>
      <c r="P3592" s="60"/>
      <c r="Q3592" s="60"/>
      <c r="R3592" s="60"/>
      <c r="T3592" s="3"/>
      <c r="U3592" s="5"/>
      <c r="V3592" s="3"/>
      <c r="W3592" s="5"/>
      <c r="AE3592" s="7"/>
      <c r="AM3592" s="8"/>
      <c r="AT3592" s="9"/>
      <c r="GY3592" s="12"/>
    </row>
    <row r="3593" spans="9:207" s="1" customFormat="1">
      <c r="I3593" s="3"/>
      <c r="P3593" s="60"/>
      <c r="Q3593" s="60"/>
      <c r="R3593" s="60"/>
      <c r="T3593" s="3"/>
      <c r="U3593" s="5"/>
      <c r="V3593" s="3"/>
      <c r="W3593" s="5"/>
      <c r="AE3593" s="7"/>
      <c r="AM3593" s="8"/>
      <c r="AT3593" s="9"/>
      <c r="GY3593" s="12"/>
    </row>
    <row r="3594" spans="9:207" s="1" customFormat="1">
      <c r="I3594" s="3"/>
      <c r="P3594" s="60"/>
      <c r="Q3594" s="60"/>
      <c r="R3594" s="60"/>
      <c r="T3594" s="3"/>
      <c r="U3594" s="5"/>
      <c r="V3594" s="3"/>
      <c r="W3594" s="5"/>
      <c r="AE3594" s="7"/>
      <c r="AM3594" s="8"/>
      <c r="AT3594" s="9"/>
      <c r="GY3594" s="12"/>
    </row>
    <row r="3595" spans="9:207" s="1" customFormat="1">
      <c r="I3595" s="3"/>
      <c r="P3595" s="60"/>
      <c r="Q3595" s="60"/>
      <c r="R3595" s="60"/>
      <c r="T3595" s="3"/>
      <c r="U3595" s="5"/>
      <c r="V3595" s="3"/>
      <c r="W3595" s="5"/>
      <c r="AE3595" s="7"/>
      <c r="AM3595" s="8"/>
      <c r="AT3595" s="9"/>
      <c r="GY3595" s="12"/>
    </row>
    <row r="3596" spans="9:207" s="1" customFormat="1">
      <c r="I3596" s="3"/>
      <c r="P3596" s="60"/>
      <c r="Q3596" s="60"/>
      <c r="R3596" s="60"/>
      <c r="T3596" s="3"/>
      <c r="U3596" s="5"/>
      <c r="V3596" s="3"/>
      <c r="W3596" s="5"/>
      <c r="AE3596" s="7"/>
      <c r="AM3596" s="8"/>
      <c r="AT3596" s="9"/>
      <c r="GY3596" s="12"/>
    </row>
    <row r="3597" spans="9:207" s="1" customFormat="1">
      <c r="I3597" s="3"/>
      <c r="P3597" s="60"/>
      <c r="Q3597" s="60"/>
      <c r="R3597" s="60"/>
      <c r="T3597" s="3"/>
      <c r="U3597" s="5"/>
      <c r="V3597" s="3"/>
      <c r="W3597" s="5"/>
      <c r="AE3597" s="7"/>
      <c r="AM3597" s="8"/>
      <c r="AT3597" s="9"/>
      <c r="GY3597" s="12"/>
    </row>
    <row r="3598" spans="9:207" s="1" customFormat="1">
      <c r="I3598" s="3"/>
      <c r="P3598" s="60"/>
      <c r="Q3598" s="60"/>
      <c r="R3598" s="60"/>
      <c r="T3598" s="3"/>
      <c r="U3598" s="5"/>
      <c r="V3598" s="3"/>
      <c r="W3598" s="5"/>
      <c r="AE3598" s="7"/>
      <c r="AM3598" s="8"/>
      <c r="AT3598" s="9"/>
      <c r="GY3598" s="12"/>
    </row>
    <row r="3599" spans="9:207" s="1" customFormat="1">
      <c r="I3599" s="3"/>
      <c r="P3599" s="60"/>
      <c r="Q3599" s="60"/>
      <c r="R3599" s="60"/>
      <c r="T3599" s="3"/>
      <c r="U3599" s="5"/>
      <c r="V3599" s="3"/>
      <c r="W3599" s="5"/>
      <c r="AE3599" s="7"/>
      <c r="AM3599" s="8"/>
      <c r="AT3599" s="9"/>
      <c r="GY3599" s="12"/>
    </row>
    <row r="3600" spans="9:207" s="1" customFormat="1">
      <c r="I3600" s="3"/>
      <c r="P3600" s="60"/>
      <c r="Q3600" s="60"/>
      <c r="R3600" s="60"/>
      <c r="T3600" s="3"/>
      <c r="U3600" s="5"/>
      <c r="V3600" s="3"/>
      <c r="W3600" s="5"/>
      <c r="AE3600" s="7"/>
      <c r="AM3600" s="8"/>
      <c r="AT3600" s="9"/>
      <c r="GY3600" s="12"/>
    </row>
    <row r="3601" spans="9:207" s="1" customFormat="1">
      <c r="I3601" s="3"/>
      <c r="P3601" s="60"/>
      <c r="Q3601" s="60"/>
      <c r="R3601" s="60"/>
      <c r="T3601" s="3"/>
      <c r="U3601" s="5"/>
      <c r="V3601" s="3"/>
      <c r="W3601" s="5"/>
      <c r="AE3601" s="7"/>
      <c r="AM3601" s="8"/>
      <c r="AT3601" s="9"/>
      <c r="GY3601" s="12"/>
    </row>
    <row r="3602" spans="9:207" s="1" customFormat="1">
      <c r="I3602" s="3"/>
      <c r="P3602" s="60"/>
      <c r="Q3602" s="60"/>
      <c r="R3602" s="60"/>
      <c r="T3602" s="3"/>
      <c r="U3602" s="5"/>
      <c r="V3602" s="3"/>
      <c r="W3602" s="5"/>
      <c r="AE3602" s="7"/>
      <c r="AM3602" s="8"/>
      <c r="AT3602" s="9"/>
      <c r="GY3602" s="12"/>
    </row>
    <row r="3603" spans="9:207" s="1" customFormat="1">
      <c r="I3603" s="3"/>
      <c r="P3603" s="60"/>
      <c r="Q3603" s="60"/>
      <c r="R3603" s="60"/>
      <c r="T3603" s="3"/>
      <c r="U3603" s="5"/>
      <c r="V3603" s="3"/>
      <c r="W3603" s="5"/>
      <c r="AE3603" s="7"/>
      <c r="AM3603" s="8"/>
      <c r="AT3603" s="9"/>
      <c r="GY3603" s="12"/>
    </row>
    <row r="3604" spans="9:207" s="1" customFormat="1">
      <c r="I3604" s="3"/>
      <c r="P3604" s="60"/>
      <c r="Q3604" s="60"/>
      <c r="R3604" s="60"/>
      <c r="T3604" s="3"/>
      <c r="U3604" s="5"/>
      <c r="V3604" s="3"/>
      <c r="W3604" s="5"/>
      <c r="AE3604" s="7"/>
      <c r="AM3604" s="8"/>
      <c r="AT3604" s="9"/>
      <c r="GY3604" s="12"/>
    </row>
    <row r="3605" spans="9:207" s="1" customFormat="1">
      <c r="I3605" s="3"/>
      <c r="P3605" s="60"/>
      <c r="Q3605" s="60"/>
      <c r="R3605" s="60"/>
      <c r="T3605" s="3"/>
      <c r="U3605" s="5"/>
      <c r="V3605" s="3"/>
      <c r="W3605" s="5"/>
      <c r="AE3605" s="7"/>
      <c r="AM3605" s="8"/>
      <c r="AT3605" s="9"/>
      <c r="GY3605" s="12"/>
    </row>
    <row r="3606" spans="9:207" s="1" customFormat="1">
      <c r="I3606" s="3"/>
      <c r="P3606" s="60"/>
      <c r="Q3606" s="60"/>
      <c r="R3606" s="60"/>
      <c r="T3606" s="3"/>
      <c r="U3606" s="5"/>
      <c r="V3606" s="3"/>
      <c r="W3606" s="5"/>
      <c r="AE3606" s="7"/>
      <c r="AM3606" s="8"/>
      <c r="AT3606" s="9"/>
      <c r="GY3606" s="12"/>
    </row>
    <row r="3607" spans="9:207" s="1" customFormat="1">
      <c r="I3607" s="3"/>
      <c r="P3607" s="60"/>
      <c r="Q3607" s="60"/>
      <c r="R3607" s="60"/>
      <c r="T3607" s="3"/>
      <c r="U3607" s="5"/>
      <c r="V3607" s="3"/>
      <c r="W3607" s="5"/>
      <c r="AE3607" s="7"/>
      <c r="AM3607" s="8"/>
      <c r="AT3607" s="9"/>
      <c r="GY3607" s="12"/>
    </row>
    <row r="3608" spans="9:207" s="1" customFormat="1">
      <c r="I3608" s="3"/>
      <c r="P3608" s="60"/>
      <c r="Q3608" s="60"/>
      <c r="R3608" s="60"/>
      <c r="T3608" s="3"/>
      <c r="U3608" s="5"/>
      <c r="V3608" s="3"/>
      <c r="W3608" s="5"/>
      <c r="AE3608" s="7"/>
      <c r="AM3608" s="8"/>
      <c r="AT3608" s="9"/>
      <c r="GY3608" s="12"/>
    </row>
    <row r="3609" spans="9:207" s="1" customFormat="1">
      <c r="I3609" s="3"/>
      <c r="P3609" s="60"/>
      <c r="Q3609" s="60"/>
      <c r="R3609" s="60"/>
      <c r="T3609" s="3"/>
      <c r="U3609" s="5"/>
      <c r="V3609" s="3"/>
      <c r="W3609" s="5"/>
      <c r="AE3609" s="7"/>
      <c r="AM3609" s="8"/>
      <c r="AT3609" s="9"/>
      <c r="GY3609" s="12"/>
    </row>
    <row r="3610" spans="9:207" s="1" customFormat="1">
      <c r="I3610" s="3"/>
      <c r="P3610" s="60"/>
      <c r="Q3610" s="60"/>
      <c r="R3610" s="60"/>
      <c r="T3610" s="3"/>
      <c r="U3610" s="5"/>
      <c r="V3610" s="3"/>
      <c r="W3610" s="5"/>
      <c r="AE3610" s="7"/>
      <c r="AM3610" s="8"/>
      <c r="AT3610" s="9"/>
      <c r="GY3610" s="12"/>
    </row>
    <row r="3611" spans="9:207" s="1" customFormat="1">
      <c r="I3611" s="3"/>
      <c r="P3611" s="60"/>
      <c r="Q3611" s="60"/>
      <c r="R3611" s="60"/>
      <c r="T3611" s="3"/>
      <c r="U3611" s="5"/>
      <c r="V3611" s="3"/>
      <c r="W3611" s="5"/>
      <c r="AE3611" s="7"/>
      <c r="AM3611" s="8"/>
      <c r="AT3611" s="9"/>
      <c r="GY3611" s="12"/>
    </row>
    <row r="3612" spans="9:207" s="1" customFormat="1">
      <c r="I3612" s="3"/>
      <c r="P3612" s="60"/>
      <c r="Q3612" s="60"/>
      <c r="R3612" s="60"/>
      <c r="T3612" s="3"/>
      <c r="U3612" s="5"/>
      <c r="V3612" s="3"/>
      <c r="W3612" s="5"/>
      <c r="AE3612" s="7"/>
      <c r="AM3612" s="8"/>
      <c r="AT3612" s="9"/>
      <c r="GY3612" s="12"/>
    </row>
    <row r="3613" spans="9:207" s="1" customFormat="1">
      <c r="I3613" s="3"/>
      <c r="P3613" s="60"/>
      <c r="Q3613" s="60"/>
      <c r="R3613" s="60"/>
      <c r="T3613" s="3"/>
      <c r="U3613" s="5"/>
      <c r="V3613" s="3"/>
      <c r="W3613" s="5"/>
      <c r="AE3613" s="7"/>
      <c r="AM3613" s="8"/>
      <c r="AT3613" s="9"/>
      <c r="GY3613" s="12"/>
    </row>
    <row r="3614" spans="9:207" s="1" customFormat="1">
      <c r="I3614" s="3"/>
      <c r="P3614" s="60"/>
      <c r="Q3614" s="60"/>
      <c r="R3614" s="60"/>
      <c r="T3614" s="3"/>
      <c r="U3614" s="5"/>
      <c r="V3614" s="3"/>
      <c r="W3614" s="5"/>
      <c r="AE3614" s="7"/>
      <c r="AM3614" s="8"/>
      <c r="AT3614" s="9"/>
      <c r="GY3614" s="12"/>
    </row>
    <row r="3615" spans="9:207" s="1" customFormat="1">
      <c r="I3615" s="3"/>
      <c r="P3615" s="60"/>
      <c r="Q3615" s="60"/>
      <c r="R3615" s="60"/>
      <c r="T3615" s="3"/>
      <c r="U3615" s="5"/>
      <c r="V3615" s="3"/>
      <c r="W3615" s="5"/>
      <c r="AE3615" s="7"/>
      <c r="AM3615" s="8"/>
      <c r="AT3615" s="9"/>
      <c r="GY3615" s="12"/>
    </row>
    <row r="3616" spans="9:207" s="1" customFormat="1">
      <c r="I3616" s="3"/>
      <c r="P3616" s="60"/>
      <c r="Q3616" s="60"/>
      <c r="R3616" s="60"/>
      <c r="T3616" s="3"/>
      <c r="U3616" s="5"/>
      <c r="V3616" s="3"/>
      <c r="W3616" s="5"/>
      <c r="AE3616" s="7"/>
      <c r="AM3616" s="8"/>
      <c r="AT3616" s="9"/>
      <c r="GY3616" s="12"/>
    </row>
    <row r="3617" spans="9:207" s="1" customFormat="1">
      <c r="I3617" s="3"/>
      <c r="P3617" s="60"/>
      <c r="Q3617" s="60"/>
      <c r="R3617" s="60"/>
      <c r="T3617" s="3"/>
      <c r="U3617" s="5"/>
      <c r="V3617" s="3"/>
      <c r="W3617" s="5"/>
      <c r="AE3617" s="7"/>
      <c r="AM3617" s="8"/>
      <c r="AT3617" s="9"/>
      <c r="GY3617" s="12"/>
    </row>
    <row r="3618" spans="9:207" s="1" customFormat="1">
      <c r="I3618" s="3"/>
      <c r="P3618" s="60"/>
      <c r="Q3618" s="60"/>
      <c r="R3618" s="60"/>
      <c r="T3618" s="3"/>
      <c r="U3618" s="5"/>
      <c r="V3618" s="3"/>
      <c r="W3618" s="5"/>
      <c r="AE3618" s="7"/>
      <c r="AM3618" s="8"/>
      <c r="AT3618" s="9"/>
      <c r="GY3618" s="12"/>
    </row>
    <row r="3619" spans="9:207" s="1" customFormat="1">
      <c r="I3619" s="3"/>
      <c r="P3619" s="60"/>
      <c r="Q3619" s="60"/>
      <c r="R3619" s="60"/>
      <c r="T3619" s="3"/>
      <c r="U3619" s="5"/>
      <c r="V3619" s="3"/>
      <c r="W3619" s="5"/>
      <c r="AE3619" s="7"/>
      <c r="AM3619" s="8"/>
      <c r="AT3619" s="9"/>
      <c r="GY3619" s="12"/>
    </row>
    <row r="3620" spans="9:207" s="1" customFormat="1">
      <c r="I3620" s="3"/>
      <c r="P3620" s="60"/>
      <c r="Q3620" s="60"/>
      <c r="R3620" s="60"/>
      <c r="T3620" s="3"/>
      <c r="U3620" s="5"/>
      <c r="V3620" s="3"/>
      <c r="W3620" s="5"/>
      <c r="AE3620" s="7"/>
      <c r="AM3620" s="8"/>
      <c r="AT3620" s="9"/>
      <c r="GY3620" s="12"/>
    </row>
    <row r="3621" spans="9:207" s="1" customFormat="1">
      <c r="I3621" s="3"/>
      <c r="P3621" s="60"/>
      <c r="Q3621" s="60"/>
      <c r="R3621" s="60"/>
      <c r="T3621" s="3"/>
      <c r="U3621" s="5"/>
      <c r="V3621" s="3"/>
      <c r="W3621" s="5"/>
      <c r="AE3621" s="7"/>
      <c r="AM3621" s="8"/>
      <c r="AT3621" s="9"/>
      <c r="GY3621" s="12"/>
    </row>
    <row r="3622" spans="9:207" s="1" customFormat="1">
      <c r="I3622" s="3"/>
      <c r="P3622" s="60"/>
      <c r="Q3622" s="60"/>
      <c r="R3622" s="60"/>
      <c r="T3622" s="3"/>
      <c r="U3622" s="5"/>
      <c r="V3622" s="3"/>
      <c r="W3622" s="5"/>
      <c r="AE3622" s="7"/>
      <c r="AM3622" s="8"/>
      <c r="AT3622" s="9"/>
      <c r="GY3622" s="12"/>
    </row>
    <row r="3623" spans="9:207" s="1" customFormat="1">
      <c r="I3623" s="3"/>
      <c r="P3623" s="60"/>
      <c r="Q3623" s="60"/>
      <c r="R3623" s="60"/>
      <c r="T3623" s="3"/>
      <c r="U3623" s="5"/>
      <c r="V3623" s="3"/>
      <c r="W3623" s="5"/>
      <c r="AE3623" s="7"/>
      <c r="AM3623" s="8"/>
      <c r="AT3623" s="9"/>
      <c r="GY3623" s="12"/>
    </row>
    <row r="3624" spans="9:207" s="1" customFormat="1">
      <c r="I3624" s="3"/>
      <c r="P3624" s="60"/>
      <c r="Q3624" s="60"/>
      <c r="R3624" s="60"/>
      <c r="T3624" s="3"/>
      <c r="U3624" s="5"/>
      <c r="V3624" s="3"/>
      <c r="W3624" s="5"/>
      <c r="AE3624" s="7"/>
      <c r="AM3624" s="8"/>
      <c r="AT3624" s="9"/>
      <c r="GY3624" s="12"/>
    </row>
    <row r="3625" spans="9:207" s="1" customFormat="1">
      <c r="I3625" s="3"/>
      <c r="P3625" s="60"/>
      <c r="Q3625" s="60"/>
      <c r="R3625" s="60"/>
      <c r="T3625" s="3"/>
      <c r="U3625" s="5"/>
      <c r="V3625" s="3"/>
      <c r="W3625" s="5"/>
      <c r="AE3625" s="7"/>
      <c r="AM3625" s="8"/>
      <c r="AT3625" s="9"/>
      <c r="GY3625" s="12"/>
    </row>
    <row r="3626" spans="9:207" s="1" customFormat="1">
      <c r="I3626" s="3"/>
      <c r="P3626" s="60"/>
      <c r="Q3626" s="60"/>
      <c r="R3626" s="60"/>
      <c r="T3626" s="3"/>
      <c r="U3626" s="5"/>
      <c r="V3626" s="3"/>
      <c r="W3626" s="5"/>
      <c r="AE3626" s="7"/>
      <c r="AM3626" s="8"/>
      <c r="AT3626" s="9"/>
      <c r="GY3626" s="12"/>
    </row>
    <row r="3627" spans="9:207" s="1" customFormat="1">
      <c r="I3627" s="3"/>
      <c r="P3627" s="60"/>
      <c r="Q3627" s="60"/>
      <c r="R3627" s="60"/>
      <c r="T3627" s="3"/>
      <c r="U3627" s="5"/>
      <c r="V3627" s="3"/>
      <c r="W3627" s="5"/>
      <c r="AE3627" s="7"/>
      <c r="AM3627" s="8"/>
      <c r="AT3627" s="9"/>
      <c r="GY3627" s="12"/>
    </row>
    <row r="3628" spans="9:207" s="1" customFormat="1">
      <c r="I3628" s="3"/>
      <c r="P3628" s="60"/>
      <c r="Q3628" s="60"/>
      <c r="R3628" s="60"/>
      <c r="T3628" s="3"/>
      <c r="U3628" s="5"/>
      <c r="V3628" s="3"/>
      <c r="W3628" s="5"/>
      <c r="AE3628" s="7"/>
      <c r="AM3628" s="8"/>
      <c r="AT3628" s="9"/>
      <c r="GY3628" s="12"/>
    </row>
    <row r="3629" spans="9:207" s="1" customFormat="1">
      <c r="I3629" s="3"/>
      <c r="P3629" s="60"/>
      <c r="Q3629" s="60"/>
      <c r="R3629" s="60"/>
      <c r="T3629" s="3"/>
      <c r="U3629" s="5"/>
      <c r="V3629" s="3"/>
      <c r="W3629" s="5"/>
      <c r="AE3629" s="7"/>
      <c r="AM3629" s="8"/>
      <c r="AT3629" s="9"/>
      <c r="GY3629" s="12"/>
    </row>
    <row r="3630" spans="9:207" s="1" customFormat="1">
      <c r="I3630" s="3"/>
      <c r="P3630" s="60"/>
      <c r="Q3630" s="60"/>
      <c r="R3630" s="60"/>
      <c r="T3630" s="3"/>
      <c r="U3630" s="5"/>
      <c r="V3630" s="3"/>
      <c r="W3630" s="5"/>
      <c r="AE3630" s="7"/>
      <c r="AM3630" s="8"/>
      <c r="AT3630" s="9"/>
      <c r="GY3630" s="12"/>
    </row>
    <row r="3631" spans="9:207" s="1" customFormat="1">
      <c r="I3631" s="3"/>
      <c r="P3631" s="60"/>
      <c r="Q3631" s="60"/>
      <c r="R3631" s="60"/>
      <c r="T3631" s="3"/>
      <c r="U3631" s="5"/>
      <c r="V3631" s="3"/>
      <c r="W3631" s="5"/>
      <c r="AE3631" s="7"/>
      <c r="AM3631" s="8"/>
      <c r="AT3631" s="9"/>
      <c r="GY3631" s="12"/>
    </row>
    <row r="3632" spans="9:207" s="1" customFormat="1">
      <c r="I3632" s="3"/>
      <c r="P3632" s="60"/>
      <c r="Q3632" s="60"/>
      <c r="R3632" s="60"/>
      <c r="T3632" s="3"/>
      <c r="U3632" s="5"/>
      <c r="V3632" s="3"/>
      <c r="W3632" s="5"/>
      <c r="AE3632" s="7"/>
      <c r="AM3632" s="8"/>
      <c r="AT3632" s="9"/>
      <c r="GY3632" s="12"/>
    </row>
    <row r="3633" spans="9:207" s="1" customFormat="1">
      <c r="I3633" s="3"/>
      <c r="P3633" s="60"/>
      <c r="Q3633" s="60"/>
      <c r="R3633" s="60"/>
      <c r="T3633" s="3"/>
      <c r="U3633" s="5"/>
      <c r="V3633" s="3"/>
      <c r="W3633" s="5"/>
      <c r="AE3633" s="7"/>
      <c r="AM3633" s="8"/>
      <c r="AT3633" s="9"/>
      <c r="GY3633" s="12"/>
    </row>
    <row r="3634" spans="9:207" s="1" customFormat="1">
      <c r="I3634" s="3"/>
      <c r="P3634" s="60"/>
      <c r="Q3634" s="60"/>
      <c r="R3634" s="60"/>
      <c r="T3634" s="3"/>
      <c r="U3634" s="5"/>
      <c r="V3634" s="3"/>
      <c r="W3634" s="5"/>
      <c r="AE3634" s="7"/>
      <c r="AM3634" s="8"/>
      <c r="AT3634" s="9"/>
      <c r="GY3634" s="12"/>
    </row>
    <row r="3635" spans="9:207" s="1" customFormat="1">
      <c r="I3635" s="3"/>
      <c r="P3635" s="60"/>
      <c r="Q3635" s="60"/>
      <c r="R3635" s="60"/>
      <c r="T3635" s="3"/>
      <c r="U3635" s="5"/>
      <c r="V3635" s="3"/>
      <c r="W3635" s="5"/>
      <c r="AE3635" s="7"/>
      <c r="AM3635" s="8"/>
      <c r="AT3635" s="9"/>
      <c r="GY3635" s="12"/>
    </row>
    <row r="3636" spans="9:207" s="1" customFormat="1">
      <c r="I3636" s="3"/>
      <c r="P3636" s="60"/>
      <c r="Q3636" s="60"/>
      <c r="R3636" s="60"/>
      <c r="T3636" s="3"/>
      <c r="U3636" s="5"/>
      <c r="V3636" s="3"/>
      <c r="W3636" s="5"/>
      <c r="AE3636" s="7"/>
      <c r="AM3636" s="8"/>
      <c r="AT3636" s="9"/>
      <c r="GY3636" s="12"/>
    </row>
    <row r="3637" spans="9:207" s="1" customFormat="1">
      <c r="I3637" s="3"/>
      <c r="P3637" s="60"/>
      <c r="Q3637" s="60"/>
      <c r="R3637" s="60"/>
      <c r="T3637" s="3"/>
      <c r="U3637" s="5"/>
      <c r="V3637" s="3"/>
      <c r="W3637" s="5"/>
      <c r="AE3637" s="7"/>
      <c r="AM3637" s="8"/>
      <c r="AT3637" s="9"/>
      <c r="GY3637" s="12"/>
    </row>
    <row r="3638" spans="9:207" s="1" customFormat="1">
      <c r="I3638" s="3"/>
      <c r="P3638" s="60"/>
      <c r="Q3638" s="60"/>
      <c r="R3638" s="60"/>
      <c r="T3638" s="3"/>
      <c r="U3638" s="5"/>
      <c r="V3638" s="3"/>
      <c r="W3638" s="5"/>
      <c r="AE3638" s="7"/>
      <c r="AM3638" s="8"/>
      <c r="AT3638" s="9"/>
      <c r="GY3638" s="12"/>
    </row>
    <row r="3639" spans="9:207" s="1" customFormat="1">
      <c r="I3639" s="3"/>
      <c r="P3639" s="60"/>
      <c r="Q3639" s="60"/>
      <c r="R3639" s="60"/>
      <c r="T3639" s="3"/>
      <c r="U3639" s="5"/>
      <c r="V3639" s="3"/>
      <c r="W3639" s="5"/>
      <c r="AE3639" s="7"/>
      <c r="AM3639" s="8"/>
      <c r="AT3639" s="9"/>
      <c r="GY3639" s="12"/>
    </row>
    <row r="3640" spans="9:207" s="1" customFormat="1">
      <c r="I3640" s="3"/>
      <c r="P3640" s="60"/>
      <c r="Q3640" s="60"/>
      <c r="R3640" s="60"/>
      <c r="T3640" s="3"/>
      <c r="U3640" s="5"/>
      <c r="V3640" s="3"/>
      <c r="W3640" s="5"/>
      <c r="AE3640" s="7"/>
      <c r="AM3640" s="8"/>
      <c r="AT3640" s="9"/>
      <c r="GY3640" s="12"/>
    </row>
    <row r="3641" spans="9:207" s="1" customFormat="1">
      <c r="I3641" s="3"/>
      <c r="P3641" s="60"/>
      <c r="Q3641" s="60"/>
      <c r="R3641" s="60"/>
      <c r="T3641" s="3"/>
      <c r="U3641" s="5"/>
      <c r="V3641" s="3"/>
      <c r="W3641" s="5"/>
      <c r="AE3641" s="7"/>
      <c r="AM3641" s="8"/>
      <c r="AT3641" s="9"/>
      <c r="GY3641" s="12"/>
    </row>
    <row r="3642" spans="9:207" s="1" customFormat="1">
      <c r="I3642" s="3"/>
      <c r="P3642" s="60"/>
      <c r="Q3642" s="60"/>
      <c r="R3642" s="60"/>
      <c r="T3642" s="3"/>
      <c r="U3642" s="5"/>
      <c r="V3642" s="3"/>
      <c r="W3642" s="5"/>
      <c r="AE3642" s="7"/>
      <c r="AM3642" s="8"/>
      <c r="AT3642" s="9"/>
      <c r="GY3642" s="12"/>
    </row>
    <row r="3643" spans="9:207" s="1" customFormat="1">
      <c r="I3643" s="3"/>
      <c r="P3643" s="60"/>
      <c r="Q3643" s="60"/>
      <c r="R3643" s="60"/>
      <c r="T3643" s="3"/>
      <c r="U3643" s="5"/>
      <c r="V3643" s="3"/>
      <c r="W3643" s="5"/>
      <c r="AE3643" s="7"/>
      <c r="AM3643" s="8"/>
      <c r="AT3643" s="9"/>
      <c r="GY3643" s="12"/>
    </row>
    <row r="3644" spans="9:207" s="1" customFormat="1">
      <c r="I3644" s="3"/>
      <c r="P3644" s="60"/>
      <c r="Q3644" s="60"/>
      <c r="R3644" s="60"/>
      <c r="T3644" s="3"/>
      <c r="U3644" s="5"/>
      <c r="V3644" s="3"/>
      <c r="W3644" s="5"/>
      <c r="AE3644" s="7"/>
      <c r="AM3644" s="8"/>
      <c r="AT3644" s="9"/>
      <c r="GY3644" s="12"/>
    </row>
    <row r="3645" spans="9:207" s="1" customFormat="1">
      <c r="I3645" s="3"/>
      <c r="P3645" s="60"/>
      <c r="Q3645" s="60"/>
      <c r="R3645" s="60"/>
      <c r="T3645" s="3"/>
      <c r="U3645" s="5"/>
      <c r="V3645" s="3"/>
      <c r="W3645" s="5"/>
      <c r="AE3645" s="7"/>
      <c r="AM3645" s="8"/>
      <c r="AT3645" s="9"/>
      <c r="GY3645" s="12"/>
    </row>
    <row r="3646" spans="9:207" s="1" customFormat="1">
      <c r="I3646" s="3"/>
      <c r="P3646" s="60"/>
      <c r="Q3646" s="60"/>
      <c r="R3646" s="60"/>
      <c r="T3646" s="3"/>
      <c r="U3646" s="5"/>
      <c r="V3646" s="3"/>
      <c r="W3646" s="5"/>
      <c r="AE3646" s="7"/>
      <c r="AM3646" s="8"/>
      <c r="AT3646" s="9"/>
      <c r="GY3646" s="12"/>
    </row>
    <row r="3647" spans="9:207" s="1" customFormat="1">
      <c r="I3647" s="3"/>
      <c r="P3647" s="60"/>
      <c r="Q3647" s="60"/>
      <c r="R3647" s="60"/>
      <c r="T3647" s="3"/>
      <c r="U3647" s="5"/>
      <c r="V3647" s="3"/>
      <c r="W3647" s="5"/>
      <c r="AE3647" s="7"/>
      <c r="AM3647" s="8"/>
      <c r="AT3647" s="9"/>
      <c r="GY3647" s="12"/>
    </row>
    <row r="3648" spans="9:207" s="1" customFormat="1">
      <c r="I3648" s="3"/>
      <c r="P3648" s="60"/>
      <c r="Q3648" s="60"/>
      <c r="R3648" s="60"/>
      <c r="T3648" s="3"/>
      <c r="U3648" s="5"/>
      <c r="V3648" s="3"/>
      <c r="W3648" s="5"/>
      <c r="AE3648" s="7"/>
      <c r="AM3648" s="8"/>
      <c r="AT3648" s="9"/>
      <c r="GY3648" s="12"/>
    </row>
    <row r="3649" spans="9:207" s="1" customFormat="1">
      <c r="I3649" s="3"/>
      <c r="P3649" s="60"/>
      <c r="Q3649" s="60"/>
      <c r="R3649" s="60"/>
      <c r="T3649" s="3"/>
      <c r="U3649" s="5"/>
      <c r="V3649" s="3"/>
      <c r="W3649" s="5"/>
      <c r="AE3649" s="7"/>
      <c r="AM3649" s="8"/>
      <c r="AT3649" s="9"/>
      <c r="GY3649" s="12"/>
    </row>
    <row r="3650" spans="9:207" s="1" customFormat="1">
      <c r="I3650" s="3"/>
      <c r="P3650" s="60"/>
      <c r="Q3650" s="60"/>
      <c r="R3650" s="60"/>
      <c r="T3650" s="3"/>
      <c r="U3650" s="5"/>
      <c r="V3650" s="3"/>
      <c r="W3650" s="5"/>
      <c r="AE3650" s="7"/>
      <c r="AM3650" s="8"/>
      <c r="AT3650" s="9"/>
      <c r="GY3650" s="12"/>
    </row>
    <row r="3651" spans="9:207" s="1" customFormat="1">
      <c r="I3651" s="3"/>
      <c r="P3651" s="60"/>
      <c r="Q3651" s="60"/>
      <c r="R3651" s="60"/>
      <c r="T3651" s="3"/>
      <c r="U3651" s="5"/>
      <c r="V3651" s="3"/>
      <c r="W3651" s="5"/>
      <c r="AE3651" s="7"/>
      <c r="AM3651" s="8"/>
      <c r="AT3651" s="9"/>
      <c r="GY3651" s="12"/>
    </row>
    <row r="3652" spans="9:207" s="1" customFormat="1">
      <c r="I3652" s="3"/>
      <c r="P3652" s="60"/>
      <c r="Q3652" s="60"/>
      <c r="R3652" s="60"/>
      <c r="T3652" s="3"/>
      <c r="U3652" s="5"/>
      <c r="V3652" s="3"/>
      <c r="W3652" s="5"/>
      <c r="AE3652" s="7"/>
      <c r="AM3652" s="8"/>
      <c r="AT3652" s="9"/>
      <c r="GY3652" s="12"/>
    </row>
    <row r="3653" spans="9:207" s="1" customFormat="1">
      <c r="I3653" s="3"/>
      <c r="P3653" s="60"/>
      <c r="Q3653" s="60"/>
      <c r="R3653" s="60"/>
      <c r="T3653" s="3"/>
      <c r="U3653" s="5"/>
      <c r="V3653" s="3"/>
      <c r="W3653" s="5"/>
      <c r="AE3653" s="7"/>
      <c r="AM3653" s="8"/>
      <c r="AT3653" s="9"/>
      <c r="GY3653" s="12"/>
    </row>
    <row r="3654" spans="9:207" s="1" customFormat="1">
      <c r="I3654" s="3"/>
      <c r="P3654" s="60"/>
      <c r="Q3654" s="60"/>
      <c r="R3654" s="60"/>
      <c r="T3654" s="3"/>
      <c r="U3654" s="5"/>
      <c r="V3654" s="3"/>
      <c r="W3654" s="5"/>
      <c r="AE3654" s="7"/>
      <c r="AM3654" s="8"/>
      <c r="AT3654" s="9"/>
      <c r="GY3654" s="12"/>
    </row>
    <row r="3655" spans="9:207" s="1" customFormat="1">
      <c r="I3655" s="3"/>
      <c r="P3655" s="60"/>
      <c r="Q3655" s="60"/>
      <c r="R3655" s="60"/>
      <c r="T3655" s="3"/>
      <c r="U3655" s="5"/>
      <c r="V3655" s="3"/>
      <c r="W3655" s="5"/>
      <c r="AE3655" s="7"/>
      <c r="AM3655" s="8"/>
      <c r="AT3655" s="9"/>
      <c r="GY3655" s="12"/>
    </row>
    <row r="3656" spans="9:207" s="1" customFormat="1">
      <c r="I3656" s="3"/>
      <c r="P3656" s="60"/>
      <c r="Q3656" s="60"/>
      <c r="R3656" s="60"/>
      <c r="T3656" s="3"/>
      <c r="U3656" s="5"/>
      <c r="V3656" s="3"/>
      <c r="W3656" s="5"/>
      <c r="AE3656" s="7"/>
      <c r="AM3656" s="8"/>
      <c r="AT3656" s="9"/>
      <c r="GY3656" s="12"/>
    </row>
    <row r="3657" spans="9:207" s="1" customFormat="1">
      <c r="I3657" s="3"/>
      <c r="P3657" s="60"/>
      <c r="Q3657" s="60"/>
      <c r="R3657" s="60"/>
      <c r="T3657" s="3"/>
      <c r="U3657" s="5"/>
      <c r="V3657" s="3"/>
      <c r="W3657" s="5"/>
      <c r="AE3657" s="7"/>
      <c r="AM3657" s="8"/>
      <c r="AT3657" s="9"/>
      <c r="GY3657" s="12"/>
    </row>
    <row r="3658" spans="9:207" s="1" customFormat="1">
      <c r="I3658" s="3"/>
      <c r="P3658" s="60"/>
      <c r="Q3658" s="60"/>
      <c r="R3658" s="60"/>
      <c r="T3658" s="3"/>
      <c r="U3658" s="5"/>
      <c r="V3658" s="3"/>
      <c r="W3658" s="5"/>
      <c r="AE3658" s="7"/>
      <c r="AM3658" s="8"/>
      <c r="AT3658" s="9"/>
      <c r="GY3658" s="12"/>
    </row>
    <row r="3659" spans="9:207" s="1" customFormat="1">
      <c r="I3659" s="3"/>
      <c r="P3659" s="60"/>
      <c r="Q3659" s="60"/>
      <c r="R3659" s="60"/>
      <c r="T3659" s="3"/>
      <c r="U3659" s="5"/>
      <c r="V3659" s="3"/>
      <c r="W3659" s="5"/>
      <c r="AE3659" s="7"/>
      <c r="AM3659" s="8"/>
      <c r="AT3659" s="9"/>
      <c r="GY3659" s="12"/>
    </row>
    <row r="3660" spans="9:207" s="1" customFormat="1">
      <c r="I3660" s="3"/>
      <c r="P3660" s="60"/>
      <c r="Q3660" s="60"/>
      <c r="R3660" s="60"/>
      <c r="T3660" s="3"/>
      <c r="U3660" s="5"/>
      <c r="V3660" s="3"/>
      <c r="W3660" s="5"/>
      <c r="AE3660" s="7"/>
      <c r="AM3660" s="8"/>
      <c r="AT3660" s="9"/>
      <c r="GY3660" s="12"/>
    </row>
    <row r="3661" spans="9:207" s="1" customFormat="1">
      <c r="I3661" s="3"/>
      <c r="P3661" s="60"/>
      <c r="Q3661" s="60"/>
      <c r="R3661" s="60"/>
      <c r="T3661" s="3"/>
      <c r="U3661" s="5"/>
      <c r="V3661" s="3"/>
      <c r="W3661" s="5"/>
      <c r="AE3661" s="7"/>
      <c r="AM3661" s="8"/>
      <c r="AT3661" s="9"/>
      <c r="GY3661" s="12"/>
    </row>
    <row r="3662" spans="9:207" s="1" customFormat="1">
      <c r="I3662" s="3"/>
      <c r="P3662" s="60"/>
      <c r="Q3662" s="60"/>
      <c r="R3662" s="60"/>
      <c r="T3662" s="3"/>
      <c r="U3662" s="5"/>
      <c r="V3662" s="3"/>
      <c r="W3662" s="5"/>
      <c r="AE3662" s="7"/>
      <c r="AM3662" s="8"/>
      <c r="AT3662" s="9"/>
      <c r="GY3662" s="12"/>
    </row>
    <row r="3663" spans="9:207" s="1" customFormat="1">
      <c r="I3663" s="3"/>
      <c r="P3663" s="60"/>
      <c r="Q3663" s="60"/>
      <c r="R3663" s="60"/>
      <c r="T3663" s="3"/>
      <c r="U3663" s="5"/>
      <c r="V3663" s="3"/>
      <c r="W3663" s="5"/>
      <c r="AE3663" s="7"/>
      <c r="AM3663" s="8"/>
      <c r="AT3663" s="9"/>
      <c r="GY3663" s="12"/>
    </row>
    <row r="3664" spans="9:207" s="1" customFormat="1">
      <c r="I3664" s="3"/>
      <c r="P3664" s="60"/>
      <c r="Q3664" s="60"/>
      <c r="R3664" s="60"/>
      <c r="T3664" s="3"/>
      <c r="U3664" s="5"/>
      <c r="V3664" s="3"/>
      <c r="W3664" s="5"/>
      <c r="AE3664" s="7"/>
      <c r="AM3664" s="8"/>
      <c r="AT3664" s="9"/>
      <c r="GY3664" s="12"/>
    </row>
    <row r="3665" spans="9:207" s="1" customFormat="1">
      <c r="I3665" s="3"/>
      <c r="P3665" s="60"/>
      <c r="Q3665" s="60"/>
      <c r="R3665" s="60"/>
      <c r="T3665" s="3"/>
      <c r="U3665" s="5"/>
      <c r="V3665" s="3"/>
      <c r="W3665" s="5"/>
      <c r="AE3665" s="7"/>
      <c r="AM3665" s="8"/>
      <c r="AT3665" s="9"/>
      <c r="GY3665" s="12"/>
    </row>
    <row r="3666" spans="9:207" s="1" customFormat="1">
      <c r="I3666" s="3"/>
      <c r="P3666" s="60"/>
      <c r="Q3666" s="60"/>
      <c r="R3666" s="60"/>
      <c r="T3666" s="3"/>
      <c r="U3666" s="5"/>
      <c r="V3666" s="3"/>
      <c r="W3666" s="5"/>
      <c r="AE3666" s="7"/>
      <c r="AM3666" s="8"/>
      <c r="AT3666" s="9"/>
      <c r="GY3666" s="12"/>
    </row>
    <row r="3667" spans="9:207" s="1" customFormat="1">
      <c r="I3667" s="3"/>
      <c r="P3667" s="60"/>
      <c r="Q3667" s="60"/>
      <c r="R3667" s="60"/>
      <c r="T3667" s="3"/>
      <c r="U3667" s="5"/>
      <c r="V3667" s="3"/>
      <c r="W3667" s="5"/>
      <c r="AE3667" s="7"/>
      <c r="AM3667" s="8"/>
      <c r="AT3667" s="9"/>
      <c r="GY3667" s="12"/>
    </row>
    <row r="3668" spans="9:207" s="1" customFormat="1">
      <c r="I3668" s="3"/>
      <c r="P3668" s="60"/>
      <c r="Q3668" s="60"/>
      <c r="R3668" s="60"/>
      <c r="T3668" s="3"/>
      <c r="U3668" s="5"/>
      <c r="V3668" s="3"/>
      <c r="W3668" s="5"/>
      <c r="AE3668" s="7"/>
      <c r="AM3668" s="8"/>
      <c r="AT3668" s="9"/>
      <c r="GY3668" s="12"/>
    </row>
    <row r="3669" spans="9:207" s="1" customFormat="1">
      <c r="I3669" s="3"/>
      <c r="P3669" s="60"/>
      <c r="Q3669" s="60"/>
      <c r="R3669" s="60"/>
      <c r="T3669" s="3"/>
      <c r="U3669" s="5"/>
      <c r="V3669" s="3"/>
      <c r="W3669" s="5"/>
      <c r="AE3669" s="7"/>
      <c r="AM3669" s="8"/>
      <c r="AT3669" s="9"/>
      <c r="GY3669" s="12"/>
    </row>
    <row r="3670" spans="9:207" s="1" customFormat="1">
      <c r="I3670" s="3"/>
      <c r="P3670" s="60"/>
      <c r="Q3670" s="60"/>
      <c r="R3670" s="60"/>
      <c r="T3670" s="3"/>
      <c r="U3670" s="5"/>
      <c r="V3670" s="3"/>
      <c r="W3670" s="5"/>
      <c r="AE3670" s="7"/>
      <c r="AM3670" s="8"/>
      <c r="AT3670" s="9"/>
      <c r="GY3670" s="12"/>
    </row>
    <row r="3671" spans="9:207" s="1" customFormat="1">
      <c r="I3671" s="3"/>
      <c r="P3671" s="60"/>
      <c r="Q3671" s="60"/>
      <c r="R3671" s="60"/>
      <c r="T3671" s="3"/>
      <c r="U3671" s="5"/>
      <c r="V3671" s="3"/>
      <c r="W3671" s="5"/>
      <c r="AE3671" s="7"/>
      <c r="AM3671" s="8"/>
      <c r="AT3671" s="9"/>
      <c r="GY3671" s="12"/>
    </row>
    <row r="3672" spans="9:207" s="1" customFormat="1">
      <c r="I3672" s="3"/>
      <c r="P3672" s="60"/>
      <c r="Q3672" s="60"/>
      <c r="R3672" s="60"/>
      <c r="T3672" s="3"/>
      <c r="U3672" s="5"/>
      <c r="V3672" s="3"/>
      <c r="W3672" s="5"/>
      <c r="AE3672" s="7"/>
      <c r="AM3672" s="8"/>
      <c r="AT3672" s="9"/>
      <c r="GY3672" s="12"/>
    </row>
    <row r="3673" spans="9:207" s="1" customFormat="1">
      <c r="I3673" s="3"/>
      <c r="P3673" s="60"/>
      <c r="Q3673" s="60"/>
      <c r="R3673" s="60"/>
      <c r="T3673" s="3"/>
      <c r="U3673" s="5"/>
      <c r="V3673" s="3"/>
      <c r="W3673" s="5"/>
      <c r="AE3673" s="7"/>
      <c r="AM3673" s="8"/>
      <c r="AT3673" s="9"/>
      <c r="GY3673" s="12"/>
    </row>
    <row r="3674" spans="9:207" s="1" customFormat="1">
      <c r="I3674" s="3"/>
      <c r="P3674" s="60"/>
      <c r="Q3674" s="60"/>
      <c r="R3674" s="60"/>
      <c r="T3674" s="3"/>
      <c r="U3674" s="5"/>
      <c r="V3674" s="3"/>
      <c r="W3674" s="5"/>
      <c r="AE3674" s="7"/>
      <c r="AM3674" s="8"/>
      <c r="AT3674" s="9"/>
      <c r="GY3674" s="12"/>
    </row>
    <row r="3675" spans="9:207" s="1" customFormat="1">
      <c r="I3675" s="3"/>
      <c r="P3675" s="60"/>
      <c r="Q3675" s="60"/>
      <c r="R3675" s="60"/>
      <c r="T3675" s="3"/>
      <c r="U3675" s="5"/>
      <c r="V3675" s="3"/>
      <c r="W3675" s="5"/>
      <c r="AE3675" s="7"/>
      <c r="AM3675" s="8"/>
      <c r="AT3675" s="9"/>
      <c r="GY3675" s="12"/>
    </row>
    <row r="3676" spans="9:207" s="1" customFormat="1">
      <c r="I3676" s="3"/>
      <c r="P3676" s="60"/>
      <c r="Q3676" s="60"/>
      <c r="R3676" s="60"/>
      <c r="T3676" s="3"/>
      <c r="U3676" s="5"/>
      <c r="V3676" s="3"/>
      <c r="W3676" s="5"/>
      <c r="AE3676" s="7"/>
      <c r="AM3676" s="8"/>
      <c r="AT3676" s="9"/>
      <c r="GY3676" s="12"/>
    </row>
    <row r="3677" spans="9:207" s="1" customFormat="1">
      <c r="I3677" s="3"/>
      <c r="P3677" s="60"/>
      <c r="Q3677" s="60"/>
      <c r="R3677" s="60"/>
      <c r="T3677" s="3"/>
      <c r="U3677" s="5"/>
      <c r="V3677" s="3"/>
      <c r="W3677" s="5"/>
      <c r="AE3677" s="7"/>
      <c r="AM3677" s="8"/>
      <c r="AT3677" s="9"/>
      <c r="GY3677" s="12"/>
    </row>
    <row r="3678" spans="9:207" s="1" customFormat="1">
      <c r="I3678" s="3"/>
      <c r="P3678" s="60"/>
      <c r="Q3678" s="60"/>
      <c r="R3678" s="60"/>
      <c r="T3678" s="3"/>
      <c r="U3678" s="5"/>
      <c r="V3678" s="3"/>
      <c r="W3678" s="5"/>
      <c r="AE3678" s="7"/>
      <c r="AM3678" s="8"/>
      <c r="AT3678" s="9"/>
      <c r="GY3678" s="12"/>
    </row>
    <row r="3679" spans="9:207" s="1" customFormat="1">
      <c r="I3679" s="3"/>
      <c r="P3679" s="60"/>
      <c r="Q3679" s="60"/>
      <c r="R3679" s="60"/>
      <c r="T3679" s="3"/>
      <c r="U3679" s="5"/>
      <c r="V3679" s="3"/>
      <c r="W3679" s="5"/>
      <c r="AE3679" s="7"/>
      <c r="AM3679" s="8"/>
      <c r="AT3679" s="9"/>
      <c r="GY3679" s="12"/>
    </row>
    <row r="3680" spans="9:207" s="1" customFormat="1">
      <c r="I3680" s="3"/>
      <c r="P3680" s="60"/>
      <c r="Q3680" s="60"/>
      <c r="R3680" s="60"/>
      <c r="T3680" s="3"/>
      <c r="U3680" s="5"/>
      <c r="V3680" s="3"/>
      <c r="W3680" s="5"/>
      <c r="AE3680" s="7"/>
      <c r="AM3680" s="8"/>
      <c r="AT3680" s="9"/>
      <c r="GY3680" s="12"/>
    </row>
    <row r="3681" spans="9:207" s="1" customFormat="1">
      <c r="I3681" s="3"/>
      <c r="P3681" s="60"/>
      <c r="Q3681" s="60"/>
      <c r="R3681" s="60"/>
      <c r="T3681" s="3"/>
      <c r="U3681" s="5"/>
      <c r="V3681" s="3"/>
      <c r="W3681" s="5"/>
      <c r="AE3681" s="7"/>
      <c r="AM3681" s="8"/>
      <c r="AT3681" s="9"/>
      <c r="GY3681" s="12"/>
    </row>
    <row r="3682" spans="9:207" s="1" customFormat="1">
      <c r="I3682" s="3"/>
      <c r="P3682" s="60"/>
      <c r="Q3682" s="60"/>
      <c r="R3682" s="60"/>
      <c r="T3682" s="3"/>
      <c r="U3682" s="5"/>
      <c r="V3682" s="3"/>
      <c r="W3682" s="5"/>
      <c r="AE3682" s="7"/>
      <c r="AM3682" s="8"/>
      <c r="AT3682" s="9"/>
      <c r="GY3682" s="12"/>
    </row>
    <row r="3683" spans="9:207" s="1" customFormat="1">
      <c r="I3683" s="3"/>
      <c r="P3683" s="60"/>
      <c r="Q3683" s="60"/>
      <c r="R3683" s="60"/>
      <c r="T3683" s="3"/>
      <c r="U3683" s="5"/>
      <c r="V3683" s="3"/>
      <c r="W3683" s="5"/>
      <c r="AE3683" s="7"/>
      <c r="AM3683" s="8"/>
      <c r="AT3683" s="9"/>
      <c r="GY3683" s="12"/>
    </row>
    <row r="3684" spans="9:207" s="1" customFormat="1">
      <c r="I3684" s="3"/>
      <c r="P3684" s="60"/>
      <c r="Q3684" s="60"/>
      <c r="R3684" s="60"/>
      <c r="T3684" s="3"/>
      <c r="U3684" s="5"/>
      <c r="V3684" s="3"/>
      <c r="W3684" s="5"/>
      <c r="AE3684" s="7"/>
      <c r="AM3684" s="8"/>
      <c r="AT3684" s="9"/>
      <c r="GY3684" s="12"/>
    </row>
    <row r="3685" spans="9:207" s="1" customFormat="1">
      <c r="I3685" s="3"/>
      <c r="P3685" s="60"/>
      <c r="Q3685" s="60"/>
      <c r="R3685" s="60"/>
      <c r="T3685" s="3"/>
      <c r="U3685" s="5"/>
      <c r="V3685" s="3"/>
      <c r="W3685" s="5"/>
      <c r="AE3685" s="7"/>
      <c r="AM3685" s="8"/>
      <c r="AT3685" s="9"/>
      <c r="GY3685" s="12"/>
    </row>
    <row r="3686" spans="9:207" s="1" customFormat="1">
      <c r="I3686" s="3"/>
      <c r="P3686" s="60"/>
      <c r="Q3686" s="60"/>
      <c r="R3686" s="60"/>
      <c r="T3686" s="3"/>
      <c r="U3686" s="5"/>
      <c r="V3686" s="3"/>
      <c r="W3686" s="5"/>
      <c r="AE3686" s="7"/>
      <c r="AM3686" s="8"/>
      <c r="AT3686" s="9"/>
      <c r="GY3686" s="12"/>
    </row>
    <row r="3687" spans="9:207" s="1" customFormat="1">
      <c r="I3687" s="3"/>
      <c r="P3687" s="60"/>
      <c r="Q3687" s="60"/>
      <c r="R3687" s="60"/>
      <c r="T3687" s="3"/>
      <c r="U3687" s="5"/>
      <c r="V3687" s="3"/>
      <c r="W3687" s="5"/>
      <c r="AE3687" s="7"/>
      <c r="AM3687" s="8"/>
      <c r="AT3687" s="9"/>
      <c r="GY3687" s="12"/>
    </row>
    <row r="3688" spans="9:207" s="1" customFormat="1">
      <c r="I3688" s="3"/>
      <c r="P3688" s="60"/>
      <c r="Q3688" s="60"/>
      <c r="R3688" s="60"/>
      <c r="T3688" s="3"/>
      <c r="U3688" s="5"/>
      <c r="V3688" s="3"/>
      <c r="W3688" s="5"/>
      <c r="AE3688" s="7"/>
      <c r="AM3688" s="8"/>
      <c r="AT3688" s="9"/>
      <c r="GY3688" s="12"/>
    </row>
    <row r="3689" spans="9:207" s="1" customFormat="1">
      <c r="I3689" s="3"/>
      <c r="P3689" s="60"/>
      <c r="Q3689" s="60"/>
      <c r="R3689" s="60"/>
      <c r="T3689" s="3"/>
      <c r="U3689" s="5"/>
      <c r="V3689" s="3"/>
      <c r="W3689" s="5"/>
      <c r="AE3689" s="7"/>
      <c r="AM3689" s="8"/>
      <c r="AT3689" s="9"/>
      <c r="GY3689" s="12"/>
    </row>
    <row r="3690" spans="9:207" s="1" customFormat="1">
      <c r="I3690" s="3"/>
      <c r="P3690" s="60"/>
      <c r="Q3690" s="60"/>
      <c r="R3690" s="60"/>
      <c r="T3690" s="3"/>
      <c r="U3690" s="5"/>
      <c r="V3690" s="3"/>
      <c r="W3690" s="5"/>
      <c r="AE3690" s="7"/>
      <c r="AM3690" s="8"/>
      <c r="AT3690" s="9"/>
      <c r="GY3690" s="12"/>
    </row>
    <row r="3691" spans="9:207" s="1" customFormat="1">
      <c r="I3691" s="3"/>
      <c r="P3691" s="60"/>
      <c r="Q3691" s="60"/>
      <c r="R3691" s="60"/>
      <c r="T3691" s="3"/>
      <c r="U3691" s="5"/>
      <c r="V3691" s="3"/>
      <c r="W3691" s="5"/>
      <c r="AE3691" s="7"/>
      <c r="AM3691" s="8"/>
      <c r="AT3691" s="9"/>
      <c r="GY3691" s="12"/>
    </row>
    <row r="3692" spans="9:207" s="1" customFormat="1">
      <c r="I3692" s="3"/>
      <c r="P3692" s="60"/>
      <c r="Q3692" s="60"/>
      <c r="R3692" s="60"/>
      <c r="T3692" s="3"/>
      <c r="U3692" s="5"/>
      <c r="V3692" s="3"/>
      <c r="W3692" s="5"/>
      <c r="AE3692" s="7"/>
      <c r="AM3692" s="8"/>
      <c r="AT3692" s="9"/>
      <c r="GY3692" s="12"/>
    </row>
    <row r="3693" spans="9:207" s="1" customFormat="1">
      <c r="I3693" s="3"/>
      <c r="P3693" s="60"/>
      <c r="Q3693" s="60"/>
      <c r="R3693" s="60"/>
      <c r="T3693" s="3"/>
      <c r="U3693" s="5"/>
      <c r="V3693" s="3"/>
      <c r="W3693" s="5"/>
      <c r="AE3693" s="7"/>
      <c r="AM3693" s="8"/>
      <c r="AT3693" s="9"/>
      <c r="GY3693" s="12"/>
    </row>
    <row r="3694" spans="9:207" s="1" customFormat="1">
      <c r="I3694" s="3"/>
      <c r="P3694" s="60"/>
      <c r="Q3694" s="60"/>
      <c r="R3694" s="60"/>
      <c r="T3694" s="3"/>
      <c r="U3694" s="5"/>
      <c r="V3694" s="3"/>
      <c r="W3694" s="5"/>
      <c r="AE3694" s="7"/>
      <c r="AM3694" s="8"/>
      <c r="AT3694" s="9"/>
      <c r="GY3694" s="12"/>
    </row>
    <row r="3695" spans="9:207" s="1" customFormat="1">
      <c r="I3695" s="3"/>
      <c r="P3695" s="60"/>
      <c r="Q3695" s="60"/>
      <c r="R3695" s="60"/>
      <c r="T3695" s="3"/>
      <c r="U3695" s="5"/>
      <c r="V3695" s="3"/>
      <c r="W3695" s="5"/>
      <c r="AE3695" s="7"/>
      <c r="AM3695" s="8"/>
      <c r="AT3695" s="9"/>
      <c r="GY3695" s="12"/>
    </row>
    <row r="3696" spans="9:207" s="1" customFormat="1">
      <c r="I3696" s="3"/>
      <c r="P3696" s="60"/>
      <c r="Q3696" s="60"/>
      <c r="R3696" s="60"/>
      <c r="T3696" s="3"/>
      <c r="U3696" s="5"/>
      <c r="V3696" s="3"/>
      <c r="W3696" s="5"/>
      <c r="AE3696" s="7"/>
      <c r="AM3696" s="8"/>
      <c r="AT3696" s="9"/>
      <c r="GY3696" s="12"/>
    </row>
    <row r="3697" spans="9:207" s="1" customFormat="1">
      <c r="I3697" s="3"/>
      <c r="P3697" s="60"/>
      <c r="Q3697" s="60"/>
      <c r="R3697" s="60"/>
      <c r="T3697" s="3"/>
      <c r="U3697" s="5"/>
      <c r="V3697" s="3"/>
      <c r="W3697" s="5"/>
      <c r="AE3697" s="7"/>
      <c r="AM3697" s="8"/>
      <c r="AT3697" s="9"/>
      <c r="GY3697" s="12"/>
    </row>
    <row r="3698" spans="9:207" s="1" customFormat="1">
      <c r="I3698" s="3"/>
      <c r="P3698" s="60"/>
      <c r="Q3698" s="60"/>
      <c r="R3698" s="60"/>
      <c r="T3698" s="3"/>
      <c r="U3698" s="5"/>
      <c r="V3698" s="3"/>
      <c r="W3698" s="5"/>
      <c r="AE3698" s="7"/>
      <c r="AM3698" s="8"/>
      <c r="AT3698" s="9"/>
      <c r="GY3698" s="12"/>
    </row>
    <row r="3699" spans="9:207" s="1" customFormat="1">
      <c r="I3699" s="3"/>
      <c r="P3699" s="60"/>
      <c r="Q3699" s="60"/>
      <c r="R3699" s="60"/>
      <c r="T3699" s="3"/>
      <c r="U3699" s="5"/>
      <c r="V3699" s="3"/>
      <c r="W3699" s="5"/>
      <c r="AE3699" s="7"/>
      <c r="AM3699" s="8"/>
      <c r="AT3699" s="9"/>
      <c r="GY3699" s="12"/>
    </row>
    <row r="3700" spans="9:207" s="1" customFormat="1">
      <c r="I3700" s="3"/>
      <c r="P3700" s="60"/>
      <c r="Q3700" s="60"/>
      <c r="R3700" s="60"/>
      <c r="T3700" s="3"/>
      <c r="U3700" s="5"/>
      <c r="V3700" s="3"/>
      <c r="W3700" s="5"/>
      <c r="AE3700" s="7"/>
      <c r="AM3700" s="8"/>
      <c r="AT3700" s="9"/>
      <c r="GY3700" s="12"/>
    </row>
    <row r="3701" spans="9:207" s="1" customFormat="1">
      <c r="I3701" s="3"/>
      <c r="P3701" s="60"/>
      <c r="Q3701" s="60"/>
      <c r="R3701" s="60"/>
      <c r="T3701" s="3"/>
      <c r="U3701" s="5"/>
      <c r="V3701" s="3"/>
      <c r="W3701" s="5"/>
      <c r="AE3701" s="7"/>
      <c r="AM3701" s="8"/>
      <c r="AT3701" s="9"/>
      <c r="GY3701" s="12"/>
    </row>
    <row r="3702" spans="9:207" s="1" customFormat="1">
      <c r="I3702" s="3"/>
      <c r="P3702" s="60"/>
      <c r="Q3702" s="60"/>
      <c r="R3702" s="60"/>
      <c r="T3702" s="3"/>
      <c r="U3702" s="5"/>
      <c r="V3702" s="3"/>
      <c r="W3702" s="5"/>
      <c r="AE3702" s="7"/>
      <c r="AM3702" s="8"/>
      <c r="AT3702" s="9"/>
      <c r="GY3702" s="12"/>
    </row>
    <row r="3703" spans="9:207" s="1" customFormat="1">
      <c r="I3703" s="3"/>
      <c r="P3703" s="60"/>
      <c r="Q3703" s="60"/>
      <c r="R3703" s="60"/>
      <c r="T3703" s="3"/>
      <c r="U3703" s="5"/>
      <c r="V3703" s="3"/>
      <c r="W3703" s="5"/>
      <c r="AE3703" s="7"/>
      <c r="AM3703" s="8"/>
      <c r="AT3703" s="9"/>
      <c r="GY3703" s="12"/>
    </row>
    <row r="3704" spans="9:207" s="1" customFormat="1">
      <c r="I3704" s="3"/>
      <c r="P3704" s="60"/>
      <c r="Q3704" s="60"/>
      <c r="R3704" s="60"/>
      <c r="T3704" s="3"/>
      <c r="U3704" s="5"/>
      <c r="V3704" s="3"/>
      <c r="W3704" s="5"/>
      <c r="AE3704" s="7"/>
      <c r="AM3704" s="8"/>
      <c r="AT3704" s="9"/>
      <c r="GY3704" s="12"/>
    </row>
    <row r="3705" spans="9:207" s="1" customFormat="1">
      <c r="I3705" s="3"/>
      <c r="P3705" s="60"/>
      <c r="Q3705" s="60"/>
      <c r="R3705" s="60"/>
      <c r="T3705" s="3"/>
      <c r="U3705" s="5"/>
      <c r="V3705" s="3"/>
      <c r="W3705" s="5"/>
      <c r="AE3705" s="7"/>
      <c r="AM3705" s="8"/>
      <c r="AT3705" s="9"/>
      <c r="GY3705" s="12"/>
    </row>
    <row r="3706" spans="9:207" s="1" customFormat="1">
      <c r="I3706" s="3"/>
      <c r="P3706" s="60"/>
      <c r="Q3706" s="60"/>
      <c r="R3706" s="60"/>
      <c r="T3706" s="3"/>
      <c r="U3706" s="5"/>
      <c r="V3706" s="3"/>
      <c r="W3706" s="5"/>
      <c r="AE3706" s="7"/>
      <c r="AM3706" s="8"/>
      <c r="AT3706" s="9"/>
      <c r="GY3706" s="12"/>
    </row>
    <row r="3707" spans="9:207" s="1" customFormat="1">
      <c r="I3707" s="3"/>
      <c r="P3707" s="60"/>
      <c r="Q3707" s="60"/>
      <c r="R3707" s="60"/>
      <c r="T3707" s="3"/>
      <c r="U3707" s="5"/>
      <c r="V3707" s="3"/>
      <c r="W3707" s="5"/>
      <c r="AE3707" s="7"/>
      <c r="AM3707" s="8"/>
      <c r="AT3707" s="9"/>
      <c r="GY3707" s="12"/>
    </row>
    <row r="3708" spans="9:207" s="1" customFormat="1">
      <c r="I3708" s="3"/>
      <c r="P3708" s="60"/>
      <c r="Q3708" s="60"/>
      <c r="R3708" s="60"/>
      <c r="T3708" s="3"/>
      <c r="U3708" s="5"/>
      <c r="V3708" s="3"/>
      <c r="W3708" s="5"/>
      <c r="AE3708" s="7"/>
      <c r="AM3708" s="8"/>
      <c r="AT3708" s="9"/>
      <c r="GY3708" s="12"/>
    </row>
    <row r="3709" spans="9:207" s="1" customFormat="1">
      <c r="I3709" s="3"/>
      <c r="P3709" s="60"/>
      <c r="Q3709" s="60"/>
      <c r="R3709" s="60"/>
      <c r="T3709" s="3"/>
      <c r="U3709" s="5"/>
      <c r="V3709" s="3"/>
      <c r="W3709" s="5"/>
      <c r="AE3709" s="7"/>
      <c r="AM3709" s="8"/>
      <c r="AT3709" s="9"/>
      <c r="GY3709" s="12"/>
    </row>
    <row r="3710" spans="9:207" s="1" customFormat="1">
      <c r="I3710" s="3"/>
      <c r="P3710" s="60"/>
      <c r="Q3710" s="60"/>
      <c r="R3710" s="60"/>
      <c r="T3710" s="3"/>
      <c r="U3710" s="5"/>
      <c r="V3710" s="3"/>
      <c r="W3710" s="5"/>
      <c r="AE3710" s="7"/>
      <c r="AM3710" s="8"/>
      <c r="AT3710" s="9"/>
      <c r="GY3710" s="12"/>
    </row>
    <row r="3711" spans="9:207" s="1" customFormat="1">
      <c r="I3711" s="3"/>
      <c r="P3711" s="60"/>
      <c r="Q3711" s="60"/>
      <c r="R3711" s="60"/>
      <c r="T3711" s="3"/>
      <c r="U3711" s="5"/>
      <c r="V3711" s="3"/>
      <c r="W3711" s="5"/>
      <c r="AE3711" s="7"/>
      <c r="AM3711" s="8"/>
      <c r="AT3711" s="9"/>
      <c r="GY3711" s="12"/>
    </row>
    <row r="3712" spans="9:207" s="1" customFormat="1">
      <c r="I3712" s="3"/>
      <c r="P3712" s="60"/>
      <c r="Q3712" s="60"/>
      <c r="R3712" s="60"/>
      <c r="T3712" s="3"/>
      <c r="U3712" s="5"/>
      <c r="V3712" s="3"/>
      <c r="W3712" s="5"/>
      <c r="AE3712" s="7"/>
      <c r="AM3712" s="8"/>
      <c r="AT3712" s="9"/>
      <c r="GY3712" s="12"/>
    </row>
    <row r="3713" spans="9:207" s="1" customFormat="1">
      <c r="I3713" s="3"/>
      <c r="P3713" s="60"/>
      <c r="Q3713" s="60"/>
      <c r="R3713" s="60"/>
      <c r="T3713" s="3"/>
      <c r="U3713" s="5"/>
      <c r="V3713" s="3"/>
      <c r="W3713" s="5"/>
      <c r="AE3713" s="7"/>
      <c r="AM3713" s="8"/>
      <c r="AT3713" s="9"/>
      <c r="GY3713" s="12"/>
    </row>
    <row r="3714" spans="9:207" s="1" customFormat="1">
      <c r="I3714" s="3"/>
      <c r="P3714" s="60"/>
      <c r="Q3714" s="60"/>
      <c r="R3714" s="60"/>
      <c r="T3714" s="3"/>
      <c r="U3714" s="5"/>
      <c r="V3714" s="3"/>
      <c r="W3714" s="5"/>
      <c r="AE3714" s="7"/>
      <c r="AM3714" s="8"/>
      <c r="AT3714" s="9"/>
      <c r="GY3714" s="12"/>
    </row>
    <row r="3715" spans="9:207" s="1" customFormat="1">
      <c r="I3715" s="3"/>
      <c r="P3715" s="60"/>
      <c r="Q3715" s="60"/>
      <c r="R3715" s="60"/>
      <c r="T3715" s="3"/>
      <c r="U3715" s="5"/>
      <c r="V3715" s="3"/>
      <c r="W3715" s="5"/>
      <c r="AE3715" s="7"/>
      <c r="AM3715" s="8"/>
      <c r="AT3715" s="9"/>
      <c r="GY3715" s="12"/>
    </row>
    <row r="3716" spans="9:207" s="1" customFormat="1">
      <c r="I3716" s="3"/>
      <c r="P3716" s="60"/>
      <c r="Q3716" s="60"/>
      <c r="R3716" s="60"/>
      <c r="T3716" s="3"/>
      <c r="U3716" s="5"/>
      <c r="V3716" s="3"/>
      <c r="W3716" s="5"/>
      <c r="AE3716" s="7"/>
      <c r="AM3716" s="8"/>
      <c r="AT3716" s="9"/>
      <c r="GY3716" s="12"/>
    </row>
    <row r="3717" spans="9:207" s="1" customFormat="1">
      <c r="I3717" s="3"/>
      <c r="P3717" s="60"/>
      <c r="Q3717" s="60"/>
      <c r="R3717" s="60"/>
      <c r="T3717" s="3"/>
      <c r="U3717" s="5"/>
      <c r="V3717" s="3"/>
      <c r="W3717" s="5"/>
      <c r="AE3717" s="7"/>
      <c r="AM3717" s="8"/>
      <c r="AT3717" s="9"/>
      <c r="GY3717" s="12"/>
    </row>
    <row r="3718" spans="9:207" s="1" customFormat="1">
      <c r="I3718" s="3"/>
      <c r="P3718" s="60"/>
      <c r="Q3718" s="60"/>
      <c r="R3718" s="60"/>
      <c r="T3718" s="3"/>
      <c r="U3718" s="5"/>
      <c r="V3718" s="3"/>
      <c r="W3718" s="5"/>
      <c r="AE3718" s="7"/>
      <c r="AM3718" s="8"/>
      <c r="AT3718" s="9"/>
      <c r="GY3718" s="12"/>
    </row>
    <row r="3719" spans="9:207" s="1" customFormat="1">
      <c r="I3719" s="3"/>
      <c r="P3719" s="60"/>
      <c r="Q3719" s="60"/>
      <c r="R3719" s="60"/>
      <c r="T3719" s="3"/>
      <c r="U3719" s="5"/>
      <c r="V3719" s="3"/>
      <c r="W3719" s="5"/>
      <c r="AE3719" s="7"/>
      <c r="AM3719" s="8"/>
      <c r="AT3719" s="9"/>
      <c r="GY3719" s="12"/>
    </row>
    <row r="3720" spans="9:207" s="1" customFormat="1">
      <c r="I3720" s="3"/>
      <c r="P3720" s="60"/>
      <c r="Q3720" s="60"/>
      <c r="R3720" s="60"/>
      <c r="T3720" s="3"/>
      <c r="U3720" s="5"/>
      <c r="V3720" s="3"/>
      <c r="W3720" s="5"/>
      <c r="AE3720" s="7"/>
      <c r="AM3720" s="8"/>
      <c r="AT3720" s="9"/>
      <c r="GY3720" s="12"/>
    </row>
    <row r="3721" spans="9:207" s="1" customFormat="1">
      <c r="I3721" s="3"/>
      <c r="P3721" s="60"/>
      <c r="Q3721" s="60"/>
      <c r="R3721" s="60"/>
      <c r="T3721" s="3"/>
      <c r="U3721" s="5"/>
      <c r="V3721" s="3"/>
      <c r="W3721" s="5"/>
      <c r="AE3721" s="7"/>
      <c r="AM3721" s="8"/>
      <c r="AT3721" s="9"/>
      <c r="GY3721" s="12"/>
    </row>
    <row r="3722" spans="9:207" s="1" customFormat="1">
      <c r="I3722" s="3"/>
      <c r="P3722" s="60"/>
      <c r="Q3722" s="60"/>
      <c r="R3722" s="60"/>
      <c r="T3722" s="3"/>
      <c r="U3722" s="5"/>
      <c r="V3722" s="3"/>
      <c r="W3722" s="5"/>
      <c r="AE3722" s="7"/>
      <c r="AM3722" s="8"/>
      <c r="AT3722" s="9"/>
      <c r="GY3722" s="12"/>
    </row>
    <row r="3723" spans="9:207" s="1" customFormat="1">
      <c r="I3723" s="3"/>
      <c r="P3723" s="60"/>
      <c r="Q3723" s="60"/>
      <c r="R3723" s="60"/>
      <c r="T3723" s="3"/>
      <c r="U3723" s="5"/>
      <c r="V3723" s="3"/>
      <c r="W3723" s="5"/>
      <c r="AE3723" s="7"/>
      <c r="AM3723" s="8"/>
      <c r="AT3723" s="9"/>
      <c r="GY3723" s="12"/>
    </row>
    <row r="3724" spans="9:207" s="1" customFormat="1">
      <c r="I3724" s="3"/>
      <c r="P3724" s="60"/>
      <c r="Q3724" s="60"/>
      <c r="R3724" s="60"/>
      <c r="T3724" s="3"/>
      <c r="U3724" s="5"/>
      <c r="V3724" s="3"/>
      <c r="W3724" s="5"/>
      <c r="AE3724" s="7"/>
      <c r="AM3724" s="8"/>
      <c r="AT3724" s="9"/>
      <c r="GY3724" s="12"/>
    </row>
    <row r="3725" spans="9:207" s="1" customFormat="1">
      <c r="I3725" s="3"/>
      <c r="P3725" s="60"/>
      <c r="Q3725" s="60"/>
      <c r="R3725" s="60"/>
      <c r="T3725" s="3"/>
      <c r="U3725" s="5"/>
      <c r="V3725" s="3"/>
      <c r="W3725" s="5"/>
      <c r="AE3725" s="7"/>
      <c r="AM3725" s="8"/>
      <c r="AT3725" s="9"/>
      <c r="GY3725" s="12"/>
    </row>
    <row r="3726" spans="9:207" s="1" customFormat="1">
      <c r="I3726" s="3"/>
      <c r="P3726" s="60"/>
      <c r="Q3726" s="60"/>
      <c r="R3726" s="60"/>
      <c r="T3726" s="3"/>
      <c r="U3726" s="5"/>
      <c r="V3726" s="3"/>
      <c r="W3726" s="5"/>
      <c r="AE3726" s="7"/>
      <c r="AM3726" s="8"/>
      <c r="AT3726" s="9"/>
      <c r="GY3726" s="12"/>
    </row>
    <row r="3727" spans="9:207" s="1" customFormat="1">
      <c r="I3727" s="3"/>
      <c r="P3727" s="60"/>
      <c r="Q3727" s="60"/>
      <c r="R3727" s="60"/>
      <c r="T3727" s="3"/>
      <c r="U3727" s="5"/>
      <c r="V3727" s="3"/>
      <c r="W3727" s="5"/>
      <c r="AE3727" s="7"/>
      <c r="AM3727" s="8"/>
      <c r="AT3727" s="9"/>
      <c r="GY3727" s="12"/>
    </row>
    <row r="3728" spans="9:207" s="1" customFormat="1">
      <c r="I3728" s="3"/>
      <c r="P3728" s="60"/>
      <c r="Q3728" s="60"/>
      <c r="R3728" s="60"/>
      <c r="T3728" s="3"/>
      <c r="U3728" s="5"/>
      <c r="V3728" s="3"/>
      <c r="W3728" s="5"/>
      <c r="AE3728" s="7"/>
      <c r="AM3728" s="8"/>
      <c r="AT3728" s="9"/>
      <c r="GY3728" s="12"/>
    </row>
    <row r="3729" spans="9:207" s="1" customFormat="1">
      <c r="I3729" s="3"/>
      <c r="P3729" s="60"/>
      <c r="Q3729" s="60"/>
      <c r="R3729" s="60"/>
      <c r="T3729" s="3"/>
      <c r="U3729" s="5"/>
      <c r="V3729" s="3"/>
      <c r="W3729" s="5"/>
      <c r="AE3729" s="7"/>
      <c r="AM3729" s="8"/>
      <c r="AT3729" s="9"/>
      <c r="GY3729" s="12"/>
    </row>
    <row r="3730" spans="9:207" s="1" customFormat="1">
      <c r="I3730" s="3"/>
      <c r="P3730" s="60"/>
      <c r="Q3730" s="60"/>
      <c r="R3730" s="60"/>
      <c r="T3730" s="3"/>
      <c r="U3730" s="5"/>
      <c r="V3730" s="3"/>
      <c r="W3730" s="5"/>
      <c r="AE3730" s="7"/>
      <c r="AM3730" s="8"/>
      <c r="AT3730" s="9"/>
      <c r="GY3730" s="12"/>
    </row>
    <row r="3731" spans="9:207" s="1" customFormat="1">
      <c r="I3731" s="3"/>
      <c r="P3731" s="60"/>
      <c r="Q3731" s="60"/>
      <c r="R3731" s="60"/>
      <c r="T3731" s="3"/>
      <c r="U3731" s="5"/>
      <c r="V3731" s="3"/>
      <c r="W3731" s="5"/>
      <c r="AE3731" s="7"/>
      <c r="AM3731" s="8"/>
      <c r="AT3731" s="9"/>
      <c r="GY3731" s="12"/>
    </row>
    <row r="3732" spans="9:207" s="1" customFormat="1">
      <c r="I3732" s="3"/>
      <c r="P3732" s="60"/>
      <c r="Q3732" s="60"/>
      <c r="R3732" s="60"/>
      <c r="T3732" s="3"/>
      <c r="U3732" s="5"/>
      <c r="V3732" s="3"/>
      <c r="W3732" s="5"/>
      <c r="AE3732" s="7"/>
      <c r="AM3732" s="8"/>
      <c r="AT3732" s="9"/>
      <c r="GY3732" s="12"/>
    </row>
    <row r="3733" spans="9:207" s="1" customFormat="1">
      <c r="I3733" s="3"/>
      <c r="P3733" s="60"/>
      <c r="Q3733" s="60"/>
      <c r="R3733" s="60"/>
      <c r="T3733" s="3"/>
      <c r="U3733" s="5"/>
      <c r="V3733" s="3"/>
      <c r="W3733" s="5"/>
      <c r="AE3733" s="7"/>
      <c r="AM3733" s="8"/>
      <c r="AT3733" s="9"/>
      <c r="GY3733" s="12"/>
    </row>
    <row r="3734" spans="9:207" s="1" customFormat="1">
      <c r="I3734" s="3"/>
      <c r="P3734" s="60"/>
      <c r="Q3734" s="60"/>
      <c r="R3734" s="60"/>
      <c r="T3734" s="3"/>
      <c r="U3734" s="5"/>
      <c r="V3734" s="3"/>
      <c r="W3734" s="5"/>
      <c r="AE3734" s="7"/>
      <c r="AM3734" s="8"/>
      <c r="AT3734" s="9"/>
      <c r="GY3734" s="12"/>
    </row>
    <row r="3735" spans="9:207" s="1" customFormat="1">
      <c r="I3735" s="3"/>
      <c r="P3735" s="60"/>
      <c r="Q3735" s="60"/>
      <c r="R3735" s="60"/>
      <c r="T3735" s="3"/>
      <c r="U3735" s="5"/>
      <c r="V3735" s="3"/>
      <c r="W3735" s="5"/>
      <c r="AE3735" s="7"/>
      <c r="AM3735" s="8"/>
      <c r="AT3735" s="9"/>
      <c r="GY3735" s="12"/>
    </row>
    <row r="3736" spans="9:207" s="1" customFormat="1">
      <c r="I3736" s="3"/>
      <c r="P3736" s="60"/>
      <c r="Q3736" s="60"/>
      <c r="R3736" s="60"/>
      <c r="T3736" s="3"/>
      <c r="U3736" s="5"/>
      <c r="V3736" s="3"/>
      <c r="W3736" s="5"/>
      <c r="AE3736" s="7"/>
      <c r="AM3736" s="8"/>
      <c r="AT3736" s="9"/>
      <c r="GY3736" s="12"/>
    </row>
    <row r="3737" spans="9:207" s="1" customFormat="1">
      <c r="I3737" s="3"/>
      <c r="P3737" s="60"/>
      <c r="Q3737" s="60"/>
      <c r="R3737" s="60"/>
      <c r="T3737" s="3"/>
      <c r="U3737" s="5"/>
      <c r="V3737" s="3"/>
      <c r="W3737" s="5"/>
      <c r="AE3737" s="7"/>
      <c r="AM3737" s="8"/>
      <c r="AT3737" s="9"/>
      <c r="GY3737" s="12"/>
    </row>
    <row r="3738" spans="9:207" s="1" customFormat="1">
      <c r="I3738" s="3"/>
      <c r="P3738" s="60"/>
      <c r="Q3738" s="60"/>
      <c r="R3738" s="60"/>
      <c r="T3738" s="3"/>
      <c r="U3738" s="5"/>
      <c r="V3738" s="3"/>
      <c r="W3738" s="5"/>
      <c r="AE3738" s="7"/>
      <c r="AM3738" s="8"/>
      <c r="AT3738" s="9"/>
      <c r="GY3738" s="12"/>
    </row>
    <row r="3739" spans="9:207" s="1" customFormat="1">
      <c r="I3739" s="3"/>
      <c r="P3739" s="60"/>
      <c r="Q3739" s="60"/>
      <c r="R3739" s="60"/>
      <c r="T3739" s="3"/>
      <c r="U3739" s="5"/>
      <c r="V3739" s="3"/>
      <c r="W3739" s="5"/>
      <c r="AE3739" s="7"/>
      <c r="AM3739" s="8"/>
      <c r="AT3739" s="9"/>
      <c r="GY3739" s="12"/>
    </row>
    <row r="3740" spans="9:207" s="1" customFormat="1">
      <c r="I3740" s="3"/>
      <c r="P3740" s="60"/>
      <c r="Q3740" s="60"/>
      <c r="R3740" s="60"/>
      <c r="T3740" s="3"/>
      <c r="U3740" s="5"/>
      <c r="V3740" s="3"/>
      <c r="W3740" s="5"/>
      <c r="AE3740" s="7"/>
      <c r="AM3740" s="8"/>
      <c r="AT3740" s="9"/>
      <c r="GY3740" s="12"/>
    </row>
    <row r="3741" spans="9:207" s="1" customFormat="1">
      <c r="I3741" s="3"/>
      <c r="P3741" s="60"/>
      <c r="Q3741" s="60"/>
      <c r="R3741" s="60"/>
      <c r="T3741" s="3"/>
      <c r="U3741" s="5"/>
      <c r="V3741" s="3"/>
      <c r="W3741" s="5"/>
      <c r="AE3741" s="7"/>
      <c r="AM3741" s="8"/>
      <c r="AT3741" s="9"/>
      <c r="GY3741" s="12"/>
    </row>
    <row r="3742" spans="9:207" s="1" customFormat="1">
      <c r="I3742" s="3"/>
      <c r="P3742" s="60"/>
      <c r="Q3742" s="60"/>
      <c r="R3742" s="60"/>
      <c r="T3742" s="3"/>
      <c r="U3742" s="5"/>
      <c r="V3742" s="3"/>
      <c r="W3742" s="5"/>
      <c r="AE3742" s="7"/>
      <c r="AM3742" s="8"/>
      <c r="AT3742" s="9"/>
      <c r="GY3742" s="12"/>
    </row>
    <row r="3743" spans="9:207" s="1" customFormat="1">
      <c r="I3743" s="3"/>
      <c r="P3743" s="60"/>
      <c r="Q3743" s="60"/>
      <c r="R3743" s="60"/>
      <c r="T3743" s="3"/>
      <c r="U3743" s="5"/>
      <c r="V3743" s="3"/>
      <c r="W3743" s="5"/>
      <c r="AE3743" s="7"/>
      <c r="AM3743" s="8"/>
      <c r="AT3743" s="9"/>
      <c r="GY3743" s="12"/>
    </row>
    <row r="3744" spans="9:207" s="1" customFormat="1">
      <c r="I3744" s="3"/>
      <c r="P3744" s="60"/>
      <c r="Q3744" s="60"/>
      <c r="R3744" s="60"/>
      <c r="T3744" s="3"/>
      <c r="U3744" s="5"/>
      <c r="V3744" s="3"/>
      <c r="W3744" s="5"/>
      <c r="AE3744" s="7"/>
      <c r="AM3744" s="8"/>
      <c r="AT3744" s="9"/>
      <c r="GY3744" s="12"/>
    </row>
    <row r="3745" spans="9:207" s="1" customFormat="1">
      <c r="I3745" s="3"/>
      <c r="P3745" s="60"/>
      <c r="Q3745" s="60"/>
      <c r="R3745" s="60"/>
      <c r="T3745" s="3"/>
      <c r="U3745" s="5"/>
      <c r="V3745" s="3"/>
      <c r="W3745" s="5"/>
      <c r="AE3745" s="7"/>
      <c r="AM3745" s="8"/>
      <c r="AT3745" s="9"/>
      <c r="GY3745" s="12"/>
    </row>
    <row r="3746" spans="9:207" s="1" customFormat="1">
      <c r="I3746" s="3"/>
      <c r="P3746" s="60"/>
      <c r="Q3746" s="60"/>
      <c r="R3746" s="60"/>
      <c r="T3746" s="3"/>
      <c r="U3746" s="5"/>
      <c r="V3746" s="3"/>
      <c r="W3746" s="5"/>
      <c r="AE3746" s="7"/>
      <c r="AM3746" s="8"/>
      <c r="AT3746" s="9"/>
      <c r="GY3746" s="12"/>
    </row>
    <row r="3747" spans="9:207" s="1" customFormat="1">
      <c r="I3747" s="3"/>
      <c r="P3747" s="60"/>
      <c r="Q3747" s="60"/>
      <c r="R3747" s="60"/>
      <c r="T3747" s="3"/>
      <c r="U3747" s="5"/>
      <c r="V3747" s="3"/>
      <c r="W3747" s="5"/>
      <c r="AE3747" s="7"/>
      <c r="AM3747" s="8"/>
      <c r="AT3747" s="9"/>
      <c r="GY3747" s="12"/>
    </row>
    <row r="3748" spans="9:207" s="1" customFormat="1">
      <c r="I3748" s="3"/>
      <c r="P3748" s="60"/>
      <c r="Q3748" s="60"/>
      <c r="R3748" s="60"/>
      <c r="T3748" s="3"/>
      <c r="U3748" s="5"/>
      <c r="V3748" s="3"/>
      <c r="W3748" s="5"/>
      <c r="AE3748" s="7"/>
      <c r="AM3748" s="8"/>
      <c r="AT3748" s="9"/>
      <c r="GY3748" s="12"/>
    </row>
    <row r="3749" spans="9:207" s="1" customFormat="1">
      <c r="I3749" s="3"/>
      <c r="P3749" s="60"/>
      <c r="Q3749" s="60"/>
      <c r="R3749" s="60"/>
      <c r="T3749" s="3"/>
      <c r="U3749" s="5"/>
      <c r="V3749" s="3"/>
      <c r="W3749" s="5"/>
      <c r="AE3749" s="7"/>
      <c r="AM3749" s="8"/>
      <c r="AT3749" s="9"/>
      <c r="GY3749" s="12"/>
    </row>
    <row r="3750" spans="9:207" s="1" customFormat="1">
      <c r="I3750" s="3"/>
      <c r="P3750" s="60"/>
      <c r="Q3750" s="60"/>
      <c r="R3750" s="60"/>
      <c r="T3750" s="3"/>
      <c r="U3750" s="5"/>
      <c r="V3750" s="3"/>
      <c r="W3750" s="5"/>
      <c r="AE3750" s="7"/>
      <c r="AM3750" s="8"/>
      <c r="AT3750" s="9"/>
      <c r="GY3750" s="12"/>
    </row>
    <row r="3751" spans="9:207" s="1" customFormat="1">
      <c r="I3751" s="3"/>
      <c r="P3751" s="60"/>
      <c r="Q3751" s="60"/>
      <c r="R3751" s="60"/>
      <c r="T3751" s="3"/>
      <c r="U3751" s="5"/>
      <c r="V3751" s="3"/>
      <c r="W3751" s="5"/>
      <c r="AE3751" s="7"/>
      <c r="AM3751" s="8"/>
      <c r="AT3751" s="9"/>
      <c r="GY3751" s="12"/>
    </row>
    <row r="3752" spans="9:207" s="1" customFormat="1">
      <c r="I3752" s="3"/>
      <c r="P3752" s="60"/>
      <c r="Q3752" s="60"/>
      <c r="R3752" s="60"/>
      <c r="T3752" s="3"/>
      <c r="U3752" s="5"/>
      <c r="V3752" s="3"/>
      <c r="W3752" s="5"/>
      <c r="AE3752" s="7"/>
      <c r="AM3752" s="8"/>
      <c r="AT3752" s="9"/>
      <c r="GY3752" s="12"/>
    </row>
    <row r="3753" spans="9:207" s="1" customFormat="1">
      <c r="I3753" s="3"/>
      <c r="P3753" s="60"/>
      <c r="Q3753" s="60"/>
      <c r="R3753" s="60"/>
      <c r="T3753" s="3"/>
      <c r="U3753" s="5"/>
      <c r="V3753" s="3"/>
      <c r="W3753" s="5"/>
      <c r="AE3753" s="7"/>
      <c r="AM3753" s="8"/>
      <c r="AT3753" s="9"/>
      <c r="GY3753" s="12"/>
    </row>
    <row r="3754" spans="9:207" s="1" customFormat="1">
      <c r="I3754" s="3"/>
      <c r="P3754" s="60"/>
      <c r="Q3754" s="60"/>
      <c r="R3754" s="60"/>
      <c r="T3754" s="3"/>
      <c r="U3754" s="5"/>
      <c r="V3754" s="3"/>
      <c r="W3754" s="5"/>
      <c r="AE3754" s="7"/>
      <c r="AM3754" s="8"/>
      <c r="AT3754" s="9"/>
      <c r="GY3754" s="12"/>
    </row>
    <row r="3755" spans="9:207" s="1" customFormat="1">
      <c r="I3755" s="3"/>
      <c r="P3755" s="60"/>
      <c r="Q3755" s="60"/>
      <c r="R3755" s="60"/>
      <c r="T3755" s="3"/>
      <c r="U3755" s="5"/>
      <c r="V3755" s="3"/>
      <c r="W3755" s="5"/>
      <c r="AE3755" s="7"/>
      <c r="AM3755" s="8"/>
      <c r="AT3755" s="9"/>
      <c r="GY3755" s="12"/>
    </row>
    <row r="3756" spans="9:207" s="1" customFormat="1">
      <c r="I3756" s="3"/>
      <c r="P3756" s="60"/>
      <c r="Q3756" s="60"/>
      <c r="R3756" s="60"/>
      <c r="T3756" s="3"/>
      <c r="U3756" s="5"/>
      <c r="V3756" s="3"/>
      <c r="W3756" s="5"/>
      <c r="AE3756" s="7"/>
      <c r="AM3756" s="8"/>
      <c r="AT3756" s="9"/>
      <c r="GY3756" s="12"/>
    </row>
    <row r="3757" spans="9:207" s="1" customFormat="1">
      <c r="I3757" s="3"/>
      <c r="P3757" s="60"/>
      <c r="Q3757" s="60"/>
      <c r="R3757" s="60"/>
      <c r="T3757" s="3"/>
      <c r="U3757" s="5"/>
      <c r="V3757" s="3"/>
      <c r="W3757" s="5"/>
      <c r="AE3757" s="7"/>
      <c r="AM3757" s="8"/>
      <c r="AT3757" s="9"/>
      <c r="GY3757" s="12"/>
    </row>
    <row r="3758" spans="9:207" s="1" customFormat="1">
      <c r="I3758" s="3"/>
      <c r="P3758" s="60"/>
      <c r="Q3758" s="60"/>
      <c r="R3758" s="60"/>
      <c r="T3758" s="3"/>
      <c r="U3758" s="5"/>
      <c r="V3758" s="3"/>
      <c r="W3758" s="5"/>
      <c r="AE3758" s="7"/>
      <c r="AM3758" s="8"/>
      <c r="AT3758" s="9"/>
      <c r="GY3758" s="12"/>
    </row>
    <row r="3759" spans="9:207" s="1" customFormat="1">
      <c r="I3759" s="3"/>
      <c r="P3759" s="60"/>
      <c r="Q3759" s="60"/>
      <c r="R3759" s="60"/>
      <c r="T3759" s="3"/>
      <c r="U3759" s="5"/>
      <c r="V3759" s="3"/>
      <c r="W3759" s="5"/>
      <c r="AE3759" s="7"/>
      <c r="AM3759" s="8"/>
      <c r="AT3759" s="9"/>
      <c r="GY3759" s="12"/>
    </row>
    <row r="3760" spans="9:207" s="1" customFormat="1">
      <c r="I3760" s="3"/>
      <c r="P3760" s="60"/>
      <c r="Q3760" s="60"/>
      <c r="R3760" s="60"/>
      <c r="T3760" s="3"/>
      <c r="U3760" s="5"/>
      <c r="V3760" s="3"/>
      <c r="W3760" s="5"/>
      <c r="AE3760" s="7"/>
      <c r="AM3760" s="8"/>
      <c r="AT3760" s="9"/>
      <c r="GY3760" s="12"/>
    </row>
    <row r="3761" spans="9:207" s="1" customFormat="1">
      <c r="I3761" s="3"/>
      <c r="P3761" s="60"/>
      <c r="Q3761" s="60"/>
      <c r="R3761" s="60"/>
      <c r="T3761" s="3"/>
      <c r="U3761" s="5"/>
      <c r="V3761" s="3"/>
      <c r="W3761" s="5"/>
      <c r="AE3761" s="7"/>
      <c r="AM3761" s="8"/>
      <c r="AT3761" s="9"/>
      <c r="GY3761" s="12"/>
    </row>
    <row r="3762" spans="9:207" s="1" customFormat="1">
      <c r="I3762" s="3"/>
      <c r="P3762" s="60"/>
      <c r="Q3762" s="60"/>
      <c r="R3762" s="60"/>
      <c r="T3762" s="3"/>
      <c r="U3762" s="5"/>
      <c r="V3762" s="3"/>
      <c r="W3762" s="5"/>
      <c r="AE3762" s="7"/>
      <c r="AM3762" s="8"/>
      <c r="AT3762" s="9"/>
      <c r="GY3762" s="12"/>
    </row>
    <row r="3763" spans="9:207" s="1" customFormat="1">
      <c r="I3763" s="3"/>
      <c r="P3763" s="60"/>
      <c r="Q3763" s="60"/>
      <c r="R3763" s="60"/>
      <c r="T3763" s="3"/>
      <c r="U3763" s="5"/>
      <c r="V3763" s="3"/>
      <c r="W3763" s="5"/>
      <c r="AE3763" s="7"/>
      <c r="AM3763" s="8"/>
      <c r="AT3763" s="9"/>
      <c r="GY3763" s="12"/>
    </row>
    <row r="3764" spans="9:207" s="1" customFormat="1">
      <c r="I3764" s="3"/>
      <c r="P3764" s="60"/>
      <c r="Q3764" s="60"/>
      <c r="R3764" s="60"/>
      <c r="T3764" s="3"/>
      <c r="U3764" s="5"/>
      <c r="V3764" s="3"/>
      <c r="W3764" s="5"/>
      <c r="AE3764" s="7"/>
      <c r="AM3764" s="8"/>
      <c r="AT3764" s="9"/>
      <c r="GY3764" s="12"/>
    </row>
    <row r="3765" spans="9:207" s="1" customFormat="1">
      <c r="I3765" s="3"/>
      <c r="P3765" s="60"/>
      <c r="Q3765" s="60"/>
      <c r="R3765" s="60"/>
      <c r="T3765" s="3"/>
      <c r="U3765" s="5"/>
      <c r="V3765" s="3"/>
      <c r="W3765" s="5"/>
      <c r="AE3765" s="7"/>
      <c r="AM3765" s="8"/>
      <c r="AT3765" s="9"/>
      <c r="GY3765" s="12"/>
    </row>
    <row r="3766" spans="9:207" s="1" customFormat="1">
      <c r="I3766" s="3"/>
      <c r="P3766" s="60"/>
      <c r="Q3766" s="60"/>
      <c r="R3766" s="60"/>
      <c r="T3766" s="3"/>
      <c r="U3766" s="5"/>
      <c r="V3766" s="3"/>
      <c r="W3766" s="5"/>
      <c r="AE3766" s="7"/>
      <c r="AM3766" s="8"/>
      <c r="AT3766" s="9"/>
      <c r="GY3766" s="12"/>
    </row>
    <row r="3767" spans="9:207" s="1" customFormat="1">
      <c r="I3767" s="3"/>
      <c r="P3767" s="60"/>
      <c r="Q3767" s="60"/>
      <c r="R3767" s="60"/>
      <c r="T3767" s="3"/>
      <c r="U3767" s="5"/>
      <c r="V3767" s="3"/>
      <c r="W3767" s="5"/>
      <c r="AE3767" s="7"/>
      <c r="AM3767" s="8"/>
      <c r="AT3767" s="9"/>
      <c r="GY3767" s="12"/>
    </row>
    <row r="3768" spans="9:207" s="1" customFormat="1">
      <c r="I3768" s="3"/>
      <c r="P3768" s="60"/>
      <c r="Q3768" s="60"/>
      <c r="R3768" s="60"/>
      <c r="T3768" s="3"/>
      <c r="U3768" s="5"/>
      <c r="V3768" s="3"/>
      <c r="W3768" s="5"/>
      <c r="AE3768" s="7"/>
      <c r="AM3768" s="8"/>
      <c r="AT3768" s="9"/>
      <c r="GY3768" s="12"/>
    </row>
    <row r="3769" spans="9:207" s="1" customFormat="1">
      <c r="I3769" s="3"/>
      <c r="P3769" s="60"/>
      <c r="Q3769" s="60"/>
      <c r="R3769" s="60"/>
      <c r="T3769" s="3"/>
      <c r="U3769" s="5"/>
      <c r="V3769" s="3"/>
      <c r="W3769" s="5"/>
      <c r="AE3769" s="7"/>
      <c r="AM3769" s="8"/>
      <c r="AT3769" s="9"/>
      <c r="GY3769" s="12"/>
    </row>
    <row r="3770" spans="9:207" s="1" customFormat="1">
      <c r="I3770" s="3"/>
      <c r="P3770" s="60"/>
      <c r="Q3770" s="60"/>
      <c r="R3770" s="60"/>
      <c r="T3770" s="3"/>
      <c r="U3770" s="5"/>
      <c r="V3770" s="3"/>
      <c r="W3770" s="5"/>
      <c r="AE3770" s="7"/>
      <c r="AM3770" s="8"/>
      <c r="AT3770" s="9"/>
      <c r="GY3770" s="12"/>
    </row>
    <row r="3771" spans="9:207" s="1" customFormat="1">
      <c r="I3771" s="3"/>
      <c r="P3771" s="60"/>
      <c r="Q3771" s="60"/>
      <c r="R3771" s="60"/>
      <c r="T3771" s="3"/>
      <c r="U3771" s="5"/>
      <c r="V3771" s="3"/>
      <c r="W3771" s="5"/>
      <c r="AE3771" s="7"/>
      <c r="AM3771" s="8"/>
      <c r="AT3771" s="9"/>
      <c r="GY3771" s="12"/>
    </row>
    <row r="3772" spans="9:207" s="1" customFormat="1">
      <c r="I3772" s="3"/>
      <c r="P3772" s="60"/>
      <c r="Q3772" s="60"/>
      <c r="R3772" s="60"/>
      <c r="T3772" s="3"/>
      <c r="U3772" s="5"/>
      <c r="V3772" s="3"/>
      <c r="W3772" s="5"/>
      <c r="AE3772" s="7"/>
      <c r="AM3772" s="8"/>
      <c r="AT3772" s="9"/>
      <c r="GY3772" s="12"/>
    </row>
    <row r="3773" spans="9:207" s="1" customFormat="1">
      <c r="I3773" s="3"/>
      <c r="P3773" s="60"/>
      <c r="Q3773" s="60"/>
      <c r="R3773" s="60"/>
      <c r="T3773" s="3"/>
      <c r="U3773" s="5"/>
      <c r="V3773" s="3"/>
      <c r="W3773" s="5"/>
      <c r="AE3773" s="7"/>
      <c r="AM3773" s="8"/>
      <c r="AT3773" s="9"/>
      <c r="GY3773" s="12"/>
    </row>
    <row r="3774" spans="9:207" s="1" customFormat="1">
      <c r="I3774" s="3"/>
      <c r="P3774" s="60"/>
      <c r="Q3774" s="60"/>
      <c r="R3774" s="60"/>
      <c r="T3774" s="3"/>
      <c r="U3774" s="5"/>
      <c r="V3774" s="3"/>
      <c r="W3774" s="5"/>
      <c r="AE3774" s="7"/>
      <c r="AM3774" s="8"/>
      <c r="AT3774" s="9"/>
      <c r="GY3774" s="12"/>
    </row>
    <row r="3775" spans="9:207" s="1" customFormat="1">
      <c r="I3775" s="3"/>
      <c r="P3775" s="60"/>
      <c r="Q3775" s="60"/>
      <c r="R3775" s="60"/>
      <c r="T3775" s="3"/>
      <c r="U3775" s="5"/>
      <c r="V3775" s="3"/>
      <c r="W3775" s="5"/>
      <c r="AE3775" s="7"/>
      <c r="AM3775" s="8"/>
      <c r="AT3775" s="9"/>
      <c r="GY3775" s="12"/>
    </row>
    <row r="3776" spans="9:207" s="1" customFormat="1">
      <c r="I3776" s="3"/>
      <c r="P3776" s="60"/>
      <c r="Q3776" s="60"/>
      <c r="R3776" s="60"/>
      <c r="T3776" s="3"/>
      <c r="U3776" s="5"/>
      <c r="V3776" s="3"/>
      <c r="W3776" s="5"/>
      <c r="AE3776" s="7"/>
      <c r="AM3776" s="8"/>
      <c r="AT3776" s="9"/>
      <c r="GY3776" s="12"/>
    </row>
    <row r="3777" spans="9:207" s="1" customFormat="1">
      <c r="I3777" s="3"/>
      <c r="P3777" s="60"/>
      <c r="Q3777" s="60"/>
      <c r="R3777" s="60"/>
      <c r="T3777" s="3"/>
      <c r="U3777" s="5"/>
      <c r="V3777" s="3"/>
      <c r="W3777" s="5"/>
      <c r="AE3777" s="7"/>
      <c r="AM3777" s="8"/>
      <c r="AT3777" s="9"/>
      <c r="GY3777" s="12"/>
    </row>
    <row r="3778" spans="9:207" s="1" customFormat="1">
      <c r="I3778" s="3"/>
      <c r="P3778" s="60"/>
      <c r="Q3778" s="60"/>
      <c r="R3778" s="60"/>
      <c r="T3778" s="3"/>
      <c r="U3778" s="5"/>
      <c r="V3778" s="3"/>
      <c r="W3778" s="5"/>
      <c r="AE3778" s="7"/>
      <c r="AM3778" s="8"/>
      <c r="AT3778" s="9"/>
      <c r="GY3778" s="12"/>
    </row>
    <row r="3779" spans="9:207" s="1" customFormat="1">
      <c r="I3779" s="3"/>
      <c r="P3779" s="60"/>
      <c r="Q3779" s="60"/>
      <c r="R3779" s="60"/>
      <c r="T3779" s="3"/>
      <c r="U3779" s="5"/>
      <c r="V3779" s="3"/>
      <c r="W3779" s="5"/>
      <c r="AE3779" s="7"/>
      <c r="AM3779" s="8"/>
      <c r="AT3779" s="9"/>
      <c r="GY3779" s="12"/>
    </row>
    <row r="3780" spans="9:207" s="1" customFormat="1">
      <c r="I3780" s="3"/>
      <c r="P3780" s="60"/>
      <c r="Q3780" s="60"/>
      <c r="R3780" s="60"/>
      <c r="T3780" s="3"/>
      <c r="U3780" s="5"/>
      <c r="V3780" s="3"/>
      <c r="W3780" s="5"/>
      <c r="AE3780" s="7"/>
      <c r="AM3780" s="8"/>
      <c r="AT3780" s="9"/>
      <c r="GY3780" s="12"/>
    </row>
    <row r="3781" spans="9:207" s="1" customFormat="1">
      <c r="I3781" s="3"/>
      <c r="P3781" s="60"/>
      <c r="Q3781" s="60"/>
      <c r="R3781" s="60"/>
      <c r="T3781" s="3"/>
      <c r="U3781" s="5"/>
      <c r="V3781" s="3"/>
      <c r="W3781" s="5"/>
      <c r="AE3781" s="7"/>
      <c r="AM3781" s="8"/>
      <c r="AT3781" s="9"/>
      <c r="GY3781" s="12"/>
    </row>
    <row r="3782" spans="9:207" s="1" customFormat="1">
      <c r="I3782" s="3"/>
      <c r="P3782" s="60"/>
      <c r="Q3782" s="60"/>
      <c r="R3782" s="60"/>
      <c r="T3782" s="3"/>
      <c r="U3782" s="5"/>
      <c r="V3782" s="3"/>
      <c r="W3782" s="5"/>
      <c r="AE3782" s="7"/>
      <c r="AM3782" s="8"/>
      <c r="AT3782" s="9"/>
      <c r="GY3782" s="12"/>
    </row>
    <row r="3783" spans="9:207" s="1" customFormat="1">
      <c r="I3783" s="3"/>
      <c r="P3783" s="60"/>
      <c r="Q3783" s="60"/>
      <c r="R3783" s="60"/>
      <c r="T3783" s="3"/>
      <c r="U3783" s="5"/>
      <c r="V3783" s="3"/>
      <c r="W3783" s="5"/>
      <c r="AE3783" s="7"/>
      <c r="AM3783" s="8"/>
      <c r="AT3783" s="9"/>
      <c r="GY3783" s="12"/>
    </row>
    <row r="3784" spans="9:207" s="1" customFormat="1">
      <c r="I3784" s="3"/>
      <c r="P3784" s="60"/>
      <c r="Q3784" s="60"/>
      <c r="R3784" s="60"/>
      <c r="T3784" s="3"/>
      <c r="U3784" s="5"/>
      <c r="V3784" s="3"/>
      <c r="W3784" s="5"/>
      <c r="AE3784" s="7"/>
      <c r="AM3784" s="8"/>
      <c r="AT3784" s="9"/>
      <c r="GY3784" s="12"/>
    </row>
    <row r="3785" spans="9:207" s="1" customFormat="1">
      <c r="I3785" s="3"/>
      <c r="P3785" s="60"/>
      <c r="Q3785" s="60"/>
      <c r="R3785" s="60"/>
      <c r="T3785" s="3"/>
      <c r="U3785" s="5"/>
      <c r="V3785" s="3"/>
      <c r="W3785" s="5"/>
      <c r="AE3785" s="7"/>
      <c r="AM3785" s="8"/>
      <c r="AT3785" s="9"/>
      <c r="GY3785" s="12"/>
    </row>
    <row r="3786" spans="9:207" s="1" customFormat="1">
      <c r="I3786" s="3"/>
      <c r="P3786" s="60"/>
      <c r="Q3786" s="60"/>
      <c r="R3786" s="60"/>
      <c r="T3786" s="3"/>
      <c r="U3786" s="5"/>
      <c r="V3786" s="3"/>
      <c r="W3786" s="5"/>
      <c r="AE3786" s="7"/>
      <c r="AM3786" s="8"/>
      <c r="AT3786" s="9"/>
      <c r="GY3786" s="12"/>
    </row>
    <row r="3787" spans="9:207" s="1" customFormat="1">
      <c r="I3787" s="3"/>
      <c r="P3787" s="60"/>
      <c r="Q3787" s="60"/>
      <c r="R3787" s="60"/>
      <c r="T3787" s="3"/>
      <c r="U3787" s="5"/>
      <c r="V3787" s="3"/>
      <c r="W3787" s="5"/>
      <c r="AE3787" s="7"/>
      <c r="AM3787" s="8"/>
      <c r="AT3787" s="9"/>
      <c r="GY3787" s="12"/>
    </row>
    <row r="3788" spans="9:207" s="1" customFormat="1">
      <c r="I3788" s="3"/>
      <c r="P3788" s="60"/>
      <c r="Q3788" s="60"/>
      <c r="R3788" s="60"/>
      <c r="T3788" s="3"/>
      <c r="U3788" s="5"/>
      <c r="V3788" s="3"/>
      <c r="W3788" s="5"/>
      <c r="AE3788" s="7"/>
      <c r="AM3788" s="8"/>
      <c r="AT3788" s="9"/>
      <c r="GY3788" s="12"/>
    </row>
    <row r="3789" spans="9:207" s="1" customFormat="1">
      <c r="I3789" s="3"/>
      <c r="P3789" s="60"/>
      <c r="Q3789" s="60"/>
      <c r="R3789" s="60"/>
      <c r="T3789" s="3"/>
      <c r="U3789" s="5"/>
      <c r="V3789" s="3"/>
      <c r="W3789" s="5"/>
      <c r="AE3789" s="7"/>
      <c r="AM3789" s="8"/>
      <c r="AT3789" s="9"/>
      <c r="GY3789" s="12"/>
    </row>
    <row r="3790" spans="9:207" s="1" customFormat="1">
      <c r="I3790" s="3"/>
      <c r="P3790" s="60"/>
      <c r="Q3790" s="60"/>
      <c r="R3790" s="60"/>
      <c r="T3790" s="3"/>
      <c r="U3790" s="5"/>
      <c r="V3790" s="3"/>
      <c r="W3790" s="5"/>
      <c r="AE3790" s="7"/>
      <c r="AM3790" s="8"/>
      <c r="AT3790" s="9"/>
      <c r="GY3790" s="12"/>
    </row>
    <row r="3791" spans="9:207" s="1" customFormat="1">
      <c r="I3791" s="3"/>
      <c r="P3791" s="60"/>
      <c r="Q3791" s="60"/>
      <c r="R3791" s="60"/>
      <c r="T3791" s="3"/>
      <c r="U3791" s="5"/>
      <c r="V3791" s="3"/>
      <c r="W3791" s="5"/>
      <c r="AE3791" s="7"/>
      <c r="AM3791" s="8"/>
      <c r="AT3791" s="9"/>
      <c r="GY3791" s="12"/>
    </row>
    <row r="3792" spans="9:207" s="1" customFormat="1">
      <c r="I3792" s="3"/>
      <c r="P3792" s="60"/>
      <c r="Q3792" s="60"/>
      <c r="R3792" s="60"/>
      <c r="T3792" s="3"/>
      <c r="U3792" s="5"/>
      <c r="V3792" s="3"/>
      <c r="W3792" s="5"/>
      <c r="AE3792" s="7"/>
      <c r="AM3792" s="8"/>
      <c r="AT3792" s="9"/>
      <c r="GY3792" s="12"/>
    </row>
    <row r="3793" spans="9:207" s="1" customFormat="1">
      <c r="I3793" s="3"/>
      <c r="P3793" s="60"/>
      <c r="Q3793" s="60"/>
      <c r="R3793" s="60"/>
      <c r="T3793" s="3"/>
      <c r="U3793" s="5"/>
      <c r="V3793" s="3"/>
      <c r="W3793" s="5"/>
      <c r="AE3793" s="7"/>
      <c r="AM3793" s="8"/>
      <c r="AT3793" s="9"/>
      <c r="GY3793" s="12"/>
    </row>
    <row r="3794" spans="9:207" s="1" customFormat="1">
      <c r="I3794" s="3"/>
      <c r="P3794" s="60"/>
      <c r="Q3794" s="60"/>
      <c r="R3794" s="60"/>
      <c r="T3794" s="3"/>
      <c r="U3794" s="5"/>
      <c r="V3794" s="3"/>
      <c r="W3794" s="5"/>
      <c r="AE3794" s="7"/>
      <c r="AM3794" s="8"/>
      <c r="AT3794" s="9"/>
      <c r="GY3794" s="12"/>
    </row>
    <row r="3795" spans="9:207" s="1" customFormat="1">
      <c r="I3795" s="3"/>
      <c r="P3795" s="60"/>
      <c r="Q3795" s="60"/>
      <c r="R3795" s="60"/>
      <c r="T3795" s="3"/>
      <c r="U3795" s="5"/>
      <c r="V3795" s="3"/>
      <c r="W3795" s="5"/>
      <c r="AE3795" s="7"/>
      <c r="AM3795" s="8"/>
      <c r="AT3795" s="9"/>
      <c r="GY3795" s="12"/>
    </row>
    <row r="3796" spans="9:207" s="1" customFormat="1">
      <c r="I3796" s="3"/>
      <c r="P3796" s="60"/>
      <c r="Q3796" s="60"/>
      <c r="R3796" s="60"/>
      <c r="T3796" s="3"/>
      <c r="U3796" s="5"/>
      <c r="V3796" s="3"/>
      <c r="W3796" s="5"/>
      <c r="AE3796" s="7"/>
      <c r="AM3796" s="8"/>
      <c r="AT3796" s="9"/>
      <c r="GY3796" s="12"/>
    </row>
    <row r="3797" spans="9:207" s="1" customFormat="1">
      <c r="I3797" s="3"/>
      <c r="P3797" s="60"/>
      <c r="Q3797" s="60"/>
      <c r="R3797" s="60"/>
      <c r="T3797" s="3"/>
      <c r="U3797" s="5"/>
      <c r="V3797" s="3"/>
      <c r="W3797" s="5"/>
      <c r="AE3797" s="7"/>
      <c r="AM3797" s="8"/>
      <c r="AT3797" s="9"/>
      <c r="GY3797" s="12"/>
    </row>
    <row r="3798" spans="9:207" s="1" customFormat="1">
      <c r="I3798" s="3"/>
      <c r="P3798" s="60"/>
      <c r="Q3798" s="60"/>
      <c r="R3798" s="60"/>
      <c r="T3798" s="3"/>
      <c r="U3798" s="5"/>
      <c r="V3798" s="3"/>
      <c r="W3798" s="5"/>
      <c r="AE3798" s="7"/>
      <c r="AM3798" s="8"/>
      <c r="AT3798" s="9"/>
      <c r="GY3798" s="12"/>
    </row>
    <row r="3799" spans="9:207" s="1" customFormat="1">
      <c r="I3799" s="3"/>
      <c r="P3799" s="60"/>
      <c r="Q3799" s="60"/>
      <c r="R3799" s="60"/>
      <c r="T3799" s="3"/>
      <c r="U3799" s="5"/>
      <c r="V3799" s="3"/>
      <c r="W3799" s="5"/>
      <c r="AE3799" s="7"/>
      <c r="AM3799" s="8"/>
      <c r="AT3799" s="9"/>
      <c r="GY3799" s="12"/>
    </row>
    <row r="3800" spans="9:207" s="1" customFormat="1">
      <c r="I3800" s="3"/>
      <c r="P3800" s="60"/>
      <c r="Q3800" s="60"/>
      <c r="R3800" s="60"/>
      <c r="T3800" s="3"/>
      <c r="U3800" s="5"/>
      <c r="V3800" s="3"/>
      <c r="W3800" s="5"/>
      <c r="AE3800" s="7"/>
      <c r="AM3800" s="8"/>
      <c r="AT3800" s="9"/>
      <c r="GY3800" s="12"/>
    </row>
    <row r="3801" spans="9:207" s="1" customFormat="1">
      <c r="I3801" s="3"/>
      <c r="P3801" s="60"/>
      <c r="Q3801" s="60"/>
      <c r="R3801" s="60"/>
      <c r="T3801" s="3"/>
      <c r="U3801" s="5"/>
      <c r="V3801" s="3"/>
      <c r="W3801" s="5"/>
      <c r="AE3801" s="7"/>
      <c r="AM3801" s="8"/>
      <c r="AT3801" s="9"/>
      <c r="GY3801" s="12"/>
    </row>
    <row r="3802" spans="9:207" s="1" customFormat="1">
      <c r="I3802" s="3"/>
      <c r="P3802" s="60"/>
      <c r="Q3802" s="60"/>
      <c r="R3802" s="60"/>
      <c r="T3802" s="3"/>
      <c r="U3802" s="5"/>
      <c r="V3802" s="3"/>
      <c r="W3802" s="5"/>
      <c r="AE3802" s="7"/>
      <c r="AM3802" s="8"/>
      <c r="AT3802" s="9"/>
      <c r="GY3802" s="12"/>
    </row>
    <row r="3803" spans="9:207" s="1" customFormat="1">
      <c r="I3803" s="3"/>
      <c r="P3803" s="60"/>
      <c r="Q3803" s="60"/>
      <c r="R3803" s="60"/>
      <c r="T3803" s="3"/>
      <c r="U3803" s="5"/>
      <c r="V3803" s="3"/>
      <c r="W3803" s="5"/>
      <c r="AE3803" s="7"/>
      <c r="AM3803" s="8"/>
      <c r="AT3803" s="9"/>
      <c r="GY3803" s="12"/>
    </row>
    <row r="3804" spans="9:207" s="1" customFormat="1">
      <c r="I3804" s="3"/>
      <c r="P3804" s="60"/>
      <c r="Q3804" s="60"/>
      <c r="R3804" s="60"/>
      <c r="T3804" s="3"/>
      <c r="U3804" s="5"/>
      <c r="V3804" s="3"/>
      <c r="W3804" s="5"/>
      <c r="AE3804" s="7"/>
      <c r="AM3804" s="8"/>
      <c r="AT3804" s="9"/>
      <c r="GY3804" s="12"/>
    </row>
    <row r="3805" spans="9:207" s="1" customFormat="1">
      <c r="I3805" s="3"/>
      <c r="P3805" s="60"/>
      <c r="Q3805" s="60"/>
      <c r="R3805" s="60"/>
      <c r="T3805" s="3"/>
      <c r="U3805" s="5"/>
      <c r="V3805" s="3"/>
      <c r="W3805" s="5"/>
      <c r="AE3805" s="7"/>
      <c r="AM3805" s="8"/>
      <c r="AT3805" s="9"/>
      <c r="GY3805" s="12"/>
    </row>
    <row r="3806" spans="9:207" s="1" customFormat="1">
      <c r="I3806" s="3"/>
      <c r="P3806" s="60"/>
      <c r="Q3806" s="60"/>
      <c r="R3806" s="60"/>
      <c r="T3806" s="3"/>
      <c r="U3806" s="5"/>
      <c r="V3806" s="3"/>
      <c r="W3806" s="5"/>
      <c r="AE3806" s="7"/>
      <c r="AM3806" s="8"/>
      <c r="AT3806" s="9"/>
      <c r="GY3806" s="12"/>
    </row>
    <row r="3807" spans="9:207" s="1" customFormat="1">
      <c r="I3807" s="3"/>
      <c r="P3807" s="60"/>
      <c r="Q3807" s="60"/>
      <c r="R3807" s="60"/>
      <c r="T3807" s="3"/>
      <c r="U3807" s="5"/>
      <c r="V3807" s="3"/>
      <c r="W3807" s="5"/>
      <c r="AE3807" s="7"/>
      <c r="AM3807" s="8"/>
      <c r="AT3807" s="9"/>
      <c r="GY3807" s="12"/>
    </row>
    <row r="3808" spans="9:207" s="1" customFormat="1">
      <c r="I3808" s="3"/>
      <c r="P3808" s="60"/>
      <c r="Q3808" s="60"/>
      <c r="R3808" s="60"/>
      <c r="T3808" s="3"/>
      <c r="U3808" s="5"/>
      <c r="V3808" s="3"/>
      <c r="W3808" s="5"/>
      <c r="AE3808" s="7"/>
      <c r="AM3808" s="8"/>
      <c r="AT3808" s="9"/>
      <c r="GY3808" s="12"/>
    </row>
    <row r="3809" spans="9:207" s="1" customFormat="1">
      <c r="I3809" s="3"/>
      <c r="P3809" s="60"/>
      <c r="Q3809" s="60"/>
      <c r="R3809" s="60"/>
      <c r="T3809" s="3"/>
      <c r="U3809" s="5"/>
      <c r="V3809" s="3"/>
      <c r="W3809" s="5"/>
      <c r="AE3809" s="7"/>
      <c r="AM3809" s="8"/>
      <c r="AT3809" s="9"/>
      <c r="GY3809" s="12"/>
    </row>
    <row r="3810" spans="9:207" s="1" customFormat="1">
      <c r="I3810" s="3"/>
      <c r="P3810" s="60"/>
      <c r="Q3810" s="60"/>
      <c r="R3810" s="60"/>
      <c r="T3810" s="3"/>
      <c r="U3810" s="5"/>
      <c r="V3810" s="3"/>
      <c r="W3810" s="5"/>
      <c r="AE3810" s="7"/>
      <c r="AM3810" s="8"/>
      <c r="AT3810" s="9"/>
      <c r="GY3810" s="12"/>
    </row>
    <row r="3811" spans="9:207" s="1" customFormat="1">
      <c r="I3811" s="3"/>
      <c r="P3811" s="60"/>
      <c r="Q3811" s="60"/>
      <c r="R3811" s="60"/>
      <c r="T3811" s="3"/>
      <c r="U3811" s="5"/>
      <c r="V3811" s="3"/>
      <c r="W3811" s="5"/>
      <c r="AE3811" s="7"/>
      <c r="AM3811" s="8"/>
      <c r="AT3811" s="9"/>
      <c r="GY3811" s="12"/>
    </row>
    <row r="3812" spans="9:207" s="1" customFormat="1">
      <c r="I3812" s="3"/>
      <c r="P3812" s="60"/>
      <c r="Q3812" s="60"/>
      <c r="R3812" s="60"/>
      <c r="T3812" s="3"/>
      <c r="U3812" s="5"/>
      <c r="V3812" s="3"/>
      <c r="W3812" s="5"/>
      <c r="AE3812" s="7"/>
      <c r="AM3812" s="8"/>
      <c r="AT3812" s="9"/>
      <c r="GY3812" s="12"/>
    </row>
    <row r="3813" spans="9:207" s="1" customFormat="1">
      <c r="I3813" s="3"/>
      <c r="P3813" s="60"/>
      <c r="Q3813" s="60"/>
      <c r="R3813" s="60"/>
      <c r="T3813" s="3"/>
      <c r="U3813" s="5"/>
      <c r="V3813" s="3"/>
      <c r="W3813" s="5"/>
      <c r="AE3813" s="7"/>
      <c r="AM3813" s="8"/>
      <c r="AT3813" s="9"/>
      <c r="GY3813" s="12"/>
    </row>
    <row r="3814" spans="9:207" s="1" customFormat="1">
      <c r="I3814" s="3"/>
      <c r="P3814" s="60"/>
      <c r="Q3814" s="60"/>
      <c r="R3814" s="60"/>
      <c r="T3814" s="3"/>
      <c r="U3814" s="5"/>
      <c r="V3814" s="3"/>
      <c r="W3814" s="5"/>
      <c r="AE3814" s="7"/>
      <c r="AM3814" s="8"/>
      <c r="AT3814" s="9"/>
      <c r="GY3814" s="12"/>
    </row>
    <row r="3815" spans="9:207" s="1" customFormat="1">
      <c r="I3815" s="3"/>
      <c r="P3815" s="60"/>
      <c r="Q3815" s="60"/>
      <c r="R3815" s="60"/>
      <c r="T3815" s="3"/>
      <c r="U3815" s="5"/>
      <c r="V3815" s="3"/>
      <c r="W3815" s="5"/>
      <c r="AE3815" s="7"/>
      <c r="AM3815" s="8"/>
      <c r="AT3815" s="9"/>
      <c r="GY3815" s="12"/>
    </row>
    <row r="3816" spans="9:207" s="1" customFormat="1">
      <c r="I3816" s="3"/>
      <c r="P3816" s="60"/>
      <c r="Q3816" s="60"/>
      <c r="R3816" s="60"/>
      <c r="T3816" s="3"/>
      <c r="U3816" s="5"/>
      <c r="V3816" s="3"/>
      <c r="W3816" s="5"/>
      <c r="AE3816" s="7"/>
      <c r="AM3816" s="8"/>
      <c r="AT3816" s="9"/>
      <c r="GY3816" s="12"/>
    </row>
    <row r="3817" spans="9:207" s="1" customFormat="1">
      <c r="I3817" s="3"/>
      <c r="P3817" s="60"/>
      <c r="Q3817" s="60"/>
      <c r="R3817" s="60"/>
      <c r="T3817" s="3"/>
      <c r="U3817" s="5"/>
      <c r="V3817" s="3"/>
      <c r="W3817" s="5"/>
      <c r="AE3817" s="7"/>
      <c r="AM3817" s="8"/>
      <c r="AT3817" s="9"/>
      <c r="GY3817" s="12"/>
    </row>
    <row r="3818" spans="9:207" s="1" customFormat="1">
      <c r="I3818" s="3"/>
      <c r="P3818" s="60"/>
      <c r="Q3818" s="60"/>
      <c r="R3818" s="60"/>
      <c r="T3818" s="3"/>
      <c r="U3818" s="5"/>
      <c r="V3818" s="3"/>
      <c r="W3818" s="5"/>
      <c r="AE3818" s="7"/>
      <c r="AM3818" s="8"/>
      <c r="AT3818" s="9"/>
      <c r="GY3818" s="12"/>
    </row>
    <row r="3819" spans="9:207" s="1" customFormat="1">
      <c r="I3819" s="3"/>
      <c r="P3819" s="60"/>
      <c r="Q3819" s="60"/>
      <c r="R3819" s="60"/>
      <c r="T3819" s="3"/>
      <c r="U3819" s="5"/>
      <c r="V3819" s="3"/>
      <c r="W3819" s="5"/>
      <c r="AE3819" s="7"/>
      <c r="AM3819" s="8"/>
      <c r="AT3819" s="9"/>
      <c r="GY3819" s="12"/>
    </row>
    <row r="3820" spans="9:207" s="1" customFormat="1">
      <c r="I3820" s="3"/>
      <c r="P3820" s="60"/>
      <c r="Q3820" s="60"/>
      <c r="R3820" s="60"/>
      <c r="T3820" s="3"/>
      <c r="U3820" s="5"/>
      <c r="V3820" s="3"/>
      <c r="W3820" s="5"/>
      <c r="AE3820" s="7"/>
      <c r="AM3820" s="8"/>
      <c r="AT3820" s="9"/>
      <c r="GY3820" s="12"/>
    </row>
    <row r="3821" spans="9:207" s="1" customFormat="1">
      <c r="I3821" s="3"/>
      <c r="P3821" s="60"/>
      <c r="Q3821" s="60"/>
      <c r="R3821" s="60"/>
      <c r="T3821" s="3"/>
      <c r="U3821" s="5"/>
      <c r="V3821" s="3"/>
      <c r="W3821" s="5"/>
      <c r="AE3821" s="7"/>
      <c r="AM3821" s="8"/>
      <c r="AT3821" s="9"/>
      <c r="GY3821" s="12"/>
    </row>
    <row r="3822" spans="9:207" s="1" customFormat="1">
      <c r="I3822" s="3"/>
      <c r="P3822" s="60"/>
      <c r="Q3822" s="60"/>
      <c r="R3822" s="60"/>
      <c r="T3822" s="3"/>
      <c r="U3822" s="5"/>
      <c r="V3822" s="3"/>
      <c r="W3822" s="5"/>
      <c r="AE3822" s="7"/>
      <c r="AM3822" s="8"/>
      <c r="AT3822" s="9"/>
      <c r="GY3822" s="12"/>
    </row>
    <row r="3823" spans="9:207" s="1" customFormat="1">
      <c r="I3823" s="3"/>
      <c r="P3823" s="60"/>
      <c r="Q3823" s="60"/>
      <c r="R3823" s="60"/>
      <c r="T3823" s="3"/>
      <c r="U3823" s="5"/>
      <c r="V3823" s="3"/>
      <c r="W3823" s="5"/>
      <c r="AE3823" s="7"/>
      <c r="AM3823" s="8"/>
      <c r="AT3823" s="9"/>
      <c r="GY3823" s="12"/>
    </row>
    <row r="3824" spans="9:207" s="1" customFormat="1">
      <c r="I3824" s="3"/>
      <c r="P3824" s="60"/>
      <c r="Q3824" s="60"/>
      <c r="R3824" s="60"/>
      <c r="T3824" s="3"/>
      <c r="U3824" s="5"/>
      <c r="V3824" s="3"/>
      <c r="W3824" s="5"/>
      <c r="AE3824" s="7"/>
      <c r="AM3824" s="8"/>
      <c r="AT3824" s="9"/>
      <c r="GY3824" s="12"/>
    </row>
    <row r="3825" spans="9:207" s="1" customFormat="1">
      <c r="I3825" s="3"/>
      <c r="P3825" s="60"/>
      <c r="Q3825" s="60"/>
      <c r="R3825" s="60"/>
      <c r="T3825" s="3"/>
      <c r="U3825" s="5"/>
      <c r="V3825" s="3"/>
      <c r="W3825" s="5"/>
      <c r="AE3825" s="7"/>
      <c r="AM3825" s="8"/>
      <c r="AT3825" s="9"/>
      <c r="GY3825" s="12"/>
    </row>
    <row r="3826" spans="9:207" s="1" customFormat="1">
      <c r="I3826" s="3"/>
      <c r="P3826" s="60"/>
      <c r="Q3826" s="60"/>
      <c r="R3826" s="60"/>
      <c r="T3826" s="3"/>
      <c r="U3826" s="5"/>
      <c r="V3826" s="3"/>
      <c r="W3826" s="5"/>
      <c r="AE3826" s="7"/>
      <c r="AM3826" s="8"/>
      <c r="AT3826" s="9"/>
      <c r="GY3826" s="12"/>
    </row>
    <row r="3827" spans="9:207" s="1" customFormat="1">
      <c r="I3827" s="3"/>
      <c r="P3827" s="60"/>
      <c r="Q3827" s="60"/>
      <c r="R3827" s="60"/>
      <c r="T3827" s="3"/>
      <c r="U3827" s="5"/>
      <c r="V3827" s="3"/>
      <c r="W3827" s="5"/>
      <c r="AE3827" s="7"/>
      <c r="AM3827" s="8"/>
      <c r="AT3827" s="9"/>
      <c r="GY3827" s="12"/>
    </row>
    <row r="3828" spans="9:207" s="1" customFormat="1">
      <c r="I3828" s="3"/>
      <c r="P3828" s="60"/>
      <c r="Q3828" s="60"/>
      <c r="R3828" s="60"/>
      <c r="T3828" s="3"/>
      <c r="U3828" s="5"/>
      <c r="V3828" s="3"/>
      <c r="W3828" s="5"/>
      <c r="AE3828" s="7"/>
      <c r="AM3828" s="8"/>
      <c r="AT3828" s="9"/>
      <c r="GY3828" s="12"/>
    </row>
    <row r="3829" spans="9:207" s="1" customFormat="1">
      <c r="I3829" s="3"/>
      <c r="P3829" s="60"/>
      <c r="Q3829" s="60"/>
      <c r="R3829" s="60"/>
      <c r="T3829" s="3"/>
      <c r="U3829" s="5"/>
      <c r="V3829" s="3"/>
      <c r="W3829" s="5"/>
      <c r="AE3829" s="7"/>
      <c r="AM3829" s="8"/>
      <c r="AT3829" s="9"/>
      <c r="GY3829" s="12"/>
    </row>
    <row r="3830" spans="9:207" s="1" customFormat="1">
      <c r="I3830" s="3"/>
      <c r="P3830" s="60"/>
      <c r="Q3830" s="60"/>
      <c r="R3830" s="60"/>
      <c r="T3830" s="3"/>
      <c r="U3830" s="5"/>
      <c r="V3830" s="3"/>
      <c r="W3830" s="5"/>
      <c r="AE3830" s="7"/>
      <c r="AM3830" s="8"/>
      <c r="AT3830" s="9"/>
      <c r="GY3830" s="12"/>
    </row>
    <row r="3831" spans="9:207" s="1" customFormat="1">
      <c r="I3831" s="3"/>
      <c r="P3831" s="60"/>
      <c r="Q3831" s="60"/>
      <c r="R3831" s="60"/>
      <c r="T3831" s="3"/>
      <c r="U3831" s="5"/>
      <c r="V3831" s="3"/>
      <c r="W3831" s="5"/>
      <c r="AE3831" s="7"/>
      <c r="AM3831" s="8"/>
      <c r="AT3831" s="9"/>
      <c r="GY3831" s="12"/>
    </row>
    <row r="3832" spans="9:207" s="1" customFormat="1">
      <c r="I3832" s="3"/>
      <c r="P3832" s="60"/>
      <c r="Q3832" s="60"/>
      <c r="R3832" s="60"/>
      <c r="T3832" s="3"/>
      <c r="U3832" s="5"/>
      <c r="V3832" s="3"/>
      <c r="W3832" s="5"/>
      <c r="AE3832" s="7"/>
      <c r="AM3832" s="8"/>
      <c r="AT3832" s="9"/>
      <c r="GY3832" s="12"/>
    </row>
    <row r="3833" spans="9:207" s="1" customFormat="1">
      <c r="I3833" s="3"/>
      <c r="P3833" s="60"/>
      <c r="Q3833" s="60"/>
      <c r="R3833" s="60"/>
      <c r="T3833" s="3"/>
      <c r="U3833" s="5"/>
      <c r="V3833" s="3"/>
      <c r="W3833" s="5"/>
      <c r="AE3833" s="7"/>
      <c r="AM3833" s="8"/>
      <c r="AT3833" s="9"/>
      <c r="GY3833" s="12"/>
    </row>
    <row r="3834" spans="9:207" s="1" customFormat="1">
      <c r="I3834" s="3"/>
      <c r="P3834" s="60"/>
      <c r="Q3834" s="60"/>
      <c r="R3834" s="60"/>
      <c r="T3834" s="3"/>
      <c r="U3834" s="5"/>
      <c r="V3834" s="3"/>
      <c r="W3834" s="5"/>
      <c r="AE3834" s="7"/>
      <c r="AM3834" s="8"/>
      <c r="AT3834" s="9"/>
      <c r="GY3834" s="12"/>
    </row>
    <row r="3835" spans="9:207" s="1" customFormat="1">
      <c r="I3835" s="3"/>
      <c r="P3835" s="60"/>
      <c r="Q3835" s="60"/>
      <c r="R3835" s="60"/>
      <c r="T3835" s="3"/>
      <c r="U3835" s="5"/>
      <c r="V3835" s="3"/>
      <c r="W3835" s="5"/>
      <c r="AE3835" s="7"/>
      <c r="AM3835" s="8"/>
      <c r="AT3835" s="9"/>
      <c r="GY3835" s="12"/>
    </row>
    <row r="3836" spans="9:207" s="1" customFormat="1">
      <c r="I3836" s="3"/>
      <c r="P3836" s="60"/>
      <c r="Q3836" s="60"/>
      <c r="R3836" s="60"/>
      <c r="T3836" s="3"/>
      <c r="U3836" s="5"/>
      <c r="V3836" s="3"/>
      <c r="W3836" s="5"/>
      <c r="AE3836" s="7"/>
      <c r="AM3836" s="8"/>
      <c r="AT3836" s="9"/>
      <c r="GY3836" s="12"/>
    </row>
    <row r="3837" spans="9:207" s="1" customFormat="1">
      <c r="I3837" s="3"/>
      <c r="P3837" s="60"/>
      <c r="Q3837" s="60"/>
      <c r="R3837" s="60"/>
      <c r="T3837" s="3"/>
      <c r="U3837" s="5"/>
      <c r="V3837" s="3"/>
      <c r="W3837" s="5"/>
      <c r="AE3837" s="7"/>
      <c r="AM3837" s="8"/>
      <c r="AT3837" s="9"/>
      <c r="GY3837" s="12"/>
    </row>
    <row r="3838" spans="9:207" s="1" customFormat="1">
      <c r="I3838" s="3"/>
      <c r="P3838" s="60"/>
      <c r="Q3838" s="60"/>
      <c r="R3838" s="60"/>
      <c r="T3838" s="3"/>
      <c r="U3838" s="5"/>
      <c r="V3838" s="3"/>
      <c r="W3838" s="5"/>
      <c r="AE3838" s="7"/>
      <c r="AM3838" s="8"/>
      <c r="AT3838" s="9"/>
      <c r="GY3838" s="12"/>
    </row>
    <row r="3839" spans="9:207" s="1" customFormat="1">
      <c r="I3839" s="3"/>
      <c r="P3839" s="60"/>
      <c r="Q3839" s="60"/>
      <c r="R3839" s="60"/>
      <c r="T3839" s="3"/>
      <c r="U3839" s="5"/>
      <c r="V3839" s="3"/>
      <c r="W3839" s="5"/>
      <c r="AE3839" s="7"/>
      <c r="AM3839" s="8"/>
      <c r="AT3839" s="9"/>
      <c r="GY3839" s="12"/>
    </row>
    <row r="3840" spans="9:207" s="1" customFormat="1">
      <c r="I3840" s="3"/>
      <c r="P3840" s="60"/>
      <c r="Q3840" s="60"/>
      <c r="R3840" s="60"/>
      <c r="T3840" s="3"/>
      <c r="U3840" s="5"/>
      <c r="V3840" s="3"/>
      <c r="W3840" s="5"/>
      <c r="AE3840" s="7"/>
      <c r="AM3840" s="8"/>
      <c r="AT3840" s="9"/>
      <c r="GY3840" s="12"/>
    </row>
    <row r="3841" spans="9:207" s="1" customFormat="1">
      <c r="I3841" s="3"/>
      <c r="P3841" s="60"/>
      <c r="Q3841" s="60"/>
      <c r="R3841" s="60"/>
      <c r="T3841" s="3"/>
      <c r="U3841" s="5"/>
      <c r="V3841" s="3"/>
      <c r="W3841" s="5"/>
      <c r="AE3841" s="7"/>
      <c r="AM3841" s="8"/>
      <c r="AT3841" s="9"/>
      <c r="GY3841" s="12"/>
    </row>
    <row r="3842" spans="9:207" s="1" customFormat="1">
      <c r="I3842" s="3"/>
      <c r="P3842" s="60"/>
      <c r="Q3842" s="60"/>
      <c r="R3842" s="60"/>
      <c r="T3842" s="3"/>
      <c r="U3842" s="5"/>
      <c r="V3842" s="3"/>
      <c r="W3842" s="5"/>
      <c r="AE3842" s="7"/>
      <c r="AM3842" s="8"/>
      <c r="AT3842" s="9"/>
      <c r="GY3842" s="12"/>
    </row>
    <row r="3843" spans="9:207" s="1" customFormat="1">
      <c r="I3843" s="3"/>
      <c r="P3843" s="60"/>
      <c r="Q3843" s="60"/>
      <c r="R3843" s="60"/>
      <c r="T3843" s="3"/>
      <c r="U3843" s="5"/>
      <c r="V3843" s="3"/>
      <c r="W3843" s="5"/>
      <c r="AE3843" s="7"/>
      <c r="AM3843" s="8"/>
      <c r="AT3843" s="9"/>
      <c r="GY3843" s="12"/>
    </row>
    <row r="3844" spans="9:207" s="1" customFormat="1">
      <c r="I3844" s="3"/>
      <c r="P3844" s="60"/>
      <c r="Q3844" s="60"/>
      <c r="R3844" s="60"/>
      <c r="T3844" s="3"/>
      <c r="U3844" s="5"/>
      <c r="V3844" s="3"/>
      <c r="W3844" s="5"/>
      <c r="AE3844" s="7"/>
      <c r="AM3844" s="8"/>
      <c r="AT3844" s="9"/>
      <c r="GY3844" s="12"/>
    </row>
    <row r="3845" spans="9:207" s="1" customFormat="1">
      <c r="I3845" s="3"/>
      <c r="P3845" s="60"/>
      <c r="Q3845" s="60"/>
      <c r="R3845" s="60"/>
      <c r="T3845" s="3"/>
      <c r="U3845" s="5"/>
      <c r="V3845" s="3"/>
      <c r="W3845" s="5"/>
      <c r="AE3845" s="7"/>
      <c r="AM3845" s="8"/>
      <c r="AT3845" s="9"/>
      <c r="GY3845" s="12"/>
    </row>
    <row r="3846" spans="9:207" s="1" customFormat="1">
      <c r="I3846" s="3"/>
      <c r="P3846" s="60"/>
      <c r="Q3846" s="60"/>
      <c r="R3846" s="60"/>
      <c r="T3846" s="3"/>
      <c r="U3846" s="5"/>
      <c r="V3846" s="3"/>
      <c r="W3846" s="5"/>
      <c r="AE3846" s="7"/>
      <c r="AM3846" s="8"/>
      <c r="AT3846" s="9"/>
      <c r="GY3846" s="12"/>
    </row>
    <row r="3847" spans="9:207" s="1" customFormat="1">
      <c r="I3847" s="3"/>
      <c r="P3847" s="60"/>
      <c r="Q3847" s="60"/>
      <c r="R3847" s="60"/>
      <c r="T3847" s="3"/>
      <c r="U3847" s="5"/>
      <c r="V3847" s="3"/>
      <c r="W3847" s="5"/>
      <c r="AE3847" s="7"/>
      <c r="AM3847" s="8"/>
      <c r="AT3847" s="9"/>
      <c r="GY3847" s="12"/>
    </row>
    <row r="3848" spans="9:207" s="1" customFormat="1">
      <c r="I3848" s="3"/>
      <c r="P3848" s="60"/>
      <c r="Q3848" s="60"/>
      <c r="R3848" s="60"/>
      <c r="T3848" s="3"/>
      <c r="U3848" s="5"/>
      <c r="V3848" s="3"/>
      <c r="W3848" s="5"/>
      <c r="AE3848" s="7"/>
      <c r="AM3848" s="8"/>
      <c r="AT3848" s="9"/>
      <c r="GY3848" s="12"/>
    </row>
    <row r="3849" spans="9:207" s="1" customFormat="1">
      <c r="I3849" s="3"/>
      <c r="P3849" s="60"/>
      <c r="Q3849" s="60"/>
      <c r="R3849" s="60"/>
      <c r="T3849" s="3"/>
      <c r="U3849" s="5"/>
      <c r="V3849" s="3"/>
      <c r="W3849" s="5"/>
      <c r="AE3849" s="7"/>
      <c r="AM3849" s="8"/>
      <c r="AT3849" s="9"/>
      <c r="GY3849" s="12"/>
    </row>
    <row r="3850" spans="9:207" s="1" customFormat="1">
      <c r="I3850" s="3"/>
      <c r="P3850" s="60"/>
      <c r="Q3850" s="60"/>
      <c r="R3850" s="60"/>
      <c r="T3850" s="3"/>
      <c r="U3850" s="5"/>
      <c r="V3850" s="3"/>
      <c r="W3850" s="5"/>
      <c r="AE3850" s="7"/>
      <c r="AM3850" s="8"/>
      <c r="AT3850" s="9"/>
      <c r="GY3850" s="12"/>
    </row>
    <row r="3851" spans="9:207" s="1" customFormat="1">
      <c r="I3851" s="3"/>
      <c r="P3851" s="60"/>
      <c r="Q3851" s="60"/>
      <c r="R3851" s="60"/>
      <c r="T3851" s="3"/>
      <c r="U3851" s="5"/>
      <c r="V3851" s="3"/>
      <c r="W3851" s="5"/>
      <c r="AE3851" s="7"/>
      <c r="AM3851" s="8"/>
      <c r="AT3851" s="9"/>
      <c r="GY3851" s="12"/>
    </row>
    <row r="3852" spans="9:207" s="1" customFormat="1">
      <c r="I3852" s="3"/>
      <c r="P3852" s="60"/>
      <c r="Q3852" s="60"/>
      <c r="R3852" s="60"/>
      <c r="T3852" s="3"/>
      <c r="U3852" s="5"/>
      <c r="V3852" s="3"/>
      <c r="W3852" s="5"/>
      <c r="AE3852" s="7"/>
      <c r="AM3852" s="8"/>
      <c r="AT3852" s="9"/>
      <c r="GY3852" s="12"/>
    </row>
    <row r="3853" spans="9:207" s="1" customFormat="1">
      <c r="I3853" s="3"/>
      <c r="P3853" s="60"/>
      <c r="Q3853" s="60"/>
      <c r="R3853" s="60"/>
      <c r="T3853" s="3"/>
      <c r="U3853" s="5"/>
      <c r="V3853" s="3"/>
      <c r="W3853" s="5"/>
      <c r="AE3853" s="7"/>
      <c r="AM3853" s="8"/>
      <c r="AT3853" s="9"/>
      <c r="GY3853" s="12"/>
    </row>
    <row r="3854" spans="9:207" s="1" customFormat="1">
      <c r="I3854" s="3"/>
      <c r="P3854" s="60"/>
      <c r="Q3854" s="60"/>
      <c r="R3854" s="60"/>
      <c r="T3854" s="3"/>
      <c r="U3854" s="5"/>
      <c r="V3854" s="3"/>
      <c r="W3854" s="5"/>
      <c r="AE3854" s="7"/>
      <c r="AM3854" s="8"/>
      <c r="AT3854" s="9"/>
      <c r="GY3854" s="12"/>
    </row>
    <row r="3855" spans="9:207" s="1" customFormat="1">
      <c r="I3855" s="3"/>
      <c r="P3855" s="60"/>
      <c r="Q3855" s="60"/>
      <c r="R3855" s="60"/>
      <c r="T3855" s="3"/>
      <c r="U3855" s="5"/>
      <c r="V3855" s="3"/>
      <c r="W3855" s="5"/>
      <c r="AE3855" s="7"/>
      <c r="AM3855" s="8"/>
      <c r="AT3855" s="9"/>
      <c r="GY3855" s="12"/>
    </row>
    <row r="3856" spans="9:207" s="1" customFormat="1">
      <c r="I3856" s="3"/>
      <c r="P3856" s="60"/>
      <c r="Q3856" s="60"/>
      <c r="R3856" s="60"/>
      <c r="T3856" s="3"/>
      <c r="U3856" s="5"/>
      <c r="V3856" s="3"/>
      <c r="W3856" s="5"/>
      <c r="AE3856" s="7"/>
      <c r="AM3856" s="8"/>
      <c r="AT3856" s="9"/>
      <c r="GY3856" s="12"/>
    </row>
    <row r="3857" spans="9:207" s="1" customFormat="1">
      <c r="I3857" s="3"/>
      <c r="P3857" s="60"/>
      <c r="Q3857" s="60"/>
      <c r="R3857" s="60"/>
      <c r="T3857" s="3"/>
      <c r="U3857" s="5"/>
      <c r="V3857" s="3"/>
      <c r="W3857" s="5"/>
      <c r="AE3857" s="7"/>
      <c r="AM3857" s="8"/>
      <c r="AT3857" s="9"/>
      <c r="GY3857" s="12"/>
    </row>
    <row r="3858" spans="9:207" s="1" customFormat="1">
      <c r="I3858" s="3"/>
      <c r="P3858" s="60"/>
      <c r="Q3858" s="60"/>
      <c r="R3858" s="60"/>
      <c r="T3858" s="3"/>
      <c r="U3858" s="5"/>
      <c r="V3858" s="3"/>
      <c r="W3858" s="5"/>
      <c r="AE3858" s="7"/>
      <c r="AM3858" s="8"/>
      <c r="AT3858" s="9"/>
      <c r="GY3858" s="12"/>
    </row>
    <row r="3859" spans="9:207" s="1" customFormat="1">
      <c r="I3859" s="3"/>
      <c r="P3859" s="60"/>
      <c r="Q3859" s="60"/>
      <c r="R3859" s="60"/>
      <c r="T3859" s="3"/>
      <c r="U3859" s="5"/>
      <c r="V3859" s="3"/>
      <c r="W3859" s="5"/>
      <c r="AE3859" s="7"/>
      <c r="AM3859" s="8"/>
      <c r="AT3859" s="9"/>
      <c r="GY3859" s="12"/>
    </row>
    <row r="3860" spans="9:207" s="1" customFormat="1">
      <c r="I3860" s="3"/>
      <c r="P3860" s="60"/>
      <c r="Q3860" s="60"/>
      <c r="R3860" s="60"/>
      <c r="T3860" s="3"/>
      <c r="U3860" s="5"/>
      <c r="V3860" s="3"/>
      <c r="W3860" s="5"/>
      <c r="AE3860" s="7"/>
      <c r="AM3860" s="8"/>
      <c r="AT3860" s="9"/>
      <c r="GY3860" s="12"/>
    </row>
    <row r="3861" spans="9:207" s="1" customFormat="1">
      <c r="I3861" s="3"/>
      <c r="P3861" s="60"/>
      <c r="Q3861" s="60"/>
      <c r="R3861" s="60"/>
      <c r="T3861" s="3"/>
      <c r="U3861" s="5"/>
      <c r="V3861" s="3"/>
      <c r="W3861" s="5"/>
      <c r="AE3861" s="7"/>
      <c r="AM3861" s="8"/>
      <c r="AT3861" s="9"/>
      <c r="GY3861" s="12"/>
    </row>
    <row r="3862" spans="9:207" s="1" customFormat="1">
      <c r="I3862" s="3"/>
      <c r="P3862" s="60"/>
      <c r="Q3862" s="60"/>
      <c r="R3862" s="60"/>
      <c r="T3862" s="3"/>
      <c r="U3862" s="5"/>
      <c r="V3862" s="3"/>
      <c r="W3862" s="5"/>
      <c r="AE3862" s="7"/>
      <c r="AM3862" s="8"/>
      <c r="AT3862" s="9"/>
      <c r="GY3862" s="12"/>
    </row>
    <row r="3863" spans="9:207" s="1" customFormat="1">
      <c r="I3863" s="3"/>
      <c r="P3863" s="60"/>
      <c r="Q3863" s="60"/>
      <c r="R3863" s="60"/>
      <c r="T3863" s="3"/>
      <c r="U3863" s="5"/>
      <c r="V3863" s="3"/>
      <c r="W3863" s="5"/>
      <c r="AE3863" s="7"/>
      <c r="AM3863" s="8"/>
      <c r="AT3863" s="9"/>
      <c r="GY3863" s="12"/>
    </row>
    <row r="3864" spans="9:207" s="1" customFormat="1">
      <c r="I3864" s="3"/>
      <c r="P3864" s="60"/>
      <c r="Q3864" s="60"/>
      <c r="R3864" s="60"/>
      <c r="T3864" s="3"/>
      <c r="U3864" s="5"/>
      <c r="V3864" s="3"/>
      <c r="W3864" s="5"/>
      <c r="AE3864" s="7"/>
      <c r="AM3864" s="8"/>
      <c r="AT3864" s="9"/>
      <c r="GY3864" s="12"/>
    </row>
    <row r="3865" spans="9:207" s="1" customFormat="1">
      <c r="I3865" s="3"/>
      <c r="P3865" s="60"/>
      <c r="Q3865" s="60"/>
      <c r="R3865" s="60"/>
      <c r="T3865" s="3"/>
      <c r="U3865" s="5"/>
      <c r="V3865" s="3"/>
      <c r="W3865" s="5"/>
      <c r="AE3865" s="7"/>
      <c r="AM3865" s="8"/>
      <c r="AT3865" s="9"/>
      <c r="GY3865" s="12"/>
    </row>
    <row r="3866" spans="9:207" s="1" customFormat="1">
      <c r="I3866" s="3"/>
      <c r="P3866" s="60"/>
      <c r="Q3866" s="60"/>
      <c r="R3866" s="60"/>
      <c r="T3866" s="3"/>
      <c r="U3866" s="5"/>
      <c r="V3866" s="3"/>
      <c r="W3866" s="5"/>
      <c r="AE3866" s="7"/>
      <c r="AM3866" s="8"/>
      <c r="AT3866" s="9"/>
      <c r="GY3866" s="12"/>
    </row>
    <row r="3867" spans="9:207" s="1" customFormat="1">
      <c r="I3867" s="3"/>
      <c r="P3867" s="60"/>
      <c r="Q3867" s="60"/>
      <c r="R3867" s="60"/>
      <c r="T3867" s="3"/>
      <c r="U3867" s="5"/>
      <c r="V3867" s="3"/>
      <c r="W3867" s="5"/>
      <c r="AE3867" s="7"/>
      <c r="AM3867" s="8"/>
      <c r="AT3867" s="9"/>
      <c r="GY3867" s="12"/>
    </row>
    <row r="3868" spans="9:207" s="1" customFormat="1">
      <c r="I3868" s="3"/>
      <c r="P3868" s="60"/>
      <c r="Q3868" s="60"/>
      <c r="R3868" s="60"/>
      <c r="T3868" s="3"/>
      <c r="U3868" s="5"/>
      <c r="V3868" s="3"/>
      <c r="W3868" s="5"/>
      <c r="AE3868" s="7"/>
      <c r="AM3868" s="8"/>
      <c r="AT3868" s="9"/>
      <c r="GY3868" s="12"/>
    </row>
    <row r="3869" spans="9:207" s="1" customFormat="1">
      <c r="I3869" s="3"/>
      <c r="P3869" s="60"/>
      <c r="Q3869" s="60"/>
      <c r="R3869" s="60"/>
      <c r="T3869" s="3"/>
      <c r="U3869" s="5"/>
      <c r="V3869" s="3"/>
      <c r="W3869" s="5"/>
      <c r="AE3869" s="7"/>
      <c r="AM3869" s="8"/>
      <c r="AT3869" s="9"/>
      <c r="GY3869" s="12"/>
    </row>
    <row r="3870" spans="9:207" s="1" customFormat="1">
      <c r="I3870" s="3"/>
      <c r="P3870" s="60"/>
      <c r="Q3870" s="60"/>
      <c r="R3870" s="60"/>
      <c r="T3870" s="3"/>
      <c r="U3870" s="5"/>
      <c r="V3870" s="3"/>
      <c r="W3870" s="5"/>
      <c r="AE3870" s="7"/>
      <c r="AM3870" s="8"/>
      <c r="AT3870" s="9"/>
      <c r="GY3870" s="12"/>
    </row>
    <row r="3871" spans="9:207" s="1" customFormat="1">
      <c r="I3871" s="3"/>
      <c r="P3871" s="60"/>
      <c r="Q3871" s="60"/>
      <c r="R3871" s="60"/>
      <c r="T3871" s="3"/>
      <c r="U3871" s="5"/>
      <c r="V3871" s="3"/>
      <c r="W3871" s="5"/>
      <c r="AE3871" s="7"/>
      <c r="AM3871" s="8"/>
      <c r="AT3871" s="9"/>
      <c r="GY3871" s="12"/>
    </row>
    <row r="3872" spans="9:207" s="1" customFormat="1">
      <c r="I3872" s="3"/>
      <c r="P3872" s="60"/>
      <c r="Q3872" s="60"/>
      <c r="R3872" s="60"/>
      <c r="T3872" s="3"/>
      <c r="U3872" s="5"/>
      <c r="V3872" s="3"/>
      <c r="W3872" s="5"/>
      <c r="AE3872" s="7"/>
      <c r="AM3872" s="8"/>
      <c r="AT3872" s="9"/>
      <c r="GY3872" s="12"/>
    </row>
    <row r="3873" spans="9:207" s="1" customFormat="1">
      <c r="I3873" s="3"/>
      <c r="P3873" s="60"/>
      <c r="Q3873" s="60"/>
      <c r="R3873" s="60"/>
      <c r="T3873" s="3"/>
      <c r="U3873" s="5"/>
      <c r="V3873" s="3"/>
      <c r="W3873" s="5"/>
      <c r="AE3873" s="7"/>
      <c r="AM3873" s="8"/>
      <c r="AT3873" s="9"/>
      <c r="GY3873" s="12"/>
    </row>
    <row r="3874" spans="9:207" s="1" customFormat="1">
      <c r="I3874" s="3"/>
      <c r="P3874" s="60"/>
      <c r="Q3874" s="60"/>
      <c r="R3874" s="60"/>
      <c r="T3874" s="3"/>
      <c r="U3874" s="5"/>
      <c r="V3874" s="3"/>
      <c r="W3874" s="5"/>
      <c r="AE3874" s="7"/>
      <c r="AM3874" s="8"/>
      <c r="AT3874" s="9"/>
      <c r="GY3874" s="12"/>
    </row>
    <row r="3875" spans="9:207" s="1" customFormat="1">
      <c r="I3875" s="3"/>
      <c r="P3875" s="60"/>
      <c r="Q3875" s="60"/>
      <c r="R3875" s="60"/>
      <c r="T3875" s="3"/>
      <c r="U3875" s="5"/>
      <c r="V3875" s="3"/>
      <c r="W3875" s="5"/>
      <c r="AE3875" s="7"/>
      <c r="AM3875" s="8"/>
      <c r="AT3875" s="9"/>
      <c r="GY3875" s="12"/>
    </row>
    <row r="3876" spans="9:207" s="1" customFormat="1">
      <c r="I3876" s="3"/>
      <c r="P3876" s="60"/>
      <c r="Q3876" s="60"/>
      <c r="R3876" s="60"/>
      <c r="T3876" s="3"/>
      <c r="U3876" s="5"/>
      <c r="V3876" s="3"/>
      <c r="W3876" s="5"/>
      <c r="AE3876" s="7"/>
      <c r="AM3876" s="8"/>
      <c r="AT3876" s="9"/>
      <c r="GY3876" s="12"/>
    </row>
    <row r="3877" spans="9:207" s="1" customFormat="1">
      <c r="I3877" s="3"/>
      <c r="P3877" s="60"/>
      <c r="Q3877" s="60"/>
      <c r="R3877" s="60"/>
      <c r="T3877" s="3"/>
      <c r="U3877" s="5"/>
      <c r="V3877" s="3"/>
      <c r="W3877" s="5"/>
      <c r="AE3877" s="7"/>
      <c r="AM3877" s="8"/>
      <c r="AT3877" s="9"/>
      <c r="GY3877" s="12"/>
    </row>
    <row r="3878" spans="9:207" s="1" customFormat="1">
      <c r="I3878" s="3"/>
      <c r="P3878" s="60"/>
      <c r="Q3878" s="60"/>
      <c r="R3878" s="60"/>
      <c r="T3878" s="3"/>
      <c r="U3878" s="5"/>
      <c r="V3878" s="3"/>
      <c r="W3878" s="5"/>
      <c r="AE3878" s="7"/>
      <c r="AM3878" s="8"/>
      <c r="AT3878" s="9"/>
      <c r="GY3878" s="12"/>
    </row>
    <row r="3879" spans="9:207" s="1" customFormat="1">
      <c r="I3879" s="3"/>
      <c r="P3879" s="60"/>
      <c r="Q3879" s="60"/>
      <c r="R3879" s="60"/>
      <c r="T3879" s="3"/>
      <c r="U3879" s="5"/>
      <c r="V3879" s="3"/>
      <c r="W3879" s="5"/>
      <c r="AE3879" s="7"/>
      <c r="AM3879" s="8"/>
      <c r="AT3879" s="9"/>
      <c r="GY3879" s="12"/>
    </row>
    <row r="3880" spans="9:207" s="1" customFormat="1">
      <c r="I3880" s="3"/>
      <c r="P3880" s="60"/>
      <c r="Q3880" s="60"/>
      <c r="R3880" s="60"/>
      <c r="T3880" s="3"/>
      <c r="U3880" s="5"/>
      <c r="V3880" s="3"/>
      <c r="W3880" s="5"/>
      <c r="AE3880" s="7"/>
      <c r="AM3880" s="8"/>
      <c r="AT3880" s="9"/>
      <c r="GY3880" s="12"/>
    </row>
    <row r="3881" spans="9:207" s="1" customFormat="1">
      <c r="I3881" s="3"/>
      <c r="P3881" s="60"/>
      <c r="Q3881" s="60"/>
      <c r="R3881" s="60"/>
      <c r="T3881" s="3"/>
      <c r="U3881" s="5"/>
      <c r="V3881" s="3"/>
      <c r="W3881" s="5"/>
      <c r="AE3881" s="7"/>
      <c r="AM3881" s="8"/>
      <c r="AT3881" s="9"/>
      <c r="GY3881" s="12"/>
    </row>
    <row r="3882" spans="9:207" s="1" customFormat="1">
      <c r="I3882" s="3"/>
      <c r="P3882" s="60"/>
      <c r="Q3882" s="60"/>
      <c r="R3882" s="60"/>
      <c r="T3882" s="3"/>
      <c r="U3882" s="5"/>
      <c r="V3882" s="3"/>
      <c r="W3882" s="5"/>
      <c r="AE3882" s="7"/>
      <c r="AM3882" s="8"/>
      <c r="AT3882" s="9"/>
      <c r="GY3882" s="12"/>
    </row>
    <row r="3883" spans="9:207" s="1" customFormat="1">
      <c r="I3883" s="3"/>
      <c r="P3883" s="60"/>
      <c r="Q3883" s="60"/>
      <c r="R3883" s="60"/>
      <c r="T3883" s="3"/>
      <c r="U3883" s="5"/>
      <c r="V3883" s="3"/>
      <c r="W3883" s="5"/>
      <c r="AE3883" s="7"/>
      <c r="AM3883" s="8"/>
      <c r="AT3883" s="9"/>
      <c r="GY3883" s="12"/>
    </row>
    <row r="3884" spans="9:207" s="1" customFormat="1">
      <c r="I3884" s="3"/>
      <c r="P3884" s="60"/>
      <c r="Q3884" s="60"/>
      <c r="R3884" s="60"/>
      <c r="T3884" s="3"/>
      <c r="U3884" s="5"/>
      <c r="V3884" s="3"/>
      <c r="W3884" s="5"/>
      <c r="AE3884" s="7"/>
      <c r="AM3884" s="8"/>
      <c r="AT3884" s="9"/>
      <c r="GY3884" s="12"/>
    </row>
    <row r="3885" spans="9:207" s="1" customFormat="1">
      <c r="I3885" s="3"/>
      <c r="P3885" s="60"/>
      <c r="Q3885" s="60"/>
      <c r="R3885" s="60"/>
      <c r="T3885" s="3"/>
      <c r="U3885" s="5"/>
      <c r="V3885" s="3"/>
      <c r="W3885" s="5"/>
      <c r="AE3885" s="7"/>
      <c r="AM3885" s="8"/>
      <c r="AT3885" s="9"/>
      <c r="GY3885" s="12"/>
    </row>
    <row r="3886" spans="9:207" s="1" customFormat="1">
      <c r="I3886" s="3"/>
      <c r="P3886" s="60"/>
      <c r="Q3886" s="60"/>
      <c r="R3886" s="60"/>
      <c r="T3886" s="3"/>
      <c r="U3886" s="5"/>
      <c r="V3886" s="3"/>
      <c r="W3886" s="5"/>
      <c r="AE3886" s="7"/>
      <c r="AM3886" s="8"/>
      <c r="AT3886" s="9"/>
      <c r="GY3886" s="12"/>
    </row>
    <row r="3887" spans="9:207" s="1" customFormat="1">
      <c r="I3887" s="3"/>
      <c r="P3887" s="60"/>
      <c r="Q3887" s="60"/>
      <c r="R3887" s="60"/>
      <c r="T3887" s="3"/>
      <c r="U3887" s="5"/>
      <c r="V3887" s="3"/>
      <c r="W3887" s="5"/>
      <c r="AE3887" s="7"/>
      <c r="AM3887" s="8"/>
      <c r="AT3887" s="9"/>
      <c r="GY3887" s="12"/>
    </row>
    <row r="3888" spans="9:207" s="1" customFormat="1">
      <c r="I3888" s="3"/>
      <c r="P3888" s="60"/>
      <c r="Q3888" s="60"/>
      <c r="R3888" s="60"/>
      <c r="T3888" s="3"/>
      <c r="U3888" s="5"/>
      <c r="V3888" s="3"/>
      <c r="W3888" s="5"/>
      <c r="AE3888" s="7"/>
      <c r="AM3888" s="8"/>
      <c r="AT3888" s="9"/>
      <c r="GY3888" s="12"/>
    </row>
    <row r="3889" spans="9:207" s="1" customFormat="1">
      <c r="I3889" s="3"/>
      <c r="P3889" s="60"/>
      <c r="Q3889" s="60"/>
      <c r="R3889" s="60"/>
      <c r="T3889" s="3"/>
      <c r="U3889" s="5"/>
      <c r="V3889" s="3"/>
      <c r="W3889" s="5"/>
      <c r="AE3889" s="7"/>
      <c r="AM3889" s="8"/>
      <c r="AT3889" s="9"/>
      <c r="GY3889" s="12"/>
    </row>
    <row r="3890" spans="9:207" s="1" customFormat="1">
      <c r="I3890" s="3"/>
      <c r="P3890" s="60"/>
      <c r="Q3890" s="60"/>
      <c r="R3890" s="60"/>
      <c r="T3890" s="3"/>
      <c r="U3890" s="5"/>
      <c r="V3890" s="3"/>
      <c r="W3890" s="5"/>
      <c r="AE3890" s="7"/>
      <c r="AM3890" s="8"/>
      <c r="AT3890" s="9"/>
      <c r="GY3890" s="12"/>
    </row>
    <row r="3891" spans="9:207" s="1" customFormat="1">
      <c r="I3891" s="3"/>
      <c r="P3891" s="60"/>
      <c r="Q3891" s="60"/>
      <c r="R3891" s="60"/>
      <c r="T3891" s="3"/>
      <c r="U3891" s="5"/>
      <c r="V3891" s="3"/>
      <c r="W3891" s="5"/>
      <c r="AE3891" s="7"/>
      <c r="AM3891" s="8"/>
      <c r="AT3891" s="9"/>
      <c r="GY3891" s="12"/>
    </row>
    <row r="3892" spans="9:207" s="1" customFormat="1">
      <c r="I3892" s="3"/>
      <c r="P3892" s="60"/>
      <c r="Q3892" s="60"/>
      <c r="R3892" s="60"/>
      <c r="T3892" s="3"/>
      <c r="U3892" s="5"/>
      <c r="V3892" s="3"/>
      <c r="W3892" s="5"/>
      <c r="AE3892" s="7"/>
      <c r="AM3892" s="8"/>
      <c r="AT3892" s="9"/>
      <c r="GY3892" s="12"/>
    </row>
    <row r="3893" spans="9:207" s="1" customFormat="1">
      <c r="I3893" s="3"/>
      <c r="P3893" s="60"/>
      <c r="Q3893" s="60"/>
      <c r="R3893" s="60"/>
      <c r="T3893" s="3"/>
      <c r="U3893" s="5"/>
      <c r="V3893" s="3"/>
      <c r="W3893" s="5"/>
      <c r="AE3893" s="7"/>
      <c r="AM3893" s="8"/>
      <c r="AT3893" s="9"/>
      <c r="GY3893" s="12"/>
    </row>
    <row r="3894" spans="9:207" s="1" customFormat="1">
      <c r="I3894" s="3"/>
      <c r="P3894" s="60"/>
      <c r="Q3894" s="60"/>
      <c r="R3894" s="60"/>
      <c r="T3894" s="3"/>
      <c r="U3894" s="5"/>
      <c r="V3894" s="3"/>
      <c r="W3894" s="5"/>
      <c r="AE3894" s="7"/>
      <c r="AM3894" s="8"/>
      <c r="AT3894" s="9"/>
      <c r="GY3894" s="12"/>
    </row>
    <row r="3895" spans="9:207" s="1" customFormat="1">
      <c r="I3895" s="3"/>
      <c r="P3895" s="60"/>
      <c r="Q3895" s="60"/>
      <c r="R3895" s="60"/>
      <c r="T3895" s="3"/>
      <c r="U3895" s="5"/>
      <c r="V3895" s="3"/>
      <c r="W3895" s="5"/>
      <c r="AE3895" s="7"/>
      <c r="AM3895" s="8"/>
      <c r="AT3895" s="9"/>
      <c r="GY3895" s="12"/>
    </row>
    <row r="3896" spans="9:207" s="1" customFormat="1">
      <c r="I3896" s="3"/>
      <c r="P3896" s="60"/>
      <c r="Q3896" s="60"/>
      <c r="R3896" s="60"/>
      <c r="T3896" s="3"/>
      <c r="U3896" s="5"/>
      <c r="V3896" s="3"/>
      <c r="W3896" s="5"/>
      <c r="AE3896" s="7"/>
      <c r="AM3896" s="8"/>
      <c r="AT3896" s="9"/>
      <c r="GY3896" s="12"/>
    </row>
    <row r="3897" spans="9:207" s="1" customFormat="1">
      <c r="I3897" s="3"/>
      <c r="P3897" s="60"/>
      <c r="Q3897" s="60"/>
      <c r="R3897" s="60"/>
      <c r="T3897" s="3"/>
      <c r="U3897" s="5"/>
      <c r="V3897" s="3"/>
      <c r="W3897" s="5"/>
      <c r="AE3897" s="7"/>
      <c r="AM3897" s="8"/>
      <c r="AT3897" s="9"/>
      <c r="GY3897" s="12"/>
    </row>
    <row r="3898" spans="9:207" s="1" customFormat="1">
      <c r="I3898" s="3"/>
      <c r="P3898" s="60"/>
      <c r="Q3898" s="60"/>
      <c r="R3898" s="60"/>
      <c r="T3898" s="3"/>
      <c r="U3898" s="5"/>
      <c r="V3898" s="3"/>
      <c r="W3898" s="5"/>
      <c r="AE3898" s="7"/>
      <c r="AM3898" s="8"/>
      <c r="AT3898" s="9"/>
      <c r="GY3898" s="12"/>
    </row>
    <row r="3899" spans="9:207" s="1" customFormat="1">
      <c r="I3899" s="3"/>
      <c r="P3899" s="60"/>
      <c r="Q3899" s="60"/>
      <c r="R3899" s="60"/>
      <c r="T3899" s="3"/>
      <c r="U3899" s="5"/>
      <c r="V3899" s="3"/>
      <c r="W3899" s="5"/>
      <c r="AE3899" s="7"/>
      <c r="AM3899" s="8"/>
      <c r="AT3899" s="9"/>
      <c r="GY3899" s="12"/>
    </row>
    <row r="3900" spans="9:207" s="1" customFormat="1">
      <c r="I3900" s="3"/>
      <c r="P3900" s="60"/>
      <c r="Q3900" s="60"/>
      <c r="R3900" s="60"/>
      <c r="T3900" s="3"/>
      <c r="U3900" s="5"/>
      <c r="V3900" s="3"/>
      <c r="W3900" s="5"/>
      <c r="AE3900" s="7"/>
      <c r="AM3900" s="8"/>
      <c r="AT3900" s="9"/>
      <c r="GY3900" s="12"/>
    </row>
    <row r="3901" spans="9:207" s="1" customFormat="1">
      <c r="I3901" s="3"/>
      <c r="P3901" s="60"/>
      <c r="Q3901" s="60"/>
      <c r="R3901" s="60"/>
      <c r="T3901" s="3"/>
      <c r="U3901" s="5"/>
      <c r="V3901" s="3"/>
      <c r="W3901" s="5"/>
      <c r="AE3901" s="7"/>
      <c r="AM3901" s="8"/>
      <c r="AT3901" s="9"/>
      <c r="GY3901" s="12"/>
    </row>
    <row r="3902" spans="9:207" s="1" customFormat="1">
      <c r="I3902" s="3"/>
      <c r="P3902" s="60"/>
      <c r="Q3902" s="60"/>
      <c r="R3902" s="60"/>
      <c r="T3902" s="3"/>
      <c r="U3902" s="5"/>
      <c r="V3902" s="3"/>
      <c r="W3902" s="5"/>
      <c r="AE3902" s="7"/>
      <c r="AM3902" s="8"/>
      <c r="AT3902" s="9"/>
      <c r="GY3902" s="12"/>
    </row>
    <row r="3903" spans="9:207" s="1" customFormat="1">
      <c r="I3903" s="3"/>
      <c r="P3903" s="60"/>
      <c r="Q3903" s="60"/>
      <c r="R3903" s="60"/>
      <c r="T3903" s="3"/>
      <c r="U3903" s="5"/>
      <c r="V3903" s="3"/>
      <c r="W3903" s="5"/>
      <c r="AE3903" s="7"/>
      <c r="AM3903" s="8"/>
      <c r="AT3903" s="9"/>
      <c r="GY3903" s="12"/>
    </row>
    <row r="3904" spans="9:207" s="1" customFormat="1">
      <c r="I3904" s="3"/>
      <c r="P3904" s="60"/>
      <c r="Q3904" s="60"/>
      <c r="R3904" s="60"/>
      <c r="T3904" s="3"/>
      <c r="U3904" s="5"/>
      <c r="V3904" s="3"/>
      <c r="W3904" s="5"/>
      <c r="AE3904" s="7"/>
      <c r="AM3904" s="8"/>
      <c r="AT3904" s="9"/>
      <c r="GY3904" s="12"/>
    </row>
    <row r="3905" spans="9:207" s="1" customFormat="1">
      <c r="I3905" s="3"/>
      <c r="P3905" s="60"/>
      <c r="Q3905" s="60"/>
      <c r="R3905" s="60"/>
      <c r="T3905" s="3"/>
      <c r="U3905" s="5"/>
      <c r="V3905" s="3"/>
      <c r="W3905" s="5"/>
      <c r="AE3905" s="7"/>
      <c r="AM3905" s="8"/>
      <c r="AT3905" s="9"/>
      <c r="GY3905" s="12"/>
    </row>
    <row r="3906" spans="9:207" s="1" customFormat="1">
      <c r="I3906" s="3"/>
      <c r="P3906" s="60"/>
      <c r="Q3906" s="60"/>
      <c r="R3906" s="60"/>
      <c r="T3906" s="3"/>
      <c r="U3906" s="5"/>
      <c r="V3906" s="3"/>
      <c r="W3906" s="5"/>
      <c r="AE3906" s="7"/>
      <c r="AM3906" s="8"/>
      <c r="AT3906" s="9"/>
      <c r="GY3906" s="12"/>
    </row>
    <row r="3907" spans="9:207" s="1" customFormat="1">
      <c r="I3907" s="3"/>
      <c r="P3907" s="60"/>
      <c r="Q3907" s="60"/>
      <c r="R3907" s="60"/>
      <c r="T3907" s="3"/>
      <c r="U3907" s="5"/>
      <c r="V3907" s="3"/>
      <c r="W3907" s="5"/>
      <c r="AE3907" s="7"/>
      <c r="AM3907" s="8"/>
      <c r="AT3907" s="9"/>
      <c r="GY3907" s="12"/>
    </row>
    <row r="3908" spans="9:207" s="1" customFormat="1">
      <c r="I3908" s="3"/>
      <c r="P3908" s="60"/>
      <c r="Q3908" s="60"/>
      <c r="R3908" s="60"/>
      <c r="T3908" s="3"/>
      <c r="U3908" s="5"/>
      <c r="V3908" s="3"/>
      <c r="W3908" s="5"/>
      <c r="AE3908" s="7"/>
      <c r="AM3908" s="8"/>
      <c r="AT3908" s="9"/>
      <c r="GY3908" s="12"/>
    </row>
    <row r="3909" spans="9:207" s="1" customFormat="1">
      <c r="I3909" s="3"/>
      <c r="P3909" s="60"/>
      <c r="Q3909" s="60"/>
      <c r="R3909" s="60"/>
      <c r="T3909" s="3"/>
      <c r="U3909" s="5"/>
      <c r="V3909" s="3"/>
      <c r="W3909" s="5"/>
      <c r="AE3909" s="7"/>
      <c r="AM3909" s="8"/>
      <c r="AT3909" s="9"/>
      <c r="GY3909" s="12"/>
    </row>
    <row r="3910" spans="9:207" s="1" customFormat="1">
      <c r="I3910" s="3"/>
      <c r="P3910" s="60"/>
      <c r="Q3910" s="60"/>
      <c r="R3910" s="60"/>
      <c r="T3910" s="3"/>
      <c r="U3910" s="5"/>
      <c r="V3910" s="3"/>
      <c r="W3910" s="5"/>
      <c r="AE3910" s="7"/>
      <c r="AM3910" s="8"/>
      <c r="AT3910" s="9"/>
      <c r="GY3910" s="12"/>
    </row>
    <row r="3911" spans="9:207" s="1" customFormat="1">
      <c r="I3911" s="3"/>
      <c r="P3911" s="60"/>
      <c r="Q3911" s="60"/>
      <c r="R3911" s="60"/>
      <c r="T3911" s="3"/>
      <c r="U3911" s="5"/>
      <c r="V3911" s="3"/>
      <c r="W3911" s="5"/>
      <c r="AE3911" s="7"/>
      <c r="AM3911" s="8"/>
      <c r="AT3911" s="9"/>
      <c r="GY3911" s="12"/>
    </row>
    <row r="3912" spans="9:207" s="1" customFormat="1">
      <c r="I3912" s="3"/>
      <c r="P3912" s="60"/>
      <c r="Q3912" s="60"/>
      <c r="R3912" s="60"/>
      <c r="T3912" s="3"/>
      <c r="U3912" s="5"/>
      <c r="V3912" s="3"/>
      <c r="W3912" s="5"/>
      <c r="AE3912" s="7"/>
      <c r="AM3912" s="8"/>
      <c r="AT3912" s="9"/>
      <c r="GY3912" s="12"/>
    </row>
    <row r="3913" spans="9:207" s="1" customFormat="1">
      <c r="I3913" s="3"/>
      <c r="P3913" s="60"/>
      <c r="Q3913" s="60"/>
      <c r="R3913" s="60"/>
      <c r="T3913" s="3"/>
      <c r="U3913" s="5"/>
      <c r="V3913" s="3"/>
      <c r="W3913" s="5"/>
      <c r="AE3913" s="7"/>
      <c r="AM3913" s="8"/>
      <c r="AT3913" s="9"/>
      <c r="GY3913" s="12"/>
    </row>
    <row r="3914" spans="9:207" s="1" customFormat="1">
      <c r="I3914" s="3"/>
      <c r="P3914" s="60"/>
      <c r="Q3914" s="60"/>
      <c r="R3914" s="60"/>
      <c r="T3914" s="3"/>
      <c r="U3914" s="5"/>
      <c r="V3914" s="3"/>
      <c r="W3914" s="5"/>
      <c r="AE3914" s="7"/>
      <c r="AM3914" s="8"/>
      <c r="AT3914" s="9"/>
      <c r="GY3914" s="12"/>
    </row>
    <row r="3915" spans="9:207" s="1" customFormat="1">
      <c r="I3915" s="3"/>
      <c r="P3915" s="60"/>
      <c r="Q3915" s="60"/>
      <c r="R3915" s="60"/>
      <c r="T3915" s="3"/>
      <c r="U3915" s="5"/>
      <c r="V3915" s="3"/>
      <c r="W3915" s="5"/>
      <c r="AE3915" s="7"/>
      <c r="AM3915" s="8"/>
      <c r="AT3915" s="9"/>
      <c r="GY3915" s="12"/>
    </row>
    <row r="3916" spans="9:207" s="1" customFormat="1">
      <c r="I3916" s="3"/>
      <c r="P3916" s="60"/>
      <c r="Q3916" s="60"/>
      <c r="R3916" s="60"/>
      <c r="T3916" s="3"/>
      <c r="U3916" s="5"/>
      <c r="V3916" s="3"/>
      <c r="W3916" s="5"/>
      <c r="AE3916" s="7"/>
      <c r="AM3916" s="8"/>
      <c r="AT3916" s="9"/>
      <c r="GY3916" s="12"/>
    </row>
    <row r="3917" spans="9:207" s="1" customFormat="1">
      <c r="I3917" s="3"/>
      <c r="P3917" s="60"/>
      <c r="Q3917" s="60"/>
      <c r="R3917" s="60"/>
      <c r="T3917" s="3"/>
      <c r="U3917" s="5"/>
      <c r="V3917" s="3"/>
      <c r="W3917" s="5"/>
      <c r="AE3917" s="7"/>
      <c r="AM3917" s="8"/>
      <c r="AT3917" s="9"/>
      <c r="GY3917" s="12"/>
    </row>
    <row r="3918" spans="9:207" s="1" customFormat="1">
      <c r="I3918" s="3"/>
      <c r="P3918" s="60"/>
      <c r="Q3918" s="60"/>
      <c r="R3918" s="60"/>
      <c r="T3918" s="3"/>
      <c r="U3918" s="5"/>
      <c r="V3918" s="3"/>
      <c r="W3918" s="5"/>
      <c r="AE3918" s="7"/>
      <c r="AM3918" s="8"/>
      <c r="AT3918" s="9"/>
      <c r="GY3918" s="12"/>
    </row>
    <row r="3919" spans="9:207" s="1" customFormat="1">
      <c r="I3919" s="3"/>
      <c r="P3919" s="60"/>
      <c r="Q3919" s="60"/>
      <c r="R3919" s="60"/>
      <c r="T3919" s="3"/>
      <c r="U3919" s="5"/>
      <c r="V3919" s="3"/>
      <c r="W3919" s="5"/>
      <c r="AE3919" s="7"/>
      <c r="AM3919" s="8"/>
      <c r="AT3919" s="9"/>
      <c r="GY3919" s="12"/>
    </row>
    <row r="3920" spans="9:207" s="1" customFormat="1">
      <c r="I3920" s="3"/>
      <c r="P3920" s="60"/>
      <c r="Q3920" s="60"/>
      <c r="R3920" s="60"/>
      <c r="T3920" s="3"/>
      <c r="U3920" s="5"/>
      <c r="V3920" s="3"/>
      <c r="W3920" s="5"/>
      <c r="AE3920" s="7"/>
      <c r="AM3920" s="8"/>
      <c r="AT3920" s="9"/>
      <c r="GY3920" s="12"/>
    </row>
    <row r="3921" spans="9:207" s="1" customFormat="1">
      <c r="I3921" s="3"/>
      <c r="P3921" s="60"/>
      <c r="Q3921" s="60"/>
      <c r="R3921" s="60"/>
      <c r="T3921" s="3"/>
      <c r="U3921" s="5"/>
      <c r="V3921" s="3"/>
      <c r="W3921" s="5"/>
      <c r="AE3921" s="7"/>
      <c r="AM3921" s="8"/>
      <c r="AT3921" s="9"/>
      <c r="GY3921" s="12"/>
    </row>
    <row r="3922" spans="9:207" s="1" customFormat="1">
      <c r="I3922" s="3"/>
      <c r="P3922" s="60"/>
      <c r="Q3922" s="60"/>
      <c r="R3922" s="60"/>
      <c r="T3922" s="3"/>
      <c r="U3922" s="5"/>
      <c r="V3922" s="3"/>
      <c r="W3922" s="5"/>
      <c r="AE3922" s="7"/>
      <c r="AM3922" s="8"/>
      <c r="AT3922" s="9"/>
      <c r="GY3922" s="12"/>
    </row>
    <row r="3923" spans="9:207" s="1" customFormat="1">
      <c r="I3923" s="3"/>
      <c r="P3923" s="60"/>
      <c r="Q3923" s="60"/>
      <c r="R3923" s="60"/>
      <c r="T3923" s="3"/>
      <c r="U3923" s="5"/>
      <c r="V3923" s="3"/>
      <c r="W3923" s="5"/>
      <c r="AE3923" s="7"/>
      <c r="AM3923" s="8"/>
      <c r="AT3923" s="9"/>
      <c r="GY3923" s="12"/>
    </row>
    <row r="3924" spans="9:207" s="1" customFormat="1">
      <c r="I3924" s="3"/>
      <c r="P3924" s="60"/>
      <c r="Q3924" s="60"/>
      <c r="R3924" s="60"/>
      <c r="T3924" s="3"/>
      <c r="U3924" s="5"/>
      <c r="V3924" s="3"/>
      <c r="W3924" s="5"/>
      <c r="AE3924" s="7"/>
      <c r="AM3924" s="8"/>
      <c r="AT3924" s="9"/>
      <c r="GY3924" s="12"/>
    </row>
    <row r="3925" spans="9:207" s="1" customFormat="1">
      <c r="I3925" s="3"/>
      <c r="P3925" s="60"/>
      <c r="Q3925" s="60"/>
      <c r="R3925" s="60"/>
      <c r="T3925" s="3"/>
      <c r="U3925" s="5"/>
      <c r="V3925" s="3"/>
      <c r="W3925" s="5"/>
      <c r="AE3925" s="7"/>
      <c r="AM3925" s="8"/>
      <c r="AT3925" s="9"/>
      <c r="GY3925" s="12"/>
    </row>
    <row r="3926" spans="9:207" s="1" customFormat="1">
      <c r="I3926" s="3"/>
      <c r="P3926" s="60"/>
      <c r="Q3926" s="60"/>
      <c r="R3926" s="60"/>
      <c r="T3926" s="3"/>
      <c r="U3926" s="5"/>
      <c r="V3926" s="3"/>
      <c r="W3926" s="5"/>
      <c r="AE3926" s="7"/>
      <c r="AM3926" s="8"/>
      <c r="AT3926" s="9"/>
      <c r="GY3926" s="12"/>
    </row>
    <row r="3927" spans="9:207" s="1" customFormat="1">
      <c r="I3927" s="3"/>
      <c r="P3927" s="60"/>
      <c r="Q3927" s="60"/>
      <c r="R3927" s="60"/>
      <c r="T3927" s="3"/>
      <c r="U3927" s="5"/>
      <c r="V3927" s="3"/>
      <c r="W3927" s="5"/>
      <c r="AE3927" s="7"/>
      <c r="AM3927" s="8"/>
      <c r="AT3927" s="9"/>
      <c r="GY3927" s="12"/>
    </row>
    <row r="3928" spans="9:207" s="1" customFormat="1">
      <c r="I3928" s="3"/>
      <c r="P3928" s="60"/>
      <c r="Q3928" s="60"/>
      <c r="R3928" s="60"/>
      <c r="T3928" s="3"/>
      <c r="U3928" s="5"/>
      <c r="V3928" s="3"/>
      <c r="W3928" s="5"/>
      <c r="AE3928" s="7"/>
      <c r="AM3928" s="8"/>
      <c r="AT3928" s="9"/>
      <c r="GY3928" s="12"/>
    </row>
    <row r="3929" spans="9:207" s="1" customFormat="1">
      <c r="I3929" s="3"/>
      <c r="P3929" s="60"/>
      <c r="Q3929" s="60"/>
      <c r="R3929" s="60"/>
      <c r="T3929" s="3"/>
      <c r="U3929" s="5"/>
      <c r="V3929" s="3"/>
      <c r="W3929" s="5"/>
      <c r="AE3929" s="7"/>
      <c r="AM3929" s="8"/>
      <c r="AT3929" s="9"/>
      <c r="GY3929" s="12"/>
    </row>
    <row r="3930" spans="9:207" s="1" customFormat="1">
      <c r="I3930" s="3"/>
      <c r="P3930" s="60"/>
      <c r="Q3930" s="60"/>
      <c r="R3930" s="60"/>
      <c r="T3930" s="3"/>
      <c r="U3930" s="5"/>
      <c r="V3930" s="3"/>
      <c r="W3930" s="5"/>
      <c r="AE3930" s="7"/>
      <c r="AM3930" s="8"/>
      <c r="AT3930" s="9"/>
      <c r="GY3930" s="12"/>
    </row>
    <row r="3931" spans="9:207" s="1" customFormat="1">
      <c r="I3931" s="3"/>
      <c r="P3931" s="60"/>
      <c r="Q3931" s="60"/>
      <c r="R3931" s="60"/>
      <c r="T3931" s="3"/>
      <c r="U3931" s="5"/>
      <c r="V3931" s="3"/>
      <c r="W3931" s="5"/>
      <c r="AE3931" s="7"/>
      <c r="AM3931" s="8"/>
      <c r="AT3931" s="9"/>
      <c r="GY3931" s="12"/>
    </row>
    <row r="3932" spans="9:207" s="1" customFormat="1">
      <c r="I3932" s="3"/>
      <c r="P3932" s="60"/>
      <c r="Q3932" s="60"/>
      <c r="R3932" s="60"/>
      <c r="T3932" s="3"/>
      <c r="U3932" s="5"/>
      <c r="V3932" s="3"/>
      <c r="W3932" s="5"/>
      <c r="AE3932" s="7"/>
      <c r="AM3932" s="8"/>
      <c r="AT3932" s="9"/>
      <c r="GY3932" s="12"/>
    </row>
    <row r="3933" spans="9:207" s="1" customFormat="1">
      <c r="I3933" s="3"/>
      <c r="P3933" s="60"/>
      <c r="Q3933" s="60"/>
      <c r="R3933" s="60"/>
      <c r="T3933" s="3"/>
      <c r="U3933" s="5"/>
      <c r="V3933" s="3"/>
      <c r="W3933" s="5"/>
      <c r="AE3933" s="7"/>
      <c r="AM3933" s="8"/>
      <c r="AT3933" s="9"/>
      <c r="GY3933" s="12"/>
    </row>
    <row r="3934" spans="9:207" s="1" customFormat="1">
      <c r="I3934" s="3"/>
      <c r="P3934" s="60"/>
      <c r="Q3934" s="60"/>
      <c r="R3934" s="60"/>
      <c r="T3934" s="3"/>
      <c r="U3934" s="5"/>
      <c r="V3934" s="3"/>
      <c r="W3934" s="5"/>
      <c r="AE3934" s="7"/>
      <c r="AM3934" s="8"/>
      <c r="AT3934" s="9"/>
      <c r="GY3934" s="12"/>
    </row>
    <row r="3935" spans="9:207" s="1" customFormat="1">
      <c r="I3935" s="3"/>
      <c r="P3935" s="60"/>
      <c r="Q3935" s="60"/>
      <c r="R3935" s="60"/>
      <c r="T3935" s="3"/>
      <c r="U3935" s="5"/>
      <c r="V3935" s="3"/>
      <c r="W3935" s="5"/>
      <c r="AE3935" s="7"/>
      <c r="AM3935" s="8"/>
      <c r="AT3935" s="9"/>
      <c r="GY3935" s="12"/>
    </row>
    <row r="3936" spans="9:207" s="1" customFormat="1">
      <c r="I3936" s="3"/>
      <c r="P3936" s="60"/>
      <c r="Q3936" s="60"/>
      <c r="R3936" s="60"/>
      <c r="T3936" s="3"/>
      <c r="U3936" s="5"/>
      <c r="V3936" s="3"/>
      <c r="W3936" s="5"/>
      <c r="AE3936" s="7"/>
      <c r="AM3936" s="8"/>
      <c r="AT3936" s="9"/>
      <c r="GY3936" s="12"/>
    </row>
    <row r="3937" spans="9:207" s="1" customFormat="1">
      <c r="I3937" s="3"/>
      <c r="P3937" s="60"/>
      <c r="Q3937" s="60"/>
      <c r="R3937" s="60"/>
      <c r="T3937" s="3"/>
      <c r="U3937" s="5"/>
      <c r="V3937" s="3"/>
      <c r="W3937" s="5"/>
      <c r="AE3937" s="7"/>
      <c r="AM3937" s="8"/>
      <c r="AT3937" s="9"/>
      <c r="GY3937" s="12"/>
    </row>
    <row r="3938" spans="9:207" s="1" customFormat="1">
      <c r="I3938" s="3"/>
      <c r="P3938" s="60"/>
      <c r="Q3938" s="60"/>
      <c r="R3938" s="60"/>
      <c r="T3938" s="3"/>
      <c r="U3938" s="5"/>
      <c r="V3938" s="3"/>
      <c r="W3938" s="5"/>
      <c r="AE3938" s="7"/>
      <c r="AM3938" s="8"/>
      <c r="AT3938" s="9"/>
      <c r="GY3938" s="12"/>
    </row>
    <row r="3939" spans="9:207" s="1" customFormat="1">
      <c r="I3939" s="3"/>
      <c r="P3939" s="60"/>
      <c r="Q3939" s="60"/>
      <c r="R3939" s="60"/>
      <c r="T3939" s="3"/>
      <c r="U3939" s="5"/>
      <c r="V3939" s="3"/>
      <c r="W3939" s="5"/>
      <c r="AE3939" s="7"/>
      <c r="AM3939" s="8"/>
      <c r="AT3939" s="9"/>
      <c r="GY3939" s="12"/>
    </row>
    <row r="3940" spans="9:207" s="1" customFormat="1">
      <c r="I3940" s="3"/>
      <c r="P3940" s="60"/>
      <c r="Q3940" s="60"/>
      <c r="R3940" s="60"/>
      <c r="T3940" s="3"/>
      <c r="U3940" s="5"/>
      <c r="V3940" s="3"/>
      <c r="W3940" s="5"/>
      <c r="AE3940" s="7"/>
      <c r="AM3940" s="8"/>
      <c r="AT3940" s="9"/>
      <c r="GY3940" s="12"/>
    </row>
    <row r="3941" spans="9:207" s="1" customFormat="1">
      <c r="I3941" s="3"/>
      <c r="P3941" s="60"/>
      <c r="Q3941" s="60"/>
      <c r="R3941" s="60"/>
      <c r="T3941" s="3"/>
      <c r="U3941" s="5"/>
      <c r="V3941" s="3"/>
      <c r="W3941" s="5"/>
      <c r="AE3941" s="7"/>
      <c r="AM3941" s="8"/>
      <c r="AT3941" s="9"/>
      <c r="GY3941" s="12"/>
    </row>
    <row r="3942" spans="9:207" s="1" customFormat="1">
      <c r="I3942" s="3"/>
      <c r="P3942" s="60"/>
      <c r="Q3942" s="60"/>
      <c r="R3942" s="60"/>
      <c r="T3942" s="3"/>
      <c r="U3942" s="5"/>
      <c r="V3942" s="3"/>
      <c r="W3942" s="5"/>
      <c r="AE3942" s="7"/>
      <c r="AM3942" s="8"/>
      <c r="AT3942" s="9"/>
      <c r="GY3942" s="12"/>
    </row>
    <row r="3943" spans="9:207" s="1" customFormat="1">
      <c r="I3943" s="3"/>
      <c r="P3943" s="60"/>
      <c r="Q3943" s="60"/>
      <c r="R3943" s="60"/>
      <c r="T3943" s="3"/>
      <c r="U3943" s="5"/>
      <c r="V3943" s="3"/>
      <c r="W3943" s="5"/>
      <c r="AE3943" s="7"/>
      <c r="AM3943" s="8"/>
      <c r="AT3943" s="9"/>
      <c r="GY3943" s="12"/>
    </row>
    <row r="3944" spans="9:207" s="1" customFormat="1">
      <c r="I3944" s="3"/>
      <c r="P3944" s="60"/>
      <c r="Q3944" s="60"/>
      <c r="R3944" s="60"/>
      <c r="T3944" s="3"/>
      <c r="U3944" s="5"/>
      <c r="V3944" s="3"/>
      <c r="W3944" s="5"/>
      <c r="AE3944" s="7"/>
      <c r="AM3944" s="8"/>
      <c r="AT3944" s="9"/>
      <c r="GY3944" s="12"/>
    </row>
    <row r="3945" spans="9:207" s="1" customFormat="1">
      <c r="I3945" s="3"/>
      <c r="P3945" s="60"/>
      <c r="Q3945" s="60"/>
      <c r="R3945" s="60"/>
      <c r="T3945" s="3"/>
      <c r="U3945" s="5"/>
      <c r="V3945" s="3"/>
      <c r="W3945" s="5"/>
      <c r="AE3945" s="7"/>
      <c r="AM3945" s="8"/>
      <c r="AT3945" s="9"/>
      <c r="GY3945" s="12"/>
    </row>
    <row r="3946" spans="9:207" s="1" customFormat="1">
      <c r="I3946" s="3"/>
      <c r="P3946" s="60"/>
      <c r="Q3946" s="60"/>
      <c r="R3946" s="60"/>
      <c r="T3946" s="3"/>
      <c r="U3946" s="5"/>
      <c r="V3946" s="3"/>
      <c r="W3946" s="5"/>
      <c r="AE3946" s="7"/>
      <c r="AM3946" s="8"/>
      <c r="AT3946" s="9"/>
      <c r="GY3946" s="12"/>
    </row>
    <row r="3947" spans="9:207" s="1" customFormat="1">
      <c r="I3947" s="3"/>
      <c r="P3947" s="60"/>
      <c r="Q3947" s="60"/>
      <c r="R3947" s="60"/>
      <c r="T3947" s="3"/>
      <c r="U3947" s="5"/>
      <c r="V3947" s="3"/>
      <c r="W3947" s="5"/>
      <c r="AE3947" s="7"/>
      <c r="AM3947" s="8"/>
      <c r="AT3947" s="9"/>
      <c r="GY3947" s="12"/>
    </row>
    <row r="3948" spans="9:207" s="1" customFormat="1">
      <c r="I3948" s="3"/>
      <c r="P3948" s="60"/>
      <c r="Q3948" s="60"/>
      <c r="R3948" s="60"/>
      <c r="T3948" s="3"/>
      <c r="U3948" s="5"/>
      <c r="V3948" s="3"/>
      <c r="W3948" s="5"/>
      <c r="AE3948" s="7"/>
      <c r="AM3948" s="8"/>
      <c r="AT3948" s="9"/>
      <c r="GY3948" s="12"/>
    </row>
    <row r="3949" spans="9:207" s="1" customFormat="1">
      <c r="I3949" s="3"/>
      <c r="P3949" s="60"/>
      <c r="Q3949" s="60"/>
      <c r="R3949" s="60"/>
      <c r="T3949" s="3"/>
      <c r="U3949" s="5"/>
      <c r="V3949" s="3"/>
      <c r="W3949" s="5"/>
      <c r="AE3949" s="7"/>
      <c r="AM3949" s="8"/>
      <c r="AT3949" s="9"/>
      <c r="GY3949" s="12"/>
    </row>
    <row r="3950" spans="9:207" s="1" customFormat="1">
      <c r="I3950" s="3"/>
      <c r="P3950" s="60"/>
      <c r="Q3950" s="60"/>
      <c r="R3950" s="60"/>
      <c r="T3950" s="3"/>
      <c r="U3950" s="5"/>
      <c r="V3950" s="3"/>
      <c r="W3950" s="5"/>
      <c r="AE3950" s="7"/>
      <c r="AM3950" s="8"/>
      <c r="AT3950" s="9"/>
      <c r="GY3950" s="12"/>
    </row>
    <row r="3951" spans="9:207" s="1" customFormat="1">
      <c r="I3951" s="3"/>
      <c r="P3951" s="60"/>
      <c r="Q3951" s="60"/>
      <c r="R3951" s="60"/>
      <c r="T3951" s="3"/>
      <c r="U3951" s="5"/>
      <c r="V3951" s="3"/>
      <c r="W3951" s="5"/>
      <c r="AE3951" s="7"/>
      <c r="AM3951" s="8"/>
      <c r="AT3951" s="9"/>
      <c r="GY3951" s="12"/>
    </row>
    <row r="3952" spans="9:207" s="1" customFormat="1">
      <c r="I3952" s="3"/>
      <c r="P3952" s="60"/>
      <c r="Q3952" s="60"/>
      <c r="R3952" s="60"/>
      <c r="T3952" s="3"/>
      <c r="U3952" s="5"/>
      <c r="V3952" s="3"/>
      <c r="W3952" s="5"/>
      <c r="AE3952" s="7"/>
      <c r="AM3952" s="8"/>
      <c r="AT3952" s="9"/>
      <c r="GY3952" s="12"/>
    </row>
    <row r="3953" spans="9:207" s="1" customFormat="1">
      <c r="I3953" s="3"/>
      <c r="P3953" s="60"/>
      <c r="Q3953" s="60"/>
      <c r="R3953" s="60"/>
      <c r="T3953" s="3"/>
      <c r="U3953" s="5"/>
      <c r="V3953" s="3"/>
      <c r="W3953" s="5"/>
      <c r="AE3953" s="7"/>
      <c r="AM3953" s="8"/>
      <c r="AT3953" s="9"/>
      <c r="GY3953" s="12"/>
    </row>
    <row r="3954" spans="9:207" s="1" customFormat="1">
      <c r="I3954" s="3"/>
      <c r="P3954" s="60"/>
      <c r="Q3954" s="60"/>
      <c r="R3954" s="60"/>
      <c r="T3954" s="3"/>
      <c r="U3954" s="5"/>
      <c r="V3954" s="3"/>
      <c r="W3954" s="5"/>
      <c r="AE3954" s="7"/>
      <c r="AM3954" s="8"/>
      <c r="AT3954" s="9"/>
      <c r="GY3954" s="12"/>
    </row>
    <row r="3955" spans="9:207" s="1" customFormat="1">
      <c r="I3955" s="3"/>
      <c r="P3955" s="60"/>
      <c r="Q3955" s="60"/>
      <c r="R3955" s="60"/>
      <c r="T3955" s="3"/>
      <c r="U3955" s="5"/>
      <c r="V3955" s="3"/>
      <c r="W3955" s="5"/>
      <c r="AE3955" s="7"/>
      <c r="AM3955" s="8"/>
      <c r="AT3955" s="9"/>
      <c r="GY3955" s="12"/>
    </row>
    <row r="3956" spans="9:207" s="1" customFormat="1">
      <c r="I3956" s="3"/>
      <c r="P3956" s="60"/>
      <c r="Q3956" s="60"/>
      <c r="R3956" s="60"/>
      <c r="T3956" s="3"/>
      <c r="U3956" s="5"/>
      <c r="V3956" s="3"/>
      <c r="W3956" s="5"/>
      <c r="AE3956" s="7"/>
      <c r="AM3956" s="8"/>
      <c r="AT3956" s="9"/>
      <c r="GY3956" s="12"/>
    </row>
    <row r="3957" spans="9:207" s="1" customFormat="1">
      <c r="I3957" s="3"/>
      <c r="P3957" s="60"/>
      <c r="Q3957" s="60"/>
      <c r="R3957" s="60"/>
      <c r="T3957" s="3"/>
      <c r="U3957" s="5"/>
      <c r="V3957" s="3"/>
      <c r="W3957" s="5"/>
      <c r="AE3957" s="7"/>
      <c r="AM3957" s="8"/>
      <c r="AT3957" s="9"/>
      <c r="GY3957" s="12"/>
    </row>
    <row r="3958" spans="9:207" s="1" customFormat="1">
      <c r="I3958" s="3"/>
      <c r="P3958" s="60"/>
      <c r="Q3958" s="60"/>
      <c r="R3958" s="60"/>
      <c r="T3958" s="3"/>
      <c r="U3958" s="5"/>
      <c r="V3958" s="3"/>
      <c r="W3958" s="5"/>
      <c r="AE3958" s="7"/>
      <c r="AM3958" s="8"/>
      <c r="AT3958" s="9"/>
      <c r="GY3958" s="12"/>
    </row>
    <row r="3959" spans="9:207" s="1" customFormat="1">
      <c r="I3959" s="3"/>
      <c r="P3959" s="60"/>
      <c r="Q3959" s="60"/>
      <c r="R3959" s="60"/>
      <c r="T3959" s="3"/>
      <c r="U3959" s="5"/>
      <c r="V3959" s="3"/>
      <c r="W3959" s="5"/>
      <c r="AE3959" s="7"/>
      <c r="AM3959" s="8"/>
      <c r="AT3959" s="9"/>
      <c r="GY3959" s="12"/>
    </row>
    <row r="3960" spans="9:207" s="1" customFormat="1">
      <c r="I3960" s="3"/>
      <c r="P3960" s="60"/>
      <c r="Q3960" s="60"/>
      <c r="R3960" s="60"/>
      <c r="T3960" s="3"/>
      <c r="U3960" s="5"/>
      <c r="V3960" s="3"/>
      <c r="W3960" s="5"/>
      <c r="AE3960" s="7"/>
      <c r="AM3960" s="8"/>
      <c r="AT3960" s="9"/>
      <c r="GY3960" s="12"/>
    </row>
    <row r="3961" spans="9:207" s="1" customFormat="1">
      <c r="I3961" s="3"/>
      <c r="P3961" s="60"/>
      <c r="Q3961" s="60"/>
      <c r="R3961" s="60"/>
      <c r="T3961" s="3"/>
      <c r="U3961" s="5"/>
      <c r="V3961" s="3"/>
      <c r="W3961" s="5"/>
      <c r="AE3961" s="7"/>
      <c r="AM3961" s="8"/>
      <c r="AT3961" s="9"/>
      <c r="GY3961" s="12"/>
    </row>
    <row r="3962" spans="9:207" s="1" customFormat="1">
      <c r="I3962" s="3"/>
      <c r="P3962" s="60"/>
      <c r="Q3962" s="60"/>
      <c r="R3962" s="60"/>
      <c r="T3962" s="3"/>
      <c r="U3962" s="5"/>
      <c r="V3962" s="3"/>
      <c r="W3962" s="5"/>
      <c r="AE3962" s="7"/>
      <c r="AM3962" s="8"/>
      <c r="AT3962" s="9"/>
      <c r="GY3962" s="12"/>
    </row>
    <row r="3963" spans="9:207" s="1" customFormat="1">
      <c r="I3963" s="3"/>
      <c r="P3963" s="60"/>
      <c r="Q3963" s="60"/>
      <c r="R3963" s="60"/>
      <c r="T3963" s="3"/>
      <c r="U3963" s="5"/>
      <c r="V3963" s="3"/>
      <c r="W3963" s="5"/>
      <c r="AE3963" s="7"/>
      <c r="AM3963" s="8"/>
      <c r="AT3963" s="9"/>
      <c r="GY3963" s="12"/>
    </row>
    <row r="3964" spans="9:207" s="1" customFormat="1">
      <c r="I3964" s="3"/>
      <c r="P3964" s="60"/>
      <c r="Q3964" s="60"/>
      <c r="R3964" s="60"/>
      <c r="T3964" s="3"/>
      <c r="U3964" s="5"/>
      <c r="V3964" s="3"/>
      <c r="W3964" s="5"/>
      <c r="AE3964" s="7"/>
      <c r="AM3964" s="8"/>
      <c r="AT3964" s="9"/>
      <c r="GY3964" s="12"/>
    </row>
    <row r="3965" spans="9:207" s="1" customFormat="1">
      <c r="I3965" s="3"/>
      <c r="P3965" s="60"/>
      <c r="Q3965" s="60"/>
      <c r="R3965" s="60"/>
      <c r="T3965" s="3"/>
      <c r="U3965" s="5"/>
      <c r="V3965" s="3"/>
      <c r="W3965" s="5"/>
      <c r="AE3965" s="7"/>
      <c r="AM3965" s="8"/>
      <c r="AT3965" s="9"/>
      <c r="GY3965" s="12"/>
    </row>
    <row r="3966" spans="9:207" s="1" customFormat="1">
      <c r="I3966" s="3"/>
      <c r="P3966" s="60"/>
      <c r="Q3966" s="60"/>
      <c r="R3966" s="60"/>
      <c r="T3966" s="3"/>
      <c r="U3966" s="5"/>
      <c r="V3966" s="3"/>
      <c r="W3966" s="5"/>
      <c r="AE3966" s="7"/>
      <c r="AM3966" s="8"/>
      <c r="AT3966" s="9"/>
      <c r="GY3966" s="12"/>
    </row>
    <row r="3967" spans="9:207" s="1" customFormat="1">
      <c r="I3967" s="3"/>
      <c r="P3967" s="60"/>
      <c r="Q3967" s="60"/>
      <c r="R3967" s="60"/>
      <c r="T3967" s="3"/>
      <c r="U3967" s="5"/>
      <c r="V3967" s="3"/>
      <c r="W3967" s="5"/>
      <c r="AE3967" s="7"/>
      <c r="AM3967" s="8"/>
      <c r="AT3967" s="9"/>
      <c r="GY3967" s="12"/>
    </row>
    <row r="3968" spans="9:207" s="1" customFormat="1">
      <c r="I3968" s="3"/>
      <c r="P3968" s="60"/>
      <c r="Q3968" s="60"/>
      <c r="R3968" s="60"/>
      <c r="T3968" s="3"/>
      <c r="U3968" s="5"/>
      <c r="V3968" s="3"/>
      <c r="W3968" s="5"/>
      <c r="AE3968" s="7"/>
      <c r="AM3968" s="8"/>
      <c r="AT3968" s="9"/>
      <c r="GY3968" s="12"/>
    </row>
    <row r="3969" spans="9:207" s="1" customFormat="1">
      <c r="I3969" s="3"/>
      <c r="P3969" s="60"/>
      <c r="Q3969" s="60"/>
      <c r="R3969" s="60"/>
      <c r="T3969" s="3"/>
      <c r="U3969" s="5"/>
      <c r="V3969" s="3"/>
      <c r="W3969" s="5"/>
      <c r="AE3969" s="7"/>
      <c r="AM3969" s="8"/>
      <c r="AT3969" s="9"/>
      <c r="GY3969" s="12"/>
    </row>
    <row r="3970" spans="9:207" s="1" customFormat="1">
      <c r="I3970" s="3"/>
      <c r="P3970" s="60"/>
      <c r="Q3970" s="60"/>
      <c r="R3970" s="60"/>
      <c r="T3970" s="3"/>
      <c r="U3970" s="5"/>
      <c r="V3970" s="3"/>
      <c r="W3970" s="5"/>
      <c r="AE3970" s="7"/>
      <c r="AM3970" s="8"/>
      <c r="AT3970" s="9"/>
      <c r="GY3970" s="12"/>
    </row>
    <row r="3971" spans="9:207" s="1" customFormat="1">
      <c r="I3971" s="3"/>
      <c r="P3971" s="60"/>
      <c r="Q3971" s="60"/>
      <c r="R3971" s="60"/>
      <c r="T3971" s="3"/>
      <c r="U3971" s="5"/>
      <c r="V3971" s="3"/>
      <c r="W3971" s="5"/>
      <c r="AE3971" s="7"/>
      <c r="AM3971" s="8"/>
      <c r="AT3971" s="9"/>
      <c r="GY3971" s="12"/>
    </row>
    <row r="3972" spans="9:207" s="1" customFormat="1">
      <c r="I3972" s="3"/>
      <c r="P3972" s="60"/>
      <c r="Q3972" s="60"/>
      <c r="R3972" s="60"/>
      <c r="T3972" s="3"/>
      <c r="U3972" s="5"/>
      <c r="V3972" s="3"/>
      <c r="W3972" s="5"/>
      <c r="AE3972" s="7"/>
      <c r="AM3972" s="8"/>
      <c r="AT3972" s="9"/>
      <c r="GY3972" s="12"/>
    </row>
    <row r="3973" spans="9:207" s="1" customFormat="1">
      <c r="I3973" s="3"/>
      <c r="P3973" s="60"/>
      <c r="Q3973" s="60"/>
      <c r="R3973" s="60"/>
      <c r="T3973" s="3"/>
      <c r="U3973" s="5"/>
      <c r="V3973" s="3"/>
      <c r="W3973" s="5"/>
      <c r="AE3973" s="7"/>
      <c r="AM3973" s="8"/>
      <c r="AT3973" s="9"/>
      <c r="GY3973" s="12"/>
    </row>
    <row r="3974" spans="9:207" s="1" customFormat="1">
      <c r="I3974" s="3"/>
      <c r="P3974" s="60"/>
      <c r="Q3974" s="60"/>
      <c r="R3974" s="60"/>
      <c r="T3974" s="3"/>
      <c r="U3974" s="5"/>
      <c r="V3974" s="3"/>
      <c r="W3974" s="5"/>
      <c r="AE3974" s="7"/>
      <c r="AM3974" s="8"/>
      <c r="AT3974" s="9"/>
      <c r="GY3974" s="12"/>
    </row>
    <row r="3975" spans="9:207" s="1" customFormat="1">
      <c r="I3975" s="3"/>
      <c r="P3975" s="60"/>
      <c r="Q3975" s="60"/>
      <c r="R3975" s="60"/>
      <c r="T3975" s="3"/>
      <c r="U3975" s="5"/>
      <c r="V3975" s="3"/>
      <c r="W3975" s="5"/>
      <c r="AE3975" s="7"/>
      <c r="AM3975" s="8"/>
      <c r="AT3975" s="9"/>
      <c r="GY3975" s="12"/>
    </row>
    <row r="3976" spans="9:207" s="1" customFormat="1">
      <c r="I3976" s="3"/>
      <c r="P3976" s="60"/>
      <c r="Q3976" s="60"/>
      <c r="R3976" s="60"/>
      <c r="T3976" s="3"/>
      <c r="U3976" s="5"/>
      <c r="V3976" s="3"/>
      <c r="W3976" s="5"/>
      <c r="AE3976" s="7"/>
      <c r="AM3976" s="8"/>
      <c r="AT3976" s="9"/>
      <c r="GY3976" s="12"/>
    </row>
    <row r="3977" spans="9:207" s="1" customFormat="1">
      <c r="I3977" s="3"/>
      <c r="P3977" s="60"/>
      <c r="Q3977" s="60"/>
      <c r="R3977" s="60"/>
      <c r="T3977" s="3"/>
      <c r="U3977" s="5"/>
      <c r="V3977" s="3"/>
      <c r="W3977" s="5"/>
      <c r="AE3977" s="7"/>
      <c r="AM3977" s="8"/>
      <c r="AT3977" s="9"/>
      <c r="GY3977" s="12"/>
    </row>
    <row r="3978" spans="9:207" s="1" customFormat="1">
      <c r="I3978" s="3"/>
      <c r="P3978" s="60"/>
      <c r="Q3978" s="60"/>
      <c r="R3978" s="60"/>
      <c r="T3978" s="3"/>
      <c r="U3978" s="5"/>
      <c r="V3978" s="3"/>
      <c r="W3978" s="5"/>
      <c r="AE3978" s="7"/>
      <c r="AM3978" s="8"/>
      <c r="AT3978" s="9"/>
      <c r="GY3978" s="12"/>
    </row>
    <row r="3979" spans="9:207" s="1" customFormat="1">
      <c r="I3979" s="3"/>
      <c r="P3979" s="60"/>
      <c r="Q3979" s="60"/>
      <c r="R3979" s="60"/>
      <c r="T3979" s="3"/>
      <c r="U3979" s="5"/>
      <c r="V3979" s="3"/>
      <c r="W3979" s="5"/>
      <c r="AE3979" s="7"/>
      <c r="AM3979" s="8"/>
      <c r="AT3979" s="9"/>
      <c r="GY3979" s="12"/>
    </row>
    <row r="3980" spans="9:207" s="1" customFormat="1">
      <c r="I3980" s="3"/>
      <c r="P3980" s="60"/>
      <c r="Q3980" s="60"/>
      <c r="R3980" s="60"/>
      <c r="T3980" s="3"/>
      <c r="U3980" s="5"/>
      <c r="V3980" s="3"/>
      <c r="W3980" s="5"/>
      <c r="AE3980" s="7"/>
      <c r="AM3980" s="8"/>
      <c r="AT3980" s="9"/>
      <c r="GY3980" s="12"/>
    </row>
    <row r="3981" spans="9:207" s="1" customFormat="1">
      <c r="I3981" s="3"/>
      <c r="P3981" s="60"/>
      <c r="Q3981" s="60"/>
      <c r="R3981" s="60"/>
      <c r="T3981" s="3"/>
      <c r="U3981" s="5"/>
      <c r="V3981" s="3"/>
      <c r="W3981" s="5"/>
      <c r="AE3981" s="7"/>
      <c r="AM3981" s="8"/>
      <c r="AT3981" s="9"/>
      <c r="GY3981" s="12"/>
    </row>
    <row r="3982" spans="9:207" s="1" customFormat="1">
      <c r="I3982" s="3"/>
      <c r="P3982" s="60"/>
      <c r="Q3982" s="60"/>
      <c r="R3982" s="60"/>
      <c r="T3982" s="3"/>
      <c r="U3982" s="5"/>
      <c r="V3982" s="3"/>
      <c r="W3982" s="5"/>
      <c r="AE3982" s="7"/>
      <c r="AM3982" s="8"/>
      <c r="AT3982" s="9"/>
      <c r="GY3982" s="12"/>
    </row>
    <row r="3983" spans="9:207" s="1" customFormat="1">
      <c r="I3983" s="3"/>
      <c r="P3983" s="60"/>
      <c r="Q3983" s="60"/>
      <c r="R3983" s="60"/>
      <c r="T3983" s="3"/>
      <c r="U3983" s="5"/>
      <c r="V3983" s="3"/>
      <c r="W3983" s="5"/>
      <c r="AE3983" s="7"/>
      <c r="AM3983" s="8"/>
      <c r="AT3983" s="9"/>
      <c r="GY3983" s="12"/>
    </row>
    <row r="3984" spans="9:207" s="1" customFormat="1">
      <c r="I3984" s="3"/>
      <c r="P3984" s="60"/>
      <c r="Q3984" s="60"/>
      <c r="R3984" s="60"/>
      <c r="T3984" s="3"/>
      <c r="U3984" s="5"/>
      <c r="V3984" s="3"/>
      <c r="W3984" s="5"/>
      <c r="AE3984" s="7"/>
      <c r="AM3984" s="8"/>
      <c r="AT3984" s="9"/>
      <c r="GY3984" s="12"/>
    </row>
    <row r="3985" spans="9:207" s="1" customFormat="1">
      <c r="I3985" s="3"/>
      <c r="P3985" s="60"/>
      <c r="Q3985" s="60"/>
      <c r="R3985" s="60"/>
      <c r="T3985" s="3"/>
      <c r="U3985" s="5"/>
      <c r="V3985" s="3"/>
      <c r="W3985" s="5"/>
      <c r="AE3985" s="7"/>
      <c r="AM3985" s="8"/>
      <c r="AT3985" s="9"/>
      <c r="GY3985" s="12"/>
    </row>
    <row r="3986" spans="9:207" s="1" customFormat="1">
      <c r="I3986" s="3"/>
      <c r="P3986" s="60"/>
      <c r="Q3986" s="60"/>
      <c r="R3986" s="60"/>
      <c r="T3986" s="3"/>
      <c r="U3986" s="5"/>
      <c r="V3986" s="3"/>
      <c r="W3986" s="5"/>
      <c r="AE3986" s="7"/>
      <c r="AM3986" s="8"/>
      <c r="AT3986" s="9"/>
      <c r="GY3986" s="12"/>
    </row>
    <row r="3987" spans="9:207" s="1" customFormat="1">
      <c r="I3987" s="3"/>
      <c r="P3987" s="60"/>
      <c r="Q3987" s="60"/>
      <c r="R3987" s="60"/>
      <c r="T3987" s="3"/>
      <c r="U3987" s="5"/>
      <c r="V3987" s="3"/>
      <c r="W3987" s="5"/>
      <c r="AE3987" s="7"/>
      <c r="AM3987" s="8"/>
      <c r="AT3987" s="9"/>
      <c r="GY3987" s="12"/>
    </row>
    <row r="3988" spans="9:207" s="1" customFormat="1">
      <c r="I3988" s="3"/>
      <c r="P3988" s="60"/>
      <c r="Q3988" s="60"/>
      <c r="R3988" s="60"/>
      <c r="T3988" s="3"/>
      <c r="U3988" s="5"/>
      <c r="V3988" s="3"/>
      <c r="W3988" s="5"/>
      <c r="AE3988" s="7"/>
      <c r="AM3988" s="8"/>
      <c r="AT3988" s="9"/>
      <c r="GY3988" s="12"/>
    </row>
    <row r="3989" spans="9:207" s="1" customFormat="1">
      <c r="I3989" s="3"/>
      <c r="P3989" s="60"/>
      <c r="Q3989" s="60"/>
      <c r="R3989" s="60"/>
      <c r="T3989" s="3"/>
      <c r="U3989" s="5"/>
      <c r="V3989" s="3"/>
      <c r="W3989" s="5"/>
      <c r="AE3989" s="7"/>
      <c r="AM3989" s="8"/>
      <c r="AT3989" s="9"/>
      <c r="GY3989" s="12"/>
    </row>
    <row r="3990" spans="9:207" s="1" customFormat="1">
      <c r="I3990" s="3"/>
      <c r="P3990" s="60"/>
      <c r="Q3990" s="60"/>
      <c r="R3990" s="60"/>
      <c r="T3990" s="3"/>
      <c r="U3990" s="5"/>
      <c r="V3990" s="3"/>
      <c r="W3990" s="5"/>
      <c r="AE3990" s="7"/>
      <c r="AM3990" s="8"/>
      <c r="AT3990" s="9"/>
      <c r="GY3990" s="12"/>
    </row>
    <row r="3991" spans="9:207" s="1" customFormat="1">
      <c r="I3991" s="3"/>
      <c r="P3991" s="60"/>
      <c r="Q3991" s="60"/>
      <c r="R3991" s="60"/>
      <c r="T3991" s="3"/>
      <c r="U3991" s="5"/>
      <c r="V3991" s="3"/>
      <c r="W3991" s="5"/>
      <c r="AE3991" s="7"/>
      <c r="AM3991" s="8"/>
      <c r="AT3991" s="9"/>
      <c r="GY3991" s="12"/>
    </row>
    <row r="3992" spans="9:207" s="1" customFormat="1">
      <c r="I3992" s="3"/>
      <c r="P3992" s="60"/>
      <c r="Q3992" s="60"/>
      <c r="R3992" s="60"/>
      <c r="T3992" s="3"/>
      <c r="U3992" s="5"/>
      <c r="V3992" s="3"/>
      <c r="W3992" s="5"/>
      <c r="AE3992" s="7"/>
      <c r="AM3992" s="8"/>
      <c r="AT3992" s="9"/>
      <c r="GY3992" s="12"/>
    </row>
    <row r="3993" spans="9:207" s="1" customFormat="1">
      <c r="I3993" s="3"/>
      <c r="P3993" s="60"/>
      <c r="Q3993" s="60"/>
      <c r="R3993" s="60"/>
      <c r="T3993" s="3"/>
      <c r="U3993" s="5"/>
      <c r="V3993" s="3"/>
      <c r="W3993" s="5"/>
      <c r="AE3993" s="7"/>
      <c r="AM3993" s="8"/>
      <c r="AT3993" s="9"/>
      <c r="GY3993" s="12"/>
    </row>
    <row r="3994" spans="9:207" s="1" customFormat="1">
      <c r="I3994" s="3"/>
      <c r="P3994" s="60"/>
      <c r="Q3994" s="60"/>
      <c r="R3994" s="60"/>
      <c r="T3994" s="3"/>
      <c r="U3994" s="5"/>
      <c r="V3994" s="3"/>
      <c r="W3994" s="5"/>
      <c r="AE3994" s="7"/>
      <c r="AM3994" s="8"/>
      <c r="AT3994" s="9"/>
      <c r="GY3994" s="12"/>
    </row>
    <row r="3995" spans="9:207" s="1" customFormat="1">
      <c r="I3995" s="3"/>
      <c r="P3995" s="60"/>
      <c r="Q3995" s="60"/>
      <c r="R3995" s="60"/>
      <c r="T3995" s="3"/>
      <c r="U3995" s="5"/>
      <c r="V3995" s="3"/>
      <c r="W3995" s="5"/>
      <c r="AE3995" s="7"/>
      <c r="AM3995" s="8"/>
      <c r="AT3995" s="9"/>
      <c r="GY3995" s="12"/>
    </row>
    <row r="3996" spans="9:207" s="1" customFormat="1">
      <c r="I3996" s="3"/>
      <c r="P3996" s="60"/>
      <c r="Q3996" s="60"/>
      <c r="R3996" s="60"/>
      <c r="T3996" s="3"/>
      <c r="U3996" s="5"/>
      <c r="V3996" s="3"/>
      <c r="W3996" s="5"/>
      <c r="AE3996" s="7"/>
      <c r="AM3996" s="8"/>
      <c r="AT3996" s="9"/>
      <c r="GY3996" s="12"/>
    </row>
    <row r="3997" spans="9:207" s="1" customFormat="1">
      <c r="I3997" s="3"/>
      <c r="P3997" s="60"/>
      <c r="Q3997" s="60"/>
      <c r="R3997" s="60"/>
      <c r="T3997" s="3"/>
      <c r="U3997" s="5"/>
      <c r="V3997" s="3"/>
      <c r="W3997" s="5"/>
      <c r="AE3997" s="7"/>
      <c r="AM3997" s="8"/>
      <c r="AT3997" s="9"/>
      <c r="GY3997" s="12"/>
    </row>
    <row r="3998" spans="9:207" s="1" customFormat="1">
      <c r="I3998" s="3"/>
      <c r="P3998" s="60"/>
      <c r="Q3998" s="60"/>
      <c r="R3998" s="60"/>
      <c r="T3998" s="3"/>
      <c r="U3998" s="5"/>
      <c r="V3998" s="3"/>
      <c r="W3998" s="5"/>
      <c r="AE3998" s="7"/>
      <c r="AM3998" s="8"/>
      <c r="AT3998" s="9"/>
      <c r="GY3998" s="12"/>
    </row>
    <row r="3999" spans="9:207" s="1" customFormat="1">
      <c r="I3999" s="3"/>
      <c r="P3999" s="60"/>
      <c r="Q3999" s="60"/>
      <c r="R3999" s="60"/>
      <c r="T3999" s="3"/>
      <c r="U3999" s="5"/>
      <c r="V3999" s="3"/>
      <c r="W3999" s="5"/>
      <c r="AE3999" s="7"/>
      <c r="AM3999" s="8"/>
      <c r="AT3999" s="9"/>
      <c r="GY3999" s="12"/>
    </row>
    <row r="4000" spans="9:207" s="1" customFormat="1">
      <c r="I4000" s="3"/>
      <c r="P4000" s="60"/>
      <c r="Q4000" s="60"/>
      <c r="R4000" s="60"/>
      <c r="T4000" s="3"/>
      <c r="U4000" s="5"/>
      <c r="V4000" s="3"/>
      <c r="W4000" s="5"/>
      <c r="AE4000" s="7"/>
      <c r="AM4000" s="8"/>
      <c r="AT4000" s="9"/>
      <c r="GY4000" s="12"/>
    </row>
    <row r="4001" spans="9:207" s="1" customFormat="1">
      <c r="I4001" s="3"/>
      <c r="P4001" s="60"/>
      <c r="Q4001" s="60"/>
      <c r="R4001" s="60"/>
      <c r="T4001" s="3"/>
      <c r="U4001" s="5"/>
      <c r="V4001" s="3"/>
      <c r="W4001" s="5"/>
      <c r="AE4001" s="7"/>
      <c r="AM4001" s="8"/>
      <c r="AT4001" s="9"/>
      <c r="GY4001" s="12"/>
    </row>
    <row r="4002" spans="9:207" s="1" customFormat="1">
      <c r="I4002" s="3"/>
      <c r="P4002" s="60"/>
      <c r="Q4002" s="60"/>
      <c r="R4002" s="60"/>
      <c r="T4002" s="3"/>
      <c r="U4002" s="5"/>
      <c r="V4002" s="3"/>
      <c r="W4002" s="5"/>
      <c r="AE4002" s="7"/>
      <c r="AM4002" s="8"/>
      <c r="AT4002" s="9"/>
      <c r="GY4002" s="12"/>
    </row>
    <row r="4003" spans="9:207" s="1" customFormat="1">
      <c r="I4003" s="3"/>
      <c r="P4003" s="60"/>
      <c r="Q4003" s="60"/>
      <c r="R4003" s="60"/>
      <c r="T4003" s="3"/>
      <c r="U4003" s="5"/>
      <c r="V4003" s="3"/>
      <c r="W4003" s="5"/>
      <c r="AE4003" s="7"/>
      <c r="AM4003" s="8"/>
      <c r="AT4003" s="9"/>
      <c r="GY4003" s="12"/>
    </row>
    <row r="4004" spans="9:207" s="1" customFormat="1">
      <c r="I4004" s="3"/>
      <c r="P4004" s="60"/>
      <c r="Q4004" s="60"/>
      <c r="R4004" s="60"/>
      <c r="T4004" s="3"/>
      <c r="U4004" s="5"/>
      <c r="V4004" s="3"/>
      <c r="W4004" s="5"/>
      <c r="AE4004" s="7"/>
      <c r="AM4004" s="8"/>
      <c r="AT4004" s="9"/>
      <c r="GY4004" s="12"/>
    </row>
    <row r="4005" spans="9:207" s="1" customFormat="1">
      <c r="I4005" s="3"/>
      <c r="P4005" s="60"/>
      <c r="Q4005" s="60"/>
      <c r="R4005" s="60"/>
      <c r="T4005" s="3"/>
      <c r="U4005" s="5"/>
      <c r="V4005" s="3"/>
      <c r="W4005" s="5"/>
      <c r="AE4005" s="7"/>
      <c r="AM4005" s="8"/>
      <c r="AT4005" s="9"/>
      <c r="GY4005" s="12"/>
    </row>
    <row r="4006" spans="9:207" s="1" customFormat="1">
      <c r="I4006" s="3"/>
      <c r="P4006" s="60"/>
      <c r="Q4006" s="60"/>
      <c r="R4006" s="60"/>
      <c r="T4006" s="3"/>
      <c r="U4006" s="5"/>
      <c r="V4006" s="3"/>
      <c r="W4006" s="5"/>
      <c r="AE4006" s="7"/>
      <c r="AM4006" s="8"/>
      <c r="AT4006" s="9"/>
      <c r="GY4006" s="12"/>
    </row>
    <row r="4007" spans="9:207" s="1" customFormat="1">
      <c r="I4007" s="3"/>
      <c r="P4007" s="60"/>
      <c r="Q4007" s="60"/>
      <c r="R4007" s="60"/>
      <c r="T4007" s="3"/>
      <c r="U4007" s="5"/>
      <c r="V4007" s="3"/>
      <c r="W4007" s="5"/>
      <c r="AE4007" s="7"/>
      <c r="AM4007" s="8"/>
      <c r="AT4007" s="9"/>
      <c r="GY4007" s="12"/>
    </row>
    <row r="4008" spans="9:207" s="1" customFormat="1">
      <c r="I4008" s="3"/>
      <c r="P4008" s="60"/>
      <c r="Q4008" s="60"/>
      <c r="R4008" s="60"/>
      <c r="T4008" s="3"/>
      <c r="U4008" s="5"/>
      <c r="V4008" s="3"/>
      <c r="W4008" s="5"/>
      <c r="AE4008" s="7"/>
      <c r="AM4008" s="8"/>
      <c r="AT4008" s="9"/>
      <c r="GY4008" s="12"/>
    </row>
    <row r="4009" spans="9:207" s="1" customFormat="1">
      <c r="I4009" s="3"/>
      <c r="P4009" s="60"/>
      <c r="Q4009" s="60"/>
      <c r="R4009" s="60"/>
      <c r="T4009" s="3"/>
      <c r="U4009" s="5"/>
      <c r="V4009" s="3"/>
      <c r="W4009" s="5"/>
      <c r="AE4009" s="7"/>
      <c r="AM4009" s="8"/>
      <c r="AT4009" s="9"/>
      <c r="GY4009" s="12"/>
    </row>
    <row r="4010" spans="9:207" s="1" customFormat="1">
      <c r="I4010" s="3"/>
      <c r="P4010" s="60"/>
      <c r="Q4010" s="60"/>
      <c r="R4010" s="60"/>
      <c r="T4010" s="3"/>
      <c r="U4010" s="5"/>
      <c r="V4010" s="3"/>
      <c r="W4010" s="5"/>
      <c r="AE4010" s="7"/>
      <c r="AM4010" s="8"/>
      <c r="AT4010" s="9"/>
      <c r="GY4010" s="12"/>
    </row>
    <row r="4011" spans="9:207" s="1" customFormat="1">
      <c r="I4011" s="3"/>
      <c r="P4011" s="60"/>
      <c r="Q4011" s="60"/>
      <c r="R4011" s="60"/>
      <c r="T4011" s="3"/>
      <c r="U4011" s="5"/>
      <c r="V4011" s="3"/>
      <c r="W4011" s="5"/>
      <c r="AE4011" s="7"/>
      <c r="AM4011" s="8"/>
      <c r="AT4011" s="9"/>
      <c r="GY4011" s="12"/>
    </row>
    <row r="4012" spans="9:207" s="1" customFormat="1">
      <c r="I4012" s="3"/>
      <c r="P4012" s="60"/>
      <c r="Q4012" s="60"/>
      <c r="R4012" s="60"/>
      <c r="T4012" s="3"/>
      <c r="U4012" s="5"/>
      <c r="V4012" s="3"/>
      <c r="W4012" s="5"/>
      <c r="AE4012" s="7"/>
      <c r="AM4012" s="8"/>
      <c r="AT4012" s="9"/>
      <c r="GY4012" s="12"/>
    </row>
    <row r="4013" spans="9:207" s="1" customFormat="1">
      <c r="I4013" s="3"/>
      <c r="P4013" s="60"/>
      <c r="Q4013" s="60"/>
      <c r="R4013" s="60"/>
      <c r="T4013" s="3"/>
      <c r="U4013" s="5"/>
      <c r="V4013" s="3"/>
      <c r="W4013" s="5"/>
      <c r="AE4013" s="7"/>
      <c r="AM4013" s="8"/>
      <c r="AT4013" s="9"/>
      <c r="GY4013" s="12"/>
    </row>
    <row r="4014" spans="9:207" s="1" customFormat="1">
      <c r="I4014" s="3"/>
      <c r="P4014" s="60"/>
      <c r="Q4014" s="60"/>
      <c r="R4014" s="60"/>
      <c r="T4014" s="3"/>
      <c r="U4014" s="5"/>
      <c r="V4014" s="3"/>
      <c r="W4014" s="5"/>
      <c r="AE4014" s="7"/>
      <c r="AM4014" s="8"/>
      <c r="AT4014" s="9"/>
      <c r="GY4014" s="12"/>
    </row>
    <row r="4015" spans="9:207" s="1" customFormat="1">
      <c r="I4015" s="3"/>
      <c r="P4015" s="60"/>
      <c r="Q4015" s="60"/>
      <c r="R4015" s="60"/>
      <c r="T4015" s="3"/>
      <c r="U4015" s="5"/>
      <c r="V4015" s="3"/>
      <c r="W4015" s="5"/>
      <c r="AE4015" s="7"/>
      <c r="AM4015" s="8"/>
      <c r="AT4015" s="9"/>
      <c r="GY4015" s="12"/>
    </row>
    <row r="4016" spans="9:207" s="1" customFormat="1">
      <c r="I4016" s="3"/>
      <c r="P4016" s="60"/>
      <c r="Q4016" s="60"/>
      <c r="R4016" s="60"/>
      <c r="T4016" s="3"/>
      <c r="U4016" s="5"/>
      <c r="V4016" s="3"/>
      <c r="W4016" s="5"/>
      <c r="AE4016" s="7"/>
      <c r="AM4016" s="8"/>
      <c r="AT4016" s="9"/>
      <c r="GY4016" s="12"/>
    </row>
    <row r="4017" spans="9:207" s="1" customFormat="1">
      <c r="I4017" s="3"/>
      <c r="P4017" s="60"/>
      <c r="Q4017" s="60"/>
      <c r="R4017" s="60"/>
      <c r="T4017" s="3"/>
      <c r="U4017" s="5"/>
      <c r="V4017" s="3"/>
      <c r="W4017" s="5"/>
      <c r="AE4017" s="7"/>
      <c r="AM4017" s="8"/>
      <c r="AT4017" s="9"/>
      <c r="GY4017" s="12"/>
    </row>
    <row r="4018" spans="9:207" s="1" customFormat="1">
      <c r="I4018" s="3"/>
      <c r="P4018" s="60"/>
      <c r="Q4018" s="60"/>
      <c r="R4018" s="60"/>
      <c r="T4018" s="3"/>
      <c r="U4018" s="5"/>
      <c r="V4018" s="3"/>
      <c r="W4018" s="5"/>
      <c r="AE4018" s="7"/>
      <c r="AM4018" s="8"/>
      <c r="AT4018" s="9"/>
      <c r="GY4018" s="12"/>
    </row>
    <row r="4019" spans="9:207" s="1" customFormat="1">
      <c r="I4019" s="3"/>
      <c r="P4019" s="60"/>
      <c r="Q4019" s="60"/>
      <c r="R4019" s="60"/>
      <c r="T4019" s="3"/>
      <c r="U4019" s="5"/>
      <c r="V4019" s="3"/>
      <c r="W4019" s="5"/>
      <c r="AE4019" s="7"/>
      <c r="AM4019" s="8"/>
      <c r="AT4019" s="9"/>
      <c r="GY4019" s="12"/>
    </row>
    <row r="4020" spans="9:207" s="1" customFormat="1">
      <c r="I4020" s="3"/>
      <c r="P4020" s="60"/>
      <c r="Q4020" s="60"/>
      <c r="R4020" s="60"/>
      <c r="T4020" s="3"/>
      <c r="U4020" s="5"/>
      <c r="V4020" s="3"/>
      <c r="W4020" s="5"/>
      <c r="AE4020" s="7"/>
      <c r="AM4020" s="8"/>
      <c r="AT4020" s="9"/>
      <c r="GY4020" s="12"/>
    </row>
    <row r="4021" spans="9:207" s="1" customFormat="1">
      <c r="I4021" s="3"/>
      <c r="P4021" s="60"/>
      <c r="Q4021" s="60"/>
      <c r="R4021" s="60"/>
      <c r="T4021" s="3"/>
      <c r="U4021" s="5"/>
      <c r="V4021" s="3"/>
      <c r="W4021" s="5"/>
      <c r="AE4021" s="7"/>
      <c r="AM4021" s="8"/>
      <c r="AT4021" s="9"/>
      <c r="GY4021" s="12"/>
    </row>
    <row r="4022" spans="9:207" s="1" customFormat="1">
      <c r="I4022" s="3"/>
      <c r="P4022" s="60"/>
      <c r="Q4022" s="60"/>
      <c r="R4022" s="60"/>
      <c r="T4022" s="3"/>
      <c r="U4022" s="5"/>
      <c r="V4022" s="3"/>
      <c r="W4022" s="5"/>
      <c r="AE4022" s="7"/>
      <c r="AM4022" s="8"/>
      <c r="AT4022" s="9"/>
      <c r="GY4022" s="12"/>
    </row>
    <row r="4023" spans="9:207" s="1" customFormat="1">
      <c r="I4023" s="3"/>
      <c r="P4023" s="60"/>
      <c r="Q4023" s="60"/>
      <c r="R4023" s="60"/>
      <c r="T4023" s="3"/>
      <c r="U4023" s="5"/>
      <c r="V4023" s="3"/>
      <c r="W4023" s="5"/>
      <c r="AE4023" s="7"/>
      <c r="AM4023" s="8"/>
      <c r="AT4023" s="9"/>
      <c r="GY4023" s="12"/>
    </row>
    <row r="4024" spans="9:207" s="1" customFormat="1">
      <c r="I4024" s="3"/>
      <c r="P4024" s="60"/>
      <c r="Q4024" s="60"/>
      <c r="R4024" s="60"/>
      <c r="T4024" s="3"/>
      <c r="U4024" s="5"/>
      <c r="V4024" s="3"/>
      <c r="W4024" s="5"/>
      <c r="AE4024" s="7"/>
      <c r="AM4024" s="8"/>
      <c r="AT4024" s="9"/>
      <c r="GY4024" s="12"/>
    </row>
    <row r="4025" spans="9:207" s="1" customFormat="1">
      <c r="I4025" s="3"/>
      <c r="P4025" s="60"/>
      <c r="Q4025" s="60"/>
      <c r="R4025" s="60"/>
      <c r="T4025" s="3"/>
      <c r="U4025" s="5"/>
      <c r="V4025" s="3"/>
      <c r="W4025" s="5"/>
      <c r="AE4025" s="7"/>
      <c r="AM4025" s="8"/>
      <c r="AT4025" s="9"/>
      <c r="GY4025" s="12"/>
    </row>
    <row r="4026" spans="9:207" s="1" customFormat="1">
      <c r="I4026" s="3"/>
      <c r="P4026" s="60"/>
      <c r="Q4026" s="60"/>
      <c r="R4026" s="60"/>
      <c r="T4026" s="3"/>
      <c r="U4026" s="5"/>
      <c r="V4026" s="3"/>
      <c r="W4026" s="5"/>
      <c r="AE4026" s="7"/>
      <c r="AM4026" s="8"/>
      <c r="AT4026" s="9"/>
      <c r="GY4026" s="12"/>
    </row>
    <row r="4027" spans="9:207" s="1" customFormat="1">
      <c r="I4027" s="3"/>
      <c r="P4027" s="60"/>
      <c r="Q4027" s="60"/>
      <c r="R4027" s="60"/>
      <c r="T4027" s="3"/>
      <c r="U4027" s="5"/>
      <c r="V4027" s="3"/>
      <c r="W4027" s="5"/>
      <c r="AE4027" s="7"/>
      <c r="AM4027" s="8"/>
      <c r="AT4027" s="9"/>
      <c r="GY4027" s="12"/>
    </row>
    <row r="4028" spans="9:207" s="1" customFormat="1">
      <c r="I4028" s="3"/>
      <c r="P4028" s="60"/>
      <c r="Q4028" s="60"/>
      <c r="R4028" s="60"/>
      <c r="T4028" s="3"/>
      <c r="U4028" s="5"/>
      <c r="V4028" s="3"/>
      <c r="W4028" s="5"/>
      <c r="AE4028" s="7"/>
      <c r="AM4028" s="8"/>
      <c r="AT4028" s="9"/>
      <c r="GY4028" s="12"/>
    </row>
    <row r="4029" spans="9:207" s="1" customFormat="1">
      <c r="I4029" s="3"/>
      <c r="P4029" s="60"/>
      <c r="Q4029" s="60"/>
      <c r="R4029" s="60"/>
      <c r="T4029" s="3"/>
      <c r="U4029" s="5"/>
      <c r="V4029" s="3"/>
      <c r="W4029" s="5"/>
      <c r="AE4029" s="7"/>
      <c r="AM4029" s="8"/>
      <c r="AT4029" s="9"/>
      <c r="GY4029" s="12"/>
    </row>
    <row r="4030" spans="9:207" s="1" customFormat="1">
      <c r="I4030" s="3"/>
      <c r="P4030" s="60"/>
      <c r="Q4030" s="60"/>
      <c r="R4030" s="60"/>
      <c r="T4030" s="3"/>
      <c r="U4030" s="5"/>
      <c r="V4030" s="3"/>
      <c r="W4030" s="5"/>
      <c r="AE4030" s="7"/>
      <c r="AM4030" s="8"/>
      <c r="AT4030" s="9"/>
      <c r="GY4030" s="12"/>
    </row>
    <row r="4031" spans="9:207" s="1" customFormat="1">
      <c r="I4031" s="3"/>
      <c r="P4031" s="60"/>
      <c r="Q4031" s="60"/>
      <c r="R4031" s="60"/>
      <c r="T4031" s="3"/>
      <c r="U4031" s="5"/>
      <c r="V4031" s="3"/>
      <c r="W4031" s="5"/>
      <c r="AE4031" s="7"/>
      <c r="AM4031" s="8"/>
      <c r="AT4031" s="9"/>
      <c r="GY4031" s="12"/>
    </row>
    <row r="4032" spans="9:207" s="1" customFormat="1">
      <c r="I4032" s="3"/>
      <c r="P4032" s="60"/>
      <c r="Q4032" s="60"/>
      <c r="R4032" s="60"/>
      <c r="T4032" s="3"/>
      <c r="U4032" s="5"/>
      <c r="V4032" s="3"/>
      <c r="W4032" s="5"/>
      <c r="AE4032" s="7"/>
      <c r="AM4032" s="8"/>
      <c r="AT4032" s="9"/>
      <c r="GY4032" s="12"/>
    </row>
    <row r="4033" spans="9:207" s="1" customFormat="1">
      <c r="I4033" s="3"/>
      <c r="P4033" s="60"/>
      <c r="Q4033" s="60"/>
      <c r="R4033" s="60"/>
      <c r="T4033" s="3"/>
      <c r="U4033" s="5"/>
      <c r="V4033" s="3"/>
      <c r="W4033" s="5"/>
      <c r="AE4033" s="7"/>
      <c r="AM4033" s="8"/>
      <c r="AT4033" s="9"/>
      <c r="GY4033" s="12"/>
    </row>
    <row r="4034" spans="9:207" s="1" customFormat="1">
      <c r="I4034" s="3"/>
      <c r="P4034" s="60"/>
      <c r="Q4034" s="60"/>
      <c r="R4034" s="60"/>
      <c r="T4034" s="3"/>
      <c r="U4034" s="5"/>
      <c r="V4034" s="3"/>
      <c r="W4034" s="5"/>
      <c r="AE4034" s="7"/>
      <c r="AM4034" s="8"/>
      <c r="AT4034" s="9"/>
      <c r="GY4034" s="12"/>
    </row>
    <row r="4035" spans="9:207" s="1" customFormat="1">
      <c r="I4035" s="3"/>
      <c r="P4035" s="60"/>
      <c r="Q4035" s="60"/>
      <c r="R4035" s="60"/>
      <c r="T4035" s="3"/>
      <c r="U4035" s="5"/>
      <c r="V4035" s="3"/>
      <c r="W4035" s="5"/>
      <c r="AE4035" s="7"/>
      <c r="AM4035" s="8"/>
      <c r="AT4035" s="9"/>
      <c r="GY4035" s="12"/>
    </row>
    <row r="4036" spans="9:207" s="1" customFormat="1">
      <c r="I4036" s="3"/>
      <c r="P4036" s="60"/>
      <c r="Q4036" s="60"/>
      <c r="R4036" s="60"/>
      <c r="T4036" s="3"/>
      <c r="U4036" s="5"/>
      <c r="V4036" s="3"/>
      <c r="W4036" s="5"/>
      <c r="AE4036" s="7"/>
      <c r="AM4036" s="8"/>
      <c r="AT4036" s="9"/>
      <c r="GY4036" s="12"/>
    </row>
    <row r="4037" spans="9:207" s="1" customFormat="1">
      <c r="I4037" s="3"/>
      <c r="P4037" s="60"/>
      <c r="Q4037" s="60"/>
      <c r="R4037" s="60"/>
      <c r="T4037" s="3"/>
      <c r="U4037" s="5"/>
      <c r="V4037" s="3"/>
      <c r="W4037" s="5"/>
      <c r="AE4037" s="7"/>
      <c r="AM4037" s="8"/>
      <c r="AT4037" s="9"/>
      <c r="GY4037" s="12"/>
    </row>
    <row r="4038" spans="9:207" s="1" customFormat="1">
      <c r="I4038" s="3"/>
      <c r="P4038" s="60"/>
      <c r="Q4038" s="60"/>
      <c r="R4038" s="60"/>
      <c r="T4038" s="3"/>
      <c r="U4038" s="5"/>
      <c r="V4038" s="3"/>
      <c r="W4038" s="5"/>
      <c r="AE4038" s="7"/>
      <c r="AM4038" s="8"/>
      <c r="AT4038" s="9"/>
      <c r="GY4038" s="12"/>
    </row>
    <row r="4039" spans="9:207" s="1" customFormat="1">
      <c r="I4039" s="3"/>
      <c r="P4039" s="60"/>
      <c r="Q4039" s="60"/>
      <c r="R4039" s="60"/>
      <c r="T4039" s="3"/>
      <c r="U4039" s="5"/>
      <c r="V4039" s="3"/>
      <c r="W4039" s="5"/>
      <c r="AE4039" s="7"/>
      <c r="AM4039" s="8"/>
      <c r="AT4039" s="9"/>
      <c r="GY4039" s="12"/>
    </row>
    <row r="4040" spans="9:207" s="1" customFormat="1">
      <c r="I4040" s="3"/>
      <c r="P4040" s="60"/>
      <c r="Q4040" s="60"/>
      <c r="R4040" s="60"/>
      <c r="T4040" s="3"/>
      <c r="U4040" s="5"/>
      <c r="V4040" s="3"/>
      <c r="W4040" s="5"/>
      <c r="AE4040" s="7"/>
      <c r="AM4040" s="8"/>
      <c r="AT4040" s="9"/>
      <c r="GY4040" s="12"/>
    </row>
    <row r="4041" spans="9:207" s="1" customFormat="1">
      <c r="I4041" s="3"/>
      <c r="P4041" s="60"/>
      <c r="Q4041" s="60"/>
      <c r="R4041" s="60"/>
      <c r="T4041" s="3"/>
      <c r="U4041" s="5"/>
      <c r="V4041" s="3"/>
      <c r="W4041" s="5"/>
      <c r="AE4041" s="7"/>
      <c r="AM4041" s="8"/>
      <c r="AT4041" s="9"/>
      <c r="GY4041" s="12"/>
    </row>
    <row r="4042" spans="9:207" s="1" customFormat="1">
      <c r="I4042" s="3"/>
      <c r="P4042" s="60"/>
      <c r="Q4042" s="60"/>
      <c r="R4042" s="60"/>
      <c r="T4042" s="3"/>
      <c r="U4042" s="5"/>
      <c r="V4042" s="3"/>
      <c r="W4042" s="5"/>
      <c r="AE4042" s="7"/>
      <c r="AM4042" s="8"/>
      <c r="AT4042" s="9"/>
      <c r="GY4042" s="12"/>
    </row>
    <row r="4043" spans="9:207" s="1" customFormat="1">
      <c r="I4043" s="3"/>
      <c r="P4043" s="60"/>
      <c r="Q4043" s="60"/>
      <c r="R4043" s="60"/>
      <c r="T4043" s="3"/>
      <c r="U4043" s="5"/>
      <c r="V4043" s="3"/>
      <c r="W4043" s="5"/>
      <c r="AE4043" s="7"/>
      <c r="AM4043" s="8"/>
      <c r="AT4043" s="9"/>
      <c r="GY4043" s="12"/>
    </row>
    <row r="4044" spans="9:207" s="1" customFormat="1">
      <c r="I4044" s="3"/>
      <c r="P4044" s="60"/>
      <c r="Q4044" s="60"/>
      <c r="R4044" s="60"/>
      <c r="T4044" s="3"/>
      <c r="U4044" s="5"/>
      <c r="V4044" s="3"/>
      <c r="W4044" s="5"/>
      <c r="AE4044" s="7"/>
      <c r="AM4044" s="8"/>
      <c r="AT4044" s="9"/>
      <c r="GY4044" s="12"/>
    </row>
    <row r="4045" spans="9:207" s="1" customFormat="1">
      <c r="I4045" s="3"/>
      <c r="P4045" s="60"/>
      <c r="Q4045" s="60"/>
      <c r="R4045" s="60"/>
      <c r="T4045" s="3"/>
      <c r="U4045" s="5"/>
      <c r="V4045" s="3"/>
      <c r="W4045" s="5"/>
      <c r="AE4045" s="7"/>
      <c r="AM4045" s="8"/>
      <c r="AT4045" s="9"/>
      <c r="GY4045" s="12"/>
    </row>
    <row r="4046" spans="9:207" s="1" customFormat="1">
      <c r="I4046" s="3"/>
      <c r="P4046" s="60"/>
      <c r="Q4046" s="60"/>
      <c r="R4046" s="60"/>
      <c r="T4046" s="3"/>
      <c r="U4046" s="5"/>
      <c r="V4046" s="3"/>
      <c r="W4046" s="5"/>
      <c r="AE4046" s="7"/>
      <c r="AM4046" s="8"/>
      <c r="AT4046" s="9"/>
      <c r="GY4046" s="12"/>
    </row>
    <row r="4047" spans="9:207" s="1" customFormat="1">
      <c r="I4047" s="3"/>
      <c r="P4047" s="60"/>
      <c r="Q4047" s="60"/>
      <c r="R4047" s="60"/>
      <c r="T4047" s="3"/>
      <c r="U4047" s="5"/>
      <c r="V4047" s="3"/>
      <c r="W4047" s="5"/>
      <c r="AE4047" s="7"/>
      <c r="AM4047" s="8"/>
      <c r="AT4047" s="9"/>
      <c r="GY4047" s="12"/>
    </row>
    <row r="4048" spans="9:207" s="1" customFormat="1">
      <c r="I4048" s="3"/>
      <c r="P4048" s="60"/>
      <c r="Q4048" s="60"/>
      <c r="R4048" s="60"/>
      <c r="T4048" s="3"/>
      <c r="U4048" s="5"/>
      <c r="V4048" s="3"/>
      <c r="W4048" s="5"/>
      <c r="AE4048" s="7"/>
      <c r="AM4048" s="8"/>
      <c r="AT4048" s="9"/>
      <c r="GY4048" s="12"/>
    </row>
    <row r="4049" spans="9:207" s="1" customFormat="1">
      <c r="I4049" s="3"/>
      <c r="P4049" s="60"/>
      <c r="Q4049" s="60"/>
      <c r="R4049" s="60"/>
      <c r="T4049" s="3"/>
      <c r="U4049" s="5"/>
      <c r="V4049" s="3"/>
      <c r="W4049" s="5"/>
      <c r="AE4049" s="7"/>
      <c r="AM4049" s="8"/>
      <c r="AT4049" s="9"/>
      <c r="GY4049" s="12"/>
    </row>
    <row r="4050" spans="9:207" s="1" customFormat="1">
      <c r="I4050" s="3"/>
      <c r="P4050" s="60"/>
      <c r="Q4050" s="60"/>
      <c r="R4050" s="60"/>
      <c r="T4050" s="3"/>
      <c r="U4050" s="5"/>
      <c r="V4050" s="3"/>
      <c r="W4050" s="5"/>
      <c r="AE4050" s="7"/>
      <c r="AM4050" s="8"/>
      <c r="AT4050" s="9"/>
      <c r="GY4050" s="12"/>
    </row>
    <row r="4051" spans="9:207" s="1" customFormat="1">
      <c r="I4051" s="3"/>
      <c r="P4051" s="60"/>
      <c r="Q4051" s="60"/>
      <c r="R4051" s="60"/>
      <c r="T4051" s="3"/>
      <c r="U4051" s="5"/>
      <c r="V4051" s="3"/>
      <c r="W4051" s="5"/>
      <c r="AE4051" s="7"/>
      <c r="AM4051" s="8"/>
      <c r="AT4051" s="9"/>
      <c r="GY4051" s="12"/>
    </row>
    <row r="4052" spans="9:207" s="1" customFormat="1">
      <c r="I4052" s="3"/>
      <c r="P4052" s="60"/>
      <c r="Q4052" s="60"/>
      <c r="R4052" s="60"/>
      <c r="T4052" s="3"/>
      <c r="U4052" s="5"/>
      <c r="V4052" s="3"/>
      <c r="W4052" s="5"/>
      <c r="AE4052" s="7"/>
      <c r="AM4052" s="8"/>
      <c r="AT4052" s="9"/>
      <c r="GY4052" s="12"/>
    </row>
    <row r="4053" spans="9:207" s="1" customFormat="1">
      <c r="I4053" s="3"/>
      <c r="P4053" s="60"/>
      <c r="Q4053" s="60"/>
      <c r="R4053" s="60"/>
      <c r="T4053" s="3"/>
      <c r="U4053" s="5"/>
      <c r="V4053" s="3"/>
      <c r="W4053" s="5"/>
      <c r="AE4053" s="7"/>
      <c r="AM4053" s="8"/>
      <c r="AT4053" s="9"/>
      <c r="GY4053" s="12"/>
    </row>
    <row r="4054" spans="9:207" s="1" customFormat="1">
      <c r="I4054" s="3"/>
      <c r="P4054" s="60"/>
      <c r="Q4054" s="60"/>
      <c r="R4054" s="60"/>
      <c r="T4054" s="3"/>
      <c r="U4054" s="5"/>
      <c r="V4054" s="3"/>
      <c r="W4054" s="5"/>
      <c r="AE4054" s="7"/>
      <c r="AM4054" s="8"/>
      <c r="AT4054" s="9"/>
      <c r="GY4054" s="12"/>
    </row>
    <row r="4055" spans="9:207" s="1" customFormat="1">
      <c r="I4055" s="3"/>
      <c r="P4055" s="60"/>
      <c r="Q4055" s="60"/>
      <c r="R4055" s="60"/>
      <c r="T4055" s="3"/>
      <c r="U4055" s="5"/>
      <c r="V4055" s="3"/>
      <c r="W4055" s="5"/>
      <c r="AE4055" s="7"/>
      <c r="AM4055" s="8"/>
      <c r="AT4055" s="9"/>
      <c r="GY4055" s="12"/>
    </row>
    <row r="4056" spans="9:207" s="1" customFormat="1">
      <c r="I4056" s="3"/>
      <c r="P4056" s="60"/>
      <c r="Q4056" s="60"/>
      <c r="R4056" s="60"/>
      <c r="T4056" s="3"/>
      <c r="U4056" s="5"/>
      <c r="V4056" s="3"/>
      <c r="W4056" s="5"/>
      <c r="AE4056" s="7"/>
      <c r="AM4056" s="8"/>
      <c r="AT4056" s="9"/>
      <c r="GY4056" s="12"/>
    </row>
    <row r="4057" spans="9:207" s="1" customFormat="1">
      <c r="I4057" s="3"/>
      <c r="P4057" s="60"/>
      <c r="Q4057" s="60"/>
      <c r="R4057" s="60"/>
      <c r="T4057" s="3"/>
      <c r="U4057" s="5"/>
      <c r="V4057" s="3"/>
      <c r="W4057" s="5"/>
      <c r="AE4057" s="7"/>
      <c r="AM4057" s="8"/>
      <c r="AT4057" s="9"/>
      <c r="GY4057" s="12"/>
    </row>
    <row r="4058" spans="9:207" s="1" customFormat="1">
      <c r="I4058" s="3"/>
      <c r="P4058" s="60"/>
      <c r="Q4058" s="60"/>
      <c r="R4058" s="60"/>
      <c r="T4058" s="3"/>
      <c r="U4058" s="5"/>
      <c r="V4058" s="3"/>
      <c r="W4058" s="5"/>
      <c r="AE4058" s="7"/>
      <c r="AM4058" s="8"/>
      <c r="AT4058" s="9"/>
      <c r="GY4058" s="12"/>
    </row>
    <row r="4059" spans="9:207" s="1" customFormat="1">
      <c r="I4059" s="3"/>
      <c r="P4059" s="60"/>
      <c r="Q4059" s="60"/>
      <c r="R4059" s="60"/>
      <c r="T4059" s="3"/>
      <c r="U4059" s="5"/>
      <c r="V4059" s="3"/>
      <c r="W4059" s="5"/>
      <c r="AE4059" s="7"/>
      <c r="AM4059" s="8"/>
      <c r="AT4059" s="9"/>
      <c r="GY4059" s="12"/>
    </row>
    <row r="4060" spans="9:207" s="1" customFormat="1">
      <c r="I4060" s="3"/>
      <c r="P4060" s="60"/>
      <c r="Q4060" s="60"/>
      <c r="R4060" s="60"/>
      <c r="T4060" s="3"/>
      <c r="U4060" s="5"/>
      <c r="V4060" s="3"/>
      <c r="W4060" s="5"/>
      <c r="AE4060" s="7"/>
      <c r="AM4060" s="8"/>
      <c r="AT4060" s="9"/>
      <c r="GY4060" s="12"/>
    </row>
    <row r="4061" spans="9:207" s="1" customFormat="1">
      <c r="I4061" s="3"/>
      <c r="P4061" s="60"/>
      <c r="Q4061" s="60"/>
      <c r="R4061" s="60"/>
      <c r="T4061" s="3"/>
      <c r="U4061" s="5"/>
      <c r="V4061" s="3"/>
      <c r="W4061" s="5"/>
      <c r="AE4061" s="7"/>
      <c r="AM4061" s="8"/>
      <c r="AT4061" s="9"/>
      <c r="GY4061" s="12"/>
    </row>
    <row r="4062" spans="9:207" s="1" customFormat="1">
      <c r="I4062" s="3"/>
      <c r="P4062" s="60"/>
      <c r="Q4062" s="60"/>
      <c r="R4062" s="60"/>
      <c r="T4062" s="3"/>
      <c r="U4062" s="5"/>
      <c r="V4062" s="3"/>
      <c r="W4062" s="5"/>
      <c r="AE4062" s="7"/>
      <c r="AM4062" s="8"/>
      <c r="AT4062" s="9"/>
      <c r="GY4062" s="12"/>
    </row>
    <row r="4063" spans="9:207" s="1" customFormat="1">
      <c r="I4063" s="3"/>
      <c r="P4063" s="60"/>
      <c r="Q4063" s="60"/>
      <c r="R4063" s="60"/>
      <c r="T4063" s="3"/>
      <c r="U4063" s="5"/>
      <c r="V4063" s="3"/>
      <c r="W4063" s="5"/>
      <c r="AE4063" s="7"/>
      <c r="AM4063" s="8"/>
      <c r="AT4063" s="9"/>
      <c r="GY4063" s="12"/>
    </row>
    <row r="4064" spans="9:207" s="1" customFormat="1">
      <c r="I4064" s="3"/>
      <c r="P4064" s="60"/>
      <c r="Q4064" s="60"/>
      <c r="R4064" s="60"/>
      <c r="T4064" s="3"/>
      <c r="U4064" s="5"/>
      <c r="V4064" s="3"/>
      <c r="W4064" s="5"/>
      <c r="AE4064" s="7"/>
      <c r="AM4064" s="8"/>
      <c r="AT4064" s="9"/>
      <c r="GY4064" s="12"/>
    </row>
    <row r="4065" spans="9:207" s="1" customFormat="1">
      <c r="I4065" s="3"/>
      <c r="P4065" s="60"/>
      <c r="Q4065" s="60"/>
      <c r="R4065" s="60"/>
      <c r="T4065" s="3"/>
      <c r="U4065" s="5"/>
      <c r="V4065" s="3"/>
      <c r="W4065" s="5"/>
      <c r="AE4065" s="7"/>
      <c r="AM4065" s="8"/>
      <c r="AT4065" s="9"/>
      <c r="GY4065" s="12"/>
    </row>
    <row r="4066" spans="9:207" s="1" customFormat="1">
      <c r="I4066" s="3"/>
      <c r="P4066" s="60"/>
      <c r="Q4066" s="60"/>
      <c r="R4066" s="60"/>
      <c r="T4066" s="3"/>
      <c r="U4066" s="5"/>
      <c r="V4066" s="3"/>
      <c r="W4066" s="5"/>
      <c r="AE4066" s="7"/>
      <c r="AM4066" s="8"/>
      <c r="AT4066" s="9"/>
      <c r="GY4066" s="12"/>
    </row>
    <row r="4067" spans="9:207" s="1" customFormat="1">
      <c r="I4067" s="3"/>
      <c r="P4067" s="60"/>
      <c r="Q4067" s="60"/>
      <c r="R4067" s="60"/>
      <c r="T4067" s="3"/>
      <c r="U4067" s="5"/>
      <c r="V4067" s="3"/>
      <c r="W4067" s="5"/>
      <c r="AE4067" s="7"/>
      <c r="AM4067" s="8"/>
      <c r="AT4067" s="9"/>
      <c r="GY4067" s="12"/>
    </row>
    <row r="4068" spans="9:207" s="1" customFormat="1">
      <c r="I4068" s="3"/>
      <c r="P4068" s="60"/>
      <c r="Q4068" s="60"/>
      <c r="R4068" s="60"/>
      <c r="T4068" s="3"/>
      <c r="U4068" s="5"/>
      <c r="V4068" s="3"/>
      <c r="W4068" s="5"/>
      <c r="AE4068" s="7"/>
      <c r="AM4068" s="8"/>
      <c r="AT4068" s="9"/>
      <c r="GY4068" s="12"/>
    </row>
    <row r="4069" spans="9:207" s="1" customFormat="1">
      <c r="I4069" s="3"/>
      <c r="P4069" s="60"/>
      <c r="Q4069" s="60"/>
      <c r="R4069" s="60"/>
      <c r="T4069" s="3"/>
      <c r="U4069" s="5"/>
      <c r="V4069" s="3"/>
      <c r="W4069" s="5"/>
      <c r="AE4069" s="7"/>
      <c r="AM4069" s="8"/>
      <c r="AT4069" s="9"/>
      <c r="GY4069" s="12"/>
    </row>
    <row r="4070" spans="9:207" s="1" customFormat="1">
      <c r="I4070" s="3"/>
      <c r="P4070" s="60"/>
      <c r="Q4070" s="60"/>
      <c r="R4070" s="60"/>
      <c r="T4070" s="3"/>
      <c r="U4070" s="5"/>
      <c r="V4070" s="3"/>
      <c r="W4070" s="5"/>
      <c r="AE4070" s="7"/>
      <c r="AM4070" s="8"/>
      <c r="AT4070" s="9"/>
      <c r="GY4070" s="12"/>
    </row>
    <row r="4071" spans="9:207" s="1" customFormat="1">
      <c r="I4071" s="3"/>
      <c r="P4071" s="60"/>
      <c r="Q4071" s="60"/>
      <c r="R4071" s="60"/>
      <c r="T4071" s="3"/>
      <c r="U4071" s="5"/>
      <c r="V4071" s="3"/>
      <c r="W4071" s="5"/>
      <c r="AE4071" s="7"/>
      <c r="AM4071" s="8"/>
      <c r="AT4071" s="9"/>
      <c r="GY4071" s="12"/>
    </row>
    <row r="4072" spans="9:207" s="1" customFormat="1">
      <c r="I4072" s="3"/>
      <c r="P4072" s="60"/>
      <c r="Q4072" s="60"/>
      <c r="R4072" s="60"/>
      <c r="T4072" s="3"/>
      <c r="U4072" s="5"/>
      <c r="V4072" s="3"/>
      <c r="W4072" s="5"/>
      <c r="AE4072" s="7"/>
      <c r="AM4072" s="8"/>
      <c r="AT4072" s="9"/>
      <c r="GY4072" s="12"/>
    </row>
    <row r="4073" spans="9:207" s="1" customFormat="1">
      <c r="I4073" s="3"/>
      <c r="P4073" s="60"/>
      <c r="Q4073" s="60"/>
      <c r="R4073" s="60"/>
      <c r="T4073" s="3"/>
      <c r="U4073" s="5"/>
      <c r="V4073" s="3"/>
      <c r="W4073" s="5"/>
      <c r="AE4073" s="7"/>
      <c r="AM4073" s="8"/>
      <c r="AT4073" s="9"/>
      <c r="GY4073" s="12"/>
    </row>
    <row r="4074" spans="9:207" s="1" customFormat="1">
      <c r="I4074" s="3"/>
      <c r="P4074" s="60"/>
      <c r="Q4074" s="60"/>
      <c r="R4074" s="60"/>
      <c r="T4074" s="3"/>
      <c r="U4074" s="5"/>
      <c r="V4074" s="3"/>
      <c r="W4074" s="5"/>
      <c r="AE4074" s="7"/>
      <c r="AM4074" s="8"/>
      <c r="AT4074" s="9"/>
      <c r="GY4074" s="12"/>
    </row>
    <row r="4075" spans="9:207" s="1" customFormat="1">
      <c r="I4075" s="3"/>
      <c r="P4075" s="60"/>
      <c r="Q4075" s="60"/>
      <c r="R4075" s="60"/>
      <c r="T4075" s="3"/>
      <c r="U4075" s="5"/>
      <c r="V4075" s="3"/>
      <c r="W4075" s="5"/>
      <c r="AE4075" s="7"/>
      <c r="AM4075" s="8"/>
      <c r="AT4075" s="9"/>
      <c r="GY4075" s="12"/>
    </row>
    <row r="4076" spans="9:207" s="1" customFormat="1">
      <c r="I4076" s="3"/>
      <c r="P4076" s="60"/>
      <c r="Q4076" s="60"/>
      <c r="R4076" s="60"/>
      <c r="T4076" s="3"/>
      <c r="U4076" s="5"/>
      <c r="V4076" s="3"/>
      <c r="W4076" s="5"/>
      <c r="AE4076" s="7"/>
      <c r="AM4076" s="8"/>
      <c r="AT4076" s="9"/>
      <c r="GY4076" s="12"/>
    </row>
    <row r="4077" spans="9:207" s="1" customFormat="1">
      <c r="I4077" s="3"/>
      <c r="P4077" s="60"/>
      <c r="Q4077" s="60"/>
      <c r="R4077" s="60"/>
      <c r="T4077" s="3"/>
      <c r="U4077" s="5"/>
      <c r="V4077" s="3"/>
      <c r="W4077" s="5"/>
      <c r="AE4077" s="7"/>
      <c r="AM4077" s="8"/>
      <c r="AT4077" s="9"/>
      <c r="GY4077" s="12"/>
    </row>
    <row r="4078" spans="9:207" s="1" customFormat="1">
      <c r="I4078" s="3"/>
      <c r="P4078" s="60"/>
      <c r="Q4078" s="60"/>
      <c r="R4078" s="60"/>
      <c r="T4078" s="3"/>
      <c r="U4078" s="5"/>
      <c r="V4078" s="3"/>
      <c r="W4078" s="5"/>
      <c r="AE4078" s="7"/>
      <c r="AM4078" s="8"/>
      <c r="AT4078" s="9"/>
      <c r="GY4078" s="12"/>
    </row>
    <row r="4079" spans="9:207" s="1" customFormat="1">
      <c r="I4079" s="3"/>
      <c r="P4079" s="60"/>
      <c r="Q4079" s="60"/>
      <c r="R4079" s="60"/>
      <c r="T4079" s="3"/>
      <c r="U4079" s="5"/>
      <c r="V4079" s="3"/>
      <c r="W4079" s="5"/>
      <c r="AE4079" s="7"/>
      <c r="AM4079" s="8"/>
      <c r="AT4079" s="9"/>
      <c r="GY4079" s="12"/>
    </row>
    <row r="4080" spans="9:207" s="1" customFormat="1">
      <c r="I4080" s="3"/>
      <c r="P4080" s="60"/>
      <c r="Q4080" s="60"/>
      <c r="R4080" s="60"/>
      <c r="T4080" s="3"/>
      <c r="U4080" s="5"/>
      <c r="V4080" s="3"/>
      <c r="W4080" s="5"/>
      <c r="AE4080" s="7"/>
      <c r="AM4080" s="8"/>
      <c r="AT4080" s="9"/>
      <c r="GY4080" s="12"/>
    </row>
    <row r="4081" spans="9:207" s="1" customFormat="1">
      <c r="I4081" s="3"/>
      <c r="P4081" s="60"/>
      <c r="Q4081" s="60"/>
      <c r="R4081" s="60"/>
      <c r="T4081" s="3"/>
      <c r="U4081" s="5"/>
      <c r="V4081" s="3"/>
      <c r="W4081" s="5"/>
      <c r="AE4081" s="7"/>
      <c r="AM4081" s="8"/>
      <c r="AT4081" s="9"/>
      <c r="GY4081" s="12"/>
    </row>
    <row r="4082" spans="9:207" s="1" customFormat="1">
      <c r="I4082" s="3"/>
      <c r="P4082" s="60"/>
      <c r="Q4082" s="60"/>
      <c r="R4082" s="60"/>
      <c r="T4082" s="3"/>
      <c r="U4082" s="5"/>
      <c r="V4082" s="3"/>
      <c r="W4082" s="5"/>
      <c r="AE4082" s="7"/>
      <c r="AM4082" s="8"/>
      <c r="AT4082" s="9"/>
      <c r="GY4082" s="12"/>
    </row>
    <row r="4083" spans="9:207" s="1" customFormat="1">
      <c r="I4083" s="3"/>
      <c r="P4083" s="60"/>
      <c r="Q4083" s="60"/>
      <c r="R4083" s="60"/>
      <c r="T4083" s="3"/>
      <c r="U4083" s="5"/>
      <c r="V4083" s="3"/>
      <c r="W4083" s="5"/>
      <c r="AE4083" s="7"/>
      <c r="AM4083" s="8"/>
      <c r="AT4083" s="9"/>
      <c r="GY4083" s="12"/>
    </row>
    <row r="4084" spans="9:207" s="1" customFormat="1">
      <c r="I4084" s="3"/>
      <c r="P4084" s="60"/>
      <c r="Q4084" s="60"/>
      <c r="R4084" s="60"/>
      <c r="T4084" s="3"/>
      <c r="U4084" s="5"/>
      <c r="V4084" s="3"/>
      <c r="W4084" s="5"/>
      <c r="AE4084" s="7"/>
      <c r="AM4084" s="8"/>
      <c r="AT4084" s="9"/>
      <c r="GY4084" s="12"/>
    </row>
    <row r="4085" spans="9:207" s="1" customFormat="1">
      <c r="I4085" s="3"/>
      <c r="P4085" s="60"/>
      <c r="Q4085" s="60"/>
      <c r="R4085" s="60"/>
      <c r="T4085" s="3"/>
      <c r="U4085" s="5"/>
      <c r="V4085" s="3"/>
      <c r="W4085" s="5"/>
      <c r="AE4085" s="7"/>
      <c r="AM4085" s="8"/>
      <c r="AT4085" s="9"/>
      <c r="GY4085" s="12"/>
    </row>
    <row r="4086" spans="9:207" s="1" customFormat="1">
      <c r="I4086" s="3"/>
      <c r="P4086" s="60"/>
      <c r="Q4086" s="60"/>
      <c r="R4086" s="60"/>
      <c r="T4086" s="3"/>
      <c r="U4086" s="5"/>
      <c r="V4086" s="3"/>
      <c r="W4086" s="5"/>
      <c r="AE4086" s="7"/>
      <c r="AM4086" s="8"/>
      <c r="AT4086" s="9"/>
      <c r="GY4086" s="12"/>
    </row>
    <row r="4087" spans="9:207" s="1" customFormat="1">
      <c r="I4087" s="3"/>
      <c r="P4087" s="60"/>
      <c r="Q4087" s="60"/>
      <c r="R4087" s="60"/>
      <c r="T4087" s="3"/>
      <c r="U4087" s="5"/>
      <c r="V4087" s="3"/>
      <c r="W4087" s="5"/>
      <c r="AE4087" s="7"/>
      <c r="AM4087" s="8"/>
      <c r="AT4087" s="9"/>
      <c r="GY4087" s="12"/>
    </row>
    <row r="4088" spans="9:207" s="1" customFormat="1">
      <c r="I4088" s="3"/>
      <c r="P4088" s="60"/>
      <c r="Q4088" s="60"/>
      <c r="R4088" s="60"/>
      <c r="T4088" s="3"/>
      <c r="U4088" s="5"/>
      <c r="V4088" s="3"/>
      <c r="W4088" s="5"/>
      <c r="AE4088" s="7"/>
      <c r="AM4088" s="8"/>
      <c r="AT4088" s="9"/>
      <c r="GY4088" s="12"/>
    </row>
    <row r="4089" spans="9:207" s="1" customFormat="1">
      <c r="I4089" s="3"/>
      <c r="P4089" s="60"/>
      <c r="Q4089" s="60"/>
      <c r="R4089" s="60"/>
      <c r="T4089" s="3"/>
      <c r="U4089" s="5"/>
      <c r="V4089" s="3"/>
      <c r="W4089" s="5"/>
      <c r="AE4089" s="7"/>
      <c r="AM4089" s="8"/>
      <c r="AT4089" s="9"/>
      <c r="GY4089" s="12"/>
    </row>
    <row r="4090" spans="9:207" s="1" customFormat="1">
      <c r="I4090" s="3"/>
      <c r="P4090" s="60"/>
      <c r="Q4090" s="60"/>
      <c r="R4090" s="60"/>
      <c r="T4090" s="3"/>
      <c r="U4090" s="5"/>
      <c r="V4090" s="3"/>
      <c r="W4090" s="5"/>
      <c r="AE4090" s="7"/>
      <c r="AM4090" s="8"/>
      <c r="AT4090" s="9"/>
      <c r="GY4090" s="12"/>
    </row>
    <row r="4091" spans="9:207" s="1" customFormat="1">
      <c r="I4091" s="3"/>
      <c r="P4091" s="60"/>
      <c r="Q4091" s="60"/>
      <c r="R4091" s="60"/>
      <c r="T4091" s="3"/>
      <c r="U4091" s="5"/>
      <c r="V4091" s="3"/>
      <c r="W4091" s="5"/>
      <c r="AE4091" s="7"/>
      <c r="AM4091" s="8"/>
      <c r="AT4091" s="9"/>
      <c r="GY4091" s="12"/>
    </row>
    <row r="4092" spans="9:207" s="1" customFormat="1">
      <c r="I4092" s="3"/>
      <c r="P4092" s="60"/>
      <c r="Q4092" s="60"/>
      <c r="R4092" s="60"/>
      <c r="T4092" s="3"/>
      <c r="U4092" s="5"/>
      <c r="V4092" s="3"/>
      <c r="W4092" s="5"/>
      <c r="AE4092" s="7"/>
      <c r="AM4092" s="8"/>
      <c r="AT4092" s="9"/>
      <c r="GY4092" s="12"/>
    </row>
    <row r="4093" spans="9:207" s="1" customFormat="1">
      <c r="I4093" s="3"/>
      <c r="P4093" s="60"/>
      <c r="Q4093" s="60"/>
      <c r="R4093" s="60"/>
      <c r="T4093" s="3"/>
      <c r="U4093" s="5"/>
      <c r="V4093" s="3"/>
      <c r="W4093" s="5"/>
      <c r="AE4093" s="7"/>
      <c r="AM4093" s="8"/>
      <c r="AT4093" s="9"/>
      <c r="GY4093" s="12"/>
    </row>
    <row r="4094" spans="9:207" s="1" customFormat="1">
      <c r="I4094" s="3"/>
      <c r="P4094" s="60"/>
      <c r="Q4094" s="60"/>
      <c r="R4094" s="60"/>
      <c r="T4094" s="3"/>
      <c r="U4094" s="5"/>
      <c r="V4094" s="3"/>
      <c r="W4094" s="5"/>
      <c r="AE4094" s="7"/>
      <c r="AM4094" s="8"/>
      <c r="AT4094" s="9"/>
      <c r="GY4094" s="12"/>
    </row>
    <row r="4095" spans="9:207" s="1" customFormat="1">
      <c r="I4095" s="3"/>
      <c r="P4095" s="60"/>
      <c r="Q4095" s="60"/>
      <c r="R4095" s="60"/>
      <c r="T4095" s="3"/>
      <c r="U4095" s="5"/>
      <c r="V4095" s="3"/>
      <c r="W4095" s="5"/>
      <c r="AE4095" s="7"/>
      <c r="AM4095" s="8"/>
      <c r="AT4095" s="9"/>
      <c r="GY4095" s="12"/>
    </row>
    <row r="4096" spans="9:207" s="1" customFormat="1">
      <c r="I4096" s="3"/>
      <c r="P4096" s="60"/>
      <c r="Q4096" s="60"/>
      <c r="R4096" s="60"/>
      <c r="T4096" s="3"/>
      <c r="U4096" s="5"/>
      <c r="V4096" s="3"/>
      <c r="W4096" s="5"/>
      <c r="AE4096" s="7"/>
      <c r="AM4096" s="8"/>
      <c r="AT4096" s="9"/>
      <c r="GY4096" s="12"/>
    </row>
    <row r="4097" spans="9:207" s="1" customFormat="1">
      <c r="I4097" s="3"/>
      <c r="P4097" s="60"/>
      <c r="Q4097" s="60"/>
      <c r="R4097" s="60"/>
      <c r="T4097" s="3"/>
      <c r="U4097" s="5"/>
      <c r="V4097" s="3"/>
      <c r="W4097" s="5"/>
      <c r="AE4097" s="7"/>
      <c r="AM4097" s="8"/>
      <c r="AT4097" s="9"/>
      <c r="GY4097" s="12"/>
    </row>
    <row r="4098" spans="9:207" s="1" customFormat="1">
      <c r="I4098" s="3"/>
      <c r="P4098" s="60"/>
      <c r="Q4098" s="60"/>
      <c r="R4098" s="60"/>
      <c r="T4098" s="3"/>
      <c r="U4098" s="5"/>
      <c r="V4098" s="3"/>
      <c r="W4098" s="5"/>
      <c r="AE4098" s="7"/>
      <c r="AM4098" s="8"/>
      <c r="AT4098" s="9"/>
      <c r="GY4098" s="12"/>
    </row>
    <row r="4099" spans="9:207" s="1" customFormat="1">
      <c r="I4099" s="3"/>
      <c r="P4099" s="60"/>
      <c r="Q4099" s="60"/>
      <c r="R4099" s="60"/>
      <c r="T4099" s="3"/>
      <c r="U4099" s="5"/>
      <c r="V4099" s="3"/>
      <c r="W4099" s="5"/>
      <c r="AE4099" s="7"/>
      <c r="AM4099" s="8"/>
      <c r="AT4099" s="9"/>
      <c r="GY4099" s="12"/>
    </row>
    <row r="4100" spans="9:207" s="1" customFormat="1">
      <c r="I4100" s="3"/>
      <c r="P4100" s="60"/>
      <c r="Q4100" s="60"/>
      <c r="R4100" s="60"/>
      <c r="T4100" s="3"/>
      <c r="U4100" s="5"/>
      <c r="V4100" s="3"/>
      <c r="W4100" s="5"/>
      <c r="AE4100" s="7"/>
      <c r="AM4100" s="8"/>
      <c r="AT4100" s="9"/>
      <c r="GY4100" s="12"/>
    </row>
    <row r="4101" spans="9:207" s="1" customFormat="1">
      <c r="I4101" s="3"/>
      <c r="P4101" s="60"/>
      <c r="Q4101" s="60"/>
      <c r="R4101" s="60"/>
      <c r="T4101" s="3"/>
      <c r="U4101" s="5"/>
      <c r="V4101" s="3"/>
      <c r="W4101" s="5"/>
      <c r="AE4101" s="7"/>
      <c r="AM4101" s="8"/>
      <c r="AT4101" s="9"/>
      <c r="GY4101" s="12"/>
    </row>
    <row r="4102" spans="9:207" s="1" customFormat="1">
      <c r="I4102" s="3"/>
      <c r="P4102" s="60"/>
      <c r="Q4102" s="60"/>
      <c r="R4102" s="60"/>
      <c r="T4102" s="3"/>
      <c r="U4102" s="5"/>
      <c r="V4102" s="3"/>
      <c r="W4102" s="5"/>
      <c r="AE4102" s="7"/>
      <c r="AM4102" s="8"/>
      <c r="AT4102" s="9"/>
      <c r="GY4102" s="12"/>
    </row>
    <row r="4103" spans="9:207" s="1" customFormat="1">
      <c r="I4103" s="3"/>
      <c r="P4103" s="60"/>
      <c r="Q4103" s="60"/>
      <c r="R4103" s="60"/>
      <c r="T4103" s="3"/>
      <c r="U4103" s="5"/>
      <c r="V4103" s="3"/>
      <c r="W4103" s="5"/>
      <c r="AE4103" s="7"/>
      <c r="AM4103" s="8"/>
      <c r="AT4103" s="9"/>
      <c r="GY4103" s="12"/>
    </row>
    <row r="4104" spans="9:207" s="1" customFormat="1">
      <c r="I4104" s="3"/>
      <c r="P4104" s="60"/>
      <c r="Q4104" s="60"/>
      <c r="R4104" s="60"/>
      <c r="T4104" s="3"/>
      <c r="U4104" s="5"/>
      <c r="V4104" s="3"/>
      <c r="W4104" s="5"/>
      <c r="AE4104" s="7"/>
      <c r="AM4104" s="8"/>
      <c r="AT4104" s="9"/>
      <c r="GY4104" s="12"/>
    </row>
    <row r="4105" spans="9:207" s="1" customFormat="1">
      <c r="I4105" s="3"/>
      <c r="P4105" s="60"/>
      <c r="Q4105" s="60"/>
      <c r="R4105" s="60"/>
      <c r="T4105" s="3"/>
      <c r="U4105" s="5"/>
      <c r="V4105" s="3"/>
      <c r="W4105" s="5"/>
      <c r="AE4105" s="7"/>
      <c r="AM4105" s="8"/>
      <c r="AT4105" s="9"/>
      <c r="GY4105" s="12"/>
    </row>
    <row r="4106" spans="9:207" s="1" customFormat="1">
      <c r="I4106" s="3"/>
      <c r="P4106" s="60"/>
      <c r="Q4106" s="60"/>
      <c r="R4106" s="60"/>
      <c r="T4106" s="3"/>
      <c r="U4106" s="5"/>
      <c r="V4106" s="3"/>
      <c r="W4106" s="5"/>
      <c r="AE4106" s="7"/>
      <c r="AM4106" s="8"/>
      <c r="AT4106" s="9"/>
      <c r="GY4106" s="12"/>
    </row>
    <row r="4107" spans="9:207" s="1" customFormat="1">
      <c r="I4107" s="3"/>
      <c r="P4107" s="60"/>
      <c r="Q4107" s="60"/>
      <c r="R4107" s="60"/>
      <c r="T4107" s="3"/>
      <c r="U4107" s="5"/>
      <c r="V4107" s="3"/>
      <c r="W4107" s="5"/>
      <c r="AE4107" s="7"/>
      <c r="AM4107" s="8"/>
      <c r="AT4107" s="9"/>
      <c r="GY4107" s="12"/>
    </row>
    <row r="4108" spans="9:207" s="1" customFormat="1">
      <c r="I4108" s="3"/>
      <c r="P4108" s="60"/>
      <c r="Q4108" s="60"/>
      <c r="R4108" s="60"/>
      <c r="T4108" s="3"/>
      <c r="U4108" s="5"/>
      <c r="V4108" s="3"/>
      <c r="W4108" s="5"/>
      <c r="AE4108" s="7"/>
      <c r="AM4108" s="8"/>
      <c r="AT4108" s="9"/>
      <c r="GY4108" s="12"/>
    </row>
    <row r="4109" spans="9:207" s="1" customFormat="1">
      <c r="I4109" s="3"/>
      <c r="P4109" s="60"/>
      <c r="Q4109" s="60"/>
      <c r="R4109" s="60"/>
      <c r="T4109" s="3"/>
      <c r="U4109" s="5"/>
      <c r="V4109" s="3"/>
      <c r="W4109" s="5"/>
      <c r="AE4109" s="7"/>
      <c r="AM4109" s="8"/>
      <c r="AT4109" s="9"/>
      <c r="GY4109" s="12"/>
    </row>
    <row r="4110" spans="9:207" s="1" customFormat="1">
      <c r="I4110" s="3"/>
      <c r="P4110" s="60"/>
      <c r="Q4110" s="60"/>
      <c r="R4110" s="60"/>
      <c r="T4110" s="3"/>
      <c r="U4110" s="5"/>
      <c r="V4110" s="3"/>
      <c r="W4110" s="5"/>
      <c r="AE4110" s="7"/>
      <c r="AM4110" s="8"/>
      <c r="AT4110" s="9"/>
      <c r="GY4110" s="12"/>
    </row>
    <row r="4111" spans="9:207" s="1" customFormat="1">
      <c r="I4111" s="3"/>
      <c r="P4111" s="60"/>
      <c r="Q4111" s="60"/>
      <c r="R4111" s="60"/>
      <c r="T4111" s="3"/>
      <c r="U4111" s="5"/>
      <c r="V4111" s="3"/>
      <c r="W4111" s="5"/>
      <c r="AE4111" s="7"/>
      <c r="AM4111" s="8"/>
      <c r="AT4111" s="9"/>
      <c r="GY4111" s="12"/>
    </row>
    <row r="4112" spans="9:207" s="1" customFormat="1">
      <c r="I4112" s="3"/>
      <c r="P4112" s="60"/>
      <c r="Q4112" s="60"/>
      <c r="R4112" s="60"/>
      <c r="T4112" s="3"/>
      <c r="U4112" s="5"/>
      <c r="V4112" s="3"/>
      <c r="W4112" s="5"/>
      <c r="AE4112" s="7"/>
      <c r="AM4112" s="8"/>
      <c r="AT4112" s="9"/>
      <c r="GY4112" s="12"/>
    </row>
    <row r="4113" spans="9:207" s="1" customFormat="1">
      <c r="I4113" s="3"/>
      <c r="P4113" s="60"/>
      <c r="Q4113" s="60"/>
      <c r="R4113" s="60"/>
      <c r="T4113" s="3"/>
      <c r="U4113" s="5"/>
      <c r="V4113" s="3"/>
      <c r="W4113" s="5"/>
      <c r="AE4113" s="7"/>
      <c r="AM4113" s="8"/>
      <c r="AT4113" s="9"/>
      <c r="GY4113" s="12"/>
    </row>
    <row r="4114" spans="9:207" s="1" customFormat="1">
      <c r="I4114" s="3"/>
      <c r="P4114" s="60"/>
      <c r="Q4114" s="60"/>
      <c r="R4114" s="60"/>
      <c r="T4114" s="3"/>
      <c r="U4114" s="5"/>
      <c r="V4114" s="3"/>
      <c r="W4114" s="5"/>
      <c r="AE4114" s="7"/>
      <c r="AM4114" s="8"/>
      <c r="AT4114" s="9"/>
      <c r="GY4114" s="12"/>
    </row>
    <row r="4115" spans="9:207" s="1" customFormat="1">
      <c r="I4115" s="3"/>
      <c r="P4115" s="60"/>
      <c r="Q4115" s="60"/>
      <c r="R4115" s="60"/>
      <c r="T4115" s="3"/>
      <c r="U4115" s="5"/>
      <c r="V4115" s="3"/>
      <c r="W4115" s="5"/>
      <c r="AE4115" s="7"/>
      <c r="AM4115" s="8"/>
      <c r="AT4115" s="9"/>
      <c r="GY4115" s="12"/>
    </row>
    <row r="4116" spans="9:207" s="1" customFormat="1">
      <c r="I4116" s="3"/>
      <c r="P4116" s="60"/>
      <c r="Q4116" s="60"/>
      <c r="R4116" s="60"/>
      <c r="T4116" s="3"/>
      <c r="U4116" s="5"/>
      <c r="V4116" s="3"/>
      <c r="W4116" s="5"/>
      <c r="AE4116" s="7"/>
      <c r="AM4116" s="8"/>
      <c r="AT4116" s="9"/>
      <c r="GY4116" s="12"/>
    </row>
    <row r="4117" spans="9:207" s="1" customFormat="1">
      <c r="I4117" s="3"/>
      <c r="P4117" s="60"/>
      <c r="Q4117" s="60"/>
      <c r="R4117" s="60"/>
      <c r="T4117" s="3"/>
      <c r="U4117" s="5"/>
      <c r="V4117" s="3"/>
      <c r="W4117" s="5"/>
      <c r="AE4117" s="7"/>
      <c r="AM4117" s="8"/>
      <c r="AT4117" s="9"/>
      <c r="GY4117" s="12"/>
    </row>
    <row r="4118" spans="9:207" s="1" customFormat="1">
      <c r="I4118" s="3"/>
      <c r="P4118" s="60"/>
      <c r="Q4118" s="60"/>
      <c r="R4118" s="60"/>
      <c r="T4118" s="3"/>
      <c r="U4118" s="5"/>
      <c r="V4118" s="3"/>
      <c r="W4118" s="5"/>
      <c r="AE4118" s="7"/>
      <c r="AM4118" s="8"/>
      <c r="AT4118" s="9"/>
      <c r="GY4118" s="12"/>
    </row>
    <row r="4119" spans="9:207" s="1" customFormat="1">
      <c r="I4119" s="3"/>
      <c r="P4119" s="60"/>
      <c r="Q4119" s="60"/>
      <c r="R4119" s="60"/>
      <c r="T4119" s="3"/>
      <c r="U4119" s="5"/>
      <c r="V4119" s="3"/>
      <c r="W4119" s="5"/>
      <c r="AE4119" s="7"/>
      <c r="AM4119" s="8"/>
      <c r="AT4119" s="9"/>
      <c r="GY4119" s="12"/>
    </row>
    <row r="4120" spans="9:207" s="1" customFormat="1">
      <c r="I4120" s="3"/>
      <c r="P4120" s="60"/>
      <c r="Q4120" s="60"/>
      <c r="R4120" s="60"/>
      <c r="T4120" s="3"/>
      <c r="U4120" s="5"/>
      <c r="V4120" s="3"/>
      <c r="W4120" s="5"/>
      <c r="AE4120" s="7"/>
      <c r="AM4120" s="8"/>
      <c r="AT4120" s="9"/>
      <c r="GY4120" s="12"/>
    </row>
    <row r="4121" spans="9:207" s="1" customFormat="1">
      <c r="I4121" s="3"/>
      <c r="P4121" s="60"/>
      <c r="Q4121" s="60"/>
      <c r="R4121" s="60"/>
      <c r="T4121" s="3"/>
      <c r="U4121" s="5"/>
      <c r="V4121" s="3"/>
      <c r="W4121" s="5"/>
      <c r="AE4121" s="7"/>
      <c r="AM4121" s="8"/>
      <c r="AT4121" s="9"/>
      <c r="GY4121" s="12"/>
    </row>
    <row r="4122" spans="9:207" s="1" customFormat="1">
      <c r="I4122" s="3"/>
      <c r="P4122" s="60"/>
      <c r="Q4122" s="60"/>
      <c r="R4122" s="60"/>
      <c r="T4122" s="3"/>
      <c r="U4122" s="5"/>
      <c r="V4122" s="3"/>
      <c r="W4122" s="5"/>
      <c r="AE4122" s="7"/>
      <c r="AM4122" s="8"/>
      <c r="AT4122" s="9"/>
      <c r="GY4122" s="12"/>
    </row>
    <row r="4123" spans="9:207" s="1" customFormat="1">
      <c r="I4123" s="3"/>
      <c r="P4123" s="60"/>
      <c r="Q4123" s="60"/>
      <c r="R4123" s="60"/>
      <c r="T4123" s="3"/>
      <c r="U4123" s="5"/>
      <c r="V4123" s="3"/>
      <c r="W4123" s="5"/>
      <c r="AE4123" s="7"/>
      <c r="AM4123" s="8"/>
      <c r="AT4123" s="9"/>
      <c r="GY4123" s="12"/>
    </row>
    <row r="4124" spans="9:207" s="1" customFormat="1">
      <c r="I4124" s="3"/>
      <c r="P4124" s="60"/>
      <c r="Q4124" s="60"/>
      <c r="R4124" s="60"/>
      <c r="T4124" s="3"/>
      <c r="U4124" s="5"/>
      <c r="V4124" s="3"/>
      <c r="W4124" s="5"/>
      <c r="AE4124" s="7"/>
      <c r="AM4124" s="8"/>
      <c r="AT4124" s="9"/>
      <c r="GY4124" s="12"/>
    </row>
    <row r="4125" spans="9:207" s="1" customFormat="1">
      <c r="I4125" s="3"/>
      <c r="P4125" s="60"/>
      <c r="Q4125" s="60"/>
      <c r="R4125" s="60"/>
      <c r="T4125" s="3"/>
      <c r="U4125" s="5"/>
      <c r="V4125" s="3"/>
      <c r="W4125" s="5"/>
      <c r="AE4125" s="7"/>
      <c r="AM4125" s="8"/>
      <c r="AT4125" s="9"/>
      <c r="GY4125" s="12"/>
    </row>
    <row r="4126" spans="9:207" s="1" customFormat="1">
      <c r="I4126" s="3"/>
      <c r="P4126" s="60"/>
      <c r="Q4126" s="60"/>
      <c r="R4126" s="60"/>
      <c r="T4126" s="3"/>
      <c r="U4126" s="5"/>
      <c r="V4126" s="3"/>
      <c r="W4126" s="5"/>
      <c r="AE4126" s="7"/>
      <c r="AM4126" s="8"/>
      <c r="AT4126" s="9"/>
      <c r="GY4126" s="12"/>
    </row>
    <row r="4127" spans="9:207" s="1" customFormat="1">
      <c r="I4127" s="3"/>
      <c r="P4127" s="60"/>
      <c r="Q4127" s="60"/>
      <c r="R4127" s="60"/>
      <c r="T4127" s="3"/>
      <c r="U4127" s="5"/>
      <c r="V4127" s="3"/>
      <c r="W4127" s="5"/>
      <c r="AE4127" s="7"/>
      <c r="AM4127" s="8"/>
      <c r="AT4127" s="9"/>
      <c r="GY4127" s="12"/>
    </row>
    <row r="4128" spans="9:207" s="1" customFormat="1">
      <c r="I4128" s="3"/>
      <c r="P4128" s="60"/>
      <c r="Q4128" s="60"/>
      <c r="R4128" s="60"/>
      <c r="T4128" s="3"/>
      <c r="U4128" s="5"/>
      <c r="V4128" s="3"/>
      <c r="W4128" s="5"/>
      <c r="AE4128" s="7"/>
      <c r="AM4128" s="8"/>
      <c r="AT4128" s="9"/>
      <c r="GY4128" s="12"/>
    </row>
    <row r="4129" spans="9:207" s="1" customFormat="1">
      <c r="I4129" s="3"/>
      <c r="P4129" s="60"/>
      <c r="Q4129" s="60"/>
      <c r="R4129" s="60"/>
      <c r="T4129" s="3"/>
      <c r="U4129" s="5"/>
      <c r="V4129" s="3"/>
      <c r="W4129" s="5"/>
      <c r="AE4129" s="7"/>
      <c r="AM4129" s="8"/>
      <c r="AT4129" s="9"/>
      <c r="GY4129" s="12"/>
    </row>
    <row r="4130" spans="9:207" s="1" customFormat="1">
      <c r="I4130" s="3"/>
      <c r="P4130" s="60"/>
      <c r="Q4130" s="60"/>
      <c r="R4130" s="60"/>
      <c r="T4130" s="3"/>
      <c r="U4130" s="5"/>
      <c r="V4130" s="3"/>
      <c r="W4130" s="5"/>
      <c r="AE4130" s="7"/>
      <c r="AM4130" s="8"/>
      <c r="AT4130" s="9"/>
      <c r="GY4130" s="12"/>
    </row>
    <row r="4131" spans="9:207" s="1" customFormat="1">
      <c r="I4131" s="3"/>
      <c r="P4131" s="60"/>
      <c r="Q4131" s="60"/>
      <c r="R4131" s="60"/>
      <c r="T4131" s="3"/>
      <c r="U4131" s="5"/>
      <c r="V4131" s="3"/>
      <c r="W4131" s="5"/>
      <c r="AE4131" s="7"/>
      <c r="AM4131" s="8"/>
      <c r="AT4131" s="9"/>
      <c r="GY4131" s="12"/>
    </row>
    <row r="4132" spans="9:207" s="1" customFormat="1">
      <c r="I4132" s="3"/>
      <c r="P4132" s="60"/>
      <c r="Q4132" s="60"/>
      <c r="R4132" s="60"/>
      <c r="T4132" s="3"/>
      <c r="U4132" s="5"/>
      <c r="V4132" s="3"/>
      <c r="W4132" s="5"/>
      <c r="AE4132" s="7"/>
      <c r="AM4132" s="8"/>
      <c r="AT4132" s="9"/>
      <c r="GY4132" s="12"/>
    </row>
    <row r="4133" spans="9:207" s="1" customFormat="1">
      <c r="I4133" s="3"/>
      <c r="P4133" s="60"/>
      <c r="Q4133" s="60"/>
      <c r="R4133" s="60"/>
      <c r="T4133" s="3"/>
      <c r="U4133" s="5"/>
      <c r="V4133" s="3"/>
      <c r="W4133" s="5"/>
      <c r="AE4133" s="7"/>
      <c r="AM4133" s="8"/>
      <c r="AT4133" s="9"/>
      <c r="GY4133" s="12"/>
    </row>
    <row r="4134" spans="9:207" s="1" customFormat="1">
      <c r="I4134" s="3"/>
      <c r="P4134" s="60"/>
      <c r="Q4134" s="60"/>
      <c r="R4134" s="60"/>
      <c r="T4134" s="3"/>
      <c r="U4134" s="5"/>
      <c r="V4134" s="3"/>
      <c r="W4134" s="5"/>
      <c r="AE4134" s="7"/>
      <c r="AM4134" s="8"/>
      <c r="AT4134" s="9"/>
      <c r="GY4134" s="12"/>
    </row>
    <row r="4135" spans="9:207" s="1" customFormat="1">
      <c r="I4135" s="3"/>
      <c r="P4135" s="60"/>
      <c r="Q4135" s="60"/>
      <c r="R4135" s="60"/>
      <c r="T4135" s="3"/>
      <c r="U4135" s="5"/>
      <c r="V4135" s="3"/>
      <c r="W4135" s="5"/>
      <c r="AE4135" s="7"/>
      <c r="AM4135" s="8"/>
      <c r="AT4135" s="9"/>
      <c r="GY4135" s="12"/>
    </row>
    <row r="4136" spans="9:207" s="1" customFormat="1">
      <c r="I4136" s="3"/>
      <c r="P4136" s="60"/>
      <c r="Q4136" s="60"/>
      <c r="R4136" s="60"/>
      <c r="T4136" s="3"/>
      <c r="U4136" s="5"/>
      <c r="V4136" s="3"/>
      <c r="W4136" s="5"/>
      <c r="AE4136" s="7"/>
      <c r="AM4136" s="8"/>
      <c r="AT4136" s="9"/>
      <c r="GY4136" s="12"/>
    </row>
    <row r="4137" spans="9:207" s="1" customFormat="1">
      <c r="I4137" s="3"/>
      <c r="P4137" s="60"/>
      <c r="Q4137" s="60"/>
      <c r="R4137" s="60"/>
      <c r="T4137" s="3"/>
      <c r="U4137" s="5"/>
      <c r="V4137" s="3"/>
      <c r="W4137" s="5"/>
      <c r="AE4137" s="7"/>
      <c r="AM4137" s="8"/>
      <c r="AT4137" s="9"/>
      <c r="GY4137" s="12"/>
    </row>
    <row r="4138" spans="9:207" s="1" customFormat="1">
      <c r="I4138" s="3"/>
      <c r="P4138" s="60"/>
      <c r="Q4138" s="60"/>
      <c r="R4138" s="60"/>
      <c r="T4138" s="3"/>
      <c r="U4138" s="5"/>
      <c r="V4138" s="3"/>
      <c r="W4138" s="5"/>
      <c r="AE4138" s="7"/>
      <c r="AM4138" s="8"/>
      <c r="AT4138" s="9"/>
      <c r="GY4138" s="12"/>
    </row>
    <row r="4139" spans="9:207" s="1" customFormat="1">
      <c r="I4139" s="3"/>
      <c r="P4139" s="60"/>
      <c r="Q4139" s="60"/>
      <c r="R4139" s="60"/>
      <c r="T4139" s="3"/>
      <c r="U4139" s="5"/>
      <c r="V4139" s="3"/>
      <c r="W4139" s="5"/>
      <c r="AE4139" s="7"/>
      <c r="AM4139" s="8"/>
      <c r="AT4139" s="9"/>
      <c r="GY4139" s="12"/>
    </row>
    <row r="4140" spans="9:207" s="1" customFormat="1">
      <c r="I4140" s="3"/>
      <c r="P4140" s="60"/>
      <c r="Q4140" s="60"/>
      <c r="R4140" s="60"/>
      <c r="T4140" s="3"/>
      <c r="U4140" s="5"/>
      <c r="V4140" s="3"/>
      <c r="W4140" s="5"/>
      <c r="AE4140" s="7"/>
      <c r="AM4140" s="8"/>
      <c r="AT4140" s="9"/>
      <c r="GY4140" s="12"/>
    </row>
    <row r="4141" spans="9:207" s="1" customFormat="1">
      <c r="I4141" s="3"/>
      <c r="P4141" s="60"/>
      <c r="Q4141" s="60"/>
      <c r="R4141" s="60"/>
      <c r="T4141" s="3"/>
      <c r="U4141" s="5"/>
      <c r="V4141" s="3"/>
      <c r="W4141" s="5"/>
      <c r="AE4141" s="7"/>
      <c r="AM4141" s="8"/>
      <c r="AT4141" s="9"/>
      <c r="GY4141" s="12"/>
    </row>
    <row r="4142" spans="9:207" s="1" customFormat="1">
      <c r="I4142" s="3"/>
      <c r="P4142" s="60"/>
      <c r="Q4142" s="60"/>
      <c r="R4142" s="60"/>
      <c r="T4142" s="3"/>
      <c r="U4142" s="5"/>
      <c r="V4142" s="3"/>
      <c r="W4142" s="5"/>
      <c r="AE4142" s="7"/>
      <c r="AM4142" s="8"/>
      <c r="AT4142" s="9"/>
      <c r="GY4142" s="12"/>
    </row>
    <row r="4143" spans="9:207" s="1" customFormat="1">
      <c r="I4143" s="3"/>
      <c r="P4143" s="60"/>
      <c r="Q4143" s="60"/>
      <c r="R4143" s="60"/>
      <c r="T4143" s="3"/>
      <c r="U4143" s="5"/>
      <c r="V4143" s="3"/>
      <c r="W4143" s="5"/>
      <c r="AE4143" s="7"/>
      <c r="AM4143" s="8"/>
      <c r="AT4143" s="9"/>
      <c r="GY4143" s="12"/>
    </row>
    <row r="4144" spans="9:207" s="1" customFormat="1">
      <c r="I4144" s="3"/>
      <c r="P4144" s="60"/>
      <c r="Q4144" s="60"/>
      <c r="R4144" s="60"/>
      <c r="T4144" s="3"/>
      <c r="U4144" s="5"/>
      <c r="V4144" s="3"/>
      <c r="W4144" s="5"/>
      <c r="AE4144" s="7"/>
      <c r="AM4144" s="8"/>
      <c r="AT4144" s="9"/>
      <c r="GY4144" s="12"/>
    </row>
    <row r="4145" spans="9:207" s="1" customFormat="1">
      <c r="I4145" s="3"/>
      <c r="P4145" s="60"/>
      <c r="Q4145" s="60"/>
      <c r="R4145" s="60"/>
      <c r="T4145" s="3"/>
      <c r="U4145" s="5"/>
      <c r="V4145" s="3"/>
      <c r="W4145" s="5"/>
      <c r="AE4145" s="7"/>
      <c r="AM4145" s="8"/>
      <c r="AT4145" s="9"/>
      <c r="GY4145" s="12"/>
    </row>
    <row r="4146" spans="9:207" s="1" customFormat="1">
      <c r="I4146" s="3"/>
      <c r="P4146" s="60"/>
      <c r="Q4146" s="60"/>
      <c r="R4146" s="60"/>
      <c r="T4146" s="3"/>
      <c r="U4146" s="5"/>
      <c r="V4146" s="3"/>
      <c r="W4146" s="5"/>
      <c r="AE4146" s="7"/>
      <c r="AM4146" s="8"/>
      <c r="AT4146" s="9"/>
      <c r="GY4146" s="12"/>
    </row>
    <row r="4147" spans="9:207" s="1" customFormat="1">
      <c r="I4147" s="3"/>
      <c r="P4147" s="60"/>
      <c r="Q4147" s="60"/>
      <c r="R4147" s="60"/>
      <c r="T4147" s="3"/>
      <c r="U4147" s="5"/>
      <c r="V4147" s="3"/>
      <c r="W4147" s="5"/>
      <c r="AE4147" s="7"/>
      <c r="AM4147" s="8"/>
      <c r="AT4147" s="9"/>
      <c r="GY4147" s="12"/>
    </row>
    <row r="4148" spans="9:207" s="1" customFormat="1">
      <c r="I4148" s="3"/>
      <c r="P4148" s="60"/>
      <c r="Q4148" s="60"/>
      <c r="R4148" s="60"/>
      <c r="T4148" s="3"/>
      <c r="U4148" s="5"/>
      <c r="V4148" s="3"/>
      <c r="W4148" s="5"/>
      <c r="AE4148" s="7"/>
      <c r="AM4148" s="8"/>
      <c r="AT4148" s="9"/>
      <c r="GY4148" s="12"/>
    </row>
    <row r="4149" spans="9:207" s="1" customFormat="1">
      <c r="I4149" s="3"/>
      <c r="P4149" s="60"/>
      <c r="Q4149" s="60"/>
      <c r="R4149" s="60"/>
      <c r="T4149" s="3"/>
      <c r="U4149" s="5"/>
      <c r="V4149" s="3"/>
      <c r="W4149" s="5"/>
      <c r="AE4149" s="7"/>
      <c r="AM4149" s="8"/>
      <c r="AT4149" s="9"/>
      <c r="GY4149" s="12"/>
    </row>
    <row r="4150" spans="9:207" s="1" customFormat="1">
      <c r="I4150" s="3"/>
      <c r="P4150" s="60"/>
      <c r="Q4150" s="60"/>
      <c r="R4150" s="60"/>
      <c r="T4150" s="3"/>
      <c r="U4150" s="5"/>
      <c r="V4150" s="3"/>
      <c r="W4150" s="5"/>
      <c r="AE4150" s="7"/>
      <c r="AM4150" s="8"/>
      <c r="AT4150" s="9"/>
      <c r="GY4150" s="12"/>
    </row>
    <row r="4151" spans="9:207" s="1" customFormat="1">
      <c r="I4151" s="3"/>
      <c r="P4151" s="60"/>
      <c r="Q4151" s="60"/>
      <c r="R4151" s="60"/>
      <c r="T4151" s="3"/>
      <c r="U4151" s="5"/>
      <c r="V4151" s="3"/>
      <c r="W4151" s="5"/>
      <c r="AE4151" s="7"/>
      <c r="AM4151" s="8"/>
      <c r="AT4151" s="9"/>
      <c r="GY4151" s="12"/>
    </row>
    <row r="4152" spans="9:207" s="1" customFormat="1">
      <c r="I4152" s="3"/>
      <c r="P4152" s="60"/>
      <c r="Q4152" s="60"/>
      <c r="R4152" s="60"/>
      <c r="T4152" s="3"/>
      <c r="U4152" s="5"/>
      <c r="V4152" s="3"/>
      <c r="W4152" s="5"/>
      <c r="AE4152" s="7"/>
      <c r="AM4152" s="8"/>
      <c r="AT4152" s="9"/>
      <c r="GY4152" s="12"/>
    </row>
    <row r="4153" spans="9:207" s="1" customFormat="1">
      <c r="I4153" s="3"/>
      <c r="P4153" s="60"/>
      <c r="Q4153" s="60"/>
      <c r="R4153" s="60"/>
      <c r="T4153" s="3"/>
      <c r="U4153" s="5"/>
      <c r="V4153" s="3"/>
      <c r="W4153" s="5"/>
      <c r="AE4153" s="7"/>
      <c r="AM4153" s="8"/>
      <c r="AT4153" s="9"/>
      <c r="GY4153" s="12"/>
    </row>
    <row r="4154" spans="9:207" s="1" customFormat="1">
      <c r="I4154" s="3"/>
      <c r="P4154" s="60"/>
      <c r="Q4154" s="60"/>
      <c r="R4154" s="60"/>
      <c r="T4154" s="3"/>
      <c r="U4154" s="5"/>
      <c r="V4154" s="3"/>
      <c r="W4154" s="5"/>
      <c r="AE4154" s="7"/>
      <c r="AM4154" s="8"/>
      <c r="AT4154" s="9"/>
      <c r="GY4154" s="12"/>
    </row>
    <row r="4155" spans="9:207" s="1" customFormat="1">
      <c r="I4155" s="3"/>
      <c r="P4155" s="60"/>
      <c r="Q4155" s="60"/>
      <c r="R4155" s="60"/>
      <c r="T4155" s="3"/>
      <c r="U4155" s="5"/>
      <c r="V4155" s="3"/>
      <c r="W4155" s="5"/>
      <c r="AE4155" s="7"/>
      <c r="AM4155" s="8"/>
      <c r="AT4155" s="9"/>
      <c r="GY4155" s="12"/>
    </row>
    <row r="4156" spans="9:207" s="1" customFormat="1">
      <c r="I4156" s="3"/>
      <c r="P4156" s="60"/>
      <c r="Q4156" s="60"/>
      <c r="R4156" s="60"/>
      <c r="T4156" s="3"/>
      <c r="U4156" s="5"/>
      <c r="V4156" s="3"/>
      <c r="W4156" s="5"/>
      <c r="AE4156" s="7"/>
      <c r="AM4156" s="8"/>
      <c r="AT4156" s="9"/>
      <c r="GY4156" s="12"/>
    </row>
    <row r="4157" spans="9:207" s="1" customFormat="1">
      <c r="I4157" s="3"/>
      <c r="P4157" s="60"/>
      <c r="Q4157" s="60"/>
      <c r="R4157" s="60"/>
      <c r="T4157" s="3"/>
      <c r="U4157" s="5"/>
      <c r="V4157" s="3"/>
      <c r="W4157" s="5"/>
      <c r="AE4157" s="7"/>
      <c r="AM4157" s="8"/>
      <c r="AT4157" s="9"/>
      <c r="GY4157" s="12"/>
    </row>
    <row r="4158" spans="9:207" s="1" customFormat="1">
      <c r="I4158" s="3"/>
      <c r="P4158" s="60"/>
      <c r="Q4158" s="60"/>
      <c r="R4158" s="60"/>
      <c r="T4158" s="3"/>
      <c r="U4158" s="5"/>
      <c r="V4158" s="3"/>
      <c r="W4158" s="5"/>
      <c r="AE4158" s="7"/>
      <c r="AM4158" s="8"/>
      <c r="AT4158" s="9"/>
      <c r="GY4158" s="12"/>
    </row>
    <row r="4159" spans="9:207" s="1" customFormat="1">
      <c r="I4159" s="3"/>
      <c r="P4159" s="60"/>
      <c r="Q4159" s="60"/>
      <c r="R4159" s="60"/>
      <c r="T4159" s="3"/>
      <c r="U4159" s="5"/>
      <c r="V4159" s="3"/>
      <c r="W4159" s="5"/>
      <c r="AE4159" s="7"/>
      <c r="AM4159" s="8"/>
      <c r="AT4159" s="9"/>
      <c r="GY4159" s="12"/>
    </row>
    <row r="4160" spans="9:207" s="1" customFormat="1">
      <c r="I4160" s="3"/>
      <c r="P4160" s="60"/>
      <c r="Q4160" s="60"/>
      <c r="R4160" s="60"/>
      <c r="T4160" s="3"/>
      <c r="U4160" s="5"/>
      <c r="V4160" s="3"/>
      <c r="W4160" s="5"/>
      <c r="AE4160" s="7"/>
      <c r="AM4160" s="8"/>
      <c r="AT4160" s="9"/>
      <c r="GY4160" s="12"/>
    </row>
    <row r="4161" spans="9:207" s="1" customFormat="1">
      <c r="I4161" s="3"/>
      <c r="P4161" s="60"/>
      <c r="Q4161" s="60"/>
      <c r="R4161" s="60"/>
      <c r="T4161" s="3"/>
      <c r="U4161" s="5"/>
      <c r="V4161" s="3"/>
      <c r="W4161" s="5"/>
      <c r="AE4161" s="7"/>
      <c r="AM4161" s="8"/>
      <c r="AT4161" s="9"/>
      <c r="GY4161" s="12"/>
    </row>
    <row r="4162" spans="9:207" s="1" customFormat="1">
      <c r="I4162" s="3"/>
      <c r="P4162" s="60"/>
      <c r="Q4162" s="60"/>
      <c r="R4162" s="60"/>
      <c r="T4162" s="3"/>
      <c r="U4162" s="5"/>
      <c r="V4162" s="3"/>
      <c r="W4162" s="5"/>
      <c r="AE4162" s="7"/>
      <c r="AM4162" s="8"/>
      <c r="AT4162" s="9"/>
      <c r="GY4162" s="12"/>
    </row>
    <row r="4163" spans="9:207" s="1" customFormat="1">
      <c r="I4163" s="3"/>
      <c r="P4163" s="60"/>
      <c r="Q4163" s="60"/>
      <c r="R4163" s="60"/>
      <c r="T4163" s="3"/>
      <c r="U4163" s="5"/>
      <c r="V4163" s="3"/>
      <c r="W4163" s="5"/>
      <c r="AE4163" s="7"/>
      <c r="AM4163" s="8"/>
      <c r="AT4163" s="9"/>
      <c r="GY4163" s="12"/>
    </row>
    <row r="4164" spans="9:207" s="1" customFormat="1">
      <c r="I4164" s="3"/>
      <c r="P4164" s="60"/>
      <c r="Q4164" s="60"/>
      <c r="R4164" s="60"/>
      <c r="T4164" s="3"/>
      <c r="U4164" s="5"/>
      <c r="V4164" s="3"/>
      <c r="W4164" s="5"/>
      <c r="AE4164" s="7"/>
      <c r="AM4164" s="8"/>
      <c r="AT4164" s="9"/>
      <c r="GY4164" s="12"/>
    </row>
    <row r="4165" spans="9:207" s="1" customFormat="1">
      <c r="I4165" s="3"/>
      <c r="P4165" s="60"/>
      <c r="Q4165" s="60"/>
      <c r="R4165" s="60"/>
      <c r="T4165" s="3"/>
      <c r="U4165" s="5"/>
      <c r="V4165" s="3"/>
      <c r="W4165" s="5"/>
      <c r="AE4165" s="7"/>
      <c r="AM4165" s="8"/>
      <c r="AT4165" s="9"/>
      <c r="GY4165" s="12"/>
    </row>
    <row r="4166" spans="9:207" s="1" customFormat="1">
      <c r="I4166" s="3"/>
      <c r="P4166" s="60"/>
      <c r="Q4166" s="60"/>
      <c r="R4166" s="60"/>
      <c r="T4166" s="3"/>
      <c r="U4166" s="5"/>
      <c r="V4166" s="3"/>
      <c r="W4166" s="5"/>
      <c r="AE4166" s="7"/>
      <c r="AM4166" s="8"/>
      <c r="AT4166" s="9"/>
      <c r="GY4166" s="12"/>
    </row>
    <row r="4167" spans="9:207" s="1" customFormat="1">
      <c r="I4167" s="3"/>
      <c r="P4167" s="60"/>
      <c r="Q4167" s="60"/>
      <c r="R4167" s="60"/>
      <c r="T4167" s="3"/>
      <c r="U4167" s="5"/>
      <c r="V4167" s="3"/>
      <c r="W4167" s="5"/>
      <c r="AE4167" s="7"/>
      <c r="AM4167" s="8"/>
      <c r="AT4167" s="9"/>
      <c r="GY4167" s="12"/>
    </row>
    <row r="4168" spans="9:207" s="1" customFormat="1">
      <c r="I4168" s="3"/>
      <c r="P4168" s="60"/>
      <c r="Q4168" s="60"/>
      <c r="R4168" s="60"/>
      <c r="T4168" s="3"/>
      <c r="U4168" s="5"/>
      <c r="V4168" s="3"/>
      <c r="W4168" s="5"/>
      <c r="AE4168" s="7"/>
      <c r="AM4168" s="8"/>
      <c r="AT4168" s="9"/>
      <c r="GY4168" s="12"/>
    </row>
    <row r="4169" spans="9:207" s="1" customFormat="1">
      <c r="I4169" s="3"/>
      <c r="P4169" s="60"/>
      <c r="Q4169" s="60"/>
      <c r="R4169" s="60"/>
      <c r="T4169" s="3"/>
      <c r="U4169" s="5"/>
      <c r="V4169" s="3"/>
      <c r="W4169" s="5"/>
      <c r="AE4169" s="7"/>
      <c r="AM4169" s="8"/>
      <c r="AT4169" s="9"/>
      <c r="GY4169" s="12"/>
    </row>
    <row r="4170" spans="9:207" s="1" customFormat="1">
      <c r="I4170" s="3"/>
      <c r="P4170" s="60"/>
      <c r="Q4170" s="60"/>
      <c r="R4170" s="60"/>
      <c r="T4170" s="3"/>
      <c r="U4170" s="5"/>
      <c r="V4170" s="3"/>
      <c r="W4170" s="5"/>
      <c r="AE4170" s="7"/>
      <c r="AM4170" s="8"/>
      <c r="AT4170" s="9"/>
      <c r="GY4170" s="12"/>
    </row>
    <row r="4171" spans="9:207" s="1" customFormat="1">
      <c r="I4171" s="3"/>
      <c r="P4171" s="60"/>
      <c r="Q4171" s="60"/>
      <c r="R4171" s="60"/>
      <c r="T4171" s="3"/>
      <c r="U4171" s="5"/>
      <c r="V4171" s="3"/>
      <c r="W4171" s="5"/>
      <c r="AE4171" s="7"/>
      <c r="AM4171" s="8"/>
      <c r="AT4171" s="9"/>
      <c r="GY4171" s="12"/>
    </row>
    <row r="4172" spans="9:207" s="1" customFormat="1">
      <c r="I4172" s="3"/>
      <c r="P4172" s="60"/>
      <c r="Q4172" s="60"/>
      <c r="R4172" s="60"/>
      <c r="T4172" s="3"/>
      <c r="U4172" s="5"/>
      <c r="V4172" s="3"/>
      <c r="W4172" s="5"/>
      <c r="AE4172" s="7"/>
      <c r="AM4172" s="8"/>
      <c r="AT4172" s="9"/>
      <c r="GY4172" s="12"/>
    </row>
    <row r="4173" spans="9:207" s="1" customFormat="1">
      <c r="I4173" s="3"/>
      <c r="P4173" s="60"/>
      <c r="Q4173" s="60"/>
      <c r="R4173" s="60"/>
      <c r="T4173" s="3"/>
      <c r="U4173" s="5"/>
      <c r="V4173" s="3"/>
      <c r="W4173" s="5"/>
      <c r="AE4173" s="7"/>
      <c r="AM4173" s="8"/>
      <c r="AT4173" s="9"/>
      <c r="GY4173" s="12"/>
    </row>
    <row r="4174" spans="9:207" s="1" customFormat="1">
      <c r="I4174" s="3"/>
      <c r="P4174" s="60"/>
      <c r="Q4174" s="60"/>
      <c r="R4174" s="60"/>
      <c r="T4174" s="3"/>
      <c r="U4174" s="5"/>
      <c r="V4174" s="3"/>
      <c r="W4174" s="5"/>
      <c r="AE4174" s="7"/>
      <c r="AM4174" s="8"/>
      <c r="AT4174" s="9"/>
      <c r="GY4174" s="12"/>
    </row>
    <row r="4175" spans="9:207" s="1" customFormat="1">
      <c r="I4175" s="3"/>
      <c r="P4175" s="60"/>
      <c r="Q4175" s="60"/>
      <c r="R4175" s="60"/>
      <c r="T4175" s="3"/>
      <c r="U4175" s="5"/>
      <c r="V4175" s="3"/>
      <c r="W4175" s="5"/>
      <c r="AE4175" s="7"/>
      <c r="AM4175" s="8"/>
      <c r="AT4175" s="9"/>
      <c r="GY4175" s="12"/>
    </row>
    <row r="4176" spans="9:207" s="1" customFormat="1">
      <c r="I4176" s="3"/>
      <c r="P4176" s="60"/>
      <c r="Q4176" s="60"/>
      <c r="R4176" s="60"/>
      <c r="T4176" s="3"/>
      <c r="U4176" s="5"/>
      <c r="V4176" s="3"/>
      <c r="W4176" s="5"/>
      <c r="AE4176" s="7"/>
      <c r="AM4176" s="8"/>
      <c r="AT4176" s="9"/>
      <c r="GY4176" s="12"/>
    </row>
    <row r="4177" spans="9:207" s="1" customFormat="1">
      <c r="I4177" s="3"/>
      <c r="P4177" s="60"/>
      <c r="Q4177" s="60"/>
      <c r="R4177" s="60"/>
      <c r="T4177" s="3"/>
      <c r="U4177" s="5"/>
      <c r="V4177" s="3"/>
      <c r="W4177" s="5"/>
      <c r="AE4177" s="7"/>
      <c r="AM4177" s="8"/>
      <c r="AT4177" s="9"/>
      <c r="GY4177" s="12"/>
    </row>
    <row r="4178" spans="9:207" s="1" customFormat="1">
      <c r="I4178" s="3"/>
      <c r="P4178" s="60"/>
      <c r="Q4178" s="60"/>
      <c r="R4178" s="60"/>
      <c r="T4178" s="3"/>
      <c r="U4178" s="5"/>
      <c r="V4178" s="3"/>
      <c r="W4178" s="5"/>
      <c r="AE4178" s="7"/>
      <c r="AM4178" s="8"/>
      <c r="AT4178" s="9"/>
      <c r="GY4178" s="12"/>
    </row>
    <row r="4179" spans="9:207" s="1" customFormat="1">
      <c r="I4179" s="3"/>
      <c r="P4179" s="60"/>
      <c r="Q4179" s="60"/>
      <c r="R4179" s="60"/>
      <c r="T4179" s="3"/>
      <c r="U4179" s="5"/>
      <c r="V4179" s="3"/>
      <c r="W4179" s="5"/>
      <c r="AE4179" s="7"/>
      <c r="AM4179" s="8"/>
      <c r="AT4179" s="9"/>
      <c r="GY4179" s="12"/>
    </row>
    <row r="4180" spans="9:207" s="1" customFormat="1">
      <c r="I4180" s="3"/>
      <c r="P4180" s="60"/>
      <c r="Q4180" s="60"/>
      <c r="R4180" s="60"/>
      <c r="T4180" s="3"/>
      <c r="U4180" s="5"/>
      <c r="V4180" s="3"/>
      <c r="W4180" s="5"/>
      <c r="AE4180" s="7"/>
      <c r="AM4180" s="8"/>
      <c r="AT4180" s="9"/>
      <c r="GY4180" s="12"/>
    </row>
    <row r="4181" spans="9:207" s="1" customFormat="1">
      <c r="I4181" s="3"/>
      <c r="P4181" s="60"/>
      <c r="Q4181" s="60"/>
      <c r="R4181" s="60"/>
      <c r="T4181" s="3"/>
      <c r="U4181" s="5"/>
      <c r="V4181" s="3"/>
      <c r="W4181" s="5"/>
      <c r="AE4181" s="7"/>
      <c r="AM4181" s="8"/>
      <c r="AT4181" s="9"/>
      <c r="GY4181" s="12"/>
    </row>
    <row r="4182" spans="9:207" s="1" customFormat="1">
      <c r="I4182" s="3"/>
      <c r="P4182" s="60"/>
      <c r="Q4182" s="60"/>
      <c r="R4182" s="60"/>
      <c r="T4182" s="3"/>
      <c r="U4182" s="5"/>
      <c r="V4182" s="3"/>
      <c r="W4182" s="5"/>
      <c r="AE4182" s="7"/>
      <c r="AM4182" s="8"/>
      <c r="AT4182" s="9"/>
      <c r="GY4182" s="12"/>
    </row>
    <row r="4183" spans="9:207" s="1" customFormat="1">
      <c r="I4183" s="3"/>
      <c r="P4183" s="60"/>
      <c r="Q4183" s="60"/>
      <c r="R4183" s="60"/>
      <c r="T4183" s="3"/>
      <c r="U4183" s="5"/>
      <c r="V4183" s="3"/>
      <c r="W4183" s="5"/>
      <c r="AE4183" s="7"/>
      <c r="AM4183" s="8"/>
      <c r="AT4183" s="9"/>
      <c r="GY4183" s="12"/>
    </row>
    <row r="4184" spans="9:207" s="1" customFormat="1">
      <c r="I4184" s="3"/>
      <c r="P4184" s="60"/>
      <c r="Q4184" s="60"/>
      <c r="R4184" s="60"/>
      <c r="T4184" s="3"/>
      <c r="U4184" s="5"/>
      <c r="V4184" s="3"/>
      <c r="W4184" s="5"/>
      <c r="AE4184" s="7"/>
      <c r="AM4184" s="8"/>
      <c r="AT4184" s="9"/>
      <c r="GY4184" s="12"/>
    </row>
    <row r="4185" spans="9:207" s="1" customFormat="1">
      <c r="I4185" s="3"/>
      <c r="P4185" s="60"/>
      <c r="Q4185" s="60"/>
      <c r="R4185" s="60"/>
      <c r="T4185" s="3"/>
      <c r="U4185" s="5"/>
      <c r="V4185" s="3"/>
      <c r="W4185" s="5"/>
      <c r="AE4185" s="7"/>
      <c r="AM4185" s="8"/>
      <c r="AT4185" s="9"/>
      <c r="GY4185" s="12"/>
    </row>
    <row r="4186" spans="9:207" s="1" customFormat="1">
      <c r="I4186" s="3"/>
      <c r="P4186" s="60"/>
      <c r="Q4186" s="60"/>
      <c r="R4186" s="60"/>
      <c r="T4186" s="3"/>
      <c r="U4186" s="5"/>
      <c r="V4186" s="3"/>
      <c r="W4186" s="5"/>
      <c r="AE4186" s="7"/>
      <c r="AM4186" s="8"/>
      <c r="AT4186" s="9"/>
      <c r="GY4186" s="12"/>
    </row>
    <row r="4187" spans="9:207" s="1" customFormat="1">
      <c r="I4187" s="3"/>
      <c r="P4187" s="60"/>
      <c r="Q4187" s="60"/>
      <c r="R4187" s="60"/>
      <c r="T4187" s="3"/>
      <c r="U4187" s="5"/>
      <c r="V4187" s="3"/>
      <c r="W4187" s="5"/>
      <c r="AE4187" s="7"/>
      <c r="AM4187" s="8"/>
      <c r="AT4187" s="9"/>
      <c r="GY4187" s="12"/>
    </row>
    <row r="4188" spans="9:207" s="1" customFormat="1">
      <c r="I4188" s="3"/>
      <c r="P4188" s="60"/>
      <c r="Q4188" s="60"/>
      <c r="R4188" s="60"/>
      <c r="T4188" s="3"/>
      <c r="U4188" s="5"/>
      <c r="V4188" s="3"/>
      <c r="W4188" s="5"/>
      <c r="AE4188" s="7"/>
      <c r="AM4188" s="8"/>
      <c r="AT4188" s="9"/>
      <c r="GY4188" s="12"/>
    </row>
    <row r="4189" spans="9:207" s="1" customFormat="1">
      <c r="I4189" s="3"/>
      <c r="P4189" s="60"/>
      <c r="Q4189" s="60"/>
      <c r="R4189" s="60"/>
      <c r="T4189" s="3"/>
      <c r="U4189" s="5"/>
      <c r="V4189" s="3"/>
      <c r="W4189" s="5"/>
      <c r="AE4189" s="7"/>
      <c r="AM4189" s="8"/>
      <c r="AT4189" s="9"/>
      <c r="GY4189" s="12"/>
    </row>
    <row r="4190" spans="9:207" s="1" customFormat="1">
      <c r="I4190" s="3"/>
      <c r="P4190" s="60"/>
      <c r="Q4190" s="60"/>
      <c r="R4190" s="60"/>
      <c r="T4190" s="3"/>
      <c r="U4190" s="5"/>
      <c r="V4190" s="3"/>
      <c r="W4190" s="5"/>
      <c r="AE4190" s="7"/>
      <c r="AM4190" s="8"/>
      <c r="AT4190" s="9"/>
      <c r="GY4190" s="12"/>
    </row>
    <row r="4191" spans="9:207" s="1" customFormat="1">
      <c r="I4191" s="3"/>
      <c r="P4191" s="60"/>
      <c r="Q4191" s="60"/>
      <c r="R4191" s="60"/>
      <c r="T4191" s="3"/>
      <c r="U4191" s="5"/>
      <c r="V4191" s="3"/>
      <c r="W4191" s="5"/>
      <c r="AE4191" s="7"/>
      <c r="AM4191" s="8"/>
      <c r="AT4191" s="9"/>
      <c r="GY4191" s="12"/>
    </row>
    <row r="4192" spans="9:207" s="1" customFormat="1">
      <c r="I4192" s="3"/>
      <c r="P4192" s="60"/>
      <c r="Q4192" s="60"/>
      <c r="R4192" s="60"/>
      <c r="T4192" s="3"/>
      <c r="U4192" s="5"/>
      <c r="V4192" s="3"/>
      <c r="W4192" s="5"/>
      <c r="AE4192" s="7"/>
      <c r="AM4192" s="8"/>
      <c r="AT4192" s="9"/>
      <c r="GY4192" s="12"/>
    </row>
    <row r="4193" spans="9:207" s="1" customFormat="1">
      <c r="I4193" s="3"/>
      <c r="P4193" s="60"/>
      <c r="Q4193" s="60"/>
      <c r="R4193" s="60"/>
      <c r="T4193" s="3"/>
      <c r="U4193" s="5"/>
      <c r="V4193" s="3"/>
      <c r="W4193" s="5"/>
      <c r="AE4193" s="7"/>
      <c r="AM4193" s="8"/>
      <c r="AT4193" s="9"/>
      <c r="GY4193" s="12"/>
    </row>
    <row r="4194" spans="9:207" s="1" customFormat="1">
      <c r="I4194" s="3"/>
      <c r="P4194" s="60"/>
      <c r="Q4194" s="60"/>
      <c r="R4194" s="60"/>
      <c r="T4194" s="3"/>
      <c r="U4194" s="5"/>
      <c r="V4194" s="3"/>
      <c r="W4194" s="5"/>
      <c r="AE4194" s="7"/>
      <c r="AM4194" s="8"/>
      <c r="AT4194" s="9"/>
      <c r="GY4194" s="12"/>
    </row>
    <row r="4195" spans="9:207" s="1" customFormat="1">
      <c r="I4195" s="3"/>
      <c r="P4195" s="60"/>
      <c r="Q4195" s="60"/>
      <c r="R4195" s="60"/>
      <c r="T4195" s="3"/>
      <c r="U4195" s="5"/>
      <c r="V4195" s="3"/>
      <c r="W4195" s="5"/>
      <c r="AE4195" s="7"/>
      <c r="AM4195" s="8"/>
      <c r="AT4195" s="9"/>
      <c r="GY4195" s="12"/>
    </row>
    <row r="4196" spans="9:207" s="1" customFormat="1">
      <c r="I4196" s="3"/>
      <c r="P4196" s="60"/>
      <c r="Q4196" s="60"/>
      <c r="R4196" s="60"/>
      <c r="T4196" s="3"/>
      <c r="U4196" s="5"/>
      <c r="V4196" s="3"/>
      <c r="W4196" s="5"/>
      <c r="AE4196" s="7"/>
      <c r="AM4196" s="8"/>
      <c r="AT4196" s="9"/>
      <c r="GY4196" s="12"/>
    </row>
    <row r="4197" spans="9:207" s="1" customFormat="1">
      <c r="I4197" s="3"/>
      <c r="P4197" s="60"/>
      <c r="Q4197" s="60"/>
      <c r="R4197" s="60"/>
      <c r="T4197" s="3"/>
      <c r="U4197" s="5"/>
      <c r="V4197" s="3"/>
      <c r="W4197" s="5"/>
      <c r="AE4197" s="7"/>
      <c r="AM4197" s="8"/>
      <c r="AT4197" s="9"/>
      <c r="GY4197" s="12"/>
    </row>
    <row r="4198" spans="9:207" s="1" customFormat="1">
      <c r="I4198" s="3"/>
      <c r="P4198" s="60"/>
      <c r="Q4198" s="60"/>
      <c r="R4198" s="60"/>
      <c r="T4198" s="3"/>
      <c r="U4198" s="5"/>
      <c r="V4198" s="3"/>
      <c r="W4198" s="5"/>
      <c r="AE4198" s="7"/>
      <c r="AM4198" s="8"/>
      <c r="AT4198" s="9"/>
      <c r="GY4198" s="12"/>
    </row>
    <row r="4199" spans="9:207" s="1" customFormat="1">
      <c r="I4199" s="3"/>
      <c r="P4199" s="60"/>
      <c r="Q4199" s="60"/>
      <c r="R4199" s="60"/>
      <c r="T4199" s="3"/>
      <c r="U4199" s="5"/>
      <c r="V4199" s="3"/>
      <c r="W4199" s="5"/>
      <c r="AE4199" s="7"/>
      <c r="AM4199" s="8"/>
      <c r="AT4199" s="9"/>
      <c r="GY4199" s="12"/>
    </row>
    <row r="4200" spans="9:207" s="1" customFormat="1">
      <c r="I4200" s="3"/>
      <c r="P4200" s="60"/>
      <c r="Q4200" s="60"/>
      <c r="R4200" s="60"/>
      <c r="T4200" s="3"/>
      <c r="U4200" s="5"/>
      <c r="V4200" s="3"/>
      <c r="W4200" s="5"/>
      <c r="AE4200" s="7"/>
      <c r="AM4200" s="8"/>
      <c r="AT4200" s="9"/>
      <c r="GY4200" s="12"/>
    </row>
    <row r="4201" spans="9:207" s="1" customFormat="1">
      <c r="I4201" s="3"/>
      <c r="P4201" s="60"/>
      <c r="Q4201" s="60"/>
      <c r="R4201" s="60"/>
      <c r="T4201" s="3"/>
      <c r="U4201" s="5"/>
      <c r="V4201" s="3"/>
      <c r="W4201" s="5"/>
      <c r="AE4201" s="7"/>
      <c r="AM4201" s="8"/>
      <c r="AT4201" s="9"/>
      <c r="GY4201" s="12"/>
    </row>
    <row r="4202" spans="9:207" s="1" customFormat="1">
      <c r="I4202" s="3"/>
      <c r="P4202" s="60"/>
      <c r="Q4202" s="60"/>
      <c r="R4202" s="60"/>
      <c r="T4202" s="3"/>
      <c r="U4202" s="5"/>
      <c r="V4202" s="3"/>
      <c r="W4202" s="5"/>
      <c r="AE4202" s="7"/>
      <c r="AM4202" s="8"/>
      <c r="AT4202" s="9"/>
      <c r="GY4202" s="12"/>
    </row>
    <row r="4203" spans="9:207" s="1" customFormat="1">
      <c r="I4203" s="3"/>
      <c r="P4203" s="60"/>
      <c r="Q4203" s="60"/>
      <c r="R4203" s="60"/>
      <c r="T4203" s="3"/>
      <c r="U4203" s="5"/>
      <c r="V4203" s="3"/>
      <c r="W4203" s="5"/>
      <c r="AE4203" s="7"/>
      <c r="AM4203" s="8"/>
      <c r="AT4203" s="9"/>
      <c r="GY4203" s="12"/>
    </row>
    <row r="4204" spans="9:207" s="1" customFormat="1">
      <c r="I4204" s="3"/>
      <c r="P4204" s="60"/>
      <c r="Q4204" s="60"/>
      <c r="R4204" s="60"/>
      <c r="T4204" s="3"/>
      <c r="U4204" s="5"/>
      <c r="V4204" s="3"/>
      <c r="W4204" s="5"/>
      <c r="AE4204" s="7"/>
      <c r="AM4204" s="8"/>
      <c r="AT4204" s="9"/>
      <c r="GY4204" s="12"/>
    </row>
    <row r="4205" spans="9:207" s="1" customFormat="1">
      <c r="I4205" s="3"/>
      <c r="P4205" s="60"/>
      <c r="Q4205" s="60"/>
      <c r="R4205" s="60"/>
      <c r="T4205" s="3"/>
      <c r="U4205" s="5"/>
      <c r="V4205" s="3"/>
      <c r="W4205" s="5"/>
      <c r="AE4205" s="7"/>
      <c r="AM4205" s="8"/>
      <c r="AT4205" s="9"/>
      <c r="GY4205" s="12"/>
    </row>
    <row r="4206" spans="9:207" s="1" customFormat="1">
      <c r="I4206" s="3"/>
      <c r="P4206" s="60"/>
      <c r="Q4206" s="60"/>
      <c r="R4206" s="60"/>
      <c r="T4206" s="3"/>
      <c r="U4206" s="5"/>
      <c r="V4206" s="3"/>
      <c r="W4206" s="5"/>
      <c r="AE4206" s="7"/>
      <c r="AM4206" s="8"/>
      <c r="AT4206" s="9"/>
      <c r="GY4206" s="12"/>
    </row>
    <row r="4207" spans="9:207" s="1" customFormat="1">
      <c r="I4207" s="3"/>
      <c r="P4207" s="60"/>
      <c r="Q4207" s="60"/>
      <c r="R4207" s="60"/>
      <c r="T4207" s="3"/>
      <c r="U4207" s="5"/>
      <c r="V4207" s="3"/>
      <c r="W4207" s="5"/>
      <c r="AE4207" s="7"/>
      <c r="AM4207" s="8"/>
      <c r="AT4207" s="9"/>
      <c r="GY4207" s="12"/>
    </row>
    <row r="4208" spans="9:207" s="1" customFormat="1">
      <c r="I4208" s="3"/>
      <c r="P4208" s="60"/>
      <c r="Q4208" s="60"/>
      <c r="R4208" s="60"/>
      <c r="T4208" s="3"/>
      <c r="U4208" s="5"/>
      <c r="V4208" s="3"/>
      <c r="W4208" s="5"/>
      <c r="AE4208" s="7"/>
      <c r="AM4208" s="8"/>
      <c r="AT4208" s="9"/>
      <c r="GY4208" s="12"/>
    </row>
    <row r="4209" spans="9:207" s="1" customFormat="1">
      <c r="I4209" s="3"/>
      <c r="P4209" s="60"/>
      <c r="Q4209" s="60"/>
      <c r="R4209" s="60"/>
      <c r="T4209" s="3"/>
      <c r="U4209" s="5"/>
      <c r="V4209" s="3"/>
      <c r="W4209" s="5"/>
      <c r="AE4209" s="7"/>
      <c r="AM4209" s="8"/>
      <c r="AT4209" s="9"/>
      <c r="GY4209" s="12"/>
    </row>
    <row r="4210" spans="9:207" s="1" customFormat="1">
      <c r="I4210" s="3"/>
      <c r="P4210" s="60"/>
      <c r="Q4210" s="60"/>
      <c r="R4210" s="60"/>
      <c r="T4210" s="3"/>
      <c r="U4210" s="5"/>
      <c r="V4210" s="3"/>
      <c r="W4210" s="5"/>
      <c r="AE4210" s="7"/>
      <c r="AM4210" s="8"/>
      <c r="AT4210" s="9"/>
      <c r="GY4210" s="12"/>
    </row>
    <row r="4211" spans="9:207" s="1" customFormat="1">
      <c r="I4211" s="3"/>
      <c r="P4211" s="60"/>
      <c r="Q4211" s="60"/>
      <c r="R4211" s="60"/>
      <c r="T4211" s="3"/>
      <c r="U4211" s="5"/>
      <c r="V4211" s="3"/>
      <c r="W4211" s="5"/>
      <c r="AE4211" s="7"/>
      <c r="AM4211" s="8"/>
      <c r="AT4211" s="9"/>
      <c r="GY4211" s="12"/>
    </row>
    <row r="4212" spans="9:207" s="1" customFormat="1">
      <c r="I4212" s="3"/>
      <c r="P4212" s="60"/>
      <c r="Q4212" s="60"/>
      <c r="R4212" s="60"/>
      <c r="T4212" s="3"/>
      <c r="U4212" s="5"/>
      <c r="V4212" s="3"/>
      <c r="W4212" s="5"/>
      <c r="AE4212" s="7"/>
      <c r="AM4212" s="8"/>
      <c r="AT4212" s="9"/>
      <c r="GY4212" s="12"/>
    </row>
    <row r="4213" spans="9:207" s="1" customFormat="1">
      <c r="I4213" s="3"/>
      <c r="P4213" s="60"/>
      <c r="Q4213" s="60"/>
      <c r="R4213" s="60"/>
      <c r="T4213" s="3"/>
      <c r="U4213" s="5"/>
      <c r="V4213" s="3"/>
      <c r="W4213" s="5"/>
      <c r="AE4213" s="7"/>
      <c r="AM4213" s="8"/>
      <c r="AT4213" s="9"/>
      <c r="GY4213" s="12"/>
    </row>
    <row r="4214" spans="9:207" s="1" customFormat="1">
      <c r="I4214" s="3"/>
      <c r="P4214" s="60"/>
      <c r="Q4214" s="60"/>
      <c r="R4214" s="60"/>
      <c r="T4214" s="3"/>
      <c r="U4214" s="5"/>
      <c r="V4214" s="3"/>
      <c r="W4214" s="5"/>
      <c r="AE4214" s="7"/>
      <c r="AM4214" s="8"/>
      <c r="AT4214" s="9"/>
      <c r="GY4214" s="12"/>
    </row>
    <row r="4215" spans="9:207" s="1" customFormat="1">
      <c r="I4215" s="3"/>
      <c r="P4215" s="60"/>
      <c r="Q4215" s="60"/>
      <c r="R4215" s="60"/>
      <c r="T4215" s="3"/>
      <c r="U4215" s="5"/>
      <c r="V4215" s="3"/>
      <c r="W4215" s="5"/>
      <c r="AE4215" s="7"/>
      <c r="AM4215" s="8"/>
      <c r="AT4215" s="9"/>
      <c r="GY4215" s="12"/>
    </row>
    <row r="4216" spans="9:207" s="1" customFormat="1">
      <c r="I4216" s="3"/>
      <c r="P4216" s="60"/>
      <c r="Q4216" s="60"/>
      <c r="R4216" s="60"/>
      <c r="T4216" s="3"/>
      <c r="U4216" s="5"/>
      <c r="V4216" s="3"/>
      <c r="W4216" s="5"/>
      <c r="AE4216" s="7"/>
      <c r="AM4216" s="8"/>
      <c r="AT4216" s="9"/>
      <c r="GY4216" s="12"/>
    </row>
    <row r="4217" spans="9:207" s="1" customFormat="1">
      <c r="I4217" s="3"/>
      <c r="P4217" s="60"/>
      <c r="Q4217" s="60"/>
      <c r="R4217" s="60"/>
      <c r="T4217" s="3"/>
      <c r="U4217" s="5"/>
      <c r="V4217" s="3"/>
      <c r="W4217" s="5"/>
      <c r="AE4217" s="7"/>
      <c r="AM4217" s="8"/>
      <c r="AT4217" s="9"/>
      <c r="GY4217" s="12"/>
    </row>
    <row r="4218" spans="9:207" s="1" customFormat="1">
      <c r="I4218" s="3"/>
      <c r="P4218" s="60"/>
      <c r="Q4218" s="60"/>
      <c r="R4218" s="60"/>
      <c r="T4218" s="3"/>
      <c r="U4218" s="5"/>
      <c r="V4218" s="3"/>
      <c r="W4218" s="5"/>
      <c r="AE4218" s="7"/>
      <c r="AM4218" s="8"/>
      <c r="AT4218" s="9"/>
      <c r="GY4218" s="12"/>
    </row>
    <row r="4219" spans="9:207" s="1" customFormat="1">
      <c r="I4219" s="3"/>
      <c r="P4219" s="60"/>
      <c r="Q4219" s="60"/>
      <c r="R4219" s="60"/>
      <c r="T4219" s="3"/>
      <c r="U4219" s="5"/>
      <c r="V4219" s="3"/>
      <c r="W4219" s="5"/>
      <c r="AE4219" s="7"/>
      <c r="AM4219" s="8"/>
      <c r="AT4219" s="9"/>
      <c r="GY4219" s="12"/>
    </row>
    <row r="4220" spans="9:207" s="1" customFormat="1">
      <c r="I4220" s="3"/>
      <c r="P4220" s="60"/>
      <c r="Q4220" s="60"/>
      <c r="R4220" s="60"/>
      <c r="T4220" s="3"/>
      <c r="U4220" s="5"/>
      <c r="V4220" s="3"/>
      <c r="W4220" s="5"/>
      <c r="AE4220" s="7"/>
      <c r="AM4220" s="8"/>
      <c r="AT4220" s="9"/>
      <c r="GY4220" s="12"/>
    </row>
    <row r="4221" spans="9:207" s="1" customFormat="1">
      <c r="I4221" s="3"/>
      <c r="P4221" s="60"/>
      <c r="Q4221" s="60"/>
      <c r="R4221" s="60"/>
      <c r="T4221" s="3"/>
      <c r="U4221" s="5"/>
      <c r="V4221" s="3"/>
      <c r="W4221" s="5"/>
      <c r="AE4221" s="7"/>
      <c r="AM4221" s="8"/>
      <c r="AT4221" s="9"/>
      <c r="GY4221" s="12"/>
    </row>
    <row r="4222" spans="9:207" s="1" customFormat="1">
      <c r="I4222" s="3"/>
      <c r="P4222" s="60"/>
      <c r="Q4222" s="60"/>
      <c r="R4222" s="60"/>
      <c r="T4222" s="3"/>
      <c r="U4222" s="5"/>
      <c r="V4222" s="3"/>
      <c r="W4222" s="5"/>
      <c r="AE4222" s="7"/>
      <c r="AM4222" s="8"/>
      <c r="AT4222" s="9"/>
      <c r="GY4222" s="12"/>
    </row>
    <row r="4223" spans="9:207" s="1" customFormat="1">
      <c r="I4223" s="3"/>
      <c r="P4223" s="60"/>
      <c r="Q4223" s="60"/>
      <c r="R4223" s="60"/>
      <c r="T4223" s="3"/>
      <c r="U4223" s="5"/>
      <c r="V4223" s="3"/>
      <c r="W4223" s="5"/>
      <c r="AE4223" s="7"/>
      <c r="AM4223" s="8"/>
      <c r="AT4223" s="9"/>
      <c r="GY4223" s="12"/>
    </row>
    <row r="4224" spans="9:207" s="1" customFormat="1">
      <c r="I4224" s="3"/>
      <c r="P4224" s="60"/>
      <c r="Q4224" s="60"/>
      <c r="R4224" s="60"/>
      <c r="T4224" s="3"/>
      <c r="U4224" s="5"/>
      <c r="V4224" s="3"/>
      <c r="W4224" s="5"/>
      <c r="AE4224" s="7"/>
      <c r="AM4224" s="8"/>
      <c r="AT4224" s="9"/>
      <c r="GY4224" s="12"/>
    </row>
    <row r="4225" spans="9:207" s="1" customFormat="1">
      <c r="I4225" s="3"/>
      <c r="P4225" s="60"/>
      <c r="Q4225" s="60"/>
      <c r="R4225" s="60"/>
      <c r="T4225" s="3"/>
      <c r="U4225" s="5"/>
      <c r="V4225" s="3"/>
      <c r="W4225" s="5"/>
      <c r="AE4225" s="7"/>
      <c r="AM4225" s="8"/>
      <c r="AT4225" s="9"/>
      <c r="GY4225" s="12"/>
    </row>
    <row r="4226" spans="9:207" s="1" customFormat="1">
      <c r="I4226" s="3"/>
      <c r="P4226" s="60"/>
      <c r="Q4226" s="60"/>
      <c r="R4226" s="60"/>
      <c r="T4226" s="3"/>
      <c r="U4226" s="5"/>
      <c r="V4226" s="3"/>
      <c r="W4226" s="5"/>
      <c r="AE4226" s="7"/>
      <c r="AM4226" s="8"/>
      <c r="AT4226" s="9"/>
      <c r="GY4226" s="12"/>
    </row>
    <row r="4227" spans="9:207" s="1" customFormat="1">
      <c r="I4227" s="3"/>
      <c r="P4227" s="60"/>
      <c r="Q4227" s="60"/>
      <c r="R4227" s="60"/>
      <c r="T4227" s="3"/>
      <c r="U4227" s="5"/>
      <c r="V4227" s="3"/>
      <c r="W4227" s="5"/>
      <c r="AE4227" s="7"/>
      <c r="AM4227" s="8"/>
      <c r="AT4227" s="9"/>
      <c r="GY4227" s="12"/>
    </row>
    <row r="4228" spans="9:207" s="1" customFormat="1">
      <c r="I4228" s="3"/>
      <c r="P4228" s="60"/>
      <c r="Q4228" s="60"/>
      <c r="R4228" s="60"/>
      <c r="T4228" s="3"/>
      <c r="U4228" s="5"/>
      <c r="V4228" s="3"/>
      <c r="W4228" s="5"/>
      <c r="AE4228" s="7"/>
      <c r="AM4228" s="8"/>
      <c r="AT4228" s="9"/>
      <c r="GY4228" s="12"/>
    </row>
    <row r="4229" spans="9:207" s="1" customFormat="1">
      <c r="I4229" s="3"/>
      <c r="P4229" s="60"/>
      <c r="Q4229" s="60"/>
      <c r="R4229" s="60"/>
      <c r="T4229" s="3"/>
      <c r="U4229" s="5"/>
      <c r="V4229" s="3"/>
      <c r="W4229" s="5"/>
      <c r="AE4229" s="7"/>
      <c r="AM4229" s="8"/>
      <c r="AT4229" s="9"/>
      <c r="GY4229" s="12"/>
    </row>
    <row r="4230" spans="9:207" s="1" customFormat="1">
      <c r="I4230" s="3"/>
      <c r="P4230" s="60"/>
      <c r="Q4230" s="60"/>
      <c r="R4230" s="60"/>
      <c r="T4230" s="3"/>
      <c r="U4230" s="5"/>
      <c r="V4230" s="3"/>
      <c r="W4230" s="5"/>
      <c r="AE4230" s="7"/>
      <c r="AM4230" s="8"/>
      <c r="AT4230" s="9"/>
      <c r="GY4230" s="12"/>
    </row>
    <row r="4231" spans="9:207" s="1" customFormat="1">
      <c r="I4231" s="3"/>
      <c r="P4231" s="60"/>
      <c r="Q4231" s="60"/>
      <c r="R4231" s="60"/>
      <c r="T4231" s="3"/>
      <c r="U4231" s="5"/>
      <c r="V4231" s="3"/>
      <c r="W4231" s="5"/>
      <c r="AE4231" s="7"/>
      <c r="AM4231" s="8"/>
      <c r="AT4231" s="9"/>
      <c r="GY4231" s="12"/>
    </row>
    <row r="4232" spans="9:207" s="1" customFormat="1">
      <c r="I4232" s="3"/>
      <c r="P4232" s="60"/>
      <c r="Q4232" s="60"/>
      <c r="R4232" s="60"/>
      <c r="T4232" s="3"/>
      <c r="U4232" s="5"/>
      <c r="V4232" s="3"/>
      <c r="W4232" s="5"/>
      <c r="AE4232" s="7"/>
      <c r="AM4232" s="8"/>
      <c r="AT4232" s="9"/>
      <c r="GY4232" s="12"/>
    </row>
    <row r="4233" spans="9:207" s="1" customFormat="1">
      <c r="I4233" s="3"/>
      <c r="P4233" s="60"/>
      <c r="Q4233" s="60"/>
      <c r="R4233" s="60"/>
      <c r="T4233" s="3"/>
      <c r="U4233" s="5"/>
      <c r="V4233" s="3"/>
      <c r="W4233" s="5"/>
      <c r="AE4233" s="7"/>
      <c r="AM4233" s="8"/>
      <c r="AT4233" s="9"/>
      <c r="GY4233" s="12"/>
    </row>
    <row r="4234" spans="9:207" s="1" customFormat="1">
      <c r="I4234" s="3"/>
      <c r="P4234" s="60"/>
      <c r="Q4234" s="60"/>
      <c r="R4234" s="60"/>
      <c r="T4234" s="3"/>
      <c r="U4234" s="5"/>
      <c r="V4234" s="3"/>
      <c r="W4234" s="5"/>
      <c r="AE4234" s="7"/>
      <c r="AM4234" s="8"/>
      <c r="AT4234" s="9"/>
      <c r="GY4234" s="12"/>
    </row>
    <row r="4235" spans="9:207" s="1" customFormat="1">
      <c r="I4235" s="3"/>
      <c r="P4235" s="60"/>
      <c r="Q4235" s="60"/>
      <c r="R4235" s="60"/>
      <c r="T4235" s="3"/>
      <c r="U4235" s="5"/>
      <c r="V4235" s="3"/>
      <c r="W4235" s="5"/>
      <c r="AE4235" s="7"/>
      <c r="AM4235" s="8"/>
      <c r="AT4235" s="9"/>
      <c r="GY4235" s="12"/>
    </row>
    <row r="4236" spans="9:207" s="1" customFormat="1">
      <c r="I4236" s="3"/>
      <c r="P4236" s="60"/>
      <c r="Q4236" s="60"/>
      <c r="R4236" s="60"/>
      <c r="T4236" s="3"/>
      <c r="U4236" s="5"/>
      <c r="V4236" s="3"/>
      <c r="W4236" s="5"/>
      <c r="AE4236" s="7"/>
      <c r="AM4236" s="8"/>
      <c r="AT4236" s="9"/>
      <c r="GY4236" s="12"/>
    </row>
    <row r="4237" spans="9:207" s="1" customFormat="1">
      <c r="I4237" s="3"/>
      <c r="P4237" s="60"/>
      <c r="Q4237" s="60"/>
      <c r="R4237" s="60"/>
      <c r="T4237" s="3"/>
      <c r="U4237" s="5"/>
      <c r="V4237" s="3"/>
      <c r="W4237" s="5"/>
      <c r="AE4237" s="7"/>
      <c r="AM4237" s="8"/>
      <c r="AT4237" s="9"/>
      <c r="GY4237" s="12"/>
    </row>
    <row r="4238" spans="9:207" s="1" customFormat="1">
      <c r="I4238" s="3"/>
      <c r="P4238" s="60"/>
      <c r="Q4238" s="60"/>
      <c r="R4238" s="60"/>
      <c r="T4238" s="3"/>
      <c r="U4238" s="5"/>
      <c r="V4238" s="3"/>
      <c r="W4238" s="5"/>
      <c r="AE4238" s="7"/>
      <c r="AM4238" s="8"/>
      <c r="AT4238" s="9"/>
      <c r="GY4238" s="12"/>
    </row>
    <row r="4239" spans="9:207" s="1" customFormat="1">
      <c r="I4239" s="3"/>
      <c r="P4239" s="60"/>
      <c r="Q4239" s="60"/>
      <c r="R4239" s="60"/>
      <c r="T4239" s="3"/>
      <c r="U4239" s="5"/>
      <c r="V4239" s="3"/>
      <c r="W4239" s="5"/>
      <c r="AE4239" s="7"/>
      <c r="AM4239" s="8"/>
      <c r="AT4239" s="9"/>
      <c r="GY4239" s="12"/>
    </row>
    <row r="4240" spans="9:207" s="1" customFormat="1">
      <c r="I4240" s="3"/>
      <c r="P4240" s="60"/>
      <c r="Q4240" s="60"/>
      <c r="R4240" s="60"/>
      <c r="T4240" s="3"/>
      <c r="U4240" s="5"/>
      <c r="V4240" s="3"/>
      <c r="W4240" s="5"/>
      <c r="AE4240" s="7"/>
      <c r="AM4240" s="8"/>
      <c r="AT4240" s="9"/>
      <c r="GY4240" s="12"/>
    </row>
    <row r="4241" spans="9:207" s="1" customFormat="1">
      <c r="I4241" s="3"/>
      <c r="P4241" s="60"/>
      <c r="Q4241" s="60"/>
      <c r="R4241" s="60"/>
      <c r="T4241" s="3"/>
      <c r="U4241" s="5"/>
      <c r="V4241" s="3"/>
      <c r="W4241" s="5"/>
      <c r="AE4241" s="7"/>
      <c r="AM4241" s="8"/>
      <c r="AT4241" s="9"/>
      <c r="GY4241" s="12"/>
    </row>
    <row r="4242" spans="9:207" s="1" customFormat="1">
      <c r="I4242" s="3"/>
      <c r="P4242" s="60"/>
      <c r="Q4242" s="60"/>
      <c r="R4242" s="60"/>
      <c r="T4242" s="3"/>
      <c r="U4242" s="5"/>
      <c r="V4242" s="3"/>
      <c r="W4242" s="5"/>
      <c r="AE4242" s="7"/>
      <c r="AM4242" s="8"/>
      <c r="AT4242" s="9"/>
      <c r="GY4242" s="12"/>
    </row>
    <row r="4243" spans="9:207" s="1" customFormat="1">
      <c r="I4243" s="3"/>
      <c r="P4243" s="60"/>
      <c r="Q4243" s="60"/>
      <c r="R4243" s="60"/>
      <c r="T4243" s="3"/>
      <c r="U4243" s="5"/>
      <c r="V4243" s="3"/>
      <c r="W4243" s="5"/>
      <c r="AE4243" s="7"/>
      <c r="AM4243" s="8"/>
      <c r="AT4243" s="9"/>
      <c r="GY4243" s="12"/>
    </row>
    <row r="4244" spans="9:207" s="1" customFormat="1">
      <c r="I4244" s="3"/>
      <c r="P4244" s="60"/>
      <c r="Q4244" s="60"/>
      <c r="R4244" s="60"/>
      <c r="T4244" s="3"/>
      <c r="U4244" s="5"/>
      <c r="V4244" s="3"/>
      <c r="W4244" s="5"/>
      <c r="AE4244" s="7"/>
      <c r="AM4244" s="8"/>
      <c r="AT4244" s="9"/>
      <c r="GY4244" s="12"/>
    </row>
    <row r="4245" spans="9:207" s="1" customFormat="1">
      <c r="I4245" s="3"/>
      <c r="P4245" s="60"/>
      <c r="Q4245" s="60"/>
      <c r="R4245" s="60"/>
      <c r="T4245" s="3"/>
      <c r="U4245" s="5"/>
      <c r="V4245" s="3"/>
      <c r="W4245" s="5"/>
      <c r="AE4245" s="7"/>
      <c r="AM4245" s="8"/>
      <c r="AT4245" s="9"/>
      <c r="GY4245" s="12"/>
    </row>
    <row r="4246" spans="9:207" s="1" customFormat="1">
      <c r="I4246" s="3"/>
      <c r="P4246" s="60"/>
      <c r="Q4246" s="60"/>
      <c r="R4246" s="60"/>
      <c r="T4246" s="3"/>
      <c r="U4246" s="5"/>
      <c r="V4246" s="3"/>
      <c r="W4246" s="5"/>
      <c r="AE4246" s="7"/>
      <c r="AM4246" s="8"/>
      <c r="AT4246" s="9"/>
      <c r="GY4246" s="12"/>
    </row>
    <row r="4247" spans="9:207" s="1" customFormat="1">
      <c r="I4247" s="3"/>
      <c r="P4247" s="60"/>
      <c r="Q4247" s="60"/>
      <c r="R4247" s="60"/>
      <c r="T4247" s="3"/>
      <c r="U4247" s="5"/>
      <c r="V4247" s="3"/>
      <c r="W4247" s="5"/>
      <c r="AE4247" s="7"/>
      <c r="AM4247" s="8"/>
      <c r="AT4247" s="9"/>
      <c r="GY4247" s="12"/>
    </row>
    <row r="4248" spans="9:207" s="1" customFormat="1">
      <c r="I4248" s="3"/>
      <c r="P4248" s="60"/>
      <c r="Q4248" s="60"/>
      <c r="R4248" s="60"/>
      <c r="T4248" s="3"/>
      <c r="U4248" s="5"/>
      <c r="V4248" s="3"/>
      <c r="W4248" s="5"/>
      <c r="AE4248" s="7"/>
      <c r="AM4248" s="8"/>
      <c r="AT4248" s="9"/>
      <c r="GY4248" s="12"/>
    </row>
    <row r="4249" spans="9:207" s="1" customFormat="1">
      <c r="I4249" s="3"/>
      <c r="P4249" s="60"/>
      <c r="Q4249" s="60"/>
      <c r="R4249" s="60"/>
      <c r="T4249" s="3"/>
      <c r="U4249" s="5"/>
      <c r="V4249" s="3"/>
      <c r="W4249" s="5"/>
      <c r="AE4249" s="7"/>
      <c r="AM4249" s="8"/>
      <c r="AT4249" s="9"/>
      <c r="GY4249" s="12"/>
    </row>
    <row r="4250" spans="9:207" s="1" customFormat="1">
      <c r="I4250" s="3"/>
      <c r="P4250" s="60"/>
      <c r="Q4250" s="60"/>
      <c r="R4250" s="60"/>
      <c r="T4250" s="3"/>
      <c r="U4250" s="5"/>
      <c r="V4250" s="3"/>
      <c r="W4250" s="5"/>
      <c r="AE4250" s="7"/>
      <c r="AM4250" s="8"/>
      <c r="AT4250" s="9"/>
      <c r="GY4250" s="12"/>
    </row>
    <row r="4251" spans="9:207" s="1" customFormat="1">
      <c r="I4251" s="3"/>
      <c r="P4251" s="60"/>
      <c r="Q4251" s="60"/>
      <c r="R4251" s="60"/>
      <c r="T4251" s="3"/>
      <c r="U4251" s="5"/>
      <c r="V4251" s="3"/>
      <c r="W4251" s="5"/>
      <c r="AE4251" s="7"/>
      <c r="AM4251" s="8"/>
      <c r="AT4251" s="9"/>
      <c r="GY4251" s="12"/>
    </row>
    <row r="4252" spans="9:207" s="1" customFormat="1">
      <c r="I4252" s="3"/>
      <c r="P4252" s="60"/>
      <c r="Q4252" s="60"/>
      <c r="R4252" s="60"/>
      <c r="T4252" s="3"/>
      <c r="U4252" s="5"/>
      <c r="V4252" s="3"/>
      <c r="W4252" s="5"/>
      <c r="AE4252" s="7"/>
      <c r="AM4252" s="8"/>
      <c r="AT4252" s="9"/>
      <c r="GY4252" s="12"/>
    </row>
    <row r="4253" spans="9:207" s="1" customFormat="1">
      <c r="I4253" s="3"/>
      <c r="P4253" s="60"/>
      <c r="Q4253" s="60"/>
      <c r="R4253" s="60"/>
      <c r="T4253" s="3"/>
      <c r="U4253" s="5"/>
      <c r="V4253" s="3"/>
      <c r="W4253" s="5"/>
      <c r="AE4253" s="7"/>
      <c r="AM4253" s="8"/>
      <c r="AT4253" s="9"/>
      <c r="GY4253" s="12"/>
    </row>
    <row r="4254" spans="9:207" s="1" customFormat="1">
      <c r="I4254" s="3"/>
      <c r="P4254" s="60"/>
      <c r="Q4254" s="60"/>
      <c r="R4254" s="60"/>
      <c r="T4254" s="3"/>
      <c r="U4254" s="5"/>
      <c r="V4254" s="3"/>
      <c r="W4254" s="5"/>
      <c r="AE4254" s="7"/>
      <c r="AM4254" s="8"/>
      <c r="AT4254" s="9"/>
      <c r="GY4254" s="12"/>
    </row>
    <row r="4255" spans="9:207" s="1" customFormat="1">
      <c r="I4255" s="3"/>
      <c r="P4255" s="60"/>
      <c r="Q4255" s="60"/>
      <c r="R4255" s="60"/>
      <c r="T4255" s="3"/>
      <c r="U4255" s="5"/>
      <c r="V4255" s="3"/>
      <c r="W4255" s="5"/>
      <c r="AE4255" s="7"/>
      <c r="AM4255" s="8"/>
      <c r="AT4255" s="9"/>
      <c r="GY4255" s="12"/>
    </row>
    <row r="4256" spans="9:207" s="1" customFormat="1">
      <c r="I4256" s="3"/>
      <c r="P4256" s="60"/>
      <c r="Q4256" s="60"/>
      <c r="R4256" s="60"/>
      <c r="T4256" s="3"/>
      <c r="U4256" s="5"/>
      <c r="V4256" s="3"/>
      <c r="W4256" s="5"/>
      <c r="AE4256" s="7"/>
      <c r="AM4256" s="8"/>
      <c r="AT4256" s="9"/>
      <c r="GY4256" s="12"/>
    </row>
    <row r="4257" spans="9:207" s="1" customFormat="1">
      <c r="I4257" s="3"/>
      <c r="P4257" s="60"/>
      <c r="Q4257" s="60"/>
      <c r="R4257" s="60"/>
      <c r="T4257" s="3"/>
      <c r="U4257" s="5"/>
      <c r="V4257" s="3"/>
      <c r="W4257" s="5"/>
      <c r="AE4257" s="7"/>
      <c r="AM4257" s="8"/>
      <c r="AT4257" s="9"/>
      <c r="GY4257" s="12"/>
    </row>
    <row r="4258" spans="9:207" s="1" customFormat="1">
      <c r="I4258" s="3"/>
      <c r="P4258" s="60"/>
      <c r="Q4258" s="60"/>
      <c r="R4258" s="60"/>
      <c r="T4258" s="3"/>
      <c r="U4258" s="5"/>
      <c r="V4258" s="3"/>
      <c r="W4258" s="5"/>
      <c r="AE4258" s="7"/>
      <c r="AM4258" s="8"/>
      <c r="AT4258" s="9"/>
      <c r="GY4258" s="12"/>
    </row>
    <row r="4259" spans="9:207" s="1" customFormat="1">
      <c r="I4259" s="3"/>
      <c r="P4259" s="60"/>
      <c r="Q4259" s="60"/>
      <c r="R4259" s="60"/>
      <c r="T4259" s="3"/>
      <c r="U4259" s="5"/>
      <c r="V4259" s="3"/>
      <c r="W4259" s="5"/>
      <c r="AE4259" s="7"/>
      <c r="AM4259" s="8"/>
      <c r="AT4259" s="9"/>
      <c r="GY4259" s="12"/>
    </row>
    <row r="4260" spans="9:207" s="1" customFormat="1">
      <c r="I4260" s="3"/>
      <c r="P4260" s="60"/>
      <c r="Q4260" s="60"/>
      <c r="R4260" s="60"/>
      <c r="T4260" s="3"/>
      <c r="U4260" s="5"/>
      <c r="V4260" s="3"/>
      <c r="W4260" s="5"/>
      <c r="AE4260" s="7"/>
      <c r="AM4260" s="8"/>
      <c r="AT4260" s="9"/>
      <c r="GY4260" s="12"/>
    </row>
    <row r="4261" spans="9:207" s="1" customFormat="1">
      <c r="I4261" s="3"/>
      <c r="P4261" s="60"/>
      <c r="Q4261" s="60"/>
      <c r="R4261" s="60"/>
      <c r="T4261" s="3"/>
      <c r="U4261" s="5"/>
      <c r="V4261" s="3"/>
      <c r="W4261" s="5"/>
      <c r="AE4261" s="7"/>
      <c r="AM4261" s="8"/>
      <c r="AT4261" s="9"/>
      <c r="GY4261" s="12"/>
    </row>
    <row r="4262" spans="9:207" s="1" customFormat="1">
      <c r="I4262" s="3"/>
      <c r="P4262" s="60"/>
      <c r="Q4262" s="60"/>
      <c r="R4262" s="60"/>
      <c r="T4262" s="3"/>
      <c r="U4262" s="5"/>
      <c r="V4262" s="3"/>
      <c r="W4262" s="5"/>
      <c r="AE4262" s="7"/>
      <c r="AM4262" s="8"/>
      <c r="AT4262" s="9"/>
      <c r="GY4262" s="12"/>
    </row>
    <row r="4263" spans="9:207" s="1" customFormat="1">
      <c r="I4263" s="3"/>
      <c r="P4263" s="60"/>
      <c r="Q4263" s="60"/>
      <c r="R4263" s="60"/>
      <c r="T4263" s="3"/>
      <c r="U4263" s="5"/>
      <c r="V4263" s="3"/>
      <c r="W4263" s="5"/>
      <c r="AE4263" s="7"/>
      <c r="AM4263" s="8"/>
      <c r="AT4263" s="9"/>
      <c r="GY4263" s="12"/>
    </row>
    <row r="4264" spans="9:207" s="1" customFormat="1">
      <c r="I4264" s="3"/>
      <c r="P4264" s="60"/>
      <c r="Q4264" s="60"/>
      <c r="R4264" s="60"/>
      <c r="T4264" s="3"/>
      <c r="U4264" s="5"/>
      <c r="V4264" s="3"/>
      <c r="W4264" s="5"/>
      <c r="AE4264" s="7"/>
      <c r="AM4264" s="8"/>
      <c r="AT4264" s="9"/>
      <c r="GY4264" s="12"/>
    </row>
    <row r="4265" spans="9:207" s="1" customFormat="1">
      <c r="I4265" s="3"/>
      <c r="P4265" s="60"/>
      <c r="Q4265" s="60"/>
      <c r="R4265" s="60"/>
      <c r="T4265" s="3"/>
      <c r="U4265" s="5"/>
      <c r="V4265" s="3"/>
      <c r="W4265" s="5"/>
      <c r="AE4265" s="7"/>
      <c r="AM4265" s="8"/>
      <c r="AT4265" s="9"/>
      <c r="GY4265" s="12"/>
    </row>
    <row r="4266" spans="9:207" s="1" customFormat="1">
      <c r="I4266" s="3"/>
      <c r="P4266" s="60"/>
      <c r="Q4266" s="60"/>
      <c r="R4266" s="60"/>
      <c r="T4266" s="3"/>
      <c r="U4266" s="5"/>
      <c r="V4266" s="3"/>
      <c r="W4266" s="5"/>
      <c r="AE4266" s="7"/>
      <c r="AM4266" s="8"/>
      <c r="AT4266" s="9"/>
      <c r="GY4266" s="12"/>
    </row>
    <row r="4267" spans="9:207" s="1" customFormat="1">
      <c r="I4267" s="3"/>
      <c r="P4267" s="60"/>
      <c r="Q4267" s="60"/>
      <c r="R4267" s="60"/>
      <c r="T4267" s="3"/>
      <c r="U4267" s="5"/>
      <c r="V4267" s="3"/>
      <c r="W4267" s="5"/>
      <c r="AE4267" s="7"/>
      <c r="AM4267" s="8"/>
      <c r="AT4267" s="9"/>
      <c r="GY4267" s="12"/>
    </row>
    <row r="4268" spans="9:207" s="1" customFormat="1">
      <c r="I4268" s="3"/>
      <c r="P4268" s="60"/>
      <c r="Q4268" s="60"/>
      <c r="R4268" s="60"/>
      <c r="T4268" s="3"/>
      <c r="U4268" s="5"/>
      <c r="V4268" s="3"/>
      <c r="W4268" s="5"/>
      <c r="AE4268" s="7"/>
      <c r="AM4268" s="8"/>
      <c r="AT4268" s="9"/>
      <c r="GY4268" s="12"/>
    </row>
    <row r="4269" spans="9:207" s="1" customFormat="1">
      <c r="I4269" s="3"/>
      <c r="P4269" s="60"/>
      <c r="Q4269" s="60"/>
      <c r="R4269" s="60"/>
      <c r="T4269" s="3"/>
      <c r="U4269" s="5"/>
      <c r="V4269" s="3"/>
      <c r="W4269" s="5"/>
      <c r="AE4269" s="7"/>
      <c r="AM4269" s="8"/>
      <c r="AT4269" s="9"/>
      <c r="GY4269" s="12"/>
    </row>
    <row r="4270" spans="9:207" s="1" customFormat="1">
      <c r="I4270" s="3"/>
      <c r="P4270" s="60"/>
      <c r="Q4270" s="60"/>
      <c r="R4270" s="60"/>
      <c r="T4270" s="3"/>
      <c r="U4270" s="5"/>
      <c r="V4270" s="3"/>
      <c r="W4270" s="5"/>
      <c r="AE4270" s="7"/>
      <c r="AM4270" s="8"/>
      <c r="AT4270" s="9"/>
      <c r="GY4270" s="12"/>
    </row>
    <row r="4271" spans="9:207" s="1" customFormat="1">
      <c r="I4271" s="3"/>
      <c r="P4271" s="60"/>
      <c r="Q4271" s="60"/>
      <c r="R4271" s="60"/>
      <c r="T4271" s="3"/>
      <c r="U4271" s="5"/>
      <c r="V4271" s="3"/>
      <c r="W4271" s="5"/>
      <c r="AE4271" s="7"/>
      <c r="AM4271" s="8"/>
      <c r="AT4271" s="9"/>
      <c r="GY4271" s="12"/>
    </row>
    <row r="4272" spans="9:207" s="1" customFormat="1">
      <c r="I4272" s="3"/>
      <c r="P4272" s="60"/>
      <c r="Q4272" s="60"/>
      <c r="R4272" s="60"/>
      <c r="T4272" s="3"/>
      <c r="U4272" s="5"/>
      <c r="V4272" s="3"/>
      <c r="W4272" s="5"/>
      <c r="AE4272" s="7"/>
      <c r="AM4272" s="8"/>
      <c r="AT4272" s="9"/>
      <c r="GY4272" s="12"/>
    </row>
    <row r="4273" spans="9:207" s="1" customFormat="1">
      <c r="I4273" s="3"/>
      <c r="P4273" s="60"/>
      <c r="Q4273" s="60"/>
      <c r="R4273" s="60"/>
      <c r="T4273" s="3"/>
      <c r="U4273" s="5"/>
      <c r="V4273" s="3"/>
      <c r="W4273" s="5"/>
      <c r="AE4273" s="7"/>
      <c r="AM4273" s="8"/>
      <c r="AT4273" s="9"/>
      <c r="GY4273" s="12"/>
    </row>
    <row r="4274" spans="9:207" s="1" customFormat="1">
      <c r="I4274" s="3"/>
      <c r="P4274" s="60"/>
      <c r="Q4274" s="60"/>
      <c r="R4274" s="60"/>
      <c r="T4274" s="3"/>
      <c r="U4274" s="5"/>
      <c r="V4274" s="3"/>
      <c r="W4274" s="5"/>
      <c r="AE4274" s="7"/>
      <c r="AM4274" s="8"/>
      <c r="AT4274" s="9"/>
      <c r="GY4274" s="12"/>
    </row>
    <row r="4275" spans="9:207" s="1" customFormat="1">
      <c r="I4275" s="3"/>
      <c r="P4275" s="60"/>
      <c r="Q4275" s="60"/>
      <c r="R4275" s="60"/>
      <c r="T4275" s="3"/>
      <c r="U4275" s="5"/>
      <c r="V4275" s="3"/>
      <c r="W4275" s="5"/>
      <c r="AE4275" s="7"/>
      <c r="AM4275" s="8"/>
      <c r="AT4275" s="9"/>
      <c r="GY4275" s="12"/>
    </row>
    <row r="4276" spans="9:207" s="1" customFormat="1">
      <c r="I4276" s="3"/>
      <c r="P4276" s="60"/>
      <c r="Q4276" s="60"/>
      <c r="R4276" s="60"/>
      <c r="T4276" s="3"/>
      <c r="U4276" s="5"/>
      <c r="V4276" s="3"/>
      <c r="W4276" s="5"/>
      <c r="AE4276" s="7"/>
      <c r="AM4276" s="8"/>
      <c r="AT4276" s="9"/>
      <c r="GY4276" s="12"/>
    </row>
    <row r="4277" spans="9:207" s="1" customFormat="1">
      <c r="I4277" s="3"/>
      <c r="P4277" s="60"/>
      <c r="Q4277" s="60"/>
      <c r="R4277" s="60"/>
      <c r="T4277" s="3"/>
      <c r="U4277" s="5"/>
      <c r="V4277" s="3"/>
      <c r="W4277" s="5"/>
      <c r="AE4277" s="7"/>
      <c r="AM4277" s="8"/>
      <c r="AT4277" s="9"/>
      <c r="GY4277" s="12"/>
    </row>
    <row r="4278" spans="9:207" s="1" customFormat="1">
      <c r="I4278" s="3"/>
      <c r="P4278" s="60"/>
      <c r="Q4278" s="60"/>
      <c r="R4278" s="60"/>
      <c r="T4278" s="3"/>
      <c r="U4278" s="5"/>
      <c r="V4278" s="3"/>
      <c r="W4278" s="5"/>
      <c r="AE4278" s="7"/>
      <c r="AM4278" s="8"/>
      <c r="AT4278" s="9"/>
      <c r="GY4278" s="12"/>
    </row>
    <row r="4279" spans="9:207" s="1" customFormat="1">
      <c r="I4279" s="3"/>
      <c r="P4279" s="60"/>
      <c r="Q4279" s="60"/>
      <c r="R4279" s="60"/>
      <c r="T4279" s="3"/>
      <c r="U4279" s="5"/>
      <c r="V4279" s="3"/>
      <c r="W4279" s="5"/>
      <c r="AE4279" s="7"/>
      <c r="AM4279" s="8"/>
      <c r="AT4279" s="9"/>
      <c r="GY4279" s="12"/>
    </row>
    <row r="4280" spans="9:207" s="1" customFormat="1">
      <c r="I4280" s="3"/>
      <c r="P4280" s="60"/>
      <c r="Q4280" s="60"/>
      <c r="R4280" s="60"/>
      <c r="T4280" s="3"/>
      <c r="U4280" s="5"/>
      <c r="V4280" s="3"/>
      <c r="W4280" s="5"/>
      <c r="AE4280" s="7"/>
      <c r="AM4280" s="8"/>
      <c r="AT4280" s="9"/>
      <c r="GY4280" s="12"/>
    </row>
    <row r="4281" spans="9:207" s="1" customFormat="1">
      <c r="I4281" s="3"/>
      <c r="P4281" s="60"/>
      <c r="Q4281" s="60"/>
      <c r="R4281" s="60"/>
      <c r="T4281" s="3"/>
      <c r="U4281" s="5"/>
      <c r="V4281" s="3"/>
      <c r="W4281" s="5"/>
      <c r="AE4281" s="7"/>
      <c r="AM4281" s="8"/>
      <c r="AT4281" s="9"/>
      <c r="GY4281" s="12"/>
    </row>
    <row r="4282" spans="9:207" s="1" customFormat="1">
      <c r="I4282" s="3"/>
      <c r="P4282" s="60"/>
      <c r="Q4282" s="60"/>
      <c r="R4282" s="60"/>
      <c r="T4282" s="3"/>
      <c r="U4282" s="5"/>
      <c r="V4282" s="3"/>
      <c r="W4282" s="5"/>
      <c r="AE4282" s="7"/>
      <c r="AM4282" s="8"/>
      <c r="AT4282" s="9"/>
      <c r="GY4282" s="12"/>
    </row>
    <row r="4283" spans="9:207" s="1" customFormat="1">
      <c r="I4283" s="3"/>
      <c r="P4283" s="60"/>
      <c r="Q4283" s="60"/>
      <c r="R4283" s="60"/>
      <c r="T4283" s="3"/>
      <c r="U4283" s="5"/>
      <c r="V4283" s="3"/>
      <c r="W4283" s="5"/>
      <c r="AE4283" s="7"/>
      <c r="AM4283" s="8"/>
      <c r="AT4283" s="9"/>
      <c r="GY4283" s="12"/>
    </row>
    <row r="4284" spans="9:207" s="1" customFormat="1">
      <c r="I4284" s="3"/>
      <c r="P4284" s="60"/>
      <c r="Q4284" s="60"/>
      <c r="R4284" s="60"/>
      <c r="T4284" s="3"/>
      <c r="U4284" s="5"/>
      <c r="V4284" s="3"/>
      <c r="W4284" s="5"/>
      <c r="AE4284" s="7"/>
      <c r="AM4284" s="8"/>
      <c r="AT4284" s="9"/>
      <c r="GY4284" s="12"/>
    </row>
    <row r="4285" spans="9:207" s="1" customFormat="1">
      <c r="I4285" s="3"/>
      <c r="P4285" s="60"/>
      <c r="Q4285" s="60"/>
      <c r="R4285" s="60"/>
      <c r="T4285" s="3"/>
      <c r="U4285" s="5"/>
      <c r="V4285" s="3"/>
      <c r="W4285" s="5"/>
      <c r="AE4285" s="7"/>
      <c r="AM4285" s="8"/>
      <c r="AT4285" s="9"/>
      <c r="GY4285" s="12"/>
    </row>
    <row r="4286" spans="9:207" s="1" customFormat="1">
      <c r="I4286" s="3"/>
      <c r="P4286" s="60"/>
      <c r="Q4286" s="60"/>
      <c r="R4286" s="60"/>
      <c r="T4286" s="3"/>
      <c r="U4286" s="5"/>
      <c r="V4286" s="3"/>
      <c r="W4286" s="5"/>
      <c r="AE4286" s="7"/>
      <c r="AM4286" s="8"/>
      <c r="AT4286" s="9"/>
      <c r="GY4286" s="12"/>
    </row>
    <row r="4287" spans="9:207" s="1" customFormat="1">
      <c r="I4287" s="3"/>
      <c r="P4287" s="60"/>
      <c r="Q4287" s="60"/>
      <c r="R4287" s="60"/>
      <c r="T4287" s="3"/>
      <c r="U4287" s="5"/>
      <c r="V4287" s="3"/>
      <c r="W4287" s="5"/>
      <c r="AE4287" s="7"/>
      <c r="AM4287" s="8"/>
      <c r="AT4287" s="9"/>
      <c r="GY4287" s="12"/>
    </row>
    <row r="4288" spans="9:207" s="1" customFormat="1">
      <c r="I4288" s="3"/>
      <c r="P4288" s="60"/>
      <c r="Q4288" s="60"/>
      <c r="R4288" s="60"/>
      <c r="T4288" s="3"/>
      <c r="U4288" s="5"/>
      <c r="V4288" s="3"/>
      <c r="W4288" s="5"/>
      <c r="AE4288" s="7"/>
      <c r="AM4288" s="8"/>
      <c r="AT4288" s="9"/>
      <c r="GY4288" s="12"/>
    </row>
    <row r="4289" spans="9:207" s="1" customFormat="1">
      <c r="I4289" s="3"/>
      <c r="P4289" s="60"/>
      <c r="Q4289" s="60"/>
      <c r="R4289" s="60"/>
      <c r="T4289" s="3"/>
      <c r="U4289" s="5"/>
      <c r="V4289" s="3"/>
      <c r="W4289" s="5"/>
      <c r="AE4289" s="7"/>
      <c r="AM4289" s="8"/>
      <c r="AT4289" s="9"/>
      <c r="GY4289" s="12"/>
    </row>
    <row r="4290" spans="9:207" s="1" customFormat="1">
      <c r="I4290" s="3"/>
      <c r="P4290" s="60"/>
      <c r="Q4290" s="60"/>
      <c r="R4290" s="60"/>
      <c r="T4290" s="3"/>
      <c r="U4290" s="5"/>
      <c r="V4290" s="3"/>
      <c r="W4290" s="5"/>
      <c r="AE4290" s="7"/>
      <c r="AM4290" s="8"/>
      <c r="AT4290" s="9"/>
      <c r="GY4290" s="12"/>
    </row>
    <row r="4291" spans="9:207" s="1" customFormat="1">
      <c r="I4291" s="3"/>
      <c r="P4291" s="60"/>
      <c r="Q4291" s="60"/>
      <c r="R4291" s="60"/>
      <c r="T4291" s="3"/>
      <c r="U4291" s="5"/>
      <c r="V4291" s="3"/>
      <c r="W4291" s="5"/>
      <c r="AE4291" s="7"/>
      <c r="AM4291" s="8"/>
      <c r="AT4291" s="9"/>
      <c r="GY4291" s="12"/>
    </row>
    <row r="4292" spans="9:207" s="1" customFormat="1">
      <c r="I4292" s="3"/>
      <c r="P4292" s="60"/>
      <c r="Q4292" s="60"/>
      <c r="R4292" s="60"/>
      <c r="T4292" s="3"/>
      <c r="U4292" s="5"/>
      <c r="V4292" s="3"/>
      <c r="W4292" s="5"/>
      <c r="AE4292" s="7"/>
      <c r="AM4292" s="8"/>
      <c r="AT4292" s="9"/>
      <c r="GY4292" s="12"/>
    </row>
    <row r="4293" spans="9:207" s="1" customFormat="1">
      <c r="I4293" s="3"/>
      <c r="P4293" s="60"/>
      <c r="Q4293" s="60"/>
      <c r="R4293" s="60"/>
      <c r="T4293" s="3"/>
      <c r="U4293" s="5"/>
      <c r="V4293" s="3"/>
      <c r="W4293" s="5"/>
      <c r="AE4293" s="7"/>
      <c r="AM4293" s="8"/>
      <c r="AT4293" s="9"/>
      <c r="GY4293" s="12"/>
    </row>
    <row r="4294" spans="9:207" s="1" customFormat="1">
      <c r="I4294" s="3"/>
      <c r="P4294" s="60"/>
      <c r="Q4294" s="60"/>
      <c r="R4294" s="60"/>
      <c r="T4294" s="3"/>
      <c r="U4294" s="5"/>
      <c r="V4294" s="3"/>
      <c r="W4294" s="5"/>
      <c r="AE4294" s="7"/>
      <c r="AM4294" s="8"/>
      <c r="AT4294" s="9"/>
      <c r="GY4294" s="12"/>
    </row>
    <row r="4295" spans="9:207" s="1" customFormat="1">
      <c r="I4295" s="3"/>
      <c r="P4295" s="60"/>
      <c r="Q4295" s="60"/>
      <c r="R4295" s="60"/>
      <c r="T4295" s="3"/>
      <c r="U4295" s="5"/>
      <c r="V4295" s="3"/>
      <c r="W4295" s="5"/>
      <c r="AE4295" s="7"/>
      <c r="AM4295" s="8"/>
      <c r="AT4295" s="9"/>
      <c r="GY4295" s="12"/>
    </row>
    <row r="4296" spans="9:207" s="1" customFormat="1">
      <c r="I4296" s="3"/>
      <c r="P4296" s="60"/>
      <c r="Q4296" s="60"/>
      <c r="R4296" s="60"/>
      <c r="T4296" s="3"/>
      <c r="U4296" s="5"/>
      <c r="V4296" s="3"/>
      <c r="W4296" s="5"/>
      <c r="AE4296" s="7"/>
      <c r="AM4296" s="8"/>
      <c r="AT4296" s="9"/>
      <c r="GY4296" s="12"/>
    </row>
    <row r="4297" spans="9:207" s="1" customFormat="1">
      <c r="I4297" s="3"/>
      <c r="P4297" s="60"/>
      <c r="Q4297" s="60"/>
      <c r="R4297" s="60"/>
      <c r="T4297" s="3"/>
      <c r="U4297" s="5"/>
      <c r="V4297" s="3"/>
      <c r="W4297" s="5"/>
      <c r="AE4297" s="7"/>
      <c r="AM4297" s="8"/>
      <c r="AT4297" s="9"/>
      <c r="GY4297" s="12"/>
    </row>
    <row r="4298" spans="9:207" s="1" customFormat="1">
      <c r="I4298" s="3"/>
      <c r="P4298" s="60"/>
      <c r="Q4298" s="60"/>
      <c r="R4298" s="60"/>
      <c r="T4298" s="3"/>
      <c r="U4298" s="5"/>
      <c r="V4298" s="3"/>
      <c r="W4298" s="5"/>
      <c r="AE4298" s="7"/>
      <c r="AM4298" s="8"/>
      <c r="AT4298" s="9"/>
      <c r="GY4298" s="12"/>
    </row>
    <row r="4299" spans="9:207" s="1" customFormat="1">
      <c r="I4299" s="3"/>
      <c r="P4299" s="60"/>
      <c r="Q4299" s="60"/>
      <c r="R4299" s="60"/>
      <c r="T4299" s="3"/>
      <c r="U4299" s="5"/>
      <c r="V4299" s="3"/>
      <c r="W4299" s="5"/>
      <c r="AE4299" s="7"/>
      <c r="AM4299" s="8"/>
      <c r="AT4299" s="9"/>
      <c r="GY4299" s="12"/>
    </row>
    <row r="4300" spans="9:207" s="1" customFormat="1">
      <c r="I4300" s="3"/>
      <c r="P4300" s="60"/>
      <c r="Q4300" s="60"/>
      <c r="R4300" s="60"/>
      <c r="T4300" s="3"/>
      <c r="U4300" s="5"/>
      <c r="V4300" s="3"/>
      <c r="W4300" s="5"/>
      <c r="AE4300" s="7"/>
      <c r="AM4300" s="8"/>
      <c r="AT4300" s="9"/>
      <c r="GY4300" s="12"/>
    </row>
    <row r="4301" spans="9:207" s="1" customFormat="1">
      <c r="I4301" s="3"/>
      <c r="P4301" s="60"/>
      <c r="Q4301" s="60"/>
      <c r="R4301" s="60"/>
      <c r="T4301" s="3"/>
      <c r="U4301" s="5"/>
      <c r="V4301" s="3"/>
      <c r="W4301" s="5"/>
      <c r="AE4301" s="7"/>
      <c r="AM4301" s="8"/>
      <c r="AT4301" s="9"/>
      <c r="GY4301" s="12"/>
    </row>
    <row r="4302" spans="9:207" s="1" customFormat="1">
      <c r="I4302" s="3"/>
      <c r="P4302" s="60"/>
      <c r="Q4302" s="60"/>
      <c r="R4302" s="60"/>
      <c r="T4302" s="3"/>
      <c r="U4302" s="5"/>
      <c r="V4302" s="3"/>
      <c r="W4302" s="5"/>
      <c r="AE4302" s="7"/>
      <c r="AM4302" s="8"/>
      <c r="AT4302" s="9"/>
      <c r="GY4302" s="12"/>
    </row>
    <row r="4303" spans="9:207" s="1" customFormat="1">
      <c r="I4303" s="3"/>
      <c r="P4303" s="60"/>
      <c r="Q4303" s="60"/>
      <c r="R4303" s="60"/>
      <c r="T4303" s="3"/>
      <c r="U4303" s="5"/>
      <c r="V4303" s="3"/>
      <c r="W4303" s="5"/>
      <c r="AE4303" s="7"/>
      <c r="AM4303" s="8"/>
      <c r="AT4303" s="9"/>
      <c r="GY4303" s="12"/>
    </row>
    <row r="4304" spans="9:207" s="1" customFormat="1">
      <c r="I4304" s="3"/>
      <c r="P4304" s="60"/>
      <c r="Q4304" s="60"/>
      <c r="R4304" s="60"/>
      <c r="T4304" s="3"/>
      <c r="U4304" s="5"/>
      <c r="V4304" s="3"/>
      <c r="W4304" s="5"/>
      <c r="AE4304" s="7"/>
      <c r="AM4304" s="8"/>
      <c r="AT4304" s="9"/>
      <c r="GY4304" s="12"/>
    </row>
    <row r="4305" spans="9:207" s="1" customFormat="1">
      <c r="I4305" s="3"/>
      <c r="P4305" s="60"/>
      <c r="Q4305" s="60"/>
      <c r="R4305" s="60"/>
      <c r="T4305" s="3"/>
      <c r="U4305" s="5"/>
      <c r="V4305" s="3"/>
      <c r="W4305" s="5"/>
      <c r="AE4305" s="7"/>
      <c r="AM4305" s="8"/>
      <c r="AT4305" s="9"/>
      <c r="GY4305" s="12"/>
    </row>
    <row r="4306" spans="9:207" s="1" customFormat="1">
      <c r="I4306" s="3"/>
      <c r="P4306" s="60"/>
      <c r="Q4306" s="60"/>
      <c r="R4306" s="60"/>
      <c r="T4306" s="3"/>
      <c r="U4306" s="5"/>
      <c r="V4306" s="3"/>
      <c r="W4306" s="5"/>
      <c r="AE4306" s="7"/>
      <c r="AM4306" s="8"/>
      <c r="AT4306" s="9"/>
      <c r="GY4306" s="12"/>
    </row>
    <row r="4307" spans="9:207" s="1" customFormat="1">
      <c r="I4307" s="3"/>
      <c r="P4307" s="60"/>
      <c r="Q4307" s="60"/>
      <c r="R4307" s="60"/>
      <c r="T4307" s="3"/>
      <c r="U4307" s="5"/>
      <c r="V4307" s="3"/>
      <c r="W4307" s="5"/>
      <c r="AE4307" s="7"/>
      <c r="AM4307" s="8"/>
      <c r="AT4307" s="9"/>
      <c r="GY4307" s="12"/>
    </row>
    <row r="4308" spans="9:207" s="1" customFormat="1">
      <c r="I4308" s="3"/>
      <c r="P4308" s="60"/>
      <c r="Q4308" s="60"/>
      <c r="R4308" s="60"/>
      <c r="T4308" s="3"/>
      <c r="U4308" s="5"/>
      <c r="V4308" s="3"/>
      <c r="W4308" s="5"/>
      <c r="AE4308" s="7"/>
      <c r="AM4308" s="8"/>
      <c r="AT4308" s="9"/>
      <c r="GY4308" s="12"/>
    </row>
    <row r="4309" spans="9:207" s="1" customFormat="1">
      <c r="I4309" s="3"/>
      <c r="P4309" s="60"/>
      <c r="Q4309" s="60"/>
      <c r="R4309" s="60"/>
      <c r="T4309" s="3"/>
      <c r="U4309" s="5"/>
      <c r="V4309" s="3"/>
      <c r="W4309" s="5"/>
      <c r="AE4309" s="7"/>
      <c r="AM4309" s="8"/>
      <c r="AT4309" s="9"/>
      <c r="GY4309" s="12"/>
    </row>
    <row r="4310" spans="9:207" s="1" customFormat="1">
      <c r="I4310" s="3"/>
      <c r="P4310" s="60"/>
      <c r="Q4310" s="60"/>
      <c r="R4310" s="60"/>
      <c r="T4310" s="3"/>
      <c r="U4310" s="5"/>
      <c r="V4310" s="3"/>
      <c r="W4310" s="5"/>
      <c r="AE4310" s="7"/>
      <c r="AM4310" s="8"/>
      <c r="AT4310" s="9"/>
      <c r="GY4310" s="12"/>
    </row>
    <row r="4311" spans="9:207" s="1" customFormat="1">
      <c r="I4311" s="3"/>
      <c r="P4311" s="60"/>
      <c r="Q4311" s="60"/>
      <c r="R4311" s="60"/>
      <c r="T4311" s="3"/>
      <c r="U4311" s="5"/>
      <c r="V4311" s="3"/>
      <c r="W4311" s="5"/>
      <c r="AE4311" s="7"/>
      <c r="AM4311" s="8"/>
      <c r="AT4311" s="9"/>
      <c r="GY4311" s="12"/>
    </row>
    <row r="4312" spans="9:207" s="1" customFormat="1">
      <c r="I4312" s="3"/>
      <c r="P4312" s="60"/>
      <c r="Q4312" s="60"/>
      <c r="R4312" s="60"/>
      <c r="T4312" s="3"/>
      <c r="U4312" s="5"/>
      <c r="V4312" s="3"/>
      <c r="W4312" s="5"/>
      <c r="AE4312" s="7"/>
      <c r="AM4312" s="8"/>
      <c r="AT4312" s="9"/>
      <c r="GY4312" s="12"/>
    </row>
    <row r="4313" spans="9:207" s="1" customFormat="1">
      <c r="I4313" s="3"/>
      <c r="P4313" s="60"/>
      <c r="Q4313" s="60"/>
      <c r="R4313" s="60"/>
      <c r="T4313" s="3"/>
      <c r="U4313" s="5"/>
      <c r="V4313" s="3"/>
      <c r="W4313" s="5"/>
      <c r="AE4313" s="7"/>
      <c r="AM4313" s="8"/>
      <c r="AT4313" s="9"/>
      <c r="GY4313" s="12"/>
    </row>
    <row r="4314" spans="9:207" s="1" customFormat="1">
      <c r="I4314" s="3"/>
      <c r="P4314" s="60"/>
      <c r="Q4314" s="60"/>
      <c r="R4314" s="60"/>
      <c r="T4314" s="3"/>
      <c r="U4314" s="5"/>
      <c r="V4314" s="3"/>
      <c r="W4314" s="5"/>
      <c r="AE4314" s="7"/>
      <c r="AM4314" s="8"/>
      <c r="AT4314" s="9"/>
      <c r="GY4314" s="12"/>
    </row>
    <row r="4315" spans="9:207" s="1" customFormat="1">
      <c r="I4315" s="3"/>
      <c r="P4315" s="60"/>
      <c r="Q4315" s="60"/>
      <c r="R4315" s="60"/>
      <c r="T4315" s="3"/>
      <c r="U4315" s="5"/>
      <c r="V4315" s="3"/>
      <c r="W4315" s="5"/>
      <c r="AE4315" s="7"/>
      <c r="AM4315" s="8"/>
      <c r="AT4315" s="9"/>
      <c r="GY4315" s="12"/>
    </row>
    <row r="4316" spans="9:207" s="1" customFormat="1">
      <c r="I4316" s="3"/>
      <c r="P4316" s="60"/>
      <c r="Q4316" s="60"/>
      <c r="R4316" s="60"/>
      <c r="T4316" s="3"/>
      <c r="U4316" s="5"/>
      <c r="V4316" s="3"/>
      <c r="W4316" s="5"/>
      <c r="AE4316" s="7"/>
      <c r="AM4316" s="8"/>
      <c r="AT4316" s="9"/>
      <c r="GY4316" s="12"/>
    </row>
    <row r="4317" spans="9:207" s="1" customFormat="1">
      <c r="I4317" s="3"/>
      <c r="P4317" s="60"/>
      <c r="Q4317" s="60"/>
      <c r="R4317" s="60"/>
      <c r="T4317" s="3"/>
      <c r="U4317" s="5"/>
      <c r="V4317" s="3"/>
      <c r="W4317" s="5"/>
      <c r="AE4317" s="7"/>
      <c r="AM4317" s="8"/>
      <c r="AT4317" s="9"/>
      <c r="GY4317" s="12"/>
    </row>
    <row r="4318" spans="9:207" s="1" customFormat="1">
      <c r="I4318" s="3"/>
      <c r="P4318" s="60"/>
      <c r="Q4318" s="60"/>
      <c r="R4318" s="60"/>
      <c r="T4318" s="3"/>
      <c r="U4318" s="5"/>
      <c r="V4318" s="3"/>
      <c r="W4318" s="5"/>
      <c r="AE4318" s="7"/>
      <c r="AM4318" s="8"/>
      <c r="AT4318" s="9"/>
      <c r="GY4318" s="12"/>
    </row>
    <row r="4319" spans="9:207" s="1" customFormat="1">
      <c r="I4319" s="3"/>
      <c r="P4319" s="60"/>
      <c r="Q4319" s="60"/>
      <c r="R4319" s="60"/>
      <c r="T4319" s="3"/>
      <c r="U4319" s="5"/>
      <c r="V4319" s="3"/>
      <c r="W4319" s="5"/>
      <c r="AE4319" s="7"/>
      <c r="AM4319" s="8"/>
      <c r="AT4319" s="9"/>
      <c r="GY4319" s="12"/>
    </row>
    <row r="4320" spans="9:207" s="1" customFormat="1">
      <c r="I4320" s="3"/>
      <c r="P4320" s="60"/>
      <c r="Q4320" s="60"/>
      <c r="R4320" s="60"/>
      <c r="T4320" s="3"/>
      <c r="U4320" s="5"/>
      <c r="V4320" s="3"/>
      <c r="W4320" s="5"/>
      <c r="AE4320" s="7"/>
      <c r="AM4320" s="8"/>
      <c r="AT4320" s="9"/>
      <c r="GY4320" s="12"/>
    </row>
    <row r="4321" spans="9:207" s="1" customFormat="1">
      <c r="I4321" s="3"/>
      <c r="P4321" s="60"/>
      <c r="Q4321" s="60"/>
      <c r="R4321" s="60"/>
      <c r="T4321" s="3"/>
      <c r="U4321" s="5"/>
      <c r="V4321" s="3"/>
      <c r="W4321" s="5"/>
      <c r="AE4321" s="7"/>
      <c r="AM4321" s="8"/>
      <c r="AT4321" s="9"/>
      <c r="GY4321" s="12"/>
    </row>
    <row r="4322" spans="9:207" s="1" customFormat="1">
      <c r="I4322" s="3"/>
      <c r="P4322" s="60"/>
      <c r="Q4322" s="60"/>
      <c r="R4322" s="60"/>
      <c r="T4322" s="3"/>
      <c r="U4322" s="5"/>
      <c r="V4322" s="3"/>
      <c r="W4322" s="5"/>
      <c r="AE4322" s="7"/>
      <c r="AM4322" s="8"/>
      <c r="AT4322" s="9"/>
      <c r="GY4322" s="12"/>
    </row>
    <row r="4323" spans="9:207" s="1" customFormat="1">
      <c r="I4323" s="3"/>
      <c r="P4323" s="60"/>
      <c r="Q4323" s="60"/>
      <c r="R4323" s="60"/>
      <c r="T4323" s="3"/>
      <c r="U4323" s="5"/>
      <c r="V4323" s="3"/>
      <c r="W4323" s="5"/>
      <c r="AE4323" s="7"/>
      <c r="AM4323" s="8"/>
      <c r="AT4323" s="9"/>
      <c r="GY4323" s="12"/>
    </row>
    <row r="4324" spans="9:207" s="1" customFormat="1">
      <c r="I4324" s="3"/>
      <c r="P4324" s="60"/>
      <c r="Q4324" s="60"/>
      <c r="R4324" s="60"/>
      <c r="T4324" s="3"/>
      <c r="U4324" s="5"/>
      <c r="V4324" s="3"/>
      <c r="W4324" s="5"/>
      <c r="AE4324" s="7"/>
      <c r="AM4324" s="8"/>
      <c r="AT4324" s="9"/>
      <c r="GY4324" s="12"/>
    </row>
    <row r="4325" spans="9:207" s="1" customFormat="1">
      <c r="I4325" s="3"/>
      <c r="P4325" s="60"/>
      <c r="Q4325" s="60"/>
      <c r="R4325" s="60"/>
      <c r="T4325" s="3"/>
      <c r="U4325" s="5"/>
      <c r="V4325" s="3"/>
      <c r="W4325" s="5"/>
      <c r="AE4325" s="7"/>
      <c r="AM4325" s="8"/>
      <c r="AT4325" s="9"/>
      <c r="GY4325" s="12"/>
    </row>
    <row r="4326" spans="9:207" s="1" customFormat="1">
      <c r="I4326" s="3"/>
      <c r="P4326" s="60"/>
      <c r="Q4326" s="60"/>
      <c r="R4326" s="60"/>
      <c r="T4326" s="3"/>
      <c r="U4326" s="5"/>
      <c r="V4326" s="3"/>
      <c r="W4326" s="5"/>
      <c r="AE4326" s="7"/>
      <c r="AM4326" s="8"/>
      <c r="AT4326" s="9"/>
      <c r="GY4326" s="12"/>
    </row>
    <row r="4327" spans="9:207" s="1" customFormat="1">
      <c r="I4327" s="3"/>
      <c r="P4327" s="60"/>
      <c r="Q4327" s="60"/>
      <c r="R4327" s="60"/>
      <c r="T4327" s="3"/>
      <c r="U4327" s="5"/>
      <c r="V4327" s="3"/>
      <c r="W4327" s="5"/>
      <c r="AE4327" s="7"/>
      <c r="AM4327" s="8"/>
      <c r="AT4327" s="9"/>
      <c r="GY4327" s="12"/>
    </row>
    <row r="4328" spans="9:207" s="1" customFormat="1">
      <c r="I4328" s="3"/>
      <c r="P4328" s="60"/>
      <c r="Q4328" s="60"/>
      <c r="R4328" s="60"/>
      <c r="T4328" s="3"/>
      <c r="U4328" s="5"/>
      <c r="V4328" s="3"/>
      <c r="W4328" s="5"/>
      <c r="AE4328" s="7"/>
      <c r="AM4328" s="8"/>
      <c r="AT4328" s="9"/>
      <c r="GY4328" s="12"/>
    </row>
    <row r="4329" spans="9:207" s="1" customFormat="1">
      <c r="I4329" s="3"/>
      <c r="P4329" s="60"/>
      <c r="Q4329" s="60"/>
      <c r="R4329" s="60"/>
      <c r="T4329" s="3"/>
      <c r="U4329" s="5"/>
      <c r="V4329" s="3"/>
      <c r="W4329" s="5"/>
      <c r="AE4329" s="7"/>
      <c r="AM4329" s="8"/>
      <c r="AT4329" s="9"/>
      <c r="GY4329" s="12"/>
    </row>
    <row r="4330" spans="9:207" s="1" customFormat="1">
      <c r="I4330" s="3"/>
      <c r="P4330" s="60"/>
      <c r="Q4330" s="60"/>
      <c r="R4330" s="60"/>
      <c r="T4330" s="3"/>
      <c r="U4330" s="5"/>
      <c r="V4330" s="3"/>
      <c r="W4330" s="5"/>
      <c r="AE4330" s="7"/>
      <c r="AM4330" s="8"/>
      <c r="AT4330" s="9"/>
      <c r="GY4330" s="12"/>
    </row>
    <row r="4331" spans="9:207" s="1" customFormat="1">
      <c r="I4331" s="3"/>
      <c r="P4331" s="60"/>
      <c r="Q4331" s="60"/>
      <c r="R4331" s="60"/>
      <c r="T4331" s="3"/>
      <c r="U4331" s="5"/>
      <c r="V4331" s="3"/>
      <c r="W4331" s="5"/>
      <c r="AE4331" s="7"/>
      <c r="AM4331" s="8"/>
      <c r="AT4331" s="9"/>
      <c r="GY4331" s="12"/>
    </row>
    <row r="4332" spans="9:207" s="1" customFormat="1">
      <c r="I4332" s="3"/>
      <c r="P4332" s="60"/>
      <c r="Q4332" s="60"/>
      <c r="R4332" s="60"/>
      <c r="T4332" s="3"/>
      <c r="U4332" s="5"/>
      <c r="V4332" s="3"/>
      <c r="W4332" s="5"/>
      <c r="AE4332" s="7"/>
      <c r="AM4332" s="8"/>
      <c r="AT4332" s="9"/>
      <c r="GY4332" s="12"/>
    </row>
    <row r="4333" spans="9:207" s="1" customFormat="1">
      <c r="I4333" s="3"/>
      <c r="P4333" s="60"/>
      <c r="Q4333" s="60"/>
      <c r="R4333" s="60"/>
      <c r="T4333" s="3"/>
      <c r="U4333" s="5"/>
      <c r="V4333" s="3"/>
      <c r="W4333" s="5"/>
      <c r="AE4333" s="7"/>
      <c r="AM4333" s="8"/>
      <c r="AT4333" s="9"/>
      <c r="GY4333" s="12"/>
    </row>
    <row r="4334" spans="9:207" s="1" customFormat="1">
      <c r="I4334" s="3"/>
      <c r="P4334" s="60"/>
      <c r="Q4334" s="60"/>
      <c r="R4334" s="60"/>
      <c r="T4334" s="3"/>
      <c r="U4334" s="5"/>
      <c r="V4334" s="3"/>
      <c r="W4334" s="5"/>
      <c r="AE4334" s="7"/>
      <c r="AM4334" s="8"/>
      <c r="AT4334" s="9"/>
      <c r="GY4334" s="12"/>
    </row>
    <row r="4335" spans="9:207" s="1" customFormat="1">
      <c r="I4335" s="3"/>
      <c r="P4335" s="60"/>
      <c r="Q4335" s="60"/>
      <c r="R4335" s="60"/>
      <c r="T4335" s="3"/>
      <c r="U4335" s="5"/>
      <c r="V4335" s="3"/>
      <c r="W4335" s="5"/>
      <c r="AE4335" s="7"/>
      <c r="AM4335" s="8"/>
      <c r="AT4335" s="9"/>
      <c r="GY4335" s="12"/>
    </row>
    <row r="4336" spans="9:207" s="1" customFormat="1">
      <c r="I4336" s="3"/>
      <c r="P4336" s="60"/>
      <c r="Q4336" s="60"/>
      <c r="R4336" s="60"/>
      <c r="T4336" s="3"/>
      <c r="U4336" s="5"/>
      <c r="V4336" s="3"/>
      <c r="W4336" s="5"/>
      <c r="AE4336" s="7"/>
      <c r="AM4336" s="8"/>
      <c r="AT4336" s="9"/>
      <c r="GY4336" s="12"/>
    </row>
    <row r="4337" spans="9:207" s="1" customFormat="1">
      <c r="I4337" s="3"/>
      <c r="P4337" s="60"/>
      <c r="Q4337" s="60"/>
      <c r="R4337" s="60"/>
      <c r="T4337" s="3"/>
      <c r="U4337" s="5"/>
      <c r="V4337" s="3"/>
      <c r="W4337" s="5"/>
      <c r="AE4337" s="7"/>
      <c r="AM4337" s="8"/>
      <c r="AT4337" s="9"/>
      <c r="GY4337" s="12"/>
    </row>
    <row r="4338" spans="9:207" s="1" customFormat="1">
      <c r="I4338" s="3"/>
      <c r="P4338" s="60"/>
      <c r="Q4338" s="60"/>
      <c r="R4338" s="60"/>
      <c r="T4338" s="3"/>
      <c r="U4338" s="5"/>
      <c r="V4338" s="3"/>
      <c r="W4338" s="5"/>
      <c r="AE4338" s="7"/>
      <c r="AM4338" s="8"/>
      <c r="AT4338" s="9"/>
      <c r="GY4338" s="12"/>
    </row>
    <row r="4339" spans="9:207" s="1" customFormat="1">
      <c r="I4339" s="3"/>
      <c r="P4339" s="60"/>
      <c r="Q4339" s="60"/>
      <c r="R4339" s="60"/>
      <c r="T4339" s="3"/>
      <c r="U4339" s="5"/>
      <c r="V4339" s="3"/>
      <c r="W4339" s="5"/>
      <c r="AE4339" s="7"/>
      <c r="AM4339" s="8"/>
      <c r="AT4339" s="9"/>
      <c r="GY4339" s="12"/>
    </row>
    <row r="4340" spans="9:207" s="1" customFormat="1">
      <c r="I4340" s="3"/>
      <c r="P4340" s="60"/>
      <c r="Q4340" s="60"/>
      <c r="R4340" s="60"/>
      <c r="T4340" s="3"/>
      <c r="U4340" s="5"/>
      <c r="V4340" s="3"/>
      <c r="W4340" s="5"/>
      <c r="AE4340" s="7"/>
      <c r="AM4340" s="8"/>
      <c r="AT4340" s="9"/>
      <c r="GY4340" s="12"/>
    </row>
    <row r="4341" spans="9:207" s="1" customFormat="1">
      <c r="I4341" s="3"/>
      <c r="P4341" s="60"/>
      <c r="Q4341" s="60"/>
      <c r="R4341" s="60"/>
      <c r="T4341" s="3"/>
      <c r="U4341" s="5"/>
      <c r="V4341" s="3"/>
      <c r="W4341" s="5"/>
      <c r="AE4341" s="7"/>
      <c r="AM4341" s="8"/>
      <c r="AT4341" s="9"/>
      <c r="GY4341" s="12"/>
    </row>
    <row r="4342" spans="9:207" s="1" customFormat="1">
      <c r="I4342" s="3"/>
      <c r="P4342" s="60"/>
      <c r="Q4342" s="60"/>
      <c r="R4342" s="60"/>
      <c r="T4342" s="3"/>
      <c r="U4342" s="5"/>
      <c r="V4342" s="3"/>
      <c r="W4342" s="5"/>
      <c r="AE4342" s="7"/>
      <c r="AM4342" s="8"/>
      <c r="AT4342" s="9"/>
      <c r="GY4342" s="12"/>
    </row>
    <row r="4343" spans="9:207" s="1" customFormat="1">
      <c r="I4343" s="3"/>
      <c r="P4343" s="60"/>
      <c r="Q4343" s="60"/>
      <c r="R4343" s="60"/>
      <c r="T4343" s="3"/>
      <c r="U4343" s="5"/>
      <c r="V4343" s="3"/>
      <c r="W4343" s="5"/>
      <c r="AE4343" s="7"/>
      <c r="AM4343" s="8"/>
      <c r="AT4343" s="9"/>
      <c r="GY4343" s="12"/>
    </row>
    <row r="4344" spans="9:207" s="1" customFormat="1">
      <c r="I4344" s="3"/>
      <c r="P4344" s="60"/>
      <c r="Q4344" s="60"/>
      <c r="R4344" s="60"/>
      <c r="T4344" s="3"/>
      <c r="U4344" s="5"/>
      <c r="V4344" s="3"/>
      <c r="W4344" s="5"/>
      <c r="AE4344" s="7"/>
      <c r="AM4344" s="8"/>
      <c r="AT4344" s="9"/>
      <c r="GY4344" s="12"/>
    </row>
    <row r="4345" spans="9:207" s="1" customFormat="1">
      <c r="I4345" s="3"/>
      <c r="P4345" s="60"/>
      <c r="Q4345" s="60"/>
      <c r="R4345" s="60"/>
      <c r="T4345" s="3"/>
      <c r="U4345" s="5"/>
      <c r="V4345" s="3"/>
      <c r="W4345" s="5"/>
      <c r="AE4345" s="7"/>
      <c r="AM4345" s="8"/>
      <c r="AT4345" s="9"/>
      <c r="GY4345" s="12"/>
    </row>
    <row r="4346" spans="9:207" s="1" customFormat="1">
      <c r="I4346" s="3"/>
      <c r="P4346" s="60"/>
      <c r="Q4346" s="60"/>
      <c r="R4346" s="60"/>
      <c r="T4346" s="3"/>
      <c r="U4346" s="5"/>
      <c r="V4346" s="3"/>
      <c r="W4346" s="5"/>
      <c r="AE4346" s="7"/>
      <c r="AM4346" s="8"/>
      <c r="AT4346" s="9"/>
      <c r="GY4346" s="12"/>
    </row>
    <row r="4347" spans="9:207" s="1" customFormat="1">
      <c r="I4347" s="3"/>
      <c r="P4347" s="60"/>
      <c r="Q4347" s="60"/>
      <c r="R4347" s="60"/>
      <c r="T4347" s="3"/>
      <c r="U4347" s="5"/>
      <c r="V4347" s="3"/>
      <c r="W4347" s="5"/>
      <c r="AE4347" s="7"/>
      <c r="AM4347" s="8"/>
      <c r="AT4347" s="9"/>
      <c r="GY4347" s="12"/>
    </row>
    <row r="4348" spans="9:207" s="1" customFormat="1">
      <c r="I4348" s="3"/>
      <c r="P4348" s="60"/>
      <c r="Q4348" s="60"/>
      <c r="R4348" s="60"/>
      <c r="T4348" s="3"/>
      <c r="U4348" s="5"/>
      <c r="V4348" s="3"/>
      <c r="W4348" s="5"/>
      <c r="AE4348" s="7"/>
      <c r="AM4348" s="8"/>
      <c r="AT4348" s="9"/>
      <c r="GY4348" s="12"/>
    </row>
    <row r="4349" spans="9:207" s="1" customFormat="1">
      <c r="I4349" s="3"/>
      <c r="P4349" s="60"/>
      <c r="Q4349" s="60"/>
      <c r="R4349" s="60"/>
      <c r="T4349" s="3"/>
      <c r="U4349" s="5"/>
      <c r="V4349" s="3"/>
      <c r="W4349" s="5"/>
      <c r="AE4349" s="7"/>
      <c r="AM4349" s="8"/>
      <c r="AT4349" s="9"/>
      <c r="GY4349" s="12"/>
    </row>
    <row r="4350" spans="9:207" s="1" customFormat="1">
      <c r="I4350" s="3"/>
      <c r="P4350" s="60"/>
      <c r="Q4350" s="60"/>
      <c r="R4350" s="60"/>
      <c r="T4350" s="3"/>
      <c r="U4350" s="5"/>
      <c r="V4350" s="3"/>
      <c r="W4350" s="5"/>
      <c r="AE4350" s="7"/>
      <c r="AM4350" s="8"/>
      <c r="AT4350" s="9"/>
      <c r="GY4350" s="12"/>
    </row>
    <row r="4351" spans="9:207" s="1" customFormat="1">
      <c r="I4351" s="3"/>
      <c r="P4351" s="60"/>
      <c r="Q4351" s="60"/>
      <c r="R4351" s="60"/>
      <c r="T4351" s="3"/>
      <c r="U4351" s="5"/>
      <c r="V4351" s="3"/>
      <c r="W4351" s="5"/>
      <c r="AE4351" s="7"/>
      <c r="AM4351" s="8"/>
      <c r="AT4351" s="9"/>
      <c r="GY4351" s="12"/>
    </row>
    <row r="4352" spans="9:207" s="1" customFormat="1">
      <c r="I4352" s="3"/>
      <c r="P4352" s="60"/>
      <c r="Q4352" s="60"/>
      <c r="R4352" s="60"/>
      <c r="T4352" s="3"/>
      <c r="U4352" s="5"/>
      <c r="V4352" s="3"/>
      <c r="W4352" s="5"/>
      <c r="AE4352" s="7"/>
      <c r="AM4352" s="8"/>
      <c r="AT4352" s="9"/>
      <c r="GY4352" s="12"/>
    </row>
    <row r="4353" spans="9:207" s="1" customFormat="1">
      <c r="I4353" s="3"/>
      <c r="P4353" s="60"/>
      <c r="Q4353" s="60"/>
      <c r="R4353" s="60"/>
      <c r="T4353" s="3"/>
      <c r="U4353" s="5"/>
      <c r="V4353" s="3"/>
      <c r="W4353" s="5"/>
      <c r="AE4353" s="7"/>
      <c r="AM4353" s="8"/>
      <c r="AT4353" s="9"/>
      <c r="GY4353" s="12"/>
    </row>
    <row r="4354" spans="9:207" s="1" customFormat="1">
      <c r="I4354" s="3"/>
      <c r="P4354" s="60"/>
      <c r="Q4354" s="60"/>
      <c r="R4354" s="60"/>
      <c r="T4354" s="3"/>
      <c r="U4354" s="5"/>
      <c r="V4354" s="3"/>
      <c r="W4354" s="5"/>
      <c r="AE4354" s="7"/>
      <c r="AM4354" s="8"/>
      <c r="AT4354" s="9"/>
      <c r="GY4354" s="12"/>
    </row>
    <row r="4355" spans="9:207" s="1" customFormat="1">
      <c r="I4355" s="3"/>
      <c r="P4355" s="60"/>
      <c r="Q4355" s="60"/>
      <c r="R4355" s="60"/>
      <c r="T4355" s="3"/>
      <c r="U4355" s="5"/>
      <c r="V4355" s="3"/>
      <c r="W4355" s="5"/>
      <c r="AE4355" s="7"/>
      <c r="AM4355" s="8"/>
      <c r="AT4355" s="9"/>
      <c r="GY4355" s="12"/>
    </row>
    <row r="4356" spans="9:207" s="1" customFormat="1">
      <c r="I4356" s="3"/>
      <c r="P4356" s="60"/>
      <c r="Q4356" s="60"/>
      <c r="R4356" s="60"/>
      <c r="T4356" s="3"/>
      <c r="U4356" s="5"/>
      <c r="V4356" s="3"/>
      <c r="W4356" s="5"/>
      <c r="AE4356" s="7"/>
      <c r="AM4356" s="8"/>
      <c r="AT4356" s="9"/>
      <c r="GY4356" s="12"/>
    </row>
    <row r="4357" spans="9:207" s="1" customFormat="1">
      <c r="I4357" s="3"/>
      <c r="P4357" s="60"/>
      <c r="Q4357" s="60"/>
      <c r="R4357" s="60"/>
      <c r="T4357" s="3"/>
      <c r="U4357" s="5"/>
      <c r="V4357" s="3"/>
      <c r="W4357" s="5"/>
      <c r="AE4357" s="7"/>
      <c r="AM4357" s="8"/>
      <c r="AT4357" s="9"/>
      <c r="GY4357" s="12"/>
    </row>
    <row r="4358" spans="9:207" s="1" customFormat="1">
      <c r="I4358" s="3"/>
      <c r="P4358" s="60"/>
      <c r="Q4358" s="60"/>
      <c r="R4358" s="60"/>
      <c r="T4358" s="3"/>
      <c r="U4358" s="5"/>
      <c r="V4358" s="3"/>
      <c r="W4358" s="5"/>
      <c r="AE4358" s="7"/>
      <c r="AM4358" s="8"/>
      <c r="AT4358" s="9"/>
      <c r="GY4358" s="12"/>
    </row>
    <row r="4359" spans="9:207" s="1" customFormat="1">
      <c r="I4359" s="3"/>
      <c r="P4359" s="60"/>
      <c r="Q4359" s="60"/>
      <c r="R4359" s="60"/>
      <c r="T4359" s="3"/>
      <c r="U4359" s="5"/>
      <c r="V4359" s="3"/>
      <c r="W4359" s="5"/>
      <c r="AE4359" s="7"/>
      <c r="AM4359" s="8"/>
      <c r="AT4359" s="9"/>
      <c r="GY4359" s="12"/>
    </row>
    <row r="4360" spans="9:207" s="1" customFormat="1">
      <c r="I4360" s="3"/>
      <c r="P4360" s="60"/>
      <c r="Q4360" s="60"/>
      <c r="R4360" s="60"/>
      <c r="T4360" s="3"/>
      <c r="U4360" s="5"/>
      <c r="V4360" s="3"/>
      <c r="W4360" s="5"/>
      <c r="AE4360" s="7"/>
      <c r="AM4360" s="8"/>
      <c r="AT4360" s="9"/>
      <c r="GY4360" s="12"/>
    </row>
    <row r="4361" spans="9:207" s="1" customFormat="1">
      <c r="I4361" s="3"/>
      <c r="P4361" s="60"/>
      <c r="Q4361" s="60"/>
      <c r="R4361" s="60"/>
      <c r="T4361" s="3"/>
      <c r="U4361" s="5"/>
      <c r="V4361" s="3"/>
      <c r="W4361" s="5"/>
      <c r="AE4361" s="7"/>
      <c r="AM4361" s="8"/>
      <c r="AT4361" s="9"/>
      <c r="GY4361" s="12"/>
    </row>
    <row r="4362" spans="9:207" s="1" customFormat="1">
      <c r="I4362" s="3"/>
      <c r="P4362" s="60"/>
      <c r="Q4362" s="60"/>
      <c r="R4362" s="60"/>
      <c r="T4362" s="3"/>
      <c r="U4362" s="5"/>
      <c r="V4362" s="3"/>
      <c r="W4362" s="5"/>
      <c r="AE4362" s="7"/>
      <c r="AM4362" s="8"/>
      <c r="AT4362" s="9"/>
      <c r="GY4362" s="12"/>
    </row>
    <row r="4363" spans="9:207" s="1" customFormat="1">
      <c r="I4363" s="3"/>
      <c r="P4363" s="60"/>
      <c r="Q4363" s="60"/>
      <c r="R4363" s="60"/>
      <c r="T4363" s="3"/>
      <c r="U4363" s="5"/>
      <c r="V4363" s="3"/>
      <c r="W4363" s="5"/>
      <c r="AE4363" s="7"/>
      <c r="AM4363" s="8"/>
      <c r="AT4363" s="9"/>
      <c r="GY4363" s="12"/>
    </row>
    <row r="4364" spans="9:207" s="1" customFormat="1">
      <c r="I4364" s="3"/>
      <c r="P4364" s="60"/>
      <c r="Q4364" s="60"/>
      <c r="R4364" s="60"/>
      <c r="T4364" s="3"/>
      <c r="U4364" s="5"/>
      <c r="V4364" s="3"/>
      <c r="W4364" s="5"/>
      <c r="AE4364" s="7"/>
      <c r="AM4364" s="8"/>
      <c r="AT4364" s="9"/>
      <c r="GY4364" s="12"/>
    </row>
    <row r="4365" spans="9:207" s="1" customFormat="1">
      <c r="I4365" s="3"/>
      <c r="P4365" s="60"/>
      <c r="Q4365" s="60"/>
      <c r="R4365" s="60"/>
      <c r="T4365" s="3"/>
      <c r="U4365" s="5"/>
      <c r="V4365" s="3"/>
      <c r="W4365" s="5"/>
      <c r="AE4365" s="7"/>
      <c r="AM4365" s="8"/>
      <c r="AT4365" s="9"/>
      <c r="GY4365" s="12"/>
    </row>
    <row r="4366" spans="9:207" s="1" customFormat="1">
      <c r="I4366" s="3"/>
      <c r="P4366" s="60"/>
      <c r="Q4366" s="60"/>
      <c r="R4366" s="60"/>
      <c r="T4366" s="3"/>
      <c r="U4366" s="5"/>
      <c r="V4366" s="3"/>
      <c r="W4366" s="5"/>
      <c r="AE4366" s="7"/>
      <c r="AM4366" s="8"/>
      <c r="AT4366" s="9"/>
      <c r="GY4366" s="12"/>
    </row>
    <row r="4367" spans="9:207" s="1" customFormat="1">
      <c r="I4367" s="3"/>
      <c r="P4367" s="60"/>
      <c r="Q4367" s="60"/>
      <c r="R4367" s="60"/>
      <c r="T4367" s="3"/>
      <c r="U4367" s="5"/>
      <c r="V4367" s="3"/>
      <c r="W4367" s="5"/>
      <c r="AE4367" s="7"/>
      <c r="AM4367" s="8"/>
      <c r="AT4367" s="9"/>
      <c r="GY4367" s="12"/>
    </row>
    <row r="4368" spans="9:207" s="1" customFormat="1">
      <c r="I4368" s="3"/>
      <c r="P4368" s="60"/>
      <c r="Q4368" s="60"/>
      <c r="R4368" s="60"/>
      <c r="T4368" s="3"/>
      <c r="U4368" s="5"/>
      <c r="V4368" s="3"/>
      <c r="W4368" s="5"/>
      <c r="AE4368" s="7"/>
      <c r="AM4368" s="8"/>
      <c r="AT4368" s="9"/>
      <c r="GY4368" s="12"/>
    </row>
    <row r="4369" spans="9:207" s="1" customFormat="1">
      <c r="I4369" s="3"/>
      <c r="P4369" s="60"/>
      <c r="Q4369" s="60"/>
      <c r="R4369" s="60"/>
      <c r="T4369" s="3"/>
      <c r="U4369" s="5"/>
      <c r="V4369" s="3"/>
      <c r="W4369" s="5"/>
      <c r="AE4369" s="7"/>
      <c r="AM4369" s="8"/>
      <c r="AT4369" s="9"/>
      <c r="GY4369" s="12"/>
    </row>
    <row r="4370" spans="9:207" s="1" customFormat="1">
      <c r="I4370" s="3"/>
      <c r="P4370" s="60"/>
      <c r="Q4370" s="60"/>
      <c r="R4370" s="60"/>
      <c r="T4370" s="3"/>
      <c r="U4370" s="5"/>
      <c r="V4370" s="3"/>
      <c r="W4370" s="5"/>
      <c r="AE4370" s="7"/>
      <c r="AM4370" s="8"/>
      <c r="AT4370" s="9"/>
      <c r="GY4370" s="12"/>
    </row>
    <row r="4371" spans="9:207" s="1" customFormat="1">
      <c r="I4371" s="3"/>
      <c r="P4371" s="60"/>
      <c r="Q4371" s="60"/>
      <c r="R4371" s="60"/>
      <c r="T4371" s="3"/>
      <c r="U4371" s="5"/>
      <c r="V4371" s="3"/>
      <c r="W4371" s="5"/>
      <c r="AE4371" s="7"/>
      <c r="AM4371" s="8"/>
      <c r="AT4371" s="9"/>
      <c r="GY4371" s="12"/>
    </row>
    <row r="4372" spans="9:207" s="1" customFormat="1">
      <c r="I4372" s="3"/>
      <c r="P4372" s="60"/>
      <c r="Q4372" s="60"/>
      <c r="R4372" s="60"/>
      <c r="T4372" s="3"/>
      <c r="U4372" s="5"/>
      <c r="V4372" s="3"/>
      <c r="W4372" s="5"/>
      <c r="AE4372" s="7"/>
      <c r="AM4372" s="8"/>
      <c r="AT4372" s="9"/>
      <c r="GY4372" s="12"/>
    </row>
    <row r="4373" spans="9:207" s="1" customFormat="1">
      <c r="I4373" s="3"/>
      <c r="P4373" s="60"/>
      <c r="Q4373" s="60"/>
      <c r="R4373" s="60"/>
      <c r="T4373" s="3"/>
      <c r="U4373" s="5"/>
      <c r="V4373" s="3"/>
      <c r="W4373" s="5"/>
      <c r="AE4373" s="7"/>
      <c r="AM4373" s="8"/>
      <c r="AT4373" s="9"/>
      <c r="GY4373" s="12"/>
    </row>
    <row r="4374" spans="9:207" s="1" customFormat="1">
      <c r="I4374" s="3"/>
      <c r="P4374" s="60"/>
      <c r="Q4374" s="60"/>
      <c r="R4374" s="60"/>
      <c r="T4374" s="3"/>
      <c r="U4374" s="5"/>
      <c r="V4374" s="3"/>
      <c r="W4374" s="5"/>
      <c r="AE4374" s="7"/>
      <c r="AM4374" s="8"/>
      <c r="AT4374" s="9"/>
      <c r="GY4374" s="12"/>
    </row>
    <row r="4375" spans="9:207" s="1" customFormat="1">
      <c r="I4375" s="3"/>
      <c r="P4375" s="60"/>
      <c r="Q4375" s="60"/>
      <c r="R4375" s="60"/>
      <c r="T4375" s="3"/>
      <c r="U4375" s="5"/>
      <c r="V4375" s="3"/>
      <c r="W4375" s="5"/>
      <c r="AE4375" s="7"/>
      <c r="AM4375" s="8"/>
      <c r="AT4375" s="9"/>
      <c r="GY4375" s="12"/>
    </row>
    <row r="4376" spans="9:207" s="1" customFormat="1">
      <c r="I4376" s="3"/>
      <c r="P4376" s="60"/>
      <c r="Q4376" s="60"/>
      <c r="R4376" s="60"/>
      <c r="T4376" s="3"/>
      <c r="U4376" s="5"/>
      <c r="V4376" s="3"/>
      <c r="W4376" s="5"/>
      <c r="AE4376" s="7"/>
      <c r="AM4376" s="8"/>
      <c r="AT4376" s="9"/>
      <c r="GY4376" s="12"/>
    </row>
    <row r="4377" spans="9:207" s="1" customFormat="1">
      <c r="I4377" s="3"/>
      <c r="P4377" s="60"/>
      <c r="Q4377" s="60"/>
      <c r="R4377" s="60"/>
      <c r="T4377" s="3"/>
      <c r="U4377" s="5"/>
      <c r="V4377" s="3"/>
      <c r="W4377" s="5"/>
      <c r="AE4377" s="7"/>
      <c r="AM4377" s="8"/>
      <c r="AT4377" s="9"/>
      <c r="GY4377" s="12"/>
    </row>
    <row r="4378" spans="9:207" s="1" customFormat="1">
      <c r="I4378" s="3"/>
      <c r="P4378" s="60"/>
      <c r="Q4378" s="60"/>
      <c r="R4378" s="60"/>
      <c r="T4378" s="3"/>
      <c r="U4378" s="5"/>
      <c r="V4378" s="3"/>
      <c r="W4378" s="5"/>
      <c r="AE4378" s="7"/>
      <c r="AM4378" s="8"/>
      <c r="AT4378" s="9"/>
      <c r="GY4378" s="12"/>
    </row>
    <row r="4379" spans="9:207" s="1" customFormat="1">
      <c r="I4379" s="3"/>
      <c r="P4379" s="60"/>
      <c r="Q4379" s="60"/>
      <c r="R4379" s="60"/>
      <c r="T4379" s="3"/>
      <c r="U4379" s="5"/>
      <c r="V4379" s="3"/>
      <c r="W4379" s="5"/>
      <c r="AE4379" s="7"/>
      <c r="AM4379" s="8"/>
      <c r="AT4379" s="9"/>
      <c r="GY4379" s="12"/>
    </row>
    <row r="4380" spans="9:207" s="1" customFormat="1">
      <c r="I4380" s="3"/>
      <c r="P4380" s="60"/>
      <c r="Q4380" s="60"/>
      <c r="R4380" s="60"/>
      <c r="T4380" s="3"/>
      <c r="U4380" s="5"/>
      <c r="V4380" s="3"/>
      <c r="W4380" s="5"/>
      <c r="AE4380" s="7"/>
      <c r="AM4380" s="8"/>
      <c r="AT4380" s="9"/>
      <c r="GY4380" s="12"/>
    </row>
    <row r="4381" spans="9:207" s="1" customFormat="1">
      <c r="I4381" s="3"/>
      <c r="P4381" s="60"/>
      <c r="Q4381" s="60"/>
      <c r="R4381" s="60"/>
      <c r="T4381" s="3"/>
      <c r="U4381" s="5"/>
      <c r="V4381" s="3"/>
      <c r="W4381" s="5"/>
      <c r="AE4381" s="7"/>
      <c r="AM4381" s="8"/>
      <c r="AT4381" s="9"/>
      <c r="GY4381" s="12"/>
    </row>
    <row r="4382" spans="9:207" s="1" customFormat="1">
      <c r="I4382" s="3"/>
      <c r="P4382" s="60"/>
      <c r="Q4382" s="60"/>
      <c r="R4382" s="60"/>
      <c r="T4382" s="3"/>
      <c r="U4382" s="5"/>
      <c r="V4382" s="3"/>
      <c r="W4382" s="5"/>
      <c r="AE4382" s="7"/>
      <c r="AM4382" s="8"/>
      <c r="AT4382" s="9"/>
      <c r="GY4382" s="12"/>
    </row>
    <row r="4383" spans="9:207" s="1" customFormat="1">
      <c r="I4383" s="3"/>
      <c r="P4383" s="60"/>
      <c r="Q4383" s="60"/>
      <c r="R4383" s="60"/>
      <c r="T4383" s="3"/>
      <c r="U4383" s="5"/>
      <c r="V4383" s="3"/>
      <c r="W4383" s="5"/>
      <c r="AE4383" s="7"/>
      <c r="AM4383" s="8"/>
      <c r="AT4383" s="9"/>
      <c r="GY4383" s="12"/>
    </row>
    <row r="4384" spans="9:207" s="1" customFormat="1">
      <c r="I4384" s="3"/>
      <c r="P4384" s="60"/>
      <c r="Q4384" s="60"/>
      <c r="R4384" s="60"/>
      <c r="T4384" s="3"/>
      <c r="U4384" s="5"/>
      <c r="V4384" s="3"/>
      <c r="W4384" s="5"/>
      <c r="AE4384" s="7"/>
      <c r="AM4384" s="8"/>
      <c r="AT4384" s="9"/>
      <c r="GY4384" s="12"/>
    </row>
    <row r="4385" spans="9:207" s="1" customFormat="1">
      <c r="I4385" s="3"/>
      <c r="P4385" s="60"/>
      <c r="Q4385" s="60"/>
      <c r="R4385" s="60"/>
      <c r="T4385" s="3"/>
      <c r="U4385" s="5"/>
      <c r="V4385" s="3"/>
      <c r="W4385" s="5"/>
      <c r="AE4385" s="7"/>
      <c r="AM4385" s="8"/>
      <c r="AT4385" s="9"/>
      <c r="GY4385" s="12"/>
    </row>
    <row r="4386" spans="9:207" s="1" customFormat="1">
      <c r="I4386" s="3"/>
      <c r="P4386" s="60"/>
      <c r="Q4386" s="60"/>
      <c r="R4386" s="60"/>
      <c r="T4386" s="3"/>
      <c r="U4386" s="5"/>
      <c r="V4386" s="3"/>
      <c r="W4386" s="5"/>
      <c r="AE4386" s="7"/>
      <c r="AM4386" s="8"/>
      <c r="AT4386" s="9"/>
      <c r="GY4386" s="12"/>
    </row>
    <row r="4387" spans="9:207" s="1" customFormat="1">
      <c r="I4387" s="3"/>
      <c r="P4387" s="60"/>
      <c r="Q4387" s="60"/>
      <c r="R4387" s="60"/>
      <c r="T4387" s="3"/>
      <c r="U4387" s="5"/>
      <c r="V4387" s="3"/>
      <c r="W4387" s="5"/>
      <c r="AE4387" s="7"/>
      <c r="AM4387" s="8"/>
      <c r="AT4387" s="9"/>
      <c r="GY4387" s="12"/>
    </row>
    <row r="4388" spans="9:207" s="1" customFormat="1">
      <c r="I4388" s="3"/>
      <c r="P4388" s="60"/>
      <c r="Q4388" s="60"/>
      <c r="R4388" s="60"/>
      <c r="T4388" s="3"/>
      <c r="U4388" s="5"/>
      <c r="V4388" s="3"/>
      <c r="W4388" s="5"/>
      <c r="AE4388" s="7"/>
      <c r="AM4388" s="8"/>
      <c r="AT4388" s="9"/>
      <c r="GY4388" s="12"/>
    </row>
    <row r="4389" spans="9:207" s="1" customFormat="1">
      <c r="I4389" s="3"/>
      <c r="P4389" s="60"/>
      <c r="Q4389" s="60"/>
      <c r="R4389" s="60"/>
      <c r="T4389" s="3"/>
      <c r="U4389" s="5"/>
      <c r="V4389" s="3"/>
      <c r="W4389" s="5"/>
      <c r="AE4389" s="7"/>
      <c r="AM4389" s="8"/>
      <c r="AT4389" s="9"/>
      <c r="GY4389" s="12"/>
    </row>
    <row r="4390" spans="9:207" s="1" customFormat="1">
      <c r="I4390" s="3"/>
      <c r="P4390" s="60"/>
      <c r="Q4390" s="60"/>
      <c r="R4390" s="60"/>
      <c r="T4390" s="3"/>
      <c r="U4390" s="5"/>
      <c r="V4390" s="3"/>
      <c r="W4390" s="5"/>
      <c r="AE4390" s="7"/>
      <c r="AM4390" s="8"/>
      <c r="AT4390" s="9"/>
      <c r="GY4390" s="12"/>
    </row>
    <row r="4391" spans="9:207" s="1" customFormat="1">
      <c r="I4391" s="3"/>
      <c r="P4391" s="60"/>
      <c r="Q4391" s="60"/>
      <c r="R4391" s="60"/>
      <c r="T4391" s="3"/>
      <c r="U4391" s="5"/>
      <c r="V4391" s="3"/>
      <c r="W4391" s="5"/>
      <c r="AE4391" s="7"/>
      <c r="AM4391" s="8"/>
      <c r="AT4391" s="9"/>
      <c r="GY4391" s="12"/>
    </row>
    <row r="4392" spans="9:207" s="1" customFormat="1">
      <c r="I4392" s="3"/>
      <c r="P4392" s="60"/>
      <c r="Q4392" s="60"/>
      <c r="R4392" s="60"/>
      <c r="T4392" s="3"/>
      <c r="U4392" s="5"/>
      <c r="V4392" s="3"/>
      <c r="W4392" s="5"/>
      <c r="AE4392" s="7"/>
      <c r="AM4392" s="8"/>
      <c r="AT4392" s="9"/>
      <c r="GY4392" s="12"/>
    </row>
    <row r="4393" spans="9:207" s="1" customFormat="1">
      <c r="I4393" s="3"/>
      <c r="P4393" s="60"/>
      <c r="Q4393" s="60"/>
      <c r="R4393" s="60"/>
      <c r="T4393" s="3"/>
      <c r="U4393" s="5"/>
      <c r="V4393" s="3"/>
      <c r="W4393" s="5"/>
      <c r="AE4393" s="7"/>
      <c r="AM4393" s="8"/>
      <c r="AT4393" s="9"/>
      <c r="GY4393" s="12"/>
    </row>
    <row r="4394" spans="9:207" s="1" customFormat="1">
      <c r="I4394" s="3"/>
      <c r="P4394" s="60"/>
      <c r="Q4394" s="60"/>
      <c r="R4394" s="60"/>
      <c r="T4394" s="3"/>
      <c r="U4394" s="5"/>
      <c r="V4394" s="3"/>
      <c r="W4394" s="5"/>
      <c r="AE4394" s="7"/>
      <c r="AM4394" s="8"/>
      <c r="AT4394" s="9"/>
      <c r="GY4394" s="12"/>
    </row>
    <row r="4395" spans="9:207" s="1" customFormat="1">
      <c r="I4395" s="3"/>
      <c r="P4395" s="60"/>
      <c r="Q4395" s="60"/>
      <c r="R4395" s="60"/>
      <c r="T4395" s="3"/>
      <c r="U4395" s="5"/>
      <c r="V4395" s="3"/>
      <c r="W4395" s="5"/>
      <c r="AE4395" s="7"/>
      <c r="AM4395" s="8"/>
      <c r="AT4395" s="9"/>
      <c r="GY4395" s="12"/>
    </row>
    <row r="4396" spans="9:207" s="1" customFormat="1">
      <c r="I4396" s="3"/>
      <c r="P4396" s="60"/>
      <c r="Q4396" s="60"/>
      <c r="R4396" s="60"/>
      <c r="T4396" s="3"/>
      <c r="U4396" s="5"/>
      <c r="V4396" s="3"/>
      <c r="W4396" s="5"/>
      <c r="AE4396" s="7"/>
      <c r="AM4396" s="8"/>
      <c r="AT4396" s="9"/>
      <c r="GY4396" s="12"/>
    </row>
    <row r="4397" spans="9:207" s="1" customFormat="1">
      <c r="I4397" s="3"/>
      <c r="P4397" s="60"/>
      <c r="Q4397" s="60"/>
      <c r="R4397" s="60"/>
      <c r="T4397" s="3"/>
      <c r="U4397" s="5"/>
      <c r="V4397" s="3"/>
      <c r="W4397" s="5"/>
      <c r="AE4397" s="7"/>
      <c r="AM4397" s="8"/>
      <c r="AT4397" s="9"/>
      <c r="GY4397" s="12"/>
    </row>
    <row r="4398" spans="9:207" s="1" customFormat="1">
      <c r="I4398" s="3"/>
      <c r="P4398" s="60"/>
      <c r="Q4398" s="60"/>
      <c r="R4398" s="60"/>
      <c r="T4398" s="3"/>
      <c r="U4398" s="5"/>
      <c r="V4398" s="3"/>
      <c r="W4398" s="5"/>
      <c r="AE4398" s="7"/>
      <c r="AM4398" s="8"/>
      <c r="AT4398" s="9"/>
      <c r="GY4398" s="12"/>
    </row>
    <row r="4399" spans="9:207" s="1" customFormat="1">
      <c r="I4399" s="3"/>
      <c r="P4399" s="60"/>
      <c r="Q4399" s="60"/>
      <c r="R4399" s="60"/>
      <c r="T4399" s="3"/>
      <c r="U4399" s="5"/>
      <c r="V4399" s="3"/>
      <c r="W4399" s="5"/>
      <c r="AE4399" s="7"/>
      <c r="AM4399" s="8"/>
      <c r="AT4399" s="9"/>
      <c r="GY4399" s="12"/>
    </row>
    <row r="4400" spans="9:207" s="1" customFormat="1">
      <c r="I4400" s="3"/>
      <c r="P4400" s="60"/>
      <c r="Q4400" s="60"/>
      <c r="R4400" s="60"/>
      <c r="T4400" s="3"/>
      <c r="U4400" s="5"/>
      <c r="V4400" s="3"/>
      <c r="W4400" s="5"/>
      <c r="AE4400" s="7"/>
      <c r="AM4400" s="8"/>
      <c r="AT4400" s="9"/>
      <c r="GY4400" s="12"/>
    </row>
    <row r="4401" spans="9:207" s="1" customFormat="1">
      <c r="I4401" s="3"/>
      <c r="P4401" s="60"/>
      <c r="Q4401" s="60"/>
      <c r="R4401" s="60"/>
      <c r="T4401" s="3"/>
      <c r="U4401" s="5"/>
      <c r="V4401" s="3"/>
      <c r="W4401" s="5"/>
      <c r="AE4401" s="7"/>
      <c r="AM4401" s="8"/>
      <c r="AT4401" s="9"/>
      <c r="GY4401" s="12"/>
    </row>
    <row r="4402" spans="9:207" s="1" customFormat="1">
      <c r="I4402" s="3"/>
      <c r="P4402" s="60"/>
      <c r="Q4402" s="60"/>
      <c r="R4402" s="60"/>
      <c r="T4402" s="3"/>
      <c r="U4402" s="5"/>
      <c r="V4402" s="3"/>
      <c r="W4402" s="5"/>
      <c r="AE4402" s="7"/>
      <c r="AM4402" s="8"/>
      <c r="AT4402" s="9"/>
      <c r="GY4402" s="12"/>
    </row>
    <row r="4403" spans="9:207" s="1" customFormat="1">
      <c r="I4403" s="3"/>
      <c r="P4403" s="60"/>
      <c r="Q4403" s="60"/>
      <c r="R4403" s="60"/>
      <c r="T4403" s="3"/>
      <c r="U4403" s="5"/>
      <c r="V4403" s="3"/>
      <c r="W4403" s="5"/>
      <c r="AE4403" s="7"/>
      <c r="AM4403" s="8"/>
      <c r="AT4403" s="9"/>
      <c r="GY4403" s="12"/>
    </row>
    <row r="4404" spans="9:207" s="1" customFormat="1">
      <c r="I4404" s="3"/>
      <c r="P4404" s="60"/>
      <c r="Q4404" s="60"/>
      <c r="R4404" s="60"/>
      <c r="T4404" s="3"/>
      <c r="U4404" s="5"/>
      <c r="V4404" s="3"/>
      <c r="W4404" s="5"/>
      <c r="AE4404" s="7"/>
      <c r="AM4404" s="8"/>
      <c r="AT4404" s="9"/>
      <c r="GY4404" s="12"/>
    </row>
    <row r="4405" spans="9:207" s="1" customFormat="1">
      <c r="I4405" s="3"/>
      <c r="P4405" s="60"/>
      <c r="Q4405" s="60"/>
      <c r="R4405" s="60"/>
      <c r="T4405" s="3"/>
      <c r="U4405" s="5"/>
      <c r="V4405" s="3"/>
      <c r="W4405" s="5"/>
      <c r="AE4405" s="7"/>
      <c r="AM4405" s="8"/>
      <c r="AT4405" s="9"/>
      <c r="GY4405" s="12"/>
    </row>
    <row r="4406" spans="9:207" s="1" customFormat="1">
      <c r="I4406" s="3"/>
      <c r="P4406" s="60"/>
      <c r="Q4406" s="60"/>
      <c r="R4406" s="60"/>
      <c r="T4406" s="3"/>
      <c r="U4406" s="5"/>
      <c r="V4406" s="3"/>
      <c r="W4406" s="5"/>
      <c r="AE4406" s="7"/>
      <c r="AM4406" s="8"/>
      <c r="AT4406" s="9"/>
      <c r="GY4406" s="12"/>
    </row>
    <row r="4407" spans="9:207" s="1" customFormat="1">
      <c r="I4407" s="3"/>
      <c r="P4407" s="60"/>
      <c r="Q4407" s="60"/>
      <c r="R4407" s="60"/>
      <c r="T4407" s="3"/>
      <c r="U4407" s="5"/>
      <c r="V4407" s="3"/>
      <c r="W4407" s="5"/>
      <c r="AE4407" s="7"/>
      <c r="AM4407" s="8"/>
      <c r="AT4407" s="9"/>
      <c r="GY4407" s="12"/>
    </row>
    <row r="4408" spans="9:207" s="1" customFormat="1">
      <c r="I4408" s="3"/>
      <c r="P4408" s="60"/>
      <c r="Q4408" s="60"/>
      <c r="R4408" s="60"/>
      <c r="T4408" s="3"/>
      <c r="U4408" s="5"/>
      <c r="V4408" s="3"/>
      <c r="W4408" s="5"/>
      <c r="AE4408" s="7"/>
      <c r="AM4408" s="8"/>
      <c r="AT4408" s="9"/>
      <c r="GY4408" s="12"/>
    </row>
    <row r="4409" spans="9:207" s="1" customFormat="1">
      <c r="I4409" s="3"/>
      <c r="P4409" s="60"/>
      <c r="Q4409" s="60"/>
      <c r="R4409" s="60"/>
      <c r="T4409" s="3"/>
      <c r="U4409" s="5"/>
      <c r="V4409" s="3"/>
      <c r="W4409" s="5"/>
      <c r="AE4409" s="7"/>
      <c r="AM4409" s="8"/>
      <c r="AT4409" s="9"/>
      <c r="GY4409" s="12"/>
    </row>
    <row r="4410" spans="9:207" s="1" customFormat="1">
      <c r="I4410" s="3"/>
      <c r="P4410" s="60"/>
      <c r="Q4410" s="60"/>
      <c r="R4410" s="60"/>
      <c r="T4410" s="3"/>
      <c r="U4410" s="5"/>
      <c r="V4410" s="3"/>
      <c r="W4410" s="5"/>
      <c r="AE4410" s="7"/>
      <c r="AM4410" s="8"/>
      <c r="AT4410" s="9"/>
      <c r="GY4410" s="12"/>
    </row>
    <row r="4411" spans="9:207" s="1" customFormat="1">
      <c r="I4411" s="3"/>
      <c r="P4411" s="60"/>
      <c r="Q4411" s="60"/>
      <c r="R4411" s="60"/>
      <c r="T4411" s="3"/>
      <c r="U4411" s="5"/>
      <c r="V4411" s="3"/>
      <c r="W4411" s="5"/>
      <c r="AE4411" s="7"/>
      <c r="AM4411" s="8"/>
      <c r="AT4411" s="9"/>
      <c r="GY4411" s="12"/>
    </row>
    <row r="4412" spans="9:207" s="1" customFormat="1">
      <c r="I4412" s="3"/>
      <c r="P4412" s="60"/>
      <c r="Q4412" s="60"/>
      <c r="R4412" s="60"/>
      <c r="T4412" s="3"/>
      <c r="U4412" s="5"/>
      <c r="V4412" s="3"/>
      <c r="W4412" s="5"/>
      <c r="AE4412" s="7"/>
      <c r="AM4412" s="8"/>
      <c r="AT4412" s="9"/>
      <c r="GY4412" s="12"/>
    </row>
    <row r="4413" spans="9:207" s="1" customFormat="1">
      <c r="I4413" s="3"/>
      <c r="P4413" s="60"/>
      <c r="Q4413" s="60"/>
      <c r="R4413" s="60"/>
      <c r="T4413" s="3"/>
      <c r="U4413" s="5"/>
      <c r="V4413" s="3"/>
      <c r="W4413" s="5"/>
      <c r="AE4413" s="7"/>
      <c r="AM4413" s="8"/>
      <c r="AT4413" s="9"/>
      <c r="GY4413" s="12"/>
    </row>
    <row r="4414" spans="9:207" s="1" customFormat="1">
      <c r="I4414" s="3"/>
      <c r="P4414" s="60"/>
      <c r="Q4414" s="60"/>
      <c r="R4414" s="60"/>
      <c r="T4414" s="3"/>
      <c r="U4414" s="5"/>
      <c r="V4414" s="3"/>
      <c r="W4414" s="5"/>
      <c r="AE4414" s="7"/>
      <c r="AM4414" s="8"/>
      <c r="AT4414" s="9"/>
      <c r="GY4414" s="12"/>
    </row>
    <row r="4415" spans="9:207" s="1" customFormat="1">
      <c r="I4415" s="3"/>
      <c r="P4415" s="60"/>
      <c r="Q4415" s="60"/>
      <c r="R4415" s="60"/>
      <c r="T4415" s="3"/>
      <c r="U4415" s="5"/>
      <c r="V4415" s="3"/>
      <c r="W4415" s="5"/>
      <c r="AE4415" s="7"/>
      <c r="AM4415" s="8"/>
      <c r="AT4415" s="9"/>
      <c r="GY4415" s="12"/>
    </row>
    <row r="4416" spans="9:207" s="1" customFormat="1">
      <c r="I4416" s="3"/>
      <c r="P4416" s="60"/>
      <c r="Q4416" s="60"/>
      <c r="R4416" s="60"/>
      <c r="T4416" s="3"/>
      <c r="U4416" s="5"/>
      <c r="V4416" s="3"/>
      <c r="W4416" s="5"/>
      <c r="AE4416" s="7"/>
      <c r="AM4416" s="8"/>
      <c r="AT4416" s="9"/>
      <c r="GY4416" s="12"/>
    </row>
    <row r="4417" spans="9:207" s="1" customFormat="1">
      <c r="I4417" s="3"/>
      <c r="P4417" s="60"/>
      <c r="Q4417" s="60"/>
      <c r="R4417" s="60"/>
      <c r="T4417" s="3"/>
      <c r="U4417" s="5"/>
      <c r="V4417" s="3"/>
      <c r="W4417" s="5"/>
      <c r="AE4417" s="7"/>
      <c r="AM4417" s="8"/>
      <c r="AT4417" s="9"/>
      <c r="GY4417" s="12"/>
    </row>
    <row r="4418" spans="9:207" s="1" customFormat="1">
      <c r="I4418" s="3"/>
      <c r="P4418" s="60"/>
      <c r="Q4418" s="60"/>
      <c r="R4418" s="60"/>
      <c r="T4418" s="3"/>
      <c r="U4418" s="5"/>
      <c r="V4418" s="3"/>
      <c r="W4418" s="5"/>
      <c r="AE4418" s="7"/>
      <c r="AM4418" s="8"/>
      <c r="AT4418" s="9"/>
      <c r="GY4418" s="12"/>
    </row>
    <row r="4419" spans="9:207" s="1" customFormat="1">
      <c r="I4419" s="3"/>
      <c r="P4419" s="60"/>
      <c r="Q4419" s="60"/>
      <c r="R4419" s="60"/>
      <c r="T4419" s="3"/>
      <c r="U4419" s="5"/>
      <c r="V4419" s="3"/>
      <c r="W4419" s="5"/>
      <c r="AE4419" s="7"/>
      <c r="AM4419" s="8"/>
      <c r="AT4419" s="9"/>
      <c r="GY4419" s="12"/>
    </row>
    <row r="4420" spans="9:207" s="1" customFormat="1">
      <c r="I4420" s="3"/>
      <c r="P4420" s="60"/>
      <c r="Q4420" s="60"/>
      <c r="R4420" s="60"/>
      <c r="T4420" s="3"/>
      <c r="U4420" s="5"/>
      <c r="V4420" s="3"/>
      <c r="W4420" s="5"/>
      <c r="AE4420" s="7"/>
      <c r="AM4420" s="8"/>
      <c r="AT4420" s="9"/>
      <c r="GY4420" s="12"/>
    </row>
    <row r="4421" spans="9:207" s="1" customFormat="1">
      <c r="I4421" s="3"/>
      <c r="P4421" s="60"/>
      <c r="Q4421" s="60"/>
      <c r="R4421" s="60"/>
      <c r="T4421" s="3"/>
      <c r="U4421" s="5"/>
      <c r="V4421" s="3"/>
      <c r="W4421" s="5"/>
      <c r="AE4421" s="7"/>
      <c r="AM4421" s="8"/>
      <c r="AT4421" s="9"/>
      <c r="GY4421" s="12"/>
    </row>
    <row r="4422" spans="9:207" s="1" customFormat="1">
      <c r="I4422" s="3"/>
      <c r="P4422" s="60"/>
      <c r="Q4422" s="60"/>
      <c r="R4422" s="60"/>
      <c r="T4422" s="3"/>
      <c r="U4422" s="5"/>
      <c r="V4422" s="3"/>
      <c r="W4422" s="5"/>
      <c r="AE4422" s="7"/>
      <c r="AM4422" s="8"/>
      <c r="AT4422" s="9"/>
      <c r="GY4422" s="12"/>
    </row>
    <row r="4423" spans="9:207" s="1" customFormat="1">
      <c r="I4423" s="3"/>
      <c r="P4423" s="60"/>
      <c r="Q4423" s="60"/>
      <c r="R4423" s="60"/>
      <c r="T4423" s="3"/>
      <c r="U4423" s="5"/>
      <c r="V4423" s="3"/>
      <c r="W4423" s="5"/>
      <c r="AE4423" s="7"/>
      <c r="AM4423" s="8"/>
      <c r="AT4423" s="9"/>
      <c r="GY4423" s="12"/>
    </row>
    <row r="4424" spans="9:207" s="1" customFormat="1">
      <c r="I4424" s="3"/>
      <c r="P4424" s="60"/>
      <c r="Q4424" s="60"/>
      <c r="R4424" s="60"/>
      <c r="T4424" s="3"/>
      <c r="U4424" s="5"/>
      <c r="V4424" s="3"/>
      <c r="W4424" s="5"/>
      <c r="AE4424" s="7"/>
      <c r="AM4424" s="8"/>
      <c r="AT4424" s="9"/>
      <c r="GY4424" s="12"/>
    </row>
    <row r="4425" spans="9:207" s="1" customFormat="1">
      <c r="I4425" s="3"/>
      <c r="P4425" s="60"/>
      <c r="Q4425" s="60"/>
      <c r="R4425" s="60"/>
      <c r="T4425" s="3"/>
      <c r="U4425" s="5"/>
      <c r="V4425" s="3"/>
      <c r="W4425" s="5"/>
      <c r="AE4425" s="7"/>
      <c r="AM4425" s="8"/>
      <c r="AT4425" s="9"/>
      <c r="GY4425" s="12"/>
    </row>
    <row r="4426" spans="9:207" s="1" customFormat="1">
      <c r="I4426" s="3"/>
      <c r="P4426" s="60"/>
      <c r="Q4426" s="60"/>
      <c r="R4426" s="60"/>
      <c r="T4426" s="3"/>
      <c r="U4426" s="5"/>
      <c r="V4426" s="3"/>
      <c r="W4426" s="5"/>
      <c r="AE4426" s="7"/>
      <c r="AM4426" s="8"/>
      <c r="AT4426" s="9"/>
      <c r="GY4426" s="12"/>
    </row>
    <row r="4427" spans="9:207" s="1" customFormat="1">
      <c r="I4427" s="3"/>
      <c r="P4427" s="60"/>
      <c r="Q4427" s="60"/>
      <c r="R4427" s="60"/>
      <c r="T4427" s="3"/>
      <c r="U4427" s="5"/>
      <c r="V4427" s="3"/>
      <c r="W4427" s="5"/>
      <c r="AE4427" s="7"/>
      <c r="AM4427" s="8"/>
      <c r="AT4427" s="9"/>
      <c r="GY4427" s="12"/>
    </row>
    <row r="4428" spans="9:207" s="1" customFormat="1">
      <c r="I4428" s="3"/>
      <c r="P4428" s="60"/>
      <c r="Q4428" s="60"/>
      <c r="R4428" s="60"/>
      <c r="T4428" s="3"/>
      <c r="U4428" s="5"/>
      <c r="V4428" s="3"/>
      <c r="W4428" s="5"/>
      <c r="AE4428" s="7"/>
      <c r="AM4428" s="8"/>
      <c r="AT4428" s="9"/>
      <c r="GY4428" s="12"/>
    </row>
    <row r="4429" spans="9:207" s="1" customFormat="1">
      <c r="I4429" s="3"/>
      <c r="P4429" s="60"/>
      <c r="Q4429" s="60"/>
      <c r="R4429" s="60"/>
      <c r="T4429" s="3"/>
      <c r="U4429" s="5"/>
      <c r="V4429" s="3"/>
      <c r="W4429" s="5"/>
      <c r="AE4429" s="7"/>
      <c r="AM4429" s="8"/>
      <c r="AT4429" s="9"/>
      <c r="GY4429" s="12"/>
    </row>
    <row r="4430" spans="9:207" s="1" customFormat="1">
      <c r="I4430" s="3"/>
      <c r="P4430" s="60"/>
      <c r="Q4430" s="60"/>
      <c r="R4430" s="60"/>
      <c r="T4430" s="3"/>
      <c r="U4430" s="5"/>
      <c r="V4430" s="3"/>
      <c r="W4430" s="5"/>
      <c r="AE4430" s="7"/>
      <c r="AM4430" s="8"/>
      <c r="AT4430" s="9"/>
      <c r="GY4430" s="12"/>
    </row>
    <row r="4431" spans="9:207" s="1" customFormat="1">
      <c r="I4431" s="3"/>
      <c r="P4431" s="60"/>
      <c r="Q4431" s="60"/>
      <c r="R4431" s="60"/>
      <c r="T4431" s="3"/>
      <c r="U4431" s="5"/>
      <c r="V4431" s="3"/>
      <c r="W4431" s="5"/>
      <c r="AE4431" s="7"/>
      <c r="AM4431" s="8"/>
      <c r="AT4431" s="9"/>
      <c r="GY4431" s="12"/>
    </row>
    <row r="4432" spans="9:207" s="1" customFormat="1">
      <c r="I4432" s="3"/>
      <c r="P4432" s="60"/>
      <c r="Q4432" s="60"/>
      <c r="R4432" s="60"/>
      <c r="T4432" s="3"/>
      <c r="U4432" s="5"/>
      <c r="V4432" s="3"/>
      <c r="W4432" s="5"/>
      <c r="AE4432" s="7"/>
      <c r="AM4432" s="8"/>
      <c r="AT4432" s="9"/>
      <c r="GY4432" s="12"/>
    </row>
    <row r="4433" spans="9:207" s="1" customFormat="1">
      <c r="I4433" s="3"/>
      <c r="P4433" s="60"/>
      <c r="Q4433" s="60"/>
      <c r="R4433" s="60"/>
      <c r="T4433" s="3"/>
      <c r="U4433" s="5"/>
      <c r="V4433" s="3"/>
      <c r="W4433" s="5"/>
      <c r="AE4433" s="7"/>
      <c r="AM4433" s="8"/>
      <c r="AT4433" s="9"/>
      <c r="GY4433" s="12"/>
    </row>
    <row r="4434" spans="9:207" s="1" customFormat="1">
      <c r="I4434" s="3"/>
      <c r="P4434" s="60"/>
      <c r="Q4434" s="60"/>
      <c r="R4434" s="60"/>
      <c r="T4434" s="3"/>
      <c r="U4434" s="5"/>
      <c r="V4434" s="3"/>
      <c r="W4434" s="5"/>
      <c r="AE4434" s="7"/>
      <c r="AM4434" s="8"/>
      <c r="AT4434" s="9"/>
      <c r="GY4434" s="12"/>
    </row>
    <row r="4435" spans="9:207" s="1" customFormat="1">
      <c r="I4435" s="3"/>
      <c r="P4435" s="60"/>
      <c r="Q4435" s="60"/>
      <c r="R4435" s="60"/>
      <c r="T4435" s="3"/>
      <c r="U4435" s="5"/>
      <c r="V4435" s="3"/>
      <c r="W4435" s="5"/>
      <c r="AE4435" s="7"/>
      <c r="AM4435" s="8"/>
      <c r="AT4435" s="9"/>
      <c r="GY4435" s="12"/>
    </row>
    <row r="4436" spans="9:207" s="1" customFormat="1">
      <c r="I4436" s="3"/>
      <c r="P4436" s="60"/>
      <c r="Q4436" s="60"/>
      <c r="R4436" s="60"/>
      <c r="T4436" s="3"/>
      <c r="U4436" s="5"/>
      <c r="V4436" s="3"/>
      <c r="W4436" s="5"/>
      <c r="AE4436" s="7"/>
      <c r="AM4436" s="8"/>
      <c r="AT4436" s="9"/>
      <c r="GY4436" s="12"/>
    </row>
    <row r="4437" spans="9:207" s="1" customFormat="1">
      <c r="I4437" s="3"/>
      <c r="P4437" s="60"/>
      <c r="Q4437" s="60"/>
      <c r="R4437" s="60"/>
      <c r="T4437" s="3"/>
      <c r="U4437" s="5"/>
      <c r="V4437" s="3"/>
      <c r="W4437" s="5"/>
      <c r="AE4437" s="7"/>
      <c r="AM4437" s="8"/>
      <c r="AT4437" s="9"/>
      <c r="GY4437" s="12"/>
    </row>
    <row r="4438" spans="9:207" s="1" customFormat="1">
      <c r="I4438" s="3"/>
      <c r="P4438" s="60"/>
      <c r="Q4438" s="60"/>
      <c r="R4438" s="60"/>
      <c r="T4438" s="3"/>
      <c r="U4438" s="5"/>
      <c r="V4438" s="3"/>
      <c r="W4438" s="5"/>
      <c r="AE4438" s="7"/>
      <c r="AM4438" s="8"/>
      <c r="AT4438" s="9"/>
      <c r="GY4438" s="12"/>
    </row>
    <row r="4439" spans="9:207" s="1" customFormat="1">
      <c r="I4439" s="3"/>
      <c r="P4439" s="60"/>
      <c r="Q4439" s="60"/>
      <c r="R4439" s="60"/>
      <c r="T4439" s="3"/>
      <c r="U4439" s="5"/>
      <c r="V4439" s="3"/>
      <c r="W4439" s="5"/>
      <c r="AE4439" s="7"/>
      <c r="AM4439" s="8"/>
      <c r="AT4439" s="9"/>
      <c r="GY4439" s="12"/>
    </row>
    <row r="4440" spans="9:207" s="1" customFormat="1">
      <c r="I4440" s="3"/>
      <c r="P4440" s="60"/>
      <c r="Q4440" s="60"/>
      <c r="R4440" s="60"/>
      <c r="T4440" s="3"/>
      <c r="U4440" s="5"/>
      <c r="V4440" s="3"/>
      <c r="W4440" s="5"/>
      <c r="AE4440" s="7"/>
      <c r="AM4440" s="8"/>
      <c r="AT4440" s="9"/>
      <c r="GY4440" s="12"/>
    </row>
    <row r="4441" spans="9:207" s="1" customFormat="1">
      <c r="I4441" s="3"/>
      <c r="P4441" s="60"/>
      <c r="Q4441" s="60"/>
      <c r="R4441" s="60"/>
      <c r="T4441" s="3"/>
      <c r="U4441" s="5"/>
      <c r="V4441" s="3"/>
      <c r="W4441" s="5"/>
      <c r="AE4441" s="7"/>
      <c r="AM4441" s="8"/>
      <c r="AT4441" s="9"/>
      <c r="GY4441" s="12"/>
    </row>
    <row r="4442" spans="9:207" s="1" customFormat="1">
      <c r="I4442" s="3"/>
      <c r="P4442" s="60"/>
      <c r="Q4442" s="60"/>
      <c r="R4442" s="60"/>
      <c r="T4442" s="3"/>
      <c r="U4442" s="5"/>
      <c r="V4442" s="3"/>
      <c r="W4442" s="5"/>
      <c r="AE4442" s="7"/>
      <c r="AM4442" s="8"/>
      <c r="AT4442" s="9"/>
      <c r="GY4442" s="12"/>
    </row>
    <row r="4443" spans="9:207" s="1" customFormat="1">
      <c r="I4443" s="3"/>
      <c r="P4443" s="60"/>
      <c r="Q4443" s="60"/>
      <c r="R4443" s="60"/>
      <c r="T4443" s="3"/>
      <c r="U4443" s="5"/>
      <c r="V4443" s="3"/>
      <c r="W4443" s="5"/>
      <c r="AE4443" s="7"/>
      <c r="AM4443" s="8"/>
      <c r="AT4443" s="9"/>
      <c r="GY4443" s="12"/>
    </row>
    <row r="4444" spans="9:207" s="1" customFormat="1">
      <c r="I4444" s="3"/>
      <c r="P4444" s="60"/>
      <c r="Q4444" s="60"/>
      <c r="R4444" s="60"/>
      <c r="T4444" s="3"/>
      <c r="U4444" s="5"/>
      <c r="V4444" s="3"/>
      <c r="W4444" s="5"/>
      <c r="AE4444" s="7"/>
      <c r="AM4444" s="8"/>
      <c r="AT4444" s="9"/>
      <c r="GY4444" s="12"/>
    </row>
    <row r="4445" spans="9:207" s="1" customFormat="1">
      <c r="I4445" s="3"/>
      <c r="P4445" s="60"/>
      <c r="Q4445" s="60"/>
      <c r="R4445" s="60"/>
      <c r="T4445" s="3"/>
      <c r="U4445" s="5"/>
      <c r="V4445" s="3"/>
      <c r="W4445" s="5"/>
      <c r="AE4445" s="7"/>
      <c r="AM4445" s="8"/>
      <c r="AT4445" s="9"/>
      <c r="GY4445" s="12"/>
    </row>
    <row r="4446" spans="9:207" s="1" customFormat="1">
      <c r="I4446" s="3"/>
      <c r="P4446" s="60"/>
      <c r="Q4446" s="60"/>
      <c r="R4446" s="60"/>
      <c r="T4446" s="3"/>
      <c r="U4446" s="5"/>
      <c r="V4446" s="3"/>
      <c r="W4446" s="5"/>
      <c r="AE4446" s="7"/>
      <c r="AM4446" s="8"/>
      <c r="AT4446" s="9"/>
      <c r="GY4446" s="12"/>
    </row>
    <row r="4447" spans="9:207" s="1" customFormat="1">
      <c r="I4447" s="3"/>
      <c r="P4447" s="60"/>
      <c r="Q4447" s="60"/>
      <c r="R4447" s="60"/>
      <c r="T4447" s="3"/>
      <c r="U4447" s="5"/>
      <c r="V4447" s="3"/>
      <c r="W4447" s="5"/>
      <c r="AE4447" s="7"/>
      <c r="AM4447" s="8"/>
      <c r="AT4447" s="9"/>
      <c r="GY4447" s="12"/>
    </row>
    <row r="4448" spans="9:207" s="1" customFormat="1">
      <c r="I4448" s="3"/>
      <c r="P4448" s="60"/>
      <c r="Q4448" s="60"/>
      <c r="R4448" s="60"/>
      <c r="T4448" s="3"/>
      <c r="U4448" s="5"/>
      <c r="V4448" s="3"/>
      <c r="W4448" s="5"/>
      <c r="AE4448" s="7"/>
      <c r="AM4448" s="8"/>
      <c r="AT4448" s="9"/>
      <c r="GY4448" s="12"/>
    </row>
    <row r="4449" spans="9:207" s="1" customFormat="1">
      <c r="I4449" s="3"/>
      <c r="P4449" s="60"/>
      <c r="Q4449" s="60"/>
      <c r="R4449" s="60"/>
      <c r="T4449" s="3"/>
      <c r="U4449" s="5"/>
      <c r="V4449" s="3"/>
      <c r="W4449" s="5"/>
      <c r="AE4449" s="7"/>
      <c r="AM4449" s="8"/>
      <c r="AT4449" s="9"/>
      <c r="GY4449" s="12"/>
    </row>
    <row r="4450" spans="9:207" s="1" customFormat="1">
      <c r="I4450" s="3"/>
      <c r="P4450" s="60"/>
      <c r="Q4450" s="60"/>
      <c r="R4450" s="60"/>
      <c r="T4450" s="3"/>
      <c r="U4450" s="5"/>
      <c r="V4450" s="3"/>
      <c r="W4450" s="5"/>
      <c r="AE4450" s="7"/>
      <c r="AM4450" s="8"/>
      <c r="AT4450" s="9"/>
      <c r="GY4450" s="12"/>
    </row>
    <row r="4451" spans="9:207" s="1" customFormat="1">
      <c r="I4451" s="3"/>
      <c r="P4451" s="60"/>
      <c r="Q4451" s="60"/>
      <c r="R4451" s="60"/>
      <c r="T4451" s="3"/>
      <c r="U4451" s="5"/>
      <c r="V4451" s="3"/>
      <c r="W4451" s="5"/>
      <c r="AE4451" s="7"/>
      <c r="AM4451" s="8"/>
      <c r="AT4451" s="9"/>
      <c r="GY4451" s="12"/>
    </row>
    <row r="4452" spans="9:207" s="1" customFormat="1">
      <c r="I4452" s="3"/>
      <c r="P4452" s="60"/>
      <c r="Q4452" s="60"/>
      <c r="R4452" s="60"/>
      <c r="T4452" s="3"/>
      <c r="U4452" s="5"/>
      <c r="V4452" s="3"/>
      <c r="W4452" s="5"/>
      <c r="AE4452" s="7"/>
      <c r="AM4452" s="8"/>
      <c r="AT4452" s="9"/>
      <c r="GY4452" s="12"/>
    </row>
    <row r="4453" spans="9:207" s="1" customFormat="1">
      <c r="I4453" s="3"/>
      <c r="P4453" s="60"/>
      <c r="Q4453" s="60"/>
      <c r="R4453" s="60"/>
      <c r="T4453" s="3"/>
      <c r="U4453" s="5"/>
      <c r="V4453" s="3"/>
      <c r="W4453" s="5"/>
      <c r="AE4453" s="7"/>
      <c r="AM4453" s="8"/>
      <c r="AT4453" s="9"/>
      <c r="GY4453" s="12"/>
    </row>
    <row r="4454" spans="9:207" s="1" customFormat="1">
      <c r="I4454" s="3"/>
      <c r="P4454" s="60"/>
      <c r="Q4454" s="60"/>
      <c r="R4454" s="60"/>
      <c r="T4454" s="3"/>
      <c r="U4454" s="5"/>
      <c r="V4454" s="3"/>
      <c r="W4454" s="5"/>
      <c r="AE4454" s="7"/>
      <c r="AM4454" s="8"/>
      <c r="AT4454" s="9"/>
      <c r="GY4454" s="12"/>
    </row>
    <row r="4455" spans="9:207" s="1" customFormat="1">
      <c r="I4455" s="3"/>
      <c r="P4455" s="60"/>
      <c r="Q4455" s="60"/>
      <c r="R4455" s="60"/>
      <c r="T4455" s="3"/>
      <c r="U4455" s="5"/>
      <c r="V4455" s="3"/>
      <c r="W4455" s="5"/>
      <c r="AE4455" s="7"/>
      <c r="AM4455" s="8"/>
      <c r="AT4455" s="9"/>
      <c r="GY4455" s="12"/>
    </row>
    <row r="4456" spans="9:207" s="1" customFormat="1">
      <c r="I4456" s="3"/>
      <c r="P4456" s="60"/>
      <c r="Q4456" s="60"/>
      <c r="R4456" s="60"/>
      <c r="T4456" s="3"/>
      <c r="U4456" s="5"/>
      <c r="V4456" s="3"/>
      <c r="W4456" s="5"/>
      <c r="AE4456" s="7"/>
      <c r="AM4456" s="8"/>
      <c r="AT4456" s="9"/>
      <c r="GY4456" s="12"/>
    </row>
    <row r="4457" spans="9:207" s="1" customFormat="1">
      <c r="I4457" s="3"/>
      <c r="P4457" s="60"/>
      <c r="Q4457" s="60"/>
      <c r="R4457" s="60"/>
      <c r="T4457" s="3"/>
      <c r="U4457" s="5"/>
      <c r="V4457" s="3"/>
      <c r="W4457" s="5"/>
      <c r="AE4457" s="7"/>
      <c r="AM4457" s="8"/>
      <c r="AT4457" s="9"/>
      <c r="GY4457" s="12"/>
    </row>
    <row r="4458" spans="9:207" s="1" customFormat="1">
      <c r="I4458" s="3"/>
      <c r="P4458" s="60"/>
      <c r="Q4458" s="60"/>
      <c r="R4458" s="60"/>
      <c r="T4458" s="3"/>
      <c r="U4458" s="5"/>
      <c r="V4458" s="3"/>
      <c r="W4458" s="5"/>
      <c r="AE4458" s="7"/>
      <c r="AM4458" s="8"/>
      <c r="AT4458" s="9"/>
      <c r="GY4458" s="12"/>
    </row>
    <row r="4459" spans="9:207" s="1" customFormat="1">
      <c r="I4459" s="3"/>
      <c r="P4459" s="60"/>
      <c r="Q4459" s="60"/>
      <c r="R4459" s="60"/>
      <c r="T4459" s="3"/>
      <c r="U4459" s="5"/>
      <c r="V4459" s="3"/>
      <c r="W4459" s="5"/>
      <c r="AE4459" s="7"/>
      <c r="AM4459" s="8"/>
      <c r="AT4459" s="9"/>
      <c r="GY4459" s="12"/>
    </row>
    <row r="4460" spans="9:207" s="1" customFormat="1">
      <c r="I4460" s="3"/>
      <c r="P4460" s="60"/>
      <c r="Q4460" s="60"/>
      <c r="R4460" s="60"/>
      <c r="T4460" s="3"/>
      <c r="U4460" s="5"/>
      <c r="V4460" s="3"/>
      <c r="W4460" s="5"/>
      <c r="AE4460" s="7"/>
      <c r="AM4460" s="8"/>
      <c r="AT4460" s="9"/>
      <c r="GY4460" s="12"/>
    </row>
    <row r="4461" spans="9:207" s="1" customFormat="1">
      <c r="I4461" s="3"/>
      <c r="P4461" s="60"/>
      <c r="Q4461" s="60"/>
      <c r="R4461" s="60"/>
      <c r="T4461" s="3"/>
      <c r="U4461" s="5"/>
      <c r="V4461" s="3"/>
      <c r="W4461" s="5"/>
      <c r="AE4461" s="7"/>
      <c r="AM4461" s="8"/>
      <c r="AT4461" s="9"/>
      <c r="GY4461" s="12"/>
    </row>
    <row r="4462" spans="9:207" s="1" customFormat="1">
      <c r="I4462" s="3"/>
      <c r="P4462" s="60"/>
      <c r="Q4462" s="60"/>
      <c r="R4462" s="60"/>
      <c r="T4462" s="3"/>
      <c r="U4462" s="5"/>
      <c r="V4462" s="3"/>
      <c r="W4462" s="5"/>
      <c r="AE4462" s="7"/>
      <c r="AM4462" s="8"/>
      <c r="AT4462" s="9"/>
      <c r="GY4462" s="12"/>
    </row>
    <row r="4463" spans="9:207" s="1" customFormat="1">
      <c r="I4463" s="3"/>
      <c r="P4463" s="60"/>
      <c r="Q4463" s="60"/>
      <c r="R4463" s="60"/>
      <c r="T4463" s="3"/>
      <c r="U4463" s="5"/>
      <c r="V4463" s="3"/>
      <c r="W4463" s="5"/>
      <c r="AE4463" s="7"/>
      <c r="AM4463" s="8"/>
      <c r="AT4463" s="9"/>
      <c r="GY4463" s="12"/>
    </row>
    <row r="4464" spans="9:207" s="1" customFormat="1">
      <c r="I4464" s="3"/>
      <c r="P4464" s="60"/>
      <c r="Q4464" s="60"/>
      <c r="R4464" s="60"/>
      <c r="T4464" s="3"/>
      <c r="U4464" s="5"/>
      <c r="V4464" s="3"/>
      <c r="W4464" s="5"/>
      <c r="AE4464" s="7"/>
      <c r="AM4464" s="8"/>
      <c r="AT4464" s="9"/>
      <c r="GY4464" s="12"/>
    </row>
    <row r="4465" spans="9:207" s="1" customFormat="1">
      <c r="I4465" s="3"/>
      <c r="P4465" s="60"/>
      <c r="Q4465" s="60"/>
      <c r="R4465" s="60"/>
      <c r="T4465" s="3"/>
      <c r="U4465" s="5"/>
      <c r="V4465" s="3"/>
      <c r="W4465" s="5"/>
      <c r="AE4465" s="7"/>
      <c r="AM4465" s="8"/>
      <c r="AT4465" s="9"/>
      <c r="GY4465" s="12"/>
    </row>
    <row r="4466" spans="9:207" s="1" customFormat="1">
      <c r="I4466" s="3"/>
      <c r="P4466" s="60"/>
      <c r="Q4466" s="60"/>
      <c r="R4466" s="60"/>
      <c r="T4466" s="3"/>
      <c r="U4466" s="5"/>
      <c r="V4466" s="3"/>
      <c r="W4466" s="5"/>
      <c r="AE4466" s="7"/>
      <c r="AM4466" s="8"/>
      <c r="AT4466" s="9"/>
      <c r="GY4466" s="12"/>
    </row>
    <row r="4467" spans="9:207" s="1" customFormat="1">
      <c r="I4467" s="3"/>
      <c r="P4467" s="60"/>
      <c r="Q4467" s="60"/>
      <c r="R4467" s="60"/>
      <c r="T4467" s="3"/>
      <c r="U4467" s="5"/>
      <c r="V4467" s="3"/>
      <c r="W4467" s="5"/>
      <c r="AE4467" s="7"/>
      <c r="AM4467" s="8"/>
      <c r="AT4467" s="9"/>
      <c r="GY4467" s="12"/>
    </row>
    <row r="4468" spans="9:207" s="1" customFormat="1">
      <c r="I4468" s="3"/>
      <c r="P4468" s="60"/>
      <c r="Q4468" s="60"/>
      <c r="R4468" s="60"/>
      <c r="T4468" s="3"/>
      <c r="U4468" s="5"/>
      <c r="V4468" s="3"/>
      <c r="W4468" s="5"/>
      <c r="AE4468" s="7"/>
      <c r="AM4468" s="8"/>
      <c r="AT4468" s="9"/>
      <c r="GY4468" s="12"/>
    </row>
    <row r="4469" spans="9:207" s="1" customFormat="1">
      <c r="I4469" s="3"/>
      <c r="P4469" s="60"/>
      <c r="Q4469" s="60"/>
      <c r="R4469" s="60"/>
      <c r="T4469" s="3"/>
      <c r="U4469" s="5"/>
      <c r="V4469" s="3"/>
      <c r="W4469" s="5"/>
      <c r="AE4469" s="7"/>
      <c r="AM4469" s="8"/>
      <c r="AT4469" s="9"/>
      <c r="GY4469" s="12"/>
    </row>
    <row r="4470" spans="9:207" s="1" customFormat="1">
      <c r="I4470" s="3"/>
      <c r="P4470" s="60"/>
      <c r="Q4470" s="60"/>
      <c r="R4470" s="60"/>
      <c r="T4470" s="3"/>
      <c r="U4470" s="5"/>
      <c r="V4470" s="3"/>
      <c r="W4470" s="5"/>
      <c r="AE4470" s="7"/>
      <c r="AM4470" s="8"/>
      <c r="AT4470" s="9"/>
      <c r="GY4470" s="12"/>
    </row>
    <row r="4471" spans="9:207" s="1" customFormat="1">
      <c r="I4471" s="3"/>
      <c r="P4471" s="60"/>
      <c r="Q4471" s="60"/>
      <c r="R4471" s="60"/>
      <c r="T4471" s="3"/>
      <c r="U4471" s="5"/>
      <c r="V4471" s="3"/>
      <c r="W4471" s="5"/>
      <c r="AE4471" s="7"/>
      <c r="AM4471" s="8"/>
      <c r="AT4471" s="9"/>
      <c r="GY4471" s="12"/>
    </row>
    <row r="4472" spans="9:207" s="1" customFormat="1">
      <c r="I4472" s="3"/>
      <c r="P4472" s="60"/>
      <c r="Q4472" s="60"/>
      <c r="R4472" s="60"/>
      <c r="T4472" s="3"/>
      <c r="U4472" s="5"/>
      <c r="V4472" s="3"/>
      <c r="W4472" s="5"/>
      <c r="AE4472" s="7"/>
      <c r="AM4472" s="8"/>
      <c r="AT4472" s="9"/>
      <c r="GY4472" s="12"/>
    </row>
    <row r="4473" spans="9:207" s="1" customFormat="1">
      <c r="I4473" s="3"/>
      <c r="P4473" s="60"/>
      <c r="Q4473" s="60"/>
      <c r="R4473" s="60"/>
      <c r="T4473" s="3"/>
      <c r="U4473" s="5"/>
      <c r="V4473" s="3"/>
      <c r="W4473" s="5"/>
      <c r="AE4473" s="7"/>
      <c r="AM4473" s="8"/>
      <c r="AT4473" s="9"/>
      <c r="GY4473" s="12"/>
    </row>
    <row r="4474" spans="9:207" s="1" customFormat="1">
      <c r="I4474" s="3"/>
      <c r="P4474" s="60"/>
      <c r="Q4474" s="60"/>
      <c r="R4474" s="60"/>
      <c r="T4474" s="3"/>
      <c r="U4474" s="5"/>
      <c r="V4474" s="3"/>
      <c r="W4474" s="5"/>
      <c r="AE4474" s="7"/>
      <c r="AM4474" s="8"/>
      <c r="AT4474" s="9"/>
      <c r="GY4474" s="12"/>
    </row>
    <row r="4475" spans="9:207" s="1" customFormat="1">
      <c r="I4475" s="3"/>
      <c r="P4475" s="60"/>
      <c r="Q4475" s="60"/>
      <c r="R4475" s="60"/>
      <c r="T4475" s="3"/>
      <c r="U4475" s="5"/>
      <c r="V4475" s="3"/>
      <c r="W4475" s="5"/>
      <c r="AE4475" s="7"/>
      <c r="AM4475" s="8"/>
      <c r="AT4475" s="9"/>
      <c r="GY4475" s="12"/>
    </row>
    <row r="4476" spans="9:207" s="1" customFormat="1">
      <c r="I4476" s="3"/>
      <c r="P4476" s="60"/>
      <c r="Q4476" s="60"/>
      <c r="R4476" s="60"/>
      <c r="T4476" s="3"/>
      <c r="U4476" s="5"/>
      <c r="V4476" s="3"/>
      <c r="W4476" s="5"/>
      <c r="AE4476" s="7"/>
      <c r="AM4476" s="8"/>
      <c r="AT4476" s="9"/>
      <c r="GY4476" s="12"/>
    </row>
    <row r="4477" spans="9:207" s="1" customFormat="1">
      <c r="I4477" s="3"/>
      <c r="P4477" s="60"/>
      <c r="Q4477" s="60"/>
      <c r="R4477" s="60"/>
      <c r="T4477" s="3"/>
      <c r="U4477" s="5"/>
      <c r="V4477" s="3"/>
      <c r="W4477" s="5"/>
      <c r="AE4477" s="7"/>
      <c r="AM4477" s="8"/>
      <c r="AT4477" s="9"/>
      <c r="GY4477" s="12"/>
    </row>
    <row r="4478" spans="9:207" s="1" customFormat="1">
      <c r="I4478" s="3"/>
      <c r="P4478" s="60"/>
      <c r="Q4478" s="60"/>
      <c r="R4478" s="60"/>
      <c r="T4478" s="3"/>
      <c r="U4478" s="5"/>
      <c r="V4478" s="3"/>
      <c r="W4478" s="5"/>
      <c r="AE4478" s="7"/>
      <c r="AM4478" s="8"/>
      <c r="AT4478" s="9"/>
      <c r="GY4478" s="12"/>
    </row>
    <row r="4479" spans="9:207" s="1" customFormat="1">
      <c r="I4479" s="3"/>
      <c r="P4479" s="60"/>
      <c r="Q4479" s="60"/>
      <c r="R4479" s="60"/>
      <c r="T4479" s="3"/>
      <c r="U4479" s="5"/>
      <c r="V4479" s="3"/>
      <c r="W4479" s="5"/>
      <c r="AE4479" s="7"/>
      <c r="AM4479" s="8"/>
      <c r="AT4479" s="9"/>
      <c r="GY4479" s="12"/>
    </row>
    <row r="4480" spans="9:207" s="1" customFormat="1">
      <c r="I4480" s="3"/>
      <c r="P4480" s="60"/>
      <c r="Q4480" s="60"/>
      <c r="R4480" s="60"/>
      <c r="T4480" s="3"/>
      <c r="U4480" s="5"/>
      <c r="V4480" s="3"/>
      <c r="W4480" s="5"/>
      <c r="AE4480" s="7"/>
      <c r="AM4480" s="8"/>
      <c r="AT4480" s="9"/>
      <c r="GY4480" s="12"/>
    </row>
    <row r="4481" spans="9:207" s="1" customFormat="1">
      <c r="I4481" s="3"/>
      <c r="P4481" s="60"/>
      <c r="Q4481" s="60"/>
      <c r="R4481" s="60"/>
      <c r="T4481" s="3"/>
      <c r="U4481" s="5"/>
      <c r="V4481" s="3"/>
      <c r="W4481" s="5"/>
      <c r="AE4481" s="7"/>
      <c r="AM4481" s="8"/>
      <c r="AT4481" s="9"/>
      <c r="GY4481" s="12"/>
    </row>
    <row r="4482" spans="9:207" s="1" customFormat="1">
      <c r="I4482" s="3"/>
      <c r="P4482" s="60"/>
      <c r="Q4482" s="60"/>
      <c r="R4482" s="60"/>
      <c r="T4482" s="3"/>
      <c r="U4482" s="5"/>
      <c r="V4482" s="3"/>
      <c r="W4482" s="5"/>
      <c r="AE4482" s="7"/>
      <c r="AM4482" s="8"/>
      <c r="AT4482" s="9"/>
      <c r="GY4482" s="12"/>
    </row>
    <row r="4483" spans="9:207" s="1" customFormat="1">
      <c r="I4483" s="3"/>
      <c r="P4483" s="60"/>
      <c r="Q4483" s="60"/>
      <c r="R4483" s="60"/>
      <c r="T4483" s="3"/>
      <c r="U4483" s="5"/>
      <c r="V4483" s="3"/>
      <c r="W4483" s="5"/>
      <c r="AE4483" s="7"/>
      <c r="AM4483" s="8"/>
      <c r="AT4483" s="9"/>
      <c r="GY4483" s="12"/>
    </row>
    <row r="4484" spans="9:207" s="1" customFormat="1">
      <c r="I4484" s="3"/>
      <c r="P4484" s="60"/>
      <c r="Q4484" s="60"/>
      <c r="R4484" s="60"/>
      <c r="T4484" s="3"/>
      <c r="U4484" s="5"/>
      <c r="V4484" s="3"/>
      <c r="W4484" s="5"/>
      <c r="AE4484" s="7"/>
      <c r="AM4484" s="8"/>
      <c r="AT4484" s="9"/>
      <c r="GY4484" s="12"/>
    </row>
    <row r="4485" spans="9:207" s="1" customFormat="1">
      <c r="I4485" s="3"/>
      <c r="P4485" s="60"/>
      <c r="Q4485" s="60"/>
      <c r="R4485" s="60"/>
      <c r="T4485" s="3"/>
      <c r="U4485" s="5"/>
      <c r="V4485" s="3"/>
      <c r="W4485" s="5"/>
      <c r="AE4485" s="7"/>
      <c r="AM4485" s="8"/>
      <c r="AT4485" s="9"/>
      <c r="GY4485" s="12"/>
    </row>
    <row r="4486" spans="9:207" s="1" customFormat="1">
      <c r="I4486" s="3"/>
      <c r="P4486" s="60"/>
      <c r="Q4486" s="60"/>
      <c r="R4486" s="60"/>
      <c r="T4486" s="3"/>
      <c r="U4486" s="5"/>
      <c r="V4486" s="3"/>
      <c r="W4486" s="5"/>
      <c r="AE4486" s="7"/>
      <c r="AM4486" s="8"/>
      <c r="AT4486" s="9"/>
      <c r="GY4486" s="12"/>
    </row>
    <row r="4487" spans="9:207" s="1" customFormat="1">
      <c r="I4487" s="3"/>
      <c r="P4487" s="60"/>
      <c r="Q4487" s="60"/>
      <c r="R4487" s="60"/>
      <c r="T4487" s="3"/>
      <c r="U4487" s="5"/>
      <c r="V4487" s="3"/>
      <c r="W4487" s="5"/>
      <c r="AE4487" s="7"/>
      <c r="AM4487" s="8"/>
      <c r="AT4487" s="9"/>
      <c r="GY4487" s="12"/>
    </row>
    <row r="4488" spans="9:207" s="1" customFormat="1">
      <c r="I4488" s="3"/>
      <c r="P4488" s="60"/>
      <c r="Q4488" s="60"/>
      <c r="R4488" s="60"/>
      <c r="T4488" s="3"/>
      <c r="U4488" s="5"/>
      <c r="V4488" s="3"/>
      <c r="W4488" s="5"/>
      <c r="AE4488" s="7"/>
      <c r="AM4488" s="8"/>
      <c r="AT4488" s="9"/>
      <c r="GY4488" s="12"/>
    </row>
    <row r="4489" spans="9:207" s="1" customFormat="1">
      <c r="I4489" s="3"/>
      <c r="P4489" s="60"/>
      <c r="Q4489" s="60"/>
      <c r="R4489" s="60"/>
      <c r="T4489" s="3"/>
      <c r="U4489" s="5"/>
      <c r="V4489" s="3"/>
      <c r="W4489" s="5"/>
      <c r="AE4489" s="7"/>
      <c r="AM4489" s="8"/>
      <c r="AT4489" s="9"/>
      <c r="GY4489" s="12"/>
    </row>
    <row r="4490" spans="9:207" s="1" customFormat="1">
      <c r="I4490" s="3"/>
      <c r="P4490" s="60"/>
      <c r="Q4490" s="60"/>
      <c r="R4490" s="60"/>
      <c r="T4490" s="3"/>
      <c r="U4490" s="5"/>
      <c r="V4490" s="3"/>
      <c r="W4490" s="5"/>
      <c r="AE4490" s="7"/>
      <c r="AM4490" s="8"/>
      <c r="AT4490" s="9"/>
      <c r="GY4490" s="12"/>
    </row>
    <row r="4491" spans="9:207" s="1" customFormat="1">
      <c r="I4491" s="3"/>
      <c r="P4491" s="60"/>
      <c r="Q4491" s="60"/>
      <c r="R4491" s="60"/>
      <c r="T4491" s="3"/>
      <c r="U4491" s="5"/>
      <c r="V4491" s="3"/>
      <c r="W4491" s="5"/>
      <c r="AE4491" s="7"/>
      <c r="AM4491" s="8"/>
      <c r="AT4491" s="9"/>
      <c r="GY4491" s="12"/>
    </row>
    <row r="4492" spans="9:207" s="1" customFormat="1">
      <c r="I4492" s="3"/>
      <c r="P4492" s="60"/>
      <c r="Q4492" s="60"/>
      <c r="R4492" s="60"/>
      <c r="T4492" s="3"/>
      <c r="U4492" s="5"/>
      <c r="V4492" s="3"/>
      <c r="W4492" s="5"/>
      <c r="AE4492" s="7"/>
      <c r="AM4492" s="8"/>
      <c r="AT4492" s="9"/>
      <c r="GY4492" s="12"/>
    </row>
    <row r="4493" spans="9:207" s="1" customFormat="1">
      <c r="I4493" s="3"/>
      <c r="P4493" s="60"/>
      <c r="Q4493" s="60"/>
      <c r="R4493" s="60"/>
      <c r="T4493" s="3"/>
      <c r="U4493" s="5"/>
      <c r="V4493" s="3"/>
      <c r="W4493" s="5"/>
      <c r="AE4493" s="7"/>
      <c r="AM4493" s="8"/>
      <c r="AT4493" s="9"/>
      <c r="GY4493" s="12"/>
    </row>
    <row r="4494" spans="9:207" s="1" customFormat="1">
      <c r="I4494" s="3"/>
      <c r="P4494" s="60"/>
      <c r="Q4494" s="60"/>
      <c r="R4494" s="60"/>
      <c r="T4494" s="3"/>
      <c r="U4494" s="5"/>
      <c r="V4494" s="3"/>
      <c r="W4494" s="5"/>
      <c r="AE4494" s="7"/>
      <c r="AM4494" s="8"/>
      <c r="AT4494" s="9"/>
      <c r="GY4494" s="12"/>
    </row>
    <row r="4495" spans="9:207" s="1" customFormat="1">
      <c r="I4495" s="3"/>
      <c r="P4495" s="60"/>
      <c r="Q4495" s="60"/>
      <c r="R4495" s="60"/>
      <c r="T4495" s="3"/>
      <c r="U4495" s="5"/>
      <c r="V4495" s="3"/>
      <c r="W4495" s="5"/>
      <c r="AE4495" s="7"/>
      <c r="AM4495" s="8"/>
      <c r="AT4495" s="9"/>
      <c r="GY4495" s="12"/>
    </row>
    <row r="4496" spans="9:207" s="1" customFormat="1">
      <c r="I4496" s="3"/>
      <c r="P4496" s="60"/>
      <c r="Q4496" s="60"/>
      <c r="R4496" s="60"/>
      <c r="T4496" s="3"/>
      <c r="U4496" s="5"/>
      <c r="V4496" s="3"/>
      <c r="W4496" s="5"/>
      <c r="AE4496" s="7"/>
      <c r="AM4496" s="8"/>
      <c r="AT4496" s="9"/>
      <c r="GY4496" s="12"/>
    </row>
    <row r="4497" spans="9:207" s="1" customFormat="1">
      <c r="I4497" s="3"/>
      <c r="P4497" s="60"/>
      <c r="Q4497" s="60"/>
      <c r="R4497" s="60"/>
      <c r="T4497" s="3"/>
      <c r="U4497" s="5"/>
      <c r="V4497" s="3"/>
      <c r="W4497" s="5"/>
      <c r="AE4497" s="7"/>
      <c r="AM4497" s="8"/>
      <c r="AT4497" s="9"/>
      <c r="GY4497" s="12"/>
    </row>
    <row r="4498" spans="9:207" s="1" customFormat="1">
      <c r="I4498" s="3"/>
      <c r="P4498" s="60"/>
      <c r="Q4498" s="60"/>
      <c r="R4498" s="60"/>
      <c r="T4498" s="3"/>
      <c r="U4498" s="5"/>
      <c r="V4498" s="3"/>
      <c r="W4498" s="5"/>
      <c r="AE4498" s="7"/>
      <c r="AM4498" s="8"/>
      <c r="AT4498" s="9"/>
      <c r="GY4498" s="12"/>
    </row>
    <row r="4499" spans="9:207" s="1" customFormat="1">
      <c r="I4499" s="3"/>
      <c r="P4499" s="60"/>
      <c r="Q4499" s="60"/>
      <c r="R4499" s="60"/>
      <c r="T4499" s="3"/>
      <c r="U4499" s="5"/>
      <c r="V4499" s="3"/>
      <c r="W4499" s="5"/>
      <c r="AE4499" s="7"/>
      <c r="AM4499" s="8"/>
      <c r="AT4499" s="9"/>
      <c r="GY4499" s="12"/>
    </row>
    <row r="4500" spans="9:207" s="1" customFormat="1">
      <c r="I4500" s="3"/>
      <c r="P4500" s="60"/>
      <c r="Q4500" s="60"/>
      <c r="R4500" s="60"/>
      <c r="T4500" s="3"/>
      <c r="U4500" s="5"/>
      <c r="V4500" s="3"/>
      <c r="W4500" s="5"/>
      <c r="AE4500" s="7"/>
      <c r="AM4500" s="8"/>
      <c r="AT4500" s="9"/>
      <c r="GY4500" s="12"/>
    </row>
    <row r="4501" spans="9:207" s="1" customFormat="1">
      <c r="I4501" s="3"/>
      <c r="P4501" s="60"/>
      <c r="Q4501" s="60"/>
      <c r="R4501" s="60"/>
      <c r="T4501" s="3"/>
      <c r="U4501" s="5"/>
      <c r="V4501" s="3"/>
      <c r="W4501" s="5"/>
      <c r="AE4501" s="7"/>
      <c r="AM4501" s="8"/>
      <c r="AT4501" s="9"/>
      <c r="GY4501" s="12"/>
    </row>
    <row r="4502" spans="9:207" s="1" customFormat="1">
      <c r="I4502" s="3"/>
      <c r="P4502" s="60"/>
      <c r="Q4502" s="60"/>
      <c r="R4502" s="60"/>
      <c r="T4502" s="3"/>
      <c r="U4502" s="5"/>
      <c r="V4502" s="3"/>
      <c r="W4502" s="5"/>
      <c r="AE4502" s="7"/>
      <c r="AM4502" s="8"/>
      <c r="AT4502" s="9"/>
      <c r="GY4502" s="12"/>
    </row>
    <row r="4503" spans="9:207" s="1" customFormat="1">
      <c r="I4503" s="3"/>
      <c r="P4503" s="60"/>
      <c r="Q4503" s="60"/>
      <c r="R4503" s="60"/>
      <c r="T4503" s="3"/>
      <c r="U4503" s="5"/>
      <c r="V4503" s="3"/>
      <c r="W4503" s="5"/>
      <c r="AE4503" s="7"/>
      <c r="AM4503" s="8"/>
      <c r="AT4503" s="9"/>
      <c r="GY4503" s="12"/>
    </row>
    <row r="4504" spans="9:207" s="1" customFormat="1">
      <c r="I4504" s="3"/>
      <c r="P4504" s="60"/>
      <c r="Q4504" s="60"/>
      <c r="R4504" s="60"/>
      <c r="T4504" s="3"/>
      <c r="U4504" s="5"/>
      <c r="V4504" s="3"/>
      <c r="W4504" s="5"/>
      <c r="AE4504" s="7"/>
      <c r="AM4504" s="8"/>
      <c r="AT4504" s="9"/>
      <c r="GY4504" s="12"/>
    </row>
    <row r="4505" spans="9:207" s="1" customFormat="1">
      <c r="I4505" s="3"/>
      <c r="P4505" s="60"/>
      <c r="Q4505" s="60"/>
      <c r="R4505" s="60"/>
      <c r="T4505" s="3"/>
      <c r="U4505" s="5"/>
      <c r="V4505" s="3"/>
      <c r="W4505" s="5"/>
      <c r="AE4505" s="7"/>
      <c r="AM4505" s="8"/>
      <c r="AT4505" s="9"/>
      <c r="GY4505" s="12"/>
    </row>
    <row r="4506" spans="9:207" s="1" customFormat="1">
      <c r="I4506" s="3"/>
      <c r="P4506" s="60"/>
      <c r="Q4506" s="60"/>
      <c r="R4506" s="60"/>
      <c r="T4506" s="3"/>
      <c r="U4506" s="5"/>
      <c r="V4506" s="3"/>
      <c r="W4506" s="5"/>
      <c r="AE4506" s="7"/>
      <c r="AM4506" s="8"/>
      <c r="AT4506" s="9"/>
      <c r="GY4506" s="12"/>
    </row>
    <row r="4507" spans="9:207" s="1" customFormat="1">
      <c r="I4507" s="3"/>
      <c r="P4507" s="60"/>
      <c r="Q4507" s="60"/>
      <c r="R4507" s="60"/>
      <c r="T4507" s="3"/>
      <c r="U4507" s="5"/>
      <c r="V4507" s="3"/>
      <c r="W4507" s="5"/>
      <c r="AE4507" s="7"/>
      <c r="AM4507" s="8"/>
      <c r="AT4507" s="9"/>
      <c r="GY4507" s="12"/>
    </row>
    <row r="4508" spans="9:207" s="1" customFormat="1">
      <c r="I4508" s="3"/>
      <c r="P4508" s="60"/>
      <c r="Q4508" s="60"/>
      <c r="R4508" s="60"/>
      <c r="T4508" s="3"/>
      <c r="U4508" s="5"/>
      <c r="V4508" s="3"/>
      <c r="W4508" s="5"/>
      <c r="AE4508" s="7"/>
      <c r="AM4508" s="8"/>
      <c r="AT4508" s="9"/>
      <c r="GY4508" s="12"/>
    </row>
    <row r="4509" spans="9:207" s="1" customFormat="1">
      <c r="I4509" s="3"/>
      <c r="P4509" s="60"/>
      <c r="Q4509" s="60"/>
      <c r="R4509" s="60"/>
      <c r="T4509" s="3"/>
      <c r="U4509" s="5"/>
      <c r="V4509" s="3"/>
      <c r="W4509" s="5"/>
      <c r="AE4509" s="7"/>
      <c r="AM4509" s="8"/>
      <c r="AT4509" s="9"/>
      <c r="GY4509" s="12"/>
    </row>
    <row r="4510" spans="9:207" s="1" customFormat="1">
      <c r="I4510" s="3"/>
      <c r="P4510" s="60"/>
      <c r="Q4510" s="60"/>
      <c r="R4510" s="60"/>
      <c r="T4510" s="3"/>
      <c r="U4510" s="5"/>
      <c r="V4510" s="3"/>
      <c r="W4510" s="5"/>
      <c r="AE4510" s="7"/>
      <c r="AM4510" s="8"/>
      <c r="AT4510" s="9"/>
      <c r="GY4510" s="12"/>
    </row>
    <row r="4511" spans="9:207" s="1" customFormat="1">
      <c r="I4511" s="3"/>
      <c r="P4511" s="60"/>
      <c r="Q4511" s="60"/>
      <c r="R4511" s="60"/>
      <c r="T4511" s="3"/>
      <c r="U4511" s="5"/>
      <c r="V4511" s="3"/>
      <c r="W4511" s="5"/>
      <c r="AE4511" s="7"/>
      <c r="AM4511" s="8"/>
      <c r="AT4511" s="9"/>
      <c r="GY4511" s="12"/>
    </row>
    <row r="4512" spans="9:207" s="1" customFormat="1">
      <c r="I4512" s="3"/>
      <c r="P4512" s="60"/>
      <c r="Q4512" s="60"/>
      <c r="R4512" s="60"/>
      <c r="T4512" s="3"/>
      <c r="U4512" s="5"/>
      <c r="V4512" s="3"/>
      <c r="W4512" s="5"/>
      <c r="AE4512" s="7"/>
      <c r="AM4512" s="8"/>
      <c r="AT4512" s="9"/>
      <c r="GY4512" s="12"/>
    </row>
    <row r="4513" spans="9:207" s="1" customFormat="1">
      <c r="I4513" s="3"/>
      <c r="P4513" s="60"/>
      <c r="Q4513" s="60"/>
      <c r="R4513" s="60"/>
      <c r="T4513" s="3"/>
      <c r="U4513" s="5"/>
      <c r="V4513" s="3"/>
      <c r="W4513" s="5"/>
      <c r="AE4513" s="7"/>
      <c r="AM4513" s="8"/>
      <c r="AT4513" s="9"/>
      <c r="GY4513" s="12"/>
    </row>
    <row r="4514" spans="9:207" s="1" customFormat="1">
      <c r="I4514" s="3"/>
      <c r="P4514" s="60"/>
      <c r="Q4514" s="60"/>
      <c r="R4514" s="60"/>
      <c r="T4514" s="3"/>
      <c r="U4514" s="5"/>
      <c r="V4514" s="3"/>
      <c r="W4514" s="5"/>
      <c r="AE4514" s="7"/>
      <c r="AM4514" s="8"/>
      <c r="AT4514" s="9"/>
      <c r="GY4514" s="12"/>
    </row>
    <row r="4515" spans="9:207" s="1" customFormat="1">
      <c r="I4515" s="3"/>
      <c r="P4515" s="60"/>
      <c r="Q4515" s="60"/>
      <c r="R4515" s="60"/>
      <c r="T4515" s="3"/>
      <c r="U4515" s="5"/>
      <c r="V4515" s="3"/>
      <c r="W4515" s="5"/>
      <c r="AE4515" s="7"/>
      <c r="AM4515" s="8"/>
      <c r="AT4515" s="9"/>
      <c r="GY4515" s="12"/>
    </row>
    <row r="4516" spans="9:207" s="1" customFormat="1">
      <c r="I4516" s="3"/>
      <c r="P4516" s="60"/>
      <c r="Q4516" s="60"/>
      <c r="R4516" s="60"/>
      <c r="T4516" s="3"/>
      <c r="U4516" s="5"/>
      <c r="V4516" s="3"/>
      <c r="W4516" s="5"/>
      <c r="AE4516" s="7"/>
      <c r="AM4516" s="8"/>
      <c r="AT4516" s="9"/>
      <c r="GY4516" s="12"/>
    </row>
    <row r="4517" spans="9:207" s="1" customFormat="1">
      <c r="I4517" s="3"/>
      <c r="P4517" s="60"/>
      <c r="Q4517" s="60"/>
      <c r="R4517" s="60"/>
      <c r="T4517" s="3"/>
      <c r="U4517" s="5"/>
      <c r="V4517" s="3"/>
      <c r="W4517" s="5"/>
      <c r="AE4517" s="7"/>
      <c r="AM4517" s="8"/>
      <c r="AT4517" s="9"/>
      <c r="GY4517" s="12"/>
    </row>
    <row r="4518" spans="9:207" s="1" customFormat="1">
      <c r="I4518" s="3"/>
      <c r="P4518" s="60"/>
      <c r="Q4518" s="60"/>
      <c r="R4518" s="60"/>
      <c r="T4518" s="3"/>
      <c r="U4518" s="5"/>
      <c r="V4518" s="3"/>
      <c r="W4518" s="5"/>
      <c r="AE4518" s="7"/>
      <c r="AM4518" s="8"/>
      <c r="AT4518" s="9"/>
      <c r="GY4518" s="12"/>
    </row>
    <row r="4519" spans="9:207" s="1" customFormat="1">
      <c r="I4519" s="3"/>
      <c r="P4519" s="60"/>
      <c r="Q4519" s="60"/>
      <c r="R4519" s="60"/>
      <c r="T4519" s="3"/>
      <c r="U4519" s="5"/>
      <c r="V4519" s="3"/>
      <c r="W4519" s="5"/>
      <c r="AE4519" s="7"/>
      <c r="AM4519" s="8"/>
      <c r="AT4519" s="9"/>
      <c r="GY4519" s="12"/>
    </row>
    <row r="4520" spans="9:207" s="1" customFormat="1">
      <c r="I4520" s="3"/>
      <c r="P4520" s="60"/>
      <c r="Q4520" s="60"/>
      <c r="R4520" s="60"/>
      <c r="T4520" s="3"/>
      <c r="U4520" s="5"/>
      <c r="V4520" s="3"/>
      <c r="W4520" s="5"/>
      <c r="AE4520" s="7"/>
      <c r="AM4520" s="8"/>
      <c r="AT4520" s="9"/>
      <c r="GY4520" s="12"/>
    </row>
    <row r="4521" spans="9:207" s="1" customFormat="1">
      <c r="I4521" s="3"/>
      <c r="P4521" s="60"/>
      <c r="Q4521" s="60"/>
      <c r="R4521" s="60"/>
      <c r="T4521" s="3"/>
      <c r="U4521" s="5"/>
      <c r="V4521" s="3"/>
      <c r="W4521" s="5"/>
      <c r="AE4521" s="7"/>
      <c r="AM4521" s="8"/>
      <c r="AT4521" s="9"/>
      <c r="GY4521" s="12"/>
    </row>
    <row r="4522" spans="9:207" s="1" customFormat="1">
      <c r="I4522" s="3"/>
      <c r="P4522" s="60"/>
      <c r="Q4522" s="60"/>
      <c r="R4522" s="60"/>
      <c r="T4522" s="3"/>
      <c r="U4522" s="5"/>
      <c r="V4522" s="3"/>
      <c r="W4522" s="5"/>
      <c r="AE4522" s="7"/>
      <c r="AM4522" s="8"/>
      <c r="AT4522" s="9"/>
      <c r="GY4522" s="12"/>
    </row>
    <row r="4523" spans="9:207" s="1" customFormat="1">
      <c r="I4523" s="3"/>
      <c r="P4523" s="60"/>
      <c r="Q4523" s="60"/>
      <c r="R4523" s="60"/>
      <c r="T4523" s="3"/>
      <c r="U4523" s="5"/>
      <c r="V4523" s="3"/>
      <c r="W4523" s="5"/>
      <c r="AE4523" s="7"/>
      <c r="AM4523" s="8"/>
      <c r="AT4523" s="9"/>
      <c r="GY4523" s="12"/>
    </row>
    <row r="4524" spans="9:207" s="1" customFormat="1">
      <c r="I4524" s="3"/>
      <c r="P4524" s="60"/>
      <c r="Q4524" s="60"/>
      <c r="R4524" s="60"/>
      <c r="T4524" s="3"/>
      <c r="U4524" s="5"/>
      <c r="V4524" s="3"/>
      <c r="W4524" s="5"/>
      <c r="AE4524" s="7"/>
      <c r="AM4524" s="8"/>
      <c r="AT4524" s="9"/>
      <c r="GY4524" s="12"/>
    </row>
    <row r="4525" spans="9:207" s="1" customFormat="1">
      <c r="I4525" s="3"/>
      <c r="P4525" s="60"/>
      <c r="Q4525" s="60"/>
      <c r="R4525" s="60"/>
      <c r="T4525" s="3"/>
      <c r="U4525" s="5"/>
      <c r="V4525" s="3"/>
      <c r="W4525" s="5"/>
      <c r="AE4525" s="7"/>
      <c r="AM4525" s="8"/>
      <c r="AT4525" s="9"/>
      <c r="GY4525" s="12"/>
    </row>
    <row r="4526" spans="9:207" s="1" customFormat="1">
      <c r="I4526" s="3"/>
      <c r="P4526" s="60"/>
      <c r="Q4526" s="60"/>
      <c r="R4526" s="60"/>
      <c r="T4526" s="3"/>
      <c r="U4526" s="5"/>
      <c r="V4526" s="3"/>
      <c r="W4526" s="5"/>
      <c r="AE4526" s="7"/>
      <c r="AM4526" s="8"/>
      <c r="AT4526" s="9"/>
      <c r="GY4526" s="12"/>
    </row>
    <row r="4527" spans="9:207" s="1" customFormat="1">
      <c r="I4527" s="3"/>
      <c r="P4527" s="60"/>
      <c r="Q4527" s="60"/>
      <c r="R4527" s="60"/>
      <c r="T4527" s="3"/>
      <c r="U4527" s="5"/>
      <c r="V4527" s="3"/>
      <c r="W4527" s="5"/>
      <c r="AE4527" s="7"/>
      <c r="AM4527" s="8"/>
      <c r="AT4527" s="9"/>
      <c r="GY4527" s="12"/>
    </row>
    <row r="4528" spans="9:207" s="1" customFormat="1">
      <c r="I4528" s="3"/>
      <c r="P4528" s="60"/>
      <c r="Q4528" s="60"/>
      <c r="R4528" s="60"/>
      <c r="T4528" s="3"/>
      <c r="U4528" s="5"/>
      <c r="V4528" s="3"/>
      <c r="W4528" s="5"/>
      <c r="AE4528" s="7"/>
      <c r="AM4528" s="8"/>
      <c r="AT4528" s="9"/>
      <c r="GY4528" s="12"/>
    </row>
    <row r="4529" spans="9:207" s="1" customFormat="1">
      <c r="I4529" s="3"/>
      <c r="P4529" s="60"/>
      <c r="Q4529" s="60"/>
      <c r="R4529" s="60"/>
      <c r="T4529" s="3"/>
      <c r="U4529" s="5"/>
      <c r="V4529" s="3"/>
      <c r="W4529" s="5"/>
      <c r="AE4529" s="7"/>
      <c r="AM4529" s="8"/>
      <c r="AT4529" s="9"/>
      <c r="GY4529" s="12"/>
    </row>
    <row r="4530" spans="9:207" s="1" customFormat="1">
      <c r="I4530" s="3"/>
      <c r="P4530" s="60"/>
      <c r="Q4530" s="60"/>
      <c r="R4530" s="60"/>
      <c r="T4530" s="3"/>
      <c r="U4530" s="5"/>
      <c r="V4530" s="3"/>
      <c r="W4530" s="5"/>
      <c r="AE4530" s="7"/>
      <c r="AM4530" s="8"/>
      <c r="AT4530" s="9"/>
      <c r="GY4530" s="12"/>
    </row>
    <row r="4531" spans="9:207" s="1" customFormat="1">
      <c r="I4531" s="3"/>
      <c r="P4531" s="60"/>
      <c r="Q4531" s="60"/>
      <c r="R4531" s="60"/>
      <c r="T4531" s="3"/>
      <c r="U4531" s="5"/>
      <c r="V4531" s="3"/>
      <c r="W4531" s="5"/>
      <c r="AE4531" s="7"/>
      <c r="AM4531" s="8"/>
      <c r="AT4531" s="9"/>
      <c r="GY4531" s="12"/>
    </row>
    <row r="4532" spans="9:207" s="1" customFormat="1">
      <c r="I4532" s="3"/>
      <c r="P4532" s="60"/>
      <c r="Q4532" s="60"/>
      <c r="R4532" s="60"/>
      <c r="T4532" s="3"/>
      <c r="U4532" s="5"/>
      <c r="V4532" s="3"/>
      <c r="W4532" s="5"/>
      <c r="AE4532" s="7"/>
      <c r="AM4532" s="8"/>
      <c r="AT4532" s="9"/>
      <c r="GY4532" s="12"/>
    </row>
    <row r="4533" spans="9:207" s="1" customFormat="1">
      <c r="I4533" s="3"/>
      <c r="P4533" s="60"/>
      <c r="Q4533" s="60"/>
      <c r="R4533" s="60"/>
      <c r="T4533" s="3"/>
      <c r="U4533" s="5"/>
      <c r="V4533" s="3"/>
      <c r="W4533" s="5"/>
      <c r="AE4533" s="7"/>
      <c r="AM4533" s="8"/>
      <c r="AT4533" s="9"/>
      <c r="GY4533" s="12"/>
    </row>
    <row r="4534" spans="9:207" s="1" customFormat="1">
      <c r="I4534" s="3"/>
      <c r="P4534" s="60"/>
      <c r="Q4534" s="60"/>
      <c r="R4534" s="60"/>
      <c r="T4534" s="3"/>
      <c r="U4534" s="5"/>
      <c r="V4534" s="3"/>
      <c r="W4534" s="5"/>
      <c r="AE4534" s="7"/>
      <c r="AM4534" s="8"/>
      <c r="AT4534" s="9"/>
      <c r="GY4534" s="12"/>
    </row>
    <row r="4535" spans="9:207" s="1" customFormat="1">
      <c r="I4535" s="3"/>
      <c r="P4535" s="60"/>
      <c r="Q4535" s="60"/>
      <c r="R4535" s="60"/>
      <c r="T4535" s="3"/>
      <c r="U4535" s="5"/>
      <c r="V4535" s="3"/>
      <c r="W4535" s="5"/>
      <c r="AE4535" s="7"/>
      <c r="AM4535" s="8"/>
      <c r="AT4535" s="9"/>
      <c r="GY4535" s="12"/>
    </row>
    <row r="4536" spans="9:207" s="1" customFormat="1">
      <c r="I4536" s="3"/>
      <c r="P4536" s="60"/>
      <c r="Q4536" s="60"/>
      <c r="R4536" s="60"/>
      <c r="T4536" s="3"/>
      <c r="U4536" s="5"/>
      <c r="V4536" s="3"/>
      <c r="W4536" s="5"/>
      <c r="AE4536" s="7"/>
      <c r="AM4536" s="8"/>
      <c r="AT4536" s="9"/>
      <c r="GY4536" s="12"/>
    </row>
    <row r="4537" spans="9:207" s="1" customFormat="1">
      <c r="I4537" s="3"/>
      <c r="P4537" s="60"/>
      <c r="Q4537" s="60"/>
      <c r="R4537" s="60"/>
      <c r="T4537" s="3"/>
      <c r="U4537" s="5"/>
      <c r="V4537" s="3"/>
      <c r="W4537" s="5"/>
      <c r="AE4537" s="7"/>
      <c r="AM4537" s="8"/>
      <c r="AT4537" s="9"/>
      <c r="GY4537" s="12"/>
    </row>
    <row r="4538" spans="9:207" s="1" customFormat="1">
      <c r="I4538" s="3"/>
      <c r="P4538" s="60"/>
      <c r="Q4538" s="60"/>
      <c r="R4538" s="60"/>
      <c r="T4538" s="3"/>
      <c r="U4538" s="5"/>
      <c r="V4538" s="3"/>
      <c r="W4538" s="5"/>
      <c r="AE4538" s="7"/>
      <c r="AM4538" s="8"/>
      <c r="AT4538" s="9"/>
      <c r="GY4538" s="12"/>
    </row>
    <row r="4539" spans="9:207" s="1" customFormat="1">
      <c r="I4539" s="3"/>
      <c r="P4539" s="60"/>
      <c r="Q4539" s="60"/>
      <c r="R4539" s="60"/>
      <c r="T4539" s="3"/>
      <c r="U4539" s="5"/>
      <c r="V4539" s="3"/>
      <c r="W4539" s="5"/>
      <c r="AE4539" s="7"/>
      <c r="AM4539" s="8"/>
      <c r="AT4539" s="9"/>
      <c r="GY4539" s="12"/>
    </row>
    <row r="4540" spans="9:207" s="1" customFormat="1">
      <c r="I4540" s="3"/>
      <c r="P4540" s="60"/>
      <c r="Q4540" s="60"/>
      <c r="R4540" s="60"/>
      <c r="T4540" s="3"/>
      <c r="U4540" s="5"/>
      <c r="V4540" s="3"/>
      <c r="W4540" s="5"/>
      <c r="AE4540" s="7"/>
      <c r="AM4540" s="8"/>
      <c r="AT4540" s="9"/>
      <c r="GY4540" s="12"/>
    </row>
    <row r="4541" spans="9:207" s="1" customFormat="1">
      <c r="I4541" s="3"/>
      <c r="P4541" s="60"/>
      <c r="Q4541" s="60"/>
      <c r="R4541" s="60"/>
      <c r="T4541" s="3"/>
      <c r="U4541" s="5"/>
      <c r="V4541" s="3"/>
      <c r="W4541" s="5"/>
      <c r="AE4541" s="7"/>
      <c r="AM4541" s="8"/>
      <c r="AT4541" s="9"/>
      <c r="GY4541" s="12"/>
    </row>
    <row r="4542" spans="9:207" s="1" customFormat="1">
      <c r="I4542" s="3"/>
      <c r="P4542" s="60"/>
      <c r="Q4542" s="60"/>
      <c r="R4542" s="60"/>
      <c r="T4542" s="3"/>
      <c r="U4542" s="5"/>
      <c r="V4542" s="3"/>
      <c r="W4542" s="5"/>
      <c r="AE4542" s="7"/>
      <c r="AM4542" s="8"/>
      <c r="AT4542" s="9"/>
      <c r="GY4542" s="12"/>
    </row>
    <row r="4543" spans="9:207" s="1" customFormat="1">
      <c r="I4543" s="3"/>
      <c r="P4543" s="60"/>
      <c r="Q4543" s="60"/>
      <c r="R4543" s="60"/>
      <c r="T4543" s="3"/>
      <c r="U4543" s="5"/>
      <c r="V4543" s="3"/>
      <c r="W4543" s="5"/>
      <c r="AE4543" s="7"/>
      <c r="AM4543" s="8"/>
      <c r="AT4543" s="9"/>
      <c r="GY4543" s="12"/>
    </row>
    <row r="4544" spans="9:207" s="1" customFormat="1">
      <c r="I4544" s="3"/>
      <c r="P4544" s="60"/>
      <c r="Q4544" s="60"/>
      <c r="R4544" s="60"/>
      <c r="T4544" s="3"/>
      <c r="U4544" s="5"/>
      <c r="V4544" s="3"/>
      <c r="W4544" s="5"/>
      <c r="AE4544" s="7"/>
      <c r="AM4544" s="8"/>
      <c r="AT4544" s="9"/>
      <c r="GY4544" s="12"/>
    </row>
    <row r="4545" spans="9:207" s="1" customFormat="1">
      <c r="I4545" s="3"/>
      <c r="P4545" s="60"/>
      <c r="Q4545" s="60"/>
      <c r="R4545" s="60"/>
      <c r="T4545" s="3"/>
      <c r="U4545" s="5"/>
      <c r="V4545" s="3"/>
      <c r="W4545" s="5"/>
      <c r="AE4545" s="7"/>
      <c r="AM4545" s="8"/>
      <c r="AT4545" s="9"/>
      <c r="GY4545" s="12"/>
    </row>
    <row r="4546" spans="9:207" s="1" customFormat="1">
      <c r="I4546" s="3"/>
      <c r="P4546" s="60"/>
      <c r="Q4546" s="60"/>
      <c r="R4546" s="60"/>
      <c r="T4546" s="3"/>
      <c r="U4546" s="5"/>
      <c r="V4546" s="3"/>
      <c r="W4546" s="5"/>
      <c r="AE4546" s="7"/>
      <c r="AM4546" s="8"/>
      <c r="AT4546" s="9"/>
      <c r="GY4546" s="12"/>
    </row>
    <row r="4547" spans="9:207" s="1" customFormat="1">
      <c r="I4547" s="3"/>
      <c r="P4547" s="60"/>
      <c r="Q4547" s="60"/>
      <c r="R4547" s="60"/>
      <c r="T4547" s="3"/>
      <c r="U4547" s="5"/>
      <c r="V4547" s="3"/>
      <c r="W4547" s="5"/>
      <c r="AE4547" s="7"/>
      <c r="AM4547" s="8"/>
      <c r="AT4547" s="9"/>
      <c r="GY4547" s="12"/>
    </row>
    <row r="4548" spans="9:207" s="1" customFormat="1">
      <c r="I4548" s="3"/>
      <c r="P4548" s="60"/>
      <c r="Q4548" s="60"/>
      <c r="R4548" s="60"/>
      <c r="T4548" s="3"/>
      <c r="U4548" s="5"/>
      <c r="V4548" s="3"/>
      <c r="W4548" s="5"/>
      <c r="AE4548" s="7"/>
      <c r="AM4548" s="8"/>
      <c r="AT4548" s="9"/>
      <c r="GY4548" s="12"/>
    </row>
    <row r="4549" spans="9:207" s="1" customFormat="1">
      <c r="I4549" s="3"/>
      <c r="P4549" s="60"/>
      <c r="Q4549" s="60"/>
      <c r="R4549" s="60"/>
      <c r="T4549" s="3"/>
      <c r="U4549" s="5"/>
      <c r="V4549" s="3"/>
      <c r="W4549" s="5"/>
      <c r="AE4549" s="7"/>
      <c r="AM4549" s="8"/>
      <c r="AT4549" s="9"/>
      <c r="GY4549" s="12"/>
    </row>
    <row r="4550" spans="9:207" s="1" customFormat="1">
      <c r="I4550" s="3"/>
      <c r="P4550" s="60"/>
      <c r="Q4550" s="60"/>
      <c r="R4550" s="60"/>
      <c r="T4550" s="3"/>
      <c r="U4550" s="5"/>
      <c r="V4550" s="3"/>
      <c r="W4550" s="5"/>
      <c r="AE4550" s="7"/>
      <c r="AM4550" s="8"/>
      <c r="AT4550" s="9"/>
      <c r="GY4550" s="12"/>
    </row>
    <row r="4551" spans="9:207" s="1" customFormat="1">
      <c r="I4551" s="3"/>
      <c r="P4551" s="60"/>
      <c r="Q4551" s="60"/>
      <c r="R4551" s="60"/>
      <c r="T4551" s="3"/>
      <c r="U4551" s="5"/>
      <c r="V4551" s="3"/>
      <c r="W4551" s="5"/>
      <c r="AE4551" s="7"/>
      <c r="AM4551" s="8"/>
      <c r="AT4551" s="9"/>
      <c r="GY4551" s="12"/>
    </row>
    <row r="4552" spans="9:207" s="1" customFormat="1">
      <c r="I4552" s="3"/>
      <c r="P4552" s="60"/>
      <c r="Q4552" s="60"/>
      <c r="R4552" s="60"/>
      <c r="T4552" s="3"/>
      <c r="U4552" s="5"/>
      <c r="V4552" s="3"/>
      <c r="W4552" s="5"/>
      <c r="AE4552" s="7"/>
      <c r="AM4552" s="8"/>
      <c r="AT4552" s="9"/>
      <c r="GY4552" s="12"/>
    </row>
    <row r="4553" spans="9:207" s="1" customFormat="1">
      <c r="I4553" s="3"/>
      <c r="P4553" s="60"/>
      <c r="Q4553" s="60"/>
      <c r="R4553" s="60"/>
      <c r="T4553" s="3"/>
      <c r="U4553" s="5"/>
      <c r="V4553" s="3"/>
      <c r="W4553" s="5"/>
      <c r="AE4553" s="7"/>
      <c r="AM4553" s="8"/>
      <c r="AT4553" s="9"/>
      <c r="GY4553" s="12"/>
    </row>
    <row r="4554" spans="9:207" s="1" customFormat="1">
      <c r="I4554" s="3"/>
      <c r="P4554" s="60"/>
      <c r="Q4554" s="60"/>
      <c r="R4554" s="60"/>
      <c r="T4554" s="3"/>
      <c r="U4554" s="5"/>
      <c r="V4554" s="3"/>
      <c r="W4554" s="5"/>
      <c r="AE4554" s="7"/>
      <c r="AM4554" s="8"/>
      <c r="AT4554" s="9"/>
      <c r="GY4554" s="12"/>
    </row>
    <row r="4555" spans="9:207" s="1" customFormat="1">
      <c r="I4555" s="3"/>
      <c r="P4555" s="60"/>
      <c r="Q4555" s="60"/>
      <c r="R4555" s="60"/>
      <c r="T4555" s="3"/>
      <c r="U4555" s="5"/>
      <c r="V4555" s="3"/>
      <c r="W4555" s="5"/>
      <c r="AE4555" s="7"/>
      <c r="AM4555" s="8"/>
      <c r="AT4555" s="9"/>
      <c r="GY4555" s="12"/>
    </row>
    <row r="4556" spans="9:207" s="1" customFormat="1">
      <c r="I4556" s="3"/>
      <c r="P4556" s="60"/>
      <c r="Q4556" s="60"/>
      <c r="R4556" s="60"/>
      <c r="T4556" s="3"/>
      <c r="U4556" s="5"/>
      <c r="V4556" s="3"/>
      <c r="W4556" s="5"/>
      <c r="AE4556" s="7"/>
      <c r="AM4556" s="8"/>
      <c r="AT4556" s="9"/>
      <c r="GY4556" s="12"/>
    </row>
    <row r="4557" spans="9:207" s="1" customFormat="1">
      <c r="I4557" s="3"/>
      <c r="P4557" s="60"/>
      <c r="Q4557" s="60"/>
      <c r="R4557" s="60"/>
      <c r="T4557" s="3"/>
      <c r="U4557" s="5"/>
      <c r="V4557" s="3"/>
      <c r="W4557" s="5"/>
      <c r="AE4557" s="7"/>
      <c r="AM4557" s="8"/>
      <c r="AT4557" s="9"/>
      <c r="GY4557" s="12"/>
    </row>
    <row r="4558" spans="9:207" s="1" customFormat="1">
      <c r="I4558" s="3"/>
      <c r="P4558" s="60"/>
      <c r="Q4558" s="60"/>
      <c r="R4558" s="60"/>
      <c r="T4558" s="3"/>
      <c r="U4558" s="5"/>
      <c r="V4558" s="3"/>
      <c r="W4558" s="5"/>
      <c r="AE4558" s="7"/>
      <c r="AM4558" s="8"/>
      <c r="AT4558" s="9"/>
      <c r="GY4558" s="12"/>
    </row>
    <row r="4559" spans="9:207" s="1" customFormat="1">
      <c r="I4559" s="3"/>
      <c r="P4559" s="60"/>
      <c r="Q4559" s="60"/>
      <c r="R4559" s="60"/>
      <c r="T4559" s="3"/>
      <c r="U4559" s="5"/>
      <c r="V4559" s="3"/>
      <c r="W4559" s="5"/>
      <c r="AE4559" s="7"/>
      <c r="AM4559" s="8"/>
      <c r="AT4559" s="9"/>
      <c r="GY4559" s="12"/>
    </row>
    <row r="4560" spans="9:207" s="1" customFormat="1">
      <c r="I4560" s="3"/>
      <c r="P4560" s="60"/>
      <c r="Q4560" s="60"/>
      <c r="R4560" s="60"/>
      <c r="T4560" s="3"/>
      <c r="U4560" s="5"/>
      <c r="V4560" s="3"/>
      <c r="W4560" s="5"/>
      <c r="AE4560" s="7"/>
      <c r="AM4560" s="8"/>
      <c r="AT4560" s="9"/>
      <c r="GY4560" s="12"/>
    </row>
    <row r="4561" spans="9:207" s="1" customFormat="1">
      <c r="I4561" s="3"/>
      <c r="P4561" s="60"/>
      <c r="Q4561" s="60"/>
      <c r="R4561" s="60"/>
      <c r="T4561" s="3"/>
      <c r="U4561" s="5"/>
      <c r="V4561" s="3"/>
      <c r="W4561" s="5"/>
      <c r="AE4561" s="7"/>
      <c r="AM4561" s="8"/>
      <c r="AT4561" s="9"/>
      <c r="GY4561" s="12"/>
    </row>
    <row r="4562" spans="9:207" s="1" customFormat="1">
      <c r="I4562" s="3"/>
      <c r="P4562" s="60"/>
      <c r="Q4562" s="60"/>
      <c r="R4562" s="60"/>
      <c r="T4562" s="3"/>
      <c r="U4562" s="5"/>
      <c r="V4562" s="3"/>
      <c r="W4562" s="5"/>
      <c r="AE4562" s="7"/>
      <c r="AM4562" s="8"/>
      <c r="AT4562" s="9"/>
      <c r="GY4562" s="12"/>
    </row>
    <row r="4563" spans="9:207" s="1" customFormat="1">
      <c r="I4563" s="3"/>
      <c r="P4563" s="60"/>
      <c r="Q4563" s="60"/>
      <c r="R4563" s="60"/>
      <c r="T4563" s="3"/>
      <c r="U4563" s="5"/>
      <c r="V4563" s="3"/>
      <c r="W4563" s="5"/>
      <c r="AE4563" s="7"/>
      <c r="AM4563" s="8"/>
      <c r="AT4563" s="9"/>
      <c r="GY4563" s="12"/>
    </row>
    <row r="4564" spans="9:207" s="1" customFormat="1">
      <c r="I4564" s="3"/>
      <c r="P4564" s="60"/>
      <c r="Q4564" s="60"/>
      <c r="R4564" s="60"/>
      <c r="T4564" s="3"/>
      <c r="U4564" s="5"/>
      <c r="V4564" s="3"/>
      <c r="W4564" s="5"/>
      <c r="AE4564" s="7"/>
      <c r="AM4564" s="8"/>
      <c r="AT4564" s="9"/>
      <c r="GY4564" s="12"/>
    </row>
    <row r="4565" spans="9:207" s="1" customFormat="1">
      <c r="I4565" s="3"/>
      <c r="P4565" s="60"/>
      <c r="Q4565" s="60"/>
      <c r="R4565" s="60"/>
      <c r="T4565" s="3"/>
      <c r="U4565" s="5"/>
      <c r="V4565" s="3"/>
      <c r="W4565" s="5"/>
      <c r="AE4565" s="7"/>
      <c r="AM4565" s="8"/>
      <c r="AT4565" s="9"/>
      <c r="GY4565" s="12"/>
    </row>
    <row r="4566" spans="9:207" s="1" customFormat="1">
      <c r="I4566" s="3"/>
      <c r="P4566" s="60"/>
      <c r="Q4566" s="60"/>
      <c r="R4566" s="60"/>
      <c r="T4566" s="3"/>
      <c r="U4566" s="5"/>
      <c r="V4566" s="3"/>
      <c r="W4566" s="5"/>
      <c r="AE4566" s="7"/>
      <c r="AM4566" s="8"/>
      <c r="AT4566" s="9"/>
      <c r="GY4566" s="12"/>
    </row>
    <row r="4567" spans="9:207" s="1" customFormat="1">
      <c r="I4567" s="3"/>
      <c r="P4567" s="60"/>
      <c r="Q4567" s="60"/>
      <c r="R4567" s="60"/>
      <c r="T4567" s="3"/>
      <c r="U4567" s="5"/>
      <c r="V4567" s="3"/>
      <c r="W4567" s="5"/>
      <c r="AE4567" s="7"/>
      <c r="AM4567" s="8"/>
      <c r="AT4567" s="9"/>
      <c r="GY4567" s="12"/>
    </row>
    <row r="4568" spans="9:207" s="1" customFormat="1">
      <c r="I4568" s="3"/>
      <c r="P4568" s="60"/>
      <c r="Q4568" s="60"/>
      <c r="R4568" s="60"/>
      <c r="T4568" s="3"/>
      <c r="U4568" s="5"/>
      <c r="V4568" s="3"/>
      <c r="W4568" s="5"/>
      <c r="AE4568" s="7"/>
      <c r="AM4568" s="8"/>
      <c r="AT4568" s="9"/>
      <c r="GY4568" s="12"/>
    </row>
    <row r="4569" spans="9:207" s="1" customFormat="1">
      <c r="I4569" s="3"/>
      <c r="P4569" s="60"/>
      <c r="Q4569" s="60"/>
      <c r="R4569" s="60"/>
      <c r="T4569" s="3"/>
      <c r="U4569" s="5"/>
      <c r="V4569" s="3"/>
      <c r="W4569" s="5"/>
      <c r="AE4569" s="7"/>
      <c r="AM4569" s="8"/>
      <c r="AT4569" s="9"/>
      <c r="GY4569" s="12"/>
    </row>
    <row r="4570" spans="9:207" s="1" customFormat="1">
      <c r="I4570" s="3"/>
      <c r="P4570" s="60"/>
      <c r="Q4570" s="60"/>
      <c r="R4570" s="60"/>
      <c r="T4570" s="3"/>
      <c r="U4570" s="5"/>
      <c r="V4570" s="3"/>
      <c r="W4570" s="5"/>
      <c r="AE4570" s="7"/>
      <c r="AM4570" s="8"/>
      <c r="AT4570" s="9"/>
      <c r="GY4570" s="12"/>
    </row>
    <row r="4571" spans="9:207" s="1" customFormat="1">
      <c r="I4571" s="3"/>
      <c r="P4571" s="60"/>
      <c r="Q4571" s="60"/>
      <c r="R4571" s="60"/>
      <c r="T4571" s="3"/>
      <c r="U4571" s="5"/>
      <c r="V4571" s="3"/>
      <c r="W4571" s="5"/>
      <c r="AE4571" s="7"/>
      <c r="AM4571" s="8"/>
      <c r="AT4571" s="9"/>
      <c r="GY4571" s="12"/>
    </row>
    <row r="4572" spans="9:207" s="1" customFormat="1">
      <c r="I4572" s="3"/>
      <c r="P4572" s="60"/>
      <c r="Q4572" s="60"/>
      <c r="R4572" s="60"/>
      <c r="T4572" s="3"/>
      <c r="U4572" s="5"/>
      <c r="V4572" s="3"/>
      <c r="W4572" s="5"/>
      <c r="AE4572" s="7"/>
      <c r="AM4572" s="8"/>
      <c r="AT4572" s="9"/>
      <c r="GY4572" s="12"/>
    </row>
    <row r="4573" spans="9:207" s="1" customFormat="1">
      <c r="I4573" s="3"/>
      <c r="P4573" s="60"/>
      <c r="Q4573" s="60"/>
      <c r="R4573" s="60"/>
      <c r="T4573" s="3"/>
      <c r="U4573" s="5"/>
      <c r="V4573" s="3"/>
      <c r="W4573" s="5"/>
      <c r="AE4573" s="7"/>
      <c r="AM4573" s="8"/>
      <c r="AT4573" s="9"/>
      <c r="GY4573" s="12"/>
    </row>
    <row r="4574" spans="9:207" s="1" customFormat="1">
      <c r="I4574" s="3"/>
      <c r="P4574" s="60"/>
      <c r="Q4574" s="60"/>
      <c r="R4574" s="60"/>
      <c r="T4574" s="3"/>
      <c r="U4574" s="5"/>
      <c r="V4574" s="3"/>
      <c r="W4574" s="5"/>
      <c r="AE4574" s="7"/>
      <c r="AM4574" s="8"/>
      <c r="AT4574" s="9"/>
      <c r="GY4574" s="12"/>
    </row>
    <row r="4575" spans="9:207" s="1" customFormat="1">
      <c r="I4575" s="3"/>
      <c r="P4575" s="60"/>
      <c r="Q4575" s="60"/>
      <c r="R4575" s="60"/>
      <c r="T4575" s="3"/>
      <c r="U4575" s="5"/>
      <c r="V4575" s="3"/>
      <c r="W4575" s="5"/>
      <c r="AE4575" s="7"/>
      <c r="AM4575" s="8"/>
      <c r="AT4575" s="9"/>
      <c r="GY4575" s="12"/>
    </row>
    <row r="4576" spans="9:207" s="1" customFormat="1">
      <c r="I4576" s="3"/>
      <c r="P4576" s="60"/>
      <c r="Q4576" s="60"/>
      <c r="R4576" s="60"/>
      <c r="T4576" s="3"/>
      <c r="U4576" s="5"/>
      <c r="V4576" s="3"/>
      <c r="W4576" s="5"/>
      <c r="AE4576" s="7"/>
      <c r="AM4576" s="8"/>
      <c r="AT4576" s="9"/>
      <c r="GY4576" s="12"/>
    </row>
    <row r="4577" spans="9:207" s="1" customFormat="1">
      <c r="I4577" s="3"/>
      <c r="P4577" s="60"/>
      <c r="Q4577" s="60"/>
      <c r="R4577" s="60"/>
      <c r="T4577" s="3"/>
      <c r="U4577" s="5"/>
      <c r="V4577" s="3"/>
      <c r="W4577" s="5"/>
      <c r="AE4577" s="7"/>
      <c r="AM4577" s="8"/>
      <c r="AT4577" s="9"/>
      <c r="GY4577" s="12"/>
    </row>
    <row r="4578" spans="9:207" s="1" customFormat="1">
      <c r="I4578" s="3"/>
      <c r="P4578" s="60"/>
      <c r="Q4578" s="60"/>
      <c r="R4578" s="60"/>
      <c r="T4578" s="3"/>
      <c r="U4578" s="5"/>
      <c r="V4578" s="3"/>
      <c r="W4578" s="5"/>
      <c r="AE4578" s="7"/>
      <c r="AM4578" s="8"/>
      <c r="AT4578" s="9"/>
      <c r="GY4578" s="12"/>
    </row>
    <row r="4579" spans="9:207" s="1" customFormat="1">
      <c r="I4579" s="3"/>
      <c r="P4579" s="60"/>
      <c r="Q4579" s="60"/>
      <c r="R4579" s="60"/>
      <c r="T4579" s="3"/>
      <c r="U4579" s="5"/>
      <c r="V4579" s="3"/>
      <c r="W4579" s="5"/>
      <c r="AE4579" s="7"/>
      <c r="AM4579" s="8"/>
      <c r="AT4579" s="9"/>
      <c r="GY4579" s="12"/>
    </row>
    <row r="4580" spans="9:207" s="1" customFormat="1">
      <c r="I4580" s="3"/>
      <c r="P4580" s="60"/>
      <c r="Q4580" s="60"/>
      <c r="R4580" s="60"/>
      <c r="T4580" s="3"/>
      <c r="U4580" s="5"/>
      <c r="V4580" s="3"/>
      <c r="W4580" s="5"/>
      <c r="AE4580" s="7"/>
      <c r="AM4580" s="8"/>
      <c r="AT4580" s="9"/>
      <c r="GY4580" s="12"/>
    </row>
    <row r="4581" spans="9:207" s="1" customFormat="1">
      <c r="I4581" s="3"/>
      <c r="P4581" s="60"/>
      <c r="Q4581" s="60"/>
      <c r="R4581" s="60"/>
      <c r="T4581" s="3"/>
      <c r="U4581" s="5"/>
      <c r="V4581" s="3"/>
      <c r="W4581" s="5"/>
      <c r="AE4581" s="7"/>
      <c r="AM4581" s="8"/>
      <c r="AT4581" s="9"/>
      <c r="GY4581" s="12"/>
    </row>
    <row r="4582" spans="9:207" s="1" customFormat="1">
      <c r="I4582" s="3"/>
      <c r="P4582" s="60"/>
      <c r="Q4582" s="60"/>
      <c r="R4582" s="60"/>
      <c r="T4582" s="3"/>
      <c r="U4582" s="5"/>
      <c r="V4582" s="3"/>
      <c r="W4582" s="5"/>
      <c r="AE4582" s="7"/>
      <c r="AM4582" s="8"/>
      <c r="AT4582" s="9"/>
      <c r="GY4582" s="12"/>
    </row>
    <row r="4583" spans="9:207" s="1" customFormat="1">
      <c r="I4583" s="3"/>
      <c r="P4583" s="60"/>
      <c r="Q4583" s="60"/>
      <c r="R4583" s="60"/>
      <c r="T4583" s="3"/>
      <c r="U4583" s="5"/>
      <c r="V4583" s="3"/>
      <c r="W4583" s="5"/>
      <c r="AE4583" s="7"/>
      <c r="AM4583" s="8"/>
      <c r="AT4583" s="9"/>
      <c r="GY4583" s="12"/>
    </row>
    <row r="4584" spans="9:207" s="1" customFormat="1">
      <c r="I4584" s="3"/>
      <c r="P4584" s="60"/>
      <c r="Q4584" s="60"/>
      <c r="R4584" s="60"/>
      <c r="T4584" s="3"/>
      <c r="U4584" s="5"/>
      <c r="V4584" s="3"/>
      <c r="W4584" s="5"/>
      <c r="AE4584" s="7"/>
      <c r="AM4584" s="8"/>
      <c r="AT4584" s="9"/>
      <c r="GY4584" s="12"/>
    </row>
    <row r="4585" spans="9:207" s="1" customFormat="1">
      <c r="I4585" s="3"/>
      <c r="P4585" s="60"/>
      <c r="Q4585" s="60"/>
      <c r="R4585" s="60"/>
      <c r="T4585" s="3"/>
      <c r="U4585" s="5"/>
      <c r="V4585" s="3"/>
      <c r="W4585" s="5"/>
      <c r="AE4585" s="7"/>
      <c r="AM4585" s="8"/>
      <c r="AT4585" s="9"/>
      <c r="GY4585" s="12"/>
    </row>
    <row r="4586" spans="9:207" s="1" customFormat="1">
      <c r="I4586" s="3"/>
      <c r="P4586" s="60"/>
      <c r="Q4586" s="60"/>
      <c r="R4586" s="60"/>
      <c r="T4586" s="3"/>
      <c r="U4586" s="5"/>
      <c r="V4586" s="3"/>
      <c r="W4586" s="5"/>
      <c r="AE4586" s="7"/>
      <c r="AM4586" s="8"/>
      <c r="AT4586" s="9"/>
      <c r="GY4586" s="12"/>
    </row>
    <row r="4587" spans="9:207" s="1" customFormat="1">
      <c r="I4587" s="3"/>
      <c r="P4587" s="60"/>
      <c r="Q4587" s="60"/>
      <c r="R4587" s="60"/>
      <c r="T4587" s="3"/>
      <c r="U4587" s="5"/>
      <c r="V4587" s="3"/>
      <c r="W4587" s="5"/>
      <c r="AE4587" s="7"/>
      <c r="AM4587" s="8"/>
      <c r="AT4587" s="9"/>
      <c r="GY4587" s="12"/>
    </row>
    <row r="4588" spans="9:207" s="1" customFormat="1">
      <c r="I4588" s="3"/>
      <c r="P4588" s="60"/>
      <c r="Q4588" s="60"/>
      <c r="R4588" s="60"/>
      <c r="T4588" s="3"/>
      <c r="U4588" s="5"/>
      <c r="V4588" s="3"/>
      <c r="W4588" s="5"/>
      <c r="AE4588" s="7"/>
      <c r="AM4588" s="8"/>
      <c r="AT4588" s="9"/>
      <c r="GY4588" s="12"/>
    </row>
    <row r="4589" spans="9:207" s="1" customFormat="1">
      <c r="I4589" s="3"/>
      <c r="P4589" s="60"/>
      <c r="Q4589" s="60"/>
      <c r="R4589" s="60"/>
      <c r="T4589" s="3"/>
      <c r="U4589" s="5"/>
      <c r="V4589" s="3"/>
      <c r="W4589" s="5"/>
      <c r="AE4589" s="7"/>
      <c r="AM4589" s="8"/>
      <c r="AT4589" s="9"/>
      <c r="GY4589" s="12"/>
    </row>
    <row r="4590" spans="9:207" s="1" customFormat="1">
      <c r="I4590" s="3"/>
      <c r="P4590" s="60"/>
      <c r="Q4590" s="60"/>
      <c r="R4590" s="60"/>
      <c r="T4590" s="3"/>
      <c r="U4590" s="5"/>
      <c r="V4590" s="3"/>
      <c r="W4590" s="5"/>
      <c r="AE4590" s="7"/>
      <c r="AM4590" s="8"/>
      <c r="AT4590" s="9"/>
      <c r="GY4590" s="12"/>
    </row>
    <row r="4591" spans="9:207" s="1" customFormat="1">
      <c r="I4591" s="3"/>
      <c r="P4591" s="60"/>
      <c r="Q4591" s="60"/>
      <c r="R4591" s="60"/>
      <c r="T4591" s="3"/>
      <c r="U4591" s="5"/>
      <c r="V4591" s="3"/>
      <c r="W4591" s="5"/>
      <c r="AE4591" s="7"/>
      <c r="AM4591" s="8"/>
      <c r="AT4591" s="9"/>
      <c r="GY4591" s="12"/>
    </row>
    <row r="4592" spans="9:207" s="1" customFormat="1">
      <c r="I4592" s="3"/>
      <c r="P4592" s="60"/>
      <c r="Q4592" s="60"/>
      <c r="R4592" s="60"/>
      <c r="T4592" s="3"/>
      <c r="U4592" s="5"/>
      <c r="V4592" s="3"/>
      <c r="W4592" s="5"/>
      <c r="AE4592" s="7"/>
      <c r="AM4592" s="8"/>
      <c r="AT4592" s="9"/>
      <c r="GY4592" s="12"/>
    </row>
    <row r="4593" spans="9:207" s="1" customFormat="1">
      <c r="I4593" s="3"/>
      <c r="P4593" s="60"/>
      <c r="Q4593" s="60"/>
      <c r="R4593" s="60"/>
      <c r="T4593" s="3"/>
      <c r="U4593" s="5"/>
      <c r="V4593" s="3"/>
      <c r="W4593" s="5"/>
      <c r="AE4593" s="7"/>
      <c r="AM4593" s="8"/>
      <c r="AT4593" s="9"/>
      <c r="GY4593" s="12"/>
    </row>
    <row r="4594" spans="9:207" s="1" customFormat="1">
      <c r="I4594" s="3"/>
      <c r="P4594" s="60"/>
      <c r="Q4594" s="60"/>
      <c r="R4594" s="60"/>
      <c r="T4594" s="3"/>
      <c r="U4594" s="5"/>
      <c r="V4594" s="3"/>
      <c r="W4594" s="5"/>
      <c r="AE4594" s="7"/>
      <c r="AM4594" s="8"/>
      <c r="AT4594" s="9"/>
      <c r="GY4594" s="12"/>
    </row>
    <row r="4595" spans="9:207" s="1" customFormat="1">
      <c r="I4595" s="3"/>
      <c r="P4595" s="60"/>
      <c r="Q4595" s="60"/>
      <c r="R4595" s="60"/>
      <c r="T4595" s="3"/>
      <c r="U4595" s="5"/>
      <c r="V4595" s="3"/>
      <c r="W4595" s="5"/>
      <c r="AE4595" s="7"/>
      <c r="AM4595" s="8"/>
      <c r="AT4595" s="9"/>
      <c r="GY4595" s="12"/>
    </row>
    <row r="4596" spans="9:207" s="1" customFormat="1">
      <c r="I4596" s="3"/>
      <c r="P4596" s="60"/>
      <c r="Q4596" s="60"/>
      <c r="R4596" s="60"/>
      <c r="T4596" s="3"/>
      <c r="U4596" s="5"/>
      <c r="V4596" s="3"/>
      <c r="W4596" s="5"/>
      <c r="AE4596" s="7"/>
      <c r="AM4596" s="8"/>
      <c r="AT4596" s="9"/>
      <c r="GY4596" s="12"/>
    </row>
    <row r="4597" spans="9:207" s="1" customFormat="1">
      <c r="I4597" s="3"/>
      <c r="P4597" s="60"/>
      <c r="Q4597" s="60"/>
      <c r="R4597" s="60"/>
      <c r="T4597" s="3"/>
      <c r="U4597" s="5"/>
      <c r="V4597" s="3"/>
      <c r="W4597" s="5"/>
      <c r="AE4597" s="7"/>
      <c r="AM4597" s="8"/>
      <c r="AT4597" s="9"/>
      <c r="GY4597" s="12"/>
    </row>
    <row r="4598" spans="9:207" s="1" customFormat="1">
      <c r="I4598" s="3"/>
      <c r="P4598" s="60"/>
      <c r="Q4598" s="60"/>
      <c r="R4598" s="60"/>
      <c r="T4598" s="3"/>
      <c r="U4598" s="5"/>
      <c r="V4598" s="3"/>
      <c r="W4598" s="5"/>
      <c r="AE4598" s="7"/>
      <c r="AM4598" s="8"/>
      <c r="AT4598" s="9"/>
      <c r="GY4598" s="12"/>
    </row>
    <row r="4599" spans="9:207" s="1" customFormat="1">
      <c r="I4599" s="3"/>
      <c r="P4599" s="60"/>
      <c r="Q4599" s="60"/>
      <c r="R4599" s="60"/>
      <c r="T4599" s="3"/>
      <c r="U4599" s="5"/>
      <c r="V4599" s="3"/>
      <c r="W4599" s="5"/>
      <c r="AE4599" s="7"/>
      <c r="AM4599" s="8"/>
      <c r="AT4599" s="9"/>
      <c r="GY4599" s="12"/>
    </row>
    <row r="4600" spans="9:207" s="1" customFormat="1">
      <c r="I4600" s="3"/>
      <c r="P4600" s="60"/>
      <c r="Q4600" s="60"/>
      <c r="R4600" s="60"/>
      <c r="T4600" s="3"/>
      <c r="U4600" s="5"/>
      <c r="V4600" s="3"/>
      <c r="W4600" s="5"/>
      <c r="AE4600" s="7"/>
      <c r="AM4600" s="8"/>
      <c r="AT4600" s="9"/>
      <c r="GY4600" s="12"/>
    </row>
    <row r="4601" spans="9:207" s="1" customFormat="1">
      <c r="I4601" s="3"/>
      <c r="P4601" s="60"/>
      <c r="Q4601" s="60"/>
      <c r="R4601" s="60"/>
      <c r="T4601" s="3"/>
      <c r="U4601" s="5"/>
      <c r="V4601" s="3"/>
      <c r="W4601" s="5"/>
      <c r="AE4601" s="7"/>
      <c r="AM4601" s="8"/>
      <c r="AT4601" s="9"/>
      <c r="GY4601" s="12"/>
    </row>
    <row r="4602" spans="9:207" s="1" customFormat="1">
      <c r="I4602" s="3"/>
      <c r="P4602" s="60"/>
      <c r="Q4602" s="60"/>
      <c r="R4602" s="60"/>
      <c r="T4602" s="3"/>
      <c r="U4602" s="5"/>
      <c r="V4602" s="3"/>
      <c r="W4602" s="5"/>
      <c r="AE4602" s="7"/>
      <c r="AM4602" s="8"/>
      <c r="AT4602" s="9"/>
      <c r="GY4602" s="12"/>
    </row>
    <row r="4603" spans="9:207" s="1" customFormat="1">
      <c r="I4603" s="3"/>
      <c r="P4603" s="60"/>
      <c r="Q4603" s="60"/>
      <c r="R4603" s="60"/>
      <c r="T4603" s="3"/>
      <c r="U4603" s="5"/>
      <c r="V4603" s="3"/>
      <c r="W4603" s="5"/>
      <c r="AE4603" s="7"/>
      <c r="AM4603" s="8"/>
      <c r="AT4603" s="9"/>
      <c r="GY4603" s="12"/>
    </row>
    <row r="4604" spans="9:207" s="1" customFormat="1">
      <c r="I4604" s="3"/>
      <c r="P4604" s="60"/>
      <c r="Q4604" s="60"/>
      <c r="R4604" s="60"/>
      <c r="T4604" s="3"/>
      <c r="U4604" s="5"/>
      <c r="V4604" s="3"/>
      <c r="W4604" s="5"/>
      <c r="AE4604" s="7"/>
      <c r="AM4604" s="8"/>
      <c r="AT4604" s="9"/>
      <c r="GY4604" s="12"/>
    </row>
    <row r="4605" spans="9:207" s="1" customFormat="1">
      <c r="I4605" s="3"/>
      <c r="P4605" s="60"/>
      <c r="Q4605" s="60"/>
      <c r="R4605" s="60"/>
      <c r="T4605" s="3"/>
      <c r="U4605" s="5"/>
      <c r="V4605" s="3"/>
      <c r="W4605" s="5"/>
      <c r="AE4605" s="7"/>
      <c r="AM4605" s="8"/>
      <c r="AT4605" s="9"/>
      <c r="GY4605" s="12"/>
    </row>
    <row r="4606" spans="9:207" s="1" customFormat="1">
      <c r="I4606" s="3"/>
      <c r="P4606" s="60"/>
      <c r="Q4606" s="60"/>
      <c r="R4606" s="60"/>
      <c r="T4606" s="3"/>
      <c r="U4606" s="5"/>
      <c r="V4606" s="3"/>
      <c r="W4606" s="5"/>
      <c r="AE4606" s="7"/>
      <c r="AM4606" s="8"/>
      <c r="AT4606" s="9"/>
      <c r="GY4606" s="12"/>
    </row>
    <row r="4607" spans="9:207" s="1" customFormat="1">
      <c r="I4607" s="3"/>
      <c r="P4607" s="60"/>
      <c r="Q4607" s="60"/>
      <c r="R4607" s="60"/>
      <c r="T4607" s="3"/>
      <c r="U4607" s="5"/>
      <c r="V4607" s="3"/>
      <c r="W4607" s="5"/>
      <c r="AE4607" s="7"/>
      <c r="AM4607" s="8"/>
      <c r="AT4607" s="9"/>
      <c r="GY4607" s="12"/>
    </row>
    <row r="4608" spans="9:207" s="1" customFormat="1">
      <c r="I4608" s="3"/>
      <c r="P4608" s="60"/>
      <c r="Q4608" s="60"/>
      <c r="R4608" s="60"/>
      <c r="T4608" s="3"/>
      <c r="U4608" s="5"/>
      <c r="V4608" s="3"/>
      <c r="W4608" s="5"/>
      <c r="AE4608" s="7"/>
      <c r="AM4608" s="8"/>
      <c r="AT4608" s="9"/>
      <c r="GY4608" s="12"/>
    </row>
    <row r="4609" spans="9:207" s="1" customFormat="1">
      <c r="I4609" s="3"/>
      <c r="P4609" s="60"/>
      <c r="Q4609" s="60"/>
      <c r="R4609" s="60"/>
      <c r="T4609" s="3"/>
      <c r="U4609" s="5"/>
      <c r="V4609" s="3"/>
      <c r="W4609" s="5"/>
      <c r="AE4609" s="7"/>
      <c r="AM4609" s="8"/>
      <c r="AT4609" s="9"/>
      <c r="GY4609" s="12"/>
    </row>
    <row r="4610" spans="9:207" s="1" customFormat="1">
      <c r="I4610" s="3"/>
      <c r="P4610" s="60"/>
      <c r="Q4610" s="60"/>
      <c r="R4610" s="60"/>
      <c r="T4610" s="3"/>
      <c r="U4610" s="5"/>
      <c r="V4610" s="3"/>
      <c r="W4610" s="5"/>
      <c r="AE4610" s="7"/>
      <c r="AM4610" s="8"/>
      <c r="AT4610" s="9"/>
      <c r="GY4610" s="12"/>
    </row>
    <row r="4611" spans="9:207" s="1" customFormat="1">
      <c r="I4611" s="3"/>
      <c r="P4611" s="60"/>
      <c r="Q4611" s="60"/>
      <c r="R4611" s="60"/>
      <c r="T4611" s="3"/>
      <c r="U4611" s="5"/>
      <c r="V4611" s="3"/>
      <c r="W4611" s="5"/>
      <c r="AE4611" s="7"/>
      <c r="AM4611" s="8"/>
      <c r="AT4611" s="9"/>
      <c r="GY4611" s="12"/>
    </row>
    <row r="4612" spans="9:207" s="1" customFormat="1">
      <c r="I4612" s="3"/>
      <c r="P4612" s="60"/>
      <c r="Q4612" s="60"/>
      <c r="R4612" s="60"/>
      <c r="T4612" s="3"/>
      <c r="U4612" s="5"/>
      <c r="V4612" s="3"/>
      <c r="W4612" s="5"/>
      <c r="AE4612" s="7"/>
      <c r="AM4612" s="8"/>
      <c r="AT4612" s="9"/>
      <c r="GY4612" s="12"/>
    </row>
    <row r="4613" spans="9:207" s="1" customFormat="1">
      <c r="I4613" s="3"/>
      <c r="P4613" s="60"/>
      <c r="Q4613" s="60"/>
      <c r="R4613" s="60"/>
      <c r="T4613" s="3"/>
      <c r="U4613" s="5"/>
      <c r="V4613" s="3"/>
      <c r="W4613" s="5"/>
      <c r="AE4613" s="7"/>
      <c r="AM4613" s="8"/>
      <c r="AT4613" s="9"/>
      <c r="GY4613" s="12"/>
    </row>
    <row r="4614" spans="9:207" s="1" customFormat="1">
      <c r="I4614" s="3"/>
      <c r="P4614" s="60"/>
      <c r="Q4614" s="60"/>
      <c r="R4614" s="60"/>
      <c r="T4614" s="3"/>
      <c r="U4614" s="5"/>
      <c r="V4614" s="3"/>
      <c r="W4614" s="5"/>
      <c r="AE4614" s="7"/>
      <c r="AM4614" s="8"/>
      <c r="AT4614" s="9"/>
      <c r="GY4614" s="12"/>
    </row>
    <row r="4615" spans="9:207" s="1" customFormat="1">
      <c r="I4615" s="3"/>
      <c r="P4615" s="60"/>
      <c r="Q4615" s="60"/>
      <c r="R4615" s="60"/>
      <c r="T4615" s="3"/>
      <c r="U4615" s="5"/>
      <c r="V4615" s="3"/>
      <c r="W4615" s="5"/>
      <c r="AE4615" s="7"/>
      <c r="AM4615" s="8"/>
      <c r="AT4615" s="9"/>
      <c r="GY4615" s="12"/>
    </row>
    <row r="4616" spans="9:207" s="1" customFormat="1">
      <c r="I4616" s="3"/>
      <c r="P4616" s="60"/>
      <c r="Q4616" s="60"/>
      <c r="R4616" s="60"/>
      <c r="T4616" s="3"/>
      <c r="U4616" s="5"/>
      <c r="V4616" s="3"/>
      <c r="W4616" s="5"/>
      <c r="AE4616" s="7"/>
      <c r="AM4616" s="8"/>
      <c r="AT4616" s="9"/>
      <c r="GY4616" s="12"/>
    </row>
    <row r="4617" spans="9:207" s="1" customFormat="1">
      <c r="I4617" s="3"/>
      <c r="P4617" s="60"/>
      <c r="Q4617" s="60"/>
      <c r="R4617" s="60"/>
      <c r="T4617" s="3"/>
      <c r="U4617" s="5"/>
      <c r="V4617" s="3"/>
      <c r="W4617" s="5"/>
      <c r="AE4617" s="7"/>
      <c r="AM4617" s="8"/>
      <c r="AT4617" s="9"/>
      <c r="GY4617" s="12"/>
    </row>
    <row r="4618" spans="9:207" s="1" customFormat="1">
      <c r="I4618" s="3"/>
      <c r="P4618" s="60"/>
      <c r="Q4618" s="60"/>
      <c r="R4618" s="60"/>
      <c r="T4618" s="3"/>
      <c r="U4618" s="5"/>
      <c r="V4618" s="3"/>
      <c r="W4618" s="5"/>
      <c r="AE4618" s="7"/>
      <c r="AM4618" s="8"/>
      <c r="AT4618" s="9"/>
      <c r="GY4618" s="12"/>
    </row>
    <row r="4619" spans="9:207" s="1" customFormat="1">
      <c r="I4619" s="3"/>
      <c r="P4619" s="60"/>
      <c r="Q4619" s="60"/>
      <c r="R4619" s="60"/>
      <c r="T4619" s="3"/>
      <c r="U4619" s="5"/>
      <c r="V4619" s="3"/>
      <c r="W4619" s="5"/>
      <c r="AE4619" s="7"/>
      <c r="AM4619" s="8"/>
      <c r="AT4619" s="9"/>
      <c r="GY4619" s="12"/>
    </row>
    <row r="4620" spans="9:207" s="1" customFormat="1">
      <c r="I4620" s="3"/>
      <c r="P4620" s="60"/>
      <c r="Q4620" s="60"/>
      <c r="R4620" s="60"/>
      <c r="T4620" s="3"/>
      <c r="U4620" s="5"/>
      <c r="V4620" s="3"/>
      <c r="W4620" s="5"/>
      <c r="AE4620" s="7"/>
      <c r="AM4620" s="8"/>
      <c r="AT4620" s="9"/>
      <c r="GY4620" s="12"/>
    </row>
    <row r="4621" spans="9:207" s="1" customFormat="1">
      <c r="I4621" s="3"/>
      <c r="P4621" s="60"/>
      <c r="Q4621" s="60"/>
      <c r="R4621" s="60"/>
      <c r="T4621" s="3"/>
      <c r="U4621" s="5"/>
      <c r="V4621" s="3"/>
      <c r="W4621" s="5"/>
      <c r="AE4621" s="7"/>
      <c r="AM4621" s="8"/>
      <c r="AT4621" s="9"/>
      <c r="GY4621" s="12"/>
    </row>
    <row r="4622" spans="9:207" s="1" customFormat="1">
      <c r="I4622" s="3"/>
      <c r="P4622" s="60"/>
      <c r="Q4622" s="60"/>
      <c r="R4622" s="60"/>
      <c r="T4622" s="3"/>
      <c r="U4622" s="5"/>
      <c r="V4622" s="3"/>
      <c r="W4622" s="5"/>
      <c r="AE4622" s="7"/>
      <c r="AM4622" s="8"/>
      <c r="AT4622" s="9"/>
      <c r="GY4622" s="12"/>
    </row>
    <row r="4623" spans="9:207" s="1" customFormat="1">
      <c r="I4623" s="3"/>
      <c r="P4623" s="60"/>
      <c r="Q4623" s="60"/>
      <c r="R4623" s="60"/>
      <c r="T4623" s="3"/>
      <c r="U4623" s="5"/>
      <c r="V4623" s="3"/>
      <c r="W4623" s="5"/>
      <c r="AE4623" s="7"/>
      <c r="AM4623" s="8"/>
      <c r="AT4623" s="9"/>
      <c r="GY4623" s="12"/>
    </row>
    <row r="4624" spans="9:207" s="1" customFormat="1">
      <c r="I4624" s="3"/>
      <c r="P4624" s="60"/>
      <c r="Q4624" s="60"/>
      <c r="R4624" s="60"/>
      <c r="T4624" s="3"/>
      <c r="U4624" s="5"/>
      <c r="V4624" s="3"/>
      <c r="W4624" s="5"/>
      <c r="AE4624" s="7"/>
      <c r="AM4624" s="8"/>
      <c r="AT4624" s="9"/>
      <c r="GY4624" s="12"/>
    </row>
    <row r="4625" spans="9:207" s="1" customFormat="1">
      <c r="I4625" s="3"/>
      <c r="P4625" s="60"/>
      <c r="Q4625" s="60"/>
      <c r="R4625" s="60"/>
      <c r="T4625" s="3"/>
      <c r="U4625" s="5"/>
      <c r="V4625" s="3"/>
      <c r="W4625" s="5"/>
      <c r="AE4625" s="7"/>
      <c r="AM4625" s="8"/>
      <c r="AT4625" s="9"/>
      <c r="GY4625" s="12"/>
    </row>
    <row r="4626" spans="9:207" s="1" customFormat="1">
      <c r="I4626" s="3"/>
      <c r="P4626" s="60"/>
      <c r="Q4626" s="60"/>
      <c r="R4626" s="60"/>
      <c r="T4626" s="3"/>
      <c r="U4626" s="5"/>
      <c r="V4626" s="3"/>
      <c r="W4626" s="5"/>
      <c r="AE4626" s="7"/>
      <c r="AM4626" s="8"/>
      <c r="AT4626" s="9"/>
      <c r="GY4626" s="12"/>
    </row>
    <row r="4627" spans="9:207" s="1" customFormat="1">
      <c r="I4627" s="3"/>
      <c r="P4627" s="60"/>
      <c r="Q4627" s="60"/>
      <c r="R4627" s="60"/>
      <c r="T4627" s="3"/>
      <c r="U4627" s="5"/>
      <c r="V4627" s="3"/>
      <c r="W4627" s="5"/>
      <c r="AE4627" s="7"/>
      <c r="AM4627" s="8"/>
      <c r="AT4627" s="9"/>
      <c r="GY4627" s="12"/>
    </row>
    <row r="4628" spans="9:207" s="1" customFormat="1">
      <c r="I4628" s="3"/>
      <c r="P4628" s="60"/>
      <c r="Q4628" s="60"/>
      <c r="R4628" s="60"/>
      <c r="T4628" s="3"/>
      <c r="U4628" s="5"/>
      <c r="V4628" s="3"/>
      <c r="W4628" s="5"/>
      <c r="AE4628" s="7"/>
      <c r="AM4628" s="8"/>
      <c r="AT4628" s="9"/>
      <c r="GY4628" s="12"/>
    </row>
    <row r="4629" spans="9:207" s="1" customFormat="1">
      <c r="I4629" s="3"/>
      <c r="P4629" s="60"/>
      <c r="Q4629" s="60"/>
      <c r="R4629" s="60"/>
      <c r="T4629" s="3"/>
      <c r="U4629" s="5"/>
      <c r="V4629" s="3"/>
      <c r="W4629" s="5"/>
      <c r="AE4629" s="7"/>
      <c r="AM4629" s="8"/>
      <c r="AT4629" s="9"/>
      <c r="GY4629" s="12"/>
    </row>
    <row r="4630" spans="9:207" s="1" customFormat="1">
      <c r="I4630" s="3"/>
      <c r="P4630" s="60"/>
      <c r="Q4630" s="60"/>
      <c r="R4630" s="60"/>
      <c r="T4630" s="3"/>
      <c r="U4630" s="5"/>
      <c r="V4630" s="3"/>
      <c r="W4630" s="5"/>
      <c r="AE4630" s="7"/>
      <c r="AM4630" s="8"/>
      <c r="AT4630" s="9"/>
      <c r="GY4630" s="12"/>
    </row>
    <row r="4631" spans="9:207" s="1" customFormat="1">
      <c r="I4631" s="3"/>
      <c r="P4631" s="60"/>
      <c r="Q4631" s="60"/>
      <c r="R4631" s="60"/>
      <c r="T4631" s="3"/>
      <c r="U4631" s="5"/>
      <c r="V4631" s="3"/>
      <c r="W4631" s="5"/>
      <c r="AE4631" s="7"/>
      <c r="AM4631" s="8"/>
      <c r="AT4631" s="9"/>
      <c r="GY4631" s="12"/>
    </row>
    <row r="4632" spans="9:207" s="1" customFormat="1">
      <c r="I4632" s="3"/>
      <c r="P4632" s="60"/>
      <c r="Q4632" s="60"/>
      <c r="R4632" s="60"/>
      <c r="T4632" s="3"/>
      <c r="U4632" s="5"/>
      <c r="V4632" s="3"/>
      <c r="W4632" s="5"/>
      <c r="AE4632" s="7"/>
      <c r="AM4632" s="8"/>
      <c r="AT4632" s="9"/>
      <c r="GY4632" s="12"/>
    </row>
    <row r="4633" spans="9:207" s="1" customFormat="1">
      <c r="I4633" s="3"/>
      <c r="P4633" s="60"/>
      <c r="Q4633" s="60"/>
      <c r="R4633" s="60"/>
      <c r="T4633" s="3"/>
      <c r="U4633" s="5"/>
      <c r="V4633" s="3"/>
      <c r="W4633" s="5"/>
      <c r="AE4633" s="7"/>
      <c r="AM4633" s="8"/>
      <c r="AT4633" s="9"/>
      <c r="GY4633" s="12"/>
    </row>
    <row r="4634" spans="9:207" s="1" customFormat="1">
      <c r="I4634" s="3"/>
      <c r="P4634" s="60"/>
      <c r="Q4634" s="60"/>
      <c r="R4634" s="60"/>
      <c r="T4634" s="3"/>
      <c r="U4634" s="5"/>
      <c r="V4634" s="3"/>
      <c r="W4634" s="5"/>
      <c r="AE4634" s="7"/>
      <c r="AM4634" s="8"/>
      <c r="AT4634" s="9"/>
      <c r="GY4634" s="12"/>
    </row>
    <row r="4635" spans="9:207" s="1" customFormat="1">
      <c r="I4635" s="3"/>
      <c r="P4635" s="60"/>
      <c r="Q4635" s="60"/>
      <c r="R4635" s="60"/>
      <c r="T4635" s="3"/>
      <c r="U4635" s="5"/>
      <c r="V4635" s="3"/>
      <c r="W4635" s="5"/>
      <c r="AE4635" s="7"/>
      <c r="AM4635" s="8"/>
      <c r="AT4635" s="9"/>
      <c r="GY4635" s="12"/>
    </row>
    <row r="4636" spans="9:207" s="1" customFormat="1">
      <c r="I4636" s="3"/>
      <c r="P4636" s="60"/>
      <c r="Q4636" s="60"/>
      <c r="R4636" s="60"/>
      <c r="T4636" s="3"/>
      <c r="U4636" s="5"/>
      <c r="V4636" s="3"/>
      <c r="W4636" s="5"/>
      <c r="AE4636" s="7"/>
      <c r="AM4636" s="8"/>
      <c r="AT4636" s="9"/>
      <c r="GY4636" s="12"/>
    </row>
    <row r="4637" spans="9:207" s="1" customFormat="1">
      <c r="I4637" s="3"/>
      <c r="P4637" s="60"/>
      <c r="Q4637" s="60"/>
      <c r="R4637" s="60"/>
      <c r="T4637" s="3"/>
      <c r="U4637" s="5"/>
      <c r="V4637" s="3"/>
      <c r="W4637" s="5"/>
      <c r="AE4637" s="7"/>
      <c r="AM4637" s="8"/>
      <c r="AT4637" s="9"/>
      <c r="GY4637" s="12"/>
    </row>
    <row r="4638" spans="9:207" s="1" customFormat="1">
      <c r="I4638" s="3"/>
      <c r="P4638" s="60"/>
      <c r="Q4638" s="60"/>
      <c r="R4638" s="60"/>
      <c r="T4638" s="3"/>
      <c r="U4638" s="5"/>
      <c r="V4638" s="3"/>
      <c r="W4638" s="5"/>
      <c r="AE4638" s="7"/>
      <c r="AM4638" s="8"/>
      <c r="AT4638" s="9"/>
      <c r="GY4638" s="12"/>
    </row>
    <row r="4639" spans="9:207" s="1" customFormat="1">
      <c r="I4639" s="3"/>
      <c r="P4639" s="60"/>
      <c r="Q4639" s="60"/>
      <c r="R4639" s="60"/>
      <c r="T4639" s="3"/>
      <c r="U4639" s="5"/>
      <c r="V4639" s="3"/>
      <c r="W4639" s="5"/>
      <c r="AE4639" s="7"/>
      <c r="AM4639" s="8"/>
      <c r="AT4639" s="9"/>
      <c r="GY4639" s="12"/>
    </row>
    <row r="4640" spans="9:207" s="1" customFormat="1">
      <c r="I4640" s="3"/>
      <c r="P4640" s="60"/>
      <c r="Q4640" s="60"/>
      <c r="R4640" s="60"/>
      <c r="T4640" s="3"/>
      <c r="U4640" s="5"/>
      <c r="V4640" s="3"/>
      <c r="W4640" s="5"/>
      <c r="AE4640" s="7"/>
      <c r="AM4640" s="8"/>
      <c r="AT4640" s="9"/>
      <c r="GY4640" s="12"/>
    </row>
    <row r="4641" spans="9:207" s="1" customFormat="1">
      <c r="I4641" s="3"/>
      <c r="P4641" s="60"/>
      <c r="Q4641" s="60"/>
      <c r="R4641" s="60"/>
      <c r="T4641" s="3"/>
      <c r="U4641" s="5"/>
      <c r="V4641" s="3"/>
      <c r="W4641" s="5"/>
      <c r="AE4641" s="7"/>
      <c r="AM4641" s="8"/>
      <c r="AT4641" s="9"/>
      <c r="GY4641" s="12"/>
    </row>
    <row r="4642" spans="9:207" s="1" customFormat="1">
      <c r="I4642" s="3"/>
      <c r="P4642" s="60"/>
      <c r="Q4642" s="60"/>
      <c r="R4642" s="60"/>
      <c r="T4642" s="3"/>
      <c r="U4642" s="5"/>
      <c r="V4642" s="3"/>
      <c r="W4642" s="5"/>
      <c r="AE4642" s="7"/>
      <c r="AM4642" s="8"/>
      <c r="AT4642" s="9"/>
      <c r="GY4642" s="12"/>
    </row>
    <row r="4643" spans="9:207" s="1" customFormat="1">
      <c r="I4643" s="3"/>
      <c r="P4643" s="60"/>
      <c r="Q4643" s="60"/>
      <c r="R4643" s="60"/>
      <c r="T4643" s="3"/>
      <c r="U4643" s="5"/>
      <c r="V4643" s="3"/>
      <c r="W4643" s="5"/>
      <c r="AE4643" s="7"/>
      <c r="AM4643" s="8"/>
      <c r="AT4643" s="9"/>
      <c r="GY4643" s="12"/>
    </row>
    <row r="4644" spans="9:207" s="1" customFormat="1">
      <c r="I4644" s="3"/>
      <c r="P4644" s="60"/>
      <c r="Q4644" s="60"/>
      <c r="R4644" s="60"/>
      <c r="T4644" s="3"/>
      <c r="U4644" s="5"/>
      <c r="V4644" s="3"/>
      <c r="W4644" s="5"/>
      <c r="AE4644" s="7"/>
      <c r="AM4644" s="8"/>
      <c r="AT4644" s="9"/>
      <c r="GY4644" s="12"/>
    </row>
    <row r="4645" spans="9:207" s="1" customFormat="1">
      <c r="I4645" s="3"/>
      <c r="P4645" s="60"/>
      <c r="Q4645" s="60"/>
      <c r="R4645" s="60"/>
      <c r="T4645" s="3"/>
      <c r="U4645" s="5"/>
      <c r="V4645" s="3"/>
      <c r="W4645" s="5"/>
      <c r="AE4645" s="7"/>
      <c r="AM4645" s="8"/>
      <c r="AT4645" s="9"/>
      <c r="GY4645" s="12"/>
    </row>
    <row r="4646" spans="9:207" s="1" customFormat="1">
      <c r="I4646" s="3"/>
      <c r="P4646" s="60"/>
      <c r="Q4646" s="60"/>
      <c r="R4646" s="60"/>
      <c r="T4646" s="3"/>
      <c r="U4646" s="5"/>
      <c r="V4646" s="3"/>
      <c r="W4646" s="5"/>
      <c r="AE4646" s="7"/>
      <c r="AM4646" s="8"/>
      <c r="AT4646" s="9"/>
      <c r="GY4646" s="12"/>
    </row>
    <row r="4647" spans="9:207" s="1" customFormat="1">
      <c r="I4647" s="3"/>
      <c r="P4647" s="60"/>
      <c r="Q4647" s="60"/>
      <c r="R4647" s="60"/>
      <c r="T4647" s="3"/>
      <c r="U4647" s="5"/>
      <c r="V4647" s="3"/>
      <c r="W4647" s="5"/>
      <c r="AE4647" s="7"/>
      <c r="AM4647" s="8"/>
      <c r="AT4647" s="9"/>
      <c r="GY4647" s="12"/>
    </row>
    <row r="4648" spans="9:207" s="1" customFormat="1">
      <c r="I4648" s="3"/>
      <c r="P4648" s="60"/>
      <c r="Q4648" s="60"/>
      <c r="R4648" s="60"/>
      <c r="T4648" s="3"/>
      <c r="U4648" s="5"/>
      <c r="V4648" s="3"/>
      <c r="W4648" s="5"/>
      <c r="AE4648" s="7"/>
      <c r="AM4648" s="8"/>
      <c r="AT4648" s="9"/>
      <c r="GY4648" s="12"/>
    </row>
    <row r="4649" spans="9:207" s="1" customFormat="1">
      <c r="I4649" s="3"/>
      <c r="P4649" s="60"/>
      <c r="Q4649" s="60"/>
      <c r="R4649" s="60"/>
      <c r="T4649" s="3"/>
      <c r="U4649" s="5"/>
      <c r="V4649" s="3"/>
      <c r="W4649" s="5"/>
      <c r="AE4649" s="7"/>
      <c r="AM4649" s="8"/>
      <c r="AT4649" s="9"/>
      <c r="GY4649" s="12"/>
    </row>
    <row r="4650" spans="9:207" s="1" customFormat="1">
      <c r="I4650" s="3"/>
      <c r="P4650" s="60"/>
      <c r="Q4650" s="60"/>
      <c r="R4650" s="60"/>
      <c r="T4650" s="3"/>
      <c r="U4650" s="5"/>
      <c r="V4650" s="3"/>
      <c r="W4650" s="5"/>
      <c r="AE4650" s="7"/>
      <c r="AM4650" s="8"/>
      <c r="AT4650" s="9"/>
      <c r="GY4650" s="12"/>
    </row>
    <row r="4651" spans="9:207" s="1" customFormat="1">
      <c r="I4651" s="3"/>
      <c r="P4651" s="60"/>
      <c r="Q4651" s="60"/>
      <c r="R4651" s="60"/>
      <c r="T4651" s="3"/>
      <c r="U4651" s="5"/>
      <c r="V4651" s="3"/>
      <c r="W4651" s="5"/>
      <c r="AE4651" s="7"/>
      <c r="AM4651" s="8"/>
      <c r="AT4651" s="9"/>
      <c r="GY4651" s="12"/>
    </row>
    <row r="4652" spans="9:207" s="1" customFormat="1">
      <c r="I4652" s="3"/>
      <c r="P4652" s="60"/>
      <c r="Q4652" s="60"/>
      <c r="R4652" s="60"/>
      <c r="T4652" s="3"/>
      <c r="U4652" s="5"/>
      <c r="V4652" s="3"/>
      <c r="W4652" s="5"/>
      <c r="AE4652" s="7"/>
      <c r="AM4652" s="8"/>
      <c r="AT4652" s="9"/>
      <c r="GY4652" s="12"/>
    </row>
    <row r="4653" spans="9:207" s="1" customFormat="1">
      <c r="I4653" s="3"/>
      <c r="P4653" s="60"/>
      <c r="Q4653" s="60"/>
      <c r="R4653" s="60"/>
      <c r="T4653" s="3"/>
      <c r="U4653" s="5"/>
      <c r="V4653" s="3"/>
      <c r="W4653" s="5"/>
      <c r="AE4653" s="7"/>
      <c r="AM4653" s="8"/>
      <c r="AT4653" s="9"/>
      <c r="GY4653" s="12"/>
    </row>
    <row r="4654" spans="9:207" s="1" customFormat="1">
      <c r="I4654" s="3"/>
      <c r="P4654" s="60"/>
      <c r="Q4654" s="60"/>
      <c r="R4654" s="60"/>
      <c r="T4654" s="3"/>
      <c r="U4654" s="5"/>
      <c r="V4654" s="3"/>
      <c r="W4654" s="5"/>
      <c r="AE4654" s="7"/>
      <c r="AM4654" s="8"/>
      <c r="AT4654" s="9"/>
      <c r="GY4654" s="12"/>
    </row>
    <row r="4655" spans="9:207" s="1" customFormat="1">
      <c r="I4655" s="3"/>
      <c r="P4655" s="60"/>
      <c r="Q4655" s="60"/>
      <c r="R4655" s="60"/>
      <c r="T4655" s="3"/>
      <c r="U4655" s="5"/>
      <c r="V4655" s="3"/>
      <c r="W4655" s="5"/>
      <c r="AE4655" s="7"/>
      <c r="AM4655" s="8"/>
      <c r="AT4655" s="9"/>
      <c r="GY4655" s="12"/>
    </row>
    <row r="4656" spans="9:207" s="1" customFormat="1">
      <c r="I4656" s="3"/>
      <c r="P4656" s="60"/>
      <c r="Q4656" s="60"/>
      <c r="R4656" s="60"/>
      <c r="T4656" s="3"/>
      <c r="U4656" s="5"/>
      <c r="V4656" s="3"/>
      <c r="W4656" s="5"/>
      <c r="AE4656" s="7"/>
      <c r="AM4656" s="8"/>
      <c r="AT4656" s="9"/>
      <c r="GY4656" s="12"/>
    </row>
    <row r="4657" spans="9:207" s="1" customFormat="1">
      <c r="I4657" s="3"/>
      <c r="P4657" s="60"/>
      <c r="Q4657" s="60"/>
      <c r="R4657" s="60"/>
      <c r="T4657" s="3"/>
      <c r="U4657" s="5"/>
      <c r="V4657" s="3"/>
      <c r="W4657" s="5"/>
      <c r="AE4657" s="7"/>
      <c r="AM4657" s="8"/>
      <c r="AT4657" s="9"/>
      <c r="GY4657" s="12"/>
    </row>
    <row r="4658" spans="9:207" s="1" customFormat="1">
      <c r="I4658" s="3"/>
      <c r="P4658" s="60"/>
      <c r="Q4658" s="60"/>
      <c r="R4658" s="60"/>
      <c r="T4658" s="3"/>
      <c r="U4658" s="5"/>
      <c r="V4658" s="3"/>
      <c r="W4658" s="5"/>
      <c r="AE4658" s="7"/>
      <c r="AM4658" s="8"/>
      <c r="AT4658" s="9"/>
      <c r="GY4658" s="12"/>
    </row>
    <row r="4659" spans="9:207" s="1" customFormat="1">
      <c r="I4659" s="3"/>
      <c r="P4659" s="60"/>
      <c r="Q4659" s="60"/>
      <c r="R4659" s="60"/>
      <c r="T4659" s="3"/>
      <c r="U4659" s="5"/>
      <c r="V4659" s="3"/>
      <c r="W4659" s="5"/>
      <c r="AE4659" s="7"/>
      <c r="AM4659" s="8"/>
      <c r="AT4659" s="9"/>
      <c r="GY4659" s="12"/>
    </row>
    <row r="4660" spans="9:207" s="1" customFormat="1">
      <c r="I4660" s="3"/>
      <c r="P4660" s="60"/>
      <c r="Q4660" s="60"/>
      <c r="R4660" s="60"/>
      <c r="T4660" s="3"/>
      <c r="U4660" s="5"/>
      <c r="V4660" s="3"/>
      <c r="W4660" s="5"/>
      <c r="AE4660" s="7"/>
      <c r="AM4660" s="8"/>
      <c r="AT4660" s="9"/>
      <c r="GY4660" s="12"/>
    </row>
    <row r="4661" spans="9:207" s="1" customFormat="1">
      <c r="I4661" s="3"/>
      <c r="P4661" s="60"/>
      <c r="Q4661" s="60"/>
      <c r="R4661" s="60"/>
      <c r="T4661" s="3"/>
      <c r="U4661" s="5"/>
      <c r="V4661" s="3"/>
      <c r="W4661" s="5"/>
      <c r="AE4661" s="7"/>
      <c r="AM4661" s="8"/>
      <c r="AT4661" s="9"/>
      <c r="GY4661" s="12"/>
    </row>
    <row r="4662" spans="9:207" s="1" customFormat="1">
      <c r="I4662" s="3"/>
      <c r="P4662" s="60"/>
      <c r="Q4662" s="60"/>
      <c r="R4662" s="60"/>
      <c r="T4662" s="3"/>
      <c r="U4662" s="5"/>
      <c r="V4662" s="3"/>
      <c r="W4662" s="5"/>
      <c r="AE4662" s="7"/>
      <c r="AM4662" s="8"/>
      <c r="AT4662" s="9"/>
      <c r="GY4662" s="12"/>
    </row>
    <row r="4663" spans="9:207" s="1" customFormat="1">
      <c r="I4663" s="3"/>
      <c r="P4663" s="60"/>
      <c r="Q4663" s="60"/>
      <c r="R4663" s="60"/>
      <c r="T4663" s="3"/>
      <c r="U4663" s="5"/>
      <c r="V4663" s="3"/>
      <c r="W4663" s="5"/>
      <c r="AE4663" s="7"/>
      <c r="AM4663" s="8"/>
      <c r="AT4663" s="9"/>
      <c r="GY4663" s="12"/>
    </row>
    <row r="4664" spans="9:207" s="1" customFormat="1">
      <c r="I4664" s="3"/>
      <c r="P4664" s="60"/>
      <c r="Q4664" s="60"/>
      <c r="R4664" s="60"/>
      <c r="T4664" s="3"/>
      <c r="U4664" s="5"/>
      <c r="V4664" s="3"/>
      <c r="W4664" s="5"/>
      <c r="AE4664" s="7"/>
      <c r="AM4664" s="8"/>
      <c r="AT4664" s="9"/>
      <c r="GY4664" s="12"/>
    </row>
    <row r="4665" spans="9:207" s="1" customFormat="1">
      <c r="I4665" s="3"/>
      <c r="P4665" s="60"/>
      <c r="Q4665" s="60"/>
      <c r="R4665" s="60"/>
      <c r="T4665" s="3"/>
      <c r="U4665" s="5"/>
      <c r="V4665" s="3"/>
      <c r="W4665" s="5"/>
      <c r="AE4665" s="7"/>
      <c r="AM4665" s="8"/>
      <c r="AT4665" s="9"/>
      <c r="GY4665" s="12"/>
    </row>
    <row r="4666" spans="9:207" s="1" customFormat="1">
      <c r="I4666" s="3"/>
      <c r="P4666" s="60"/>
      <c r="Q4666" s="60"/>
      <c r="R4666" s="60"/>
      <c r="T4666" s="3"/>
      <c r="U4666" s="5"/>
      <c r="V4666" s="3"/>
      <c r="W4666" s="5"/>
      <c r="AE4666" s="7"/>
      <c r="AM4666" s="8"/>
      <c r="AT4666" s="9"/>
      <c r="GY4666" s="12"/>
    </row>
    <row r="4667" spans="9:207" s="1" customFormat="1">
      <c r="I4667" s="3"/>
      <c r="P4667" s="60"/>
      <c r="Q4667" s="60"/>
      <c r="R4667" s="60"/>
      <c r="T4667" s="3"/>
      <c r="U4667" s="5"/>
      <c r="V4667" s="3"/>
      <c r="W4667" s="5"/>
      <c r="AE4667" s="7"/>
      <c r="AM4667" s="8"/>
      <c r="AT4667" s="9"/>
      <c r="GY4667" s="12"/>
    </row>
    <row r="4668" spans="9:207" s="1" customFormat="1">
      <c r="I4668" s="3"/>
      <c r="P4668" s="60"/>
      <c r="Q4668" s="60"/>
      <c r="R4668" s="60"/>
      <c r="T4668" s="3"/>
      <c r="U4668" s="5"/>
      <c r="V4668" s="3"/>
      <c r="W4668" s="5"/>
      <c r="AE4668" s="7"/>
      <c r="AM4668" s="8"/>
      <c r="AT4668" s="9"/>
      <c r="GY4668" s="12"/>
    </row>
    <row r="4669" spans="9:207" s="1" customFormat="1">
      <c r="I4669" s="3"/>
      <c r="P4669" s="60"/>
      <c r="Q4669" s="60"/>
      <c r="R4669" s="60"/>
      <c r="T4669" s="3"/>
      <c r="U4669" s="5"/>
      <c r="V4669" s="3"/>
      <c r="W4669" s="5"/>
      <c r="AE4669" s="7"/>
      <c r="AM4669" s="8"/>
      <c r="AT4669" s="9"/>
      <c r="GY4669" s="12"/>
    </row>
    <row r="4670" spans="9:207" s="1" customFormat="1">
      <c r="I4670" s="3"/>
      <c r="P4670" s="60"/>
      <c r="Q4670" s="60"/>
      <c r="R4670" s="60"/>
      <c r="T4670" s="3"/>
      <c r="U4670" s="5"/>
      <c r="V4670" s="3"/>
      <c r="W4670" s="5"/>
      <c r="AE4670" s="7"/>
      <c r="AM4670" s="8"/>
      <c r="AT4670" s="9"/>
      <c r="GY4670" s="12"/>
    </row>
    <row r="4671" spans="9:207" s="1" customFormat="1">
      <c r="I4671" s="3"/>
      <c r="P4671" s="60"/>
      <c r="Q4671" s="60"/>
      <c r="R4671" s="60"/>
      <c r="T4671" s="3"/>
      <c r="U4671" s="5"/>
      <c r="V4671" s="3"/>
      <c r="W4671" s="5"/>
      <c r="AE4671" s="7"/>
      <c r="AM4671" s="8"/>
      <c r="AT4671" s="9"/>
      <c r="GY4671" s="12"/>
    </row>
    <row r="4672" spans="9:207" s="1" customFormat="1">
      <c r="I4672" s="3"/>
      <c r="P4672" s="60"/>
      <c r="Q4672" s="60"/>
      <c r="R4672" s="60"/>
      <c r="T4672" s="3"/>
      <c r="U4672" s="5"/>
      <c r="V4672" s="3"/>
      <c r="W4672" s="5"/>
      <c r="AE4672" s="7"/>
      <c r="AM4672" s="8"/>
      <c r="AT4672" s="9"/>
      <c r="GY4672" s="12"/>
    </row>
    <row r="4673" spans="9:207" s="1" customFormat="1">
      <c r="I4673" s="3"/>
      <c r="P4673" s="60"/>
      <c r="Q4673" s="60"/>
      <c r="R4673" s="60"/>
      <c r="T4673" s="3"/>
      <c r="U4673" s="5"/>
      <c r="V4673" s="3"/>
      <c r="W4673" s="5"/>
      <c r="AE4673" s="7"/>
      <c r="AM4673" s="8"/>
      <c r="AT4673" s="9"/>
      <c r="GY4673" s="12"/>
    </row>
    <row r="4674" spans="9:207" s="1" customFormat="1">
      <c r="I4674" s="3"/>
      <c r="P4674" s="60"/>
      <c r="Q4674" s="60"/>
      <c r="R4674" s="60"/>
      <c r="T4674" s="3"/>
      <c r="U4674" s="5"/>
      <c r="V4674" s="3"/>
      <c r="W4674" s="5"/>
      <c r="AE4674" s="7"/>
      <c r="AM4674" s="8"/>
      <c r="AT4674" s="9"/>
      <c r="GY4674" s="12"/>
    </row>
    <row r="4675" spans="9:207" s="1" customFormat="1">
      <c r="I4675" s="3"/>
      <c r="P4675" s="60"/>
      <c r="Q4675" s="60"/>
      <c r="R4675" s="60"/>
      <c r="T4675" s="3"/>
      <c r="U4675" s="5"/>
      <c r="V4675" s="3"/>
      <c r="W4675" s="5"/>
      <c r="AE4675" s="7"/>
      <c r="AM4675" s="8"/>
      <c r="AT4675" s="9"/>
      <c r="GY4675" s="12"/>
    </row>
    <row r="4676" spans="9:207" s="1" customFormat="1">
      <c r="I4676" s="3"/>
      <c r="P4676" s="60"/>
      <c r="Q4676" s="60"/>
      <c r="R4676" s="60"/>
      <c r="T4676" s="3"/>
      <c r="U4676" s="5"/>
      <c r="V4676" s="3"/>
      <c r="W4676" s="5"/>
      <c r="AE4676" s="7"/>
      <c r="AM4676" s="8"/>
      <c r="AT4676" s="9"/>
      <c r="GY4676" s="12"/>
    </row>
    <row r="4677" spans="9:207" s="1" customFormat="1">
      <c r="I4677" s="3"/>
      <c r="P4677" s="60"/>
      <c r="Q4677" s="60"/>
      <c r="R4677" s="60"/>
      <c r="T4677" s="3"/>
      <c r="U4677" s="5"/>
      <c r="V4677" s="3"/>
      <c r="W4677" s="5"/>
      <c r="AE4677" s="7"/>
      <c r="AM4677" s="8"/>
      <c r="AT4677" s="9"/>
      <c r="GY4677" s="12"/>
    </row>
    <row r="4678" spans="9:207" s="1" customFormat="1">
      <c r="I4678" s="3"/>
      <c r="P4678" s="60"/>
      <c r="Q4678" s="60"/>
      <c r="R4678" s="60"/>
      <c r="T4678" s="3"/>
      <c r="U4678" s="5"/>
      <c r="V4678" s="3"/>
      <c r="W4678" s="5"/>
      <c r="AE4678" s="7"/>
      <c r="AM4678" s="8"/>
      <c r="AT4678" s="9"/>
      <c r="GY4678" s="12"/>
    </row>
    <row r="4679" spans="9:207" s="1" customFormat="1">
      <c r="I4679" s="3"/>
      <c r="P4679" s="60"/>
      <c r="Q4679" s="60"/>
      <c r="R4679" s="60"/>
      <c r="T4679" s="3"/>
      <c r="U4679" s="5"/>
      <c r="V4679" s="3"/>
      <c r="W4679" s="5"/>
      <c r="AE4679" s="7"/>
      <c r="AM4679" s="8"/>
      <c r="AT4679" s="9"/>
      <c r="GY4679" s="12"/>
    </row>
    <row r="4680" spans="9:207" s="1" customFormat="1">
      <c r="I4680" s="3"/>
      <c r="P4680" s="60"/>
      <c r="Q4680" s="60"/>
      <c r="R4680" s="60"/>
      <c r="T4680" s="3"/>
      <c r="U4680" s="5"/>
      <c r="V4680" s="3"/>
      <c r="W4680" s="5"/>
      <c r="AE4680" s="7"/>
      <c r="AM4680" s="8"/>
      <c r="AT4680" s="9"/>
      <c r="GY4680" s="12"/>
    </row>
    <row r="4681" spans="9:207" s="1" customFormat="1">
      <c r="I4681" s="3"/>
      <c r="P4681" s="60"/>
      <c r="Q4681" s="60"/>
      <c r="R4681" s="60"/>
      <c r="T4681" s="3"/>
      <c r="U4681" s="5"/>
      <c r="V4681" s="3"/>
      <c r="W4681" s="5"/>
      <c r="AE4681" s="7"/>
      <c r="AM4681" s="8"/>
      <c r="AT4681" s="9"/>
      <c r="GY4681" s="12"/>
    </row>
    <row r="4682" spans="9:207" s="1" customFormat="1">
      <c r="I4682" s="3"/>
      <c r="P4682" s="60"/>
      <c r="Q4682" s="60"/>
      <c r="R4682" s="60"/>
      <c r="T4682" s="3"/>
      <c r="U4682" s="5"/>
      <c r="V4682" s="3"/>
      <c r="W4682" s="5"/>
      <c r="AE4682" s="7"/>
      <c r="AM4682" s="8"/>
      <c r="AT4682" s="9"/>
      <c r="GY4682" s="12"/>
    </row>
    <row r="4683" spans="9:207" s="1" customFormat="1">
      <c r="I4683" s="3"/>
      <c r="P4683" s="60"/>
      <c r="Q4683" s="60"/>
      <c r="R4683" s="60"/>
      <c r="T4683" s="3"/>
      <c r="U4683" s="5"/>
      <c r="V4683" s="3"/>
      <c r="W4683" s="5"/>
      <c r="AE4683" s="7"/>
      <c r="AM4683" s="8"/>
      <c r="AT4683" s="9"/>
      <c r="GY4683" s="12"/>
    </row>
    <row r="4684" spans="9:207" s="1" customFormat="1">
      <c r="I4684" s="3"/>
      <c r="P4684" s="60"/>
      <c r="Q4684" s="60"/>
      <c r="R4684" s="60"/>
      <c r="T4684" s="3"/>
      <c r="U4684" s="5"/>
      <c r="V4684" s="3"/>
      <c r="W4684" s="5"/>
      <c r="AE4684" s="7"/>
      <c r="AM4684" s="8"/>
      <c r="AT4684" s="9"/>
      <c r="GY4684" s="12"/>
    </row>
    <row r="4685" spans="9:207" s="1" customFormat="1">
      <c r="I4685" s="3"/>
      <c r="P4685" s="60"/>
      <c r="Q4685" s="60"/>
      <c r="R4685" s="60"/>
      <c r="T4685" s="3"/>
      <c r="U4685" s="5"/>
      <c r="V4685" s="3"/>
      <c r="W4685" s="5"/>
      <c r="AE4685" s="7"/>
      <c r="AM4685" s="8"/>
      <c r="AT4685" s="9"/>
      <c r="GY4685" s="12"/>
    </row>
    <row r="4686" spans="9:207" s="1" customFormat="1">
      <c r="I4686" s="3"/>
      <c r="P4686" s="60"/>
      <c r="Q4686" s="60"/>
      <c r="R4686" s="60"/>
      <c r="T4686" s="3"/>
      <c r="U4686" s="5"/>
      <c r="V4686" s="3"/>
      <c r="W4686" s="5"/>
      <c r="AE4686" s="7"/>
      <c r="AM4686" s="8"/>
      <c r="AT4686" s="9"/>
      <c r="GY4686" s="12"/>
    </row>
    <row r="4687" spans="9:207" s="1" customFormat="1">
      <c r="I4687" s="3"/>
      <c r="P4687" s="60"/>
      <c r="Q4687" s="60"/>
      <c r="R4687" s="60"/>
      <c r="T4687" s="3"/>
      <c r="U4687" s="5"/>
      <c r="V4687" s="3"/>
      <c r="W4687" s="5"/>
      <c r="AE4687" s="7"/>
      <c r="AM4687" s="8"/>
      <c r="AT4687" s="9"/>
      <c r="GY4687" s="12"/>
    </row>
    <row r="4688" spans="9:207" s="1" customFormat="1">
      <c r="I4688" s="3"/>
      <c r="P4688" s="60"/>
      <c r="Q4688" s="60"/>
      <c r="R4688" s="60"/>
      <c r="T4688" s="3"/>
      <c r="U4688" s="5"/>
      <c r="V4688" s="3"/>
      <c r="W4688" s="5"/>
      <c r="AE4688" s="7"/>
      <c r="AM4688" s="8"/>
      <c r="AT4688" s="9"/>
      <c r="GY4688" s="12"/>
    </row>
    <row r="4689" spans="9:207" s="1" customFormat="1">
      <c r="I4689" s="3"/>
      <c r="P4689" s="60"/>
      <c r="Q4689" s="60"/>
      <c r="R4689" s="60"/>
      <c r="T4689" s="3"/>
      <c r="U4689" s="5"/>
      <c r="V4689" s="3"/>
      <c r="W4689" s="5"/>
      <c r="AE4689" s="7"/>
      <c r="AM4689" s="8"/>
      <c r="AT4689" s="9"/>
      <c r="GY4689" s="12"/>
    </row>
    <row r="4690" spans="9:207" s="1" customFormat="1">
      <c r="I4690" s="3"/>
      <c r="P4690" s="60"/>
      <c r="Q4690" s="60"/>
      <c r="R4690" s="60"/>
      <c r="T4690" s="3"/>
      <c r="U4690" s="5"/>
      <c r="V4690" s="3"/>
      <c r="W4690" s="5"/>
      <c r="AE4690" s="7"/>
      <c r="AM4690" s="8"/>
      <c r="AT4690" s="9"/>
      <c r="GY4690" s="12"/>
    </row>
    <row r="4691" spans="9:207" s="1" customFormat="1">
      <c r="I4691" s="3"/>
      <c r="P4691" s="60"/>
      <c r="Q4691" s="60"/>
      <c r="R4691" s="60"/>
      <c r="T4691" s="3"/>
      <c r="U4691" s="5"/>
      <c r="V4691" s="3"/>
      <c r="W4691" s="5"/>
      <c r="AE4691" s="7"/>
      <c r="AM4691" s="8"/>
      <c r="AT4691" s="9"/>
      <c r="GY4691" s="12"/>
    </row>
    <row r="4692" spans="9:207" s="1" customFormat="1">
      <c r="I4692" s="3"/>
      <c r="P4692" s="60"/>
      <c r="Q4692" s="60"/>
      <c r="R4692" s="60"/>
      <c r="T4692" s="3"/>
      <c r="U4692" s="5"/>
      <c r="V4692" s="3"/>
      <c r="W4692" s="5"/>
      <c r="AE4692" s="7"/>
      <c r="AM4692" s="8"/>
      <c r="AT4692" s="9"/>
      <c r="GY4692" s="12"/>
    </row>
    <row r="4693" spans="9:207" s="1" customFormat="1">
      <c r="I4693" s="3"/>
      <c r="P4693" s="60"/>
      <c r="Q4693" s="60"/>
      <c r="R4693" s="60"/>
      <c r="T4693" s="3"/>
      <c r="U4693" s="5"/>
      <c r="V4693" s="3"/>
      <c r="W4693" s="5"/>
      <c r="AE4693" s="7"/>
      <c r="AM4693" s="8"/>
      <c r="AT4693" s="9"/>
      <c r="GY4693" s="12"/>
    </row>
    <row r="4694" spans="9:207" s="1" customFormat="1">
      <c r="I4694" s="3"/>
      <c r="P4694" s="60"/>
      <c r="Q4694" s="60"/>
      <c r="R4694" s="60"/>
      <c r="T4694" s="3"/>
      <c r="U4694" s="5"/>
      <c r="V4694" s="3"/>
      <c r="W4694" s="5"/>
      <c r="AE4694" s="7"/>
      <c r="AM4694" s="8"/>
      <c r="AT4694" s="9"/>
      <c r="GY4694" s="12"/>
    </row>
    <row r="4695" spans="9:207" s="1" customFormat="1">
      <c r="I4695" s="3"/>
      <c r="P4695" s="60"/>
      <c r="Q4695" s="60"/>
      <c r="R4695" s="60"/>
      <c r="T4695" s="3"/>
      <c r="U4695" s="5"/>
      <c r="V4695" s="3"/>
      <c r="W4695" s="5"/>
      <c r="AE4695" s="7"/>
      <c r="AM4695" s="8"/>
      <c r="AT4695" s="9"/>
      <c r="GY4695" s="12"/>
    </row>
    <row r="4696" spans="9:207" s="1" customFormat="1">
      <c r="I4696" s="3"/>
      <c r="P4696" s="60"/>
      <c r="Q4696" s="60"/>
      <c r="R4696" s="60"/>
      <c r="T4696" s="3"/>
      <c r="U4696" s="5"/>
      <c r="V4696" s="3"/>
      <c r="W4696" s="5"/>
      <c r="AE4696" s="7"/>
      <c r="AM4696" s="8"/>
      <c r="AT4696" s="9"/>
      <c r="GY4696" s="12"/>
    </row>
    <row r="4697" spans="9:207" s="1" customFormat="1">
      <c r="I4697" s="3"/>
      <c r="P4697" s="60"/>
      <c r="Q4697" s="60"/>
      <c r="R4697" s="60"/>
      <c r="T4697" s="3"/>
      <c r="U4697" s="5"/>
      <c r="V4697" s="3"/>
      <c r="W4697" s="5"/>
      <c r="AE4697" s="7"/>
      <c r="AM4697" s="8"/>
      <c r="AT4697" s="9"/>
      <c r="GY4697" s="12"/>
    </row>
    <row r="4698" spans="9:207" s="1" customFormat="1">
      <c r="I4698" s="3"/>
      <c r="P4698" s="60"/>
      <c r="Q4698" s="60"/>
      <c r="R4698" s="60"/>
      <c r="T4698" s="3"/>
      <c r="U4698" s="5"/>
      <c r="V4698" s="3"/>
      <c r="W4698" s="5"/>
      <c r="AE4698" s="7"/>
      <c r="AM4698" s="8"/>
      <c r="AT4698" s="9"/>
      <c r="GY4698" s="12"/>
    </row>
    <row r="4699" spans="9:207" s="1" customFormat="1">
      <c r="I4699" s="3"/>
      <c r="P4699" s="60"/>
      <c r="Q4699" s="60"/>
      <c r="R4699" s="60"/>
      <c r="T4699" s="3"/>
      <c r="U4699" s="5"/>
      <c r="V4699" s="3"/>
      <c r="W4699" s="5"/>
      <c r="AE4699" s="7"/>
      <c r="AM4699" s="8"/>
      <c r="AT4699" s="9"/>
      <c r="GY4699" s="12"/>
    </row>
    <row r="4700" spans="9:207" s="1" customFormat="1">
      <c r="I4700" s="3"/>
      <c r="P4700" s="60"/>
      <c r="Q4700" s="60"/>
      <c r="R4700" s="60"/>
      <c r="T4700" s="3"/>
      <c r="U4700" s="5"/>
      <c r="V4700" s="3"/>
      <c r="W4700" s="5"/>
      <c r="AE4700" s="7"/>
      <c r="AM4700" s="8"/>
      <c r="AT4700" s="9"/>
      <c r="GY4700" s="12"/>
    </row>
    <row r="4701" spans="9:207" s="1" customFormat="1">
      <c r="I4701" s="3"/>
      <c r="P4701" s="60"/>
      <c r="Q4701" s="60"/>
      <c r="R4701" s="60"/>
      <c r="T4701" s="3"/>
      <c r="U4701" s="5"/>
      <c r="V4701" s="3"/>
      <c r="W4701" s="5"/>
      <c r="AE4701" s="7"/>
      <c r="AM4701" s="8"/>
      <c r="AT4701" s="9"/>
      <c r="GY4701" s="12"/>
    </row>
    <row r="4702" spans="9:207" s="1" customFormat="1">
      <c r="I4702" s="3"/>
      <c r="P4702" s="60"/>
      <c r="Q4702" s="60"/>
      <c r="R4702" s="60"/>
      <c r="T4702" s="3"/>
      <c r="U4702" s="5"/>
      <c r="V4702" s="3"/>
      <c r="W4702" s="5"/>
      <c r="AE4702" s="7"/>
      <c r="AM4702" s="8"/>
      <c r="AT4702" s="9"/>
      <c r="GY4702" s="12"/>
    </row>
    <row r="4703" spans="9:207" s="1" customFormat="1">
      <c r="I4703" s="3"/>
      <c r="P4703" s="60"/>
      <c r="Q4703" s="60"/>
      <c r="R4703" s="60"/>
      <c r="T4703" s="3"/>
      <c r="U4703" s="5"/>
      <c r="V4703" s="3"/>
      <c r="W4703" s="5"/>
      <c r="AE4703" s="7"/>
      <c r="AM4703" s="8"/>
      <c r="AT4703" s="9"/>
      <c r="GY4703" s="12"/>
    </row>
    <row r="4704" spans="9:207" s="1" customFormat="1">
      <c r="I4704" s="3"/>
      <c r="P4704" s="60"/>
      <c r="Q4704" s="60"/>
      <c r="R4704" s="60"/>
      <c r="T4704" s="3"/>
      <c r="U4704" s="5"/>
      <c r="V4704" s="3"/>
      <c r="W4704" s="5"/>
      <c r="AE4704" s="7"/>
      <c r="AM4704" s="8"/>
      <c r="AT4704" s="9"/>
      <c r="GY4704" s="12"/>
    </row>
    <row r="4705" spans="9:207" s="1" customFormat="1">
      <c r="I4705" s="3"/>
      <c r="P4705" s="60"/>
      <c r="Q4705" s="60"/>
      <c r="R4705" s="60"/>
      <c r="T4705" s="3"/>
      <c r="U4705" s="5"/>
      <c r="V4705" s="3"/>
      <c r="W4705" s="5"/>
      <c r="AE4705" s="7"/>
      <c r="AM4705" s="8"/>
      <c r="AT4705" s="9"/>
      <c r="GY4705" s="12"/>
    </row>
    <row r="4706" spans="9:207" s="1" customFormat="1">
      <c r="I4706" s="3"/>
      <c r="P4706" s="60"/>
      <c r="Q4706" s="60"/>
      <c r="R4706" s="60"/>
      <c r="T4706" s="3"/>
      <c r="U4706" s="5"/>
      <c r="V4706" s="3"/>
      <c r="W4706" s="5"/>
      <c r="AE4706" s="7"/>
      <c r="AM4706" s="8"/>
      <c r="AT4706" s="9"/>
      <c r="GY4706" s="12"/>
    </row>
    <row r="4707" spans="9:207" s="1" customFormat="1">
      <c r="I4707" s="3"/>
      <c r="P4707" s="60"/>
      <c r="Q4707" s="60"/>
      <c r="R4707" s="60"/>
      <c r="T4707" s="3"/>
      <c r="U4707" s="5"/>
      <c r="V4707" s="3"/>
      <c r="W4707" s="5"/>
      <c r="AE4707" s="7"/>
      <c r="AM4707" s="8"/>
      <c r="AT4707" s="9"/>
      <c r="GY4707" s="12"/>
    </row>
    <row r="4708" spans="9:207" s="1" customFormat="1">
      <c r="I4708" s="3"/>
      <c r="P4708" s="60"/>
      <c r="Q4708" s="60"/>
      <c r="R4708" s="60"/>
      <c r="T4708" s="3"/>
      <c r="U4708" s="5"/>
      <c r="V4708" s="3"/>
      <c r="W4708" s="5"/>
      <c r="AE4708" s="7"/>
      <c r="AM4708" s="8"/>
      <c r="AT4708" s="9"/>
      <c r="GY4708" s="12"/>
    </row>
    <row r="4709" spans="9:207" s="1" customFormat="1">
      <c r="I4709" s="3"/>
      <c r="P4709" s="60"/>
      <c r="Q4709" s="60"/>
      <c r="R4709" s="60"/>
      <c r="T4709" s="3"/>
      <c r="U4709" s="5"/>
      <c r="V4709" s="3"/>
      <c r="W4709" s="5"/>
      <c r="AE4709" s="7"/>
      <c r="AM4709" s="8"/>
      <c r="AT4709" s="9"/>
      <c r="GY4709" s="12"/>
    </row>
    <row r="4710" spans="9:207" s="1" customFormat="1">
      <c r="I4710" s="3"/>
      <c r="P4710" s="60"/>
      <c r="Q4710" s="60"/>
      <c r="R4710" s="60"/>
      <c r="T4710" s="3"/>
      <c r="U4710" s="5"/>
      <c r="V4710" s="3"/>
      <c r="W4710" s="5"/>
      <c r="AE4710" s="7"/>
      <c r="AM4710" s="8"/>
      <c r="AT4710" s="9"/>
      <c r="GY4710" s="12"/>
    </row>
    <row r="4711" spans="9:207" s="1" customFormat="1">
      <c r="I4711" s="3"/>
      <c r="P4711" s="60"/>
      <c r="Q4711" s="60"/>
      <c r="R4711" s="60"/>
      <c r="T4711" s="3"/>
      <c r="U4711" s="5"/>
      <c r="V4711" s="3"/>
      <c r="W4711" s="5"/>
      <c r="AE4711" s="7"/>
      <c r="AM4711" s="8"/>
      <c r="AT4711" s="9"/>
      <c r="GY4711" s="12"/>
    </row>
    <row r="4712" spans="9:207" s="1" customFormat="1">
      <c r="I4712" s="3"/>
      <c r="P4712" s="60"/>
      <c r="Q4712" s="60"/>
      <c r="R4712" s="60"/>
      <c r="T4712" s="3"/>
      <c r="U4712" s="5"/>
      <c r="V4712" s="3"/>
      <c r="W4712" s="5"/>
      <c r="AE4712" s="7"/>
      <c r="AM4712" s="8"/>
      <c r="AT4712" s="9"/>
      <c r="GY4712" s="12"/>
    </row>
    <row r="4713" spans="9:207" s="1" customFormat="1">
      <c r="I4713" s="3"/>
      <c r="P4713" s="60"/>
      <c r="Q4713" s="60"/>
      <c r="R4713" s="60"/>
      <c r="T4713" s="3"/>
      <c r="U4713" s="5"/>
      <c r="V4713" s="3"/>
      <c r="W4713" s="5"/>
      <c r="AE4713" s="7"/>
      <c r="AM4713" s="8"/>
      <c r="AT4713" s="9"/>
      <c r="GY4713" s="12"/>
    </row>
    <row r="4714" spans="9:207" s="1" customFormat="1">
      <c r="I4714" s="3"/>
      <c r="P4714" s="60"/>
      <c r="Q4714" s="60"/>
      <c r="R4714" s="60"/>
      <c r="T4714" s="3"/>
      <c r="U4714" s="5"/>
      <c r="V4714" s="3"/>
      <c r="W4714" s="5"/>
      <c r="AE4714" s="7"/>
      <c r="AM4714" s="8"/>
      <c r="AT4714" s="9"/>
      <c r="GY4714" s="12"/>
    </row>
    <row r="4715" spans="9:207" s="1" customFormat="1">
      <c r="I4715" s="3"/>
      <c r="P4715" s="60"/>
      <c r="Q4715" s="60"/>
      <c r="R4715" s="60"/>
      <c r="T4715" s="3"/>
      <c r="U4715" s="5"/>
      <c r="V4715" s="3"/>
      <c r="W4715" s="5"/>
      <c r="AE4715" s="7"/>
      <c r="AM4715" s="8"/>
      <c r="AT4715" s="9"/>
      <c r="GY4715" s="12"/>
    </row>
    <row r="4716" spans="9:207" s="1" customFormat="1">
      <c r="I4716" s="3"/>
      <c r="P4716" s="60"/>
      <c r="Q4716" s="60"/>
      <c r="R4716" s="60"/>
      <c r="T4716" s="3"/>
      <c r="U4716" s="5"/>
      <c r="V4716" s="3"/>
      <c r="W4716" s="5"/>
      <c r="AE4716" s="7"/>
      <c r="AM4716" s="8"/>
      <c r="AT4716" s="9"/>
      <c r="GY4716" s="12"/>
    </row>
    <row r="4717" spans="9:207" s="1" customFormat="1">
      <c r="I4717" s="3"/>
      <c r="P4717" s="60"/>
      <c r="Q4717" s="60"/>
      <c r="R4717" s="60"/>
      <c r="T4717" s="3"/>
      <c r="U4717" s="5"/>
      <c r="V4717" s="3"/>
      <c r="W4717" s="5"/>
      <c r="AE4717" s="7"/>
      <c r="AM4717" s="8"/>
      <c r="AT4717" s="9"/>
      <c r="GY4717" s="12"/>
    </row>
    <row r="4718" spans="9:207" s="1" customFormat="1">
      <c r="I4718" s="3"/>
      <c r="P4718" s="60"/>
      <c r="Q4718" s="60"/>
      <c r="R4718" s="60"/>
      <c r="T4718" s="3"/>
      <c r="U4718" s="5"/>
      <c r="V4718" s="3"/>
      <c r="W4718" s="5"/>
      <c r="AE4718" s="7"/>
      <c r="AM4718" s="8"/>
      <c r="AT4718" s="9"/>
      <c r="GY4718" s="12"/>
    </row>
    <row r="4719" spans="9:207" s="1" customFormat="1">
      <c r="I4719" s="3"/>
      <c r="P4719" s="60"/>
      <c r="Q4719" s="60"/>
      <c r="R4719" s="60"/>
      <c r="T4719" s="3"/>
      <c r="U4719" s="5"/>
      <c r="V4719" s="3"/>
      <c r="W4719" s="5"/>
      <c r="AE4719" s="7"/>
      <c r="AM4719" s="8"/>
      <c r="AT4719" s="9"/>
      <c r="GY4719" s="12"/>
    </row>
    <row r="4720" spans="9:207" s="1" customFormat="1">
      <c r="I4720" s="3"/>
      <c r="P4720" s="60"/>
      <c r="Q4720" s="60"/>
      <c r="R4720" s="60"/>
      <c r="T4720" s="3"/>
      <c r="U4720" s="5"/>
      <c r="V4720" s="3"/>
      <c r="W4720" s="5"/>
      <c r="AE4720" s="7"/>
      <c r="AM4720" s="8"/>
      <c r="AT4720" s="9"/>
      <c r="GY4720" s="12"/>
    </row>
    <row r="4721" spans="9:207" s="1" customFormat="1">
      <c r="I4721" s="3"/>
      <c r="P4721" s="60"/>
      <c r="Q4721" s="60"/>
      <c r="R4721" s="60"/>
      <c r="T4721" s="3"/>
      <c r="U4721" s="5"/>
      <c r="V4721" s="3"/>
      <c r="W4721" s="5"/>
      <c r="AE4721" s="7"/>
      <c r="AM4721" s="8"/>
      <c r="AT4721" s="9"/>
      <c r="GY4721" s="12"/>
    </row>
    <row r="4722" spans="9:207" s="1" customFormat="1">
      <c r="I4722" s="3"/>
      <c r="P4722" s="60"/>
      <c r="Q4722" s="60"/>
      <c r="R4722" s="60"/>
      <c r="T4722" s="3"/>
      <c r="U4722" s="5"/>
      <c r="V4722" s="3"/>
      <c r="W4722" s="5"/>
      <c r="AE4722" s="7"/>
      <c r="AM4722" s="8"/>
      <c r="AT4722" s="9"/>
      <c r="GY4722" s="12"/>
    </row>
    <row r="4723" spans="9:207" s="1" customFormat="1">
      <c r="I4723" s="3"/>
      <c r="P4723" s="60"/>
      <c r="Q4723" s="60"/>
      <c r="R4723" s="60"/>
      <c r="T4723" s="3"/>
      <c r="U4723" s="5"/>
      <c r="V4723" s="3"/>
      <c r="W4723" s="5"/>
      <c r="AE4723" s="7"/>
      <c r="AM4723" s="8"/>
      <c r="AT4723" s="9"/>
      <c r="GY4723" s="12"/>
    </row>
    <row r="4724" spans="9:207" s="1" customFormat="1">
      <c r="I4724" s="3"/>
      <c r="P4724" s="60"/>
      <c r="Q4724" s="60"/>
      <c r="R4724" s="60"/>
      <c r="T4724" s="3"/>
      <c r="U4724" s="5"/>
      <c r="V4724" s="3"/>
      <c r="W4724" s="5"/>
      <c r="AE4724" s="7"/>
      <c r="AM4724" s="8"/>
      <c r="AT4724" s="9"/>
      <c r="GY4724" s="12"/>
    </row>
    <row r="4725" spans="9:207" s="1" customFormat="1">
      <c r="I4725" s="3"/>
      <c r="P4725" s="60"/>
      <c r="Q4725" s="60"/>
      <c r="R4725" s="60"/>
      <c r="T4725" s="3"/>
      <c r="U4725" s="5"/>
      <c r="V4725" s="3"/>
      <c r="W4725" s="5"/>
      <c r="AE4725" s="7"/>
      <c r="AM4725" s="8"/>
      <c r="AT4725" s="9"/>
      <c r="GY4725" s="12"/>
    </row>
    <row r="4726" spans="9:207" s="1" customFormat="1">
      <c r="I4726" s="3"/>
      <c r="P4726" s="60"/>
      <c r="Q4726" s="60"/>
      <c r="R4726" s="60"/>
      <c r="T4726" s="3"/>
      <c r="U4726" s="5"/>
      <c r="V4726" s="3"/>
      <c r="W4726" s="5"/>
      <c r="AE4726" s="7"/>
      <c r="AM4726" s="8"/>
      <c r="AT4726" s="9"/>
      <c r="GY4726" s="12"/>
    </row>
    <row r="4727" spans="9:207" s="1" customFormat="1">
      <c r="I4727" s="3"/>
      <c r="P4727" s="60"/>
      <c r="Q4727" s="60"/>
      <c r="R4727" s="60"/>
      <c r="T4727" s="3"/>
      <c r="U4727" s="5"/>
      <c r="V4727" s="3"/>
      <c r="W4727" s="5"/>
      <c r="AE4727" s="7"/>
      <c r="AM4727" s="8"/>
      <c r="AT4727" s="9"/>
      <c r="GY4727" s="12"/>
    </row>
    <row r="4728" spans="9:207" s="1" customFormat="1">
      <c r="I4728" s="3"/>
      <c r="P4728" s="60"/>
      <c r="Q4728" s="60"/>
      <c r="R4728" s="60"/>
      <c r="T4728" s="3"/>
      <c r="U4728" s="5"/>
      <c r="V4728" s="3"/>
      <c r="W4728" s="5"/>
      <c r="AE4728" s="7"/>
      <c r="AM4728" s="8"/>
      <c r="AT4728" s="9"/>
      <c r="GY4728" s="12"/>
    </row>
    <row r="4729" spans="9:207" s="1" customFormat="1">
      <c r="I4729" s="3"/>
      <c r="P4729" s="60"/>
      <c r="Q4729" s="60"/>
      <c r="R4729" s="60"/>
      <c r="T4729" s="3"/>
      <c r="U4729" s="5"/>
      <c r="V4729" s="3"/>
      <c r="W4729" s="5"/>
      <c r="AE4729" s="7"/>
      <c r="AM4729" s="8"/>
      <c r="AT4729" s="9"/>
      <c r="GY4729" s="12"/>
    </row>
    <row r="4730" spans="9:207" s="1" customFormat="1">
      <c r="I4730" s="3"/>
      <c r="P4730" s="60"/>
      <c r="Q4730" s="60"/>
      <c r="R4730" s="60"/>
      <c r="T4730" s="3"/>
      <c r="U4730" s="5"/>
      <c r="V4730" s="3"/>
      <c r="W4730" s="5"/>
      <c r="AE4730" s="7"/>
      <c r="AM4730" s="8"/>
      <c r="AT4730" s="9"/>
      <c r="GY4730" s="12"/>
    </row>
    <row r="4731" spans="9:207" s="1" customFormat="1">
      <c r="I4731" s="3"/>
      <c r="P4731" s="60"/>
      <c r="Q4731" s="60"/>
      <c r="R4731" s="60"/>
      <c r="T4731" s="3"/>
      <c r="U4731" s="5"/>
      <c r="V4731" s="3"/>
      <c r="W4731" s="5"/>
      <c r="AE4731" s="7"/>
      <c r="AM4731" s="8"/>
      <c r="AT4731" s="9"/>
      <c r="GY4731" s="12"/>
    </row>
    <row r="4732" spans="9:207" s="1" customFormat="1">
      <c r="I4732" s="3"/>
      <c r="P4732" s="60"/>
      <c r="Q4732" s="60"/>
      <c r="R4732" s="60"/>
      <c r="T4732" s="3"/>
      <c r="U4732" s="5"/>
      <c r="V4732" s="3"/>
      <c r="W4732" s="5"/>
      <c r="AE4732" s="7"/>
      <c r="AM4732" s="8"/>
      <c r="AT4732" s="9"/>
      <c r="GY4732" s="12"/>
    </row>
    <row r="4733" spans="9:207" s="1" customFormat="1">
      <c r="I4733" s="3"/>
      <c r="P4733" s="60"/>
      <c r="Q4733" s="60"/>
      <c r="R4733" s="60"/>
      <c r="T4733" s="3"/>
      <c r="U4733" s="5"/>
      <c r="V4733" s="3"/>
      <c r="W4733" s="5"/>
      <c r="AE4733" s="7"/>
      <c r="AM4733" s="8"/>
      <c r="AT4733" s="9"/>
      <c r="GY4733" s="12"/>
    </row>
    <row r="4734" spans="9:207" s="1" customFormat="1">
      <c r="I4734" s="3"/>
      <c r="P4734" s="60"/>
      <c r="Q4734" s="60"/>
      <c r="R4734" s="60"/>
      <c r="T4734" s="3"/>
      <c r="U4734" s="5"/>
      <c r="V4734" s="3"/>
      <c r="W4734" s="5"/>
      <c r="AE4734" s="7"/>
      <c r="AM4734" s="8"/>
      <c r="AT4734" s="9"/>
      <c r="GY4734" s="12"/>
    </row>
    <row r="4735" spans="9:207" s="1" customFormat="1">
      <c r="I4735" s="3"/>
      <c r="P4735" s="60"/>
      <c r="Q4735" s="60"/>
      <c r="R4735" s="60"/>
      <c r="T4735" s="3"/>
      <c r="U4735" s="5"/>
      <c r="V4735" s="3"/>
      <c r="W4735" s="5"/>
      <c r="AE4735" s="7"/>
      <c r="AM4735" s="8"/>
      <c r="AT4735" s="9"/>
      <c r="GY4735" s="12"/>
    </row>
    <row r="4736" spans="9:207" s="1" customFormat="1">
      <c r="I4736" s="3"/>
      <c r="P4736" s="60"/>
      <c r="Q4736" s="60"/>
      <c r="R4736" s="60"/>
      <c r="T4736" s="3"/>
      <c r="U4736" s="5"/>
      <c r="V4736" s="3"/>
      <c r="W4736" s="5"/>
      <c r="AE4736" s="7"/>
      <c r="AM4736" s="8"/>
      <c r="AT4736" s="9"/>
      <c r="GY4736" s="12"/>
    </row>
    <row r="4737" spans="9:207" s="1" customFormat="1">
      <c r="I4737" s="3"/>
      <c r="P4737" s="60"/>
      <c r="Q4737" s="60"/>
      <c r="R4737" s="60"/>
      <c r="T4737" s="3"/>
      <c r="U4737" s="5"/>
      <c r="V4737" s="3"/>
      <c r="W4737" s="5"/>
      <c r="AE4737" s="7"/>
      <c r="AM4737" s="8"/>
      <c r="AT4737" s="9"/>
      <c r="GY4737" s="12"/>
    </row>
    <row r="4738" spans="9:207" s="1" customFormat="1">
      <c r="I4738" s="3"/>
      <c r="P4738" s="60"/>
      <c r="Q4738" s="60"/>
      <c r="R4738" s="60"/>
      <c r="T4738" s="3"/>
      <c r="U4738" s="5"/>
      <c r="V4738" s="3"/>
      <c r="W4738" s="5"/>
      <c r="AE4738" s="7"/>
      <c r="AM4738" s="8"/>
      <c r="AT4738" s="9"/>
      <c r="GY4738" s="12"/>
    </row>
    <row r="4739" spans="9:207" s="1" customFormat="1">
      <c r="I4739" s="3"/>
      <c r="P4739" s="60"/>
      <c r="Q4739" s="60"/>
      <c r="R4739" s="60"/>
      <c r="T4739" s="3"/>
      <c r="U4739" s="5"/>
      <c r="V4739" s="3"/>
      <c r="W4739" s="5"/>
      <c r="AE4739" s="7"/>
      <c r="AM4739" s="8"/>
      <c r="AT4739" s="9"/>
      <c r="GY4739" s="12"/>
    </row>
    <row r="4740" spans="9:207" s="1" customFormat="1">
      <c r="I4740" s="3"/>
      <c r="P4740" s="60"/>
      <c r="Q4740" s="60"/>
      <c r="R4740" s="60"/>
      <c r="T4740" s="3"/>
      <c r="U4740" s="5"/>
      <c r="V4740" s="3"/>
      <c r="W4740" s="5"/>
      <c r="AE4740" s="7"/>
      <c r="AM4740" s="8"/>
      <c r="AT4740" s="9"/>
      <c r="GY4740" s="12"/>
    </row>
    <row r="4741" spans="9:207" s="1" customFormat="1">
      <c r="I4741" s="3"/>
      <c r="P4741" s="60"/>
      <c r="Q4741" s="60"/>
      <c r="R4741" s="60"/>
      <c r="T4741" s="3"/>
      <c r="U4741" s="5"/>
      <c r="V4741" s="3"/>
      <c r="W4741" s="5"/>
      <c r="AE4741" s="7"/>
      <c r="AM4741" s="8"/>
      <c r="AT4741" s="9"/>
      <c r="GY4741" s="12"/>
    </row>
    <row r="4742" spans="9:207" s="1" customFormat="1">
      <c r="I4742" s="3"/>
      <c r="P4742" s="60"/>
      <c r="Q4742" s="60"/>
      <c r="R4742" s="60"/>
      <c r="T4742" s="3"/>
      <c r="U4742" s="5"/>
      <c r="V4742" s="3"/>
      <c r="W4742" s="5"/>
      <c r="AE4742" s="7"/>
      <c r="AM4742" s="8"/>
      <c r="AT4742" s="9"/>
      <c r="GY4742" s="12"/>
    </row>
    <row r="4743" spans="9:207" s="1" customFormat="1">
      <c r="I4743" s="3"/>
      <c r="P4743" s="60"/>
      <c r="Q4743" s="60"/>
      <c r="R4743" s="60"/>
      <c r="T4743" s="3"/>
      <c r="U4743" s="5"/>
      <c r="V4743" s="3"/>
      <c r="W4743" s="5"/>
      <c r="AE4743" s="7"/>
      <c r="AM4743" s="8"/>
      <c r="AT4743" s="9"/>
      <c r="GY4743" s="12"/>
    </row>
    <row r="4744" spans="9:207" s="1" customFormat="1">
      <c r="I4744" s="3"/>
      <c r="P4744" s="60"/>
      <c r="Q4744" s="60"/>
      <c r="R4744" s="60"/>
      <c r="T4744" s="3"/>
      <c r="U4744" s="5"/>
      <c r="V4744" s="3"/>
      <c r="W4744" s="5"/>
      <c r="AE4744" s="7"/>
      <c r="AM4744" s="8"/>
      <c r="AT4744" s="9"/>
      <c r="GY4744" s="12"/>
    </row>
    <row r="4745" spans="9:207" s="1" customFormat="1">
      <c r="I4745" s="3"/>
      <c r="P4745" s="60"/>
      <c r="Q4745" s="60"/>
      <c r="R4745" s="60"/>
      <c r="T4745" s="3"/>
      <c r="U4745" s="5"/>
      <c r="V4745" s="3"/>
      <c r="W4745" s="5"/>
      <c r="AE4745" s="7"/>
      <c r="AM4745" s="8"/>
      <c r="AT4745" s="9"/>
      <c r="GY4745" s="12"/>
    </row>
    <row r="4746" spans="9:207" s="1" customFormat="1">
      <c r="I4746" s="3"/>
      <c r="P4746" s="60"/>
      <c r="Q4746" s="60"/>
      <c r="R4746" s="60"/>
      <c r="T4746" s="3"/>
      <c r="U4746" s="5"/>
      <c r="V4746" s="3"/>
      <c r="W4746" s="5"/>
      <c r="AE4746" s="7"/>
      <c r="AM4746" s="8"/>
      <c r="AT4746" s="9"/>
      <c r="GY4746" s="12"/>
    </row>
    <row r="4747" spans="9:207" s="1" customFormat="1">
      <c r="I4747" s="3"/>
      <c r="P4747" s="60"/>
      <c r="Q4747" s="60"/>
      <c r="R4747" s="60"/>
      <c r="T4747" s="3"/>
      <c r="U4747" s="5"/>
      <c r="V4747" s="3"/>
      <c r="W4747" s="5"/>
      <c r="AE4747" s="7"/>
      <c r="AM4747" s="8"/>
      <c r="AT4747" s="9"/>
      <c r="GY4747" s="12"/>
    </row>
    <row r="4748" spans="9:207" s="1" customFormat="1">
      <c r="I4748" s="3"/>
      <c r="P4748" s="60"/>
      <c r="Q4748" s="60"/>
      <c r="R4748" s="60"/>
      <c r="T4748" s="3"/>
      <c r="U4748" s="5"/>
      <c r="V4748" s="3"/>
      <c r="W4748" s="5"/>
      <c r="AE4748" s="7"/>
      <c r="AM4748" s="8"/>
      <c r="AT4748" s="9"/>
      <c r="GY4748" s="12"/>
    </row>
    <row r="4749" spans="9:207" s="1" customFormat="1">
      <c r="I4749" s="3"/>
      <c r="P4749" s="60"/>
      <c r="Q4749" s="60"/>
      <c r="R4749" s="60"/>
      <c r="T4749" s="3"/>
      <c r="U4749" s="5"/>
      <c r="V4749" s="3"/>
      <c r="W4749" s="5"/>
      <c r="AE4749" s="7"/>
      <c r="AM4749" s="8"/>
      <c r="AT4749" s="9"/>
      <c r="GY4749" s="12"/>
    </row>
    <row r="4750" spans="9:207" s="1" customFormat="1">
      <c r="I4750" s="3"/>
      <c r="P4750" s="60"/>
      <c r="Q4750" s="60"/>
      <c r="R4750" s="60"/>
      <c r="T4750" s="3"/>
      <c r="U4750" s="5"/>
      <c r="V4750" s="3"/>
      <c r="W4750" s="5"/>
      <c r="AE4750" s="7"/>
      <c r="AM4750" s="8"/>
      <c r="AT4750" s="9"/>
      <c r="GY4750" s="12"/>
    </row>
    <row r="4751" spans="9:207" s="1" customFormat="1">
      <c r="I4751" s="3"/>
      <c r="P4751" s="60"/>
      <c r="Q4751" s="60"/>
      <c r="R4751" s="60"/>
      <c r="T4751" s="3"/>
      <c r="U4751" s="5"/>
      <c r="V4751" s="3"/>
      <c r="W4751" s="5"/>
      <c r="AE4751" s="7"/>
      <c r="AM4751" s="8"/>
      <c r="AT4751" s="9"/>
      <c r="GY4751" s="12"/>
    </row>
    <row r="4752" spans="9:207" s="1" customFormat="1">
      <c r="I4752" s="3"/>
      <c r="P4752" s="60"/>
      <c r="Q4752" s="60"/>
      <c r="R4752" s="60"/>
      <c r="T4752" s="3"/>
      <c r="U4752" s="5"/>
      <c r="V4752" s="3"/>
      <c r="W4752" s="5"/>
      <c r="AE4752" s="7"/>
      <c r="AM4752" s="8"/>
      <c r="AT4752" s="9"/>
      <c r="GY4752" s="12"/>
    </row>
    <row r="4753" spans="9:207" s="1" customFormat="1">
      <c r="I4753" s="3"/>
      <c r="P4753" s="60"/>
      <c r="Q4753" s="60"/>
      <c r="R4753" s="60"/>
      <c r="T4753" s="3"/>
      <c r="U4753" s="5"/>
      <c r="V4753" s="3"/>
      <c r="W4753" s="5"/>
      <c r="AE4753" s="7"/>
      <c r="AM4753" s="8"/>
      <c r="AT4753" s="9"/>
      <c r="GY4753" s="12"/>
    </row>
    <row r="4754" spans="9:207" s="1" customFormat="1">
      <c r="I4754" s="3"/>
      <c r="P4754" s="60"/>
      <c r="Q4754" s="60"/>
      <c r="R4754" s="60"/>
      <c r="T4754" s="3"/>
      <c r="U4754" s="5"/>
      <c r="V4754" s="3"/>
      <c r="W4754" s="5"/>
      <c r="AE4754" s="7"/>
      <c r="AM4754" s="8"/>
      <c r="AT4754" s="9"/>
      <c r="GY4754" s="12"/>
    </row>
    <row r="4755" spans="9:207" s="1" customFormat="1">
      <c r="I4755" s="3"/>
      <c r="P4755" s="60"/>
      <c r="Q4755" s="60"/>
      <c r="R4755" s="60"/>
      <c r="T4755" s="3"/>
      <c r="U4755" s="5"/>
      <c r="V4755" s="3"/>
      <c r="W4755" s="5"/>
      <c r="AE4755" s="7"/>
      <c r="AM4755" s="8"/>
      <c r="AT4755" s="9"/>
      <c r="GY4755" s="12"/>
    </row>
    <row r="4756" spans="9:207" s="1" customFormat="1">
      <c r="I4756" s="3"/>
      <c r="P4756" s="60"/>
      <c r="Q4756" s="60"/>
      <c r="R4756" s="60"/>
      <c r="T4756" s="3"/>
      <c r="U4756" s="5"/>
      <c r="V4756" s="3"/>
      <c r="W4756" s="5"/>
      <c r="AE4756" s="7"/>
      <c r="AM4756" s="8"/>
      <c r="AT4756" s="9"/>
      <c r="GY4756" s="12"/>
    </row>
    <row r="4757" spans="9:207" s="1" customFormat="1">
      <c r="I4757" s="3"/>
      <c r="P4757" s="60"/>
      <c r="Q4757" s="60"/>
      <c r="R4757" s="60"/>
      <c r="T4757" s="3"/>
      <c r="U4757" s="5"/>
      <c r="V4757" s="3"/>
      <c r="W4757" s="5"/>
      <c r="AE4757" s="7"/>
      <c r="AM4757" s="8"/>
      <c r="AT4757" s="9"/>
      <c r="GY4757" s="12"/>
    </row>
    <row r="4758" spans="9:207" s="1" customFormat="1">
      <c r="I4758" s="3"/>
      <c r="P4758" s="60"/>
      <c r="Q4758" s="60"/>
      <c r="R4758" s="60"/>
      <c r="T4758" s="3"/>
      <c r="U4758" s="5"/>
      <c r="V4758" s="3"/>
      <c r="W4758" s="5"/>
      <c r="AE4758" s="7"/>
      <c r="AM4758" s="8"/>
      <c r="AT4758" s="9"/>
      <c r="GY4758" s="12"/>
    </row>
    <row r="4759" spans="9:207" s="1" customFormat="1">
      <c r="I4759" s="3"/>
      <c r="P4759" s="60"/>
      <c r="Q4759" s="60"/>
      <c r="R4759" s="60"/>
      <c r="T4759" s="3"/>
      <c r="U4759" s="5"/>
      <c r="V4759" s="3"/>
      <c r="W4759" s="5"/>
      <c r="AE4759" s="7"/>
      <c r="AM4759" s="8"/>
      <c r="AT4759" s="9"/>
      <c r="GY4759" s="12"/>
    </row>
    <row r="4760" spans="9:207" s="1" customFormat="1">
      <c r="I4760" s="3"/>
      <c r="P4760" s="60"/>
      <c r="Q4760" s="60"/>
      <c r="R4760" s="60"/>
      <c r="T4760" s="3"/>
      <c r="U4760" s="5"/>
      <c r="V4760" s="3"/>
      <c r="W4760" s="5"/>
      <c r="AE4760" s="7"/>
      <c r="AM4760" s="8"/>
      <c r="AT4760" s="9"/>
      <c r="GY4760" s="12"/>
    </row>
    <row r="4761" spans="9:207" s="1" customFormat="1">
      <c r="I4761" s="3"/>
      <c r="P4761" s="60"/>
      <c r="Q4761" s="60"/>
      <c r="R4761" s="60"/>
      <c r="T4761" s="3"/>
      <c r="U4761" s="5"/>
      <c r="V4761" s="3"/>
      <c r="W4761" s="5"/>
      <c r="AE4761" s="7"/>
      <c r="AM4761" s="8"/>
      <c r="AT4761" s="9"/>
      <c r="GY4761" s="12"/>
    </row>
    <row r="4762" spans="9:207" s="1" customFormat="1">
      <c r="I4762" s="3"/>
      <c r="P4762" s="60"/>
      <c r="Q4762" s="60"/>
      <c r="R4762" s="60"/>
      <c r="T4762" s="3"/>
      <c r="U4762" s="5"/>
      <c r="V4762" s="3"/>
      <c r="W4762" s="5"/>
      <c r="AE4762" s="7"/>
      <c r="AM4762" s="8"/>
      <c r="AT4762" s="9"/>
      <c r="GY4762" s="12"/>
    </row>
    <row r="4763" spans="9:207" s="1" customFormat="1">
      <c r="I4763" s="3"/>
      <c r="P4763" s="60"/>
      <c r="Q4763" s="60"/>
      <c r="R4763" s="60"/>
      <c r="T4763" s="3"/>
      <c r="U4763" s="5"/>
      <c r="V4763" s="3"/>
      <c r="W4763" s="5"/>
      <c r="AE4763" s="7"/>
      <c r="AM4763" s="8"/>
      <c r="AT4763" s="9"/>
      <c r="GY4763" s="12"/>
    </row>
    <row r="4764" spans="9:207" s="1" customFormat="1">
      <c r="I4764" s="3"/>
      <c r="P4764" s="60"/>
      <c r="Q4764" s="60"/>
      <c r="R4764" s="60"/>
      <c r="T4764" s="3"/>
      <c r="U4764" s="5"/>
      <c r="V4764" s="3"/>
      <c r="W4764" s="5"/>
      <c r="AE4764" s="7"/>
      <c r="AM4764" s="8"/>
      <c r="AT4764" s="9"/>
      <c r="GY4764" s="12"/>
    </row>
    <row r="4765" spans="9:207" s="1" customFormat="1">
      <c r="I4765" s="3"/>
      <c r="P4765" s="60"/>
      <c r="Q4765" s="60"/>
      <c r="R4765" s="60"/>
      <c r="T4765" s="3"/>
      <c r="U4765" s="5"/>
      <c r="V4765" s="3"/>
      <c r="W4765" s="5"/>
      <c r="AE4765" s="7"/>
      <c r="AM4765" s="8"/>
      <c r="AT4765" s="9"/>
      <c r="GY4765" s="12"/>
    </row>
    <row r="4766" spans="9:207" s="1" customFormat="1">
      <c r="I4766" s="3"/>
      <c r="P4766" s="60"/>
      <c r="Q4766" s="60"/>
      <c r="R4766" s="60"/>
      <c r="T4766" s="3"/>
      <c r="U4766" s="5"/>
      <c r="V4766" s="3"/>
      <c r="W4766" s="5"/>
      <c r="AE4766" s="7"/>
      <c r="AM4766" s="8"/>
      <c r="AT4766" s="9"/>
      <c r="GY4766" s="12"/>
    </row>
    <row r="4767" spans="9:207" s="1" customFormat="1">
      <c r="I4767" s="3"/>
      <c r="P4767" s="60"/>
      <c r="Q4767" s="60"/>
      <c r="R4767" s="60"/>
      <c r="T4767" s="3"/>
      <c r="U4767" s="5"/>
      <c r="V4767" s="3"/>
      <c r="W4767" s="5"/>
      <c r="AE4767" s="7"/>
      <c r="AM4767" s="8"/>
      <c r="AT4767" s="9"/>
      <c r="GY4767" s="12"/>
    </row>
    <row r="4768" spans="9:207" s="1" customFormat="1">
      <c r="I4768" s="3"/>
      <c r="P4768" s="60"/>
      <c r="Q4768" s="60"/>
      <c r="R4768" s="60"/>
      <c r="T4768" s="3"/>
      <c r="U4768" s="5"/>
      <c r="V4768" s="3"/>
      <c r="W4768" s="5"/>
      <c r="AE4768" s="7"/>
      <c r="AM4768" s="8"/>
      <c r="AT4768" s="9"/>
      <c r="GY4768" s="12"/>
    </row>
    <row r="4769" spans="9:207" s="1" customFormat="1">
      <c r="I4769" s="3"/>
      <c r="P4769" s="60"/>
      <c r="Q4769" s="60"/>
      <c r="R4769" s="60"/>
      <c r="T4769" s="3"/>
      <c r="U4769" s="5"/>
      <c r="V4769" s="3"/>
      <c r="W4769" s="5"/>
      <c r="AE4769" s="7"/>
      <c r="AM4769" s="8"/>
      <c r="AT4769" s="9"/>
      <c r="GY4769" s="12"/>
    </row>
    <row r="4770" spans="9:207" s="1" customFormat="1">
      <c r="I4770" s="3"/>
      <c r="P4770" s="60"/>
      <c r="Q4770" s="60"/>
      <c r="R4770" s="60"/>
      <c r="T4770" s="3"/>
      <c r="U4770" s="5"/>
      <c r="V4770" s="3"/>
      <c r="W4770" s="5"/>
      <c r="AE4770" s="7"/>
      <c r="AM4770" s="8"/>
      <c r="AT4770" s="9"/>
      <c r="GY4770" s="12"/>
    </row>
    <row r="4771" spans="9:207" s="1" customFormat="1">
      <c r="I4771" s="3"/>
      <c r="P4771" s="60"/>
      <c r="Q4771" s="60"/>
      <c r="R4771" s="60"/>
      <c r="T4771" s="3"/>
      <c r="U4771" s="5"/>
      <c r="V4771" s="3"/>
      <c r="W4771" s="5"/>
      <c r="AE4771" s="7"/>
      <c r="AM4771" s="8"/>
      <c r="AT4771" s="9"/>
      <c r="GY4771" s="12"/>
    </row>
    <row r="4772" spans="9:207" s="1" customFormat="1">
      <c r="I4772" s="3"/>
      <c r="P4772" s="60"/>
      <c r="Q4772" s="60"/>
      <c r="R4772" s="60"/>
      <c r="T4772" s="3"/>
      <c r="U4772" s="5"/>
      <c r="V4772" s="3"/>
      <c r="W4772" s="5"/>
      <c r="AE4772" s="7"/>
      <c r="AM4772" s="8"/>
      <c r="AT4772" s="9"/>
      <c r="GY4772" s="12"/>
    </row>
    <row r="4773" spans="9:207" s="1" customFormat="1">
      <c r="I4773" s="3"/>
      <c r="P4773" s="60"/>
      <c r="Q4773" s="60"/>
      <c r="R4773" s="60"/>
      <c r="T4773" s="3"/>
      <c r="U4773" s="5"/>
      <c r="V4773" s="3"/>
      <c r="W4773" s="5"/>
      <c r="AE4773" s="7"/>
      <c r="AM4773" s="8"/>
      <c r="AT4773" s="9"/>
      <c r="GY4773" s="12"/>
    </row>
    <row r="4774" spans="9:207" s="1" customFormat="1">
      <c r="I4774" s="3"/>
      <c r="P4774" s="60"/>
      <c r="Q4774" s="60"/>
      <c r="R4774" s="60"/>
      <c r="T4774" s="3"/>
      <c r="U4774" s="5"/>
      <c r="V4774" s="3"/>
      <c r="W4774" s="5"/>
      <c r="AE4774" s="7"/>
      <c r="AM4774" s="8"/>
      <c r="AT4774" s="9"/>
      <c r="GY4774" s="12"/>
    </row>
    <row r="4775" spans="9:207" s="1" customFormat="1">
      <c r="I4775" s="3"/>
      <c r="P4775" s="60"/>
      <c r="Q4775" s="60"/>
      <c r="R4775" s="60"/>
      <c r="T4775" s="3"/>
      <c r="U4775" s="5"/>
      <c r="V4775" s="3"/>
      <c r="W4775" s="5"/>
      <c r="AE4775" s="7"/>
      <c r="AM4775" s="8"/>
      <c r="AT4775" s="9"/>
      <c r="GY4775" s="12"/>
    </row>
    <row r="4776" spans="9:207" s="1" customFormat="1">
      <c r="I4776" s="3"/>
      <c r="P4776" s="60"/>
      <c r="Q4776" s="60"/>
      <c r="R4776" s="60"/>
      <c r="T4776" s="3"/>
      <c r="U4776" s="5"/>
      <c r="V4776" s="3"/>
      <c r="W4776" s="5"/>
      <c r="AE4776" s="7"/>
      <c r="AM4776" s="8"/>
      <c r="AT4776" s="9"/>
      <c r="GY4776" s="12"/>
    </row>
    <row r="4777" spans="9:207" s="1" customFormat="1">
      <c r="I4777" s="3"/>
      <c r="P4777" s="60"/>
      <c r="Q4777" s="60"/>
      <c r="R4777" s="60"/>
      <c r="T4777" s="3"/>
      <c r="U4777" s="5"/>
      <c r="V4777" s="3"/>
      <c r="W4777" s="5"/>
      <c r="AE4777" s="7"/>
      <c r="AM4777" s="8"/>
      <c r="AT4777" s="9"/>
      <c r="GY4777" s="12"/>
    </row>
    <row r="4778" spans="9:207" s="1" customFormat="1">
      <c r="I4778" s="3"/>
      <c r="P4778" s="60"/>
      <c r="Q4778" s="60"/>
      <c r="R4778" s="60"/>
      <c r="T4778" s="3"/>
      <c r="U4778" s="5"/>
      <c r="V4778" s="3"/>
      <c r="W4778" s="5"/>
      <c r="AE4778" s="7"/>
      <c r="AM4778" s="8"/>
      <c r="AT4778" s="9"/>
      <c r="GY4778" s="12"/>
    </row>
    <row r="4779" spans="9:207" s="1" customFormat="1">
      <c r="I4779" s="3"/>
      <c r="P4779" s="60"/>
      <c r="Q4779" s="60"/>
      <c r="R4779" s="60"/>
      <c r="T4779" s="3"/>
      <c r="U4779" s="5"/>
      <c r="V4779" s="3"/>
      <c r="W4779" s="5"/>
      <c r="AE4779" s="7"/>
      <c r="AM4779" s="8"/>
      <c r="AT4779" s="9"/>
      <c r="GY4779" s="12"/>
    </row>
    <row r="4780" spans="9:207" s="1" customFormat="1">
      <c r="I4780" s="3"/>
      <c r="P4780" s="60"/>
      <c r="Q4780" s="60"/>
      <c r="R4780" s="60"/>
      <c r="T4780" s="3"/>
      <c r="U4780" s="5"/>
      <c r="V4780" s="3"/>
      <c r="W4780" s="5"/>
      <c r="AE4780" s="7"/>
      <c r="AM4780" s="8"/>
      <c r="AT4780" s="9"/>
      <c r="GY4780" s="12"/>
    </row>
    <row r="4781" spans="9:207" s="1" customFormat="1">
      <c r="I4781" s="3"/>
      <c r="P4781" s="60"/>
      <c r="Q4781" s="60"/>
      <c r="R4781" s="60"/>
      <c r="T4781" s="3"/>
      <c r="U4781" s="5"/>
      <c r="V4781" s="3"/>
      <c r="W4781" s="5"/>
      <c r="AE4781" s="7"/>
      <c r="AM4781" s="8"/>
      <c r="AT4781" s="9"/>
      <c r="GY4781" s="12"/>
    </row>
    <row r="4782" spans="9:207" s="1" customFormat="1">
      <c r="I4782" s="3"/>
      <c r="P4782" s="60"/>
      <c r="Q4782" s="60"/>
      <c r="R4782" s="60"/>
      <c r="T4782" s="3"/>
      <c r="U4782" s="5"/>
      <c r="V4782" s="3"/>
      <c r="W4782" s="5"/>
      <c r="AE4782" s="7"/>
      <c r="AM4782" s="8"/>
      <c r="AT4782" s="9"/>
      <c r="GY4782" s="12"/>
    </row>
    <row r="4783" spans="9:207" s="1" customFormat="1">
      <c r="I4783" s="3"/>
      <c r="P4783" s="60"/>
      <c r="Q4783" s="60"/>
      <c r="R4783" s="60"/>
      <c r="T4783" s="3"/>
      <c r="U4783" s="5"/>
      <c r="V4783" s="3"/>
      <c r="W4783" s="5"/>
      <c r="AE4783" s="7"/>
      <c r="AM4783" s="8"/>
      <c r="AT4783" s="9"/>
      <c r="GY4783" s="12"/>
    </row>
    <row r="4784" spans="9:207" s="1" customFormat="1">
      <c r="I4784" s="3"/>
      <c r="P4784" s="60"/>
      <c r="Q4784" s="60"/>
      <c r="R4784" s="60"/>
      <c r="T4784" s="3"/>
      <c r="U4784" s="5"/>
      <c r="V4784" s="3"/>
      <c r="W4784" s="5"/>
      <c r="AE4784" s="7"/>
      <c r="AM4784" s="8"/>
      <c r="AT4784" s="9"/>
      <c r="GY4784" s="12"/>
    </row>
    <row r="4785" spans="9:207" s="1" customFormat="1">
      <c r="I4785" s="3"/>
      <c r="P4785" s="60"/>
      <c r="Q4785" s="60"/>
      <c r="R4785" s="60"/>
      <c r="T4785" s="3"/>
      <c r="U4785" s="5"/>
      <c r="V4785" s="3"/>
      <c r="W4785" s="5"/>
      <c r="AE4785" s="7"/>
      <c r="AM4785" s="8"/>
      <c r="AT4785" s="9"/>
      <c r="GY4785" s="12"/>
    </row>
    <row r="4786" spans="9:207" s="1" customFormat="1">
      <c r="I4786" s="3"/>
      <c r="P4786" s="60"/>
      <c r="Q4786" s="60"/>
      <c r="R4786" s="60"/>
      <c r="T4786" s="3"/>
      <c r="U4786" s="5"/>
      <c r="V4786" s="3"/>
      <c r="W4786" s="5"/>
      <c r="AE4786" s="7"/>
      <c r="AM4786" s="8"/>
      <c r="AT4786" s="9"/>
      <c r="GY4786" s="12"/>
    </row>
    <row r="4787" spans="9:207" s="1" customFormat="1">
      <c r="I4787" s="3"/>
      <c r="P4787" s="60"/>
      <c r="Q4787" s="60"/>
      <c r="R4787" s="60"/>
      <c r="T4787" s="3"/>
      <c r="U4787" s="5"/>
      <c r="V4787" s="3"/>
      <c r="W4787" s="5"/>
      <c r="AE4787" s="7"/>
      <c r="AM4787" s="8"/>
      <c r="AT4787" s="9"/>
      <c r="GY4787" s="12"/>
    </row>
    <row r="4788" spans="9:207" s="1" customFormat="1">
      <c r="I4788" s="3"/>
      <c r="P4788" s="60"/>
      <c r="Q4788" s="60"/>
      <c r="R4788" s="60"/>
      <c r="T4788" s="3"/>
      <c r="U4788" s="5"/>
      <c r="V4788" s="3"/>
      <c r="W4788" s="5"/>
      <c r="AE4788" s="7"/>
      <c r="AM4788" s="8"/>
      <c r="AT4788" s="9"/>
      <c r="GY4788" s="12"/>
    </row>
    <row r="4789" spans="9:207" s="1" customFormat="1">
      <c r="I4789" s="3"/>
      <c r="P4789" s="60"/>
      <c r="Q4789" s="60"/>
      <c r="R4789" s="60"/>
      <c r="T4789" s="3"/>
      <c r="U4789" s="5"/>
      <c r="V4789" s="3"/>
      <c r="W4789" s="5"/>
      <c r="AE4789" s="7"/>
      <c r="AM4789" s="8"/>
      <c r="AT4789" s="9"/>
      <c r="GY4789" s="12"/>
    </row>
    <row r="4790" spans="9:207" s="1" customFormat="1">
      <c r="I4790" s="3"/>
      <c r="P4790" s="60"/>
      <c r="Q4790" s="60"/>
      <c r="R4790" s="60"/>
      <c r="T4790" s="3"/>
      <c r="U4790" s="5"/>
      <c r="V4790" s="3"/>
      <c r="W4790" s="5"/>
      <c r="AE4790" s="7"/>
      <c r="AM4790" s="8"/>
      <c r="AT4790" s="9"/>
      <c r="GY4790" s="12"/>
    </row>
    <row r="4791" spans="9:207" s="1" customFormat="1">
      <c r="I4791" s="3"/>
      <c r="P4791" s="60"/>
      <c r="Q4791" s="60"/>
      <c r="R4791" s="60"/>
      <c r="T4791" s="3"/>
      <c r="U4791" s="5"/>
      <c r="V4791" s="3"/>
      <c r="W4791" s="5"/>
      <c r="AE4791" s="7"/>
      <c r="AM4791" s="8"/>
      <c r="AT4791" s="9"/>
      <c r="GY4791" s="12"/>
    </row>
    <row r="4792" spans="9:207" s="1" customFormat="1">
      <c r="I4792" s="3"/>
      <c r="P4792" s="60"/>
      <c r="Q4792" s="60"/>
      <c r="R4792" s="60"/>
      <c r="T4792" s="3"/>
      <c r="U4792" s="5"/>
      <c r="V4792" s="3"/>
      <c r="W4792" s="5"/>
      <c r="AE4792" s="7"/>
      <c r="AM4792" s="8"/>
      <c r="AT4792" s="9"/>
      <c r="GY4792" s="12"/>
    </row>
    <row r="4793" spans="9:207" s="1" customFormat="1">
      <c r="I4793" s="3"/>
      <c r="P4793" s="60"/>
      <c r="Q4793" s="60"/>
      <c r="R4793" s="60"/>
      <c r="T4793" s="3"/>
      <c r="U4793" s="5"/>
      <c r="V4793" s="3"/>
      <c r="W4793" s="5"/>
      <c r="AE4793" s="7"/>
      <c r="AM4793" s="8"/>
      <c r="AT4793" s="9"/>
      <c r="GY4793" s="12"/>
    </row>
    <row r="4794" spans="9:207" s="1" customFormat="1">
      <c r="I4794" s="3"/>
      <c r="P4794" s="60"/>
      <c r="Q4794" s="60"/>
      <c r="R4794" s="60"/>
      <c r="T4794" s="3"/>
      <c r="U4794" s="5"/>
      <c r="V4794" s="3"/>
      <c r="W4794" s="5"/>
      <c r="AE4794" s="7"/>
      <c r="AM4794" s="8"/>
      <c r="AT4794" s="9"/>
      <c r="GY4794" s="12"/>
    </row>
    <row r="4795" spans="9:207" s="1" customFormat="1">
      <c r="I4795" s="3"/>
      <c r="P4795" s="60"/>
      <c r="Q4795" s="60"/>
      <c r="R4795" s="60"/>
      <c r="T4795" s="3"/>
      <c r="U4795" s="5"/>
      <c r="V4795" s="3"/>
      <c r="W4795" s="5"/>
      <c r="AE4795" s="7"/>
      <c r="AM4795" s="8"/>
      <c r="AT4795" s="9"/>
      <c r="GY4795" s="12"/>
    </row>
    <row r="4796" spans="9:207" s="1" customFormat="1">
      <c r="I4796" s="3"/>
      <c r="P4796" s="60"/>
      <c r="Q4796" s="60"/>
      <c r="R4796" s="60"/>
      <c r="T4796" s="3"/>
      <c r="U4796" s="5"/>
      <c r="V4796" s="3"/>
      <c r="W4796" s="5"/>
      <c r="AE4796" s="7"/>
      <c r="AM4796" s="8"/>
      <c r="AT4796" s="9"/>
      <c r="GY4796" s="12"/>
    </row>
    <row r="4797" spans="9:207" s="1" customFormat="1">
      <c r="I4797" s="3"/>
      <c r="P4797" s="60"/>
      <c r="Q4797" s="60"/>
      <c r="R4797" s="60"/>
      <c r="T4797" s="3"/>
      <c r="U4797" s="5"/>
      <c r="V4797" s="3"/>
      <c r="W4797" s="5"/>
      <c r="AE4797" s="7"/>
      <c r="AM4797" s="8"/>
      <c r="AT4797" s="9"/>
      <c r="GY4797" s="12"/>
    </row>
    <row r="4798" spans="9:207" s="1" customFormat="1">
      <c r="I4798" s="3"/>
      <c r="P4798" s="60"/>
      <c r="Q4798" s="60"/>
      <c r="R4798" s="60"/>
      <c r="T4798" s="3"/>
      <c r="U4798" s="5"/>
      <c r="V4798" s="3"/>
      <c r="W4798" s="5"/>
      <c r="AE4798" s="7"/>
      <c r="AM4798" s="8"/>
      <c r="AT4798" s="9"/>
      <c r="GY4798" s="12"/>
    </row>
    <row r="4799" spans="9:207" s="1" customFormat="1">
      <c r="I4799" s="3"/>
      <c r="P4799" s="60"/>
      <c r="Q4799" s="60"/>
      <c r="R4799" s="60"/>
      <c r="T4799" s="3"/>
      <c r="U4799" s="5"/>
      <c r="V4799" s="3"/>
      <c r="W4799" s="5"/>
      <c r="AE4799" s="7"/>
      <c r="AM4799" s="8"/>
      <c r="AT4799" s="9"/>
      <c r="GY4799" s="12"/>
    </row>
    <row r="4800" spans="9:207" s="1" customFormat="1">
      <c r="I4800" s="3"/>
      <c r="P4800" s="60"/>
      <c r="Q4800" s="60"/>
      <c r="R4800" s="60"/>
      <c r="T4800" s="3"/>
      <c r="U4800" s="5"/>
      <c r="V4800" s="3"/>
      <c r="W4800" s="5"/>
      <c r="AE4800" s="7"/>
      <c r="AM4800" s="8"/>
      <c r="AT4800" s="9"/>
      <c r="GY4800" s="12"/>
    </row>
    <row r="4801" spans="9:207" s="1" customFormat="1">
      <c r="I4801" s="3"/>
      <c r="P4801" s="60"/>
      <c r="Q4801" s="60"/>
      <c r="R4801" s="60"/>
      <c r="T4801" s="3"/>
      <c r="U4801" s="5"/>
      <c r="V4801" s="3"/>
      <c r="W4801" s="5"/>
      <c r="AE4801" s="7"/>
      <c r="AM4801" s="8"/>
      <c r="AT4801" s="9"/>
      <c r="GY4801" s="12"/>
    </row>
    <row r="4802" spans="9:207" s="1" customFormat="1">
      <c r="I4802" s="3"/>
      <c r="P4802" s="60"/>
      <c r="Q4802" s="60"/>
      <c r="R4802" s="60"/>
      <c r="T4802" s="3"/>
      <c r="U4802" s="5"/>
      <c r="V4802" s="3"/>
      <c r="W4802" s="5"/>
      <c r="AE4802" s="7"/>
      <c r="AM4802" s="8"/>
      <c r="AT4802" s="9"/>
      <c r="GY4802" s="12"/>
    </row>
    <row r="4803" spans="9:207" s="1" customFormat="1">
      <c r="I4803" s="3"/>
      <c r="P4803" s="60"/>
      <c r="Q4803" s="60"/>
      <c r="R4803" s="60"/>
      <c r="T4803" s="3"/>
      <c r="U4803" s="5"/>
      <c r="V4803" s="3"/>
      <c r="W4803" s="5"/>
      <c r="AE4803" s="7"/>
      <c r="AM4803" s="8"/>
      <c r="AT4803" s="9"/>
      <c r="GY4803" s="12"/>
    </row>
    <row r="4804" spans="9:207" s="1" customFormat="1">
      <c r="I4804" s="3"/>
      <c r="P4804" s="60"/>
      <c r="Q4804" s="60"/>
      <c r="R4804" s="60"/>
      <c r="T4804" s="3"/>
      <c r="U4804" s="5"/>
      <c r="V4804" s="3"/>
      <c r="W4804" s="5"/>
      <c r="AE4804" s="7"/>
      <c r="AM4804" s="8"/>
      <c r="AT4804" s="9"/>
      <c r="GY4804" s="12"/>
    </row>
    <row r="4805" spans="9:207" s="1" customFormat="1">
      <c r="I4805" s="3"/>
      <c r="P4805" s="60"/>
      <c r="Q4805" s="60"/>
      <c r="R4805" s="60"/>
      <c r="T4805" s="3"/>
      <c r="U4805" s="5"/>
      <c r="V4805" s="3"/>
      <c r="W4805" s="5"/>
      <c r="AE4805" s="7"/>
      <c r="AM4805" s="8"/>
      <c r="AT4805" s="9"/>
      <c r="GY4805" s="12"/>
    </row>
    <row r="4806" spans="9:207" s="1" customFormat="1">
      <c r="I4806" s="3"/>
      <c r="P4806" s="60"/>
      <c r="Q4806" s="60"/>
      <c r="R4806" s="60"/>
      <c r="T4806" s="3"/>
      <c r="U4806" s="5"/>
      <c r="V4806" s="3"/>
      <c r="W4806" s="5"/>
      <c r="AE4806" s="7"/>
      <c r="AM4806" s="8"/>
      <c r="AT4806" s="9"/>
      <c r="GY4806" s="12"/>
    </row>
    <row r="4807" spans="9:207" s="1" customFormat="1">
      <c r="I4807" s="3"/>
      <c r="P4807" s="60"/>
      <c r="Q4807" s="60"/>
      <c r="R4807" s="60"/>
      <c r="T4807" s="3"/>
      <c r="U4807" s="5"/>
      <c r="V4807" s="3"/>
      <c r="W4807" s="5"/>
      <c r="AE4807" s="7"/>
      <c r="AM4807" s="8"/>
      <c r="AT4807" s="9"/>
      <c r="GY4807" s="12"/>
    </row>
    <row r="4808" spans="9:207" s="1" customFormat="1">
      <c r="I4808" s="3"/>
      <c r="P4808" s="60"/>
      <c r="Q4808" s="60"/>
      <c r="R4808" s="60"/>
      <c r="T4808" s="3"/>
      <c r="U4808" s="5"/>
      <c r="V4808" s="3"/>
      <c r="W4808" s="5"/>
      <c r="AE4808" s="7"/>
      <c r="AM4808" s="8"/>
      <c r="AT4808" s="9"/>
      <c r="GY4808" s="12"/>
    </row>
    <row r="4809" spans="9:207" s="1" customFormat="1">
      <c r="I4809" s="3"/>
      <c r="P4809" s="60"/>
      <c r="Q4809" s="60"/>
      <c r="R4809" s="60"/>
      <c r="T4809" s="3"/>
      <c r="U4809" s="5"/>
      <c r="V4809" s="3"/>
      <c r="W4809" s="5"/>
      <c r="AE4809" s="7"/>
      <c r="AM4809" s="8"/>
      <c r="AT4809" s="9"/>
      <c r="GY4809" s="12"/>
    </row>
    <row r="4810" spans="9:207" s="1" customFormat="1">
      <c r="I4810" s="3"/>
      <c r="P4810" s="60"/>
      <c r="Q4810" s="60"/>
      <c r="R4810" s="60"/>
      <c r="T4810" s="3"/>
      <c r="U4810" s="5"/>
      <c r="V4810" s="3"/>
      <c r="W4810" s="5"/>
      <c r="AE4810" s="7"/>
      <c r="AM4810" s="8"/>
      <c r="AT4810" s="9"/>
      <c r="GY4810" s="12"/>
    </row>
    <row r="4811" spans="9:207" s="1" customFormat="1">
      <c r="I4811" s="3"/>
      <c r="P4811" s="60"/>
      <c r="Q4811" s="60"/>
      <c r="R4811" s="60"/>
      <c r="T4811" s="3"/>
      <c r="U4811" s="5"/>
      <c r="V4811" s="3"/>
      <c r="W4811" s="5"/>
      <c r="AE4811" s="7"/>
      <c r="AM4811" s="8"/>
      <c r="AT4811" s="9"/>
      <c r="GY4811" s="12"/>
    </row>
    <row r="4812" spans="9:207" s="1" customFormat="1">
      <c r="I4812" s="3"/>
      <c r="P4812" s="60"/>
      <c r="Q4812" s="60"/>
      <c r="R4812" s="60"/>
      <c r="T4812" s="3"/>
      <c r="U4812" s="5"/>
      <c r="V4812" s="3"/>
      <c r="W4812" s="5"/>
      <c r="AE4812" s="7"/>
      <c r="AM4812" s="8"/>
      <c r="AT4812" s="9"/>
      <c r="GY4812" s="12"/>
    </row>
    <row r="4813" spans="9:207" s="1" customFormat="1">
      <c r="I4813" s="3"/>
      <c r="P4813" s="60"/>
      <c r="Q4813" s="60"/>
      <c r="R4813" s="60"/>
      <c r="T4813" s="3"/>
      <c r="U4813" s="5"/>
      <c r="V4813" s="3"/>
      <c r="W4813" s="5"/>
      <c r="AE4813" s="7"/>
      <c r="AM4813" s="8"/>
      <c r="AT4813" s="9"/>
      <c r="GY4813" s="12"/>
    </row>
    <row r="4814" spans="9:207" s="1" customFormat="1">
      <c r="I4814" s="3"/>
      <c r="P4814" s="60"/>
      <c r="Q4814" s="60"/>
      <c r="R4814" s="60"/>
      <c r="T4814" s="3"/>
      <c r="U4814" s="5"/>
      <c r="V4814" s="3"/>
      <c r="W4814" s="5"/>
      <c r="AE4814" s="7"/>
      <c r="AM4814" s="8"/>
      <c r="AT4814" s="9"/>
      <c r="GY4814" s="12"/>
    </row>
    <row r="4815" spans="9:207" s="1" customFormat="1">
      <c r="I4815" s="3"/>
      <c r="P4815" s="60"/>
      <c r="Q4815" s="60"/>
      <c r="R4815" s="60"/>
      <c r="T4815" s="3"/>
      <c r="U4815" s="5"/>
      <c r="V4815" s="3"/>
      <c r="W4815" s="5"/>
      <c r="AE4815" s="7"/>
      <c r="AM4815" s="8"/>
      <c r="AT4815" s="9"/>
      <c r="GY4815" s="12"/>
    </row>
    <row r="4816" spans="9:207" s="1" customFormat="1">
      <c r="I4816" s="3"/>
      <c r="P4816" s="60"/>
      <c r="Q4816" s="60"/>
      <c r="R4816" s="60"/>
      <c r="T4816" s="3"/>
      <c r="U4816" s="5"/>
      <c r="V4816" s="3"/>
      <c r="W4816" s="5"/>
      <c r="AE4816" s="7"/>
      <c r="AM4816" s="8"/>
      <c r="AT4816" s="9"/>
      <c r="GY4816" s="12"/>
    </row>
    <row r="4817" spans="9:207" s="1" customFormat="1">
      <c r="I4817" s="3"/>
      <c r="P4817" s="60"/>
      <c r="Q4817" s="60"/>
      <c r="R4817" s="60"/>
      <c r="T4817" s="3"/>
      <c r="U4817" s="5"/>
      <c r="V4817" s="3"/>
      <c r="W4817" s="5"/>
      <c r="AE4817" s="7"/>
      <c r="AM4817" s="8"/>
      <c r="AT4817" s="9"/>
      <c r="GY4817" s="12"/>
    </row>
    <row r="4818" spans="9:207" s="1" customFormat="1">
      <c r="I4818" s="3"/>
      <c r="P4818" s="60"/>
      <c r="Q4818" s="60"/>
      <c r="R4818" s="60"/>
      <c r="T4818" s="3"/>
      <c r="U4818" s="5"/>
      <c r="V4818" s="3"/>
      <c r="W4818" s="5"/>
      <c r="AE4818" s="7"/>
      <c r="AM4818" s="8"/>
      <c r="AT4818" s="9"/>
      <c r="GY4818" s="12"/>
    </row>
    <row r="4819" spans="9:207" s="1" customFormat="1">
      <c r="I4819" s="3"/>
      <c r="P4819" s="60"/>
      <c r="Q4819" s="60"/>
      <c r="R4819" s="60"/>
      <c r="T4819" s="3"/>
      <c r="U4819" s="5"/>
      <c r="V4819" s="3"/>
      <c r="W4819" s="5"/>
      <c r="AE4819" s="7"/>
      <c r="AM4819" s="8"/>
      <c r="AT4819" s="9"/>
      <c r="GY4819" s="12"/>
    </row>
    <row r="4820" spans="9:207" s="1" customFormat="1">
      <c r="I4820" s="3"/>
      <c r="P4820" s="60"/>
      <c r="Q4820" s="60"/>
      <c r="R4820" s="60"/>
      <c r="T4820" s="3"/>
      <c r="U4820" s="5"/>
      <c r="V4820" s="3"/>
      <c r="W4820" s="5"/>
      <c r="AE4820" s="7"/>
      <c r="AM4820" s="8"/>
      <c r="AT4820" s="9"/>
      <c r="GY4820" s="12"/>
    </row>
    <row r="4821" spans="9:207" s="1" customFormat="1">
      <c r="I4821" s="3"/>
      <c r="P4821" s="60"/>
      <c r="Q4821" s="60"/>
      <c r="R4821" s="60"/>
      <c r="T4821" s="3"/>
      <c r="U4821" s="5"/>
      <c r="V4821" s="3"/>
      <c r="W4821" s="5"/>
      <c r="AE4821" s="7"/>
      <c r="AM4821" s="8"/>
      <c r="AT4821" s="9"/>
      <c r="GY4821" s="12"/>
    </row>
    <row r="4822" spans="9:207" s="1" customFormat="1">
      <c r="I4822" s="3"/>
      <c r="P4822" s="60"/>
      <c r="Q4822" s="60"/>
      <c r="R4822" s="60"/>
      <c r="T4822" s="3"/>
      <c r="U4822" s="5"/>
      <c r="V4822" s="3"/>
      <c r="W4822" s="5"/>
      <c r="AE4822" s="7"/>
      <c r="AM4822" s="8"/>
      <c r="AT4822" s="9"/>
      <c r="GY4822" s="12"/>
    </row>
    <row r="4823" spans="9:207" s="1" customFormat="1">
      <c r="I4823" s="3"/>
      <c r="P4823" s="60"/>
      <c r="Q4823" s="60"/>
      <c r="R4823" s="60"/>
      <c r="T4823" s="3"/>
      <c r="U4823" s="5"/>
      <c r="V4823" s="3"/>
      <c r="W4823" s="5"/>
      <c r="AE4823" s="7"/>
      <c r="AM4823" s="8"/>
      <c r="AT4823" s="9"/>
      <c r="GY4823" s="12"/>
    </row>
    <row r="4824" spans="9:207" s="1" customFormat="1">
      <c r="I4824" s="3"/>
      <c r="P4824" s="60"/>
      <c r="Q4824" s="60"/>
      <c r="R4824" s="60"/>
      <c r="T4824" s="3"/>
      <c r="U4824" s="5"/>
      <c r="V4824" s="3"/>
      <c r="W4824" s="5"/>
      <c r="AE4824" s="7"/>
      <c r="AM4824" s="8"/>
      <c r="AT4824" s="9"/>
      <c r="GY4824" s="12"/>
    </row>
    <row r="4825" spans="9:207" s="1" customFormat="1">
      <c r="I4825" s="3"/>
      <c r="P4825" s="60"/>
      <c r="Q4825" s="60"/>
      <c r="R4825" s="60"/>
      <c r="T4825" s="3"/>
      <c r="U4825" s="5"/>
      <c r="V4825" s="3"/>
      <c r="W4825" s="5"/>
      <c r="AE4825" s="7"/>
      <c r="AM4825" s="8"/>
      <c r="AT4825" s="9"/>
      <c r="GY4825" s="12"/>
    </row>
    <row r="4826" spans="9:207" s="1" customFormat="1">
      <c r="I4826" s="3"/>
      <c r="P4826" s="60"/>
      <c r="Q4826" s="60"/>
      <c r="R4826" s="60"/>
      <c r="T4826" s="3"/>
      <c r="U4826" s="5"/>
      <c r="V4826" s="3"/>
      <c r="W4826" s="5"/>
      <c r="AE4826" s="7"/>
      <c r="AM4826" s="8"/>
      <c r="AT4826" s="9"/>
      <c r="GY4826" s="12"/>
    </row>
    <row r="4827" spans="9:207" s="1" customFormat="1">
      <c r="I4827" s="3"/>
      <c r="P4827" s="60"/>
      <c r="Q4827" s="60"/>
      <c r="R4827" s="60"/>
      <c r="T4827" s="3"/>
      <c r="U4827" s="5"/>
      <c r="V4827" s="3"/>
      <c r="W4827" s="5"/>
      <c r="AE4827" s="7"/>
      <c r="AM4827" s="8"/>
      <c r="AT4827" s="9"/>
      <c r="GY4827" s="12"/>
    </row>
    <row r="4828" spans="9:207" s="1" customFormat="1">
      <c r="I4828" s="3"/>
      <c r="P4828" s="60"/>
      <c r="Q4828" s="60"/>
      <c r="R4828" s="60"/>
      <c r="T4828" s="3"/>
      <c r="U4828" s="5"/>
      <c r="V4828" s="3"/>
      <c r="W4828" s="5"/>
      <c r="AE4828" s="7"/>
      <c r="AM4828" s="8"/>
      <c r="AT4828" s="9"/>
      <c r="GY4828" s="12"/>
    </row>
    <row r="4829" spans="9:207" s="1" customFormat="1">
      <c r="I4829" s="3"/>
      <c r="P4829" s="60"/>
      <c r="Q4829" s="60"/>
      <c r="R4829" s="60"/>
      <c r="T4829" s="3"/>
      <c r="U4829" s="5"/>
      <c r="V4829" s="3"/>
      <c r="W4829" s="5"/>
      <c r="AE4829" s="7"/>
      <c r="AM4829" s="8"/>
      <c r="AT4829" s="9"/>
      <c r="GY4829" s="12"/>
    </row>
    <row r="4830" spans="9:207" s="1" customFormat="1">
      <c r="I4830" s="3"/>
      <c r="P4830" s="60"/>
      <c r="Q4830" s="60"/>
      <c r="R4830" s="60"/>
      <c r="T4830" s="3"/>
      <c r="U4830" s="5"/>
      <c r="V4830" s="3"/>
      <c r="W4830" s="5"/>
      <c r="AE4830" s="7"/>
      <c r="AM4830" s="8"/>
      <c r="AT4830" s="9"/>
      <c r="GY4830" s="12"/>
    </row>
    <row r="4831" spans="9:207" s="1" customFormat="1">
      <c r="I4831" s="3"/>
      <c r="P4831" s="60"/>
      <c r="Q4831" s="60"/>
      <c r="R4831" s="60"/>
      <c r="T4831" s="3"/>
      <c r="U4831" s="5"/>
      <c r="V4831" s="3"/>
      <c r="W4831" s="5"/>
      <c r="AE4831" s="7"/>
      <c r="AM4831" s="8"/>
      <c r="AT4831" s="9"/>
      <c r="GY4831" s="12"/>
    </row>
    <row r="4832" spans="9:207" s="1" customFormat="1">
      <c r="I4832" s="3"/>
      <c r="P4832" s="60"/>
      <c r="Q4832" s="60"/>
      <c r="R4832" s="60"/>
      <c r="T4832" s="3"/>
      <c r="U4832" s="5"/>
      <c r="V4832" s="3"/>
      <c r="W4832" s="5"/>
      <c r="AE4832" s="7"/>
      <c r="AM4832" s="8"/>
      <c r="AT4832" s="9"/>
      <c r="GY4832" s="12"/>
    </row>
    <row r="4833" spans="9:207" s="1" customFormat="1">
      <c r="I4833" s="3"/>
      <c r="P4833" s="60"/>
      <c r="Q4833" s="60"/>
      <c r="R4833" s="60"/>
      <c r="T4833" s="3"/>
      <c r="U4833" s="5"/>
      <c r="V4833" s="3"/>
      <c r="W4833" s="5"/>
      <c r="AE4833" s="7"/>
      <c r="AM4833" s="8"/>
      <c r="AT4833" s="9"/>
      <c r="GY4833" s="12"/>
    </row>
    <row r="4834" spans="9:207" s="1" customFormat="1">
      <c r="I4834" s="3"/>
      <c r="P4834" s="60"/>
      <c r="Q4834" s="60"/>
      <c r="R4834" s="60"/>
      <c r="T4834" s="3"/>
      <c r="U4834" s="5"/>
      <c r="V4834" s="3"/>
      <c r="W4834" s="5"/>
      <c r="AE4834" s="7"/>
      <c r="AM4834" s="8"/>
      <c r="AT4834" s="9"/>
      <c r="GY4834" s="12"/>
    </row>
    <row r="4835" spans="9:207" s="1" customFormat="1">
      <c r="I4835" s="3"/>
      <c r="P4835" s="60"/>
      <c r="Q4835" s="60"/>
      <c r="R4835" s="60"/>
      <c r="T4835" s="3"/>
      <c r="U4835" s="5"/>
      <c r="V4835" s="3"/>
      <c r="W4835" s="5"/>
      <c r="AE4835" s="7"/>
      <c r="AM4835" s="8"/>
      <c r="AT4835" s="9"/>
      <c r="GY4835" s="12"/>
    </row>
    <row r="4836" spans="9:207" s="1" customFormat="1">
      <c r="I4836" s="3"/>
      <c r="P4836" s="60"/>
      <c r="Q4836" s="60"/>
      <c r="R4836" s="60"/>
      <c r="T4836" s="3"/>
      <c r="U4836" s="5"/>
      <c r="V4836" s="3"/>
      <c r="W4836" s="5"/>
      <c r="AE4836" s="7"/>
      <c r="AM4836" s="8"/>
      <c r="AT4836" s="9"/>
      <c r="GY4836" s="12"/>
    </row>
    <row r="4837" spans="9:207" s="1" customFormat="1">
      <c r="I4837" s="3"/>
      <c r="P4837" s="60"/>
      <c r="Q4837" s="60"/>
      <c r="R4837" s="60"/>
      <c r="T4837" s="3"/>
      <c r="U4837" s="5"/>
      <c r="V4837" s="3"/>
      <c r="W4837" s="5"/>
      <c r="AE4837" s="7"/>
      <c r="AM4837" s="8"/>
      <c r="AT4837" s="9"/>
      <c r="GY4837" s="12"/>
    </row>
    <row r="4838" spans="9:207" s="1" customFormat="1">
      <c r="I4838" s="3"/>
      <c r="P4838" s="60"/>
      <c r="Q4838" s="60"/>
      <c r="R4838" s="60"/>
      <c r="T4838" s="3"/>
      <c r="U4838" s="5"/>
      <c r="V4838" s="3"/>
      <c r="W4838" s="5"/>
      <c r="AE4838" s="7"/>
      <c r="AM4838" s="8"/>
      <c r="AT4838" s="9"/>
      <c r="GY4838" s="12"/>
    </row>
    <row r="4839" spans="9:207" s="1" customFormat="1">
      <c r="I4839" s="3"/>
      <c r="P4839" s="60"/>
      <c r="Q4839" s="60"/>
      <c r="R4839" s="60"/>
      <c r="T4839" s="3"/>
      <c r="U4839" s="5"/>
      <c r="V4839" s="3"/>
      <c r="W4839" s="5"/>
      <c r="AE4839" s="7"/>
      <c r="AM4839" s="8"/>
      <c r="AT4839" s="9"/>
      <c r="GY4839" s="12"/>
    </row>
    <row r="4840" spans="9:207" s="1" customFormat="1">
      <c r="I4840" s="3"/>
      <c r="P4840" s="60"/>
      <c r="Q4840" s="60"/>
      <c r="R4840" s="60"/>
      <c r="T4840" s="3"/>
      <c r="U4840" s="5"/>
      <c r="V4840" s="3"/>
      <c r="W4840" s="5"/>
      <c r="AE4840" s="7"/>
      <c r="AM4840" s="8"/>
      <c r="AT4840" s="9"/>
      <c r="GY4840" s="12"/>
    </row>
    <row r="4841" spans="9:207" s="1" customFormat="1">
      <c r="I4841" s="3"/>
      <c r="P4841" s="60"/>
      <c r="Q4841" s="60"/>
      <c r="R4841" s="60"/>
      <c r="T4841" s="3"/>
      <c r="U4841" s="5"/>
      <c r="V4841" s="3"/>
      <c r="W4841" s="5"/>
      <c r="AE4841" s="7"/>
      <c r="AM4841" s="8"/>
      <c r="AT4841" s="9"/>
      <c r="GY4841" s="12"/>
    </row>
    <row r="4842" spans="9:207" s="1" customFormat="1">
      <c r="I4842" s="3"/>
      <c r="P4842" s="60"/>
      <c r="Q4842" s="60"/>
      <c r="R4842" s="60"/>
      <c r="T4842" s="3"/>
      <c r="U4842" s="5"/>
      <c r="V4842" s="3"/>
      <c r="W4842" s="5"/>
      <c r="AE4842" s="7"/>
      <c r="AM4842" s="8"/>
      <c r="AT4842" s="9"/>
      <c r="GY4842" s="12"/>
    </row>
    <row r="4843" spans="9:207" s="1" customFormat="1">
      <c r="I4843" s="3"/>
      <c r="P4843" s="60"/>
      <c r="Q4843" s="60"/>
      <c r="R4843" s="60"/>
      <c r="T4843" s="3"/>
      <c r="U4843" s="5"/>
      <c r="V4843" s="3"/>
      <c r="W4843" s="5"/>
      <c r="AE4843" s="7"/>
      <c r="AM4843" s="8"/>
      <c r="AT4843" s="9"/>
      <c r="GY4843" s="12"/>
    </row>
    <row r="4844" spans="9:207" s="1" customFormat="1">
      <c r="I4844" s="3"/>
      <c r="P4844" s="60"/>
      <c r="Q4844" s="60"/>
      <c r="R4844" s="60"/>
      <c r="T4844" s="3"/>
      <c r="U4844" s="5"/>
      <c r="V4844" s="3"/>
      <c r="W4844" s="5"/>
      <c r="AE4844" s="7"/>
      <c r="AM4844" s="8"/>
      <c r="AT4844" s="9"/>
      <c r="GY4844" s="12"/>
    </row>
    <row r="4845" spans="9:207" s="1" customFormat="1">
      <c r="I4845" s="3"/>
      <c r="P4845" s="60"/>
      <c r="Q4845" s="60"/>
      <c r="R4845" s="60"/>
      <c r="T4845" s="3"/>
      <c r="U4845" s="5"/>
      <c r="V4845" s="3"/>
      <c r="W4845" s="5"/>
      <c r="AE4845" s="7"/>
      <c r="AM4845" s="8"/>
      <c r="AT4845" s="9"/>
      <c r="GY4845" s="12"/>
    </row>
    <row r="4846" spans="9:207" s="1" customFormat="1">
      <c r="I4846" s="3"/>
      <c r="P4846" s="60"/>
      <c r="Q4846" s="60"/>
      <c r="R4846" s="60"/>
      <c r="T4846" s="3"/>
      <c r="U4846" s="5"/>
      <c r="V4846" s="3"/>
      <c r="W4846" s="5"/>
      <c r="AE4846" s="7"/>
      <c r="AM4846" s="8"/>
      <c r="AT4846" s="9"/>
      <c r="GY4846" s="12"/>
    </row>
    <row r="4847" spans="9:207" s="1" customFormat="1">
      <c r="I4847" s="3"/>
      <c r="P4847" s="60"/>
      <c r="Q4847" s="60"/>
      <c r="R4847" s="60"/>
      <c r="T4847" s="3"/>
      <c r="U4847" s="5"/>
      <c r="V4847" s="3"/>
      <c r="W4847" s="5"/>
      <c r="AE4847" s="7"/>
      <c r="AM4847" s="8"/>
      <c r="AT4847" s="9"/>
      <c r="GY4847" s="12"/>
    </row>
    <row r="4848" spans="9:207" s="1" customFormat="1">
      <c r="I4848" s="3"/>
      <c r="P4848" s="60"/>
      <c r="Q4848" s="60"/>
      <c r="R4848" s="60"/>
      <c r="T4848" s="3"/>
      <c r="U4848" s="5"/>
      <c r="V4848" s="3"/>
      <c r="W4848" s="5"/>
      <c r="AE4848" s="7"/>
      <c r="AM4848" s="8"/>
      <c r="AT4848" s="9"/>
      <c r="GY4848" s="12"/>
    </row>
    <row r="4849" spans="9:207" s="1" customFormat="1">
      <c r="I4849" s="3"/>
      <c r="P4849" s="60"/>
      <c r="Q4849" s="60"/>
      <c r="R4849" s="60"/>
      <c r="T4849" s="3"/>
      <c r="U4849" s="5"/>
      <c r="V4849" s="3"/>
      <c r="W4849" s="5"/>
      <c r="AE4849" s="7"/>
      <c r="AM4849" s="8"/>
      <c r="AT4849" s="9"/>
      <c r="GY4849" s="12"/>
    </row>
    <row r="4850" spans="9:207" s="1" customFormat="1">
      <c r="I4850" s="3"/>
      <c r="P4850" s="60"/>
      <c r="Q4850" s="60"/>
      <c r="R4850" s="60"/>
      <c r="T4850" s="3"/>
      <c r="U4850" s="5"/>
      <c r="V4850" s="3"/>
      <c r="W4850" s="5"/>
      <c r="AE4850" s="7"/>
      <c r="AM4850" s="8"/>
      <c r="AT4850" s="9"/>
      <c r="GY4850" s="12"/>
    </row>
    <row r="4851" spans="9:207" s="1" customFormat="1">
      <c r="I4851" s="3"/>
      <c r="P4851" s="60"/>
      <c r="Q4851" s="60"/>
      <c r="R4851" s="60"/>
      <c r="T4851" s="3"/>
      <c r="U4851" s="5"/>
      <c r="V4851" s="3"/>
      <c r="W4851" s="5"/>
      <c r="AE4851" s="7"/>
      <c r="AM4851" s="8"/>
      <c r="AT4851" s="9"/>
      <c r="GY4851" s="12"/>
    </row>
    <row r="4852" spans="9:207" s="1" customFormat="1">
      <c r="I4852" s="3"/>
      <c r="P4852" s="60"/>
      <c r="Q4852" s="60"/>
      <c r="R4852" s="60"/>
      <c r="T4852" s="3"/>
      <c r="U4852" s="5"/>
      <c r="V4852" s="3"/>
      <c r="W4852" s="5"/>
      <c r="AE4852" s="7"/>
      <c r="AM4852" s="8"/>
      <c r="AT4852" s="9"/>
      <c r="GY4852" s="12"/>
    </row>
    <row r="4853" spans="9:207" s="1" customFormat="1">
      <c r="I4853" s="3"/>
      <c r="P4853" s="60"/>
      <c r="Q4853" s="60"/>
      <c r="R4853" s="60"/>
      <c r="T4853" s="3"/>
      <c r="U4853" s="5"/>
      <c r="V4853" s="3"/>
      <c r="W4853" s="5"/>
      <c r="AE4853" s="7"/>
      <c r="AM4853" s="8"/>
      <c r="AT4853" s="9"/>
      <c r="GY4853" s="12"/>
    </row>
    <row r="4854" spans="9:207" s="1" customFormat="1">
      <c r="I4854" s="3"/>
      <c r="P4854" s="60"/>
      <c r="Q4854" s="60"/>
      <c r="R4854" s="60"/>
      <c r="T4854" s="3"/>
      <c r="U4854" s="5"/>
      <c r="V4854" s="3"/>
      <c r="W4854" s="5"/>
      <c r="AE4854" s="7"/>
      <c r="AM4854" s="8"/>
      <c r="AT4854" s="9"/>
      <c r="GY4854" s="12"/>
    </row>
    <row r="4855" spans="9:207" s="1" customFormat="1">
      <c r="I4855" s="3"/>
      <c r="P4855" s="60"/>
      <c r="Q4855" s="60"/>
      <c r="R4855" s="60"/>
      <c r="T4855" s="3"/>
      <c r="U4855" s="5"/>
      <c r="V4855" s="3"/>
      <c r="W4855" s="5"/>
      <c r="AE4855" s="7"/>
      <c r="AM4855" s="8"/>
      <c r="AT4855" s="9"/>
      <c r="GY4855" s="12"/>
    </row>
    <row r="4856" spans="9:207" s="1" customFormat="1">
      <c r="I4856" s="3"/>
      <c r="P4856" s="60"/>
      <c r="Q4856" s="60"/>
      <c r="R4856" s="60"/>
      <c r="T4856" s="3"/>
      <c r="U4856" s="5"/>
      <c r="V4856" s="3"/>
      <c r="W4856" s="5"/>
      <c r="AE4856" s="7"/>
      <c r="AM4856" s="8"/>
      <c r="AT4856" s="9"/>
      <c r="GY4856" s="12"/>
    </row>
    <row r="4857" spans="9:207" s="1" customFormat="1">
      <c r="I4857" s="3"/>
      <c r="P4857" s="60"/>
      <c r="Q4857" s="60"/>
      <c r="R4857" s="60"/>
      <c r="T4857" s="3"/>
      <c r="U4857" s="5"/>
      <c r="V4857" s="3"/>
      <c r="W4857" s="5"/>
      <c r="AE4857" s="7"/>
      <c r="AM4857" s="8"/>
      <c r="AT4857" s="9"/>
      <c r="GY4857" s="12"/>
    </row>
    <row r="4858" spans="9:207" s="1" customFormat="1">
      <c r="I4858" s="3"/>
      <c r="P4858" s="60"/>
      <c r="Q4858" s="60"/>
      <c r="R4858" s="60"/>
      <c r="T4858" s="3"/>
      <c r="U4858" s="5"/>
      <c r="V4858" s="3"/>
      <c r="W4858" s="5"/>
      <c r="AE4858" s="7"/>
      <c r="AM4858" s="8"/>
      <c r="AT4858" s="9"/>
      <c r="GY4858" s="12"/>
    </row>
    <row r="4859" spans="9:207" s="1" customFormat="1">
      <c r="I4859" s="3"/>
      <c r="P4859" s="60"/>
      <c r="Q4859" s="60"/>
      <c r="R4859" s="60"/>
      <c r="T4859" s="3"/>
      <c r="U4859" s="5"/>
      <c r="V4859" s="3"/>
      <c r="W4859" s="5"/>
      <c r="AE4859" s="7"/>
      <c r="AM4859" s="8"/>
      <c r="AT4859" s="9"/>
      <c r="GY4859" s="12"/>
    </row>
    <row r="4860" spans="9:207" s="1" customFormat="1">
      <c r="I4860" s="3"/>
      <c r="P4860" s="60"/>
      <c r="Q4860" s="60"/>
      <c r="R4860" s="60"/>
      <c r="T4860" s="3"/>
      <c r="U4860" s="5"/>
      <c r="V4860" s="3"/>
      <c r="W4860" s="5"/>
      <c r="AE4860" s="7"/>
      <c r="AM4860" s="8"/>
      <c r="AT4860" s="9"/>
      <c r="GY4860" s="12"/>
    </row>
    <row r="4861" spans="9:207" s="1" customFormat="1">
      <c r="I4861" s="3"/>
      <c r="P4861" s="60"/>
      <c r="Q4861" s="60"/>
      <c r="R4861" s="60"/>
      <c r="T4861" s="3"/>
      <c r="U4861" s="5"/>
      <c r="V4861" s="3"/>
      <c r="W4861" s="5"/>
      <c r="AE4861" s="7"/>
      <c r="AM4861" s="8"/>
      <c r="AT4861" s="9"/>
      <c r="GY4861" s="12"/>
    </row>
    <row r="4862" spans="9:207" s="1" customFormat="1">
      <c r="I4862" s="3"/>
      <c r="P4862" s="60"/>
      <c r="Q4862" s="60"/>
      <c r="R4862" s="60"/>
      <c r="T4862" s="3"/>
      <c r="U4862" s="5"/>
      <c r="V4862" s="3"/>
      <c r="W4862" s="5"/>
      <c r="AE4862" s="7"/>
      <c r="AM4862" s="8"/>
      <c r="AT4862" s="9"/>
      <c r="GY4862" s="12"/>
    </row>
    <row r="4863" spans="9:207" s="1" customFormat="1">
      <c r="I4863" s="3"/>
      <c r="P4863" s="60"/>
      <c r="Q4863" s="60"/>
      <c r="R4863" s="60"/>
      <c r="T4863" s="3"/>
      <c r="U4863" s="5"/>
      <c r="V4863" s="3"/>
      <c r="W4863" s="5"/>
      <c r="AE4863" s="7"/>
      <c r="AM4863" s="8"/>
      <c r="AT4863" s="9"/>
      <c r="GY4863" s="12"/>
    </row>
    <row r="4864" spans="9:207" s="1" customFormat="1">
      <c r="I4864" s="3"/>
      <c r="P4864" s="60"/>
      <c r="Q4864" s="60"/>
      <c r="R4864" s="60"/>
      <c r="T4864" s="3"/>
      <c r="U4864" s="5"/>
      <c r="V4864" s="3"/>
      <c r="W4864" s="5"/>
      <c r="AE4864" s="7"/>
      <c r="AM4864" s="8"/>
      <c r="AT4864" s="9"/>
      <c r="GY4864" s="12"/>
    </row>
    <row r="4865" spans="9:207" s="1" customFormat="1">
      <c r="I4865" s="3"/>
      <c r="P4865" s="60"/>
      <c r="Q4865" s="60"/>
      <c r="R4865" s="60"/>
      <c r="T4865" s="3"/>
      <c r="U4865" s="5"/>
      <c r="V4865" s="3"/>
      <c r="W4865" s="5"/>
      <c r="AE4865" s="7"/>
      <c r="AM4865" s="8"/>
      <c r="AT4865" s="9"/>
      <c r="GY4865" s="12"/>
    </row>
    <row r="4866" spans="9:207" s="1" customFormat="1">
      <c r="I4866" s="3"/>
      <c r="P4866" s="60"/>
      <c r="Q4866" s="60"/>
      <c r="R4866" s="60"/>
      <c r="T4866" s="3"/>
      <c r="U4866" s="5"/>
      <c r="V4866" s="3"/>
      <c r="W4866" s="5"/>
      <c r="AE4866" s="7"/>
      <c r="AM4866" s="8"/>
      <c r="AT4866" s="9"/>
      <c r="GY4866" s="12"/>
    </row>
    <row r="4867" spans="9:207" s="1" customFormat="1">
      <c r="I4867" s="3"/>
      <c r="P4867" s="60"/>
      <c r="Q4867" s="60"/>
      <c r="R4867" s="60"/>
      <c r="T4867" s="3"/>
      <c r="U4867" s="5"/>
      <c r="V4867" s="3"/>
      <c r="W4867" s="5"/>
      <c r="AE4867" s="7"/>
      <c r="AM4867" s="8"/>
      <c r="AT4867" s="9"/>
      <c r="GY4867" s="12"/>
    </row>
    <row r="4868" spans="9:207" s="1" customFormat="1">
      <c r="I4868" s="3"/>
      <c r="P4868" s="60"/>
      <c r="Q4868" s="60"/>
      <c r="R4868" s="60"/>
      <c r="T4868" s="3"/>
      <c r="U4868" s="5"/>
      <c r="V4868" s="3"/>
      <c r="W4868" s="5"/>
      <c r="AE4868" s="7"/>
      <c r="AM4868" s="8"/>
      <c r="AT4868" s="9"/>
      <c r="GY4868" s="12"/>
    </row>
    <row r="4869" spans="9:207" s="1" customFormat="1">
      <c r="I4869" s="3"/>
      <c r="P4869" s="60"/>
      <c r="Q4869" s="60"/>
      <c r="R4869" s="60"/>
      <c r="T4869" s="3"/>
      <c r="U4869" s="5"/>
      <c r="V4869" s="3"/>
      <c r="W4869" s="5"/>
      <c r="AE4869" s="7"/>
      <c r="AM4869" s="8"/>
      <c r="AT4869" s="9"/>
      <c r="GY4869" s="12"/>
    </row>
    <row r="4870" spans="9:207" s="1" customFormat="1">
      <c r="I4870" s="3"/>
      <c r="P4870" s="60"/>
      <c r="Q4870" s="60"/>
      <c r="R4870" s="60"/>
      <c r="T4870" s="3"/>
      <c r="U4870" s="5"/>
      <c r="V4870" s="3"/>
      <c r="W4870" s="5"/>
      <c r="AE4870" s="7"/>
      <c r="AM4870" s="8"/>
      <c r="AT4870" s="9"/>
      <c r="GY4870" s="12"/>
    </row>
    <row r="4871" spans="9:207" s="1" customFormat="1">
      <c r="I4871" s="3"/>
      <c r="P4871" s="60"/>
      <c r="Q4871" s="60"/>
      <c r="R4871" s="60"/>
      <c r="T4871" s="3"/>
      <c r="U4871" s="5"/>
      <c r="V4871" s="3"/>
      <c r="W4871" s="5"/>
      <c r="AE4871" s="7"/>
      <c r="AM4871" s="8"/>
      <c r="AT4871" s="9"/>
      <c r="GY4871" s="12"/>
    </row>
    <row r="4872" spans="9:207" s="1" customFormat="1">
      <c r="I4872" s="3"/>
      <c r="P4872" s="60"/>
      <c r="Q4872" s="60"/>
      <c r="R4872" s="60"/>
      <c r="T4872" s="3"/>
      <c r="U4872" s="5"/>
      <c r="V4872" s="3"/>
      <c r="W4872" s="5"/>
      <c r="AE4872" s="7"/>
      <c r="AM4872" s="8"/>
      <c r="AT4872" s="9"/>
      <c r="GY4872" s="12"/>
    </row>
    <row r="4873" spans="9:207" s="1" customFormat="1">
      <c r="I4873" s="3"/>
      <c r="P4873" s="60"/>
      <c r="Q4873" s="60"/>
      <c r="R4873" s="60"/>
      <c r="T4873" s="3"/>
      <c r="U4873" s="5"/>
      <c r="V4873" s="3"/>
      <c r="W4873" s="5"/>
      <c r="AE4873" s="7"/>
      <c r="AM4873" s="8"/>
      <c r="AT4873" s="9"/>
      <c r="GY4873" s="12"/>
    </row>
    <row r="4874" spans="9:207" s="1" customFormat="1">
      <c r="I4874" s="3"/>
      <c r="P4874" s="60"/>
      <c r="Q4874" s="60"/>
      <c r="R4874" s="60"/>
      <c r="T4874" s="3"/>
      <c r="U4874" s="5"/>
      <c r="V4874" s="3"/>
      <c r="W4874" s="5"/>
      <c r="AE4874" s="7"/>
      <c r="AM4874" s="8"/>
      <c r="AT4874" s="9"/>
      <c r="GY4874" s="12"/>
    </row>
    <row r="4875" spans="9:207" s="1" customFormat="1">
      <c r="I4875" s="3"/>
      <c r="P4875" s="60"/>
      <c r="Q4875" s="60"/>
      <c r="R4875" s="60"/>
      <c r="T4875" s="3"/>
      <c r="U4875" s="5"/>
      <c r="V4875" s="3"/>
      <c r="W4875" s="5"/>
      <c r="AE4875" s="7"/>
      <c r="AM4875" s="8"/>
      <c r="AT4875" s="9"/>
      <c r="GY4875" s="12"/>
    </row>
    <row r="4876" spans="9:207" s="1" customFormat="1">
      <c r="I4876" s="3"/>
      <c r="P4876" s="60"/>
      <c r="Q4876" s="60"/>
      <c r="R4876" s="60"/>
      <c r="T4876" s="3"/>
      <c r="U4876" s="5"/>
      <c r="V4876" s="3"/>
      <c r="W4876" s="5"/>
      <c r="AE4876" s="7"/>
      <c r="AM4876" s="8"/>
      <c r="AT4876" s="9"/>
      <c r="GY4876" s="12"/>
    </row>
    <row r="4877" spans="9:207" s="1" customFormat="1">
      <c r="I4877" s="3"/>
      <c r="P4877" s="60"/>
      <c r="Q4877" s="60"/>
      <c r="R4877" s="60"/>
      <c r="T4877" s="3"/>
      <c r="U4877" s="5"/>
      <c r="V4877" s="3"/>
      <c r="W4877" s="5"/>
      <c r="AE4877" s="7"/>
      <c r="AM4877" s="8"/>
      <c r="AT4877" s="9"/>
      <c r="GY4877" s="12"/>
    </row>
    <row r="4878" spans="9:207" s="1" customFormat="1">
      <c r="I4878" s="3"/>
      <c r="P4878" s="60"/>
      <c r="Q4878" s="60"/>
      <c r="R4878" s="60"/>
      <c r="T4878" s="3"/>
      <c r="U4878" s="5"/>
      <c r="V4878" s="3"/>
      <c r="W4878" s="5"/>
      <c r="AE4878" s="7"/>
      <c r="AM4878" s="8"/>
      <c r="AT4878" s="9"/>
      <c r="GY4878" s="12"/>
    </row>
    <row r="4879" spans="9:207" s="1" customFormat="1">
      <c r="I4879" s="3"/>
      <c r="P4879" s="60"/>
      <c r="Q4879" s="60"/>
      <c r="R4879" s="60"/>
      <c r="T4879" s="3"/>
      <c r="U4879" s="5"/>
      <c r="V4879" s="3"/>
      <c r="W4879" s="5"/>
      <c r="AE4879" s="7"/>
      <c r="AM4879" s="8"/>
      <c r="AT4879" s="9"/>
      <c r="GY4879" s="12"/>
    </row>
    <row r="4880" spans="9:207" s="1" customFormat="1">
      <c r="I4880" s="3"/>
      <c r="P4880" s="60"/>
      <c r="Q4880" s="60"/>
      <c r="R4880" s="60"/>
      <c r="T4880" s="3"/>
      <c r="U4880" s="5"/>
      <c r="V4880" s="3"/>
      <c r="W4880" s="5"/>
      <c r="AE4880" s="7"/>
      <c r="AM4880" s="8"/>
      <c r="AT4880" s="9"/>
      <c r="GY4880" s="12"/>
    </row>
    <row r="4881" spans="9:207" s="1" customFormat="1">
      <c r="I4881" s="3"/>
      <c r="P4881" s="60"/>
      <c r="Q4881" s="60"/>
      <c r="R4881" s="60"/>
      <c r="T4881" s="3"/>
      <c r="U4881" s="5"/>
      <c r="V4881" s="3"/>
      <c r="W4881" s="5"/>
      <c r="AE4881" s="7"/>
      <c r="AM4881" s="8"/>
      <c r="AT4881" s="9"/>
      <c r="GY4881" s="12"/>
    </row>
    <row r="4882" spans="9:207" s="1" customFormat="1">
      <c r="I4882" s="3"/>
      <c r="P4882" s="60"/>
      <c r="Q4882" s="60"/>
      <c r="R4882" s="60"/>
      <c r="T4882" s="3"/>
      <c r="U4882" s="5"/>
      <c r="V4882" s="3"/>
      <c r="W4882" s="5"/>
      <c r="AE4882" s="7"/>
      <c r="AM4882" s="8"/>
      <c r="AT4882" s="9"/>
      <c r="GY4882" s="12"/>
    </row>
    <row r="4883" spans="9:207" s="1" customFormat="1">
      <c r="I4883" s="3"/>
      <c r="P4883" s="60"/>
      <c r="Q4883" s="60"/>
      <c r="R4883" s="60"/>
      <c r="T4883" s="3"/>
      <c r="U4883" s="5"/>
      <c r="V4883" s="3"/>
      <c r="W4883" s="5"/>
      <c r="AE4883" s="7"/>
      <c r="AM4883" s="8"/>
      <c r="AT4883" s="9"/>
      <c r="GY4883" s="12"/>
    </row>
    <row r="4884" spans="9:207" s="1" customFormat="1">
      <c r="I4884" s="3"/>
      <c r="P4884" s="60"/>
      <c r="Q4884" s="60"/>
      <c r="R4884" s="60"/>
      <c r="T4884" s="3"/>
      <c r="U4884" s="5"/>
      <c r="V4884" s="3"/>
      <c r="W4884" s="5"/>
      <c r="AE4884" s="7"/>
      <c r="AM4884" s="8"/>
      <c r="AT4884" s="9"/>
      <c r="GY4884" s="12"/>
    </row>
    <row r="4885" spans="9:207" s="1" customFormat="1">
      <c r="I4885" s="3"/>
      <c r="P4885" s="60"/>
      <c r="Q4885" s="60"/>
      <c r="R4885" s="60"/>
      <c r="T4885" s="3"/>
      <c r="U4885" s="5"/>
      <c r="V4885" s="3"/>
      <c r="W4885" s="5"/>
      <c r="AE4885" s="7"/>
      <c r="AM4885" s="8"/>
      <c r="AT4885" s="9"/>
      <c r="GY4885" s="12"/>
    </row>
    <row r="4886" spans="9:207" s="1" customFormat="1">
      <c r="I4886" s="3"/>
      <c r="P4886" s="60"/>
      <c r="Q4886" s="60"/>
      <c r="R4886" s="60"/>
      <c r="T4886" s="3"/>
      <c r="U4886" s="5"/>
      <c r="V4886" s="3"/>
      <c r="W4886" s="5"/>
      <c r="AE4886" s="7"/>
      <c r="AM4886" s="8"/>
      <c r="AT4886" s="9"/>
      <c r="GY4886" s="12"/>
    </row>
    <row r="4887" spans="9:207" s="1" customFormat="1">
      <c r="I4887" s="3"/>
      <c r="P4887" s="60"/>
      <c r="Q4887" s="60"/>
      <c r="R4887" s="60"/>
      <c r="T4887" s="3"/>
      <c r="U4887" s="5"/>
      <c r="V4887" s="3"/>
      <c r="W4887" s="5"/>
      <c r="AE4887" s="7"/>
      <c r="AM4887" s="8"/>
      <c r="AT4887" s="9"/>
      <c r="GY4887" s="12"/>
    </row>
    <row r="4888" spans="9:207" s="1" customFormat="1">
      <c r="I4888" s="3"/>
      <c r="P4888" s="60"/>
      <c r="Q4888" s="60"/>
      <c r="R4888" s="60"/>
      <c r="T4888" s="3"/>
      <c r="U4888" s="5"/>
      <c r="V4888" s="3"/>
      <c r="W4888" s="5"/>
      <c r="AE4888" s="7"/>
      <c r="AM4888" s="8"/>
      <c r="AT4888" s="9"/>
      <c r="GY4888" s="12"/>
    </row>
    <row r="4889" spans="9:207" s="1" customFormat="1">
      <c r="I4889" s="3"/>
      <c r="P4889" s="60"/>
      <c r="Q4889" s="60"/>
      <c r="R4889" s="60"/>
      <c r="T4889" s="3"/>
      <c r="U4889" s="5"/>
      <c r="V4889" s="3"/>
      <c r="W4889" s="5"/>
      <c r="AE4889" s="7"/>
      <c r="AM4889" s="8"/>
      <c r="AT4889" s="9"/>
      <c r="GY4889" s="12"/>
    </row>
    <row r="4890" spans="9:207" s="1" customFormat="1">
      <c r="I4890" s="3"/>
      <c r="P4890" s="60"/>
      <c r="Q4890" s="60"/>
      <c r="R4890" s="60"/>
      <c r="T4890" s="3"/>
      <c r="U4890" s="5"/>
      <c r="V4890" s="3"/>
      <c r="W4890" s="5"/>
      <c r="AE4890" s="7"/>
      <c r="AM4890" s="8"/>
      <c r="AT4890" s="9"/>
      <c r="GY4890" s="12"/>
    </row>
    <row r="4891" spans="9:207" s="1" customFormat="1">
      <c r="I4891" s="3"/>
      <c r="P4891" s="60"/>
      <c r="Q4891" s="60"/>
      <c r="R4891" s="60"/>
      <c r="T4891" s="3"/>
      <c r="U4891" s="5"/>
      <c r="V4891" s="3"/>
      <c r="W4891" s="5"/>
      <c r="AE4891" s="7"/>
      <c r="AM4891" s="8"/>
      <c r="AT4891" s="9"/>
      <c r="GY4891" s="12"/>
    </row>
    <row r="4892" spans="9:207" s="1" customFormat="1">
      <c r="I4892" s="3"/>
      <c r="P4892" s="60"/>
      <c r="Q4892" s="60"/>
      <c r="R4892" s="60"/>
      <c r="T4892" s="3"/>
      <c r="U4892" s="5"/>
      <c r="V4892" s="3"/>
      <c r="W4892" s="5"/>
      <c r="AE4892" s="7"/>
      <c r="AM4892" s="8"/>
      <c r="AT4892" s="9"/>
      <c r="GY4892" s="12"/>
    </row>
    <row r="4893" spans="9:207" s="1" customFormat="1">
      <c r="I4893" s="3"/>
      <c r="P4893" s="60"/>
      <c r="Q4893" s="60"/>
      <c r="R4893" s="60"/>
      <c r="T4893" s="3"/>
      <c r="U4893" s="5"/>
      <c r="V4893" s="3"/>
      <c r="W4893" s="5"/>
      <c r="AE4893" s="7"/>
      <c r="AM4893" s="8"/>
      <c r="AT4893" s="9"/>
      <c r="GY4893" s="12"/>
    </row>
    <row r="4894" spans="9:207" s="1" customFormat="1">
      <c r="I4894" s="3"/>
      <c r="P4894" s="60"/>
      <c r="Q4894" s="60"/>
      <c r="R4894" s="60"/>
      <c r="T4894" s="3"/>
      <c r="U4894" s="5"/>
      <c r="V4894" s="3"/>
      <c r="W4894" s="5"/>
      <c r="AE4894" s="7"/>
      <c r="AM4894" s="8"/>
      <c r="AT4894" s="9"/>
      <c r="GY4894" s="12"/>
    </row>
    <row r="4895" spans="9:207" s="1" customFormat="1">
      <c r="I4895" s="3"/>
      <c r="P4895" s="60"/>
      <c r="Q4895" s="60"/>
      <c r="R4895" s="60"/>
      <c r="T4895" s="3"/>
      <c r="U4895" s="5"/>
      <c r="V4895" s="3"/>
      <c r="W4895" s="5"/>
      <c r="AE4895" s="7"/>
      <c r="AM4895" s="8"/>
      <c r="AT4895" s="9"/>
      <c r="GY4895" s="12"/>
    </row>
    <row r="4896" spans="9:207" s="1" customFormat="1">
      <c r="I4896" s="3"/>
      <c r="P4896" s="60"/>
      <c r="Q4896" s="60"/>
      <c r="R4896" s="60"/>
      <c r="T4896" s="3"/>
      <c r="U4896" s="5"/>
      <c r="V4896" s="3"/>
      <c r="W4896" s="5"/>
      <c r="AE4896" s="7"/>
      <c r="AM4896" s="8"/>
      <c r="AT4896" s="9"/>
      <c r="GY4896" s="12"/>
    </row>
    <row r="4897" spans="9:207" s="1" customFormat="1">
      <c r="I4897" s="3"/>
      <c r="P4897" s="60"/>
      <c r="Q4897" s="60"/>
      <c r="R4897" s="60"/>
      <c r="T4897" s="3"/>
      <c r="U4897" s="5"/>
      <c r="V4897" s="3"/>
      <c r="W4897" s="5"/>
      <c r="AE4897" s="7"/>
      <c r="AM4897" s="8"/>
      <c r="AT4897" s="9"/>
      <c r="GY4897" s="12"/>
    </row>
    <row r="4898" spans="9:207" s="1" customFormat="1">
      <c r="I4898" s="3"/>
      <c r="P4898" s="60"/>
      <c r="Q4898" s="60"/>
      <c r="R4898" s="60"/>
      <c r="T4898" s="3"/>
      <c r="U4898" s="5"/>
      <c r="V4898" s="3"/>
      <c r="W4898" s="5"/>
      <c r="AE4898" s="7"/>
      <c r="AM4898" s="8"/>
      <c r="AT4898" s="9"/>
      <c r="GY4898" s="12"/>
    </row>
    <row r="4899" spans="9:207" s="1" customFormat="1">
      <c r="I4899" s="3"/>
      <c r="P4899" s="60"/>
      <c r="Q4899" s="60"/>
      <c r="R4899" s="60"/>
      <c r="T4899" s="3"/>
      <c r="U4899" s="5"/>
      <c r="V4899" s="3"/>
      <c r="W4899" s="5"/>
      <c r="AE4899" s="7"/>
      <c r="AM4899" s="8"/>
      <c r="AT4899" s="9"/>
      <c r="GY4899" s="12"/>
    </row>
    <row r="4900" spans="9:207" s="1" customFormat="1">
      <c r="I4900" s="3"/>
      <c r="P4900" s="60"/>
      <c r="Q4900" s="60"/>
      <c r="R4900" s="60"/>
      <c r="T4900" s="3"/>
      <c r="U4900" s="5"/>
      <c r="V4900" s="3"/>
      <c r="W4900" s="5"/>
      <c r="AE4900" s="7"/>
      <c r="AM4900" s="8"/>
      <c r="AT4900" s="9"/>
      <c r="GY4900" s="12"/>
    </row>
    <row r="4901" spans="9:207" s="1" customFormat="1">
      <c r="I4901" s="3"/>
      <c r="P4901" s="60"/>
      <c r="Q4901" s="60"/>
      <c r="R4901" s="60"/>
      <c r="T4901" s="3"/>
      <c r="U4901" s="5"/>
      <c r="V4901" s="3"/>
      <c r="W4901" s="5"/>
      <c r="AE4901" s="7"/>
      <c r="AM4901" s="8"/>
      <c r="AT4901" s="9"/>
      <c r="GY4901" s="12"/>
    </row>
    <row r="4902" spans="9:207" s="1" customFormat="1">
      <c r="I4902" s="3"/>
      <c r="P4902" s="60"/>
      <c r="Q4902" s="60"/>
      <c r="R4902" s="60"/>
      <c r="T4902" s="3"/>
      <c r="U4902" s="5"/>
      <c r="V4902" s="3"/>
      <c r="W4902" s="5"/>
      <c r="AE4902" s="7"/>
      <c r="AM4902" s="8"/>
      <c r="AT4902" s="9"/>
      <c r="GY4902" s="12"/>
    </row>
    <row r="4903" spans="9:207" s="1" customFormat="1">
      <c r="I4903" s="3"/>
      <c r="P4903" s="60"/>
      <c r="Q4903" s="60"/>
      <c r="R4903" s="60"/>
      <c r="T4903" s="3"/>
      <c r="U4903" s="5"/>
      <c r="V4903" s="3"/>
      <c r="W4903" s="5"/>
      <c r="AE4903" s="7"/>
      <c r="AM4903" s="8"/>
      <c r="AT4903" s="9"/>
      <c r="GY4903" s="12"/>
    </row>
    <row r="4904" spans="9:207" s="1" customFormat="1">
      <c r="I4904" s="3"/>
      <c r="P4904" s="60"/>
      <c r="Q4904" s="60"/>
      <c r="R4904" s="60"/>
      <c r="T4904" s="3"/>
      <c r="U4904" s="5"/>
      <c r="V4904" s="3"/>
      <c r="W4904" s="5"/>
      <c r="AE4904" s="7"/>
      <c r="AM4904" s="8"/>
      <c r="AT4904" s="9"/>
      <c r="GY4904" s="12"/>
    </row>
    <row r="4905" spans="9:207" s="1" customFormat="1">
      <c r="I4905" s="3"/>
      <c r="P4905" s="60"/>
      <c r="Q4905" s="60"/>
      <c r="R4905" s="60"/>
      <c r="T4905" s="3"/>
      <c r="U4905" s="5"/>
      <c r="V4905" s="3"/>
      <c r="W4905" s="5"/>
      <c r="AE4905" s="7"/>
      <c r="AM4905" s="8"/>
      <c r="AT4905" s="9"/>
      <c r="GY4905" s="12"/>
    </row>
    <row r="4906" spans="9:207" s="1" customFormat="1">
      <c r="I4906" s="3"/>
      <c r="P4906" s="60"/>
      <c r="Q4906" s="60"/>
      <c r="R4906" s="60"/>
      <c r="T4906" s="3"/>
      <c r="U4906" s="5"/>
      <c r="V4906" s="3"/>
      <c r="W4906" s="5"/>
      <c r="AE4906" s="7"/>
      <c r="AM4906" s="8"/>
      <c r="AT4906" s="9"/>
      <c r="GY4906" s="12"/>
    </row>
    <row r="4907" spans="9:207" s="1" customFormat="1">
      <c r="I4907" s="3"/>
      <c r="P4907" s="60"/>
      <c r="Q4907" s="60"/>
      <c r="R4907" s="60"/>
      <c r="T4907" s="3"/>
      <c r="U4907" s="5"/>
      <c r="V4907" s="3"/>
      <c r="W4907" s="5"/>
      <c r="AE4907" s="7"/>
      <c r="AM4907" s="8"/>
      <c r="AT4907" s="9"/>
      <c r="GY4907" s="12"/>
    </row>
    <row r="4908" spans="9:207" s="1" customFormat="1">
      <c r="I4908" s="3"/>
      <c r="P4908" s="60"/>
      <c r="Q4908" s="60"/>
      <c r="R4908" s="60"/>
      <c r="T4908" s="3"/>
      <c r="U4908" s="5"/>
      <c r="V4908" s="3"/>
      <c r="W4908" s="5"/>
      <c r="AE4908" s="7"/>
      <c r="AM4908" s="8"/>
      <c r="AT4908" s="9"/>
      <c r="GY4908" s="12"/>
    </row>
    <row r="4909" spans="9:207" s="1" customFormat="1">
      <c r="I4909" s="3"/>
      <c r="P4909" s="60"/>
      <c r="Q4909" s="60"/>
      <c r="R4909" s="60"/>
      <c r="T4909" s="3"/>
      <c r="U4909" s="5"/>
      <c r="V4909" s="3"/>
      <c r="W4909" s="5"/>
      <c r="AE4909" s="7"/>
      <c r="AM4909" s="8"/>
      <c r="AT4909" s="9"/>
      <c r="GY4909" s="12"/>
    </row>
    <row r="4910" spans="9:207" s="1" customFormat="1">
      <c r="I4910" s="3"/>
      <c r="P4910" s="60"/>
      <c r="Q4910" s="60"/>
      <c r="R4910" s="60"/>
      <c r="T4910" s="3"/>
      <c r="U4910" s="5"/>
      <c r="V4910" s="3"/>
      <c r="W4910" s="5"/>
      <c r="AE4910" s="7"/>
      <c r="AM4910" s="8"/>
      <c r="AT4910" s="9"/>
      <c r="GY4910" s="12"/>
    </row>
    <row r="4911" spans="9:207" s="1" customFormat="1">
      <c r="I4911" s="3"/>
      <c r="P4911" s="60"/>
      <c r="Q4911" s="60"/>
      <c r="R4911" s="60"/>
      <c r="T4911" s="3"/>
      <c r="U4911" s="5"/>
      <c r="V4911" s="3"/>
      <c r="W4911" s="5"/>
      <c r="AE4911" s="7"/>
      <c r="AM4911" s="8"/>
      <c r="AT4911" s="9"/>
      <c r="GY4911" s="12"/>
    </row>
    <row r="4912" spans="9:207" s="1" customFormat="1">
      <c r="I4912" s="3"/>
      <c r="P4912" s="60"/>
      <c r="Q4912" s="60"/>
      <c r="R4912" s="60"/>
      <c r="T4912" s="3"/>
      <c r="U4912" s="5"/>
      <c r="V4912" s="3"/>
      <c r="W4912" s="5"/>
      <c r="AE4912" s="7"/>
      <c r="AM4912" s="8"/>
      <c r="AT4912" s="9"/>
      <c r="GY4912" s="12"/>
    </row>
    <row r="4913" spans="9:207" s="1" customFormat="1">
      <c r="I4913" s="3"/>
      <c r="P4913" s="60"/>
      <c r="Q4913" s="60"/>
      <c r="R4913" s="60"/>
      <c r="T4913" s="3"/>
      <c r="U4913" s="5"/>
      <c r="V4913" s="3"/>
      <c r="W4913" s="5"/>
      <c r="AE4913" s="7"/>
      <c r="AM4913" s="8"/>
      <c r="AT4913" s="9"/>
      <c r="GY4913" s="12"/>
    </row>
    <row r="4914" spans="9:207" s="1" customFormat="1">
      <c r="I4914" s="3"/>
      <c r="P4914" s="60"/>
      <c r="Q4914" s="60"/>
      <c r="R4914" s="60"/>
      <c r="T4914" s="3"/>
      <c r="U4914" s="5"/>
      <c r="V4914" s="3"/>
      <c r="W4914" s="5"/>
      <c r="AE4914" s="7"/>
      <c r="AM4914" s="8"/>
      <c r="AT4914" s="9"/>
      <c r="GY4914" s="12"/>
    </row>
    <row r="4915" spans="9:207" s="1" customFormat="1">
      <c r="I4915" s="3"/>
      <c r="P4915" s="60"/>
      <c r="Q4915" s="60"/>
      <c r="R4915" s="60"/>
      <c r="T4915" s="3"/>
      <c r="U4915" s="5"/>
      <c r="V4915" s="3"/>
      <c r="W4915" s="5"/>
      <c r="AE4915" s="7"/>
      <c r="AM4915" s="8"/>
      <c r="AT4915" s="9"/>
      <c r="GY4915" s="12"/>
    </row>
    <row r="4916" spans="9:207" s="1" customFormat="1">
      <c r="I4916" s="3"/>
      <c r="P4916" s="60"/>
      <c r="Q4916" s="60"/>
      <c r="R4916" s="60"/>
      <c r="T4916" s="3"/>
      <c r="U4916" s="5"/>
      <c r="V4916" s="3"/>
      <c r="W4916" s="5"/>
      <c r="AE4916" s="7"/>
      <c r="AM4916" s="8"/>
      <c r="AT4916" s="9"/>
      <c r="GY4916" s="12"/>
    </row>
    <row r="4917" spans="9:207" s="1" customFormat="1">
      <c r="I4917" s="3"/>
      <c r="P4917" s="60"/>
      <c r="Q4917" s="60"/>
      <c r="R4917" s="60"/>
      <c r="T4917" s="3"/>
      <c r="U4917" s="5"/>
      <c r="V4917" s="3"/>
      <c r="W4917" s="5"/>
      <c r="AE4917" s="7"/>
      <c r="AM4917" s="8"/>
      <c r="AT4917" s="9"/>
      <c r="GY4917" s="12"/>
    </row>
    <row r="4918" spans="9:207" s="1" customFormat="1">
      <c r="I4918" s="3"/>
      <c r="P4918" s="60"/>
      <c r="Q4918" s="60"/>
      <c r="R4918" s="60"/>
      <c r="T4918" s="3"/>
      <c r="U4918" s="5"/>
      <c r="V4918" s="3"/>
      <c r="W4918" s="5"/>
      <c r="AE4918" s="7"/>
      <c r="AM4918" s="8"/>
      <c r="AT4918" s="9"/>
      <c r="GY4918" s="12"/>
    </row>
    <row r="4919" spans="9:207" s="1" customFormat="1">
      <c r="I4919" s="3"/>
      <c r="P4919" s="60"/>
      <c r="Q4919" s="60"/>
      <c r="R4919" s="60"/>
      <c r="T4919" s="3"/>
      <c r="U4919" s="5"/>
      <c r="V4919" s="3"/>
      <c r="W4919" s="5"/>
      <c r="AE4919" s="7"/>
      <c r="AM4919" s="8"/>
      <c r="AT4919" s="9"/>
      <c r="GY4919" s="12"/>
    </row>
    <row r="4920" spans="9:207" s="1" customFormat="1">
      <c r="I4920" s="3"/>
      <c r="P4920" s="60"/>
      <c r="Q4920" s="60"/>
      <c r="R4920" s="60"/>
      <c r="T4920" s="3"/>
      <c r="U4920" s="5"/>
      <c r="V4920" s="3"/>
      <c r="W4920" s="5"/>
      <c r="AE4920" s="7"/>
      <c r="AM4920" s="8"/>
      <c r="AT4920" s="9"/>
      <c r="GY4920" s="12"/>
    </row>
    <row r="4921" spans="9:207" s="1" customFormat="1">
      <c r="I4921" s="3"/>
      <c r="P4921" s="60"/>
      <c r="Q4921" s="60"/>
      <c r="R4921" s="60"/>
      <c r="T4921" s="3"/>
      <c r="U4921" s="5"/>
      <c r="V4921" s="3"/>
      <c r="W4921" s="5"/>
      <c r="AE4921" s="7"/>
      <c r="AM4921" s="8"/>
      <c r="AT4921" s="9"/>
      <c r="GY4921" s="12"/>
    </row>
    <row r="4922" spans="9:207" s="1" customFormat="1">
      <c r="I4922" s="3"/>
      <c r="P4922" s="60"/>
      <c r="Q4922" s="60"/>
      <c r="R4922" s="60"/>
      <c r="T4922" s="3"/>
      <c r="U4922" s="5"/>
      <c r="V4922" s="3"/>
      <c r="W4922" s="5"/>
      <c r="AE4922" s="7"/>
      <c r="AM4922" s="8"/>
      <c r="AT4922" s="9"/>
      <c r="GY4922" s="12"/>
    </row>
    <row r="4923" spans="9:207" s="1" customFormat="1">
      <c r="I4923" s="3"/>
      <c r="P4923" s="60"/>
      <c r="Q4923" s="60"/>
      <c r="R4923" s="60"/>
      <c r="T4923" s="3"/>
      <c r="U4923" s="5"/>
      <c r="V4923" s="3"/>
      <c r="W4923" s="5"/>
      <c r="AE4923" s="7"/>
      <c r="AM4923" s="8"/>
      <c r="AT4923" s="9"/>
      <c r="GY4923" s="12"/>
    </row>
    <row r="4924" spans="9:207" s="1" customFormat="1">
      <c r="I4924" s="3"/>
      <c r="P4924" s="60"/>
      <c r="Q4924" s="60"/>
      <c r="R4924" s="60"/>
      <c r="T4924" s="3"/>
      <c r="U4924" s="5"/>
      <c r="V4924" s="3"/>
      <c r="W4924" s="5"/>
      <c r="AE4924" s="7"/>
      <c r="AM4924" s="8"/>
      <c r="AT4924" s="9"/>
      <c r="GY4924" s="12"/>
    </row>
    <row r="4925" spans="9:207" s="1" customFormat="1">
      <c r="I4925" s="3"/>
      <c r="P4925" s="60"/>
      <c r="Q4925" s="60"/>
      <c r="R4925" s="60"/>
      <c r="T4925" s="3"/>
      <c r="U4925" s="5"/>
      <c r="V4925" s="3"/>
      <c r="W4925" s="5"/>
      <c r="AE4925" s="7"/>
      <c r="AM4925" s="8"/>
      <c r="AT4925" s="9"/>
      <c r="GY4925" s="12"/>
    </row>
    <row r="4926" spans="9:207" s="1" customFormat="1">
      <c r="I4926" s="3"/>
      <c r="P4926" s="60"/>
      <c r="Q4926" s="60"/>
      <c r="R4926" s="60"/>
      <c r="T4926" s="3"/>
      <c r="U4926" s="5"/>
      <c r="V4926" s="3"/>
      <c r="W4926" s="5"/>
      <c r="AE4926" s="7"/>
      <c r="AM4926" s="8"/>
      <c r="AT4926" s="9"/>
      <c r="GY4926" s="12"/>
    </row>
    <row r="4927" spans="9:207" s="1" customFormat="1">
      <c r="I4927" s="3"/>
      <c r="P4927" s="60"/>
      <c r="Q4927" s="60"/>
      <c r="R4927" s="60"/>
      <c r="T4927" s="3"/>
      <c r="U4927" s="5"/>
      <c r="V4927" s="3"/>
      <c r="W4927" s="5"/>
      <c r="AE4927" s="7"/>
      <c r="AM4927" s="8"/>
      <c r="AT4927" s="9"/>
      <c r="GY4927" s="12"/>
    </row>
    <row r="4928" spans="9:207" s="1" customFormat="1">
      <c r="I4928" s="3"/>
      <c r="P4928" s="60"/>
      <c r="Q4928" s="60"/>
      <c r="R4928" s="60"/>
      <c r="T4928" s="3"/>
      <c r="U4928" s="5"/>
      <c r="V4928" s="3"/>
      <c r="W4928" s="5"/>
      <c r="AE4928" s="7"/>
      <c r="AM4928" s="8"/>
      <c r="AT4928" s="9"/>
      <c r="GY4928" s="12"/>
    </row>
    <row r="4929" spans="9:207" s="1" customFormat="1">
      <c r="I4929" s="3"/>
      <c r="P4929" s="60"/>
      <c r="Q4929" s="60"/>
      <c r="R4929" s="60"/>
      <c r="T4929" s="3"/>
      <c r="U4929" s="5"/>
      <c r="V4929" s="3"/>
      <c r="W4929" s="5"/>
      <c r="AE4929" s="7"/>
      <c r="AM4929" s="8"/>
      <c r="AT4929" s="9"/>
      <c r="GY4929" s="12"/>
    </row>
    <row r="4930" spans="9:207" s="1" customFormat="1">
      <c r="I4930" s="3"/>
      <c r="P4930" s="60"/>
      <c r="Q4930" s="60"/>
      <c r="R4930" s="60"/>
      <c r="T4930" s="3"/>
      <c r="U4930" s="5"/>
      <c r="V4930" s="3"/>
      <c r="W4930" s="5"/>
      <c r="AE4930" s="7"/>
      <c r="AM4930" s="8"/>
      <c r="AT4930" s="9"/>
      <c r="GY4930" s="12"/>
    </row>
    <row r="4931" spans="9:207" s="1" customFormat="1">
      <c r="I4931" s="3"/>
      <c r="P4931" s="60"/>
      <c r="Q4931" s="60"/>
      <c r="R4931" s="60"/>
      <c r="T4931" s="3"/>
      <c r="U4931" s="5"/>
      <c r="V4931" s="3"/>
      <c r="W4931" s="5"/>
      <c r="AE4931" s="7"/>
      <c r="AM4931" s="8"/>
      <c r="AT4931" s="9"/>
      <c r="GY4931" s="12"/>
    </row>
    <row r="4932" spans="9:207" s="1" customFormat="1">
      <c r="I4932" s="3"/>
      <c r="P4932" s="60"/>
      <c r="Q4932" s="60"/>
      <c r="R4932" s="60"/>
      <c r="T4932" s="3"/>
      <c r="U4932" s="5"/>
      <c r="V4932" s="3"/>
      <c r="W4932" s="5"/>
      <c r="AE4932" s="7"/>
      <c r="AM4932" s="8"/>
      <c r="AT4932" s="9"/>
      <c r="GY4932" s="12"/>
    </row>
    <row r="4933" spans="9:207" s="1" customFormat="1">
      <c r="I4933" s="3"/>
      <c r="P4933" s="60"/>
      <c r="Q4933" s="60"/>
      <c r="R4933" s="60"/>
      <c r="T4933" s="3"/>
      <c r="U4933" s="5"/>
      <c r="V4933" s="3"/>
      <c r="W4933" s="5"/>
      <c r="AE4933" s="7"/>
      <c r="AM4933" s="8"/>
      <c r="AT4933" s="9"/>
      <c r="GY4933" s="12"/>
    </row>
    <row r="4934" spans="9:207" s="1" customFormat="1">
      <c r="I4934" s="3"/>
      <c r="P4934" s="60"/>
      <c r="Q4934" s="60"/>
      <c r="R4934" s="60"/>
      <c r="T4934" s="3"/>
      <c r="U4934" s="5"/>
      <c r="V4934" s="3"/>
      <c r="W4934" s="5"/>
      <c r="AE4934" s="7"/>
      <c r="AM4934" s="8"/>
      <c r="AT4934" s="9"/>
      <c r="GY4934" s="12"/>
    </row>
    <row r="4935" spans="9:207" s="1" customFormat="1">
      <c r="I4935" s="3"/>
      <c r="P4935" s="60"/>
      <c r="Q4935" s="60"/>
      <c r="R4935" s="60"/>
      <c r="T4935" s="3"/>
      <c r="U4935" s="5"/>
      <c r="V4935" s="3"/>
      <c r="W4935" s="5"/>
      <c r="AE4935" s="7"/>
      <c r="AM4935" s="8"/>
      <c r="AT4935" s="9"/>
      <c r="GY4935" s="12"/>
    </row>
    <row r="4936" spans="9:207" s="1" customFormat="1">
      <c r="I4936" s="3"/>
      <c r="P4936" s="60"/>
      <c r="Q4936" s="60"/>
      <c r="R4936" s="60"/>
      <c r="T4936" s="3"/>
      <c r="U4936" s="5"/>
      <c r="V4936" s="3"/>
      <c r="W4936" s="5"/>
      <c r="AE4936" s="7"/>
      <c r="AM4936" s="8"/>
      <c r="AT4936" s="9"/>
      <c r="GY4936" s="12"/>
    </row>
    <row r="4937" spans="9:207" s="1" customFormat="1">
      <c r="I4937" s="3"/>
      <c r="P4937" s="60"/>
      <c r="Q4937" s="60"/>
      <c r="R4937" s="60"/>
      <c r="T4937" s="3"/>
      <c r="U4937" s="5"/>
      <c r="V4937" s="3"/>
      <c r="W4937" s="5"/>
      <c r="AE4937" s="7"/>
      <c r="AM4937" s="8"/>
      <c r="AT4937" s="9"/>
      <c r="GY4937" s="12"/>
    </row>
    <row r="4938" spans="9:207" s="1" customFormat="1">
      <c r="I4938" s="3"/>
      <c r="P4938" s="60"/>
      <c r="Q4938" s="60"/>
      <c r="R4938" s="60"/>
      <c r="T4938" s="3"/>
      <c r="U4938" s="5"/>
      <c r="V4938" s="3"/>
      <c r="W4938" s="5"/>
      <c r="AE4938" s="7"/>
      <c r="AM4938" s="8"/>
      <c r="AT4938" s="9"/>
      <c r="GY4938" s="12"/>
    </row>
    <row r="4939" spans="9:207" s="1" customFormat="1">
      <c r="I4939" s="3"/>
      <c r="P4939" s="60"/>
      <c r="Q4939" s="60"/>
      <c r="R4939" s="60"/>
      <c r="T4939" s="3"/>
      <c r="U4939" s="5"/>
      <c r="V4939" s="3"/>
      <c r="W4939" s="5"/>
      <c r="AE4939" s="7"/>
      <c r="AM4939" s="8"/>
      <c r="AT4939" s="9"/>
      <c r="GY4939" s="12"/>
    </row>
    <row r="4940" spans="9:207" s="1" customFormat="1">
      <c r="I4940" s="3"/>
      <c r="P4940" s="60"/>
      <c r="Q4940" s="60"/>
      <c r="R4940" s="60"/>
      <c r="T4940" s="3"/>
      <c r="U4940" s="5"/>
      <c r="V4940" s="3"/>
      <c r="W4940" s="5"/>
      <c r="AE4940" s="7"/>
      <c r="AM4940" s="8"/>
      <c r="AT4940" s="9"/>
      <c r="GY4940" s="12"/>
    </row>
    <row r="4941" spans="9:207" s="1" customFormat="1">
      <c r="I4941" s="3"/>
      <c r="P4941" s="60"/>
      <c r="Q4941" s="60"/>
      <c r="R4941" s="60"/>
      <c r="T4941" s="3"/>
      <c r="U4941" s="5"/>
      <c r="V4941" s="3"/>
      <c r="W4941" s="5"/>
      <c r="AE4941" s="7"/>
      <c r="AM4941" s="8"/>
      <c r="AT4941" s="9"/>
      <c r="GY4941" s="12"/>
    </row>
    <row r="4942" spans="9:207" s="1" customFormat="1">
      <c r="I4942" s="3"/>
      <c r="P4942" s="60"/>
      <c r="Q4942" s="60"/>
      <c r="R4942" s="60"/>
      <c r="T4942" s="3"/>
      <c r="U4942" s="5"/>
      <c r="V4942" s="3"/>
      <c r="W4942" s="5"/>
      <c r="AE4942" s="7"/>
      <c r="AM4942" s="8"/>
      <c r="AT4942" s="9"/>
      <c r="GY4942" s="12"/>
    </row>
    <row r="4943" spans="9:207" s="1" customFormat="1">
      <c r="I4943" s="3"/>
      <c r="P4943" s="60"/>
      <c r="Q4943" s="60"/>
      <c r="R4943" s="60"/>
      <c r="T4943" s="3"/>
      <c r="U4943" s="5"/>
      <c r="V4943" s="3"/>
      <c r="W4943" s="5"/>
      <c r="AE4943" s="7"/>
      <c r="AM4943" s="8"/>
      <c r="AT4943" s="9"/>
      <c r="GY4943" s="12"/>
    </row>
    <row r="4944" spans="9:207" s="1" customFormat="1">
      <c r="I4944" s="3"/>
      <c r="P4944" s="60"/>
      <c r="Q4944" s="60"/>
      <c r="R4944" s="60"/>
      <c r="T4944" s="3"/>
      <c r="U4944" s="5"/>
      <c r="V4944" s="3"/>
      <c r="W4944" s="5"/>
      <c r="AE4944" s="7"/>
      <c r="AM4944" s="8"/>
      <c r="AT4944" s="9"/>
      <c r="GY4944" s="12"/>
    </row>
    <row r="4945" spans="9:207" s="1" customFormat="1">
      <c r="I4945" s="3"/>
      <c r="P4945" s="60"/>
      <c r="Q4945" s="60"/>
      <c r="R4945" s="60"/>
      <c r="T4945" s="3"/>
      <c r="U4945" s="5"/>
      <c r="V4945" s="3"/>
      <c r="W4945" s="5"/>
      <c r="AE4945" s="7"/>
      <c r="AM4945" s="8"/>
      <c r="AT4945" s="9"/>
      <c r="GY4945" s="12"/>
    </row>
    <row r="4946" spans="9:207" s="1" customFormat="1">
      <c r="I4946" s="3"/>
      <c r="P4946" s="60"/>
      <c r="Q4946" s="60"/>
      <c r="R4946" s="60"/>
      <c r="T4946" s="3"/>
      <c r="U4946" s="5"/>
      <c r="V4946" s="3"/>
      <c r="W4946" s="5"/>
      <c r="AE4946" s="7"/>
      <c r="AM4946" s="8"/>
      <c r="AT4946" s="9"/>
      <c r="GY4946" s="12"/>
    </row>
    <row r="4947" spans="9:207" s="1" customFormat="1">
      <c r="I4947" s="3"/>
      <c r="P4947" s="60"/>
      <c r="Q4947" s="60"/>
      <c r="R4947" s="60"/>
      <c r="T4947" s="3"/>
      <c r="U4947" s="5"/>
      <c r="V4947" s="3"/>
      <c r="W4947" s="5"/>
      <c r="AE4947" s="7"/>
      <c r="AM4947" s="8"/>
      <c r="AT4947" s="9"/>
      <c r="GY4947" s="12"/>
    </row>
    <row r="4948" spans="9:207" s="1" customFormat="1">
      <c r="I4948" s="3"/>
      <c r="P4948" s="60"/>
      <c r="Q4948" s="60"/>
      <c r="R4948" s="60"/>
      <c r="T4948" s="3"/>
      <c r="U4948" s="5"/>
      <c r="V4948" s="3"/>
      <c r="W4948" s="5"/>
      <c r="AE4948" s="7"/>
      <c r="AM4948" s="8"/>
      <c r="AT4948" s="9"/>
      <c r="GY4948" s="12"/>
    </row>
    <row r="4949" spans="9:207" s="1" customFormat="1">
      <c r="I4949" s="3"/>
      <c r="P4949" s="60"/>
      <c r="Q4949" s="60"/>
      <c r="R4949" s="60"/>
      <c r="T4949" s="3"/>
      <c r="U4949" s="5"/>
      <c r="V4949" s="3"/>
      <c r="W4949" s="5"/>
      <c r="AE4949" s="7"/>
      <c r="AM4949" s="8"/>
      <c r="AT4949" s="9"/>
      <c r="GY4949" s="12"/>
    </row>
    <row r="4950" spans="9:207" s="1" customFormat="1">
      <c r="I4950" s="3"/>
      <c r="P4950" s="60"/>
      <c r="Q4950" s="60"/>
      <c r="R4950" s="60"/>
      <c r="T4950" s="3"/>
      <c r="U4950" s="5"/>
      <c r="V4950" s="3"/>
      <c r="W4950" s="5"/>
      <c r="AE4950" s="7"/>
      <c r="AM4950" s="8"/>
      <c r="AT4950" s="9"/>
      <c r="GY4950" s="12"/>
    </row>
    <row r="4951" spans="9:207" s="1" customFormat="1">
      <c r="I4951" s="3"/>
      <c r="P4951" s="60"/>
      <c r="Q4951" s="60"/>
      <c r="R4951" s="60"/>
      <c r="T4951" s="3"/>
      <c r="U4951" s="5"/>
      <c r="V4951" s="3"/>
      <c r="W4951" s="5"/>
      <c r="AE4951" s="7"/>
      <c r="AM4951" s="8"/>
      <c r="AT4951" s="9"/>
      <c r="GY4951" s="12"/>
    </row>
    <row r="4952" spans="9:207" s="1" customFormat="1">
      <c r="I4952" s="3"/>
      <c r="P4952" s="60"/>
      <c r="Q4952" s="60"/>
      <c r="R4952" s="60"/>
      <c r="T4952" s="3"/>
      <c r="U4952" s="5"/>
      <c r="V4952" s="3"/>
      <c r="W4952" s="5"/>
      <c r="AE4952" s="7"/>
      <c r="AM4952" s="8"/>
      <c r="AT4952" s="9"/>
      <c r="GY4952" s="12"/>
    </row>
    <row r="4953" spans="9:207" s="1" customFormat="1">
      <c r="I4953" s="3"/>
      <c r="P4953" s="60"/>
      <c r="Q4953" s="60"/>
      <c r="R4953" s="60"/>
      <c r="T4953" s="3"/>
      <c r="U4953" s="5"/>
      <c r="V4953" s="3"/>
      <c r="W4953" s="5"/>
      <c r="AE4953" s="7"/>
      <c r="AM4953" s="8"/>
      <c r="AT4953" s="9"/>
      <c r="GY4953" s="12"/>
    </row>
    <row r="4954" spans="9:207" s="1" customFormat="1">
      <c r="I4954" s="3"/>
      <c r="P4954" s="60"/>
      <c r="Q4954" s="60"/>
      <c r="R4954" s="60"/>
      <c r="T4954" s="3"/>
      <c r="U4954" s="5"/>
      <c r="V4954" s="3"/>
      <c r="W4954" s="5"/>
      <c r="AE4954" s="7"/>
      <c r="AM4954" s="8"/>
      <c r="AT4954" s="9"/>
      <c r="GY4954" s="12"/>
    </row>
    <row r="4955" spans="9:207" s="1" customFormat="1">
      <c r="I4955" s="3"/>
      <c r="P4955" s="60"/>
      <c r="Q4955" s="60"/>
      <c r="R4955" s="60"/>
      <c r="T4955" s="3"/>
      <c r="U4955" s="5"/>
      <c r="V4955" s="3"/>
      <c r="W4955" s="5"/>
      <c r="AE4955" s="7"/>
      <c r="AM4955" s="8"/>
      <c r="AT4955" s="9"/>
      <c r="GY4955" s="12"/>
    </row>
    <row r="4956" spans="9:207" s="1" customFormat="1">
      <c r="I4956" s="3"/>
      <c r="P4956" s="60"/>
      <c r="Q4956" s="60"/>
      <c r="R4956" s="60"/>
      <c r="T4956" s="3"/>
      <c r="U4956" s="5"/>
      <c r="V4956" s="3"/>
      <c r="W4956" s="5"/>
      <c r="AE4956" s="7"/>
      <c r="AM4956" s="8"/>
      <c r="AT4956" s="9"/>
      <c r="GY4956" s="12"/>
    </row>
    <row r="4957" spans="9:207" s="1" customFormat="1">
      <c r="I4957" s="3"/>
      <c r="P4957" s="60"/>
      <c r="Q4957" s="60"/>
      <c r="R4957" s="60"/>
      <c r="T4957" s="3"/>
      <c r="U4957" s="5"/>
      <c r="V4957" s="3"/>
      <c r="W4957" s="5"/>
      <c r="AE4957" s="7"/>
      <c r="AM4957" s="8"/>
      <c r="AT4957" s="9"/>
      <c r="GY4957" s="12"/>
    </row>
    <row r="4958" spans="9:207" s="1" customFormat="1">
      <c r="I4958" s="3"/>
      <c r="P4958" s="60"/>
      <c r="Q4958" s="60"/>
      <c r="R4958" s="60"/>
      <c r="T4958" s="3"/>
      <c r="U4958" s="5"/>
      <c r="V4958" s="3"/>
      <c r="W4958" s="5"/>
      <c r="AE4958" s="7"/>
      <c r="AM4958" s="8"/>
      <c r="AT4958" s="9"/>
      <c r="GY4958" s="12"/>
    </row>
    <row r="4959" spans="9:207" s="1" customFormat="1">
      <c r="I4959" s="3"/>
      <c r="P4959" s="60"/>
      <c r="Q4959" s="60"/>
      <c r="R4959" s="60"/>
      <c r="T4959" s="3"/>
      <c r="U4959" s="5"/>
      <c r="V4959" s="3"/>
      <c r="W4959" s="5"/>
      <c r="AE4959" s="7"/>
      <c r="AM4959" s="8"/>
      <c r="AT4959" s="9"/>
      <c r="GY4959" s="12"/>
    </row>
    <row r="4960" spans="9:207" s="1" customFormat="1">
      <c r="I4960" s="3"/>
      <c r="P4960" s="60"/>
      <c r="Q4960" s="60"/>
      <c r="R4960" s="60"/>
      <c r="T4960" s="3"/>
      <c r="U4960" s="5"/>
      <c r="V4960" s="3"/>
      <c r="W4960" s="5"/>
      <c r="AE4960" s="7"/>
      <c r="AM4960" s="8"/>
      <c r="AT4960" s="9"/>
      <c r="GY4960" s="12"/>
    </row>
    <row r="4961" spans="9:207" s="1" customFormat="1">
      <c r="I4961" s="3"/>
      <c r="P4961" s="60"/>
      <c r="Q4961" s="60"/>
      <c r="R4961" s="60"/>
      <c r="T4961" s="3"/>
      <c r="U4961" s="5"/>
      <c r="V4961" s="3"/>
      <c r="W4961" s="5"/>
      <c r="AE4961" s="7"/>
      <c r="AM4961" s="8"/>
      <c r="AT4961" s="9"/>
      <c r="GY4961" s="12"/>
    </row>
    <row r="4962" spans="9:207" s="1" customFormat="1">
      <c r="I4962" s="3"/>
      <c r="P4962" s="60"/>
      <c r="Q4962" s="60"/>
      <c r="R4962" s="60"/>
      <c r="T4962" s="3"/>
      <c r="U4962" s="5"/>
      <c r="V4962" s="3"/>
      <c r="W4962" s="5"/>
      <c r="AE4962" s="7"/>
      <c r="AM4962" s="8"/>
      <c r="AT4962" s="9"/>
      <c r="GY4962" s="12"/>
    </row>
    <row r="4963" spans="9:207" s="1" customFormat="1">
      <c r="I4963" s="3"/>
      <c r="P4963" s="60"/>
      <c r="Q4963" s="60"/>
      <c r="R4963" s="60"/>
      <c r="T4963" s="3"/>
      <c r="U4963" s="5"/>
      <c r="V4963" s="3"/>
      <c r="W4963" s="5"/>
      <c r="AE4963" s="7"/>
      <c r="AM4963" s="8"/>
      <c r="AT4963" s="9"/>
      <c r="GY4963" s="12"/>
    </row>
    <row r="4964" spans="9:207" s="1" customFormat="1">
      <c r="I4964" s="3"/>
      <c r="P4964" s="60"/>
      <c r="Q4964" s="60"/>
      <c r="R4964" s="60"/>
      <c r="T4964" s="3"/>
      <c r="U4964" s="5"/>
      <c r="V4964" s="3"/>
      <c r="W4964" s="5"/>
      <c r="AE4964" s="7"/>
      <c r="AM4964" s="8"/>
      <c r="AT4964" s="9"/>
      <c r="GY4964" s="12"/>
    </row>
    <row r="4965" spans="9:207" s="1" customFormat="1">
      <c r="I4965" s="3"/>
      <c r="P4965" s="60"/>
      <c r="Q4965" s="60"/>
      <c r="R4965" s="60"/>
      <c r="T4965" s="3"/>
      <c r="U4965" s="5"/>
      <c r="V4965" s="3"/>
      <c r="W4965" s="5"/>
      <c r="AE4965" s="7"/>
      <c r="AM4965" s="8"/>
      <c r="AT4965" s="9"/>
      <c r="GY4965" s="12"/>
    </row>
    <row r="4966" spans="9:207" s="1" customFormat="1">
      <c r="I4966" s="3"/>
      <c r="P4966" s="60"/>
      <c r="Q4966" s="60"/>
      <c r="R4966" s="60"/>
      <c r="T4966" s="3"/>
      <c r="U4966" s="5"/>
      <c r="V4966" s="3"/>
      <c r="W4966" s="5"/>
      <c r="AE4966" s="7"/>
      <c r="AM4966" s="8"/>
      <c r="AT4966" s="9"/>
      <c r="GY4966" s="12"/>
    </row>
    <row r="4967" spans="9:207" s="1" customFormat="1">
      <c r="I4967" s="3"/>
      <c r="P4967" s="60"/>
      <c r="Q4967" s="60"/>
      <c r="R4967" s="60"/>
      <c r="T4967" s="3"/>
      <c r="U4967" s="5"/>
      <c r="V4967" s="3"/>
      <c r="W4967" s="5"/>
      <c r="AE4967" s="7"/>
      <c r="AM4967" s="8"/>
      <c r="AT4967" s="9"/>
      <c r="GY4967" s="12"/>
    </row>
    <row r="4968" spans="9:207" s="1" customFormat="1">
      <c r="I4968" s="3"/>
      <c r="P4968" s="60"/>
      <c r="Q4968" s="60"/>
      <c r="R4968" s="60"/>
      <c r="T4968" s="3"/>
      <c r="U4968" s="5"/>
      <c r="V4968" s="3"/>
      <c r="W4968" s="5"/>
      <c r="AE4968" s="7"/>
      <c r="AM4968" s="8"/>
      <c r="AT4968" s="9"/>
      <c r="GY4968" s="12"/>
    </row>
    <row r="4969" spans="9:207" s="1" customFormat="1">
      <c r="I4969" s="3"/>
      <c r="P4969" s="60"/>
      <c r="Q4969" s="60"/>
      <c r="R4969" s="60"/>
      <c r="T4969" s="3"/>
      <c r="U4969" s="5"/>
      <c r="V4969" s="3"/>
      <c r="W4969" s="5"/>
      <c r="AE4969" s="7"/>
      <c r="AM4969" s="8"/>
      <c r="AT4969" s="9"/>
      <c r="GY4969" s="12"/>
    </row>
    <row r="4970" spans="9:207" s="1" customFormat="1">
      <c r="I4970" s="3"/>
      <c r="P4970" s="60"/>
      <c r="Q4970" s="60"/>
      <c r="R4970" s="60"/>
      <c r="T4970" s="3"/>
      <c r="U4970" s="5"/>
      <c r="V4970" s="3"/>
      <c r="W4970" s="5"/>
      <c r="AE4970" s="7"/>
      <c r="AM4970" s="8"/>
      <c r="AT4970" s="9"/>
      <c r="GY4970" s="12"/>
    </row>
    <row r="4971" spans="9:207" s="1" customFormat="1">
      <c r="I4971" s="3"/>
      <c r="P4971" s="60"/>
      <c r="Q4971" s="60"/>
      <c r="R4971" s="60"/>
      <c r="T4971" s="3"/>
      <c r="U4971" s="5"/>
      <c r="V4971" s="3"/>
      <c r="W4971" s="5"/>
      <c r="AE4971" s="7"/>
      <c r="AM4971" s="8"/>
      <c r="AT4971" s="9"/>
      <c r="GY4971" s="12"/>
    </row>
    <row r="4972" spans="9:207" s="1" customFormat="1">
      <c r="I4972" s="3"/>
      <c r="P4972" s="60"/>
      <c r="Q4972" s="60"/>
      <c r="R4972" s="60"/>
      <c r="T4972" s="3"/>
      <c r="U4972" s="5"/>
      <c r="V4972" s="3"/>
      <c r="W4972" s="5"/>
      <c r="AE4972" s="7"/>
      <c r="AM4972" s="8"/>
      <c r="AT4972" s="9"/>
      <c r="GY4972" s="12"/>
    </row>
    <row r="4973" spans="9:207" s="1" customFormat="1">
      <c r="I4973" s="3"/>
      <c r="P4973" s="60"/>
      <c r="Q4973" s="60"/>
      <c r="R4973" s="60"/>
      <c r="T4973" s="3"/>
      <c r="U4973" s="5"/>
      <c r="V4973" s="3"/>
      <c r="W4973" s="5"/>
      <c r="AE4973" s="7"/>
      <c r="AM4973" s="8"/>
      <c r="AT4973" s="9"/>
      <c r="GY4973" s="12"/>
    </row>
    <row r="4974" spans="9:207" s="1" customFormat="1">
      <c r="I4974" s="3"/>
      <c r="P4974" s="60"/>
      <c r="Q4974" s="60"/>
      <c r="R4974" s="60"/>
      <c r="T4974" s="3"/>
      <c r="U4974" s="5"/>
      <c r="V4974" s="3"/>
      <c r="W4974" s="5"/>
      <c r="AE4974" s="7"/>
      <c r="AM4974" s="8"/>
      <c r="AT4974" s="9"/>
      <c r="GY4974" s="12"/>
    </row>
    <row r="4975" spans="9:207" s="1" customFormat="1">
      <c r="I4975" s="3"/>
      <c r="P4975" s="60"/>
      <c r="Q4975" s="60"/>
      <c r="R4975" s="60"/>
      <c r="T4975" s="3"/>
      <c r="U4975" s="5"/>
      <c r="V4975" s="3"/>
      <c r="W4975" s="5"/>
      <c r="AE4975" s="7"/>
      <c r="AM4975" s="8"/>
      <c r="AT4975" s="9"/>
      <c r="GY4975" s="12"/>
    </row>
    <row r="4976" spans="9:207" s="1" customFormat="1">
      <c r="I4976" s="3"/>
      <c r="P4976" s="60"/>
      <c r="Q4976" s="60"/>
      <c r="R4976" s="60"/>
      <c r="T4976" s="3"/>
      <c r="U4976" s="5"/>
      <c r="V4976" s="3"/>
      <c r="W4976" s="5"/>
      <c r="AE4976" s="7"/>
      <c r="AM4976" s="8"/>
      <c r="AT4976" s="9"/>
      <c r="GY4976" s="12"/>
    </row>
    <row r="4977" spans="9:207" s="1" customFormat="1">
      <c r="I4977" s="3"/>
      <c r="P4977" s="60"/>
      <c r="Q4977" s="60"/>
      <c r="R4977" s="60"/>
      <c r="T4977" s="3"/>
      <c r="U4977" s="5"/>
      <c r="V4977" s="3"/>
      <c r="W4977" s="5"/>
      <c r="AE4977" s="7"/>
      <c r="AM4977" s="8"/>
      <c r="AT4977" s="9"/>
      <c r="GY4977" s="12"/>
    </row>
    <row r="4978" spans="9:207" s="1" customFormat="1">
      <c r="I4978" s="3"/>
      <c r="P4978" s="60"/>
      <c r="Q4978" s="60"/>
      <c r="R4978" s="60"/>
      <c r="T4978" s="3"/>
      <c r="U4978" s="5"/>
      <c r="V4978" s="3"/>
      <c r="W4978" s="5"/>
      <c r="AE4978" s="7"/>
      <c r="AM4978" s="8"/>
      <c r="AT4978" s="9"/>
      <c r="GY4978" s="12"/>
    </row>
    <row r="4979" spans="9:207" s="1" customFormat="1">
      <c r="I4979" s="3"/>
      <c r="P4979" s="60"/>
      <c r="Q4979" s="60"/>
      <c r="R4979" s="60"/>
      <c r="T4979" s="3"/>
      <c r="U4979" s="5"/>
      <c r="V4979" s="3"/>
      <c r="W4979" s="5"/>
      <c r="AE4979" s="7"/>
      <c r="AM4979" s="8"/>
      <c r="AT4979" s="9"/>
      <c r="GY4979" s="12"/>
    </row>
    <row r="4980" spans="9:207" s="1" customFormat="1">
      <c r="I4980" s="3"/>
      <c r="P4980" s="60"/>
      <c r="Q4980" s="60"/>
      <c r="R4980" s="60"/>
      <c r="T4980" s="3"/>
      <c r="U4980" s="5"/>
      <c r="V4980" s="3"/>
      <c r="W4980" s="5"/>
      <c r="AE4980" s="7"/>
      <c r="AM4980" s="8"/>
      <c r="AT4980" s="9"/>
      <c r="GY4980" s="12"/>
    </row>
    <row r="4981" spans="9:207" s="1" customFormat="1">
      <c r="I4981" s="3"/>
      <c r="P4981" s="60"/>
      <c r="Q4981" s="60"/>
      <c r="R4981" s="60"/>
      <c r="T4981" s="3"/>
      <c r="U4981" s="5"/>
      <c r="V4981" s="3"/>
      <c r="W4981" s="5"/>
      <c r="AE4981" s="7"/>
      <c r="AM4981" s="8"/>
      <c r="AT4981" s="9"/>
      <c r="GY4981" s="12"/>
    </row>
    <row r="4982" spans="9:207" s="1" customFormat="1">
      <c r="I4982" s="3"/>
      <c r="P4982" s="60"/>
      <c r="Q4982" s="60"/>
      <c r="R4982" s="60"/>
      <c r="T4982" s="3"/>
      <c r="U4982" s="5"/>
      <c r="V4982" s="3"/>
      <c r="W4982" s="5"/>
      <c r="AE4982" s="7"/>
      <c r="AM4982" s="8"/>
      <c r="AT4982" s="9"/>
      <c r="GY4982" s="12"/>
    </row>
    <row r="4983" spans="9:207" s="1" customFormat="1">
      <c r="I4983" s="3"/>
      <c r="P4983" s="60"/>
      <c r="Q4983" s="60"/>
      <c r="R4983" s="60"/>
      <c r="T4983" s="3"/>
      <c r="U4983" s="5"/>
      <c r="V4983" s="3"/>
      <c r="W4983" s="5"/>
      <c r="AE4983" s="7"/>
      <c r="AM4983" s="8"/>
      <c r="AT4983" s="9"/>
      <c r="GY4983" s="12"/>
    </row>
    <row r="4984" spans="9:207" s="1" customFormat="1">
      <c r="I4984" s="3"/>
      <c r="P4984" s="60"/>
      <c r="Q4984" s="60"/>
      <c r="R4984" s="60"/>
      <c r="T4984" s="3"/>
      <c r="U4984" s="5"/>
      <c r="V4984" s="3"/>
      <c r="W4984" s="5"/>
      <c r="AE4984" s="7"/>
      <c r="AM4984" s="8"/>
      <c r="AT4984" s="9"/>
      <c r="GY4984" s="12"/>
    </row>
    <row r="4985" spans="9:207" s="1" customFormat="1">
      <c r="I4985" s="3"/>
      <c r="P4985" s="60"/>
      <c r="Q4985" s="60"/>
      <c r="R4985" s="60"/>
      <c r="T4985" s="3"/>
      <c r="U4985" s="5"/>
      <c r="V4985" s="3"/>
      <c r="W4985" s="5"/>
      <c r="AE4985" s="7"/>
      <c r="AM4985" s="8"/>
      <c r="AT4985" s="9"/>
      <c r="GY4985" s="12"/>
    </row>
    <row r="4986" spans="9:207" s="1" customFormat="1">
      <c r="I4986" s="3"/>
      <c r="P4986" s="60"/>
      <c r="Q4986" s="60"/>
      <c r="R4986" s="60"/>
      <c r="T4986" s="3"/>
      <c r="U4986" s="5"/>
      <c r="V4986" s="3"/>
      <c r="W4986" s="5"/>
      <c r="AE4986" s="7"/>
      <c r="AM4986" s="8"/>
      <c r="AT4986" s="9"/>
      <c r="GY4986" s="12"/>
    </row>
    <row r="4987" spans="9:207" s="1" customFormat="1">
      <c r="I4987" s="3"/>
      <c r="P4987" s="60"/>
      <c r="Q4987" s="60"/>
      <c r="R4987" s="60"/>
      <c r="T4987" s="3"/>
      <c r="U4987" s="5"/>
      <c r="V4987" s="3"/>
      <c r="W4987" s="5"/>
      <c r="AE4987" s="7"/>
      <c r="AM4987" s="8"/>
      <c r="AT4987" s="9"/>
      <c r="GY4987" s="12"/>
    </row>
    <row r="4988" spans="9:207" s="1" customFormat="1">
      <c r="I4988" s="3"/>
      <c r="P4988" s="60"/>
      <c r="Q4988" s="60"/>
      <c r="R4988" s="60"/>
      <c r="T4988" s="3"/>
      <c r="U4988" s="5"/>
      <c r="V4988" s="3"/>
      <c r="W4988" s="5"/>
      <c r="AE4988" s="7"/>
      <c r="AM4988" s="8"/>
      <c r="AT4988" s="9"/>
      <c r="GY4988" s="12"/>
    </row>
    <row r="4989" spans="9:207" s="1" customFormat="1">
      <c r="I4989" s="3"/>
      <c r="P4989" s="60"/>
      <c r="Q4989" s="60"/>
      <c r="R4989" s="60"/>
      <c r="T4989" s="3"/>
      <c r="U4989" s="5"/>
      <c r="V4989" s="3"/>
      <c r="W4989" s="5"/>
      <c r="AE4989" s="7"/>
      <c r="AM4989" s="8"/>
      <c r="AT4989" s="9"/>
      <c r="GY4989" s="12"/>
    </row>
    <row r="4990" spans="9:207" s="1" customFormat="1">
      <c r="I4990" s="3"/>
      <c r="P4990" s="60"/>
      <c r="Q4990" s="60"/>
      <c r="R4990" s="60"/>
      <c r="T4990" s="3"/>
      <c r="U4990" s="5"/>
      <c r="V4990" s="3"/>
      <c r="W4990" s="5"/>
      <c r="AE4990" s="7"/>
      <c r="AM4990" s="8"/>
      <c r="AT4990" s="9"/>
      <c r="GY4990" s="12"/>
    </row>
    <row r="4991" spans="9:207" s="1" customFormat="1">
      <c r="I4991" s="3"/>
      <c r="P4991" s="60"/>
      <c r="Q4991" s="60"/>
      <c r="R4991" s="60"/>
      <c r="T4991" s="3"/>
      <c r="U4991" s="5"/>
      <c r="V4991" s="3"/>
      <c r="W4991" s="5"/>
      <c r="AE4991" s="7"/>
      <c r="AM4991" s="8"/>
      <c r="AT4991" s="9"/>
      <c r="GY4991" s="12"/>
    </row>
    <row r="4992" spans="9:207" s="1" customFormat="1">
      <c r="I4992" s="3"/>
      <c r="P4992" s="60"/>
      <c r="Q4992" s="60"/>
      <c r="R4992" s="60"/>
      <c r="T4992" s="3"/>
      <c r="U4992" s="5"/>
      <c r="V4992" s="3"/>
      <c r="W4992" s="5"/>
      <c r="AE4992" s="7"/>
      <c r="AM4992" s="8"/>
      <c r="AT4992" s="9"/>
      <c r="GY4992" s="12"/>
    </row>
    <row r="4993" spans="9:207" s="1" customFormat="1">
      <c r="I4993" s="3"/>
      <c r="P4993" s="60"/>
      <c r="Q4993" s="60"/>
      <c r="R4993" s="60"/>
      <c r="T4993" s="3"/>
      <c r="U4993" s="5"/>
      <c r="V4993" s="3"/>
      <c r="W4993" s="5"/>
      <c r="AE4993" s="7"/>
      <c r="AM4993" s="8"/>
      <c r="AT4993" s="9"/>
      <c r="GY4993" s="12"/>
    </row>
    <row r="4994" spans="9:207" s="1" customFormat="1">
      <c r="I4994" s="3"/>
      <c r="P4994" s="60"/>
      <c r="Q4994" s="60"/>
      <c r="R4994" s="60"/>
      <c r="T4994" s="3"/>
      <c r="U4994" s="5"/>
      <c r="V4994" s="3"/>
      <c r="W4994" s="5"/>
      <c r="AE4994" s="7"/>
      <c r="AM4994" s="8"/>
      <c r="AT4994" s="9"/>
      <c r="GY4994" s="12"/>
    </row>
    <row r="4995" spans="9:207" s="1" customFormat="1">
      <c r="I4995" s="3"/>
      <c r="P4995" s="60"/>
      <c r="Q4995" s="60"/>
      <c r="R4995" s="60"/>
      <c r="T4995" s="3"/>
      <c r="U4995" s="5"/>
      <c r="V4995" s="3"/>
      <c r="W4995" s="5"/>
      <c r="AE4995" s="7"/>
      <c r="AM4995" s="8"/>
      <c r="AT4995" s="9"/>
      <c r="GY4995" s="12"/>
    </row>
    <row r="4996" spans="9:207" s="1" customFormat="1">
      <c r="I4996" s="3"/>
      <c r="P4996" s="60"/>
      <c r="Q4996" s="60"/>
      <c r="R4996" s="60"/>
      <c r="T4996" s="3"/>
      <c r="U4996" s="5"/>
      <c r="V4996" s="3"/>
      <c r="W4996" s="5"/>
      <c r="AE4996" s="7"/>
      <c r="AM4996" s="8"/>
      <c r="AT4996" s="9"/>
      <c r="GY4996" s="12"/>
    </row>
    <row r="4997" spans="9:207" s="1" customFormat="1">
      <c r="I4997" s="3"/>
      <c r="P4997" s="60"/>
      <c r="Q4997" s="60"/>
      <c r="R4997" s="60"/>
      <c r="T4997" s="3"/>
      <c r="U4997" s="5"/>
      <c r="V4997" s="3"/>
      <c r="W4997" s="5"/>
      <c r="AE4997" s="7"/>
      <c r="AM4997" s="8"/>
      <c r="AT4997" s="9"/>
      <c r="GY4997" s="12"/>
    </row>
    <row r="4998" spans="9:207" s="1" customFormat="1">
      <c r="I4998" s="3"/>
      <c r="P4998" s="60"/>
      <c r="Q4998" s="60"/>
      <c r="R4998" s="60"/>
      <c r="T4998" s="3"/>
      <c r="U4998" s="5"/>
      <c r="V4998" s="3"/>
      <c r="W4998" s="5"/>
      <c r="AE4998" s="7"/>
      <c r="AM4998" s="8"/>
      <c r="AT4998" s="9"/>
      <c r="GY4998" s="12"/>
    </row>
    <row r="4999" spans="9:207" s="1" customFormat="1">
      <c r="I4999" s="3"/>
      <c r="P4999" s="60"/>
      <c r="Q4999" s="60"/>
      <c r="R4999" s="60"/>
      <c r="T4999" s="3"/>
      <c r="U4999" s="5"/>
      <c r="V4999" s="3"/>
      <c r="W4999" s="5"/>
      <c r="AE4999" s="7"/>
      <c r="AM4999" s="8"/>
      <c r="AT4999" s="9"/>
      <c r="GY4999" s="12"/>
    </row>
    <row r="5000" spans="9:207" s="1" customFormat="1">
      <c r="I5000" s="3"/>
      <c r="P5000" s="60"/>
      <c r="Q5000" s="60"/>
      <c r="R5000" s="60"/>
      <c r="T5000" s="3"/>
      <c r="U5000" s="5"/>
      <c r="V5000" s="3"/>
      <c r="W5000" s="5"/>
      <c r="AE5000" s="7"/>
      <c r="AM5000" s="8"/>
      <c r="AT5000" s="9"/>
      <c r="GY5000" s="12"/>
    </row>
    <row r="5001" spans="9:207" s="1" customFormat="1">
      <c r="I5001" s="3"/>
      <c r="P5001" s="60"/>
      <c r="Q5001" s="60"/>
      <c r="R5001" s="60"/>
      <c r="T5001" s="3"/>
      <c r="U5001" s="5"/>
      <c r="V5001" s="3"/>
      <c r="W5001" s="5"/>
      <c r="AE5001" s="7"/>
      <c r="AM5001" s="8"/>
      <c r="AT5001" s="9"/>
      <c r="GY5001" s="12"/>
    </row>
    <row r="5002" spans="9:207" s="1" customFormat="1">
      <c r="I5002" s="3"/>
      <c r="P5002" s="60"/>
      <c r="Q5002" s="60"/>
      <c r="R5002" s="60"/>
      <c r="T5002" s="3"/>
      <c r="U5002" s="5"/>
      <c r="V5002" s="3"/>
      <c r="W5002" s="5"/>
      <c r="AE5002" s="7"/>
      <c r="AM5002" s="8"/>
      <c r="AT5002" s="9"/>
      <c r="GY5002" s="12"/>
    </row>
    <row r="5003" spans="9:207" s="1" customFormat="1">
      <c r="I5003" s="3"/>
      <c r="P5003" s="60"/>
      <c r="Q5003" s="60"/>
      <c r="R5003" s="60"/>
      <c r="T5003" s="3"/>
      <c r="U5003" s="5"/>
      <c r="V5003" s="3"/>
      <c r="W5003" s="5"/>
      <c r="AE5003" s="7"/>
      <c r="AM5003" s="8"/>
      <c r="AT5003" s="9"/>
      <c r="GY5003" s="12"/>
    </row>
    <row r="5004" spans="9:207" s="1" customFormat="1">
      <c r="I5004" s="3"/>
      <c r="P5004" s="60"/>
      <c r="Q5004" s="60"/>
      <c r="R5004" s="60"/>
      <c r="T5004" s="3"/>
      <c r="U5004" s="5"/>
      <c r="V5004" s="3"/>
      <c r="W5004" s="5"/>
      <c r="AE5004" s="7"/>
      <c r="AM5004" s="8"/>
      <c r="AT5004" s="9"/>
      <c r="GY5004" s="12"/>
    </row>
    <row r="5005" spans="9:207" s="1" customFormat="1">
      <c r="I5005" s="3"/>
      <c r="P5005" s="60"/>
      <c r="Q5005" s="60"/>
      <c r="R5005" s="60"/>
      <c r="T5005" s="3"/>
      <c r="U5005" s="5"/>
      <c r="V5005" s="3"/>
      <c r="W5005" s="5"/>
      <c r="AE5005" s="7"/>
      <c r="AM5005" s="8"/>
      <c r="AT5005" s="9"/>
      <c r="GY5005" s="12"/>
    </row>
    <row r="5006" spans="9:207" s="1" customFormat="1">
      <c r="I5006" s="3"/>
      <c r="P5006" s="60"/>
      <c r="Q5006" s="60"/>
      <c r="R5006" s="60"/>
      <c r="T5006" s="3"/>
      <c r="U5006" s="5"/>
      <c r="V5006" s="3"/>
      <c r="W5006" s="5"/>
      <c r="AE5006" s="7"/>
      <c r="AM5006" s="8"/>
      <c r="AT5006" s="9"/>
      <c r="GY5006" s="12"/>
    </row>
    <row r="5007" spans="9:207" s="1" customFormat="1">
      <c r="I5007" s="3"/>
      <c r="P5007" s="60"/>
      <c r="Q5007" s="60"/>
      <c r="R5007" s="60"/>
      <c r="T5007" s="3"/>
      <c r="U5007" s="5"/>
      <c r="V5007" s="3"/>
      <c r="W5007" s="5"/>
      <c r="AE5007" s="7"/>
      <c r="AM5007" s="8"/>
      <c r="AT5007" s="9"/>
      <c r="GY5007" s="12"/>
    </row>
    <row r="5008" spans="9:207" s="1" customFormat="1">
      <c r="I5008" s="3"/>
      <c r="P5008" s="60"/>
      <c r="Q5008" s="60"/>
      <c r="R5008" s="60"/>
      <c r="T5008" s="3"/>
      <c r="U5008" s="5"/>
      <c r="V5008" s="3"/>
      <c r="W5008" s="5"/>
      <c r="AE5008" s="7"/>
      <c r="AM5008" s="8"/>
      <c r="AT5008" s="9"/>
      <c r="GY5008" s="12"/>
    </row>
    <row r="5009" spans="9:207" s="1" customFormat="1">
      <c r="I5009" s="3"/>
      <c r="P5009" s="60"/>
      <c r="Q5009" s="60"/>
      <c r="R5009" s="60"/>
      <c r="T5009" s="3"/>
      <c r="U5009" s="5"/>
      <c r="V5009" s="3"/>
      <c r="W5009" s="5"/>
      <c r="AE5009" s="7"/>
      <c r="AM5009" s="8"/>
      <c r="AT5009" s="9"/>
      <c r="GY5009" s="12"/>
    </row>
    <row r="5010" spans="9:207" s="1" customFormat="1">
      <c r="I5010" s="3"/>
      <c r="P5010" s="60"/>
      <c r="Q5010" s="60"/>
      <c r="R5010" s="60"/>
      <c r="T5010" s="3"/>
      <c r="U5010" s="5"/>
      <c r="V5010" s="3"/>
      <c r="W5010" s="5"/>
      <c r="AE5010" s="7"/>
      <c r="AM5010" s="8"/>
      <c r="AT5010" s="9"/>
      <c r="GY5010" s="12"/>
    </row>
    <row r="5011" spans="9:207" s="1" customFormat="1">
      <c r="I5011" s="3"/>
      <c r="P5011" s="60"/>
      <c r="Q5011" s="60"/>
      <c r="R5011" s="60"/>
      <c r="T5011" s="3"/>
      <c r="U5011" s="5"/>
      <c r="V5011" s="3"/>
      <c r="W5011" s="5"/>
      <c r="AE5011" s="7"/>
      <c r="AM5011" s="8"/>
      <c r="AT5011" s="9"/>
      <c r="GY5011" s="12"/>
    </row>
    <row r="5012" spans="9:207" s="1" customFormat="1">
      <c r="I5012" s="3"/>
      <c r="P5012" s="60"/>
      <c r="Q5012" s="60"/>
      <c r="R5012" s="60"/>
      <c r="T5012" s="3"/>
      <c r="U5012" s="5"/>
      <c r="V5012" s="3"/>
      <c r="W5012" s="5"/>
      <c r="AE5012" s="7"/>
      <c r="AM5012" s="8"/>
      <c r="AT5012" s="9"/>
      <c r="GY5012" s="12"/>
    </row>
    <row r="5013" spans="9:207" s="1" customFormat="1">
      <c r="I5013" s="3"/>
      <c r="P5013" s="60"/>
      <c r="Q5013" s="60"/>
      <c r="R5013" s="60"/>
      <c r="T5013" s="3"/>
      <c r="U5013" s="5"/>
      <c r="V5013" s="3"/>
      <c r="W5013" s="5"/>
      <c r="AE5013" s="7"/>
      <c r="AM5013" s="8"/>
      <c r="AT5013" s="9"/>
      <c r="GY5013" s="12"/>
    </row>
    <row r="5014" spans="9:207" s="1" customFormat="1">
      <c r="I5014" s="3"/>
      <c r="P5014" s="60"/>
      <c r="Q5014" s="60"/>
      <c r="R5014" s="60"/>
      <c r="T5014" s="3"/>
      <c r="U5014" s="5"/>
      <c r="V5014" s="3"/>
      <c r="W5014" s="5"/>
      <c r="AE5014" s="7"/>
      <c r="AM5014" s="8"/>
      <c r="AT5014" s="9"/>
      <c r="GY5014" s="12"/>
    </row>
    <row r="5015" spans="9:207" s="1" customFormat="1">
      <c r="I5015" s="3"/>
      <c r="P5015" s="60"/>
      <c r="Q5015" s="60"/>
      <c r="R5015" s="60"/>
      <c r="T5015" s="3"/>
      <c r="U5015" s="5"/>
      <c r="V5015" s="3"/>
      <c r="W5015" s="5"/>
      <c r="AE5015" s="7"/>
      <c r="AM5015" s="8"/>
      <c r="AT5015" s="9"/>
      <c r="GY5015" s="12"/>
    </row>
    <row r="5016" spans="9:207" s="1" customFormat="1">
      <c r="I5016" s="3"/>
      <c r="P5016" s="60"/>
      <c r="Q5016" s="60"/>
      <c r="R5016" s="60"/>
      <c r="T5016" s="3"/>
      <c r="U5016" s="5"/>
      <c r="V5016" s="3"/>
      <c r="W5016" s="5"/>
      <c r="AE5016" s="7"/>
      <c r="AM5016" s="8"/>
      <c r="AT5016" s="9"/>
      <c r="GY5016" s="12"/>
    </row>
    <row r="5017" spans="9:207" s="1" customFormat="1">
      <c r="I5017" s="3"/>
      <c r="P5017" s="60"/>
      <c r="Q5017" s="60"/>
      <c r="R5017" s="60"/>
      <c r="T5017" s="3"/>
      <c r="U5017" s="5"/>
      <c r="V5017" s="3"/>
      <c r="W5017" s="5"/>
      <c r="AE5017" s="7"/>
      <c r="AM5017" s="8"/>
      <c r="AT5017" s="9"/>
      <c r="GY5017" s="12"/>
    </row>
    <row r="5018" spans="9:207" s="1" customFormat="1">
      <c r="I5018" s="3"/>
      <c r="P5018" s="60"/>
      <c r="Q5018" s="60"/>
      <c r="R5018" s="60"/>
      <c r="T5018" s="3"/>
      <c r="U5018" s="5"/>
      <c r="V5018" s="3"/>
      <c r="W5018" s="5"/>
      <c r="AE5018" s="7"/>
      <c r="AM5018" s="8"/>
      <c r="AT5018" s="9"/>
      <c r="GY5018" s="12"/>
    </row>
    <row r="5019" spans="9:207" s="1" customFormat="1">
      <c r="I5019" s="3"/>
      <c r="P5019" s="60"/>
      <c r="Q5019" s="60"/>
      <c r="R5019" s="60"/>
      <c r="T5019" s="3"/>
      <c r="U5019" s="5"/>
      <c r="V5019" s="3"/>
      <c r="W5019" s="5"/>
      <c r="AE5019" s="7"/>
      <c r="AM5019" s="8"/>
      <c r="AT5019" s="9"/>
      <c r="GY5019" s="12"/>
    </row>
    <row r="5020" spans="9:207" s="1" customFormat="1">
      <c r="I5020" s="3"/>
      <c r="P5020" s="60"/>
      <c r="Q5020" s="60"/>
      <c r="R5020" s="60"/>
      <c r="T5020" s="3"/>
      <c r="U5020" s="5"/>
      <c r="V5020" s="3"/>
      <c r="W5020" s="5"/>
      <c r="AE5020" s="7"/>
      <c r="AM5020" s="8"/>
      <c r="AT5020" s="9"/>
      <c r="GY5020" s="12"/>
    </row>
    <row r="5021" spans="9:207" s="1" customFormat="1">
      <c r="I5021" s="3"/>
      <c r="P5021" s="60"/>
      <c r="Q5021" s="60"/>
      <c r="R5021" s="60"/>
      <c r="T5021" s="3"/>
      <c r="U5021" s="5"/>
      <c r="V5021" s="3"/>
      <c r="W5021" s="5"/>
      <c r="AE5021" s="7"/>
      <c r="AM5021" s="8"/>
      <c r="AT5021" s="9"/>
      <c r="GY5021" s="12"/>
    </row>
    <row r="5022" spans="9:207" s="1" customFormat="1">
      <c r="I5022" s="3"/>
      <c r="P5022" s="60"/>
      <c r="Q5022" s="60"/>
      <c r="R5022" s="60"/>
      <c r="T5022" s="3"/>
      <c r="U5022" s="5"/>
      <c r="V5022" s="3"/>
      <c r="W5022" s="5"/>
      <c r="AE5022" s="7"/>
      <c r="AM5022" s="8"/>
      <c r="AT5022" s="9"/>
      <c r="GY5022" s="12"/>
    </row>
    <row r="5023" spans="9:207" s="1" customFormat="1">
      <c r="I5023" s="3"/>
      <c r="P5023" s="60"/>
      <c r="Q5023" s="60"/>
      <c r="R5023" s="60"/>
      <c r="T5023" s="3"/>
      <c r="U5023" s="5"/>
      <c r="V5023" s="3"/>
      <c r="W5023" s="5"/>
      <c r="AE5023" s="7"/>
      <c r="AM5023" s="8"/>
      <c r="AT5023" s="9"/>
      <c r="GY5023" s="12"/>
    </row>
    <row r="5024" spans="9:207" s="1" customFormat="1">
      <c r="I5024" s="3"/>
      <c r="P5024" s="60"/>
      <c r="Q5024" s="60"/>
      <c r="R5024" s="60"/>
      <c r="T5024" s="3"/>
      <c r="U5024" s="5"/>
      <c r="V5024" s="3"/>
      <c r="W5024" s="5"/>
      <c r="AE5024" s="7"/>
      <c r="AM5024" s="8"/>
      <c r="AT5024" s="9"/>
      <c r="GY5024" s="12"/>
    </row>
    <row r="5025" spans="9:207" s="1" customFormat="1">
      <c r="I5025" s="3"/>
      <c r="P5025" s="60"/>
      <c r="Q5025" s="60"/>
      <c r="R5025" s="60"/>
      <c r="T5025" s="3"/>
      <c r="U5025" s="5"/>
      <c r="V5025" s="3"/>
      <c r="W5025" s="5"/>
      <c r="AE5025" s="7"/>
      <c r="AM5025" s="8"/>
      <c r="AT5025" s="9"/>
      <c r="GY5025" s="12"/>
    </row>
    <row r="5026" spans="9:207" s="1" customFormat="1">
      <c r="I5026" s="3"/>
      <c r="P5026" s="60"/>
      <c r="Q5026" s="60"/>
      <c r="R5026" s="60"/>
      <c r="T5026" s="3"/>
      <c r="U5026" s="5"/>
      <c r="V5026" s="3"/>
      <c r="W5026" s="5"/>
      <c r="AE5026" s="7"/>
      <c r="AM5026" s="8"/>
      <c r="AT5026" s="9"/>
      <c r="GY5026" s="12"/>
    </row>
    <row r="5027" spans="9:207" s="1" customFormat="1">
      <c r="I5027" s="3"/>
      <c r="P5027" s="60"/>
      <c r="Q5027" s="60"/>
      <c r="R5027" s="60"/>
      <c r="T5027" s="3"/>
      <c r="U5027" s="5"/>
      <c r="V5027" s="3"/>
      <c r="W5027" s="5"/>
      <c r="AE5027" s="7"/>
      <c r="AM5027" s="8"/>
      <c r="AT5027" s="9"/>
      <c r="GY5027" s="12"/>
    </row>
    <row r="5028" spans="9:207" s="1" customFormat="1">
      <c r="I5028" s="3"/>
      <c r="P5028" s="60"/>
      <c r="Q5028" s="60"/>
      <c r="R5028" s="60"/>
      <c r="T5028" s="3"/>
      <c r="U5028" s="5"/>
      <c r="V5028" s="3"/>
      <c r="W5028" s="5"/>
      <c r="AE5028" s="7"/>
      <c r="AM5028" s="8"/>
      <c r="AT5028" s="9"/>
      <c r="GY5028" s="12"/>
    </row>
    <row r="5029" spans="9:207" s="1" customFormat="1">
      <c r="I5029" s="3"/>
      <c r="P5029" s="60"/>
      <c r="Q5029" s="60"/>
      <c r="R5029" s="60"/>
      <c r="T5029" s="3"/>
      <c r="U5029" s="5"/>
      <c r="V5029" s="3"/>
      <c r="W5029" s="5"/>
      <c r="AE5029" s="7"/>
      <c r="AM5029" s="8"/>
      <c r="AT5029" s="9"/>
      <c r="GY5029" s="12"/>
    </row>
    <row r="5030" spans="9:207" s="1" customFormat="1">
      <c r="I5030" s="3"/>
      <c r="P5030" s="60"/>
      <c r="Q5030" s="60"/>
      <c r="R5030" s="60"/>
      <c r="T5030" s="3"/>
      <c r="U5030" s="5"/>
      <c r="V5030" s="3"/>
      <c r="W5030" s="5"/>
      <c r="AE5030" s="7"/>
      <c r="AM5030" s="8"/>
      <c r="AT5030" s="9"/>
      <c r="GY5030" s="12"/>
    </row>
    <row r="5031" spans="9:207" s="1" customFormat="1">
      <c r="I5031" s="3"/>
      <c r="P5031" s="60"/>
      <c r="Q5031" s="60"/>
      <c r="R5031" s="60"/>
      <c r="T5031" s="3"/>
      <c r="U5031" s="5"/>
      <c r="V5031" s="3"/>
      <c r="W5031" s="5"/>
      <c r="AE5031" s="7"/>
      <c r="AM5031" s="8"/>
      <c r="AT5031" s="9"/>
      <c r="GY5031" s="12"/>
    </row>
    <row r="5032" spans="9:207" s="1" customFormat="1">
      <c r="I5032" s="3"/>
      <c r="P5032" s="60"/>
      <c r="Q5032" s="60"/>
      <c r="R5032" s="60"/>
      <c r="T5032" s="3"/>
      <c r="U5032" s="5"/>
      <c r="V5032" s="3"/>
      <c r="W5032" s="5"/>
      <c r="AE5032" s="7"/>
      <c r="AM5032" s="8"/>
      <c r="AT5032" s="9"/>
      <c r="GY5032" s="12"/>
    </row>
    <row r="5033" spans="9:207" s="1" customFormat="1">
      <c r="I5033" s="3"/>
      <c r="P5033" s="60"/>
      <c r="Q5033" s="60"/>
      <c r="R5033" s="60"/>
      <c r="T5033" s="3"/>
      <c r="U5033" s="5"/>
      <c r="V5033" s="3"/>
      <c r="W5033" s="5"/>
      <c r="AE5033" s="7"/>
      <c r="AM5033" s="8"/>
      <c r="AT5033" s="9"/>
      <c r="GY5033" s="12"/>
    </row>
    <row r="5034" spans="9:207" s="1" customFormat="1">
      <c r="I5034" s="3"/>
      <c r="P5034" s="60"/>
      <c r="Q5034" s="60"/>
      <c r="R5034" s="60"/>
      <c r="T5034" s="3"/>
      <c r="U5034" s="5"/>
      <c r="V5034" s="3"/>
      <c r="W5034" s="5"/>
      <c r="AE5034" s="7"/>
      <c r="AM5034" s="8"/>
      <c r="AT5034" s="9"/>
      <c r="GY5034" s="12"/>
    </row>
    <row r="5035" spans="9:207" s="1" customFormat="1">
      <c r="I5035" s="3"/>
      <c r="P5035" s="60"/>
      <c r="Q5035" s="60"/>
      <c r="R5035" s="60"/>
      <c r="T5035" s="3"/>
      <c r="U5035" s="5"/>
      <c r="V5035" s="3"/>
      <c r="W5035" s="5"/>
      <c r="AE5035" s="7"/>
      <c r="AM5035" s="8"/>
      <c r="AT5035" s="9"/>
      <c r="GY5035" s="12"/>
    </row>
    <row r="5036" spans="9:207" s="1" customFormat="1">
      <c r="I5036" s="3"/>
      <c r="P5036" s="60"/>
      <c r="Q5036" s="60"/>
      <c r="R5036" s="60"/>
      <c r="T5036" s="3"/>
      <c r="U5036" s="5"/>
      <c r="V5036" s="3"/>
      <c r="W5036" s="5"/>
      <c r="AE5036" s="7"/>
      <c r="AM5036" s="8"/>
      <c r="AT5036" s="9"/>
      <c r="GY5036" s="12"/>
    </row>
    <row r="5037" spans="9:207" s="1" customFormat="1">
      <c r="I5037" s="3"/>
      <c r="P5037" s="60"/>
      <c r="Q5037" s="60"/>
      <c r="R5037" s="60"/>
      <c r="T5037" s="3"/>
      <c r="U5037" s="5"/>
      <c r="V5037" s="3"/>
      <c r="W5037" s="5"/>
      <c r="AE5037" s="7"/>
      <c r="AM5037" s="8"/>
      <c r="AT5037" s="9"/>
      <c r="GY5037" s="12"/>
    </row>
    <row r="5038" spans="9:207" s="1" customFormat="1">
      <c r="I5038" s="3"/>
      <c r="P5038" s="60"/>
      <c r="Q5038" s="60"/>
      <c r="R5038" s="60"/>
      <c r="T5038" s="3"/>
      <c r="U5038" s="5"/>
      <c r="V5038" s="3"/>
      <c r="W5038" s="5"/>
      <c r="AE5038" s="7"/>
      <c r="AM5038" s="8"/>
      <c r="AT5038" s="9"/>
      <c r="GY5038" s="12"/>
    </row>
    <row r="5039" spans="9:207" s="1" customFormat="1">
      <c r="I5039" s="3"/>
      <c r="P5039" s="60"/>
      <c r="Q5039" s="60"/>
      <c r="R5039" s="60"/>
      <c r="T5039" s="3"/>
      <c r="U5039" s="5"/>
      <c r="V5039" s="3"/>
      <c r="W5039" s="5"/>
      <c r="AE5039" s="7"/>
      <c r="AM5039" s="8"/>
      <c r="AT5039" s="9"/>
      <c r="GY5039" s="12"/>
    </row>
    <row r="5040" spans="9:207" s="1" customFormat="1">
      <c r="I5040" s="3"/>
      <c r="P5040" s="60"/>
      <c r="Q5040" s="60"/>
      <c r="R5040" s="60"/>
      <c r="T5040" s="3"/>
      <c r="U5040" s="5"/>
      <c r="V5040" s="3"/>
      <c r="W5040" s="5"/>
      <c r="AE5040" s="7"/>
      <c r="AM5040" s="8"/>
      <c r="AT5040" s="9"/>
      <c r="GY5040" s="12"/>
    </row>
    <row r="5041" spans="9:207" s="1" customFormat="1">
      <c r="I5041" s="3"/>
      <c r="P5041" s="60"/>
      <c r="Q5041" s="60"/>
      <c r="R5041" s="60"/>
      <c r="T5041" s="3"/>
      <c r="U5041" s="5"/>
      <c r="V5041" s="3"/>
      <c r="W5041" s="5"/>
      <c r="AE5041" s="7"/>
      <c r="AM5041" s="8"/>
      <c r="AT5041" s="9"/>
      <c r="GY5041" s="12"/>
    </row>
    <row r="5042" spans="9:207" s="1" customFormat="1">
      <c r="I5042" s="3"/>
      <c r="P5042" s="60"/>
      <c r="Q5042" s="60"/>
      <c r="R5042" s="60"/>
      <c r="T5042" s="3"/>
      <c r="U5042" s="5"/>
      <c r="V5042" s="3"/>
      <c r="W5042" s="5"/>
      <c r="AE5042" s="7"/>
      <c r="AM5042" s="8"/>
      <c r="AT5042" s="9"/>
      <c r="GY5042" s="12"/>
    </row>
    <row r="5043" spans="9:207" s="1" customFormat="1">
      <c r="I5043" s="3"/>
      <c r="P5043" s="60"/>
      <c r="Q5043" s="60"/>
      <c r="R5043" s="60"/>
      <c r="T5043" s="3"/>
      <c r="U5043" s="5"/>
      <c r="V5043" s="3"/>
      <c r="W5043" s="5"/>
      <c r="AE5043" s="7"/>
      <c r="AM5043" s="8"/>
      <c r="AT5043" s="9"/>
      <c r="GY5043" s="12"/>
    </row>
    <row r="5044" spans="9:207" s="1" customFormat="1">
      <c r="I5044" s="3"/>
      <c r="P5044" s="60"/>
      <c r="Q5044" s="60"/>
      <c r="R5044" s="60"/>
      <c r="T5044" s="3"/>
      <c r="U5044" s="5"/>
      <c r="V5044" s="3"/>
      <c r="W5044" s="5"/>
      <c r="AE5044" s="7"/>
      <c r="AM5044" s="8"/>
      <c r="AT5044" s="9"/>
      <c r="GY5044" s="12"/>
    </row>
    <row r="5045" spans="9:207" s="1" customFormat="1">
      <c r="I5045" s="3"/>
      <c r="P5045" s="60"/>
      <c r="Q5045" s="60"/>
      <c r="R5045" s="60"/>
      <c r="T5045" s="3"/>
      <c r="U5045" s="5"/>
      <c r="V5045" s="3"/>
      <c r="W5045" s="5"/>
      <c r="AE5045" s="7"/>
      <c r="AM5045" s="8"/>
      <c r="AT5045" s="9"/>
      <c r="GY5045" s="12"/>
    </row>
    <row r="5046" spans="9:207" s="1" customFormat="1">
      <c r="I5046" s="3"/>
      <c r="P5046" s="60"/>
      <c r="Q5046" s="60"/>
      <c r="R5046" s="60"/>
      <c r="T5046" s="3"/>
      <c r="U5046" s="5"/>
      <c r="V5046" s="3"/>
      <c r="W5046" s="5"/>
      <c r="AE5046" s="7"/>
      <c r="AM5046" s="8"/>
      <c r="AT5046" s="9"/>
      <c r="GY5046" s="12"/>
    </row>
    <row r="5047" spans="9:207" s="1" customFormat="1">
      <c r="I5047" s="3"/>
      <c r="P5047" s="60"/>
      <c r="Q5047" s="60"/>
      <c r="R5047" s="60"/>
      <c r="T5047" s="3"/>
      <c r="U5047" s="5"/>
      <c r="V5047" s="3"/>
      <c r="W5047" s="5"/>
      <c r="AE5047" s="7"/>
      <c r="AM5047" s="8"/>
      <c r="AT5047" s="9"/>
      <c r="GY5047" s="12"/>
    </row>
    <row r="5048" spans="9:207" s="1" customFormat="1">
      <c r="I5048" s="3"/>
      <c r="P5048" s="60"/>
      <c r="Q5048" s="60"/>
      <c r="R5048" s="60"/>
      <c r="T5048" s="3"/>
      <c r="U5048" s="5"/>
      <c r="V5048" s="3"/>
      <c r="W5048" s="5"/>
      <c r="AE5048" s="7"/>
      <c r="AM5048" s="8"/>
      <c r="AT5048" s="9"/>
      <c r="GY5048" s="12"/>
    </row>
    <row r="5049" spans="9:207" s="1" customFormat="1">
      <c r="I5049" s="3"/>
      <c r="P5049" s="60"/>
      <c r="Q5049" s="60"/>
      <c r="R5049" s="60"/>
      <c r="T5049" s="3"/>
      <c r="U5049" s="5"/>
      <c r="V5049" s="3"/>
      <c r="W5049" s="5"/>
      <c r="AE5049" s="7"/>
      <c r="AM5049" s="8"/>
      <c r="AT5049" s="9"/>
      <c r="GY5049" s="12"/>
    </row>
    <row r="5050" spans="9:207" s="1" customFormat="1">
      <c r="I5050" s="3"/>
      <c r="P5050" s="60"/>
      <c r="Q5050" s="60"/>
      <c r="R5050" s="60"/>
      <c r="T5050" s="3"/>
      <c r="U5050" s="5"/>
      <c r="V5050" s="3"/>
      <c r="W5050" s="5"/>
      <c r="AE5050" s="7"/>
      <c r="AM5050" s="8"/>
      <c r="AT5050" s="9"/>
      <c r="GY5050" s="12"/>
    </row>
    <row r="5051" spans="9:207" s="1" customFormat="1">
      <c r="I5051" s="3"/>
      <c r="P5051" s="60"/>
      <c r="Q5051" s="60"/>
      <c r="R5051" s="60"/>
      <c r="T5051" s="3"/>
      <c r="U5051" s="5"/>
      <c r="V5051" s="3"/>
      <c r="W5051" s="5"/>
      <c r="AE5051" s="7"/>
      <c r="AM5051" s="8"/>
      <c r="AT5051" s="9"/>
      <c r="GY5051" s="12"/>
    </row>
    <row r="5052" spans="9:207" s="1" customFormat="1">
      <c r="I5052" s="3"/>
      <c r="P5052" s="60"/>
      <c r="Q5052" s="60"/>
      <c r="R5052" s="60"/>
      <c r="T5052" s="3"/>
      <c r="U5052" s="5"/>
      <c r="V5052" s="3"/>
      <c r="W5052" s="5"/>
      <c r="AE5052" s="7"/>
      <c r="AM5052" s="8"/>
      <c r="AT5052" s="9"/>
      <c r="GY5052" s="12"/>
    </row>
    <row r="5053" spans="9:207" s="1" customFormat="1">
      <c r="I5053" s="3"/>
      <c r="P5053" s="60"/>
      <c r="Q5053" s="60"/>
      <c r="R5053" s="60"/>
      <c r="T5053" s="3"/>
      <c r="U5053" s="5"/>
      <c r="V5053" s="3"/>
      <c r="W5053" s="5"/>
      <c r="AE5053" s="7"/>
      <c r="AM5053" s="8"/>
      <c r="AT5053" s="9"/>
      <c r="GY5053" s="12"/>
    </row>
    <row r="5054" spans="9:207" s="1" customFormat="1">
      <c r="I5054" s="3"/>
      <c r="P5054" s="60"/>
      <c r="Q5054" s="60"/>
      <c r="R5054" s="60"/>
      <c r="T5054" s="3"/>
      <c r="U5054" s="5"/>
      <c r="V5054" s="3"/>
      <c r="W5054" s="5"/>
      <c r="AE5054" s="7"/>
      <c r="AM5054" s="8"/>
      <c r="AT5054" s="9"/>
      <c r="GY5054" s="12"/>
    </row>
    <row r="5055" spans="9:207" s="1" customFormat="1">
      <c r="I5055" s="3"/>
      <c r="P5055" s="60"/>
      <c r="Q5055" s="60"/>
      <c r="R5055" s="60"/>
      <c r="T5055" s="3"/>
      <c r="U5055" s="5"/>
      <c r="V5055" s="3"/>
      <c r="W5055" s="5"/>
      <c r="AE5055" s="7"/>
      <c r="AM5055" s="8"/>
      <c r="AT5055" s="9"/>
      <c r="GY5055" s="12"/>
    </row>
    <row r="5056" spans="9:207" s="1" customFormat="1">
      <c r="I5056" s="3"/>
      <c r="P5056" s="60"/>
      <c r="Q5056" s="60"/>
      <c r="R5056" s="60"/>
      <c r="T5056" s="3"/>
      <c r="U5056" s="5"/>
      <c r="V5056" s="3"/>
      <c r="W5056" s="5"/>
      <c r="AE5056" s="7"/>
      <c r="AM5056" s="8"/>
      <c r="AT5056" s="9"/>
      <c r="GY5056" s="12"/>
    </row>
    <row r="5057" spans="9:207" s="1" customFormat="1">
      <c r="I5057" s="3"/>
      <c r="P5057" s="60"/>
      <c r="Q5057" s="60"/>
      <c r="R5057" s="60"/>
      <c r="T5057" s="3"/>
      <c r="U5057" s="5"/>
      <c r="V5057" s="3"/>
      <c r="W5057" s="5"/>
      <c r="AE5057" s="7"/>
      <c r="AM5057" s="8"/>
      <c r="AT5057" s="9"/>
      <c r="GY5057" s="12"/>
    </row>
    <row r="5058" spans="9:207" s="1" customFormat="1">
      <c r="I5058" s="3"/>
      <c r="P5058" s="60"/>
      <c r="Q5058" s="60"/>
      <c r="R5058" s="60"/>
      <c r="T5058" s="3"/>
      <c r="U5058" s="5"/>
      <c r="V5058" s="3"/>
      <c r="W5058" s="5"/>
      <c r="AE5058" s="7"/>
      <c r="AM5058" s="8"/>
      <c r="AT5058" s="9"/>
      <c r="GY5058" s="12"/>
    </row>
    <row r="5059" spans="9:207" s="1" customFormat="1">
      <c r="I5059" s="3"/>
      <c r="P5059" s="60"/>
      <c r="Q5059" s="60"/>
      <c r="R5059" s="60"/>
      <c r="T5059" s="3"/>
      <c r="U5059" s="5"/>
      <c r="V5059" s="3"/>
      <c r="W5059" s="5"/>
      <c r="AE5059" s="7"/>
      <c r="AM5059" s="8"/>
      <c r="AT5059" s="9"/>
      <c r="GY5059" s="12"/>
    </row>
    <row r="5060" spans="9:207" s="1" customFormat="1">
      <c r="I5060" s="3"/>
      <c r="P5060" s="60"/>
      <c r="Q5060" s="60"/>
      <c r="R5060" s="60"/>
      <c r="T5060" s="3"/>
      <c r="U5060" s="5"/>
      <c r="V5060" s="3"/>
      <c r="W5060" s="5"/>
      <c r="AE5060" s="7"/>
      <c r="AM5060" s="8"/>
      <c r="AT5060" s="9"/>
      <c r="GY5060" s="12"/>
    </row>
    <row r="5061" spans="9:207" s="1" customFormat="1">
      <c r="I5061" s="3"/>
      <c r="P5061" s="60"/>
      <c r="Q5061" s="60"/>
      <c r="R5061" s="60"/>
      <c r="T5061" s="3"/>
      <c r="U5061" s="5"/>
      <c r="V5061" s="3"/>
      <c r="W5061" s="5"/>
      <c r="AE5061" s="7"/>
      <c r="AM5061" s="8"/>
      <c r="AT5061" s="9"/>
      <c r="GY5061" s="12"/>
    </row>
    <row r="5062" spans="9:207" s="1" customFormat="1">
      <c r="I5062" s="3"/>
      <c r="P5062" s="60"/>
      <c r="Q5062" s="60"/>
      <c r="R5062" s="60"/>
      <c r="T5062" s="3"/>
      <c r="U5062" s="5"/>
      <c r="V5062" s="3"/>
      <c r="W5062" s="5"/>
      <c r="AE5062" s="7"/>
      <c r="AM5062" s="8"/>
      <c r="AT5062" s="9"/>
      <c r="GY5062" s="12"/>
    </row>
    <row r="5063" spans="9:207" s="1" customFormat="1">
      <c r="I5063" s="3"/>
      <c r="P5063" s="60"/>
      <c r="Q5063" s="60"/>
      <c r="R5063" s="60"/>
      <c r="T5063" s="3"/>
      <c r="U5063" s="5"/>
      <c r="V5063" s="3"/>
      <c r="W5063" s="5"/>
      <c r="AE5063" s="7"/>
      <c r="AM5063" s="8"/>
      <c r="AT5063" s="9"/>
      <c r="GY5063" s="12"/>
    </row>
    <row r="5064" spans="9:207" s="1" customFormat="1">
      <c r="I5064" s="3"/>
      <c r="P5064" s="60"/>
      <c r="Q5064" s="60"/>
      <c r="R5064" s="60"/>
      <c r="T5064" s="3"/>
      <c r="U5064" s="5"/>
      <c r="V5064" s="3"/>
      <c r="W5064" s="5"/>
      <c r="AE5064" s="7"/>
      <c r="AM5064" s="8"/>
      <c r="AT5064" s="9"/>
      <c r="GY5064" s="12"/>
    </row>
    <row r="5065" spans="9:207" s="1" customFormat="1">
      <c r="I5065" s="3"/>
      <c r="P5065" s="60"/>
      <c r="Q5065" s="60"/>
      <c r="R5065" s="60"/>
      <c r="T5065" s="3"/>
      <c r="U5065" s="5"/>
      <c r="V5065" s="3"/>
      <c r="W5065" s="5"/>
      <c r="AE5065" s="7"/>
      <c r="AM5065" s="8"/>
      <c r="AT5065" s="9"/>
      <c r="GY5065" s="12"/>
    </row>
    <row r="5066" spans="9:207" s="1" customFormat="1">
      <c r="I5066" s="3"/>
      <c r="P5066" s="60"/>
      <c r="Q5066" s="60"/>
      <c r="R5066" s="60"/>
      <c r="T5066" s="3"/>
      <c r="U5066" s="5"/>
      <c r="V5066" s="3"/>
      <c r="W5066" s="5"/>
      <c r="AE5066" s="7"/>
      <c r="AM5066" s="8"/>
      <c r="AT5066" s="9"/>
      <c r="GY5066" s="12"/>
    </row>
    <row r="5067" spans="9:207" s="1" customFormat="1">
      <c r="I5067" s="3"/>
      <c r="P5067" s="60"/>
      <c r="Q5067" s="60"/>
      <c r="R5067" s="60"/>
      <c r="T5067" s="3"/>
      <c r="U5067" s="5"/>
      <c r="V5067" s="3"/>
      <c r="W5067" s="5"/>
      <c r="AE5067" s="7"/>
      <c r="AM5067" s="8"/>
      <c r="AT5067" s="9"/>
      <c r="GY5067" s="12"/>
    </row>
    <row r="5068" spans="9:207" s="1" customFormat="1">
      <c r="I5068" s="3"/>
      <c r="P5068" s="60"/>
      <c r="Q5068" s="60"/>
      <c r="R5068" s="60"/>
      <c r="T5068" s="3"/>
      <c r="U5068" s="5"/>
      <c r="V5068" s="3"/>
      <c r="W5068" s="5"/>
      <c r="AE5068" s="7"/>
      <c r="AM5068" s="8"/>
      <c r="AT5068" s="9"/>
      <c r="GY5068" s="12"/>
    </row>
    <row r="5069" spans="9:207" s="1" customFormat="1">
      <c r="I5069" s="3"/>
      <c r="P5069" s="60"/>
      <c r="Q5069" s="60"/>
      <c r="R5069" s="60"/>
      <c r="T5069" s="3"/>
      <c r="U5069" s="5"/>
      <c r="V5069" s="3"/>
      <c r="W5069" s="5"/>
      <c r="AE5069" s="7"/>
      <c r="AM5069" s="8"/>
      <c r="AT5069" s="9"/>
      <c r="GY5069" s="12"/>
    </row>
    <row r="5070" spans="9:207" s="1" customFormat="1">
      <c r="I5070" s="3"/>
      <c r="P5070" s="60"/>
      <c r="Q5070" s="60"/>
      <c r="R5070" s="60"/>
      <c r="T5070" s="3"/>
      <c r="U5070" s="5"/>
      <c r="V5070" s="3"/>
      <c r="W5070" s="5"/>
      <c r="AE5070" s="7"/>
      <c r="AM5070" s="8"/>
      <c r="AT5070" s="9"/>
      <c r="GY5070" s="12"/>
    </row>
    <row r="5071" spans="9:207" s="1" customFormat="1">
      <c r="I5071" s="3"/>
      <c r="P5071" s="60"/>
      <c r="Q5071" s="60"/>
      <c r="R5071" s="60"/>
      <c r="T5071" s="3"/>
      <c r="U5071" s="5"/>
      <c r="V5071" s="3"/>
      <c r="W5071" s="5"/>
      <c r="AE5071" s="7"/>
      <c r="AM5071" s="8"/>
      <c r="AT5071" s="9"/>
      <c r="GY5071" s="12"/>
    </row>
    <row r="5072" spans="9:207" s="1" customFormat="1">
      <c r="I5072" s="3"/>
      <c r="P5072" s="60"/>
      <c r="Q5072" s="60"/>
      <c r="R5072" s="60"/>
      <c r="T5072" s="3"/>
      <c r="U5072" s="5"/>
      <c r="V5072" s="3"/>
      <c r="W5072" s="5"/>
      <c r="AE5072" s="7"/>
      <c r="AM5072" s="8"/>
      <c r="AT5072" s="9"/>
      <c r="GY5072" s="12"/>
    </row>
    <row r="5073" spans="9:207" s="1" customFormat="1">
      <c r="I5073" s="3"/>
      <c r="P5073" s="60"/>
      <c r="Q5073" s="60"/>
      <c r="R5073" s="60"/>
      <c r="T5073" s="3"/>
      <c r="U5073" s="5"/>
      <c r="V5073" s="3"/>
      <c r="W5073" s="5"/>
      <c r="AE5073" s="7"/>
      <c r="AM5073" s="8"/>
      <c r="AT5073" s="9"/>
      <c r="GY5073" s="12"/>
    </row>
    <row r="5074" spans="9:207" s="1" customFormat="1">
      <c r="I5074" s="3"/>
      <c r="P5074" s="60"/>
      <c r="Q5074" s="60"/>
      <c r="R5074" s="60"/>
      <c r="T5074" s="3"/>
      <c r="U5074" s="5"/>
      <c r="V5074" s="3"/>
      <c r="W5074" s="5"/>
      <c r="AE5074" s="7"/>
      <c r="AM5074" s="8"/>
      <c r="AT5074" s="9"/>
      <c r="GY5074" s="12"/>
    </row>
    <row r="5075" spans="9:207" s="1" customFormat="1">
      <c r="I5075" s="3"/>
      <c r="P5075" s="60"/>
      <c r="Q5075" s="60"/>
      <c r="R5075" s="60"/>
      <c r="T5075" s="3"/>
      <c r="U5075" s="5"/>
      <c r="V5075" s="3"/>
      <c r="W5075" s="5"/>
      <c r="AE5075" s="7"/>
      <c r="AM5075" s="8"/>
      <c r="AT5075" s="9"/>
      <c r="GY5075" s="12"/>
    </row>
    <row r="5076" spans="9:207" s="1" customFormat="1">
      <c r="I5076" s="3"/>
      <c r="P5076" s="60"/>
      <c r="Q5076" s="60"/>
      <c r="R5076" s="60"/>
      <c r="T5076" s="3"/>
      <c r="U5076" s="5"/>
      <c r="V5076" s="3"/>
      <c r="W5076" s="5"/>
      <c r="AE5076" s="7"/>
      <c r="AM5076" s="8"/>
      <c r="AT5076" s="9"/>
      <c r="GY5076" s="12"/>
    </row>
    <row r="5077" spans="9:207" s="1" customFormat="1">
      <c r="I5077" s="3"/>
      <c r="P5077" s="60"/>
      <c r="Q5077" s="60"/>
      <c r="R5077" s="60"/>
      <c r="T5077" s="3"/>
      <c r="U5077" s="5"/>
      <c r="V5077" s="3"/>
      <c r="W5077" s="5"/>
      <c r="AE5077" s="7"/>
      <c r="AM5077" s="8"/>
      <c r="AT5077" s="9"/>
      <c r="GY5077" s="12"/>
    </row>
    <row r="5078" spans="9:207" s="1" customFormat="1">
      <c r="I5078" s="3"/>
      <c r="P5078" s="60"/>
      <c r="Q5078" s="60"/>
      <c r="R5078" s="60"/>
      <c r="T5078" s="3"/>
      <c r="U5078" s="5"/>
      <c r="V5078" s="3"/>
      <c r="W5078" s="5"/>
      <c r="AE5078" s="7"/>
      <c r="AM5078" s="8"/>
      <c r="AT5078" s="9"/>
      <c r="GY5078" s="12"/>
    </row>
    <row r="5079" spans="9:207" s="1" customFormat="1">
      <c r="I5079" s="3"/>
      <c r="P5079" s="60"/>
      <c r="Q5079" s="60"/>
      <c r="R5079" s="60"/>
      <c r="T5079" s="3"/>
      <c r="U5079" s="5"/>
      <c r="V5079" s="3"/>
      <c r="W5079" s="5"/>
      <c r="AE5079" s="7"/>
      <c r="AM5079" s="8"/>
      <c r="AT5079" s="9"/>
      <c r="GY5079" s="12"/>
    </row>
    <row r="5080" spans="9:207" s="1" customFormat="1">
      <c r="I5080" s="3"/>
      <c r="P5080" s="60"/>
      <c r="Q5080" s="60"/>
      <c r="R5080" s="60"/>
      <c r="T5080" s="3"/>
      <c r="U5080" s="5"/>
      <c r="V5080" s="3"/>
      <c r="W5080" s="5"/>
      <c r="AE5080" s="7"/>
      <c r="AM5080" s="8"/>
      <c r="AT5080" s="9"/>
      <c r="GY5080" s="12"/>
    </row>
    <row r="5081" spans="9:207" s="1" customFormat="1">
      <c r="I5081" s="3"/>
      <c r="P5081" s="60"/>
      <c r="Q5081" s="60"/>
      <c r="R5081" s="60"/>
      <c r="T5081" s="3"/>
      <c r="U5081" s="5"/>
      <c r="V5081" s="3"/>
      <c r="W5081" s="5"/>
      <c r="AE5081" s="7"/>
      <c r="AM5081" s="8"/>
      <c r="AT5081" s="9"/>
      <c r="GY5081" s="12"/>
    </row>
    <row r="5082" spans="9:207" s="1" customFormat="1">
      <c r="I5082" s="3"/>
      <c r="P5082" s="60"/>
      <c r="Q5082" s="60"/>
      <c r="R5082" s="60"/>
      <c r="T5082" s="3"/>
      <c r="U5082" s="5"/>
      <c r="V5082" s="3"/>
      <c r="W5082" s="5"/>
      <c r="AE5082" s="7"/>
      <c r="AM5082" s="8"/>
      <c r="AT5082" s="9"/>
      <c r="GY5082" s="12"/>
    </row>
    <row r="5083" spans="9:207" s="1" customFormat="1">
      <c r="I5083" s="3"/>
      <c r="P5083" s="60"/>
      <c r="Q5083" s="60"/>
      <c r="R5083" s="60"/>
      <c r="T5083" s="3"/>
      <c r="U5083" s="5"/>
      <c r="V5083" s="3"/>
      <c r="W5083" s="5"/>
      <c r="AE5083" s="7"/>
      <c r="AM5083" s="8"/>
      <c r="AT5083" s="9"/>
      <c r="GY5083" s="12"/>
    </row>
    <row r="5084" spans="9:207" s="1" customFormat="1">
      <c r="I5084" s="3"/>
      <c r="P5084" s="60"/>
      <c r="Q5084" s="60"/>
      <c r="R5084" s="60"/>
      <c r="T5084" s="3"/>
      <c r="U5084" s="5"/>
      <c r="V5084" s="3"/>
      <c r="W5084" s="5"/>
      <c r="AE5084" s="7"/>
      <c r="AM5084" s="8"/>
      <c r="AT5084" s="9"/>
      <c r="GY5084" s="12"/>
    </row>
    <row r="5085" spans="9:207" s="1" customFormat="1">
      <c r="I5085" s="3"/>
      <c r="P5085" s="60"/>
      <c r="Q5085" s="60"/>
      <c r="R5085" s="60"/>
      <c r="T5085" s="3"/>
      <c r="U5085" s="5"/>
      <c r="V5085" s="3"/>
      <c r="W5085" s="5"/>
      <c r="AE5085" s="7"/>
      <c r="AM5085" s="8"/>
      <c r="AT5085" s="9"/>
      <c r="GY5085" s="12"/>
    </row>
    <row r="5086" spans="9:207" s="1" customFormat="1">
      <c r="I5086" s="3"/>
      <c r="P5086" s="60"/>
      <c r="Q5086" s="60"/>
      <c r="R5086" s="60"/>
      <c r="T5086" s="3"/>
      <c r="U5086" s="5"/>
      <c r="V5086" s="3"/>
      <c r="W5086" s="5"/>
      <c r="AE5086" s="7"/>
      <c r="AM5086" s="8"/>
      <c r="AT5086" s="9"/>
      <c r="GY5086" s="12"/>
    </row>
    <row r="5087" spans="9:207" s="1" customFormat="1">
      <c r="I5087" s="3"/>
      <c r="P5087" s="60"/>
      <c r="Q5087" s="60"/>
      <c r="R5087" s="60"/>
      <c r="T5087" s="3"/>
      <c r="U5087" s="5"/>
      <c r="V5087" s="3"/>
      <c r="W5087" s="5"/>
      <c r="AE5087" s="7"/>
      <c r="AM5087" s="8"/>
      <c r="AT5087" s="9"/>
      <c r="GY5087" s="12"/>
    </row>
    <row r="5088" spans="9:207" s="1" customFormat="1">
      <c r="I5088" s="3"/>
      <c r="P5088" s="60"/>
      <c r="Q5088" s="60"/>
      <c r="R5088" s="60"/>
      <c r="T5088" s="3"/>
      <c r="U5088" s="5"/>
      <c r="V5088" s="3"/>
      <c r="W5088" s="5"/>
      <c r="AE5088" s="7"/>
      <c r="AM5088" s="8"/>
      <c r="AT5088" s="9"/>
      <c r="GY5088" s="12"/>
    </row>
    <row r="5089" spans="9:207" s="1" customFormat="1">
      <c r="I5089" s="3"/>
      <c r="P5089" s="60"/>
      <c r="Q5089" s="60"/>
      <c r="R5089" s="60"/>
      <c r="T5089" s="3"/>
      <c r="U5089" s="5"/>
      <c r="V5089" s="3"/>
      <c r="W5089" s="5"/>
      <c r="AE5089" s="7"/>
      <c r="AM5089" s="8"/>
      <c r="AT5089" s="9"/>
      <c r="GY5089" s="12"/>
    </row>
    <row r="5090" spans="9:207" s="1" customFormat="1">
      <c r="I5090" s="3"/>
      <c r="P5090" s="60"/>
      <c r="Q5090" s="60"/>
      <c r="R5090" s="60"/>
      <c r="T5090" s="3"/>
      <c r="U5090" s="5"/>
      <c r="V5090" s="3"/>
      <c r="W5090" s="5"/>
      <c r="AE5090" s="7"/>
      <c r="AM5090" s="8"/>
      <c r="AT5090" s="9"/>
      <c r="GY5090" s="12"/>
    </row>
    <row r="5091" spans="9:207" s="1" customFormat="1">
      <c r="I5091" s="3"/>
      <c r="P5091" s="60"/>
      <c r="Q5091" s="60"/>
      <c r="R5091" s="60"/>
      <c r="T5091" s="3"/>
      <c r="U5091" s="5"/>
      <c r="V5091" s="3"/>
      <c r="W5091" s="5"/>
      <c r="AE5091" s="7"/>
      <c r="AM5091" s="8"/>
      <c r="AT5091" s="9"/>
      <c r="GY5091" s="12"/>
    </row>
    <row r="5092" spans="9:207" s="1" customFormat="1">
      <c r="I5092" s="3"/>
      <c r="P5092" s="60"/>
      <c r="Q5092" s="60"/>
      <c r="R5092" s="60"/>
      <c r="T5092" s="3"/>
      <c r="U5092" s="5"/>
      <c r="V5092" s="3"/>
      <c r="W5092" s="5"/>
      <c r="AE5092" s="7"/>
      <c r="AM5092" s="8"/>
      <c r="AT5092" s="9"/>
      <c r="GY5092" s="12"/>
    </row>
    <row r="5093" spans="9:207" s="1" customFormat="1">
      <c r="I5093" s="3"/>
      <c r="P5093" s="60"/>
      <c r="Q5093" s="60"/>
      <c r="R5093" s="60"/>
      <c r="T5093" s="3"/>
      <c r="U5093" s="5"/>
      <c r="V5093" s="3"/>
      <c r="W5093" s="5"/>
      <c r="AE5093" s="7"/>
      <c r="AM5093" s="8"/>
      <c r="AT5093" s="9"/>
      <c r="GY5093" s="12"/>
    </row>
    <row r="5094" spans="9:207" s="1" customFormat="1">
      <c r="I5094" s="3"/>
      <c r="P5094" s="60"/>
      <c r="Q5094" s="60"/>
      <c r="R5094" s="60"/>
      <c r="T5094" s="3"/>
      <c r="U5094" s="5"/>
      <c r="V5094" s="3"/>
      <c r="W5094" s="5"/>
      <c r="AE5094" s="7"/>
      <c r="AM5094" s="8"/>
      <c r="AT5094" s="9"/>
      <c r="GY5094" s="12"/>
    </row>
    <row r="5095" spans="9:207" s="1" customFormat="1">
      <c r="I5095" s="3"/>
      <c r="P5095" s="60"/>
      <c r="Q5095" s="60"/>
      <c r="R5095" s="60"/>
      <c r="T5095" s="3"/>
      <c r="U5095" s="5"/>
      <c r="V5095" s="3"/>
      <c r="W5095" s="5"/>
      <c r="AE5095" s="7"/>
      <c r="AM5095" s="8"/>
      <c r="AT5095" s="9"/>
      <c r="GY5095" s="12"/>
    </row>
    <row r="5096" spans="9:207" s="1" customFormat="1">
      <c r="I5096" s="3"/>
      <c r="P5096" s="60"/>
      <c r="Q5096" s="60"/>
      <c r="R5096" s="60"/>
      <c r="T5096" s="3"/>
      <c r="U5096" s="5"/>
      <c r="V5096" s="3"/>
      <c r="W5096" s="5"/>
      <c r="AE5096" s="7"/>
      <c r="AM5096" s="8"/>
      <c r="AT5096" s="9"/>
      <c r="GY5096" s="12"/>
    </row>
    <row r="5097" spans="9:207" s="1" customFormat="1">
      <c r="I5097" s="3"/>
      <c r="P5097" s="60"/>
      <c r="Q5097" s="60"/>
      <c r="R5097" s="60"/>
      <c r="T5097" s="3"/>
      <c r="U5097" s="5"/>
      <c r="V5097" s="3"/>
      <c r="W5097" s="5"/>
      <c r="AE5097" s="7"/>
      <c r="AM5097" s="8"/>
      <c r="AT5097" s="9"/>
      <c r="GY5097" s="12"/>
    </row>
    <row r="5098" spans="9:207" s="1" customFormat="1">
      <c r="I5098" s="3"/>
      <c r="P5098" s="60"/>
      <c r="Q5098" s="60"/>
      <c r="R5098" s="60"/>
      <c r="T5098" s="3"/>
      <c r="U5098" s="5"/>
      <c r="V5098" s="3"/>
      <c r="W5098" s="5"/>
      <c r="AE5098" s="7"/>
      <c r="AM5098" s="8"/>
      <c r="AT5098" s="9"/>
      <c r="GY5098" s="12"/>
    </row>
    <row r="5099" spans="9:207" s="1" customFormat="1">
      <c r="I5099" s="3"/>
      <c r="P5099" s="60"/>
      <c r="Q5099" s="60"/>
      <c r="R5099" s="60"/>
      <c r="T5099" s="3"/>
      <c r="U5099" s="5"/>
      <c r="V5099" s="3"/>
      <c r="W5099" s="5"/>
      <c r="AE5099" s="7"/>
      <c r="AM5099" s="8"/>
      <c r="AT5099" s="9"/>
      <c r="GY5099" s="12"/>
    </row>
    <row r="5100" spans="9:207" s="1" customFormat="1">
      <c r="I5100" s="3"/>
      <c r="P5100" s="60"/>
      <c r="Q5100" s="60"/>
      <c r="R5100" s="60"/>
      <c r="T5100" s="3"/>
      <c r="U5100" s="5"/>
      <c r="V5100" s="3"/>
      <c r="W5100" s="5"/>
      <c r="AE5100" s="7"/>
      <c r="AM5100" s="8"/>
      <c r="AT5100" s="9"/>
      <c r="GY5100" s="12"/>
    </row>
    <row r="5101" spans="9:207" s="1" customFormat="1">
      <c r="I5101" s="3"/>
      <c r="P5101" s="60"/>
      <c r="Q5101" s="60"/>
      <c r="R5101" s="60"/>
      <c r="T5101" s="3"/>
      <c r="U5101" s="5"/>
      <c r="V5101" s="3"/>
      <c r="W5101" s="5"/>
      <c r="AE5101" s="7"/>
      <c r="AM5101" s="8"/>
      <c r="AT5101" s="9"/>
      <c r="GY5101" s="12"/>
    </row>
    <row r="5102" spans="9:207" s="1" customFormat="1">
      <c r="I5102" s="3"/>
      <c r="P5102" s="60"/>
      <c r="Q5102" s="60"/>
      <c r="R5102" s="60"/>
      <c r="T5102" s="3"/>
      <c r="U5102" s="5"/>
      <c r="V5102" s="3"/>
      <c r="W5102" s="5"/>
      <c r="AE5102" s="7"/>
      <c r="AM5102" s="8"/>
      <c r="AT5102" s="9"/>
      <c r="GY5102" s="12"/>
    </row>
    <row r="5103" spans="9:207" s="1" customFormat="1">
      <c r="I5103" s="3"/>
      <c r="P5103" s="60"/>
      <c r="Q5103" s="60"/>
      <c r="R5103" s="60"/>
      <c r="T5103" s="3"/>
      <c r="U5103" s="5"/>
      <c r="V5103" s="3"/>
      <c r="W5103" s="5"/>
      <c r="AE5103" s="7"/>
      <c r="AM5103" s="8"/>
      <c r="AT5103" s="9"/>
      <c r="GY5103" s="12"/>
    </row>
    <row r="5104" spans="9:207" s="1" customFormat="1">
      <c r="I5104" s="3"/>
      <c r="P5104" s="60"/>
      <c r="Q5104" s="60"/>
      <c r="R5104" s="60"/>
      <c r="T5104" s="3"/>
      <c r="U5104" s="5"/>
      <c r="V5104" s="3"/>
      <c r="W5104" s="5"/>
      <c r="AE5104" s="7"/>
      <c r="AM5104" s="8"/>
      <c r="AT5104" s="9"/>
      <c r="GY5104" s="12"/>
    </row>
    <row r="5105" spans="9:207" s="1" customFormat="1">
      <c r="I5105" s="3"/>
      <c r="P5105" s="60"/>
      <c r="Q5105" s="60"/>
      <c r="R5105" s="60"/>
      <c r="T5105" s="3"/>
      <c r="U5105" s="5"/>
      <c r="V5105" s="3"/>
      <c r="W5105" s="5"/>
      <c r="AE5105" s="7"/>
      <c r="AM5105" s="8"/>
      <c r="AT5105" s="9"/>
      <c r="GY5105" s="12"/>
    </row>
    <row r="5106" spans="9:207" s="1" customFormat="1">
      <c r="I5106" s="3"/>
      <c r="P5106" s="60"/>
      <c r="Q5106" s="60"/>
      <c r="R5106" s="60"/>
      <c r="T5106" s="3"/>
      <c r="U5106" s="5"/>
      <c r="V5106" s="3"/>
      <c r="W5106" s="5"/>
      <c r="AE5106" s="7"/>
      <c r="AM5106" s="8"/>
      <c r="AT5106" s="9"/>
      <c r="GY5106" s="12"/>
    </row>
    <row r="5107" spans="9:207" s="1" customFormat="1">
      <c r="I5107" s="3"/>
      <c r="P5107" s="60"/>
      <c r="Q5107" s="60"/>
      <c r="R5107" s="60"/>
      <c r="T5107" s="3"/>
      <c r="U5107" s="5"/>
      <c r="V5107" s="3"/>
      <c r="W5107" s="5"/>
      <c r="AE5107" s="7"/>
      <c r="AM5107" s="8"/>
      <c r="AT5107" s="9"/>
      <c r="GY5107" s="12"/>
    </row>
    <row r="5108" spans="9:207" s="1" customFormat="1">
      <c r="I5108" s="3"/>
      <c r="P5108" s="60"/>
      <c r="Q5108" s="60"/>
      <c r="R5108" s="60"/>
      <c r="T5108" s="3"/>
      <c r="U5108" s="5"/>
      <c r="V5108" s="3"/>
      <c r="W5108" s="5"/>
      <c r="AE5108" s="7"/>
      <c r="AM5108" s="8"/>
      <c r="AT5108" s="9"/>
      <c r="GY5108" s="12"/>
    </row>
    <row r="5109" spans="9:207" s="1" customFormat="1">
      <c r="I5109" s="3"/>
      <c r="P5109" s="60"/>
      <c r="Q5109" s="60"/>
      <c r="R5109" s="60"/>
      <c r="T5109" s="3"/>
      <c r="U5109" s="5"/>
      <c r="V5109" s="3"/>
      <c r="W5109" s="5"/>
      <c r="AE5109" s="7"/>
      <c r="AM5109" s="8"/>
      <c r="AT5109" s="9"/>
      <c r="GY5109" s="12"/>
    </row>
    <row r="5110" spans="9:207" s="1" customFormat="1">
      <c r="I5110" s="3"/>
      <c r="P5110" s="60"/>
      <c r="Q5110" s="60"/>
      <c r="R5110" s="60"/>
      <c r="T5110" s="3"/>
      <c r="U5110" s="5"/>
      <c r="V5110" s="3"/>
      <c r="W5110" s="5"/>
      <c r="AE5110" s="7"/>
      <c r="AM5110" s="8"/>
      <c r="AT5110" s="9"/>
      <c r="GY5110" s="12"/>
    </row>
    <row r="5111" spans="9:207" s="1" customFormat="1">
      <c r="I5111" s="3"/>
      <c r="P5111" s="60"/>
      <c r="Q5111" s="60"/>
      <c r="R5111" s="60"/>
      <c r="T5111" s="3"/>
      <c r="U5111" s="5"/>
      <c r="V5111" s="3"/>
      <c r="W5111" s="5"/>
      <c r="AE5111" s="7"/>
      <c r="AM5111" s="8"/>
      <c r="AT5111" s="9"/>
      <c r="GY5111" s="12"/>
    </row>
    <row r="5112" spans="9:207" s="1" customFormat="1">
      <c r="I5112" s="3"/>
      <c r="P5112" s="60"/>
      <c r="Q5112" s="60"/>
      <c r="R5112" s="60"/>
      <c r="T5112" s="3"/>
      <c r="U5112" s="5"/>
      <c r="V5112" s="3"/>
      <c r="W5112" s="5"/>
      <c r="AE5112" s="7"/>
      <c r="AM5112" s="8"/>
      <c r="AT5112" s="9"/>
      <c r="GY5112" s="12"/>
    </row>
    <row r="5113" spans="9:207" s="1" customFormat="1">
      <c r="I5113" s="3"/>
      <c r="P5113" s="60"/>
      <c r="Q5113" s="60"/>
      <c r="R5113" s="60"/>
      <c r="T5113" s="3"/>
      <c r="U5113" s="5"/>
      <c r="V5113" s="3"/>
      <c r="W5113" s="5"/>
      <c r="AE5113" s="7"/>
      <c r="AM5113" s="8"/>
      <c r="AT5113" s="9"/>
      <c r="GY5113" s="12"/>
    </row>
    <row r="5114" spans="9:207" s="1" customFormat="1">
      <c r="I5114" s="3"/>
      <c r="P5114" s="60"/>
      <c r="Q5114" s="60"/>
      <c r="R5114" s="60"/>
      <c r="T5114" s="3"/>
      <c r="U5114" s="5"/>
      <c r="V5114" s="3"/>
      <c r="W5114" s="5"/>
      <c r="AE5114" s="7"/>
      <c r="AM5114" s="8"/>
      <c r="AT5114" s="9"/>
      <c r="GY5114" s="12"/>
    </row>
    <row r="5115" spans="9:207" s="1" customFormat="1">
      <c r="I5115" s="3"/>
      <c r="P5115" s="60"/>
      <c r="Q5115" s="60"/>
      <c r="R5115" s="60"/>
      <c r="T5115" s="3"/>
      <c r="U5115" s="5"/>
      <c r="V5115" s="3"/>
      <c r="W5115" s="5"/>
      <c r="AE5115" s="7"/>
      <c r="AM5115" s="8"/>
      <c r="AT5115" s="9"/>
      <c r="GY5115" s="12"/>
    </row>
    <row r="5116" spans="9:207" s="1" customFormat="1">
      <c r="I5116" s="3"/>
      <c r="P5116" s="60"/>
      <c r="Q5116" s="60"/>
      <c r="R5116" s="60"/>
      <c r="T5116" s="3"/>
      <c r="U5116" s="5"/>
      <c r="V5116" s="3"/>
      <c r="W5116" s="5"/>
      <c r="AE5116" s="7"/>
      <c r="AM5116" s="8"/>
      <c r="AT5116" s="9"/>
      <c r="GY5116" s="12"/>
    </row>
    <row r="5117" spans="9:207" s="1" customFormat="1">
      <c r="I5117" s="3"/>
      <c r="P5117" s="60"/>
      <c r="Q5117" s="60"/>
      <c r="R5117" s="60"/>
      <c r="T5117" s="3"/>
      <c r="U5117" s="5"/>
      <c r="V5117" s="3"/>
      <c r="W5117" s="5"/>
      <c r="AE5117" s="7"/>
      <c r="AM5117" s="8"/>
      <c r="AT5117" s="9"/>
      <c r="GY5117" s="12"/>
    </row>
    <row r="5118" spans="9:207" s="1" customFormat="1">
      <c r="I5118" s="3"/>
      <c r="P5118" s="60"/>
      <c r="Q5118" s="60"/>
      <c r="R5118" s="60"/>
      <c r="T5118" s="3"/>
      <c r="U5118" s="5"/>
      <c r="V5118" s="3"/>
      <c r="W5118" s="5"/>
      <c r="AE5118" s="7"/>
      <c r="AM5118" s="8"/>
      <c r="AT5118" s="9"/>
      <c r="GY5118" s="12"/>
    </row>
    <row r="5119" spans="9:207" s="1" customFormat="1">
      <c r="I5119" s="3"/>
      <c r="P5119" s="60"/>
      <c r="Q5119" s="60"/>
      <c r="R5119" s="60"/>
      <c r="T5119" s="3"/>
      <c r="U5119" s="5"/>
      <c r="V5119" s="3"/>
      <c r="W5119" s="5"/>
      <c r="AE5119" s="7"/>
      <c r="AM5119" s="8"/>
      <c r="AT5119" s="9"/>
      <c r="GY5119" s="12"/>
    </row>
    <row r="5120" spans="9:207" s="1" customFormat="1">
      <c r="I5120" s="3"/>
      <c r="P5120" s="60"/>
      <c r="Q5120" s="60"/>
      <c r="R5120" s="60"/>
      <c r="T5120" s="3"/>
      <c r="U5120" s="5"/>
      <c r="V5120" s="3"/>
      <c r="W5120" s="5"/>
      <c r="AE5120" s="7"/>
      <c r="AM5120" s="8"/>
      <c r="AT5120" s="9"/>
      <c r="GY5120" s="12"/>
    </row>
    <row r="5121" spans="9:207" s="1" customFormat="1">
      <c r="I5121" s="3"/>
      <c r="P5121" s="60"/>
      <c r="Q5121" s="60"/>
      <c r="R5121" s="60"/>
      <c r="T5121" s="3"/>
      <c r="U5121" s="5"/>
      <c r="V5121" s="3"/>
      <c r="W5121" s="5"/>
      <c r="AE5121" s="7"/>
      <c r="AM5121" s="8"/>
      <c r="AT5121" s="9"/>
      <c r="GY5121" s="12"/>
    </row>
    <row r="5122" spans="9:207" s="1" customFormat="1">
      <c r="I5122" s="3"/>
      <c r="P5122" s="60"/>
      <c r="Q5122" s="60"/>
      <c r="R5122" s="60"/>
      <c r="T5122" s="3"/>
      <c r="U5122" s="5"/>
      <c r="V5122" s="3"/>
      <c r="W5122" s="5"/>
      <c r="AE5122" s="7"/>
      <c r="AM5122" s="8"/>
      <c r="AT5122" s="9"/>
      <c r="GY5122" s="12"/>
    </row>
    <row r="5123" spans="9:207" s="1" customFormat="1">
      <c r="I5123" s="3"/>
      <c r="P5123" s="60"/>
      <c r="Q5123" s="60"/>
      <c r="R5123" s="60"/>
      <c r="T5123" s="3"/>
      <c r="U5123" s="5"/>
      <c r="V5123" s="3"/>
      <c r="W5123" s="5"/>
      <c r="AE5123" s="7"/>
      <c r="AM5123" s="8"/>
      <c r="AT5123" s="9"/>
      <c r="GY5123" s="12"/>
    </row>
    <row r="5124" spans="9:207" s="1" customFormat="1">
      <c r="I5124" s="3"/>
      <c r="P5124" s="60"/>
      <c r="Q5124" s="60"/>
      <c r="R5124" s="60"/>
      <c r="T5124" s="3"/>
      <c r="U5124" s="5"/>
      <c r="V5124" s="3"/>
      <c r="W5124" s="5"/>
      <c r="AE5124" s="7"/>
      <c r="AM5124" s="8"/>
      <c r="AT5124" s="9"/>
      <c r="GY5124" s="12"/>
    </row>
    <row r="5125" spans="9:207" s="1" customFormat="1">
      <c r="I5125" s="3"/>
      <c r="P5125" s="60"/>
      <c r="Q5125" s="60"/>
      <c r="R5125" s="60"/>
      <c r="T5125" s="3"/>
      <c r="U5125" s="5"/>
      <c r="V5125" s="3"/>
      <c r="W5125" s="5"/>
      <c r="AE5125" s="7"/>
      <c r="AM5125" s="8"/>
      <c r="AT5125" s="9"/>
      <c r="GY5125" s="12"/>
    </row>
    <row r="5126" spans="9:207" s="1" customFormat="1">
      <c r="I5126" s="3"/>
      <c r="P5126" s="60"/>
      <c r="Q5126" s="60"/>
      <c r="R5126" s="60"/>
      <c r="T5126" s="3"/>
      <c r="U5126" s="5"/>
      <c r="V5126" s="3"/>
      <c r="W5126" s="5"/>
      <c r="AE5126" s="7"/>
      <c r="AM5126" s="8"/>
      <c r="AT5126" s="9"/>
      <c r="GY5126" s="12"/>
    </row>
    <row r="5127" spans="9:207" s="1" customFormat="1">
      <c r="I5127" s="3"/>
      <c r="P5127" s="60"/>
      <c r="Q5127" s="60"/>
      <c r="R5127" s="60"/>
      <c r="T5127" s="3"/>
      <c r="U5127" s="5"/>
      <c r="V5127" s="3"/>
      <c r="W5127" s="5"/>
      <c r="AE5127" s="7"/>
      <c r="AM5127" s="8"/>
      <c r="AT5127" s="9"/>
      <c r="GY5127" s="12"/>
    </row>
    <row r="5128" spans="9:207" s="1" customFormat="1">
      <c r="I5128" s="3"/>
      <c r="P5128" s="60"/>
      <c r="Q5128" s="60"/>
      <c r="R5128" s="60"/>
      <c r="T5128" s="3"/>
      <c r="U5128" s="5"/>
      <c r="V5128" s="3"/>
      <c r="W5128" s="5"/>
      <c r="AE5128" s="7"/>
      <c r="AM5128" s="8"/>
      <c r="AT5128" s="9"/>
      <c r="GY5128" s="12"/>
    </row>
    <row r="5129" spans="9:207" s="1" customFormat="1">
      <c r="I5129" s="3"/>
      <c r="P5129" s="60"/>
      <c r="Q5129" s="60"/>
      <c r="R5129" s="60"/>
      <c r="T5129" s="3"/>
      <c r="U5129" s="5"/>
      <c r="V5129" s="3"/>
      <c r="W5129" s="5"/>
      <c r="AE5129" s="7"/>
      <c r="AM5129" s="8"/>
      <c r="AT5129" s="9"/>
      <c r="GY5129" s="12"/>
    </row>
    <row r="5130" spans="9:207" s="1" customFormat="1">
      <c r="I5130" s="3"/>
      <c r="P5130" s="60"/>
      <c r="Q5130" s="60"/>
      <c r="R5130" s="60"/>
      <c r="T5130" s="3"/>
      <c r="U5130" s="5"/>
      <c r="V5130" s="3"/>
      <c r="W5130" s="5"/>
      <c r="AE5130" s="7"/>
      <c r="AM5130" s="8"/>
      <c r="AT5130" s="9"/>
      <c r="GY5130" s="12"/>
    </row>
    <row r="5131" spans="9:207" s="1" customFormat="1">
      <c r="I5131" s="3"/>
      <c r="P5131" s="60"/>
      <c r="Q5131" s="60"/>
      <c r="R5131" s="60"/>
      <c r="T5131" s="3"/>
      <c r="U5131" s="5"/>
      <c r="V5131" s="3"/>
      <c r="W5131" s="5"/>
      <c r="AE5131" s="7"/>
      <c r="AM5131" s="8"/>
      <c r="AT5131" s="9"/>
      <c r="GY5131" s="12"/>
    </row>
    <row r="5132" spans="9:207" s="1" customFormat="1">
      <c r="I5132" s="3"/>
      <c r="P5132" s="60"/>
      <c r="Q5132" s="60"/>
      <c r="R5132" s="60"/>
      <c r="T5132" s="3"/>
      <c r="U5132" s="5"/>
      <c r="V5132" s="3"/>
      <c r="W5132" s="5"/>
      <c r="AE5132" s="7"/>
      <c r="AM5132" s="8"/>
      <c r="AT5132" s="9"/>
      <c r="GY5132" s="12"/>
    </row>
    <row r="5133" spans="9:207" s="1" customFormat="1">
      <c r="I5133" s="3"/>
      <c r="P5133" s="60"/>
      <c r="Q5133" s="60"/>
      <c r="R5133" s="60"/>
      <c r="T5133" s="3"/>
      <c r="U5133" s="5"/>
      <c r="V5133" s="3"/>
      <c r="W5133" s="5"/>
      <c r="AE5133" s="7"/>
      <c r="AM5133" s="8"/>
      <c r="AT5133" s="9"/>
      <c r="GY5133" s="12"/>
    </row>
    <row r="5134" spans="9:207" s="1" customFormat="1">
      <c r="I5134" s="3"/>
      <c r="P5134" s="60"/>
      <c r="Q5134" s="60"/>
      <c r="R5134" s="60"/>
      <c r="T5134" s="3"/>
      <c r="U5134" s="5"/>
      <c r="V5134" s="3"/>
      <c r="W5134" s="5"/>
      <c r="AE5134" s="7"/>
      <c r="AM5134" s="8"/>
      <c r="AT5134" s="9"/>
      <c r="GY5134" s="12"/>
    </row>
    <row r="5135" spans="9:207" s="1" customFormat="1">
      <c r="I5135" s="3"/>
      <c r="P5135" s="60"/>
      <c r="Q5135" s="60"/>
      <c r="R5135" s="60"/>
      <c r="T5135" s="3"/>
      <c r="U5135" s="5"/>
      <c r="V5135" s="3"/>
      <c r="W5135" s="5"/>
      <c r="AE5135" s="7"/>
      <c r="AM5135" s="8"/>
      <c r="AT5135" s="9"/>
      <c r="GY5135" s="12"/>
    </row>
    <row r="5136" spans="9:207" s="1" customFormat="1">
      <c r="I5136" s="3"/>
      <c r="P5136" s="60"/>
      <c r="Q5136" s="60"/>
      <c r="R5136" s="60"/>
      <c r="T5136" s="3"/>
      <c r="U5136" s="5"/>
      <c r="V5136" s="3"/>
      <c r="W5136" s="5"/>
      <c r="AE5136" s="7"/>
      <c r="AM5136" s="8"/>
      <c r="AT5136" s="9"/>
      <c r="GY5136" s="12"/>
    </row>
    <row r="5137" spans="9:207" s="1" customFormat="1">
      <c r="I5137" s="3"/>
      <c r="P5137" s="60"/>
      <c r="Q5137" s="60"/>
      <c r="R5137" s="60"/>
      <c r="T5137" s="3"/>
      <c r="U5137" s="5"/>
      <c r="V5137" s="3"/>
      <c r="W5137" s="5"/>
      <c r="AE5137" s="7"/>
      <c r="AM5137" s="8"/>
      <c r="AT5137" s="9"/>
      <c r="GY5137" s="12"/>
    </row>
    <row r="5138" spans="9:207" s="1" customFormat="1">
      <c r="I5138" s="3"/>
      <c r="P5138" s="60"/>
      <c r="Q5138" s="60"/>
      <c r="R5138" s="60"/>
      <c r="T5138" s="3"/>
      <c r="U5138" s="5"/>
      <c r="V5138" s="3"/>
      <c r="W5138" s="5"/>
      <c r="AE5138" s="7"/>
      <c r="AM5138" s="8"/>
      <c r="AT5138" s="9"/>
      <c r="GY5138" s="12"/>
    </row>
    <row r="5139" spans="9:207" s="1" customFormat="1">
      <c r="I5139" s="3"/>
      <c r="P5139" s="60"/>
      <c r="Q5139" s="60"/>
      <c r="R5139" s="60"/>
      <c r="T5139" s="3"/>
      <c r="U5139" s="5"/>
      <c r="V5139" s="3"/>
      <c r="W5139" s="5"/>
      <c r="AE5139" s="7"/>
      <c r="AM5139" s="8"/>
      <c r="AT5139" s="9"/>
      <c r="GY5139" s="12"/>
    </row>
    <row r="5140" spans="9:207" s="1" customFormat="1">
      <c r="I5140" s="3"/>
      <c r="P5140" s="60"/>
      <c r="Q5140" s="60"/>
      <c r="R5140" s="60"/>
      <c r="T5140" s="3"/>
      <c r="U5140" s="5"/>
      <c r="V5140" s="3"/>
      <c r="W5140" s="5"/>
      <c r="AE5140" s="7"/>
      <c r="AM5140" s="8"/>
      <c r="AT5140" s="9"/>
      <c r="GY5140" s="12"/>
    </row>
    <row r="5141" spans="9:207" s="1" customFormat="1">
      <c r="I5141" s="3"/>
      <c r="P5141" s="60"/>
      <c r="Q5141" s="60"/>
      <c r="R5141" s="60"/>
      <c r="T5141" s="3"/>
      <c r="U5141" s="5"/>
      <c r="V5141" s="3"/>
      <c r="W5141" s="5"/>
      <c r="AE5141" s="7"/>
      <c r="AM5141" s="8"/>
      <c r="AT5141" s="9"/>
      <c r="GY5141" s="12"/>
    </row>
    <row r="5142" spans="9:207" s="1" customFormat="1">
      <c r="I5142" s="3"/>
      <c r="P5142" s="60"/>
      <c r="Q5142" s="60"/>
      <c r="R5142" s="60"/>
      <c r="T5142" s="3"/>
      <c r="U5142" s="5"/>
      <c r="V5142" s="3"/>
      <c r="W5142" s="5"/>
      <c r="AE5142" s="7"/>
      <c r="AM5142" s="8"/>
      <c r="AT5142" s="9"/>
      <c r="GY5142" s="12"/>
    </row>
    <row r="5143" spans="9:207" s="1" customFormat="1">
      <c r="I5143" s="3"/>
      <c r="P5143" s="60"/>
      <c r="Q5143" s="60"/>
      <c r="R5143" s="60"/>
      <c r="T5143" s="3"/>
      <c r="U5143" s="5"/>
      <c r="V5143" s="3"/>
      <c r="W5143" s="5"/>
      <c r="AE5143" s="7"/>
      <c r="AM5143" s="8"/>
      <c r="AT5143" s="9"/>
      <c r="GY5143" s="12"/>
    </row>
    <row r="5144" spans="9:207" s="1" customFormat="1">
      <c r="I5144" s="3"/>
      <c r="P5144" s="60"/>
      <c r="Q5144" s="60"/>
      <c r="R5144" s="60"/>
      <c r="T5144" s="3"/>
      <c r="U5144" s="5"/>
      <c r="V5144" s="3"/>
      <c r="W5144" s="5"/>
      <c r="AE5144" s="7"/>
      <c r="AM5144" s="8"/>
      <c r="AT5144" s="9"/>
      <c r="GY5144" s="12"/>
    </row>
    <row r="5145" spans="9:207" s="1" customFormat="1">
      <c r="I5145" s="3"/>
      <c r="P5145" s="60"/>
      <c r="Q5145" s="60"/>
      <c r="R5145" s="60"/>
      <c r="T5145" s="3"/>
      <c r="U5145" s="5"/>
      <c r="V5145" s="3"/>
      <c r="W5145" s="5"/>
      <c r="AE5145" s="7"/>
      <c r="AM5145" s="8"/>
      <c r="AT5145" s="9"/>
      <c r="GY5145" s="12"/>
    </row>
    <row r="5146" spans="9:207" s="1" customFormat="1">
      <c r="I5146" s="3"/>
      <c r="P5146" s="60"/>
      <c r="Q5146" s="60"/>
      <c r="R5146" s="60"/>
      <c r="T5146" s="3"/>
      <c r="U5146" s="5"/>
      <c r="V5146" s="3"/>
      <c r="W5146" s="5"/>
      <c r="AE5146" s="7"/>
      <c r="AM5146" s="8"/>
      <c r="AT5146" s="9"/>
      <c r="GY5146" s="12"/>
    </row>
    <row r="5147" spans="9:207" s="1" customFormat="1">
      <c r="I5147" s="3"/>
      <c r="P5147" s="60"/>
      <c r="Q5147" s="60"/>
      <c r="R5147" s="60"/>
      <c r="T5147" s="3"/>
      <c r="U5147" s="5"/>
      <c r="V5147" s="3"/>
      <c r="W5147" s="5"/>
      <c r="AE5147" s="7"/>
      <c r="AM5147" s="8"/>
      <c r="AT5147" s="9"/>
      <c r="GY5147" s="12"/>
    </row>
    <row r="5148" spans="9:207" s="1" customFormat="1">
      <c r="I5148" s="3"/>
      <c r="P5148" s="60"/>
      <c r="Q5148" s="60"/>
      <c r="R5148" s="60"/>
      <c r="T5148" s="3"/>
      <c r="U5148" s="5"/>
      <c r="V5148" s="3"/>
      <c r="W5148" s="5"/>
      <c r="AE5148" s="7"/>
      <c r="AM5148" s="8"/>
      <c r="AT5148" s="9"/>
      <c r="GY5148" s="12"/>
    </row>
    <row r="5149" spans="9:207" s="1" customFormat="1">
      <c r="I5149" s="3"/>
      <c r="P5149" s="60"/>
      <c r="Q5149" s="60"/>
      <c r="R5149" s="60"/>
      <c r="T5149" s="3"/>
      <c r="U5149" s="5"/>
      <c r="V5149" s="3"/>
      <c r="W5149" s="5"/>
      <c r="AE5149" s="7"/>
      <c r="AM5149" s="8"/>
      <c r="AT5149" s="9"/>
      <c r="GY5149" s="12"/>
    </row>
    <row r="5150" spans="9:207" s="1" customFormat="1">
      <c r="I5150" s="3"/>
      <c r="P5150" s="60"/>
      <c r="Q5150" s="60"/>
      <c r="R5150" s="60"/>
      <c r="T5150" s="3"/>
      <c r="U5150" s="5"/>
      <c r="V5150" s="3"/>
      <c r="W5150" s="5"/>
      <c r="AE5150" s="7"/>
      <c r="AM5150" s="8"/>
      <c r="AT5150" s="9"/>
      <c r="GY5150" s="12"/>
    </row>
    <row r="5151" spans="9:207" s="1" customFormat="1">
      <c r="I5151" s="3"/>
      <c r="P5151" s="60"/>
      <c r="Q5151" s="60"/>
      <c r="R5151" s="60"/>
      <c r="T5151" s="3"/>
      <c r="U5151" s="5"/>
      <c r="V5151" s="3"/>
      <c r="W5151" s="5"/>
      <c r="AE5151" s="7"/>
      <c r="AM5151" s="8"/>
      <c r="AT5151" s="9"/>
      <c r="GY5151" s="12"/>
    </row>
    <row r="5152" spans="9:207" s="1" customFormat="1">
      <c r="I5152" s="3"/>
      <c r="P5152" s="60"/>
      <c r="Q5152" s="60"/>
      <c r="R5152" s="60"/>
      <c r="T5152" s="3"/>
      <c r="U5152" s="5"/>
      <c r="V5152" s="3"/>
      <c r="W5152" s="5"/>
      <c r="AE5152" s="7"/>
      <c r="AM5152" s="8"/>
      <c r="AT5152" s="9"/>
      <c r="GY5152" s="12"/>
    </row>
    <row r="5153" spans="9:207" s="1" customFormat="1">
      <c r="I5153" s="3"/>
      <c r="P5153" s="60"/>
      <c r="Q5153" s="60"/>
      <c r="R5153" s="60"/>
      <c r="T5153" s="3"/>
      <c r="U5153" s="5"/>
      <c r="V5153" s="3"/>
      <c r="W5153" s="5"/>
      <c r="AE5153" s="7"/>
      <c r="AM5153" s="8"/>
      <c r="AT5153" s="9"/>
      <c r="GY5153" s="12"/>
    </row>
    <row r="5154" spans="9:207" s="1" customFormat="1">
      <c r="I5154" s="3"/>
      <c r="P5154" s="60"/>
      <c r="Q5154" s="60"/>
      <c r="R5154" s="60"/>
      <c r="T5154" s="3"/>
      <c r="U5154" s="5"/>
      <c r="V5154" s="3"/>
      <c r="W5154" s="5"/>
      <c r="AE5154" s="7"/>
      <c r="AM5154" s="8"/>
      <c r="AT5154" s="9"/>
      <c r="GY5154" s="12"/>
    </row>
    <row r="5155" spans="9:207" s="1" customFormat="1">
      <c r="I5155" s="3"/>
      <c r="P5155" s="60"/>
      <c r="Q5155" s="60"/>
      <c r="R5155" s="60"/>
      <c r="T5155" s="3"/>
      <c r="U5155" s="5"/>
      <c r="V5155" s="3"/>
      <c r="W5155" s="5"/>
      <c r="AE5155" s="7"/>
      <c r="AM5155" s="8"/>
      <c r="AT5155" s="9"/>
      <c r="GY5155" s="12"/>
    </row>
    <row r="5156" spans="9:207" s="1" customFormat="1">
      <c r="I5156" s="3"/>
      <c r="P5156" s="60"/>
      <c r="Q5156" s="60"/>
      <c r="R5156" s="60"/>
      <c r="T5156" s="3"/>
      <c r="U5156" s="5"/>
      <c r="V5156" s="3"/>
      <c r="W5156" s="5"/>
      <c r="AE5156" s="7"/>
      <c r="AM5156" s="8"/>
      <c r="AT5156" s="9"/>
      <c r="GY5156" s="12"/>
    </row>
    <row r="5157" spans="9:207" s="1" customFormat="1">
      <c r="I5157" s="3"/>
      <c r="P5157" s="60"/>
      <c r="Q5157" s="60"/>
      <c r="R5157" s="60"/>
      <c r="T5157" s="3"/>
      <c r="U5157" s="5"/>
      <c r="V5157" s="3"/>
      <c r="W5157" s="5"/>
      <c r="AE5157" s="7"/>
      <c r="AM5157" s="8"/>
      <c r="AT5157" s="9"/>
      <c r="GY5157" s="12"/>
    </row>
    <row r="5158" spans="9:207" s="1" customFormat="1">
      <c r="I5158" s="3"/>
      <c r="P5158" s="60"/>
      <c r="Q5158" s="60"/>
      <c r="R5158" s="60"/>
      <c r="T5158" s="3"/>
      <c r="U5158" s="5"/>
      <c r="V5158" s="3"/>
      <c r="W5158" s="5"/>
      <c r="AE5158" s="7"/>
      <c r="AM5158" s="8"/>
      <c r="AT5158" s="9"/>
      <c r="GY5158" s="12"/>
    </row>
    <row r="5159" spans="9:207" s="1" customFormat="1">
      <c r="I5159" s="3"/>
      <c r="P5159" s="60"/>
      <c r="Q5159" s="60"/>
      <c r="R5159" s="60"/>
      <c r="T5159" s="3"/>
      <c r="U5159" s="5"/>
      <c r="V5159" s="3"/>
      <c r="W5159" s="5"/>
      <c r="AE5159" s="7"/>
      <c r="AM5159" s="8"/>
      <c r="AT5159" s="9"/>
      <c r="GY5159" s="12"/>
    </row>
    <row r="5160" spans="9:207" s="1" customFormat="1">
      <c r="I5160" s="3"/>
      <c r="P5160" s="60"/>
      <c r="Q5160" s="60"/>
      <c r="R5160" s="60"/>
      <c r="T5160" s="3"/>
      <c r="U5160" s="5"/>
      <c r="V5160" s="3"/>
      <c r="W5160" s="5"/>
      <c r="AE5160" s="7"/>
      <c r="AM5160" s="8"/>
      <c r="AT5160" s="9"/>
      <c r="GY5160" s="12"/>
    </row>
    <row r="5161" spans="9:207" s="1" customFormat="1">
      <c r="I5161" s="3"/>
      <c r="P5161" s="60"/>
      <c r="Q5161" s="60"/>
      <c r="R5161" s="60"/>
      <c r="T5161" s="3"/>
      <c r="U5161" s="5"/>
      <c r="V5161" s="3"/>
      <c r="W5161" s="5"/>
      <c r="AE5161" s="7"/>
      <c r="AM5161" s="8"/>
      <c r="AT5161" s="9"/>
      <c r="GY5161" s="12"/>
    </row>
    <row r="5162" spans="9:207" s="1" customFormat="1">
      <c r="I5162" s="3"/>
      <c r="P5162" s="60"/>
      <c r="Q5162" s="60"/>
      <c r="R5162" s="60"/>
      <c r="T5162" s="3"/>
      <c r="U5162" s="5"/>
      <c r="V5162" s="3"/>
      <c r="W5162" s="5"/>
      <c r="AE5162" s="7"/>
      <c r="AM5162" s="8"/>
      <c r="AT5162" s="9"/>
      <c r="GY5162" s="12"/>
    </row>
    <row r="5163" spans="9:207" s="1" customFormat="1">
      <c r="I5163" s="3"/>
      <c r="P5163" s="60"/>
      <c r="Q5163" s="60"/>
      <c r="R5163" s="60"/>
      <c r="T5163" s="3"/>
      <c r="U5163" s="5"/>
      <c r="V5163" s="3"/>
      <c r="W5163" s="5"/>
      <c r="AE5163" s="7"/>
      <c r="AM5163" s="8"/>
      <c r="AT5163" s="9"/>
      <c r="GY5163" s="12"/>
    </row>
    <row r="5164" spans="9:207" s="1" customFormat="1">
      <c r="I5164" s="3"/>
      <c r="P5164" s="60"/>
      <c r="Q5164" s="60"/>
      <c r="R5164" s="60"/>
      <c r="T5164" s="3"/>
      <c r="U5164" s="5"/>
      <c r="V5164" s="3"/>
      <c r="W5164" s="5"/>
      <c r="AE5164" s="7"/>
      <c r="AM5164" s="8"/>
      <c r="AT5164" s="9"/>
      <c r="GY5164" s="12"/>
    </row>
    <row r="5165" spans="9:207" s="1" customFormat="1">
      <c r="I5165" s="3"/>
      <c r="P5165" s="60"/>
      <c r="Q5165" s="60"/>
      <c r="R5165" s="60"/>
      <c r="T5165" s="3"/>
      <c r="U5165" s="5"/>
      <c r="V5165" s="3"/>
      <c r="W5165" s="5"/>
      <c r="AE5165" s="7"/>
      <c r="AM5165" s="8"/>
      <c r="AT5165" s="9"/>
      <c r="GY5165" s="12"/>
    </row>
    <row r="5166" spans="9:207" s="1" customFormat="1">
      <c r="I5166" s="3"/>
      <c r="P5166" s="60"/>
      <c r="Q5166" s="60"/>
      <c r="R5166" s="60"/>
      <c r="T5166" s="3"/>
      <c r="U5166" s="5"/>
      <c r="V5166" s="3"/>
      <c r="W5166" s="5"/>
      <c r="AE5166" s="7"/>
      <c r="AM5166" s="8"/>
      <c r="AT5166" s="9"/>
      <c r="GY5166" s="12"/>
    </row>
    <row r="5167" spans="9:207" s="1" customFormat="1">
      <c r="I5167" s="3"/>
      <c r="P5167" s="60"/>
      <c r="Q5167" s="60"/>
      <c r="R5167" s="60"/>
      <c r="T5167" s="3"/>
      <c r="U5167" s="5"/>
      <c r="V5167" s="3"/>
      <c r="W5167" s="5"/>
      <c r="AE5167" s="7"/>
      <c r="AM5167" s="8"/>
      <c r="AT5167" s="9"/>
      <c r="GY5167" s="12"/>
    </row>
    <row r="5168" spans="9:207" s="1" customFormat="1">
      <c r="I5168" s="3"/>
      <c r="P5168" s="60"/>
      <c r="Q5168" s="60"/>
      <c r="R5168" s="60"/>
      <c r="T5168" s="3"/>
      <c r="U5168" s="5"/>
      <c r="V5168" s="3"/>
      <c r="W5168" s="5"/>
      <c r="AE5168" s="7"/>
      <c r="AM5168" s="8"/>
      <c r="AT5168" s="9"/>
      <c r="GY5168" s="12"/>
    </row>
    <row r="5169" spans="9:207" s="1" customFormat="1">
      <c r="I5169" s="3"/>
      <c r="P5169" s="60"/>
      <c r="Q5169" s="60"/>
      <c r="R5169" s="60"/>
      <c r="T5169" s="3"/>
      <c r="U5169" s="5"/>
      <c r="V5169" s="3"/>
      <c r="W5169" s="5"/>
      <c r="AE5169" s="7"/>
      <c r="AM5169" s="8"/>
      <c r="AT5169" s="9"/>
      <c r="GY5169" s="12"/>
    </row>
    <row r="5170" spans="9:207" s="1" customFormat="1">
      <c r="I5170" s="3"/>
      <c r="P5170" s="60"/>
      <c r="Q5170" s="60"/>
      <c r="R5170" s="60"/>
      <c r="T5170" s="3"/>
      <c r="U5170" s="5"/>
      <c r="V5170" s="3"/>
      <c r="W5170" s="5"/>
      <c r="AE5170" s="7"/>
      <c r="AM5170" s="8"/>
      <c r="AT5170" s="9"/>
      <c r="GY5170" s="12"/>
    </row>
    <row r="5171" spans="9:207" s="1" customFormat="1">
      <c r="I5171" s="3"/>
      <c r="P5171" s="60"/>
      <c r="Q5171" s="60"/>
      <c r="R5171" s="60"/>
      <c r="T5171" s="3"/>
      <c r="U5171" s="5"/>
      <c r="V5171" s="3"/>
      <c r="W5171" s="5"/>
      <c r="AE5171" s="7"/>
      <c r="AM5171" s="8"/>
      <c r="AT5171" s="9"/>
      <c r="GY5171" s="12"/>
    </row>
    <row r="5172" spans="9:207" s="1" customFormat="1">
      <c r="I5172" s="3"/>
      <c r="P5172" s="60"/>
      <c r="Q5172" s="60"/>
      <c r="R5172" s="60"/>
      <c r="T5172" s="3"/>
      <c r="U5172" s="5"/>
      <c r="V5172" s="3"/>
      <c r="W5172" s="5"/>
      <c r="AE5172" s="7"/>
      <c r="AM5172" s="8"/>
      <c r="AT5172" s="9"/>
      <c r="GY5172" s="12"/>
    </row>
    <row r="5173" spans="9:207" s="1" customFormat="1">
      <c r="I5173" s="3"/>
      <c r="P5173" s="60"/>
      <c r="Q5173" s="60"/>
      <c r="R5173" s="60"/>
      <c r="T5173" s="3"/>
      <c r="U5173" s="5"/>
      <c r="V5173" s="3"/>
      <c r="W5173" s="5"/>
      <c r="AE5173" s="7"/>
      <c r="AM5173" s="8"/>
      <c r="AT5173" s="9"/>
      <c r="GY5173" s="12"/>
    </row>
    <row r="5174" spans="9:207" s="1" customFormat="1">
      <c r="I5174" s="3"/>
      <c r="P5174" s="60"/>
      <c r="Q5174" s="60"/>
      <c r="R5174" s="60"/>
      <c r="T5174" s="3"/>
      <c r="U5174" s="5"/>
      <c r="V5174" s="3"/>
      <c r="W5174" s="5"/>
      <c r="AE5174" s="7"/>
      <c r="AM5174" s="8"/>
      <c r="AT5174" s="9"/>
      <c r="GY5174" s="12"/>
    </row>
    <row r="5175" spans="9:207" s="1" customFormat="1">
      <c r="I5175" s="3"/>
      <c r="P5175" s="60"/>
      <c r="Q5175" s="60"/>
      <c r="R5175" s="60"/>
      <c r="T5175" s="3"/>
      <c r="U5175" s="5"/>
      <c r="V5175" s="3"/>
      <c r="W5175" s="5"/>
      <c r="AE5175" s="7"/>
      <c r="AM5175" s="8"/>
      <c r="AT5175" s="9"/>
      <c r="GY5175" s="12"/>
    </row>
    <row r="5176" spans="9:207" s="1" customFormat="1">
      <c r="I5176" s="3"/>
      <c r="P5176" s="60"/>
      <c r="Q5176" s="60"/>
      <c r="R5176" s="60"/>
      <c r="T5176" s="3"/>
      <c r="U5176" s="5"/>
      <c r="V5176" s="3"/>
      <c r="W5176" s="5"/>
      <c r="AE5176" s="7"/>
      <c r="AM5176" s="8"/>
      <c r="AT5176" s="9"/>
      <c r="GY5176" s="12"/>
    </row>
    <row r="5177" spans="9:207" s="1" customFormat="1">
      <c r="I5177" s="3"/>
      <c r="P5177" s="60"/>
      <c r="Q5177" s="60"/>
      <c r="R5177" s="60"/>
      <c r="T5177" s="3"/>
      <c r="U5177" s="5"/>
      <c r="V5177" s="3"/>
      <c r="W5177" s="5"/>
      <c r="AE5177" s="7"/>
      <c r="AM5177" s="8"/>
      <c r="AT5177" s="9"/>
      <c r="GY5177" s="12"/>
    </row>
    <row r="5178" spans="9:207" s="1" customFormat="1">
      <c r="I5178" s="3"/>
      <c r="P5178" s="60"/>
      <c r="Q5178" s="60"/>
      <c r="R5178" s="60"/>
      <c r="T5178" s="3"/>
      <c r="U5178" s="5"/>
      <c r="V5178" s="3"/>
      <c r="W5178" s="5"/>
      <c r="AE5178" s="7"/>
      <c r="AM5178" s="8"/>
      <c r="AT5178" s="9"/>
      <c r="GY5178" s="12"/>
    </row>
    <row r="5179" spans="9:207" s="1" customFormat="1">
      <c r="I5179" s="3"/>
      <c r="P5179" s="60"/>
      <c r="Q5179" s="60"/>
      <c r="R5179" s="60"/>
      <c r="T5179" s="3"/>
      <c r="U5179" s="5"/>
      <c r="V5179" s="3"/>
      <c r="W5179" s="5"/>
      <c r="AE5179" s="7"/>
      <c r="AM5179" s="8"/>
      <c r="AT5179" s="9"/>
      <c r="GY5179" s="12"/>
    </row>
    <row r="5180" spans="9:207" s="1" customFormat="1">
      <c r="I5180" s="3"/>
      <c r="P5180" s="60"/>
      <c r="Q5180" s="60"/>
      <c r="R5180" s="60"/>
      <c r="T5180" s="3"/>
      <c r="U5180" s="5"/>
      <c r="V5180" s="3"/>
      <c r="W5180" s="5"/>
      <c r="AE5180" s="7"/>
      <c r="AM5180" s="8"/>
      <c r="AT5180" s="9"/>
      <c r="GY5180" s="12"/>
    </row>
    <row r="5181" spans="9:207" s="1" customFormat="1">
      <c r="I5181" s="3"/>
      <c r="P5181" s="60"/>
      <c r="Q5181" s="60"/>
      <c r="R5181" s="60"/>
      <c r="T5181" s="3"/>
      <c r="U5181" s="5"/>
      <c r="V5181" s="3"/>
      <c r="W5181" s="5"/>
      <c r="AE5181" s="7"/>
      <c r="AM5181" s="8"/>
      <c r="AT5181" s="9"/>
      <c r="GY5181" s="12"/>
    </row>
    <row r="5182" spans="9:207" s="1" customFormat="1">
      <c r="I5182" s="3"/>
      <c r="P5182" s="60"/>
      <c r="Q5182" s="60"/>
      <c r="R5182" s="60"/>
      <c r="T5182" s="3"/>
      <c r="U5182" s="5"/>
      <c r="V5182" s="3"/>
      <c r="W5182" s="5"/>
      <c r="AE5182" s="7"/>
      <c r="AM5182" s="8"/>
      <c r="AT5182" s="9"/>
      <c r="GY5182" s="12"/>
    </row>
    <row r="5183" spans="9:207" s="1" customFormat="1">
      <c r="I5183" s="3"/>
      <c r="P5183" s="60"/>
      <c r="Q5183" s="60"/>
      <c r="R5183" s="60"/>
      <c r="T5183" s="3"/>
      <c r="U5183" s="5"/>
      <c r="V5183" s="3"/>
      <c r="W5183" s="5"/>
      <c r="AE5183" s="7"/>
      <c r="AM5183" s="8"/>
      <c r="AT5183" s="9"/>
      <c r="GY5183" s="12"/>
    </row>
    <row r="5184" spans="9:207" s="1" customFormat="1">
      <c r="I5184" s="3"/>
      <c r="P5184" s="60"/>
      <c r="Q5184" s="60"/>
      <c r="R5184" s="60"/>
      <c r="T5184" s="3"/>
      <c r="U5184" s="5"/>
      <c r="V5184" s="3"/>
      <c r="W5184" s="5"/>
      <c r="AE5184" s="7"/>
      <c r="AM5184" s="8"/>
      <c r="AT5184" s="9"/>
      <c r="GY5184" s="12"/>
    </row>
    <row r="5185" spans="9:207" s="1" customFormat="1">
      <c r="I5185" s="3"/>
      <c r="P5185" s="60"/>
      <c r="Q5185" s="60"/>
      <c r="R5185" s="60"/>
      <c r="T5185" s="3"/>
      <c r="U5185" s="5"/>
      <c r="V5185" s="3"/>
      <c r="W5185" s="5"/>
      <c r="AE5185" s="7"/>
      <c r="AM5185" s="8"/>
      <c r="AT5185" s="9"/>
      <c r="GY5185" s="12"/>
    </row>
    <row r="5186" spans="9:207" s="1" customFormat="1">
      <c r="I5186" s="3"/>
      <c r="P5186" s="60"/>
      <c r="Q5186" s="60"/>
      <c r="R5186" s="60"/>
      <c r="T5186" s="3"/>
      <c r="U5186" s="5"/>
      <c r="V5186" s="3"/>
      <c r="W5186" s="5"/>
      <c r="AE5186" s="7"/>
      <c r="AM5186" s="8"/>
      <c r="AT5186" s="9"/>
      <c r="GY5186" s="12"/>
    </row>
    <row r="5187" spans="9:207" s="1" customFormat="1">
      <c r="I5187" s="3"/>
      <c r="P5187" s="60"/>
      <c r="Q5187" s="60"/>
      <c r="R5187" s="60"/>
      <c r="T5187" s="3"/>
      <c r="U5187" s="5"/>
      <c r="V5187" s="3"/>
      <c r="W5187" s="5"/>
      <c r="AE5187" s="7"/>
      <c r="AM5187" s="8"/>
      <c r="AT5187" s="9"/>
      <c r="GY5187" s="12"/>
    </row>
    <row r="5188" spans="9:207" s="1" customFormat="1">
      <c r="I5188" s="3"/>
      <c r="P5188" s="60"/>
      <c r="Q5188" s="60"/>
      <c r="R5188" s="60"/>
      <c r="T5188" s="3"/>
      <c r="U5188" s="5"/>
      <c r="V5188" s="3"/>
      <c r="W5188" s="5"/>
      <c r="AE5188" s="7"/>
      <c r="AM5188" s="8"/>
      <c r="AT5188" s="9"/>
      <c r="GY5188" s="12"/>
    </row>
    <row r="5189" spans="9:207" s="1" customFormat="1">
      <c r="I5189" s="3"/>
      <c r="P5189" s="60"/>
      <c r="Q5189" s="60"/>
      <c r="R5189" s="60"/>
      <c r="T5189" s="3"/>
      <c r="U5189" s="5"/>
      <c r="V5189" s="3"/>
      <c r="W5189" s="5"/>
      <c r="AE5189" s="7"/>
      <c r="AM5189" s="8"/>
      <c r="AT5189" s="9"/>
      <c r="GY5189" s="12"/>
    </row>
    <row r="5190" spans="9:207" s="1" customFormat="1">
      <c r="I5190" s="3"/>
      <c r="P5190" s="60"/>
      <c r="Q5190" s="60"/>
      <c r="R5190" s="60"/>
      <c r="T5190" s="3"/>
      <c r="U5190" s="5"/>
      <c r="V5190" s="3"/>
      <c r="W5190" s="5"/>
      <c r="AE5190" s="7"/>
      <c r="AM5190" s="8"/>
      <c r="AT5190" s="9"/>
      <c r="GY5190" s="12"/>
    </row>
    <row r="5191" spans="9:207" s="1" customFormat="1">
      <c r="I5191" s="3"/>
      <c r="P5191" s="60"/>
      <c r="Q5191" s="60"/>
      <c r="R5191" s="60"/>
      <c r="T5191" s="3"/>
      <c r="U5191" s="5"/>
      <c r="V5191" s="3"/>
      <c r="W5191" s="5"/>
      <c r="AE5191" s="7"/>
      <c r="AM5191" s="8"/>
      <c r="AT5191" s="9"/>
      <c r="GY5191" s="12"/>
    </row>
    <row r="5192" spans="9:207" s="1" customFormat="1">
      <c r="I5192" s="3"/>
      <c r="P5192" s="60"/>
      <c r="Q5192" s="60"/>
      <c r="R5192" s="60"/>
      <c r="T5192" s="3"/>
      <c r="U5192" s="5"/>
      <c r="V5192" s="3"/>
      <c r="W5192" s="5"/>
      <c r="AE5192" s="7"/>
      <c r="AM5192" s="8"/>
      <c r="AT5192" s="9"/>
      <c r="GY5192" s="12"/>
    </row>
    <row r="5193" spans="9:207" s="1" customFormat="1">
      <c r="I5193" s="3"/>
      <c r="P5193" s="60"/>
      <c r="Q5193" s="60"/>
      <c r="R5193" s="60"/>
      <c r="T5193" s="3"/>
      <c r="U5193" s="5"/>
      <c r="V5193" s="3"/>
      <c r="W5193" s="5"/>
      <c r="AE5193" s="7"/>
      <c r="AM5193" s="8"/>
      <c r="AT5193" s="9"/>
      <c r="GY5193" s="12"/>
    </row>
    <row r="5194" spans="9:207" s="1" customFormat="1">
      <c r="I5194" s="3"/>
      <c r="P5194" s="60"/>
      <c r="Q5194" s="60"/>
      <c r="R5194" s="60"/>
      <c r="T5194" s="3"/>
      <c r="U5194" s="5"/>
      <c r="V5194" s="3"/>
      <c r="W5194" s="5"/>
      <c r="AE5194" s="7"/>
      <c r="AM5194" s="8"/>
      <c r="AT5194" s="9"/>
      <c r="GY5194" s="12"/>
    </row>
    <row r="5195" spans="9:207" s="1" customFormat="1">
      <c r="I5195" s="3"/>
      <c r="P5195" s="60"/>
      <c r="Q5195" s="60"/>
      <c r="R5195" s="60"/>
      <c r="T5195" s="3"/>
      <c r="U5195" s="5"/>
      <c r="V5195" s="3"/>
      <c r="W5195" s="5"/>
      <c r="AE5195" s="7"/>
      <c r="AM5195" s="8"/>
      <c r="AT5195" s="9"/>
      <c r="GY5195" s="12"/>
    </row>
    <row r="5196" spans="9:207" s="1" customFormat="1">
      <c r="I5196" s="3"/>
      <c r="P5196" s="60"/>
      <c r="Q5196" s="60"/>
      <c r="R5196" s="60"/>
      <c r="T5196" s="3"/>
      <c r="U5196" s="5"/>
      <c r="V5196" s="3"/>
      <c r="W5196" s="5"/>
      <c r="AE5196" s="7"/>
      <c r="AM5196" s="8"/>
      <c r="AT5196" s="9"/>
      <c r="GY5196" s="12"/>
    </row>
    <row r="5197" spans="9:207" s="1" customFormat="1">
      <c r="I5197" s="3"/>
      <c r="P5197" s="60"/>
      <c r="Q5197" s="60"/>
      <c r="R5197" s="60"/>
      <c r="T5197" s="3"/>
      <c r="U5197" s="5"/>
      <c r="V5197" s="3"/>
      <c r="W5197" s="5"/>
      <c r="AE5197" s="7"/>
      <c r="AM5197" s="8"/>
      <c r="AT5197" s="9"/>
      <c r="GY5197" s="12"/>
    </row>
    <row r="5198" spans="9:207" s="1" customFormat="1">
      <c r="I5198" s="3"/>
      <c r="P5198" s="60"/>
      <c r="Q5198" s="60"/>
      <c r="R5198" s="60"/>
      <c r="T5198" s="3"/>
      <c r="U5198" s="5"/>
      <c r="V5198" s="3"/>
      <c r="W5198" s="5"/>
      <c r="AE5198" s="7"/>
      <c r="AM5198" s="8"/>
      <c r="AT5198" s="9"/>
      <c r="GY5198" s="12"/>
    </row>
    <row r="5199" spans="9:207" s="1" customFormat="1">
      <c r="I5199" s="3"/>
      <c r="P5199" s="60"/>
      <c r="Q5199" s="60"/>
      <c r="R5199" s="60"/>
      <c r="T5199" s="3"/>
      <c r="U5199" s="5"/>
      <c r="V5199" s="3"/>
      <c r="W5199" s="5"/>
      <c r="AE5199" s="7"/>
      <c r="AM5199" s="8"/>
      <c r="AT5199" s="9"/>
      <c r="GY5199" s="12"/>
    </row>
    <row r="5200" spans="9:207" s="1" customFormat="1">
      <c r="I5200" s="3"/>
      <c r="P5200" s="60"/>
      <c r="Q5200" s="60"/>
      <c r="R5200" s="60"/>
      <c r="T5200" s="3"/>
      <c r="U5200" s="5"/>
      <c r="V5200" s="3"/>
      <c r="W5200" s="5"/>
      <c r="AE5200" s="7"/>
      <c r="AM5200" s="8"/>
      <c r="AT5200" s="9"/>
      <c r="GY5200" s="12"/>
    </row>
    <row r="5201" spans="9:207" s="1" customFormat="1">
      <c r="I5201" s="3"/>
      <c r="P5201" s="60"/>
      <c r="Q5201" s="60"/>
      <c r="R5201" s="60"/>
      <c r="T5201" s="3"/>
      <c r="U5201" s="5"/>
      <c r="V5201" s="3"/>
      <c r="W5201" s="5"/>
      <c r="AE5201" s="7"/>
      <c r="AM5201" s="8"/>
      <c r="AT5201" s="9"/>
      <c r="GY5201" s="12"/>
    </row>
    <row r="5202" spans="9:207" s="1" customFormat="1">
      <c r="I5202" s="3"/>
      <c r="P5202" s="60"/>
      <c r="Q5202" s="60"/>
      <c r="R5202" s="60"/>
      <c r="T5202" s="3"/>
      <c r="U5202" s="5"/>
      <c r="V5202" s="3"/>
      <c r="W5202" s="5"/>
      <c r="AE5202" s="7"/>
      <c r="AM5202" s="8"/>
      <c r="AT5202" s="9"/>
      <c r="GY5202" s="12"/>
    </row>
    <row r="5203" spans="9:207" s="1" customFormat="1">
      <c r="I5203" s="3"/>
      <c r="P5203" s="60"/>
      <c r="Q5203" s="60"/>
      <c r="R5203" s="60"/>
      <c r="T5203" s="3"/>
      <c r="U5203" s="5"/>
      <c r="V5203" s="3"/>
      <c r="W5203" s="5"/>
      <c r="AE5203" s="7"/>
      <c r="AM5203" s="8"/>
      <c r="AT5203" s="9"/>
      <c r="GY5203" s="12"/>
    </row>
    <row r="5204" spans="9:207" s="1" customFormat="1">
      <c r="I5204" s="3"/>
      <c r="P5204" s="60"/>
      <c r="Q5204" s="60"/>
      <c r="R5204" s="60"/>
      <c r="T5204" s="3"/>
      <c r="U5204" s="5"/>
      <c r="V5204" s="3"/>
      <c r="W5204" s="5"/>
      <c r="AE5204" s="7"/>
      <c r="AM5204" s="8"/>
      <c r="AT5204" s="9"/>
      <c r="GY5204" s="12"/>
    </row>
    <row r="5205" spans="9:207" s="1" customFormat="1">
      <c r="I5205" s="3"/>
      <c r="P5205" s="60"/>
      <c r="Q5205" s="60"/>
      <c r="R5205" s="60"/>
      <c r="T5205" s="3"/>
      <c r="U5205" s="5"/>
      <c r="V5205" s="3"/>
      <c r="W5205" s="5"/>
      <c r="AE5205" s="7"/>
      <c r="AM5205" s="8"/>
      <c r="AT5205" s="9"/>
      <c r="GY5205" s="12"/>
    </row>
    <row r="5206" spans="9:207" s="1" customFormat="1">
      <c r="I5206" s="3"/>
      <c r="P5206" s="60"/>
      <c r="Q5206" s="60"/>
      <c r="R5206" s="60"/>
      <c r="T5206" s="3"/>
      <c r="U5206" s="5"/>
      <c r="V5206" s="3"/>
      <c r="W5206" s="5"/>
      <c r="AE5206" s="7"/>
      <c r="AM5206" s="8"/>
      <c r="AT5206" s="9"/>
      <c r="GY5206" s="12"/>
    </row>
    <row r="5207" spans="9:207" s="1" customFormat="1">
      <c r="I5207" s="3"/>
      <c r="P5207" s="60"/>
      <c r="Q5207" s="60"/>
      <c r="R5207" s="60"/>
      <c r="T5207" s="3"/>
      <c r="U5207" s="5"/>
      <c r="V5207" s="3"/>
      <c r="W5207" s="5"/>
      <c r="AE5207" s="7"/>
      <c r="AM5207" s="8"/>
      <c r="AT5207" s="9"/>
      <c r="GY5207" s="12"/>
    </row>
    <row r="5208" spans="9:207" s="1" customFormat="1">
      <c r="I5208" s="3"/>
      <c r="P5208" s="60"/>
      <c r="Q5208" s="60"/>
      <c r="R5208" s="60"/>
      <c r="T5208" s="3"/>
      <c r="U5208" s="5"/>
      <c r="V5208" s="3"/>
      <c r="W5208" s="5"/>
      <c r="AE5208" s="7"/>
      <c r="AM5208" s="8"/>
      <c r="AT5208" s="9"/>
      <c r="GY5208" s="12"/>
    </row>
    <row r="5209" spans="9:207" s="1" customFormat="1">
      <c r="I5209" s="3"/>
      <c r="P5209" s="60"/>
      <c r="Q5209" s="60"/>
      <c r="R5209" s="60"/>
      <c r="T5209" s="3"/>
      <c r="U5209" s="5"/>
      <c r="V5209" s="3"/>
      <c r="W5209" s="5"/>
      <c r="AE5209" s="7"/>
      <c r="AM5209" s="8"/>
      <c r="AT5209" s="9"/>
      <c r="GY5209" s="12"/>
    </row>
    <row r="5210" spans="9:207" s="1" customFormat="1">
      <c r="I5210" s="3"/>
      <c r="P5210" s="60"/>
      <c r="Q5210" s="60"/>
      <c r="R5210" s="60"/>
      <c r="T5210" s="3"/>
      <c r="U5210" s="5"/>
      <c r="V5210" s="3"/>
      <c r="W5210" s="5"/>
      <c r="AE5210" s="7"/>
      <c r="AM5210" s="8"/>
      <c r="AT5210" s="9"/>
      <c r="GY5210" s="12"/>
    </row>
    <row r="5211" spans="9:207" s="1" customFormat="1">
      <c r="I5211" s="3"/>
      <c r="P5211" s="60"/>
      <c r="Q5211" s="60"/>
      <c r="R5211" s="60"/>
      <c r="T5211" s="3"/>
      <c r="U5211" s="5"/>
      <c r="V5211" s="3"/>
      <c r="W5211" s="5"/>
      <c r="AE5211" s="7"/>
      <c r="AM5211" s="8"/>
      <c r="AT5211" s="9"/>
      <c r="GY5211" s="12"/>
    </row>
    <row r="5212" spans="9:207" s="1" customFormat="1">
      <c r="I5212" s="3"/>
      <c r="P5212" s="60"/>
      <c r="Q5212" s="60"/>
      <c r="R5212" s="60"/>
      <c r="T5212" s="3"/>
      <c r="U5212" s="5"/>
      <c r="V5212" s="3"/>
      <c r="W5212" s="5"/>
      <c r="AE5212" s="7"/>
      <c r="AM5212" s="8"/>
      <c r="AT5212" s="9"/>
      <c r="GY5212" s="12"/>
    </row>
    <row r="5213" spans="9:207" s="1" customFormat="1">
      <c r="I5213" s="3"/>
      <c r="P5213" s="60"/>
      <c r="Q5213" s="60"/>
      <c r="R5213" s="60"/>
      <c r="T5213" s="3"/>
      <c r="U5213" s="5"/>
      <c r="V5213" s="3"/>
      <c r="W5213" s="5"/>
      <c r="AE5213" s="7"/>
      <c r="AM5213" s="8"/>
      <c r="AT5213" s="9"/>
      <c r="GY5213" s="12"/>
    </row>
    <row r="5214" spans="9:207" s="1" customFormat="1">
      <c r="I5214" s="3"/>
      <c r="P5214" s="60"/>
      <c r="Q5214" s="60"/>
      <c r="R5214" s="60"/>
      <c r="T5214" s="3"/>
      <c r="U5214" s="5"/>
      <c r="V5214" s="3"/>
      <c r="W5214" s="5"/>
      <c r="AE5214" s="7"/>
      <c r="AM5214" s="8"/>
      <c r="AT5214" s="9"/>
      <c r="GY5214" s="12"/>
    </row>
    <row r="5215" spans="9:207" s="1" customFormat="1">
      <c r="I5215" s="3"/>
      <c r="P5215" s="60"/>
      <c r="Q5215" s="60"/>
      <c r="R5215" s="60"/>
      <c r="T5215" s="3"/>
      <c r="U5215" s="5"/>
      <c r="V5215" s="3"/>
      <c r="W5215" s="5"/>
      <c r="AE5215" s="7"/>
      <c r="AM5215" s="8"/>
      <c r="AT5215" s="9"/>
      <c r="GY5215" s="12"/>
    </row>
    <row r="5216" spans="9:207" s="1" customFormat="1">
      <c r="I5216" s="3"/>
      <c r="P5216" s="60"/>
      <c r="Q5216" s="60"/>
      <c r="R5216" s="60"/>
      <c r="T5216" s="3"/>
      <c r="U5216" s="5"/>
      <c r="V5216" s="3"/>
      <c r="W5216" s="5"/>
      <c r="AE5216" s="7"/>
      <c r="AM5216" s="8"/>
      <c r="AT5216" s="9"/>
      <c r="GY5216" s="12"/>
    </row>
    <row r="5217" spans="9:207" s="1" customFormat="1">
      <c r="I5217" s="3"/>
      <c r="P5217" s="60"/>
      <c r="Q5217" s="60"/>
      <c r="R5217" s="60"/>
      <c r="T5217" s="3"/>
      <c r="U5217" s="5"/>
      <c r="V5217" s="3"/>
      <c r="W5217" s="5"/>
      <c r="AE5217" s="7"/>
      <c r="AM5217" s="8"/>
      <c r="AT5217" s="9"/>
      <c r="GY5217" s="12"/>
    </row>
    <row r="5218" spans="9:207" s="1" customFormat="1">
      <c r="I5218" s="3"/>
      <c r="P5218" s="60"/>
      <c r="Q5218" s="60"/>
      <c r="R5218" s="60"/>
      <c r="T5218" s="3"/>
      <c r="U5218" s="5"/>
      <c r="V5218" s="3"/>
      <c r="W5218" s="5"/>
      <c r="AE5218" s="7"/>
      <c r="AM5218" s="8"/>
      <c r="AT5218" s="9"/>
      <c r="GY5218" s="12"/>
    </row>
    <row r="5219" spans="9:207" s="1" customFormat="1">
      <c r="I5219" s="3"/>
      <c r="P5219" s="60"/>
      <c r="Q5219" s="60"/>
      <c r="R5219" s="60"/>
      <c r="T5219" s="3"/>
      <c r="U5219" s="5"/>
      <c r="V5219" s="3"/>
      <c r="W5219" s="5"/>
      <c r="AE5219" s="7"/>
      <c r="AM5219" s="8"/>
      <c r="AT5219" s="9"/>
      <c r="GY5219" s="12"/>
    </row>
    <row r="5220" spans="9:207" s="1" customFormat="1">
      <c r="I5220" s="3"/>
      <c r="P5220" s="60"/>
      <c r="Q5220" s="60"/>
      <c r="R5220" s="60"/>
      <c r="T5220" s="3"/>
      <c r="U5220" s="5"/>
      <c r="V5220" s="3"/>
      <c r="W5220" s="5"/>
      <c r="AE5220" s="7"/>
      <c r="AM5220" s="8"/>
      <c r="AT5220" s="9"/>
      <c r="GY5220" s="12"/>
    </row>
    <row r="5221" spans="9:207" s="1" customFormat="1">
      <c r="I5221" s="3"/>
      <c r="P5221" s="60"/>
      <c r="Q5221" s="60"/>
      <c r="R5221" s="60"/>
      <c r="T5221" s="3"/>
      <c r="U5221" s="5"/>
      <c r="V5221" s="3"/>
      <c r="W5221" s="5"/>
      <c r="AE5221" s="7"/>
      <c r="AM5221" s="8"/>
      <c r="AT5221" s="9"/>
      <c r="GY5221" s="12"/>
    </row>
    <row r="5222" spans="9:207" s="1" customFormat="1">
      <c r="I5222" s="3"/>
      <c r="P5222" s="60"/>
      <c r="Q5222" s="60"/>
      <c r="R5222" s="60"/>
      <c r="T5222" s="3"/>
      <c r="U5222" s="5"/>
      <c r="V5222" s="3"/>
      <c r="W5222" s="5"/>
      <c r="AE5222" s="7"/>
      <c r="AM5222" s="8"/>
      <c r="AT5222" s="9"/>
      <c r="GY5222" s="12"/>
    </row>
    <row r="5223" spans="9:207" s="1" customFormat="1">
      <c r="I5223" s="3"/>
      <c r="P5223" s="60"/>
      <c r="Q5223" s="60"/>
      <c r="R5223" s="60"/>
      <c r="T5223" s="3"/>
      <c r="U5223" s="5"/>
      <c r="V5223" s="3"/>
      <c r="W5223" s="5"/>
      <c r="AE5223" s="7"/>
      <c r="AM5223" s="8"/>
      <c r="AT5223" s="9"/>
      <c r="GY5223" s="12"/>
    </row>
    <row r="5224" spans="9:207" s="1" customFormat="1">
      <c r="I5224" s="3"/>
      <c r="P5224" s="60"/>
      <c r="Q5224" s="60"/>
      <c r="R5224" s="60"/>
      <c r="T5224" s="3"/>
      <c r="U5224" s="5"/>
      <c r="V5224" s="3"/>
      <c r="W5224" s="5"/>
      <c r="AE5224" s="7"/>
      <c r="AM5224" s="8"/>
      <c r="AT5224" s="9"/>
      <c r="GY5224" s="12"/>
    </row>
    <row r="5225" spans="9:207" s="1" customFormat="1">
      <c r="I5225" s="3"/>
      <c r="P5225" s="60"/>
      <c r="Q5225" s="60"/>
      <c r="R5225" s="60"/>
      <c r="T5225" s="3"/>
      <c r="U5225" s="5"/>
      <c r="V5225" s="3"/>
      <c r="W5225" s="5"/>
      <c r="AE5225" s="7"/>
      <c r="AM5225" s="8"/>
      <c r="AT5225" s="9"/>
      <c r="GY5225" s="12"/>
    </row>
    <row r="5226" spans="9:207" s="1" customFormat="1">
      <c r="I5226" s="3"/>
      <c r="P5226" s="60"/>
      <c r="Q5226" s="60"/>
      <c r="R5226" s="60"/>
      <c r="T5226" s="3"/>
      <c r="U5226" s="5"/>
      <c r="V5226" s="3"/>
      <c r="W5226" s="5"/>
      <c r="AE5226" s="7"/>
      <c r="AM5226" s="8"/>
      <c r="AT5226" s="9"/>
      <c r="GY5226" s="12"/>
    </row>
    <row r="5227" spans="9:207" s="1" customFormat="1">
      <c r="I5227" s="3"/>
      <c r="P5227" s="60"/>
      <c r="Q5227" s="60"/>
      <c r="R5227" s="60"/>
      <c r="T5227" s="3"/>
      <c r="U5227" s="5"/>
      <c r="V5227" s="3"/>
      <c r="W5227" s="5"/>
      <c r="AE5227" s="7"/>
      <c r="AM5227" s="8"/>
      <c r="AT5227" s="9"/>
      <c r="GY5227" s="12"/>
    </row>
    <row r="5228" spans="9:207" s="1" customFormat="1">
      <c r="I5228" s="3"/>
      <c r="P5228" s="60"/>
      <c r="Q5228" s="60"/>
      <c r="R5228" s="60"/>
      <c r="T5228" s="3"/>
      <c r="U5228" s="5"/>
      <c r="V5228" s="3"/>
      <c r="W5228" s="5"/>
      <c r="AE5228" s="7"/>
      <c r="AM5228" s="8"/>
      <c r="AT5228" s="9"/>
      <c r="GY5228" s="12"/>
    </row>
    <row r="5229" spans="9:207" s="1" customFormat="1">
      <c r="I5229" s="3"/>
      <c r="P5229" s="60"/>
      <c r="Q5229" s="60"/>
      <c r="R5229" s="60"/>
      <c r="T5229" s="3"/>
      <c r="U5229" s="5"/>
      <c r="V5229" s="3"/>
      <c r="W5229" s="5"/>
      <c r="AE5229" s="7"/>
      <c r="AM5229" s="8"/>
      <c r="AT5229" s="9"/>
      <c r="GY5229" s="12"/>
    </row>
    <row r="5230" spans="9:207" s="1" customFormat="1">
      <c r="I5230" s="3"/>
      <c r="P5230" s="60"/>
      <c r="Q5230" s="60"/>
      <c r="R5230" s="60"/>
      <c r="T5230" s="3"/>
      <c r="U5230" s="5"/>
      <c r="V5230" s="3"/>
      <c r="W5230" s="5"/>
      <c r="AE5230" s="7"/>
      <c r="AM5230" s="8"/>
      <c r="AT5230" s="9"/>
      <c r="GY5230" s="12"/>
    </row>
    <row r="5231" spans="9:207" s="1" customFormat="1">
      <c r="I5231" s="3"/>
      <c r="P5231" s="60"/>
      <c r="Q5231" s="60"/>
      <c r="R5231" s="60"/>
      <c r="T5231" s="3"/>
      <c r="U5231" s="5"/>
      <c r="V5231" s="3"/>
      <c r="W5231" s="5"/>
      <c r="AE5231" s="7"/>
      <c r="AM5231" s="8"/>
      <c r="AT5231" s="9"/>
      <c r="GY5231" s="12"/>
    </row>
    <row r="5232" spans="9:207" s="1" customFormat="1">
      <c r="I5232" s="3"/>
      <c r="P5232" s="60"/>
      <c r="Q5232" s="60"/>
      <c r="R5232" s="60"/>
      <c r="T5232" s="3"/>
      <c r="U5232" s="5"/>
      <c r="V5232" s="3"/>
      <c r="W5232" s="5"/>
      <c r="AE5232" s="7"/>
      <c r="AM5232" s="8"/>
      <c r="AT5232" s="9"/>
      <c r="GY5232" s="12"/>
    </row>
    <row r="5233" spans="9:207" s="1" customFormat="1">
      <c r="I5233" s="3"/>
      <c r="P5233" s="60"/>
      <c r="Q5233" s="60"/>
      <c r="R5233" s="60"/>
      <c r="T5233" s="3"/>
      <c r="U5233" s="5"/>
      <c r="V5233" s="3"/>
      <c r="W5233" s="5"/>
      <c r="AE5233" s="7"/>
      <c r="AM5233" s="8"/>
      <c r="AT5233" s="9"/>
      <c r="GY5233" s="12"/>
    </row>
    <row r="5234" spans="9:207" s="1" customFormat="1">
      <c r="I5234" s="3"/>
      <c r="P5234" s="60"/>
      <c r="Q5234" s="60"/>
      <c r="R5234" s="60"/>
      <c r="T5234" s="3"/>
      <c r="U5234" s="5"/>
      <c r="V5234" s="3"/>
      <c r="W5234" s="5"/>
      <c r="AE5234" s="7"/>
      <c r="AM5234" s="8"/>
      <c r="AT5234" s="9"/>
      <c r="GY5234" s="12"/>
    </row>
    <row r="5235" spans="9:207" s="1" customFormat="1">
      <c r="I5235" s="3"/>
      <c r="P5235" s="60"/>
      <c r="Q5235" s="60"/>
      <c r="R5235" s="60"/>
      <c r="T5235" s="3"/>
      <c r="U5235" s="5"/>
      <c r="V5235" s="3"/>
      <c r="W5235" s="5"/>
      <c r="AE5235" s="7"/>
      <c r="AM5235" s="8"/>
      <c r="AT5235" s="9"/>
      <c r="GY5235" s="12"/>
    </row>
    <row r="5236" spans="9:207" s="1" customFormat="1">
      <c r="I5236" s="3"/>
      <c r="P5236" s="60"/>
      <c r="Q5236" s="60"/>
      <c r="R5236" s="60"/>
      <c r="T5236" s="3"/>
      <c r="U5236" s="5"/>
      <c r="V5236" s="3"/>
      <c r="W5236" s="5"/>
      <c r="AE5236" s="7"/>
      <c r="AM5236" s="8"/>
      <c r="AT5236" s="9"/>
      <c r="GY5236" s="12"/>
    </row>
    <row r="5237" spans="9:207" s="1" customFormat="1">
      <c r="I5237" s="3"/>
      <c r="P5237" s="60"/>
      <c r="Q5237" s="60"/>
      <c r="R5237" s="60"/>
      <c r="T5237" s="3"/>
      <c r="U5237" s="5"/>
      <c r="V5237" s="3"/>
      <c r="W5237" s="5"/>
      <c r="AE5237" s="7"/>
      <c r="AM5237" s="8"/>
      <c r="AT5237" s="9"/>
      <c r="GY5237" s="12"/>
    </row>
    <row r="5238" spans="9:207" s="1" customFormat="1">
      <c r="I5238" s="3"/>
      <c r="P5238" s="60"/>
      <c r="Q5238" s="60"/>
      <c r="R5238" s="60"/>
      <c r="T5238" s="3"/>
      <c r="U5238" s="5"/>
      <c r="V5238" s="3"/>
      <c r="W5238" s="5"/>
      <c r="AE5238" s="7"/>
      <c r="AM5238" s="8"/>
      <c r="AT5238" s="9"/>
      <c r="GY5238" s="12"/>
    </row>
    <row r="5239" spans="9:207" s="1" customFormat="1">
      <c r="I5239" s="3"/>
      <c r="P5239" s="60"/>
      <c r="Q5239" s="60"/>
      <c r="R5239" s="60"/>
      <c r="T5239" s="3"/>
      <c r="U5239" s="5"/>
      <c r="V5239" s="3"/>
      <c r="W5239" s="5"/>
      <c r="AE5239" s="7"/>
      <c r="AM5239" s="8"/>
      <c r="AT5239" s="9"/>
      <c r="GY5239" s="12"/>
    </row>
    <row r="5240" spans="9:207" s="1" customFormat="1">
      <c r="I5240" s="3"/>
      <c r="P5240" s="60"/>
      <c r="Q5240" s="60"/>
      <c r="R5240" s="60"/>
      <c r="T5240" s="3"/>
      <c r="U5240" s="5"/>
      <c r="V5240" s="3"/>
      <c r="W5240" s="5"/>
      <c r="AE5240" s="7"/>
      <c r="AM5240" s="8"/>
      <c r="AT5240" s="9"/>
      <c r="GY5240" s="12"/>
    </row>
    <row r="5241" spans="9:207" s="1" customFormat="1">
      <c r="I5241" s="3"/>
      <c r="P5241" s="60"/>
      <c r="Q5241" s="60"/>
      <c r="R5241" s="60"/>
      <c r="T5241" s="3"/>
      <c r="U5241" s="5"/>
      <c r="V5241" s="3"/>
      <c r="W5241" s="5"/>
      <c r="AE5241" s="7"/>
      <c r="AM5241" s="8"/>
      <c r="AT5241" s="9"/>
      <c r="GY5241" s="12"/>
    </row>
    <row r="5242" spans="9:207" s="1" customFormat="1">
      <c r="I5242" s="3"/>
      <c r="P5242" s="60"/>
      <c r="Q5242" s="60"/>
      <c r="R5242" s="60"/>
      <c r="T5242" s="3"/>
      <c r="U5242" s="5"/>
      <c r="V5242" s="3"/>
      <c r="W5242" s="5"/>
      <c r="AE5242" s="7"/>
      <c r="AM5242" s="8"/>
      <c r="AT5242" s="9"/>
      <c r="GY5242" s="12"/>
    </row>
    <row r="5243" spans="9:207" s="1" customFormat="1">
      <c r="I5243" s="3"/>
      <c r="P5243" s="60"/>
      <c r="Q5243" s="60"/>
      <c r="R5243" s="60"/>
      <c r="T5243" s="3"/>
      <c r="U5243" s="5"/>
      <c r="V5243" s="3"/>
      <c r="W5243" s="5"/>
      <c r="AE5243" s="7"/>
      <c r="AM5243" s="8"/>
      <c r="AT5243" s="9"/>
      <c r="GY5243" s="12"/>
    </row>
    <row r="5244" spans="9:207" s="1" customFormat="1">
      <c r="I5244" s="3"/>
      <c r="P5244" s="60"/>
      <c r="Q5244" s="60"/>
      <c r="R5244" s="60"/>
      <c r="T5244" s="3"/>
      <c r="U5244" s="5"/>
      <c r="V5244" s="3"/>
      <c r="W5244" s="5"/>
      <c r="AE5244" s="7"/>
      <c r="AM5244" s="8"/>
      <c r="AT5244" s="9"/>
      <c r="GY5244" s="12"/>
    </row>
    <row r="5245" spans="9:207" s="1" customFormat="1">
      <c r="I5245" s="3"/>
      <c r="P5245" s="60"/>
      <c r="Q5245" s="60"/>
      <c r="R5245" s="60"/>
      <c r="T5245" s="3"/>
      <c r="U5245" s="5"/>
      <c r="V5245" s="3"/>
      <c r="W5245" s="5"/>
      <c r="AE5245" s="7"/>
      <c r="AM5245" s="8"/>
      <c r="AT5245" s="9"/>
      <c r="GY5245" s="12"/>
    </row>
    <row r="5246" spans="9:207" s="1" customFormat="1">
      <c r="I5246" s="3"/>
      <c r="P5246" s="60"/>
      <c r="Q5246" s="60"/>
      <c r="R5246" s="60"/>
      <c r="T5246" s="3"/>
      <c r="U5246" s="5"/>
      <c r="V5246" s="3"/>
      <c r="W5246" s="5"/>
      <c r="AE5246" s="7"/>
      <c r="AM5246" s="8"/>
      <c r="AT5246" s="9"/>
      <c r="GY5246" s="12"/>
    </row>
    <row r="5247" spans="9:207" s="1" customFormat="1">
      <c r="I5247" s="3"/>
      <c r="P5247" s="60"/>
      <c r="Q5247" s="60"/>
      <c r="R5247" s="60"/>
      <c r="T5247" s="3"/>
      <c r="U5247" s="5"/>
      <c r="V5247" s="3"/>
      <c r="W5247" s="5"/>
      <c r="AE5247" s="7"/>
      <c r="AM5247" s="8"/>
      <c r="AT5247" s="9"/>
      <c r="GY5247" s="12"/>
    </row>
    <row r="5248" spans="9:207" s="1" customFormat="1">
      <c r="I5248" s="3"/>
      <c r="P5248" s="60"/>
      <c r="Q5248" s="60"/>
      <c r="R5248" s="60"/>
      <c r="T5248" s="3"/>
      <c r="U5248" s="5"/>
      <c r="V5248" s="3"/>
      <c r="W5248" s="5"/>
      <c r="AE5248" s="7"/>
      <c r="AM5248" s="8"/>
      <c r="AT5248" s="9"/>
      <c r="GY5248" s="12"/>
    </row>
    <row r="5249" spans="9:207" s="1" customFormat="1">
      <c r="I5249" s="3"/>
      <c r="P5249" s="60"/>
      <c r="Q5249" s="60"/>
      <c r="R5249" s="60"/>
      <c r="T5249" s="3"/>
      <c r="U5249" s="5"/>
      <c r="V5249" s="3"/>
      <c r="W5249" s="5"/>
      <c r="AE5249" s="7"/>
      <c r="AM5249" s="8"/>
      <c r="AT5249" s="9"/>
      <c r="GY5249" s="12"/>
    </row>
    <row r="5250" spans="9:207" s="1" customFormat="1">
      <c r="I5250" s="3"/>
      <c r="P5250" s="60"/>
      <c r="Q5250" s="60"/>
      <c r="R5250" s="60"/>
      <c r="T5250" s="3"/>
      <c r="U5250" s="5"/>
      <c r="V5250" s="3"/>
      <c r="W5250" s="5"/>
      <c r="AE5250" s="7"/>
      <c r="AM5250" s="8"/>
      <c r="AT5250" s="9"/>
      <c r="GY5250" s="12"/>
    </row>
    <row r="5251" spans="9:207" s="1" customFormat="1">
      <c r="I5251" s="3"/>
      <c r="P5251" s="60"/>
      <c r="Q5251" s="60"/>
      <c r="R5251" s="60"/>
      <c r="T5251" s="3"/>
      <c r="U5251" s="5"/>
      <c r="V5251" s="3"/>
      <c r="W5251" s="5"/>
      <c r="AE5251" s="7"/>
      <c r="AM5251" s="8"/>
      <c r="AT5251" s="9"/>
      <c r="GY5251" s="12"/>
    </row>
    <row r="5252" spans="9:207" s="1" customFormat="1">
      <c r="I5252" s="3"/>
      <c r="P5252" s="60"/>
      <c r="Q5252" s="60"/>
      <c r="R5252" s="60"/>
      <c r="T5252" s="3"/>
      <c r="U5252" s="5"/>
      <c r="V5252" s="3"/>
      <c r="W5252" s="5"/>
      <c r="AE5252" s="7"/>
      <c r="AM5252" s="8"/>
      <c r="AT5252" s="9"/>
      <c r="GY5252" s="12"/>
    </row>
    <row r="5253" spans="9:207" s="1" customFormat="1">
      <c r="I5253" s="3"/>
      <c r="P5253" s="60"/>
      <c r="Q5253" s="60"/>
      <c r="R5253" s="60"/>
      <c r="T5253" s="3"/>
      <c r="U5253" s="5"/>
      <c r="V5253" s="3"/>
      <c r="W5253" s="5"/>
      <c r="AE5253" s="7"/>
      <c r="AM5253" s="8"/>
      <c r="AT5253" s="9"/>
      <c r="GY5253" s="12"/>
    </row>
    <row r="5254" spans="9:207" s="1" customFormat="1">
      <c r="I5254" s="3"/>
      <c r="P5254" s="60"/>
      <c r="Q5254" s="60"/>
      <c r="R5254" s="60"/>
      <c r="T5254" s="3"/>
      <c r="U5254" s="5"/>
      <c r="V5254" s="3"/>
      <c r="W5254" s="5"/>
      <c r="AE5254" s="7"/>
      <c r="AM5254" s="8"/>
      <c r="AT5254" s="9"/>
      <c r="GY5254" s="12"/>
    </row>
    <row r="5255" spans="9:207" s="1" customFormat="1">
      <c r="I5255" s="3"/>
      <c r="P5255" s="60"/>
      <c r="Q5255" s="60"/>
      <c r="R5255" s="60"/>
      <c r="T5255" s="3"/>
      <c r="U5255" s="5"/>
      <c r="V5255" s="3"/>
      <c r="W5255" s="5"/>
      <c r="AE5255" s="7"/>
      <c r="AM5255" s="8"/>
      <c r="AT5255" s="9"/>
      <c r="GY5255" s="12"/>
    </row>
    <row r="5256" spans="9:207" s="1" customFormat="1">
      <c r="I5256" s="3"/>
      <c r="P5256" s="60"/>
      <c r="Q5256" s="60"/>
      <c r="R5256" s="60"/>
      <c r="T5256" s="3"/>
      <c r="U5256" s="5"/>
      <c r="V5256" s="3"/>
      <c r="W5256" s="5"/>
      <c r="AE5256" s="7"/>
      <c r="AM5256" s="8"/>
      <c r="AT5256" s="9"/>
      <c r="GY5256" s="12"/>
    </row>
    <row r="5257" spans="9:207" s="1" customFormat="1">
      <c r="I5257" s="3"/>
      <c r="P5257" s="60"/>
      <c r="Q5257" s="60"/>
      <c r="R5257" s="60"/>
      <c r="T5257" s="3"/>
      <c r="U5257" s="5"/>
      <c r="V5257" s="3"/>
      <c r="W5257" s="5"/>
      <c r="AE5257" s="7"/>
      <c r="AM5257" s="8"/>
      <c r="AT5257" s="9"/>
      <c r="GY5257" s="12"/>
    </row>
    <row r="5258" spans="9:207" s="1" customFormat="1">
      <c r="I5258" s="3"/>
      <c r="P5258" s="60"/>
      <c r="Q5258" s="60"/>
      <c r="R5258" s="60"/>
      <c r="T5258" s="3"/>
      <c r="U5258" s="5"/>
      <c r="V5258" s="3"/>
      <c r="W5258" s="5"/>
      <c r="AE5258" s="7"/>
      <c r="AM5258" s="8"/>
      <c r="AT5258" s="9"/>
      <c r="GY5258" s="12"/>
    </row>
    <row r="5259" spans="9:207" s="1" customFormat="1">
      <c r="I5259" s="3"/>
      <c r="P5259" s="60"/>
      <c r="Q5259" s="60"/>
      <c r="R5259" s="60"/>
      <c r="T5259" s="3"/>
      <c r="U5259" s="5"/>
      <c r="V5259" s="3"/>
      <c r="W5259" s="5"/>
      <c r="AE5259" s="7"/>
      <c r="AM5259" s="8"/>
      <c r="AT5259" s="9"/>
      <c r="GY5259" s="12"/>
    </row>
    <row r="5260" spans="9:207" s="1" customFormat="1">
      <c r="I5260" s="3"/>
      <c r="P5260" s="60"/>
      <c r="Q5260" s="60"/>
      <c r="R5260" s="60"/>
      <c r="T5260" s="3"/>
      <c r="U5260" s="5"/>
      <c r="V5260" s="3"/>
      <c r="W5260" s="5"/>
      <c r="AE5260" s="7"/>
      <c r="AM5260" s="8"/>
      <c r="AT5260" s="9"/>
      <c r="GY5260" s="12"/>
    </row>
    <row r="5261" spans="9:207" s="1" customFormat="1">
      <c r="I5261" s="3"/>
      <c r="P5261" s="60"/>
      <c r="Q5261" s="60"/>
      <c r="R5261" s="60"/>
      <c r="T5261" s="3"/>
      <c r="U5261" s="5"/>
      <c r="V5261" s="3"/>
      <c r="W5261" s="5"/>
      <c r="AE5261" s="7"/>
      <c r="AM5261" s="8"/>
      <c r="AT5261" s="9"/>
      <c r="GY5261" s="12"/>
    </row>
    <row r="5262" spans="9:207" s="1" customFormat="1">
      <c r="I5262" s="3"/>
      <c r="P5262" s="60"/>
      <c r="Q5262" s="60"/>
      <c r="R5262" s="60"/>
      <c r="T5262" s="3"/>
      <c r="U5262" s="5"/>
      <c r="V5262" s="3"/>
      <c r="W5262" s="5"/>
      <c r="AE5262" s="7"/>
      <c r="AM5262" s="8"/>
      <c r="AT5262" s="9"/>
      <c r="GY5262" s="12"/>
    </row>
    <row r="5263" spans="9:207" s="1" customFormat="1">
      <c r="I5263" s="3"/>
      <c r="P5263" s="60"/>
      <c r="Q5263" s="60"/>
      <c r="R5263" s="60"/>
      <c r="T5263" s="3"/>
      <c r="U5263" s="5"/>
      <c r="V5263" s="3"/>
      <c r="W5263" s="5"/>
      <c r="AE5263" s="7"/>
      <c r="AM5263" s="8"/>
      <c r="AT5263" s="9"/>
      <c r="GY5263" s="12"/>
    </row>
    <row r="5264" spans="9:207" s="1" customFormat="1">
      <c r="I5264" s="3"/>
      <c r="P5264" s="60"/>
      <c r="Q5264" s="60"/>
      <c r="R5264" s="60"/>
      <c r="T5264" s="3"/>
      <c r="U5264" s="5"/>
      <c r="V5264" s="3"/>
      <c r="W5264" s="5"/>
      <c r="AE5264" s="7"/>
      <c r="AM5264" s="8"/>
      <c r="AT5264" s="9"/>
      <c r="GY5264" s="12"/>
    </row>
    <row r="5265" spans="9:207" s="1" customFormat="1">
      <c r="I5265" s="3"/>
      <c r="P5265" s="60"/>
      <c r="Q5265" s="60"/>
      <c r="R5265" s="60"/>
      <c r="T5265" s="3"/>
      <c r="U5265" s="5"/>
      <c r="V5265" s="3"/>
      <c r="W5265" s="5"/>
      <c r="AE5265" s="7"/>
      <c r="AM5265" s="8"/>
      <c r="AT5265" s="9"/>
      <c r="GY5265" s="12"/>
    </row>
    <row r="5266" spans="9:207" s="1" customFormat="1">
      <c r="I5266" s="3"/>
      <c r="P5266" s="60"/>
      <c r="Q5266" s="60"/>
      <c r="R5266" s="60"/>
      <c r="T5266" s="3"/>
      <c r="U5266" s="5"/>
      <c r="V5266" s="3"/>
      <c r="W5266" s="5"/>
      <c r="AE5266" s="7"/>
      <c r="AM5266" s="8"/>
      <c r="AT5266" s="9"/>
      <c r="GY5266" s="12"/>
    </row>
    <row r="5267" spans="9:207" s="1" customFormat="1">
      <c r="I5267" s="3"/>
      <c r="P5267" s="60"/>
      <c r="Q5267" s="60"/>
      <c r="R5267" s="60"/>
      <c r="T5267" s="3"/>
      <c r="U5267" s="5"/>
      <c r="V5267" s="3"/>
      <c r="W5267" s="5"/>
      <c r="AE5267" s="7"/>
      <c r="AM5267" s="8"/>
      <c r="AT5267" s="9"/>
      <c r="GY5267" s="12"/>
    </row>
    <row r="5268" spans="9:207" s="1" customFormat="1">
      <c r="I5268" s="3"/>
      <c r="P5268" s="60"/>
      <c r="Q5268" s="60"/>
      <c r="R5268" s="60"/>
      <c r="T5268" s="3"/>
      <c r="U5268" s="5"/>
      <c r="V5268" s="3"/>
      <c r="W5268" s="5"/>
      <c r="AE5268" s="7"/>
      <c r="AM5268" s="8"/>
      <c r="AT5268" s="9"/>
      <c r="GY5268" s="12"/>
    </row>
    <row r="5269" spans="9:207" s="1" customFormat="1">
      <c r="I5269" s="3"/>
      <c r="P5269" s="60"/>
      <c r="Q5269" s="60"/>
      <c r="R5269" s="60"/>
      <c r="T5269" s="3"/>
      <c r="U5269" s="5"/>
      <c r="V5269" s="3"/>
      <c r="W5269" s="5"/>
      <c r="AE5269" s="7"/>
      <c r="AM5269" s="8"/>
      <c r="AT5269" s="9"/>
      <c r="GY5269" s="12"/>
    </row>
    <row r="5270" spans="9:207" s="1" customFormat="1">
      <c r="I5270" s="3"/>
      <c r="P5270" s="60"/>
      <c r="Q5270" s="60"/>
      <c r="R5270" s="60"/>
      <c r="T5270" s="3"/>
      <c r="U5270" s="5"/>
      <c r="V5270" s="3"/>
      <c r="W5270" s="5"/>
      <c r="AE5270" s="7"/>
      <c r="AM5270" s="8"/>
      <c r="AT5270" s="9"/>
      <c r="GY5270" s="12"/>
    </row>
    <row r="5271" spans="9:207" s="1" customFormat="1">
      <c r="I5271" s="3"/>
      <c r="P5271" s="60"/>
      <c r="Q5271" s="60"/>
      <c r="R5271" s="60"/>
      <c r="T5271" s="3"/>
      <c r="U5271" s="5"/>
      <c r="V5271" s="3"/>
      <c r="W5271" s="5"/>
      <c r="AE5271" s="7"/>
      <c r="AM5271" s="8"/>
      <c r="AT5271" s="9"/>
      <c r="GY5271" s="12"/>
    </row>
    <row r="5272" spans="9:207" s="1" customFormat="1">
      <c r="I5272" s="3"/>
      <c r="P5272" s="60"/>
      <c r="Q5272" s="60"/>
      <c r="R5272" s="60"/>
      <c r="T5272" s="3"/>
      <c r="U5272" s="5"/>
      <c r="V5272" s="3"/>
      <c r="W5272" s="5"/>
      <c r="AE5272" s="7"/>
      <c r="AM5272" s="8"/>
      <c r="AT5272" s="9"/>
      <c r="GY5272" s="12"/>
    </row>
    <row r="5273" spans="9:207" s="1" customFormat="1">
      <c r="I5273" s="3"/>
      <c r="P5273" s="60"/>
      <c r="Q5273" s="60"/>
      <c r="R5273" s="60"/>
      <c r="T5273" s="3"/>
      <c r="U5273" s="5"/>
      <c r="V5273" s="3"/>
      <c r="W5273" s="5"/>
      <c r="AE5273" s="7"/>
      <c r="AM5273" s="8"/>
      <c r="AT5273" s="9"/>
      <c r="GY5273" s="12"/>
    </row>
    <row r="5274" spans="9:207" s="1" customFormat="1">
      <c r="I5274" s="3"/>
      <c r="P5274" s="60"/>
      <c r="Q5274" s="60"/>
      <c r="R5274" s="60"/>
      <c r="T5274" s="3"/>
      <c r="U5274" s="5"/>
      <c r="V5274" s="3"/>
      <c r="W5274" s="5"/>
      <c r="AE5274" s="7"/>
      <c r="AM5274" s="8"/>
      <c r="AT5274" s="9"/>
      <c r="GY5274" s="12"/>
    </row>
    <row r="5275" spans="9:207" s="1" customFormat="1">
      <c r="I5275" s="3"/>
      <c r="P5275" s="60"/>
      <c r="Q5275" s="60"/>
      <c r="R5275" s="60"/>
      <c r="T5275" s="3"/>
      <c r="U5275" s="5"/>
      <c r="V5275" s="3"/>
      <c r="W5275" s="5"/>
      <c r="AE5275" s="7"/>
      <c r="AM5275" s="8"/>
      <c r="AT5275" s="9"/>
      <c r="GY5275" s="12"/>
    </row>
    <row r="5276" spans="9:207" s="1" customFormat="1">
      <c r="I5276" s="3"/>
      <c r="P5276" s="60"/>
      <c r="Q5276" s="60"/>
      <c r="R5276" s="60"/>
      <c r="T5276" s="3"/>
      <c r="U5276" s="5"/>
      <c r="V5276" s="3"/>
      <c r="W5276" s="5"/>
      <c r="AE5276" s="7"/>
      <c r="AM5276" s="8"/>
      <c r="AT5276" s="9"/>
      <c r="GY5276" s="12"/>
    </row>
    <row r="5277" spans="9:207" s="1" customFormat="1">
      <c r="I5277" s="3"/>
      <c r="P5277" s="60"/>
      <c r="Q5277" s="60"/>
      <c r="R5277" s="60"/>
      <c r="T5277" s="3"/>
      <c r="U5277" s="5"/>
      <c r="V5277" s="3"/>
      <c r="W5277" s="5"/>
      <c r="AE5277" s="7"/>
      <c r="AM5277" s="8"/>
      <c r="AT5277" s="9"/>
      <c r="GY5277" s="12"/>
    </row>
    <row r="5278" spans="9:207" s="1" customFormat="1">
      <c r="I5278" s="3"/>
      <c r="P5278" s="60"/>
      <c r="Q5278" s="60"/>
      <c r="R5278" s="60"/>
      <c r="T5278" s="3"/>
      <c r="U5278" s="5"/>
      <c r="V5278" s="3"/>
      <c r="W5278" s="5"/>
      <c r="AE5278" s="7"/>
      <c r="AM5278" s="8"/>
      <c r="AT5278" s="9"/>
      <c r="GY5278" s="12"/>
    </row>
    <row r="5279" spans="9:207" s="1" customFormat="1">
      <c r="I5279" s="3"/>
      <c r="P5279" s="60"/>
      <c r="Q5279" s="60"/>
      <c r="R5279" s="60"/>
      <c r="T5279" s="3"/>
      <c r="U5279" s="5"/>
      <c r="V5279" s="3"/>
      <c r="W5279" s="5"/>
      <c r="AE5279" s="7"/>
      <c r="AM5279" s="8"/>
      <c r="AT5279" s="9"/>
      <c r="GY5279" s="12"/>
    </row>
    <row r="5280" spans="9:207" s="1" customFormat="1">
      <c r="I5280" s="3"/>
      <c r="P5280" s="60"/>
      <c r="Q5280" s="60"/>
      <c r="R5280" s="60"/>
      <c r="T5280" s="3"/>
      <c r="U5280" s="5"/>
      <c r="V5280" s="3"/>
      <c r="W5280" s="5"/>
      <c r="AE5280" s="7"/>
      <c r="AM5280" s="8"/>
      <c r="AT5280" s="9"/>
      <c r="GY5280" s="12"/>
    </row>
    <row r="5281" spans="9:207" s="1" customFormat="1">
      <c r="I5281" s="3"/>
      <c r="P5281" s="60"/>
      <c r="Q5281" s="60"/>
      <c r="R5281" s="60"/>
      <c r="T5281" s="3"/>
      <c r="U5281" s="5"/>
      <c r="V5281" s="3"/>
      <c r="W5281" s="5"/>
      <c r="AE5281" s="7"/>
      <c r="AM5281" s="8"/>
      <c r="AT5281" s="9"/>
      <c r="GY5281" s="12"/>
    </row>
    <row r="5282" spans="9:207" s="1" customFormat="1">
      <c r="I5282" s="3"/>
      <c r="P5282" s="60"/>
      <c r="Q5282" s="60"/>
      <c r="R5282" s="60"/>
      <c r="T5282" s="3"/>
      <c r="U5282" s="5"/>
      <c r="V5282" s="3"/>
      <c r="W5282" s="5"/>
      <c r="AE5282" s="7"/>
      <c r="AM5282" s="8"/>
      <c r="AT5282" s="9"/>
      <c r="GY5282" s="12"/>
    </row>
    <row r="5283" spans="9:207" s="1" customFormat="1">
      <c r="I5283" s="3"/>
      <c r="P5283" s="60"/>
      <c r="Q5283" s="60"/>
      <c r="R5283" s="60"/>
      <c r="T5283" s="3"/>
      <c r="U5283" s="5"/>
      <c r="V5283" s="3"/>
      <c r="W5283" s="5"/>
      <c r="AE5283" s="7"/>
      <c r="AM5283" s="8"/>
      <c r="AT5283" s="9"/>
      <c r="GY5283" s="12"/>
    </row>
    <row r="5284" spans="9:207" s="1" customFormat="1">
      <c r="I5284" s="3"/>
      <c r="P5284" s="60"/>
      <c r="Q5284" s="60"/>
      <c r="R5284" s="60"/>
      <c r="T5284" s="3"/>
      <c r="U5284" s="5"/>
      <c r="V5284" s="3"/>
      <c r="W5284" s="5"/>
      <c r="AE5284" s="7"/>
      <c r="AM5284" s="8"/>
      <c r="AT5284" s="9"/>
      <c r="GY5284" s="12"/>
    </row>
    <row r="5285" spans="9:207" s="1" customFormat="1">
      <c r="I5285" s="3"/>
      <c r="P5285" s="60"/>
      <c r="Q5285" s="60"/>
      <c r="R5285" s="60"/>
      <c r="T5285" s="3"/>
      <c r="U5285" s="5"/>
      <c r="V5285" s="3"/>
      <c r="W5285" s="5"/>
      <c r="AE5285" s="7"/>
      <c r="AM5285" s="8"/>
      <c r="AT5285" s="9"/>
      <c r="GY5285" s="12"/>
    </row>
    <row r="5286" spans="9:207" s="1" customFormat="1">
      <c r="I5286" s="3"/>
      <c r="P5286" s="60"/>
      <c r="Q5286" s="60"/>
      <c r="R5286" s="60"/>
      <c r="T5286" s="3"/>
      <c r="U5286" s="5"/>
      <c r="V5286" s="3"/>
      <c r="W5286" s="5"/>
      <c r="AE5286" s="7"/>
      <c r="AM5286" s="8"/>
      <c r="AT5286" s="9"/>
      <c r="GY5286" s="12"/>
    </row>
    <row r="5287" spans="9:207" s="1" customFormat="1">
      <c r="I5287" s="3"/>
      <c r="P5287" s="60"/>
      <c r="Q5287" s="60"/>
      <c r="R5287" s="60"/>
      <c r="T5287" s="3"/>
      <c r="U5287" s="5"/>
      <c r="V5287" s="3"/>
      <c r="W5287" s="5"/>
      <c r="AE5287" s="7"/>
      <c r="AM5287" s="8"/>
      <c r="AT5287" s="9"/>
      <c r="GY5287" s="12"/>
    </row>
    <row r="5288" spans="9:207" s="1" customFormat="1">
      <c r="I5288" s="3"/>
      <c r="P5288" s="60"/>
      <c r="Q5288" s="60"/>
      <c r="R5288" s="60"/>
      <c r="T5288" s="3"/>
      <c r="U5288" s="5"/>
      <c r="V5288" s="3"/>
      <c r="W5288" s="5"/>
      <c r="AE5288" s="7"/>
      <c r="AM5288" s="8"/>
      <c r="AT5288" s="9"/>
      <c r="GY5288" s="12"/>
    </row>
    <row r="5289" spans="9:207" s="1" customFormat="1">
      <c r="I5289" s="3"/>
      <c r="P5289" s="60"/>
      <c r="Q5289" s="60"/>
      <c r="R5289" s="60"/>
      <c r="T5289" s="3"/>
      <c r="U5289" s="5"/>
      <c r="V5289" s="3"/>
      <c r="W5289" s="5"/>
      <c r="AE5289" s="7"/>
      <c r="AM5289" s="8"/>
      <c r="AT5289" s="9"/>
      <c r="GY5289" s="12"/>
    </row>
    <row r="5290" spans="9:207" s="1" customFormat="1">
      <c r="I5290" s="3"/>
      <c r="P5290" s="60"/>
      <c r="Q5290" s="60"/>
      <c r="R5290" s="60"/>
      <c r="T5290" s="3"/>
      <c r="U5290" s="5"/>
      <c r="V5290" s="3"/>
      <c r="W5290" s="5"/>
      <c r="AE5290" s="7"/>
      <c r="AM5290" s="8"/>
      <c r="AT5290" s="9"/>
      <c r="GY5290" s="12"/>
    </row>
    <row r="5291" spans="9:207" s="1" customFormat="1">
      <c r="I5291" s="3"/>
      <c r="P5291" s="60"/>
      <c r="Q5291" s="60"/>
      <c r="R5291" s="60"/>
      <c r="T5291" s="3"/>
      <c r="U5291" s="5"/>
      <c r="V5291" s="3"/>
      <c r="W5291" s="5"/>
      <c r="AE5291" s="7"/>
      <c r="AM5291" s="8"/>
      <c r="AT5291" s="9"/>
      <c r="GY5291" s="12"/>
    </row>
    <row r="5292" spans="9:207" s="1" customFormat="1">
      <c r="I5292" s="3"/>
      <c r="P5292" s="60"/>
      <c r="Q5292" s="60"/>
      <c r="R5292" s="60"/>
      <c r="T5292" s="3"/>
      <c r="U5292" s="5"/>
      <c r="V5292" s="3"/>
      <c r="W5292" s="5"/>
      <c r="AE5292" s="7"/>
      <c r="AM5292" s="8"/>
      <c r="AT5292" s="9"/>
      <c r="GY5292" s="12"/>
    </row>
    <row r="5293" spans="9:207" s="1" customFormat="1">
      <c r="I5293" s="3"/>
      <c r="P5293" s="60"/>
      <c r="Q5293" s="60"/>
      <c r="R5293" s="60"/>
      <c r="T5293" s="3"/>
      <c r="U5293" s="5"/>
      <c r="V5293" s="3"/>
      <c r="W5293" s="5"/>
      <c r="AE5293" s="7"/>
      <c r="AM5293" s="8"/>
      <c r="AT5293" s="9"/>
      <c r="GY5293" s="12"/>
    </row>
    <row r="5294" spans="9:207" s="1" customFormat="1">
      <c r="I5294" s="3"/>
      <c r="P5294" s="60"/>
      <c r="Q5294" s="60"/>
      <c r="R5294" s="60"/>
      <c r="T5294" s="3"/>
      <c r="U5294" s="5"/>
      <c r="V5294" s="3"/>
      <c r="W5294" s="5"/>
      <c r="AE5294" s="7"/>
      <c r="AM5294" s="8"/>
      <c r="AT5294" s="9"/>
      <c r="GY5294" s="12"/>
    </row>
    <row r="5295" spans="9:207" s="1" customFormat="1">
      <c r="I5295" s="3"/>
      <c r="P5295" s="60"/>
      <c r="Q5295" s="60"/>
      <c r="R5295" s="60"/>
      <c r="T5295" s="3"/>
      <c r="U5295" s="5"/>
      <c r="V5295" s="3"/>
      <c r="W5295" s="5"/>
      <c r="AE5295" s="7"/>
      <c r="AM5295" s="8"/>
      <c r="AT5295" s="9"/>
      <c r="GY5295" s="12"/>
    </row>
    <row r="5296" spans="9:207" s="1" customFormat="1">
      <c r="I5296" s="3"/>
      <c r="P5296" s="60"/>
      <c r="Q5296" s="60"/>
      <c r="R5296" s="60"/>
      <c r="T5296" s="3"/>
      <c r="U5296" s="5"/>
      <c r="V5296" s="3"/>
      <c r="W5296" s="5"/>
      <c r="AE5296" s="7"/>
      <c r="AM5296" s="8"/>
      <c r="AT5296" s="9"/>
      <c r="GY5296" s="12"/>
    </row>
    <row r="5297" spans="9:207" s="1" customFormat="1">
      <c r="I5297" s="3"/>
      <c r="P5297" s="60"/>
      <c r="Q5297" s="60"/>
      <c r="R5297" s="60"/>
      <c r="T5297" s="3"/>
      <c r="U5297" s="5"/>
      <c r="V5297" s="3"/>
      <c r="W5297" s="5"/>
      <c r="AE5297" s="7"/>
      <c r="AM5297" s="8"/>
      <c r="AT5297" s="9"/>
      <c r="GY5297" s="12"/>
    </row>
    <row r="5298" spans="9:207" s="1" customFormat="1">
      <c r="I5298" s="3"/>
      <c r="P5298" s="60"/>
      <c r="Q5298" s="60"/>
      <c r="R5298" s="60"/>
      <c r="T5298" s="3"/>
      <c r="U5298" s="5"/>
      <c r="V5298" s="3"/>
      <c r="W5298" s="5"/>
      <c r="AE5298" s="7"/>
      <c r="AM5298" s="8"/>
      <c r="AT5298" s="9"/>
      <c r="GY5298" s="12"/>
    </row>
    <row r="5299" spans="9:207" s="1" customFormat="1">
      <c r="I5299" s="3"/>
      <c r="P5299" s="60"/>
      <c r="Q5299" s="60"/>
      <c r="R5299" s="60"/>
      <c r="T5299" s="3"/>
      <c r="U5299" s="5"/>
      <c r="V5299" s="3"/>
      <c r="W5299" s="5"/>
      <c r="AE5299" s="7"/>
      <c r="AM5299" s="8"/>
      <c r="AT5299" s="9"/>
      <c r="GY5299" s="12"/>
    </row>
    <row r="5300" spans="9:207" s="1" customFormat="1">
      <c r="I5300" s="3"/>
      <c r="P5300" s="60"/>
      <c r="Q5300" s="60"/>
      <c r="R5300" s="60"/>
      <c r="T5300" s="3"/>
      <c r="U5300" s="5"/>
      <c r="V5300" s="3"/>
      <c r="W5300" s="5"/>
      <c r="AE5300" s="7"/>
      <c r="AM5300" s="8"/>
      <c r="AT5300" s="9"/>
      <c r="GY5300" s="12"/>
    </row>
    <row r="5301" spans="9:207" s="1" customFormat="1">
      <c r="I5301" s="3"/>
      <c r="P5301" s="60"/>
      <c r="Q5301" s="60"/>
      <c r="R5301" s="60"/>
      <c r="T5301" s="3"/>
      <c r="U5301" s="5"/>
      <c r="V5301" s="3"/>
      <c r="W5301" s="5"/>
      <c r="AE5301" s="7"/>
      <c r="AM5301" s="8"/>
      <c r="AT5301" s="9"/>
      <c r="GY5301" s="12"/>
    </row>
    <row r="5302" spans="9:207" s="1" customFormat="1">
      <c r="I5302" s="3"/>
      <c r="P5302" s="60"/>
      <c r="Q5302" s="60"/>
      <c r="R5302" s="60"/>
      <c r="T5302" s="3"/>
      <c r="U5302" s="5"/>
      <c r="V5302" s="3"/>
      <c r="W5302" s="5"/>
      <c r="AE5302" s="7"/>
      <c r="AM5302" s="8"/>
      <c r="AT5302" s="9"/>
      <c r="GY5302" s="12"/>
    </row>
    <row r="5303" spans="9:207" s="1" customFormat="1">
      <c r="I5303" s="3"/>
      <c r="P5303" s="60"/>
      <c r="Q5303" s="60"/>
      <c r="R5303" s="60"/>
      <c r="T5303" s="3"/>
      <c r="U5303" s="5"/>
      <c r="V5303" s="3"/>
      <c r="W5303" s="5"/>
      <c r="AE5303" s="7"/>
      <c r="AM5303" s="8"/>
      <c r="AT5303" s="9"/>
      <c r="GY5303" s="12"/>
    </row>
    <row r="5304" spans="9:207" s="1" customFormat="1">
      <c r="I5304" s="3"/>
      <c r="P5304" s="60"/>
      <c r="Q5304" s="60"/>
      <c r="R5304" s="60"/>
      <c r="T5304" s="3"/>
      <c r="U5304" s="5"/>
      <c r="V5304" s="3"/>
      <c r="W5304" s="5"/>
      <c r="AE5304" s="7"/>
      <c r="AM5304" s="8"/>
      <c r="AT5304" s="9"/>
      <c r="GY5304" s="12"/>
    </row>
    <row r="5305" spans="9:207" s="1" customFormat="1">
      <c r="I5305" s="3"/>
      <c r="P5305" s="60"/>
      <c r="Q5305" s="60"/>
      <c r="R5305" s="60"/>
      <c r="T5305" s="3"/>
      <c r="U5305" s="5"/>
      <c r="V5305" s="3"/>
      <c r="W5305" s="5"/>
      <c r="AE5305" s="7"/>
      <c r="AM5305" s="8"/>
      <c r="AT5305" s="9"/>
      <c r="GY5305" s="12"/>
    </row>
    <row r="5306" spans="9:207" s="1" customFormat="1">
      <c r="I5306" s="3"/>
      <c r="P5306" s="60"/>
      <c r="Q5306" s="60"/>
      <c r="R5306" s="60"/>
      <c r="T5306" s="3"/>
      <c r="U5306" s="5"/>
      <c r="V5306" s="3"/>
      <c r="W5306" s="5"/>
      <c r="AE5306" s="7"/>
      <c r="AM5306" s="8"/>
      <c r="AT5306" s="9"/>
      <c r="GY5306" s="12"/>
    </row>
    <row r="5307" spans="9:207" s="1" customFormat="1">
      <c r="I5307" s="3"/>
      <c r="P5307" s="60"/>
      <c r="Q5307" s="60"/>
      <c r="R5307" s="60"/>
      <c r="T5307" s="3"/>
      <c r="U5307" s="5"/>
      <c r="V5307" s="3"/>
      <c r="W5307" s="5"/>
      <c r="AE5307" s="7"/>
      <c r="AM5307" s="8"/>
      <c r="AT5307" s="9"/>
      <c r="GY5307" s="12"/>
    </row>
    <row r="5308" spans="9:207" s="1" customFormat="1">
      <c r="I5308" s="3"/>
      <c r="P5308" s="60"/>
      <c r="Q5308" s="60"/>
      <c r="R5308" s="60"/>
      <c r="T5308" s="3"/>
      <c r="U5308" s="5"/>
      <c r="V5308" s="3"/>
      <c r="W5308" s="5"/>
      <c r="AE5308" s="7"/>
      <c r="AM5308" s="8"/>
      <c r="AT5308" s="9"/>
      <c r="GY5308" s="12"/>
    </row>
    <row r="5309" spans="9:207" s="1" customFormat="1">
      <c r="I5309" s="3"/>
      <c r="P5309" s="60"/>
      <c r="Q5309" s="60"/>
      <c r="R5309" s="60"/>
      <c r="T5309" s="3"/>
      <c r="U5309" s="5"/>
      <c r="V5309" s="3"/>
      <c r="W5309" s="5"/>
      <c r="AE5309" s="7"/>
      <c r="AM5309" s="8"/>
      <c r="AT5309" s="9"/>
      <c r="GY5309" s="12"/>
    </row>
    <row r="5310" spans="9:207" s="1" customFormat="1">
      <c r="I5310" s="3"/>
      <c r="P5310" s="60"/>
      <c r="Q5310" s="60"/>
      <c r="R5310" s="60"/>
      <c r="T5310" s="3"/>
      <c r="U5310" s="5"/>
      <c r="V5310" s="3"/>
      <c r="W5310" s="5"/>
      <c r="AE5310" s="7"/>
      <c r="AM5310" s="8"/>
      <c r="AT5310" s="9"/>
      <c r="GY5310" s="12"/>
    </row>
    <row r="5311" spans="9:207" s="1" customFormat="1">
      <c r="I5311" s="3"/>
      <c r="P5311" s="60"/>
      <c r="Q5311" s="60"/>
      <c r="R5311" s="60"/>
      <c r="T5311" s="3"/>
      <c r="U5311" s="5"/>
      <c r="V5311" s="3"/>
      <c r="W5311" s="5"/>
      <c r="AE5311" s="7"/>
      <c r="AM5311" s="8"/>
      <c r="AT5311" s="9"/>
      <c r="GY5311" s="12"/>
    </row>
    <row r="5312" spans="9:207" s="1" customFormat="1">
      <c r="I5312" s="3"/>
      <c r="P5312" s="60"/>
      <c r="Q5312" s="60"/>
      <c r="R5312" s="60"/>
      <c r="T5312" s="3"/>
      <c r="U5312" s="5"/>
      <c r="V5312" s="3"/>
      <c r="W5312" s="5"/>
      <c r="AE5312" s="7"/>
      <c r="AM5312" s="8"/>
      <c r="AT5312" s="9"/>
      <c r="GY5312" s="12"/>
    </row>
    <row r="5313" spans="9:207" s="1" customFormat="1">
      <c r="I5313" s="3"/>
      <c r="P5313" s="60"/>
      <c r="Q5313" s="60"/>
      <c r="R5313" s="60"/>
      <c r="T5313" s="3"/>
      <c r="U5313" s="5"/>
      <c r="V5313" s="3"/>
      <c r="W5313" s="5"/>
      <c r="AE5313" s="7"/>
      <c r="AM5313" s="8"/>
      <c r="AT5313" s="9"/>
      <c r="GY5313" s="12"/>
    </row>
    <row r="5314" spans="9:207" s="1" customFormat="1">
      <c r="I5314" s="3"/>
      <c r="P5314" s="60"/>
      <c r="Q5314" s="60"/>
      <c r="R5314" s="60"/>
      <c r="T5314" s="3"/>
      <c r="U5314" s="5"/>
      <c r="V5314" s="3"/>
      <c r="W5314" s="5"/>
      <c r="AE5314" s="7"/>
      <c r="AM5314" s="8"/>
      <c r="AT5314" s="9"/>
      <c r="GY5314" s="12"/>
    </row>
    <row r="5315" spans="9:207" s="1" customFormat="1">
      <c r="I5315" s="3"/>
      <c r="P5315" s="60"/>
      <c r="Q5315" s="60"/>
      <c r="R5315" s="60"/>
      <c r="T5315" s="3"/>
      <c r="U5315" s="5"/>
      <c r="V5315" s="3"/>
      <c r="W5315" s="5"/>
      <c r="AE5315" s="7"/>
      <c r="AM5315" s="8"/>
      <c r="AT5315" s="9"/>
      <c r="GY5315" s="12"/>
    </row>
    <row r="5316" spans="9:207" s="1" customFormat="1">
      <c r="I5316" s="3"/>
      <c r="P5316" s="60"/>
      <c r="Q5316" s="60"/>
      <c r="R5316" s="60"/>
      <c r="T5316" s="3"/>
      <c r="U5316" s="5"/>
      <c r="V5316" s="3"/>
      <c r="W5316" s="5"/>
      <c r="AE5316" s="7"/>
      <c r="AM5316" s="8"/>
      <c r="AT5316" s="9"/>
      <c r="GY5316" s="12"/>
    </row>
    <row r="5317" spans="9:207" s="1" customFormat="1">
      <c r="I5317" s="3"/>
      <c r="P5317" s="60"/>
      <c r="Q5317" s="60"/>
      <c r="R5317" s="60"/>
      <c r="T5317" s="3"/>
      <c r="U5317" s="5"/>
      <c r="V5317" s="3"/>
      <c r="W5317" s="5"/>
      <c r="AE5317" s="7"/>
      <c r="AM5317" s="8"/>
      <c r="AT5317" s="9"/>
      <c r="GY5317" s="12"/>
    </row>
    <row r="5318" spans="9:207" s="1" customFormat="1">
      <c r="I5318" s="3"/>
      <c r="P5318" s="60"/>
      <c r="Q5318" s="60"/>
      <c r="R5318" s="60"/>
      <c r="T5318" s="3"/>
      <c r="U5318" s="5"/>
      <c r="V5318" s="3"/>
      <c r="W5318" s="5"/>
      <c r="AE5318" s="7"/>
      <c r="AM5318" s="8"/>
      <c r="AT5318" s="9"/>
      <c r="GY5318" s="12"/>
    </row>
    <row r="5319" spans="9:207" s="1" customFormat="1">
      <c r="I5319" s="3"/>
      <c r="P5319" s="60"/>
      <c r="Q5319" s="60"/>
      <c r="R5319" s="60"/>
      <c r="T5319" s="3"/>
      <c r="U5319" s="5"/>
      <c r="V5319" s="3"/>
      <c r="W5319" s="5"/>
      <c r="AE5319" s="7"/>
      <c r="AM5319" s="8"/>
      <c r="AT5319" s="9"/>
      <c r="GY5319" s="12"/>
    </row>
    <row r="5320" spans="9:207" s="1" customFormat="1">
      <c r="I5320" s="3"/>
      <c r="P5320" s="60"/>
      <c r="Q5320" s="60"/>
      <c r="R5320" s="60"/>
      <c r="T5320" s="3"/>
      <c r="U5320" s="5"/>
      <c r="V5320" s="3"/>
      <c r="W5320" s="5"/>
      <c r="AE5320" s="7"/>
      <c r="AM5320" s="8"/>
      <c r="AT5320" s="9"/>
      <c r="GY5320" s="12"/>
    </row>
    <row r="5321" spans="9:207" s="1" customFormat="1">
      <c r="I5321" s="3"/>
      <c r="P5321" s="60"/>
      <c r="Q5321" s="60"/>
      <c r="R5321" s="60"/>
      <c r="T5321" s="3"/>
      <c r="U5321" s="5"/>
      <c r="V5321" s="3"/>
      <c r="W5321" s="5"/>
      <c r="AE5321" s="7"/>
      <c r="AM5321" s="8"/>
      <c r="AT5321" s="9"/>
      <c r="GY5321" s="12"/>
    </row>
    <row r="5322" spans="9:207" s="1" customFormat="1">
      <c r="I5322" s="3"/>
      <c r="P5322" s="60"/>
      <c r="Q5322" s="60"/>
      <c r="R5322" s="60"/>
      <c r="T5322" s="3"/>
      <c r="U5322" s="5"/>
      <c r="V5322" s="3"/>
      <c r="W5322" s="5"/>
      <c r="AE5322" s="7"/>
      <c r="AM5322" s="8"/>
      <c r="AT5322" s="9"/>
      <c r="GY5322" s="12"/>
    </row>
    <row r="5323" spans="9:207" s="1" customFormat="1">
      <c r="I5323" s="3"/>
      <c r="P5323" s="60"/>
      <c r="Q5323" s="60"/>
      <c r="R5323" s="60"/>
      <c r="T5323" s="3"/>
      <c r="U5323" s="5"/>
      <c r="V5323" s="3"/>
      <c r="W5323" s="5"/>
      <c r="AE5323" s="7"/>
      <c r="AM5323" s="8"/>
      <c r="AT5323" s="9"/>
      <c r="GY5323" s="12"/>
    </row>
    <row r="5324" spans="9:207" s="1" customFormat="1">
      <c r="I5324" s="3"/>
      <c r="P5324" s="60"/>
      <c r="Q5324" s="60"/>
      <c r="R5324" s="60"/>
      <c r="T5324" s="3"/>
      <c r="U5324" s="5"/>
      <c r="V5324" s="3"/>
      <c r="W5324" s="5"/>
      <c r="AE5324" s="7"/>
      <c r="AM5324" s="8"/>
      <c r="AT5324" s="9"/>
      <c r="GY5324" s="12"/>
    </row>
    <row r="5325" spans="9:207" s="1" customFormat="1">
      <c r="I5325" s="3"/>
      <c r="P5325" s="60"/>
      <c r="Q5325" s="60"/>
      <c r="R5325" s="60"/>
      <c r="T5325" s="3"/>
      <c r="U5325" s="5"/>
      <c r="V5325" s="3"/>
      <c r="W5325" s="5"/>
      <c r="AE5325" s="7"/>
      <c r="AM5325" s="8"/>
      <c r="AT5325" s="9"/>
      <c r="GY5325" s="12"/>
    </row>
    <row r="5326" spans="9:207" s="1" customFormat="1">
      <c r="I5326" s="3"/>
      <c r="P5326" s="60"/>
      <c r="Q5326" s="60"/>
      <c r="R5326" s="60"/>
      <c r="T5326" s="3"/>
      <c r="U5326" s="5"/>
      <c r="V5326" s="3"/>
      <c r="W5326" s="5"/>
      <c r="AE5326" s="7"/>
      <c r="AM5326" s="8"/>
      <c r="AT5326" s="9"/>
      <c r="GY5326" s="12"/>
    </row>
    <row r="5327" spans="9:207" s="1" customFormat="1">
      <c r="I5327" s="3"/>
      <c r="P5327" s="60"/>
      <c r="Q5327" s="60"/>
      <c r="R5327" s="60"/>
      <c r="T5327" s="3"/>
      <c r="U5327" s="5"/>
      <c r="V5327" s="3"/>
      <c r="W5327" s="5"/>
      <c r="AE5327" s="7"/>
      <c r="AM5327" s="8"/>
      <c r="AT5327" s="9"/>
      <c r="GY5327" s="12"/>
    </row>
    <row r="5328" spans="9:207" s="1" customFormat="1">
      <c r="I5328" s="3"/>
      <c r="P5328" s="60"/>
      <c r="Q5328" s="60"/>
      <c r="R5328" s="60"/>
      <c r="T5328" s="3"/>
      <c r="U5328" s="5"/>
      <c r="V5328" s="3"/>
      <c r="W5328" s="5"/>
      <c r="AE5328" s="7"/>
      <c r="AM5328" s="8"/>
      <c r="AT5328" s="9"/>
      <c r="GY5328" s="12"/>
    </row>
    <row r="5329" spans="9:207" s="1" customFormat="1">
      <c r="I5329" s="3"/>
      <c r="P5329" s="60"/>
      <c r="Q5329" s="60"/>
      <c r="R5329" s="60"/>
      <c r="T5329" s="3"/>
      <c r="U5329" s="5"/>
      <c r="V5329" s="3"/>
      <c r="W5329" s="5"/>
      <c r="AE5329" s="7"/>
      <c r="AM5329" s="8"/>
      <c r="AT5329" s="9"/>
      <c r="GY5329" s="12"/>
    </row>
    <row r="5330" spans="9:207" s="1" customFormat="1">
      <c r="I5330" s="3"/>
      <c r="P5330" s="60"/>
      <c r="Q5330" s="60"/>
      <c r="R5330" s="60"/>
      <c r="T5330" s="3"/>
      <c r="U5330" s="5"/>
      <c r="V5330" s="3"/>
      <c r="W5330" s="5"/>
      <c r="AE5330" s="7"/>
      <c r="AM5330" s="8"/>
      <c r="AT5330" s="9"/>
      <c r="GY5330" s="12"/>
    </row>
    <row r="5331" spans="9:207" s="1" customFormat="1">
      <c r="I5331" s="3"/>
      <c r="P5331" s="60"/>
      <c r="Q5331" s="60"/>
      <c r="R5331" s="60"/>
      <c r="T5331" s="3"/>
      <c r="U5331" s="5"/>
      <c r="V5331" s="3"/>
      <c r="W5331" s="5"/>
      <c r="AE5331" s="7"/>
      <c r="AM5331" s="8"/>
      <c r="AT5331" s="9"/>
      <c r="GY5331" s="12"/>
    </row>
    <row r="5332" spans="9:207" s="1" customFormat="1">
      <c r="I5332" s="3"/>
      <c r="P5332" s="60"/>
      <c r="Q5332" s="60"/>
      <c r="R5332" s="60"/>
      <c r="T5332" s="3"/>
      <c r="U5332" s="5"/>
      <c r="V5332" s="3"/>
      <c r="W5332" s="5"/>
      <c r="AE5332" s="7"/>
      <c r="AM5332" s="8"/>
      <c r="AT5332" s="9"/>
      <c r="GY5332" s="12"/>
    </row>
    <row r="5333" spans="9:207" s="1" customFormat="1">
      <c r="I5333" s="3"/>
      <c r="P5333" s="60"/>
      <c r="Q5333" s="60"/>
      <c r="R5333" s="60"/>
      <c r="T5333" s="3"/>
      <c r="U5333" s="5"/>
      <c r="V5333" s="3"/>
      <c r="W5333" s="5"/>
      <c r="AE5333" s="7"/>
      <c r="AM5333" s="8"/>
      <c r="AT5333" s="9"/>
      <c r="GY5333" s="12"/>
    </row>
    <row r="5334" spans="9:207" s="1" customFormat="1">
      <c r="I5334" s="3"/>
      <c r="P5334" s="60"/>
      <c r="Q5334" s="60"/>
      <c r="R5334" s="60"/>
      <c r="T5334" s="3"/>
      <c r="U5334" s="5"/>
      <c r="V5334" s="3"/>
      <c r="W5334" s="5"/>
      <c r="AE5334" s="7"/>
      <c r="AM5334" s="8"/>
      <c r="AT5334" s="9"/>
      <c r="GY5334" s="12"/>
    </row>
    <row r="5335" spans="9:207" s="1" customFormat="1">
      <c r="I5335" s="3"/>
      <c r="P5335" s="60"/>
      <c r="Q5335" s="60"/>
      <c r="R5335" s="60"/>
      <c r="T5335" s="3"/>
      <c r="U5335" s="5"/>
      <c r="V5335" s="3"/>
      <c r="W5335" s="5"/>
      <c r="AE5335" s="7"/>
      <c r="AM5335" s="8"/>
      <c r="AT5335" s="9"/>
      <c r="GY5335" s="12"/>
    </row>
    <row r="5336" spans="9:207" s="1" customFormat="1">
      <c r="I5336" s="3"/>
      <c r="P5336" s="60"/>
      <c r="Q5336" s="60"/>
      <c r="R5336" s="60"/>
      <c r="T5336" s="3"/>
      <c r="U5336" s="5"/>
      <c r="V5336" s="3"/>
      <c r="W5336" s="5"/>
      <c r="AE5336" s="7"/>
      <c r="AM5336" s="8"/>
      <c r="AT5336" s="9"/>
      <c r="GY5336" s="12"/>
    </row>
    <row r="5337" spans="9:207" s="1" customFormat="1">
      <c r="I5337" s="3"/>
      <c r="P5337" s="60"/>
      <c r="Q5337" s="60"/>
      <c r="R5337" s="60"/>
      <c r="T5337" s="3"/>
      <c r="U5337" s="5"/>
      <c r="V5337" s="3"/>
      <c r="W5337" s="5"/>
      <c r="AE5337" s="7"/>
      <c r="AM5337" s="8"/>
      <c r="AT5337" s="9"/>
      <c r="GY5337" s="12"/>
    </row>
    <row r="5338" spans="9:207" s="1" customFormat="1">
      <c r="I5338" s="3"/>
      <c r="P5338" s="60"/>
      <c r="Q5338" s="60"/>
      <c r="R5338" s="60"/>
      <c r="T5338" s="3"/>
      <c r="U5338" s="5"/>
      <c r="V5338" s="3"/>
      <c r="W5338" s="5"/>
      <c r="AE5338" s="7"/>
      <c r="AM5338" s="8"/>
      <c r="AT5338" s="9"/>
      <c r="GY5338" s="12"/>
    </row>
    <row r="5339" spans="9:207" s="1" customFormat="1">
      <c r="I5339" s="3"/>
      <c r="P5339" s="60"/>
      <c r="Q5339" s="60"/>
      <c r="R5339" s="60"/>
      <c r="T5339" s="3"/>
      <c r="U5339" s="5"/>
      <c r="V5339" s="3"/>
      <c r="W5339" s="5"/>
      <c r="AE5339" s="7"/>
      <c r="AM5339" s="8"/>
      <c r="AT5339" s="9"/>
      <c r="GY5339" s="12"/>
    </row>
    <row r="5340" spans="9:207" s="1" customFormat="1">
      <c r="I5340" s="3"/>
      <c r="P5340" s="60"/>
      <c r="Q5340" s="60"/>
      <c r="R5340" s="60"/>
      <c r="T5340" s="3"/>
      <c r="U5340" s="5"/>
      <c r="V5340" s="3"/>
      <c r="W5340" s="5"/>
      <c r="AE5340" s="7"/>
      <c r="AM5340" s="8"/>
      <c r="AT5340" s="9"/>
      <c r="GY5340" s="12"/>
    </row>
    <row r="5341" spans="9:207" s="1" customFormat="1">
      <c r="I5341" s="3"/>
      <c r="P5341" s="60"/>
      <c r="Q5341" s="60"/>
      <c r="R5341" s="60"/>
      <c r="T5341" s="3"/>
      <c r="U5341" s="5"/>
      <c r="V5341" s="3"/>
      <c r="W5341" s="5"/>
      <c r="AE5341" s="7"/>
      <c r="AM5341" s="8"/>
      <c r="AT5341" s="9"/>
      <c r="GY5341" s="12"/>
    </row>
    <row r="5342" spans="9:207" s="1" customFormat="1">
      <c r="I5342" s="3"/>
      <c r="P5342" s="60"/>
      <c r="Q5342" s="60"/>
      <c r="R5342" s="60"/>
      <c r="T5342" s="3"/>
      <c r="U5342" s="5"/>
      <c r="V5342" s="3"/>
      <c r="W5342" s="5"/>
      <c r="AE5342" s="7"/>
      <c r="AM5342" s="8"/>
      <c r="AT5342" s="9"/>
      <c r="GY5342" s="12"/>
    </row>
    <row r="5343" spans="9:207" s="1" customFormat="1">
      <c r="I5343" s="3"/>
      <c r="P5343" s="60"/>
      <c r="Q5343" s="60"/>
      <c r="R5343" s="60"/>
      <c r="T5343" s="3"/>
      <c r="U5343" s="5"/>
      <c r="V5343" s="3"/>
      <c r="W5343" s="5"/>
      <c r="AE5343" s="7"/>
      <c r="AM5343" s="8"/>
      <c r="AT5343" s="9"/>
      <c r="GY5343" s="12"/>
    </row>
    <row r="5344" spans="9:207" s="1" customFormat="1">
      <c r="I5344" s="3"/>
      <c r="P5344" s="60"/>
      <c r="Q5344" s="60"/>
      <c r="R5344" s="60"/>
      <c r="T5344" s="3"/>
      <c r="U5344" s="5"/>
      <c r="V5344" s="3"/>
      <c r="W5344" s="5"/>
      <c r="AE5344" s="7"/>
      <c r="AM5344" s="8"/>
      <c r="AT5344" s="9"/>
      <c r="GY5344" s="12"/>
    </row>
    <row r="5345" spans="9:207" s="1" customFormat="1">
      <c r="I5345" s="3"/>
      <c r="P5345" s="60"/>
      <c r="Q5345" s="60"/>
      <c r="R5345" s="60"/>
      <c r="T5345" s="3"/>
      <c r="U5345" s="5"/>
      <c r="V5345" s="3"/>
      <c r="W5345" s="5"/>
      <c r="AE5345" s="7"/>
      <c r="AM5345" s="8"/>
      <c r="AT5345" s="9"/>
      <c r="GY5345" s="12"/>
    </row>
    <row r="5346" spans="9:207" s="1" customFormat="1">
      <c r="I5346" s="3"/>
      <c r="P5346" s="60"/>
      <c r="Q5346" s="60"/>
      <c r="R5346" s="60"/>
      <c r="T5346" s="3"/>
      <c r="U5346" s="5"/>
      <c r="V5346" s="3"/>
      <c r="W5346" s="5"/>
      <c r="AE5346" s="7"/>
      <c r="AM5346" s="8"/>
      <c r="AT5346" s="9"/>
      <c r="GY5346" s="12"/>
    </row>
    <row r="5347" spans="9:207" s="1" customFormat="1">
      <c r="I5347" s="3"/>
      <c r="P5347" s="60"/>
      <c r="Q5347" s="60"/>
      <c r="R5347" s="60"/>
      <c r="T5347" s="3"/>
      <c r="U5347" s="5"/>
      <c r="V5347" s="3"/>
      <c r="W5347" s="5"/>
      <c r="AE5347" s="7"/>
      <c r="AM5347" s="8"/>
      <c r="AT5347" s="9"/>
      <c r="GY5347" s="12"/>
    </row>
    <row r="5348" spans="9:207" s="1" customFormat="1">
      <c r="I5348" s="3"/>
      <c r="P5348" s="60"/>
      <c r="Q5348" s="60"/>
      <c r="R5348" s="60"/>
      <c r="T5348" s="3"/>
      <c r="U5348" s="5"/>
      <c r="V5348" s="3"/>
      <c r="W5348" s="5"/>
      <c r="AE5348" s="7"/>
      <c r="AM5348" s="8"/>
      <c r="AT5348" s="9"/>
      <c r="GY5348" s="12"/>
    </row>
    <row r="5349" spans="9:207" s="1" customFormat="1">
      <c r="I5349" s="3"/>
      <c r="P5349" s="60"/>
      <c r="Q5349" s="60"/>
      <c r="R5349" s="60"/>
      <c r="T5349" s="3"/>
      <c r="U5349" s="5"/>
      <c r="V5349" s="3"/>
      <c r="W5349" s="5"/>
      <c r="AE5349" s="7"/>
      <c r="AM5349" s="8"/>
      <c r="AT5349" s="9"/>
      <c r="GY5349" s="12"/>
    </row>
    <row r="5350" spans="9:207" s="1" customFormat="1">
      <c r="I5350" s="3"/>
      <c r="P5350" s="60"/>
      <c r="Q5350" s="60"/>
      <c r="R5350" s="60"/>
      <c r="T5350" s="3"/>
      <c r="U5350" s="5"/>
      <c r="V5350" s="3"/>
      <c r="W5350" s="5"/>
      <c r="AE5350" s="7"/>
      <c r="AM5350" s="8"/>
      <c r="AT5350" s="9"/>
      <c r="GY5350" s="12"/>
    </row>
    <row r="5351" spans="9:207" s="1" customFormat="1">
      <c r="I5351" s="3"/>
      <c r="P5351" s="60"/>
      <c r="Q5351" s="60"/>
      <c r="R5351" s="60"/>
      <c r="T5351" s="3"/>
      <c r="U5351" s="5"/>
      <c r="V5351" s="3"/>
      <c r="W5351" s="5"/>
      <c r="AE5351" s="7"/>
      <c r="AM5351" s="8"/>
      <c r="AT5351" s="9"/>
      <c r="GY5351" s="12"/>
    </row>
    <row r="5352" spans="9:207" s="1" customFormat="1">
      <c r="I5352" s="3"/>
      <c r="P5352" s="60"/>
      <c r="Q5352" s="60"/>
      <c r="R5352" s="60"/>
      <c r="T5352" s="3"/>
      <c r="U5352" s="5"/>
      <c r="V5352" s="3"/>
      <c r="W5352" s="5"/>
      <c r="AE5352" s="7"/>
      <c r="AM5352" s="8"/>
      <c r="AT5352" s="9"/>
      <c r="GY5352" s="12"/>
    </row>
    <row r="5353" spans="9:207" s="1" customFormat="1">
      <c r="I5353" s="3"/>
      <c r="P5353" s="60"/>
      <c r="Q5353" s="60"/>
      <c r="R5353" s="60"/>
      <c r="T5353" s="3"/>
      <c r="U5353" s="5"/>
      <c r="V5353" s="3"/>
      <c r="W5353" s="5"/>
      <c r="AE5353" s="7"/>
      <c r="AM5353" s="8"/>
      <c r="AT5353" s="9"/>
      <c r="GY5353" s="12"/>
    </row>
    <row r="5354" spans="9:207" s="1" customFormat="1">
      <c r="I5354" s="3"/>
      <c r="P5354" s="60"/>
      <c r="Q5354" s="60"/>
      <c r="R5354" s="60"/>
      <c r="T5354" s="3"/>
      <c r="U5354" s="5"/>
      <c r="V5354" s="3"/>
      <c r="W5354" s="5"/>
      <c r="AE5354" s="7"/>
      <c r="AM5354" s="8"/>
      <c r="AT5354" s="9"/>
      <c r="GY5354" s="12"/>
    </row>
    <row r="5355" spans="9:207" s="1" customFormat="1">
      <c r="I5355" s="3"/>
      <c r="P5355" s="60"/>
      <c r="Q5355" s="60"/>
      <c r="R5355" s="60"/>
      <c r="T5355" s="3"/>
      <c r="U5355" s="5"/>
      <c r="V5355" s="3"/>
      <c r="W5355" s="5"/>
      <c r="AE5355" s="7"/>
      <c r="AM5355" s="8"/>
      <c r="AT5355" s="9"/>
      <c r="GY5355" s="12"/>
    </row>
    <row r="5356" spans="9:207" s="1" customFormat="1">
      <c r="I5356" s="3"/>
      <c r="P5356" s="60"/>
      <c r="Q5356" s="60"/>
      <c r="R5356" s="60"/>
      <c r="T5356" s="3"/>
      <c r="U5356" s="5"/>
      <c r="V5356" s="3"/>
      <c r="W5356" s="5"/>
      <c r="AE5356" s="7"/>
      <c r="AM5356" s="8"/>
      <c r="AT5356" s="9"/>
      <c r="GY5356" s="12"/>
    </row>
    <row r="5357" spans="9:207" s="1" customFormat="1">
      <c r="I5357" s="3"/>
      <c r="P5357" s="60"/>
      <c r="Q5357" s="60"/>
      <c r="R5357" s="60"/>
      <c r="T5357" s="3"/>
      <c r="U5357" s="5"/>
      <c r="V5357" s="3"/>
      <c r="W5357" s="5"/>
      <c r="AE5357" s="7"/>
      <c r="AM5357" s="8"/>
      <c r="AT5357" s="9"/>
      <c r="GY5357" s="12"/>
    </row>
    <row r="5358" spans="9:207" s="1" customFormat="1">
      <c r="I5358" s="3"/>
      <c r="P5358" s="60"/>
      <c r="Q5358" s="60"/>
      <c r="R5358" s="60"/>
      <c r="T5358" s="3"/>
      <c r="U5358" s="5"/>
      <c r="V5358" s="3"/>
      <c r="W5358" s="5"/>
      <c r="AE5358" s="7"/>
      <c r="AM5358" s="8"/>
      <c r="AT5358" s="9"/>
      <c r="GY5358" s="12"/>
    </row>
    <row r="5359" spans="9:207" s="1" customFormat="1">
      <c r="I5359" s="3"/>
      <c r="P5359" s="60"/>
      <c r="Q5359" s="60"/>
      <c r="R5359" s="60"/>
      <c r="T5359" s="3"/>
      <c r="U5359" s="5"/>
      <c r="V5359" s="3"/>
      <c r="W5359" s="5"/>
      <c r="AE5359" s="7"/>
      <c r="AM5359" s="8"/>
      <c r="AT5359" s="9"/>
      <c r="GY5359" s="12"/>
    </row>
    <row r="5360" spans="9:207" s="1" customFormat="1">
      <c r="I5360" s="3"/>
      <c r="P5360" s="60"/>
      <c r="Q5360" s="60"/>
      <c r="R5360" s="60"/>
      <c r="T5360" s="3"/>
      <c r="U5360" s="5"/>
      <c r="V5360" s="3"/>
      <c r="W5360" s="5"/>
      <c r="AE5360" s="7"/>
      <c r="AM5360" s="8"/>
      <c r="AT5360" s="9"/>
      <c r="GY5360" s="12"/>
    </row>
    <row r="5361" spans="9:207" s="1" customFormat="1">
      <c r="I5361" s="3"/>
      <c r="P5361" s="60"/>
      <c r="Q5361" s="60"/>
      <c r="R5361" s="60"/>
      <c r="T5361" s="3"/>
      <c r="U5361" s="5"/>
      <c r="V5361" s="3"/>
      <c r="W5361" s="5"/>
      <c r="AE5361" s="7"/>
      <c r="AM5361" s="8"/>
      <c r="AT5361" s="9"/>
      <c r="GY5361" s="12"/>
    </row>
    <row r="5362" spans="9:207" s="1" customFormat="1">
      <c r="I5362" s="3"/>
      <c r="P5362" s="60"/>
      <c r="Q5362" s="60"/>
      <c r="R5362" s="60"/>
      <c r="T5362" s="3"/>
      <c r="U5362" s="5"/>
      <c r="V5362" s="3"/>
      <c r="W5362" s="5"/>
      <c r="AE5362" s="7"/>
      <c r="AM5362" s="8"/>
      <c r="AT5362" s="9"/>
      <c r="GY5362" s="12"/>
    </row>
    <row r="5363" spans="9:207" s="1" customFormat="1">
      <c r="I5363" s="3"/>
      <c r="P5363" s="60"/>
      <c r="Q5363" s="60"/>
      <c r="R5363" s="60"/>
      <c r="T5363" s="3"/>
      <c r="U5363" s="5"/>
      <c r="V5363" s="3"/>
      <c r="W5363" s="5"/>
      <c r="AE5363" s="7"/>
      <c r="AM5363" s="8"/>
      <c r="AT5363" s="9"/>
      <c r="GY5363" s="12"/>
    </row>
    <row r="5364" spans="9:207" s="1" customFormat="1">
      <c r="I5364" s="3"/>
      <c r="P5364" s="60"/>
      <c r="Q5364" s="60"/>
      <c r="R5364" s="60"/>
      <c r="T5364" s="3"/>
      <c r="U5364" s="5"/>
      <c r="V5364" s="3"/>
      <c r="W5364" s="5"/>
      <c r="AE5364" s="7"/>
      <c r="AM5364" s="8"/>
      <c r="AT5364" s="9"/>
      <c r="GY5364" s="12"/>
    </row>
    <row r="5365" spans="9:207" s="1" customFormat="1">
      <c r="I5365" s="3"/>
      <c r="P5365" s="60"/>
      <c r="Q5365" s="60"/>
      <c r="R5365" s="60"/>
      <c r="T5365" s="3"/>
      <c r="U5365" s="5"/>
      <c r="V5365" s="3"/>
      <c r="W5365" s="5"/>
      <c r="AE5365" s="7"/>
      <c r="AM5365" s="8"/>
      <c r="AT5365" s="9"/>
      <c r="GY5365" s="12"/>
    </row>
    <row r="5366" spans="9:207" s="1" customFormat="1">
      <c r="I5366" s="3"/>
      <c r="P5366" s="60"/>
      <c r="Q5366" s="60"/>
      <c r="R5366" s="60"/>
      <c r="T5366" s="3"/>
      <c r="U5366" s="5"/>
      <c r="V5366" s="3"/>
      <c r="W5366" s="5"/>
      <c r="AE5366" s="7"/>
      <c r="AM5366" s="8"/>
      <c r="AT5366" s="9"/>
      <c r="GY5366" s="12"/>
    </row>
    <row r="5367" spans="9:207" s="1" customFormat="1">
      <c r="I5367" s="3"/>
      <c r="P5367" s="60"/>
      <c r="Q5367" s="60"/>
      <c r="R5367" s="60"/>
      <c r="T5367" s="3"/>
      <c r="U5367" s="5"/>
      <c r="V5367" s="3"/>
      <c r="W5367" s="5"/>
      <c r="AE5367" s="7"/>
      <c r="AM5367" s="8"/>
      <c r="AT5367" s="9"/>
      <c r="GY5367" s="12"/>
    </row>
    <row r="5368" spans="9:207" s="1" customFormat="1">
      <c r="I5368" s="3"/>
      <c r="P5368" s="60"/>
      <c r="Q5368" s="60"/>
      <c r="R5368" s="60"/>
      <c r="T5368" s="3"/>
      <c r="U5368" s="5"/>
      <c r="V5368" s="3"/>
      <c r="W5368" s="5"/>
      <c r="AE5368" s="7"/>
      <c r="AM5368" s="8"/>
      <c r="AT5368" s="9"/>
      <c r="GY5368" s="12"/>
    </row>
    <row r="5369" spans="9:207" s="1" customFormat="1">
      <c r="I5369" s="3"/>
      <c r="P5369" s="60"/>
      <c r="Q5369" s="60"/>
      <c r="R5369" s="60"/>
      <c r="T5369" s="3"/>
      <c r="U5369" s="5"/>
      <c r="V5369" s="3"/>
      <c r="W5369" s="5"/>
      <c r="AE5369" s="7"/>
      <c r="AM5369" s="8"/>
      <c r="AT5369" s="9"/>
      <c r="GY5369" s="12"/>
    </row>
    <row r="5370" spans="9:207" s="1" customFormat="1">
      <c r="I5370" s="3"/>
      <c r="P5370" s="60"/>
      <c r="Q5370" s="60"/>
      <c r="R5370" s="60"/>
      <c r="T5370" s="3"/>
      <c r="U5370" s="5"/>
      <c r="V5370" s="3"/>
      <c r="W5370" s="5"/>
      <c r="AE5370" s="7"/>
      <c r="AM5370" s="8"/>
      <c r="AT5370" s="9"/>
      <c r="GY5370" s="12"/>
    </row>
    <row r="5371" spans="9:207" s="1" customFormat="1">
      <c r="I5371" s="3"/>
      <c r="P5371" s="60"/>
      <c r="Q5371" s="60"/>
      <c r="R5371" s="60"/>
      <c r="T5371" s="3"/>
      <c r="U5371" s="5"/>
      <c r="V5371" s="3"/>
      <c r="W5371" s="5"/>
      <c r="AE5371" s="7"/>
      <c r="AM5371" s="8"/>
      <c r="AT5371" s="9"/>
      <c r="GY5371" s="12"/>
    </row>
    <row r="5372" spans="9:207" s="1" customFormat="1">
      <c r="I5372" s="3"/>
      <c r="P5372" s="60"/>
      <c r="Q5372" s="60"/>
      <c r="R5372" s="60"/>
      <c r="T5372" s="3"/>
      <c r="U5372" s="5"/>
      <c r="V5372" s="3"/>
      <c r="W5372" s="5"/>
      <c r="AE5372" s="7"/>
      <c r="AM5372" s="8"/>
      <c r="AT5372" s="9"/>
      <c r="GY5372" s="12"/>
    </row>
    <row r="5373" spans="9:207" s="1" customFormat="1">
      <c r="I5373" s="3"/>
      <c r="P5373" s="60"/>
      <c r="Q5373" s="60"/>
      <c r="R5373" s="60"/>
      <c r="T5373" s="3"/>
      <c r="U5373" s="5"/>
      <c r="V5373" s="3"/>
      <c r="W5373" s="5"/>
      <c r="AE5373" s="7"/>
      <c r="AM5373" s="8"/>
      <c r="AT5373" s="9"/>
      <c r="GY5373" s="12"/>
    </row>
    <row r="5374" spans="9:207" s="1" customFormat="1">
      <c r="I5374" s="3"/>
      <c r="P5374" s="60"/>
      <c r="Q5374" s="60"/>
      <c r="R5374" s="60"/>
      <c r="T5374" s="3"/>
      <c r="U5374" s="5"/>
      <c r="V5374" s="3"/>
      <c r="W5374" s="5"/>
      <c r="AE5374" s="7"/>
      <c r="AM5374" s="8"/>
      <c r="AT5374" s="9"/>
      <c r="GY5374" s="12"/>
    </row>
    <row r="5375" spans="9:207" s="1" customFormat="1">
      <c r="I5375" s="3"/>
      <c r="P5375" s="60"/>
      <c r="Q5375" s="60"/>
      <c r="R5375" s="60"/>
      <c r="T5375" s="3"/>
      <c r="U5375" s="5"/>
      <c r="V5375" s="3"/>
      <c r="W5375" s="5"/>
      <c r="AE5375" s="7"/>
      <c r="AM5375" s="8"/>
      <c r="AT5375" s="9"/>
      <c r="GY5375" s="12"/>
    </row>
    <row r="5376" spans="9:207" s="1" customFormat="1">
      <c r="I5376" s="3"/>
      <c r="P5376" s="60"/>
      <c r="Q5376" s="60"/>
      <c r="R5376" s="60"/>
      <c r="T5376" s="3"/>
      <c r="U5376" s="5"/>
      <c r="V5376" s="3"/>
      <c r="W5376" s="5"/>
      <c r="AE5376" s="7"/>
      <c r="AM5376" s="8"/>
      <c r="AT5376" s="9"/>
      <c r="GY5376" s="12"/>
    </row>
    <row r="5377" spans="9:207" s="1" customFormat="1">
      <c r="I5377" s="3"/>
      <c r="P5377" s="60"/>
      <c r="Q5377" s="60"/>
      <c r="R5377" s="60"/>
      <c r="T5377" s="3"/>
      <c r="U5377" s="5"/>
      <c r="V5377" s="3"/>
      <c r="W5377" s="5"/>
      <c r="AE5377" s="7"/>
      <c r="AM5377" s="8"/>
      <c r="AT5377" s="9"/>
      <c r="GY5377" s="12"/>
    </row>
    <row r="5378" spans="9:207" s="1" customFormat="1">
      <c r="I5378" s="3"/>
      <c r="P5378" s="60"/>
      <c r="Q5378" s="60"/>
      <c r="R5378" s="60"/>
      <c r="T5378" s="3"/>
      <c r="U5378" s="5"/>
      <c r="V5378" s="3"/>
      <c r="W5378" s="5"/>
      <c r="AE5378" s="7"/>
      <c r="AM5378" s="8"/>
      <c r="AT5378" s="9"/>
      <c r="GY5378" s="12"/>
    </row>
    <row r="5379" spans="9:207" s="1" customFormat="1">
      <c r="I5379" s="3"/>
      <c r="P5379" s="60"/>
      <c r="Q5379" s="60"/>
      <c r="R5379" s="60"/>
      <c r="T5379" s="3"/>
      <c r="U5379" s="5"/>
      <c r="V5379" s="3"/>
      <c r="W5379" s="5"/>
      <c r="AE5379" s="7"/>
      <c r="AM5379" s="8"/>
      <c r="AT5379" s="9"/>
      <c r="GY5379" s="12"/>
    </row>
    <row r="5380" spans="9:207" s="1" customFormat="1">
      <c r="I5380" s="3"/>
      <c r="P5380" s="60"/>
      <c r="Q5380" s="60"/>
      <c r="R5380" s="60"/>
      <c r="T5380" s="3"/>
      <c r="U5380" s="5"/>
      <c r="V5380" s="3"/>
      <c r="W5380" s="5"/>
      <c r="AE5380" s="7"/>
      <c r="AM5380" s="8"/>
      <c r="AT5380" s="9"/>
      <c r="GY5380" s="12"/>
    </row>
    <row r="5381" spans="9:207" s="1" customFormat="1">
      <c r="I5381" s="3"/>
      <c r="P5381" s="60"/>
      <c r="Q5381" s="60"/>
      <c r="R5381" s="60"/>
      <c r="T5381" s="3"/>
      <c r="U5381" s="5"/>
      <c r="V5381" s="3"/>
      <c r="W5381" s="5"/>
      <c r="AE5381" s="7"/>
      <c r="AM5381" s="8"/>
      <c r="AT5381" s="9"/>
      <c r="GY5381" s="12"/>
    </row>
    <row r="5382" spans="9:207" s="1" customFormat="1">
      <c r="I5382" s="3"/>
      <c r="P5382" s="60"/>
      <c r="Q5382" s="60"/>
      <c r="R5382" s="60"/>
      <c r="T5382" s="3"/>
      <c r="U5382" s="5"/>
      <c r="V5382" s="3"/>
      <c r="W5382" s="5"/>
      <c r="AE5382" s="7"/>
      <c r="AM5382" s="8"/>
      <c r="AT5382" s="9"/>
      <c r="GY5382" s="12"/>
    </row>
    <row r="5383" spans="9:207" s="1" customFormat="1">
      <c r="I5383" s="3"/>
      <c r="P5383" s="60"/>
      <c r="Q5383" s="60"/>
      <c r="R5383" s="60"/>
      <c r="T5383" s="3"/>
      <c r="U5383" s="5"/>
      <c r="V5383" s="3"/>
      <c r="W5383" s="5"/>
      <c r="AE5383" s="7"/>
      <c r="AM5383" s="8"/>
      <c r="AT5383" s="9"/>
      <c r="GY5383" s="12"/>
    </row>
    <row r="5384" spans="9:207" s="1" customFormat="1">
      <c r="I5384" s="3"/>
      <c r="P5384" s="60"/>
      <c r="Q5384" s="60"/>
      <c r="R5384" s="60"/>
      <c r="T5384" s="3"/>
      <c r="U5384" s="5"/>
      <c r="V5384" s="3"/>
      <c r="W5384" s="5"/>
      <c r="AE5384" s="7"/>
      <c r="AM5384" s="8"/>
      <c r="AT5384" s="9"/>
      <c r="GY5384" s="12"/>
    </row>
    <row r="5385" spans="9:207" s="1" customFormat="1">
      <c r="I5385" s="3"/>
      <c r="P5385" s="60"/>
      <c r="Q5385" s="60"/>
      <c r="R5385" s="60"/>
      <c r="T5385" s="3"/>
      <c r="U5385" s="5"/>
      <c r="V5385" s="3"/>
      <c r="W5385" s="5"/>
      <c r="AE5385" s="7"/>
      <c r="AM5385" s="8"/>
      <c r="AT5385" s="9"/>
      <c r="GY5385" s="12"/>
    </row>
    <row r="5386" spans="9:207" s="1" customFormat="1">
      <c r="I5386" s="3"/>
      <c r="P5386" s="60"/>
      <c r="Q5386" s="60"/>
      <c r="R5386" s="60"/>
      <c r="T5386" s="3"/>
      <c r="U5386" s="5"/>
      <c r="V5386" s="3"/>
      <c r="W5386" s="5"/>
      <c r="AE5386" s="7"/>
      <c r="AM5386" s="8"/>
      <c r="AT5386" s="9"/>
      <c r="GY5386" s="12"/>
    </row>
    <row r="5387" spans="9:207" s="1" customFormat="1">
      <c r="I5387" s="3"/>
      <c r="P5387" s="60"/>
      <c r="Q5387" s="60"/>
      <c r="R5387" s="60"/>
      <c r="T5387" s="3"/>
      <c r="U5387" s="5"/>
      <c r="V5387" s="3"/>
      <c r="W5387" s="5"/>
      <c r="AE5387" s="7"/>
      <c r="AM5387" s="8"/>
      <c r="AT5387" s="9"/>
      <c r="GY5387" s="12"/>
    </row>
    <row r="5388" spans="9:207" s="1" customFormat="1">
      <c r="I5388" s="3"/>
      <c r="P5388" s="60"/>
      <c r="Q5388" s="60"/>
      <c r="R5388" s="60"/>
      <c r="T5388" s="3"/>
      <c r="U5388" s="5"/>
      <c r="V5388" s="3"/>
      <c r="W5388" s="5"/>
      <c r="AE5388" s="7"/>
      <c r="AM5388" s="8"/>
      <c r="AT5388" s="9"/>
      <c r="GY5388" s="12"/>
    </row>
    <row r="5389" spans="9:207" s="1" customFormat="1">
      <c r="I5389" s="3"/>
      <c r="P5389" s="60"/>
      <c r="Q5389" s="60"/>
      <c r="R5389" s="60"/>
      <c r="T5389" s="3"/>
      <c r="U5389" s="5"/>
      <c r="V5389" s="3"/>
      <c r="W5389" s="5"/>
      <c r="AE5389" s="7"/>
      <c r="AM5389" s="8"/>
      <c r="AT5389" s="9"/>
      <c r="GY5389" s="12"/>
    </row>
    <row r="5390" spans="9:207" s="1" customFormat="1">
      <c r="I5390" s="3"/>
      <c r="P5390" s="60"/>
      <c r="Q5390" s="60"/>
      <c r="R5390" s="60"/>
      <c r="T5390" s="3"/>
      <c r="U5390" s="5"/>
      <c r="V5390" s="3"/>
      <c r="W5390" s="5"/>
      <c r="AE5390" s="7"/>
      <c r="AM5390" s="8"/>
      <c r="AT5390" s="9"/>
      <c r="GY5390" s="12"/>
    </row>
    <row r="5391" spans="9:207" s="1" customFormat="1">
      <c r="I5391" s="3"/>
      <c r="P5391" s="60"/>
      <c r="Q5391" s="60"/>
      <c r="R5391" s="60"/>
      <c r="T5391" s="3"/>
      <c r="U5391" s="5"/>
      <c r="V5391" s="3"/>
      <c r="W5391" s="5"/>
      <c r="AE5391" s="7"/>
      <c r="AM5391" s="8"/>
      <c r="AT5391" s="9"/>
      <c r="GY5391" s="12"/>
    </row>
    <row r="5392" spans="9:207" s="1" customFormat="1">
      <c r="I5392" s="3"/>
      <c r="P5392" s="60"/>
      <c r="Q5392" s="60"/>
      <c r="R5392" s="60"/>
      <c r="T5392" s="3"/>
      <c r="U5392" s="5"/>
      <c r="V5392" s="3"/>
      <c r="W5392" s="5"/>
      <c r="AE5392" s="7"/>
      <c r="AM5392" s="8"/>
      <c r="AT5392" s="9"/>
      <c r="GY5392" s="12"/>
    </row>
    <row r="5393" spans="9:207" s="1" customFormat="1">
      <c r="I5393" s="3"/>
      <c r="P5393" s="60"/>
      <c r="Q5393" s="60"/>
      <c r="R5393" s="60"/>
      <c r="T5393" s="3"/>
      <c r="U5393" s="5"/>
      <c r="V5393" s="3"/>
      <c r="W5393" s="5"/>
      <c r="AE5393" s="7"/>
      <c r="AM5393" s="8"/>
      <c r="AT5393" s="9"/>
      <c r="GY5393" s="12"/>
    </row>
    <row r="5394" spans="9:207" s="1" customFormat="1">
      <c r="I5394" s="3"/>
      <c r="P5394" s="60"/>
      <c r="Q5394" s="60"/>
      <c r="R5394" s="60"/>
      <c r="T5394" s="3"/>
      <c r="U5394" s="5"/>
      <c r="V5394" s="3"/>
      <c r="W5394" s="5"/>
      <c r="AE5394" s="7"/>
      <c r="AM5394" s="8"/>
      <c r="AT5394" s="9"/>
      <c r="GY5394" s="12"/>
    </row>
    <row r="5395" spans="9:207" s="1" customFormat="1">
      <c r="I5395" s="3"/>
      <c r="P5395" s="60"/>
      <c r="Q5395" s="60"/>
      <c r="R5395" s="60"/>
      <c r="T5395" s="3"/>
      <c r="U5395" s="5"/>
      <c r="V5395" s="3"/>
      <c r="W5395" s="5"/>
      <c r="AE5395" s="7"/>
      <c r="AM5395" s="8"/>
      <c r="AT5395" s="9"/>
      <c r="GY5395" s="12"/>
    </row>
    <row r="5396" spans="9:207" s="1" customFormat="1">
      <c r="I5396" s="3"/>
      <c r="P5396" s="60"/>
      <c r="Q5396" s="60"/>
      <c r="R5396" s="60"/>
      <c r="T5396" s="3"/>
      <c r="U5396" s="5"/>
      <c r="V5396" s="3"/>
      <c r="W5396" s="5"/>
      <c r="AE5396" s="7"/>
      <c r="AM5396" s="8"/>
      <c r="AT5396" s="9"/>
      <c r="GY5396" s="12"/>
    </row>
    <row r="5397" spans="9:207" s="1" customFormat="1">
      <c r="I5397" s="3"/>
      <c r="P5397" s="60"/>
      <c r="Q5397" s="60"/>
      <c r="R5397" s="60"/>
      <c r="T5397" s="3"/>
      <c r="U5397" s="5"/>
      <c r="V5397" s="3"/>
      <c r="W5397" s="5"/>
      <c r="AE5397" s="7"/>
      <c r="AM5397" s="8"/>
      <c r="AT5397" s="9"/>
      <c r="GY5397" s="12"/>
    </row>
    <row r="5398" spans="9:207" s="1" customFormat="1">
      <c r="I5398" s="3"/>
      <c r="P5398" s="60"/>
      <c r="Q5398" s="60"/>
      <c r="R5398" s="60"/>
      <c r="T5398" s="3"/>
      <c r="U5398" s="5"/>
      <c r="V5398" s="3"/>
      <c r="W5398" s="5"/>
      <c r="AE5398" s="7"/>
      <c r="AM5398" s="8"/>
      <c r="AT5398" s="9"/>
      <c r="GY5398" s="12"/>
    </row>
    <row r="5399" spans="9:207" s="1" customFormat="1">
      <c r="I5399" s="3"/>
      <c r="P5399" s="60"/>
      <c r="Q5399" s="60"/>
      <c r="R5399" s="60"/>
      <c r="T5399" s="3"/>
      <c r="U5399" s="5"/>
      <c r="V5399" s="3"/>
      <c r="W5399" s="5"/>
      <c r="AE5399" s="7"/>
      <c r="AM5399" s="8"/>
      <c r="AT5399" s="9"/>
      <c r="GY5399" s="12"/>
    </row>
    <row r="5400" spans="9:207" s="1" customFormat="1">
      <c r="I5400" s="3"/>
      <c r="P5400" s="60"/>
      <c r="Q5400" s="60"/>
      <c r="R5400" s="60"/>
      <c r="T5400" s="3"/>
      <c r="U5400" s="5"/>
      <c r="V5400" s="3"/>
      <c r="W5400" s="5"/>
      <c r="AE5400" s="7"/>
      <c r="AM5400" s="8"/>
      <c r="AT5400" s="9"/>
      <c r="GY5400" s="12"/>
    </row>
    <row r="5401" spans="9:207" s="1" customFormat="1">
      <c r="I5401" s="3"/>
      <c r="P5401" s="60"/>
      <c r="Q5401" s="60"/>
      <c r="R5401" s="60"/>
      <c r="T5401" s="3"/>
      <c r="U5401" s="5"/>
      <c r="V5401" s="3"/>
      <c r="W5401" s="5"/>
      <c r="AE5401" s="7"/>
      <c r="AM5401" s="8"/>
      <c r="AT5401" s="9"/>
      <c r="GY5401" s="12"/>
    </row>
    <row r="5402" spans="9:207" s="1" customFormat="1">
      <c r="I5402" s="3"/>
      <c r="P5402" s="60"/>
      <c r="Q5402" s="60"/>
      <c r="R5402" s="60"/>
      <c r="T5402" s="3"/>
      <c r="U5402" s="5"/>
      <c r="V5402" s="3"/>
      <c r="W5402" s="5"/>
      <c r="AE5402" s="7"/>
      <c r="AM5402" s="8"/>
      <c r="AT5402" s="9"/>
      <c r="GY5402" s="12"/>
    </row>
    <row r="5403" spans="9:207" s="1" customFormat="1">
      <c r="I5403" s="3"/>
      <c r="P5403" s="60"/>
      <c r="Q5403" s="60"/>
      <c r="R5403" s="60"/>
      <c r="T5403" s="3"/>
      <c r="U5403" s="5"/>
      <c r="V5403" s="3"/>
      <c r="W5403" s="5"/>
      <c r="AE5403" s="7"/>
      <c r="AM5403" s="8"/>
      <c r="AT5403" s="9"/>
      <c r="GY5403" s="12"/>
    </row>
    <row r="5404" spans="9:207" s="1" customFormat="1">
      <c r="I5404" s="3"/>
      <c r="P5404" s="60"/>
      <c r="Q5404" s="60"/>
      <c r="R5404" s="60"/>
      <c r="T5404" s="3"/>
      <c r="U5404" s="5"/>
      <c r="V5404" s="3"/>
      <c r="W5404" s="5"/>
      <c r="AE5404" s="7"/>
      <c r="AM5404" s="8"/>
      <c r="AT5404" s="9"/>
      <c r="GY5404" s="12"/>
    </row>
    <row r="5405" spans="9:207" s="1" customFormat="1">
      <c r="I5405" s="3"/>
      <c r="P5405" s="60"/>
      <c r="Q5405" s="60"/>
      <c r="R5405" s="60"/>
      <c r="T5405" s="3"/>
      <c r="U5405" s="5"/>
      <c r="V5405" s="3"/>
      <c r="W5405" s="5"/>
      <c r="AE5405" s="7"/>
      <c r="AM5405" s="8"/>
      <c r="AT5405" s="9"/>
      <c r="GY5405" s="12"/>
    </row>
    <row r="5406" spans="9:207" s="1" customFormat="1">
      <c r="I5406" s="3"/>
      <c r="P5406" s="60"/>
      <c r="Q5406" s="60"/>
      <c r="R5406" s="60"/>
      <c r="T5406" s="3"/>
      <c r="U5406" s="5"/>
      <c r="V5406" s="3"/>
      <c r="W5406" s="5"/>
      <c r="AE5406" s="7"/>
      <c r="AM5406" s="8"/>
      <c r="AT5406" s="9"/>
      <c r="GY5406" s="12"/>
    </row>
    <row r="5407" spans="9:207" s="1" customFormat="1">
      <c r="I5407" s="3"/>
      <c r="P5407" s="60"/>
      <c r="Q5407" s="60"/>
      <c r="R5407" s="60"/>
      <c r="T5407" s="3"/>
      <c r="U5407" s="5"/>
      <c r="V5407" s="3"/>
      <c r="W5407" s="5"/>
      <c r="AE5407" s="7"/>
      <c r="AM5407" s="8"/>
      <c r="AT5407" s="9"/>
      <c r="GY5407" s="12"/>
    </row>
    <row r="5408" spans="9:207" s="1" customFormat="1">
      <c r="I5408" s="3"/>
      <c r="P5408" s="60"/>
      <c r="Q5408" s="60"/>
      <c r="R5408" s="60"/>
      <c r="T5408" s="3"/>
      <c r="U5408" s="5"/>
      <c r="V5408" s="3"/>
      <c r="W5408" s="5"/>
      <c r="AE5408" s="7"/>
      <c r="AM5408" s="8"/>
      <c r="AT5408" s="9"/>
      <c r="GY5408" s="12"/>
    </row>
    <row r="5409" spans="9:207" s="1" customFormat="1">
      <c r="I5409" s="3"/>
      <c r="P5409" s="60"/>
      <c r="Q5409" s="60"/>
      <c r="R5409" s="60"/>
      <c r="T5409" s="3"/>
      <c r="U5409" s="5"/>
      <c r="V5409" s="3"/>
      <c r="W5409" s="5"/>
      <c r="AE5409" s="7"/>
      <c r="AM5409" s="8"/>
      <c r="AT5409" s="9"/>
      <c r="GY5409" s="12"/>
    </row>
    <row r="5410" spans="9:207" s="1" customFormat="1">
      <c r="I5410" s="3"/>
      <c r="P5410" s="60"/>
      <c r="Q5410" s="60"/>
      <c r="R5410" s="60"/>
      <c r="T5410" s="3"/>
      <c r="U5410" s="5"/>
      <c r="V5410" s="3"/>
      <c r="W5410" s="5"/>
      <c r="AE5410" s="7"/>
      <c r="AM5410" s="8"/>
      <c r="AT5410" s="9"/>
      <c r="GY5410" s="12"/>
    </row>
    <row r="5411" spans="9:207" s="1" customFormat="1">
      <c r="I5411" s="3"/>
      <c r="P5411" s="60"/>
      <c r="Q5411" s="60"/>
      <c r="R5411" s="60"/>
      <c r="T5411" s="3"/>
      <c r="U5411" s="5"/>
      <c r="V5411" s="3"/>
      <c r="W5411" s="5"/>
      <c r="AE5411" s="7"/>
      <c r="AM5411" s="8"/>
      <c r="AT5411" s="9"/>
      <c r="GY5411" s="12"/>
    </row>
    <row r="5412" spans="9:207" s="1" customFormat="1">
      <c r="I5412" s="3"/>
      <c r="P5412" s="60"/>
      <c r="Q5412" s="60"/>
      <c r="R5412" s="60"/>
      <c r="T5412" s="3"/>
      <c r="U5412" s="5"/>
      <c r="V5412" s="3"/>
      <c r="W5412" s="5"/>
      <c r="AE5412" s="7"/>
      <c r="AM5412" s="8"/>
      <c r="AT5412" s="9"/>
      <c r="GY5412" s="12"/>
    </row>
    <row r="5413" spans="9:207" s="1" customFormat="1">
      <c r="I5413" s="3"/>
      <c r="P5413" s="60"/>
      <c r="Q5413" s="60"/>
      <c r="R5413" s="60"/>
      <c r="T5413" s="3"/>
      <c r="U5413" s="5"/>
      <c r="V5413" s="3"/>
      <c r="W5413" s="5"/>
      <c r="AE5413" s="7"/>
      <c r="AM5413" s="8"/>
      <c r="AT5413" s="9"/>
      <c r="GY5413" s="12"/>
    </row>
    <row r="5414" spans="9:207" s="1" customFormat="1">
      <c r="I5414" s="3"/>
      <c r="P5414" s="60"/>
      <c r="Q5414" s="60"/>
      <c r="R5414" s="60"/>
      <c r="T5414" s="3"/>
      <c r="U5414" s="5"/>
      <c r="V5414" s="3"/>
      <c r="W5414" s="5"/>
      <c r="AE5414" s="7"/>
      <c r="AM5414" s="8"/>
      <c r="AT5414" s="9"/>
      <c r="GY5414" s="12"/>
    </row>
    <row r="5415" spans="9:207" s="1" customFormat="1">
      <c r="I5415" s="3"/>
      <c r="P5415" s="60"/>
      <c r="Q5415" s="60"/>
      <c r="R5415" s="60"/>
      <c r="T5415" s="3"/>
      <c r="U5415" s="5"/>
      <c r="V5415" s="3"/>
      <c r="W5415" s="5"/>
      <c r="AE5415" s="7"/>
      <c r="AM5415" s="8"/>
      <c r="AT5415" s="9"/>
      <c r="GY5415" s="12"/>
    </row>
    <row r="5416" spans="9:207" s="1" customFormat="1">
      <c r="I5416" s="3"/>
      <c r="P5416" s="60"/>
      <c r="Q5416" s="60"/>
      <c r="R5416" s="60"/>
      <c r="T5416" s="3"/>
      <c r="U5416" s="5"/>
      <c r="V5416" s="3"/>
      <c r="W5416" s="5"/>
      <c r="AE5416" s="7"/>
      <c r="AM5416" s="8"/>
      <c r="AT5416" s="9"/>
      <c r="GY5416" s="12"/>
    </row>
    <row r="5417" spans="9:207" s="1" customFormat="1">
      <c r="I5417" s="3"/>
      <c r="P5417" s="60"/>
      <c r="Q5417" s="60"/>
      <c r="R5417" s="60"/>
      <c r="T5417" s="3"/>
      <c r="U5417" s="5"/>
      <c r="V5417" s="3"/>
      <c r="W5417" s="5"/>
      <c r="AE5417" s="7"/>
      <c r="AM5417" s="8"/>
      <c r="AT5417" s="9"/>
      <c r="GY5417" s="12"/>
    </row>
    <row r="5418" spans="9:207" s="1" customFormat="1">
      <c r="I5418" s="3"/>
      <c r="P5418" s="60"/>
      <c r="Q5418" s="60"/>
      <c r="R5418" s="60"/>
      <c r="T5418" s="3"/>
      <c r="U5418" s="5"/>
      <c r="V5418" s="3"/>
      <c r="W5418" s="5"/>
      <c r="AE5418" s="7"/>
      <c r="AM5418" s="8"/>
      <c r="AT5418" s="9"/>
      <c r="GY5418" s="12"/>
    </row>
    <row r="5419" spans="9:207" s="1" customFormat="1">
      <c r="I5419" s="3"/>
      <c r="P5419" s="60"/>
      <c r="Q5419" s="60"/>
      <c r="R5419" s="60"/>
      <c r="T5419" s="3"/>
      <c r="U5419" s="5"/>
      <c r="V5419" s="3"/>
      <c r="W5419" s="5"/>
      <c r="AE5419" s="7"/>
      <c r="AM5419" s="8"/>
      <c r="AT5419" s="9"/>
      <c r="GY5419" s="12"/>
    </row>
    <row r="5420" spans="9:207" s="1" customFormat="1">
      <c r="I5420" s="3"/>
      <c r="P5420" s="60"/>
      <c r="Q5420" s="60"/>
      <c r="R5420" s="60"/>
      <c r="T5420" s="3"/>
      <c r="U5420" s="5"/>
      <c r="V5420" s="3"/>
      <c r="W5420" s="5"/>
      <c r="AE5420" s="7"/>
      <c r="AM5420" s="8"/>
      <c r="AT5420" s="9"/>
      <c r="GY5420" s="12"/>
    </row>
    <row r="5421" spans="9:207" s="1" customFormat="1">
      <c r="I5421" s="3"/>
      <c r="P5421" s="60"/>
      <c r="Q5421" s="60"/>
      <c r="R5421" s="60"/>
      <c r="T5421" s="3"/>
      <c r="U5421" s="5"/>
      <c r="V5421" s="3"/>
      <c r="W5421" s="5"/>
      <c r="AE5421" s="7"/>
      <c r="AM5421" s="8"/>
      <c r="AT5421" s="9"/>
      <c r="GY5421" s="12"/>
    </row>
    <row r="5422" spans="9:207" s="1" customFormat="1">
      <c r="I5422" s="3"/>
      <c r="P5422" s="60"/>
      <c r="Q5422" s="60"/>
      <c r="R5422" s="60"/>
      <c r="T5422" s="3"/>
      <c r="U5422" s="5"/>
      <c r="V5422" s="3"/>
      <c r="W5422" s="5"/>
      <c r="AE5422" s="7"/>
      <c r="AM5422" s="8"/>
      <c r="AT5422" s="9"/>
      <c r="GY5422" s="12"/>
    </row>
    <row r="5423" spans="9:207" s="1" customFormat="1">
      <c r="I5423" s="3"/>
      <c r="P5423" s="60"/>
      <c r="Q5423" s="60"/>
      <c r="R5423" s="60"/>
      <c r="T5423" s="3"/>
      <c r="U5423" s="5"/>
      <c r="V5423" s="3"/>
      <c r="W5423" s="5"/>
      <c r="AE5423" s="7"/>
      <c r="AM5423" s="8"/>
      <c r="AT5423" s="9"/>
      <c r="GY5423" s="12"/>
    </row>
    <row r="5424" spans="9:207" s="1" customFormat="1">
      <c r="I5424" s="3"/>
      <c r="P5424" s="60"/>
      <c r="Q5424" s="60"/>
      <c r="R5424" s="60"/>
      <c r="T5424" s="3"/>
      <c r="U5424" s="5"/>
      <c r="V5424" s="3"/>
      <c r="W5424" s="5"/>
      <c r="AE5424" s="7"/>
      <c r="AM5424" s="8"/>
      <c r="AT5424" s="9"/>
      <c r="GY5424" s="12"/>
    </row>
    <row r="5425" spans="9:207" s="1" customFormat="1">
      <c r="I5425" s="3"/>
      <c r="P5425" s="60"/>
      <c r="Q5425" s="60"/>
      <c r="R5425" s="60"/>
      <c r="T5425" s="3"/>
      <c r="U5425" s="5"/>
      <c r="V5425" s="3"/>
      <c r="W5425" s="5"/>
      <c r="AE5425" s="7"/>
      <c r="AM5425" s="8"/>
      <c r="AT5425" s="9"/>
      <c r="GY5425" s="12"/>
    </row>
    <row r="5426" spans="9:207" s="1" customFormat="1">
      <c r="I5426" s="3"/>
      <c r="P5426" s="60"/>
      <c r="Q5426" s="60"/>
      <c r="R5426" s="60"/>
      <c r="T5426" s="3"/>
      <c r="U5426" s="5"/>
      <c r="V5426" s="3"/>
      <c r="W5426" s="5"/>
      <c r="AE5426" s="7"/>
      <c r="AM5426" s="8"/>
      <c r="AT5426" s="9"/>
      <c r="GY5426" s="12"/>
    </row>
    <row r="5427" spans="9:207" s="1" customFormat="1">
      <c r="I5427" s="3"/>
      <c r="P5427" s="60"/>
      <c r="Q5427" s="60"/>
      <c r="R5427" s="60"/>
      <c r="T5427" s="3"/>
      <c r="U5427" s="5"/>
      <c r="V5427" s="3"/>
      <c r="W5427" s="5"/>
      <c r="AE5427" s="7"/>
      <c r="AM5427" s="8"/>
      <c r="AT5427" s="9"/>
      <c r="GY5427" s="12"/>
    </row>
    <row r="5428" spans="9:207" s="1" customFormat="1">
      <c r="I5428" s="3"/>
      <c r="P5428" s="60"/>
      <c r="Q5428" s="60"/>
      <c r="R5428" s="60"/>
      <c r="T5428" s="3"/>
      <c r="U5428" s="5"/>
      <c r="V5428" s="3"/>
      <c r="W5428" s="5"/>
      <c r="AE5428" s="7"/>
      <c r="AM5428" s="8"/>
      <c r="AT5428" s="9"/>
      <c r="GY5428" s="12"/>
    </row>
    <row r="5429" spans="9:207" s="1" customFormat="1">
      <c r="I5429" s="3"/>
      <c r="P5429" s="60"/>
      <c r="Q5429" s="60"/>
      <c r="R5429" s="60"/>
      <c r="T5429" s="3"/>
      <c r="U5429" s="5"/>
      <c r="V5429" s="3"/>
      <c r="W5429" s="5"/>
      <c r="AE5429" s="7"/>
      <c r="AM5429" s="8"/>
      <c r="AT5429" s="9"/>
      <c r="GY5429" s="12"/>
    </row>
    <row r="5430" spans="9:207" s="1" customFormat="1">
      <c r="I5430" s="3"/>
      <c r="P5430" s="60"/>
      <c r="Q5430" s="60"/>
      <c r="R5430" s="60"/>
      <c r="T5430" s="3"/>
      <c r="U5430" s="5"/>
      <c r="V5430" s="3"/>
      <c r="W5430" s="5"/>
      <c r="AE5430" s="7"/>
      <c r="AM5430" s="8"/>
      <c r="AT5430" s="9"/>
      <c r="GY5430" s="12"/>
    </row>
    <row r="5431" spans="9:207" s="1" customFormat="1">
      <c r="I5431" s="3"/>
      <c r="P5431" s="60"/>
      <c r="Q5431" s="60"/>
      <c r="R5431" s="60"/>
      <c r="T5431" s="3"/>
      <c r="U5431" s="5"/>
      <c r="V5431" s="3"/>
      <c r="W5431" s="5"/>
      <c r="AE5431" s="7"/>
      <c r="AM5431" s="8"/>
      <c r="AT5431" s="9"/>
      <c r="GY5431" s="12"/>
    </row>
    <row r="5432" spans="9:207" s="1" customFormat="1">
      <c r="I5432" s="3"/>
      <c r="P5432" s="60"/>
      <c r="Q5432" s="60"/>
      <c r="R5432" s="60"/>
      <c r="T5432" s="3"/>
      <c r="U5432" s="5"/>
      <c r="V5432" s="3"/>
      <c r="W5432" s="5"/>
      <c r="AE5432" s="7"/>
      <c r="AM5432" s="8"/>
      <c r="AT5432" s="9"/>
      <c r="GY5432" s="12"/>
    </row>
    <row r="5433" spans="9:207" s="1" customFormat="1">
      <c r="I5433" s="3"/>
      <c r="P5433" s="60"/>
      <c r="Q5433" s="60"/>
      <c r="R5433" s="60"/>
      <c r="T5433" s="3"/>
      <c r="U5433" s="5"/>
      <c r="V5433" s="3"/>
      <c r="W5433" s="5"/>
      <c r="AE5433" s="7"/>
      <c r="AM5433" s="8"/>
      <c r="AT5433" s="9"/>
      <c r="GY5433" s="12"/>
    </row>
    <row r="5434" spans="9:207" s="1" customFormat="1">
      <c r="I5434" s="3"/>
      <c r="P5434" s="60"/>
      <c r="Q5434" s="60"/>
      <c r="R5434" s="60"/>
      <c r="T5434" s="3"/>
      <c r="U5434" s="5"/>
      <c r="V5434" s="3"/>
      <c r="W5434" s="5"/>
      <c r="AE5434" s="7"/>
      <c r="AM5434" s="8"/>
      <c r="AT5434" s="9"/>
      <c r="GY5434" s="12"/>
    </row>
    <row r="5435" spans="9:207" s="1" customFormat="1">
      <c r="I5435" s="3"/>
      <c r="P5435" s="60"/>
      <c r="Q5435" s="60"/>
      <c r="R5435" s="60"/>
      <c r="T5435" s="3"/>
      <c r="U5435" s="5"/>
      <c r="V5435" s="3"/>
      <c r="W5435" s="5"/>
      <c r="AE5435" s="7"/>
      <c r="AM5435" s="8"/>
      <c r="AT5435" s="9"/>
      <c r="GY5435" s="12"/>
    </row>
    <row r="5436" spans="9:207" s="1" customFormat="1">
      <c r="I5436" s="3"/>
      <c r="P5436" s="60"/>
      <c r="Q5436" s="60"/>
      <c r="R5436" s="60"/>
      <c r="T5436" s="3"/>
      <c r="U5436" s="5"/>
      <c r="V5436" s="3"/>
      <c r="W5436" s="5"/>
      <c r="AE5436" s="7"/>
      <c r="AM5436" s="8"/>
      <c r="AT5436" s="9"/>
      <c r="GY5436" s="12"/>
    </row>
    <row r="5437" spans="9:207" s="1" customFormat="1">
      <c r="I5437" s="3"/>
      <c r="P5437" s="60"/>
      <c r="Q5437" s="60"/>
      <c r="R5437" s="60"/>
      <c r="T5437" s="3"/>
      <c r="U5437" s="5"/>
      <c r="V5437" s="3"/>
      <c r="W5437" s="5"/>
      <c r="AE5437" s="7"/>
      <c r="AM5437" s="8"/>
      <c r="AT5437" s="9"/>
      <c r="GY5437" s="12"/>
    </row>
    <row r="5438" spans="9:207" s="1" customFormat="1">
      <c r="I5438" s="3"/>
      <c r="P5438" s="60"/>
      <c r="Q5438" s="60"/>
      <c r="R5438" s="60"/>
      <c r="T5438" s="3"/>
      <c r="U5438" s="5"/>
      <c r="V5438" s="3"/>
      <c r="W5438" s="5"/>
      <c r="AE5438" s="7"/>
      <c r="AM5438" s="8"/>
      <c r="AT5438" s="9"/>
      <c r="GY5438" s="12"/>
    </row>
    <row r="5439" spans="9:207" s="1" customFormat="1">
      <c r="I5439" s="3"/>
      <c r="P5439" s="60"/>
      <c r="Q5439" s="60"/>
      <c r="R5439" s="60"/>
      <c r="T5439" s="3"/>
      <c r="U5439" s="5"/>
      <c r="V5439" s="3"/>
      <c r="W5439" s="5"/>
      <c r="AE5439" s="7"/>
      <c r="AM5439" s="8"/>
      <c r="AT5439" s="9"/>
      <c r="GY5439" s="12"/>
    </row>
    <row r="5440" spans="9:207" s="1" customFormat="1">
      <c r="I5440" s="3"/>
      <c r="P5440" s="60"/>
      <c r="Q5440" s="60"/>
      <c r="R5440" s="60"/>
      <c r="T5440" s="3"/>
      <c r="U5440" s="5"/>
      <c r="V5440" s="3"/>
      <c r="W5440" s="5"/>
      <c r="AE5440" s="7"/>
      <c r="AM5440" s="8"/>
      <c r="AT5440" s="9"/>
      <c r="GY5440" s="12"/>
    </row>
    <row r="5441" spans="9:207" s="1" customFormat="1">
      <c r="I5441" s="3"/>
      <c r="P5441" s="60"/>
      <c r="Q5441" s="60"/>
      <c r="R5441" s="60"/>
      <c r="T5441" s="3"/>
      <c r="U5441" s="5"/>
      <c r="V5441" s="3"/>
      <c r="W5441" s="5"/>
      <c r="AE5441" s="7"/>
      <c r="AM5441" s="8"/>
      <c r="AT5441" s="9"/>
      <c r="GY5441" s="12"/>
    </row>
    <row r="5442" spans="9:207" s="1" customFormat="1">
      <c r="I5442" s="3"/>
      <c r="P5442" s="60"/>
      <c r="Q5442" s="60"/>
      <c r="R5442" s="60"/>
      <c r="T5442" s="3"/>
      <c r="U5442" s="5"/>
      <c r="V5442" s="3"/>
      <c r="W5442" s="5"/>
      <c r="AE5442" s="7"/>
      <c r="AM5442" s="8"/>
      <c r="AT5442" s="9"/>
      <c r="GY5442" s="12"/>
    </row>
    <row r="5443" spans="9:207" s="1" customFormat="1">
      <c r="I5443" s="3"/>
      <c r="P5443" s="60"/>
      <c r="Q5443" s="60"/>
      <c r="R5443" s="60"/>
      <c r="T5443" s="3"/>
      <c r="U5443" s="5"/>
      <c r="V5443" s="3"/>
      <c r="W5443" s="5"/>
      <c r="AE5443" s="7"/>
      <c r="AM5443" s="8"/>
      <c r="AT5443" s="9"/>
      <c r="GY5443" s="12"/>
    </row>
    <row r="5444" spans="9:207" s="1" customFormat="1">
      <c r="I5444" s="3"/>
      <c r="P5444" s="60"/>
      <c r="Q5444" s="60"/>
      <c r="R5444" s="60"/>
      <c r="T5444" s="3"/>
      <c r="U5444" s="5"/>
      <c r="V5444" s="3"/>
      <c r="W5444" s="5"/>
      <c r="AE5444" s="7"/>
      <c r="AM5444" s="8"/>
      <c r="AT5444" s="9"/>
      <c r="GY5444" s="12"/>
    </row>
    <row r="5445" spans="9:207" s="1" customFormat="1">
      <c r="I5445" s="3"/>
      <c r="P5445" s="60"/>
      <c r="Q5445" s="60"/>
      <c r="R5445" s="60"/>
      <c r="T5445" s="3"/>
      <c r="U5445" s="5"/>
      <c r="V5445" s="3"/>
      <c r="W5445" s="5"/>
      <c r="AE5445" s="7"/>
      <c r="AM5445" s="8"/>
      <c r="AT5445" s="9"/>
      <c r="GY5445" s="12"/>
    </row>
    <row r="5446" spans="9:207" s="1" customFormat="1">
      <c r="I5446" s="3"/>
      <c r="P5446" s="60"/>
      <c r="Q5446" s="60"/>
      <c r="R5446" s="60"/>
      <c r="T5446" s="3"/>
      <c r="U5446" s="5"/>
      <c r="V5446" s="3"/>
      <c r="W5446" s="5"/>
      <c r="AE5446" s="7"/>
      <c r="AM5446" s="8"/>
      <c r="AT5446" s="9"/>
      <c r="GY5446" s="12"/>
    </row>
    <row r="5447" spans="9:207" s="1" customFormat="1">
      <c r="I5447" s="3"/>
      <c r="P5447" s="60"/>
      <c r="Q5447" s="60"/>
      <c r="R5447" s="60"/>
      <c r="T5447" s="3"/>
      <c r="U5447" s="5"/>
      <c r="V5447" s="3"/>
      <c r="W5447" s="5"/>
      <c r="AE5447" s="7"/>
      <c r="AM5447" s="8"/>
      <c r="AT5447" s="9"/>
      <c r="GY5447" s="12"/>
    </row>
    <row r="5448" spans="9:207" s="1" customFormat="1">
      <c r="I5448" s="3"/>
      <c r="P5448" s="60"/>
      <c r="Q5448" s="60"/>
      <c r="R5448" s="60"/>
      <c r="T5448" s="3"/>
      <c r="U5448" s="5"/>
      <c r="V5448" s="3"/>
      <c r="W5448" s="5"/>
      <c r="AE5448" s="7"/>
      <c r="AM5448" s="8"/>
      <c r="AT5448" s="9"/>
      <c r="GY5448" s="12"/>
    </row>
    <row r="5449" spans="9:207" s="1" customFormat="1">
      <c r="I5449" s="3"/>
      <c r="P5449" s="60"/>
      <c r="Q5449" s="60"/>
      <c r="R5449" s="60"/>
      <c r="T5449" s="3"/>
      <c r="U5449" s="5"/>
      <c r="V5449" s="3"/>
      <c r="W5449" s="5"/>
      <c r="AE5449" s="7"/>
      <c r="AM5449" s="8"/>
      <c r="AT5449" s="9"/>
      <c r="GY5449" s="12"/>
    </row>
    <row r="5450" spans="9:207" s="1" customFormat="1">
      <c r="I5450" s="3"/>
      <c r="P5450" s="60"/>
      <c r="Q5450" s="60"/>
      <c r="R5450" s="60"/>
      <c r="T5450" s="3"/>
      <c r="U5450" s="5"/>
      <c r="V5450" s="3"/>
      <c r="W5450" s="5"/>
      <c r="AE5450" s="7"/>
      <c r="AM5450" s="8"/>
      <c r="AT5450" s="9"/>
      <c r="GY5450" s="12"/>
    </row>
    <row r="5451" spans="9:207" s="1" customFormat="1">
      <c r="I5451" s="3"/>
      <c r="P5451" s="60"/>
      <c r="Q5451" s="60"/>
      <c r="R5451" s="60"/>
      <c r="T5451" s="3"/>
      <c r="U5451" s="5"/>
      <c r="V5451" s="3"/>
      <c r="W5451" s="5"/>
      <c r="AE5451" s="7"/>
      <c r="AM5451" s="8"/>
      <c r="AT5451" s="9"/>
      <c r="GY5451" s="12"/>
    </row>
    <row r="5452" spans="9:207" s="1" customFormat="1">
      <c r="I5452" s="3"/>
      <c r="P5452" s="60"/>
      <c r="Q5452" s="60"/>
      <c r="R5452" s="60"/>
      <c r="T5452" s="3"/>
      <c r="U5452" s="5"/>
      <c r="V5452" s="3"/>
      <c r="W5452" s="5"/>
      <c r="AE5452" s="7"/>
      <c r="AM5452" s="8"/>
      <c r="AT5452" s="9"/>
      <c r="GY5452" s="12"/>
    </row>
    <row r="5453" spans="9:207" s="1" customFormat="1">
      <c r="I5453" s="3"/>
      <c r="P5453" s="60"/>
      <c r="Q5453" s="60"/>
      <c r="R5453" s="60"/>
      <c r="T5453" s="3"/>
      <c r="U5453" s="5"/>
      <c r="V5453" s="3"/>
      <c r="W5453" s="5"/>
      <c r="AE5453" s="7"/>
      <c r="AM5453" s="8"/>
      <c r="AT5453" s="9"/>
      <c r="GY5453" s="12"/>
    </row>
    <row r="5454" spans="9:207" s="1" customFormat="1">
      <c r="I5454" s="3"/>
      <c r="P5454" s="60"/>
      <c r="Q5454" s="60"/>
      <c r="R5454" s="60"/>
      <c r="T5454" s="3"/>
      <c r="U5454" s="5"/>
      <c r="V5454" s="3"/>
      <c r="W5454" s="5"/>
      <c r="AE5454" s="7"/>
      <c r="AM5454" s="8"/>
      <c r="AT5454" s="9"/>
      <c r="GY5454" s="12"/>
    </row>
    <row r="5455" spans="9:207" s="1" customFormat="1">
      <c r="I5455" s="3"/>
      <c r="P5455" s="60"/>
      <c r="Q5455" s="60"/>
      <c r="R5455" s="60"/>
      <c r="T5455" s="3"/>
      <c r="U5455" s="5"/>
      <c r="V5455" s="3"/>
      <c r="W5455" s="5"/>
      <c r="AE5455" s="7"/>
      <c r="AM5455" s="8"/>
      <c r="AT5455" s="9"/>
      <c r="GY5455" s="12"/>
    </row>
    <row r="5456" spans="9:207" s="1" customFormat="1">
      <c r="I5456" s="3"/>
      <c r="P5456" s="60"/>
      <c r="Q5456" s="60"/>
      <c r="R5456" s="60"/>
      <c r="T5456" s="3"/>
      <c r="U5456" s="5"/>
      <c r="V5456" s="3"/>
      <c r="W5456" s="5"/>
      <c r="AE5456" s="7"/>
      <c r="AM5456" s="8"/>
      <c r="AT5456" s="9"/>
      <c r="GY5456" s="12"/>
    </row>
    <row r="5457" spans="9:207" s="1" customFormat="1">
      <c r="I5457" s="3"/>
      <c r="P5457" s="60"/>
      <c r="Q5457" s="60"/>
      <c r="R5457" s="60"/>
      <c r="T5457" s="3"/>
      <c r="U5457" s="5"/>
      <c r="V5457" s="3"/>
      <c r="W5457" s="5"/>
      <c r="AE5457" s="7"/>
      <c r="AM5457" s="8"/>
      <c r="AT5457" s="9"/>
      <c r="GY5457" s="12"/>
    </row>
    <row r="5458" spans="9:207" s="1" customFormat="1">
      <c r="I5458" s="3"/>
      <c r="P5458" s="60"/>
      <c r="Q5458" s="60"/>
      <c r="R5458" s="60"/>
      <c r="T5458" s="3"/>
      <c r="U5458" s="5"/>
      <c r="V5458" s="3"/>
      <c r="W5458" s="5"/>
      <c r="AE5458" s="7"/>
      <c r="AM5458" s="8"/>
      <c r="AT5458" s="9"/>
      <c r="GY5458" s="12"/>
    </row>
    <row r="5459" spans="9:207" s="1" customFormat="1">
      <c r="I5459" s="3"/>
      <c r="P5459" s="60"/>
      <c r="Q5459" s="60"/>
      <c r="R5459" s="60"/>
      <c r="T5459" s="3"/>
      <c r="U5459" s="5"/>
      <c r="V5459" s="3"/>
      <c r="W5459" s="5"/>
      <c r="AE5459" s="7"/>
      <c r="AM5459" s="8"/>
      <c r="AT5459" s="9"/>
      <c r="GY5459" s="12"/>
    </row>
    <row r="5460" spans="9:207" s="1" customFormat="1">
      <c r="I5460" s="3"/>
      <c r="P5460" s="60"/>
      <c r="Q5460" s="60"/>
      <c r="R5460" s="60"/>
      <c r="T5460" s="3"/>
      <c r="U5460" s="5"/>
      <c r="V5460" s="3"/>
      <c r="W5460" s="5"/>
      <c r="AE5460" s="7"/>
      <c r="AM5460" s="8"/>
      <c r="AT5460" s="9"/>
      <c r="GY5460" s="12"/>
    </row>
    <row r="5461" spans="9:207" s="1" customFormat="1">
      <c r="I5461" s="3"/>
      <c r="P5461" s="60"/>
      <c r="Q5461" s="60"/>
      <c r="R5461" s="60"/>
      <c r="T5461" s="3"/>
      <c r="U5461" s="5"/>
      <c r="V5461" s="3"/>
      <c r="W5461" s="5"/>
      <c r="AE5461" s="7"/>
      <c r="AM5461" s="8"/>
      <c r="AT5461" s="9"/>
      <c r="GY5461" s="12"/>
    </row>
    <row r="5462" spans="9:207" s="1" customFormat="1">
      <c r="I5462" s="3"/>
      <c r="P5462" s="60"/>
      <c r="Q5462" s="60"/>
      <c r="R5462" s="60"/>
      <c r="T5462" s="3"/>
      <c r="U5462" s="5"/>
      <c r="V5462" s="3"/>
      <c r="W5462" s="5"/>
      <c r="AE5462" s="7"/>
      <c r="AM5462" s="8"/>
      <c r="AT5462" s="9"/>
      <c r="GY5462" s="12"/>
    </row>
    <row r="5463" spans="9:207" s="1" customFormat="1">
      <c r="I5463" s="3"/>
      <c r="P5463" s="60"/>
      <c r="Q5463" s="60"/>
      <c r="R5463" s="60"/>
      <c r="T5463" s="3"/>
      <c r="U5463" s="5"/>
      <c r="V5463" s="3"/>
      <c r="W5463" s="5"/>
      <c r="AE5463" s="7"/>
      <c r="AM5463" s="8"/>
      <c r="AT5463" s="9"/>
      <c r="GY5463" s="12"/>
    </row>
    <row r="5464" spans="9:207" s="1" customFormat="1">
      <c r="I5464" s="3"/>
      <c r="P5464" s="60"/>
      <c r="Q5464" s="60"/>
      <c r="R5464" s="60"/>
      <c r="T5464" s="3"/>
      <c r="U5464" s="5"/>
      <c r="V5464" s="3"/>
      <c r="W5464" s="5"/>
      <c r="AE5464" s="7"/>
      <c r="AM5464" s="8"/>
      <c r="AT5464" s="9"/>
      <c r="GY5464" s="12"/>
    </row>
    <row r="5465" spans="9:207" s="1" customFormat="1">
      <c r="I5465" s="3"/>
      <c r="P5465" s="60"/>
      <c r="Q5465" s="60"/>
      <c r="R5465" s="60"/>
      <c r="T5465" s="3"/>
      <c r="U5465" s="5"/>
      <c r="V5465" s="3"/>
      <c r="W5465" s="5"/>
      <c r="AE5465" s="7"/>
      <c r="AM5465" s="8"/>
      <c r="AT5465" s="9"/>
      <c r="GY5465" s="12"/>
    </row>
    <row r="5466" spans="9:207" s="1" customFormat="1">
      <c r="I5466" s="3"/>
      <c r="P5466" s="60"/>
      <c r="Q5466" s="60"/>
      <c r="R5466" s="60"/>
      <c r="T5466" s="3"/>
      <c r="U5466" s="5"/>
      <c r="V5466" s="3"/>
      <c r="W5466" s="5"/>
      <c r="AE5466" s="7"/>
      <c r="AM5466" s="8"/>
      <c r="AT5466" s="9"/>
      <c r="GY5466" s="12"/>
    </row>
    <row r="5467" spans="9:207" s="1" customFormat="1">
      <c r="I5467" s="3"/>
      <c r="P5467" s="60"/>
      <c r="Q5467" s="60"/>
      <c r="R5467" s="60"/>
      <c r="T5467" s="3"/>
      <c r="U5467" s="5"/>
      <c r="V5467" s="3"/>
      <c r="W5467" s="5"/>
      <c r="AE5467" s="7"/>
      <c r="AM5467" s="8"/>
      <c r="AT5467" s="9"/>
      <c r="GY5467" s="12"/>
    </row>
    <row r="5468" spans="9:207" s="1" customFormat="1">
      <c r="I5468" s="3"/>
      <c r="P5468" s="60"/>
      <c r="Q5468" s="60"/>
      <c r="R5468" s="60"/>
      <c r="T5468" s="3"/>
      <c r="U5468" s="5"/>
      <c r="V5468" s="3"/>
      <c r="W5468" s="5"/>
      <c r="AE5468" s="7"/>
      <c r="AM5468" s="8"/>
      <c r="AT5468" s="9"/>
      <c r="GY5468" s="12"/>
    </row>
    <row r="5469" spans="9:207" s="1" customFormat="1">
      <c r="I5469" s="3"/>
      <c r="P5469" s="60"/>
      <c r="Q5469" s="60"/>
      <c r="R5469" s="60"/>
      <c r="T5469" s="3"/>
      <c r="U5469" s="5"/>
      <c r="V5469" s="3"/>
      <c r="W5469" s="5"/>
      <c r="AE5469" s="7"/>
      <c r="AM5469" s="8"/>
      <c r="AT5469" s="9"/>
      <c r="GY5469" s="12"/>
    </row>
    <row r="5470" spans="9:207" s="1" customFormat="1">
      <c r="I5470" s="3"/>
      <c r="P5470" s="60"/>
      <c r="Q5470" s="60"/>
      <c r="R5470" s="60"/>
      <c r="T5470" s="3"/>
      <c r="U5470" s="5"/>
      <c r="V5470" s="3"/>
      <c r="W5470" s="5"/>
      <c r="AE5470" s="7"/>
      <c r="AM5470" s="8"/>
      <c r="AT5470" s="9"/>
      <c r="GY5470" s="12"/>
    </row>
    <row r="5471" spans="9:207" s="1" customFormat="1">
      <c r="I5471" s="3"/>
      <c r="P5471" s="60"/>
      <c r="Q5471" s="60"/>
      <c r="R5471" s="60"/>
      <c r="T5471" s="3"/>
      <c r="U5471" s="5"/>
      <c r="V5471" s="3"/>
      <c r="W5471" s="5"/>
      <c r="AE5471" s="7"/>
      <c r="AM5471" s="8"/>
      <c r="AT5471" s="9"/>
      <c r="GY5471" s="12"/>
    </row>
    <row r="5472" spans="9:207" s="1" customFormat="1">
      <c r="I5472" s="3"/>
      <c r="P5472" s="60"/>
      <c r="Q5472" s="60"/>
      <c r="R5472" s="60"/>
      <c r="T5472" s="3"/>
      <c r="U5472" s="5"/>
      <c r="V5472" s="3"/>
      <c r="W5472" s="5"/>
      <c r="AE5472" s="7"/>
      <c r="AM5472" s="8"/>
      <c r="AT5472" s="9"/>
      <c r="GY5472" s="12"/>
    </row>
    <row r="5473" spans="9:207" s="1" customFormat="1">
      <c r="I5473" s="3"/>
      <c r="P5473" s="60"/>
      <c r="Q5473" s="60"/>
      <c r="R5473" s="60"/>
      <c r="T5473" s="3"/>
      <c r="U5473" s="5"/>
      <c r="V5473" s="3"/>
      <c r="W5473" s="5"/>
      <c r="AE5473" s="7"/>
      <c r="AM5473" s="8"/>
      <c r="AT5473" s="9"/>
      <c r="GY5473" s="12"/>
    </row>
    <row r="5474" spans="9:207" s="1" customFormat="1">
      <c r="I5474" s="3"/>
      <c r="P5474" s="60"/>
      <c r="Q5474" s="60"/>
      <c r="R5474" s="60"/>
      <c r="T5474" s="3"/>
      <c r="U5474" s="5"/>
      <c r="V5474" s="3"/>
      <c r="W5474" s="5"/>
      <c r="AE5474" s="7"/>
      <c r="AM5474" s="8"/>
      <c r="AT5474" s="9"/>
      <c r="GY5474" s="12"/>
    </row>
    <row r="5475" spans="9:207" s="1" customFormat="1">
      <c r="I5475" s="3"/>
      <c r="P5475" s="60"/>
      <c r="Q5475" s="60"/>
      <c r="R5475" s="60"/>
      <c r="T5475" s="3"/>
      <c r="U5475" s="5"/>
      <c r="V5475" s="3"/>
      <c r="W5475" s="5"/>
      <c r="AE5475" s="7"/>
      <c r="AM5475" s="8"/>
      <c r="AT5475" s="9"/>
      <c r="GY5475" s="12"/>
    </row>
    <row r="5476" spans="9:207" s="1" customFormat="1">
      <c r="I5476" s="3"/>
      <c r="P5476" s="60"/>
      <c r="Q5476" s="60"/>
      <c r="R5476" s="60"/>
      <c r="T5476" s="3"/>
      <c r="U5476" s="5"/>
      <c r="V5476" s="3"/>
      <c r="W5476" s="5"/>
      <c r="AE5476" s="7"/>
      <c r="AM5476" s="8"/>
      <c r="AT5476" s="9"/>
      <c r="GY5476" s="12"/>
    </row>
    <row r="5477" spans="9:207" s="1" customFormat="1">
      <c r="I5477" s="3"/>
      <c r="P5477" s="60"/>
      <c r="Q5477" s="60"/>
      <c r="R5477" s="60"/>
      <c r="T5477" s="3"/>
      <c r="U5477" s="5"/>
      <c r="V5477" s="3"/>
      <c r="W5477" s="5"/>
      <c r="AE5477" s="7"/>
      <c r="AM5477" s="8"/>
      <c r="AT5477" s="9"/>
      <c r="GY5477" s="12"/>
    </row>
    <row r="5478" spans="9:207" s="1" customFormat="1">
      <c r="I5478" s="3"/>
      <c r="P5478" s="60"/>
      <c r="Q5478" s="60"/>
      <c r="R5478" s="60"/>
      <c r="T5478" s="3"/>
      <c r="U5478" s="5"/>
      <c r="V5478" s="3"/>
      <c r="W5478" s="5"/>
      <c r="AE5478" s="7"/>
      <c r="AM5478" s="8"/>
      <c r="AT5478" s="9"/>
      <c r="GY5478" s="12"/>
    </row>
    <row r="5479" spans="9:207" s="1" customFormat="1">
      <c r="I5479" s="3"/>
      <c r="P5479" s="60"/>
      <c r="Q5479" s="60"/>
      <c r="R5479" s="60"/>
      <c r="T5479" s="3"/>
      <c r="U5479" s="5"/>
      <c r="V5479" s="3"/>
      <c r="W5479" s="5"/>
      <c r="AE5479" s="7"/>
      <c r="AM5479" s="8"/>
      <c r="AT5479" s="9"/>
      <c r="GY5479" s="12"/>
    </row>
    <row r="5480" spans="9:207" s="1" customFormat="1">
      <c r="I5480" s="3"/>
      <c r="P5480" s="60"/>
      <c r="Q5480" s="60"/>
      <c r="R5480" s="60"/>
      <c r="T5480" s="3"/>
      <c r="U5480" s="5"/>
      <c r="V5480" s="3"/>
      <c r="W5480" s="5"/>
      <c r="AE5480" s="7"/>
      <c r="AM5480" s="8"/>
      <c r="AT5480" s="9"/>
      <c r="GY5480" s="12"/>
    </row>
    <row r="5481" spans="9:207" s="1" customFormat="1">
      <c r="I5481" s="3"/>
      <c r="P5481" s="60"/>
      <c r="Q5481" s="60"/>
      <c r="R5481" s="60"/>
      <c r="T5481" s="3"/>
      <c r="U5481" s="5"/>
      <c r="V5481" s="3"/>
      <c r="W5481" s="5"/>
      <c r="AE5481" s="7"/>
      <c r="AM5481" s="8"/>
      <c r="AT5481" s="9"/>
      <c r="GY5481" s="12"/>
    </row>
    <row r="5482" spans="9:207" s="1" customFormat="1">
      <c r="I5482" s="3"/>
      <c r="P5482" s="60"/>
      <c r="Q5482" s="60"/>
      <c r="R5482" s="60"/>
      <c r="T5482" s="3"/>
      <c r="U5482" s="5"/>
      <c r="V5482" s="3"/>
      <c r="W5482" s="5"/>
      <c r="AE5482" s="7"/>
      <c r="AM5482" s="8"/>
      <c r="AT5482" s="9"/>
      <c r="GY5482" s="12"/>
    </row>
    <row r="5483" spans="9:207" s="1" customFormat="1">
      <c r="I5483" s="3"/>
      <c r="P5483" s="60"/>
      <c r="Q5483" s="60"/>
      <c r="R5483" s="60"/>
      <c r="T5483" s="3"/>
      <c r="U5483" s="5"/>
      <c r="V5483" s="3"/>
      <c r="W5483" s="5"/>
      <c r="AE5483" s="7"/>
      <c r="AM5483" s="8"/>
      <c r="AT5483" s="9"/>
      <c r="GY5483" s="12"/>
    </row>
    <row r="5484" spans="9:207" s="1" customFormat="1">
      <c r="I5484" s="3"/>
      <c r="P5484" s="60"/>
      <c r="Q5484" s="60"/>
      <c r="R5484" s="60"/>
      <c r="T5484" s="3"/>
      <c r="U5484" s="5"/>
      <c r="V5484" s="3"/>
      <c r="W5484" s="5"/>
      <c r="AE5484" s="7"/>
      <c r="AM5484" s="8"/>
      <c r="AT5484" s="9"/>
      <c r="GY5484" s="12"/>
    </row>
    <row r="5485" spans="9:207" s="1" customFormat="1">
      <c r="I5485" s="3"/>
      <c r="P5485" s="60"/>
      <c r="Q5485" s="60"/>
      <c r="R5485" s="60"/>
      <c r="T5485" s="3"/>
      <c r="U5485" s="5"/>
      <c r="V5485" s="3"/>
      <c r="W5485" s="5"/>
      <c r="AE5485" s="7"/>
      <c r="AM5485" s="8"/>
      <c r="AT5485" s="9"/>
      <c r="GY5485" s="12"/>
    </row>
    <row r="5486" spans="9:207" s="1" customFormat="1">
      <c r="I5486" s="3"/>
      <c r="P5486" s="60"/>
      <c r="Q5486" s="60"/>
      <c r="R5486" s="60"/>
      <c r="T5486" s="3"/>
      <c r="U5486" s="5"/>
      <c r="V5486" s="3"/>
      <c r="W5486" s="5"/>
      <c r="AE5486" s="7"/>
      <c r="AM5486" s="8"/>
      <c r="AT5486" s="9"/>
      <c r="GY5486" s="12"/>
    </row>
    <row r="5487" spans="9:207" s="1" customFormat="1">
      <c r="I5487" s="3"/>
      <c r="P5487" s="60"/>
      <c r="Q5487" s="60"/>
      <c r="R5487" s="60"/>
      <c r="T5487" s="3"/>
      <c r="U5487" s="5"/>
      <c r="V5487" s="3"/>
      <c r="W5487" s="5"/>
      <c r="AE5487" s="7"/>
      <c r="AM5487" s="8"/>
      <c r="AT5487" s="9"/>
      <c r="GY5487" s="12"/>
    </row>
    <row r="5488" spans="9:207" s="1" customFormat="1">
      <c r="I5488" s="3"/>
      <c r="P5488" s="60"/>
      <c r="Q5488" s="60"/>
      <c r="R5488" s="60"/>
      <c r="T5488" s="3"/>
      <c r="U5488" s="5"/>
      <c r="V5488" s="3"/>
      <c r="W5488" s="5"/>
      <c r="AE5488" s="7"/>
      <c r="AM5488" s="8"/>
      <c r="AT5488" s="9"/>
      <c r="GY5488" s="12"/>
    </row>
    <row r="5489" spans="9:207" s="1" customFormat="1">
      <c r="I5489" s="3"/>
      <c r="P5489" s="60"/>
      <c r="Q5489" s="60"/>
      <c r="R5489" s="60"/>
      <c r="T5489" s="3"/>
      <c r="U5489" s="5"/>
      <c r="V5489" s="3"/>
      <c r="W5489" s="5"/>
      <c r="AE5489" s="7"/>
      <c r="AM5489" s="8"/>
      <c r="AT5489" s="9"/>
      <c r="GY5489" s="12"/>
    </row>
    <row r="5490" spans="9:207" s="1" customFormat="1">
      <c r="I5490" s="3"/>
      <c r="P5490" s="60"/>
      <c r="Q5490" s="60"/>
      <c r="R5490" s="60"/>
      <c r="T5490" s="3"/>
      <c r="U5490" s="5"/>
      <c r="V5490" s="3"/>
      <c r="W5490" s="5"/>
      <c r="AE5490" s="7"/>
      <c r="AM5490" s="8"/>
      <c r="AT5490" s="9"/>
      <c r="GY5490" s="12"/>
    </row>
    <row r="5491" spans="9:207" s="1" customFormat="1">
      <c r="I5491" s="3"/>
      <c r="P5491" s="60"/>
      <c r="Q5491" s="60"/>
      <c r="R5491" s="60"/>
      <c r="T5491" s="3"/>
      <c r="U5491" s="5"/>
      <c r="V5491" s="3"/>
      <c r="W5491" s="5"/>
      <c r="AE5491" s="7"/>
      <c r="AM5491" s="8"/>
      <c r="AT5491" s="9"/>
      <c r="GY5491" s="12"/>
    </row>
    <row r="5492" spans="9:207" s="1" customFormat="1">
      <c r="I5492" s="3"/>
      <c r="P5492" s="60"/>
      <c r="Q5492" s="60"/>
      <c r="R5492" s="60"/>
      <c r="T5492" s="3"/>
      <c r="U5492" s="5"/>
      <c r="V5492" s="3"/>
      <c r="W5492" s="5"/>
      <c r="AE5492" s="7"/>
      <c r="AM5492" s="8"/>
      <c r="AT5492" s="9"/>
      <c r="GY5492" s="12"/>
    </row>
    <row r="5493" spans="9:207" s="1" customFormat="1">
      <c r="I5493" s="3"/>
      <c r="P5493" s="60"/>
      <c r="Q5493" s="60"/>
      <c r="R5493" s="60"/>
      <c r="T5493" s="3"/>
      <c r="U5493" s="5"/>
      <c r="V5493" s="3"/>
      <c r="W5493" s="5"/>
      <c r="AE5493" s="7"/>
      <c r="AM5493" s="8"/>
      <c r="AT5493" s="9"/>
      <c r="GY5493" s="12"/>
    </row>
    <row r="5494" spans="9:207" s="1" customFormat="1">
      <c r="I5494" s="3"/>
      <c r="P5494" s="60"/>
      <c r="Q5494" s="60"/>
      <c r="R5494" s="60"/>
      <c r="T5494" s="3"/>
      <c r="U5494" s="5"/>
      <c r="V5494" s="3"/>
      <c r="W5494" s="5"/>
      <c r="AE5494" s="7"/>
      <c r="AM5494" s="8"/>
      <c r="AT5494" s="9"/>
      <c r="GY5494" s="12"/>
    </row>
    <row r="5495" spans="9:207" s="1" customFormat="1">
      <c r="I5495" s="3"/>
      <c r="P5495" s="60"/>
      <c r="Q5495" s="60"/>
      <c r="R5495" s="60"/>
      <c r="T5495" s="3"/>
      <c r="U5495" s="5"/>
      <c r="V5495" s="3"/>
      <c r="W5495" s="5"/>
      <c r="AE5495" s="7"/>
      <c r="AM5495" s="8"/>
      <c r="AT5495" s="9"/>
      <c r="GY5495" s="12"/>
    </row>
    <row r="5496" spans="9:207" s="1" customFormat="1">
      <c r="I5496" s="3"/>
      <c r="P5496" s="60"/>
      <c r="Q5496" s="60"/>
      <c r="R5496" s="60"/>
      <c r="T5496" s="3"/>
      <c r="U5496" s="5"/>
      <c r="V5496" s="3"/>
      <c r="W5496" s="5"/>
      <c r="AE5496" s="7"/>
      <c r="AM5496" s="8"/>
      <c r="AT5496" s="9"/>
      <c r="GY5496" s="12"/>
    </row>
    <row r="5497" spans="9:207" s="1" customFormat="1">
      <c r="I5497" s="3"/>
      <c r="P5497" s="60"/>
      <c r="Q5497" s="60"/>
      <c r="R5497" s="60"/>
      <c r="T5497" s="3"/>
      <c r="U5497" s="5"/>
      <c r="V5497" s="3"/>
      <c r="W5497" s="5"/>
      <c r="AE5497" s="7"/>
      <c r="AM5497" s="8"/>
      <c r="AT5497" s="9"/>
      <c r="GY5497" s="12"/>
    </row>
    <row r="5498" spans="9:207" s="1" customFormat="1">
      <c r="I5498" s="3"/>
      <c r="P5498" s="60"/>
      <c r="Q5498" s="60"/>
      <c r="R5498" s="60"/>
      <c r="T5498" s="3"/>
      <c r="U5498" s="5"/>
      <c r="V5498" s="3"/>
      <c r="W5498" s="5"/>
      <c r="AE5498" s="7"/>
      <c r="AM5498" s="8"/>
      <c r="AT5498" s="9"/>
      <c r="GY5498" s="12"/>
    </row>
    <row r="5499" spans="9:207" s="1" customFormat="1">
      <c r="I5499" s="3"/>
      <c r="P5499" s="60"/>
      <c r="Q5499" s="60"/>
      <c r="R5499" s="60"/>
      <c r="T5499" s="3"/>
      <c r="U5499" s="5"/>
      <c r="V5499" s="3"/>
      <c r="W5499" s="5"/>
      <c r="AE5499" s="7"/>
      <c r="AM5499" s="8"/>
      <c r="AT5499" s="9"/>
      <c r="GY5499" s="12"/>
    </row>
    <row r="5500" spans="9:207" s="1" customFormat="1">
      <c r="I5500" s="3"/>
      <c r="P5500" s="60"/>
      <c r="Q5500" s="60"/>
      <c r="R5500" s="60"/>
      <c r="T5500" s="3"/>
      <c r="U5500" s="5"/>
      <c r="V5500" s="3"/>
      <c r="W5500" s="5"/>
      <c r="AE5500" s="7"/>
      <c r="AM5500" s="8"/>
      <c r="AT5500" s="9"/>
      <c r="GY5500" s="12"/>
    </row>
    <row r="5501" spans="9:207" s="1" customFormat="1">
      <c r="I5501" s="3"/>
      <c r="P5501" s="60"/>
      <c r="Q5501" s="60"/>
      <c r="R5501" s="60"/>
      <c r="T5501" s="3"/>
      <c r="U5501" s="5"/>
      <c r="V5501" s="3"/>
      <c r="W5501" s="5"/>
      <c r="AE5501" s="7"/>
      <c r="AM5501" s="8"/>
      <c r="AT5501" s="9"/>
      <c r="GY5501" s="12"/>
    </row>
    <row r="5502" spans="9:207" s="1" customFormat="1">
      <c r="I5502" s="3"/>
      <c r="P5502" s="60"/>
      <c r="Q5502" s="60"/>
      <c r="R5502" s="60"/>
      <c r="T5502" s="3"/>
      <c r="U5502" s="5"/>
      <c r="V5502" s="3"/>
      <c r="W5502" s="5"/>
      <c r="AE5502" s="7"/>
      <c r="AM5502" s="8"/>
      <c r="AT5502" s="9"/>
      <c r="GY5502" s="12"/>
    </row>
    <row r="5503" spans="9:207" s="1" customFormat="1">
      <c r="I5503" s="3"/>
      <c r="P5503" s="60"/>
      <c r="Q5503" s="60"/>
      <c r="R5503" s="60"/>
      <c r="T5503" s="3"/>
      <c r="U5503" s="5"/>
      <c r="V5503" s="3"/>
      <c r="W5503" s="5"/>
      <c r="AE5503" s="7"/>
      <c r="AM5503" s="8"/>
      <c r="AT5503" s="9"/>
      <c r="GY5503" s="12"/>
    </row>
    <row r="5504" spans="9:207" s="1" customFormat="1">
      <c r="I5504" s="3"/>
      <c r="P5504" s="60"/>
      <c r="Q5504" s="60"/>
      <c r="R5504" s="60"/>
      <c r="T5504" s="3"/>
      <c r="U5504" s="5"/>
      <c r="V5504" s="3"/>
      <c r="W5504" s="5"/>
      <c r="AE5504" s="7"/>
      <c r="AM5504" s="8"/>
      <c r="AT5504" s="9"/>
      <c r="GY5504" s="12"/>
    </row>
    <row r="5505" spans="9:207" s="1" customFormat="1">
      <c r="I5505" s="3"/>
      <c r="P5505" s="60"/>
      <c r="Q5505" s="60"/>
      <c r="R5505" s="60"/>
      <c r="T5505" s="3"/>
      <c r="U5505" s="5"/>
      <c r="V5505" s="3"/>
      <c r="W5505" s="5"/>
      <c r="AE5505" s="7"/>
      <c r="AM5505" s="8"/>
      <c r="AT5505" s="9"/>
      <c r="GY5505" s="12"/>
    </row>
    <row r="5506" spans="9:207" s="1" customFormat="1">
      <c r="I5506" s="3"/>
      <c r="P5506" s="60"/>
      <c r="Q5506" s="60"/>
      <c r="R5506" s="60"/>
      <c r="T5506" s="3"/>
      <c r="U5506" s="5"/>
      <c r="V5506" s="3"/>
      <c r="W5506" s="5"/>
      <c r="AE5506" s="7"/>
      <c r="AM5506" s="8"/>
      <c r="AT5506" s="9"/>
      <c r="GY5506" s="12"/>
    </row>
    <row r="5507" spans="9:207" s="1" customFormat="1">
      <c r="I5507" s="3"/>
      <c r="P5507" s="60"/>
      <c r="Q5507" s="60"/>
      <c r="R5507" s="60"/>
      <c r="T5507" s="3"/>
      <c r="U5507" s="5"/>
      <c r="V5507" s="3"/>
      <c r="W5507" s="5"/>
      <c r="AE5507" s="7"/>
      <c r="AM5507" s="8"/>
      <c r="AT5507" s="9"/>
      <c r="GY5507" s="12"/>
    </row>
    <row r="5508" spans="9:207" s="1" customFormat="1">
      <c r="I5508" s="3"/>
      <c r="P5508" s="60"/>
      <c r="Q5508" s="60"/>
      <c r="R5508" s="60"/>
      <c r="T5508" s="3"/>
      <c r="U5508" s="5"/>
      <c r="V5508" s="3"/>
      <c r="W5508" s="5"/>
      <c r="AE5508" s="7"/>
      <c r="AM5508" s="8"/>
      <c r="AT5508" s="9"/>
      <c r="GY5508" s="12"/>
    </row>
    <row r="5509" spans="9:207" s="1" customFormat="1">
      <c r="I5509" s="3"/>
      <c r="P5509" s="60"/>
      <c r="Q5509" s="60"/>
      <c r="R5509" s="60"/>
      <c r="T5509" s="3"/>
      <c r="U5509" s="5"/>
      <c r="V5509" s="3"/>
      <c r="W5509" s="5"/>
      <c r="AE5509" s="7"/>
      <c r="AM5509" s="8"/>
      <c r="AT5509" s="9"/>
      <c r="GY5509" s="12"/>
    </row>
    <row r="5510" spans="9:207" s="1" customFormat="1">
      <c r="I5510" s="3"/>
      <c r="P5510" s="60"/>
      <c r="Q5510" s="60"/>
      <c r="R5510" s="60"/>
      <c r="T5510" s="3"/>
      <c r="U5510" s="5"/>
      <c r="V5510" s="3"/>
      <c r="W5510" s="5"/>
      <c r="AE5510" s="7"/>
      <c r="AM5510" s="8"/>
      <c r="AT5510" s="9"/>
      <c r="GY5510" s="12"/>
    </row>
    <row r="5511" spans="9:207" s="1" customFormat="1">
      <c r="I5511" s="3"/>
      <c r="P5511" s="60"/>
      <c r="Q5511" s="60"/>
      <c r="R5511" s="60"/>
      <c r="T5511" s="3"/>
      <c r="U5511" s="5"/>
      <c r="V5511" s="3"/>
      <c r="W5511" s="5"/>
      <c r="AE5511" s="7"/>
      <c r="AM5511" s="8"/>
      <c r="AT5511" s="9"/>
      <c r="GY5511" s="12"/>
    </row>
    <row r="5512" spans="9:207" s="1" customFormat="1">
      <c r="I5512" s="3"/>
      <c r="P5512" s="60"/>
      <c r="Q5512" s="60"/>
      <c r="R5512" s="60"/>
      <c r="T5512" s="3"/>
      <c r="U5512" s="5"/>
      <c r="V5512" s="3"/>
      <c r="W5512" s="5"/>
      <c r="AE5512" s="7"/>
      <c r="AM5512" s="8"/>
      <c r="AT5512" s="9"/>
      <c r="GY5512" s="12"/>
    </row>
    <row r="5513" spans="9:207" s="1" customFormat="1">
      <c r="I5513" s="3"/>
      <c r="P5513" s="60"/>
      <c r="Q5513" s="60"/>
      <c r="R5513" s="60"/>
      <c r="T5513" s="3"/>
      <c r="U5513" s="5"/>
      <c r="V5513" s="3"/>
      <c r="W5513" s="5"/>
      <c r="AE5513" s="7"/>
      <c r="AM5513" s="8"/>
      <c r="AT5513" s="9"/>
      <c r="GY5513" s="12"/>
    </row>
    <row r="5514" spans="9:207" s="1" customFormat="1">
      <c r="I5514" s="3"/>
      <c r="P5514" s="60"/>
      <c r="Q5514" s="60"/>
      <c r="R5514" s="60"/>
      <c r="T5514" s="3"/>
      <c r="U5514" s="5"/>
      <c r="V5514" s="3"/>
      <c r="W5514" s="5"/>
      <c r="AE5514" s="7"/>
      <c r="AM5514" s="8"/>
      <c r="AT5514" s="9"/>
      <c r="GY5514" s="12"/>
    </row>
    <row r="5515" spans="9:207" s="1" customFormat="1">
      <c r="I5515" s="3"/>
      <c r="P5515" s="60"/>
      <c r="Q5515" s="60"/>
      <c r="R5515" s="60"/>
      <c r="T5515" s="3"/>
      <c r="U5515" s="5"/>
      <c r="V5515" s="3"/>
      <c r="W5515" s="5"/>
      <c r="AE5515" s="7"/>
      <c r="AM5515" s="8"/>
      <c r="AT5515" s="9"/>
      <c r="GY5515" s="12"/>
    </row>
    <row r="5516" spans="9:207" s="1" customFormat="1">
      <c r="I5516" s="3"/>
      <c r="P5516" s="60"/>
      <c r="Q5516" s="60"/>
      <c r="R5516" s="60"/>
      <c r="T5516" s="3"/>
      <c r="U5516" s="5"/>
      <c r="V5516" s="3"/>
      <c r="W5516" s="5"/>
      <c r="AE5516" s="7"/>
      <c r="AM5516" s="8"/>
      <c r="AT5516" s="9"/>
      <c r="GY5516" s="12"/>
    </row>
    <row r="5517" spans="9:207" s="1" customFormat="1">
      <c r="I5517" s="3"/>
      <c r="P5517" s="60"/>
      <c r="Q5517" s="60"/>
      <c r="R5517" s="60"/>
      <c r="T5517" s="3"/>
      <c r="U5517" s="5"/>
      <c r="V5517" s="3"/>
      <c r="W5517" s="5"/>
      <c r="AE5517" s="7"/>
      <c r="AM5517" s="8"/>
      <c r="AT5517" s="9"/>
      <c r="GY5517" s="12"/>
    </row>
    <row r="5518" spans="9:207" s="1" customFormat="1">
      <c r="I5518" s="3"/>
      <c r="P5518" s="60"/>
      <c r="Q5518" s="60"/>
      <c r="R5518" s="60"/>
      <c r="T5518" s="3"/>
      <c r="U5518" s="5"/>
      <c r="V5518" s="3"/>
      <c r="W5518" s="5"/>
      <c r="AE5518" s="7"/>
      <c r="AM5518" s="8"/>
      <c r="AT5518" s="9"/>
      <c r="GY5518" s="12"/>
    </row>
    <row r="5519" spans="9:207" s="1" customFormat="1">
      <c r="I5519" s="3"/>
      <c r="P5519" s="60"/>
      <c r="Q5519" s="60"/>
      <c r="R5519" s="60"/>
      <c r="T5519" s="3"/>
      <c r="U5519" s="5"/>
      <c r="V5519" s="3"/>
      <c r="W5519" s="5"/>
      <c r="AE5519" s="7"/>
      <c r="AM5519" s="8"/>
      <c r="AT5519" s="9"/>
      <c r="GY5519" s="12"/>
    </row>
    <row r="5520" spans="9:207" s="1" customFormat="1">
      <c r="I5520" s="3"/>
      <c r="P5520" s="60"/>
      <c r="Q5520" s="60"/>
      <c r="R5520" s="60"/>
      <c r="T5520" s="3"/>
      <c r="U5520" s="5"/>
      <c r="V5520" s="3"/>
      <c r="W5520" s="5"/>
      <c r="AE5520" s="7"/>
      <c r="AM5520" s="8"/>
      <c r="AT5520" s="9"/>
      <c r="GY5520" s="12"/>
    </row>
    <row r="5521" spans="9:207" s="1" customFormat="1">
      <c r="I5521" s="3"/>
      <c r="P5521" s="60"/>
      <c r="Q5521" s="60"/>
      <c r="R5521" s="60"/>
      <c r="T5521" s="3"/>
      <c r="U5521" s="5"/>
      <c r="V5521" s="3"/>
      <c r="W5521" s="5"/>
      <c r="AE5521" s="7"/>
      <c r="AM5521" s="8"/>
      <c r="AT5521" s="9"/>
      <c r="GY5521" s="12"/>
    </row>
    <row r="5522" spans="9:207" s="1" customFormat="1">
      <c r="I5522" s="3"/>
      <c r="P5522" s="60"/>
      <c r="Q5522" s="60"/>
      <c r="R5522" s="60"/>
      <c r="T5522" s="3"/>
      <c r="U5522" s="5"/>
      <c r="V5522" s="3"/>
      <c r="W5522" s="5"/>
      <c r="AE5522" s="7"/>
      <c r="AM5522" s="8"/>
      <c r="AT5522" s="9"/>
      <c r="GY5522" s="12"/>
    </row>
    <row r="5523" spans="9:207" s="1" customFormat="1">
      <c r="I5523" s="3"/>
      <c r="P5523" s="60"/>
      <c r="Q5523" s="60"/>
      <c r="R5523" s="60"/>
      <c r="T5523" s="3"/>
      <c r="U5523" s="5"/>
      <c r="V5523" s="3"/>
      <c r="W5523" s="5"/>
      <c r="AE5523" s="7"/>
      <c r="AM5523" s="8"/>
      <c r="AT5523" s="9"/>
      <c r="GY5523" s="12"/>
    </row>
    <row r="5524" spans="9:207" s="1" customFormat="1">
      <c r="I5524" s="3"/>
      <c r="P5524" s="60"/>
      <c r="Q5524" s="60"/>
      <c r="R5524" s="60"/>
      <c r="T5524" s="3"/>
      <c r="U5524" s="5"/>
      <c r="V5524" s="3"/>
      <c r="W5524" s="5"/>
      <c r="AE5524" s="7"/>
      <c r="AM5524" s="8"/>
      <c r="AT5524" s="9"/>
      <c r="GY5524" s="12"/>
    </row>
    <row r="5525" spans="9:207" s="1" customFormat="1">
      <c r="I5525" s="3"/>
      <c r="P5525" s="60"/>
      <c r="Q5525" s="60"/>
      <c r="R5525" s="60"/>
      <c r="T5525" s="3"/>
      <c r="U5525" s="5"/>
      <c r="V5525" s="3"/>
      <c r="W5525" s="5"/>
      <c r="AE5525" s="7"/>
      <c r="AM5525" s="8"/>
      <c r="AT5525" s="9"/>
      <c r="GY5525" s="12"/>
    </row>
    <row r="5526" spans="9:207" s="1" customFormat="1">
      <c r="I5526" s="3"/>
      <c r="P5526" s="60"/>
      <c r="Q5526" s="60"/>
      <c r="R5526" s="60"/>
      <c r="T5526" s="3"/>
      <c r="U5526" s="5"/>
      <c r="V5526" s="3"/>
      <c r="W5526" s="5"/>
      <c r="AE5526" s="7"/>
      <c r="AM5526" s="8"/>
      <c r="AT5526" s="9"/>
      <c r="GY5526" s="12"/>
    </row>
    <row r="5527" spans="9:207" s="1" customFormat="1">
      <c r="I5527" s="3"/>
      <c r="P5527" s="60"/>
      <c r="Q5527" s="60"/>
      <c r="R5527" s="60"/>
      <c r="T5527" s="3"/>
      <c r="U5527" s="5"/>
      <c r="V5527" s="3"/>
      <c r="W5527" s="5"/>
      <c r="AE5527" s="7"/>
      <c r="AM5527" s="8"/>
      <c r="AT5527" s="9"/>
      <c r="GY5527" s="12"/>
    </row>
    <row r="5528" spans="9:207" s="1" customFormat="1">
      <c r="I5528" s="3"/>
      <c r="P5528" s="60"/>
      <c r="Q5528" s="60"/>
      <c r="R5528" s="60"/>
      <c r="T5528" s="3"/>
      <c r="U5528" s="5"/>
      <c r="V5528" s="3"/>
      <c r="W5528" s="5"/>
      <c r="AE5528" s="7"/>
      <c r="AM5528" s="8"/>
      <c r="AT5528" s="9"/>
      <c r="GY5528" s="12"/>
    </row>
    <row r="5529" spans="9:207" s="1" customFormat="1">
      <c r="I5529" s="3"/>
      <c r="P5529" s="60"/>
      <c r="Q5529" s="60"/>
      <c r="R5529" s="60"/>
      <c r="T5529" s="3"/>
      <c r="U5529" s="5"/>
      <c r="V5529" s="3"/>
      <c r="W5529" s="5"/>
      <c r="AE5529" s="7"/>
      <c r="AM5529" s="8"/>
      <c r="AT5529" s="9"/>
      <c r="GY5529" s="12"/>
    </row>
    <row r="5530" spans="9:207" s="1" customFormat="1">
      <c r="I5530" s="3"/>
      <c r="P5530" s="60"/>
      <c r="Q5530" s="60"/>
      <c r="R5530" s="60"/>
      <c r="T5530" s="3"/>
      <c r="U5530" s="5"/>
      <c r="V5530" s="3"/>
      <c r="W5530" s="5"/>
      <c r="AE5530" s="7"/>
      <c r="AM5530" s="8"/>
      <c r="AT5530" s="9"/>
      <c r="GY5530" s="12"/>
    </row>
    <row r="5531" spans="9:207" s="1" customFormat="1">
      <c r="I5531" s="3"/>
      <c r="P5531" s="60"/>
      <c r="Q5531" s="60"/>
      <c r="R5531" s="60"/>
      <c r="T5531" s="3"/>
      <c r="U5531" s="5"/>
      <c r="V5531" s="3"/>
      <c r="W5531" s="5"/>
      <c r="AE5531" s="7"/>
      <c r="AM5531" s="8"/>
      <c r="AT5531" s="9"/>
      <c r="GY5531" s="12"/>
    </row>
    <row r="5532" spans="9:207" s="1" customFormat="1">
      <c r="I5532" s="3"/>
      <c r="P5532" s="60"/>
      <c r="Q5532" s="60"/>
      <c r="R5532" s="60"/>
      <c r="T5532" s="3"/>
      <c r="U5532" s="5"/>
      <c r="V5532" s="3"/>
      <c r="W5532" s="5"/>
      <c r="AE5532" s="7"/>
      <c r="AM5532" s="8"/>
      <c r="AT5532" s="9"/>
      <c r="GY5532" s="12"/>
    </row>
    <row r="5533" spans="9:207" s="1" customFormat="1">
      <c r="I5533" s="3"/>
      <c r="P5533" s="60"/>
      <c r="Q5533" s="60"/>
      <c r="R5533" s="60"/>
      <c r="T5533" s="3"/>
      <c r="U5533" s="5"/>
      <c r="V5533" s="3"/>
      <c r="W5533" s="5"/>
      <c r="AE5533" s="7"/>
      <c r="AM5533" s="8"/>
      <c r="AT5533" s="9"/>
      <c r="GY5533" s="12"/>
    </row>
    <row r="5534" spans="9:207" s="1" customFormat="1">
      <c r="I5534" s="3"/>
      <c r="P5534" s="60"/>
      <c r="Q5534" s="60"/>
      <c r="R5534" s="60"/>
      <c r="T5534" s="3"/>
      <c r="U5534" s="5"/>
      <c r="V5534" s="3"/>
      <c r="W5534" s="5"/>
      <c r="AE5534" s="7"/>
      <c r="AM5534" s="8"/>
      <c r="AT5534" s="9"/>
      <c r="GY5534" s="12"/>
    </row>
    <row r="5535" spans="9:207" s="1" customFormat="1">
      <c r="I5535" s="3"/>
      <c r="P5535" s="60"/>
      <c r="Q5535" s="60"/>
      <c r="R5535" s="60"/>
      <c r="T5535" s="3"/>
      <c r="U5535" s="5"/>
      <c r="V5535" s="3"/>
      <c r="W5535" s="5"/>
      <c r="AE5535" s="7"/>
      <c r="AM5535" s="8"/>
      <c r="AT5535" s="9"/>
      <c r="GY5535" s="12"/>
    </row>
    <row r="5536" spans="9:207" s="1" customFormat="1">
      <c r="I5536" s="3"/>
      <c r="P5536" s="60"/>
      <c r="Q5536" s="60"/>
      <c r="R5536" s="60"/>
      <c r="T5536" s="3"/>
      <c r="U5536" s="5"/>
      <c r="V5536" s="3"/>
      <c r="W5536" s="5"/>
      <c r="AE5536" s="7"/>
      <c r="AM5536" s="8"/>
      <c r="AT5536" s="9"/>
      <c r="GY5536" s="12"/>
    </row>
    <row r="5537" spans="9:207" s="1" customFormat="1">
      <c r="I5537" s="3"/>
      <c r="P5537" s="60"/>
      <c r="Q5537" s="60"/>
      <c r="R5537" s="60"/>
      <c r="T5537" s="3"/>
      <c r="U5537" s="5"/>
      <c r="V5537" s="3"/>
      <c r="W5537" s="5"/>
      <c r="AE5537" s="7"/>
      <c r="AM5537" s="8"/>
      <c r="AT5537" s="9"/>
      <c r="GY5537" s="12"/>
    </row>
    <row r="5538" spans="9:207" s="1" customFormat="1">
      <c r="I5538" s="3"/>
      <c r="P5538" s="60"/>
      <c r="Q5538" s="60"/>
      <c r="R5538" s="60"/>
      <c r="T5538" s="3"/>
      <c r="U5538" s="5"/>
      <c r="V5538" s="3"/>
      <c r="W5538" s="5"/>
      <c r="AE5538" s="7"/>
      <c r="AM5538" s="8"/>
      <c r="AT5538" s="9"/>
      <c r="GY5538" s="12"/>
    </row>
    <row r="5539" spans="9:207" s="1" customFormat="1">
      <c r="I5539" s="3"/>
      <c r="P5539" s="60"/>
      <c r="Q5539" s="60"/>
      <c r="R5539" s="60"/>
      <c r="T5539" s="3"/>
      <c r="U5539" s="5"/>
      <c r="V5539" s="3"/>
      <c r="W5539" s="5"/>
      <c r="AE5539" s="7"/>
      <c r="AM5539" s="8"/>
      <c r="AT5539" s="9"/>
      <c r="GY5539" s="12"/>
    </row>
    <row r="5540" spans="9:207" s="1" customFormat="1">
      <c r="I5540" s="3"/>
      <c r="P5540" s="60"/>
      <c r="Q5540" s="60"/>
      <c r="R5540" s="60"/>
      <c r="T5540" s="3"/>
      <c r="U5540" s="5"/>
      <c r="V5540" s="3"/>
      <c r="W5540" s="5"/>
      <c r="AE5540" s="7"/>
      <c r="AM5540" s="8"/>
      <c r="AT5540" s="9"/>
      <c r="GY5540" s="12"/>
    </row>
    <row r="5541" spans="9:207" s="1" customFormat="1">
      <c r="I5541" s="3"/>
      <c r="P5541" s="60"/>
      <c r="Q5541" s="60"/>
      <c r="R5541" s="60"/>
      <c r="T5541" s="3"/>
      <c r="U5541" s="5"/>
      <c r="V5541" s="3"/>
      <c r="W5541" s="5"/>
      <c r="AE5541" s="7"/>
      <c r="AM5541" s="8"/>
      <c r="AT5541" s="9"/>
      <c r="GY5541" s="12"/>
    </row>
    <row r="5542" spans="9:207" s="1" customFormat="1">
      <c r="I5542" s="3"/>
      <c r="P5542" s="60"/>
      <c r="Q5542" s="60"/>
      <c r="R5542" s="60"/>
      <c r="T5542" s="3"/>
      <c r="U5542" s="5"/>
      <c r="V5542" s="3"/>
      <c r="W5542" s="5"/>
      <c r="AE5542" s="7"/>
      <c r="AM5542" s="8"/>
      <c r="AT5542" s="9"/>
      <c r="GY5542" s="12"/>
    </row>
    <row r="5543" spans="9:207" s="1" customFormat="1">
      <c r="I5543" s="3"/>
      <c r="P5543" s="60"/>
      <c r="Q5543" s="60"/>
      <c r="R5543" s="60"/>
      <c r="T5543" s="3"/>
      <c r="U5543" s="5"/>
      <c r="V5543" s="3"/>
      <c r="W5543" s="5"/>
      <c r="AE5543" s="7"/>
      <c r="AM5543" s="8"/>
      <c r="AT5543" s="9"/>
      <c r="GY5543" s="12"/>
    </row>
    <row r="5544" spans="9:207" s="1" customFormat="1">
      <c r="I5544" s="3"/>
      <c r="P5544" s="60"/>
      <c r="Q5544" s="60"/>
      <c r="R5544" s="60"/>
      <c r="T5544" s="3"/>
      <c r="U5544" s="5"/>
      <c r="V5544" s="3"/>
      <c r="W5544" s="5"/>
      <c r="AE5544" s="7"/>
      <c r="AM5544" s="8"/>
      <c r="AT5544" s="9"/>
      <c r="GY5544" s="12"/>
    </row>
    <row r="5545" spans="9:207" s="1" customFormat="1">
      <c r="I5545" s="3"/>
      <c r="P5545" s="60"/>
      <c r="Q5545" s="60"/>
      <c r="R5545" s="60"/>
      <c r="T5545" s="3"/>
      <c r="U5545" s="5"/>
      <c r="V5545" s="3"/>
      <c r="W5545" s="5"/>
      <c r="AE5545" s="7"/>
      <c r="AM5545" s="8"/>
      <c r="AT5545" s="9"/>
      <c r="GY5545" s="12"/>
    </row>
    <row r="5546" spans="9:207" s="1" customFormat="1">
      <c r="I5546" s="3"/>
      <c r="P5546" s="60"/>
      <c r="Q5546" s="60"/>
      <c r="R5546" s="60"/>
      <c r="T5546" s="3"/>
      <c r="U5546" s="5"/>
      <c r="V5546" s="3"/>
      <c r="W5546" s="5"/>
      <c r="AE5546" s="7"/>
      <c r="AM5546" s="8"/>
      <c r="AT5546" s="9"/>
      <c r="GY5546" s="12"/>
    </row>
    <row r="5547" spans="9:207" s="1" customFormat="1">
      <c r="I5547" s="3"/>
      <c r="P5547" s="60"/>
      <c r="Q5547" s="60"/>
      <c r="R5547" s="60"/>
      <c r="T5547" s="3"/>
      <c r="U5547" s="5"/>
      <c r="V5547" s="3"/>
      <c r="W5547" s="5"/>
      <c r="AE5547" s="7"/>
      <c r="AM5547" s="8"/>
      <c r="AT5547" s="9"/>
      <c r="GY5547" s="12"/>
    </row>
    <row r="5548" spans="9:207" s="1" customFormat="1">
      <c r="I5548" s="3"/>
      <c r="P5548" s="60"/>
      <c r="Q5548" s="60"/>
      <c r="R5548" s="60"/>
      <c r="T5548" s="3"/>
      <c r="U5548" s="5"/>
      <c r="V5548" s="3"/>
      <c r="W5548" s="5"/>
      <c r="AE5548" s="7"/>
      <c r="AM5548" s="8"/>
      <c r="AT5548" s="9"/>
      <c r="GY5548" s="12"/>
    </row>
    <row r="5549" spans="9:207" s="1" customFormat="1">
      <c r="I5549" s="3"/>
      <c r="P5549" s="60"/>
      <c r="Q5549" s="60"/>
      <c r="R5549" s="60"/>
      <c r="T5549" s="3"/>
      <c r="U5549" s="5"/>
      <c r="V5549" s="3"/>
      <c r="W5549" s="5"/>
      <c r="AE5549" s="7"/>
      <c r="AM5549" s="8"/>
      <c r="AT5549" s="9"/>
      <c r="GY5549" s="12"/>
    </row>
    <row r="5550" spans="9:207" s="1" customFormat="1">
      <c r="I5550" s="3"/>
      <c r="P5550" s="60"/>
      <c r="Q5550" s="60"/>
      <c r="R5550" s="60"/>
      <c r="T5550" s="3"/>
      <c r="U5550" s="5"/>
      <c r="V5550" s="3"/>
      <c r="W5550" s="5"/>
      <c r="AE5550" s="7"/>
      <c r="AM5550" s="8"/>
      <c r="AT5550" s="9"/>
      <c r="GY5550" s="12"/>
    </row>
    <row r="5551" spans="9:207" s="1" customFormat="1">
      <c r="I5551" s="3"/>
      <c r="P5551" s="60"/>
      <c r="Q5551" s="60"/>
      <c r="R5551" s="60"/>
      <c r="T5551" s="3"/>
      <c r="U5551" s="5"/>
      <c r="V5551" s="3"/>
      <c r="W5551" s="5"/>
      <c r="AE5551" s="7"/>
      <c r="AM5551" s="8"/>
      <c r="AT5551" s="9"/>
      <c r="GY5551" s="12"/>
    </row>
    <row r="5552" spans="9:207" s="1" customFormat="1">
      <c r="I5552" s="3"/>
      <c r="P5552" s="60"/>
      <c r="Q5552" s="60"/>
      <c r="R5552" s="60"/>
      <c r="T5552" s="3"/>
      <c r="U5552" s="5"/>
      <c r="V5552" s="3"/>
      <c r="W5552" s="5"/>
      <c r="AE5552" s="7"/>
      <c r="AM5552" s="8"/>
      <c r="AT5552" s="9"/>
      <c r="GY5552" s="12"/>
    </row>
    <row r="5553" spans="9:207" s="1" customFormat="1">
      <c r="I5553" s="3"/>
      <c r="P5553" s="60"/>
      <c r="Q5553" s="60"/>
      <c r="R5553" s="60"/>
      <c r="T5553" s="3"/>
      <c r="U5553" s="5"/>
      <c r="V5553" s="3"/>
      <c r="W5553" s="5"/>
      <c r="AE5553" s="7"/>
      <c r="AM5553" s="8"/>
      <c r="AT5553" s="9"/>
      <c r="GY5553" s="12"/>
    </row>
    <row r="5554" spans="9:207" s="1" customFormat="1">
      <c r="I5554" s="3"/>
      <c r="P5554" s="60"/>
      <c r="Q5554" s="60"/>
      <c r="R5554" s="60"/>
      <c r="T5554" s="3"/>
      <c r="U5554" s="5"/>
      <c r="V5554" s="3"/>
      <c r="W5554" s="5"/>
      <c r="AE5554" s="7"/>
      <c r="AM5554" s="8"/>
      <c r="AT5554" s="9"/>
      <c r="GY5554" s="12"/>
    </row>
    <row r="5555" spans="9:207" s="1" customFormat="1">
      <c r="I5555" s="3"/>
      <c r="P5555" s="60"/>
      <c r="Q5555" s="60"/>
      <c r="R5555" s="60"/>
      <c r="T5555" s="3"/>
      <c r="U5555" s="5"/>
      <c r="V5555" s="3"/>
      <c r="W5555" s="5"/>
      <c r="AE5555" s="7"/>
      <c r="AM5555" s="8"/>
      <c r="AT5555" s="9"/>
      <c r="GY5555" s="12"/>
    </row>
    <row r="5556" spans="9:207" s="1" customFormat="1">
      <c r="I5556" s="3"/>
      <c r="P5556" s="60"/>
      <c r="Q5556" s="60"/>
      <c r="R5556" s="60"/>
      <c r="T5556" s="3"/>
      <c r="U5556" s="5"/>
      <c r="V5556" s="3"/>
      <c r="W5556" s="5"/>
      <c r="AE5556" s="7"/>
      <c r="AM5556" s="8"/>
      <c r="AT5556" s="9"/>
      <c r="GY5556" s="12"/>
    </row>
    <row r="5557" spans="9:207" s="1" customFormat="1">
      <c r="I5557" s="3"/>
      <c r="P5557" s="60"/>
      <c r="Q5557" s="60"/>
      <c r="R5557" s="60"/>
      <c r="T5557" s="3"/>
      <c r="U5557" s="5"/>
      <c r="V5557" s="3"/>
      <c r="W5557" s="5"/>
      <c r="AE5557" s="7"/>
      <c r="AM5557" s="8"/>
      <c r="AT5557" s="9"/>
      <c r="GY5557" s="12"/>
    </row>
    <row r="5558" spans="9:207" s="1" customFormat="1">
      <c r="I5558" s="3"/>
      <c r="P5558" s="60"/>
      <c r="Q5558" s="60"/>
      <c r="R5558" s="60"/>
      <c r="T5558" s="3"/>
      <c r="U5558" s="5"/>
      <c r="V5558" s="3"/>
      <c r="W5558" s="5"/>
      <c r="AE5558" s="7"/>
      <c r="AM5558" s="8"/>
      <c r="AT5558" s="9"/>
      <c r="GY5558" s="12"/>
    </row>
    <row r="5559" spans="9:207" s="1" customFormat="1">
      <c r="I5559" s="3"/>
      <c r="P5559" s="60"/>
      <c r="Q5559" s="60"/>
      <c r="R5559" s="60"/>
      <c r="T5559" s="3"/>
      <c r="U5559" s="5"/>
      <c r="V5559" s="3"/>
      <c r="W5559" s="5"/>
      <c r="AE5559" s="7"/>
      <c r="AM5559" s="8"/>
      <c r="AT5559" s="9"/>
      <c r="GY5559" s="12"/>
    </row>
    <row r="5560" spans="9:207" s="1" customFormat="1">
      <c r="I5560" s="3"/>
      <c r="P5560" s="60"/>
      <c r="Q5560" s="60"/>
      <c r="R5560" s="60"/>
      <c r="T5560" s="3"/>
      <c r="U5560" s="5"/>
      <c r="V5560" s="3"/>
      <c r="W5560" s="5"/>
      <c r="AE5560" s="7"/>
      <c r="AM5560" s="8"/>
      <c r="AT5560" s="9"/>
      <c r="GY5560" s="12"/>
    </row>
    <row r="5561" spans="9:207" s="1" customFormat="1">
      <c r="I5561" s="3"/>
      <c r="P5561" s="60"/>
      <c r="Q5561" s="60"/>
      <c r="R5561" s="60"/>
      <c r="T5561" s="3"/>
      <c r="U5561" s="5"/>
      <c r="V5561" s="3"/>
      <c r="W5561" s="5"/>
      <c r="AE5561" s="7"/>
      <c r="AM5561" s="8"/>
      <c r="AT5561" s="9"/>
      <c r="GY5561" s="12"/>
    </row>
    <row r="5562" spans="9:207" s="1" customFormat="1">
      <c r="I5562" s="3"/>
      <c r="P5562" s="60"/>
      <c r="Q5562" s="60"/>
      <c r="R5562" s="60"/>
      <c r="T5562" s="3"/>
      <c r="U5562" s="5"/>
      <c r="V5562" s="3"/>
      <c r="W5562" s="5"/>
      <c r="AE5562" s="7"/>
      <c r="AM5562" s="8"/>
      <c r="AT5562" s="9"/>
      <c r="GY5562" s="12"/>
    </row>
    <row r="5563" spans="9:207" s="1" customFormat="1">
      <c r="I5563" s="3"/>
      <c r="P5563" s="60"/>
      <c r="Q5563" s="60"/>
      <c r="R5563" s="60"/>
      <c r="T5563" s="3"/>
      <c r="U5563" s="5"/>
      <c r="V5563" s="3"/>
      <c r="W5563" s="5"/>
      <c r="AE5563" s="7"/>
      <c r="AM5563" s="8"/>
      <c r="AT5563" s="9"/>
      <c r="GY5563" s="12"/>
    </row>
    <row r="5564" spans="9:207" s="1" customFormat="1">
      <c r="I5564" s="3"/>
      <c r="P5564" s="60"/>
      <c r="Q5564" s="60"/>
      <c r="R5564" s="60"/>
      <c r="T5564" s="3"/>
      <c r="U5564" s="5"/>
      <c r="V5564" s="3"/>
      <c r="W5564" s="5"/>
      <c r="AE5564" s="7"/>
      <c r="AM5564" s="8"/>
      <c r="AT5564" s="9"/>
      <c r="GY5564" s="12"/>
    </row>
    <row r="5565" spans="9:207" s="1" customFormat="1">
      <c r="I5565" s="3"/>
      <c r="P5565" s="60"/>
      <c r="Q5565" s="60"/>
      <c r="R5565" s="60"/>
      <c r="T5565" s="3"/>
      <c r="U5565" s="5"/>
      <c r="V5565" s="3"/>
      <c r="W5565" s="5"/>
      <c r="AE5565" s="7"/>
      <c r="AM5565" s="8"/>
      <c r="AT5565" s="9"/>
      <c r="GY5565" s="12"/>
    </row>
    <row r="5566" spans="9:207" s="1" customFormat="1">
      <c r="I5566" s="3"/>
      <c r="P5566" s="60"/>
      <c r="Q5566" s="60"/>
      <c r="R5566" s="60"/>
      <c r="T5566" s="3"/>
      <c r="U5566" s="5"/>
      <c r="V5566" s="3"/>
      <c r="W5566" s="5"/>
      <c r="AE5566" s="7"/>
      <c r="AM5566" s="8"/>
      <c r="AT5566" s="9"/>
      <c r="GY5566" s="12"/>
    </row>
    <row r="5567" spans="9:207" s="1" customFormat="1">
      <c r="I5567" s="3"/>
      <c r="P5567" s="60"/>
      <c r="Q5567" s="60"/>
      <c r="R5567" s="60"/>
      <c r="T5567" s="3"/>
      <c r="U5567" s="5"/>
      <c r="V5567" s="3"/>
      <c r="W5567" s="5"/>
      <c r="AE5567" s="7"/>
      <c r="AM5567" s="8"/>
      <c r="AT5567" s="9"/>
      <c r="GY5567" s="12"/>
    </row>
    <row r="5568" spans="9:207" s="1" customFormat="1">
      <c r="I5568" s="3"/>
      <c r="P5568" s="60"/>
      <c r="Q5568" s="60"/>
      <c r="R5568" s="60"/>
      <c r="T5568" s="3"/>
      <c r="U5568" s="5"/>
      <c r="V5568" s="3"/>
      <c r="W5568" s="5"/>
      <c r="AE5568" s="7"/>
      <c r="AM5568" s="8"/>
      <c r="AT5568" s="9"/>
      <c r="GY5568" s="12"/>
    </row>
    <row r="5569" spans="9:207" s="1" customFormat="1">
      <c r="I5569" s="3"/>
      <c r="P5569" s="60"/>
      <c r="Q5569" s="60"/>
      <c r="R5569" s="60"/>
      <c r="T5569" s="3"/>
      <c r="U5569" s="5"/>
      <c r="V5569" s="3"/>
      <c r="W5569" s="5"/>
      <c r="AE5569" s="7"/>
      <c r="AM5569" s="8"/>
      <c r="AT5569" s="9"/>
      <c r="GY5569" s="12"/>
    </row>
    <row r="5570" spans="9:207" s="1" customFormat="1">
      <c r="I5570" s="3"/>
      <c r="P5570" s="60"/>
      <c r="Q5570" s="60"/>
      <c r="R5570" s="60"/>
      <c r="T5570" s="3"/>
      <c r="U5570" s="5"/>
      <c r="V5570" s="3"/>
      <c r="W5570" s="5"/>
      <c r="AE5570" s="7"/>
      <c r="AM5570" s="8"/>
      <c r="AT5570" s="9"/>
      <c r="GY5570" s="12"/>
    </row>
    <row r="5571" spans="9:207" s="1" customFormat="1">
      <c r="I5571" s="3"/>
      <c r="P5571" s="60"/>
      <c r="Q5571" s="60"/>
      <c r="R5571" s="60"/>
      <c r="T5571" s="3"/>
      <c r="U5571" s="5"/>
      <c r="V5571" s="3"/>
      <c r="W5571" s="5"/>
      <c r="AE5571" s="7"/>
      <c r="AM5571" s="8"/>
      <c r="AT5571" s="9"/>
      <c r="GY5571" s="12"/>
    </row>
    <row r="5572" spans="9:207" s="1" customFormat="1">
      <c r="I5572" s="3"/>
      <c r="P5572" s="60"/>
      <c r="Q5572" s="60"/>
      <c r="R5572" s="60"/>
      <c r="T5572" s="3"/>
      <c r="U5572" s="5"/>
      <c r="V5572" s="3"/>
      <c r="W5572" s="5"/>
      <c r="AE5572" s="7"/>
      <c r="AM5572" s="8"/>
      <c r="AT5572" s="9"/>
      <c r="GY5572" s="12"/>
    </row>
    <row r="5573" spans="9:207" s="1" customFormat="1">
      <c r="I5573" s="3"/>
      <c r="P5573" s="60"/>
      <c r="Q5573" s="60"/>
      <c r="R5573" s="60"/>
      <c r="T5573" s="3"/>
      <c r="U5573" s="5"/>
      <c r="V5573" s="3"/>
      <c r="W5573" s="5"/>
      <c r="AE5573" s="7"/>
      <c r="AM5573" s="8"/>
      <c r="AT5573" s="9"/>
      <c r="GY5573" s="12"/>
    </row>
    <row r="5574" spans="9:207" s="1" customFormat="1">
      <c r="I5574" s="3"/>
      <c r="P5574" s="60"/>
      <c r="Q5574" s="60"/>
      <c r="R5574" s="60"/>
      <c r="T5574" s="3"/>
      <c r="U5574" s="5"/>
      <c r="V5574" s="3"/>
      <c r="W5574" s="5"/>
      <c r="AE5574" s="7"/>
      <c r="AM5574" s="8"/>
      <c r="AT5574" s="9"/>
      <c r="GY5574" s="12"/>
    </row>
    <row r="5575" spans="9:207" s="1" customFormat="1">
      <c r="I5575" s="3"/>
      <c r="P5575" s="60"/>
      <c r="Q5575" s="60"/>
      <c r="R5575" s="60"/>
      <c r="T5575" s="3"/>
      <c r="U5575" s="5"/>
      <c r="V5575" s="3"/>
      <c r="W5575" s="5"/>
      <c r="AE5575" s="7"/>
      <c r="AM5575" s="8"/>
      <c r="AT5575" s="9"/>
      <c r="GY5575" s="12"/>
    </row>
    <row r="5576" spans="9:207" s="1" customFormat="1">
      <c r="I5576" s="3"/>
      <c r="P5576" s="60"/>
      <c r="Q5576" s="60"/>
      <c r="R5576" s="60"/>
      <c r="T5576" s="3"/>
      <c r="U5576" s="5"/>
      <c r="V5576" s="3"/>
      <c r="W5576" s="5"/>
      <c r="AE5576" s="7"/>
      <c r="AM5576" s="8"/>
      <c r="AT5576" s="9"/>
      <c r="GY5576" s="12"/>
    </row>
    <row r="5577" spans="9:207" s="1" customFormat="1">
      <c r="I5577" s="3"/>
      <c r="P5577" s="60"/>
      <c r="Q5577" s="60"/>
      <c r="R5577" s="60"/>
      <c r="T5577" s="3"/>
      <c r="U5577" s="5"/>
      <c r="V5577" s="3"/>
      <c r="W5577" s="5"/>
      <c r="AE5577" s="7"/>
      <c r="AM5577" s="8"/>
      <c r="AT5577" s="9"/>
      <c r="GY5577" s="12"/>
    </row>
    <row r="5578" spans="9:207" s="1" customFormat="1">
      <c r="I5578" s="3"/>
      <c r="P5578" s="60"/>
      <c r="Q5578" s="60"/>
      <c r="R5578" s="60"/>
      <c r="T5578" s="3"/>
      <c r="U5578" s="5"/>
      <c r="V5578" s="3"/>
      <c r="W5578" s="5"/>
      <c r="AE5578" s="7"/>
      <c r="AM5578" s="8"/>
      <c r="AT5578" s="9"/>
      <c r="GY5578" s="12"/>
    </row>
    <row r="5579" spans="9:207" s="1" customFormat="1">
      <c r="I5579" s="3"/>
      <c r="P5579" s="60"/>
      <c r="Q5579" s="60"/>
      <c r="R5579" s="60"/>
      <c r="T5579" s="3"/>
      <c r="U5579" s="5"/>
      <c r="V5579" s="3"/>
      <c r="W5579" s="5"/>
      <c r="AE5579" s="7"/>
      <c r="AM5579" s="8"/>
      <c r="AT5579" s="9"/>
      <c r="GY5579" s="12"/>
    </row>
    <row r="5580" spans="9:207" s="1" customFormat="1">
      <c r="I5580" s="3"/>
      <c r="P5580" s="60"/>
      <c r="Q5580" s="60"/>
      <c r="R5580" s="60"/>
      <c r="T5580" s="3"/>
      <c r="U5580" s="5"/>
      <c r="V5580" s="3"/>
      <c r="W5580" s="5"/>
      <c r="AE5580" s="7"/>
      <c r="AM5580" s="8"/>
      <c r="AT5580" s="9"/>
      <c r="GY5580" s="12"/>
    </row>
    <row r="5581" spans="9:207" s="1" customFormat="1">
      <c r="I5581" s="3"/>
      <c r="P5581" s="60"/>
      <c r="Q5581" s="60"/>
      <c r="R5581" s="60"/>
      <c r="T5581" s="3"/>
      <c r="U5581" s="5"/>
      <c r="V5581" s="3"/>
      <c r="W5581" s="5"/>
      <c r="AE5581" s="7"/>
      <c r="AM5581" s="8"/>
      <c r="AT5581" s="9"/>
      <c r="GY5581" s="12"/>
    </row>
    <row r="5582" spans="9:207" s="1" customFormat="1">
      <c r="I5582" s="3"/>
      <c r="P5582" s="60"/>
      <c r="Q5582" s="60"/>
      <c r="R5582" s="60"/>
      <c r="T5582" s="3"/>
      <c r="U5582" s="5"/>
      <c r="V5582" s="3"/>
      <c r="W5582" s="5"/>
      <c r="AE5582" s="7"/>
      <c r="AM5582" s="8"/>
      <c r="AT5582" s="9"/>
      <c r="GY5582" s="12"/>
    </row>
    <row r="5583" spans="9:207" s="1" customFormat="1">
      <c r="I5583" s="3"/>
      <c r="P5583" s="60"/>
      <c r="Q5583" s="60"/>
      <c r="R5583" s="60"/>
      <c r="T5583" s="3"/>
      <c r="U5583" s="5"/>
      <c r="V5583" s="3"/>
      <c r="W5583" s="5"/>
      <c r="AE5583" s="7"/>
      <c r="AM5583" s="8"/>
      <c r="AT5583" s="9"/>
      <c r="GY5583" s="12"/>
    </row>
    <row r="5584" spans="9:207" s="1" customFormat="1">
      <c r="I5584" s="3"/>
      <c r="P5584" s="60"/>
      <c r="Q5584" s="60"/>
      <c r="R5584" s="60"/>
      <c r="T5584" s="3"/>
      <c r="U5584" s="5"/>
      <c r="V5584" s="3"/>
      <c r="W5584" s="5"/>
      <c r="AE5584" s="7"/>
      <c r="AM5584" s="8"/>
      <c r="AT5584" s="9"/>
      <c r="GY5584" s="12"/>
    </row>
    <row r="5585" spans="9:207" s="1" customFormat="1">
      <c r="I5585" s="3"/>
      <c r="P5585" s="60"/>
      <c r="Q5585" s="60"/>
      <c r="R5585" s="60"/>
      <c r="T5585" s="3"/>
      <c r="U5585" s="5"/>
      <c r="V5585" s="3"/>
      <c r="W5585" s="5"/>
      <c r="AE5585" s="7"/>
      <c r="AM5585" s="8"/>
      <c r="AT5585" s="9"/>
      <c r="GY5585" s="12"/>
    </row>
    <row r="5586" spans="9:207" s="1" customFormat="1">
      <c r="I5586" s="3"/>
      <c r="P5586" s="60"/>
      <c r="Q5586" s="60"/>
      <c r="R5586" s="60"/>
      <c r="T5586" s="3"/>
      <c r="U5586" s="5"/>
      <c r="V5586" s="3"/>
      <c r="W5586" s="5"/>
      <c r="AE5586" s="7"/>
      <c r="AM5586" s="8"/>
      <c r="AT5586" s="9"/>
      <c r="GY5586" s="12"/>
    </row>
    <row r="5587" spans="9:207" s="1" customFormat="1">
      <c r="I5587" s="3"/>
      <c r="P5587" s="60"/>
      <c r="Q5587" s="60"/>
      <c r="R5587" s="60"/>
      <c r="T5587" s="3"/>
      <c r="U5587" s="5"/>
      <c r="V5587" s="3"/>
      <c r="W5587" s="5"/>
      <c r="AE5587" s="7"/>
      <c r="AM5587" s="8"/>
      <c r="AT5587" s="9"/>
      <c r="GY5587" s="12"/>
    </row>
    <row r="5588" spans="9:207" s="1" customFormat="1">
      <c r="I5588" s="3"/>
      <c r="P5588" s="60"/>
      <c r="Q5588" s="60"/>
      <c r="R5588" s="60"/>
      <c r="T5588" s="3"/>
      <c r="U5588" s="5"/>
      <c r="V5588" s="3"/>
      <c r="W5588" s="5"/>
      <c r="AE5588" s="7"/>
      <c r="AM5588" s="8"/>
      <c r="AT5588" s="9"/>
      <c r="GY5588" s="12"/>
    </row>
    <row r="5589" spans="9:207" s="1" customFormat="1">
      <c r="I5589" s="3"/>
      <c r="P5589" s="60"/>
      <c r="Q5589" s="60"/>
      <c r="R5589" s="60"/>
      <c r="T5589" s="3"/>
      <c r="U5589" s="5"/>
      <c r="V5589" s="3"/>
      <c r="W5589" s="5"/>
      <c r="AE5589" s="7"/>
      <c r="AM5589" s="8"/>
      <c r="AT5589" s="9"/>
      <c r="GY5589" s="12"/>
    </row>
    <row r="5590" spans="9:207" s="1" customFormat="1">
      <c r="I5590" s="3"/>
      <c r="P5590" s="60"/>
      <c r="Q5590" s="60"/>
      <c r="R5590" s="60"/>
      <c r="T5590" s="3"/>
      <c r="U5590" s="5"/>
      <c r="V5590" s="3"/>
      <c r="W5590" s="5"/>
      <c r="AE5590" s="7"/>
      <c r="AM5590" s="8"/>
      <c r="AT5590" s="9"/>
      <c r="GY5590" s="12"/>
    </row>
    <row r="5591" spans="9:207" s="1" customFormat="1">
      <c r="I5591" s="3"/>
      <c r="P5591" s="60"/>
      <c r="Q5591" s="60"/>
      <c r="R5591" s="60"/>
      <c r="T5591" s="3"/>
      <c r="U5591" s="5"/>
      <c r="V5591" s="3"/>
      <c r="W5591" s="5"/>
      <c r="AE5591" s="7"/>
      <c r="AM5591" s="8"/>
      <c r="AT5591" s="9"/>
      <c r="GY5591" s="12"/>
    </row>
    <row r="5592" spans="9:207" s="1" customFormat="1">
      <c r="I5592" s="3"/>
      <c r="P5592" s="60"/>
      <c r="Q5592" s="60"/>
      <c r="R5592" s="60"/>
      <c r="T5592" s="3"/>
      <c r="U5592" s="5"/>
      <c r="V5592" s="3"/>
      <c r="W5592" s="5"/>
      <c r="AE5592" s="7"/>
      <c r="AM5592" s="8"/>
      <c r="AT5592" s="9"/>
      <c r="GY5592" s="12"/>
    </row>
    <row r="5593" spans="9:207" s="1" customFormat="1">
      <c r="I5593" s="3"/>
      <c r="P5593" s="60"/>
      <c r="Q5593" s="60"/>
      <c r="R5593" s="60"/>
      <c r="T5593" s="3"/>
      <c r="U5593" s="5"/>
      <c r="V5593" s="3"/>
      <c r="W5593" s="5"/>
      <c r="AE5593" s="7"/>
      <c r="AM5593" s="8"/>
      <c r="AT5593" s="9"/>
      <c r="GY5593" s="12"/>
    </row>
    <row r="5594" spans="9:207" s="1" customFormat="1">
      <c r="I5594" s="3"/>
      <c r="P5594" s="60"/>
      <c r="Q5594" s="60"/>
      <c r="R5594" s="60"/>
      <c r="T5594" s="3"/>
      <c r="U5594" s="5"/>
      <c r="V5594" s="3"/>
      <c r="W5594" s="5"/>
      <c r="AE5594" s="7"/>
      <c r="AM5594" s="8"/>
      <c r="AT5594" s="9"/>
      <c r="GY5594" s="12"/>
    </row>
    <row r="5595" spans="9:207" s="1" customFormat="1">
      <c r="I5595" s="3"/>
      <c r="P5595" s="60"/>
      <c r="Q5595" s="60"/>
      <c r="R5595" s="60"/>
      <c r="T5595" s="3"/>
      <c r="U5595" s="5"/>
      <c r="V5595" s="3"/>
      <c r="W5595" s="5"/>
      <c r="AE5595" s="7"/>
      <c r="AM5595" s="8"/>
      <c r="AT5595" s="9"/>
      <c r="GY5595" s="12"/>
    </row>
    <row r="5596" spans="9:207" s="1" customFormat="1">
      <c r="I5596" s="3"/>
      <c r="P5596" s="60"/>
      <c r="Q5596" s="60"/>
      <c r="R5596" s="60"/>
      <c r="T5596" s="3"/>
      <c r="U5596" s="5"/>
      <c r="V5596" s="3"/>
      <c r="W5596" s="5"/>
      <c r="AE5596" s="7"/>
      <c r="AM5596" s="8"/>
      <c r="AT5596" s="9"/>
      <c r="GY5596" s="12"/>
    </row>
    <row r="5597" spans="9:207" s="1" customFormat="1">
      <c r="I5597" s="3"/>
      <c r="P5597" s="60"/>
      <c r="Q5597" s="60"/>
      <c r="R5597" s="60"/>
      <c r="T5597" s="3"/>
      <c r="U5597" s="5"/>
      <c r="V5597" s="3"/>
      <c r="W5597" s="5"/>
      <c r="AE5597" s="7"/>
      <c r="AM5597" s="8"/>
      <c r="AT5597" s="9"/>
      <c r="GY5597" s="12"/>
    </row>
    <row r="5598" spans="9:207" s="1" customFormat="1">
      <c r="I5598" s="3"/>
      <c r="P5598" s="60"/>
      <c r="Q5598" s="60"/>
      <c r="R5598" s="60"/>
      <c r="T5598" s="3"/>
      <c r="U5598" s="5"/>
      <c r="V5598" s="3"/>
      <c r="W5598" s="5"/>
      <c r="AE5598" s="7"/>
      <c r="AM5598" s="8"/>
      <c r="AT5598" s="9"/>
      <c r="GY5598" s="12"/>
    </row>
    <row r="5599" spans="9:207" s="1" customFormat="1">
      <c r="I5599" s="3"/>
      <c r="P5599" s="60"/>
      <c r="Q5599" s="60"/>
      <c r="R5599" s="60"/>
      <c r="T5599" s="3"/>
      <c r="U5599" s="5"/>
      <c r="V5599" s="3"/>
      <c r="W5599" s="5"/>
      <c r="AE5599" s="7"/>
      <c r="AM5599" s="8"/>
      <c r="AT5599" s="9"/>
      <c r="GY5599" s="12"/>
    </row>
    <row r="5600" spans="9:207" s="1" customFormat="1">
      <c r="I5600" s="3"/>
      <c r="P5600" s="60"/>
      <c r="Q5600" s="60"/>
      <c r="R5600" s="60"/>
      <c r="T5600" s="3"/>
      <c r="U5600" s="5"/>
      <c r="V5600" s="3"/>
      <c r="W5600" s="5"/>
      <c r="AE5600" s="7"/>
      <c r="AM5600" s="8"/>
      <c r="AT5600" s="9"/>
      <c r="GY5600" s="12"/>
    </row>
    <row r="5601" spans="9:207" s="1" customFormat="1">
      <c r="I5601" s="3"/>
      <c r="P5601" s="60"/>
      <c r="Q5601" s="60"/>
      <c r="R5601" s="60"/>
      <c r="T5601" s="3"/>
      <c r="U5601" s="5"/>
      <c r="V5601" s="3"/>
      <c r="W5601" s="5"/>
      <c r="AE5601" s="7"/>
      <c r="AM5601" s="8"/>
      <c r="AT5601" s="9"/>
      <c r="GY5601" s="12"/>
    </row>
    <row r="5602" spans="9:207" s="1" customFormat="1">
      <c r="I5602" s="3"/>
      <c r="P5602" s="60"/>
      <c r="Q5602" s="60"/>
      <c r="R5602" s="60"/>
      <c r="T5602" s="3"/>
      <c r="U5602" s="5"/>
      <c r="V5602" s="3"/>
      <c r="W5602" s="5"/>
      <c r="AE5602" s="7"/>
      <c r="AM5602" s="8"/>
      <c r="AT5602" s="9"/>
      <c r="GY5602" s="12"/>
    </row>
    <row r="5603" spans="9:207" s="1" customFormat="1">
      <c r="I5603" s="3"/>
      <c r="P5603" s="60"/>
      <c r="Q5603" s="60"/>
      <c r="R5603" s="60"/>
      <c r="T5603" s="3"/>
      <c r="U5603" s="5"/>
      <c r="V5603" s="3"/>
      <c r="W5603" s="5"/>
      <c r="AE5603" s="7"/>
      <c r="AM5603" s="8"/>
      <c r="AT5603" s="9"/>
      <c r="GY5603" s="12"/>
    </row>
    <row r="5604" spans="9:207" s="1" customFormat="1">
      <c r="I5604" s="3"/>
      <c r="P5604" s="60"/>
      <c r="Q5604" s="60"/>
      <c r="R5604" s="60"/>
      <c r="T5604" s="3"/>
      <c r="U5604" s="5"/>
      <c r="V5604" s="3"/>
      <c r="W5604" s="5"/>
      <c r="AE5604" s="7"/>
      <c r="AM5604" s="8"/>
      <c r="AT5604" s="9"/>
      <c r="GY5604" s="12"/>
    </row>
    <row r="5605" spans="9:207" s="1" customFormat="1">
      <c r="I5605" s="3"/>
      <c r="P5605" s="60"/>
      <c r="Q5605" s="60"/>
      <c r="R5605" s="60"/>
      <c r="T5605" s="3"/>
      <c r="U5605" s="5"/>
      <c r="V5605" s="3"/>
      <c r="W5605" s="5"/>
      <c r="AE5605" s="7"/>
      <c r="AM5605" s="8"/>
      <c r="AT5605" s="9"/>
      <c r="GY5605" s="12"/>
    </row>
    <row r="5606" spans="9:207" s="1" customFormat="1">
      <c r="I5606" s="3"/>
      <c r="P5606" s="60"/>
      <c r="Q5606" s="60"/>
      <c r="R5606" s="60"/>
      <c r="T5606" s="3"/>
      <c r="U5606" s="5"/>
      <c r="V5606" s="3"/>
      <c r="W5606" s="5"/>
      <c r="AE5606" s="7"/>
      <c r="AM5606" s="8"/>
      <c r="AT5606" s="9"/>
      <c r="GY5606" s="12"/>
    </row>
    <row r="5607" spans="9:207" s="1" customFormat="1">
      <c r="I5607" s="3"/>
      <c r="P5607" s="60"/>
      <c r="Q5607" s="60"/>
      <c r="R5607" s="60"/>
      <c r="T5607" s="3"/>
      <c r="U5607" s="5"/>
      <c r="V5607" s="3"/>
      <c r="W5607" s="5"/>
      <c r="AE5607" s="7"/>
      <c r="AM5607" s="8"/>
      <c r="AT5607" s="9"/>
      <c r="GY5607" s="12"/>
    </row>
    <row r="5608" spans="9:207" s="1" customFormat="1">
      <c r="I5608" s="3"/>
      <c r="P5608" s="60"/>
      <c r="Q5608" s="60"/>
      <c r="R5608" s="60"/>
      <c r="T5608" s="3"/>
      <c r="U5608" s="5"/>
      <c r="V5608" s="3"/>
      <c r="W5608" s="5"/>
      <c r="AE5608" s="7"/>
      <c r="AM5608" s="8"/>
      <c r="AT5608" s="9"/>
      <c r="GY5608" s="12"/>
    </row>
    <row r="5609" spans="9:207" s="1" customFormat="1">
      <c r="I5609" s="3"/>
      <c r="P5609" s="60"/>
      <c r="Q5609" s="60"/>
      <c r="R5609" s="60"/>
      <c r="T5609" s="3"/>
      <c r="U5609" s="5"/>
      <c r="V5609" s="3"/>
      <c r="W5609" s="5"/>
      <c r="AE5609" s="7"/>
      <c r="AM5609" s="8"/>
      <c r="AT5609" s="9"/>
      <c r="GY5609" s="12"/>
    </row>
    <row r="5610" spans="9:207" s="1" customFormat="1">
      <c r="I5610" s="3"/>
      <c r="P5610" s="60"/>
      <c r="Q5610" s="60"/>
      <c r="R5610" s="60"/>
      <c r="T5610" s="3"/>
      <c r="U5610" s="5"/>
      <c r="V5610" s="3"/>
      <c r="W5610" s="5"/>
      <c r="AE5610" s="7"/>
      <c r="AM5610" s="8"/>
      <c r="AT5610" s="9"/>
      <c r="GY5610" s="12"/>
    </row>
    <row r="5611" spans="9:207" s="1" customFormat="1">
      <c r="I5611" s="3"/>
      <c r="P5611" s="60"/>
      <c r="Q5611" s="60"/>
      <c r="R5611" s="60"/>
      <c r="T5611" s="3"/>
      <c r="U5611" s="5"/>
      <c r="V5611" s="3"/>
      <c r="W5611" s="5"/>
      <c r="AE5611" s="7"/>
      <c r="AM5611" s="8"/>
      <c r="AT5611" s="9"/>
      <c r="GY5611" s="12"/>
    </row>
    <row r="5612" spans="9:207" s="1" customFormat="1">
      <c r="I5612" s="3"/>
      <c r="P5612" s="60"/>
      <c r="Q5612" s="60"/>
      <c r="R5612" s="60"/>
      <c r="T5612" s="3"/>
      <c r="U5612" s="5"/>
      <c r="V5612" s="3"/>
      <c r="W5612" s="5"/>
      <c r="AE5612" s="7"/>
      <c r="AM5612" s="8"/>
      <c r="AT5612" s="9"/>
      <c r="GY5612" s="12"/>
    </row>
    <row r="5613" spans="9:207" s="1" customFormat="1">
      <c r="I5613" s="3"/>
      <c r="P5613" s="60"/>
      <c r="Q5613" s="60"/>
      <c r="R5613" s="60"/>
      <c r="T5613" s="3"/>
      <c r="U5613" s="5"/>
      <c r="V5613" s="3"/>
      <c r="W5613" s="5"/>
      <c r="AE5613" s="7"/>
      <c r="AM5613" s="8"/>
      <c r="AT5613" s="9"/>
      <c r="GY5613" s="12"/>
    </row>
    <row r="5614" spans="9:207" s="1" customFormat="1">
      <c r="I5614" s="3"/>
      <c r="P5614" s="60"/>
      <c r="Q5614" s="60"/>
      <c r="R5614" s="60"/>
      <c r="T5614" s="3"/>
      <c r="U5614" s="5"/>
      <c r="V5614" s="3"/>
      <c r="W5614" s="5"/>
      <c r="AE5614" s="7"/>
      <c r="AM5614" s="8"/>
      <c r="AT5614" s="9"/>
      <c r="GY5614" s="12"/>
    </row>
    <row r="5615" spans="9:207" s="1" customFormat="1">
      <c r="I5615" s="3"/>
      <c r="P5615" s="60"/>
      <c r="Q5615" s="60"/>
      <c r="R5615" s="60"/>
      <c r="T5615" s="3"/>
      <c r="U5615" s="5"/>
      <c r="V5615" s="3"/>
      <c r="W5615" s="5"/>
      <c r="AE5615" s="7"/>
      <c r="AM5615" s="8"/>
      <c r="AT5615" s="9"/>
      <c r="GY5615" s="12"/>
    </row>
    <row r="5616" spans="9:207" s="1" customFormat="1">
      <c r="I5616" s="3"/>
      <c r="P5616" s="60"/>
      <c r="Q5616" s="60"/>
      <c r="R5616" s="60"/>
      <c r="T5616" s="3"/>
      <c r="U5616" s="5"/>
      <c r="V5616" s="3"/>
      <c r="W5616" s="5"/>
      <c r="AE5616" s="7"/>
      <c r="AM5616" s="8"/>
      <c r="AT5616" s="9"/>
      <c r="GY5616" s="12"/>
    </row>
    <row r="5617" spans="9:207" s="1" customFormat="1">
      <c r="I5617" s="3"/>
      <c r="P5617" s="60"/>
      <c r="Q5617" s="60"/>
      <c r="R5617" s="60"/>
      <c r="T5617" s="3"/>
      <c r="U5617" s="5"/>
      <c r="V5617" s="3"/>
      <c r="W5617" s="5"/>
      <c r="AE5617" s="7"/>
      <c r="AM5617" s="8"/>
      <c r="AT5617" s="9"/>
      <c r="GY5617" s="12"/>
    </row>
    <row r="5618" spans="9:207" s="1" customFormat="1">
      <c r="I5618" s="3"/>
      <c r="P5618" s="60"/>
      <c r="Q5618" s="60"/>
      <c r="R5618" s="60"/>
      <c r="T5618" s="3"/>
      <c r="U5618" s="5"/>
      <c r="V5618" s="3"/>
      <c r="W5618" s="5"/>
      <c r="AE5618" s="7"/>
      <c r="AM5618" s="8"/>
      <c r="AT5618" s="9"/>
      <c r="GY5618" s="12"/>
    </row>
    <row r="5619" spans="9:207" s="1" customFormat="1">
      <c r="I5619" s="3"/>
      <c r="P5619" s="60"/>
      <c r="Q5619" s="60"/>
      <c r="R5619" s="60"/>
      <c r="T5619" s="3"/>
      <c r="U5619" s="5"/>
      <c r="V5619" s="3"/>
      <c r="W5619" s="5"/>
      <c r="AE5619" s="7"/>
      <c r="AM5619" s="8"/>
      <c r="AT5619" s="9"/>
      <c r="GY5619" s="12"/>
    </row>
    <row r="5620" spans="9:207" s="1" customFormat="1">
      <c r="I5620" s="3"/>
      <c r="P5620" s="60"/>
      <c r="Q5620" s="60"/>
      <c r="R5620" s="60"/>
      <c r="T5620" s="3"/>
      <c r="U5620" s="5"/>
      <c r="V5620" s="3"/>
      <c r="W5620" s="5"/>
      <c r="AE5620" s="7"/>
      <c r="AM5620" s="8"/>
      <c r="AT5620" s="9"/>
      <c r="GY5620" s="12"/>
    </row>
    <row r="5621" spans="9:207" s="1" customFormat="1">
      <c r="I5621" s="3"/>
      <c r="P5621" s="60"/>
      <c r="Q5621" s="60"/>
      <c r="R5621" s="60"/>
      <c r="T5621" s="3"/>
      <c r="U5621" s="5"/>
      <c r="V5621" s="3"/>
      <c r="W5621" s="5"/>
      <c r="AE5621" s="7"/>
      <c r="AM5621" s="8"/>
      <c r="AT5621" s="9"/>
      <c r="GY5621" s="12"/>
    </row>
    <row r="5622" spans="9:207" s="1" customFormat="1">
      <c r="I5622" s="3"/>
      <c r="P5622" s="60"/>
      <c r="Q5622" s="60"/>
      <c r="R5622" s="60"/>
      <c r="T5622" s="3"/>
      <c r="U5622" s="5"/>
      <c r="V5622" s="3"/>
      <c r="W5622" s="5"/>
      <c r="AE5622" s="7"/>
      <c r="AM5622" s="8"/>
      <c r="AT5622" s="9"/>
      <c r="GY5622" s="12"/>
    </row>
    <row r="5623" spans="9:207" s="1" customFormat="1">
      <c r="I5623" s="3"/>
      <c r="P5623" s="60"/>
      <c r="Q5623" s="60"/>
      <c r="R5623" s="60"/>
      <c r="T5623" s="3"/>
      <c r="U5623" s="5"/>
      <c r="V5623" s="3"/>
      <c r="W5623" s="5"/>
      <c r="AE5623" s="7"/>
      <c r="AM5623" s="8"/>
      <c r="AT5623" s="9"/>
      <c r="GY5623" s="12"/>
    </row>
    <row r="5624" spans="9:207" s="1" customFormat="1">
      <c r="I5624" s="3"/>
      <c r="P5624" s="60"/>
      <c r="Q5624" s="60"/>
      <c r="R5624" s="60"/>
      <c r="T5624" s="3"/>
      <c r="U5624" s="5"/>
      <c r="V5624" s="3"/>
      <c r="W5624" s="5"/>
      <c r="AE5624" s="7"/>
      <c r="AM5624" s="8"/>
      <c r="AT5624" s="9"/>
      <c r="GY5624" s="12"/>
    </row>
    <row r="5625" spans="9:207" s="1" customFormat="1">
      <c r="I5625" s="3"/>
      <c r="P5625" s="60"/>
      <c r="Q5625" s="60"/>
      <c r="R5625" s="60"/>
      <c r="T5625" s="3"/>
      <c r="U5625" s="5"/>
      <c r="V5625" s="3"/>
      <c r="W5625" s="5"/>
      <c r="AE5625" s="7"/>
      <c r="AM5625" s="8"/>
      <c r="AT5625" s="9"/>
      <c r="GY5625" s="12"/>
    </row>
    <row r="5626" spans="9:207" s="1" customFormat="1">
      <c r="I5626" s="3"/>
      <c r="P5626" s="60"/>
      <c r="Q5626" s="60"/>
      <c r="R5626" s="60"/>
      <c r="T5626" s="3"/>
      <c r="U5626" s="5"/>
      <c r="V5626" s="3"/>
      <c r="W5626" s="5"/>
      <c r="AE5626" s="7"/>
      <c r="AM5626" s="8"/>
      <c r="AT5626" s="9"/>
      <c r="GY5626" s="12"/>
    </row>
    <row r="5627" spans="9:207" s="1" customFormat="1">
      <c r="I5627" s="3"/>
      <c r="P5627" s="60"/>
      <c r="Q5627" s="60"/>
      <c r="R5627" s="60"/>
      <c r="T5627" s="3"/>
      <c r="U5627" s="5"/>
      <c r="V5627" s="3"/>
      <c r="W5627" s="5"/>
      <c r="AE5627" s="7"/>
      <c r="AM5627" s="8"/>
      <c r="AT5627" s="9"/>
      <c r="GY5627" s="12"/>
    </row>
    <row r="5628" spans="9:207" s="1" customFormat="1">
      <c r="I5628" s="3"/>
      <c r="P5628" s="60"/>
      <c r="Q5628" s="60"/>
      <c r="R5628" s="60"/>
      <c r="T5628" s="3"/>
      <c r="U5628" s="5"/>
      <c r="V5628" s="3"/>
      <c r="W5628" s="5"/>
      <c r="AE5628" s="7"/>
      <c r="AM5628" s="8"/>
      <c r="AT5628" s="9"/>
      <c r="GY5628" s="12"/>
    </row>
    <row r="5629" spans="9:207" s="1" customFormat="1">
      <c r="I5629" s="3"/>
      <c r="P5629" s="60"/>
      <c r="Q5629" s="60"/>
      <c r="R5629" s="60"/>
      <c r="T5629" s="3"/>
      <c r="U5629" s="5"/>
      <c r="V5629" s="3"/>
      <c r="W5629" s="5"/>
      <c r="AE5629" s="7"/>
      <c r="AM5629" s="8"/>
      <c r="AT5629" s="9"/>
      <c r="GY5629" s="12"/>
    </row>
    <row r="5630" spans="9:207" s="1" customFormat="1">
      <c r="I5630" s="3"/>
      <c r="P5630" s="60"/>
      <c r="Q5630" s="60"/>
      <c r="R5630" s="60"/>
      <c r="T5630" s="3"/>
      <c r="U5630" s="5"/>
      <c r="V5630" s="3"/>
      <c r="W5630" s="5"/>
      <c r="AE5630" s="7"/>
      <c r="AM5630" s="8"/>
      <c r="AT5630" s="9"/>
      <c r="GY5630" s="12"/>
    </row>
    <row r="5631" spans="9:207" s="1" customFormat="1">
      <c r="I5631" s="3"/>
      <c r="P5631" s="60"/>
      <c r="Q5631" s="60"/>
      <c r="R5631" s="60"/>
      <c r="T5631" s="3"/>
      <c r="U5631" s="5"/>
      <c r="V5631" s="3"/>
      <c r="W5631" s="5"/>
      <c r="AE5631" s="7"/>
      <c r="AM5631" s="8"/>
      <c r="AT5631" s="9"/>
      <c r="GY5631" s="12"/>
    </row>
    <row r="5632" spans="9:207" s="1" customFormat="1">
      <c r="I5632" s="3"/>
      <c r="P5632" s="60"/>
      <c r="Q5632" s="60"/>
      <c r="R5632" s="60"/>
      <c r="T5632" s="3"/>
      <c r="U5632" s="5"/>
      <c r="V5632" s="3"/>
      <c r="W5632" s="5"/>
      <c r="AE5632" s="7"/>
      <c r="AM5632" s="8"/>
      <c r="AT5632" s="9"/>
      <c r="GY5632" s="12"/>
    </row>
    <row r="5633" spans="9:207" s="1" customFormat="1">
      <c r="I5633" s="3"/>
      <c r="P5633" s="60"/>
      <c r="Q5633" s="60"/>
      <c r="R5633" s="60"/>
      <c r="T5633" s="3"/>
      <c r="U5633" s="5"/>
      <c r="V5633" s="3"/>
      <c r="W5633" s="5"/>
      <c r="AE5633" s="7"/>
      <c r="AM5633" s="8"/>
      <c r="AT5633" s="9"/>
      <c r="GY5633" s="12"/>
    </row>
    <row r="5634" spans="9:207" s="1" customFormat="1">
      <c r="I5634" s="3"/>
      <c r="P5634" s="60"/>
      <c r="Q5634" s="60"/>
      <c r="R5634" s="60"/>
      <c r="T5634" s="3"/>
      <c r="U5634" s="5"/>
      <c r="V5634" s="3"/>
      <c r="W5634" s="5"/>
      <c r="AE5634" s="7"/>
      <c r="AM5634" s="8"/>
      <c r="AT5634" s="9"/>
      <c r="GY5634" s="12"/>
    </row>
    <row r="5635" spans="9:207" s="1" customFormat="1">
      <c r="I5635" s="3"/>
      <c r="P5635" s="60"/>
      <c r="Q5635" s="60"/>
      <c r="R5635" s="60"/>
      <c r="T5635" s="3"/>
      <c r="U5635" s="5"/>
      <c r="V5635" s="3"/>
      <c r="W5635" s="5"/>
      <c r="AE5635" s="7"/>
      <c r="AM5635" s="8"/>
      <c r="AT5635" s="9"/>
      <c r="GY5635" s="12"/>
    </row>
    <row r="5636" spans="9:207" s="1" customFormat="1">
      <c r="I5636" s="3"/>
      <c r="P5636" s="60"/>
      <c r="Q5636" s="60"/>
      <c r="R5636" s="60"/>
      <c r="T5636" s="3"/>
      <c r="U5636" s="5"/>
      <c r="V5636" s="3"/>
      <c r="W5636" s="5"/>
      <c r="AE5636" s="7"/>
      <c r="AM5636" s="8"/>
      <c r="AT5636" s="9"/>
      <c r="GY5636" s="12"/>
    </row>
    <row r="5637" spans="9:207" s="1" customFormat="1">
      <c r="I5637" s="3"/>
      <c r="P5637" s="60"/>
      <c r="Q5637" s="60"/>
      <c r="R5637" s="60"/>
      <c r="T5637" s="3"/>
      <c r="U5637" s="5"/>
      <c r="V5637" s="3"/>
      <c r="W5637" s="5"/>
      <c r="AE5637" s="7"/>
      <c r="AM5637" s="8"/>
      <c r="AT5637" s="9"/>
      <c r="GY5637" s="12"/>
    </row>
    <row r="5638" spans="9:207" s="1" customFormat="1">
      <c r="I5638" s="3"/>
      <c r="P5638" s="60"/>
      <c r="Q5638" s="60"/>
      <c r="R5638" s="60"/>
      <c r="T5638" s="3"/>
      <c r="U5638" s="5"/>
      <c r="V5638" s="3"/>
      <c r="W5638" s="5"/>
      <c r="AE5638" s="7"/>
      <c r="AM5638" s="8"/>
      <c r="AT5638" s="9"/>
      <c r="GY5638" s="12"/>
    </row>
    <row r="5639" spans="9:207" s="1" customFormat="1">
      <c r="I5639" s="3"/>
      <c r="P5639" s="60"/>
      <c r="Q5639" s="60"/>
      <c r="R5639" s="60"/>
      <c r="T5639" s="3"/>
      <c r="U5639" s="5"/>
      <c r="V5639" s="3"/>
      <c r="W5639" s="5"/>
      <c r="AE5639" s="7"/>
      <c r="AM5639" s="8"/>
      <c r="AT5639" s="9"/>
      <c r="GY5639" s="12"/>
    </row>
    <row r="5640" spans="9:207" s="1" customFormat="1">
      <c r="I5640" s="3"/>
      <c r="P5640" s="60"/>
      <c r="Q5640" s="60"/>
      <c r="R5640" s="60"/>
      <c r="T5640" s="3"/>
      <c r="U5640" s="5"/>
      <c r="V5640" s="3"/>
      <c r="W5640" s="5"/>
      <c r="AE5640" s="7"/>
      <c r="AM5640" s="8"/>
      <c r="AT5640" s="9"/>
      <c r="GY5640" s="12"/>
    </row>
    <row r="5641" spans="9:207" s="1" customFormat="1">
      <c r="I5641" s="3"/>
      <c r="P5641" s="60"/>
      <c r="Q5641" s="60"/>
      <c r="R5641" s="60"/>
      <c r="T5641" s="3"/>
      <c r="U5641" s="5"/>
      <c r="V5641" s="3"/>
      <c r="W5641" s="5"/>
      <c r="AE5641" s="7"/>
      <c r="AM5641" s="8"/>
      <c r="AT5641" s="9"/>
      <c r="GY5641" s="12"/>
    </row>
    <row r="5642" spans="9:207" s="1" customFormat="1">
      <c r="I5642" s="3"/>
      <c r="P5642" s="60"/>
      <c r="Q5642" s="60"/>
      <c r="R5642" s="60"/>
      <c r="T5642" s="3"/>
      <c r="U5642" s="5"/>
      <c r="V5642" s="3"/>
      <c r="W5642" s="5"/>
      <c r="AE5642" s="7"/>
      <c r="AM5642" s="8"/>
      <c r="AT5642" s="9"/>
      <c r="GY5642" s="12"/>
    </row>
    <row r="5643" spans="9:207" s="1" customFormat="1">
      <c r="I5643" s="3"/>
      <c r="P5643" s="60"/>
      <c r="Q5643" s="60"/>
      <c r="R5643" s="60"/>
      <c r="T5643" s="3"/>
      <c r="U5643" s="5"/>
      <c r="V5643" s="3"/>
      <c r="W5643" s="5"/>
      <c r="AE5643" s="7"/>
      <c r="AM5643" s="8"/>
      <c r="AT5643" s="9"/>
      <c r="GY5643" s="12"/>
    </row>
    <row r="5644" spans="9:207" s="1" customFormat="1">
      <c r="I5644" s="3"/>
      <c r="P5644" s="60"/>
      <c r="Q5644" s="60"/>
      <c r="R5644" s="60"/>
      <c r="T5644" s="3"/>
      <c r="U5644" s="5"/>
      <c r="V5644" s="3"/>
      <c r="W5644" s="5"/>
      <c r="AE5644" s="7"/>
      <c r="AM5644" s="8"/>
      <c r="AT5644" s="9"/>
      <c r="GY5644" s="12"/>
    </row>
    <row r="5645" spans="9:207" s="1" customFormat="1">
      <c r="I5645" s="3"/>
      <c r="P5645" s="60"/>
      <c r="Q5645" s="60"/>
      <c r="R5645" s="60"/>
      <c r="T5645" s="3"/>
      <c r="U5645" s="5"/>
      <c r="V5645" s="3"/>
      <c r="W5645" s="5"/>
      <c r="AE5645" s="7"/>
      <c r="AM5645" s="8"/>
      <c r="AT5645" s="9"/>
      <c r="GY5645" s="12"/>
    </row>
    <row r="5646" spans="9:207" s="1" customFormat="1">
      <c r="I5646" s="3"/>
      <c r="P5646" s="60"/>
      <c r="Q5646" s="60"/>
      <c r="R5646" s="60"/>
      <c r="T5646" s="3"/>
      <c r="U5646" s="5"/>
      <c r="V5646" s="3"/>
      <c r="W5646" s="5"/>
      <c r="AE5646" s="7"/>
      <c r="AM5646" s="8"/>
      <c r="AT5646" s="9"/>
      <c r="GY5646" s="12"/>
    </row>
    <row r="5647" spans="9:207" s="1" customFormat="1">
      <c r="I5647" s="3"/>
      <c r="P5647" s="60"/>
      <c r="Q5647" s="60"/>
      <c r="R5647" s="60"/>
      <c r="T5647" s="3"/>
      <c r="U5647" s="5"/>
      <c r="V5647" s="3"/>
      <c r="W5647" s="5"/>
      <c r="AE5647" s="7"/>
      <c r="AM5647" s="8"/>
      <c r="AT5647" s="9"/>
      <c r="GY5647" s="12"/>
    </row>
    <row r="5648" spans="9:207" s="1" customFormat="1">
      <c r="I5648" s="3"/>
      <c r="P5648" s="60"/>
      <c r="Q5648" s="60"/>
      <c r="R5648" s="60"/>
      <c r="T5648" s="3"/>
      <c r="U5648" s="5"/>
      <c r="V5648" s="3"/>
      <c r="W5648" s="5"/>
      <c r="AE5648" s="7"/>
      <c r="AM5648" s="8"/>
      <c r="AT5648" s="9"/>
      <c r="GY5648" s="12"/>
    </row>
    <row r="5649" spans="9:207" s="1" customFormat="1">
      <c r="I5649" s="3"/>
      <c r="P5649" s="60"/>
      <c r="Q5649" s="60"/>
      <c r="R5649" s="60"/>
      <c r="T5649" s="3"/>
      <c r="U5649" s="5"/>
      <c r="V5649" s="3"/>
      <c r="W5649" s="5"/>
      <c r="AE5649" s="7"/>
      <c r="AM5649" s="8"/>
      <c r="AT5649" s="9"/>
      <c r="GY5649" s="12"/>
    </row>
    <row r="5650" spans="9:207" s="1" customFormat="1">
      <c r="I5650" s="3"/>
      <c r="P5650" s="60"/>
      <c r="Q5650" s="60"/>
      <c r="R5650" s="60"/>
      <c r="T5650" s="3"/>
      <c r="U5650" s="5"/>
      <c r="V5650" s="3"/>
      <c r="W5650" s="5"/>
      <c r="AE5650" s="7"/>
      <c r="AM5650" s="8"/>
      <c r="AT5650" s="9"/>
      <c r="GY5650" s="12"/>
    </row>
    <row r="5651" spans="9:207" s="1" customFormat="1">
      <c r="I5651" s="3"/>
      <c r="P5651" s="60"/>
      <c r="Q5651" s="60"/>
      <c r="R5651" s="60"/>
      <c r="T5651" s="3"/>
      <c r="U5651" s="5"/>
      <c r="V5651" s="3"/>
      <c r="W5651" s="5"/>
      <c r="AE5651" s="7"/>
      <c r="AM5651" s="8"/>
      <c r="AT5651" s="9"/>
      <c r="GY5651" s="12"/>
    </row>
    <row r="5652" spans="9:207" s="1" customFormat="1">
      <c r="I5652" s="3"/>
      <c r="P5652" s="60"/>
      <c r="Q5652" s="60"/>
      <c r="R5652" s="60"/>
      <c r="T5652" s="3"/>
      <c r="U5652" s="5"/>
      <c r="V5652" s="3"/>
      <c r="W5652" s="5"/>
      <c r="AE5652" s="7"/>
      <c r="AM5652" s="8"/>
      <c r="AT5652" s="9"/>
      <c r="GY5652" s="12"/>
    </row>
    <row r="5653" spans="9:207" s="1" customFormat="1">
      <c r="I5653" s="3"/>
      <c r="P5653" s="60"/>
      <c r="Q5653" s="60"/>
      <c r="R5653" s="60"/>
      <c r="T5653" s="3"/>
      <c r="U5653" s="5"/>
      <c r="V5653" s="3"/>
      <c r="W5653" s="5"/>
      <c r="AE5653" s="7"/>
      <c r="AM5653" s="8"/>
      <c r="AT5653" s="9"/>
      <c r="GY5653" s="12"/>
    </row>
    <row r="5654" spans="9:207" s="1" customFormat="1">
      <c r="I5654" s="3"/>
      <c r="P5654" s="60"/>
      <c r="Q5654" s="60"/>
      <c r="R5654" s="60"/>
      <c r="T5654" s="3"/>
      <c r="U5654" s="5"/>
      <c r="V5654" s="3"/>
      <c r="W5654" s="5"/>
      <c r="AE5654" s="7"/>
      <c r="AM5654" s="8"/>
      <c r="AT5654" s="9"/>
      <c r="GY5654" s="12"/>
    </row>
    <row r="5655" spans="9:207" s="1" customFormat="1">
      <c r="I5655" s="3"/>
      <c r="P5655" s="60"/>
      <c r="Q5655" s="60"/>
      <c r="R5655" s="60"/>
      <c r="T5655" s="3"/>
      <c r="U5655" s="5"/>
      <c r="V5655" s="3"/>
      <c r="W5655" s="5"/>
      <c r="AE5655" s="7"/>
      <c r="AM5655" s="8"/>
      <c r="AT5655" s="9"/>
      <c r="GY5655" s="12"/>
    </row>
    <row r="5656" spans="9:207" s="1" customFormat="1">
      <c r="I5656" s="3"/>
      <c r="P5656" s="60"/>
      <c r="Q5656" s="60"/>
      <c r="R5656" s="60"/>
      <c r="T5656" s="3"/>
      <c r="U5656" s="5"/>
      <c r="V5656" s="3"/>
      <c r="W5656" s="5"/>
      <c r="AE5656" s="7"/>
      <c r="AM5656" s="8"/>
      <c r="AT5656" s="9"/>
      <c r="GY5656" s="12"/>
    </row>
    <row r="5657" spans="9:207" s="1" customFormat="1">
      <c r="I5657" s="3"/>
      <c r="P5657" s="60"/>
      <c r="Q5657" s="60"/>
      <c r="R5657" s="60"/>
      <c r="T5657" s="3"/>
      <c r="U5657" s="5"/>
      <c r="V5657" s="3"/>
      <c r="W5657" s="5"/>
      <c r="AE5657" s="7"/>
      <c r="AM5657" s="8"/>
      <c r="AT5657" s="9"/>
      <c r="GY5657" s="12"/>
    </row>
    <row r="5658" spans="9:207" s="1" customFormat="1">
      <c r="I5658" s="3"/>
      <c r="P5658" s="60"/>
      <c r="Q5658" s="60"/>
      <c r="R5658" s="60"/>
      <c r="T5658" s="3"/>
      <c r="U5658" s="5"/>
      <c r="V5658" s="3"/>
      <c r="W5658" s="5"/>
      <c r="AE5658" s="7"/>
      <c r="AM5658" s="8"/>
      <c r="AT5658" s="9"/>
      <c r="GY5658" s="12"/>
    </row>
    <row r="5659" spans="9:207" s="1" customFormat="1">
      <c r="I5659" s="3"/>
      <c r="P5659" s="60"/>
      <c r="Q5659" s="60"/>
      <c r="R5659" s="60"/>
      <c r="T5659" s="3"/>
      <c r="U5659" s="5"/>
      <c r="V5659" s="3"/>
      <c r="W5659" s="5"/>
      <c r="AE5659" s="7"/>
      <c r="AM5659" s="8"/>
      <c r="AT5659" s="9"/>
      <c r="GY5659" s="12"/>
    </row>
    <row r="5660" spans="9:207" s="1" customFormat="1">
      <c r="I5660" s="3"/>
      <c r="P5660" s="60"/>
      <c r="Q5660" s="60"/>
      <c r="R5660" s="60"/>
      <c r="T5660" s="3"/>
      <c r="U5660" s="5"/>
      <c r="V5660" s="3"/>
      <c r="W5660" s="5"/>
      <c r="AE5660" s="7"/>
      <c r="AM5660" s="8"/>
      <c r="AT5660" s="9"/>
      <c r="GY5660" s="12"/>
    </row>
    <row r="5661" spans="9:207" s="1" customFormat="1">
      <c r="I5661" s="3"/>
      <c r="P5661" s="60"/>
      <c r="Q5661" s="60"/>
      <c r="R5661" s="60"/>
      <c r="T5661" s="3"/>
      <c r="U5661" s="5"/>
      <c r="V5661" s="3"/>
      <c r="W5661" s="5"/>
      <c r="AE5661" s="7"/>
      <c r="AM5661" s="8"/>
      <c r="AT5661" s="9"/>
      <c r="GY5661" s="12"/>
    </row>
    <row r="5662" spans="9:207" s="1" customFormat="1">
      <c r="I5662" s="3"/>
      <c r="P5662" s="60"/>
      <c r="Q5662" s="60"/>
      <c r="R5662" s="60"/>
      <c r="T5662" s="3"/>
      <c r="U5662" s="5"/>
      <c r="V5662" s="3"/>
      <c r="W5662" s="5"/>
      <c r="AE5662" s="7"/>
      <c r="AM5662" s="8"/>
      <c r="AT5662" s="9"/>
      <c r="GY5662" s="12"/>
    </row>
    <row r="5663" spans="9:207" s="1" customFormat="1">
      <c r="I5663" s="3"/>
      <c r="P5663" s="60"/>
      <c r="Q5663" s="60"/>
      <c r="R5663" s="60"/>
      <c r="T5663" s="3"/>
      <c r="U5663" s="5"/>
      <c r="V5663" s="3"/>
      <c r="W5663" s="5"/>
      <c r="AE5663" s="7"/>
      <c r="AM5663" s="8"/>
      <c r="AT5663" s="9"/>
      <c r="GY5663" s="12"/>
    </row>
    <row r="5664" spans="9:207" s="1" customFormat="1">
      <c r="I5664" s="3"/>
      <c r="P5664" s="60"/>
      <c r="Q5664" s="60"/>
      <c r="R5664" s="60"/>
      <c r="T5664" s="3"/>
      <c r="U5664" s="5"/>
      <c r="V5664" s="3"/>
      <c r="W5664" s="5"/>
      <c r="AE5664" s="7"/>
      <c r="AM5664" s="8"/>
      <c r="AT5664" s="9"/>
      <c r="GY5664" s="12"/>
    </row>
    <row r="5665" spans="9:207" s="1" customFormat="1">
      <c r="I5665" s="3"/>
      <c r="P5665" s="60"/>
      <c r="Q5665" s="60"/>
      <c r="R5665" s="60"/>
      <c r="T5665" s="3"/>
      <c r="U5665" s="5"/>
      <c r="V5665" s="3"/>
      <c r="W5665" s="5"/>
      <c r="AE5665" s="7"/>
      <c r="AM5665" s="8"/>
      <c r="AT5665" s="9"/>
      <c r="GY5665" s="12"/>
    </row>
    <row r="5666" spans="9:207" s="1" customFormat="1">
      <c r="I5666" s="3"/>
      <c r="P5666" s="60"/>
      <c r="Q5666" s="60"/>
      <c r="R5666" s="60"/>
      <c r="T5666" s="3"/>
      <c r="U5666" s="5"/>
      <c r="V5666" s="3"/>
      <c r="W5666" s="5"/>
      <c r="AE5666" s="7"/>
      <c r="AM5666" s="8"/>
      <c r="AT5666" s="9"/>
      <c r="GY5666" s="12"/>
    </row>
    <row r="5667" spans="9:207" s="1" customFormat="1">
      <c r="I5667" s="3"/>
      <c r="P5667" s="60"/>
      <c r="Q5667" s="60"/>
      <c r="R5667" s="60"/>
      <c r="T5667" s="3"/>
      <c r="U5667" s="5"/>
      <c r="V5667" s="3"/>
      <c r="W5667" s="5"/>
      <c r="AE5667" s="7"/>
      <c r="AM5667" s="8"/>
      <c r="AT5667" s="9"/>
      <c r="GY5667" s="12"/>
    </row>
    <row r="5668" spans="9:207" s="1" customFormat="1">
      <c r="I5668" s="3"/>
      <c r="P5668" s="60"/>
      <c r="Q5668" s="60"/>
      <c r="R5668" s="60"/>
      <c r="T5668" s="3"/>
      <c r="U5668" s="5"/>
      <c r="V5668" s="3"/>
      <c r="W5668" s="5"/>
      <c r="AE5668" s="7"/>
      <c r="AM5668" s="8"/>
      <c r="AT5668" s="9"/>
      <c r="GY5668" s="12"/>
    </row>
    <row r="5669" spans="9:207" s="1" customFormat="1">
      <c r="I5669" s="3"/>
      <c r="P5669" s="60"/>
      <c r="Q5669" s="60"/>
      <c r="R5669" s="60"/>
      <c r="T5669" s="3"/>
      <c r="U5669" s="5"/>
      <c r="V5669" s="3"/>
      <c r="W5669" s="5"/>
      <c r="AE5669" s="7"/>
      <c r="AM5669" s="8"/>
      <c r="AT5669" s="9"/>
      <c r="GY5669" s="12"/>
    </row>
    <row r="5670" spans="9:207" s="1" customFormat="1">
      <c r="I5670" s="3"/>
      <c r="P5670" s="60"/>
      <c r="Q5670" s="60"/>
      <c r="R5670" s="60"/>
      <c r="T5670" s="3"/>
      <c r="U5670" s="5"/>
      <c r="V5670" s="3"/>
      <c r="W5670" s="5"/>
      <c r="AE5670" s="7"/>
      <c r="AM5670" s="8"/>
      <c r="AT5670" s="9"/>
      <c r="GY5670" s="12"/>
    </row>
    <row r="5671" spans="9:207" s="1" customFormat="1">
      <c r="I5671" s="3"/>
      <c r="P5671" s="60"/>
      <c r="Q5671" s="60"/>
      <c r="R5671" s="60"/>
      <c r="T5671" s="3"/>
      <c r="U5671" s="5"/>
      <c r="V5671" s="3"/>
      <c r="W5671" s="5"/>
      <c r="AE5671" s="7"/>
      <c r="AM5671" s="8"/>
      <c r="AT5671" s="9"/>
      <c r="GY5671" s="12"/>
    </row>
    <row r="5672" spans="9:207" s="1" customFormat="1">
      <c r="I5672" s="3"/>
      <c r="P5672" s="60"/>
      <c r="Q5672" s="60"/>
      <c r="R5672" s="60"/>
      <c r="T5672" s="3"/>
      <c r="U5672" s="5"/>
      <c r="V5672" s="3"/>
      <c r="W5672" s="5"/>
      <c r="AE5672" s="7"/>
      <c r="AM5672" s="8"/>
      <c r="AT5672" s="9"/>
      <c r="GY5672" s="12"/>
    </row>
    <row r="5673" spans="9:207" s="1" customFormat="1">
      <c r="I5673" s="3"/>
      <c r="P5673" s="60"/>
      <c r="Q5673" s="60"/>
      <c r="R5673" s="60"/>
      <c r="T5673" s="3"/>
      <c r="U5673" s="5"/>
      <c r="V5673" s="3"/>
      <c r="W5673" s="5"/>
      <c r="AE5673" s="7"/>
      <c r="AM5673" s="8"/>
      <c r="AT5673" s="9"/>
      <c r="GY5673" s="12"/>
    </row>
    <row r="5674" spans="9:207" s="1" customFormat="1">
      <c r="I5674" s="3"/>
      <c r="P5674" s="60"/>
      <c r="Q5674" s="60"/>
      <c r="R5674" s="60"/>
      <c r="T5674" s="3"/>
      <c r="U5674" s="5"/>
      <c r="V5674" s="3"/>
      <c r="W5674" s="5"/>
      <c r="AE5674" s="7"/>
      <c r="AM5674" s="8"/>
      <c r="AT5674" s="9"/>
      <c r="GY5674" s="12"/>
    </row>
    <row r="5675" spans="9:207" s="1" customFormat="1">
      <c r="I5675" s="3"/>
      <c r="P5675" s="60"/>
      <c r="Q5675" s="60"/>
      <c r="R5675" s="60"/>
      <c r="T5675" s="3"/>
      <c r="U5675" s="5"/>
      <c r="V5675" s="3"/>
      <c r="W5675" s="5"/>
      <c r="AE5675" s="7"/>
      <c r="AM5675" s="8"/>
      <c r="AT5675" s="9"/>
      <c r="GY5675" s="12"/>
    </row>
    <row r="5676" spans="9:207" s="1" customFormat="1">
      <c r="I5676" s="3"/>
      <c r="P5676" s="60"/>
      <c r="Q5676" s="60"/>
      <c r="R5676" s="60"/>
      <c r="T5676" s="3"/>
      <c r="U5676" s="5"/>
      <c r="V5676" s="3"/>
      <c r="W5676" s="5"/>
      <c r="AE5676" s="7"/>
      <c r="AM5676" s="8"/>
      <c r="AT5676" s="9"/>
      <c r="GY5676" s="12"/>
    </row>
    <row r="5677" spans="9:207" s="1" customFormat="1">
      <c r="I5677" s="3"/>
      <c r="P5677" s="60"/>
      <c r="Q5677" s="60"/>
      <c r="R5677" s="60"/>
      <c r="T5677" s="3"/>
      <c r="U5677" s="5"/>
      <c r="V5677" s="3"/>
      <c r="W5677" s="5"/>
      <c r="AE5677" s="7"/>
      <c r="AM5677" s="8"/>
      <c r="AT5677" s="9"/>
      <c r="GY5677" s="12"/>
    </row>
    <row r="5678" spans="9:207" s="1" customFormat="1">
      <c r="I5678" s="3"/>
      <c r="P5678" s="60"/>
      <c r="Q5678" s="60"/>
      <c r="R5678" s="60"/>
      <c r="T5678" s="3"/>
      <c r="U5678" s="5"/>
      <c r="V5678" s="3"/>
      <c r="W5678" s="5"/>
      <c r="AE5678" s="7"/>
      <c r="AM5678" s="8"/>
      <c r="AT5678" s="9"/>
      <c r="GY5678" s="12"/>
    </row>
    <row r="5679" spans="9:207" s="1" customFormat="1">
      <c r="I5679" s="3"/>
      <c r="P5679" s="60"/>
      <c r="Q5679" s="60"/>
      <c r="R5679" s="60"/>
      <c r="T5679" s="3"/>
      <c r="U5679" s="5"/>
      <c r="V5679" s="3"/>
      <c r="W5679" s="5"/>
      <c r="AE5679" s="7"/>
      <c r="AM5679" s="8"/>
      <c r="AT5679" s="9"/>
      <c r="GY5679" s="12"/>
    </row>
    <row r="5680" spans="9:207" s="1" customFormat="1">
      <c r="I5680" s="3"/>
      <c r="P5680" s="60"/>
      <c r="Q5680" s="60"/>
      <c r="R5680" s="60"/>
      <c r="T5680" s="3"/>
      <c r="U5680" s="5"/>
      <c r="V5680" s="3"/>
      <c r="W5680" s="5"/>
      <c r="AE5680" s="7"/>
      <c r="AM5680" s="8"/>
      <c r="AT5680" s="9"/>
      <c r="GY5680" s="12"/>
    </row>
    <row r="5681" spans="9:207" s="1" customFormat="1">
      <c r="I5681" s="3"/>
      <c r="P5681" s="60"/>
      <c r="Q5681" s="60"/>
      <c r="R5681" s="60"/>
      <c r="T5681" s="3"/>
      <c r="U5681" s="5"/>
      <c r="V5681" s="3"/>
      <c r="W5681" s="5"/>
      <c r="AE5681" s="7"/>
      <c r="AM5681" s="8"/>
      <c r="AT5681" s="9"/>
      <c r="GY5681" s="12"/>
    </row>
    <row r="5682" spans="9:207" s="1" customFormat="1">
      <c r="I5682" s="3"/>
      <c r="P5682" s="60"/>
      <c r="Q5682" s="60"/>
      <c r="R5682" s="60"/>
      <c r="T5682" s="3"/>
      <c r="U5682" s="5"/>
      <c r="V5682" s="3"/>
      <c r="W5682" s="5"/>
      <c r="AE5682" s="7"/>
      <c r="AM5682" s="8"/>
      <c r="AT5682" s="9"/>
      <c r="GY5682" s="12"/>
    </row>
    <row r="5683" spans="9:207" s="1" customFormat="1">
      <c r="I5683" s="3"/>
      <c r="P5683" s="60"/>
      <c r="Q5683" s="60"/>
      <c r="R5683" s="60"/>
      <c r="T5683" s="3"/>
      <c r="U5683" s="5"/>
      <c r="V5683" s="3"/>
      <c r="W5683" s="5"/>
      <c r="AE5683" s="7"/>
      <c r="AM5683" s="8"/>
      <c r="AT5683" s="9"/>
      <c r="GY5683" s="12"/>
    </row>
    <row r="5684" spans="9:207" s="1" customFormat="1">
      <c r="I5684" s="3"/>
      <c r="P5684" s="60"/>
      <c r="Q5684" s="60"/>
      <c r="R5684" s="60"/>
      <c r="T5684" s="3"/>
      <c r="U5684" s="5"/>
      <c r="V5684" s="3"/>
      <c r="W5684" s="5"/>
      <c r="AE5684" s="7"/>
      <c r="AM5684" s="8"/>
      <c r="AT5684" s="9"/>
      <c r="GY5684" s="12"/>
    </row>
    <row r="5685" spans="9:207" s="1" customFormat="1">
      <c r="I5685" s="3"/>
      <c r="P5685" s="60"/>
      <c r="Q5685" s="60"/>
      <c r="R5685" s="60"/>
      <c r="T5685" s="3"/>
      <c r="U5685" s="5"/>
      <c r="V5685" s="3"/>
      <c r="W5685" s="5"/>
      <c r="AE5685" s="7"/>
      <c r="AM5685" s="8"/>
      <c r="AT5685" s="9"/>
      <c r="GY5685" s="12"/>
    </row>
    <row r="5686" spans="9:207" s="1" customFormat="1">
      <c r="I5686" s="3"/>
      <c r="P5686" s="60"/>
      <c r="Q5686" s="60"/>
      <c r="R5686" s="60"/>
      <c r="T5686" s="3"/>
      <c r="U5686" s="5"/>
      <c r="V5686" s="3"/>
      <c r="W5686" s="5"/>
      <c r="AE5686" s="7"/>
      <c r="AM5686" s="8"/>
      <c r="AT5686" s="9"/>
      <c r="GY5686" s="12"/>
    </row>
    <row r="5687" spans="9:207" s="1" customFormat="1">
      <c r="I5687" s="3"/>
      <c r="P5687" s="60"/>
      <c r="Q5687" s="60"/>
      <c r="R5687" s="60"/>
      <c r="T5687" s="3"/>
      <c r="U5687" s="5"/>
      <c r="V5687" s="3"/>
      <c r="W5687" s="5"/>
      <c r="AE5687" s="7"/>
      <c r="AM5687" s="8"/>
      <c r="AT5687" s="9"/>
      <c r="GY5687" s="12"/>
    </row>
    <row r="5688" spans="9:207" s="1" customFormat="1">
      <c r="I5688" s="3"/>
      <c r="P5688" s="60"/>
      <c r="Q5688" s="60"/>
      <c r="R5688" s="60"/>
      <c r="T5688" s="3"/>
      <c r="U5688" s="5"/>
      <c r="V5688" s="3"/>
      <c r="W5688" s="5"/>
      <c r="AE5688" s="7"/>
      <c r="AM5688" s="8"/>
      <c r="AT5688" s="9"/>
      <c r="GY5688" s="12"/>
    </row>
    <row r="5689" spans="9:207" s="1" customFormat="1">
      <c r="I5689" s="3"/>
      <c r="P5689" s="60"/>
      <c r="Q5689" s="60"/>
      <c r="R5689" s="60"/>
      <c r="T5689" s="3"/>
      <c r="U5689" s="5"/>
      <c r="V5689" s="3"/>
      <c r="W5689" s="5"/>
      <c r="AE5689" s="7"/>
      <c r="AM5689" s="8"/>
      <c r="AT5689" s="9"/>
      <c r="GY5689" s="12"/>
    </row>
    <row r="5690" spans="9:207" s="1" customFormat="1">
      <c r="I5690" s="3"/>
      <c r="P5690" s="60"/>
      <c r="Q5690" s="60"/>
      <c r="R5690" s="60"/>
      <c r="T5690" s="3"/>
      <c r="U5690" s="5"/>
      <c r="V5690" s="3"/>
      <c r="W5690" s="5"/>
      <c r="AE5690" s="7"/>
      <c r="AM5690" s="8"/>
      <c r="AT5690" s="9"/>
      <c r="GY5690" s="12"/>
    </row>
    <row r="5691" spans="9:207" s="1" customFormat="1">
      <c r="I5691" s="3"/>
      <c r="P5691" s="60"/>
      <c r="Q5691" s="60"/>
      <c r="R5691" s="60"/>
      <c r="T5691" s="3"/>
      <c r="U5691" s="5"/>
      <c r="V5691" s="3"/>
      <c r="W5691" s="5"/>
      <c r="AE5691" s="7"/>
      <c r="AM5691" s="8"/>
      <c r="AT5691" s="9"/>
      <c r="GY5691" s="12"/>
    </row>
    <row r="5692" spans="9:207" s="1" customFormat="1">
      <c r="I5692" s="3"/>
      <c r="P5692" s="60"/>
      <c r="Q5692" s="60"/>
      <c r="R5692" s="60"/>
      <c r="T5692" s="3"/>
      <c r="U5692" s="5"/>
      <c r="V5692" s="3"/>
      <c r="W5692" s="5"/>
      <c r="AE5692" s="7"/>
      <c r="AM5692" s="8"/>
      <c r="AT5692" s="9"/>
      <c r="GY5692" s="12"/>
    </row>
    <row r="5693" spans="9:207" s="1" customFormat="1">
      <c r="I5693" s="3"/>
      <c r="P5693" s="60"/>
      <c r="Q5693" s="60"/>
      <c r="R5693" s="60"/>
      <c r="T5693" s="3"/>
      <c r="U5693" s="5"/>
      <c r="V5693" s="3"/>
      <c r="W5693" s="5"/>
      <c r="AE5693" s="7"/>
      <c r="AM5693" s="8"/>
      <c r="AT5693" s="9"/>
      <c r="GY5693" s="12"/>
    </row>
    <row r="5694" spans="9:207" s="1" customFormat="1">
      <c r="I5694" s="3"/>
      <c r="P5694" s="60"/>
      <c r="Q5694" s="60"/>
      <c r="R5694" s="60"/>
      <c r="T5694" s="3"/>
      <c r="U5694" s="5"/>
      <c r="V5694" s="3"/>
      <c r="W5694" s="5"/>
      <c r="AE5694" s="7"/>
      <c r="AM5694" s="8"/>
      <c r="AT5694" s="9"/>
      <c r="GY5694" s="12"/>
    </row>
    <row r="5695" spans="9:207" s="1" customFormat="1">
      <c r="I5695" s="3"/>
      <c r="P5695" s="60"/>
      <c r="Q5695" s="60"/>
      <c r="R5695" s="60"/>
      <c r="T5695" s="3"/>
      <c r="U5695" s="5"/>
      <c r="V5695" s="3"/>
      <c r="W5695" s="5"/>
      <c r="AE5695" s="7"/>
      <c r="AM5695" s="8"/>
      <c r="AT5695" s="9"/>
      <c r="GY5695" s="12"/>
    </row>
    <row r="5696" spans="9:207" s="1" customFormat="1">
      <c r="I5696" s="3"/>
      <c r="P5696" s="60"/>
      <c r="Q5696" s="60"/>
      <c r="R5696" s="60"/>
      <c r="T5696" s="3"/>
      <c r="U5696" s="5"/>
      <c r="V5696" s="3"/>
      <c r="W5696" s="5"/>
      <c r="AE5696" s="7"/>
      <c r="AM5696" s="8"/>
      <c r="AT5696" s="9"/>
      <c r="GY5696" s="12"/>
    </row>
    <row r="5697" spans="9:207" s="1" customFormat="1">
      <c r="I5697" s="3"/>
      <c r="P5697" s="60"/>
      <c r="Q5697" s="60"/>
      <c r="R5697" s="60"/>
      <c r="T5697" s="3"/>
      <c r="U5697" s="5"/>
      <c r="V5697" s="3"/>
      <c r="W5697" s="5"/>
      <c r="AE5697" s="7"/>
      <c r="AM5697" s="8"/>
      <c r="AT5697" s="9"/>
      <c r="GY5697" s="12"/>
    </row>
    <row r="5698" spans="9:207" s="1" customFormat="1">
      <c r="I5698" s="3"/>
      <c r="P5698" s="60"/>
      <c r="Q5698" s="60"/>
      <c r="R5698" s="60"/>
      <c r="T5698" s="3"/>
      <c r="U5698" s="5"/>
      <c r="V5698" s="3"/>
      <c r="W5698" s="5"/>
      <c r="AE5698" s="7"/>
      <c r="AM5698" s="8"/>
      <c r="AT5698" s="9"/>
      <c r="GY5698" s="12"/>
    </row>
    <row r="5699" spans="9:207" s="1" customFormat="1">
      <c r="I5699" s="3"/>
      <c r="P5699" s="60"/>
      <c r="Q5699" s="60"/>
      <c r="R5699" s="60"/>
      <c r="T5699" s="3"/>
      <c r="U5699" s="5"/>
      <c r="V5699" s="3"/>
      <c r="W5699" s="5"/>
      <c r="AE5699" s="7"/>
      <c r="AM5699" s="8"/>
      <c r="AT5699" s="9"/>
      <c r="GY5699" s="12"/>
    </row>
    <row r="5700" spans="9:207" s="1" customFormat="1">
      <c r="I5700" s="3"/>
      <c r="P5700" s="60"/>
      <c r="Q5700" s="60"/>
      <c r="R5700" s="60"/>
      <c r="T5700" s="3"/>
      <c r="U5700" s="5"/>
      <c r="V5700" s="3"/>
      <c r="W5700" s="5"/>
      <c r="AE5700" s="7"/>
      <c r="AM5700" s="8"/>
      <c r="AT5700" s="9"/>
      <c r="GY5700" s="12"/>
    </row>
    <row r="5701" spans="9:207" s="1" customFormat="1">
      <c r="I5701" s="3"/>
      <c r="P5701" s="60"/>
      <c r="Q5701" s="60"/>
      <c r="R5701" s="60"/>
      <c r="T5701" s="3"/>
      <c r="U5701" s="5"/>
      <c r="V5701" s="3"/>
      <c r="W5701" s="5"/>
      <c r="AE5701" s="7"/>
      <c r="AM5701" s="8"/>
      <c r="AT5701" s="9"/>
      <c r="GY5701" s="12"/>
    </row>
    <row r="5702" spans="9:207" s="1" customFormat="1">
      <c r="I5702" s="3"/>
      <c r="P5702" s="60"/>
      <c r="Q5702" s="60"/>
      <c r="R5702" s="60"/>
      <c r="T5702" s="3"/>
      <c r="U5702" s="5"/>
      <c r="V5702" s="3"/>
      <c r="W5702" s="5"/>
      <c r="AE5702" s="7"/>
      <c r="AM5702" s="8"/>
      <c r="AT5702" s="9"/>
      <c r="GY5702" s="12"/>
    </row>
    <row r="5703" spans="9:207" s="1" customFormat="1">
      <c r="I5703" s="3"/>
      <c r="P5703" s="60"/>
      <c r="Q5703" s="60"/>
      <c r="R5703" s="60"/>
      <c r="T5703" s="3"/>
      <c r="U5703" s="5"/>
      <c r="V5703" s="3"/>
      <c r="W5703" s="5"/>
      <c r="AE5703" s="7"/>
      <c r="AM5703" s="8"/>
      <c r="AT5703" s="9"/>
      <c r="GY5703" s="12"/>
    </row>
    <row r="5704" spans="9:207" s="1" customFormat="1">
      <c r="I5704" s="3"/>
      <c r="P5704" s="60"/>
      <c r="Q5704" s="60"/>
      <c r="R5704" s="60"/>
      <c r="T5704" s="3"/>
      <c r="U5704" s="5"/>
      <c r="V5704" s="3"/>
      <c r="W5704" s="5"/>
      <c r="AE5704" s="7"/>
      <c r="AM5704" s="8"/>
      <c r="AT5704" s="9"/>
      <c r="GY5704" s="12"/>
    </row>
    <row r="5705" spans="9:207" s="1" customFormat="1">
      <c r="I5705" s="3"/>
      <c r="P5705" s="60"/>
      <c r="Q5705" s="60"/>
      <c r="R5705" s="60"/>
      <c r="T5705" s="3"/>
      <c r="U5705" s="5"/>
      <c r="V5705" s="3"/>
      <c r="W5705" s="5"/>
      <c r="AE5705" s="7"/>
      <c r="AM5705" s="8"/>
      <c r="AT5705" s="9"/>
      <c r="GY5705" s="12"/>
    </row>
    <row r="5706" spans="9:207" s="1" customFormat="1">
      <c r="I5706" s="3"/>
      <c r="P5706" s="60"/>
      <c r="Q5706" s="60"/>
      <c r="R5706" s="60"/>
      <c r="T5706" s="3"/>
      <c r="U5706" s="5"/>
      <c r="V5706" s="3"/>
      <c r="W5706" s="5"/>
      <c r="AE5706" s="7"/>
      <c r="AM5706" s="8"/>
      <c r="AT5706" s="9"/>
      <c r="GY5706" s="12"/>
    </row>
    <row r="5707" spans="9:207" s="1" customFormat="1">
      <c r="I5707" s="3"/>
      <c r="P5707" s="60"/>
      <c r="Q5707" s="60"/>
      <c r="R5707" s="60"/>
      <c r="T5707" s="3"/>
      <c r="U5707" s="5"/>
      <c r="V5707" s="3"/>
      <c r="W5707" s="5"/>
      <c r="AE5707" s="7"/>
      <c r="AM5707" s="8"/>
      <c r="AT5707" s="9"/>
      <c r="GY5707" s="12"/>
    </row>
    <row r="5708" spans="9:207" s="1" customFormat="1">
      <c r="I5708" s="3"/>
      <c r="P5708" s="60"/>
      <c r="Q5708" s="60"/>
      <c r="R5708" s="60"/>
      <c r="T5708" s="3"/>
      <c r="U5708" s="5"/>
      <c r="V5708" s="3"/>
      <c r="W5708" s="5"/>
      <c r="AE5708" s="7"/>
      <c r="AM5708" s="8"/>
      <c r="AT5708" s="9"/>
      <c r="GY5708" s="12"/>
    </row>
    <row r="5709" spans="9:207" s="1" customFormat="1">
      <c r="I5709" s="3"/>
      <c r="P5709" s="60"/>
      <c r="Q5709" s="60"/>
      <c r="R5709" s="60"/>
      <c r="T5709" s="3"/>
      <c r="U5709" s="5"/>
      <c r="V5709" s="3"/>
      <c r="W5709" s="5"/>
      <c r="AE5709" s="7"/>
      <c r="AM5709" s="8"/>
      <c r="AT5709" s="9"/>
      <c r="GY5709" s="12"/>
    </row>
    <row r="5710" spans="9:207" s="1" customFormat="1">
      <c r="I5710" s="3"/>
      <c r="P5710" s="60"/>
      <c r="Q5710" s="60"/>
      <c r="R5710" s="60"/>
      <c r="T5710" s="3"/>
      <c r="U5710" s="5"/>
      <c r="V5710" s="3"/>
      <c r="W5710" s="5"/>
      <c r="AE5710" s="7"/>
      <c r="AM5710" s="8"/>
      <c r="AT5710" s="9"/>
      <c r="GY5710" s="12"/>
    </row>
    <row r="5711" spans="9:207" s="1" customFormat="1">
      <c r="I5711" s="3"/>
      <c r="P5711" s="60"/>
      <c r="Q5711" s="60"/>
      <c r="R5711" s="60"/>
      <c r="T5711" s="3"/>
      <c r="U5711" s="5"/>
      <c r="V5711" s="3"/>
      <c r="W5711" s="5"/>
      <c r="AE5711" s="7"/>
      <c r="AM5711" s="8"/>
      <c r="AT5711" s="9"/>
      <c r="GY5711" s="12"/>
    </row>
    <row r="5712" spans="9:207" s="1" customFormat="1">
      <c r="I5712" s="3"/>
      <c r="P5712" s="60"/>
      <c r="Q5712" s="60"/>
      <c r="R5712" s="60"/>
      <c r="T5712" s="3"/>
      <c r="U5712" s="5"/>
      <c r="V5712" s="3"/>
      <c r="W5712" s="5"/>
      <c r="AE5712" s="7"/>
      <c r="AM5712" s="8"/>
      <c r="AT5712" s="9"/>
      <c r="GY5712" s="12"/>
    </row>
    <row r="5713" spans="9:207" s="1" customFormat="1">
      <c r="I5713" s="3"/>
      <c r="P5713" s="60"/>
      <c r="Q5713" s="60"/>
      <c r="R5713" s="60"/>
      <c r="T5713" s="3"/>
      <c r="U5713" s="5"/>
      <c r="V5713" s="3"/>
      <c r="W5713" s="5"/>
      <c r="AE5713" s="7"/>
      <c r="AM5713" s="8"/>
      <c r="AT5713" s="9"/>
      <c r="GY5713" s="12"/>
    </row>
    <row r="5714" spans="9:207" s="1" customFormat="1">
      <c r="I5714" s="3"/>
      <c r="P5714" s="60"/>
      <c r="Q5714" s="60"/>
      <c r="R5714" s="60"/>
      <c r="T5714" s="3"/>
      <c r="U5714" s="5"/>
      <c r="V5714" s="3"/>
      <c r="W5714" s="5"/>
      <c r="AE5714" s="7"/>
      <c r="AM5714" s="8"/>
      <c r="AT5714" s="9"/>
      <c r="GY5714" s="12"/>
    </row>
    <row r="5715" spans="9:207" s="1" customFormat="1">
      <c r="I5715" s="3"/>
      <c r="P5715" s="60"/>
      <c r="Q5715" s="60"/>
      <c r="R5715" s="60"/>
      <c r="T5715" s="3"/>
      <c r="U5715" s="5"/>
      <c r="V5715" s="3"/>
      <c r="W5715" s="5"/>
      <c r="AE5715" s="7"/>
      <c r="AM5715" s="8"/>
      <c r="AT5715" s="9"/>
      <c r="GY5715" s="12"/>
    </row>
    <row r="5716" spans="9:207" s="1" customFormat="1">
      <c r="I5716" s="3"/>
      <c r="P5716" s="60"/>
      <c r="Q5716" s="60"/>
      <c r="R5716" s="60"/>
      <c r="T5716" s="3"/>
      <c r="U5716" s="5"/>
      <c r="V5716" s="3"/>
      <c r="W5716" s="5"/>
      <c r="AE5716" s="7"/>
      <c r="AM5716" s="8"/>
      <c r="AT5716" s="9"/>
      <c r="GY5716" s="12"/>
    </row>
    <row r="5717" spans="9:207" s="1" customFormat="1">
      <c r="I5717" s="3"/>
      <c r="P5717" s="60"/>
      <c r="Q5717" s="60"/>
      <c r="R5717" s="60"/>
      <c r="T5717" s="3"/>
      <c r="U5717" s="5"/>
      <c r="V5717" s="3"/>
      <c r="W5717" s="5"/>
      <c r="AE5717" s="7"/>
      <c r="AM5717" s="8"/>
      <c r="AT5717" s="9"/>
      <c r="GY5717" s="12"/>
    </row>
    <row r="5718" spans="9:207" s="1" customFormat="1">
      <c r="I5718" s="3"/>
      <c r="P5718" s="60"/>
      <c r="Q5718" s="60"/>
      <c r="R5718" s="60"/>
      <c r="T5718" s="3"/>
      <c r="U5718" s="5"/>
      <c r="V5718" s="3"/>
      <c r="W5718" s="5"/>
      <c r="AE5718" s="7"/>
      <c r="AM5718" s="8"/>
      <c r="AT5718" s="9"/>
      <c r="GY5718" s="12"/>
    </row>
    <row r="5719" spans="9:207" s="1" customFormat="1">
      <c r="I5719" s="3"/>
      <c r="P5719" s="60"/>
      <c r="Q5719" s="60"/>
      <c r="R5719" s="60"/>
      <c r="T5719" s="3"/>
      <c r="U5719" s="5"/>
      <c r="V5719" s="3"/>
      <c r="W5719" s="5"/>
      <c r="AE5719" s="7"/>
      <c r="AM5719" s="8"/>
      <c r="AT5719" s="9"/>
      <c r="GY5719" s="12"/>
    </row>
    <row r="5720" spans="9:207" s="1" customFormat="1">
      <c r="I5720" s="3"/>
      <c r="P5720" s="60"/>
      <c r="Q5720" s="60"/>
      <c r="R5720" s="60"/>
      <c r="T5720" s="3"/>
      <c r="U5720" s="5"/>
      <c r="V5720" s="3"/>
      <c r="W5720" s="5"/>
      <c r="AE5720" s="7"/>
      <c r="AM5720" s="8"/>
      <c r="AT5720" s="9"/>
      <c r="GY5720" s="12"/>
    </row>
    <row r="5721" spans="9:207" s="1" customFormat="1">
      <c r="I5721" s="3"/>
      <c r="P5721" s="60"/>
      <c r="Q5721" s="60"/>
      <c r="R5721" s="60"/>
      <c r="T5721" s="3"/>
      <c r="U5721" s="5"/>
      <c r="V5721" s="3"/>
      <c r="W5721" s="5"/>
      <c r="AE5721" s="7"/>
      <c r="AM5721" s="8"/>
      <c r="AT5721" s="9"/>
      <c r="GY5721" s="12"/>
    </row>
    <row r="5722" spans="9:207" s="1" customFormat="1">
      <c r="I5722" s="3"/>
      <c r="P5722" s="60"/>
      <c r="Q5722" s="60"/>
      <c r="R5722" s="60"/>
      <c r="T5722" s="3"/>
      <c r="U5722" s="5"/>
      <c r="V5722" s="3"/>
      <c r="W5722" s="5"/>
      <c r="AE5722" s="7"/>
      <c r="AM5722" s="8"/>
      <c r="AT5722" s="9"/>
      <c r="GY5722" s="12"/>
    </row>
    <row r="5723" spans="9:207" s="1" customFormat="1">
      <c r="I5723" s="3"/>
      <c r="P5723" s="60"/>
      <c r="Q5723" s="60"/>
      <c r="R5723" s="60"/>
      <c r="T5723" s="3"/>
      <c r="U5723" s="5"/>
      <c r="V5723" s="3"/>
      <c r="W5723" s="5"/>
      <c r="AE5723" s="7"/>
      <c r="AM5723" s="8"/>
      <c r="AT5723" s="9"/>
      <c r="GY5723" s="12"/>
    </row>
    <row r="5724" spans="9:207" s="1" customFormat="1">
      <c r="I5724" s="3"/>
      <c r="P5724" s="60"/>
      <c r="Q5724" s="60"/>
      <c r="R5724" s="60"/>
      <c r="T5724" s="3"/>
      <c r="U5724" s="5"/>
      <c r="V5724" s="3"/>
      <c r="W5724" s="5"/>
      <c r="AE5724" s="7"/>
      <c r="AM5724" s="8"/>
      <c r="AT5724" s="9"/>
      <c r="GY5724" s="12"/>
    </row>
    <row r="5725" spans="9:207" s="1" customFormat="1">
      <c r="I5725" s="3"/>
      <c r="P5725" s="60"/>
      <c r="Q5725" s="60"/>
      <c r="R5725" s="60"/>
      <c r="T5725" s="3"/>
      <c r="U5725" s="5"/>
      <c r="V5725" s="3"/>
      <c r="W5725" s="5"/>
      <c r="AE5725" s="7"/>
      <c r="AM5725" s="8"/>
      <c r="AT5725" s="9"/>
      <c r="GY5725" s="12"/>
    </row>
    <row r="5726" spans="9:207" s="1" customFormat="1">
      <c r="I5726" s="3"/>
      <c r="P5726" s="60"/>
      <c r="Q5726" s="60"/>
      <c r="R5726" s="60"/>
      <c r="T5726" s="3"/>
      <c r="U5726" s="5"/>
      <c r="V5726" s="3"/>
      <c r="W5726" s="5"/>
      <c r="AE5726" s="7"/>
      <c r="AM5726" s="8"/>
      <c r="AT5726" s="9"/>
      <c r="GY5726" s="12"/>
    </row>
    <row r="5727" spans="9:207" s="1" customFormat="1">
      <c r="I5727" s="3"/>
      <c r="P5727" s="60"/>
      <c r="Q5727" s="60"/>
      <c r="R5727" s="60"/>
      <c r="T5727" s="3"/>
      <c r="U5727" s="5"/>
      <c r="V5727" s="3"/>
      <c r="W5727" s="5"/>
      <c r="AE5727" s="7"/>
      <c r="AM5727" s="8"/>
      <c r="AT5727" s="9"/>
      <c r="GY5727" s="12"/>
    </row>
    <row r="5728" spans="9:207" s="1" customFormat="1">
      <c r="I5728" s="3"/>
      <c r="P5728" s="60"/>
      <c r="Q5728" s="60"/>
      <c r="R5728" s="60"/>
      <c r="T5728" s="3"/>
      <c r="U5728" s="5"/>
      <c r="V5728" s="3"/>
      <c r="W5728" s="5"/>
      <c r="AE5728" s="7"/>
      <c r="AM5728" s="8"/>
      <c r="AT5728" s="9"/>
      <c r="GY5728" s="12"/>
    </row>
    <row r="5729" spans="9:207" s="1" customFormat="1">
      <c r="I5729" s="3"/>
      <c r="P5729" s="60"/>
      <c r="Q5729" s="60"/>
      <c r="R5729" s="60"/>
      <c r="T5729" s="3"/>
      <c r="U5729" s="5"/>
      <c r="V5729" s="3"/>
      <c r="W5729" s="5"/>
      <c r="AE5729" s="7"/>
      <c r="AM5729" s="8"/>
      <c r="AT5729" s="9"/>
      <c r="GY5729" s="12"/>
    </row>
    <row r="5730" spans="9:207" s="1" customFormat="1">
      <c r="I5730" s="3"/>
      <c r="P5730" s="60"/>
      <c r="Q5730" s="60"/>
      <c r="R5730" s="60"/>
      <c r="T5730" s="3"/>
      <c r="U5730" s="5"/>
      <c r="V5730" s="3"/>
      <c r="W5730" s="5"/>
      <c r="AE5730" s="7"/>
      <c r="AM5730" s="8"/>
      <c r="AT5730" s="9"/>
      <c r="GY5730" s="12"/>
    </row>
    <row r="5731" spans="9:207" s="1" customFormat="1">
      <c r="I5731" s="3"/>
      <c r="P5731" s="60"/>
      <c r="Q5731" s="60"/>
      <c r="R5731" s="60"/>
      <c r="T5731" s="3"/>
      <c r="U5731" s="5"/>
      <c r="V5731" s="3"/>
      <c r="W5731" s="5"/>
      <c r="AE5731" s="7"/>
      <c r="AM5731" s="8"/>
      <c r="AT5731" s="9"/>
      <c r="GY5731" s="12"/>
    </row>
    <row r="5732" spans="9:207" s="1" customFormat="1">
      <c r="I5732" s="3"/>
      <c r="P5732" s="60"/>
      <c r="Q5732" s="60"/>
      <c r="R5732" s="60"/>
      <c r="T5732" s="3"/>
      <c r="U5732" s="5"/>
      <c r="V5732" s="3"/>
      <c r="W5732" s="5"/>
      <c r="AE5732" s="7"/>
      <c r="AM5732" s="8"/>
      <c r="AT5732" s="9"/>
      <c r="GY5732" s="12"/>
    </row>
    <row r="5733" spans="9:207" s="1" customFormat="1">
      <c r="I5733" s="3"/>
      <c r="P5733" s="60"/>
      <c r="Q5733" s="60"/>
      <c r="R5733" s="60"/>
      <c r="T5733" s="3"/>
      <c r="U5733" s="5"/>
      <c r="V5733" s="3"/>
      <c r="W5733" s="5"/>
      <c r="AE5733" s="7"/>
      <c r="AM5733" s="8"/>
      <c r="AT5733" s="9"/>
      <c r="GY5733" s="12"/>
    </row>
    <row r="5734" spans="9:207" s="1" customFormat="1">
      <c r="I5734" s="3"/>
      <c r="P5734" s="60"/>
      <c r="Q5734" s="60"/>
      <c r="R5734" s="60"/>
      <c r="T5734" s="3"/>
      <c r="U5734" s="5"/>
      <c r="V5734" s="3"/>
      <c r="W5734" s="5"/>
      <c r="AE5734" s="7"/>
      <c r="AM5734" s="8"/>
      <c r="AT5734" s="9"/>
      <c r="GY5734" s="12"/>
    </row>
    <row r="5735" spans="9:207" s="1" customFormat="1">
      <c r="I5735" s="3"/>
      <c r="P5735" s="60"/>
      <c r="Q5735" s="60"/>
      <c r="R5735" s="60"/>
      <c r="T5735" s="3"/>
      <c r="U5735" s="5"/>
      <c r="V5735" s="3"/>
      <c r="W5735" s="5"/>
      <c r="AE5735" s="7"/>
      <c r="AM5735" s="8"/>
      <c r="AT5735" s="9"/>
      <c r="GY5735" s="12"/>
    </row>
    <row r="5736" spans="9:207" s="1" customFormat="1">
      <c r="I5736" s="3"/>
      <c r="P5736" s="60"/>
      <c r="Q5736" s="60"/>
      <c r="R5736" s="60"/>
      <c r="T5736" s="3"/>
      <c r="U5736" s="5"/>
      <c r="V5736" s="3"/>
      <c r="W5736" s="5"/>
      <c r="AE5736" s="7"/>
      <c r="AM5736" s="8"/>
      <c r="AT5736" s="9"/>
      <c r="GY5736" s="12"/>
    </row>
    <row r="5737" spans="9:207" s="1" customFormat="1">
      <c r="I5737" s="3"/>
      <c r="P5737" s="60"/>
      <c r="Q5737" s="60"/>
      <c r="R5737" s="60"/>
      <c r="T5737" s="3"/>
      <c r="U5737" s="5"/>
      <c r="V5737" s="3"/>
      <c r="W5737" s="5"/>
      <c r="AE5737" s="7"/>
      <c r="AM5737" s="8"/>
      <c r="AT5737" s="9"/>
      <c r="GY5737" s="12"/>
    </row>
    <row r="5738" spans="9:207" s="1" customFormat="1">
      <c r="I5738" s="3"/>
      <c r="P5738" s="60"/>
      <c r="Q5738" s="60"/>
      <c r="R5738" s="60"/>
      <c r="T5738" s="3"/>
      <c r="U5738" s="5"/>
      <c r="V5738" s="3"/>
      <c r="W5738" s="5"/>
      <c r="AE5738" s="7"/>
      <c r="AM5738" s="8"/>
      <c r="AT5738" s="9"/>
      <c r="GY5738" s="12"/>
    </row>
    <row r="5739" spans="9:207" s="1" customFormat="1">
      <c r="I5739" s="3"/>
      <c r="P5739" s="60"/>
      <c r="Q5739" s="60"/>
      <c r="R5739" s="60"/>
      <c r="T5739" s="3"/>
      <c r="U5739" s="5"/>
      <c r="V5739" s="3"/>
      <c r="W5739" s="5"/>
      <c r="AE5739" s="7"/>
      <c r="AM5739" s="8"/>
      <c r="AT5739" s="9"/>
      <c r="GY5739" s="12"/>
    </row>
    <row r="5740" spans="9:207" s="1" customFormat="1">
      <c r="I5740" s="3"/>
      <c r="P5740" s="60"/>
      <c r="Q5740" s="60"/>
      <c r="R5740" s="60"/>
      <c r="T5740" s="3"/>
      <c r="U5740" s="5"/>
      <c r="V5740" s="3"/>
      <c r="W5740" s="5"/>
      <c r="AE5740" s="7"/>
      <c r="AM5740" s="8"/>
      <c r="AT5740" s="9"/>
      <c r="GY5740" s="12"/>
    </row>
    <row r="5741" spans="9:207" s="1" customFormat="1">
      <c r="I5741" s="3"/>
      <c r="P5741" s="60"/>
      <c r="Q5741" s="60"/>
      <c r="R5741" s="60"/>
      <c r="T5741" s="3"/>
      <c r="U5741" s="5"/>
      <c r="V5741" s="3"/>
      <c r="W5741" s="5"/>
      <c r="AE5741" s="7"/>
      <c r="AM5741" s="8"/>
      <c r="AT5741" s="9"/>
      <c r="GY5741" s="12"/>
    </row>
    <row r="5742" spans="9:207" s="1" customFormat="1">
      <c r="I5742" s="3"/>
      <c r="P5742" s="60"/>
      <c r="Q5742" s="60"/>
      <c r="R5742" s="60"/>
      <c r="T5742" s="3"/>
      <c r="U5742" s="5"/>
      <c r="V5742" s="3"/>
      <c r="W5742" s="5"/>
      <c r="AE5742" s="7"/>
      <c r="AM5742" s="8"/>
      <c r="AT5742" s="9"/>
      <c r="GY5742" s="12"/>
    </row>
    <row r="5743" spans="9:207" s="1" customFormat="1">
      <c r="I5743" s="3"/>
      <c r="P5743" s="60"/>
      <c r="Q5743" s="60"/>
      <c r="R5743" s="60"/>
      <c r="T5743" s="3"/>
      <c r="U5743" s="5"/>
      <c r="V5743" s="3"/>
      <c r="W5743" s="5"/>
      <c r="AE5743" s="7"/>
      <c r="AM5743" s="8"/>
      <c r="AT5743" s="9"/>
      <c r="GY5743" s="12"/>
    </row>
    <row r="5744" spans="9:207" s="1" customFormat="1">
      <c r="I5744" s="3"/>
      <c r="P5744" s="60"/>
      <c r="Q5744" s="60"/>
      <c r="R5744" s="60"/>
      <c r="T5744" s="3"/>
      <c r="U5744" s="5"/>
      <c r="V5744" s="3"/>
      <c r="W5744" s="5"/>
      <c r="AE5744" s="7"/>
      <c r="AM5744" s="8"/>
      <c r="AT5744" s="9"/>
      <c r="GY5744" s="12"/>
    </row>
    <row r="5745" spans="9:207" s="1" customFormat="1">
      <c r="I5745" s="3"/>
      <c r="P5745" s="60"/>
      <c r="Q5745" s="60"/>
      <c r="R5745" s="60"/>
      <c r="T5745" s="3"/>
      <c r="U5745" s="5"/>
      <c r="V5745" s="3"/>
      <c r="W5745" s="5"/>
      <c r="AE5745" s="7"/>
      <c r="AM5745" s="8"/>
      <c r="AT5745" s="9"/>
      <c r="GY5745" s="12"/>
    </row>
    <row r="5746" spans="9:207" s="1" customFormat="1">
      <c r="I5746" s="3"/>
      <c r="P5746" s="60"/>
      <c r="Q5746" s="60"/>
      <c r="R5746" s="60"/>
      <c r="T5746" s="3"/>
      <c r="U5746" s="5"/>
      <c r="V5746" s="3"/>
      <c r="W5746" s="5"/>
      <c r="AE5746" s="7"/>
      <c r="AM5746" s="8"/>
      <c r="AT5746" s="9"/>
      <c r="GY5746" s="12"/>
    </row>
    <row r="5747" spans="9:207" s="1" customFormat="1">
      <c r="I5747" s="3"/>
      <c r="P5747" s="60"/>
      <c r="Q5747" s="60"/>
      <c r="R5747" s="60"/>
      <c r="T5747" s="3"/>
      <c r="U5747" s="5"/>
      <c r="V5747" s="3"/>
      <c r="W5747" s="5"/>
      <c r="AE5747" s="7"/>
      <c r="AM5747" s="8"/>
      <c r="AT5747" s="9"/>
      <c r="GY5747" s="12"/>
    </row>
    <row r="5748" spans="9:207" s="1" customFormat="1">
      <c r="I5748" s="3"/>
      <c r="P5748" s="60"/>
      <c r="Q5748" s="60"/>
      <c r="R5748" s="60"/>
      <c r="T5748" s="3"/>
      <c r="U5748" s="5"/>
      <c r="V5748" s="3"/>
      <c r="W5748" s="5"/>
      <c r="AE5748" s="7"/>
      <c r="AM5748" s="8"/>
      <c r="AT5748" s="9"/>
      <c r="GY5748" s="12"/>
    </row>
    <row r="5749" spans="9:207" s="1" customFormat="1">
      <c r="I5749" s="3"/>
      <c r="P5749" s="60"/>
      <c r="Q5749" s="60"/>
      <c r="R5749" s="60"/>
      <c r="T5749" s="3"/>
      <c r="U5749" s="5"/>
      <c r="V5749" s="3"/>
      <c r="W5749" s="5"/>
      <c r="AE5749" s="7"/>
      <c r="AM5749" s="8"/>
      <c r="AT5749" s="9"/>
      <c r="GY5749" s="12"/>
    </row>
    <row r="5750" spans="9:207" s="1" customFormat="1">
      <c r="I5750" s="3"/>
      <c r="P5750" s="60"/>
      <c r="Q5750" s="60"/>
      <c r="R5750" s="60"/>
      <c r="T5750" s="3"/>
      <c r="U5750" s="5"/>
      <c r="V5750" s="3"/>
      <c r="W5750" s="5"/>
      <c r="AE5750" s="7"/>
      <c r="AM5750" s="8"/>
      <c r="AT5750" s="9"/>
      <c r="GY5750" s="12"/>
    </row>
    <row r="5751" spans="9:207" s="1" customFormat="1">
      <c r="I5751" s="3"/>
      <c r="P5751" s="60"/>
      <c r="Q5751" s="60"/>
      <c r="R5751" s="60"/>
      <c r="T5751" s="3"/>
      <c r="U5751" s="5"/>
      <c r="V5751" s="3"/>
      <c r="W5751" s="5"/>
      <c r="AE5751" s="7"/>
      <c r="AM5751" s="8"/>
      <c r="AT5751" s="9"/>
      <c r="GY5751" s="12"/>
    </row>
    <row r="5752" spans="9:207" s="1" customFormat="1">
      <c r="I5752" s="3"/>
      <c r="P5752" s="60"/>
      <c r="Q5752" s="60"/>
      <c r="R5752" s="60"/>
      <c r="T5752" s="3"/>
      <c r="U5752" s="5"/>
      <c r="V5752" s="3"/>
      <c r="W5752" s="5"/>
      <c r="AE5752" s="7"/>
      <c r="AM5752" s="8"/>
      <c r="AT5752" s="9"/>
      <c r="GY5752" s="12"/>
    </row>
    <row r="5753" spans="9:207" s="1" customFormat="1">
      <c r="I5753" s="3"/>
      <c r="P5753" s="60"/>
      <c r="Q5753" s="60"/>
      <c r="R5753" s="60"/>
      <c r="T5753" s="3"/>
      <c r="U5753" s="5"/>
      <c r="V5753" s="3"/>
      <c r="W5753" s="5"/>
      <c r="AE5753" s="7"/>
      <c r="AM5753" s="8"/>
      <c r="AT5753" s="9"/>
      <c r="GY5753" s="12"/>
    </row>
    <row r="5754" spans="9:207" s="1" customFormat="1">
      <c r="I5754" s="3"/>
      <c r="P5754" s="60"/>
      <c r="Q5754" s="60"/>
      <c r="R5754" s="60"/>
      <c r="T5754" s="3"/>
      <c r="U5754" s="5"/>
      <c r="V5754" s="3"/>
      <c r="W5754" s="5"/>
      <c r="AE5754" s="7"/>
      <c r="AM5754" s="8"/>
      <c r="AT5754" s="9"/>
      <c r="GY5754" s="12"/>
    </row>
    <row r="5755" spans="9:207" s="1" customFormat="1">
      <c r="I5755" s="3"/>
      <c r="P5755" s="60"/>
      <c r="Q5755" s="60"/>
      <c r="R5755" s="60"/>
      <c r="T5755" s="3"/>
      <c r="U5755" s="5"/>
      <c r="V5755" s="3"/>
      <c r="W5755" s="5"/>
      <c r="AE5755" s="7"/>
      <c r="AM5755" s="8"/>
      <c r="AT5755" s="9"/>
      <c r="GY5755" s="12"/>
    </row>
    <row r="5756" spans="9:207" s="1" customFormat="1">
      <c r="I5756" s="3"/>
      <c r="P5756" s="60"/>
      <c r="Q5756" s="60"/>
      <c r="R5756" s="60"/>
      <c r="T5756" s="3"/>
      <c r="U5756" s="5"/>
      <c r="V5756" s="3"/>
      <c r="W5756" s="5"/>
      <c r="AE5756" s="7"/>
      <c r="AM5756" s="8"/>
      <c r="AT5756" s="9"/>
      <c r="GY5756" s="12"/>
    </row>
    <row r="5757" spans="9:207" s="1" customFormat="1">
      <c r="I5757" s="3"/>
      <c r="P5757" s="60"/>
      <c r="Q5757" s="60"/>
      <c r="R5757" s="60"/>
      <c r="T5757" s="3"/>
      <c r="U5757" s="5"/>
      <c r="V5757" s="3"/>
      <c r="W5757" s="5"/>
      <c r="AE5757" s="7"/>
      <c r="AM5757" s="8"/>
      <c r="AT5757" s="9"/>
      <c r="GY5757" s="12"/>
    </row>
    <row r="5758" spans="9:207" s="1" customFormat="1">
      <c r="I5758" s="3"/>
      <c r="P5758" s="60"/>
      <c r="Q5758" s="60"/>
      <c r="R5758" s="60"/>
      <c r="T5758" s="3"/>
      <c r="U5758" s="5"/>
      <c r="V5758" s="3"/>
      <c r="W5758" s="5"/>
      <c r="AE5758" s="7"/>
      <c r="AM5758" s="8"/>
      <c r="AT5758" s="9"/>
      <c r="GY5758" s="12"/>
    </row>
    <row r="5759" spans="9:207" s="1" customFormat="1">
      <c r="I5759" s="3"/>
      <c r="P5759" s="60"/>
      <c r="Q5759" s="60"/>
      <c r="R5759" s="60"/>
      <c r="T5759" s="3"/>
      <c r="U5759" s="5"/>
      <c r="V5759" s="3"/>
      <c r="W5759" s="5"/>
      <c r="AE5759" s="7"/>
      <c r="AM5759" s="8"/>
      <c r="AT5759" s="9"/>
      <c r="GY5759" s="12"/>
    </row>
    <row r="5760" spans="9:207" s="1" customFormat="1">
      <c r="I5760" s="3"/>
      <c r="P5760" s="60"/>
      <c r="Q5760" s="60"/>
      <c r="R5760" s="60"/>
      <c r="T5760" s="3"/>
      <c r="U5760" s="5"/>
      <c r="V5760" s="3"/>
      <c r="W5760" s="5"/>
      <c r="AE5760" s="7"/>
      <c r="AM5760" s="8"/>
      <c r="AT5760" s="9"/>
      <c r="GY5760" s="12"/>
    </row>
    <row r="5761" spans="9:207" s="1" customFormat="1">
      <c r="I5761" s="3"/>
      <c r="P5761" s="60"/>
      <c r="Q5761" s="60"/>
      <c r="R5761" s="60"/>
      <c r="T5761" s="3"/>
      <c r="U5761" s="5"/>
      <c r="V5761" s="3"/>
      <c r="W5761" s="5"/>
      <c r="AE5761" s="7"/>
      <c r="AM5761" s="8"/>
      <c r="AT5761" s="9"/>
      <c r="GY5761" s="12"/>
    </row>
    <row r="5762" spans="9:207" s="1" customFormat="1">
      <c r="I5762" s="3"/>
      <c r="P5762" s="60"/>
      <c r="Q5762" s="60"/>
      <c r="R5762" s="60"/>
      <c r="T5762" s="3"/>
      <c r="U5762" s="5"/>
      <c r="V5762" s="3"/>
      <c r="W5762" s="5"/>
      <c r="AE5762" s="7"/>
      <c r="AM5762" s="8"/>
      <c r="AT5762" s="9"/>
      <c r="GY5762" s="12"/>
    </row>
    <row r="5763" spans="9:207" s="1" customFormat="1">
      <c r="I5763" s="3"/>
      <c r="P5763" s="60"/>
      <c r="Q5763" s="60"/>
      <c r="R5763" s="60"/>
      <c r="T5763" s="3"/>
      <c r="U5763" s="5"/>
      <c r="V5763" s="3"/>
      <c r="W5763" s="5"/>
      <c r="AE5763" s="7"/>
      <c r="AM5763" s="8"/>
      <c r="AT5763" s="9"/>
      <c r="GY5763" s="12"/>
    </row>
    <row r="5764" spans="9:207" s="1" customFormat="1">
      <c r="I5764" s="3"/>
      <c r="P5764" s="60"/>
      <c r="Q5764" s="60"/>
      <c r="R5764" s="60"/>
      <c r="T5764" s="3"/>
      <c r="U5764" s="5"/>
      <c r="V5764" s="3"/>
      <c r="W5764" s="5"/>
      <c r="AE5764" s="7"/>
      <c r="AM5764" s="8"/>
      <c r="AT5764" s="9"/>
      <c r="GY5764" s="12"/>
    </row>
    <row r="5765" spans="9:207" s="1" customFormat="1">
      <c r="I5765" s="3"/>
      <c r="P5765" s="60"/>
      <c r="Q5765" s="60"/>
      <c r="R5765" s="60"/>
      <c r="T5765" s="3"/>
      <c r="U5765" s="5"/>
      <c r="V5765" s="3"/>
      <c r="W5765" s="5"/>
      <c r="AE5765" s="7"/>
      <c r="AM5765" s="8"/>
      <c r="AT5765" s="9"/>
      <c r="GY5765" s="12"/>
    </row>
    <row r="5766" spans="9:207" s="1" customFormat="1">
      <c r="I5766" s="3"/>
      <c r="P5766" s="60"/>
      <c r="Q5766" s="60"/>
      <c r="R5766" s="60"/>
      <c r="T5766" s="3"/>
      <c r="U5766" s="5"/>
      <c r="V5766" s="3"/>
      <c r="W5766" s="5"/>
      <c r="AE5766" s="7"/>
      <c r="AM5766" s="8"/>
      <c r="AT5766" s="9"/>
      <c r="GY5766" s="12"/>
    </row>
    <row r="5767" spans="9:207" s="1" customFormat="1">
      <c r="I5767" s="3"/>
      <c r="P5767" s="60"/>
      <c r="Q5767" s="60"/>
      <c r="R5767" s="60"/>
      <c r="T5767" s="3"/>
      <c r="U5767" s="5"/>
      <c r="V5767" s="3"/>
      <c r="W5767" s="5"/>
      <c r="AE5767" s="7"/>
      <c r="AM5767" s="8"/>
      <c r="AT5767" s="9"/>
      <c r="GY5767" s="12"/>
    </row>
    <row r="5768" spans="9:207" s="1" customFormat="1">
      <c r="I5768" s="3"/>
      <c r="P5768" s="60"/>
      <c r="Q5768" s="60"/>
      <c r="R5768" s="60"/>
      <c r="T5768" s="3"/>
      <c r="U5768" s="5"/>
      <c r="V5768" s="3"/>
      <c r="W5768" s="5"/>
      <c r="AE5768" s="7"/>
      <c r="AM5768" s="8"/>
      <c r="AT5768" s="9"/>
      <c r="GY5768" s="12"/>
    </row>
    <row r="5769" spans="9:207" s="1" customFormat="1">
      <c r="I5769" s="3"/>
      <c r="P5769" s="60"/>
      <c r="Q5769" s="60"/>
      <c r="R5769" s="60"/>
      <c r="T5769" s="3"/>
      <c r="U5769" s="5"/>
      <c r="V5769" s="3"/>
      <c r="W5769" s="5"/>
      <c r="AE5769" s="7"/>
      <c r="AM5769" s="8"/>
      <c r="AT5769" s="9"/>
      <c r="GY5769" s="12"/>
    </row>
    <row r="5770" spans="9:207" s="1" customFormat="1">
      <c r="I5770" s="3"/>
      <c r="P5770" s="60"/>
      <c r="Q5770" s="60"/>
      <c r="R5770" s="60"/>
      <c r="T5770" s="3"/>
      <c r="U5770" s="5"/>
      <c r="V5770" s="3"/>
      <c r="W5770" s="5"/>
      <c r="AE5770" s="7"/>
      <c r="AM5770" s="8"/>
      <c r="AT5770" s="9"/>
      <c r="GY5770" s="12"/>
    </row>
    <row r="5771" spans="9:207" s="1" customFormat="1">
      <c r="I5771" s="3"/>
      <c r="P5771" s="60"/>
      <c r="Q5771" s="60"/>
      <c r="R5771" s="60"/>
      <c r="T5771" s="3"/>
      <c r="U5771" s="5"/>
      <c r="V5771" s="3"/>
      <c r="W5771" s="5"/>
      <c r="AE5771" s="7"/>
      <c r="AM5771" s="8"/>
      <c r="AT5771" s="9"/>
      <c r="GY5771" s="12"/>
    </row>
    <row r="5772" spans="9:207" s="1" customFormat="1">
      <c r="I5772" s="3"/>
      <c r="P5772" s="60"/>
      <c r="Q5772" s="60"/>
      <c r="R5772" s="60"/>
      <c r="T5772" s="3"/>
      <c r="U5772" s="5"/>
      <c r="V5772" s="3"/>
      <c r="W5772" s="5"/>
      <c r="AE5772" s="7"/>
      <c r="AM5772" s="8"/>
      <c r="AT5772" s="9"/>
      <c r="GY5772" s="12"/>
    </row>
    <row r="5773" spans="9:207" s="1" customFormat="1">
      <c r="I5773" s="3"/>
      <c r="P5773" s="60"/>
      <c r="Q5773" s="60"/>
      <c r="R5773" s="60"/>
      <c r="T5773" s="3"/>
      <c r="U5773" s="5"/>
      <c r="V5773" s="3"/>
      <c r="W5773" s="5"/>
      <c r="AE5773" s="7"/>
      <c r="AM5773" s="8"/>
      <c r="AT5773" s="9"/>
      <c r="GY5773" s="12"/>
    </row>
    <row r="5774" spans="9:207" s="1" customFormat="1">
      <c r="I5774" s="3"/>
      <c r="P5774" s="60"/>
      <c r="Q5774" s="60"/>
      <c r="R5774" s="60"/>
      <c r="T5774" s="3"/>
      <c r="U5774" s="5"/>
      <c r="V5774" s="3"/>
      <c r="W5774" s="5"/>
      <c r="AE5774" s="7"/>
      <c r="AM5774" s="8"/>
      <c r="AT5774" s="9"/>
      <c r="GY5774" s="12"/>
    </row>
    <row r="5775" spans="9:207" s="1" customFormat="1">
      <c r="I5775" s="3"/>
      <c r="P5775" s="60"/>
      <c r="Q5775" s="60"/>
      <c r="R5775" s="60"/>
      <c r="T5775" s="3"/>
      <c r="U5775" s="5"/>
      <c r="V5775" s="3"/>
      <c r="W5775" s="5"/>
      <c r="AE5775" s="7"/>
      <c r="AM5775" s="8"/>
      <c r="AT5775" s="9"/>
      <c r="GY5775" s="12"/>
    </row>
    <row r="5776" spans="9:207" s="1" customFormat="1">
      <c r="I5776" s="3"/>
      <c r="P5776" s="60"/>
      <c r="Q5776" s="60"/>
      <c r="R5776" s="60"/>
      <c r="T5776" s="3"/>
      <c r="U5776" s="5"/>
      <c r="V5776" s="3"/>
      <c r="W5776" s="5"/>
      <c r="AE5776" s="7"/>
      <c r="AM5776" s="8"/>
      <c r="AT5776" s="9"/>
      <c r="GY5776" s="12"/>
    </row>
    <row r="5777" spans="9:207" s="1" customFormat="1">
      <c r="I5777" s="3"/>
      <c r="P5777" s="60"/>
      <c r="Q5777" s="60"/>
      <c r="R5777" s="60"/>
      <c r="T5777" s="3"/>
      <c r="U5777" s="5"/>
      <c r="V5777" s="3"/>
      <c r="W5777" s="5"/>
      <c r="AE5777" s="7"/>
      <c r="AM5777" s="8"/>
      <c r="AT5777" s="9"/>
      <c r="GY5777" s="12"/>
    </row>
    <row r="5778" spans="9:207" s="1" customFormat="1">
      <c r="I5778" s="3"/>
      <c r="P5778" s="60"/>
      <c r="Q5778" s="60"/>
      <c r="R5778" s="60"/>
      <c r="T5778" s="3"/>
      <c r="U5778" s="5"/>
      <c r="V5778" s="3"/>
      <c r="W5778" s="5"/>
      <c r="AE5778" s="7"/>
      <c r="AM5778" s="8"/>
      <c r="AT5778" s="9"/>
      <c r="GY5778" s="12"/>
    </row>
    <row r="5779" spans="9:207" s="1" customFormat="1">
      <c r="I5779" s="3"/>
      <c r="P5779" s="60"/>
      <c r="Q5779" s="60"/>
      <c r="R5779" s="60"/>
      <c r="T5779" s="3"/>
      <c r="U5779" s="5"/>
      <c r="V5779" s="3"/>
      <c r="W5779" s="5"/>
      <c r="AE5779" s="7"/>
      <c r="AM5779" s="8"/>
      <c r="AT5779" s="9"/>
      <c r="GY5779" s="12"/>
    </row>
    <row r="5780" spans="9:207" s="1" customFormat="1">
      <c r="I5780" s="3"/>
      <c r="P5780" s="60"/>
      <c r="Q5780" s="60"/>
      <c r="R5780" s="60"/>
      <c r="T5780" s="3"/>
      <c r="U5780" s="5"/>
      <c r="V5780" s="3"/>
      <c r="W5780" s="5"/>
      <c r="AE5780" s="7"/>
      <c r="AM5780" s="8"/>
      <c r="AT5780" s="9"/>
      <c r="GY5780" s="12"/>
    </row>
    <row r="5781" spans="9:207" s="1" customFormat="1">
      <c r="I5781" s="3"/>
      <c r="P5781" s="60"/>
      <c r="Q5781" s="60"/>
      <c r="R5781" s="60"/>
      <c r="T5781" s="3"/>
      <c r="U5781" s="5"/>
      <c r="V5781" s="3"/>
      <c r="W5781" s="5"/>
      <c r="AE5781" s="7"/>
      <c r="AM5781" s="8"/>
      <c r="AT5781" s="9"/>
      <c r="GY5781" s="12"/>
    </row>
    <row r="5782" spans="9:207" s="1" customFormat="1">
      <c r="I5782" s="3"/>
      <c r="P5782" s="60"/>
      <c r="Q5782" s="60"/>
      <c r="R5782" s="60"/>
      <c r="T5782" s="3"/>
      <c r="U5782" s="5"/>
      <c r="V5782" s="3"/>
      <c r="W5782" s="5"/>
      <c r="AE5782" s="7"/>
      <c r="AM5782" s="8"/>
      <c r="AT5782" s="9"/>
      <c r="GY5782" s="12"/>
    </row>
    <row r="5783" spans="9:207" s="1" customFormat="1">
      <c r="I5783" s="3"/>
      <c r="P5783" s="60"/>
      <c r="Q5783" s="60"/>
      <c r="R5783" s="60"/>
      <c r="T5783" s="3"/>
      <c r="U5783" s="5"/>
      <c r="V5783" s="3"/>
      <c r="W5783" s="5"/>
      <c r="AE5783" s="7"/>
      <c r="AM5783" s="8"/>
      <c r="AT5783" s="9"/>
      <c r="GY5783" s="12"/>
    </row>
    <row r="5784" spans="9:207" s="1" customFormat="1">
      <c r="I5784" s="3"/>
      <c r="P5784" s="60"/>
      <c r="Q5784" s="60"/>
      <c r="R5784" s="60"/>
      <c r="T5784" s="3"/>
      <c r="U5784" s="5"/>
      <c r="V5784" s="3"/>
      <c r="W5784" s="5"/>
      <c r="AE5784" s="7"/>
      <c r="AM5784" s="8"/>
      <c r="AT5784" s="9"/>
      <c r="GY5784" s="12"/>
    </row>
    <row r="5785" spans="9:207" s="1" customFormat="1">
      <c r="I5785" s="3"/>
      <c r="P5785" s="60"/>
      <c r="Q5785" s="60"/>
      <c r="R5785" s="60"/>
      <c r="T5785" s="3"/>
      <c r="U5785" s="5"/>
      <c r="V5785" s="3"/>
      <c r="W5785" s="5"/>
      <c r="AE5785" s="7"/>
      <c r="AM5785" s="8"/>
      <c r="AT5785" s="9"/>
      <c r="GY5785" s="12"/>
    </row>
    <row r="5786" spans="9:207" s="1" customFormat="1">
      <c r="I5786" s="3"/>
      <c r="P5786" s="60"/>
      <c r="Q5786" s="60"/>
      <c r="R5786" s="60"/>
      <c r="T5786" s="3"/>
      <c r="U5786" s="5"/>
      <c r="V5786" s="3"/>
      <c r="W5786" s="5"/>
      <c r="AE5786" s="7"/>
      <c r="AM5786" s="8"/>
      <c r="AT5786" s="9"/>
      <c r="GY5786" s="12"/>
    </row>
    <row r="5787" spans="9:207" s="1" customFormat="1">
      <c r="I5787" s="3"/>
      <c r="P5787" s="60"/>
      <c r="Q5787" s="60"/>
      <c r="R5787" s="60"/>
      <c r="T5787" s="3"/>
      <c r="U5787" s="5"/>
      <c r="V5787" s="3"/>
      <c r="W5787" s="5"/>
      <c r="AE5787" s="7"/>
      <c r="AM5787" s="8"/>
      <c r="AT5787" s="9"/>
      <c r="GY5787" s="12"/>
    </row>
    <row r="5788" spans="9:207" s="1" customFormat="1">
      <c r="I5788" s="3"/>
      <c r="P5788" s="60"/>
      <c r="Q5788" s="60"/>
      <c r="R5788" s="60"/>
      <c r="T5788" s="3"/>
      <c r="U5788" s="5"/>
      <c r="V5788" s="3"/>
      <c r="W5788" s="5"/>
      <c r="AE5788" s="7"/>
      <c r="AM5788" s="8"/>
      <c r="AT5788" s="9"/>
      <c r="GY5788" s="12"/>
    </row>
    <row r="5789" spans="9:207" s="1" customFormat="1">
      <c r="I5789" s="3"/>
      <c r="P5789" s="60"/>
      <c r="Q5789" s="60"/>
      <c r="R5789" s="60"/>
      <c r="T5789" s="3"/>
      <c r="U5789" s="5"/>
      <c r="V5789" s="3"/>
      <c r="W5789" s="5"/>
      <c r="AE5789" s="7"/>
      <c r="AM5789" s="8"/>
      <c r="AT5789" s="9"/>
      <c r="GY5789" s="12"/>
    </row>
    <row r="5790" spans="9:207" s="1" customFormat="1">
      <c r="I5790" s="3"/>
      <c r="P5790" s="60"/>
      <c r="Q5790" s="60"/>
      <c r="R5790" s="60"/>
      <c r="T5790" s="3"/>
      <c r="U5790" s="5"/>
      <c r="V5790" s="3"/>
      <c r="W5790" s="5"/>
      <c r="AE5790" s="7"/>
      <c r="AM5790" s="8"/>
      <c r="AT5790" s="9"/>
      <c r="GY5790" s="12"/>
    </row>
    <row r="5791" spans="9:207" s="1" customFormat="1">
      <c r="I5791" s="3"/>
      <c r="P5791" s="60"/>
      <c r="Q5791" s="60"/>
      <c r="R5791" s="60"/>
      <c r="T5791" s="3"/>
      <c r="U5791" s="5"/>
      <c r="V5791" s="3"/>
      <c r="W5791" s="5"/>
      <c r="AE5791" s="7"/>
      <c r="AM5791" s="8"/>
      <c r="AT5791" s="9"/>
      <c r="GY5791" s="12"/>
    </row>
    <row r="5792" spans="9:207" s="1" customFormat="1">
      <c r="I5792" s="3"/>
      <c r="P5792" s="60"/>
      <c r="Q5792" s="60"/>
      <c r="R5792" s="60"/>
      <c r="T5792" s="3"/>
      <c r="U5792" s="5"/>
      <c r="V5792" s="3"/>
      <c r="W5792" s="5"/>
      <c r="AE5792" s="7"/>
      <c r="AM5792" s="8"/>
      <c r="AT5792" s="9"/>
      <c r="GY5792" s="12"/>
    </row>
    <row r="5793" spans="9:207" s="1" customFormat="1">
      <c r="I5793" s="3"/>
      <c r="P5793" s="60"/>
      <c r="Q5793" s="60"/>
      <c r="R5793" s="60"/>
      <c r="T5793" s="3"/>
      <c r="U5793" s="5"/>
      <c r="V5793" s="3"/>
      <c r="W5793" s="5"/>
      <c r="AE5793" s="7"/>
      <c r="AM5793" s="8"/>
      <c r="AT5793" s="9"/>
      <c r="GY5793" s="12"/>
    </row>
    <row r="5794" spans="9:207" s="1" customFormat="1">
      <c r="I5794" s="3"/>
      <c r="P5794" s="60"/>
      <c r="Q5794" s="60"/>
      <c r="R5794" s="60"/>
      <c r="T5794" s="3"/>
      <c r="U5794" s="5"/>
      <c r="V5794" s="3"/>
      <c r="W5794" s="5"/>
      <c r="AE5794" s="7"/>
      <c r="AM5794" s="8"/>
      <c r="AT5794" s="9"/>
      <c r="GY5794" s="12"/>
    </row>
    <row r="5795" spans="9:207" s="1" customFormat="1">
      <c r="I5795" s="3"/>
      <c r="P5795" s="60"/>
      <c r="Q5795" s="60"/>
      <c r="R5795" s="60"/>
      <c r="T5795" s="3"/>
      <c r="U5795" s="5"/>
      <c r="V5795" s="3"/>
      <c r="W5795" s="5"/>
      <c r="AE5795" s="7"/>
      <c r="AM5795" s="8"/>
      <c r="AT5795" s="9"/>
      <c r="GY5795" s="12"/>
    </row>
    <row r="5796" spans="9:207" s="1" customFormat="1">
      <c r="I5796" s="3"/>
      <c r="P5796" s="60"/>
      <c r="Q5796" s="60"/>
      <c r="R5796" s="60"/>
      <c r="T5796" s="3"/>
      <c r="U5796" s="5"/>
      <c r="V5796" s="3"/>
      <c r="W5796" s="5"/>
      <c r="AE5796" s="7"/>
      <c r="AM5796" s="8"/>
      <c r="AT5796" s="9"/>
      <c r="GY5796" s="12"/>
    </row>
    <row r="5797" spans="9:207" s="1" customFormat="1">
      <c r="I5797" s="3"/>
      <c r="P5797" s="60"/>
      <c r="Q5797" s="60"/>
      <c r="R5797" s="60"/>
      <c r="T5797" s="3"/>
      <c r="U5797" s="5"/>
      <c r="V5797" s="3"/>
      <c r="W5797" s="5"/>
      <c r="AE5797" s="7"/>
      <c r="AM5797" s="8"/>
      <c r="AT5797" s="9"/>
      <c r="GY5797" s="12"/>
    </row>
    <row r="5798" spans="9:207" s="1" customFormat="1">
      <c r="I5798" s="3"/>
      <c r="P5798" s="60"/>
      <c r="Q5798" s="60"/>
      <c r="R5798" s="60"/>
      <c r="T5798" s="3"/>
      <c r="U5798" s="5"/>
      <c r="V5798" s="3"/>
      <c r="W5798" s="5"/>
      <c r="AE5798" s="7"/>
      <c r="AM5798" s="8"/>
      <c r="AT5798" s="9"/>
      <c r="GY5798" s="12"/>
    </row>
    <row r="5799" spans="9:207" s="1" customFormat="1">
      <c r="I5799" s="3"/>
      <c r="P5799" s="60"/>
      <c r="Q5799" s="60"/>
      <c r="R5799" s="60"/>
      <c r="T5799" s="3"/>
      <c r="U5799" s="5"/>
      <c r="V5799" s="3"/>
      <c r="W5799" s="5"/>
      <c r="AE5799" s="7"/>
      <c r="AM5799" s="8"/>
      <c r="AT5799" s="9"/>
      <c r="GY5799" s="12"/>
    </row>
    <row r="5800" spans="9:207" s="1" customFormat="1">
      <c r="I5800" s="3"/>
      <c r="P5800" s="60"/>
      <c r="Q5800" s="60"/>
      <c r="R5800" s="60"/>
      <c r="T5800" s="3"/>
      <c r="U5800" s="5"/>
      <c r="V5800" s="3"/>
      <c r="W5800" s="5"/>
      <c r="AE5800" s="7"/>
      <c r="AM5800" s="8"/>
      <c r="AT5800" s="9"/>
      <c r="GY5800" s="12"/>
    </row>
    <row r="5801" spans="9:207" s="1" customFormat="1">
      <c r="I5801" s="3"/>
      <c r="P5801" s="60"/>
      <c r="Q5801" s="60"/>
      <c r="R5801" s="60"/>
      <c r="T5801" s="3"/>
      <c r="U5801" s="5"/>
      <c r="V5801" s="3"/>
      <c r="W5801" s="5"/>
      <c r="AE5801" s="7"/>
      <c r="AM5801" s="8"/>
      <c r="AT5801" s="9"/>
      <c r="GY5801" s="12"/>
    </row>
    <row r="5802" spans="9:207" s="1" customFormat="1">
      <c r="I5802" s="3"/>
      <c r="P5802" s="60"/>
      <c r="Q5802" s="60"/>
      <c r="R5802" s="60"/>
      <c r="T5802" s="3"/>
      <c r="U5802" s="5"/>
      <c r="V5802" s="3"/>
      <c r="W5802" s="5"/>
      <c r="AE5802" s="7"/>
      <c r="AM5802" s="8"/>
      <c r="AT5802" s="9"/>
      <c r="GY5802" s="12"/>
    </row>
    <row r="5803" spans="9:207" s="1" customFormat="1">
      <c r="I5803" s="3"/>
      <c r="P5803" s="60"/>
      <c r="Q5803" s="60"/>
      <c r="R5803" s="60"/>
      <c r="T5803" s="3"/>
      <c r="U5803" s="5"/>
      <c r="V5803" s="3"/>
      <c r="W5803" s="5"/>
      <c r="AE5803" s="7"/>
      <c r="AM5803" s="8"/>
      <c r="AT5803" s="9"/>
      <c r="GY5803" s="12"/>
    </row>
    <row r="5804" spans="9:207" s="1" customFormat="1">
      <c r="I5804" s="3"/>
      <c r="P5804" s="60"/>
      <c r="Q5804" s="60"/>
      <c r="R5804" s="60"/>
      <c r="T5804" s="3"/>
      <c r="U5804" s="5"/>
      <c r="V5804" s="3"/>
      <c r="W5804" s="5"/>
      <c r="AE5804" s="7"/>
      <c r="AM5804" s="8"/>
      <c r="AT5804" s="9"/>
      <c r="GY5804" s="12"/>
    </row>
    <row r="5805" spans="9:207" s="1" customFormat="1">
      <c r="I5805" s="3"/>
      <c r="P5805" s="60"/>
      <c r="Q5805" s="60"/>
      <c r="R5805" s="60"/>
      <c r="T5805" s="3"/>
      <c r="U5805" s="5"/>
      <c r="V5805" s="3"/>
      <c r="W5805" s="5"/>
      <c r="AE5805" s="7"/>
      <c r="AM5805" s="8"/>
      <c r="AT5805" s="9"/>
      <c r="GY5805" s="12"/>
    </row>
    <row r="5806" spans="9:207" s="1" customFormat="1">
      <c r="I5806" s="3"/>
      <c r="P5806" s="60"/>
      <c r="Q5806" s="60"/>
      <c r="R5806" s="60"/>
      <c r="T5806" s="3"/>
      <c r="U5806" s="5"/>
      <c r="V5806" s="3"/>
      <c r="W5806" s="5"/>
      <c r="AE5806" s="7"/>
      <c r="AM5806" s="8"/>
      <c r="AT5806" s="9"/>
      <c r="GY5806" s="12"/>
    </row>
    <row r="5807" spans="9:207" s="1" customFormat="1">
      <c r="I5807" s="3"/>
      <c r="P5807" s="60"/>
      <c r="Q5807" s="60"/>
      <c r="R5807" s="60"/>
      <c r="T5807" s="3"/>
      <c r="U5807" s="5"/>
      <c r="V5807" s="3"/>
      <c r="W5807" s="5"/>
      <c r="AE5807" s="7"/>
      <c r="AM5807" s="8"/>
      <c r="AT5807" s="9"/>
      <c r="GY5807" s="12"/>
    </row>
    <row r="5808" spans="9:207" s="1" customFormat="1">
      <c r="I5808" s="3"/>
      <c r="P5808" s="60"/>
      <c r="Q5808" s="60"/>
      <c r="R5808" s="60"/>
      <c r="T5808" s="3"/>
      <c r="U5808" s="5"/>
      <c r="V5808" s="3"/>
      <c r="W5808" s="5"/>
      <c r="AE5808" s="7"/>
      <c r="AM5808" s="8"/>
      <c r="AT5808" s="9"/>
      <c r="GY5808" s="12"/>
    </row>
    <row r="5809" spans="9:207" s="1" customFormat="1">
      <c r="I5809" s="3"/>
      <c r="P5809" s="60"/>
      <c r="Q5809" s="60"/>
      <c r="R5809" s="60"/>
      <c r="T5809" s="3"/>
      <c r="U5809" s="5"/>
      <c r="V5809" s="3"/>
      <c r="W5809" s="5"/>
      <c r="AE5809" s="7"/>
      <c r="AM5809" s="8"/>
      <c r="AT5809" s="9"/>
      <c r="GY5809" s="12"/>
    </row>
    <row r="5810" spans="9:207" s="1" customFormat="1">
      <c r="I5810" s="3"/>
      <c r="P5810" s="60"/>
      <c r="Q5810" s="60"/>
      <c r="R5810" s="60"/>
      <c r="T5810" s="3"/>
      <c r="U5810" s="5"/>
      <c r="V5810" s="3"/>
      <c r="W5810" s="5"/>
      <c r="AE5810" s="7"/>
      <c r="AM5810" s="8"/>
      <c r="AT5810" s="9"/>
      <c r="GY5810" s="12"/>
    </row>
    <row r="5811" spans="9:207" s="1" customFormat="1">
      <c r="I5811" s="3"/>
      <c r="P5811" s="60"/>
      <c r="Q5811" s="60"/>
      <c r="R5811" s="60"/>
      <c r="T5811" s="3"/>
      <c r="U5811" s="5"/>
      <c r="V5811" s="3"/>
      <c r="W5811" s="5"/>
      <c r="AE5811" s="7"/>
      <c r="AM5811" s="8"/>
      <c r="AT5811" s="9"/>
      <c r="GY5811" s="12"/>
    </row>
    <row r="5812" spans="9:207" s="1" customFormat="1">
      <c r="I5812" s="3"/>
      <c r="P5812" s="60"/>
      <c r="Q5812" s="60"/>
      <c r="R5812" s="60"/>
      <c r="T5812" s="3"/>
      <c r="U5812" s="5"/>
      <c r="V5812" s="3"/>
      <c r="W5812" s="5"/>
      <c r="AE5812" s="7"/>
      <c r="AM5812" s="8"/>
      <c r="AT5812" s="9"/>
      <c r="GY5812" s="12"/>
    </row>
    <row r="5813" spans="9:207" s="1" customFormat="1">
      <c r="I5813" s="3"/>
      <c r="P5813" s="60"/>
      <c r="Q5813" s="60"/>
      <c r="R5813" s="60"/>
      <c r="T5813" s="3"/>
      <c r="U5813" s="5"/>
      <c r="V5813" s="3"/>
      <c r="W5813" s="5"/>
      <c r="AE5813" s="7"/>
      <c r="AM5813" s="8"/>
      <c r="AT5813" s="9"/>
      <c r="GY5813" s="12"/>
    </row>
    <row r="5814" spans="9:207" s="1" customFormat="1">
      <c r="I5814" s="3"/>
      <c r="P5814" s="60"/>
      <c r="Q5814" s="60"/>
      <c r="R5814" s="60"/>
      <c r="T5814" s="3"/>
      <c r="U5814" s="5"/>
      <c r="V5814" s="3"/>
      <c r="W5814" s="5"/>
      <c r="AE5814" s="7"/>
      <c r="AM5814" s="8"/>
      <c r="AT5814" s="9"/>
      <c r="GY5814" s="12"/>
    </row>
    <row r="5815" spans="9:207" s="1" customFormat="1">
      <c r="I5815" s="3"/>
      <c r="P5815" s="60"/>
      <c r="Q5815" s="60"/>
      <c r="R5815" s="60"/>
      <c r="T5815" s="3"/>
      <c r="U5815" s="5"/>
      <c r="V5815" s="3"/>
      <c r="W5815" s="5"/>
      <c r="AE5815" s="7"/>
      <c r="AM5815" s="8"/>
      <c r="AT5815" s="9"/>
      <c r="GY5815" s="12"/>
    </row>
    <row r="5816" spans="9:207" s="1" customFormat="1">
      <c r="I5816" s="3"/>
      <c r="P5816" s="60"/>
      <c r="Q5816" s="60"/>
      <c r="R5816" s="60"/>
      <c r="T5816" s="3"/>
      <c r="U5816" s="5"/>
      <c r="V5816" s="3"/>
      <c r="W5816" s="5"/>
      <c r="AE5816" s="7"/>
      <c r="AM5816" s="8"/>
      <c r="AT5816" s="9"/>
      <c r="GY5816" s="12"/>
    </row>
    <row r="5817" spans="9:207" s="1" customFormat="1">
      <c r="I5817" s="3"/>
      <c r="P5817" s="60"/>
      <c r="Q5817" s="60"/>
      <c r="R5817" s="60"/>
      <c r="T5817" s="3"/>
      <c r="U5817" s="5"/>
      <c r="V5817" s="3"/>
      <c r="W5817" s="5"/>
      <c r="AE5817" s="7"/>
      <c r="AM5817" s="8"/>
      <c r="AT5817" s="9"/>
      <c r="GY5817" s="12"/>
    </row>
    <row r="5818" spans="9:207" s="1" customFormat="1">
      <c r="I5818" s="3"/>
      <c r="P5818" s="60"/>
      <c r="Q5818" s="60"/>
      <c r="R5818" s="60"/>
      <c r="T5818" s="3"/>
      <c r="U5818" s="5"/>
      <c r="V5818" s="3"/>
      <c r="W5818" s="5"/>
      <c r="AE5818" s="7"/>
      <c r="AM5818" s="8"/>
      <c r="AT5818" s="9"/>
      <c r="GY5818" s="12"/>
    </row>
    <row r="5819" spans="9:207" s="1" customFormat="1">
      <c r="I5819" s="3"/>
      <c r="P5819" s="60"/>
      <c r="Q5819" s="60"/>
      <c r="R5819" s="60"/>
      <c r="T5819" s="3"/>
      <c r="U5819" s="5"/>
      <c r="V5819" s="3"/>
      <c r="W5819" s="5"/>
      <c r="AE5819" s="7"/>
      <c r="AM5819" s="8"/>
      <c r="AT5819" s="9"/>
      <c r="GY5819" s="12"/>
    </row>
    <row r="5820" spans="9:207" s="1" customFormat="1">
      <c r="I5820" s="3"/>
      <c r="P5820" s="60"/>
      <c r="Q5820" s="60"/>
      <c r="R5820" s="60"/>
      <c r="T5820" s="3"/>
      <c r="U5820" s="5"/>
      <c r="V5820" s="3"/>
      <c r="W5820" s="5"/>
      <c r="AE5820" s="7"/>
      <c r="AM5820" s="8"/>
      <c r="AT5820" s="9"/>
      <c r="GY5820" s="12"/>
    </row>
    <row r="5821" spans="9:207" s="1" customFormat="1">
      <c r="I5821" s="3"/>
      <c r="P5821" s="60"/>
      <c r="Q5821" s="60"/>
      <c r="R5821" s="60"/>
      <c r="T5821" s="3"/>
      <c r="U5821" s="5"/>
      <c r="V5821" s="3"/>
      <c r="W5821" s="5"/>
      <c r="AE5821" s="7"/>
      <c r="AM5821" s="8"/>
      <c r="AT5821" s="9"/>
      <c r="GY5821" s="12"/>
    </row>
    <row r="5822" spans="9:207" s="1" customFormat="1">
      <c r="I5822" s="3"/>
      <c r="P5822" s="60"/>
      <c r="Q5822" s="60"/>
      <c r="R5822" s="60"/>
      <c r="T5822" s="3"/>
      <c r="U5822" s="5"/>
      <c r="V5822" s="3"/>
      <c r="W5822" s="5"/>
      <c r="AE5822" s="7"/>
      <c r="AM5822" s="8"/>
      <c r="AT5822" s="9"/>
      <c r="GY5822" s="12"/>
    </row>
    <row r="5823" spans="9:207" s="1" customFormat="1">
      <c r="I5823" s="3"/>
      <c r="P5823" s="60"/>
      <c r="Q5823" s="60"/>
      <c r="R5823" s="60"/>
      <c r="T5823" s="3"/>
      <c r="U5823" s="5"/>
      <c r="V5823" s="3"/>
      <c r="W5823" s="5"/>
      <c r="AE5823" s="7"/>
      <c r="AM5823" s="8"/>
      <c r="AT5823" s="9"/>
      <c r="GY5823" s="12"/>
    </row>
    <row r="5824" spans="9:207" s="1" customFormat="1">
      <c r="I5824" s="3"/>
      <c r="P5824" s="60"/>
      <c r="Q5824" s="60"/>
      <c r="R5824" s="60"/>
      <c r="T5824" s="3"/>
      <c r="U5824" s="5"/>
      <c r="V5824" s="3"/>
      <c r="W5824" s="5"/>
      <c r="AE5824" s="7"/>
      <c r="AM5824" s="8"/>
      <c r="AT5824" s="9"/>
      <c r="GY5824" s="12"/>
    </row>
    <row r="5825" spans="9:207" s="1" customFormat="1">
      <c r="I5825" s="3"/>
      <c r="P5825" s="60"/>
      <c r="Q5825" s="60"/>
      <c r="R5825" s="60"/>
      <c r="T5825" s="3"/>
      <c r="U5825" s="5"/>
      <c r="V5825" s="3"/>
      <c r="W5825" s="5"/>
      <c r="AE5825" s="7"/>
      <c r="AM5825" s="8"/>
      <c r="AT5825" s="9"/>
      <c r="GY5825" s="12"/>
    </row>
    <row r="5826" spans="9:207" s="1" customFormat="1">
      <c r="I5826" s="3"/>
      <c r="P5826" s="60"/>
      <c r="Q5826" s="60"/>
      <c r="R5826" s="60"/>
      <c r="T5826" s="3"/>
      <c r="U5826" s="5"/>
      <c r="V5826" s="3"/>
      <c r="W5826" s="5"/>
      <c r="AE5826" s="7"/>
      <c r="AM5826" s="8"/>
      <c r="AT5826" s="9"/>
      <c r="GY5826" s="12"/>
    </row>
    <row r="5827" spans="9:207" s="1" customFormat="1">
      <c r="I5827" s="3"/>
      <c r="P5827" s="60"/>
      <c r="Q5827" s="60"/>
      <c r="R5827" s="60"/>
      <c r="T5827" s="3"/>
      <c r="U5827" s="5"/>
      <c r="V5827" s="3"/>
      <c r="W5827" s="5"/>
      <c r="AE5827" s="7"/>
      <c r="AM5827" s="8"/>
      <c r="AT5827" s="9"/>
      <c r="GY5827" s="12"/>
    </row>
    <row r="5828" spans="9:207" s="1" customFormat="1">
      <c r="I5828" s="3"/>
      <c r="P5828" s="60"/>
      <c r="Q5828" s="60"/>
      <c r="R5828" s="60"/>
      <c r="T5828" s="3"/>
      <c r="U5828" s="5"/>
      <c r="V5828" s="3"/>
      <c r="W5828" s="5"/>
      <c r="AE5828" s="7"/>
      <c r="AM5828" s="8"/>
      <c r="AT5828" s="9"/>
      <c r="GY5828" s="12"/>
    </row>
    <row r="5829" spans="9:207" s="1" customFormat="1">
      <c r="I5829" s="3"/>
      <c r="P5829" s="60"/>
      <c r="Q5829" s="60"/>
      <c r="R5829" s="60"/>
      <c r="T5829" s="3"/>
      <c r="U5829" s="5"/>
      <c r="V5829" s="3"/>
      <c r="W5829" s="5"/>
      <c r="AE5829" s="7"/>
      <c r="AM5829" s="8"/>
      <c r="AT5829" s="9"/>
      <c r="GY5829" s="12"/>
    </row>
    <row r="5830" spans="9:207" s="1" customFormat="1">
      <c r="I5830" s="3"/>
      <c r="P5830" s="60"/>
      <c r="Q5830" s="60"/>
      <c r="R5830" s="60"/>
      <c r="T5830" s="3"/>
      <c r="U5830" s="5"/>
      <c r="V5830" s="3"/>
      <c r="W5830" s="5"/>
      <c r="AE5830" s="7"/>
      <c r="AM5830" s="8"/>
      <c r="AT5830" s="9"/>
      <c r="GY5830" s="12"/>
    </row>
    <row r="5831" spans="9:207" s="1" customFormat="1">
      <c r="I5831" s="3"/>
      <c r="P5831" s="60"/>
      <c r="Q5831" s="60"/>
      <c r="R5831" s="60"/>
      <c r="T5831" s="3"/>
      <c r="U5831" s="5"/>
      <c r="V5831" s="3"/>
      <c r="W5831" s="5"/>
      <c r="AE5831" s="7"/>
      <c r="AM5831" s="8"/>
      <c r="AT5831" s="9"/>
      <c r="GY5831" s="12"/>
    </row>
    <row r="5832" spans="9:207" s="1" customFormat="1">
      <c r="I5832" s="3"/>
      <c r="P5832" s="60"/>
      <c r="Q5832" s="60"/>
      <c r="R5832" s="60"/>
      <c r="T5832" s="3"/>
      <c r="U5832" s="5"/>
      <c r="V5832" s="3"/>
      <c r="W5832" s="5"/>
      <c r="AE5832" s="7"/>
      <c r="AM5832" s="8"/>
      <c r="AT5832" s="9"/>
      <c r="GY5832" s="12"/>
    </row>
    <row r="5833" spans="9:207" s="1" customFormat="1">
      <c r="I5833" s="3"/>
      <c r="P5833" s="60"/>
      <c r="Q5833" s="60"/>
      <c r="R5833" s="60"/>
      <c r="T5833" s="3"/>
      <c r="U5833" s="5"/>
      <c r="V5833" s="3"/>
      <c r="W5833" s="5"/>
      <c r="AE5833" s="7"/>
      <c r="AM5833" s="8"/>
      <c r="AT5833" s="9"/>
      <c r="GY5833" s="12"/>
    </row>
    <row r="5834" spans="9:207" s="1" customFormat="1">
      <c r="I5834" s="3"/>
      <c r="P5834" s="60"/>
      <c r="Q5834" s="60"/>
      <c r="R5834" s="60"/>
      <c r="T5834" s="3"/>
      <c r="U5834" s="5"/>
      <c r="V5834" s="3"/>
      <c r="W5834" s="5"/>
      <c r="AE5834" s="7"/>
      <c r="AM5834" s="8"/>
      <c r="AT5834" s="9"/>
      <c r="GY5834" s="12"/>
    </row>
    <row r="5835" spans="9:207" s="1" customFormat="1">
      <c r="I5835" s="3"/>
      <c r="P5835" s="60"/>
      <c r="Q5835" s="60"/>
      <c r="R5835" s="60"/>
      <c r="T5835" s="3"/>
      <c r="U5835" s="5"/>
      <c r="V5835" s="3"/>
      <c r="W5835" s="5"/>
      <c r="AE5835" s="7"/>
      <c r="AM5835" s="8"/>
      <c r="AT5835" s="9"/>
      <c r="GY5835" s="12"/>
    </row>
    <row r="5836" spans="9:207" s="1" customFormat="1">
      <c r="I5836" s="3"/>
      <c r="P5836" s="60"/>
      <c r="Q5836" s="60"/>
      <c r="R5836" s="60"/>
      <c r="T5836" s="3"/>
      <c r="U5836" s="5"/>
      <c r="V5836" s="3"/>
      <c r="W5836" s="5"/>
      <c r="AE5836" s="7"/>
      <c r="AM5836" s="8"/>
      <c r="AT5836" s="9"/>
      <c r="GY5836" s="12"/>
    </row>
    <row r="5837" spans="9:207" s="1" customFormat="1">
      <c r="I5837" s="3"/>
      <c r="P5837" s="60"/>
      <c r="Q5837" s="60"/>
      <c r="R5837" s="60"/>
      <c r="T5837" s="3"/>
      <c r="U5837" s="5"/>
      <c r="V5837" s="3"/>
      <c r="W5837" s="5"/>
      <c r="AE5837" s="7"/>
      <c r="AM5837" s="8"/>
      <c r="AT5837" s="9"/>
      <c r="GY5837" s="12"/>
    </row>
    <row r="5838" spans="9:207" s="1" customFormat="1">
      <c r="I5838" s="3"/>
      <c r="P5838" s="60"/>
      <c r="Q5838" s="60"/>
      <c r="R5838" s="60"/>
      <c r="T5838" s="3"/>
      <c r="U5838" s="5"/>
      <c r="V5838" s="3"/>
      <c r="W5838" s="5"/>
      <c r="AE5838" s="7"/>
      <c r="AM5838" s="8"/>
      <c r="AT5838" s="9"/>
      <c r="GY5838" s="12"/>
    </row>
    <row r="5839" spans="9:207" s="1" customFormat="1">
      <c r="I5839" s="3"/>
      <c r="P5839" s="60"/>
      <c r="Q5839" s="60"/>
      <c r="R5839" s="60"/>
      <c r="T5839" s="3"/>
      <c r="U5839" s="5"/>
      <c r="V5839" s="3"/>
      <c r="W5839" s="5"/>
      <c r="AE5839" s="7"/>
      <c r="AM5839" s="8"/>
      <c r="AT5839" s="9"/>
      <c r="GY5839" s="12"/>
    </row>
    <row r="5840" spans="9:207" s="1" customFormat="1">
      <c r="I5840" s="3"/>
      <c r="P5840" s="60"/>
      <c r="Q5840" s="60"/>
      <c r="R5840" s="60"/>
      <c r="T5840" s="3"/>
      <c r="U5840" s="5"/>
      <c r="V5840" s="3"/>
      <c r="W5840" s="5"/>
      <c r="AE5840" s="7"/>
      <c r="AM5840" s="8"/>
      <c r="AT5840" s="9"/>
      <c r="GY5840" s="12"/>
    </row>
    <row r="5841" spans="9:207" s="1" customFormat="1">
      <c r="I5841" s="3"/>
      <c r="P5841" s="60"/>
      <c r="Q5841" s="60"/>
      <c r="R5841" s="60"/>
      <c r="T5841" s="3"/>
      <c r="U5841" s="5"/>
      <c r="V5841" s="3"/>
      <c r="W5841" s="5"/>
      <c r="AE5841" s="7"/>
      <c r="AM5841" s="8"/>
      <c r="AT5841" s="9"/>
      <c r="GY5841" s="12"/>
    </row>
    <row r="5842" spans="9:207" s="1" customFormat="1">
      <c r="I5842" s="3"/>
      <c r="P5842" s="60"/>
      <c r="Q5842" s="60"/>
      <c r="R5842" s="60"/>
      <c r="T5842" s="3"/>
      <c r="U5842" s="5"/>
      <c r="V5842" s="3"/>
      <c r="W5842" s="5"/>
      <c r="AE5842" s="7"/>
      <c r="AM5842" s="8"/>
      <c r="AT5842" s="9"/>
      <c r="GY5842" s="12"/>
    </row>
    <row r="5843" spans="9:207" s="1" customFormat="1">
      <c r="I5843" s="3"/>
      <c r="P5843" s="60"/>
      <c r="Q5843" s="60"/>
      <c r="R5843" s="60"/>
      <c r="T5843" s="3"/>
      <c r="U5843" s="5"/>
      <c r="V5843" s="3"/>
      <c r="W5843" s="5"/>
      <c r="AE5843" s="7"/>
      <c r="AM5843" s="8"/>
      <c r="AT5843" s="9"/>
      <c r="GY5843" s="12"/>
    </row>
    <row r="5844" spans="9:207" s="1" customFormat="1">
      <c r="I5844" s="3"/>
      <c r="P5844" s="60"/>
      <c r="Q5844" s="60"/>
      <c r="R5844" s="60"/>
      <c r="T5844" s="3"/>
      <c r="U5844" s="5"/>
      <c r="V5844" s="3"/>
      <c r="W5844" s="5"/>
      <c r="AE5844" s="7"/>
      <c r="AM5844" s="8"/>
      <c r="AT5844" s="9"/>
      <c r="GY5844" s="12"/>
    </row>
    <row r="5845" spans="9:207" s="1" customFormat="1">
      <c r="I5845" s="3"/>
      <c r="P5845" s="60"/>
      <c r="Q5845" s="60"/>
      <c r="R5845" s="60"/>
      <c r="T5845" s="3"/>
      <c r="U5845" s="5"/>
      <c r="V5845" s="3"/>
      <c r="W5845" s="5"/>
      <c r="AE5845" s="7"/>
      <c r="AM5845" s="8"/>
      <c r="AT5845" s="9"/>
      <c r="GY5845" s="12"/>
    </row>
    <row r="5846" spans="9:207" s="1" customFormat="1">
      <c r="I5846" s="3"/>
      <c r="P5846" s="60"/>
      <c r="Q5846" s="60"/>
      <c r="R5846" s="60"/>
      <c r="T5846" s="3"/>
      <c r="U5846" s="5"/>
      <c r="V5846" s="3"/>
      <c r="W5846" s="5"/>
      <c r="AE5846" s="7"/>
      <c r="AM5846" s="8"/>
      <c r="AT5846" s="9"/>
      <c r="GY5846" s="12"/>
    </row>
    <row r="5847" spans="9:207" s="1" customFormat="1">
      <c r="I5847" s="3"/>
      <c r="P5847" s="60"/>
      <c r="Q5847" s="60"/>
      <c r="R5847" s="60"/>
      <c r="T5847" s="3"/>
      <c r="U5847" s="5"/>
      <c r="V5847" s="3"/>
      <c r="W5847" s="5"/>
      <c r="AE5847" s="7"/>
      <c r="AM5847" s="8"/>
      <c r="AT5847" s="9"/>
      <c r="GY5847" s="12"/>
    </row>
    <row r="5848" spans="9:207" s="1" customFormat="1">
      <c r="I5848" s="3"/>
      <c r="P5848" s="60"/>
      <c r="Q5848" s="60"/>
      <c r="R5848" s="60"/>
      <c r="T5848" s="3"/>
      <c r="U5848" s="5"/>
      <c r="V5848" s="3"/>
      <c r="W5848" s="5"/>
      <c r="AE5848" s="7"/>
      <c r="AM5848" s="8"/>
      <c r="AT5848" s="9"/>
      <c r="GY5848" s="12"/>
    </row>
    <row r="5849" spans="9:207" s="1" customFormat="1">
      <c r="I5849" s="3"/>
      <c r="P5849" s="60"/>
      <c r="Q5849" s="60"/>
      <c r="R5849" s="60"/>
      <c r="T5849" s="3"/>
      <c r="U5849" s="5"/>
      <c r="V5849" s="3"/>
      <c r="W5849" s="5"/>
      <c r="AE5849" s="7"/>
      <c r="AM5849" s="8"/>
      <c r="AT5849" s="9"/>
      <c r="GY5849" s="12"/>
    </row>
    <row r="5850" spans="9:207" s="1" customFormat="1">
      <c r="I5850" s="3"/>
      <c r="P5850" s="60"/>
      <c r="Q5850" s="60"/>
      <c r="R5850" s="60"/>
      <c r="T5850" s="3"/>
      <c r="U5850" s="5"/>
      <c r="V5850" s="3"/>
      <c r="W5850" s="5"/>
      <c r="AE5850" s="7"/>
      <c r="AM5850" s="8"/>
      <c r="AT5850" s="9"/>
      <c r="GY5850" s="12"/>
    </row>
    <row r="5851" spans="9:207" s="1" customFormat="1">
      <c r="I5851" s="3"/>
      <c r="P5851" s="60"/>
      <c r="Q5851" s="60"/>
      <c r="R5851" s="60"/>
      <c r="T5851" s="3"/>
      <c r="U5851" s="5"/>
      <c r="V5851" s="3"/>
      <c r="W5851" s="5"/>
      <c r="AE5851" s="7"/>
      <c r="AM5851" s="8"/>
      <c r="AT5851" s="9"/>
      <c r="GY5851" s="12"/>
    </row>
    <row r="5852" spans="9:207" s="1" customFormat="1">
      <c r="I5852" s="3"/>
      <c r="P5852" s="60"/>
      <c r="Q5852" s="60"/>
      <c r="R5852" s="60"/>
      <c r="T5852" s="3"/>
      <c r="U5852" s="5"/>
      <c r="V5852" s="3"/>
      <c r="W5852" s="5"/>
      <c r="AE5852" s="7"/>
      <c r="AM5852" s="8"/>
      <c r="AT5852" s="9"/>
      <c r="GY5852" s="12"/>
    </row>
    <row r="5853" spans="9:207" s="1" customFormat="1">
      <c r="I5853" s="3"/>
      <c r="P5853" s="60"/>
      <c r="Q5853" s="60"/>
      <c r="R5853" s="60"/>
      <c r="T5853" s="3"/>
      <c r="U5853" s="5"/>
      <c r="V5853" s="3"/>
      <c r="W5853" s="5"/>
      <c r="AE5853" s="7"/>
      <c r="AM5853" s="8"/>
      <c r="AT5853" s="9"/>
      <c r="GY5853" s="12"/>
    </row>
    <row r="5854" spans="9:207" s="1" customFormat="1">
      <c r="I5854" s="3"/>
      <c r="P5854" s="60"/>
      <c r="Q5854" s="60"/>
      <c r="R5854" s="60"/>
      <c r="T5854" s="3"/>
      <c r="U5854" s="5"/>
      <c r="V5854" s="3"/>
      <c r="W5854" s="5"/>
      <c r="AE5854" s="7"/>
      <c r="AM5854" s="8"/>
      <c r="AT5854" s="9"/>
      <c r="GY5854" s="12"/>
    </row>
    <row r="5855" spans="9:207" s="1" customFormat="1">
      <c r="I5855" s="3"/>
      <c r="P5855" s="60"/>
      <c r="Q5855" s="60"/>
      <c r="R5855" s="60"/>
      <c r="T5855" s="3"/>
      <c r="U5855" s="5"/>
      <c r="V5855" s="3"/>
      <c r="W5855" s="5"/>
      <c r="AE5855" s="7"/>
      <c r="AM5855" s="8"/>
      <c r="AT5855" s="9"/>
      <c r="GY5855" s="12"/>
    </row>
    <row r="5856" spans="9:207" s="1" customFormat="1">
      <c r="I5856" s="3"/>
      <c r="P5856" s="60"/>
      <c r="Q5856" s="60"/>
      <c r="R5856" s="60"/>
      <c r="T5856" s="3"/>
      <c r="U5856" s="5"/>
      <c r="V5856" s="3"/>
      <c r="W5856" s="5"/>
      <c r="AE5856" s="7"/>
      <c r="AM5856" s="8"/>
      <c r="AT5856" s="9"/>
      <c r="GY5856" s="12"/>
    </row>
    <row r="5857" spans="9:207" s="1" customFormat="1">
      <c r="I5857" s="3"/>
      <c r="P5857" s="60"/>
      <c r="Q5857" s="60"/>
      <c r="R5857" s="60"/>
      <c r="T5857" s="3"/>
      <c r="U5857" s="5"/>
      <c r="V5857" s="3"/>
      <c r="W5857" s="5"/>
      <c r="AE5857" s="7"/>
      <c r="AM5857" s="8"/>
      <c r="AT5857" s="9"/>
      <c r="GY5857" s="12"/>
    </row>
    <row r="5858" spans="9:207" s="1" customFormat="1">
      <c r="I5858" s="3"/>
      <c r="P5858" s="60"/>
      <c r="Q5858" s="60"/>
      <c r="R5858" s="60"/>
      <c r="T5858" s="3"/>
      <c r="U5858" s="5"/>
      <c r="V5858" s="3"/>
      <c r="W5858" s="5"/>
      <c r="AE5858" s="7"/>
      <c r="AM5858" s="8"/>
      <c r="AT5858" s="9"/>
      <c r="GY5858" s="12"/>
    </row>
    <row r="5859" spans="9:207" s="1" customFormat="1">
      <c r="I5859" s="3"/>
      <c r="P5859" s="60"/>
      <c r="Q5859" s="60"/>
      <c r="R5859" s="60"/>
      <c r="T5859" s="3"/>
      <c r="U5859" s="5"/>
      <c r="V5859" s="3"/>
      <c r="W5859" s="5"/>
      <c r="AE5859" s="7"/>
      <c r="AM5859" s="8"/>
      <c r="AT5859" s="9"/>
      <c r="GY5859" s="12"/>
    </row>
    <row r="5860" spans="9:207" s="1" customFormat="1">
      <c r="I5860" s="3"/>
      <c r="P5860" s="60"/>
      <c r="Q5860" s="60"/>
      <c r="R5860" s="60"/>
      <c r="T5860" s="3"/>
      <c r="U5860" s="5"/>
      <c r="V5860" s="3"/>
      <c r="W5860" s="5"/>
      <c r="AE5860" s="7"/>
      <c r="AM5860" s="8"/>
      <c r="AT5860" s="9"/>
      <c r="GY5860" s="12"/>
    </row>
    <row r="5861" spans="9:207" s="1" customFormat="1">
      <c r="I5861" s="3"/>
      <c r="P5861" s="60"/>
      <c r="Q5861" s="60"/>
      <c r="R5861" s="60"/>
      <c r="T5861" s="3"/>
      <c r="U5861" s="5"/>
      <c r="V5861" s="3"/>
      <c r="W5861" s="5"/>
      <c r="AE5861" s="7"/>
      <c r="AM5861" s="8"/>
      <c r="AT5861" s="9"/>
      <c r="GY5861" s="12"/>
    </row>
    <row r="5862" spans="9:207" s="1" customFormat="1">
      <c r="I5862" s="3"/>
      <c r="P5862" s="60"/>
      <c r="Q5862" s="60"/>
      <c r="R5862" s="60"/>
      <c r="T5862" s="3"/>
      <c r="U5862" s="5"/>
      <c r="V5862" s="3"/>
      <c r="W5862" s="5"/>
      <c r="AE5862" s="7"/>
      <c r="AM5862" s="8"/>
      <c r="AT5862" s="9"/>
      <c r="GY5862" s="12"/>
    </row>
    <row r="5863" spans="9:207" s="1" customFormat="1">
      <c r="I5863" s="3"/>
      <c r="P5863" s="60"/>
      <c r="Q5863" s="60"/>
      <c r="R5863" s="60"/>
      <c r="T5863" s="3"/>
      <c r="U5863" s="5"/>
      <c r="V5863" s="3"/>
      <c r="W5863" s="5"/>
      <c r="AE5863" s="7"/>
      <c r="AM5863" s="8"/>
      <c r="AT5863" s="9"/>
      <c r="GY5863" s="12"/>
    </row>
    <row r="5864" spans="9:207" s="1" customFormat="1">
      <c r="I5864" s="3"/>
      <c r="P5864" s="60"/>
      <c r="Q5864" s="60"/>
      <c r="R5864" s="60"/>
      <c r="T5864" s="3"/>
      <c r="U5864" s="5"/>
      <c r="V5864" s="3"/>
      <c r="W5864" s="5"/>
      <c r="AE5864" s="7"/>
      <c r="AM5864" s="8"/>
      <c r="AT5864" s="9"/>
      <c r="GY5864" s="12"/>
    </row>
    <row r="5865" spans="9:207" s="1" customFormat="1">
      <c r="I5865" s="3"/>
      <c r="P5865" s="60"/>
      <c r="Q5865" s="60"/>
      <c r="R5865" s="60"/>
      <c r="T5865" s="3"/>
      <c r="U5865" s="5"/>
      <c r="V5865" s="3"/>
      <c r="W5865" s="5"/>
      <c r="AE5865" s="7"/>
      <c r="AM5865" s="8"/>
      <c r="AT5865" s="9"/>
      <c r="GY5865" s="12"/>
    </row>
    <row r="5866" spans="9:207" s="1" customFormat="1">
      <c r="I5866" s="3"/>
      <c r="P5866" s="60"/>
      <c r="Q5866" s="60"/>
      <c r="R5866" s="60"/>
      <c r="T5866" s="3"/>
      <c r="U5866" s="5"/>
      <c r="V5866" s="3"/>
      <c r="W5866" s="5"/>
      <c r="AE5866" s="7"/>
      <c r="AM5866" s="8"/>
      <c r="AT5866" s="9"/>
      <c r="GY5866" s="12"/>
    </row>
    <row r="5867" spans="9:207" s="1" customFormat="1">
      <c r="I5867" s="3"/>
      <c r="P5867" s="60"/>
      <c r="Q5867" s="60"/>
      <c r="R5867" s="60"/>
      <c r="T5867" s="3"/>
      <c r="U5867" s="5"/>
      <c r="V5867" s="3"/>
      <c r="W5867" s="5"/>
      <c r="AE5867" s="7"/>
      <c r="AM5867" s="8"/>
      <c r="AT5867" s="9"/>
      <c r="GY5867" s="12"/>
    </row>
    <row r="5868" spans="9:207" s="1" customFormat="1">
      <c r="I5868" s="3"/>
      <c r="P5868" s="60"/>
      <c r="Q5868" s="60"/>
      <c r="R5868" s="60"/>
      <c r="T5868" s="3"/>
      <c r="U5868" s="5"/>
      <c r="V5868" s="3"/>
      <c r="W5868" s="5"/>
      <c r="AE5868" s="7"/>
      <c r="AM5868" s="8"/>
      <c r="AT5868" s="9"/>
      <c r="GY5868" s="12"/>
    </row>
    <row r="5869" spans="9:207" s="1" customFormat="1">
      <c r="I5869" s="3"/>
      <c r="P5869" s="60"/>
      <c r="Q5869" s="60"/>
      <c r="R5869" s="60"/>
      <c r="T5869" s="3"/>
      <c r="U5869" s="5"/>
      <c r="V5869" s="3"/>
      <c r="W5869" s="5"/>
      <c r="AE5869" s="7"/>
      <c r="AM5869" s="8"/>
      <c r="AT5869" s="9"/>
      <c r="GY5869" s="12"/>
    </row>
    <row r="5870" spans="9:207" s="1" customFormat="1">
      <c r="I5870" s="3"/>
      <c r="P5870" s="60"/>
      <c r="Q5870" s="60"/>
      <c r="R5870" s="60"/>
      <c r="T5870" s="3"/>
      <c r="U5870" s="5"/>
      <c r="V5870" s="3"/>
      <c r="W5870" s="5"/>
      <c r="AE5870" s="7"/>
      <c r="AM5870" s="8"/>
      <c r="AT5870" s="9"/>
      <c r="GY5870" s="12"/>
    </row>
    <row r="5871" spans="9:207" s="1" customFormat="1">
      <c r="I5871" s="3"/>
      <c r="P5871" s="60"/>
      <c r="Q5871" s="60"/>
      <c r="R5871" s="60"/>
      <c r="T5871" s="3"/>
      <c r="U5871" s="5"/>
      <c r="V5871" s="3"/>
      <c r="W5871" s="5"/>
      <c r="AE5871" s="7"/>
      <c r="AM5871" s="8"/>
      <c r="AT5871" s="9"/>
      <c r="GY5871" s="12"/>
    </row>
    <row r="5872" spans="9:207" s="1" customFormat="1">
      <c r="I5872" s="3"/>
      <c r="P5872" s="60"/>
      <c r="Q5872" s="60"/>
      <c r="R5872" s="60"/>
      <c r="T5872" s="3"/>
      <c r="U5872" s="5"/>
      <c r="V5872" s="3"/>
      <c r="W5872" s="5"/>
      <c r="AE5872" s="7"/>
      <c r="AM5872" s="8"/>
      <c r="AT5872" s="9"/>
      <c r="GY5872" s="12"/>
    </row>
    <row r="5873" spans="9:207" s="1" customFormat="1">
      <c r="I5873" s="3"/>
      <c r="P5873" s="60"/>
      <c r="Q5873" s="60"/>
      <c r="R5873" s="60"/>
      <c r="T5873" s="3"/>
      <c r="U5873" s="5"/>
      <c r="V5873" s="3"/>
      <c r="W5873" s="5"/>
      <c r="AE5873" s="7"/>
      <c r="AM5873" s="8"/>
      <c r="AT5873" s="9"/>
      <c r="GY5873" s="12"/>
    </row>
    <row r="5874" spans="9:207" s="1" customFormat="1">
      <c r="I5874" s="3"/>
      <c r="P5874" s="60"/>
      <c r="Q5874" s="60"/>
      <c r="R5874" s="60"/>
      <c r="T5874" s="3"/>
      <c r="U5874" s="5"/>
      <c r="V5874" s="3"/>
      <c r="W5874" s="5"/>
      <c r="AE5874" s="7"/>
      <c r="AM5874" s="8"/>
      <c r="AT5874" s="9"/>
      <c r="GY5874" s="12"/>
    </row>
    <row r="5875" spans="9:207" s="1" customFormat="1">
      <c r="I5875" s="3"/>
      <c r="P5875" s="60"/>
      <c r="Q5875" s="60"/>
      <c r="R5875" s="60"/>
      <c r="T5875" s="3"/>
      <c r="U5875" s="5"/>
      <c r="V5875" s="3"/>
      <c r="W5875" s="5"/>
      <c r="AE5875" s="7"/>
      <c r="AM5875" s="8"/>
      <c r="AT5875" s="9"/>
      <c r="GY5875" s="12"/>
    </row>
    <row r="5876" spans="9:207" s="1" customFormat="1">
      <c r="I5876" s="3"/>
      <c r="P5876" s="60"/>
      <c r="Q5876" s="60"/>
      <c r="R5876" s="60"/>
      <c r="T5876" s="3"/>
      <c r="U5876" s="5"/>
      <c r="V5876" s="3"/>
      <c r="W5876" s="5"/>
      <c r="AE5876" s="7"/>
      <c r="AM5876" s="8"/>
      <c r="AT5876" s="9"/>
      <c r="GY5876" s="12"/>
    </row>
    <row r="5877" spans="9:207" s="1" customFormat="1">
      <c r="I5877" s="3"/>
      <c r="P5877" s="60"/>
      <c r="Q5877" s="60"/>
      <c r="R5877" s="60"/>
      <c r="T5877" s="3"/>
      <c r="U5877" s="5"/>
      <c r="V5877" s="3"/>
      <c r="W5877" s="5"/>
      <c r="AE5877" s="7"/>
      <c r="AM5877" s="8"/>
      <c r="AT5877" s="9"/>
      <c r="GY5877" s="12"/>
    </row>
    <row r="5878" spans="9:207" s="1" customFormat="1">
      <c r="I5878" s="3"/>
      <c r="P5878" s="60"/>
      <c r="Q5878" s="60"/>
      <c r="R5878" s="60"/>
      <c r="T5878" s="3"/>
      <c r="U5878" s="5"/>
      <c r="V5878" s="3"/>
      <c r="W5878" s="5"/>
      <c r="AE5878" s="7"/>
      <c r="AM5878" s="8"/>
      <c r="AT5878" s="9"/>
      <c r="GY5878" s="12"/>
    </row>
    <row r="5879" spans="9:207" s="1" customFormat="1">
      <c r="I5879" s="3"/>
      <c r="P5879" s="60"/>
      <c r="Q5879" s="60"/>
      <c r="R5879" s="60"/>
      <c r="T5879" s="3"/>
      <c r="U5879" s="5"/>
      <c r="V5879" s="3"/>
      <c r="W5879" s="5"/>
      <c r="AE5879" s="7"/>
      <c r="AM5879" s="8"/>
      <c r="AT5879" s="9"/>
      <c r="GY5879" s="12"/>
    </row>
    <row r="5880" spans="9:207" s="1" customFormat="1">
      <c r="I5880" s="3"/>
      <c r="P5880" s="60"/>
      <c r="Q5880" s="60"/>
      <c r="R5880" s="60"/>
      <c r="T5880" s="3"/>
      <c r="U5880" s="5"/>
      <c r="V5880" s="3"/>
      <c r="W5880" s="5"/>
      <c r="AE5880" s="7"/>
      <c r="AM5880" s="8"/>
      <c r="AT5880" s="9"/>
      <c r="GY5880" s="12"/>
    </row>
    <row r="5881" spans="9:207" s="1" customFormat="1">
      <c r="I5881" s="3"/>
      <c r="P5881" s="60"/>
      <c r="Q5881" s="60"/>
      <c r="R5881" s="60"/>
      <c r="T5881" s="3"/>
      <c r="U5881" s="5"/>
      <c r="V5881" s="3"/>
      <c r="W5881" s="5"/>
      <c r="AE5881" s="7"/>
      <c r="AM5881" s="8"/>
      <c r="AT5881" s="9"/>
      <c r="GY5881" s="12"/>
    </row>
    <row r="5882" spans="9:207" s="1" customFormat="1">
      <c r="I5882" s="3"/>
      <c r="P5882" s="60"/>
      <c r="Q5882" s="60"/>
      <c r="R5882" s="60"/>
      <c r="T5882" s="3"/>
      <c r="U5882" s="5"/>
      <c r="V5882" s="3"/>
      <c r="W5882" s="5"/>
      <c r="AE5882" s="7"/>
      <c r="AM5882" s="8"/>
      <c r="AT5882" s="9"/>
      <c r="GY5882" s="12"/>
    </row>
    <row r="5883" spans="9:207" s="1" customFormat="1">
      <c r="I5883" s="3"/>
      <c r="P5883" s="60"/>
      <c r="Q5883" s="60"/>
      <c r="R5883" s="60"/>
      <c r="T5883" s="3"/>
      <c r="U5883" s="5"/>
      <c r="V5883" s="3"/>
      <c r="W5883" s="5"/>
      <c r="AE5883" s="7"/>
      <c r="AM5883" s="8"/>
      <c r="AT5883" s="9"/>
      <c r="GY5883" s="12"/>
    </row>
    <row r="5884" spans="9:207" s="1" customFormat="1">
      <c r="I5884" s="3"/>
      <c r="P5884" s="60"/>
      <c r="Q5884" s="60"/>
      <c r="R5884" s="60"/>
      <c r="T5884" s="3"/>
      <c r="U5884" s="5"/>
      <c r="V5884" s="3"/>
      <c r="W5884" s="5"/>
      <c r="AE5884" s="7"/>
      <c r="AM5884" s="8"/>
      <c r="AT5884" s="9"/>
      <c r="GY5884" s="12"/>
    </row>
    <row r="5885" spans="9:207" s="1" customFormat="1">
      <c r="I5885" s="3"/>
      <c r="P5885" s="60"/>
      <c r="Q5885" s="60"/>
      <c r="R5885" s="60"/>
      <c r="T5885" s="3"/>
      <c r="U5885" s="5"/>
      <c r="V5885" s="3"/>
      <c r="W5885" s="5"/>
      <c r="AE5885" s="7"/>
      <c r="AM5885" s="8"/>
      <c r="AT5885" s="9"/>
      <c r="GY5885" s="12"/>
    </row>
    <row r="5886" spans="9:207" s="1" customFormat="1">
      <c r="I5886" s="3"/>
      <c r="P5886" s="60"/>
      <c r="Q5886" s="60"/>
      <c r="R5886" s="60"/>
      <c r="T5886" s="3"/>
      <c r="U5886" s="5"/>
      <c r="V5886" s="3"/>
      <c r="W5886" s="5"/>
      <c r="AE5886" s="7"/>
      <c r="AM5886" s="8"/>
      <c r="AT5886" s="9"/>
      <c r="GY5886" s="12"/>
    </row>
    <row r="5887" spans="9:207" s="1" customFormat="1">
      <c r="I5887" s="3"/>
      <c r="P5887" s="60"/>
      <c r="Q5887" s="60"/>
      <c r="R5887" s="60"/>
      <c r="T5887" s="3"/>
      <c r="U5887" s="5"/>
      <c r="V5887" s="3"/>
      <c r="W5887" s="5"/>
      <c r="AE5887" s="7"/>
      <c r="AM5887" s="8"/>
      <c r="AT5887" s="9"/>
      <c r="GY5887" s="12"/>
    </row>
    <row r="5888" spans="9:207" s="1" customFormat="1">
      <c r="I5888" s="3"/>
      <c r="P5888" s="60"/>
      <c r="Q5888" s="60"/>
      <c r="R5888" s="60"/>
      <c r="T5888" s="3"/>
      <c r="U5888" s="5"/>
      <c r="V5888" s="3"/>
      <c r="W5888" s="5"/>
      <c r="AE5888" s="7"/>
      <c r="AM5888" s="8"/>
      <c r="AT5888" s="9"/>
      <c r="GY5888" s="12"/>
    </row>
    <row r="5889" spans="9:207" s="1" customFormat="1">
      <c r="I5889" s="3"/>
      <c r="P5889" s="60"/>
      <c r="Q5889" s="60"/>
      <c r="R5889" s="60"/>
      <c r="T5889" s="3"/>
      <c r="U5889" s="5"/>
      <c r="V5889" s="3"/>
      <c r="W5889" s="5"/>
      <c r="AE5889" s="7"/>
      <c r="AM5889" s="8"/>
      <c r="AT5889" s="9"/>
      <c r="GY5889" s="12"/>
    </row>
    <row r="5890" spans="9:207" s="1" customFormat="1">
      <c r="I5890" s="3"/>
      <c r="P5890" s="60"/>
      <c r="Q5890" s="60"/>
      <c r="R5890" s="60"/>
      <c r="T5890" s="3"/>
      <c r="U5890" s="5"/>
      <c r="V5890" s="3"/>
      <c r="W5890" s="5"/>
      <c r="AE5890" s="7"/>
      <c r="AM5890" s="8"/>
      <c r="AT5890" s="9"/>
      <c r="GY5890" s="12"/>
    </row>
    <row r="5891" spans="9:207" s="1" customFormat="1">
      <c r="I5891" s="3"/>
      <c r="P5891" s="60"/>
      <c r="Q5891" s="60"/>
      <c r="R5891" s="60"/>
      <c r="T5891" s="3"/>
      <c r="U5891" s="5"/>
      <c r="V5891" s="3"/>
      <c r="W5891" s="5"/>
      <c r="AE5891" s="7"/>
      <c r="AM5891" s="8"/>
      <c r="AT5891" s="9"/>
      <c r="GY5891" s="12"/>
    </row>
    <row r="5892" spans="9:207" s="1" customFormat="1">
      <c r="I5892" s="3"/>
      <c r="P5892" s="60"/>
      <c r="Q5892" s="60"/>
      <c r="R5892" s="60"/>
      <c r="T5892" s="3"/>
      <c r="U5892" s="5"/>
      <c r="V5892" s="3"/>
      <c r="W5892" s="5"/>
      <c r="AE5892" s="7"/>
      <c r="AM5892" s="8"/>
      <c r="AT5892" s="9"/>
      <c r="GY5892" s="12"/>
    </row>
    <row r="5893" spans="9:207" s="1" customFormat="1">
      <c r="I5893" s="3"/>
      <c r="P5893" s="60"/>
      <c r="Q5893" s="60"/>
      <c r="R5893" s="60"/>
      <c r="T5893" s="3"/>
      <c r="U5893" s="5"/>
      <c r="V5893" s="3"/>
      <c r="W5893" s="5"/>
      <c r="AE5893" s="7"/>
      <c r="AM5893" s="8"/>
      <c r="AT5893" s="9"/>
      <c r="GY5893" s="12"/>
    </row>
    <row r="5894" spans="9:207" s="1" customFormat="1">
      <c r="I5894" s="3"/>
      <c r="P5894" s="60"/>
      <c r="Q5894" s="60"/>
      <c r="R5894" s="60"/>
      <c r="T5894" s="3"/>
      <c r="U5894" s="5"/>
      <c r="V5894" s="3"/>
      <c r="W5894" s="5"/>
      <c r="AE5894" s="7"/>
      <c r="AM5894" s="8"/>
      <c r="AT5894" s="9"/>
      <c r="GY5894" s="12"/>
    </row>
    <row r="5895" spans="9:207" s="1" customFormat="1">
      <c r="I5895" s="3"/>
      <c r="P5895" s="60"/>
      <c r="Q5895" s="60"/>
      <c r="R5895" s="60"/>
      <c r="T5895" s="3"/>
      <c r="U5895" s="5"/>
      <c r="V5895" s="3"/>
      <c r="W5895" s="5"/>
      <c r="AE5895" s="7"/>
      <c r="AM5895" s="8"/>
      <c r="AT5895" s="9"/>
      <c r="GY5895" s="12"/>
    </row>
    <row r="5896" spans="9:207" s="1" customFormat="1">
      <c r="I5896" s="3"/>
      <c r="P5896" s="60"/>
      <c r="Q5896" s="60"/>
      <c r="R5896" s="60"/>
      <c r="T5896" s="3"/>
      <c r="U5896" s="5"/>
      <c r="V5896" s="3"/>
      <c r="W5896" s="5"/>
      <c r="AE5896" s="7"/>
      <c r="AM5896" s="8"/>
      <c r="AT5896" s="9"/>
      <c r="GY5896" s="12"/>
    </row>
    <row r="5897" spans="9:207" s="1" customFormat="1">
      <c r="I5897" s="3"/>
      <c r="P5897" s="60"/>
      <c r="Q5897" s="60"/>
      <c r="R5897" s="60"/>
      <c r="T5897" s="3"/>
      <c r="U5897" s="5"/>
      <c r="V5897" s="3"/>
      <c r="W5897" s="5"/>
      <c r="AE5897" s="7"/>
      <c r="AM5897" s="8"/>
      <c r="AT5897" s="9"/>
      <c r="GY5897" s="12"/>
    </row>
    <row r="5898" spans="9:207" s="1" customFormat="1">
      <c r="I5898" s="3"/>
      <c r="P5898" s="60"/>
      <c r="Q5898" s="60"/>
      <c r="R5898" s="60"/>
      <c r="T5898" s="3"/>
      <c r="U5898" s="5"/>
      <c r="V5898" s="3"/>
      <c r="W5898" s="5"/>
      <c r="AE5898" s="7"/>
      <c r="AM5898" s="8"/>
      <c r="AT5898" s="9"/>
      <c r="GY5898" s="12"/>
    </row>
    <row r="5899" spans="9:207" s="1" customFormat="1">
      <c r="I5899" s="3"/>
      <c r="P5899" s="60"/>
      <c r="Q5899" s="60"/>
      <c r="R5899" s="60"/>
      <c r="T5899" s="3"/>
      <c r="U5899" s="5"/>
      <c r="V5899" s="3"/>
      <c r="W5899" s="5"/>
      <c r="AE5899" s="7"/>
      <c r="AM5899" s="8"/>
      <c r="AT5899" s="9"/>
      <c r="GY5899" s="12"/>
    </row>
    <row r="5900" spans="9:207" s="1" customFormat="1">
      <c r="I5900" s="3"/>
      <c r="P5900" s="60"/>
      <c r="Q5900" s="60"/>
      <c r="R5900" s="60"/>
      <c r="T5900" s="3"/>
      <c r="U5900" s="5"/>
      <c r="V5900" s="3"/>
      <c r="W5900" s="5"/>
      <c r="AE5900" s="7"/>
      <c r="AM5900" s="8"/>
      <c r="AT5900" s="9"/>
      <c r="GY5900" s="12"/>
    </row>
    <row r="5901" spans="9:207" s="1" customFormat="1">
      <c r="I5901" s="3"/>
      <c r="P5901" s="60"/>
      <c r="Q5901" s="60"/>
      <c r="R5901" s="60"/>
      <c r="T5901" s="3"/>
      <c r="U5901" s="5"/>
      <c r="V5901" s="3"/>
      <c r="W5901" s="5"/>
      <c r="AE5901" s="7"/>
      <c r="AM5901" s="8"/>
      <c r="AT5901" s="9"/>
      <c r="GY5901" s="12"/>
    </row>
    <row r="5902" spans="9:207" s="1" customFormat="1">
      <c r="I5902" s="3"/>
      <c r="P5902" s="60"/>
      <c r="Q5902" s="60"/>
      <c r="R5902" s="60"/>
      <c r="T5902" s="3"/>
      <c r="U5902" s="5"/>
      <c r="V5902" s="3"/>
      <c r="W5902" s="5"/>
      <c r="AE5902" s="7"/>
      <c r="AM5902" s="8"/>
      <c r="AT5902" s="9"/>
      <c r="GY5902" s="12"/>
    </row>
    <row r="5903" spans="9:207" s="1" customFormat="1">
      <c r="I5903" s="3"/>
      <c r="P5903" s="60"/>
      <c r="Q5903" s="60"/>
      <c r="R5903" s="60"/>
      <c r="T5903" s="3"/>
      <c r="U5903" s="5"/>
      <c r="V5903" s="3"/>
      <c r="W5903" s="5"/>
      <c r="AE5903" s="7"/>
      <c r="AM5903" s="8"/>
      <c r="AT5903" s="9"/>
      <c r="GY5903" s="12"/>
    </row>
    <row r="5904" spans="9:207" s="1" customFormat="1">
      <c r="I5904" s="3"/>
      <c r="P5904" s="60"/>
      <c r="Q5904" s="60"/>
      <c r="R5904" s="60"/>
      <c r="T5904" s="3"/>
      <c r="U5904" s="5"/>
      <c r="V5904" s="3"/>
      <c r="W5904" s="5"/>
      <c r="AE5904" s="7"/>
      <c r="AM5904" s="8"/>
      <c r="AT5904" s="9"/>
      <c r="GY5904" s="12"/>
    </row>
    <row r="5905" spans="9:207" s="1" customFormat="1">
      <c r="I5905" s="3"/>
      <c r="P5905" s="60"/>
      <c r="Q5905" s="60"/>
      <c r="R5905" s="60"/>
      <c r="T5905" s="3"/>
      <c r="U5905" s="5"/>
      <c r="V5905" s="3"/>
      <c r="W5905" s="5"/>
      <c r="AE5905" s="7"/>
      <c r="AM5905" s="8"/>
      <c r="AT5905" s="9"/>
      <c r="GY5905" s="12"/>
    </row>
    <row r="5906" spans="9:207" s="1" customFormat="1">
      <c r="I5906" s="3"/>
      <c r="P5906" s="60"/>
      <c r="Q5906" s="60"/>
      <c r="R5906" s="60"/>
      <c r="T5906" s="3"/>
      <c r="U5906" s="5"/>
      <c r="V5906" s="3"/>
      <c r="W5906" s="5"/>
      <c r="AE5906" s="7"/>
      <c r="AM5906" s="8"/>
      <c r="AT5906" s="9"/>
      <c r="GY5906" s="12"/>
    </row>
    <row r="5907" spans="9:207" s="1" customFormat="1">
      <c r="I5907" s="3"/>
      <c r="P5907" s="60"/>
      <c r="Q5907" s="60"/>
      <c r="R5907" s="60"/>
      <c r="T5907" s="3"/>
      <c r="U5907" s="5"/>
      <c r="V5907" s="3"/>
      <c r="W5907" s="5"/>
      <c r="AE5907" s="7"/>
      <c r="AM5907" s="8"/>
      <c r="AT5907" s="9"/>
      <c r="GY5907" s="12"/>
    </row>
    <row r="5908" spans="9:207" s="1" customFormat="1">
      <c r="I5908" s="3"/>
      <c r="P5908" s="60"/>
      <c r="Q5908" s="60"/>
      <c r="R5908" s="60"/>
      <c r="T5908" s="3"/>
      <c r="U5908" s="5"/>
      <c r="V5908" s="3"/>
      <c r="W5908" s="5"/>
      <c r="AE5908" s="7"/>
      <c r="AM5908" s="8"/>
      <c r="AT5908" s="9"/>
      <c r="GY5908" s="12"/>
    </row>
    <row r="5909" spans="9:207" s="1" customFormat="1">
      <c r="I5909" s="3"/>
      <c r="P5909" s="60"/>
      <c r="Q5909" s="60"/>
      <c r="R5909" s="60"/>
      <c r="T5909" s="3"/>
      <c r="U5909" s="5"/>
      <c r="V5909" s="3"/>
      <c r="W5909" s="5"/>
      <c r="AE5909" s="7"/>
      <c r="AM5909" s="8"/>
      <c r="AT5909" s="9"/>
      <c r="GY5909" s="12"/>
    </row>
    <row r="5910" spans="9:207" s="1" customFormat="1">
      <c r="I5910" s="3"/>
      <c r="P5910" s="60"/>
      <c r="Q5910" s="60"/>
      <c r="R5910" s="60"/>
      <c r="T5910" s="3"/>
      <c r="U5910" s="5"/>
      <c r="V5910" s="3"/>
      <c r="W5910" s="5"/>
      <c r="AE5910" s="7"/>
      <c r="AM5910" s="8"/>
      <c r="AT5910" s="9"/>
      <c r="GY5910" s="12"/>
    </row>
    <row r="5911" spans="9:207" s="1" customFormat="1">
      <c r="I5911" s="3"/>
      <c r="P5911" s="60"/>
      <c r="Q5911" s="60"/>
      <c r="R5911" s="60"/>
      <c r="T5911" s="3"/>
      <c r="U5911" s="5"/>
      <c r="V5911" s="3"/>
      <c r="W5911" s="5"/>
      <c r="AE5911" s="7"/>
      <c r="AM5911" s="8"/>
      <c r="AT5911" s="9"/>
      <c r="GY5911" s="12"/>
    </row>
    <row r="5912" spans="9:207" s="1" customFormat="1">
      <c r="I5912" s="3"/>
      <c r="P5912" s="60"/>
      <c r="Q5912" s="60"/>
      <c r="R5912" s="60"/>
      <c r="T5912" s="3"/>
      <c r="U5912" s="5"/>
      <c r="V5912" s="3"/>
      <c r="W5912" s="5"/>
      <c r="AE5912" s="7"/>
      <c r="AM5912" s="8"/>
      <c r="AT5912" s="9"/>
      <c r="GY5912" s="12"/>
    </row>
    <row r="5913" spans="9:207" s="1" customFormat="1">
      <c r="I5913" s="3"/>
      <c r="P5913" s="60"/>
      <c r="Q5913" s="60"/>
      <c r="R5913" s="60"/>
      <c r="T5913" s="3"/>
      <c r="U5913" s="5"/>
      <c r="V5913" s="3"/>
      <c r="W5913" s="5"/>
      <c r="AE5913" s="7"/>
      <c r="AM5913" s="8"/>
      <c r="AT5913" s="9"/>
      <c r="GY5913" s="12"/>
    </row>
    <row r="5914" spans="9:207" s="1" customFormat="1">
      <c r="I5914" s="3"/>
      <c r="P5914" s="60"/>
      <c r="Q5914" s="60"/>
      <c r="R5914" s="60"/>
      <c r="T5914" s="3"/>
      <c r="U5914" s="5"/>
      <c r="V5914" s="3"/>
      <c r="W5914" s="5"/>
      <c r="AE5914" s="7"/>
      <c r="AM5914" s="8"/>
      <c r="AT5914" s="9"/>
      <c r="GY5914" s="12"/>
    </row>
    <row r="5915" spans="9:207" s="1" customFormat="1">
      <c r="I5915" s="3"/>
      <c r="P5915" s="60"/>
      <c r="Q5915" s="60"/>
      <c r="R5915" s="60"/>
      <c r="T5915" s="3"/>
      <c r="U5915" s="5"/>
      <c r="V5915" s="3"/>
      <c r="W5915" s="5"/>
      <c r="AE5915" s="7"/>
      <c r="AM5915" s="8"/>
      <c r="AT5915" s="9"/>
      <c r="GY5915" s="12"/>
    </row>
    <row r="5916" spans="9:207" s="1" customFormat="1">
      <c r="I5916" s="3"/>
      <c r="P5916" s="60"/>
      <c r="Q5916" s="60"/>
      <c r="R5916" s="60"/>
      <c r="T5916" s="3"/>
      <c r="U5916" s="5"/>
      <c r="V5916" s="3"/>
      <c r="W5916" s="5"/>
      <c r="AE5916" s="7"/>
      <c r="AM5916" s="8"/>
      <c r="AT5916" s="9"/>
      <c r="GY5916" s="12"/>
    </row>
    <row r="5917" spans="9:207" s="1" customFormat="1">
      <c r="I5917" s="3"/>
      <c r="P5917" s="60"/>
      <c r="Q5917" s="60"/>
      <c r="R5917" s="60"/>
      <c r="T5917" s="3"/>
      <c r="U5917" s="5"/>
      <c r="V5917" s="3"/>
      <c r="W5917" s="5"/>
      <c r="AE5917" s="7"/>
      <c r="AM5917" s="8"/>
      <c r="AT5917" s="9"/>
      <c r="GY5917" s="12"/>
    </row>
    <row r="5918" spans="9:207" s="1" customFormat="1">
      <c r="I5918" s="3"/>
      <c r="P5918" s="60"/>
      <c r="Q5918" s="60"/>
      <c r="R5918" s="60"/>
      <c r="T5918" s="3"/>
      <c r="U5918" s="5"/>
      <c r="V5918" s="3"/>
      <c r="W5918" s="5"/>
      <c r="AE5918" s="7"/>
      <c r="AM5918" s="8"/>
      <c r="AT5918" s="9"/>
      <c r="GY5918" s="12"/>
    </row>
    <row r="5919" spans="9:207" s="1" customFormat="1">
      <c r="I5919" s="3"/>
      <c r="P5919" s="60"/>
      <c r="Q5919" s="60"/>
      <c r="R5919" s="60"/>
      <c r="T5919" s="3"/>
      <c r="U5919" s="5"/>
      <c r="V5919" s="3"/>
      <c r="W5919" s="5"/>
      <c r="AE5919" s="7"/>
      <c r="AM5919" s="8"/>
      <c r="AT5919" s="9"/>
      <c r="GY5919" s="12"/>
    </row>
    <row r="5920" spans="9:207" s="1" customFormat="1">
      <c r="I5920" s="3"/>
      <c r="P5920" s="60"/>
      <c r="Q5920" s="60"/>
      <c r="R5920" s="60"/>
      <c r="T5920" s="3"/>
      <c r="U5920" s="5"/>
      <c r="V5920" s="3"/>
      <c r="W5920" s="5"/>
      <c r="AE5920" s="7"/>
      <c r="AM5920" s="8"/>
      <c r="AT5920" s="9"/>
      <c r="GY5920" s="12"/>
    </row>
    <row r="5921" spans="9:207" s="1" customFormat="1">
      <c r="I5921" s="3"/>
      <c r="P5921" s="60"/>
      <c r="Q5921" s="60"/>
      <c r="R5921" s="60"/>
      <c r="T5921" s="3"/>
      <c r="U5921" s="5"/>
      <c r="V5921" s="3"/>
      <c r="W5921" s="5"/>
      <c r="AE5921" s="7"/>
      <c r="AM5921" s="8"/>
      <c r="AT5921" s="9"/>
      <c r="GY5921" s="12"/>
    </row>
    <row r="5922" spans="9:207" s="1" customFormat="1">
      <c r="I5922" s="3"/>
      <c r="P5922" s="60"/>
      <c r="Q5922" s="60"/>
      <c r="R5922" s="60"/>
      <c r="T5922" s="3"/>
      <c r="U5922" s="5"/>
      <c r="V5922" s="3"/>
      <c r="W5922" s="5"/>
      <c r="AE5922" s="7"/>
      <c r="AM5922" s="8"/>
      <c r="AT5922" s="9"/>
      <c r="GY5922" s="12"/>
    </row>
    <row r="5923" spans="9:207" s="1" customFormat="1">
      <c r="I5923" s="3"/>
      <c r="P5923" s="60"/>
      <c r="Q5923" s="60"/>
      <c r="R5923" s="60"/>
      <c r="T5923" s="3"/>
      <c r="U5923" s="5"/>
      <c r="V5923" s="3"/>
      <c r="W5923" s="5"/>
      <c r="AE5923" s="7"/>
      <c r="AM5923" s="8"/>
      <c r="AT5923" s="9"/>
      <c r="GY5923" s="12"/>
    </row>
    <row r="5924" spans="9:207" s="1" customFormat="1">
      <c r="I5924" s="3"/>
      <c r="P5924" s="60"/>
      <c r="Q5924" s="60"/>
      <c r="R5924" s="60"/>
      <c r="T5924" s="3"/>
      <c r="U5924" s="5"/>
      <c r="V5924" s="3"/>
      <c r="W5924" s="5"/>
      <c r="AE5924" s="7"/>
      <c r="AM5924" s="8"/>
      <c r="AT5924" s="9"/>
      <c r="GY5924" s="12"/>
    </row>
    <row r="5925" spans="9:207" s="1" customFormat="1">
      <c r="I5925" s="3"/>
      <c r="P5925" s="60"/>
      <c r="Q5925" s="60"/>
      <c r="R5925" s="60"/>
      <c r="T5925" s="3"/>
      <c r="U5925" s="5"/>
      <c r="V5925" s="3"/>
      <c r="W5925" s="5"/>
      <c r="AE5925" s="7"/>
      <c r="AM5925" s="8"/>
      <c r="AT5925" s="9"/>
      <c r="GY5925" s="12"/>
    </row>
    <row r="5926" spans="9:207" s="1" customFormat="1">
      <c r="I5926" s="3"/>
      <c r="P5926" s="60"/>
      <c r="Q5926" s="60"/>
      <c r="R5926" s="60"/>
      <c r="T5926" s="3"/>
      <c r="U5926" s="5"/>
      <c r="V5926" s="3"/>
      <c r="W5926" s="5"/>
      <c r="AE5926" s="7"/>
      <c r="AM5926" s="8"/>
      <c r="AT5926" s="9"/>
      <c r="GY5926" s="12"/>
    </row>
    <row r="5927" spans="9:207" s="1" customFormat="1">
      <c r="I5927" s="3"/>
      <c r="P5927" s="60"/>
      <c r="Q5927" s="60"/>
      <c r="R5927" s="60"/>
      <c r="T5927" s="3"/>
      <c r="U5927" s="5"/>
      <c r="V5927" s="3"/>
      <c r="W5927" s="5"/>
      <c r="AE5927" s="7"/>
      <c r="AM5927" s="8"/>
      <c r="AT5927" s="9"/>
      <c r="GY5927" s="12"/>
    </row>
    <row r="5928" spans="9:207" s="1" customFormat="1">
      <c r="I5928" s="3"/>
      <c r="P5928" s="60"/>
      <c r="Q5928" s="60"/>
      <c r="R5928" s="60"/>
      <c r="T5928" s="3"/>
      <c r="U5928" s="5"/>
      <c r="V5928" s="3"/>
      <c r="W5928" s="5"/>
      <c r="AE5928" s="7"/>
      <c r="AM5928" s="8"/>
      <c r="AT5928" s="9"/>
      <c r="GY5928" s="12"/>
    </row>
    <row r="5929" spans="9:207" s="1" customFormat="1">
      <c r="I5929" s="3"/>
      <c r="P5929" s="60"/>
      <c r="Q5929" s="60"/>
      <c r="R5929" s="60"/>
      <c r="T5929" s="3"/>
      <c r="U5929" s="5"/>
      <c r="V5929" s="3"/>
      <c r="W5929" s="5"/>
      <c r="AE5929" s="7"/>
      <c r="AM5929" s="8"/>
      <c r="AT5929" s="9"/>
      <c r="GY5929" s="12"/>
    </row>
    <row r="5930" spans="9:207" s="1" customFormat="1">
      <c r="I5930" s="3"/>
      <c r="P5930" s="60"/>
      <c r="Q5930" s="60"/>
      <c r="R5930" s="60"/>
      <c r="T5930" s="3"/>
      <c r="U5930" s="5"/>
      <c r="V5930" s="3"/>
      <c r="W5930" s="5"/>
      <c r="AE5930" s="7"/>
      <c r="AM5930" s="8"/>
      <c r="AT5930" s="9"/>
      <c r="GY5930" s="12"/>
    </row>
    <row r="5931" spans="9:207" s="1" customFormat="1">
      <c r="I5931" s="3"/>
      <c r="P5931" s="60"/>
      <c r="Q5931" s="60"/>
      <c r="R5931" s="60"/>
      <c r="T5931" s="3"/>
      <c r="U5931" s="5"/>
      <c r="V5931" s="3"/>
      <c r="W5931" s="5"/>
      <c r="AE5931" s="7"/>
      <c r="AM5931" s="8"/>
      <c r="AT5931" s="9"/>
      <c r="GY5931" s="12"/>
    </row>
    <row r="5932" spans="9:207" s="1" customFormat="1">
      <c r="I5932" s="3"/>
      <c r="P5932" s="60"/>
      <c r="Q5932" s="60"/>
      <c r="R5932" s="60"/>
      <c r="T5932" s="3"/>
      <c r="U5932" s="5"/>
      <c r="V5932" s="3"/>
      <c r="W5932" s="5"/>
      <c r="AE5932" s="7"/>
      <c r="AM5932" s="8"/>
      <c r="AT5932" s="9"/>
      <c r="GY5932" s="12"/>
    </row>
    <row r="5933" spans="9:207" s="1" customFormat="1">
      <c r="I5933" s="3"/>
      <c r="P5933" s="60"/>
      <c r="Q5933" s="60"/>
      <c r="R5933" s="60"/>
      <c r="T5933" s="3"/>
      <c r="U5933" s="5"/>
      <c r="V5933" s="3"/>
      <c r="W5933" s="5"/>
      <c r="AE5933" s="7"/>
      <c r="AM5933" s="8"/>
      <c r="AT5933" s="9"/>
      <c r="GY5933" s="12"/>
    </row>
    <row r="5934" spans="9:207" s="1" customFormat="1">
      <c r="I5934" s="3"/>
      <c r="P5934" s="60"/>
      <c r="Q5934" s="60"/>
      <c r="R5934" s="60"/>
      <c r="T5934" s="3"/>
      <c r="U5934" s="5"/>
      <c r="V5934" s="3"/>
      <c r="W5934" s="5"/>
      <c r="AE5934" s="7"/>
      <c r="AM5934" s="8"/>
      <c r="AT5934" s="9"/>
      <c r="GY5934" s="12"/>
    </row>
    <row r="5935" spans="9:207" s="1" customFormat="1">
      <c r="I5935" s="3"/>
      <c r="P5935" s="60"/>
      <c r="Q5935" s="60"/>
      <c r="R5935" s="60"/>
      <c r="T5935" s="3"/>
      <c r="U5935" s="5"/>
      <c r="V5935" s="3"/>
      <c r="W5935" s="5"/>
      <c r="AE5935" s="7"/>
      <c r="AM5935" s="8"/>
      <c r="AT5935" s="9"/>
      <c r="GY5935" s="12"/>
    </row>
    <row r="5936" spans="9:207" s="1" customFormat="1">
      <c r="I5936" s="3"/>
      <c r="P5936" s="60"/>
      <c r="Q5936" s="60"/>
      <c r="R5936" s="60"/>
      <c r="T5936" s="3"/>
      <c r="U5936" s="5"/>
      <c r="V5936" s="3"/>
      <c r="W5936" s="5"/>
      <c r="AE5936" s="7"/>
      <c r="AM5936" s="8"/>
      <c r="AT5936" s="9"/>
      <c r="GY5936" s="12"/>
    </row>
    <row r="5937" spans="9:207" s="1" customFormat="1">
      <c r="I5937" s="3"/>
      <c r="P5937" s="60"/>
      <c r="Q5937" s="60"/>
      <c r="R5937" s="60"/>
      <c r="T5937" s="3"/>
      <c r="U5937" s="5"/>
      <c r="V5937" s="3"/>
      <c r="W5937" s="5"/>
      <c r="AE5937" s="7"/>
      <c r="AM5937" s="8"/>
      <c r="AT5937" s="9"/>
      <c r="GY5937" s="12"/>
    </row>
    <row r="5938" spans="9:207" s="1" customFormat="1">
      <c r="I5938" s="3"/>
      <c r="P5938" s="60"/>
      <c r="Q5938" s="60"/>
      <c r="R5938" s="60"/>
      <c r="T5938" s="3"/>
      <c r="U5938" s="5"/>
      <c r="V5938" s="3"/>
      <c r="W5938" s="5"/>
      <c r="AE5938" s="7"/>
      <c r="AM5938" s="8"/>
      <c r="AT5938" s="9"/>
      <c r="GY5938" s="12"/>
    </row>
    <row r="5939" spans="9:207" s="1" customFormat="1">
      <c r="I5939" s="3"/>
      <c r="P5939" s="60"/>
      <c r="Q5939" s="60"/>
      <c r="R5939" s="60"/>
      <c r="T5939" s="3"/>
      <c r="U5939" s="5"/>
      <c r="V5939" s="3"/>
      <c r="W5939" s="5"/>
      <c r="AE5939" s="7"/>
      <c r="AM5939" s="8"/>
      <c r="AT5939" s="9"/>
      <c r="GY5939" s="12"/>
    </row>
    <row r="5940" spans="9:207" s="1" customFormat="1">
      <c r="I5940" s="3"/>
      <c r="P5940" s="60"/>
      <c r="Q5940" s="60"/>
      <c r="R5940" s="60"/>
      <c r="T5940" s="3"/>
      <c r="U5940" s="5"/>
      <c r="V5940" s="3"/>
      <c r="W5940" s="5"/>
      <c r="AE5940" s="7"/>
      <c r="AM5940" s="8"/>
      <c r="AT5940" s="9"/>
      <c r="GY5940" s="12"/>
    </row>
    <row r="5941" spans="9:207" s="1" customFormat="1">
      <c r="I5941" s="3"/>
      <c r="P5941" s="60"/>
      <c r="Q5941" s="60"/>
      <c r="R5941" s="60"/>
      <c r="T5941" s="3"/>
      <c r="U5941" s="5"/>
      <c r="V5941" s="3"/>
      <c r="W5941" s="5"/>
      <c r="AE5941" s="7"/>
      <c r="AM5941" s="8"/>
      <c r="AT5941" s="9"/>
      <c r="GY5941" s="12"/>
    </row>
    <row r="5942" spans="9:207" s="1" customFormat="1">
      <c r="I5942" s="3"/>
      <c r="P5942" s="60"/>
      <c r="Q5942" s="60"/>
      <c r="R5942" s="60"/>
      <c r="T5942" s="3"/>
      <c r="U5942" s="5"/>
      <c r="V5942" s="3"/>
      <c r="W5942" s="5"/>
      <c r="AE5942" s="7"/>
      <c r="AM5942" s="8"/>
      <c r="AT5942" s="9"/>
      <c r="GY5942" s="12"/>
    </row>
    <row r="5943" spans="9:207" s="1" customFormat="1">
      <c r="I5943" s="3"/>
      <c r="P5943" s="60"/>
      <c r="Q5943" s="60"/>
      <c r="R5943" s="60"/>
      <c r="T5943" s="3"/>
      <c r="U5943" s="5"/>
      <c r="V5943" s="3"/>
      <c r="W5943" s="5"/>
      <c r="AE5943" s="7"/>
      <c r="AM5943" s="8"/>
      <c r="AT5943" s="9"/>
      <c r="GY5943" s="12"/>
    </row>
    <row r="5944" spans="9:207" s="1" customFormat="1">
      <c r="I5944" s="3"/>
      <c r="P5944" s="60"/>
      <c r="Q5944" s="60"/>
      <c r="R5944" s="60"/>
      <c r="T5944" s="3"/>
      <c r="U5944" s="5"/>
      <c r="V5944" s="3"/>
      <c r="W5944" s="5"/>
      <c r="AE5944" s="7"/>
      <c r="AM5944" s="8"/>
      <c r="AT5944" s="9"/>
      <c r="GY5944" s="12"/>
    </row>
    <row r="5945" spans="9:207" s="1" customFormat="1">
      <c r="I5945" s="3"/>
      <c r="P5945" s="60"/>
      <c r="Q5945" s="60"/>
      <c r="R5945" s="60"/>
      <c r="T5945" s="3"/>
      <c r="U5945" s="5"/>
      <c r="V5945" s="3"/>
      <c r="W5945" s="5"/>
      <c r="AE5945" s="7"/>
      <c r="AM5945" s="8"/>
      <c r="AT5945" s="9"/>
      <c r="GY5945" s="12"/>
    </row>
    <row r="5946" spans="9:207" s="1" customFormat="1">
      <c r="I5946" s="3"/>
      <c r="P5946" s="60"/>
      <c r="Q5946" s="60"/>
      <c r="R5946" s="60"/>
      <c r="T5946" s="3"/>
      <c r="U5946" s="5"/>
      <c r="V5946" s="3"/>
      <c r="W5946" s="5"/>
      <c r="AE5946" s="7"/>
      <c r="AM5946" s="8"/>
      <c r="AT5946" s="9"/>
      <c r="GY5946" s="12"/>
    </row>
    <row r="5947" spans="9:207" s="1" customFormat="1">
      <c r="I5947" s="3"/>
      <c r="P5947" s="60"/>
      <c r="Q5947" s="60"/>
      <c r="R5947" s="60"/>
      <c r="T5947" s="3"/>
      <c r="U5947" s="5"/>
      <c r="V5947" s="3"/>
      <c r="W5947" s="5"/>
      <c r="AE5947" s="7"/>
      <c r="AM5947" s="8"/>
      <c r="AT5947" s="9"/>
      <c r="GY5947" s="12"/>
    </row>
    <row r="5948" spans="9:207" s="1" customFormat="1">
      <c r="I5948" s="3"/>
      <c r="P5948" s="60"/>
      <c r="Q5948" s="60"/>
      <c r="R5948" s="60"/>
      <c r="T5948" s="3"/>
      <c r="U5948" s="5"/>
      <c r="V5948" s="3"/>
      <c r="W5948" s="5"/>
      <c r="AE5948" s="7"/>
      <c r="AM5948" s="8"/>
      <c r="AT5948" s="9"/>
      <c r="GY5948" s="12"/>
    </row>
    <row r="5949" spans="9:207" s="1" customFormat="1">
      <c r="I5949" s="3"/>
      <c r="P5949" s="60"/>
      <c r="Q5949" s="60"/>
      <c r="R5949" s="60"/>
      <c r="T5949" s="3"/>
      <c r="U5949" s="5"/>
      <c r="V5949" s="3"/>
      <c r="W5949" s="5"/>
      <c r="AE5949" s="7"/>
      <c r="AM5949" s="8"/>
      <c r="AT5949" s="9"/>
      <c r="GY5949" s="12"/>
    </row>
    <row r="5950" spans="9:207" s="1" customFormat="1">
      <c r="I5950" s="3"/>
      <c r="P5950" s="60"/>
      <c r="Q5950" s="60"/>
      <c r="R5950" s="60"/>
      <c r="T5950" s="3"/>
      <c r="U5950" s="5"/>
      <c r="V5950" s="3"/>
      <c r="W5950" s="5"/>
      <c r="AE5950" s="7"/>
      <c r="AM5950" s="8"/>
      <c r="AT5950" s="9"/>
      <c r="GY5950" s="12"/>
    </row>
    <row r="5951" spans="9:207" s="1" customFormat="1">
      <c r="I5951" s="3"/>
      <c r="P5951" s="60"/>
      <c r="Q5951" s="60"/>
      <c r="R5951" s="60"/>
      <c r="T5951" s="3"/>
      <c r="U5951" s="5"/>
      <c r="V5951" s="3"/>
      <c r="W5951" s="5"/>
      <c r="AE5951" s="7"/>
      <c r="AM5951" s="8"/>
      <c r="AT5951" s="9"/>
      <c r="GY5951" s="12"/>
    </row>
    <row r="5952" spans="9:207" s="1" customFormat="1">
      <c r="I5952" s="3"/>
      <c r="P5952" s="60"/>
      <c r="Q5952" s="60"/>
      <c r="R5952" s="60"/>
      <c r="T5952" s="3"/>
      <c r="U5952" s="5"/>
      <c r="V5952" s="3"/>
      <c r="W5952" s="5"/>
      <c r="AE5952" s="7"/>
      <c r="AM5952" s="8"/>
      <c r="AT5952" s="9"/>
      <c r="GY5952" s="12"/>
    </row>
    <row r="5953" spans="9:207" s="1" customFormat="1">
      <c r="I5953" s="3"/>
      <c r="P5953" s="60"/>
      <c r="Q5953" s="60"/>
      <c r="R5953" s="60"/>
      <c r="T5953" s="3"/>
      <c r="U5953" s="5"/>
      <c r="V5953" s="3"/>
      <c r="W5953" s="5"/>
      <c r="AE5953" s="7"/>
      <c r="AM5953" s="8"/>
      <c r="AT5953" s="9"/>
      <c r="GY5953" s="12"/>
    </row>
    <row r="5954" spans="9:207" s="1" customFormat="1">
      <c r="I5954" s="3"/>
      <c r="P5954" s="60"/>
      <c r="Q5954" s="60"/>
      <c r="R5954" s="60"/>
      <c r="T5954" s="3"/>
      <c r="U5954" s="5"/>
      <c r="V5954" s="3"/>
      <c r="W5954" s="5"/>
      <c r="AE5954" s="7"/>
      <c r="AM5954" s="8"/>
      <c r="AT5954" s="9"/>
      <c r="GY5954" s="12"/>
    </row>
    <row r="5955" spans="9:207" s="1" customFormat="1">
      <c r="I5955" s="3"/>
      <c r="P5955" s="60"/>
      <c r="Q5955" s="60"/>
      <c r="R5955" s="60"/>
      <c r="T5955" s="3"/>
      <c r="U5955" s="5"/>
      <c r="V5955" s="3"/>
      <c r="W5955" s="5"/>
      <c r="AE5955" s="7"/>
      <c r="AM5955" s="8"/>
      <c r="AT5955" s="9"/>
      <c r="GY5955" s="12"/>
    </row>
    <row r="5956" spans="9:207" s="1" customFormat="1">
      <c r="I5956" s="3"/>
      <c r="P5956" s="60"/>
      <c r="Q5956" s="60"/>
      <c r="R5956" s="60"/>
      <c r="T5956" s="3"/>
      <c r="U5956" s="5"/>
      <c r="V5956" s="3"/>
      <c r="W5956" s="5"/>
      <c r="AE5956" s="7"/>
      <c r="AM5956" s="8"/>
      <c r="AT5956" s="9"/>
      <c r="GY5956" s="12"/>
    </row>
    <row r="5957" spans="9:207" s="1" customFormat="1">
      <c r="I5957" s="3"/>
      <c r="P5957" s="60"/>
      <c r="Q5957" s="60"/>
      <c r="R5957" s="60"/>
      <c r="T5957" s="3"/>
      <c r="U5957" s="5"/>
      <c r="V5957" s="3"/>
      <c r="W5957" s="5"/>
      <c r="AE5957" s="7"/>
      <c r="AM5957" s="8"/>
      <c r="AT5957" s="9"/>
      <c r="GY5957" s="12"/>
    </row>
    <row r="5958" spans="9:207" s="1" customFormat="1">
      <c r="I5958" s="3"/>
      <c r="P5958" s="60"/>
      <c r="Q5958" s="60"/>
      <c r="R5958" s="60"/>
      <c r="T5958" s="3"/>
      <c r="U5958" s="5"/>
      <c r="V5958" s="3"/>
      <c r="W5958" s="5"/>
      <c r="AE5958" s="7"/>
      <c r="AM5958" s="8"/>
      <c r="AT5958" s="9"/>
      <c r="GY5958" s="12"/>
    </row>
    <row r="5959" spans="9:207" s="1" customFormat="1">
      <c r="I5959" s="3"/>
      <c r="P5959" s="60"/>
      <c r="Q5959" s="60"/>
      <c r="R5959" s="60"/>
      <c r="T5959" s="3"/>
      <c r="U5959" s="5"/>
      <c r="V5959" s="3"/>
      <c r="W5959" s="5"/>
      <c r="AE5959" s="7"/>
      <c r="AM5959" s="8"/>
      <c r="AT5959" s="9"/>
      <c r="GY5959" s="12"/>
    </row>
    <row r="5960" spans="9:207" s="1" customFormat="1">
      <c r="I5960" s="3"/>
      <c r="P5960" s="60"/>
      <c r="Q5960" s="60"/>
      <c r="R5960" s="60"/>
      <c r="T5960" s="3"/>
      <c r="U5960" s="5"/>
      <c r="V5960" s="3"/>
      <c r="W5960" s="5"/>
      <c r="AE5960" s="7"/>
      <c r="AM5960" s="8"/>
      <c r="AT5960" s="9"/>
      <c r="GY5960" s="12"/>
    </row>
    <row r="5961" spans="9:207" s="1" customFormat="1">
      <c r="I5961" s="3"/>
      <c r="P5961" s="60"/>
      <c r="Q5961" s="60"/>
      <c r="R5961" s="60"/>
      <c r="T5961" s="3"/>
      <c r="U5961" s="5"/>
      <c r="V5961" s="3"/>
      <c r="W5961" s="5"/>
      <c r="AE5961" s="7"/>
      <c r="AM5961" s="8"/>
      <c r="AT5961" s="9"/>
      <c r="GY5961" s="12"/>
    </row>
    <row r="5962" spans="9:207" s="1" customFormat="1">
      <c r="I5962" s="3"/>
      <c r="P5962" s="60"/>
      <c r="Q5962" s="60"/>
      <c r="R5962" s="60"/>
      <c r="T5962" s="3"/>
      <c r="U5962" s="5"/>
      <c r="V5962" s="3"/>
      <c r="W5962" s="5"/>
      <c r="AE5962" s="7"/>
      <c r="AM5962" s="8"/>
      <c r="AT5962" s="9"/>
      <c r="GY5962" s="12"/>
    </row>
    <row r="5963" spans="9:207" s="1" customFormat="1">
      <c r="I5963" s="3"/>
      <c r="P5963" s="60"/>
      <c r="Q5963" s="60"/>
      <c r="R5963" s="60"/>
      <c r="T5963" s="3"/>
      <c r="U5963" s="5"/>
      <c r="V5963" s="3"/>
      <c r="W5963" s="5"/>
      <c r="AE5963" s="7"/>
      <c r="AM5963" s="8"/>
      <c r="AT5963" s="9"/>
      <c r="GY5963" s="12"/>
    </row>
    <row r="5964" spans="9:207" s="1" customFormat="1">
      <c r="I5964" s="3"/>
      <c r="P5964" s="60"/>
      <c r="Q5964" s="60"/>
      <c r="R5964" s="60"/>
      <c r="T5964" s="3"/>
      <c r="U5964" s="5"/>
      <c r="V5964" s="3"/>
      <c r="W5964" s="5"/>
      <c r="AE5964" s="7"/>
      <c r="AM5964" s="8"/>
      <c r="AT5964" s="9"/>
      <c r="GY5964" s="12"/>
    </row>
    <row r="5965" spans="9:207" s="1" customFormat="1">
      <c r="I5965" s="3"/>
      <c r="P5965" s="60"/>
      <c r="Q5965" s="60"/>
      <c r="R5965" s="60"/>
      <c r="T5965" s="3"/>
      <c r="U5965" s="5"/>
      <c r="V5965" s="3"/>
      <c r="W5965" s="5"/>
      <c r="AE5965" s="7"/>
      <c r="AM5965" s="8"/>
      <c r="AT5965" s="9"/>
      <c r="GY5965" s="12"/>
    </row>
    <row r="5966" spans="9:207" s="1" customFormat="1">
      <c r="I5966" s="3"/>
      <c r="P5966" s="60"/>
      <c r="Q5966" s="60"/>
      <c r="R5966" s="60"/>
      <c r="T5966" s="3"/>
      <c r="U5966" s="5"/>
      <c r="V5966" s="3"/>
      <c r="W5966" s="5"/>
      <c r="AE5966" s="7"/>
      <c r="AM5966" s="8"/>
      <c r="AT5966" s="9"/>
      <c r="GY5966" s="12"/>
    </row>
    <row r="5967" spans="9:207" s="1" customFormat="1">
      <c r="I5967" s="3"/>
      <c r="P5967" s="60"/>
      <c r="Q5967" s="60"/>
      <c r="R5967" s="60"/>
      <c r="T5967" s="3"/>
      <c r="U5967" s="5"/>
      <c r="V5967" s="3"/>
      <c r="W5967" s="5"/>
      <c r="AE5967" s="7"/>
      <c r="AM5967" s="8"/>
      <c r="AT5967" s="9"/>
      <c r="GY5967" s="12"/>
    </row>
    <row r="5968" spans="9:207" s="1" customFormat="1">
      <c r="I5968" s="3"/>
      <c r="P5968" s="60"/>
      <c r="Q5968" s="60"/>
      <c r="R5968" s="60"/>
      <c r="T5968" s="3"/>
      <c r="U5968" s="5"/>
      <c r="V5968" s="3"/>
      <c r="W5968" s="5"/>
      <c r="AE5968" s="7"/>
      <c r="AM5968" s="8"/>
      <c r="AT5968" s="9"/>
      <c r="GY5968" s="12"/>
    </row>
    <row r="5969" spans="9:207" s="1" customFormat="1">
      <c r="I5969" s="3"/>
      <c r="P5969" s="60"/>
      <c r="Q5969" s="60"/>
      <c r="R5969" s="60"/>
      <c r="T5969" s="3"/>
      <c r="U5969" s="5"/>
      <c r="V5969" s="3"/>
      <c r="W5969" s="5"/>
      <c r="AE5969" s="7"/>
      <c r="AM5969" s="8"/>
      <c r="AT5969" s="9"/>
      <c r="GY5969" s="12"/>
    </row>
    <row r="5970" spans="9:207" s="1" customFormat="1">
      <c r="I5970" s="3"/>
      <c r="P5970" s="60"/>
      <c r="Q5970" s="60"/>
      <c r="R5970" s="60"/>
      <c r="T5970" s="3"/>
      <c r="U5970" s="5"/>
      <c r="V5970" s="3"/>
      <c r="W5970" s="5"/>
      <c r="AE5970" s="7"/>
      <c r="AM5970" s="8"/>
      <c r="AT5970" s="9"/>
      <c r="GY5970" s="12"/>
    </row>
    <row r="5971" spans="9:207" s="1" customFormat="1">
      <c r="I5971" s="3"/>
      <c r="P5971" s="60"/>
      <c r="Q5971" s="60"/>
      <c r="R5971" s="60"/>
      <c r="T5971" s="3"/>
      <c r="U5971" s="5"/>
      <c r="V5971" s="3"/>
      <c r="W5971" s="5"/>
      <c r="AE5971" s="7"/>
      <c r="AM5971" s="8"/>
      <c r="AT5971" s="9"/>
      <c r="GY5971" s="12"/>
    </row>
    <row r="5972" spans="9:207" s="1" customFormat="1">
      <c r="I5972" s="3"/>
      <c r="P5972" s="60"/>
      <c r="Q5972" s="60"/>
      <c r="R5972" s="60"/>
      <c r="T5972" s="3"/>
      <c r="U5972" s="5"/>
      <c r="V5972" s="3"/>
      <c r="W5972" s="5"/>
      <c r="AE5972" s="7"/>
      <c r="AM5972" s="8"/>
      <c r="AT5972" s="9"/>
      <c r="GY5972" s="12"/>
    </row>
    <row r="5973" spans="9:207" s="1" customFormat="1">
      <c r="I5973" s="3"/>
      <c r="P5973" s="60"/>
      <c r="Q5973" s="60"/>
      <c r="R5973" s="60"/>
      <c r="T5973" s="3"/>
      <c r="U5973" s="5"/>
      <c r="V5973" s="3"/>
      <c r="W5973" s="5"/>
      <c r="AE5973" s="7"/>
      <c r="AM5973" s="8"/>
      <c r="AT5973" s="9"/>
      <c r="GY5973" s="12"/>
    </row>
    <row r="5974" spans="9:207" s="1" customFormat="1">
      <c r="I5974" s="3"/>
      <c r="P5974" s="60"/>
      <c r="Q5974" s="60"/>
      <c r="R5974" s="60"/>
      <c r="T5974" s="3"/>
      <c r="U5974" s="5"/>
      <c r="V5974" s="3"/>
      <c r="W5974" s="5"/>
      <c r="AE5974" s="7"/>
      <c r="AM5974" s="8"/>
      <c r="AT5974" s="9"/>
      <c r="GY5974" s="12"/>
    </row>
    <row r="5975" spans="9:207" s="1" customFormat="1">
      <c r="I5975" s="3"/>
      <c r="P5975" s="60"/>
      <c r="Q5975" s="60"/>
      <c r="R5975" s="60"/>
      <c r="T5975" s="3"/>
      <c r="U5975" s="5"/>
      <c r="V5975" s="3"/>
      <c r="W5975" s="5"/>
      <c r="AE5975" s="7"/>
      <c r="AM5975" s="8"/>
      <c r="AT5975" s="9"/>
      <c r="GY5975" s="12"/>
    </row>
    <row r="5976" spans="9:207" s="1" customFormat="1">
      <c r="I5976" s="3"/>
      <c r="P5976" s="60"/>
      <c r="Q5976" s="60"/>
      <c r="R5976" s="60"/>
      <c r="T5976" s="3"/>
      <c r="U5976" s="5"/>
      <c r="V5976" s="3"/>
      <c r="W5976" s="5"/>
      <c r="AE5976" s="7"/>
      <c r="AM5976" s="8"/>
      <c r="AT5976" s="9"/>
      <c r="GY5976" s="12"/>
    </row>
    <row r="5977" spans="9:207" s="1" customFormat="1">
      <c r="I5977" s="3"/>
      <c r="P5977" s="60"/>
      <c r="Q5977" s="60"/>
      <c r="R5977" s="60"/>
      <c r="T5977" s="3"/>
      <c r="U5977" s="5"/>
      <c r="V5977" s="3"/>
      <c r="W5977" s="5"/>
      <c r="AE5977" s="7"/>
      <c r="AM5977" s="8"/>
      <c r="AT5977" s="9"/>
      <c r="GY5977" s="12"/>
    </row>
    <row r="5978" spans="9:207" s="1" customFormat="1">
      <c r="I5978" s="3"/>
      <c r="P5978" s="60"/>
      <c r="Q5978" s="60"/>
      <c r="R5978" s="60"/>
      <c r="T5978" s="3"/>
      <c r="U5978" s="5"/>
      <c r="V5978" s="3"/>
      <c r="W5978" s="5"/>
      <c r="AE5978" s="7"/>
      <c r="AM5978" s="8"/>
      <c r="AT5978" s="9"/>
      <c r="GY5978" s="12"/>
    </row>
    <row r="5979" spans="9:207" s="1" customFormat="1">
      <c r="I5979" s="3"/>
      <c r="P5979" s="60"/>
      <c r="Q5979" s="60"/>
      <c r="R5979" s="60"/>
      <c r="T5979" s="3"/>
      <c r="U5979" s="5"/>
      <c r="V5979" s="3"/>
      <c r="W5979" s="5"/>
      <c r="AE5979" s="7"/>
      <c r="AM5979" s="8"/>
      <c r="AT5979" s="9"/>
      <c r="GY5979" s="12"/>
    </row>
    <row r="5980" spans="9:207" s="1" customFormat="1">
      <c r="I5980" s="3"/>
      <c r="P5980" s="60"/>
      <c r="Q5980" s="60"/>
      <c r="R5980" s="60"/>
      <c r="T5980" s="3"/>
      <c r="U5980" s="5"/>
      <c r="V5980" s="3"/>
      <c r="W5980" s="5"/>
      <c r="AE5980" s="7"/>
      <c r="AM5980" s="8"/>
      <c r="AT5980" s="9"/>
      <c r="GY5980" s="12"/>
    </row>
    <row r="5981" spans="9:207" s="1" customFormat="1">
      <c r="I5981" s="3"/>
      <c r="P5981" s="60"/>
      <c r="Q5981" s="60"/>
      <c r="R5981" s="60"/>
      <c r="T5981" s="3"/>
      <c r="U5981" s="5"/>
      <c r="V5981" s="3"/>
      <c r="W5981" s="5"/>
      <c r="AE5981" s="7"/>
      <c r="AM5981" s="8"/>
      <c r="AT5981" s="9"/>
      <c r="GY5981" s="12"/>
    </row>
    <row r="5982" spans="9:207" s="1" customFormat="1">
      <c r="I5982" s="3"/>
      <c r="P5982" s="60"/>
      <c r="Q5982" s="60"/>
      <c r="R5982" s="60"/>
      <c r="T5982" s="3"/>
      <c r="U5982" s="5"/>
      <c r="V5982" s="3"/>
      <c r="W5982" s="5"/>
      <c r="AE5982" s="7"/>
      <c r="AM5982" s="8"/>
      <c r="AT5982" s="9"/>
      <c r="GY5982" s="12"/>
    </row>
    <row r="5983" spans="9:207" s="1" customFormat="1">
      <c r="I5983" s="3"/>
      <c r="P5983" s="60"/>
      <c r="Q5983" s="60"/>
      <c r="R5983" s="60"/>
      <c r="T5983" s="3"/>
      <c r="U5983" s="5"/>
      <c r="V5983" s="3"/>
      <c r="W5983" s="5"/>
      <c r="AE5983" s="7"/>
      <c r="AM5983" s="8"/>
      <c r="AT5983" s="9"/>
      <c r="GY5983" s="12"/>
    </row>
    <row r="5984" spans="9:207" s="1" customFormat="1">
      <c r="I5984" s="3"/>
      <c r="P5984" s="60"/>
      <c r="Q5984" s="60"/>
      <c r="R5984" s="60"/>
      <c r="T5984" s="3"/>
      <c r="U5984" s="5"/>
      <c r="V5984" s="3"/>
      <c r="W5984" s="5"/>
      <c r="AE5984" s="7"/>
      <c r="AM5984" s="8"/>
      <c r="AT5984" s="9"/>
      <c r="GY5984" s="12"/>
    </row>
    <row r="5985" spans="9:207" s="1" customFormat="1">
      <c r="I5985" s="3"/>
      <c r="P5985" s="60"/>
      <c r="Q5985" s="60"/>
      <c r="R5985" s="60"/>
      <c r="T5985" s="3"/>
      <c r="U5985" s="5"/>
      <c r="V5985" s="3"/>
      <c r="W5985" s="5"/>
      <c r="AE5985" s="7"/>
      <c r="AM5985" s="8"/>
      <c r="AT5985" s="9"/>
      <c r="GY5985" s="12"/>
    </row>
    <row r="5986" spans="9:207" s="1" customFormat="1">
      <c r="I5986" s="3"/>
      <c r="P5986" s="60"/>
      <c r="Q5986" s="60"/>
      <c r="R5986" s="60"/>
      <c r="T5986" s="3"/>
      <c r="U5986" s="5"/>
      <c r="V5986" s="3"/>
      <c r="W5986" s="5"/>
      <c r="AE5986" s="7"/>
      <c r="AM5986" s="8"/>
      <c r="AT5986" s="9"/>
      <c r="GY5986" s="12"/>
    </row>
    <row r="5987" spans="9:207" s="1" customFormat="1">
      <c r="I5987" s="3"/>
      <c r="P5987" s="60"/>
      <c r="Q5987" s="60"/>
      <c r="R5987" s="60"/>
      <c r="T5987" s="3"/>
      <c r="U5987" s="5"/>
      <c r="V5987" s="3"/>
      <c r="W5987" s="5"/>
      <c r="AE5987" s="7"/>
      <c r="AM5987" s="8"/>
      <c r="AT5987" s="9"/>
      <c r="GY5987" s="12"/>
    </row>
    <row r="5988" spans="9:207" s="1" customFormat="1">
      <c r="I5988" s="3"/>
      <c r="P5988" s="60"/>
      <c r="Q5988" s="60"/>
      <c r="R5988" s="60"/>
      <c r="T5988" s="3"/>
      <c r="U5988" s="5"/>
      <c r="V5988" s="3"/>
      <c r="W5988" s="5"/>
      <c r="AE5988" s="7"/>
      <c r="AM5988" s="8"/>
      <c r="AT5988" s="9"/>
      <c r="GY5988" s="12"/>
    </row>
    <row r="5989" spans="9:207" s="1" customFormat="1">
      <c r="I5989" s="3"/>
      <c r="P5989" s="60"/>
      <c r="Q5989" s="60"/>
      <c r="R5989" s="60"/>
      <c r="T5989" s="3"/>
      <c r="U5989" s="5"/>
      <c r="V5989" s="3"/>
      <c r="W5989" s="5"/>
      <c r="AE5989" s="7"/>
      <c r="AM5989" s="8"/>
      <c r="AT5989" s="9"/>
      <c r="GY5989" s="12"/>
    </row>
    <row r="5990" spans="9:207" s="1" customFormat="1">
      <c r="I5990" s="3"/>
      <c r="P5990" s="60"/>
      <c r="Q5990" s="60"/>
      <c r="R5990" s="60"/>
      <c r="T5990" s="3"/>
      <c r="U5990" s="5"/>
      <c r="V5990" s="3"/>
      <c r="W5990" s="5"/>
      <c r="AE5990" s="7"/>
      <c r="AM5990" s="8"/>
      <c r="AT5990" s="9"/>
      <c r="GY5990" s="12"/>
    </row>
    <row r="5991" spans="9:207" s="1" customFormat="1">
      <c r="I5991" s="3"/>
      <c r="P5991" s="60"/>
      <c r="Q5991" s="60"/>
      <c r="R5991" s="60"/>
      <c r="T5991" s="3"/>
      <c r="U5991" s="5"/>
      <c r="V5991" s="3"/>
      <c r="W5991" s="5"/>
      <c r="AE5991" s="7"/>
      <c r="AM5991" s="8"/>
      <c r="AT5991" s="9"/>
      <c r="GY5991" s="12"/>
    </row>
    <row r="5992" spans="9:207" s="1" customFormat="1">
      <c r="I5992" s="3"/>
      <c r="P5992" s="60"/>
      <c r="Q5992" s="60"/>
      <c r="R5992" s="60"/>
      <c r="T5992" s="3"/>
      <c r="U5992" s="5"/>
      <c r="V5992" s="3"/>
      <c r="W5992" s="5"/>
      <c r="AE5992" s="7"/>
      <c r="AM5992" s="8"/>
      <c r="AT5992" s="9"/>
      <c r="GY5992" s="12"/>
    </row>
    <row r="5993" spans="9:207" s="1" customFormat="1">
      <c r="I5993" s="3"/>
      <c r="P5993" s="60"/>
      <c r="Q5993" s="60"/>
      <c r="R5993" s="60"/>
      <c r="T5993" s="3"/>
      <c r="U5993" s="5"/>
      <c r="V5993" s="3"/>
      <c r="W5993" s="5"/>
      <c r="AE5993" s="7"/>
      <c r="AM5993" s="8"/>
      <c r="AT5993" s="9"/>
      <c r="GY5993" s="12"/>
    </row>
    <row r="5994" spans="9:207" s="1" customFormat="1">
      <c r="I5994" s="3"/>
      <c r="P5994" s="60"/>
      <c r="Q5994" s="60"/>
      <c r="R5994" s="60"/>
      <c r="T5994" s="3"/>
      <c r="U5994" s="5"/>
      <c r="V5994" s="3"/>
      <c r="W5994" s="5"/>
      <c r="AE5994" s="7"/>
      <c r="AM5994" s="8"/>
      <c r="AT5994" s="9"/>
      <c r="GY5994" s="12"/>
    </row>
    <row r="5995" spans="9:207" s="1" customFormat="1">
      <c r="I5995" s="3"/>
      <c r="P5995" s="60"/>
      <c r="Q5995" s="60"/>
      <c r="R5995" s="60"/>
      <c r="T5995" s="3"/>
      <c r="U5995" s="5"/>
      <c r="V5995" s="3"/>
      <c r="W5995" s="5"/>
      <c r="AE5995" s="7"/>
      <c r="AM5995" s="8"/>
      <c r="AT5995" s="9"/>
      <c r="GY5995" s="12"/>
    </row>
    <row r="5996" spans="9:207" s="1" customFormat="1">
      <c r="I5996" s="3"/>
      <c r="P5996" s="60"/>
      <c r="Q5996" s="60"/>
      <c r="R5996" s="60"/>
      <c r="T5996" s="3"/>
      <c r="U5996" s="5"/>
      <c r="V5996" s="3"/>
      <c r="W5996" s="5"/>
      <c r="AE5996" s="7"/>
      <c r="AM5996" s="8"/>
      <c r="AT5996" s="9"/>
      <c r="GY5996" s="12"/>
    </row>
    <row r="5997" spans="9:207" s="1" customFormat="1">
      <c r="I5997" s="3"/>
      <c r="P5997" s="60"/>
      <c r="Q5997" s="60"/>
      <c r="R5997" s="60"/>
      <c r="T5997" s="3"/>
      <c r="U5997" s="5"/>
      <c r="V5997" s="3"/>
      <c r="W5997" s="5"/>
      <c r="AE5997" s="7"/>
      <c r="AM5997" s="8"/>
      <c r="AT5997" s="9"/>
      <c r="GY5997" s="12"/>
    </row>
    <row r="5998" spans="9:207" s="1" customFormat="1">
      <c r="I5998" s="3"/>
      <c r="P5998" s="60"/>
      <c r="Q5998" s="60"/>
      <c r="R5998" s="60"/>
      <c r="T5998" s="3"/>
      <c r="U5998" s="5"/>
      <c r="V5998" s="3"/>
      <c r="W5998" s="5"/>
      <c r="AE5998" s="7"/>
      <c r="AM5998" s="8"/>
      <c r="AT5998" s="9"/>
      <c r="GY5998" s="12"/>
    </row>
    <row r="5999" spans="9:207" s="1" customFormat="1">
      <c r="I5999" s="3"/>
      <c r="P5999" s="60"/>
      <c r="Q5999" s="60"/>
      <c r="R5999" s="60"/>
      <c r="T5999" s="3"/>
      <c r="U5999" s="5"/>
      <c r="V5999" s="3"/>
      <c r="W5999" s="5"/>
      <c r="AE5999" s="7"/>
      <c r="AM5999" s="8"/>
      <c r="AT5999" s="9"/>
      <c r="GY5999" s="12"/>
    </row>
    <row r="6000" spans="9:207" s="1" customFormat="1">
      <c r="I6000" s="3"/>
      <c r="P6000" s="60"/>
      <c r="Q6000" s="60"/>
      <c r="R6000" s="60"/>
      <c r="T6000" s="3"/>
      <c r="U6000" s="5"/>
      <c r="V6000" s="3"/>
      <c r="W6000" s="5"/>
      <c r="AE6000" s="7"/>
      <c r="AM6000" s="8"/>
      <c r="AT6000" s="9"/>
      <c r="GY6000" s="12"/>
    </row>
    <row r="6001" spans="9:207" s="1" customFormat="1">
      <c r="I6001" s="3"/>
      <c r="P6001" s="60"/>
      <c r="Q6001" s="60"/>
      <c r="R6001" s="60"/>
      <c r="T6001" s="3"/>
      <c r="U6001" s="5"/>
      <c r="V6001" s="3"/>
      <c r="W6001" s="5"/>
      <c r="AE6001" s="7"/>
      <c r="AM6001" s="8"/>
      <c r="AT6001" s="9"/>
      <c r="GY6001" s="12"/>
    </row>
    <row r="6002" spans="9:207" s="1" customFormat="1">
      <c r="I6002" s="3"/>
      <c r="P6002" s="60"/>
      <c r="Q6002" s="60"/>
      <c r="R6002" s="60"/>
      <c r="T6002" s="3"/>
      <c r="U6002" s="5"/>
      <c r="V6002" s="3"/>
      <c r="W6002" s="5"/>
      <c r="AE6002" s="7"/>
      <c r="AM6002" s="8"/>
      <c r="AT6002" s="9"/>
      <c r="GY6002" s="12"/>
    </row>
    <row r="6003" spans="9:207" s="1" customFormat="1">
      <c r="I6003" s="3"/>
      <c r="P6003" s="60"/>
      <c r="Q6003" s="60"/>
      <c r="R6003" s="60"/>
      <c r="T6003" s="3"/>
      <c r="U6003" s="5"/>
      <c r="V6003" s="3"/>
      <c r="W6003" s="5"/>
      <c r="AE6003" s="7"/>
      <c r="AM6003" s="8"/>
      <c r="AT6003" s="9"/>
      <c r="GY6003" s="12"/>
    </row>
    <row r="6004" spans="9:207" s="1" customFormat="1">
      <c r="I6004" s="3"/>
      <c r="P6004" s="60"/>
      <c r="Q6004" s="60"/>
      <c r="R6004" s="60"/>
      <c r="T6004" s="3"/>
      <c r="U6004" s="5"/>
      <c r="V6004" s="3"/>
      <c r="W6004" s="5"/>
      <c r="AE6004" s="7"/>
      <c r="AM6004" s="8"/>
      <c r="AT6004" s="9"/>
      <c r="GY6004" s="12"/>
    </row>
    <row r="6005" spans="9:207" s="1" customFormat="1">
      <c r="I6005" s="3"/>
      <c r="P6005" s="60"/>
      <c r="Q6005" s="60"/>
      <c r="R6005" s="60"/>
      <c r="T6005" s="3"/>
      <c r="U6005" s="5"/>
      <c r="V6005" s="3"/>
      <c r="W6005" s="5"/>
      <c r="AE6005" s="7"/>
      <c r="AM6005" s="8"/>
      <c r="AT6005" s="9"/>
      <c r="GY6005" s="12"/>
    </row>
    <row r="6006" spans="9:207" s="1" customFormat="1">
      <c r="I6006" s="3"/>
      <c r="P6006" s="60"/>
      <c r="Q6006" s="60"/>
      <c r="R6006" s="60"/>
      <c r="T6006" s="3"/>
      <c r="U6006" s="5"/>
      <c r="V6006" s="3"/>
      <c r="W6006" s="5"/>
      <c r="AE6006" s="7"/>
      <c r="AM6006" s="8"/>
      <c r="AT6006" s="9"/>
      <c r="GY6006" s="12"/>
    </row>
    <row r="6007" spans="9:207" s="1" customFormat="1">
      <c r="I6007" s="3"/>
      <c r="P6007" s="60"/>
      <c r="Q6007" s="60"/>
      <c r="R6007" s="60"/>
      <c r="T6007" s="3"/>
      <c r="U6007" s="5"/>
      <c r="V6007" s="3"/>
      <c r="W6007" s="5"/>
      <c r="AE6007" s="7"/>
      <c r="AM6007" s="8"/>
      <c r="AT6007" s="9"/>
      <c r="GY6007" s="12"/>
    </row>
    <row r="6008" spans="9:207" s="1" customFormat="1">
      <c r="I6008" s="3"/>
      <c r="P6008" s="60"/>
      <c r="Q6008" s="60"/>
      <c r="R6008" s="60"/>
      <c r="T6008" s="3"/>
      <c r="U6008" s="5"/>
      <c r="V6008" s="3"/>
      <c r="W6008" s="5"/>
      <c r="AE6008" s="7"/>
      <c r="AM6008" s="8"/>
      <c r="AT6008" s="9"/>
      <c r="GY6008" s="12"/>
    </row>
    <row r="6009" spans="9:207" s="1" customFormat="1">
      <c r="I6009" s="3"/>
      <c r="P6009" s="60"/>
      <c r="Q6009" s="60"/>
      <c r="R6009" s="60"/>
      <c r="T6009" s="3"/>
      <c r="U6009" s="5"/>
      <c r="V6009" s="3"/>
      <c r="W6009" s="5"/>
      <c r="AE6009" s="7"/>
      <c r="AM6009" s="8"/>
      <c r="AT6009" s="9"/>
      <c r="GY6009" s="12"/>
    </row>
    <row r="6010" spans="9:207" s="1" customFormat="1">
      <c r="I6010" s="3"/>
      <c r="P6010" s="60"/>
      <c r="Q6010" s="60"/>
      <c r="R6010" s="60"/>
      <c r="T6010" s="3"/>
      <c r="U6010" s="5"/>
      <c r="V6010" s="3"/>
      <c r="W6010" s="5"/>
      <c r="AE6010" s="7"/>
      <c r="AM6010" s="8"/>
      <c r="AT6010" s="9"/>
      <c r="GY6010" s="12"/>
    </row>
    <row r="6011" spans="9:207" s="1" customFormat="1">
      <c r="I6011" s="3"/>
      <c r="P6011" s="60"/>
      <c r="Q6011" s="60"/>
      <c r="R6011" s="60"/>
      <c r="T6011" s="3"/>
      <c r="U6011" s="5"/>
      <c r="V6011" s="3"/>
      <c r="W6011" s="5"/>
      <c r="AE6011" s="7"/>
      <c r="AM6011" s="8"/>
      <c r="AT6011" s="9"/>
      <c r="GY6011" s="12"/>
    </row>
    <row r="6012" spans="9:207" s="1" customFormat="1">
      <c r="I6012" s="3"/>
      <c r="P6012" s="60"/>
      <c r="Q6012" s="60"/>
      <c r="R6012" s="60"/>
      <c r="T6012" s="3"/>
      <c r="U6012" s="5"/>
      <c r="V6012" s="3"/>
      <c r="W6012" s="5"/>
      <c r="AE6012" s="7"/>
      <c r="AM6012" s="8"/>
      <c r="AT6012" s="9"/>
      <c r="GY6012" s="12"/>
    </row>
    <row r="6013" spans="9:207" s="1" customFormat="1">
      <c r="I6013" s="3"/>
      <c r="P6013" s="60"/>
      <c r="Q6013" s="60"/>
      <c r="R6013" s="60"/>
      <c r="T6013" s="3"/>
      <c r="U6013" s="5"/>
      <c r="V6013" s="3"/>
      <c r="W6013" s="5"/>
      <c r="AE6013" s="7"/>
      <c r="AM6013" s="8"/>
      <c r="AT6013" s="9"/>
      <c r="GY6013" s="12"/>
    </row>
    <row r="6014" spans="9:207" s="1" customFormat="1">
      <c r="I6014" s="3"/>
      <c r="P6014" s="60"/>
      <c r="Q6014" s="60"/>
      <c r="R6014" s="60"/>
      <c r="T6014" s="3"/>
      <c r="U6014" s="5"/>
      <c r="V6014" s="3"/>
      <c r="W6014" s="5"/>
      <c r="AE6014" s="7"/>
      <c r="AM6014" s="8"/>
      <c r="AT6014" s="9"/>
      <c r="GY6014" s="12"/>
    </row>
    <row r="6015" spans="9:207" s="1" customFormat="1">
      <c r="I6015" s="3"/>
      <c r="P6015" s="60"/>
      <c r="Q6015" s="60"/>
      <c r="R6015" s="60"/>
      <c r="T6015" s="3"/>
      <c r="U6015" s="5"/>
      <c r="V6015" s="3"/>
      <c r="W6015" s="5"/>
      <c r="AE6015" s="7"/>
      <c r="AM6015" s="8"/>
      <c r="AT6015" s="9"/>
      <c r="GY6015" s="12"/>
    </row>
    <row r="6016" spans="9:207" s="1" customFormat="1">
      <c r="I6016" s="3"/>
      <c r="P6016" s="60"/>
      <c r="Q6016" s="60"/>
      <c r="R6016" s="60"/>
      <c r="T6016" s="3"/>
      <c r="U6016" s="5"/>
      <c r="V6016" s="3"/>
      <c r="W6016" s="5"/>
      <c r="AE6016" s="7"/>
      <c r="AM6016" s="8"/>
      <c r="AT6016" s="9"/>
      <c r="GY6016" s="12"/>
    </row>
    <row r="6017" spans="9:207" s="1" customFormat="1">
      <c r="I6017" s="3"/>
      <c r="P6017" s="60"/>
      <c r="Q6017" s="60"/>
      <c r="R6017" s="60"/>
      <c r="T6017" s="3"/>
      <c r="U6017" s="5"/>
      <c r="V6017" s="3"/>
      <c r="W6017" s="5"/>
      <c r="AE6017" s="7"/>
      <c r="AM6017" s="8"/>
      <c r="AT6017" s="9"/>
      <c r="GY6017" s="12"/>
    </row>
    <row r="6018" spans="9:207" s="1" customFormat="1">
      <c r="I6018" s="3"/>
      <c r="P6018" s="60"/>
      <c r="Q6018" s="60"/>
      <c r="R6018" s="60"/>
      <c r="T6018" s="3"/>
      <c r="U6018" s="5"/>
      <c r="V6018" s="3"/>
      <c r="W6018" s="5"/>
      <c r="AE6018" s="7"/>
      <c r="AM6018" s="8"/>
      <c r="AT6018" s="9"/>
      <c r="GY6018" s="12"/>
    </row>
    <row r="6019" spans="9:207" s="1" customFormat="1">
      <c r="I6019" s="3"/>
      <c r="P6019" s="60"/>
      <c r="Q6019" s="60"/>
      <c r="R6019" s="60"/>
      <c r="T6019" s="3"/>
      <c r="U6019" s="5"/>
      <c r="V6019" s="3"/>
      <c r="W6019" s="5"/>
      <c r="AE6019" s="7"/>
      <c r="AM6019" s="8"/>
      <c r="AT6019" s="9"/>
      <c r="GY6019" s="12"/>
    </row>
    <row r="6020" spans="9:207" s="1" customFormat="1">
      <c r="I6020" s="3"/>
      <c r="P6020" s="60"/>
      <c r="Q6020" s="60"/>
      <c r="R6020" s="60"/>
      <c r="T6020" s="3"/>
      <c r="U6020" s="5"/>
      <c r="V6020" s="3"/>
      <c r="W6020" s="5"/>
      <c r="AE6020" s="7"/>
      <c r="AM6020" s="8"/>
      <c r="AT6020" s="9"/>
      <c r="GY6020" s="12"/>
    </row>
    <row r="6021" spans="9:207" s="1" customFormat="1">
      <c r="I6021" s="3"/>
      <c r="P6021" s="60"/>
      <c r="Q6021" s="60"/>
      <c r="R6021" s="60"/>
      <c r="T6021" s="3"/>
      <c r="U6021" s="5"/>
      <c r="V6021" s="3"/>
      <c r="W6021" s="5"/>
      <c r="AE6021" s="7"/>
      <c r="AM6021" s="8"/>
      <c r="AT6021" s="9"/>
      <c r="GY6021" s="12"/>
    </row>
    <row r="6022" spans="9:207" s="1" customFormat="1">
      <c r="I6022" s="3"/>
      <c r="P6022" s="60"/>
      <c r="Q6022" s="60"/>
      <c r="R6022" s="60"/>
      <c r="T6022" s="3"/>
      <c r="U6022" s="5"/>
      <c r="V6022" s="3"/>
      <c r="W6022" s="5"/>
      <c r="AE6022" s="7"/>
      <c r="AM6022" s="8"/>
      <c r="AT6022" s="9"/>
      <c r="GY6022" s="12"/>
    </row>
    <row r="6023" spans="9:207" s="1" customFormat="1">
      <c r="I6023" s="3"/>
      <c r="P6023" s="60"/>
      <c r="Q6023" s="60"/>
      <c r="R6023" s="60"/>
      <c r="T6023" s="3"/>
      <c r="U6023" s="5"/>
      <c r="V6023" s="3"/>
      <c r="W6023" s="5"/>
      <c r="AE6023" s="7"/>
      <c r="AM6023" s="8"/>
      <c r="AT6023" s="9"/>
      <c r="GY6023" s="12"/>
    </row>
    <row r="6024" spans="9:207" s="1" customFormat="1">
      <c r="I6024" s="3"/>
      <c r="P6024" s="60"/>
      <c r="Q6024" s="60"/>
      <c r="R6024" s="60"/>
      <c r="T6024" s="3"/>
      <c r="U6024" s="5"/>
      <c r="V6024" s="3"/>
      <c r="W6024" s="5"/>
      <c r="AE6024" s="7"/>
      <c r="AM6024" s="8"/>
      <c r="AT6024" s="9"/>
      <c r="GY6024" s="12"/>
    </row>
    <row r="6025" spans="9:207" s="1" customFormat="1">
      <c r="I6025" s="3"/>
      <c r="P6025" s="60"/>
      <c r="Q6025" s="60"/>
      <c r="R6025" s="60"/>
      <c r="T6025" s="3"/>
      <c r="U6025" s="5"/>
      <c r="V6025" s="3"/>
      <c r="W6025" s="5"/>
      <c r="AE6025" s="7"/>
      <c r="AM6025" s="8"/>
      <c r="AT6025" s="9"/>
      <c r="GY6025" s="12"/>
    </row>
    <row r="6026" spans="9:207" s="1" customFormat="1">
      <c r="I6026" s="3"/>
      <c r="P6026" s="60"/>
      <c r="Q6026" s="60"/>
      <c r="R6026" s="60"/>
      <c r="T6026" s="3"/>
      <c r="U6026" s="5"/>
      <c r="V6026" s="3"/>
      <c r="W6026" s="5"/>
      <c r="AE6026" s="7"/>
      <c r="AM6026" s="8"/>
      <c r="AT6026" s="9"/>
      <c r="GY6026" s="12"/>
    </row>
    <row r="6027" spans="9:207" s="1" customFormat="1">
      <c r="I6027" s="3"/>
      <c r="P6027" s="60"/>
      <c r="Q6027" s="60"/>
      <c r="R6027" s="60"/>
      <c r="T6027" s="3"/>
      <c r="U6027" s="5"/>
      <c r="V6027" s="3"/>
      <c r="W6027" s="5"/>
      <c r="AE6027" s="7"/>
      <c r="AM6027" s="8"/>
      <c r="AT6027" s="9"/>
      <c r="GY6027" s="12"/>
    </row>
    <row r="6028" spans="9:207" s="1" customFormat="1">
      <c r="I6028" s="3"/>
      <c r="P6028" s="60"/>
      <c r="Q6028" s="60"/>
      <c r="R6028" s="60"/>
      <c r="T6028" s="3"/>
      <c r="U6028" s="5"/>
      <c r="V6028" s="3"/>
      <c r="W6028" s="5"/>
      <c r="AE6028" s="7"/>
      <c r="AM6028" s="8"/>
      <c r="AT6028" s="9"/>
      <c r="GY6028" s="12"/>
    </row>
    <row r="6029" spans="9:207" s="1" customFormat="1">
      <c r="I6029" s="3"/>
      <c r="P6029" s="60"/>
      <c r="Q6029" s="60"/>
      <c r="R6029" s="60"/>
      <c r="T6029" s="3"/>
      <c r="U6029" s="5"/>
      <c r="V6029" s="3"/>
      <c r="W6029" s="5"/>
      <c r="AE6029" s="7"/>
      <c r="AM6029" s="8"/>
      <c r="AT6029" s="9"/>
      <c r="GY6029" s="12"/>
    </row>
    <row r="6030" spans="9:207" s="1" customFormat="1">
      <c r="I6030" s="3"/>
      <c r="P6030" s="60"/>
      <c r="Q6030" s="60"/>
      <c r="R6030" s="60"/>
      <c r="T6030" s="3"/>
      <c r="U6030" s="5"/>
      <c r="V6030" s="3"/>
      <c r="W6030" s="5"/>
      <c r="AE6030" s="7"/>
      <c r="AM6030" s="8"/>
      <c r="AT6030" s="9"/>
      <c r="GY6030" s="12"/>
    </row>
    <row r="6031" spans="9:207" s="1" customFormat="1">
      <c r="I6031" s="3"/>
      <c r="P6031" s="60"/>
      <c r="Q6031" s="60"/>
      <c r="R6031" s="60"/>
      <c r="T6031" s="3"/>
      <c r="U6031" s="5"/>
      <c r="V6031" s="3"/>
      <c r="W6031" s="5"/>
      <c r="AE6031" s="7"/>
      <c r="AM6031" s="8"/>
      <c r="AT6031" s="9"/>
      <c r="GY6031" s="12"/>
    </row>
    <row r="6032" spans="9:207" s="1" customFormat="1">
      <c r="I6032" s="3"/>
      <c r="P6032" s="60"/>
      <c r="Q6032" s="60"/>
      <c r="R6032" s="60"/>
      <c r="T6032" s="3"/>
      <c r="U6032" s="5"/>
      <c r="V6032" s="3"/>
      <c r="W6032" s="5"/>
      <c r="AE6032" s="7"/>
      <c r="AM6032" s="8"/>
      <c r="AT6032" s="9"/>
      <c r="GY6032" s="12"/>
    </row>
    <row r="6033" spans="9:207" s="1" customFormat="1">
      <c r="I6033" s="3"/>
      <c r="P6033" s="60"/>
      <c r="Q6033" s="60"/>
      <c r="R6033" s="60"/>
      <c r="T6033" s="3"/>
      <c r="U6033" s="5"/>
      <c r="V6033" s="3"/>
      <c r="W6033" s="5"/>
      <c r="AE6033" s="7"/>
      <c r="AM6033" s="8"/>
      <c r="AT6033" s="9"/>
      <c r="GY6033" s="12"/>
    </row>
    <row r="6034" spans="9:207" s="1" customFormat="1">
      <c r="I6034" s="3"/>
      <c r="P6034" s="60"/>
      <c r="Q6034" s="60"/>
      <c r="R6034" s="60"/>
      <c r="T6034" s="3"/>
      <c r="U6034" s="5"/>
      <c r="V6034" s="3"/>
      <c r="W6034" s="5"/>
      <c r="AE6034" s="7"/>
      <c r="AM6034" s="8"/>
      <c r="AT6034" s="9"/>
      <c r="GY6034" s="12"/>
    </row>
    <row r="6035" spans="9:207" s="1" customFormat="1">
      <c r="I6035" s="3"/>
      <c r="P6035" s="60"/>
      <c r="Q6035" s="60"/>
      <c r="R6035" s="60"/>
      <c r="T6035" s="3"/>
      <c r="U6035" s="5"/>
      <c r="V6035" s="3"/>
      <c r="W6035" s="5"/>
      <c r="AE6035" s="7"/>
      <c r="AM6035" s="8"/>
      <c r="AT6035" s="9"/>
      <c r="GY6035" s="12"/>
    </row>
    <row r="6036" spans="9:207" s="1" customFormat="1">
      <c r="I6036" s="3"/>
      <c r="P6036" s="60"/>
      <c r="Q6036" s="60"/>
      <c r="R6036" s="60"/>
      <c r="T6036" s="3"/>
      <c r="U6036" s="5"/>
      <c r="V6036" s="3"/>
      <c r="W6036" s="5"/>
      <c r="AE6036" s="7"/>
      <c r="AM6036" s="8"/>
      <c r="AT6036" s="9"/>
      <c r="GY6036" s="12"/>
    </row>
    <row r="6037" spans="9:207" s="1" customFormat="1">
      <c r="I6037" s="3"/>
      <c r="P6037" s="60"/>
      <c r="Q6037" s="60"/>
      <c r="R6037" s="60"/>
      <c r="T6037" s="3"/>
      <c r="U6037" s="5"/>
      <c r="V6037" s="3"/>
      <c r="W6037" s="5"/>
      <c r="AE6037" s="7"/>
      <c r="AM6037" s="8"/>
      <c r="AT6037" s="9"/>
      <c r="GY6037" s="12"/>
    </row>
    <row r="6038" spans="9:207" s="1" customFormat="1">
      <c r="I6038" s="3"/>
      <c r="P6038" s="60"/>
      <c r="Q6038" s="60"/>
      <c r="R6038" s="60"/>
      <c r="T6038" s="3"/>
      <c r="U6038" s="5"/>
      <c r="V6038" s="3"/>
      <c r="W6038" s="5"/>
      <c r="AE6038" s="7"/>
      <c r="AM6038" s="8"/>
      <c r="AT6038" s="9"/>
      <c r="GY6038" s="12"/>
    </row>
    <row r="6039" spans="9:207" s="1" customFormat="1">
      <c r="I6039" s="3"/>
      <c r="P6039" s="60"/>
      <c r="Q6039" s="60"/>
      <c r="R6039" s="60"/>
      <c r="T6039" s="3"/>
      <c r="U6039" s="5"/>
      <c r="V6039" s="3"/>
      <c r="W6039" s="5"/>
      <c r="AE6039" s="7"/>
      <c r="AM6039" s="8"/>
      <c r="AT6039" s="9"/>
      <c r="GY6039" s="12"/>
    </row>
    <row r="6040" spans="9:207" s="1" customFormat="1">
      <c r="I6040" s="3"/>
      <c r="P6040" s="60"/>
      <c r="Q6040" s="60"/>
      <c r="R6040" s="60"/>
      <c r="T6040" s="3"/>
      <c r="U6040" s="5"/>
      <c r="V6040" s="3"/>
      <c r="W6040" s="5"/>
      <c r="AE6040" s="7"/>
      <c r="AM6040" s="8"/>
      <c r="AT6040" s="9"/>
      <c r="GY6040" s="12"/>
    </row>
    <row r="6041" spans="9:207" s="1" customFormat="1">
      <c r="I6041" s="3"/>
      <c r="P6041" s="60"/>
      <c r="Q6041" s="60"/>
      <c r="R6041" s="60"/>
      <c r="T6041" s="3"/>
      <c r="U6041" s="5"/>
      <c r="V6041" s="3"/>
      <c r="W6041" s="5"/>
      <c r="AE6041" s="7"/>
      <c r="AM6041" s="8"/>
      <c r="AT6041" s="9"/>
      <c r="GY6041" s="12"/>
    </row>
    <row r="6042" spans="9:207" s="1" customFormat="1">
      <c r="I6042" s="3"/>
      <c r="P6042" s="60"/>
      <c r="Q6042" s="60"/>
      <c r="R6042" s="60"/>
      <c r="T6042" s="3"/>
      <c r="U6042" s="5"/>
      <c r="V6042" s="3"/>
      <c r="W6042" s="5"/>
      <c r="AE6042" s="7"/>
      <c r="AM6042" s="8"/>
      <c r="AT6042" s="9"/>
      <c r="GY6042" s="12"/>
    </row>
    <row r="6043" spans="9:207" s="1" customFormat="1">
      <c r="I6043" s="3"/>
      <c r="P6043" s="60"/>
      <c r="Q6043" s="60"/>
      <c r="R6043" s="60"/>
      <c r="T6043" s="3"/>
      <c r="U6043" s="5"/>
      <c r="V6043" s="3"/>
      <c r="W6043" s="5"/>
      <c r="AE6043" s="7"/>
      <c r="AM6043" s="8"/>
      <c r="AT6043" s="9"/>
      <c r="GY6043" s="12"/>
    </row>
    <row r="6044" spans="9:207" s="1" customFormat="1">
      <c r="I6044" s="3"/>
      <c r="P6044" s="60"/>
      <c r="Q6044" s="60"/>
      <c r="R6044" s="60"/>
      <c r="T6044" s="3"/>
      <c r="U6044" s="5"/>
      <c r="V6044" s="3"/>
      <c r="W6044" s="5"/>
      <c r="AE6044" s="7"/>
      <c r="AM6044" s="8"/>
      <c r="AT6044" s="9"/>
      <c r="GY6044" s="12"/>
    </row>
    <row r="6045" spans="9:207" s="1" customFormat="1">
      <c r="I6045" s="3"/>
      <c r="P6045" s="60"/>
      <c r="Q6045" s="60"/>
      <c r="R6045" s="60"/>
      <c r="T6045" s="3"/>
      <c r="U6045" s="5"/>
      <c r="V6045" s="3"/>
      <c r="W6045" s="5"/>
      <c r="AE6045" s="7"/>
      <c r="AM6045" s="8"/>
      <c r="AT6045" s="9"/>
      <c r="GY6045" s="12"/>
    </row>
    <row r="6046" spans="9:207" s="1" customFormat="1">
      <c r="I6046" s="3"/>
      <c r="P6046" s="60"/>
      <c r="Q6046" s="60"/>
      <c r="R6046" s="60"/>
      <c r="T6046" s="3"/>
      <c r="U6046" s="5"/>
      <c r="V6046" s="3"/>
      <c r="W6046" s="5"/>
      <c r="AE6046" s="7"/>
      <c r="AM6046" s="8"/>
      <c r="AT6046" s="9"/>
      <c r="GY6046" s="12"/>
    </row>
    <row r="6047" spans="9:207" s="1" customFormat="1">
      <c r="I6047" s="3"/>
      <c r="P6047" s="60"/>
      <c r="Q6047" s="60"/>
      <c r="R6047" s="60"/>
      <c r="T6047" s="3"/>
      <c r="U6047" s="5"/>
      <c r="V6047" s="3"/>
      <c r="W6047" s="5"/>
      <c r="AE6047" s="7"/>
      <c r="AM6047" s="8"/>
      <c r="AT6047" s="9"/>
      <c r="GY6047" s="12"/>
    </row>
    <row r="6048" spans="9:207" s="1" customFormat="1">
      <c r="I6048" s="3"/>
      <c r="P6048" s="60"/>
      <c r="Q6048" s="60"/>
      <c r="R6048" s="60"/>
      <c r="T6048" s="3"/>
      <c r="U6048" s="5"/>
      <c r="V6048" s="3"/>
      <c r="W6048" s="5"/>
      <c r="AE6048" s="7"/>
      <c r="AM6048" s="8"/>
      <c r="AT6048" s="9"/>
      <c r="GY6048" s="12"/>
    </row>
    <row r="6049" spans="9:207" s="1" customFormat="1">
      <c r="I6049" s="3"/>
      <c r="P6049" s="60"/>
      <c r="Q6049" s="60"/>
      <c r="R6049" s="60"/>
      <c r="T6049" s="3"/>
      <c r="U6049" s="5"/>
      <c r="V6049" s="3"/>
      <c r="W6049" s="5"/>
      <c r="AE6049" s="7"/>
      <c r="AM6049" s="8"/>
      <c r="AT6049" s="9"/>
      <c r="GY6049" s="12"/>
    </row>
    <row r="6050" spans="9:207" s="1" customFormat="1">
      <c r="I6050" s="3"/>
      <c r="P6050" s="60"/>
      <c r="Q6050" s="60"/>
      <c r="R6050" s="60"/>
      <c r="T6050" s="3"/>
      <c r="U6050" s="5"/>
      <c r="V6050" s="3"/>
      <c r="W6050" s="5"/>
      <c r="AE6050" s="7"/>
      <c r="AM6050" s="8"/>
      <c r="AT6050" s="9"/>
      <c r="GY6050" s="12"/>
    </row>
    <row r="6051" spans="9:207" s="1" customFormat="1">
      <c r="I6051" s="3"/>
      <c r="P6051" s="60"/>
      <c r="Q6051" s="60"/>
      <c r="R6051" s="60"/>
      <c r="T6051" s="3"/>
      <c r="U6051" s="5"/>
      <c r="V6051" s="3"/>
      <c r="W6051" s="5"/>
      <c r="AE6051" s="7"/>
      <c r="AM6051" s="8"/>
      <c r="AT6051" s="9"/>
      <c r="GY6051" s="12"/>
    </row>
    <row r="6052" spans="9:207" s="1" customFormat="1">
      <c r="I6052" s="3"/>
      <c r="P6052" s="60"/>
      <c r="Q6052" s="60"/>
      <c r="R6052" s="60"/>
      <c r="T6052" s="3"/>
      <c r="U6052" s="5"/>
      <c r="V6052" s="3"/>
      <c r="W6052" s="5"/>
      <c r="AE6052" s="7"/>
      <c r="AM6052" s="8"/>
      <c r="AT6052" s="9"/>
      <c r="GY6052" s="12"/>
    </row>
    <row r="6053" spans="9:207" s="1" customFormat="1">
      <c r="I6053" s="3"/>
      <c r="P6053" s="60"/>
      <c r="Q6053" s="60"/>
      <c r="R6053" s="60"/>
      <c r="T6053" s="3"/>
      <c r="U6053" s="5"/>
      <c r="V6053" s="3"/>
      <c r="W6053" s="5"/>
      <c r="AE6053" s="7"/>
      <c r="AM6053" s="8"/>
      <c r="AT6053" s="9"/>
      <c r="GY6053" s="12"/>
    </row>
    <row r="6054" spans="9:207" s="1" customFormat="1">
      <c r="I6054" s="3"/>
      <c r="P6054" s="60"/>
      <c r="Q6054" s="60"/>
      <c r="R6054" s="60"/>
      <c r="T6054" s="3"/>
      <c r="U6054" s="5"/>
      <c r="V6054" s="3"/>
      <c r="W6054" s="5"/>
      <c r="AE6054" s="7"/>
      <c r="AM6054" s="8"/>
      <c r="AT6054" s="9"/>
      <c r="GY6054" s="12"/>
    </row>
    <row r="6055" spans="9:207" s="1" customFormat="1">
      <c r="I6055" s="3"/>
      <c r="P6055" s="60"/>
      <c r="Q6055" s="60"/>
      <c r="R6055" s="60"/>
      <c r="T6055" s="3"/>
      <c r="U6055" s="5"/>
      <c r="V6055" s="3"/>
      <c r="W6055" s="5"/>
      <c r="AE6055" s="7"/>
      <c r="AM6055" s="8"/>
      <c r="AT6055" s="9"/>
      <c r="GY6055" s="12"/>
    </row>
    <row r="6056" spans="9:207" s="1" customFormat="1">
      <c r="I6056" s="3"/>
      <c r="P6056" s="60"/>
      <c r="Q6056" s="60"/>
      <c r="R6056" s="60"/>
      <c r="T6056" s="3"/>
      <c r="U6056" s="5"/>
      <c r="V6056" s="3"/>
      <c r="W6056" s="5"/>
      <c r="AE6056" s="7"/>
      <c r="AM6056" s="8"/>
      <c r="AT6056" s="9"/>
      <c r="GY6056" s="12"/>
    </row>
    <row r="6057" spans="9:207" s="1" customFormat="1">
      <c r="I6057" s="3"/>
      <c r="P6057" s="60"/>
      <c r="Q6057" s="60"/>
      <c r="R6057" s="60"/>
      <c r="T6057" s="3"/>
      <c r="U6057" s="5"/>
      <c r="V6057" s="3"/>
      <c r="W6057" s="5"/>
      <c r="AE6057" s="7"/>
      <c r="AM6057" s="8"/>
      <c r="AT6057" s="9"/>
      <c r="GY6057" s="12"/>
    </row>
    <row r="6058" spans="9:207" s="1" customFormat="1">
      <c r="I6058" s="3"/>
      <c r="P6058" s="60"/>
      <c r="Q6058" s="60"/>
      <c r="R6058" s="60"/>
      <c r="T6058" s="3"/>
      <c r="U6058" s="5"/>
      <c r="V6058" s="3"/>
      <c r="W6058" s="5"/>
      <c r="AE6058" s="7"/>
      <c r="AM6058" s="8"/>
      <c r="AT6058" s="9"/>
      <c r="GY6058" s="12"/>
    </row>
    <row r="6059" spans="9:207" s="1" customFormat="1">
      <c r="I6059" s="3"/>
      <c r="P6059" s="60"/>
      <c r="Q6059" s="60"/>
      <c r="R6059" s="60"/>
      <c r="T6059" s="3"/>
      <c r="U6059" s="5"/>
      <c r="V6059" s="3"/>
      <c r="W6059" s="5"/>
      <c r="AE6059" s="7"/>
      <c r="AM6059" s="8"/>
      <c r="AT6059" s="9"/>
      <c r="GY6059" s="12"/>
    </row>
    <row r="6060" spans="9:207" s="1" customFormat="1">
      <c r="I6060" s="3"/>
      <c r="P6060" s="60"/>
      <c r="Q6060" s="60"/>
      <c r="R6060" s="60"/>
      <c r="T6060" s="3"/>
      <c r="U6060" s="5"/>
      <c r="V6060" s="3"/>
      <c r="W6060" s="5"/>
      <c r="AE6060" s="7"/>
      <c r="AM6060" s="8"/>
      <c r="AT6060" s="9"/>
      <c r="GY6060" s="12"/>
    </row>
    <row r="6061" spans="9:207" s="1" customFormat="1">
      <c r="I6061" s="3"/>
      <c r="P6061" s="60"/>
      <c r="Q6061" s="60"/>
      <c r="R6061" s="60"/>
      <c r="T6061" s="3"/>
      <c r="U6061" s="5"/>
      <c r="V6061" s="3"/>
      <c r="W6061" s="5"/>
      <c r="AE6061" s="7"/>
      <c r="AM6061" s="8"/>
      <c r="AT6061" s="9"/>
      <c r="GY6061" s="12"/>
    </row>
    <row r="6062" spans="9:207" s="1" customFormat="1">
      <c r="I6062" s="3"/>
      <c r="P6062" s="60"/>
      <c r="Q6062" s="60"/>
      <c r="R6062" s="60"/>
      <c r="T6062" s="3"/>
      <c r="U6062" s="5"/>
      <c r="V6062" s="3"/>
      <c r="W6062" s="5"/>
      <c r="AE6062" s="7"/>
      <c r="AM6062" s="8"/>
      <c r="AT6062" s="9"/>
      <c r="GY6062" s="12"/>
    </row>
    <row r="6063" spans="9:207" s="1" customFormat="1">
      <c r="I6063" s="3"/>
      <c r="P6063" s="60"/>
      <c r="Q6063" s="60"/>
      <c r="R6063" s="60"/>
      <c r="T6063" s="3"/>
      <c r="U6063" s="5"/>
      <c r="V6063" s="3"/>
      <c r="W6063" s="5"/>
      <c r="AE6063" s="7"/>
      <c r="AM6063" s="8"/>
      <c r="AT6063" s="9"/>
      <c r="GY6063" s="12"/>
    </row>
    <row r="6064" spans="9:207" s="1" customFormat="1">
      <c r="I6064" s="3"/>
      <c r="P6064" s="60"/>
      <c r="Q6064" s="60"/>
      <c r="R6064" s="60"/>
      <c r="T6064" s="3"/>
      <c r="U6064" s="5"/>
      <c r="V6064" s="3"/>
      <c r="W6064" s="5"/>
      <c r="AE6064" s="7"/>
      <c r="AM6064" s="8"/>
      <c r="AT6064" s="9"/>
      <c r="GY6064" s="12"/>
    </row>
    <row r="6065" spans="9:207" s="1" customFormat="1">
      <c r="I6065" s="3"/>
      <c r="P6065" s="60"/>
      <c r="Q6065" s="60"/>
      <c r="R6065" s="60"/>
      <c r="T6065" s="3"/>
      <c r="U6065" s="5"/>
      <c r="V6065" s="3"/>
      <c r="W6065" s="5"/>
      <c r="AE6065" s="7"/>
      <c r="AM6065" s="8"/>
      <c r="AT6065" s="9"/>
      <c r="GY6065" s="12"/>
    </row>
    <row r="6066" spans="9:207" s="1" customFormat="1">
      <c r="I6066" s="3"/>
      <c r="P6066" s="60"/>
      <c r="Q6066" s="60"/>
      <c r="R6066" s="60"/>
      <c r="T6066" s="3"/>
      <c r="U6066" s="5"/>
      <c r="V6066" s="3"/>
      <c r="W6066" s="5"/>
      <c r="AE6066" s="7"/>
      <c r="AM6066" s="8"/>
      <c r="AT6066" s="9"/>
      <c r="GY6066" s="12"/>
    </row>
    <row r="6067" spans="9:207" s="1" customFormat="1">
      <c r="I6067" s="3"/>
      <c r="P6067" s="60"/>
      <c r="Q6067" s="60"/>
      <c r="R6067" s="60"/>
      <c r="T6067" s="3"/>
      <c r="U6067" s="5"/>
      <c r="V6067" s="3"/>
      <c r="W6067" s="5"/>
      <c r="AE6067" s="7"/>
      <c r="AM6067" s="8"/>
      <c r="AT6067" s="9"/>
      <c r="GY6067" s="12"/>
    </row>
    <row r="6068" spans="9:207" s="1" customFormat="1">
      <c r="I6068" s="3"/>
      <c r="P6068" s="60"/>
      <c r="Q6068" s="60"/>
      <c r="R6068" s="60"/>
      <c r="T6068" s="3"/>
      <c r="U6068" s="5"/>
      <c r="V6068" s="3"/>
      <c r="W6068" s="5"/>
      <c r="AE6068" s="7"/>
      <c r="AM6068" s="8"/>
      <c r="AT6068" s="9"/>
      <c r="GY6068" s="12"/>
    </row>
    <row r="6069" spans="9:207" s="1" customFormat="1">
      <c r="I6069" s="3"/>
      <c r="P6069" s="60"/>
      <c r="Q6069" s="60"/>
      <c r="R6069" s="60"/>
      <c r="T6069" s="3"/>
      <c r="U6069" s="5"/>
      <c r="V6069" s="3"/>
      <c r="W6069" s="5"/>
      <c r="AE6069" s="7"/>
      <c r="AM6069" s="8"/>
      <c r="AT6069" s="9"/>
      <c r="GY6069" s="12"/>
    </row>
    <row r="6070" spans="9:207" s="1" customFormat="1">
      <c r="I6070" s="3"/>
      <c r="P6070" s="60"/>
      <c r="Q6070" s="60"/>
      <c r="R6070" s="60"/>
      <c r="T6070" s="3"/>
      <c r="U6070" s="5"/>
      <c r="V6070" s="3"/>
      <c r="W6070" s="5"/>
      <c r="AE6070" s="7"/>
      <c r="AM6070" s="8"/>
      <c r="AT6070" s="9"/>
      <c r="GY6070" s="12"/>
    </row>
    <row r="6071" spans="9:207" s="1" customFormat="1">
      <c r="I6071" s="3"/>
      <c r="P6071" s="60"/>
      <c r="Q6071" s="60"/>
      <c r="R6071" s="60"/>
      <c r="T6071" s="3"/>
      <c r="U6071" s="5"/>
      <c r="V6071" s="3"/>
      <c r="W6071" s="5"/>
      <c r="AE6071" s="7"/>
      <c r="AM6071" s="8"/>
      <c r="AT6071" s="9"/>
      <c r="GY6071" s="12"/>
    </row>
    <row r="6072" spans="9:207" s="1" customFormat="1">
      <c r="I6072" s="3"/>
      <c r="P6072" s="60"/>
      <c r="Q6072" s="60"/>
      <c r="R6072" s="60"/>
      <c r="T6072" s="3"/>
      <c r="U6072" s="5"/>
      <c r="V6072" s="3"/>
      <c r="W6072" s="5"/>
      <c r="AE6072" s="7"/>
      <c r="AM6072" s="8"/>
      <c r="AT6072" s="9"/>
      <c r="GY6072" s="12"/>
    </row>
    <row r="6073" spans="9:207" s="1" customFormat="1">
      <c r="I6073" s="3"/>
      <c r="P6073" s="60"/>
      <c r="Q6073" s="60"/>
      <c r="R6073" s="60"/>
      <c r="T6073" s="3"/>
      <c r="U6073" s="5"/>
      <c r="V6073" s="3"/>
      <c r="W6073" s="5"/>
      <c r="AE6073" s="7"/>
      <c r="AM6073" s="8"/>
      <c r="AT6073" s="9"/>
      <c r="GY6073" s="12"/>
    </row>
    <row r="6074" spans="9:207" s="1" customFormat="1">
      <c r="I6074" s="3"/>
      <c r="P6074" s="60"/>
      <c r="Q6074" s="60"/>
      <c r="R6074" s="60"/>
      <c r="T6074" s="3"/>
      <c r="U6074" s="5"/>
      <c r="V6074" s="3"/>
      <c r="W6074" s="5"/>
      <c r="AE6074" s="7"/>
      <c r="AM6074" s="8"/>
      <c r="AT6074" s="9"/>
      <c r="GY6074" s="12"/>
    </row>
    <row r="6075" spans="9:207" s="1" customFormat="1">
      <c r="I6075" s="3"/>
      <c r="P6075" s="60"/>
      <c r="Q6075" s="60"/>
      <c r="R6075" s="60"/>
      <c r="T6075" s="3"/>
      <c r="U6075" s="5"/>
      <c r="V6075" s="3"/>
      <c r="W6075" s="5"/>
      <c r="AE6075" s="7"/>
      <c r="AM6075" s="8"/>
      <c r="AT6075" s="9"/>
      <c r="GY6075" s="12"/>
    </row>
    <row r="6076" spans="9:207" s="1" customFormat="1">
      <c r="I6076" s="3"/>
      <c r="P6076" s="60"/>
      <c r="Q6076" s="60"/>
      <c r="R6076" s="60"/>
      <c r="T6076" s="3"/>
      <c r="U6076" s="5"/>
      <c r="V6076" s="3"/>
      <c r="W6076" s="5"/>
      <c r="AE6076" s="7"/>
      <c r="AM6076" s="8"/>
      <c r="AT6076" s="9"/>
      <c r="GY6076" s="12"/>
    </row>
    <row r="6077" spans="9:207" s="1" customFormat="1">
      <c r="I6077" s="3"/>
      <c r="P6077" s="60"/>
      <c r="Q6077" s="60"/>
      <c r="R6077" s="60"/>
      <c r="T6077" s="3"/>
      <c r="U6077" s="5"/>
      <c r="V6077" s="3"/>
      <c r="W6077" s="5"/>
      <c r="AE6077" s="7"/>
      <c r="AM6077" s="8"/>
      <c r="AT6077" s="9"/>
      <c r="GY6077" s="12"/>
    </row>
    <row r="6078" spans="9:207" s="1" customFormat="1">
      <c r="I6078" s="3"/>
      <c r="P6078" s="60"/>
      <c r="Q6078" s="60"/>
      <c r="R6078" s="60"/>
      <c r="T6078" s="3"/>
      <c r="U6078" s="5"/>
      <c r="V6078" s="3"/>
      <c r="W6078" s="5"/>
      <c r="AE6078" s="7"/>
      <c r="AM6078" s="8"/>
      <c r="AT6078" s="9"/>
      <c r="GY6078" s="12"/>
    </row>
    <row r="6079" spans="9:207" s="1" customFormat="1">
      <c r="I6079" s="3"/>
      <c r="P6079" s="60"/>
      <c r="Q6079" s="60"/>
      <c r="R6079" s="60"/>
      <c r="T6079" s="3"/>
      <c r="U6079" s="5"/>
      <c r="V6079" s="3"/>
      <c r="W6079" s="5"/>
      <c r="AE6079" s="7"/>
      <c r="AM6079" s="8"/>
      <c r="AT6079" s="9"/>
      <c r="GY6079" s="12"/>
    </row>
    <row r="6080" spans="9:207" s="1" customFormat="1">
      <c r="I6080" s="3"/>
      <c r="P6080" s="60"/>
      <c r="Q6080" s="60"/>
      <c r="R6080" s="60"/>
      <c r="T6080" s="3"/>
      <c r="U6080" s="5"/>
      <c r="V6080" s="3"/>
      <c r="W6080" s="5"/>
      <c r="AE6080" s="7"/>
      <c r="AM6080" s="8"/>
      <c r="AT6080" s="9"/>
      <c r="GY6080" s="12"/>
    </row>
    <row r="6081" spans="9:207" s="1" customFormat="1">
      <c r="I6081" s="3"/>
      <c r="P6081" s="60"/>
      <c r="Q6081" s="60"/>
      <c r="R6081" s="60"/>
      <c r="T6081" s="3"/>
      <c r="U6081" s="5"/>
      <c r="V6081" s="3"/>
      <c r="W6081" s="5"/>
      <c r="AE6081" s="7"/>
      <c r="AM6081" s="8"/>
      <c r="AT6081" s="9"/>
      <c r="GY6081" s="12"/>
    </row>
    <row r="6082" spans="9:207" s="1" customFormat="1">
      <c r="I6082" s="3"/>
      <c r="P6082" s="60"/>
      <c r="Q6082" s="60"/>
      <c r="R6082" s="60"/>
      <c r="T6082" s="3"/>
      <c r="U6082" s="5"/>
      <c r="V6082" s="3"/>
      <c r="W6082" s="5"/>
      <c r="AE6082" s="7"/>
      <c r="AM6082" s="8"/>
      <c r="AT6082" s="9"/>
      <c r="GY6082" s="12"/>
    </row>
    <row r="6083" spans="9:207" s="1" customFormat="1">
      <c r="I6083" s="3"/>
      <c r="P6083" s="60"/>
      <c r="Q6083" s="60"/>
      <c r="R6083" s="60"/>
      <c r="T6083" s="3"/>
      <c r="U6083" s="5"/>
      <c r="V6083" s="3"/>
      <c r="W6083" s="5"/>
      <c r="AE6083" s="7"/>
      <c r="AM6083" s="8"/>
      <c r="AT6083" s="9"/>
      <c r="GY6083" s="12"/>
    </row>
    <row r="6084" spans="9:207" s="1" customFormat="1">
      <c r="I6084" s="3"/>
      <c r="P6084" s="60"/>
      <c r="Q6084" s="60"/>
      <c r="R6084" s="60"/>
      <c r="T6084" s="3"/>
      <c r="U6084" s="5"/>
      <c r="V6084" s="3"/>
      <c r="W6084" s="5"/>
      <c r="AE6084" s="7"/>
      <c r="AM6084" s="8"/>
      <c r="AT6084" s="9"/>
      <c r="GY6084" s="12"/>
    </row>
    <row r="6085" spans="9:207" s="1" customFormat="1">
      <c r="I6085" s="3"/>
      <c r="P6085" s="60"/>
      <c r="Q6085" s="60"/>
      <c r="R6085" s="60"/>
      <c r="T6085" s="3"/>
      <c r="U6085" s="5"/>
      <c r="V6085" s="3"/>
      <c r="W6085" s="5"/>
      <c r="AE6085" s="7"/>
      <c r="AM6085" s="8"/>
      <c r="AT6085" s="9"/>
      <c r="GY6085" s="12"/>
    </row>
    <row r="6086" spans="9:207" s="1" customFormat="1">
      <c r="I6086" s="3"/>
      <c r="P6086" s="60"/>
      <c r="Q6086" s="60"/>
      <c r="R6086" s="60"/>
      <c r="T6086" s="3"/>
      <c r="U6086" s="5"/>
      <c r="V6086" s="3"/>
      <c r="W6086" s="5"/>
      <c r="AE6086" s="7"/>
      <c r="AM6086" s="8"/>
      <c r="AT6086" s="9"/>
      <c r="GY6086" s="12"/>
    </row>
    <row r="6087" spans="9:207" s="1" customFormat="1">
      <c r="I6087" s="3"/>
      <c r="P6087" s="60"/>
      <c r="Q6087" s="60"/>
      <c r="R6087" s="60"/>
      <c r="T6087" s="3"/>
      <c r="U6087" s="5"/>
      <c r="V6087" s="3"/>
      <c r="W6087" s="5"/>
      <c r="AE6087" s="7"/>
      <c r="AM6087" s="8"/>
      <c r="AT6087" s="9"/>
      <c r="GY6087" s="12"/>
    </row>
    <row r="6088" spans="9:207" s="1" customFormat="1">
      <c r="I6088" s="3"/>
      <c r="P6088" s="60"/>
      <c r="Q6088" s="60"/>
      <c r="R6088" s="60"/>
      <c r="T6088" s="3"/>
      <c r="U6088" s="5"/>
      <c r="V6088" s="3"/>
      <c r="W6088" s="5"/>
      <c r="AE6088" s="7"/>
      <c r="AM6088" s="8"/>
      <c r="AT6088" s="9"/>
      <c r="GY6088" s="12"/>
    </row>
    <row r="6089" spans="9:207" s="1" customFormat="1">
      <c r="I6089" s="3"/>
      <c r="P6089" s="60"/>
      <c r="Q6089" s="60"/>
      <c r="R6089" s="60"/>
      <c r="T6089" s="3"/>
      <c r="U6089" s="5"/>
      <c r="V6089" s="3"/>
      <c r="W6089" s="5"/>
      <c r="AE6089" s="7"/>
      <c r="AM6089" s="8"/>
      <c r="AT6089" s="9"/>
      <c r="GY6089" s="12"/>
    </row>
    <row r="6090" spans="9:207" s="1" customFormat="1">
      <c r="I6090" s="3"/>
      <c r="P6090" s="60"/>
      <c r="Q6090" s="60"/>
      <c r="R6090" s="60"/>
      <c r="T6090" s="3"/>
      <c r="U6090" s="5"/>
      <c r="V6090" s="3"/>
      <c r="W6090" s="5"/>
      <c r="AE6090" s="7"/>
      <c r="AM6090" s="8"/>
      <c r="AT6090" s="9"/>
      <c r="GY6090" s="12"/>
    </row>
    <row r="6091" spans="9:207" s="1" customFormat="1">
      <c r="I6091" s="3"/>
      <c r="P6091" s="60"/>
      <c r="Q6091" s="60"/>
      <c r="R6091" s="60"/>
      <c r="T6091" s="3"/>
      <c r="U6091" s="5"/>
      <c r="V6091" s="3"/>
      <c r="W6091" s="5"/>
      <c r="AE6091" s="7"/>
      <c r="AM6091" s="8"/>
      <c r="AT6091" s="9"/>
      <c r="GY6091" s="12"/>
    </row>
    <row r="6092" spans="9:207" s="1" customFormat="1">
      <c r="I6092" s="3"/>
      <c r="P6092" s="60"/>
      <c r="Q6092" s="60"/>
      <c r="R6092" s="60"/>
      <c r="T6092" s="3"/>
      <c r="U6092" s="5"/>
      <c r="V6092" s="3"/>
      <c r="W6092" s="5"/>
      <c r="AE6092" s="7"/>
      <c r="AM6092" s="8"/>
      <c r="AT6092" s="9"/>
      <c r="GY6092" s="12"/>
    </row>
    <row r="6093" spans="9:207" s="1" customFormat="1">
      <c r="I6093" s="3"/>
      <c r="P6093" s="60"/>
      <c r="Q6093" s="60"/>
      <c r="R6093" s="60"/>
      <c r="T6093" s="3"/>
      <c r="U6093" s="5"/>
      <c r="V6093" s="3"/>
      <c r="W6093" s="5"/>
      <c r="AE6093" s="7"/>
      <c r="AM6093" s="8"/>
      <c r="AT6093" s="9"/>
      <c r="GY6093" s="12"/>
    </row>
    <row r="6094" spans="9:207" s="1" customFormat="1">
      <c r="I6094" s="3"/>
      <c r="P6094" s="60"/>
      <c r="Q6094" s="60"/>
      <c r="R6094" s="60"/>
      <c r="T6094" s="3"/>
      <c r="U6094" s="5"/>
      <c r="V6094" s="3"/>
      <c r="W6094" s="5"/>
      <c r="AE6094" s="7"/>
      <c r="AM6094" s="8"/>
      <c r="AT6094" s="9"/>
      <c r="GY6094" s="12"/>
    </row>
    <row r="6095" spans="9:207" s="1" customFormat="1">
      <c r="I6095" s="3"/>
      <c r="P6095" s="60"/>
      <c r="Q6095" s="60"/>
      <c r="R6095" s="60"/>
      <c r="T6095" s="3"/>
      <c r="U6095" s="5"/>
      <c r="V6095" s="3"/>
      <c r="W6095" s="5"/>
      <c r="AE6095" s="7"/>
      <c r="AM6095" s="8"/>
      <c r="AT6095" s="9"/>
      <c r="GY6095" s="12"/>
    </row>
    <row r="6096" spans="9:207" s="1" customFormat="1">
      <c r="I6096" s="3"/>
      <c r="P6096" s="60"/>
      <c r="Q6096" s="60"/>
      <c r="R6096" s="60"/>
      <c r="T6096" s="3"/>
      <c r="U6096" s="5"/>
      <c r="V6096" s="3"/>
      <c r="W6096" s="5"/>
      <c r="AE6096" s="7"/>
      <c r="AM6096" s="8"/>
      <c r="AT6096" s="9"/>
      <c r="GY6096" s="12"/>
    </row>
    <row r="6097" spans="9:207" s="1" customFormat="1">
      <c r="I6097" s="3"/>
      <c r="P6097" s="60"/>
      <c r="Q6097" s="60"/>
      <c r="R6097" s="60"/>
      <c r="T6097" s="3"/>
      <c r="U6097" s="5"/>
      <c r="V6097" s="3"/>
      <c r="W6097" s="5"/>
      <c r="AE6097" s="7"/>
      <c r="AM6097" s="8"/>
      <c r="AT6097" s="9"/>
      <c r="GY6097" s="12"/>
    </row>
    <row r="6098" spans="9:207" s="1" customFormat="1">
      <c r="I6098" s="3"/>
      <c r="P6098" s="60"/>
      <c r="Q6098" s="60"/>
      <c r="R6098" s="60"/>
      <c r="T6098" s="3"/>
      <c r="U6098" s="5"/>
      <c r="V6098" s="3"/>
      <c r="W6098" s="5"/>
      <c r="AE6098" s="7"/>
      <c r="AM6098" s="8"/>
      <c r="AT6098" s="9"/>
      <c r="GY6098" s="12"/>
    </row>
    <row r="6099" spans="9:207" s="1" customFormat="1">
      <c r="I6099" s="3"/>
      <c r="P6099" s="60"/>
      <c r="Q6099" s="60"/>
      <c r="R6099" s="60"/>
      <c r="T6099" s="3"/>
      <c r="U6099" s="5"/>
      <c r="V6099" s="3"/>
      <c r="W6099" s="5"/>
      <c r="AE6099" s="7"/>
      <c r="AM6099" s="8"/>
      <c r="AT6099" s="9"/>
      <c r="GY6099" s="12"/>
    </row>
    <row r="6100" spans="9:207" s="1" customFormat="1">
      <c r="I6100" s="3"/>
      <c r="P6100" s="60"/>
      <c r="Q6100" s="60"/>
      <c r="R6100" s="60"/>
      <c r="T6100" s="3"/>
      <c r="U6100" s="5"/>
      <c r="V6100" s="3"/>
      <c r="W6100" s="5"/>
      <c r="AE6100" s="7"/>
      <c r="AM6100" s="8"/>
      <c r="AT6100" s="9"/>
      <c r="GY6100" s="12"/>
    </row>
    <row r="6101" spans="9:207" s="1" customFormat="1">
      <c r="I6101" s="3"/>
      <c r="P6101" s="60"/>
      <c r="Q6101" s="60"/>
      <c r="R6101" s="60"/>
      <c r="T6101" s="3"/>
      <c r="U6101" s="5"/>
      <c r="V6101" s="3"/>
      <c r="W6101" s="5"/>
      <c r="AE6101" s="7"/>
      <c r="AM6101" s="8"/>
      <c r="AT6101" s="9"/>
      <c r="GY6101" s="12"/>
    </row>
    <row r="6102" spans="9:207" s="1" customFormat="1">
      <c r="I6102" s="3"/>
      <c r="P6102" s="60"/>
      <c r="Q6102" s="60"/>
      <c r="R6102" s="60"/>
      <c r="T6102" s="3"/>
      <c r="U6102" s="5"/>
      <c r="V6102" s="3"/>
      <c r="W6102" s="5"/>
      <c r="AE6102" s="7"/>
      <c r="AM6102" s="8"/>
      <c r="AT6102" s="9"/>
      <c r="GY6102" s="12"/>
    </row>
    <row r="6103" spans="9:207" s="1" customFormat="1">
      <c r="I6103" s="3"/>
      <c r="P6103" s="60"/>
      <c r="Q6103" s="60"/>
      <c r="R6103" s="60"/>
      <c r="T6103" s="3"/>
      <c r="U6103" s="5"/>
      <c r="V6103" s="3"/>
      <c r="W6103" s="5"/>
      <c r="AE6103" s="7"/>
      <c r="AM6103" s="8"/>
      <c r="AT6103" s="9"/>
      <c r="GY6103" s="12"/>
    </row>
    <row r="6104" spans="9:207" s="1" customFormat="1">
      <c r="I6104" s="3"/>
      <c r="P6104" s="60"/>
      <c r="Q6104" s="60"/>
      <c r="R6104" s="60"/>
      <c r="T6104" s="3"/>
      <c r="U6104" s="5"/>
      <c r="V6104" s="3"/>
      <c r="W6104" s="5"/>
      <c r="AE6104" s="7"/>
      <c r="AM6104" s="8"/>
      <c r="AT6104" s="9"/>
      <c r="GY6104" s="12"/>
    </row>
    <row r="6105" spans="9:207" s="1" customFormat="1">
      <c r="I6105" s="3"/>
      <c r="P6105" s="60"/>
      <c r="Q6105" s="60"/>
      <c r="R6105" s="60"/>
      <c r="T6105" s="3"/>
      <c r="U6105" s="5"/>
      <c r="V6105" s="3"/>
      <c r="W6105" s="5"/>
      <c r="AE6105" s="7"/>
      <c r="AM6105" s="8"/>
      <c r="AT6105" s="9"/>
      <c r="GY6105" s="12"/>
    </row>
    <row r="6106" spans="9:207" s="1" customFormat="1">
      <c r="I6106" s="3"/>
      <c r="P6106" s="60"/>
      <c r="Q6106" s="60"/>
      <c r="R6106" s="60"/>
      <c r="T6106" s="3"/>
      <c r="U6106" s="5"/>
      <c r="V6106" s="3"/>
      <c r="W6106" s="5"/>
      <c r="AE6106" s="7"/>
      <c r="AM6106" s="8"/>
      <c r="AT6106" s="9"/>
      <c r="GY6106" s="12"/>
    </row>
    <row r="6107" spans="9:207" s="1" customFormat="1">
      <c r="I6107" s="3"/>
      <c r="P6107" s="60"/>
      <c r="Q6107" s="60"/>
      <c r="R6107" s="60"/>
      <c r="T6107" s="3"/>
      <c r="U6107" s="5"/>
      <c r="V6107" s="3"/>
      <c r="W6107" s="5"/>
      <c r="AE6107" s="7"/>
      <c r="AM6107" s="8"/>
      <c r="AT6107" s="9"/>
      <c r="GY6107" s="12"/>
    </row>
    <row r="6108" spans="9:207" s="1" customFormat="1">
      <c r="I6108" s="3"/>
      <c r="P6108" s="60"/>
      <c r="Q6108" s="60"/>
      <c r="R6108" s="60"/>
      <c r="T6108" s="3"/>
      <c r="U6108" s="5"/>
      <c r="V6108" s="3"/>
      <c r="W6108" s="5"/>
      <c r="AE6108" s="7"/>
      <c r="AM6108" s="8"/>
      <c r="AT6108" s="9"/>
      <c r="GY6108" s="12"/>
    </row>
    <row r="6109" spans="9:207" s="1" customFormat="1">
      <c r="I6109" s="3"/>
      <c r="P6109" s="60"/>
      <c r="Q6109" s="60"/>
      <c r="R6109" s="60"/>
      <c r="T6109" s="3"/>
      <c r="U6109" s="5"/>
      <c r="V6109" s="3"/>
      <c r="W6109" s="5"/>
      <c r="AE6109" s="7"/>
      <c r="AM6109" s="8"/>
      <c r="AT6109" s="9"/>
      <c r="GY6109" s="12"/>
    </row>
    <row r="6110" spans="9:207" s="1" customFormat="1">
      <c r="I6110" s="3"/>
      <c r="P6110" s="60"/>
      <c r="Q6110" s="60"/>
      <c r="R6110" s="60"/>
      <c r="T6110" s="3"/>
      <c r="U6110" s="5"/>
      <c r="V6110" s="3"/>
      <c r="W6110" s="5"/>
      <c r="AE6110" s="7"/>
      <c r="AM6110" s="8"/>
      <c r="AT6110" s="9"/>
      <c r="GY6110" s="12"/>
    </row>
    <row r="6111" spans="9:207" s="1" customFormat="1">
      <c r="I6111" s="3"/>
      <c r="P6111" s="60"/>
      <c r="Q6111" s="60"/>
      <c r="R6111" s="60"/>
      <c r="T6111" s="3"/>
      <c r="U6111" s="5"/>
      <c r="V6111" s="3"/>
      <c r="W6111" s="5"/>
      <c r="AE6111" s="7"/>
      <c r="AM6111" s="8"/>
      <c r="AT6111" s="9"/>
      <c r="GY6111" s="12"/>
    </row>
    <row r="6112" spans="9:207" s="1" customFormat="1">
      <c r="I6112" s="3"/>
      <c r="P6112" s="60"/>
      <c r="Q6112" s="60"/>
      <c r="R6112" s="60"/>
      <c r="T6112" s="3"/>
      <c r="U6112" s="5"/>
      <c r="V6112" s="3"/>
      <c r="W6112" s="5"/>
      <c r="AE6112" s="7"/>
      <c r="AM6112" s="8"/>
      <c r="AT6112" s="9"/>
      <c r="GY6112" s="12"/>
    </row>
    <row r="6113" spans="9:207" s="1" customFormat="1">
      <c r="I6113" s="3"/>
      <c r="P6113" s="60"/>
      <c r="Q6113" s="60"/>
      <c r="R6113" s="60"/>
      <c r="T6113" s="3"/>
      <c r="U6113" s="5"/>
      <c r="V6113" s="3"/>
      <c r="W6113" s="5"/>
      <c r="AE6113" s="7"/>
      <c r="AM6113" s="8"/>
      <c r="AT6113" s="9"/>
      <c r="GY6113" s="12"/>
    </row>
    <row r="6114" spans="9:207" s="1" customFormat="1">
      <c r="I6114" s="3"/>
      <c r="P6114" s="60"/>
      <c r="Q6114" s="60"/>
      <c r="R6114" s="60"/>
      <c r="T6114" s="3"/>
      <c r="U6114" s="5"/>
      <c r="V6114" s="3"/>
      <c r="W6114" s="5"/>
      <c r="AE6114" s="7"/>
      <c r="AM6114" s="8"/>
      <c r="AT6114" s="9"/>
      <c r="GY6114" s="12"/>
    </row>
    <row r="6115" spans="9:207" s="1" customFormat="1">
      <c r="I6115" s="3"/>
      <c r="P6115" s="60"/>
      <c r="Q6115" s="60"/>
      <c r="R6115" s="60"/>
      <c r="T6115" s="3"/>
      <c r="U6115" s="5"/>
      <c r="V6115" s="3"/>
      <c r="W6115" s="5"/>
      <c r="AE6115" s="7"/>
      <c r="AM6115" s="8"/>
      <c r="AT6115" s="9"/>
      <c r="GY6115" s="12"/>
    </row>
    <row r="6116" spans="9:207" s="1" customFormat="1">
      <c r="I6116" s="3"/>
      <c r="P6116" s="60"/>
      <c r="Q6116" s="60"/>
      <c r="R6116" s="60"/>
      <c r="T6116" s="3"/>
      <c r="U6116" s="5"/>
      <c r="V6116" s="3"/>
      <c r="W6116" s="5"/>
      <c r="AE6116" s="7"/>
      <c r="AM6116" s="8"/>
      <c r="AT6116" s="9"/>
      <c r="GY6116" s="12"/>
    </row>
    <row r="6117" spans="9:207" s="1" customFormat="1">
      <c r="I6117" s="3"/>
      <c r="P6117" s="60"/>
      <c r="Q6117" s="60"/>
      <c r="R6117" s="60"/>
      <c r="T6117" s="3"/>
      <c r="U6117" s="5"/>
      <c r="V6117" s="3"/>
      <c r="W6117" s="5"/>
      <c r="AE6117" s="7"/>
      <c r="AM6117" s="8"/>
      <c r="AT6117" s="9"/>
      <c r="GY6117" s="12"/>
    </row>
    <row r="6118" spans="9:207" s="1" customFormat="1">
      <c r="I6118" s="3"/>
      <c r="P6118" s="60"/>
      <c r="Q6118" s="60"/>
      <c r="R6118" s="60"/>
      <c r="T6118" s="3"/>
      <c r="U6118" s="5"/>
      <c r="V6118" s="3"/>
      <c r="W6118" s="5"/>
      <c r="AE6118" s="7"/>
      <c r="AM6118" s="8"/>
      <c r="AT6118" s="9"/>
      <c r="GY6118" s="12"/>
    </row>
    <row r="6119" spans="9:207" s="1" customFormat="1">
      <c r="I6119" s="3"/>
      <c r="P6119" s="60"/>
      <c r="Q6119" s="60"/>
      <c r="R6119" s="60"/>
      <c r="T6119" s="3"/>
      <c r="U6119" s="5"/>
      <c r="V6119" s="3"/>
      <c r="W6119" s="5"/>
      <c r="AE6119" s="7"/>
      <c r="AM6119" s="8"/>
      <c r="AT6119" s="9"/>
      <c r="GY6119" s="12"/>
    </row>
    <row r="6120" spans="9:207" s="1" customFormat="1">
      <c r="I6120" s="3"/>
      <c r="P6120" s="60"/>
      <c r="Q6120" s="60"/>
      <c r="R6120" s="60"/>
      <c r="T6120" s="3"/>
      <c r="U6120" s="5"/>
      <c r="V6120" s="3"/>
      <c r="W6120" s="5"/>
      <c r="AE6120" s="7"/>
      <c r="AM6120" s="8"/>
      <c r="AT6120" s="9"/>
      <c r="GY6120" s="12"/>
    </row>
    <row r="6121" spans="9:207" s="1" customFormat="1">
      <c r="I6121" s="3"/>
      <c r="P6121" s="60"/>
      <c r="Q6121" s="60"/>
      <c r="R6121" s="60"/>
      <c r="T6121" s="3"/>
      <c r="U6121" s="5"/>
      <c r="V6121" s="3"/>
      <c r="W6121" s="5"/>
      <c r="AE6121" s="7"/>
      <c r="AM6121" s="8"/>
      <c r="AT6121" s="9"/>
      <c r="GY6121" s="12"/>
    </row>
    <row r="6122" spans="9:207" s="1" customFormat="1">
      <c r="I6122" s="3"/>
      <c r="P6122" s="60"/>
      <c r="Q6122" s="60"/>
      <c r="R6122" s="60"/>
      <c r="T6122" s="3"/>
      <c r="U6122" s="5"/>
      <c r="V6122" s="3"/>
      <c r="W6122" s="5"/>
      <c r="AE6122" s="7"/>
      <c r="AM6122" s="8"/>
      <c r="AT6122" s="9"/>
      <c r="GY6122" s="12"/>
    </row>
    <row r="6123" spans="9:207" s="1" customFormat="1">
      <c r="I6123" s="3"/>
      <c r="P6123" s="60"/>
      <c r="Q6123" s="60"/>
      <c r="R6123" s="60"/>
      <c r="T6123" s="3"/>
      <c r="U6123" s="5"/>
      <c r="V6123" s="3"/>
      <c r="W6123" s="5"/>
      <c r="AE6123" s="7"/>
      <c r="AM6123" s="8"/>
      <c r="AT6123" s="9"/>
      <c r="GY6123" s="12"/>
    </row>
    <row r="6124" spans="9:207" s="1" customFormat="1">
      <c r="I6124" s="3"/>
      <c r="P6124" s="60"/>
      <c r="Q6124" s="60"/>
      <c r="R6124" s="60"/>
      <c r="T6124" s="3"/>
      <c r="U6124" s="5"/>
      <c r="V6124" s="3"/>
      <c r="W6124" s="5"/>
      <c r="AE6124" s="7"/>
      <c r="AM6124" s="8"/>
      <c r="AT6124" s="9"/>
      <c r="GY6124" s="12"/>
    </row>
    <row r="6125" spans="9:207" s="1" customFormat="1">
      <c r="I6125" s="3"/>
      <c r="P6125" s="60"/>
      <c r="Q6125" s="60"/>
      <c r="R6125" s="60"/>
      <c r="T6125" s="3"/>
      <c r="U6125" s="5"/>
      <c r="V6125" s="3"/>
      <c r="W6125" s="5"/>
      <c r="AE6125" s="7"/>
      <c r="AM6125" s="8"/>
      <c r="AT6125" s="9"/>
      <c r="GY6125" s="12"/>
    </row>
    <row r="6126" spans="9:207" s="1" customFormat="1">
      <c r="I6126" s="3"/>
      <c r="P6126" s="60"/>
      <c r="Q6126" s="60"/>
      <c r="R6126" s="60"/>
      <c r="T6126" s="3"/>
      <c r="U6126" s="5"/>
      <c r="V6126" s="3"/>
      <c r="W6126" s="5"/>
      <c r="AE6126" s="7"/>
      <c r="AM6126" s="8"/>
      <c r="AT6126" s="9"/>
      <c r="GY6126" s="12"/>
    </row>
    <row r="6127" spans="9:207" s="1" customFormat="1">
      <c r="I6127" s="3"/>
      <c r="P6127" s="60"/>
      <c r="Q6127" s="60"/>
      <c r="R6127" s="60"/>
      <c r="T6127" s="3"/>
      <c r="U6127" s="5"/>
      <c r="V6127" s="3"/>
      <c r="W6127" s="5"/>
      <c r="AE6127" s="7"/>
      <c r="AM6127" s="8"/>
      <c r="AT6127" s="9"/>
      <c r="GY6127" s="12"/>
    </row>
    <row r="6128" spans="9:207" s="1" customFormat="1">
      <c r="I6128" s="3"/>
      <c r="P6128" s="60"/>
      <c r="Q6128" s="60"/>
      <c r="R6128" s="60"/>
      <c r="T6128" s="3"/>
      <c r="U6128" s="5"/>
      <c r="V6128" s="3"/>
      <c r="W6128" s="5"/>
      <c r="AE6128" s="7"/>
      <c r="AM6128" s="8"/>
      <c r="AT6128" s="9"/>
      <c r="GY6128" s="12"/>
    </row>
    <row r="6129" spans="9:207" s="1" customFormat="1">
      <c r="I6129" s="3"/>
      <c r="P6129" s="60"/>
      <c r="Q6129" s="60"/>
      <c r="R6129" s="60"/>
      <c r="T6129" s="3"/>
      <c r="U6129" s="5"/>
      <c r="V6129" s="3"/>
      <c r="W6129" s="5"/>
      <c r="AE6129" s="7"/>
      <c r="AM6129" s="8"/>
      <c r="AT6129" s="9"/>
      <c r="GY6129" s="12"/>
    </row>
    <row r="6130" spans="9:207" s="1" customFormat="1">
      <c r="I6130" s="3"/>
      <c r="P6130" s="60"/>
      <c r="Q6130" s="60"/>
      <c r="R6130" s="60"/>
      <c r="T6130" s="3"/>
      <c r="U6130" s="5"/>
      <c r="V6130" s="3"/>
      <c r="W6130" s="5"/>
      <c r="AE6130" s="7"/>
      <c r="AM6130" s="8"/>
      <c r="AT6130" s="9"/>
      <c r="GY6130" s="12"/>
    </row>
    <row r="6131" spans="9:207" s="1" customFormat="1">
      <c r="I6131" s="3"/>
      <c r="P6131" s="60"/>
      <c r="Q6131" s="60"/>
      <c r="R6131" s="60"/>
      <c r="T6131" s="3"/>
      <c r="U6131" s="5"/>
      <c r="V6131" s="3"/>
      <c r="W6131" s="5"/>
      <c r="AE6131" s="7"/>
      <c r="AM6131" s="8"/>
      <c r="AT6131" s="9"/>
      <c r="GY6131" s="12"/>
    </row>
    <row r="6132" spans="9:207" s="1" customFormat="1">
      <c r="I6132" s="3"/>
      <c r="P6132" s="60"/>
      <c r="Q6132" s="60"/>
      <c r="R6132" s="60"/>
      <c r="T6132" s="3"/>
      <c r="U6132" s="5"/>
      <c r="V6132" s="3"/>
      <c r="W6132" s="5"/>
      <c r="AE6132" s="7"/>
      <c r="AM6132" s="8"/>
      <c r="AT6132" s="9"/>
      <c r="GY6132" s="12"/>
    </row>
    <row r="6133" spans="9:207" s="1" customFormat="1">
      <c r="I6133" s="3"/>
      <c r="P6133" s="60"/>
      <c r="Q6133" s="60"/>
      <c r="R6133" s="60"/>
      <c r="T6133" s="3"/>
      <c r="U6133" s="5"/>
      <c r="V6133" s="3"/>
      <c r="W6133" s="5"/>
      <c r="AE6133" s="7"/>
      <c r="AM6133" s="8"/>
      <c r="AT6133" s="9"/>
      <c r="GY6133" s="12"/>
    </row>
    <row r="6134" spans="9:207" s="1" customFormat="1">
      <c r="I6134" s="3"/>
      <c r="P6134" s="60"/>
      <c r="Q6134" s="60"/>
      <c r="R6134" s="60"/>
      <c r="T6134" s="3"/>
      <c r="U6134" s="5"/>
      <c r="V6134" s="3"/>
      <c r="W6134" s="5"/>
      <c r="AE6134" s="7"/>
      <c r="AM6134" s="8"/>
      <c r="AT6134" s="9"/>
      <c r="GY6134" s="12"/>
    </row>
    <row r="6135" spans="9:207" s="1" customFormat="1">
      <c r="I6135" s="3"/>
      <c r="P6135" s="60"/>
      <c r="Q6135" s="60"/>
      <c r="R6135" s="60"/>
      <c r="T6135" s="3"/>
      <c r="U6135" s="5"/>
      <c r="V6135" s="3"/>
      <c r="W6135" s="5"/>
      <c r="AE6135" s="7"/>
      <c r="AM6135" s="8"/>
      <c r="AT6135" s="9"/>
      <c r="GY6135" s="12"/>
    </row>
    <row r="6136" spans="9:207" s="1" customFormat="1">
      <c r="I6136" s="3"/>
      <c r="P6136" s="60"/>
      <c r="Q6136" s="60"/>
      <c r="R6136" s="60"/>
      <c r="T6136" s="3"/>
      <c r="U6136" s="5"/>
      <c r="V6136" s="3"/>
      <c r="W6136" s="5"/>
      <c r="AE6136" s="7"/>
      <c r="AM6136" s="8"/>
      <c r="AT6136" s="9"/>
      <c r="GY6136" s="12"/>
    </row>
    <row r="6137" spans="9:207" s="1" customFormat="1">
      <c r="I6137" s="3"/>
      <c r="P6137" s="60"/>
      <c r="Q6137" s="60"/>
      <c r="R6137" s="60"/>
      <c r="T6137" s="3"/>
      <c r="U6137" s="5"/>
      <c r="V6137" s="3"/>
      <c r="W6137" s="5"/>
      <c r="AE6137" s="7"/>
      <c r="AM6137" s="8"/>
      <c r="AT6137" s="9"/>
      <c r="GY6137" s="12"/>
    </row>
    <row r="6138" spans="9:207" s="1" customFormat="1">
      <c r="I6138" s="3"/>
      <c r="P6138" s="60"/>
      <c r="Q6138" s="60"/>
      <c r="R6138" s="60"/>
      <c r="T6138" s="3"/>
      <c r="U6138" s="5"/>
      <c r="V6138" s="3"/>
      <c r="W6138" s="5"/>
      <c r="AE6138" s="7"/>
      <c r="AM6138" s="8"/>
      <c r="AT6138" s="9"/>
      <c r="GY6138" s="12"/>
    </row>
    <row r="6139" spans="9:207" s="1" customFormat="1">
      <c r="I6139" s="3"/>
      <c r="P6139" s="60"/>
      <c r="Q6139" s="60"/>
      <c r="R6139" s="60"/>
      <c r="T6139" s="3"/>
      <c r="U6139" s="5"/>
      <c r="V6139" s="3"/>
      <c r="W6139" s="5"/>
      <c r="AE6139" s="7"/>
      <c r="AM6139" s="8"/>
      <c r="AT6139" s="9"/>
      <c r="GY6139" s="12"/>
    </row>
    <row r="6140" spans="9:207" s="1" customFormat="1">
      <c r="I6140" s="3"/>
      <c r="P6140" s="60"/>
      <c r="Q6140" s="60"/>
      <c r="R6140" s="60"/>
      <c r="T6140" s="3"/>
      <c r="U6140" s="5"/>
      <c r="V6140" s="3"/>
      <c r="W6140" s="5"/>
      <c r="AE6140" s="7"/>
      <c r="AM6140" s="8"/>
      <c r="AT6140" s="9"/>
      <c r="GY6140" s="12"/>
    </row>
    <row r="6141" spans="9:207" s="1" customFormat="1">
      <c r="I6141" s="3"/>
      <c r="P6141" s="60"/>
      <c r="Q6141" s="60"/>
      <c r="R6141" s="60"/>
      <c r="T6141" s="3"/>
      <c r="U6141" s="5"/>
      <c r="V6141" s="3"/>
      <c r="W6141" s="5"/>
      <c r="AE6141" s="7"/>
      <c r="AM6141" s="8"/>
      <c r="AT6141" s="9"/>
      <c r="GY6141" s="12"/>
    </row>
    <row r="6142" spans="9:207" s="1" customFormat="1">
      <c r="I6142" s="3"/>
      <c r="P6142" s="60"/>
      <c r="Q6142" s="60"/>
      <c r="R6142" s="60"/>
      <c r="T6142" s="3"/>
      <c r="U6142" s="5"/>
      <c r="V6142" s="3"/>
      <c r="W6142" s="5"/>
      <c r="AE6142" s="7"/>
      <c r="AM6142" s="8"/>
      <c r="AT6142" s="9"/>
      <c r="GY6142" s="12"/>
    </row>
    <row r="6143" spans="9:207" s="1" customFormat="1">
      <c r="I6143" s="3"/>
      <c r="P6143" s="60"/>
      <c r="Q6143" s="60"/>
      <c r="R6143" s="60"/>
      <c r="T6143" s="3"/>
      <c r="U6143" s="5"/>
      <c r="V6143" s="3"/>
      <c r="W6143" s="5"/>
      <c r="AE6143" s="7"/>
      <c r="AM6143" s="8"/>
      <c r="AT6143" s="9"/>
      <c r="GY6143" s="12"/>
    </row>
    <row r="6144" spans="9:207" s="1" customFormat="1">
      <c r="I6144" s="3"/>
      <c r="P6144" s="60"/>
      <c r="Q6144" s="60"/>
      <c r="R6144" s="60"/>
      <c r="T6144" s="3"/>
      <c r="U6144" s="5"/>
      <c r="V6144" s="3"/>
      <c r="W6144" s="5"/>
      <c r="AE6144" s="7"/>
      <c r="AM6144" s="8"/>
      <c r="AT6144" s="9"/>
      <c r="GY6144" s="12"/>
    </row>
    <row r="6145" spans="9:207" s="1" customFormat="1">
      <c r="I6145" s="3"/>
      <c r="P6145" s="60"/>
      <c r="Q6145" s="60"/>
      <c r="R6145" s="60"/>
      <c r="T6145" s="3"/>
      <c r="U6145" s="5"/>
      <c r="V6145" s="3"/>
      <c r="W6145" s="5"/>
      <c r="AE6145" s="7"/>
      <c r="AM6145" s="8"/>
      <c r="AT6145" s="9"/>
      <c r="GY6145" s="12"/>
    </row>
    <row r="6146" spans="9:207" s="1" customFormat="1">
      <c r="I6146" s="3"/>
      <c r="P6146" s="60"/>
      <c r="Q6146" s="60"/>
      <c r="R6146" s="60"/>
      <c r="T6146" s="3"/>
      <c r="U6146" s="5"/>
      <c r="V6146" s="3"/>
      <c r="W6146" s="5"/>
      <c r="AE6146" s="7"/>
      <c r="AM6146" s="8"/>
      <c r="AT6146" s="9"/>
      <c r="GY6146" s="12"/>
    </row>
    <row r="6147" spans="9:207" s="1" customFormat="1">
      <c r="I6147" s="3"/>
      <c r="P6147" s="60"/>
      <c r="Q6147" s="60"/>
      <c r="R6147" s="60"/>
      <c r="T6147" s="3"/>
      <c r="U6147" s="5"/>
      <c r="V6147" s="3"/>
      <c r="W6147" s="5"/>
      <c r="AE6147" s="7"/>
      <c r="AM6147" s="8"/>
      <c r="AT6147" s="9"/>
      <c r="GY6147" s="12"/>
    </row>
    <row r="6148" spans="9:207" s="1" customFormat="1">
      <c r="I6148" s="3"/>
      <c r="P6148" s="60"/>
      <c r="Q6148" s="60"/>
      <c r="R6148" s="60"/>
      <c r="T6148" s="3"/>
      <c r="U6148" s="5"/>
      <c r="V6148" s="3"/>
      <c r="W6148" s="5"/>
      <c r="AE6148" s="7"/>
      <c r="AM6148" s="8"/>
      <c r="AT6148" s="9"/>
      <c r="GY6148" s="12"/>
    </row>
    <row r="6149" spans="9:207" s="1" customFormat="1">
      <c r="I6149" s="3"/>
      <c r="P6149" s="60"/>
      <c r="Q6149" s="60"/>
      <c r="R6149" s="60"/>
      <c r="T6149" s="3"/>
      <c r="U6149" s="5"/>
      <c r="V6149" s="3"/>
      <c r="W6149" s="5"/>
      <c r="AE6149" s="7"/>
      <c r="AM6149" s="8"/>
      <c r="AT6149" s="9"/>
      <c r="GY6149" s="12"/>
    </row>
    <row r="6150" spans="9:207" s="1" customFormat="1">
      <c r="I6150" s="3"/>
      <c r="P6150" s="60"/>
      <c r="Q6150" s="60"/>
      <c r="R6150" s="60"/>
      <c r="T6150" s="3"/>
      <c r="U6150" s="5"/>
      <c r="V6150" s="3"/>
      <c r="W6150" s="5"/>
      <c r="AE6150" s="7"/>
      <c r="AM6150" s="8"/>
      <c r="AT6150" s="9"/>
      <c r="GY6150" s="12"/>
    </row>
    <row r="6151" spans="9:207" s="1" customFormat="1">
      <c r="I6151" s="3"/>
      <c r="P6151" s="60"/>
      <c r="Q6151" s="60"/>
      <c r="R6151" s="60"/>
      <c r="T6151" s="3"/>
      <c r="U6151" s="5"/>
      <c r="V6151" s="3"/>
      <c r="W6151" s="5"/>
      <c r="AE6151" s="7"/>
      <c r="AM6151" s="8"/>
      <c r="AT6151" s="9"/>
      <c r="GY6151" s="12"/>
    </row>
    <row r="6152" spans="9:207" s="1" customFormat="1">
      <c r="I6152" s="3"/>
      <c r="P6152" s="60"/>
      <c r="Q6152" s="60"/>
      <c r="R6152" s="60"/>
      <c r="T6152" s="3"/>
      <c r="U6152" s="5"/>
      <c r="V6152" s="3"/>
      <c r="W6152" s="5"/>
      <c r="AE6152" s="7"/>
      <c r="AM6152" s="8"/>
      <c r="AT6152" s="9"/>
      <c r="GY6152" s="12"/>
    </row>
    <row r="6153" spans="9:207" s="1" customFormat="1">
      <c r="I6153" s="3"/>
      <c r="P6153" s="60"/>
      <c r="Q6153" s="60"/>
      <c r="R6153" s="60"/>
      <c r="T6153" s="3"/>
      <c r="U6153" s="5"/>
      <c r="V6153" s="3"/>
      <c r="W6153" s="5"/>
      <c r="AE6153" s="7"/>
      <c r="AM6153" s="8"/>
      <c r="AT6153" s="9"/>
      <c r="GY6153" s="12"/>
    </row>
    <row r="6154" spans="9:207" s="1" customFormat="1">
      <c r="I6154" s="3"/>
      <c r="P6154" s="60"/>
      <c r="Q6154" s="60"/>
      <c r="R6154" s="60"/>
      <c r="T6154" s="3"/>
      <c r="U6154" s="5"/>
      <c r="V6154" s="3"/>
      <c r="W6154" s="5"/>
      <c r="AE6154" s="7"/>
      <c r="AM6154" s="8"/>
      <c r="AT6154" s="9"/>
      <c r="GY6154" s="12"/>
    </row>
    <row r="6155" spans="9:207" s="1" customFormat="1">
      <c r="I6155" s="3"/>
      <c r="P6155" s="60"/>
      <c r="Q6155" s="60"/>
      <c r="R6155" s="60"/>
      <c r="T6155" s="3"/>
      <c r="U6155" s="5"/>
      <c r="V6155" s="3"/>
      <c r="W6155" s="5"/>
      <c r="AE6155" s="7"/>
      <c r="AM6155" s="8"/>
      <c r="AT6155" s="9"/>
      <c r="GY6155" s="12"/>
    </row>
    <row r="6156" spans="9:207" s="1" customFormat="1">
      <c r="I6156" s="3"/>
      <c r="P6156" s="60"/>
      <c r="Q6156" s="60"/>
      <c r="R6156" s="60"/>
      <c r="T6156" s="3"/>
      <c r="U6156" s="5"/>
      <c r="V6156" s="3"/>
      <c r="W6156" s="5"/>
      <c r="AE6156" s="7"/>
      <c r="AM6156" s="8"/>
      <c r="AT6156" s="9"/>
      <c r="GY6156" s="12"/>
    </row>
    <row r="6157" spans="9:207" s="1" customFormat="1">
      <c r="I6157" s="3"/>
      <c r="P6157" s="60"/>
      <c r="Q6157" s="60"/>
      <c r="R6157" s="60"/>
      <c r="T6157" s="3"/>
      <c r="U6157" s="5"/>
      <c r="V6157" s="3"/>
      <c r="W6157" s="5"/>
      <c r="AE6157" s="7"/>
      <c r="AM6157" s="8"/>
      <c r="AT6157" s="9"/>
      <c r="GY6157" s="12"/>
    </row>
    <row r="6158" spans="9:207" s="1" customFormat="1">
      <c r="I6158" s="3"/>
      <c r="P6158" s="60"/>
      <c r="Q6158" s="60"/>
      <c r="R6158" s="60"/>
      <c r="T6158" s="3"/>
      <c r="U6158" s="5"/>
      <c r="V6158" s="3"/>
      <c r="W6158" s="5"/>
      <c r="AE6158" s="7"/>
      <c r="AM6158" s="8"/>
      <c r="AT6158" s="9"/>
      <c r="GY6158" s="12"/>
    </row>
    <row r="6159" spans="9:207" s="1" customFormat="1">
      <c r="I6159" s="3"/>
      <c r="P6159" s="60"/>
      <c r="Q6159" s="60"/>
      <c r="R6159" s="60"/>
      <c r="T6159" s="3"/>
      <c r="U6159" s="5"/>
      <c r="V6159" s="3"/>
      <c r="W6159" s="5"/>
      <c r="AE6159" s="7"/>
      <c r="AM6159" s="8"/>
      <c r="AT6159" s="9"/>
      <c r="GY6159" s="12"/>
    </row>
    <row r="6160" spans="9:207" s="1" customFormat="1">
      <c r="I6160" s="3"/>
      <c r="P6160" s="60"/>
      <c r="Q6160" s="60"/>
      <c r="R6160" s="60"/>
      <c r="T6160" s="3"/>
      <c r="U6160" s="5"/>
      <c r="V6160" s="3"/>
      <c r="W6160" s="5"/>
      <c r="AE6160" s="7"/>
      <c r="AM6160" s="8"/>
      <c r="AT6160" s="9"/>
      <c r="GY6160" s="12"/>
    </row>
    <row r="6161" spans="9:207" s="1" customFormat="1">
      <c r="I6161" s="3"/>
      <c r="P6161" s="60"/>
      <c r="Q6161" s="60"/>
      <c r="R6161" s="60"/>
      <c r="T6161" s="3"/>
      <c r="U6161" s="5"/>
      <c r="V6161" s="3"/>
      <c r="W6161" s="5"/>
      <c r="AE6161" s="7"/>
      <c r="AM6161" s="8"/>
      <c r="AT6161" s="9"/>
      <c r="GY6161" s="12"/>
    </row>
    <row r="6162" spans="9:207" s="1" customFormat="1">
      <c r="I6162" s="3"/>
      <c r="P6162" s="60"/>
      <c r="Q6162" s="60"/>
      <c r="R6162" s="60"/>
      <c r="T6162" s="3"/>
      <c r="U6162" s="5"/>
      <c r="V6162" s="3"/>
      <c r="W6162" s="5"/>
      <c r="AE6162" s="7"/>
      <c r="AM6162" s="8"/>
      <c r="AT6162" s="9"/>
      <c r="GY6162" s="12"/>
    </row>
    <row r="6163" spans="9:207" s="1" customFormat="1">
      <c r="I6163" s="3"/>
      <c r="P6163" s="60"/>
      <c r="Q6163" s="60"/>
      <c r="R6163" s="60"/>
      <c r="T6163" s="3"/>
      <c r="U6163" s="5"/>
      <c r="V6163" s="3"/>
      <c r="W6163" s="5"/>
      <c r="AE6163" s="7"/>
      <c r="AM6163" s="8"/>
      <c r="AT6163" s="9"/>
      <c r="GY6163" s="12"/>
    </row>
    <row r="6164" spans="9:207" s="1" customFormat="1">
      <c r="I6164" s="3"/>
      <c r="P6164" s="60"/>
      <c r="Q6164" s="60"/>
      <c r="R6164" s="60"/>
      <c r="T6164" s="3"/>
      <c r="U6164" s="5"/>
      <c r="V6164" s="3"/>
      <c r="W6164" s="5"/>
      <c r="AE6164" s="7"/>
      <c r="AM6164" s="8"/>
      <c r="AT6164" s="9"/>
      <c r="GY6164" s="12"/>
    </row>
    <row r="6165" spans="9:207" s="1" customFormat="1">
      <c r="I6165" s="3"/>
      <c r="P6165" s="60"/>
      <c r="Q6165" s="60"/>
      <c r="R6165" s="60"/>
      <c r="T6165" s="3"/>
      <c r="U6165" s="5"/>
      <c r="V6165" s="3"/>
      <c r="W6165" s="5"/>
      <c r="AE6165" s="7"/>
      <c r="AM6165" s="8"/>
      <c r="AT6165" s="9"/>
      <c r="GY6165" s="12"/>
    </row>
    <row r="6166" spans="9:207" s="1" customFormat="1">
      <c r="I6166" s="3"/>
      <c r="P6166" s="60"/>
      <c r="Q6166" s="60"/>
      <c r="R6166" s="60"/>
      <c r="T6166" s="3"/>
      <c r="U6166" s="5"/>
      <c r="V6166" s="3"/>
      <c r="W6166" s="5"/>
      <c r="AE6166" s="7"/>
      <c r="AM6166" s="8"/>
      <c r="AT6166" s="9"/>
      <c r="GY6166" s="12"/>
    </row>
    <row r="6167" spans="9:207" s="1" customFormat="1">
      <c r="I6167" s="3"/>
      <c r="P6167" s="60"/>
      <c r="Q6167" s="60"/>
      <c r="R6167" s="60"/>
      <c r="T6167" s="3"/>
      <c r="U6167" s="5"/>
      <c r="V6167" s="3"/>
      <c r="W6167" s="5"/>
      <c r="AE6167" s="7"/>
      <c r="AM6167" s="8"/>
      <c r="AT6167" s="9"/>
      <c r="GY6167" s="12"/>
    </row>
    <row r="6168" spans="9:207" s="1" customFormat="1">
      <c r="I6168" s="3"/>
      <c r="P6168" s="60"/>
      <c r="Q6168" s="60"/>
      <c r="R6168" s="60"/>
      <c r="T6168" s="3"/>
      <c r="U6168" s="5"/>
      <c r="V6168" s="3"/>
      <c r="W6168" s="5"/>
      <c r="AE6168" s="7"/>
      <c r="AM6168" s="8"/>
      <c r="AT6168" s="9"/>
      <c r="GY6168" s="12"/>
    </row>
    <row r="6169" spans="9:207" s="1" customFormat="1">
      <c r="I6169" s="3"/>
      <c r="P6169" s="60"/>
      <c r="Q6169" s="60"/>
      <c r="R6169" s="60"/>
      <c r="T6169" s="3"/>
      <c r="U6169" s="5"/>
      <c r="V6169" s="3"/>
      <c r="W6169" s="5"/>
      <c r="AE6169" s="7"/>
      <c r="AM6169" s="8"/>
      <c r="AT6169" s="9"/>
      <c r="GY6169" s="12"/>
    </row>
    <row r="6170" spans="9:207" s="1" customFormat="1">
      <c r="I6170" s="3"/>
      <c r="P6170" s="60"/>
      <c r="Q6170" s="60"/>
      <c r="R6170" s="60"/>
      <c r="T6170" s="3"/>
      <c r="U6170" s="5"/>
      <c r="V6170" s="3"/>
      <c r="W6170" s="5"/>
      <c r="AE6170" s="7"/>
      <c r="AM6170" s="8"/>
      <c r="AT6170" s="9"/>
      <c r="GY6170" s="12"/>
    </row>
    <row r="6171" spans="9:207" s="1" customFormat="1">
      <c r="I6171" s="3"/>
      <c r="P6171" s="60"/>
      <c r="Q6171" s="60"/>
      <c r="R6171" s="60"/>
      <c r="T6171" s="3"/>
      <c r="U6171" s="5"/>
      <c r="V6171" s="3"/>
      <c r="W6171" s="5"/>
      <c r="AE6171" s="7"/>
      <c r="AM6171" s="8"/>
      <c r="AT6171" s="9"/>
      <c r="GY6171" s="12"/>
    </row>
    <row r="6172" spans="9:207" s="1" customFormat="1">
      <c r="I6172" s="3"/>
      <c r="P6172" s="60"/>
      <c r="Q6172" s="60"/>
      <c r="R6172" s="60"/>
      <c r="T6172" s="3"/>
      <c r="U6172" s="5"/>
      <c r="V6172" s="3"/>
      <c r="W6172" s="5"/>
      <c r="AE6172" s="7"/>
      <c r="AM6172" s="8"/>
      <c r="AT6172" s="9"/>
      <c r="GY6172" s="12"/>
    </row>
    <row r="6173" spans="9:207" s="1" customFormat="1">
      <c r="I6173" s="3"/>
      <c r="P6173" s="60"/>
      <c r="Q6173" s="60"/>
      <c r="R6173" s="60"/>
      <c r="T6173" s="3"/>
      <c r="U6173" s="5"/>
      <c r="V6173" s="3"/>
      <c r="W6173" s="5"/>
      <c r="AE6173" s="7"/>
      <c r="AM6173" s="8"/>
      <c r="AT6173" s="9"/>
      <c r="GY6173" s="12"/>
    </row>
    <row r="6174" spans="9:207" s="1" customFormat="1">
      <c r="I6174" s="3"/>
      <c r="P6174" s="60"/>
      <c r="Q6174" s="60"/>
      <c r="R6174" s="60"/>
      <c r="T6174" s="3"/>
      <c r="U6174" s="5"/>
      <c r="V6174" s="3"/>
      <c r="W6174" s="5"/>
      <c r="AE6174" s="7"/>
      <c r="AM6174" s="8"/>
      <c r="AT6174" s="9"/>
      <c r="GY6174" s="12"/>
    </row>
    <row r="6175" spans="9:207" s="1" customFormat="1">
      <c r="I6175" s="3"/>
      <c r="P6175" s="60"/>
      <c r="Q6175" s="60"/>
      <c r="R6175" s="60"/>
      <c r="T6175" s="3"/>
      <c r="U6175" s="5"/>
      <c r="V6175" s="3"/>
      <c r="W6175" s="5"/>
      <c r="AE6175" s="7"/>
      <c r="AM6175" s="8"/>
      <c r="AT6175" s="9"/>
      <c r="GY6175" s="12"/>
    </row>
    <row r="6176" spans="9:207" s="1" customFormat="1">
      <c r="I6176" s="3"/>
      <c r="P6176" s="60"/>
      <c r="Q6176" s="60"/>
      <c r="R6176" s="60"/>
      <c r="T6176" s="3"/>
      <c r="U6176" s="5"/>
      <c r="V6176" s="3"/>
      <c r="W6176" s="5"/>
      <c r="AE6176" s="7"/>
      <c r="AM6176" s="8"/>
      <c r="AT6176" s="9"/>
      <c r="GY6176" s="12"/>
    </row>
    <row r="6177" spans="9:207" s="1" customFormat="1">
      <c r="I6177" s="3"/>
      <c r="P6177" s="60"/>
      <c r="Q6177" s="60"/>
      <c r="R6177" s="60"/>
      <c r="T6177" s="3"/>
      <c r="U6177" s="5"/>
      <c r="V6177" s="3"/>
      <c r="W6177" s="5"/>
      <c r="AE6177" s="7"/>
      <c r="AM6177" s="8"/>
      <c r="AT6177" s="9"/>
      <c r="GY6177" s="12"/>
    </row>
    <row r="6178" spans="9:207" s="1" customFormat="1">
      <c r="I6178" s="3"/>
      <c r="P6178" s="60"/>
      <c r="Q6178" s="60"/>
      <c r="R6178" s="60"/>
      <c r="T6178" s="3"/>
      <c r="U6178" s="5"/>
      <c r="V6178" s="3"/>
      <c r="W6178" s="5"/>
      <c r="AE6178" s="7"/>
      <c r="AM6178" s="8"/>
      <c r="AT6178" s="9"/>
      <c r="GY6178" s="12"/>
    </row>
    <row r="6179" spans="9:207" s="1" customFormat="1">
      <c r="I6179" s="3"/>
      <c r="P6179" s="60"/>
      <c r="Q6179" s="60"/>
      <c r="R6179" s="60"/>
      <c r="T6179" s="3"/>
      <c r="U6179" s="5"/>
      <c r="V6179" s="3"/>
      <c r="W6179" s="5"/>
      <c r="AE6179" s="7"/>
      <c r="AM6179" s="8"/>
      <c r="AT6179" s="9"/>
      <c r="GY6179" s="12"/>
    </row>
    <row r="6180" spans="9:207" s="1" customFormat="1">
      <c r="I6180" s="3"/>
      <c r="P6180" s="60"/>
      <c r="Q6180" s="60"/>
      <c r="R6180" s="60"/>
      <c r="T6180" s="3"/>
      <c r="U6180" s="5"/>
      <c r="V6180" s="3"/>
      <c r="W6180" s="5"/>
      <c r="AE6180" s="7"/>
      <c r="AM6180" s="8"/>
      <c r="AT6180" s="9"/>
      <c r="GY6180" s="12"/>
    </row>
    <row r="6181" spans="9:207" s="1" customFormat="1">
      <c r="I6181" s="3"/>
      <c r="P6181" s="60"/>
      <c r="Q6181" s="60"/>
      <c r="R6181" s="60"/>
      <c r="T6181" s="3"/>
      <c r="U6181" s="5"/>
      <c r="V6181" s="3"/>
      <c r="W6181" s="5"/>
      <c r="AE6181" s="7"/>
      <c r="AM6181" s="8"/>
      <c r="AT6181" s="9"/>
      <c r="GY6181" s="12"/>
    </row>
    <row r="6182" spans="9:207" s="1" customFormat="1">
      <c r="I6182" s="3"/>
      <c r="P6182" s="60"/>
      <c r="Q6182" s="60"/>
      <c r="R6182" s="60"/>
      <c r="T6182" s="3"/>
      <c r="U6182" s="5"/>
      <c r="V6182" s="3"/>
      <c r="W6182" s="5"/>
      <c r="AE6182" s="7"/>
      <c r="AM6182" s="8"/>
      <c r="AT6182" s="9"/>
      <c r="GY6182" s="12"/>
    </row>
    <row r="6183" spans="9:207" s="1" customFormat="1">
      <c r="I6183" s="3"/>
      <c r="P6183" s="60"/>
      <c r="Q6183" s="60"/>
      <c r="R6183" s="60"/>
      <c r="T6183" s="3"/>
      <c r="U6183" s="5"/>
      <c r="V6183" s="3"/>
      <c r="W6183" s="5"/>
      <c r="AE6183" s="7"/>
      <c r="AM6183" s="8"/>
      <c r="AT6183" s="9"/>
      <c r="GY6183" s="12"/>
    </row>
    <row r="6184" spans="9:207" s="1" customFormat="1">
      <c r="I6184" s="3"/>
      <c r="P6184" s="60"/>
      <c r="Q6184" s="60"/>
      <c r="R6184" s="60"/>
      <c r="T6184" s="3"/>
      <c r="U6184" s="5"/>
      <c r="V6184" s="3"/>
      <c r="W6184" s="5"/>
      <c r="AE6184" s="7"/>
      <c r="AM6184" s="8"/>
      <c r="AT6184" s="9"/>
      <c r="GY6184" s="12"/>
    </row>
    <row r="6185" spans="9:207" s="1" customFormat="1">
      <c r="I6185" s="3"/>
      <c r="P6185" s="60"/>
      <c r="Q6185" s="60"/>
      <c r="R6185" s="60"/>
      <c r="T6185" s="3"/>
      <c r="U6185" s="5"/>
      <c r="V6185" s="3"/>
      <c r="W6185" s="5"/>
      <c r="AE6185" s="7"/>
      <c r="AM6185" s="8"/>
      <c r="AT6185" s="9"/>
      <c r="GY6185" s="12"/>
    </row>
    <row r="6186" spans="9:207" s="1" customFormat="1">
      <c r="I6186" s="3"/>
      <c r="P6186" s="60"/>
      <c r="Q6186" s="60"/>
      <c r="R6186" s="60"/>
      <c r="T6186" s="3"/>
      <c r="U6186" s="5"/>
      <c r="V6186" s="3"/>
      <c r="W6186" s="5"/>
      <c r="AE6186" s="7"/>
      <c r="AM6186" s="8"/>
      <c r="AT6186" s="9"/>
      <c r="GY6186" s="12"/>
    </row>
    <row r="6187" spans="9:207" s="1" customFormat="1">
      <c r="I6187" s="3"/>
      <c r="P6187" s="60"/>
      <c r="Q6187" s="60"/>
      <c r="R6187" s="60"/>
      <c r="T6187" s="3"/>
      <c r="U6187" s="5"/>
      <c r="V6187" s="3"/>
      <c r="W6187" s="5"/>
      <c r="AE6187" s="7"/>
      <c r="AM6187" s="8"/>
      <c r="AT6187" s="9"/>
      <c r="GY6187" s="12"/>
    </row>
    <row r="6188" spans="9:207" s="1" customFormat="1">
      <c r="I6188" s="3"/>
      <c r="P6188" s="60"/>
      <c r="Q6188" s="60"/>
      <c r="R6188" s="60"/>
      <c r="T6188" s="3"/>
      <c r="U6188" s="5"/>
      <c r="V6188" s="3"/>
      <c r="W6188" s="5"/>
      <c r="AE6188" s="7"/>
      <c r="AM6188" s="8"/>
      <c r="AT6188" s="9"/>
      <c r="GY6188" s="12"/>
    </row>
    <row r="6189" spans="9:207" s="1" customFormat="1">
      <c r="I6189" s="3"/>
      <c r="P6189" s="60"/>
      <c r="Q6189" s="60"/>
      <c r="R6189" s="60"/>
      <c r="T6189" s="3"/>
      <c r="U6189" s="5"/>
      <c r="V6189" s="3"/>
      <c r="W6189" s="5"/>
      <c r="AE6189" s="7"/>
      <c r="AM6189" s="8"/>
      <c r="AT6189" s="9"/>
      <c r="GY6189" s="12"/>
    </row>
    <row r="6190" spans="9:207" s="1" customFormat="1">
      <c r="I6190" s="3"/>
      <c r="P6190" s="60"/>
      <c r="Q6190" s="60"/>
      <c r="R6190" s="60"/>
      <c r="T6190" s="3"/>
      <c r="U6190" s="5"/>
      <c r="V6190" s="3"/>
      <c r="W6190" s="5"/>
      <c r="AE6190" s="7"/>
      <c r="AM6190" s="8"/>
      <c r="AT6190" s="9"/>
      <c r="GY6190" s="12"/>
    </row>
    <row r="6191" spans="9:207" s="1" customFormat="1">
      <c r="I6191" s="3"/>
      <c r="P6191" s="60"/>
      <c r="Q6191" s="60"/>
      <c r="R6191" s="60"/>
      <c r="T6191" s="3"/>
      <c r="U6191" s="5"/>
      <c r="V6191" s="3"/>
      <c r="W6191" s="5"/>
      <c r="AE6191" s="7"/>
      <c r="AM6191" s="8"/>
      <c r="AT6191" s="9"/>
      <c r="GY6191" s="12"/>
    </row>
    <row r="6192" spans="9:207" s="1" customFormat="1">
      <c r="I6192" s="3"/>
      <c r="P6192" s="60"/>
      <c r="Q6192" s="60"/>
      <c r="R6192" s="60"/>
      <c r="T6192" s="3"/>
      <c r="U6192" s="5"/>
      <c r="V6192" s="3"/>
      <c r="W6192" s="5"/>
      <c r="AE6192" s="7"/>
      <c r="AM6192" s="8"/>
      <c r="AT6192" s="9"/>
      <c r="GY6192" s="12"/>
    </row>
    <row r="6193" spans="9:207" s="1" customFormat="1">
      <c r="I6193" s="3"/>
      <c r="P6193" s="60"/>
      <c r="Q6193" s="60"/>
      <c r="R6193" s="60"/>
      <c r="T6193" s="3"/>
      <c r="U6193" s="5"/>
      <c r="V6193" s="3"/>
      <c r="W6193" s="5"/>
      <c r="AE6193" s="7"/>
      <c r="AM6193" s="8"/>
      <c r="AT6193" s="9"/>
      <c r="GY6193" s="12"/>
    </row>
    <row r="6194" spans="9:207" s="1" customFormat="1">
      <c r="I6194" s="3"/>
      <c r="P6194" s="60"/>
      <c r="Q6194" s="60"/>
      <c r="R6194" s="60"/>
      <c r="T6194" s="3"/>
      <c r="U6194" s="5"/>
      <c r="V6194" s="3"/>
      <c r="W6194" s="5"/>
      <c r="AE6194" s="7"/>
      <c r="AM6194" s="8"/>
      <c r="AT6194" s="9"/>
      <c r="GY6194" s="12"/>
    </row>
    <row r="6195" spans="9:207" s="1" customFormat="1">
      <c r="I6195" s="3"/>
      <c r="P6195" s="60"/>
      <c r="Q6195" s="60"/>
      <c r="R6195" s="60"/>
      <c r="T6195" s="3"/>
      <c r="U6195" s="5"/>
      <c r="V6195" s="3"/>
      <c r="W6195" s="5"/>
      <c r="AE6195" s="7"/>
      <c r="AM6195" s="8"/>
      <c r="AT6195" s="9"/>
      <c r="GY6195" s="12"/>
    </row>
    <row r="6196" spans="9:207" s="1" customFormat="1">
      <c r="I6196" s="3"/>
      <c r="P6196" s="60"/>
      <c r="Q6196" s="60"/>
      <c r="R6196" s="60"/>
      <c r="T6196" s="3"/>
      <c r="U6196" s="5"/>
      <c r="V6196" s="3"/>
      <c r="W6196" s="5"/>
      <c r="AE6196" s="7"/>
      <c r="AM6196" s="8"/>
      <c r="AT6196" s="9"/>
      <c r="GY6196" s="12"/>
    </row>
    <row r="6197" spans="9:207" s="1" customFormat="1">
      <c r="I6197" s="3"/>
      <c r="P6197" s="60"/>
      <c r="Q6197" s="60"/>
      <c r="R6197" s="60"/>
      <c r="T6197" s="3"/>
      <c r="U6197" s="5"/>
      <c r="V6197" s="3"/>
      <c r="W6197" s="5"/>
      <c r="AE6197" s="7"/>
      <c r="AM6197" s="8"/>
      <c r="AT6197" s="9"/>
      <c r="GY6197" s="12"/>
    </row>
    <row r="6198" spans="9:207" s="1" customFormat="1">
      <c r="I6198" s="3"/>
      <c r="P6198" s="60"/>
      <c r="Q6198" s="60"/>
      <c r="R6198" s="60"/>
      <c r="T6198" s="3"/>
      <c r="U6198" s="5"/>
      <c r="V6198" s="3"/>
      <c r="W6198" s="5"/>
      <c r="AE6198" s="7"/>
      <c r="AM6198" s="8"/>
      <c r="AT6198" s="9"/>
      <c r="GY6198" s="12"/>
    </row>
    <row r="6199" spans="9:207" s="1" customFormat="1">
      <c r="I6199" s="3"/>
      <c r="P6199" s="60"/>
      <c r="Q6199" s="60"/>
      <c r="R6199" s="60"/>
      <c r="T6199" s="3"/>
      <c r="U6199" s="5"/>
      <c r="V6199" s="3"/>
      <c r="W6199" s="5"/>
      <c r="AE6199" s="7"/>
      <c r="AM6199" s="8"/>
      <c r="AT6199" s="9"/>
      <c r="GY6199" s="12"/>
    </row>
    <row r="6200" spans="9:207" s="1" customFormat="1">
      <c r="I6200" s="3"/>
      <c r="P6200" s="60"/>
      <c r="Q6200" s="60"/>
      <c r="R6200" s="60"/>
      <c r="T6200" s="3"/>
      <c r="U6200" s="5"/>
      <c r="V6200" s="3"/>
      <c r="W6200" s="5"/>
      <c r="AE6200" s="7"/>
      <c r="AM6200" s="8"/>
      <c r="AT6200" s="9"/>
      <c r="GY6200" s="12"/>
    </row>
    <row r="6201" spans="9:207" s="1" customFormat="1">
      <c r="I6201" s="3"/>
      <c r="P6201" s="60"/>
      <c r="Q6201" s="60"/>
      <c r="R6201" s="60"/>
      <c r="T6201" s="3"/>
      <c r="U6201" s="5"/>
      <c r="V6201" s="3"/>
      <c r="W6201" s="5"/>
      <c r="AE6201" s="7"/>
      <c r="AM6201" s="8"/>
      <c r="AT6201" s="9"/>
      <c r="GY6201" s="12"/>
    </row>
    <row r="6202" spans="9:207" s="1" customFormat="1">
      <c r="I6202" s="3"/>
      <c r="P6202" s="60"/>
      <c r="Q6202" s="60"/>
      <c r="R6202" s="60"/>
      <c r="T6202" s="3"/>
      <c r="U6202" s="5"/>
      <c r="V6202" s="3"/>
      <c r="W6202" s="5"/>
      <c r="AE6202" s="7"/>
      <c r="AM6202" s="8"/>
      <c r="AT6202" s="9"/>
      <c r="GY6202" s="12"/>
    </row>
    <row r="6203" spans="9:207" s="1" customFormat="1">
      <c r="I6203" s="3"/>
      <c r="P6203" s="60"/>
      <c r="Q6203" s="60"/>
      <c r="R6203" s="60"/>
      <c r="T6203" s="3"/>
      <c r="U6203" s="5"/>
      <c r="V6203" s="3"/>
      <c r="W6203" s="5"/>
      <c r="AE6203" s="7"/>
      <c r="AM6203" s="8"/>
      <c r="AT6203" s="9"/>
      <c r="GY6203" s="12"/>
    </row>
    <row r="6204" spans="9:207" s="1" customFormat="1">
      <c r="I6204" s="3"/>
      <c r="P6204" s="60"/>
      <c r="Q6204" s="60"/>
      <c r="R6204" s="60"/>
      <c r="T6204" s="3"/>
      <c r="U6204" s="5"/>
      <c r="V6204" s="3"/>
      <c r="W6204" s="5"/>
      <c r="AE6204" s="7"/>
      <c r="AM6204" s="8"/>
      <c r="AT6204" s="9"/>
      <c r="GY6204" s="12"/>
    </row>
    <row r="6205" spans="9:207" s="1" customFormat="1">
      <c r="I6205" s="3"/>
      <c r="P6205" s="60"/>
      <c r="Q6205" s="60"/>
      <c r="R6205" s="60"/>
      <c r="T6205" s="3"/>
      <c r="U6205" s="5"/>
      <c r="V6205" s="3"/>
      <c r="W6205" s="5"/>
      <c r="AE6205" s="7"/>
      <c r="AM6205" s="8"/>
      <c r="AT6205" s="9"/>
      <c r="GY6205" s="12"/>
    </row>
    <row r="6206" spans="9:207" s="1" customFormat="1">
      <c r="I6206" s="3"/>
      <c r="P6206" s="60"/>
      <c r="Q6206" s="60"/>
      <c r="R6206" s="60"/>
      <c r="T6206" s="3"/>
      <c r="U6206" s="5"/>
      <c r="V6206" s="3"/>
      <c r="W6206" s="5"/>
      <c r="AE6206" s="7"/>
      <c r="AM6206" s="8"/>
      <c r="AT6206" s="9"/>
      <c r="GY6206" s="12"/>
    </row>
    <row r="6207" spans="9:207" s="1" customFormat="1">
      <c r="I6207" s="3"/>
      <c r="P6207" s="60"/>
      <c r="Q6207" s="60"/>
      <c r="R6207" s="60"/>
      <c r="T6207" s="3"/>
      <c r="U6207" s="5"/>
      <c r="V6207" s="3"/>
      <c r="W6207" s="5"/>
      <c r="AE6207" s="7"/>
      <c r="AM6207" s="8"/>
      <c r="AT6207" s="9"/>
      <c r="GY6207" s="12"/>
    </row>
    <row r="6208" spans="9:207" s="1" customFormat="1">
      <c r="I6208" s="3"/>
      <c r="P6208" s="60"/>
      <c r="Q6208" s="60"/>
      <c r="R6208" s="60"/>
      <c r="T6208" s="3"/>
      <c r="U6208" s="5"/>
      <c r="V6208" s="3"/>
      <c r="W6208" s="5"/>
      <c r="AE6208" s="7"/>
      <c r="AM6208" s="8"/>
      <c r="AT6208" s="9"/>
      <c r="GY6208" s="12"/>
    </row>
    <row r="6209" spans="9:207" s="1" customFormat="1">
      <c r="I6209" s="3"/>
      <c r="P6209" s="60"/>
      <c r="Q6209" s="60"/>
      <c r="R6209" s="60"/>
      <c r="T6209" s="3"/>
      <c r="U6209" s="5"/>
      <c r="V6209" s="3"/>
      <c r="W6209" s="5"/>
      <c r="AE6209" s="7"/>
      <c r="AM6209" s="8"/>
      <c r="AT6209" s="9"/>
      <c r="GY6209" s="12"/>
    </row>
    <row r="6210" spans="9:207" s="1" customFormat="1">
      <c r="I6210" s="3"/>
      <c r="P6210" s="60"/>
      <c r="Q6210" s="60"/>
      <c r="R6210" s="60"/>
      <c r="T6210" s="3"/>
      <c r="U6210" s="5"/>
      <c r="V6210" s="3"/>
      <c r="W6210" s="5"/>
      <c r="AE6210" s="7"/>
      <c r="AM6210" s="8"/>
      <c r="AT6210" s="9"/>
      <c r="GY6210" s="12"/>
    </row>
    <row r="6211" spans="9:207" s="1" customFormat="1">
      <c r="I6211" s="3"/>
      <c r="P6211" s="60"/>
      <c r="Q6211" s="60"/>
      <c r="R6211" s="60"/>
      <c r="T6211" s="3"/>
      <c r="U6211" s="5"/>
      <c r="V6211" s="3"/>
      <c r="W6211" s="5"/>
      <c r="AE6211" s="7"/>
      <c r="AM6211" s="8"/>
      <c r="AT6211" s="9"/>
      <c r="GY6211" s="12"/>
    </row>
    <row r="6212" spans="9:207" s="1" customFormat="1">
      <c r="I6212" s="3"/>
      <c r="P6212" s="60"/>
      <c r="Q6212" s="60"/>
      <c r="R6212" s="60"/>
      <c r="T6212" s="3"/>
      <c r="U6212" s="5"/>
      <c r="V6212" s="3"/>
      <c r="W6212" s="5"/>
      <c r="AE6212" s="7"/>
      <c r="AM6212" s="8"/>
      <c r="AT6212" s="9"/>
      <c r="GY6212" s="12"/>
    </row>
    <row r="6213" spans="9:207" s="1" customFormat="1">
      <c r="I6213" s="3"/>
      <c r="P6213" s="60"/>
      <c r="Q6213" s="60"/>
      <c r="R6213" s="60"/>
      <c r="T6213" s="3"/>
      <c r="U6213" s="5"/>
      <c r="V6213" s="3"/>
      <c r="W6213" s="5"/>
      <c r="AE6213" s="7"/>
      <c r="AM6213" s="8"/>
      <c r="AT6213" s="9"/>
      <c r="GY6213" s="12"/>
    </row>
    <row r="6214" spans="9:207" s="1" customFormat="1">
      <c r="I6214" s="3"/>
      <c r="P6214" s="60"/>
      <c r="Q6214" s="60"/>
      <c r="R6214" s="60"/>
      <c r="T6214" s="3"/>
      <c r="U6214" s="5"/>
      <c r="V6214" s="3"/>
      <c r="W6214" s="5"/>
      <c r="AE6214" s="7"/>
      <c r="AM6214" s="8"/>
      <c r="AT6214" s="9"/>
      <c r="GY6214" s="12"/>
    </row>
    <row r="6215" spans="9:207" s="1" customFormat="1">
      <c r="I6215" s="3"/>
      <c r="P6215" s="60"/>
      <c r="Q6215" s="60"/>
      <c r="R6215" s="60"/>
      <c r="T6215" s="3"/>
      <c r="U6215" s="5"/>
      <c r="V6215" s="3"/>
      <c r="W6215" s="5"/>
      <c r="AE6215" s="7"/>
      <c r="AM6215" s="8"/>
      <c r="AT6215" s="9"/>
      <c r="GY6215" s="12"/>
    </row>
    <row r="6216" spans="9:207" s="1" customFormat="1">
      <c r="I6216" s="3"/>
      <c r="P6216" s="60"/>
      <c r="Q6216" s="60"/>
      <c r="R6216" s="60"/>
      <c r="T6216" s="3"/>
      <c r="U6216" s="5"/>
      <c r="V6216" s="3"/>
      <c r="W6216" s="5"/>
      <c r="AE6216" s="7"/>
      <c r="AM6216" s="8"/>
      <c r="AT6216" s="9"/>
      <c r="GY6216" s="12"/>
    </row>
    <row r="6217" spans="9:207" s="1" customFormat="1">
      <c r="I6217" s="3"/>
      <c r="P6217" s="60"/>
      <c r="Q6217" s="60"/>
      <c r="R6217" s="60"/>
      <c r="T6217" s="3"/>
      <c r="U6217" s="5"/>
      <c r="V6217" s="3"/>
      <c r="W6217" s="5"/>
      <c r="AE6217" s="7"/>
      <c r="AM6217" s="8"/>
      <c r="AT6217" s="9"/>
      <c r="GY6217" s="12"/>
    </row>
    <row r="6218" spans="9:207" s="1" customFormat="1">
      <c r="I6218" s="3"/>
      <c r="P6218" s="60"/>
      <c r="Q6218" s="60"/>
      <c r="R6218" s="60"/>
      <c r="T6218" s="3"/>
      <c r="U6218" s="5"/>
      <c r="V6218" s="3"/>
      <c r="W6218" s="5"/>
      <c r="AE6218" s="7"/>
      <c r="AM6218" s="8"/>
      <c r="AT6218" s="9"/>
      <c r="GY6218" s="12"/>
    </row>
    <row r="6219" spans="9:207" s="1" customFormat="1">
      <c r="I6219" s="3"/>
      <c r="P6219" s="60"/>
      <c r="Q6219" s="60"/>
      <c r="R6219" s="60"/>
      <c r="T6219" s="3"/>
      <c r="U6219" s="5"/>
      <c r="V6219" s="3"/>
      <c r="W6219" s="5"/>
      <c r="AE6219" s="7"/>
      <c r="AM6219" s="8"/>
      <c r="AT6219" s="9"/>
      <c r="GY6219" s="12"/>
    </row>
    <row r="6220" spans="9:207" s="1" customFormat="1">
      <c r="I6220" s="3"/>
      <c r="P6220" s="60"/>
      <c r="Q6220" s="60"/>
      <c r="R6220" s="60"/>
      <c r="T6220" s="3"/>
      <c r="U6220" s="5"/>
      <c r="V6220" s="3"/>
      <c r="W6220" s="5"/>
      <c r="AE6220" s="7"/>
      <c r="AM6220" s="8"/>
      <c r="AT6220" s="9"/>
      <c r="GY6220" s="12"/>
    </row>
    <row r="6221" spans="9:207" s="1" customFormat="1">
      <c r="I6221" s="3"/>
      <c r="P6221" s="60"/>
      <c r="Q6221" s="60"/>
      <c r="R6221" s="60"/>
      <c r="T6221" s="3"/>
      <c r="U6221" s="5"/>
      <c r="V6221" s="3"/>
      <c r="W6221" s="5"/>
      <c r="AE6221" s="7"/>
      <c r="AM6221" s="8"/>
      <c r="AT6221" s="9"/>
      <c r="GY6221" s="12"/>
    </row>
    <row r="6222" spans="9:207" s="1" customFormat="1">
      <c r="I6222" s="3"/>
      <c r="P6222" s="60"/>
      <c r="Q6222" s="60"/>
      <c r="R6222" s="60"/>
      <c r="T6222" s="3"/>
      <c r="U6222" s="5"/>
      <c r="V6222" s="3"/>
      <c r="W6222" s="5"/>
      <c r="AE6222" s="7"/>
      <c r="AM6222" s="8"/>
      <c r="AT6222" s="9"/>
      <c r="GY6222" s="12"/>
    </row>
    <row r="6223" spans="9:207" s="1" customFormat="1">
      <c r="I6223" s="3"/>
      <c r="P6223" s="60"/>
      <c r="Q6223" s="60"/>
      <c r="R6223" s="60"/>
      <c r="T6223" s="3"/>
      <c r="U6223" s="5"/>
      <c r="V6223" s="3"/>
      <c r="W6223" s="5"/>
      <c r="AE6223" s="7"/>
      <c r="AM6223" s="8"/>
      <c r="AT6223" s="9"/>
      <c r="GY6223" s="12"/>
    </row>
    <row r="6224" spans="9:207" s="1" customFormat="1">
      <c r="I6224" s="3"/>
      <c r="P6224" s="60"/>
      <c r="Q6224" s="60"/>
      <c r="R6224" s="60"/>
      <c r="T6224" s="3"/>
      <c r="U6224" s="5"/>
      <c r="V6224" s="3"/>
      <c r="W6224" s="5"/>
      <c r="AE6224" s="7"/>
      <c r="AM6224" s="8"/>
      <c r="AT6224" s="9"/>
      <c r="GY6224" s="12"/>
    </row>
    <row r="6225" spans="9:207" s="1" customFormat="1">
      <c r="I6225" s="3"/>
      <c r="P6225" s="60"/>
      <c r="Q6225" s="60"/>
      <c r="R6225" s="60"/>
      <c r="T6225" s="3"/>
      <c r="U6225" s="5"/>
      <c r="V6225" s="3"/>
      <c r="W6225" s="5"/>
      <c r="AE6225" s="7"/>
      <c r="AM6225" s="8"/>
      <c r="AT6225" s="9"/>
      <c r="GY6225" s="12"/>
    </row>
    <row r="6226" spans="9:207" s="1" customFormat="1">
      <c r="I6226" s="3"/>
      <c r="P6226" s="60"/>
      <c r="Q6226" s="60"/>
      <c r="R6226" s="60"/>
      <c r="T6226" s="3"/>
      <c r="U6226" s="5"/>
      <c r="V6226" s="3"/>
      <c r="W6226" s="5"/>
      <c r="AE6226" s="7"/>
      <c r="AM6226" s="8"/>
      <c r="AT6226" s="9"/>
      <c r="GY6226" s="12"/>
    </row>
    <row r="6227" spans="9:207" s="1" customFormat="1">
      <c r="I6227" s="3"/>
      <c r="P6227" s="60"/>
      <c r="Q6227" s="60"/>
      <c r="R6227" s="60"/>
      <c r="T6227" s="3"/>
      <c r="U6227" s="5"/>
      <c r="V6227" s="3"/>
      <c r="W6227" s="5"/>
      <c r="AE6227" s="7"/>
      <c r="AM6227" s="8"/>
      <c r="AT6227" s="9"/>
      <c r="GY6227" s="12"/>
    </row>
    <row r="6228" spans="9:207" s="1" customFormat="1">
      <c r="I6228" s="3"/>
      <c r="P6228" s="60"/>
      <c r="Q6228" s="60"/>
      <c r="R6228" s="60"/>
      <c r="T6228" s="3"/>
      <c r="U6228" s="5"/>
      <c r="V6228" s="3"/>
      <c r="W6228" s="5"/>
      <c r="AE6228" s="7"/>
      <c r="AM6228" s="8"/>
      <c r="AT6228" s="9"/>
      <c r="GY6228" s="12"/>
    </row>
    <row r="6229" spans="9:207" s="1" customFormat="1">
      <c r="I6229" s="3"/>
      <c r="P6229" s="60"/>
      <c r="Q6229" s="60"/>
      <c r="R6229" s="60"/>
      <c r="T6229" s="3"/>
      <c r="U6229" s="5"/>
      <c r="V6229" s="3"/>
      <c r="W6229" s="5"/>
      <c r="AE6229" s="7"/>
      <c r="AM6229" s="8"/>
      <c r="AT6229" s="9"/>
      <c r="GY6229" s="12"/>
    </row>
    <row r="6230" spans="9:207" s="1" customFormat="1">
      <c r="I6230" s="3"/>
      <c r="P6230" s="60"/>
      <c r="Q6230" s="60"/>
      <c r="R6230" s="60"/>
      <c r="T6230" s="3"/>
      <c r="U6230" s="5"/>
      <c r="V6230" s="3"/>
      <c r="W6230" s="5"/>
      <c r="AE6230" s="7"/>
      <c r="AM6230" s="8"/>
      <c r="AT6230" s="9"/>
      <c r="GY6230" s="12"/>
    </row>
    <row r="6231" spans="9:207" s="1" customFormat="1">
      <c r="I6231" s="3"/>
      <c r="P6231" s="60"/>
      <c r="Q6231" s="60"/>
      <c r="R6231" s="60"/>
      <c r="T6231" s="3"/>
      <c r="U6231" s="5"/>
      <c r="V6231" s="3"/>
      <c r="W6231" s="5"/>
      <c r="AE6231" s="7"/>
      <c r="AM6231" s="8"/>
      <c r="AT6231" s="9"/>
      <c r="GY6231" s="12"/>
    </row>
    <row r="6232" spans="9:207" s="1" customFormat="1">
      <c r="I6232" s="3"/>
      <c r="P6232" s="60"/>
      <c r="Q6232" s="60"/>
      <c r="R6232" s="60"/>
      <c r="T6232" s="3"/>
      <c r="U6232" s="5"/>
      <c r="V6232" s="3"/>
      <c r="W6232" s="5"/>
      <c r="AE6232" s="7"/>
      <c r="AM6232" s="8"/>
      <c r="AT6232" s="9"/>
      <c r="GY6232" s="12"/>
    </row>
    <row r="6233" spans="9:207" s="1" customFormat="1">
      <c r="I6233" s="3"/>
      <c r="P6233" s="60"/>
      <c r="Q6233" s="60"/>
      <c r="R6233" s="60"/>
      <c r="T6233" s="3"/>
      <c r="U6233" s="5"/>
      <c r="V6233" s="3"/>
      <c r="W6233" s="5"/>
      <c r="AE6233" s="7"/>
      <c r="AM6233" s="8"/>
      <c r="AT6233" s="9"/>
      <c r="GY6233" s="12"/>
    </row>
    <row r="6234" spans="9:207" s="1" customFormat="1">
      <c r="I6234" s="3"/>
      <c r="P6234" s="60"/>
      <c r="Q6234" s="60"/>
      <c r="R6234" s="60"/>
      <c r="T6234" s="3"/>
      <c r="U6234" s="5"/>
      <c r="V6234" s="3"/>
      <c r="W6234" s="5"/>
      <c r="AE6234" s="7"/>
      <c r="AM6234" s="8"/>
      <c r="AT6234" s="9"/>
      <c r="GY6234" s="12"/>
    </row>
    <row r="6235" spans="9:207" s="1" customFormat="1">
      <c r="I6235" s="3"/>
      <c r="P6235" s="60"/>
      <c r="Q6235" s="60"/>
      <c r="R6235" s="60"/>
      <c r="T6235" s="3"/>
      <c r="U6235" s="5"/>
      <c r="V6235" s="3"/>
      <c r="W6235" s="5"/>
      <c r="AE6235" s="7"/>
      <c r="AM6235" s="8"/>
      <c r="AT6235" s="9"/>
      <c r="GY6235" s="12"/>
    </row>
    <row r="6236" spans="9:207" s="1" customFormat="1">
      <c r="I6236" s="3"/>
      <c r="P6236" s="60"/>
      <c r="Q6236" s="60"/>
      <c r="R6236" s="60"/>
      <c r="T6236" s="3"/>
      <c r="U6236" s="5"/>
      <c r="V6236" s="3"/>
      <c r="W6236" s="5"/>
      <c r="AE6236" s="7"/>
      <c r="AM6236" s="8"/>
      <c r="AT6236" s="9"/>
      <c r="GY6236" s="12"/>
    </row>
    <row r="6237" spans="9:207" s="1" customFormat="1">
      <c r="I6237" s="3"/>
      <c r="P6237" s="60"/>
      <c r="Q6237" s="60"/>
      <c r="R6237" s="60"/>
      <c r="T6237" s="3"/>
      <c r="U6237" s="5"/>
      <c r="V6237" s="3"/>
      <c r="W6237" s="5"/>
      <c r="AE6237" s="7"/>
      <c r="AM6237" s="8"/>
      <c r="AT6237" s="9"/>
      <c r="GY6237" s="12"/>
    </row>
    <row r="6238" spans="9:207" s="1" customFormat="1">
      <c r="I6238" s="3"/>
      <c r="P6238" s="60"/>
      <c r="Q6238" s="60"/>
      <c r="R6238" s="60"/>
      <c r="T6238" s="3"/>
      <c r="U6238" s="5"/>
      <c r="V6238" s="3"/>
      <c r="W6238" s="5"/>
      <c r="AE6238" s="7"/>
      <c r="AM6238" s="8"/>
      <c r="AT6238" s="9"/>
      <c r="GY6238" s="12"/>
    </row>
    <row r="6239" spans="9:207" s="1" customFormat="1">
      <c r="I6239" s="3"/>
      <c r="P6239" s="60"/>
      <c r="Q6239" s="60"/>
      <c r="R6239" s="60"/>
      <c r="T6239" s="3"/>
      <c r="U6239" s="5"/>
      <c r="V6239" s="3"/>
      <c r="W6239" s="5"/>
      <c r="AE6239" s="7"/>
      <c r="AM6239" s="8"/>
      <c r="AT6239" s="9"/>
      <c r="GY6239" s="12"/>
    </row>
    <row r="6240" spans="9:207" s="1" customFormat="1">
      <c r="I6240" s="3"/>
      <c r="P6240" s="60"/>
      <c r="Q6240" s="60"/>
      <c r="R6240" s="60"/>
      <c r="T6240" s="3"/>
      <c r="U6240" s="5"/>
      <c r="V6240" s="3"/>
      <c r="W6240" s="5"/>
      <c r="AE6240" s="7"/>
      <c r="AM6240" s="8"/>
      <c r="AT6240" s="9"/>
      <c r="GY6240" s="12"/>
    </row>
    <row r="6241" spans="9:207" s="1" customFormat="1">
      <c r="I6241" s="3"/>
      <c r="P6241" s="60"/>
      <c r="Q6241" s="60"/>
      <c r="R6241" s="60"/>
      <c r="T6241" s="3"/>
      <c r="U6241" s="5"/>
      <c r="V6241" s="3"/>
      <c r="W6241" s="5"/>
      <c r="AE6241" s="7"/>
      <c r="AM6241" s="8"/>
      <c r="AT6241" s="9"/>
      <c r="GY6241" s="12"/>
    </row>
    <row r="6242" spans="9:207" s="1" customFormat="1">
      <c r="I6242" s="3"/>
      <c r="P6242" s="60"/>
      <c r="Q6242" s="60"/>
      <c r="R6242" s="60"/>
      <c r="T6242" s="3"/>
      <c r="U6242" s="5"/>
      <c r="V6242" s="3"/>
      <c r="W6242" s="5"/>
      <c r="AE6242" s="7"/>
      <c r="AM6242" s="8"/>
      <c r="AT6242" s="9"/>
      <c r="GY6242" s="12"/>
    </row>
    <row r="6243" spans="9:207" s="1" customFormat="1">
      <c r="I6243" s="3"/>
      <c r="P6243" s="60"/>
      <c r="Q6243" s="60"/>
      <c r="R6243" s="60"/>
      <c r="T6243" s="3"/>
      <c r="U6243" s="5"/>
      <c r="V6243" s="3"/>
      <c r="W6243" s="5"/>
      <c r="AE6243" s="7"/>
      <c r="AM6243" s="8"/>
      <c r="AT6243" s="9"/>
      <c r="GY6243" s="12"/>
    </row>
    <row r="6244" spans="9:207" s="1" customFormat="1">
      <c r="I6244" s="3"/>
      <c r="P6244" s="60"/>
      <c r="Q6244" s="60"/>
      <c r="R6244" s="60"/>
      <c r="T6244" s="3"/>
      <c r="U6244" s="5"/>
      <c r="V6244" s="3"/>
      <c r="W6244" s="5"/>
      <c r="AE6244" s="7"/>
      <c r="AM6244" s="8"/>
      <c r="AT6244" s="9"/>
      <c r="GY6244" s="12"/>
    </row>
    <row r="6245" spans="9:207" s="1" customFormat="1">
      <c r="I6245" s="3"/>
      <c r="P6245" s="60"/>
      <c r="Q6245" s="60"/>
      <c r="R6245" s="60"/>
      <c r="T6245" s="3"/>
      <c r="U6245" s="5"/>
      <c r="V6245" s="3"/>
      <c r="W6245" s="5"/>
      <c r="AE6245" s="7"/>
      <c r="AM6245" s="8"/>
      <c r="AT6245" s="9"/>
      <c r="GY6245" s="12"/>
    </row>
    <row r="6246" spans="9:207" s="1" customFormat="1">
      <c r="I6246" s="3"/>
      <c r="P6246" s="60"/>
      <c r="Q6246" s="60"/>
      <c r="R6246" s="60"/>
      <c r="T6246" s="3"/>
      <c r="U6246" s="5"/>
      <c r="V6246" s="3"/>
      <c r="W6246" s="5"/>
      <c r="AE6246" s="7"/>
      <c r="AM6246" s="8"/>
      <c r="AT6246" s="9"/>
      <c r="GY6246" s="12"/>
    </row>
    <row r="6247" spans="9:207" s="1" customFormat="1">
      <c r="I6247" s="3"/>
      <c r="P6247" s="60"/>
      <c r="Q6247" s="60"/>
      <c r="R6247" s="60"/>
      <c r="T6247" s="3"/>
      <c r="U6247" s="5"/>
      <c r="V6247" s="3"/>
      <c r="W6247" s="5"/>
      <c r="AE6247" s="7"/>
      <c r="AM6247" s="8"/>
      <c r="AT6247" s="9"/>
      <c r="GY6247" s="12"/>
    </row>
    <row r="6248" spans="9:207" s="1" customFormat="1">
      <c r="I6248" s="3"/>
      <c r="P6248" s="60"/>
      <c r="Q6248" s="60"/>
      <c r="R6248" s="60"/>
      <c r="T6248" s="3"/>
      <c r="U6248" s="5"/>
      <c r="V6248" s="3"/>
      <c r="W6248" s="5"/>
      <c r="AE6248" s="7"/>
      <c r="AM6248" s="8"/>
      <c r="AT6248" s="9"/>
      <c r="GY6248" s="12"/>
    </row>
    <row r="6249" spans="9:207" s="1" customFormat="1">
      <c r="I6249" s="3"/>
      <c r="P6249" s="60"/>
      <c r="Q6249" s="60"/>
      <c r="R6249" s="60"/>
      <c r="T6249" s="3"/>
      <c r="U6249" s="5"/>
      <c r="V6249" s="3"/>
      <c r="W6249" s="5"/>
      <c r="AE6249" s="7"/>
      <c r="AM6249" s="8"/>
      <c r="AT6249" s="9"/>
      <c r="GY6249" s="12"/>
    </row>
    <row r="6250" spans="9:207" s="1" customFormat="1">
      <c r="I6250" s="3"/>
      <c r="P6250" s="60"/>
      <c r="Q6250" s="60"/>
      <c r="R6250" s="60"/>
      <c r="T6250" s="3"/>
      <c r="U6250" s="5"/>
      <c r="V6250" s="3"/>
      <c r="W6250" s="5"/>
      <c r="AE6250" s="7"/>
      <c r="AM6250" s="8"/>
      <c r="AT6250" s="9"/>
      <c r="GY6250" s="12"/>
    </row>
    <row r="6251" spans="9:207" s="1" customFormat="1">
      <c r="I6251" s="3"/>
      <c r="P6251" s="60"/>
      <c r="Q6251" s="60"/>
      <c r="R6251" s="60"/>
      <c r="T6251" s="3"/>
      <c r="U6251" s="5"/>
      <c r="V6251" s="3"/>
      <c r="W6251" s="5"/>
      <c r="AE6251" s="7"/>
      <c r="AM6251" s="8"/>
      <c r="AT6251" s="9"/>
      <c r="GY6251" s="12"/>
    </row>
    <row r="6252" spans="9:207" s="1" customFormat="1">
      <c r="I6252" s="3"/>
      <c r="P6252" s="60"/>
      <c r="Q6252" s="60"/>
      <c r="R6252" s="60"/>
      <c r="T6252" s="3"/>
      <c r="U6252" s="5"/>
      <c r="V6252" s="3"/>
      <c r="W6252" s="5"/>
      <c r="AE6252" s="7"/>
      <c r="AM6252" s="8"/>
      <c r="AT6252" s="9"/>
      <c r="GY6252" s="12"/>
    </row>
    <row r="6253" spans="9:207" s="1" customFormat="1">
      <c r="I6253" s="3"/>
      <c r="P6253" s="60"/>
      <c r="Q6253" s="60"/>
      <c r="R6253" s="60"/>
      <c r="T6253" s="3"/>
      <c r="U6253" s="5"/>
      <c r="V6253" s="3"/>
      <c r="W6253" s="5"/>
      <c r="AE6253" s="7"/>
      <c r="AM6253" s="8"/>
      <c r="AT6253" s="9"/>
      <c r="GY6253" s="12"/>
    </row>
    <row r="6254" spans="9:207" s="1" customFormat="1">
      <c r="I6254" s="3"/>
      <c r="P6254" s="60"/>
      <c r="Q6254" s="60"/>
      <c r="R6254" s="60"/>
      <c r="T6254" s="3"/>
      <c r="U6254" s="5"/>
      <c r="V6254" s="3"/>
      <c r="W6254" s="5"/>
      <c r="AE6254" s="7"/>
      <c r="AM6254" s="8"/>
      <c r="AT6254" s="9"/>
      <c r="GY6254" s="12"/>
    </row>
    <row r="6255" spans="9:207" s="1" customFormat="1">
      <c r="I6255" s="3"/>
      <c r="P6255" s="60"/>
      <c r="Q6255" s="60"/>
      <c r="R6255" s="60"/>
      <c r="T6255" s="3"/>
      <c r="U6255" s="5"/>
      <c r="V6255" s="3"/>
      <c r="W6255" s="5"/>
      <c r="AE6255" s="7"/>
      <c r="AM6255" s="8"/>
      <c r="AT6255" s="9"/>
      <c r="GY6255" s="12"/>
    </row>
    <row r="6256" spans="9:207" s="1" customFormat="1">
      <c r="I6256" s="3"/>
      <c r="P6256" s="60"/>
      <c r="Q6256" s="60"/>
      <c r="R6256" s="60"/>
      <c r="T6256" s="3"/>
      <c r="U6256" s="5"/>
      <c r="V6256" s="3"/>
      <c r="W6256" s="5"/>
      <c r="AE6256" s="7"/>
      <c r="AM6256" s="8"/>
      <c r="AT6256" s="9"/>
      <c r="GY6256" s="12"/>
    </row>
    <row r="6257" spans="9:207" s="1" customFormat="1">
      <c r="I6257" s="3"/>
      <c r="P6257" s="60"/>
      <c r="Q6257" s="60"/>
      <c r="R6257" s="60"/>
      <c r="T6257" s="3"/>
      <c r="U6257" s="5"/>
      <c r="V6257" s="3"/>
      <c r="W6257" s="5"/>
      <c r="AE6257" s="7"/>
      <c r="AM6257" s="8"/>
      <c r="AT6257" s="9"/>
      <c r="GY6257" s="12"/>
    </row>
    <row r="6258" spans="9:207" s="1" customFormat="1">
      <c r="I6258" s="3"/>
      <c r="P6258" s="60"/>
      <c r="Q6258" s="60"/>
      <c r="R6258" s="60"/>
      <c r="T6258" s="3"/>
      <c r="U6258" s="5"/>
      <c r="V6258" s="3"/>
      <c r="W6258" s="5"/>
      <c r="AE6258" s="7"/>
      <c r="AM6258" s="8"/>
      <c r="AT6258" s="9"/>
      <c r="GY6258" s="12"/>
    </row>
    <row r="6259" spans="9:207" s="1" customFormat="1">
      <c r="I6259" s="3"/>
      <c r="P6259" s="60"/>
      <c r="Q6259" s="60"/>
      <c r="R6259" s="60"/>
      <c r="T6259" s="3"/>
      <c r="U6259" s="5"/>
      <c r="V6259" s="3"/>
      <c r="W6259" s="5"/>
      <c r="AE6259" s="7"/>
      <c r="AM6259" s="8"/>
      <c r="AT6259" s="9"/>
      <c r="GY6259" s="12"/>
    </row>
    <row r="6260" spans="9:207" s="1" customFormat="1">
      <c r="I6260" s="3"/>
      <c r="P6260" s="60"/>
      <c r="Q6260" s="60"/>
      <c r="R6260" s="60"/>
      <c r="T6260" s="3"/>
      <c r="U6260" s="5"/>
      <c r="V6260" s="3"/>
      <c r="W6260" s="5"/>
      <c r="AE6260" s="7"/>
      <c r="AM6260" s="8"/>
      <c r="AT6260" s="9"/>
      <c r="GY6260" s="12"/>
    </row>
    <row r="6261" spans="9:207" s="1" customFormat="1">
      <c r="I6261" s="3"/>
      <c r="P6261" s="60"/>
      <c r="Q6261" s="60"/>
      <c r="R6261" s="60"/>
      <c r="T6261" s="3"/>
      <c r="U6261" s="5"/>
      <c r="V6261" s="3"/>
      <c r="W6261" s="5"/>
      <c r="AE6261" s="7"/>
      <c r="AM6261" s="8"/>
      <c r="AT6261" s="9"/>
      <c r="GY6261" s="12"/>
    </row>
    <row r="6262" spans="9:207" s="1" customFormat="1">
      <c r="I6262" s="3"/>
      <c r="P6262" s="60"/>
      <c r="Q6262" s="60"/>
      <c r="R6262" s="60"/>
      <c r="T6262" s="3"/>
      <c r="U6262" s="5"/>
      <c r="V6262" s="3"/>
      <c r="W6262" s="5"/>
      <c r="AE6262" s="7"/>
      <c r="AM6262" s="8"/>
      <c r="AT6262" s="9"/>
      <c r="GY6262" s="12"/>
    </row>
    <row r="6263" spans="9:207" s="1" customFormat="1">
      <c r="I6263" s="3"/>
      <c r="P6263" s="60"/>
      <c r="Q6263" s="60"/>
      <c r="R6263" s="60"/>
      <c r="T6263" s="3"/>
      <c r="U6263" s="5"/>
      <c r="V6263" s="3"/>
      <c r="W6263" s="5"/>
      <c r="AE6263" s="7"/>
      <c r="AM6263" s="8"/>
      <c r="AT6263" s="9"/>
      <c r="GY6263" s="12"/>
    </row>
    <row r="6264" spans="9:207" s="1" customFormat="1">
      <c r="I6264" s="3"/>
      <c r="P6264" s="60"/>
      <c r="Q6264" s="60"/>
      <c r="R6264" s="60"/>
      <c r="T6264" s="3"/>
      <c r="U6264" s="5"/>
      <c r="V6264" s="3"/>
      <c r="W6264" s="5"/>
      <c r="AE6264" s="7"/>
      <c r="AM6264" s="8"/>
      <c r="AT6264" s="9"/>
      <c r="GY6264" s="12"/>
    </row>
    <row r="6265" spans="9:207" s="1" customFormat="1">
      <c r="I6265" s="3"/>
      <c r="P6265" s="60"/>
      <c r="Q6265" s="60"/>
      <c r="R6265" s="60"/>
      <c r="T6265" s="3"/>
      <c r="U6265" s="5"/>
      <c r="V6265" s="3"/>
      <c r="W6265" s="5"/>
      <c r="AE6265" s="7"/>
      <c r="AM6265" s="8"/>
      <c r="AT6265" s="9"/>
      <c r="GY6265" s="12"/>
    </row>
    <row r="6266" spans="9:207" s="1" customFormat="1">
      <c r="I6266" s="3"/>
      <c r="P6266" s="60"/>
      <c r="Q6266" s="60"/>
      <c r="R6266" s="60"/>
      <c r="T6266" s="3"/>
      <c r="U6266" s="5"/>
      <c r="V6266" s="3"/>
      <c r="W6266" s="5"/>
      <c r="AE6266" s="7"/>
      <c r="AM6266" s="8"/>
      <c r="AT6266" s="9"/>
      <c r="GY6266" s="12"/>
    </row>
    <row r="6267" spans="9:207" s="1" customFormat="1">
      <c r="I6267" s="3"/>
      <c r="P6267" s="60"/>
      <c r="Q6267" s="60"/>
      <c r="R6267" s="60"/>
      <c r="T6267" s="3"/>
      <c r="U6267" s="5"/>
      <c r="V6267" s="3"/>
      <c r="W6267" s="5"/>
      <c r="AE6267" s="7"/>
      <c r="AM6267" s="8"/>
      <c r="AT6267" s="9"/>
      <c r="GY6267" s="12"/>
    </row>
    <row r="6268" spans="9:207" s="1" customFormat="1">
      <c r="I6268" s="3"/>
      <c r="P6268" s="60"/>
      <c r="Q6268" s="60"/>
      <c r="R6268" s="60"/>
      <c r="T6268" s="3"/>
      <c r="U6268" s="5"/>
      <c r="V6268" s="3"/>
      <c r="W6268" s="5"/>
      <c r="AE6268" s="7"/>
      <c r="AM6268" s="8"/>
      <c r="AT6268" s="9"/>
      <c r="GY6268" s="12"/>
    </row>
    <row r="6269" spans="9:207" s="1" customFormat="1">
      <c r="I6269" s="3"/>
      <c r="P6269" s="60"/>
      <c r="Q6269" s="60"/>
      <c r="R6269" s="60"/>
      <c r="T6269" s="3"/>
      <c r="U6269" s="5"/>
      <c r="V6269" s="3"/>
      <c r="W6269" s="5"/>
      <c r="AE6269" s="7"/>
      <c r="AM6269" s="8"/>
      <c r="AT6269" s="9"/>
      <c r="GY6269" s="12"/>
    </row>
    <row r="6270" spans="9:207" s="1" customFormat="1">
      <c r="I6270" s="3"/>
      <c r="P6270" s="60"/>
      <c r="Q6270" s="60"/>
      <c r="R6270" s="60"/>
      <c r="T6270" s="3"/>
      <c r="U6270" s="5"/>
      <c r="V6270" s="3"/>
      <c r="W6270" s="5"/>
      <c r="AE6270" s="7"/>
      <c r="AM6270" s="8"/>
      <c r="AT6270" s="9"/>
      <c r="GY6270" s="12"/>
    </row>
    <row r="6271" spans="9:207" s="1" customFormat="1">
      <c r="I6271" s="3"/>
      <c r="P6271" s="60"/>
      <c r="Q6271" s="60"/>
      <c r="R6271" s="60"/>
      <c r="T6271" s="3"/>
      <c r="U6271" s="5"/>
      <c r="V6271" s="3"/>
      <c r="W6271" s="5"/>
      <c r="AE6271" s="7"/>
      <c r="AM6271" s="8"/>
      <c r="AT6271" s="9"/>
      <c r="GY6271" s="12"/>
    </row>
    <row r="6272" spans="9:207" s="1" customFormat="1">
      <c r="I6272" s="3"/>
      <c r="P6272" s="60"/>
      <c r="Q6272" s="60"/>
      <c r="R6272" s="60"/>
      <c r="T6272" s="3"/>
      <c r="U6272" s="5"/>
      <c r="V6272" s="3"/>
      <c r="W6272" s="5"/>
      <c r="AE6272" s="7"/>
      <c r="AM6272" s="8"/>
      <c r="AT6272" s="9"/>
      <c r="GY6272" s="12"/>
    </row>
    <row r="6273" spans="9:207" s="1" customFormat="1">
      <c r="I6273" s="3"/>
      <c r="P6273" s="60"/>
      <c r="Q6273" s="60"/>
      <c r="R6273" s="60"/>
      <c r="T6273" s="3"/>
      <c r="U6273" s="5"/>
      <c r="V6273" s="3"/>
      <c r="W6273" s="5"/>
      <c r="AE6273" s="7"/>
      <c r="AM6273" s="8"/>
      <c r="AT6273" s="9"/>
      <c r="GY6273" s="12"/>
    </row>
    <row r="6274" spans="9:207" s="1" customFormat="1">
      <c r="I6274" s="3"/>
      <c r="P6274" s="60"/>
      <c r="Q6274" s="60"/>
      <c r="R6274" s="60"/>
      <c r="T6274" s="3"/>
      <c r="U6274" s="5"/>
      <c r="V6274" s="3"/>
      <c r="W6274" s="5"/>
      <c r="AE6274" s="7"/>
      <c r="AM6274" s="8"/>
      <c r="AT6274" s="9"/>
      <c r="GY6274" s="12"/>
    </row>
    <row r="6275" spans="9:207" s="1" customFormat="1">
      <c r="I6275" s="3"/>
      <c r="P6275" s="60"/>
      <c r="Q6275" s="60"/>
      <c r="R6275" s="60"/>
      <c r="T6275" s="3"/>
      <c r="U6275" s="5"/>
      <c r="V6275" s="3"/>
      <c r="W6275" s="5"/>
      <c r="AE6275" s="7"/>
      <c r="AM6275" s="8"/>
      <c r="AT6275" s="9"/>
      <c r="GY6275" s="12"/>
    </row>
    <row r="6276" spans="9:207" s="1" customFormat="1">
      <c r="I6276" s="3"/>
      <c r="P6276" s="60"/>
      <c r="Q6276" s="60"/>
      <c r="R6276" s="60"/>
      <c r="T6276" s="3"/>
      <c r="U6276" s="5"/>
      <c r="V6276" s="3"/>
      <c r="W6276" s="5"/>
      <c r="AE6276" s="7"/>
      <c r="AM6276" s="8"/>
      <c r="AT6276" s="9"/>
      <c r="GY6276" s="12"/>
    </row>
    <row r="6277" spans="9:207" s="1" customFormat="1">
      <c r="I6277" s="3"/>
      <c r="P6277" s="60"/>
      <c r="Q6277" s="60"/>
      <c r="R6277" s="60"/>
      <c r="T6277" s="3"/>
      <c r="U6277" s="5"/>
      <c r="V6277" s="3"/>
      <c r="W6277" s="5"/>
      <c r="AE6277" s="7"/>
      <c r="AM6277" s="8"/>
      <c r="AT6277" s="9"/>
      <c r="GY6277" s="12"/>
    </row>
    <row r="6278" spans="9:207" s="1" customFormat="1">
      <c r="I6278" s="3"/>
      <c r="P6278" s="60"/>
      <c r="Q6278" s="60"/>
      <c r="R6278" s="60"/>
      <c r="T6278" s="3"/>
      <c r="U6278" s="5"/>
      <c r="V6278" s="3"/>
      <c r="W6278" s="5"/>
      <c r="AE6278" s="7"/>
      <c r="AM6278" s="8"/>
      <c r="AT6278" s="9"/>
      <c r="GY6278" s="12"/>
    </row>
    <row r="6279" spans="9:207" s="1" customFormat="1">
      <c r="I6279" s="3"/>
      <c r="P6279" s="60"/>
      <c r="Q6279" s="60"/>
      <c r="R6279" s="60"/>
      <c r="T6279" s="3"/>
      <c r="U6279" s="5"/>
      <c r="V6279" s="3"/>
      <c r="W6279" s="5"/>
      <c r="AE6279" s="7"/>
      <c r="AM6279" s="8"/>
      <c r="AT6279" s="9"/>
      <c r="GY6279" s="12"/>
    </row>
    <row r="6280" spans="9:207" s="1" customFormat="1">
      <c r="I6280" s="3"/>
      <c r="P6280" s="60"/>
      <c r="Q6280" s="60"/>
      <c r="R6280" s="60"/>
      <c r="T6280" s="3"/>
      <c r="U6280" s="5"/>
      <c r="V6280" s="3"/>
      <c r="W6280" s="5"/>
      <c r="AE6280" s="7"/>
      <c r="AM6280" s="8"/>
      <c r="AT6280" s="9"/>
      <c r="GY6280" s="12"/>
    </row>
    <row r="6281" spans="9:207" s="1" customFormat="1">
      <c r="I6281" s="3"/>
      <c r="P6281" s="60"/>
      <c r="Q6281" s="60"/>
      <c r="R6281" s="60"/>
      <c r="T6281" s="3"/>
      <c r="U6281" s="5"/>
      <c r="V6281" s="3"/>
      <c r="W6281" s="5"/>
      <c r="AE6281" s="7"/>
      <c r="AM6281" s="8"/>
      <c r="AT6281" s="9"/>
      <c r="GY6281" s="12"/>
    </row>
    <row r="6282" spans="9:207" s="1" customFormat="1">
      <c r="I6282" s="3"/>
      <c r="P6282" s="60"/>
      <c r="Q6282" s="60"/>
      <c r="R6282" s="60"/>
      <c r="T6282" s="3"/>
      <c r="U6282" s="5"/>
      <c r="V6282" s="3"/>
      <c r="W6282" s="5"/>
      <c r="AE6282" s="7"/>
      <c r="AM6282" s="8"/>
      <c r="AT6282" s="9"/>
      <c r="GY6282" s="12"/>
    </row>
    <row r="6283" spans="9:207" s="1" customFormat="1">
      <c r="I6283" s="3"/>
      <c r="P6283" s="60"/>
      <c r="Q6283" s="60"/>
      <c r="R6283" s="60"/>
      <c r="T6283" s="3"/>
      <c r="U6283" s="5"/>
      <c r="V6283" s="3"/>
      <c r="W6283" s="5"/>
      <c r="AE6283" s="7"/>
      <c r="AM6283" s="8"/>
      <c r="AT6283" s="9"/>
      <c r="GY6283" s="12"/>
    </row>
    <row r="6284" spans="9:207" s="1" customFormat="1">
      <c r="I6284" s="3"/>
      <c r="P6284" s="60"/>
      <c r="Q6284" s="60"/>
      <c r="R6284" s="60"/>
      <c r="T6284" s="3"/>
      <c r="U6284" s="5"/>
      <c r="V6284" s="3"/>
      <c r="W6284" s="5"/>
      <c r="AE6284" s="7"/>
      <c r="AM6284" s="8"/>
      <c r="AT6284" s="9"/>
      <c r="GY6284" s="12"/>
    </row>
    <row r="6285" spans="9:207" s="1" customFormat="1">
      <c r="I6285" s="3"/>
      <c r="P6285" s="60"/>
      <c r="Q6285" s="60"/>
      <c r="R6285" s="60"/>
      <c r="T6285" s="3"/>
      <c r="U6285" s="5"/>
      <c r="V6285" s="3"/>
      <c r="W6285" s="5"/>
      <c r="AE6285" s="7"/>
      <c r="AM6285" s="8"/>
      <c r="AT6285" s="9"/>
      <c r="GY6285" s="12"/>
    </row>
    <row r="6286" spans="9:207" s="1" customFormat="1">
      <c r="I6286" s="3"/>
      <c r="P6286" s="60"/>
      <c r="Q6286" s="60"/>
      <c r="R6286" s="60"/>
      <c r="T6286" s="3"/>
      <c r="U6286" s="5"/>
      <c r="V6286" s="3"/>
      <c r="W6286" s="5"/>
      <c r="AE6286" s="7"/>
      <c r="AM6286" s="8"/>
      <c r="AT6286" s="9"/>
      <c r="GY6286" s="12"/>
    </row>
    <row r="6287" spans="9:207" s="1" customFormat="1">
      <c r="I6287" s="3"/>
      <c r="P6287" s="60"/>
      <c r="Q6287" s="60"/>
      <c r="R6287" s="60"/>
      <c r="T6287" s="3"/>
      <c r="U6287" s="5"/>
      <c r="V6287" s="3"/>
      <c r="W6287" s="5"/>
      <c r="AE6287" s="7"/>
      <c r="AM6287" s="8"/>
      <c r="AT6287" s="9"/>
      <c r="GY6287" s="12"/>
    </row>
    <row r="6288" spans="9:207" s="1" customFormat="1">
      <c r="I6288" s="3"/>
      <c r="P6288" s="60"/>
      <c r="Q6288" s="60"/>
      <c r="R6288" s="60"/>
      <c r="T6288" s="3"/>
      <c r="U6288" s="5"/>
      <c r="V6288" s="3"/>
      <c r="W6288" s="5"/>
      <c r="AE6288" s="7"/>
      <c r="AM6288" s="8"/>
      <c r="AT6288" s="9"/>
      <c r="GY6288" s="12"/>
    </row>
    <row r="6289" spans="9:207" s="1" customFormat="1">
      <c r="I6289" s="3"/>
      <c r="P6289" s="60"/>
      <c r="Q6289" s="60"/>
      <c r="R6289" s="60"/>
      <c r="T6289" s="3"/>
      <c r="U6289" s="5"/>
      <c r="V6289" s="3"/>
      <c r="W6289" s="5"/>
      <c r="AE6289" s="7"/>
      <c r="AM6289" s="8"/>
      <c r="AT6289" s="9"/>
      <c r="GY6289" s="12"/>
    </row>
    <row r="6290" spans="9:207" s="1" customFormat="1">
      <c r="I6290" s="3"/>
      <c r="P6290" s="60"/>
      <c r="Q6290" s="60"/>
      <c r="R6290" s="60"/>
      <c r="T6290" s="3"/>
      <c r="U6290" s="5"/>
      <c r="V6290" s="3"/>
      <c r="W6290" s="5"/>
      <c r="AE6290" s="7"/>
      <c r="AM6290" s="8"/>
      <c r="AT6290" s="9"/>
      <c r="GY6290" s="12"/>
    </row>
    <row r="6291" spans="9:207" s="1" customFormat="1">
      <c r="I6291" s="3"/>
      <c r="P6291" s="60"/>
      <c r="Q6291" s="60"/>
      <c r="R6291" s="60"/>
      <c r="T6291" s="3"/>
      <c r="U6291" s="5"/>
      <c r="V6291" s="3"/>
      <c r="W6291" s="5"/>
      <c r="AE6291" s="7"/>
      <c r="AM6291" s="8"/>
      <c r="AT6291" s="9"/>
      <c r="GY6291" s="12"/>
    </row>
    <row r="6292" spans="9:207" s="1" customFormat="1">
      <c r="I6292" s="3"/>
      <c r="P6292" s="60"/>
      <c r="Q6292" s="60"/>
      <c r="R6292" s="60"/>
      <c r="T6292" s="3"/>
      <c r="U6292" s="5"/>
      <c r="V6292" s="3"/>
      <c r="W6292" s="5"/>
      <c r="AE6292" s="7"/>
      <c r="AM6292" s="8"/>
      <c r="AT6292" s="9"/>
      <c r="GY6292" s="12"/>
    </row>
    <row r="6293" spans="9:207" s="1" customFormat="1">
      <c r="I6293" s="3"/>
      <c r="P6293" s="60"/>
      <c r="Q6293" s="60"/>
      <c r="R6293" s="60"/>
      <c r="T6293" s="3"/>
      <c r="U6293" s="5"/>
      <c r="V6293" s="3"/>
      <c r="W6293" s="5"/>
      <c r="AE6293" s="7"/>
      <c r="AM6293" s="8"/>
      <c r="AT6293" s="9"/>
      <c r="GY6293" s="12"/>
    </row>
    <row r="6294" spans="9:207" s="1" customFormat="1">
      <c r="I6294" s="3"/>
      <c r="P6294" s="60"/>
      <c r="Q6294" s="60"/>
      <c r="R6294" s="60"/>
      <c r="T6294" s="3"/>
      <c r="U6294" s="5"/>
      <c r="V6294" s="3"/>
      <c r="W6294" s="5"/>
      <c r="AE6294" s="7"/>
      <c r="AM6294" s="8"/>
      <c r="AT6294" s="9"/>
      <c r="GY6294" s="12"/>
    </row>
    <row r="6295" spans="9:207" s="1" customFormat="1">
      <c r="I6295" s="3"/>
      <c r="P6295" s="60"/>
      <c r="Q6295" s="60"/>
      <c r="R6295" s="60"/>
      <c r="T6295" s="3"/>
      <c r="U6295" s="5"/>
      <c r="V6295" s="3"/>
      <c r="W6295" s="5"/>
      <c r="AE6295" s="7"/>
      <c r="AM6295" s="8"/>
      <c r="AT6295" s="9"/>
      <c r="GY6295" s="12"/>
    </row>
    <row r="6296" spans="9:207" s="1" customFormat="1">
      <c r="I6296" s="3"/>
      <c r="P6296" s="60"/>
      <c r="Q6296" s="60"/>
      <c r="R6296" s="60"/>
      <c r="T6296" s="3"/>
      <c r="U6296" s="5"/>
      <c r="V6296" s="3"/>
      <c r="W6296" s="5"/>
      <c r="AE6296" s="7"/>
      <c r="AM6296" s="8"/>
      <c r="AT6296" s="9"/>
      <c r="GY6296" s="12"/>
    </row>
    <row r="6297" spans="9:207" s="1" customFormat="1">
      <c r="I6297" s="3"/>
      <c r="P6297" s="60"/>
      <c r="Q6297" s="60"/>
      <c r="R6297" s="60"/>
      <c r="T6297" s="3"/>
      <c r="U6297" s="5"/>
      <c r="V6297" s="3"/>
      <c r="W6297" s="5"/>
      <c r="AE6297" s="7"/>
      <c r="AM6297" s="8"/>
      <c r="AT6297" s="9"/>
      <c r="GY6297" s="12"/>
    </row>
    <row r="6298" spans="9:207" s="1" customFormat="1">
      <c r="I6298" s="3"/>
      <c r="P6298" s="60"/>
      <c r="Q6298" s="60"/>
      <c r="R6298" s="60"/>
      <c r="T6298" s="3"/>
      <c r="U6298" s="5"/>
      <c r="V6298" s="3"/>
      <c r="W6298" s="5"/>
      <c r="AE6298" s="7"/>
      <c r="AM6298" s="8"/>
      <c r="AT6298" s="9"/>
      <c r="GY6298" s="12"/>
    </row>
    <row r="6299" spans="9:207" s="1" customFormat="1">
      <c r="I6299" s="3"/>
      <c r="P6299" s="60"/>
      <c r="Q6299" s="60"/>
      <c r="R6299" s="60"/>
      <c r="T6299" s="3"/>
      <c r="U6299" s="5"/>
      <c r="V6299" s="3"/>
      <c r="W6299" s="5"/>
      <c r="AE6299" s="7"/>
      <c r="AM6299" s="8"/>
      <c r="AT6299" s="9"/>
      <c r="GY6299" s="12"/>
    </row>
    <row r="6300" spans="9:207" s="1" customFormat="1">
      <c r="I6300" s="3"/>
      <c r="P6300" s="60"/>
      <c r="Q6300" s="60"/>
      <c r="R6300" s="60"/>
      <c r="T6300" s="3"/>
      <c r="U6300" s="5"/>
      <c r="V6300" s="3"/>
      <c r="W6300" s="5"/>
      <c r="AE6300" s="7"/>
      <c r="AM6300" s="8"/>
      <c r="AT6300" s="9"/>
      <c r="GY6300" s="12"/>
    </row>
    <row r="6301" spans="9:207" s="1" customFormat="1">
      <c r="I6301" s="3"/>
      <c r="P6301" s="60"/>
      <c r="Q6301" s="60"/>
      <c r="R6301" s="60"/>
      <c r="T6301" s="3"/>
      <c r="U6301" s="5"/>
      <c r="V6301" s="3"/>
      <c r="W6301" s="5"/>
      <c r="AE6301" s="7"/>
      <c r="AM6301" s="8"/>
      <c r="AT6301" s="9"/>
      <c r="GY6301" s="12"/>
    </row>
    <row r="6302" spans="9:207" s="1" customFormat="1">
      <c r="I6302" s="3"/>
      <c r="P6302" s="60"/>
      <c r="Q6302" s="60"/>
      <c r="R6302" s="60"/>
      <c r="T6302" s="3"/>
      <c r="U6302" s="5"/>
      <c r="V6302" s="3"/>
      <c r="W6302" s="5"/>
      <c r="AE6302" s="7"/>
      <c r="AM6302" s="8"/>
      <c r="AT6302" s="9"/>
      <c r="GY6302" s="12"/>
    </row>
    <row r="6303" spans="9:207" s="1" customFormat="1">
      <c r="I6303" s="3"/>
      <c r="P6303" s="60"/>
      <c r="Q6303" s="60"/>
      <c r="R6303" s="60"/>
      <c r="T6303" s="3"/>
      <c r="U6303" s="5"/>
      <c r="V6303" s="3"/>
      <c r="W6303" s="5"/>
      <c r="AE6303" s="7"/>
      <c r="AM6303" s="8"/>
      <c r="AT6303" s="9"/>
      <c r="GY6303" s="12"/>
    </row>
    <row r="6304" spans="9:207" s="1" customFormat="1">
      <c r="I6304" s="3"/>
      <c r="P6304" s="60"/>
      <c r="Q6304" s="60"/>
      <c r="R6304" s="60"/>
      <c r="T6304" s="3"/>
      <c r="U6304" s="5"/>
      <c r="V6304" s="3"/>
      <c r="W6304" s="5"/>
      <c r="AE6304" s="7"/>
      <c r="AM6304" s="8"/>
      <c r="AT6304" s="9"/>
      <c r="GY6304" s="12"/>
    </row>
    <row r="6305" spans="9:207" s="1" customFormat="1">
      <c r="I6305" s="3"/>
      <c r="P6305" s="60"/>
      <c r="Q6305" s="60"/>
      <c r="R6305" s="60"/>
      <c r="T6305" s="3"/>
      <c r="U6305" s="5"/>
      <c r="V6305" s="3"/>
      <c r="W6305" s="5"/>
      <c r="AE6305" s="7"/>
      <c r="AM6305" s="8"/>
      <c r="AT6305" s="9"/>
      <c r="GY6305" s="12"/>
    </row>
    <row r="6306" spans="9:207" s="1" customFormat="1">
      <c r="I6306" s="3"/>
      <c r="P6306" s="60"/>
      <c r="Q6306" s="60"/>
      <c r="R6306" s="60"/>
      <c r="T6306" s="3"/>
      <c r="U6306" s="5"/>
      <c r="V6306" s="3"/>
      <c r="W6306" s="5"/>
      <c r="AE6306" s="7"/>
      <c r="AM6306" s="8"/>
      <c r="AT6306" s="9"/>
      <c r="GY6306" s="12"/>
    </row>
    <row r="6307" spans="9:207" s="1" customFormat="1">
      <c r="I6307" s="3"/>
      <c r="P6307" s="60"/>
      <c r="Q6307" s="60"/>
      <c r="R6307" s="60"/>
      <c r="T6307" s="3"/>
      <c r="U6307" s="5"/>
      <c r="V6307" s="3"/>
      <c r="W6307" s="5"/>
      <c r="AE6307" s="7"/>
      <c r="AM6307" s="8"/>
      <c r="AT6307" s="9"/>
      <c r="GY6307" s="12"/>
    </row>
    <row r="6308" spans="9:207" s="1" customFormat="1">
      <c r="I6308" s="3"/>
      <c r="P6308" s="60"/>
      <c r="Q6308" s="60"/>
      <c r="R6308" s="60"/>
      <c r="T6308" s="3"/>
      <c r="U6308" s="5"/>
      <c r="V6308" s="3"/>
      <c r="W6308" s="5"/>
      <c r="AE6308" s="7"/>
      <c r="AM6308" s="8"/>
      <c r="AT6308" s="9"/>
      <c r="GY6308" s="12"/>
    </row>
    <row r="6309" spans="9:207" s="1" customFormat="1">
      <c r="I6309" s="3"/>
      <c r="P6309" s="60"/>
      <c r="Q6309" s="60"/>
      <c r="R6309" s="60"/>
      <c r="T6309" s="3"/>
      <c r="U6309" s="5"/>
      <c r="V6309" s="3"/>
      <c r="W6309" s="5"/>
      <c r="AE6309" s="7"/>
      <c r="AM6309" s="8"/>
      <c r="AT6309" s="9"/>
      <c r="GY6309" s="12"/>
    </row>
    <row r="6310" spans="9:207" s="1" customFormat="1">
      <c r="I6310" s="3"/>
      <c r="P6310" s="60"/>
      <c r="Q6310" s="60"/>
      <c r="R6310" s="60"/>
      <c r="T6310" s="3"/>
      <c r="U6310" s="5"/>
      <c r="V6310" s="3"/>
      <c r="W6310" s="5"/>
      <c r="AE6310" s="7"/>
      <c r="AM6310" s="8"/>
      <c r="AT6310" s="9"/>
      <c r="GY6310" s="12"/>
    </row>
    <row r="6311" spans="9:207" s="1" customFormat="1">
      <c r="I6311" s="3"/>
      <c r="P6311" s="60"/>
      <c r="Q6311" s="60"/>
      <c r="R6311" s="60"/>
      <c r="T6311" s="3"/>
      <c r="U6311" s="5"/>
      <c r="V6311" s="3"/>
      <c r="W6311" s="5"/>
      <c r="AE6311" s="7"/>
      <c r="AM6311" s="8"/>
      <c r="AT6311" s="9"/>
      <c r="GY6311" s="12"/>
    </row>
    <row r="6312" spans="9:207" s="1" customFormat="1">
      <c r="I6312" s="3"/>
      <c r="P6312" s="60"/>
      <c r="Q6312" s="60"/>
      <c r="R6312" s="60"/>
      <c r="T6312" s="3"/>
      <c r="U6312" s="5"/>
      <c r="V6312" s="3"/>
      <c r="W6312" s="5"/>
      <c r="AE6312" s="7"/>
      <c r="AM6312" s="8"/>
      <c r="AT6312" s="9"/>
      <c r="GY6312" s="12"/>
    </row>
    <row r="6313" spans="9:207" s="1" customFormat="1">
      <c r="I6313" s="3"/>
      <c r="P6313" s="60"/>
      <c r="Q6313" s="60"/>
      <c r="R6313" s="60"/>
      <c r="T6313" s="3"/>
      <c r="U6313" s="5"/>
      <c r="V6313" s="3"/>
      <c r="W6313" s="5"/>
      <c r="AE6313" s="7"/>
      <c r="AM6313" s="8"/>
      <c r="AT6313" s="9"/>
      <c r="GY6313" s="12"/>
    </row>
    <row r="6314" spans="9:207" s="1" customFormat="1">
      <c r="I6314" s="3"/>
      <c r="P6314" s="60"/>
      <c r="Q6314" s="60"/>
      <c r="R6314" s="60"/>
      <c r="T6314" s="3"/>
      <c r="U6314" s="5"/>
      <c r="V6314" s="3"/>
      <c r="W6314" s="5"/>
      <c r="AE6314" s="7"/>
      <c r="AM6314" s="8"/>
      <c r="AT6314" s="9"/>
      <c r="GY6314" s="12"/>
    </row>
    <row r="6315" spans="9:207" s="1" customFormat="1">
      <c r="I6315" s="3"/>
      <c r="P6315" s="60"/>
      <c r="Q6315" s="60"/>
      <c r="R6315" s="60"/>
      <c r="T6315" s="3"/>
      <c r="U6315" s="5"/>
      <c r="V6315" s="3"/>
      <c r="W6315" s="5"/>
      <c r="AE6315" s="7"/>
      <c r="AM6315" s="8"/>
      <c r="AT6315" s="9"/>
      <c r="GY6315" s="12"/>
    </row>
    <row r="6316" spans="9:207" s="1" customFormat="1">
      <c r="I6316" s="3"/>
      <c r="P6316" s="60"/>
      <c r="Q6316" s="60"/>
      <c r="R6316" s="60"/>
      <c r="T6316" s="3"/>
      <c r="U6316" s="5"/>
      <c r="V6316" s="3"/>
      <c r="W6316" s="5"/>
      <c r="AE6316" s="7"/>
      <c r="AM6316" s="8"/>
      <c r="AT6316" s="9"/>
      <c r="GY6316" s="12"/>
    </row>
    <row r="6317" spans="9:207" s="1" customFormat="1">
      <c r="I6317" s="3"/>
      <c r="P6317" s="60"/>
      <c r="Q6317" s="60"/>
      <c r="R6317" s="60"/>
      <c r="T6317" s="3"/>
      <c r="U6317" s="5"/>
      <c r="V6317" s="3"/>
      <c r="W6317" s="5"/>
      <c r="AE6317" s="7"/>
      <c r="AM6317" s="8"/>
      <c r="AT6317" s="9"/>
      <c r="GY6317" s="12"/>
    </row>
    <row r="6318" spans="9:207" s="1" customFormat="1">
      <c r="I6318" s="3"/>
      <c r="P6318" s="60"/>
      <c r="Q6318" s="60"/>
      <c r="R6318" s="60"/>
      <c r="T6318" s="3"/>
      <c r="U6318" s="5"/>
      <c r="V6318" s="3"/>
      <c r="W6318" s="5"/>
      <c r="AE6318" s="7"/>
      <c r="AM6318" s="8"/>
      <c r="AT6318" s="9"/>
      <c r="GY6318" s="12"/>
    </row>
    <row r="6319" spans="9:207" s="1" customFormat="1">
      <c r="I6319" s="3"/>
      <c r="P6319" s="60"/>
      <c r="Q6319" s="60"/>
      <c r="R6319" s="60"/>
      <c r="T6319" s="3"/>
      <c r="U6319" s="5"/>
      <c r="V6319" s="3"/>
      <c r="W6319" s="5"/>
      <c r="AE6319" s="7"/>
      <c r="AM6319" s="8"/>
      <c r="AT6319" s="9"/>
      <c r="GY6319" s="12"/>
    </row>
    <row r="6320" spans="9:207" s="1" customFormat="1">
      <c r="I6320" s="3"/>
      <c r="P6320" s="60"/>
      <c r="Q6320" s="60"/>
      <c r="R6320" s="60"/>
      <c r="T6320" s="3"/>
      <c r="U6320" s="5"/>
      <c r="V6320" s="3"/>
      <c r="W6320" s="5"/>
      <c r="AE6320" s="7"/>
      <c r="AM6320" s="8"/>
      <c r="AT6320" s="9"/>
      <c r="GY6320" s="12"/>
    </row>
    <row r="6321" spans="9:207" s="1" customFormat="1">
      <c r="I6321" s="3"/>
      <c r="P6321" s="60"/>
      <c r="Q6321" s="60"/>
      <c r="R6321" s="60"/>
      <c r="T6321" s="3"/>
      <c r="U6321" s="5"/>
      <c r="V6321" s="3"/>
      <c r="W6321" s="5"/>
      <c r="AE6321" s="7"/>
      <c r="AM6321" s="8"/>
      <c r="AT6321" s="9"/>
      <c r="GY6321" s="12"/>
    </row>
    <row r="6322" spans="9:207" s="1" customFormat="1">
      <c r="I6322" s="3"/>
      <c r="P6322" s="60"/>
      <c r="Q6322" s="60"/>
      <c r="R6322" s="60"/>
      <c r="T6322" s="3"/>
      <c r="U6322" s="5"/>
      <c r="V6322" s="3"/>
      <c r="W6322" s="5"/>
      <c r="AE6322" s="7"/>
      <c r="AM6322" s="8"/>
      <c r="AT6322" s="9"/>
      <c r="GY6322" s="12"/>
    </row>
    <row r="6323" spans="9:207" s="1" customFormat="1">
      <c r="I6323" s="3"/>
      <c r="P6323" s="60"/>
      <c r="Q6323" s="60"/>
      <c r="R6323" s="60"/>
      <c r="T6323" s="3"/>
      <c r="U6323" s="5"/>
      <c r="V6323" s="3"/>
      <c r="W6323" s="5"/>
      <c r="AE6323" s="7"/>
      <c r="AM6323" s="8"/>
      <c r="AT6323" s="9"/>
      <c r="GY6323" s="12"/>
    </row>
    <row r="6324" spans="9:207" s="1" customFormat="1">
      <c r="I6324" s="3"/>
      <c r="P6324" s="60"/>
      <c r="Q6324" s="60"/>
      <c r="R6324" s="60"/>
      <c r="T6324" s="3"/>
      <c r="U6324" s="5"/>
      <c r="V6324" s="3"/>
      <c r="W6324" s="5"/>
      <c r="AE6324" s="7"/>
      <c r="AM6324" s="8"/>
      <c r="AT6324" s="9"/>
      <c r="GY6324" s="12"/>
    </row>
    <row r="6325" spans="9:207" s="1" customFormat="1">
      <c r="I6325" s="3"/>
      <c r="P6325" s="60"/>
      <c r="Q6325" s="60"/>
      <c r="R6325" s="60"/>
      <c r="T6325" s="3"/>
      <c r="U6325" s="5"/>
      <c r="V6325" s="3"/>
      <c r="W6325" s="5"/>
      <c r="AE6325" s="7"/>
      <c r="AM6325" s="8"/>
      <c r="AT6325" s="9"/>
      <c r="GY6325" s="12"/>
    </row>
    <row r="6326" spans="9:207" s="1" customFormat="1">
      <c r="I6326" s="3"/>
      <c r="P6326" s="60"/>
      <c r="Q6326" s="60"/>
      <c r="R6326" s="60"/>
      <c r="T6326" s="3"/>
      <c r="U6326" s="5"/>
      <c r="V6326" s="3"/>
      <c r="W6326" s="5"/>
      <c r="AE6326" s="7"/>
      <c r="AM6326" s="8"/>
      <c r="AT6326" s="9"/>
      <c r="GY6326" s="12"/>
    </row>
    <row r="6327" spans="9:207" s="1" customFormat="1">
      <c r="I6327" s="3"/>
      <c r="P6327" s="60"/>
      <c r="Q6327" s="60"/>
      <c r="R6327" s="60"/>
      <c r="T6327" s="3"/>
      <c r="U6327" s="5"/>
      <c r="V6327" s="3"/>
      <c r="W6327" s="5"/>
      <c r="AE6327" s="7"/>
      <c r="AM6327" s="8"/>
      <c r="AT6327" s="9"/>
      <c r="GY6327" s="12"/>
    </row>
    <row r="6328" spans="9:207" s="1" customFormat="1">
      <c r="I6328" s="3"/>
      <c r="P6328" s="60"/>
      <c r="Q6328" s="60"/>
      <c r="R6328" s="60"/>
      <c r="T6328" s="3"/>
      <c r="U6328" s="5"/>
      <c r="V6328" s="3"/>
      <c r="W6328" s="5"/>
      <c r="AE6328" s="7"/>
      <c r="AM6328" s="8"/>
      <c r="AT6328" s="9"/>
      <c r="GY6328" s="12"/>
    </row>
    <row r="6329" spans="9:207" s="1" customFormat="1">
      <c r="I6329" s="3"/>
      <c r="P6329" s="60"/>
      <c r="Q6329" s="60"/>
      <c r="R6329" s="60"/>
      <c r="T6329" s="3"/>
      <c r="U6329" s="5"/>
      <c r="V6329" s="3"/>
      <c r="W6329" s="5"/>
      <c r="AE6329" s="7"/>
      <c r="AM6329" s="8"/>
      <c r="AT6329" s="9"/>
      <c r="GY6329" s="12"/>
    </row>
    <row r="6330" spans="9:207" s="1" customFormat="1">
      <c r="I6330" s="3"/>
      <c r="P6330" s="60"/>
      <c r="Q6330" s="60"/>
      <c r="R6330" s="60"/>
      <c r="T6330" s="3"/>
      <c r="U6330" s="5"/>
      <c r="V6330" s="3"/>
      <c r="W6330" s="5"/>
      <c r="AE6330" s="7"/>
      <c r="AM6330" s="8"/>
      <c r="AT6330" s="9"/>
      <c r="GY6330" s="12"/>
    </row>
    <row r="6331" spans="9:207" s="1" customFormat="1">
      <c r="I6331" s="3"/>
      <c r="P6331" s="60"/>
      <c r="Q6331" s="60"/>
      <c r="R6331" s="60"/>
      <c r="T6331" s="3"/>
      <c r="U6331" s="5"/>
      <c r="V6331" s="3"/>
      <c r="W6331" s="5"/>
      <c r="AE6331" s="7"/>
      <c r="AM6331" s="8"/>
      <c r="AT6331" s="9"/>
      <c r="GY6331" s="12"/>
    </row>
    <row r="6332" spans="9:207" s="1" customFormat="1">
      <c r="I6332" s="3"/>
      <c r="P6332" s="60"/>
      <c r="Q6332" s="60"/>
      <c r="R6332" s="60"/>
      <c r="T6332" s="3"/>
      <c r="U6332" s="5"/>
      <c r="V6332" s="3"/>
      <c r="W6332" s="5"/>
      <c r="AE6332" s="7"/>
      <c r="AM6332" s="8"/>
      <c r="AT6332" s="9"/>
      <c r="GY6332" s="12"/>
    </row>
    <row r="6333" spans="9:207" s="1" customFormat="1">
      <c r="I6333" s="3"/>
      <c r="P6333" s="60"/>
      <c r="Q6333" s="60"/>
      <c r="R6333" s="60"/>
      <c r="T6333" s="3"/>
      <c r="U6333" s="5"/>
      <c r="V6333" s="3"/>
      <c r="W6333" s="5"/>
      <c r="AE6333" s="7"/>
      <c r="AM6333" s="8"/>
      <c r="AT6333" s="9"/>
      <c r="GY6333" s="12"/>
    </row>
    <row r="6334" spans="9:207" s="1" customFormat="1">
      <c r="I6334" s="3"/>
      <c r="P6334" s="60"/>
      <c r="Q6334" s="60"/>
      <c r="R6334" s="60"/>
      <c r="T6334" s="3"/>
      <c r="U6334" s="5"/>
      <c r="V6334" s="3"/>
      <c r="W6334" s="5"/>
      <c r="AE6334" s="7"/>
      <c r="AM6334" s="8"/>
      <c r="AT6334" s="9"/>
      <c r="GY6334" s="12"/>
    </row>
    <row r="6335" spans="9:207" s="1" customFormat="1">
      <c r="I6335" s="3"/>
      <c r="P6335" s="60"/>
      <c r="Q6335" s="60"/>
      <c r="R6335" s="60"/>
      <c r="T6335" s="3"/>
      <c r="U6335" s="5"/>
      <c r="V6335" s="3"/>
      <c r="W6335" s="5"/>
      <c r="AE6335" s="7"/>
      <c r="AM6335" s="8"/>
      <c r="AT6335" s="9"/>
      <c r="GY6335" s="12"/>
    </row>
    <row r="6336" spans="9:207" s="1" customFormat="1">
      <c r="I6336" s="3"/>
      <c r="P6336" s="60"/>
      <c r="Q6336" s="60"/>
      <c r="R6336" s="60"/>
      <c r="T6336" s="3"/>
      <c r="U6336" s="5"/>
      <c r="V6336" s="3"/>
      <c r="W6336" s="5"/>
      <c r="AE6336" s="7"/>
      <c r="AM6336" s="8"/>
      <c r="AT6336" s="9"/>
      <c r="GY6336" s="12"/>
    </row>
    <row r="6337" spans="9:207" s="1" customFormat="1">
      <c r="I6337" s="3"/>
      <c r="P6337" s="60"/>
      <c r="Q6337" s="60"/>
      <c r="R6337" s="60"/>
      <c r="T6337" s="3"/>
      <c r="U6337" s="5"/>
      <c r="V6337" s="3"/>
      <c r="W6337" s="5"/>
      <c r="AE6337" s="7"/>
      <c r="AM6337" s="8"/>
      <c r="AT6337" s="9"/>
      <c r="GY6337" s="12"/>
    </row>
    <row r="6338" spans="9:207" s="1" customFormat="1">
      <c r="I6338" s="3"/>
      <c r="P6338" s="60"/>
      <c r="Q6338" s="60"/>
      <c r="R6338" s="60"/>
      <c r="T6338" s="3"/>
      <c r="U6338" s="5"/>
      <c r="V6338" s="3"/>
      <c r="W6338" s="5"/>
      <c r="AE6338" s="7"/>
      <c r="AM6338" s="8"/>
      <c r="AT6338" s="9"/>
      <c r="GY6338" s="12"/>
    </row>
    <row r="6339" spans="9:207" s="1" customFormat="1">
      <c r="I6339" s="3"/>
      <c r="P6339" s="60"/>
      <c r="Q6339" s="60"/>
      <c r="R6339" s="60"/>
      <c r="T6339" s="3"/>
      <c r="U6339" s="5"/>
      <c r="V6339" s="3"/>
      <c r="W6339" s="5"/>
      <c r="AE6339" s="7"/>
      <c r="AM6339" s="8"/>
      <c r="AT6339" s="9"/>
      <c r="GY6339" s="12"/>
    </row>
    <row r="6340" spans="9:207" s="1" customFormat="1">
      <c r="I6340" s="3"/>
      <c r="P6340" s="60"/>
      <c r="Q6340" s="60"/>
      <c r="R6340" s="60"/>
      <c r="T6340" s="3"/>
      <c r="U6340" s="5"/>
      <c r="V6340" s="3"/>
      <c r="W6340" s="5"/>
      <c r="AE6340" s="7"/>
      <c r="AM6340" s="8"/>
      <c r="AT6340" s="9"/>
      <c r="GY6340" s="12"/>
    </row>
    <row r="6341" spans="9:207" s="1" customFormat="1">
      <c r="I6341" s="3"/>
      <c r="P6341" s="60"/>
      <c r="Q6341" s="60"/>
      <c r="R6341" s="60"/>
      <c r="T6341" s="3"/>
      <c r="U6341" s="5"/>
      <c r="V6341" s="3"/>
      <c r="W6341" s="5"/>
      <c r="AE6341" s="7"/>
      <c r="AM6341" s="8"/>
      <c r="AT6341" s="9"/>
      <c r="GY6341" s="12"/>
    </row>
    <row r="6342" spans="9:207" s="1" customFormat="1">
      <c r="I6342" s="3"/>
      <c r="P6342" s="60"/>
      <c r="Q6342" s="60"/>
      <c r="R6342" s="60"/>
      <c r="T6342" s="3"/>
      <c r="U6342" s="5"/>
      <c r="V6342" s="3"/>
      <c r="W6342" s="5"/>
      <c r="AE6342" s="7"/>
      <c r="AM6342" s="8"/>
      <c r="AT6342" s="9"/>
      <c r="GY6342" s="12"/>
    </row>
    <row r="6343" spans="9:207" s="1" customFormat="1">
      <c r="I6343" s="3"/>
      <c r="P6343" s="60"/>
      <c r="Q6343" s="60"/>
      <c r="R6343" s="60"/>
      <c r="T6343" s="3"/>
      <c r="U6343" s="5"/>
      <c r="V6343" s="3"/>
      <c r="W6343" s="5"/>
      <c r="AE6343" s="7"/>
      <c r="AM6343" s="8"/>
      <c r="AT6343" s="9"/>
      <c r="GY6343" s="12"/>
    </row>
    <row r="6344" spans="9:207" s="1" customFormat="1">
      <c r="I6344" s="3"/>
      <c r="P6344" s="60"/>
      <c r="Q6344" s="60"/>
      <c r="R6344" s="60"/>
      <c r="T6344" s="3"/>
      <c r="U6344" s="5"/>
      <c r="V6344" s="3"/>
      <c r="W6344" s="5"/>
      <c r="AE6344" s="7"/>
      <c r="AM6344" s="8"/>
      <c r="AT6344" s="9"/>
      <c r="GY6344" s="12"/>
    </row>
    <row r="6345" spans="9:207" s="1" customFormat="1">
      <c r="I6345" s="3"/>
      <c r="P6345" s="60"/>
      <c r="Q6345" s="60"/>
      <c r="R6345" s="60"/>
      <c r="T6345" s="3"/>
      <c r="U6345" s="5"/>
      <c r="V6345" s="3"/>
      <c r="W6345" s="5"/>
      <c r="AE6345" s="7"/>
      <c r="AM6345" s="8"/>
      <c r="AT6345" s="9"/>
      <c r="GY6345" s="12"/>
    </row>
    <row r="6346" spans="9:207" s="1" customFormat="1">
      <c r="I6346" s="3"/>
      <c r="P6346" s="60"/>
      <c r="Q6346" s="60"/>
      <c r="R6346" s="60"/>
      <c r="T6346" s="3"/>
      <c r="U6346" s="5"/>
      <c r="V6346" s="3"/>
      <c r="W6346" s="5"/>
      <c r="AE6346" s="7"/>
      <c r="AM6346" s="8"/>
      <c r="AT6346" s="9"/>
      <c r="GY6346" s="12"/>
    </row>
    <row r="6347" spans="9:207" s="1" customFormat="1">
      <c r="I6347" s="3"/>
      <c r="P6347" s="60"/>
      <c r="Q6347" s="60"/>
      <c r="R6347" s="60"/>
      <c r="T6347" s="3"/>
      <c r="U6347" s="5"/>
      <c r="V6347" s="3"/>
      <c r="W6347" s="5"/>
      <c r="AE6347" s="7"/>
      <c r="AM6347" s="8"/>
      <c r="AT6347" s="9"/>
      <c r="GY6347" s="12"/>
    </row>
    <row r="6348" spans="9:207" s="1" customFormat="1">
      <c r="I6348" s="3"/>
      <c r="P6348" s="60"/>
      <c r="Q6348" s="60"/>
      <c r="R6348" s="60"/>
      <c r="T6348" s="3"/>
      <c r="U6348" s="5"/>
      <c r="V6348" s="3"/>
      <c r="W6348" s="5"/>
      <c r="AE6348" s="7"/>
      <c r="AM6348" s="8"/>
      <c r="AT6348" s="9"/>
      <c r="GY6348" s="12"/>
    </row>
    <row r="6349" spans="9:207" s="1" customFormat="1">
      <c r="I6349" s="3"/>
      <c r="P6349" s="60"/>
      <c r="Q6349" s="60"/>
      <c r="R6349" s="60"/>
      <c r="T6349" s="3"/>
      <c r="U6349" s="5"/>
      <c r="V6349" s="3"/>
      <c r="W6349" s="5"/>
      <c r="AE6349" s="7"/>
      <c r="AM6349" s="8"/>
      <c r="AT6349" s="9"/>
      <c r="GY6349" s="12"/>
    </row>
    <row r="6350" spans="9:207" s="1" customFormat="1">
      <c r="I6350" s="3"/>
      <c r="P6350" s="60"/>
      <c r="Q6350" s="60"/>
      <c r="R6350" s="60"/>
      <c r="T6350" s="3"/>
      <c r="U6350" s="5"/>
      <c r="V6350" s="3"/>
      <c r="W6350" s="5"/>
      <c r="AE6350" s="7"/>
      <c r="AM6350" s="8"/>
      <c r="AT6350" s="9"/>
      <c r="GY6350" s="12"/>
    </row>
    <row r="6351" spans="9:207" s="1" customFormat="1">
      <c r="I6351" s="3"/>
      <c r="P6351" s="60"/>
      <c r="Q6351" s="60"/>
      <c r="R6351" s="60"/>
      <c r="T6351" s="3"/>
      <c r="U6351" s="5"/>
      <c r="V6351" s="3"/>
      <c r="W6351" s="5"/>
      <c r="AE6351" s="7"/>
      <c r="AM6351" s="8"/>
      <c r="AT6351" s="9"/>
      <c r="GY6351" s="12"/>
    </row>
    <row r="6352" spans="9:207" s="1" customFormat="1">
      <c r="I6352" s="3"/>
      <c r="P6352" s="60"/>
      <c r="Q6352" s="60"/>
      <c r="R6352" s="60"/>
      <c r="T6352" s="3"/>
      <c r="U6352" s="5"/>
      <c r="V6352" s="3"/>
      <c r="W6352" s="5"/>
      <c r="AE6352" s="7"/>
      <c r="AM6352" s="8"/>
      <c r="AT6352" s="9"/>
      <c r="GY6352" s="12"/>
    </row>
    <row r="6353" spans="9:207" s="1" customFormat="1">
      <c r="I6353" s="3"/>
      <c r="P6353" s="60"/>
      <c r="Q6353" s="60"/>
      <c r="R6353" s="60"/>
      <c r="T6353" s="3"/>
      <c r="U6353" s="5"/>
      <c r="V6353" s="3"/>
      <c r="W6353" s="5"/>
      <c r="AE6353" s="7"/>
      <c r="AM6353" s="8"/>
      <c r="AT6353" s="9"/>
      <c r="GY6353" s="12"/>
    </row>
    <row r="6354" spans="9:207" s="1" customFormat="1">
      <c r="I6354" s="3"/>
      <c r="P6354" s="60"/>
      <c r="Q6354" s="60"/>
      <c r="R6354" s="60"/>
      <c r="T6354" s="3"/>
      <c r="U6354" s="5"/>
      <c r="V6354" s="3"/>
      <c r="W6354" s="5"/>
      <c r="AE6354" s="7"/>
      <c r="AM6354" s="8"/>
      <c r="AT6354" s="9"/>
      <c r="GY6354" s="12"/>
    </row>
    <row r="6355" spans="9:207" s="1" customFormat="1">
      <c r="I6355" s="3"/>
      <c r="P6355" s="60"/>
      <c r="Q6355" s="60"/>
      <c r="R6355" s="60"/>
      <c r="T6355" s="3"/>
      <c r="U6355" s="5"/>
      <c r="V6355" s="3"/>
      <c r="W6355" s="5"/>
      <c r="AE6355" s="7"/>
      <c r="AM6355" s="8"/>
      <c r="AT6355" s="9"/>
      <c r="GY6355" s="12"/>
    </row>
    <row r="6356" spans="9:207" s="1" customFormat="1">
      <c r="I6356" s="3"/>
      <c r="P6356" s="60"/>
      <c r="Q6356" s="60"/>
      <c r="R6356" s="60"/>
      <c r="T6356" s="3"/>
      <c r="U6356" s="5"/>
      <c r="V6356" s="3"/>
      <c r="W6356" s="5"/>
      <c r="AE6356" s="7"/>
      <c r="AM6356" s="8"/>
      <c r="AT6356" s="9"/>
      <c r="GY6356" s="12"/>
    </row>
    <row r="6357" spans="9:207" s="1" customFormat="1">
      <c r="I6357" s="3"/>
      <c r="P6357" s="60"/>
      <c r="Q6357" s="60"/>
      <c r="R6357" s="60"/>
      <c r="T6357" s="3"/>
      <c r="U6357" s="5"/>
      <c r="V6357" s="3"/>
      <c r="W6357" s="5"/>
      <c r="AE6357" s="7"/>
      <c r="AM6357" s="8"/>
      <c r="AT6357" s="9"/>
      <c r="GY6357" s="12"/>
    </row>
    <row r="6358" spans="9:207" s="1" customFormat="1">
      <c r="I6358" s="3"/>
      <c r="P6358" s="60"/>
      <c r="Q6358" s="60"/>
      <c r="R6358" s="60"/>
      <c r="T6358" s="3"/>
      <c r="U6358" s="5"/>
      <c r="V6358" s="3"/>
      <c r="W6358" s="5"/>
      <c r="AE6358" s="7"/>
      <c r="AM6358" s="8"/>
      <c r="AT6358" s="9"/>
      <c r="GY6358" s="12"/>
    </row>
    <row r="6359" spans="9:207" s="1" customFormat="1">
      <c r="I6359" s="3"/>
      <c r="P6359" s="60"/>
      <c r="Q6359" s="60"/>
      <c r="R6359" s="60"/>
      <c r="T6359" s="3"/>
      <c r="U6359" s="5"/>
      <c r="V6359" s="3"/>
      <c r="W6359" s="5"/>
      <c r="AE6359" s="7"/>
      <c r="AM6359" s="8"/>
      <c r="AT6359" s="9"/>
      <c r="GY6359" s="12"/>
    </row>
    <row r="6360" spans="9:207" s="1" customFormat="1">
      <c r="I6360" s="3"/>
      <c r="P6360" s="60"/>
      <c r="Q6360" s="60"/>
      <c r="R6360" s="60"/>
      <c r="T6360" s="3"/>
      <c r="U6360" s="5"/>
      <c r="V6360" s="3"/>
      <c r="W6360" s="5"/>
      <c r="AE6360" s="7"/>
      <c r="AM6360" s="8"/>
      <c r="AT6360" s="9"/>
      <c r="GY6360" s="12"/>
    </row>
    <row r="6361" spans="9:207" s="1" customFormat="1">
      <c r="I6361" s="3"/>
      <c r="P6361" s="60"/>
      <c r="Q6361" s="60"/>
      <c r="R6361" s="60"/>
      <c r="T6361" s="3"/>
      <c r="U6361" s="5"/>
      <c r="V6361" s="3"/>
      <c r="W6361" s="5"/>
      <c r="AE6361" s="7"/>
      <c r="AM6361" s="8"/>
      <c r="AT6361" s="9"/>
      <c r="GY6361" s="12"/>
    </row>
    <row r="6362" spans="9:207" s="1" customFormat="1">
      <c r="I6362" s="3"/>
      <c r="P6362" s="60"/>
      <c r="Q6362" s="60"/>
      <c r="R6362" s="60"/>
      <c r="T6362" s="3"/>
      <c r="U6362" s="5"/>
      <c r="V6362" s="3"/>
      <c r="W6362" s="5"/>
      <c r="AE6362" s="7"/>
      <c r="AM6362" s="8"/>
      <c r="AT6362" s="9"/>
      <c r="GY6362" s="12"/>
    </row>
    <row r="6363" spans="9:207" s="1" customFormat="1">
      <c r="I6363" s="3"/>
      <c r="P6363" s="60"/>
      <c r="Q6363" s="60"/>
      <c r="R6363" s="60"/>
      <c r="T6363" s="3"/>
      <c r="U6363" s="5"/>
      <c r="V6363" s="3"/>
      <c r="W6363" s="5"/>
      <c r="AE6363" s="7"/>
      <c r="AM6363" s="8"/>
      <c r="AT6363" s="9"/>
      <c r="GY6363" s="12"/>
    </row>
    <row r="6364" spans="9:207" s="1" customFormat="1">
      <c r="I6364" s="3"/>
      <c r="P6364" s="60"/>
      <c r="Q6364" s="60"/>
      <c r="R6364" s="60"/>
      <c r="T6364" s="3"/>
      <c r="U6364" s="5"/>
      <c r="V6364" s="3"/>
      <c r="W6364" s="5"/>
      <c r="AE6364" s="7"/>
      <c r="AM6364" s="8"/>
      <c r="AT6364" s="9"/>
      <c r="GY6364" s="12"/>
    </row>
    <row r="6365" spans="9:207" s="1" customFormat="1">
      <c r="I6365" s="3"/>
      <c r="P6365" s="60"/>
      <c r="Q6365" s="60"/>
      <c r="R6365" s="60"/>
      <c r="T6365" s="3"/>
      <c r="U6365" s="5"/>
      <c r="V6365" s="3"/>
      <c r="W6365" s="5"/>
      <c r="AE6365" s="7"/>
      <c r="AM6365" s="8"/>
      <c r="AT6365" s="9"/>
      <c r="GY6365" s="12"/>
    </row>
    <row r="6366" spans="9:207" s="1" customFormat="1">
      <c r="I6366" s="3"/>
      <c r="P6366" s="60"/>
      <c r="Q6366" s="60"/>
      <c r="R6366" s="60"/>
      <c r="T6366" s="3"/>
      <c r="U6366" s="5"/>
      <c r="V6366" s="3"/>
      <c r="W6366" s="5"/>
      <c r="AE6366" s="7"/>
      <c r="AM6366" s="8"/>
      <c r="AT6366" s="9"/>
      <c r="GY6366" s="12"/>
    </row>
    <row r="6367" spans="9:207" s="1" customFormat="1">
      <c r="I6367" s="3"/>
      <c r="P6367" s="60"/>
      <c r="Q6367" s="60"/>
      <c r="R6367" s="60"/>
      <c r="T6367" s="3"/>
      <c r="U6367" s="5"/>
      <c r="V6367" s="3"/>
      <c r="W6367" s="5"/>
      <c r="AE6367" s="7"/>
      <c r="AM6367" s="8"/>
      <c r="AT6367" s="9"/>
      <c r="GY6367" s="12"/>
    </row>
    <row r="6368" spans="9:207" s="1" customFormat="1">
      <c r="I6368" s="3"/>
      <c r="P6368" s="60"/>
      <c r="Q6368" s="60"/>
      <c r="R6368" s="60"/>
      <c r="T6368" s="3"/>
      <c r="U6368" s="5"/>
      <c r="V6368" s="3"/>
      <c r="W6368" s="5"/>
      <c r="AE6368" s="7"/>
      <c r="AM6368" s="8"/>
      <c r="AT6368" s="9"/>
      <c r="GY6368" s="12"/>
    </row>
    <row r="6369" spans="9:207" s="1" customFormat="1">
      <c r="I6369" s="3"/>
      <c r="P6369" s="60"/>
      <c r="Q6369" s="60"/>
      <c r="R6369" s="60"/>
      <c r="T6369" s="3"/>
      <c r="U6369" s="5"/>
      <c r="V6369" s="3"/>
      <c r="W6369" s="5"/>
      <c r="AE6369" s="7"/>
      <c r="AM6369" s="8"/>
      <c r="AT6369" s="9"/>
      <c r="GY6369" s="12"/>
    </row>
    <row r="6370" spans="9:207" s="1" customFormat="1">
      <c r="I6370" s="3"/>
      <c r="P6370" s="60"/>
      <c r="Q6370" s="60"/>
      <c r="R6370" s="60"/>
      <c r="T6370" s="3"/>
      <c r="U6370" s="5"/>
      <c r="V6370" s="3"/>
      <c r="W6370" s="5"/>
      <c r="AE6370" s="7"/>
      <c r="AM6370" s="8"/>
      <c r="AT6370" s="9"/>
      <c r="GY6370" s="12"/>
    </row>
    <row r="6371" spans="9:207" s="1" customFormat="1">
      <c r="I6371" s="3"/>
      <c r="P6371" s="60"/>
      <c r="Q6371" s="60"/>
      <c r="R6371" s="60"/>
      <c r="T6371" s="3"/>
      <c r="U6371" s="5"/>
      <c r="V6371" s="3"/>
      <c r="W6371" s="5"/>
      <c r="AE6371" s="7"/>
      <c r="AM6371" s="8"/>
      <c r="AT6371" s="9"/>
      <c r="GY6371" s="12"/>
    </row>
    <row r="6372" spans="9:207" s="1" customFormat="1">
      <c r="I6372" s="3"/>
      <c r="P6372" s="60"/>
      <c r="Q6372" s="60"/>
      <c r="R6372" s="60"/>
      <c r="T6372" s="3"/>
      <c r="U6372" s="5"/>
      <c r="V6372" s="3"/>
      <c r="W6372" s="5"/>
      <c r="AE6372" s="7"/>
      <c r="AM6372" s="8"/>
      <c r="AT6372" s="9"/>
      <c r="GY6372" s="12"/>
    </row>
    <row r="6373" spans="9:207" s="1" customFormat="1">
      <c r="I6373" s="3"/>
      <c r="P6373" s="60"/>
      <c r="Q6373" s="60"/>
      <c r="R6373" s="60"/>
      <c r="T6373" s="3"/>
      <c r="U6373" s="5"/>
      <c r="V6373" s="3"/>
      <c r="W6373" s="5"/>
      <c r="AE6373" s="7"/>
      <c r="AM6373" s="8"/>
      <c r="AT6373" s="9"/>
      <c r="GY6373" s="12"/>
    </row>
    <row r="6374" spans="9:207" s="1" customFormat="1">
      <c r="I6374" s="3"/>
      <c r="P6374" s="60"/>
      <c r="Q6374" s="60"/>
      <c r="R6374" s="60"/>
      <c r="T6374" s="3"/>
      <c r="U6374" s="5"/>
      <c r="V6374" s="3"/>
      <c r="W6374" s="5"/>
      <c r="AE6374" s="7"/>
      <c r="AM6374" s="8"/>
      <c r="AT6374" s="9"/>
      <c r="GY6374" s="12"/>
    </row>
    <row r="6375" spans="9:207" s="1" customFormat="1">
      <c r="I6375" s="3"/>
      <c r="P6375" s="60"/>
      <c r="Q6375" s="60"/>
      <c r="R6375" s="60"/>
      <c r="T6375" s="3"/>
      <c r="U6375" s="5"/>
      <c r="V6375" s="3"/>
      <c r="W6375" s="5"/>
      <c r="AE6375" s="7"/>
      <c r="AM6375" s="8"/>
      <c r="AT6375" s="9"/>
      <c r="GY6375" s="12"/>
    </row>
    <row r="6376" spans="9:207" s="1" customFormat="1">
      <c r="I6376" s="3"/>
      <c r="P6376" s="60"/>
      <c r="Q6376" s="60"/>
      <c r="R6376" s="60"/>
      <c r="T6376" s="3"/>
      <c r="U6376" s="5"/>
      <c r="V6376" s="3"/>
      <c r="W6376" s="5"/>
      <c r="AE6376" s="7"/>
      <c r="AM6376" s="8"/>
      <c r="AT6376" s="9"/>
      <c r="GY6376" s="12"/>
    </row>
    <row r="6377" spans="9:207" s="1" customFormat="1">
      <c r="I6377" s="3"/>
      <c r="P6377" s="60"/>
      <c r="Q6377" s="60"/>
      <c r="R6377" s="60"/>
      <c r="T6377" s="3"/>
      <c r="U6377" s="5"/>
      <c r="V6377" s="3"/>
      <c r="W6377" s="5"/>
      <c r="AE6377" s="7"/>
      <c r="AM6377" s="8"/>
      <c r="AT6377" s="9"/>
      <c r="GY6377" s="12"/>
    </row>
    <row r="6378" spans="9:207" s="1" customFormat="1">
      <c r="I6378" s="3"/>
      <c r="P6378" s="60"/>
      <c r="Q6378" s="60"/>
      <c r="R6378" s="60"/>
      <c r="T6378" s="3"/>
      <c r="U6378" s="5"/>
      <c r="V6378" s="3"/>
      <c r="W6378" s="5"/>
      <c r="AE6378" s="7"/>
      <c r="AM6378" s="8"/>
      <c r="AT6378" s="9"/>
      <c r="GY6378" s="12"/>
    </row>
    <row r="6379" spans="9:207" s="1" customFormat="1">
      <c r="I6379" s="3"/>
      <c r="P6379" s="60"/>
      <c r="Q6379" s="60"/>
      <c r="R6379" s="60"/>
      <c r="T6379" s="3"/>
      <c r="U6379" s="5"/>
      <c r="V6379" s="3"/>
      <c r="W6379" s="5"/>
      <c r="AE6379" s="7"/>
      <c r="AM6379" s="8"/>
      <c r="AT6379" s="9"/>
      <c r="GY6379" s="12"/>
    </row>
    <row r="6380" spans="9:207" s="1" customFormat="1">
      <c r="I6380" s="3"/>
      <c r="P6380" s="60"/>
      <c r="Q6380" s="60"/>
      <c r="R6380" s="60"/>
      <c r="T6380" s="3"/>
      <c r="U6380" s="5"/>
      <c r="V6380" s="3"/>
      <c r="W6380" s="5"/>
      <c r="AE6380" s="7"/>
      <c r="AM6380" s="8"/>
      <c r="AT6380" s="9"/>
      <c r="GY6380" s="12"/>
    </row>
    <row r="6381" spans="9:207" s="1" customFormat="1">
      <c r="I6381" s="3"/>
      <c r="P6381" s="60"/>
      <c r="Q6381" s="60"/>
      <c r="R6381" s="60"/>
      <c r="T6381" s="3"/>
      <c r="U6381" s="5"/>
      <c r="V6381" s="3"/>
      <c r="W6381" s="5"/>
      <c r="AE6381" s="7"/>
      <c r="AM6381" s="8"/>
      <c r="AT6381" s="9"/>
      <c r="GY6381" s="12"/>
    </row>
    <row r="6382" spans="9:207" s="1" customFormat="1">
      <c r="I6382" s="3"/>
      <c r="P6382" s="60"/>
      <c r="Q6382" s="60"/>
      <c r="R6382" s="60"/>
      <c r="T6382" s="3"/>
      <c r="U6382" s="5"/>
      <c r="V6382" s="3"/>
      <c r="W6382" s="5"/>
      <c r="AE6382" s="7"/>
      <c r="AM6382" s="8"/>
      <c r="AT6382" s="9"/>
      <c r="GY6382" s="12"/>
    </row>
    <row r="6383" spans="9:207" s="1" customFormat="1">
      <c r="I6383" s="3"/>
      <c r="P6383" s="60"/>
      <c r="Q6383" s="60"/>
      <c r="R6383" s="60"/>
      <c r="T6383" s="3"/>
      <c r="U6383" s="5"/>
      <c r="V6383" s="3"/>
      <c r="W6383" s="5"/>
      <c r="AE6383" s="7"/>
      <c r="AM6383" s="8"/>
      <c r="AT6383" s="9"/>
      <c r="GY6383" s="12"/>
    </row>
    <row r="6384" spans="9:207" s="1" customFormat="1">
      <c r="I6384" s="3"/>
      <c r="P6384" s="60"/>
      <c r="Q6384" s="60"/>
      <c r="R6384" s="60"/>
      <c r="T6384" s="3"/>
      <c r="U6384" s="5"/>
      <c r="V6384" s="3"/>
      <c r="W6384" s="5"/>
      <c r="AE6384" s="7"/>
      <c r="AM6384" s="8"/>
      <c r="AT6384" s="9"/>
      <c r="GY6384" s="12"/>
    </row>
    <row r="6385" spans="9:207" s="1" customFormat="1">
      <c r="I6385" s="3"/>
      <c r="P6385" s="60"/>
      <c r="Q6385" s="60"/>
      <c r="R6385" s="60"/>
      <c r="T6385" s="3"/>
      <c r="U6385" s="5"/>
      <c r="V6385" s="3"/>
      <c r="W6385" s="5"/>
      <c r="AE6385" s="7"/>
      <c r="AM6385" s="8"/>
      <c r="AT6385" s="9"/>
      <c r="GY6385" s="12"/>
    </row>
    <row r="6386" spans="9:207" s="1" customFormat="1">
      <c r="I6386" s="3"/>
      <c r="P6386" s="60"/>
      <c r="Q6386" s="60"/>
      <c r="R6386" s="60"/>
      <c r="T6386" s="3"/>
      <c r="U6386" s="5"/>
      <c r="V6386" s="3"/>
      <c r="W6386" s="5"/>
      <c r="AE6386" s="7"/>
      <c r="AM6386" s="8"/>
      <c r="AT6386" s="9"/>
      <c r="GY6386" s="12"/>
    </row>
    <row r="6387" spans="9:207" s="1" customFormat="1">
      <c r="I6387" s="3"/>
      <c r="P6387" s="60"/>
      <c r="Q6387" s="60"/>
      <c r="R6387" s="60"/>
      <c r="T6387" s="3"/>
      <c r="U6387" s="5"/>
      <c r="V6387" s="3"/>
      <c r="W6387" s="5"/>
      <c r="AE6387" s="7"/>
      <c r="AM6387" s="8"/>
      <c r="AT6387" s="9"/>
      <c r="GY6387" s="12"/>
    </row>
    <row r="6388" spans="9:207" s="1" customFormat="1">
      <c r="I6388" s="3"/>
      <c r="P6388" s="60"/>
      <c r="Q6388" s="60"/>
      <c r="R6388" s="60"/>
      <c r="T6388" s="3"/>
      <c r="U6388" s="5"/>
      <c r="V6388" s="3"/>
      <c r="W6388" s="5"/>
      <c r="AE6388" s="7"/>
      <c r="AM6388" s="8"/>
      <c r="AT6388" s="9"/>
      <c r="GY6388" s="12"/>
    </row>
    <row r="6389" spans="9:207" s="1" customFormat="1">
      <c r="I6389" s="3"/>
      <c r="P6389" s="60"/>
      <c r="Q6389" s="60"/>
      <c r="R6389" s="60"/>
      <c r="T6389" s="3"/>
      <c r="U6389" s="5"/>
      <c r="V6389" s="3"/>
      <c r="W6389" s="5"/>
      <c r="AE6389" s="7"/>
      <c r="AM6389" s="8"/>
      <c r="AT6389" s="9"/>
      <c r="GY6389" s="12"/>
    </row>
    <row r="6390" spans="9:207" s="1" customFormat="1">
      <c r="I6390" s="3"/>
      <c r="P6390" s="60"/>
      <c r="Q6390" s="60"/>
      <c r="R6390" s="60"/>
      <c r="T6390" s="3"/>
      <c r="U6390" s="5"/>
      <c r="V6390" s="3"/>
      <c r="W6390" s="5"/>
      <c r="AE6390" s="7"/>
      <c r="AM6390" s="8"/>
      <c r="AT6390" s="9"/>
      <c r="GY6390" s="12"/>
    </row>
    <row r="6391" spans="9:207" s="1" customFormat="1">
      <c r="I6391" s="3"/>
      <c r="P6391" s="60"/>
      <c r="Q6391" s="60"/>
      <c r="R6391" s="60"/>
      <c r="T6391" s="3"/>
      <c r="U6391" s="5"/>
      <c r="V6391" s="3"/>
      <c r="W6391" s="5"/>
      <c r="AE6391" s="7"/>
      <c r="AM6391" s="8"/>
      <c r="AT6391" s="9"/>
      <c r="GY6391" s="12"/>
    </row>
    <row r="6392" spans="9:207" s="1" customFormat="1">
      <c r="I6392" s="3"/>
      <c r="P6392" s="60"/>
      <c r="Q6392" s="60"/>
      <c r="R6392" s="60"/>
      <c r="T6392" s="3"/>
      <c r="U6392" s="5"/>
      <c r="V6392" s="3"/>
      <c r="W6392" s="5"/>
      <c r="AE6392" s="7"/>
      <c r="AM6392" s="8"/>
      <c r="AT6392" s="9"/>
      <c r="GY6392" s="12"/>
    </row>
    <row r="6393" spans="9:207" s="1" customFormat="1">
      <c r="I6393" s="3"/>
      <c r="P6393" s="60"/>
      <c r="Q6393" s="60"/>
      <c r="R6393" s="60"/>
      <c r="T6393" s="3"/>
      <c r="U6393" s="5"/>
      <c r="V6393" s="3"/>
      <c r="W6393" s="5"/>
      <c r="AE6393" s="7"/>
      <c r="AM6393" s="8"/>
      <c r="AT6393" s="9"/>
      <c r="GY6393" s="12"/>
    </row>
    <row r="6394" spans="9:207" s="1" customFormat="1">
      <c r="I6394" s="3"/>
      <c r="P6394" s="60"/>
      <c r="Q6394" s="60"/>
      <c r="R6394" s="60"/>
      <c r="T6394" s="3"/>
      <c r="U6394" s="5"/>
      <c r="V6394" s="3"/>
      <c r="W6394" s="5"/>
      <c r="AE6394" s="7"/>
      <c r="AM6394" s="8"/>
      <c r="AT6394" s="9"/>
      <c r="GY6394" s="12"/>
    </row>
    <row r="6395" spans="9:207" s="1" customFormat="1">
      <c r="I6395" s="3"/>
      <c r="P6395" s="60"/>
      <c r="Q6395" s="60"/>
      <c r="R6395" s="60"/>
      <c r="T6395" s="3"/>
      <c r="U6395" s="5"/>
      <c r="V6395" s="3"/>
      <c r="W6395" s="5"/>
      <c r="AE6395" s="7"/>
      <c r="AM6395" s="8"/>
      <c r="AT6395" s="9"/>
      <c r="GY6395" s="12"/>
    </row>
    <row r="6396" spans="9:207" s="1" customFormat="1">
      <c r="I6396" s="3"/>
      <c r="P6396" s="60"/>
      <c r="Q6396" s="60"/>
      <c r="R6396" s="60"/>
      <c r="T6396" s="3"/>
      <c r="U6396" s="5"/>
      <c r="V6396" s="3"/>
      <c r="W6396" s="5"/>
      <c r="AE6396" s="7"/>
      <c r="AM6396" s="8"/>
      <c r="AT6396" s="9"/>
      <c r="GY6396" s="12"/>
    </row>
    <row r="6397" spans="9:207" s="1" customFormat="1">
      <c r="I6397" s="3"/>
      <c r="P6397" s="60"/>
      <c r="Q6397" s="60"/>
      <c r="R6397" s="60"/>
      <c r="T6397" s="3"/>
      <c r="U6397" s="5"/>
      <c r="V6397" s="3"/>
      <c r="W6397" s="5"/>
      <c r="AE6397" s="7"/>
      <c r="AM6397" s="8"/>
      <c r="AT6397" s="9"/>
      <c r="GY6397" s="12"/>
    </row>
    <row r="6398" spans="9:207" s="1" customFormat="1">
      <c r="I6398" s="3"/>
      <c r="P6398" s="60"/>
      <c r="Q6398" s="60"/>
      <c r="R6398" s="60"/>
      <c r="T6398" s="3"/>
      <c r="U6398" s="5"/>
      <c r="V6398" s="3"/>
      <c r="W6398" s="5"/>
      <c r="AE6398" s="7"/>
      <c r="AM6398" s="8"/>
      <c r="AT6398" s="9"/>
      <c r="GY6398" s="12"/>
    </row>
    <row r="6399" spans="9:207" s="1" customFormat="1">
      <c r="I6399" s="3"/>
      <c r="P6399" s="60"/>
      <c r="Q6399" s="60"/>
      <c r="R6399" s="60"/>
      <c r="T6399" s="3"/>
      <c r="U6399" s="5"/>
      <c r="V6399" s="3"/>
      <c r="W6399" s="5"/>
      <c r="AE6399" s="7"/>
      <c r="AM6399" s="8"/>
      <c r="AT6399" s="9"/>
      <c r="GY6399" s="12"/>
    </row>
    <row r="6400" spans="9:207" s="1" customFormat="1">
      <c r="I6400" s="3"/>
      <c r="P6400" s="60"/>
      <c r="Q6400" s="60"/>
      <c r="R6400" s="60"/>
      <c r="T6400" s="3"/>
      <c r="U6400" s="5"/>
      <c r="V6400" s="3"/>
      <c r="W6400" s="5"/>
      <c r="AE6400" s="7"/>
      <c r="AM6400" s="8"/>
      <c r="AT6400" s="9"/>
      <c r="GY6400" s="12"/>
    </row>
    <row r="6401" spans="9:207" s="1" customFormat="1">
      <c r="I6401" s="3"/>
      <c r="P6401" s="60"/>
      <c r="Q6401" s="60"/>
      <c r="R6401" s="60"/>
      <c r="T6401" s="3"/>
      <c r="U6401" s="5"/>
      <c r="V6401" s="3"/>
      <c r="W6401" s="5"/>
      <c r="AE6401" s="7"/>
      <c r="AM6401" s="8"/>
      <c r="AT6401" s="9"/>
      <c r="GY6401" s="12"/>
    </row>
    <row r="6402" spans="9:207" s="1" customFormat="1">
      <c r="I6402" s="3"/>
      <c r="P6402" s="60"/>
      <c r="Q6402" s="60"/>
      <c r="R6402" s="60"/>
      <c r="T6402" s="3"/>
      <c r="U6402" s="5"/>
      <c r="V6402" s="3"/>
      <c r="W6402" s="5"/>
      <c r="AE6402" s="7"/>
      <c r="AM6402" s="8"/>
      <c r="AT6402" s="9"/>
      <c r="GY6402" s="12"/>
    </row>
    <row r="6403" spans="9:207" s="1" customFormat="1">
      <c r="I6403" s="3"/>
      <c r="P6403" s="60"/>
      <c r="Q6403" s="60"/>
      <c r="R6403" s="60"/>
      <c r="T6403" s="3"/>
      <c r="U6403" s="5"/>
      <c r="V6403" s="3"/>
      <c r="W6403" s="5"/>
      <c r="AE6403" s="7"/>
      <c r="AM6403" s="8"/>
      <c r="AT6403" s="9"/>
      <c r="GY6403" s="12"/>
    </row>
    <row r="6404" spans="9:207" s="1" customFormat="1">
      <c r="I6404" s="3"/>
      <c r="P6404" s="60"/>
      <c r="Q6404" s="60"/>
      <c r="R6404" s="60"/>
      <c r="T6404" s="3"/>
      <c r="U6404" s="5"/>
      <c r="V6404" s="3"/>
      <c r="W6404" s="5"/>
      <c r="AE6404" s="7"/>
      <c r="AM6404" s="8"/>
      <c r="AT6404" s="9"/>
      <c r="GY6404" s="12"/>
    </row>
    <row r="6405" spans="9:207" s="1" customFormat="1">
      <c r="I6405" s="3"/>
      <c r="P6405" s="60"/>
      <c r="Q6405" s="60"/>
      <c r="R6405" s="60"/>
      <c r="T6405" s="3"/>
      <c r="U6405" s="5"/>
      <c r="V6405" s="3"/>
      <c r="W6405" s="5"/>
      <c r="AE6405" s="7"/>
      <c r="AM6405" s="8"/>
      <c r="AT6405" s="9"/>
      <c r="GY6405" s="12"/>
    </row>
    <row r="6406" spans="9:207" s="1" customFormat="1">
      <c r="I6406" s="3"/>
      <c r="P6406" s="60"/>
      <c r="Q6406" s="60"/>
      <c r="R6406" s="60"/>
      <c r="T6406" s="3"/>
      <c r="U6406" s="5"/>
      <c r="V6406" s="3"/>
      <c r="W6406" s="5"/>
      <c r="AE6406" s="7"/>
      <c r="AM6406" s="8"/>
      <c r="AT6406" s="9"/>
      <c r="GY6406" s="12"/>
    </row>
    <row r="6407" spans="9:207" s="1" customFormat="1">
      <c r="I6407" s="3"/>
      <c r="P6407" s="60"/>
      <c r="Q6407" s="60"/>
      <c r="R6407" s="60"/>
      <c r="T6407" s="3"/>
      <c r="U6407" s="5"/>
      <c r="V6407" s="3"/>
      <c r="W6407" s="5"/>
      <c r="AE6407" s="7"/>
      <c r="AM6407" s="8"/>
      <c r="AT6407" s="9"/>
      <c r="GY6407" s="12"/>
    </row>
    <row r="6408" spans="9:207" s="1" customFormat="1">
      <c r="I6408" s="3"/>
      <c r="P6408" s="60"/>
      <c r="Q6408" s="60"/>
      <c r="R6408" s="60"/>
      <c r="T6408" s="3"/>
      <c r="U6408" s="5"/>
      <c r="V6408" s="3"/>
      <c r="W6408" s="5"/>
      <c r="AE6408" s="7"/>
      <c r="AM6408" s="8"/>
      <c r="AT6408" s="9"/>
      <c r="GY6408" s="12"/>
    </row>
    <row r="6409" spans="9:207" s="1" customFormat="1">
      <c r="I6409" s="3"/>
      <c r="P6409" s="60"/>
      <c r="Q6409" s="60"/>
      <c r="R6409" s="60"/>
      <c r="T6409" s="3"/>
      <c r="U6409" s="5"/>
      <c r="V6409" s="3"/>
      <c r="W6409" s="5"/>
      <c r="AE6409" s="7"/>
      <c r="AM6409" s="8"/>
      <c r="AT6409" s="9"/>
      <c r="GY6409" s="12"/>
    </row>
    <row r="6410" spans="9:207" s="1" customFormat="1">
      <c r="I6410" s="3"/>
      <c r="P6410" s="60"/>
      <c r="Q6410" s="60"/>
      <c r="R6410" s="60"/>
      <c r="T6410" s="3"/>
      <c r="U6410" s="5"/>
      <c r="V6410" s="3"/>
      <c r="W6410" s="5"/>
      <c r="AE6410" s="7"/>
      <c r="AM6410" s="8"/>
      <c r="AT6410" s="9"/>
      <c r="GY6410" s="12"/>
    </row>
    <row r="6411" spans="9:207" s="1" customFormat="1">
      <c r="I6411" s="3"/>
      <c r="P6411" s="60"/>
      <c r="Q6411" s="60"/>
      <c r="R6411" s="60"/>
      <c r="T6411" s="3"/>
      <c r="U6411" s="5"/>
      <c r="V6411" s="3"/>
      <c r="W6411" s="5"/>
      <c r="AE6411" s="7"/>
      <c r="AM6411" s="8"/>
      <c r="AT6411" s="9"/>
      <c r="GY6411" s="12"/>
    </row>
    <row r="6412" spans="9:207" s="1" customFormat="1">
      <c r="I6412" s="3"/>
      <c r="P6412" s="60"/>
      <c r="Q6412" s="60"/>
      <c r="R6412" s="60"/>
      <c r="T6412" s="3"/>
      <c r="U6412" s="5"/>
      <c r="V6412" s="3"/>
      <c r="W6412" s="5"/>
      <c r="AE6412" s="7"/>
      <c r="AM6412" s="8"/>
      <c r="AT6412" s="9"/>
      <c r="GY6412" s="12"/>
    </row>
    <row r="6413" spans="9:207" s="1" customFormat="1">
      <c r="I6413" s="3"/>
      <c r="P6413" s="60"/>
      <c r="Q6413" s="60"/>
      <c r="R6413" s="60"/>
      <c r="T6413" s="3"/>
      <c r="U6413" s="5"/>
      <c r="V6413" s="3"/>
      <c r="W6413" s="5"/>
      <c r="AE6413" s="7"/>
      <c r="AM6413" s="8"/>
      <c r="AT6413" s="9"/>
      <c r="GY6413" s="12"/>
    </row>
    <row r="6414" spans="9:207" s="1" customFormat="1">
      <c r="I6414" s="3"/>
      <c r="P6414" s="60"/>
      <c r="Q6414" s="60"/>
      <c r="R6414" s="60"/>
      <c r="T6414" s="3"/>
      <c r="U6414" s="5"/>
      <c r="V6414" s="3"/>
      <c r="W6414" s="5"/>
      <c r="AE6414" s="7"/>
      <c r="AM6414" s="8"/>
      <c r="AT6414" s="9"/>
      <c r="GY6414" s="12"/>
    </row>
    <row r="6415" spans="9:207" s="1" customFormat="1">
      <c r="I6415" s="3"/>
      <c r="P6415" s="60"/>
      <c r="Q6415" s="60"/>
      <c r="R6415" s="60"/>
      <c r="T6415" s="3"/>
      <c r="U6415" s="5"/>
      <c r="V6415" s="3"/>
      <c r="W6415" s="5"/>
      <c r="AE6415" s="7"/>
      <c r="AM6415" s="8"/>
      <c r="AT6415" s="9"/>
      <c r="GY6415" s="12"/>
    </row>
    <row r="6416" spans="9:207" s="1" customFormat="1">
      <c r="I6416" s="3"/>
      <c r="P6416" s="60"/>
      <c r="Q6416" s="60"/>
      <c r="R6416" s="60"/>
      <c r="T6416" s="3"/>
      <c r="U6416" s="5"/>
      <c r="V6416" s="3"/>
      <c r="W6416" s="5"/>
      <c r="AE6416" s="7"/>
      <c r="AM6416" s="8"/>
      <c r="AT6416" s="9"/>
      <c r="GY6416" s="12"/>
    </row>
    <row r="6417" spans="9:207" s="1" customFormat="1">
      <c r="I6417" s="3"/>
      <c r="P6417" s="60"/>
      <c r="Q6417" s="60"/>
      <c r="R6417" s="60"/>
      <c r="T6417" s="3"/>
      <c r="U6417" s="5"/>
      <c r="V6417" s="3"/>
      <c r="W6417" s="5"/>
      <c r="AE6417" s="7"/>
      <c r="AM6417" s="8"/>
      <c r="AT6417" s="9"/>
      <c r="GY6417" s="12"/>
    </row>
    <row r="6418" spans="9:207" s="1" customFormat="1">
      <c r="I6418" s="3"/>
      <c r="P6418" s="60"/>
      <c r="Q6418" s="60"/>
      <c r="R6418" s="60"/>
      <c r="T6418" s="3"/>
      <c r="U6418" s="5"/>
      <c r="V6418" s="3"/>
      <c r="W6418" s="5"/>
      <c r="AE6418" s="7"/>
      <c r="AM6418" s="8"/>
      <c r="AT6418" s="9"/>
      <c r="GY6418" s="12"/>
    </row>
    <row r="6419" spans="9:207" s="1" customFormat="1">
      <c r="I6419" s="3"/>
      <c r="P6419" s="60"/>
      <c r="Q6419" s="60"/>
      <c r="R6419" s="60"/>
      <c r="T6419" s="3"/>
      <c r="U6419" s="5"/>
      <c r="V6419" s="3"/>
      <c r="W6419" s="5"/>
      <c r="AE6419" s="7"/>
      <c r="AM6419" s="8"/>
      <c r="AT6419" s="9"/>
      <c r="GY6419" s="12"/>
    </row>
    <row r="6420" spans="9:207" s="1" customFormat="1">
      <c r="I6420" s="3"/>
      <c r="P6420" s="60"/>
      <c r="Q6420" s="60"/>
      <c r="R6420" s="60"/>
      <c r="T6420" s="3"/>
      <c r="U6420" s="5"/>
      <c r="V6420" s="3"/>
      <c r="W6420" s="5"/>
      <c r="AE6420" s="7"/>
      <c r="AM6420" s="8"/>
      <c r="AT6420" s="9"/>
      <c r="GY6420" s="12"/>
    </row>
    <row r="6421" spans="9:207" s="1" customFormat="1">
      <c r="I6421" s="3"/>
      <c r="P6421" s="60"/>
      <c r="Q6421" s="60"/>
      <c r="R6421" s="60"/>
      <c r="T6421" s="3"/>
      <c r="U6421" s="5"/>
      <c r="V6421" s="3"/>
      <c r="W6421" s="5"/>
      <c r="AE6421" s="7"/>
      <c r="AM6421" s="8"/>
      <c r="AT6421" s="9"/>
      <c r="GY6421" s="12"/>
    </row>
    <row r="6422" spans="9:207" s="1" customFormat="1">
      <c r="I6422" s="3"/>
      <c r="P6422" s="60"/>
      <c r="Q6422" s="60"/>
      <c r="R6422" s="60"/>
      <c r="T6422" s="3"/>
      <c r="U6422" s="5"/>
      <c r="V6422" s="3"/>
      <c r="W6422" s="5"/>
      <c r="AE6422" s="7"/>
      <c r="AM6422" s="8"/>
      <c r="AT6422" s="9"/>
      <c r="GY6422" s="12"/>
    </row>
    <row r="6423" spans="9:207" s="1" customFormat="1">
      <c r="I6423" s="3"/>
      <c r="P6423" s="60"/>
      <c r="Q6423" s="60"/>
      <c r="R6423" s="60"/>
      <c r="T6423" s="3"/>
      <c r="U6423" s="5"/>
      <c r="V6423" s="3"/>
      <c r="W6423" s="5"/>
      <c r="AE6423" s="7"/>
      <c r="AM6423" s="8"/>
      <c r="AT6423" s="9"/>
      <c r="GY6423" s="12"/>
    </row>
    <row r="6424" spans="9:207" s="1" customFormat="1">
      <c r="I6424" s="3"/>
      <c r="P6424" s="60"/>
      <c r="Q6424" s="60"/>
      <c r="R6424" s="60"/>
      <c r="T6424" s="3"/>
      <c r="U6424" s="5"/>
      <c r="V6424" s="3"/>
      <c r="W6424" s="5"/>
      <c r="AE6424" s="7"/>
      <c r="AM6424" s="8"/>
      <c r="AT6424" s="9"/>
      <c r="GY6424" s="12"/>
    </row>
    <row r="6425" spans="9:207" s="1" customFormat="1">
      <c r="I6425" s="3"/>
      <c r="P6425" s="60"/>
      <c r="Q6425" s="60"/>
      <c r="R6425" s="60"/>
      <c r="T6425" s="3"/>
      <c r="U6425" s="5"/>
      <c r="V6425" s="3"/>
      <c r="W6425" s="5"/>
      <c r="AE6425" s="7"/>
      <c r="AM6425" s="8"/>
      <c r="AT6425" s="9"/>
      <c r="GY6425" s="12"/>
    </row>
    <row r="6426" spans="9:207" s="1" customFormat="1">
      <c r="I6426" s="3"/>
      <c r="P6426" s="60"/>
      <c r="Q6426" s="60"/>
      <c r="R6426" s="60"/>
      <c r="T6426" s="3"/>
      <c r="U6426" s="5"/>
      <c r="V6426" s="3"/>
      <c r="W6426" s="5"/>
      <c r="AE6426" s="7"/>
      <c r="AM6426" s="8"/>
      <c r="AT6426" s="9"/>
      <c r="GY6426" s="12"/>
    </row>
    <row r="6427" spans="9:207" s="1" customFormat="1">
      <c r="I6427" s="3"/>
      <c r="P6427" s="60"/>
      <c r="Q6427" s="60"/>
      <c r="R6427" s="60"/>
      <c r="T6427" s="3"/>
      <c r="U6427" s="5"/>
      <c r="V6427" s="3"/>
      <c r="W6427" s="5"/>
      <c r="AE6427" s="7"/>
      <c r="AM6427" s="8"/>
      <c r="AT6427" s="9"/>
      <c r="GY6427" s="12"/>
    </row>
    <row r="6428" spans="9:207" s="1" customFormat="1">
      <c r="I6428" s="3"/>
      <c r="P6428" s="60"/>
      <c r="Q6428" s="60"/>
      <c r="R6428" s="60"/>
      <c r="T6428" s="3"/>
      <c r="U6428" s="5"/>
      <c r="V6428" s="3"/>
      <c r="W6428" s="5"/>
      <c r="AE6428" s="7"/>
      <c r="AM6428" s="8"/>
      <c r="AT6428" s="9"/>
      <c r="GY6428" s="12"/>
    </row>
    <row r="6429" spans="9:207" s="1" customFormat="1">
      <c r="I6429" s="3"/>
      <c r="P6429" s="60"/>
      <c r="Q6429" s="60"/>
      <c r="R6429" s="60"/>
      <c r="T6429" s="3"/>
      <c r="U6429" s="5"/>
      <c r="V6429" s="3"/>
      <c r="W6429" s="5"/>
      <c r="AE6429" s="7"/>
      <c r="AM6429" s="8"/>
      <c r="AT6429" s="9"/>
      <c r="GY6429" s="12"/>
    </row>
    <row r="6430" spans="9:207" s="1" customFormat="1">
      <c r="I6430" s="3"/>
      <c r="P6430" s="60"/>
      <c r="Q6430" s="60"/>
      <c r="R6430" s="60"/>
      <c r="T6430" s="3"/>
      <c r="U6430" s="5"/>
      <c r="V6430" s="3"/>
      <c r="W6430" s="5"/>
      <c r="AE6430" s="7"/>
      <c r="AM6430" s="8"/>
      <c r="AT6430" s="9"/>
      <c r="GY6430" s="12"/>
    </row>
    <row r="6431" spans="9:207" s="1" customFormat="1">
      <c r="I6431" s="3"/>
      <c r="P6431" s="60"/>
      <c r="Q6431" s="60"/>
      <c r="R6431" s="60"/>
      <c r="T6431" s="3"/>
      <c r="U6431" s="5"/>
      <c r="V6431" s="3"/>
      <c r="W6431" s="5"/>
      <c r="AE6431" s="7"/>
      <c r="AM6431" s="8"/>
      <c r="AT6431" s="9"/>
      <c r="GY6431" s="12"/>
    </row>
    <row r="6432" spans="9:207" s="1" customFormat="1">
      <c r="I6432" s="3"/>
      <c r="P6432" s="60"/>
      <c r="Q6432" s="60"/>
      <c r="R6432" s="60"/>
      <c r="T6432" s="3"/>
      <c r="U6432" s="5"/>
      <c r="V6432" s="3"/>
      <c r="W6432" s="5"/>
      <c r="AE6432" s="7"/>
      <c r="AM6432" s="8"/>
      <c r="AT6432" s="9"/>
      <c r="GY6432" s="12"/>
    </row>
    <row r="6433" spans="9:207" s="1" customFormat="1">
      <c r="I6433" s="3"/>
      <c r="P6433" s="60"/>
      <c r="Q6433" s="60"/>
      <c r="R6433" s="60"/>
      <c r="T6433" s="3"/>
      <c r="U6433" s="5"/>
      <c r="V6433" s="3"/>
      <c r="W6433" s="5"/>
      <c r="AE6433" s="7"/>
      <c r="AM6433" s="8"/>
      <c r="AT6433" s="9"/>
      <c r="GY6433" s="12"/>
    </row>
    <row r="6434" spans="9:207" s="1" customFormat="1">
      <c r="I6434" s="3"/>
      <c r="P6434" s="60"/>
      <c r="Q6434" s="60"/>
      <c r="R6434" s="60"/>
      <c r="T6434" s="3"/>
      <c r="U6434" s="5"/>
      <c r="V6434" s="3"/>
      <c r="W6434" s="5"/>
      <c r="AE6434" s="7"/>
      <c r="AM6434" s="8"/>
      <c r="AT6434" s="9"/>
      <c r="GY6434" s="12"/>
    </row>
    <row r="6435" spans="9:207" s="1" customFormat="1">
      <c r="I6435" s="3"/>
      <c r="P6435" s="60"/>
      <c r="Q6435" s="60"/>
      <c r="R6435" s="60"/>
      <c r="T6435" s="3"/>
      <c r="U6435" s="5"/>
      <c r="V6435" s="3"/>
      <c r="W6435" s="5"/>
      <c r="AE6435" s="7"/>
      <c r="AM6435" s="8"/>
      <c r="AT6435" s="9"/>
      <c r="GY6435" s="12"/>
    </row>
    <row r="6436" spans="9:207" s="1" customFormat="1">
      <c r="I6436" s="3"/>
      <c r="P6436" s="60"/>
      <c r="Q6436" s="60"/>
      <c r="R6436" s="60"/>
      <c r="T6436" s="3"/>
      <c r="U6436" s="5"/>
      <c r="V6436" s="3"/>
      <c r="W6436" s="5"/>
      <c r="AE6436" s="7"/>
      <c r="AM6436" s="8"/>
      <c r="AT6436" s="9"/>
      <c r="GY6436" s="12"/>
    </row>
    <row r="6437" spans="9:207" s="1" customFormat="1">
      <c r="I6437" s="3"/>
      <c r="P6437" s="60"/>
      <c r="Q6437" s="60"/>
      <c r="R6437" s="60"/>
      <c r="T6437" s="3"/>
      <c r="U6437" s="5"/>
      <c r="V6437" s="3"/>
      <c r="W6437" s="5"/>
      <c r="AE6437" s="7"/>
      <c r="AM6437" s="8"/>
      <c r="AT6437" s="9"/>
      <c r="GY6437" s="12"/>
    </row>
    <row r="6438" spans="9:207" s="1" customFormat="1">
      <c r="I6438" s="3"/>
      <c r="P6438" s="60"/>
      <c r="Q6438" s="60"/>
      <c r="R6438" s="60"/>
      <c r="T6438" s="3"/>
      <c r="U6438" s="5"/>
      <c r="V6438" s="3"/>
      <c r="W6438" s="5"/>
      <c r="AE6438" s="7"/>
      <c r="AM6438" s="8"/>
      <c r="AT6438" s="9"/>
      <c r="GY6438" s="12"/>
    </row>
    <row r="6439" spans="9:207" s="1" customFormat="1">
      <c r="I6439" s="3"/>
      <c r="P6439" s="60"/>
      <c r="Q6439" s="60"/>
      <c r="R6439" s="60"/>
      <c r="T6439" s="3"/>
      <c r="U6439" s="5"/>
      <c r="V6439" s="3"/>
      <c r="W6439" s="5"/>
      <c r="AE6439" s="7"/>
      <c r="AM6439" s="8"/>
      <c r="AT6439" s="9"/>
      <c r="GY6439" s="12"/>
    </row>
    <row r="6440" spans="9:207" s="1" customFormat="1">
      <c r="I6440" s="3"/>
      <c r="P6440" s="60"/>
      <c r="Q6440" s="60"/>
      <c r="R6440" s="60"/>
      <c r="T6440" s="3"/>
      <c r="U6440" s="5"/>
      <c r="V6440" s="3"/>
      <c r="W6440" s="5"/>
      <c r="AE6440" s="7"/>
      <c r="AM6440" s="8"/>
      <c r="AT6440" s="9"/>
      <c r="GY6440" s="12"/>
    </row>
    <row r="6441" spans="9:207" s="1" customFormat="1">
      <c r="I6441" s="3"/>
      <c r="P6441" s="60"/>
      <c r="Q6441" s="60"/>
      <c r="R6441" s="60"/>
      <c r="T6441" s="3"/>
      <c r="U6441" s="5"/>
      <c r="V6441" s="3"/>
      <c r="W6441" s="5"/>
      <c r="AE6441" s="7"/>
      <c r="AM6441" s="8"/>
      <c r="AT6441" s="9"/>
      <c r="GY6441" s="12"/>
    </row>
    <row r="6442" spans="9:207" s="1" customFormat="1">
      <c r="I6442" s="3"/>
      <c r="P6442" s="60"/>
      <c r="Q6442" s="60"/>
      <c r="R6442" s="60"/>
      <c r="T6442" s="3"/>
      <c r="U6442" s="5"/>
      <c r="V6442" s="3"/>
      <c r="W6442" s="5"/>
      <c r="AE6442" s="7"/>
      <c r="AM6442" s="8"/>
      <c r="AT6442" s="9"/>
      <c r="GY6442" s="12"/>
    </row>
    <row r="6443" spans="9:207" s="1" customFormat="1">
      <c r="I6443" s="3"/>
      <c r="P6443" s="60"/>
      <c r="Q6443" s="60"/>
      <c r="R6443" s="60"/>
      <c r="T6443" s="3"/>
      <c r="U6443" s="5"/>
      <c r="V6443" s="3"/>
      <c r="W6443" s="5"/>
      <c r="AE6443" s="7"/>
      <c r="AM6443" s="8"/>
      <c r="AT6443" s="9"/>
      <c r="GY6443" s="12"/>
    </row>
    <row r="6444" spans="9:207" s="1" customFormat="1">
      <c r="I6444" s="3"/>
      <c r="P6444" s="60"/>
      <c r="Q6444" s="60"/>
      <c r="R6444" s="60"/>
      <c r="T6444" s="3"/>
      <c r="U6444" s="5"/>
      <c r="V6444" s="3"/>
      <c r="W6444" s="5"/>
      <c r="AE6444" s="7"/>
      <c r="AM6444" s="8"/>
      <c r="AT6444" s="9"/>
      <c r="GY6444" s="12"/>
    </row>
    <row r="6445" spans="9:207" s="1" customFormat="1">
      <c r="I6445" s="3"/>
      <c r="P6445" s="60"/>
      <c r="Q6445" s="60"/>
      <c r="R6445" s="60"/>
      <c r="T6445" s="3"/>
      <c r="U6445" s="5"/>
      <c r="V6445" s="3"/>
      <c r="W6445" s="5"/>
      <c r="AE6445" s="7"/>
      <c r="AM6445" s="8"/>
      <c r="AT6445" s="9"/>
      <c r="GY6445" s="12"/>
    </row>
    <row r="6446" spans="9:207" s="1" customFormat="1">
      <c r="I6446" s="3"/>
      <c r="P6446" s="60"/>
      <c r="Q6446" s="60"/>
      <c r="R6446" s="60"/>
      <c r="T6446" s="3"/>
      <c r="U6446" s="5"/>
      <c r="V6446" s="3"/>
      <c r="W6446" s="5"/>
      <c r="AE6446" s="7"/>
      <c r="AM6446" s="8"/>
      <c r="AT6446" s="9"/>
      <c r="GY6446" s="12"/>
    </row>
    <row r="6447" spans="9:207" s="1" customFormat="1">
      <c r="I6447" s="3"/>
      <c r="P6447" s="60"/>
      <c r="Q6447" s="60"/>
      <c r="R6447" s="60"/>
      <c r="T6447" s="3"/>
      <c r="U6447" s="5"/>
      <c r="V6447" s="3"/>
      <c r="W6447" s="5"/>
      <c r="AE6447" s="7"/>
      <c r="AM6447" s="8"/>
      <c r="AT6447" s="9"/>
      <c r="GY6447" s="12"/>
    </row>
    <row r="6448" spans="9:207" s="1" customFormat="1">
      <c r="I6448" s="3"/>
      <c r="P6448" s="60"/>
      <c r="Q6448" s="60"/>
      <c r="R6448" s="60"/>
      <c r="T6448" s="3"/>
      <c r="U6448" s="5"/>
      <c r="V6448" s="3"/>
      <c r="W6448" s="5"/>
      <c r="AE6448" s="7"/>
      <c r="AM6448" s="8"/>
      <c r="AT6448" s="9"/>
      <c r="GY6448" s="12"/>
    </row>
    <row r="6449" spans="9:207" s="1" customFormat="1">
      <c r="I6449" s="3"/>
      <c r="P6449" s="60"/>
      <c r="Q6449" s="60"/>
      <c r="R6449" s="60"/>
      <c r="T6449" s="3"/>
      <c r="U6449" s="5"/>
      <c r="V6449" s="3"/>
      <c r="W6449" s="5"/>
      <c r="AE6449" s="7"/>
      <c r="AM6449" s="8"/>
      <c r="AT6449" s="9"/>
      <c r="GY6449" s="12"/>
    </row>
    <row r="6450" spans="9:207" s="1" customFormat="1">
      <c r="I6450" s="3"/>
      <c r="P6450" s="60"/>
      <c r="Q6450" s="60"/>
      <c r="R6450" s="60"/>
      <c r="T6450" s="3"/>
      <c r="U6450" s="5"/>
      <c r="V6450" s="3"/>
      <c r="W6450" s="5"/>
      <c r="AE6450" s="7"/>
      <c r="AM6450" s="8"/>
      <c r="AT6450" s="9"/>
      <c r="GY6450" s="12"/>
    </row>
    <row r="6451" spans="9:207" s="1" customFormat="1">
      <c r="I6451" s="3"/>
      <c r="P6451" s="60"/>
      <c r="Q6451" s="60"/>
      <c r="R6451" s="60"/>
      <c r="T6451" s="3"/>
      <c r="U6451" s="5"/>
      <c r="V6451" s="3"/>
      <c r="W6451" s="5"/>
      <c r="AE6451" s="7"/>
      <c r="AM6451" s="8"/>
      <c r="AT6451" s="9"/>
      <c r="GY6451" s="12"/>
    </row>
    <row r="6452" spans="9:207" s="1" customFormat="1">
      <c r="I6452" s="3"/>
      <c r="P6452" s="60"/>
      <c r="Q6452" s="60"/>
      <c r="R6452" s="60"/>
      <c r="T6452" s="3"/>
      <c r="U6452" s="5"/>
      <c r="V6452" s="3"/>
      <c r="W6452" s="5"/>
      <c r="AE6452" s="7"/>
      <c r="AM6452" s="8"/>
      <c r="AT6452" s="9"/>
      <c r="GY6452" s="12"/>
    </row>
    <row r="6453" spans="9:207" s="1" customFormat="1">
      <c r="I6453" s="3"/>
      <c r="P6453" s="60"/>
      <c r="Q6453" s="60"/>
      <c r="R6453" s="60"/>
      <c r="T6453" s="3"/>
      <c r="U6453" s="5"/>
      <c r="V6453" s="3"/>
      <c r="W6453" s="5"/>
      <c r="AE6453" s="7"/>
      <c r="AM6453" s="8"/>
      <c r="AT6453" s="9"/>
      <c r="GY6453" s="12"/>
    </row>
    <row r="6454" spans="9:207" s="1" customFormat="1">
      <c r="I6454" s="3"/>
      <c r="P6454" s="60"/>
      <c r="Q6454" s="60"/>
      <c r="R6454" s="60"/>
      <c r="T6454" s="3"/>
      <c r="U6454" s="5"/>
      <c r="V6454" s="3"/>
      <c r="W6454" s="5"/>
      <c r="AE6454" s="7"/>
      <c r="AM6454" s="8"/>
      <c r="AT6454" s="9"/>
      <c r="GY6454" s="12"/>
    </row>
    <row r="6455" spans="9:207" s="1" customFormat="1">
      <c r="I6455" s="3"/>
      <c r="P6455" s="60"/>
      <c r="Q6455" s="60"/>
      <c r="R6455" s="60"/>
      <c r="T6455" s="3"/>
      <c r="U6455" s="5"/>
      <c r="V6455" s="3"/>
      <c r="W6455" s="5"/>
      <c r="AE6455" s="7"/>
      <c r="AM6455" s="8"/>
      <c r="AT6455" s="9"/>
      <c r="GY6455" s="12"/>
    </row>
    <row r="6456" spans="9:207" s="1" customFormat="1">
      <c r="I6456" s="3"/>
      <c r="P6456" s="60"/>
      <c r="Q6456" s="60"/>
      <c r="R6456" s="60"/>
      <c r="T6456" s="3"/>
      <c r="U6456" s="5"/>
      <c r="V6456" s="3"/>
      <c r="W6456" s="5"/>
      <c r="AE6456" s="7"/>
      <c r="AM6456" s="8"/>
      <c r="AT6456" s="9"/>
      <c r="GY6456" s="12"/>
    </row>
    <row r="6457" spans="9:207" s="1" customFormat="1">
      <c r="I6457" s="3"/>
      <c r="P6457" s="60"/>
      <c r="Q6457" s="60"/>
      <c r="R6457" s="60"/>
      <c r="T6457" s="3"/>
      <c r="U6457" s="5"/>
      <c r="V6457" s="3"/>
      <c r="W6457" s="5"/>
      <c r="AE6457" s="7"/>
      <c r="AM6457" s="8"/>
      <c r="AT6457" s="9"/>
      <c r="GY6457" s="12"/>
    </row>
    <row r="6458" spans="9:207" s="1" customFormat="1">
      <c r="I6458" s="3"/>
      <c r="P6458" s="60"/>
      <c r="Q6458" s="60"/>
      <c r="R6458" s="60"/>
      <c r="T6458" s="3"/>
      <c r="U6458" s="5"/>
      <c r="V6458" s="3"/>
      <c r="W6458" s="5"/>
      <c r="AE6458" s="7"/>
      <c r="AM6458" s="8"/>
      <c r="AT6458" s="9"/>
      <c r="GY6458" s="12"/>
    </row>
    <row r="6459" spans="9:207" s="1" customFormat="1">
      <c r="I6459" s="3"/>
      <c r="P6459" s="60"/>
      <c r="Q6459" s="60"/>
      <c r="R6459" s="60"/>
      <c r="T6459" s="3"/>
      <c r="U6459" s="5"/>
      <c r="V6459" s="3"/>
      <c r="W6459" s="5"/>
      <c r="AE6459" s="7"/>
      <c r="AM6459" s="8"/>
      <c r="AT6459" s="9"/>
      <c r="GY6459" s="12"/>
    </row>
    <row r="6460" spans="9:207" s="1" customFormat="1">
      <c r="I6460" s="3"/>
      <c r="P6460" s="60"/>
      <c r="Q6460" s="60"/>
      <c r="R6460" s="60"/>
      <c r="T6460" s="3"/>
      <c r="U6460" s="5"/>
      <c r="V6460" s="3"/>
      <c r="W6460" s="5"/>
      <c r="AE6460" s="7"/>
      <c r="AM6460" s="8"/>
      <c r="AT6460" s="9"/>
      <c r="GY6460" s="12"/>
    </row>
    <row r="6461" spans="9:207" s="1" customFormat="1">
      <c r="I6461" s="3"/>
      <c r="P6461" s="60"/>
      <c r="Q6461" s="60"/>
      <c r="R6461" s="60"/>
      <c r="T6461" s="3"/>
      <c r="U6461" s="5"/>
      <c r="V6461" s="3"/>
      <c r="W6461" s="5"/>
      <c r="AE6461" s="7"/>
      <c r="AM6461" s="8"/>
      <c r="AT6461" s="9"/>
      <c r="GY6461" s="12"/>
    </row>
    <row r="6462" spans="9:207" s="1" customFormat="1">
      <c r="I6462" s="3"/>
      <c r="P6462" s="60"/>
      <c r="Q6462" s="60"/>
      <c r="R6462" s="60"/>
      <c r="T6462" s="3"/>
      <c r="U6462" s="5"/>
      <c r="V6462" s="3"/>
      <c r="W6462" s="5"/>
      <c r="AE6462" s="7"/>
      <c r="AM6462" s="8"/>
      <c r="AT6462" s="9"/>
      <c r="GY6462" s="12"/>
    </row>
    <row r="6463" spans="9:207" s="1" customFormat="1">
      <c r="I6463" s="3"/>
      <c r="P6463" s="60"/>
      <c r="Q6463" s="60"/>
      <c r="R6463" s="60"/>
      <c r="T6463" s="3"/>
      <c r="U6463" s="5"/>
      <c r="V6463" s="3"/>
      <c r="W6463" s="5"/>
      <c r="AE6463" s="7"/>
      <c r="AM6463" s="8"/>
      <c r="AT6463" s="9"/>
      <c r="GY6463" s="12"/>
    </row>
    <row r="6464" spans="9:207" s="1" customFormat="1">
      <c r="I6464" s="3"/>
      <c r="P6464" s="60"/>
      <c r="Q6464" s="60"/>
      <c r="R6464" s="60"/>
      <c r="T6464" s="3"/>
      <c r="U6464" s="5"/>
      <c r="V6464" s="3"/>
      <c r="W6464" s="5"/>
      <c r="AE6464" s="7"/>
      <c r="AM6464" s="8"/>
      <c r="AT6464" s="9"/>
      <c r="GY6464" s="12"/>
    </row>
    <row r="6465" spans="9:207" s="1" customFormat="1">
      <c r="I6465" s="3"/>
      <c r="P6465" s="60"/>
      <c r="Q6465" s="60"/>
      <c r="R6465" s="60"/>
      <c r="T6465" s="3"/>
      <c r="U6465" s="5"/>
      <c r="V6465" s="3"/>
      <c r="W6465" s="5"/>
      <c r="AE6465" s="7"/>
      <c r="AM6465" s="8"/>
      <c r="AT6465" s="9"/>
      <c r="GY6465" s="12"/>
    </row>
    <row r="6466" spans="9:207" s="1" customFormat="1">
      <c r="I6466" s="3"/>
      <c r="P6466" s="60"/>
      <c r="Q6466" s="60"/>
      <c r="R6466" s="60"/>
      <c r="T6466" s="3"/>
      <c r="U6466" s="5"/>
      <c r="V6466" s="3"/>
      <c r="W6466" s="5"/>
      <c r="AE6466" s="7"/>
      <c r="AM6466" s="8"/>
      <c r="AT6466" s="9"/>
      <c r="GY6466" s="12"/>
    </row>
    <row r="6467" spans="9:207" s="1" customFormat="1">
      <c r="I6467" s="3"/>
      <c r="P6467" s="60"/>
      <c r="Q6467" s="60"/>
      <c r="R6467" s="60"/>
      <c r="T6467" s="3"/>
      <c r="U6467" s="5"/>
      <c r="V6467" s="3"/>
      <c r="W6467" s="5"/>
      <c r="AE6467" s="7"/>
      <c r="AM6467" s="8"/>
      <c r="AT6467" s="9"/>
      <c r="GY6467" s="12"/>
    </row>
    <row r="6468" spans="9:207" s="1" customFormat="1">
      <c r="I6468" s="3"/>
      <c r="P6468" s="60"/>
      <c r="Q6468" s="60"/>
      <c r="R6468" s="60"/>
      <c r="T6468" s="3"/>
      <c r="U6468" s="5"/>
      <c r="V6468" s="3"/>
      <c r="W6468" s="5"/>
      <c r="AE6468" s="7"/>
      <c r="AM6468" s="8"/>
      <c r="AT6468" s="9"/>
      <c r="GY6468" s="12"/>
    </row>
    <row r="6469" spans="9:207" s="1" customFormat="1">
      <c r="I6469" s="3"/>
      <c r="P6469" s="60"/>
      <c r="Q6469" s="60"/>
      <c r="R6469" s="60"/>
      <c r="T6469" s="3"/>
      <c r="U6469" s="5"/>
      <c r="V6469" s="3"/>
      <c r="W6469" s="5"/>
      <c r="AE6469" s="7"/>
      <c r="AM6469" s="8"/>
      <c r="AT6469" s="9"/>
      <c r="GY6469" s="12"/>
    </row>
    <row r="6470" spans="9:207" s="1" customFormat="1">
      <c r="I6470" s="3"/>
      <c r="P6470" s="60"/>
      <c r="Q6470" s="60"/>
      <c r="R6470" s="60"/>
      <c r="T6470" s="3"/>
      <c r="U6470" s="5"/>
      <c r="V6470" s="3"/>
      <c r="W6470" s="5"/>
      <c r="AE6470" s="7"/>
      <c r="AM6470" s="8"/>
      <c r="AT6470" s="9"/>
      <c r="GY6470" s="12"/>
    </row>
    <row r="6471" spans="9:207" s="1" customFormat="1">
      <c r="I6471" s="3"/>
      <c r="P6471" s="60"/>
      <c r="Q6471" s="60"/>
      <c r="R6471" s="60"/>
      <c r="T6471" s="3"/>
      <c r="U6471" s="5"/>
      <c r="V6471" s="3"/>
      <c r="W6471" s="5"/>
      <c r="AE6471" s="7"/>
      <c r="AM6471" s="8"/>
      <c r="AT6471" s="9"/>
      <c r="GY6471" s="12"/>
    </row>
    <row r="6472" spans="9:207" s="1" customFormat="1">
      <c r="I6472" s="3"/>
      <c r="P6472" s="60"/>
      <c r="Q6472" s="60"/>
      <c r="R6472" s="60"/>
      <c r="T6472" s="3"/>
      <c r="U6472" s="5"/>
      <c r="V6472" s="3"/>
      <c r="W6472" s="5"/>
      <c r="AE6472" s="7"/>
      <c r="AM6472" s="8"/>
      <c r="AT6472" s="9"/>
      <c r="GY6472" s="12"/>
    </row>
    <row r="6473" spans="9:207" s="1" customFormat="1">
      <c r="I6473" s="3"/>
      <c r="P6473" s="60"/>
      <c r="Q6473" s="60"/>
      <c r="R6473" s="60"/>
      <c r="T6473" s="3"/>
      <c r="U6473" s="5"/>
      <c r="V6473" s="3"/>
      <c r="W6473" s="5"/>
      <c r="AE6473" s="7"/>
      <c r="AM6473" s="8"/>
      <c r="AT6473" s="9"/>
      <c r="GY6473" s="12"/>
    </row>
    <row r="6474" spans="9:207" s="1" customFormat="1">
      <c r="I6474" s="3"/>
      <c r="P6474" s="60"/>
      <c r="Q6474" s="60"/>
      <c r="R6474" s="60"/>
      <c r="T6474" s="3"/>
      <c r="U6474" s="5"/>
      <c r="V6474" s="3"/>
      <c r="W6474" s="5"/>
      <c r="AE6474" s="7"/>
      <c r="AM6474" s="8"/>
      <c r="AT6474" s="9"/>
      <c r="GY6474" s="12"/>
    </row>
    <row r="6475" spans="9:207" s="1" customFormat="1">
      <c r="I6475" s="3"/>
      <c r="P6475" s="60"/>
      <c r="Q6475" s="60"/>
      <c r="R6475" s="60"/>
      <c r="T6475" s="3"/>
      <c r="U6475" s="5"/>
      <c r="V6475" s="3"/>
      <c r="W6475" s="5"/>
      <c r="AE6475" s="7"/>
      <c r="AM6475" s="8"/>
      <c r="AT6475" s="9"/>
      <c r="GY6475" s="12"/>
    </row>
    <row r="6476" spans="9:207" s="1" customFormat="1">
      <c r="I6476" s="3"/>
      <c r="P6476" s="60"/>
      <c r="Q6476" s="60"/>
      <c r="R6476" s="60"/>
      <c r="T6476" s="3"/>
      <c r="U6476" s="5"/>
      <c r="V6476" s="3"/>
      <c r="W6476" s="5"/>
      <c r="AE6476" s="7"/>
      <c r="AM6476" s="8"/>
      <c r="AT6476" s="9"/>
      <c r="GY6476" s="12"/>
    </row>
    <row r="6477" spans="9:207" s="1" customFormat="1">
      <c r="I6477" s="3"/>
      <c r="P6477" s="60"/>
      <c r="Q6477" s="60"/>
      <c r="R6477" s="60"/>
      <c r="T6477" s="3"/>
      <c r="U6477" s="5"/>
      <c r="V6477" s="3"/>
      <c r="W6477" s="5"/>
      <c r="AE6477" s="7"/>
      <c r="AM6477" s="8"/>
      <c r="AT6477" s="9"/>
      <c r="GY6477" s="12"/>
    </row>
    <row r="6478" spans="9:207" s="1" customFormat="1">
      <c r="I6478" s="3"/>
      <c r="P6478" s="60"/>
      <c r="Q6478" s="60"/>
      <c r="R6478" s="60"/>
      <c r="T6478" s="3"/>
      <c r="U6478" s="5"/>
      <c r="V6478" s="3"/>
      <c r="W6478" s="5"/>
      <c r="AE6478" s="7"/>
      <c r="AM6478" s="8"/>
      <c r="AT6478" s="9"/>
      <c r="GY6478" s="12"/>
    </row>
    <row r="6479" spans="9:207" s="1" customFormat="1">
      <c r="I6479" s="3"/>
      <c r="P6479" s="60"/>
      <c r="Q6479" s="60"/>
      <c r="R6479" s="60"/>
      <c r="T6479" s="3"/>
      <c r="U6479" s="5"/>
      <c r="V6479" s="3"/>
      <c r="W6479" s="5"/>
      <c r="AE6479" s="7"/>
      <c r="AM6479" s="8"/>
      <c r="AT6479" s="9"/>
      <c r="GY6479" s="12"/>
    </row>
    <row r="6480" spans="9:207" s="1" customFormat="1">
      <c r="I6480" s="3"/>
      <c r="P6480" s="60"/>
      <c r="Q6480" s="60"/>
      <c r="R6480" s="60"/>
      <c r="T6480" s="3"/>
      <c r="U6480" s="5"/>
      <c r="V6480" s="3"/>
      <c r="W6480" s="5"/>
      <c r="AE6480" s="7"/>
      <c r="AM6480" s="8"/>
      <c r="AT6480" s="9"/>
      <c r="GY6480" s="12"/>
    </row>
    <row r="6481" spans="9:207" s="1" customFormat="1">
      <c r="I6481" s="3"/>
      <c r="P6481" s="60"/>
      <c r="Q6481" s="60"/>
      <c r="R6481" s="60"/>
      <c r="T6481" s="3"/>
      <c r="U6481" s="5"/>
      <c r="V6481" s="3"/>
      <c r="W6481" s="5"/>
      <c r="AE6481" s="7"/>
      <c r="AM6481" s="8"/>
      <c r="AT6481" s="9"/>
      <c r="GY6481" s="12"/>
    </row>
    <row r="6482" spans="9:207" s="1" customFormat="1">
      <c r="I6482" s="3"/>
      <c r="P6482" s="60"/>
      <c r="Q6482" s="60"/>
      <c r="R6482" s="60"/>
      <c r="T6482" s="3"/>
      <c r="U6482" s="5"/>
      <c r="V6482" s="3"/>
      <c r="W6482" s="5"/>
      <c r="AE6482" s="7"/>
      <c r="AM6482" s="8"/>
      <c r="AT6482" s="9"/>
      <c r="GY6482" s="12"/>
    </row>
    <row r="6483" spans="9:207" s="1" customFormat="1">
      <c r="I6483" s="3"/>
      <c r="P6483" s="60"/>
      <c r="Q6483" s="60"/>
      <c r="R6483" s="60"/>
      <c r="T6483" s="3"/>
      <c r="U6483" s="5"/>
      <c r="V6483" s="3"/>
      <c r="W6483" s="5"/>
      <c r="AE6483" s="7"/>
      <c r="AM6483" s="8"/>
      <c r="AT6483" s="9"/>
      <c r="GY6483" s="12"/>
    </row>
    <row r="6484" spans="9:207" s="1" customFormat="1">
      <c r="I6484" s="3"/>
      <c r="P6484" s="60"/>
      <c r="Q6484" s="60"/>
      <c r="R6484" s="60"/>
      <c r="T6484" s="3"/>
      <c r="U6484" s="5"/>
      <c r="V6484" s="3"/>
      <c r="W6484" s="5"/>
      <c r="AE6484" s="7"/>
      <c r="AM6484" s="8"/>
      <c r="AT6484" s="9"/>
      <c r="GY6484" s="12"/>
    </row>
    <row r="6485" spans="9:207" s="1" customFormat="1">
      <c r="I6485" s="3"/>
      <c r="P6485" s="60"/>
      <c r="Q6485" s="60"/>
      <c r="R6485" s="60"/>
      <c r="T6485" s="3"/>
      <c r="U6485" s="5"/>
      <c r="V6485" s="3"/>
      <c r="W6485" s="5"/>
      <c r="AE6485" s="7"/>
      <c r="AM6485" s="8"/>
      <c r="AT6485" s="9"/>
      <c r="GY6485" s="12"/>
    </row>
    <row r="6486" spans="9:207" s="1" customFormat="1">
      <c r="I6486" s="3"/>
      <c r="P6486" s="60"/>
      <c r="Q6486" s="60"/>
      <c r="R6486" s="60"/>
      <c r="T6486" s="3"/>
      <c r="U6486" s="5"/>
      <c r="V6486" s="3"/>
      <c r="W6486" s="5"/>
      <c r="AE6486" s="7"/>
      <c r="AM6486" s="8"/>
      <c r="AT6486" s="9"/>
      <c r="GY6486" s="12"/>
    </row>
    <row r="6487" spans="9:207" s="1" customFormat="1">
      <c r="I6487" s="3"/>
      <c r="P6487" s="60"/>
      <c r="Q6487" s="60"/>
      <c r="R6487" s="60"/>
      <c r="T6487" s="3"/>
      <c r="U6487" s="5"/>
      <c r="V6487" s="3"/>
      <c r="W6487" s="5"/>
      <c r="AE6487" s="7"/>
      <c r="AM6487" s="8"/>
      <c r="AT6487" s="9"/>
      <c r="GY6487" s="12"/>
    </row>
    <row r="6488" spans="9:207" s="1" customFormat="1">
      <c r="I6488" s="3"/>
      <c r="P6488" s="60"/>
      <c r="Q6488" s="60"/>
      <c r="R6488" s="60"/>
      <c r="T6488" s="3"/>
      <c r="U6488" s="5"/>
      <c r="V6488" s="3"/>
      <c r="W6488" s="5"/>
      <c r="AE6488" s="7"/>
      <c r="AM6488" s="8"/>
      <c r="AT6488" s="9"/>
      <c r="GY6488" s="12"/>
    </row>
    <row r="6489" spans="9:207" s="1" customFormat="1">
      <c r="I6489" s="3"/>
      <c r="P6489" s="60"/>
      <c r="Q6489" s="60"/>
      <c r="R6489" s="60"/>
      <c r="T6489" s="3"/>
      <c r="U6489" s="5"/>
      <c r="V6489" s="3"/>
      <c r="W6489" s="5"/>
      <c r="AE6489" s="7"/>
      <c r="AM6489" s="8"/>
      <c r="AT6489" s="9"/>
      <c r="GY6489" s="12"/>
    </row>
    <row r="6490" spans="9:207" s="1" customFormat="1">
      <c r="I6490" s="3"/>
      <c r="P6490" s="60"/>
      <c r="Q6490" s="60"/>
      <c r="R6490" s="60"/>
      <c r="T6490" s="3"/>
      <c r="U6490" s="5"/>
      <c r="V6490" s="3"/>
      <c r="W6490" s="5"/>
      <c r="AE6490" s="7"/>
      <c r="AM6490" s="8"/>
      <c r="AT6490" s="9"/>
      <c r="GY6490" s="12"/>
    </row>
    <row r="6491" spans="9:207" s="1" customFormat="1">
      <c r="I6491" s="3"/>
      <c r="P6491" s="60"/>
      <c r="Q6491" s="60"/>
      <c r="R6491" s="60"/>
      <c r="T6491" s="3"/>
      <c r="U6491" s="5"/>
      <c r="V6491" s="3"/>
      <c r="W6491" s="5"/>
      <c r="AE6491" s="7"/>
      <c r="AM6491" s="8"/>
      <c r="AT6491" s="9"/>
      <c r="GY6491" s="12"/>
    </row>
    <row r="6492" spans="9:207" s="1" customFormat="1">
      <c r="I6492" s="3"/>
      <c r="P6492" s="60"/>
      <c r="Q6492" s="60"/>
      <c r="R6492" s="60"/>
      <c r="T6492" s="3"/>
      <c r="U6492" s="5"/>
      <c r="V6492" s="3"/>
      <c r="W6492" s="5"/>
      <c r="AE6492" s="7"/>
      <c r="AM6492" s="8"/>
      <c r="AT6492" s="9"/>
      <c r="GY6492" s="12"/>
    </row>
    <row r="6493" spans="9:207" s="1" customFormat="1">
      <c r="I6493" s="3"/>
      <c r="P6493" s="60"/>
      <c r="Q6493" s="60"/>
      <c r="R6493" s="60"/>
      <c r="T6493" s="3"/>
      <c r="U6493" s="5"/>
      <c r="V6493" s="3"/>
      <c r="W6493" s="5"/>
      <c r="AE6493" s="7"/>
      <c r="AM6493" s="8"/>
      <c r="AT6493" s="9"/>
      <c r="GY6493" s="12"/>
    </row>
    <row r="6494" spans="9:207" s="1" customFormat="1">
      <c r="I6494" s="3"/>
      <c r="P6494" s="60"/>
      <c r="Q6494" s="60"/>
      <c r="R6494" s="60"/>
      <c r="T6494" s="3"/>
      <c r="U6494" s="5"/>
      <c r="V6494" s="3"/>
      <c r="W6494" s="5"/>
      <c r="AE6494" s="7"/>
      <c r="AM6494" s="8"/>
      <c r="AT6494" s="9"/>
      <c r="GY6494" s="12"/>
    </row>
    <row r="6495" spans="9:207" s="1" customFormat="1">
      <c r="I6495" s="3"/>
      <c r="P6495" s="60"/>
      <c r="Q6495" s="60"/>
      <c r="R6495" s="60"/>
      <c r="T6495" s="3"/>
      <c r="U6495" s="5"/>
      <c r="V6495" s="3"/>
      <c r="W6495" s="5"/>
      <c r="AE6495" s="7"/>
      <c r="AM6495" s="8"/>
      <c r="AT6495" s="9"/>
      <c r="GY6495" s="12"/>
    </row>
    <row r="6496" spans="9:207" s="1" customFormat="1">
      <c r="I6496" s="3"/>
      <c r="P6496" s="60"/>
      <c r="Q6496" s="60"/>
      <c r="R6496" s="60"/>
      <c r="T6496" s="3"/>
      <c r="U6496" s="5"/>
      <c r="V6496" s="3"/>
      <c r="W6496" s="5"/>
      <c r="AE6496" s="7"/>
      <c r="AM6496" s="8"/>
      <c r="AT6496" s="9"/>
      <c r="GY6496" s="12"/>
    </row>
    <row r="6497" spans="9:207" s="1" customFormat="1">
      <c r="I6497" s="3"/>
      <c r="P6497" s="60"/>
      <c r="Q6497" s="60"/>
      <c r="R6497" s="60"/>
      <c r="T6497" s="3"/>
      <c r="U6497" s="5"/>
      <c r="V6497" s="3"/>
      <c r="W6497" s="5"/>
      <c r="AE6497" s="7"/>
      <c r="AM6497" s="8"/>
      <c r="AT6497" s="9"/>
      <c r="GY6497" s="12"/>
    </row>
    <row r="6498" spans="9:207" s="1" customFormat="1">
      <c r="I6498" s="3"/>
      <c r="P6498" s="60"/>
      <c r="Q6498" s="60"/>
      <c r="R6498" s="60"/>
      <c r="T6498" s="3"/>
      <c r="U6498" s="5"/>
      <c r="V6498" s="3"/>
      <c r="W6498" s="5"/>
      <c r="AE6498" s="7"/>
      <c r="AM6498" s="8"/>
      <c r="AT6498" s="9"/>
      <c r="GY6498" s="12"/>
    </row>
    <row r="6499" spans="9:207" s="1" customFormat="1">
      <c r="I6499" s="3"/>
      <c r="P6499" s="60"/>
      <c r="Q6499" s="60"/>
      <c r="R6499" s="60"/>
      <c r="T6499" s="3"/>
      <c r="U6499" s="5"/>
      <c r="V6499" s="3"/>
      <c r="W6499" s="5"/>
      <c r="AE6499" s="7"/>
      <c r="AM6499" s="8"/>
      <c r="AT6499" s="9"/>
      <c r="GY6499" s="12"/>
    </row>
    <row r="6500" spans="9:207" s="1" customFormat="1">
      <c r="I6500" s="3"/>
      <c r="P6500" s="60"/>
      <c r="Q6500" s="60"/>
      <c r="R6500" s="60"/>
      <c r="T6500" s="3"/>
      <c r="U6500" s="5"/>
      <c r="V6500" s="3"/>
      <c r="W6500" s="5"/>
      <c r="AE6500" s="7"/>
      <c r="AM6500" s="8"/>
      <c r="AT6500" s="9"/>
      <c r="GY6500" s="12"/>
    </row>
    <row r="6501" spans="9:207" s="1" customFormat="1">
      <c r="I6501" s="3"/>
      <c r="P6501" s="60"/>
      <c r="Q6501" s="60"/>
      <c r="R6501" s="60"/>
      <c r="T6501" s="3"/>
      <c r="U6501" s="5"/>
      <c r="V6501" s="3"/>
      <c r="W6501" s="5"/>
      <c r="AE6501" s="7"/>
      <c r="AM6501" s="8"/>
      <c r="AT6501" s="9"/>
      <c r="GY6501" s="12"/>
    </row>
    <row r="6502" spans="9:207" s="1" customFormat="1">
      <c r="I6502" s="3"/>
      <c r="P6502" s="60"/>
      <c r="Q6502" s="60"/>
      <c r="R6502" s="60"/>
      <c r="T6502" s="3"/>
      <c r="U6502" s="5"/>
      <c r="V6502" s="3"/>
      <c r="W6502" s="5"/>
      <c r="AE6502" s="7"/>
      <c r="AM6502" s="8"/>
      <c r="AT6502" s="9"/>
      <c r="GY6502" s="12"/>
    </row>
    <row r="6503" spans="9:207" s="1" customFormat="1">
      <c r="I6503" s="3"/>
      <c r="P6503" s="60"/>
      <c r="Q6503" s="60"/>
      <c r="R6503" s="60"/>
      <c r="T6503" s="3"/>
      <c r="U6503" s="5"/>
      <c r="V6503" s="3"/>
      <c r="W6503" s="5"/>
      <c r="AE6503" s="7"/>
      <c r="AM6503" s="8"/>
      <c r="AT6503" s="9"/>
      <c r="GY6503" s="12"/>
    </row>
    <row r="6504" spans="9:207" s="1" customFormat="1">
      <c r="I6504" s="3"/>
      <c r="P6504" s="60"/>
      <c r="Q6504" s="60"/>
      <c r="R6504" s="60"/>
      <c r="T6504" s="3"/>
      <c r="U6504" s="5"/>
      <c r="V6504" s="3"/>
      <c r="W6504" s="5"/>
      <c r="AE6504" s="7"/>
      <c r="AM6504" s="8"/>
      <c r="AT6504" s="9"/>
      <c r="GY6504" s="12"/>
    </row>
    <row r="6505" spans="9:207" s="1" customFormat="1">
      <c r="I6505" s="3"/>
      <c r="P6505" s="60"/>
      <c r="Q6505" s="60"/>
      <c r="R6505" s="60"/>
      <c r="T6505" s="3"/>
      <c r="U6505" s="5"/>
      <c r="V6505" s="3"/>
      <c r="W6505" s="5"/>
      <c r="AE6505" s="7"/>
      <c r="AM6505" s="8"/>
      <c r="AT6505" s="9"/>
      <c r="GY6505" s="12"/>
    </row>
    <row r="6506" spans="9:207" s="1" customFormat="1">
      <c r="I6506" s="3"/>
      <c r="P6506" s="60"/>
      <c r="Q6506" s="60"/>
      <c r="R6506" s="60"/>
      <c r="T6506" s="3"/>
      <c r="U6506" s="5"/>
      <c r="V6506" s="3"/>
      <c r="W6506" s="5"/>
      <c r="AE6506" s="7"/>
      <c r="AM6506" s="8"/>
      <c r="AT6506" s="9"/>
      <c r="GY6506" s="12"/>
    </row>
    <row r="6507" spans="9:207" s="1" customFormat="1">
      <c r="I6507" s="3"/>
      <c r="P6507" s="60"/>
      <c r="Q6507" s="60"/>
      <c r="R6507" s="60"/>
      <c r="T6507" s="3"/>
      <c r="U6507" s="5"/>
      <c r="V6507" s="3"/>
      <c r="W6507" s="5"/>
      <c r="AE6507" s="7"/>
      <c r="AM6507" s="8"/>
      <c r="AT6507" s="9"/>
      <c r="GY6507" s="12"/>
    </row>
    <row r="6508" spans="9:207" s="1" customFormat="1">
      <c r="I6508" s="3"/>
      <c r="P6508" s="60"/>
      <c r="Q6508" s="60"/>
      <c r="R6508" s="60"/>
      <c r="T6508" s="3"/>
      <c r="U6508" s="5"/>
      <c r="V6508" s="3"/>
      <c r="W6508" s="5"/>
      <c r="AE6508" s="7"/>
      <c r="AM6508" s="8"/>
      <c r="AT6508" s="9"/>
      <c r="GY6508" s="12"/>
    </row>
    <row r="6509" spans="9:207" s="1" customFormat="1">
      <c r="I6509" s="3"/>
      <c r="P6509" s="60"/>
      <c r="Q6509" s="60"/>
      <c r="R6509" s="60"/>
      <c r="T6509" s="3"/>
      <c r="U6509" s="5"/>
      <c r="V6509" s="3"/>
      <c r="W6509" s="5"/>
      <c r="AE6509" s="7"/>
      <c r="AM6509" s="8"/>
      <c r="AT6509" s="9"/>
      <c r="GY6509" s="12"/>
    </row>
    <row r="6510" spans="9:207" s="1" customFormat="1">
      <c r="I6510" s="3"/>
      <c r="P6510" s="60"/>
      <c r="Q6510" s="60"/>
      <c r="R6510" s="60"/>
      <c r="T6510" s="3"/>
      <c r="U6510" s="5"/>
      <c r="V6510" s="3"/>
      <c r="W6510" s="5"/>
      <c r="AE6510" s="7"/>
      <c r="AM6510" s="8"/>
      <c r="AT6510" s="9"/>
      <c r="GY6510" s="12"/>
    </row>
    <row r="6511" spans="9:207" s="1" customFormat="1">
      <c r="I6511" s="3"/>
      <c r="P6511" s="60"/>
      <c r="Q6511" s="60"/>
      <c r="R6511" s="60"/>
      <c r="T6511" s="3"/>
      <c r="U6511" s="5"/>
      <c r="V6511" s="3"/>
      <c r="W6511" s="5"/>
      <c r="AE6511" s="7"/>
      <c r="AM6511" s="8"/>
      <c r="AT6511" s="9"/>
      <c r="GY6511" s="12"/>
    </row>
    <row r="6512" spans="9:207" s="1" customFormat="1">
      <c r="I6512" s="3"/>
      <c r="P6512" s="60"/>
      <c r="Q6512" s="60"/>
      <c r="R6512" s="60"/>
      <c r="T6512" s="3"/>
      <c r="U6512" s="5"/>
      <c r="V6512" s="3"/>
      <c r="W6512" s="5"/>
      <c r="AE6512" s="7"/>
      <c r="AM6512" s="8"/>
      <c r="AT6512" s="9"/>
      <c r="GY6512" s="12"/>
    </row>
    <row r="6513" spans="9:207" s="1" customFormat="1">
      <c r="I6513" s="3"/>
      <c r="P6513" s="60"/>
      <c r="Q6513" s="60"/>
      <c r="R6513" s="60"/>
      <c r="T6513" s="3"/>
      <c r="U6513" s="5"/>
      <c r="V6513" s="3"/>
      <c r="W6513" s="5"/>
      <c r="AE6513" s="7"/>
      <c r="AM6513" s="8"/>
      <c r="AT6513" s="9"/>
      <c r="GY6513" s="12"/>
    </row>
    <row r="6514" spans="9:207" s="1" customFormat="1">
      <c r="I6514" s="3"/>
      <c r="P6514" s="60"/>
      <c r="Q6514" s="60"/>
      <c r="R6514" s="60"/>
      <c r="T6514" s="3"/>
      <c r="U6514" s="5"/>
      <c r="V6514" s="3"/>
      <c r="W6514" s="5"/>
      <c r="AE6514" s="7"/>
      <c r="AM6514" s="8"/>
      <c r="AT6514" s="9"/>
      <c r="GY6514" s="12"/>
    </row>
    <row r="6515" spans="9:207" s="1" customFormat="1">
      <c r="I6515" s="3"/>
      <c r="P6515" s="60"/>
      <c r="Q6515" s="60"/>
      <c r="R6515" s="60"/>
      <c r="T6515" s="3"/>
      <c r="U6515" s="5"/>
      <c r="V6515" s="3"/>
      <c r="W6515" s="5"/>
      <c r="AE6515" s="7"/>
      <c r="AM6515" s="8"/>
      <c r="AT6515" s="9"/>
      <c r="GY6515" s="12"/>
    </row>
    <row r="6516" spans="9:207" s="1" customFormat="1">
      <c r="I6516" s="3"/>
      <c r="P6516" s="60"/>
      <c r="Q6516" s="60"/>
      <c r="R6516" s="60"/>
      <c r="T6516" s="3"/>
      <c r="U6516" s="5"/>
      <c r="V6516" s="3"/>
      <c r="W6516" s="5"/>
      <c r="AE6516" s="7"/>
      <c r="AM6516" s="8"/>
      <c r="AT6516" s="9"/>
      <c r="GY6516" s="12"/>
    </row>
    <row r="6517" spans="9:207" s="1" customFormat="1">
      <c r="I6517" s="3"/>
      <c r="P6517" s="60"/>
      <c r="Q6517" s="60"/>
      <c r="R6517" s="60"/>
      <c r="T6517" s="3"/>
      <c r="U6517" s="5"/>
      <c r="V6517" s="3"/>
      <c r="W6517" s="5"/>
      <c r="AE6517" s="7"/>
      <c r="AM6517" s="8"/>
      <c r="AT6517" s="9"/>
      <c r="GY6517" s="12"/>
    </row>
    <row r="6518" spans="9:207" s="1" customFormat="1">
      <c r="I6518" s="3"/>
      <c r="P6518" s="60"/>
      <c r="Q6518" s="60"/>
      <c r="R6518" s="60"/>
      <c r="T6518" s="3"/>
      <c r="U6518" s="5"/>
      <c r="V6518" s="3"/>
      <c r="W6518" s="5"/>
      <c r="AE6518" s="7"/>
      <c r="AM6518" s="8"/>
      <c r="AT6518" s="9"/>
      <c r="GY6518" s="12"/>
    </row>
    <row r="6519" spans="9:207" s="1" customFormat="1">
      <c r="I6519" s="3"/>
      <c r="P6519" s="60"/>
      <c r="Q6519" s="60"/>
      <c r="R6519" s="60"/>
      <c r="T6519" s="3"/>
      <c r="U6519" s="5"/>
      <c r="V6519" s="3"/>
      <c r="W6519" s="5"/>
      <c r="AE6519" s="7"/>
      <c r="AM6519" s="8"/>
      <c r="AT6519" s="9"/>
      <c r="GY6519" s="12"/>
    </row>
    <row r="6520" spans="9:207" s="1" customFormat="1">
      <c r="I6520" s="3"/>
      <c r="P6520" s="60"/>
      <c r="Q6520" s="60"/>
      <c r="R6520" s="60"/>
      <c r="T6520" s="3"/>
      <c r="U6520" s="5"/>
      <c r="V6520" s="3"/>
      <c r="W6520" s="5"/>
      <c r="AE6520" s="7"/>
      <c r="AM6520" s="8"/>
      <c r="AT6520" s="9"/>
      <c r="GY6520" s="12"/>
    </row>
    <row r="6521" spans="9:207" s="1" customFormat="1">
      <c r="I6521" s="3"/>
      <c r="P6521" s="60"/>
      <c r="Q6521" s="60"/>
      <c r="R6521" s="60"/>
      <c r="T6521" s="3"/>
      <c r="U6521" s="5"/>
      <c r="V6521" s="3"/>
      <c r="W6521" s="5"/>
      <c r="AE6521" s="7"/>
      <c r="AM6521" s="8"/>
      <c r="AT6521" s="9"/>
      <c r="GY6521" s="12"/>
    </row>
    <row r="6522" spans="9:207" s="1" customFormat="1">
      <c r="I6522" s="3"/>
      <c r="P6522" s="60"/>
      <c r="Q6522" s="60"/>
      <c r="R6522" s="60"/>
      <c r="T6522" s="3"/>
      <c r="U6522" s="5"/>
      <c r="V6522" s="3"/>
      <c r="W6522" s="5"/>
      <c r="AE6522" s="7"/>
      <c r="AM6522" s="8"/>
      <c r="AT6522" s="9"/>
      <c r="GY6522" s="12"/>
    </row>
    <row r="6523" spans="9:207" s="1" customFormat="1">
      <c r="I6523" s="3"/>
      <c r="P6523" s="60"/>
      <c r="Q6523" s="60"/>
      <c r="R6523" s="60"/>
      <c r="T6523" s="3"/>
      <c r="U6523" s="5"/>
      <c r="V6523" s="3"/>
      <c r="W6523" s="5"/>
      <c r="AE6523" s="7"/>
      <c r="AM6523" s="8"/>
      <c r="AT6523" s="9"/>
      <c r="GY6523" s="12"/>
    </row>
    <row r="6524" spans="9:207" s="1" customFormat="1">
      <c r="I6524" s="3"/>
      <c r="P6524" s="60"/>
      <c r="Q6524" s="60"/>
      <c r="R6524" s="60"/>
      <c r="T6524" s="3"/>
      <c r="U6524" s="5"/>
      <c r="V6524" s="3"/>
      <c r="W6524" s="5"/>
      <c r="AE6524" s="7"/>
      <c r="AM6524" s="8"/>
      <c r="AT6524" s="9"/>
      <c r="GY6524" s="12"/>
    </row>
    <row r="6525" spans="9:207" s="1" customFormat="1">
      <c r="I6525" s="3"/>
      <c r="P6525" s="60"/>
      <c r="Q6525" s="60"/>
      <c r="R6525" s="60"/>
      <c r="T6525" s="3"/>
      <c r="U6525" s="5"/>
      <c r="V6525" s="3"/>
      <c r="W6525" s="5"/>
      <c r="AE6525" s="7"/>
      <c r="AM6525" s="8"/>
      <c r="AT6525" s="9"/>
      <c r="GY6525" s="12"/>
    </row>
    <row r="6526" spans="9:207" s="1" customFormat="1">
      <c r="I6526" s="3"/>
      <c r="P6526" s="60"/>
      <c r="Q6526" s="60"/>
      <c r="R6526" s="60"/>
      <c r="T6526" s="3"/>
      <c r="U6526" s="5"/>
      <c r="V6526" s="3"/>
      <c r="W6526" s="5"/>
      <c r="AE6526" s="7"/>
      <c r="AM6526" s="8"/>
      <c r="AT6526" s="9"/>
      <c r="GY6526" s="12"/>
    </row>
    <row r="6527" spans="9:207" s="1" customFormat="1">
      <c r="I6527" s="3"/>
      <c r="P6527" s="60"/>
      <c r="Q6527" s="60"/>
      <c r="R6527" s="60"/>
      <c r="T6527" s="3"/>
      <c r="U6527" s="5"/>
      <c r="V6527" s="3"/>
      <c r="W6527" s="5"/>
      <c r="AE6527" s="7"/>
      <c r="AM6527" s="8"/>
      <c r="AT6527" s="9"/>
      <c r="GY6527" s="12"/>
    </row>
    <row r="6528" spans="9:207" s="1" customFormat="1">
      <c r="I6528" s="3"/>
      <c r="P6528" s="60"/>
      <c r="Q6528" s="60"/>
      <c r="R6528" s="60"/>
      <c r="T6528" s="3"/>
      <c r="U6528" s="5"/>
      <c r="V6528" s="3"/>
      <c r="W6528" s="5"/>
      <c r="AE6528" s="7"/>
      <c r="AM6528" s="8"/>
      <c r="AT6528" s="9"/>
      <c r="GY6528" s="12"/>
    </row>
    <row r="6529" spans="9:207" s="1" customFormat="1">
      <c r="I6529" s="3"/>
      <c r="P6529" s="60"/>
      <c r="Q6529" s="60"/>
      <c r="R6529" s="60"/>
      <c r="T6529" s="3"/>
      <c r="U6529" s="5"/>
      <c r="V6529" s="3"/>
      <c r="W6529" s="5"/>
      <c r="AE6529" s="7"/>
      <c r="AM6529" s="8"/>
      <c r="AT6529" s="9"/>
      <c r="GY6529" s="12"/>
    </row>
    <row r="6530" spans="9:207" s="1" customFormat="1">
      <c r="I6530" s="3"/>
      <c r="P6530" s="60"/>
      <c r="Q6530" s="60"/>
      <c r="R6530" s="60"/>
      <c r="T6530" s="3"/>
      <c r="U6530" s="5"/>
      <c r="V6530" s="3"/>
      <c r="W6530" s="5"/>
      <c r="AE6530" s="7"/>
      <c r="AM6530" s="8"/>
      <c r="AT6530" s="9"/>
      <c r="GY6530" s="12"/>
    </row>
    <row r="6531" spans="9:207" s="1" customFormat="1">
      <c r="I6531" s="3"/>
      <c r="P6531" s="60"/>
      <c r="Q6531" s="60"/>
      <c r="R6531" s="60"/>
      <c r="T6531" s="3"/>
      <c r="U6531" s="5"/>
      <c r="V6531" s="3"/>
      <c r="W6531" s="5"/>
      <c r="AE6531" s="7"/>
      <c r="AM6531" s="8"/>
      <c r="AT6531" s="9"/>
      <c r="GY6531" s="12"/>
    </row>
    <row r="6532" spans="9:207" s="1" customFormat="1">
      <c r="I6532" s="3"/>
      <c r="P6532" s="60"/>
      <c r="Q6532" s="60"/>
      <c r="R6532" s="60"/>
      <c r="T6532" s="3"/>
      <c r="U6532" s="5"/>
      <c r="V6532" s="3"/>
      <c r="W6532" s="5"/>
      <c r="AE6532" s="7"/>
      <c r="AM6532" s="8"/>
      <c r="AT6532" s="9"/>
      <c r="GY6532" s="12"/>
    </row>
    <row r="6533" spans="9:207" s="1" customFormat="1">
      <c r="I6533" s="3"/>
      <c r="P6533" s="60"/>
      <c r="Q6533" s="60"/>
      <c r="R6533" s="60"/>
      <c r="T6533" s="3"/>
      <c r="U6533" s="5"/>
      <c r="V6533" s="3"/>
      <c r="W6533" s="5"/>
      <c r="AE6533" s="7"/>
      <c r="AM6533" s="8"/>
      <c r="AT6533" s="9"/>
      <c r="GY6533" s="12"/>
    </row>
    <row r="6534" spans="9:207" s="1" customFormat="1">
      <c r="I6534" s="3"/>
      <c r="P6534" s="60"/>
      <c r="Q6534" s="60"/>
      <c r="R6534" s="60"/>
      <c r="T6534" s="3"/>
      <c r="U6534" s="5"/>
      <c r="V6534" s="3"/>
      <c r="W6534" s="5"/>
      <c r="AE6534" s="7"/>
      <c r="AM6534" s="8"/>
      <c r="AT6534" s="9"/>
      <c r="GY6534" s="12"/>
    </row>
    <row r="6535" spans="9:207" s="1" customFormat="1">
      <c r="I6535" s="3"/>
      <c r="P6535" s="60"/>
      <c r="Q6535" s="60"/>
      <c r="R6535" s="60"/>
      <c r="T6535" s="3"/>
      <c r="U6535" s="5"/>
      <c r="V6535" s="3"/>
      <c r="W6535" s="5"/>
      <c r="AE6535" s="7"/>
      <c r="AM6535" s="8"/>
      <c r="AT6535" s="9"/>
      <c r="GY6535" s="12"/>
    </row>
    <row r="6536" spans="9:207" s="1" customFormat="1">
      <c r="I6536" s="3"/>
      <c r="P6536" s="60"/>
      <c r="Q6536" s="60"/>
      <c r="R6536" s="60"/>
      <c r="T6536" s="3"/>
      <c r="U6536" s="5"/>
      <c r="V6536" s="3"/>
      <c r="W6536" s="5"/>
      <c r="AE6536" s="7"/>
      <c r="AM6536" s="8"/>
      <c r="AT6536" s="9"/>
      <c r="GY6536" s="12"/>
    </row>
    <row r="6537" spans="9:207" s="1" customFormat="1">
      <c r="I6537" s="3"/>
      <c r="P6537" s="60"/>
      <c r="Q6537" s="60"/>
      <c r="R6537" s="60"/>
      <c r="T6537" s="3"/>
      <c r="U6537" s="5"/>
      <c r="V6537" s="3"/>
      <c r="W6537" s="5"/>
      <c r="AE6537" s="7"/>
      <c r="AM6537" s="8"/>
      <c r="AT6537" s="9"/>
      <c r="GY6537" s="12"/>
    </row>
    <row r="6538" spans="9:207" s="1" customFormat="1">
      <c r="I6538" s="3"/>
      <c r="P6538" s="60"/>
      <c r="Q6538" s="60"/>
      <c r="R6538" s="60"/>
      <c r="T6538" s="3"/>
      <c r="U6538" s="5"/>
      <c r="V6538" s="3"/>
      <c r="W6538" s="5"/>
      <c r="AE6538" s="7"/>
      <c r="AM6538" s="8"/>
      <c r="AT6538" s="9"/>
      <c r="GY6538" s="12"/>
    </row>
    <row r="6539" spans="9:207" s="1" customFormat="1">
      <c r="I6539" s="3"/>
      <c r="P6539" s="60"/>
      <c r="Q6539" s="60"/>
      <c r="R6539" s="60"/>
      <c r="T6539" s="3"/>
      <c r="U6539" s="5"/>
      <c r="V6539" s="3"/>
      <c r="W6539" s="5"/>
      <c r="AE6539" s="7"/>
      <c r="AM6539" s="8"/>
      <c r="AT6539" s="9"/>
      <c r="GY6539" s="12"/>
    </row>
    <row r="6540" spans="9:207" s="1" customFormat="1">
      <c r="I6540" s="3"/>
      <c r="P6540" s="60"/>
      <c r="Q6540" s="60"/>
      <c r="R6540" s="60"/>
      <c r="T6540" s="3"/>
      <c r="U6540" s="5"/>
      <c r="V6540" s="3"/>
      <c r="W6540" s="5"/>
      <c r="AE6540" s="7"/>
      <c r="AM6540" s="8"/>
      <c r="AT6540" s="9"/>
      <c r="GY6540" s="12"/>
    </row>
    <row r="6541" spans="9:207" s="1" customFormat="1">
      <c r="I6541" s="3"/>
      <c r="P6541" s="60"/>
      <c r="Q6541" s="60"/>
      <c r="R6541" s="60"/>
      <c r="T6541" s="3"/>
      <c r="U6541" s="5"/>
      <c r="V6541" s="3"/>
      <c r="W6541" s="5"/>
      <c r="AE6541" s="7"/>
      <c r="AM6541" s="8"/>
      <c r="AT6541" s="9"/>
      <c r="GY6541" s="12"/>
    </row>
    <row r="6542" spans="9:207" s="1" customFormat="1">
      <c r="I6542" s="3"/>
      <c r="P6542" s="60"/>
      <c r="Q6542" s="60"/>
      <c r="R6542" s="60"/>
      <c r="T6542" s="3"/>
      <c r="U6542" s="5"/>
      <c r="V6542" s="3"/>
      <c r="W6542" s="5"/>
      <c r="AE6542" s="7"/>
      <c r="AM6542" s="8"/>
      <c r="AT6542" s="9"/>
      <c r="GY6542" s="12"/>
    </row>
    <row r="6543" spans="9:207" s="1" customFormat="1">
      <c r="I6543" s="3"/>
      <c r="P6543" s="60"/>
      <c r="Q6543" s="60"/>
      <c r="R6543" s="60"/>
      <c r="T6543" s="3"/>
      <c r="U6543" s="5"/>
      <c r="V6543" s="3"/>
      <c r="W6543" s="5"/>
      <c r="AE6543" s="7"/>
      <c r="AM6543" s="8"/>
      <c r="AT6543" s="9"/>
      <c r="GY6543" s="12"/>
    </row>
    <row r="6544" spans="9:207" s="1" customFormat="1">
      <c r="I6544" s="3"/>
      <c r="P6544" s="60"/>
      <c r="Q6544" s="60"/>
      <c r="R6544" s="60"/>
      <c r="T6544" s="3"/>
      <c r="U6544" s="5"/>
      <c r="V6544" s="3"/>
      <c r="W6544" s="5"/>
      <c r="AE6544" s="7"/>
      <c r="AM6544" s="8"/>
      <c r="AT6544" s="9"/>
      <c r="GY6544" s="12"/>
    </row>
    <row r="6545" spans="9:207" s="1" customFormat="1">
      <c r="I6545" s="3"/>
      <c r="P6545" s="60"/>
      <c r="Q6545" s="60"/>
      <c r="R6545" s="60"/>
      <c r="T6545" s="3"/>
      <c r="U6545" s="5"/>
      <c r="V6545" s="3"/>
      <c r="W6545" s="5"/>
      <c r="AE6545" s="7"/>
      <c r="AM6545" s="8"/>
      <c r="AT6545" s="9"/>
      <c r="GY6545" s="12"/>
    </row>
    <row r="6546" spans="9:207" s="1" customFormat="1">
      <c r="I6546" s="3"/>
      <c r="P6546" s="60"/>
      <c r="Q6546" s="60"/>
      <c r="R6546" s="60"/>
      <c r="T6546" s="3"/>
      <c r="U6546" s="5"/>
      <c r="V6546" s="3"/>
      <c r="W6546" s="5"/>
      <c r="AE6546" s="7"/>
      <c r="AM6546" s="8"/>
      <c r="AT6546" s="9"/>
      <c r="GY6546" s="12"/>
    </row>
    <row r="6547" spans="9:207" s="1" customFormat="1">
      <c r="I6547" s="3"/>
      <c r="P6547" s="60"/>
      <c r="Q6547" s="60"/>
      <c r="R6547" s="60"/>
      <c r="T6547" s="3"/>
      <c r="U6547" s="5"/>
      <c r="V6547" s="3"/>
      <c r="W6547" s="5"/>
      <c r="AE6547" s="7"/>
      <c r="AM6547" s="8"/>
      <c r="AT6547" s="9"/>
      <c r="GY6547" s="12"/>
    </row>
    <row r="6548" spans="9:207" s="1" customFormat="1">
      <c r="I6548" s="3"/>
      <c r="P6548" s="60"/>
      <c r="Q6548" s="60"/>
      <c r="R6548" s="60"/>
      <c r="T6548" s="3"/>
      <c r="U6548" s="5"/>
      <c r="V6548" s="3"/>
      <c r="W6548" s="5"/>
      <c r="AE6548" s="7"/>
      <c r="AM6548" s="8"/>
      <c r="AT6548" s="9"/>
      <c r="GY6548" s="12"/>
    </row>
    <row r="6549" spans="9:207" s="1" customFormat="1">
      <c r="I6549" s="3"/>
      <c r="P6549" s="60"/>
      <c r="Q6549" s="60"/>
      <c r="R6549" s="60"/>
      <c r="T6549" s="3"/>
      <c r="U6549" s="5"/>
      <c r="V6549" s="3"/>
      <c r="W6549" s="5"/>
      <c r="AE6549" s="7"/>
      <c r="AM6549" s="8"/>
      <c r="AT6549" s="9"/>
      <c r="GY6549" s="12"/>
    </row>
    <row r="6550" spans="9:207" s="1" customFormat="1">
      <c r="I6550" s="3"/>
      <c r="P6550" s="60"/>
      <c r="Q6550" s="60"/>
      <c r="R6550" s="60"/>
      <c r="T6550" s="3"/>
      <c r="U6550" s="5"/>
      <c r="V6550" s="3"/>
      <c r="W6550" s="5"/>
      <c r="AE6550" s="7"/>
      <c r="AM6550" s="8"/>
      <c r="AT6550" s="9"/>
      <c r="GY6550" s="12"/>
    </row>
    <row r="6551" spans="9:207" s="1" customFormat="1">
      <c r="I6551" s="3"/>
      <c r="P6551" s="60"/>
      <c r="Q6551" s="60"/>
      <c r="R6551" s="60"/>
      <c r="T6551" s="3"/>
      <c r="U6551" s="5"/>
      <c r="V6551" s="3"/>
      <c r="W6551" s="5"/>
      <c r="AE6551" s="7"/>
      <c r="AM6551" s="8"/>
      <c r="AT6551" s="9"/>
      <c r="GY6551" s="12"/>
    </row>
    <row r="6552" spans="9:207" s="1" customFormat="1">
      <c r="I6552" s="3"/>
      <c r="P6552" s="60"/>
      <c r="Q6552" s="60"/>
      <c r="R6552" s="60"/>
      <c r="T6552" s="3"/>
      <c r="U6552" s="5"/>
      <c r="V6552" s="3"/>
      <c r="W6552" s="5"/>
      <c r="AE6552" s="7"/>
      <c r="AM6552" s="8"/>
      <c r="AT6552" s="9"/>
      <c r="GY6552" s="12"/>
    </row>
    <row r="6553" spans="9:207" s="1" customFormat="1">
      <c r="I6553" s="3"/>
      <c r="P6553" s="60"/>
      <c r="Q6553" s="60"/>
      <c r="R6553" s="60"/>
      <c r="T6553" s="3"/>
      <c r="U6553" s="5"/>
      <c r="V6553" s="3"/>
      <c r="W6553" s="5"/>
      <c r="AE6553" s="7"/>
      <c r="AM6553" s="8"/>
      <c r="AT6553" s="9"/>
      <c r="GY6553" s="12"/>
    </row>
    <row r="6554" spans="9:207" s="1" customFormat="1">
      <c r="I6554" s="3"/>
      <c r="P6554" s="60"/>
      <c r="Q6554" s="60"/>
      <c r="R6554" s="60"/>
      <c r="T6554" s="3"/>
      <c r="U6554" s="5"/>
      <c r="V6554" s="3"/>
      <c r="W6554" s="5"/>
      <c r="AE6554" s="7"/>
      <c r="AM6554" s="8"/>
      <c r="AT6554" s="9"/>
      <c r="GY6554" s="12"/>
    </row>
    <row r="6555" spans="9:207" s="1" customFormat="1">
      <c r="I6555" s="3"/>
      <c r="P6555" s="60"/>
      <c r="Q6555" s="60"/>
      <c r="R6555" s="60"/>
      <c r="T6555" s="3"/>
      <c r="U6555" s="5"/>
      <c r="V6555" s="3"/>
      <c r="W6555" s="5"/>
      <c r="AE6555" s="7"/>
      <c r="AM6555" s="8"/>
      <c r="AT6555" s="9"/>
      <c r="GY6555" s="12"/>
    </row>
    <row r="6556" spans="9:207" s="1" customFormat="1">
      <c r="I6556" s="3"/>
      <c r="P6556" s="60"/>
      <c r="Q6556" s="60"/>
      <c r="R6556" s="60"/>
      <c r="T6556" s="3"/>
      <c r="U6556" s="5"/>
      <c r="V6556" s="3"/>
      <c r="W6556" s="5"/>
      <c r="AE6556" s="7"/>
      <c r="AM6556" s="8"/>
      <c r="AT6556" s="9"/>
      <c r="GY6556" s="12"/>
    </row>
    <row r="6557" spans="9:207" s="1" customFormat="1">
      <c r="I6557" s="3"/>
      <c r="P6557" s="60"/>
      <c r="Q6557" s="60"/>
      <c r="R6557" s="60"/>
      <c r="T6557" s="3"/>
      <c r="U6557" s="5"/>
      <c r="V6557" s="3"/>
      <c r="W6557" s="5"/>
      <c r="AE6557" s="7"/>
      <c r="AM6557" s="8"/>
      <c r="AT6557" s="9"/>
      <c r="GY6557" s="12"/>
    </row>
    <row r="6558" spans="9:207" s="1" customFormat="1">
      <c r="I6558" s="3"/>
      <c r="P6558" s="60"/>
      <c r="Q6558" s="60"/>
      <c r="R6558" s="60"/>
      <c r="T6558" s="3"/>
      <c r="U6558" s="5"/>
      <c r="V6558" s="3"/>
      <c r="W6558" s="5"/>
      <c r="AE6558" s="7"/>
      <c r="AM6558" s="8"/>
      <c r="AT6558" s="9"/>
      <c r="GY6558" s="12"/>
    </row>
    <row r="6559" spans="9:207" s="1" customFormat="1">
      <c r="I6559" s="3"/>
      <c r="P6559" s="60"/>
      <c r="Q6559" s="60"/>
      <c r="R6559" s="60"/>
      <c r="T6559" s="3"/>
      <c r="U6559" s="5"/>
      <c r="V6559" s="3"/>
      <c r="W6559" s="5"/>
      <c r="AE6559" s="7"/>
      <c r="AM6559" s="8"/>
      <c r="AT6559" s="9"/>
      <c r="GY6559" s="12"/>
    </row>
    <row r="6560" spans="9:207" s="1" customFormat="1">
      <c r="I6560" s="3"/>
      <c r="P6560" s="60"/>
      <c r="Q6560" s="60"/>
      <c r="R6560" s="60"/>
      <c r="T6560" s="3"/>
      <c r="U6560" s="5"/>
      <c r="V6560" s="3"/>
      <c r="W6560" s="5"/>
      <c r="AE6560" s="7"/>
      <c r="AM6560" s="8"/>
      <c r="AT6560" s="9"/>
      <c r="GY6560" s="12"/>
    </row>
    <row r="6561" spans="9:207" s="1" customFormat="1">
      <c r="I6561" s="3"/>
      <c r="P6561" s="60"/>
      <c r="Q6561" s="60"/>
      <c r="R6561" s="60"/>
      <c r="T6561" s="3"/>
      <c r="U6561" s="5"/>
      <c r="V6561" s="3"/>
      <c r="W6561" s="5"/>
      <c r="AE6561" s="7"/>
      <c r="AM6561" s="8"/>
      <c r="AT6561" s="9"/>
      <c r="GY6561" s="12"/>
    </row>
    <row r="6562" spans="9:207" s="1" customFormat="1">
      <c r="I6562" s="3"/>
      <c r="P6562" s="60"/>
      <c r="Q6562" s="60"/>
      <c r="R6562" s="60"/>
      <c r="T6562" s="3"/>
      <c r="U6562" s="5"/>
      <c r="V6562" s="3"/>
      <c r="W6562" s="5"/>
      <c r="AE6562" s="7"/>
      <c r="AM6562" s="8"/>
      <c r="AT6562" s="9"/>
      <c r="GY6562" s="12"/>
    </row>
    <row r="6563" spans="9:207" s="1" customFormat="1">
      <c r="I6563" s="3"/>
      <c r="P6563" s="60"/>
      <c r="Q6563" s="60"/>
      <c r="R6563" s="60"/>
      <c r="T6563" s="3"/>
      <c r="U6563" s="5"/>
      <c r="V6563" s="3"/>
      <c r="W6563" s="5"/>
      <c r="AE6563" s="7"/>
      <c r="AM6563" s="8"/>
      <c r="AT6563" s="9"/>
      <c r="GY6563" s="12"/>
    </row>
    <row r="6564" spans="9:207" s="1" customFormat="1">
      <c r="I6564" s="3"/>
      <c r="P6564" s="60"/>
      <c r="Q6564" s="60"/>
      <c r="R6564" s="60"/>
      <c r="T6564" s="3"/>
      <c r="U6564" s="5"/>
      <c r="V6564" s="3"/>
      <c r="W6564" s="5"/>
      <c r="AE6564" s="7"/>
      <c r="AM6564" s="8"/>
      <c r="AT6564" s="9"/>
      <c r="GY6564" s="12"/>
    </row>
    <row r="6565" spans="9:207" s="1" customFormat="1">
      <c r="I6565" s="3"/>
      <c r="P6565" s="60"/>
      <c r="Q6565" s="60"/>
      <c r="R6565" s="60"/>
      <c r="T6565" s="3"/>
      <c r="U6565" s="5"/>
      <c r="V6565" s="3"/>
      <c r="W6565" s="5"/>
      <c r="AE6565" s="7"/>
      <c r="AM6565" s="8"/>
      <c r="AT6565" s="9"/>
      <c r="GY6565" s="12"/>
    </row>
    <row r="6566" spans="9:207" s="1" customFormat="1">
      <c r="I6566" s="3"/>
      <c r="P6566" s="60"/>
      <c r="Q6566" s="60"/>
      <c r="R6566" s="60"/>
      <c r="T6566" s="3"/>
      <c r="U6566" s="5"/>
      <c r="V6566" s="3"/>
      <c r="W6566" s="5"/>
      <c r="AE6566" s="7"/>
      <c r="AM6566" s="8"/>
      <c r="AT6566" s="9"/>
      <c r="GY6566" s="12"/>
    </row>
    <row r="6567" spans="9:207" s="1" customFormat="1">
      <c r="I6567" s="3"/>
      <c r="P6567" s="60"/>
      <c r="Q6567" s="60"/>
      <c r="R6567" s="60"/>
      <c r="T6567" s="3"/>
      <c r="U6567" s="5"/>
      <c r="V6567" s="3"/>
      <c r="W6567" s="5"/>
      <c r="AE6567" s="7"/>
      <c r="AM6567" s="8"/>
      <c r="AT6567" s="9"/>
      <c r="GY6567" s="12"/>
    </row>
    <row r="6568" spans="9:207" s="1" customFormat="1">
      <c r="I6568" s="3"/>
      <c r="P6568" s="60"/>
      <c r="Q6568" s="60"/>
      <c r="R6568" s="60"/>
      <c r="T6568" s="3"/>
      <c r="U6568" s="5"/>
      <c r="V6568" s="3"/>
      <c r="W6568" s="5"/>
      <c r="AE6568" s="7"/>
      <c r="AM6568" s="8"/>
      <c r="AT6568" s="9"/>
      <c r="GY6568" s="12"/>
    </row>
    <row r="6569" spans="9:207" s="1" customFormat="1">
      <c r="I6569" s="3"/>
      <c r="P6569" s="60"/>
      <c r="Q6569" s="60"/>
      <c r="R6569" s="60"/>
      <c r="T6569" s="3"/>
      <c r="U6569" s="5"/>
      <c r="V6569" s="3"/>
      <c r="W6569" s="5"/>
      <c r="AE6569" s="7"/>
      <c r="AM6569" s="8"/>
      <c r="AT6569" s="9"/>
      <c r="GY6569" s="12"/>
    </row>
    <row r="6570" spans="9:207" s="1" customFormat="1">
      <c r="I6570" s="3"/>
      <c r="P6570" s="60"/>
      <c r="Q6570" s="60"/>
      <c r="R6570" s="60"/>
      <c r="T6570" s="3"/>
      <c r="U6570" s="5"/>
      <c r="V6570" s="3"/>
      <c r="W6570" s="5"/>
      <c r="AE6570" s="7"/>
      <c r="AM6570" s="8"/>
      <c r="AT6570" s="9"/>
      <c r="GY6570" s="12"/>
    </row>
    <row r="6571" spans="9:207" s="1" customFormat="1">
      <c r="I6571" s="3"/>
      <c r="P6571" s="60"/>
      <c r="Q6571" s="60"/>
      <c r="R6571" s="60"/>
      <c r="T6571" s="3"/>
      <c r="U6571" s="5"/>
      <c r="V6571" s="3"/>
      <c r="W6571" s="5"/>
      <c r="AE6571" s="7"/>
      <c r="AM6571" s="8"/>
      <c r="AT6571" s="9"/>
      <c r="GY6571" s="12"/>
    </row>
    <row r="6572" spans="9:207" s="1" customFormat="1">
      <c r="I6572" s="3"/>
      <c r="P6572" s="60"/>
      <c r="Q6572" s="60"/>
      <c r="R6572" s="60"/>
      <c r="T6572" s="3"/>
      <c r="U6572" s="5"/>
      <c r="V6572" s="3"/>
      <c r="W6572" s="5"/>
      <c r="AE6572" s="7"/>
      <c r="AM6572" s="8"/>
      <c r="AT6572" s="9"/>
      <c r="GY6572" s="12"/>
    </row>
    <row r="6573" spans="9:207" s="1" customFormat="1">
      <c r="I6573" s="3"/>
      <c r="P6573" s="60"/>
      <c r="Q6573" s="60"/>
      <c r="R6573" s="60"/>
      <c r="T6573" s="3"/>
      <c r="U6573" s="5"/>
      <c r="V6573" s="3"/>
      <c r="W6573" s="5"/>
      <c r="AE6573" s="7"/>
      <c r="AM6573" s="8"/>
      <c r="AT6573" s="9"/>
      <c r="GY6573" s="12"/>
    </row>
    <row r="6574" spans="9:207" s="1" customFormat="1">
      <c r="I6574" s="3"/>
      <c r="P6574" s="60"/>
      <c r="Q6574" s="60"/>
      <c r="R6574" s="60"/>
      <c r="T6574" s="3"/>
      <c r="U6574" s="5"/>
      <c r="V6574" s="3"/>
      <c r="W6574" s="5"/>
      <c r="AE6574" s="7"/>
      <c r="AM6574" s="8"/>
      <c r="AT6574" s="9"/>
      <c r="GY6574" s="12"/>
    </row>
    <row r="6575" spans="9:207" s="1" customFormat="1">
      <c r="I6575" s="3"/>
      <c r="P6575" s="60"/>
      <c r="Q6575" s="60"/>
      <c r="R6575" s="60"/>
      <c r="T6575" s="3"/>
      <c r="U6575" s="5"/>
      <c r="V6575" s="3"/>
      <c r="W6575" s="5"/>
      <c r="AE6575" s="7"/>
      <c r="AM6575" s="8"/>
      <c r="AT6575" s="9"/>
      <c r="GY6575" s="12"/>
    </row>
    <row r="6576" spans="9:207" s="1" customFormat="1">
      <c r="I6576" s="3"/>
      <c r="P6576" s="60"/>
      <c r="Q6576" s="60"/>
      <c r="R6576" s="60"/>
      <c r="T6576" s="3"/>
      <c r="U6576" s="5"/>
      <c r="V6576" s="3"/>
      <c r="W6576" s="5"/>
      <c r="AE6576" s="7"/>
      <c r="AM6576" s="8"/>
      <c r="AT6576" s="9"/>
      <c r="GY6576" s="12"/>
    </row>
    <row r="6577" spans="9:207" s="1" customFormat="1">
      <c r="I6577" s="3"/>
      <c r="P6577" s="60"/>
      <c r="Q6577" s="60"/>
      <c r="R6577" s="60"/>
      <c r="T6577" s="3"/>
      <c r="U6577" s="5"/>
      <c r="V6577" s="3"/>
      <c r="W6577" s="5"/>
      <c r="AE6577" s="7"/>
      <c r="AM6577" s="8"/>
      <c r="AT6577" s="9"/>
      <c r="GY6577" s="12"/>
    </row>
    <row r="6578" spans="9:207" s="1" customFormat="1">
      <c r="I6578" s="3"/>
      <c r="P6578" s="60"/>
      <c r="Q6578" s="60"/>
      <c r="R6578" s="60"/>
      <c r="T6578" s="3"/>
      <c r="U6578" s="5"/>
      <c r="V6578" s="3"/>
      <c r="W6578" s="5"/>
      <c r="AE6578" s="7"/>
      <c r="AM6578" s="8"/>
      <c r="AT6578" s="9"/>
      <c r="GY6578" s="12"/>
    </row>
    <row r="6579" spans="9:207" s="1" customFormat="1">
      <c r="I6579" s="3"/>
      <c r="P6579" s="60"/>
      <c r="Q6579" s="60"/>
      <c r="R6579" s="60"/>
      <c r="T6579" s="3"/>
      <c r="U6579" s="5"/>
      <c r="V6579" s="3"/>
      <c r="W6579" s="5"/>
      <c r="AE6579" s="7"/>
      <c r="AM6579" s="8"/>
      <c r="AT6579" s="9"/>
      <c r="GY6579" s="12"/>
    </row>
    <row r="6580" spans="9:207" s="1" customFormat="1">
      <c r="I6580" s="3"/>
      <c r="P6580" s="60"/>
      <c r="Q6580" s="60"/>
      <c r="R6580" s="60"/>
      <c r="T6580" s="3"/>
      <c r="U6580" s="5"/>
      <c r="V6580" s="3"/>
      <c r="W6580" s="5"/>
      <c r="AE6580" s="7"/>
      <c r="AM6580" s="8"/>
      <c r="AT6580" s="9"/>
      <c r="GY6580" s="12"/>
    </row>
    <row r="6581" spans="9:207" s="1" customFormat="1">
      <c r="I6581" s="3"/>
      <c r="P6581" s="60"/>
      <c r="Q6581" s="60"/>
      <c r="R6581" s="60"/>
      <c r="T6581" s="3"/>
      <c r="U6581" s="5"/>
      <c r="V6581" s="3"/>
      <c r="W6581" s="5"/>
      <c r="AE6581" s="7"/>
      <c r="AM6581" s="8"/>
      <c r="AT6581" s="9"/>
      <c r="GY6581" s="12"/>
    </row>
    <row r="6582" spans="9:207" s="1" customFormat="1">
      <c r="I6582" s="3"/>
      <c r="P6582" s="60"/>
      <c r="Q6582" s="60"/>
      <c r="R6582" s="60"/>
      <c r="T6582" s="3"/>
      <c r="U6582" s="5"/>
      <c r="V6582" s="3"/>
      <c r="W6582" s="5"/>
      <c r="AE6582" s="7"/>
      <c r="AM6582" s="8"/>
      <c r="AT6582" s="9"/>
      <c r="GY6582" s="12"/>
    </row>
    <row r="6583" spans="9:207" s="1" customFormat="1">
      <c r="I6583" s="3"/>
      <c r="P6583" s="60"/>
      <c r="Q6583" s="60"/>
      <c r="R6583" s="60"/>
      <c r="T6583" s="3"/>
      <c r="U6583" s="5"/>
      <c r="V6583" s="3"/>
      <c r="W6583" s="5"/>
      <c r="AE6583" s="7"/>
      <c r="AM6583" s="8"/>
      <c r="AT6583" s="9"/>
      <c r="GY6583" s="12"/>
    </row>
    <row r="6584" spans="9:207" s="1" customFormat="1">
      <c r="I6584" s="3"/>
      <c r="P6584" s="60"/>
      <c r="Q6584" s="60"/>
      <c r="R6584" s="60"/>
      <c r="T6584" s="3"/>
      <c r="U6584" s="5"/>
      <c r="V6584" s="3"/>
      <c r="W6584" s="5"/>
      <c r="AE6584" s="7"/>
      <c r="AM6584" s="8"/>
      <c r="AT6584" s="9"/>
      <c r="GY6584" s="12"/>
    </row>
    <row r="6585" spans="9:207" s="1" customFormat="1">
      <c r="I6585" s="3"/>
      <c r="P6585" s="60"/>
      <c r="Q6585" s="60"/>
      <c r="R6585" s="60"/>
      <c r="T6585" s="3"/>
      <c r="U6585" s="5"/>
      <c r="V6585" s="3"/>
      <c r="W6585" s="5"/>
      <c r="AE6585" s="7"/>
      <c r="AM6585" s="8"/>
      <c r="AT6585" s="9"/>
      <c r="GY6585" s="12"/>
    </row>
    <row r="6586" spans="9:207" s="1" customFormat="1">
      <c r="I6586" s="3"/>
      <c r="P6586" s="60"/>
      <c r="Q6586" s="60"/>
      <c r="R6586" s="60"/>
      <c r="T6586" s="3"/>
      <c r="U6586" s="5"/>
      <c r="V6586" s="3"/>
      <c r="W6586" s="5"/>
      <c r="AE6586" s="7"/>
      <c r="AM6586" s="8"/>
      <c r="AT6586" s="9"/>
      <c r="GY6586" s="12"/>
    </row>
    <row r="6587" spans="9:207" s="1" customFormat="1">
      <c r="I6587" s="3"/>
      <c r="P6587" s="60"/>
      <c r="Q6587" s="60"/>
      <c r="R6587" s="60"/>
      <c r="T6587" s="3"/>
      <c r="U6587" s="5"/>
      <c r="V6587" s="3"/>
      <c r="W6587" s="5"/>
      <c r="AE6587" s="7"/>
      <c r="AM6587" s="8"/>
      <c r="AT6587" s="9"/>
      <c r="GY6587" s="12"/>
    </row>
    <row r="6588" spans="9:207" s="1" customFormat="1">
      <c r="I6588" s="3"/>
      <c r="P6588" s="60"/>
      <c r="Q6588" s="60"/>
      <c r="R6588" s="60"/>
      <c r="T6588" s="3"/>
      <c r="U6588" s="5"/>
      <c r="V6588" s="3"/>
      <c r="W6588" s="5"/>
      <c r="AE6588" s="7"/>
      <c r="AM6588" s="8"/>
      <c r="AT6588" s="9"/>
      <c r="GY6588" s="12"/>
    </row>
    <row r="6589" spans="9:207" s="1" customFormat="1">
      <c r="I6589" s="3"/>
      <c r="P6589" s="60"/>
      <c r="Q6589" s="60"/>
      <c r="R6589" s="60"/>
      <c r="T6589" s="3"/>
      <c r="U6589" s="5"/>
      <c r="V6589" s="3"/>
      <c r="W6589" s="5"/>
      <c r="AE6589" s="7"/>
      <c r="AM6589" s="8"/>
      <c r="AT6589" s="9"/>
      <c r="GY6589" s="12"/>
    </row>
    <row r="6590" spans="9:207" s="1" customFormat="1">
      <c r="I6590" s="3"/>
      <c r="P6590" s="60"/>
      <c r="Q6590" s="60"/>
      <c r="R6590" s="60"/>
      <c r="T6590" s="3"/>
      <c r="U6590" s="5"/>
      <c r="V6590" s="3"/>
      <c r="W6590" s="5"/>
      <c r="AE6590" s="7"/>
      <c r="AM6590" s="8"/>
      <c r="AT6590" s="9"/>
      <c r="GY6590" s="12"/>
    </row>
    <row r="6591" spans="9:207" s="1" customFormat="1">
      <c r="I6591" s="3"/>
      <c r="P6591" s="60"/>
      <c r="Q6591" s="60"/>
      <c r="R6591" s="60"/>
      <c r="T6591" s="3"/>
      <c r="U6591" s="5"/>
      <c r="V6591" s="3"/>
      <c r="W6591" s="5"/>
      <c r="AE6591" s="7"/>
      <c r="AM6591" s="8"/>
      <c r="AT6591" s="9"/>
      <c r="GY6591" s="12"/>
    </row>
    <row r="6592" spans="9:207" s="1" customFormat="1">
      <c r="I6592" s="3"/>
      <c r="P6592" s="60"/>
      <c r="Q6592" s="60"/>
      <c r="R6592" s="60"/>
      <c r="T6592" s="3"/>
      <c r="U6592" s="5"/>
      <c r="V6592" s="3"/>
      <c r="W6592" s="5"/>
      <c r="AE6592" s="7"/>
      <c r="AM6592" s="8"/>
      <c r="AT6592" s="9"/>
      <c r="GY6592" s="12"/>
    </row>
    <row r="6593" spans="9:207" s="1" customFormat="1">
      <c r="I6593" s="3"/>
      <c r="P6593" s="60"/>
      <c r="Q6593" s="60"/>
      <c r="R6593" s="60"/>
      <c r="T6593" s="3"/>
      <c r="U6593" s="5"/>
      <c r="V6593" s="3"/>
      <c r="W6593" s="5"/>
      <c r="AE6593" s="7"/>
      <c r="AM6593" s="8"/>
      <c r="AT6593" s="9"/>
      <c r="GY6593" s="12"/>
    </row>
    <row r="6594" spans="9:207" s="1" customFormat="1">
      <c r="I6594" s="3"/>
      <c r="P6594" s="60"/>
      <c r="Q6594" s="60"/>
      <c r="R6594" s="60"/>
      <c r="T6594" s="3"/>
      <c r="U6594" s="5"/>
      <c r="V6594" s="3"/>
      <c r="W6594" s="5"/>
      <c r="AE6594" s="7"/>
      <c r="AM6594" s="8"/>
      <c r="AT6594" s="9"/>
      <c r="GY6594" s="12"/>
    </row>
    <row r="6595" spans="9:207" s="1" customFormat="1">
      <c r="I6595" s="3"/>
      <c r="P6595" s="60"/>
      <c r="Q6595" s="60"/>
      <c r="R6595" s="60"/>
      <c r="T6595" s="3"/>
      <c r="U6595" s="5"/>
      <c r="V6595" s="3"/>
      <c r="W6595" s="5"/>
      <c r="AE6595" s="7"/>
      <c r="AM6595" s="8"/>
      <c r="AT6595" s="9"/>
      <c r="GY6595" s="12"/>
    </row>
    <row r="6596" spans="9:207" s="1" customFormat="1">
      <c r="I6596" s="3"/>
      <c r="P6596" s="60"/>
      <c r="Q6596" s="60"/>
      <c r="R6596" s="60"/>
      <c r="T6596" s="3"/>
      <c r="U6596" s="5"/>
      <c r="V6596" s="3"/>
      <c r="W6596" s="5"/>
      <c r="AE6596" s="7"/>
      <c r="AM6596" s="8"/>
      <c r="AT6596" s="9"/>
      <c r="GY6596" s="12"/>
    </row>
    <row r="6597" spans="9:207" s="1" customFormat="1">
      <c r="I6597" s="3"/>
      <c r="P6597" s="60"/>
      <c r="Q6597" s="60"/>
      <c r="R6597" s="60"/>
      <c r="T6597" s="3"/>
      <c r="U6597" s="5"/>
      <c r="V6597" s="3"/>
      <c r="W6597" s="5"/>
      <c r="AE6597" s="7"/>
      <c r="AM6597" s="8"/>
      <c r="AT6597" s="9"/>
      <c r="GY6597" s="12"/>
    </row>
    <row r="6598" spans="9:207" s="1" customFormat="1">
      <c r="I6598" s="3"/>
      <c r="P6598" s="60"/>
      <c r="Q6598" s="60"/>
      <c r="R6598" s="60"/>
      <c r="T6598" s="3"/>
      <c r="U6598" s="5"/>
      <c r="V6598" s="3"/>
      <c r="W6598" s="5"/>
      <c r="AE6598" s="7"/>
      <c r="AM6598" s="8"/>
      <c r="AT6598" s="9"/>
      <c r="GY6598" s="12"/>
    </row>
    <row r="6599" spans="9:207" s="1" customFormat="1">
      <c r="I6599" s="3"/>
      <c r="P6599" s="60"/>
      <c r="Q6599" s="60"/>
      <c r="R6599" s="60"/>
      <c r="T6599" s="3"/>
      <c r="U6599" s="5"/>
      <c r="V6599" s="3"/>
      <c r="W6599" s="5"/>
      <c r="AE6599" s="7"/>
      <c r="AM6599" s="8"/>
      <c r="AT6599" s="9"/>
      <c r="GY6599" s="12"/>
    </row>
    <row r="6600" spans="9:207" s="1" customFormat="1">
      <c r="I6600" s="3"/>
      <c r="P6600" s="60"/>
      <c r="Q6600" s="60"/>
      <c r="R6600" s="60"/>
      <c r="T6600" s="3"/>
      <c r="U6600" s="5"/>
      <c r="V6600" s="3"/>
      <c r="W6600" s="5"/>
      <c r="AE6600" s="7"/>
      <c r="AM6600" s="8"/>
      <c r="AT6600" s="9"/>
      <c r="GY6600" s="12"/>
    </row>
    <row r="6601" spans="9:207" s="1" customFormat="1">
      <c r="I6601" s="3"/>
      <c r="P6601" s="60"/>
      <c r="Q6601" s="60"/>
      <c r="R6601" s="60"/>
      <c r="T6601" s="3"/>
      <c r="U6601" s="5"/>
      <c r="V6601" s="3"/>
      <c r="W6601" s="5"/>
      <c r="AE6601" s="7"/>
      <c r="AM6601" s="8"/>
      <c r="AT6601" s="9"/>
      <c r="GY6601" s="12"/>
    </row>
    <row r="6602" spans="9:207" s="1" customFormat="1">
      <c r="I6602" s="3"/>
      <c r="P6602" s="60"/>
      <c r="Q6602" s="60"/>
      <c r="R6602" s="60"/>
      <c r="T6602" s="3"/>
      <c r="U6602" s="5"/>
      <c r="V6602" s="3"/>
      <c r="W6602" s="5"/>
      <c r="AE6602" s="7"/>
      <c r="AM6602" s="8"/>
      <c r="AT6602" s="9"/>
      <c r="GY6602" s="12"/>
    </row>
    <row r="6603" spans="9:207" s="1" customFormat="1">
      <c r="I6603" s="3"/>
      <c r="P6603" s="60"/>
      <c r="Q6603" s="60"/>
      <c r="R6603" s="60"/>
      <c r="T6603" s="3"/>
      <c r="U6603" s="5"/>
      <c r="V6603" s="3"/>
      <c r="W6603" s="5"/>
      <c r="AE6603" s="7"/>
      <c r="AM6603" s="8"/>
      <c r="AT6603" s="9"/>
      <c r="GY6603" s="12"/>
    </row>
    <row r="6604" spans="9:207" s="1" customFormat="1">
      <c r="I6604" s="3"/>
      <c r="P6604" s="60"/>
      <c r="Q6604" s="60"/>
      <c r="R6604" s="60"/>
      <c r="T6604" s="3"/>
      <c r="U6604" s="5"/>
      <c r="V6604" s="3"/>
      <c r="W6604" s="5"/>
      <c r="AE6604" s="7"/>
      <c r="AM6604" s="8"/>
      <c r="AT6604" s="9"/>
      <c r="GY6604" s="12"/>
    </row>
    <row r="6605" spans="9:207" s="1" customFormat="1">
      <c r="I6605" s="3"/>
      <c r="P6605" s="60"/>
      <c r="Q6605" s="60"/>
      <c r="R6605" s="60"/>
      <c r="T6605" s="3"/>
      <c r="U6605" s="5"/>
      <c r="V6605" s="3"/>
      <c r="W6605" s="5"/>
      <c r="AE6605" s="7"/>
      <c r="AM6605" s="8"/>
      <c r="AT6605" s="9"/>
      <c r="GY6605" s="12"/>
    </row>
    <row r="6606" spans="9:207" s="1" customFormat="1">
      <c r="I6606" s="3"/>
      <c r="P6606" s="60"/>
      <c r="Q6606" s="60"/>
      <c r="R6606" s="60"/>
      <c r="T6606" s="3"/>
      <c r="U6606" s="5"/>
      <c r="V6606" s="3"/>
      <c r="W6606" s="5"/>
      <c r="AE6606" s="7"/>
      <c r="AM6606" s="8"/>
      <c r="AT6606" s="9"/>
      <c r="GY6606" s="12"/>
    </row>
    <row r="6607" spans="9:207" s="1" customFormat="1">
      <c r="I6607" s="3"/>
      <c r="P6607" s="60"/>
      <c r="Q6607" s="60"/>
      <c r="R6607" s="60"/>
      <c r="T6607" s="3"/>
      <c r="U6607" s="5"/>
      <c r="V6607" s="3"/>
      <c r="W6607" s="5"/>
      <c r="AE6607" s="7"/>
      <c r="AM6607" s="8"/>
      <c r="AT6607" s="9"/>
      <c r="GY6607" s="12"/>
    </row>
    <row r="6608" spans="9:207" s="1" customFormat="1">
      <c r="I6608" s="3"/>
      <c r="P6608" s="60"/>
      <c r="Q6608" s="60"/>
      <c r="R6608" s="60"/>
      <c r="T6608" s="3"/>
      <c r="U6608" s="5"/>
      <c r="V6608" s="3"/>
      <c r="W6608" s="5"/>
      <c r="AE6608" s="7"/>
      <c r="AM6608" s="8"/>
      <c r="AT6608" s="9"/>
      <c r="GY6608" s="12"/>
    </row>
    <row r="6609" spans="9:207" s="1" customFormat="1">
      <c r="I6609" s="3"/>
      <c r="P6609" s="60"/>
      <c r="Q6609" s="60"/>
      <c r="R6609" s="60"/>
      <c r="T6609" s="3"/>
      <c r="U6609" s="5"/>
      <c r="V6609" s="3"/>
      <c r="W6609" s="5"/>
      <c r="AE6609" s="7"/>
      <c r="AM6609" s="8"/>
      <c r="AT6609" s="9"/>
      <c r="GY6609" s="12"/>
    </row>
    <row r="6610" spans="9:207" s="1" customFormat="1">
      <c r="I6610" s="3"/>
      <c r="P6610" s="60"/>
      <c r="Q6610" s="60"/>
      <c r="R6610" s="60"/>
      <c r="T6610" s="3"/>
      <c r="U6610" s="5"/>
      <c r="V6610" s="3"/>
      <c r="W6610" s="5"/>
      <c r="AE6610" s="7"/>
      <c r="AM6610" s="8"/>
      <c r="AT6610" s="9"/>
      <c r="GY6610" s="12"/>
    </row>
    <row r="6611" spans="9:207" s="1" customFormat="1">
      <c r="I6611" s="3"/>
      <c r="P6611" s="60"/>
      <c r="Q6611" s="60"/>
      <c r="R6611" s="60"/>
      <c r="T6611" s="3"/>
      <c r="U6611" s="5"/>
      <c r="V6611" s="3"/>
      <c r="W6611" s="5"/>
      <c r="AE6611" s="7"/>
      <c r="AM6611" s="8"/>
      <c r="AT6611" s="9"/>
      <c r="GY6611" s="12"/>
    </row>
    <row r="6612" spans="9:207" s="1" customFormat="1">
      <c r="I6612" s="3"/>
      <c r="P6612" s="60"/>
      <c r="Q6612" s="60"/>
      <c r="R6612" s="60"/>
      <c r="T6612" s="3"/>
      <c r="U6612" s="5"/>
      <c r="V6612" s="3"/>
      <c r="W6612" s="5"/>
      <c r="AE6612" s="7"/>
      <c r="AM6612" s="8"/>
      <c r="AT6612" s="9"/>
      <c r="GY6612" s="12"/>
    </row>
    <row r="6613" spans="9:207" s="1" customFormat="1">
      <c r="I6613" s="3"/>
      <c r="P6613" s="60"/>
      <c r="Q6613" s="60"/>
      <c r="R6613" s="60"/>
      <c r="T6613" s="3"/>
      <c r="U6613" s="5"/>
      <c r="V6613" s="3"/>
      <c r="W6613" s="5"/>
      <c r="AE6613" s="7"/>
      <c r="AM6613" s="8"/>
      <c r="AT6613" s="9"/>
      <c r="GY6613" s="12"/>
    </row>
    <row r="6614" spans="9:207" s="1" customFormat="1">
      <c r="I6614" s="3"/>
      <c r="P6614" s="60"/>
      <c r="Q6614" s="60"/>
      <c r="R6614" s="60"/>
      <c r="T6614" s="3"/>
      <c r="U6614" s="5"/>
      <c r="V6614" s="3"/>
      <c r="W6614" s="5"/>
      <c r="AE6614" s="7"/>
      <c r="AM6614" s="8"/>
      <c r="AT6614" s="9"/>
      <c r="GY6614" s="12"/>
    </row>
    <row r="6615" spans="9:207" s="1" customFormat="1">
      <c r="I6615" s="3"/>
      <c r="P6615" s="60"/>
      <c r="Q6615" s="60"/>
      <c r="R6615" s="60"/>
      <c r="T6615" s="3"/>
      <c r="U6615" s="5"/>
      <c r="V6615" s="3"/>
      <c r="W6615" s="5"/>
      <c r="AE6615" s="7"/>
      <c r="AM6615" s="8"/>
      <c r="AT6615" s="9"/>
      <c r="GY6615" s="12"/>
    </row>
    <row r="6616" spans="9:207" s="1" customFormat="1">
      <c r="I6616" s="3"/>
      <c r="P6616" s="60"/>
      <c r="Q6616" s="60"/>
      <c r="R6616" s="60"/>
      <c r="T6616" s="3"/>
      <c r="U6616" s="5"/>
      <c r="V6616" s="3"/>
      <c r="W6616" s="5"/>
      <c r="AE6616" s="7"/>
      <c r="AM6616" s="8"/>
      <c r="AT6616" s="9"/>
      <c r="GY6616" s="12"/>
    </row>
    <row r="6617" spans="9:207" s="1" customFormat="1">
      <c r="I6617" s="3"/>
      <c r="P6617" s="60"/>
      <c r="Q6617" s="60"/>
      <c r="R6617" s="60"/>
      <c r="T6617" s="3"/>
      <c r="U6617" s="5"/>
      <c r="V6617" s="3"/>
      <c r="W6617" s="5"/>
      <c r="AE6617" s="7"/>
      <c r="AM6617" s="8"/>
      <c r="AT6617" s="9"/>
      <c r="GY6617" s="12"/>
    </row>
    <row r="6618" spans="9:207" s="1" customFormat="1">
      <c r="I6618" s="3"/>
      <c r="P6618" s="60"/>
      <c r="Q6618" s="60"/>
      <c r="R6618" s="60"/>
      <c r="T6618" s="3"/>
      <c r="U6618" s="5"/>
      <c r="V6618" s="3"/>
      <c r="W6618" s="5"/>
      <c r="AE6618" s="7"/>
      <c r="AM6618" s="8"/>
      <c r="AT6618" s="9"/>
      <c r="GY6618" s="12"/>
    </row>
    <row r="6619" spans="9:207" s="1" customFormat="1">
      <c r="I6619" s="3"/>
      <c r="P6619" s="60"/>
      <c r="Q6619" s="60"/>
      <c r="R6619" s="60"/>
      <c r="T6619" s="3"/>
      <c r="U6619" s="5"/>
      <c r="V6619" s="3"/>
      <c r="W6619" s="5"/>
      <c r="AE6619" s="7"/>
      <c r="AM6619" s="8"/>
      <c r="AT6619" s="9"/>
      <c r="GY6619" s="12"/>
    </row>
    <row r="6620" spans="9:207" s="1" customFormat="1">
      <c r="I6620" s="3"/>
      <c r="P6620" s="60"/>
      <c r="Q6620" s="60"/>
      <c r="R6620" s="60"/>
      <c r="T6620" s="3"/>
      <c r="U6620" s="5"/>
      <c r="V6620" s="3"/>
      <c r="W6620" s="5"/>
      <c r="AE6620" s="7"/>
      <c r="AM6620" s="8"/>
      <c r="AT6620" s="9"/>
      <c r="GY6620" s="12"/>
    </row>
    <row r="6621" spans="9:207" s="1" customFormat="1">
      <c r="I6621" s="3"/>
      <c r="P6621" s="60"/>
      <c r="Q6621" s="60"/>
      <c r="R6621" s="60"/>
      <c r="T6621" s="3"/>
      <c r="U6621" s="5"/>
      <c r="V6621" s="3"/>
      <c r="W6621" s="5"/>
      <c r="AE6621" s="7"/>
      <c r="AM6621" s="8"/>
      <c r="AT6621" s="9"/>
      <c r="GY6621" s="12"/>
    </row>
    <row r="6622" spans="9:207" s="1" customFormat="1">
      <c r="I6622" s="3"/>
      <c r="P6622" s="60"/>
      <c r="Q6622" s="60"/>
      <c r="R6622" s="60"/>
      <c r="T6622" s="3"/>
      <c r="U6622" s="5"/>
      <c r="V6622" s="3"/>
      <c r="W6622" s="5"/>
      <c r="AE6622" s="7"/>
      <c r="AM6622" s="8"/>
      <c r="AT6622" s="9"/>
      <c r="GY6622" s="12"/>
    </row>
    <row r="6623" spans="9:207" s="1" customFormat="1">
      <c r="I6623" s="3"/>
      <c r="P6623" s="60"/>
      <c r="Q6623" s="60"/>
      <c r="R6623" s="60"/>
      <c r="T6623" s="3"/>
      <c r="U6623" s="5"/>
      <c r="V6623" s="3"/>
      <c r="W6623" s="5"/>
      <c r="AE6623" s="7"/>
      <c r="AM6623" s="8"/>
      <c r="AT6623" s="9"/>
      <c r="GY6623" s="12"/>
    </row>
    <row r="6624" spans="9:207" s="1" customFormat="1">
      <c r="I6624" s="3"/>
      <c r="P6624" s="60"/>
      <c r="Q6624" s="60"/>
      <c r="R6624" s="60"/>
      <c r="T6624" s="3"/>
      <c r="U6624" s="5"/>
      <c r="V6624" s="3"/>
      <c r="W6624" s="5"/>
      <c r="AE6624" s="7"/>
      <c r="AM6624" s="8"/>
      <c r="AT6624" s="9"/>
      <c r="GY6624" s="12"/>
    </row>
    <row r="6625" spans="9:207" s="1" customFormat="1">
      <c r="I6625" s="3"/>
      <c r="P6625" s="60"/>
      <c r="Q6625" s="60"/>
      <c r="R6625" s="60"/>
      <c r="T6625" s="3"/>
      <c r="U6625" s="5"/>
      <c r="V6625" s="3"/>
      <c r="W6625" s="5"/>
      <c r="AE6625" s="7"/>
      <c r="AM6625" s="8"/>
      <c r="AT6625" s="9"/>
      <c r="GY6625" s="12"/>
    </row>
    <row r="6626" spans="9:207" s="1" customFormat="1">
      <c r="I6626" s="3"/>
      <c r="P6626" s="60"/>
      <c r="Q6626" s="60"/>
      <c r="R6626" s="60"/>
      <c r="T6626" s="3"/>
      <c r="U6626" s="5"/>
      <c r="V6626" s="3"/>
      <c r="W6626" s="5"/>
      <c r="AE6626" s="7"/>
      <c r="AM6626" s="8"/>
      <c r="AT6626" s="9"/>
      <c r="GY6626" s="12"/>
    </row>
    <row r="6627" spans="9:207" s="1" customFormat="1">
      <c r="I6627" s="3"/>
      <c r="P6627" s="60"/>
      <c r="Q6627" s="60"/>
      <c r="R6627" s="60"/>
      <c r="T6627" s="3"/>
      <c r="U6627" s="5"/>
      <c r="V6627" s="3"/>
      <c r="W6627" s="5"/>
      <c r="AE6627" s="7"/>
      <c r="AM6627" s="8"/>
      <c r="AT6627" s="9"/>
      <c r="GY6627" s="12"/>
    </row>
    <row r="6628" spans="9:207" s="1" customFormat="1">
      <c r="I6628" s="3"/>
      <c r="P6628" s="60"/>
      <c r="Q6628" s="60"/>
      <c r="R6628" s="60"/>
      <c r="T6628" s="3"/>
      <c r="U6628" s="5"/>
      <c r="V6628" s="3"/>
      <c r="W6628" s="5"/>
      <c r="AE6628" s="7"/>
      <c r="AM6628" s="8"/>
      <c r="AT6628" s="9"/>
      <c r="GY6628" s="12"/>
    </row>
    <row r="6629" spans="9:207" s="1" customFormat="1">
      <c r="I6629" s="3"/>
      <c r="P6629" s="60"/>
      <c r="Q6629" s="60"/>
      <c r="R6629" s="60"/>
      <c r="T6629" s="3"/>
      <c r="U6629" s="5"/>
      <c r="V6629" s="3"/>
      <c r="W6629" s="5"/>
      <c r="AE6629" s="7"/>
      <c r="AM6629" s="8"/>
      <c r="AT6629" s="9"/>
      <c r="GY6629" s="12"/>
    </row>
    <row r="6630" spans="9:207" s="1" customFormat="1">
      <c r="I6630" s="3"/>
      <c r="P6630" s="60"/>
      <c r="Q6630" s="60"/>
      <c r="R6630" s="60"/>
      <c r="T6630" s="3"/>
      <c r="U6630" s="5"/>
      <c r="V6630" s="3"/>
      <c r="W6630" s="5"/>
      <c r="AE6630" s="7"/>
      <c r="AM6630" s="8"/>
      <c r="AT6630" s="9"/>
      <c r="GY6630" s="12"/>
    </row>
    <row r="6631" spans="9:207" s="1" customFormat="1">
      <c r="I6631" s="3"/>
      <c r="P6631" s="60"/>
      <c r="Q6631" s="60"/>
      <c r="R6631" s="60"/>
      <c r="T6631" s="3"/>
      <c r="U6631" s="5"/>
      <c r="V6631" s="3"/>
      <c r="W6631" s="5"/>
      <c r="AE6631" s="7"/>
      <c r="AM6631" s="8"/>
      <c r="AT6631" s="9"/>
      <c r="GY6631" s="12"/>
    </row>
    <row r="6632" spans="9:207" s="1" customFormat="1">
      <c r="I6632" s="3"/>
      <c r="P6632" s="60"/>
      <c r="Q6632" s="60"/>
      <c r="R6632" s="60"/>
      <c r="T6632" s="3"/>
      <c r="U6632" s="5"/>
      <c r="V6632" s="3"/>
      <c r="W6632" s="5"/>
      <c r="AE6632" s="7"/>
      <c r="AM6632" s="8"/>
      <c r="AT6632" s="9"/>
      <c r="GY6632" s="12"/>
    </row>
    <row r="6633" spans="9:207" s="1" customFormat="1">
      <c r="I6633" s="3"/>
      <c r="P6633" s="60"/>
      <c r="Q6633" s="60"/>
      <c r="R6633" s="60"/>
      <c r="T6633" s="3"/>
      <c r="U6633" s="5"/>
      <c r="V6633" s="3"/>
      <c r="W6633" s="5"/>
      <c r="AE6633" s="7"/>
      <c r="AM6633" s="8"/>
      <c r="AT6633" s="9"/>
      <c r="GY6633" s="12"/>
    </row>
    <row r="6634" spans="9:207" s="1" customFormat="1">
      <c r="I6634" s="3"/>
      <c r="P6634" s="60"/>
      <c r="Q6634" s="60"/>
      <c r="R6634" s="60"/>
      <c r="T6634" s="3"/>
      <c r="U6634" s="5"/>
      <c r="V6634" s="3"/>
      <c r="W6634" s="5"/>
      <c r="AE6634" s="7"/>
      <c r="AM6634" s="8"/>
      <c r="AT6634" s="9"/>
      <c r="GY6634" s="12"/>
    </row>
    <row r="6635" spans="9:207" s="1" customFormat="1">
      <c r="I6635" s="3"/>
      <c r="P6635" s="60"/>
      <c r="Q6635" s="60"/>
      <c r="R6635" s="60"/>
      <c r="T6635" s="3"/>
      <c r="U6635" s="5"/>
      <c r="V6635" s="3"/>
      <c r="W6635" s="5"/>
      <c r="AE6635" s="7"/>
      <c r="AM6635" s="8"/>
      <c r="AT6635" s="9"/>
      <c r="GY6635" s="12"/>
    </row>
    <row r="6636" spans="9:207" s="1" customFormat="1">
      <c r="I6636" s="3"/>
      <c r="P6636" s="60"/>
      <c r="Q6636" s="60"/>
      <c r="R6636" s="60"/>
      <c r="T6636" s="3"/>
      <c r="U6636" s="5"/>
      <c r="V6636" s="3"/>
      <c r="W6636" s="5"/>
      <c r="AE6636" s="7"/>
      <c r="AM6636" s="8"/>
      <c r="AT6636" s="9"/>
      <c r="GY6636" s="12"/>
    </row>
    <row r="6637" spans="9:207" s="1" customFormat="1">
      <c r="I6637" s="3"/>
      <c r="P6637" s="60"/>
      <c r="Q6637" s="60"/>
      <c r="R6637" s="60"/>
      <c r="T6637" s="3"/>
      <c r="U6637" s="5"/>
      <c r="V6637" s="3"/>
      <c r="W6637" s="5"/>
      <c r="AE6637" s="7"/>
      <c r="AM6637" s="8"/>
      <c r="AT6637" s="9"/>
      <c r="GY6637" s="12"/>
    </row>
    <row r="6638" spans="9:207" s="1" customFormat="1">
      <c r="I6638" s="3"/>
      <c r="P6638" s="60"/>
      <c r="Q6638" s="60"/>
      <c r="R6638" s="60"/>
      <c r="T6638" s="3"/>
      <c r="U6638" s="5"/>
      <c r="V6638" s="3"/>
      <c r="W6638" s="5"/>
      <c r="AE6638" s="7"/>
      <c r="AM6638" s="8"/>
      <c r="AT6638" s="9"/>
      <c r="GY6638" s="12"/>
    </row>
    <row r="6639" spans="9:207" s="1" customFormat="1">
      <c r="I6639" s="3"/>
      <c r="P6639" s="60"/>
      <c r="Q6639" s="60"/>
      <c r="R6639" s="60"/>
      <c r="T6639" s="3"/>
      <c r="U6639" s="5"/>
      <c r="V6639" s="3"/>
      <c r="W6639" s="5"/>
      <c r="AE6639" s="7"/>
      <c r="AM6639" s="8"/>
      <c r="AT6639" s="9"/>
      <c r="GY6639" s="12"/>
    </row>
    <row r="6640" spans="9:207" s="1" customFormat="1">
      <c r="I6640" s="3"/>
      <c r="P6640" s="60"/>
      <c r="Q6640" s="60"/>
      <c r="R6640" s="60"/>
      <c r="T6640" s="3"/>
      <c r="U6640" s="5"/>
      <c r="V6640" s="3"/>
      <c r="W6640" s="5"/>
      <c r="AE6640" s="7"/>
      <c r="AM6640" s="8"/>
      <c r="AT6640" s="9"/>
      <c r="GY6640" s="12"/>
    </row>
    <row r="6641" spans="9:207" s="1" customFormat="1">
      <c r="I6641" s="3"/>
      <c r="P6641" s="60"/>
      <c r="Q6641" s="60"/>
      <c r="R6641" s="60"/>
      <c r="T6641" s="3"/>
      <c r="U6641" s="5"/>
      <c r="V6641" s="3"/>
      <c r="W6641" s="5"/>
      <c r="AE6641" s="7"/>
      <c r="AM6641" s="8"/>
      <c r="AT6641" s="9"/>
      <c r="GY6641" s="12"/>
    </row>
    <row r="6642" spans="9:207" s="1" customFormat="1">
      <c r="I6642" s="3"/>
      <c r="P6642" s="60"/>
      <c r="Q6642" s="60"/>
      <c r="R6642" s="60"/>
      <c r="T6642" s="3"/>
      <c r="U6642" s="5"/>
      <c r="V6642" s="3"/>
      <c r="W6642" s="5"/>
      <c r="AE6642" s="7"/>
      <c r="AM6642" s="8"/>
      <c r="AT6642" s="9"/>
      <c r="GY6642" s="12"/>
    </row>
    <row r="6643" spans="9:207" s="1" customFormat="1">
      <c r="I6643" s="3"/>
      <c r="P6643" s="60"/>
      <c r="Q6643" s="60"/>
      <c r="R6643" s="60"/>
      <c r="T6643" s="3"/>
      <c r="U6643" s="5"/>
      <c r="V6643" s="3"/>
      <c r="W6643" s="5"/>
      <c r="AE6643" s="7"/>
      <c r="AM6643" s="8"/>
      <c r="AT6643" s="9"/>
      <c r="GY6643" s="12"/>
    </row>
    <row r="6644" spans="9:207" s="1" customFormat="1">
      <c r="I6644" s="3"/>
      <c r="P6644" s="60"/>
      <c r="Q6644" s="60"/>
      <c r="R6644" s="60"/>
      <c r="T6644" s="3"/>
      <c r="U6644" s="5"/>
      <c r="V6644" s="3"/>
      <c r="W6644" s="5"/>
      <c r="AE6644" s="7"/>
      <c r="AM6644" s="8"/>
      <c r="AT6644" s="9"/>
      <c r="GY6644" s="12"/>
    </row>
    <row r="6645" spans="9:207" s="1" customFormat="1">
      <c r="I6645" s="3"/>
      <c r="P6645" s="60"/>
      <c r="Q6645" s="60"/>
      <c r="R6645" s="60"/>
      <c r="T6645" s="3"/>
      <c r="U6645" s="5"/>
      <c r="V6645" s="3"/>
      <c r="W6645" s="5"/>
      <c r="AE6645" s="7"/>
      <c r="AM6645" s="8"/>
      <c r="AT6645" s="9"/>
      <c r="GY6645" s="12"/>
    </row>
    <row r="6646" spans="9:207" s="1" customFormat="1">
      <c r="I6646" s="3"/>
      <c r="P6646" s="60"/>
      <c r="Q6646" s="60"/>
      <c r="R6646" s="60"/>
      <c r="T6646" s="3"/>
      <c r="U6646" s="5"/>
      <c r="V6646" s="3"/>
      <c r="W6646" s="5"/>
      <c r="AE6646" s="7"/>
      <c r="AM6646" s="8"/>
      <c r="AT6646" s="9"/>
      <c r="GY6646" s="12"/>
    </row>
    <row r="6647" spans="9:207" s="1" customFormat="1">
      <c r="I6647" s="3"/>
      <c r="P6647" s="60"/>
      <c r="Q6647" s="60"/>
      <c r="R6647" s="60"/>
      <c r="T6647" s="3"/>
      <c r="U6647" s="5"/>
      <c r="V6647" s="3"/>
      <c r="W6647" s="5"/>
      <c r="AE6647" s="7"/>
      <c r="AM6647" s="8"/>
      <c r="AT6647" s="9"/>
      <c r="GY6647" s="12"/>
    </row>
    <row r="6648" spans="9:207" s="1" customFormat="1">
      <c r="I6648" s="3"/>
      <c r="P6648" s="60"/>
      <c r="Q6648" s="60"/>
      <c r="R6648" s="60"/>
      <c r="T6648" s="3"/>
      <c r="U6648" s="5"/>
      <c r="V6648" s="3"/>
      <c r="W6648" s="5"/>
      <c r="AE6648" s="7"/>
      <c r="AM6648" s="8"/>
      <c r="AT6648" s="9"/>
      <c r="GY6648" s="12"/>
    </row>
    <row r="6649" spans="9:207" s="1" customFormat="1">
      <c r="I6649" s="3"/>
      <c r="P6649" s="60"/>
      <c r="Q6649" s="60"/>
      <c r="R6649" s="60"/>
      <c r="T6649" s="3"/>
      <c r="U6649" s="5"/>
      <c r="V6649" s="3"/>
      <c r="W6649" s="5"/>
      <c r="AE6649" s="7"/>
      <c r="AM6649" s="8"/>
      <c r="AT6649" s="9"/>
      <c r="GY6649" s="12"/>
    </row>
    <row r="6650" spans="9:207" s="1" customFormat="1">
      <c r="I6650" s="3"/>
      <c r="P6650" s="60"/>
      <c r="Q6650" s="60"/>
      <c r="R6650" s="60"/>
      <c r="T6650" s="3"/>
      <c r="U6650" s="5"/>
      <c r="V6650" s="3"/>
      <c r="W6650" s="5"/>
      <c r="AE6650" s="7"/>
      <c r="AM6650" s="8"/>
      <c r="AT6650" s="9"/>
      <c r="GY6650" s="12"/>
    </row>
    <row r="6651" spans="9:207" s="1" customFormat="1">
      <c r="I6651" s="3"/>
      <c r="P6651" s="60"/>
      <c r="Q6651" s="60"/>
      <c r="R6651" s="60"/>
      <c r="T6651" s="3"/>
      <c r="U6651" s="5"/>
      <c r="V6651" s="3"/>
      <c r="W6651" s="5"/>
      <c r="AE6651" s="7"/>
      <c r="AM6651" s="8"/>
      <c r="AT6651" s="9"/>
      <c r="GY6651" s="12"/>
    </row>
    <row r="6652" spans="9:207" s="1" customFormat="1">
      <c r="I6652" s="3"/>
      <c r="P6652" s="60"/>
      <c r="Q6652" s="60"/>
      <c r="R6652" s="60"/>
      <c r="T6652" s="3"/>
      <c r="U6652" s="5"/>
      <c r="V6652" s="3"/>
      <c r="W6652" s="5"/>
      <c r="AE6652" s="7"/>
      <c r="AM6652" s="8"/>
      <c r="AT6652" s="9"/>
      <c r="GY6652" s="12"/>
    </row>
    <row r="6653" spans="9:207" s="1" customFormat="1">
      <c r="I6653" s="3"/>
      <c r="P6653" s="60"/>
      <c r="Q6653" s="60"/>
      <c r="R6653" s="60"/>
      <c r="T6653" s="3"/>
      <c r="U6653" s="5"/>
      <c r="V6653" s="3"/>
      <c r="W6653" s="5"/>
      <c r="AE6653" s="7"/>
      <c r="AM6653" s="8"/>
      <c r="AT6653" s="9"/>
      <c r="GY6653" s="12"/>
    </row>
    <row r="6654" spans="9:207" s="1" customFormat="1">
      <c r="I6654" s="3"/>
      <c r="P6654" s="60"/>
      <c r="Q6654" s="60"/>
      <c r="R6654" s="60"/>
      <c r="T6654" s="3"/>
      <c r="U6654" s="5"/>
      <c r="V6654" s="3"/>
      <c r="W6654" s="5"/>
      <c r="AE6654" s="7"/>
      <c r="AM6654" s="8"/>
      <c r="AT6654" s="9"/>
      <c r="GY6654" s="12"/>
    </row>
    <row r="6655" spans="9:207" s="1" customFormat="1">
      <c r="I6655" s="3"/>
      <c r="P6655" s="60"/>
      <c r="Q6655" s="60"/>
      <c r="R6655" s="60"/>
      <c r="T6655" s="3"/>
      <c r="U6655" s="5"/>
      <c r="V6655" s="3"/>
      <c r="W6655" s="5"/>
      <c r="AE6655" s="7"/>
      <c r="AM6655" s="8"/>
      <c r="AT6655" s="9"/>
      <c r="GY6655" s="12"/>
    </row>
    <row r="6656" spans="9:207" s="1" customFormat="1">
      <c r="I6656" s="3"/>
      <c r="P6656" s="60"/>
      <c r="Q6656" s="60"/>
      <c r="R6656" s="60"/>
      <c r="T6656" s="3"/>
      <c r="U6656" s="5"/>
      <c r="V6656" s="3"/>
      <c r="W6656" s="5"/>
      <c r="AE6656" s="7"/>
      <c r="AM6656" s="8"/>
      <c r="AT6656" s="9"/>
      <c r="GY6656" s="12"/>
    </row>
    <row r="6657" spans="9:207" s="1" customFormat="1">
      <c r="I6657" s="3"/>
      <c r="P6657" s="60"/>
      <c r="Q6657" s="60"/>
      <c r="R6657" s="60"/>
      <c r="T6657" s="3"/>
      <c r="U6657" s="5"/>
      <c r="V6657" s="3"/>
      <c r="W6657" s="5"/>
      <c r="AE6657" s="7"/>
      <c r="AM6657" s="8"/>
      <c r="AT6657" s="9"/>
      <c r="GY6657" s="12"/>
    </row>
    <row r="6658" spans="9:207" s="1" customFormat="1">
      <c r="I6658" s="3"/>
      <c r="P6658" s="60"/>
      <c r="Q6658" s="60"/>
      <c r="R6658" s="60"/>
      <c r="T6658" s="3"/>
      <c r="U6658" s="5"/>
      <c r="V6658" s="3"/>
      <c r="W6658" s="5"/>
      <c r="AE6658" s="7"/>
      <c r="AM6658" s="8"/>
      <c r="AT6658" s="9"/>
      <c r="GY6658" s="12"/>
    </row>
    <row r="6659" spans="9:207" s="1" customFormat="1">
      <c r="I6659" s="3"/>
      <c r="P6659" s="60"/>
      <c r="Q6659" s="60"/>
      <c r="R6659" s="60"/>
      <c r="T6659" s="3"/>
      <c r="U6659" s="5"/>
      <c r="V6659" s="3"/>
      <c r="W6659" s="5"/>
      <c r="AE6659" s="7"/>
      <c r="AM6659" s="8"/>
      <c r="AT6659" s="9"/>
      <c r="GY6659" s="12"/>
    </row>
    <row r="6660" spans="9:207" s="1" customFormat="1">
      <c r="I6660" s="3"/>
      <c r="P6660" s="60"/>
      <c r="Q6660" s="60"/>
      <c r="R6660" s="60"/>
      <c r="T6660" s="3"/>
      <c r="U6660" s="5"/>
      <c r="V6660" s="3"/>
      <c r="W6660" s="5"/>
      <c r="AE6660" s="7"/>
      <c r="AM6660" s="8"/>
      <c r="AT6660" s="9"/>
      <c r="GY6660" s="12"/>
    </row>
    <row r="6661" spans="9:207" s="1" customFormat="1">
      <c r="I6661" s="3"/>
      <c r="P6661" s="60"/>
      <c r="Q6661" s="60"/>
      <c r="R6661" s="60"/>
      <c r="T6661" s="3"/>
      <c r="U6661" s="5"/>
      <c r="V6661" s="3"/>
      <c r="W6661" s="5"/>
      <c r="AE6661" s="7"/>
      <c r="AM6661" s="8"/>
      <c r="AT6661" s="9"/>
      <c r="GY6661" s="12"/>
    </row>
    <row r="6662" spans="9:207" s="1" customFormat="1">
      <c r="I6662" s="3"/>
      <c r="P6662" s="60"/>
      <c r="Q6662" s="60"/>
      <c r="R6662" s="60"/>
      <c r="T6662" s="3"/>
      <c r="U6662" s="5"/>
      <c r="V6662" s="3"/>
      <c r="W6662" s="5"/>
      <c r="AE6662" s="7"/>
      <c r="AM6662" s="8"/>
      <c r="AT6662" s="9"/>
      <c r="GY6662" s="12"/>
    </row>
    <row r="6663" spans="9:207" s="1" customFormat="1">
      <c r="I6663" s="3"/>
      <c r="P6663" s="60"/>
      <c r="Q6663" s="60"/>
      <c r="R6663" s="60"/>
      <c r="T6663" s="3"/>
      <c r="U6663" s="5"/>
      <c r="V6663" s="3"/>
      <c r="W6663" s="5"/>
      <c r="AE6663" s="7"/>
      <c r="AM6663" s="8"/>
      <c r="AT6663" s="9"/>
      <c r="GY6663" s="12"/>
    </row>
    <row r="6664" spans="9:207" s="1" customFormat="1">
      <c r="I6664" s="3"/>
      <c r="P6664" s="60"/>
      <c r="Q6664" s="60"/>
      <c r="R6664" s="60"/>
      <c r="T6664" s="3"/>
      <c r="U6664" s="5"/>
      <c r="V6664" s="3"/>
      <c r="W6664" s="5"/>
      <c r="AE6664" s="7"/>
      <c r="AM6664" s="8"/>
      <c r="AT6664" s="9"/>
      <c r="GY6664" s="12"/>
    </row>
    <row r="6665" spans="9:207" s="1" customFormat="1">
      <c r="I6665" s="3"/>
      <c r="P6665" s="60"/>
      <c r="Q6665" s="60"/>
      <c r="R6665" s="60"/>
      <c r="T6665" s="3"/>
      <c r="U6665" s="5"/>
      <c r="V6665" s="3"/>
      <c r="W6665" s="5"/>
      <c r="AE6665" s="7"/>
      <c r="AM6665" s="8"/>
      <c r="AT6665" s="9"/>
      <c r="GY6665" s="12"/>
    </row>
    <row r="6666" spans="9:207" s="1" customFormat="1">
      <c r="I6666" s="3"/>
      <c r="P6666" s="60"/>
      <c r="Q6666" s="60"/>
      <c r="R6666" s="60"/>
      <c r="T6666" s="3"/>
      <c r="U6666" s="5"/>
      <c r="V6666" s="3"/>
      <c r="W6666" s="5"/>
      <c r="AE6666" s="7"/>
      <c r="AM6666" s="8"/>
      <c r="AT6666" s="9"/>
      <c r="GY6666" s="12"/>
    </row>
    <row r="6667" spans="9:207" s="1" customFormat="1">
      <c r="I6667" s="3"/>
      <c r="P6667" s="60"/>
      <c r="Q6667" s="60"/>
      <c r="R6667" s="60"/>
      <c r="T6667" s="3"/>
      <c r="U6667" s="5"/>
      <c r="V6667" s="3"/>
      <c r="W6667" s="5"/>
      <c r="AE6667" s="7"/>
      <c r="AM6667" s="8"/>
      <c r="AT6667" s="9"/>
      <c r="GY6667" s="12"/>
    </row>
    <row r="6668" spans="9:207" s="1" customFormat="1">
      <c r="I6668" s="3"/>
      <c r="P6668" s="60"/>
      <c r="Q6668" s="60"/>
      <c r="R6668" s="60"/>
      <c r="T6668" s="3"/>
      <c r="U6668" s="5"/>
      <c r="V6668" s="3"/>
      <c r="W6668" s="5"/>
      <c r="AE6668" s="7"/>
      <c r="AM6668" s="8"/>
      <c r="AT6668" s="9"/>
      <c r="GY6668" s="12"/>
    </row>
    <row r="6669" spans="9:207" s="1" customFormat="1">
      <c r="I6669" s="3"/>
      <c r="P6669" s="60"/>
      <c r="Q6669" s="60"/>
      <c r="R6669" s="60"/>
      <c r="T6669" s="3"/>
      <c r="U6669" s="5"/>
      <c r="V6669" s="3"/>
      <c r="W6669" s="5"/>
      <c r="AE6669" s="7"/>
      <c r="AM6669" s="8"/>
      <c r="AT6669" s="9"/>
      <c r="GY6669" s="12"/>
    </row>
    <row r="6670" spans="9:207" s="1" customFormat="1">
      <c r="I6670" s="3"/>
      <c r="P6670" s="60"/>
      <c r="Q6670" s="60"/>
      <c r="R6670" s="60"/>
      <c r="T6670" s="3"/>
      <c r="U6670" s="5"/>
      <c r="V6670" s="3"/>
      <c r="W6670" s="5"/>
      <c r="AE6670" s="7"/>
      <c r="AM6670" s="8"/>
      <c r="AT6670" s="9"/>
      <c r="GY6670" s="12"/>
    </row>
    <row r="6671" spans="9:207" s="1" customFormat="1">
      <c r="I6671" s="3"/>
      <c r="P6671" s="60"/>
      <c r="Q6671" s="60"/>
      <c r="R6671" s="60"/>
      <c r="T6671" s="3"/>
      <c r="U6671" s="5"/>
      <c r="V6671" s="3"/>
      <c r="W6671" s="5"/>
      <c r="AE6671" s="7"/>
      <c r="AM6671" s="8"/>
      <c r="AT6671" s="9"/>
      <c r="GY6671" s="12"/>
    </row>
    <row r="6672" spans="9:207" s="1" customFormat="1">
      <c r="I6672" s="3"/>
      <c r="P6672" s="60"/>
      <c r="Q6672" s="60"/>
      <c r="R6672" s="60"/>
      <c r="T6672" s="3"/>
      <c r="U6672" s="5"/>
      <c r="V6672" s="3"/>
      <c r="W6672" s="5"/>
      <c r="AE6672" s="7"/>
      <c r="AM6672" s="8"/>
      <c r="AT6672" s="9"/>
      <c r="GY6672" s="12"/>
    </row>
    <row r="6673" spans="9:207" s="1" customFormat="1">
      <c r="I6673" s="3"/>
      <c r="P6673" s="60"/>
      <c r="Q6673" s="60"/>
      <c r="R6673" s="60"/>
      <c r="T6673" s="3"/>
      <c r="U6673" s="5"/>
      <c r="V6673" s="3"/>
      <c r="W6673" s="5"/>
      <c r="AE6673" s="7"/>
      <c r="AM6673" s="8"/>
      <c r="AT6673" s="9"/>
      <c r="GY6673" s="12"/>
    </row>
    <row r="6674" spans="9:207" s="1" customFormat="1">
      <c r="I6674" s="3"/>
      <c r="P6674" s="60"/>
      <c r="Q6674" s="60"/>
      <c r="R6674" s="60"/>
      <c r="T6674" s="3"/>
      <c r="U6674" s="5"/>
      <c r="V6674" s="3"/>
      <c r="W6674" s="5"/>
      <c r="AE6674" s="7"/>
      <c r="AM6674" s="8"/>
      <c r="AT6674" s="9"/>
      <c r="GY6674" s="12"/>
    </row>
    <row r="6675" spans="9:207" s="1" customFormat="1">
      <c r="I6675" s="3"/>
      <c r="P6675" s="60"/>
      <c r="Q6675" s="60"/>
      <c r="R6675" s="60"/>
      <c r="T6675" s="3"/>
      <c r="U6675" s="5"/>
      <c r="V6675" s="3"/>
      <c r="W6675" s="5"/>
      <c r="AE6675" s="7"/>
      <c r="AM6675" s="8"/>
      <c r="AT6675" s="9"/>
      <c r="GY6675" s="12"/>
    </row>
    <row r="6676" spans="9:207" s="1" customFormat="1">
      <c r="I6676" s="3"/>
      <c r="P6676" s="60"/>
      <c r="Q6676" s="60"/>
      <c r="R6676" s="60"/>
      <c r="T6676" s="3"/>
      <c r="U6676" s="5"/>
      <c r="V6676" s="3"/>
      <c r="W6676" s="5"/>
      <c r="AE6676" s="7"/>
      <c r="AM6676" s="8"/>
      <c r="AT6676" s="9"/>
      <c r="GY6676" s="12"/>
    </row>
    <row r="6677" spans="9:207" s="1" customFormat="1">
      <c r="I6677" s="3"/>
      <c r="P6677" s="60"/>
      <c r="Q6677" s="60"/>
      <c r="R6677" s="60"/>
      <c r="T6677" s="3"/>
      <c r="U6677" s="5"/>
      <c r="V6677" s="3"/>
      <c r="W6677" s="5"/>
      <c r="AE6677" s="7"/>
      <c r="AM6677" s="8"/>
      <c r="AT6677" s="9"/>
      <c r="GY6677" s="12"/>
    </row>
    <row r="6678" spans="9:207" s="1" customFormat="1">
      <c r="I6678" s="3"/>
      <c r="P6678" s="60"/>
      <c r="Q6678" s="60"/>
      <c r="R6678" s="60"/>
      <c r="T6678" s="3"/>
      <c r="U6678" s="5"/>
      <c r="V6678" s="3"/>
      <c r="W6678" s="5"/>
      <c r="AE6678" s="7"/>
      <c r="AM6678" s="8"/>
      <c r="AT6678" s="9"/>
      <c r="GY6678" s="12"/>
    </row>
    <row r="6679" spans="9:207" s="1" customFormat="1">
      <c r="I6679" s="3"/>
      <c r="P6679" s="60"/>
      <c r="Q6679" s="60"/>
      <c r="R6679" s="60"/>
      <c r="T6679" s="3"/>
      <c r="U6679" s="5"/>
      <c r="V6679" s="3"/>
      <c r="W6679" s="5"/>
      <c r="AE6679" s="7"/>
      <c r="AM6679" s="8"/>
      <c r="AT6679" s="9"/>
      <c r="GY6679" s="12"/>
    </row>
    <row r="6680" spans="9:207" s="1" customFormat="1">
      <c r="I6680" s="3"/>
      <c r="P6680" s="60"/>
      <c r="Q6680" s="60"/>
      <c r="R6680" s="60"/>
      <c r="T6680" s="3"/>
      <c r="U6680" s="5"/>
      <c r="V6680" s="3"/>
      <c r="W6680" s="5"/>
      <c r="AE6680" s="7"/>
      <c r="AM6680" s="8"/>
      <c r="AT6680" s="9"/>
      <c r="GY6680" s="12"/>
    </row>
    <row r="6681" spans="9:207" s="1" customFormat="1">
      <c r="I6681" s="3"/>
      <c r="P6681" s="60"/>
      <c r="Q6681" s="60"/>
      <c r="R6681" s="60"/>
      <c r="T6681" s="3"/>
      <c r="U6681" s="5"/>
      <c r="V6681" s="3"/>
      <c r="W6681" s="5"/>
      <c r="AE6681" s="7"/>
      <c r="AM6681" s="8"/>
      <c r="AT6681" s="9"/>
      <c r="GY6681" s="12"/>
    </row>
    <row r="6682" spans="9:207" s="1" customFormat="1">
      <c r="I6682" s="3"/>
      <c r="P6682" s="60"/>
      <c r="Q6682" s="60"/>
      <c r="R6682" s="60"/>
      <c r="T6682" s="3"/>
      <c r="U6682" s="5"/>
      <c r="V6682" s="3"/>
      <c r="W6682" s="5"/>
      <c r="AE6682" s="7"/>
      <c r="AM6682" s="8"/>
      <c r="AT6682" s="9"/>
      <c r="GY6682" s="12"/>
    </row>
    <row r="6683" spans="9:207" s="1" customFormat="1">
      <c r="I6683" s="3"/>
      <c r="P6683" s="60"/>
      <c r="Q6683" s="60"/>
      <c r="R6683" s="60"/>
      <c r="T6683" s="3"/>
      <c r="U6683" s="5"/>
      <c r="V6683" s="3"/>
      <c r="W6683" s="5"/>
      <c r="AE6683" s="7"/>
      <c r="AM6683" s="8"/>
      <c r="AT6683" s="9"/>
      <c r="GY6683" s="12"/>
    </row>
    <row r="6684" spans="9:207" s="1" customFormat="1">
      <c r="I6684" s="3"/>
      <c r="P6684" s="60"/>
      <c r="Q6684" s="60"/>
      <c r="R6684" s="60"/>
      <c r="T6684" s="3"/>
      <c r="U6684" s="5"/>
      <c r="V6684" s="3"/>
      <c r="W6684" s="5"/>
      <c r="AE6684" s="7"/>
      <c r="AM6684" s="8"/>
      <c r="AT6684" s="9"/>
      <c r="GY6684" s="12"/>
    </row>
    <row r="6685" spans="9:207" s="1" customFormat="1">
      <c r="I6685" s="3"/>
      <c r="P6685" s="60"/>
      <c r="Q6685" s="60"/>
      <c r="R6685" s="60"/>
      <c r="T6685" s="3"/>
      <c r="U6685" s="5"/>
      <c r="V6685" s="3"/>
      <c r="W6685" s="5"/>
      <c r="AE6685" s="7"/>
      <c r="AM6685" s="8"/>
      <c r="AT6685" s="9"/>
      <c r="GY6685" s="12"/>
    </row>
    <row r="6686" spans="9:207" s="1" customFormat="1">
      <c r="I6686" s="3"/>
      <c r="P6686" s="60"/>
      <c r="Q6686" s="60"/>
      <c r="R6686" s="60"/>
      <c r="T6686" s="3"/>
      <c r="U6686" s="5"/>
      <c r="V6686" s="3"/>
      <c r="W6686" s="5"/>
      <c r="AE6686" s="7"/>
      <c r="AM6686" s="8"/>
      <c r="AT6686" s="9"/>
      <c r="GY6686" s="12"/>
    </row>
    <row r="6687" spans="9:207" s="1" customFormat="1">
      <c r="I6687" s="3"/>
      <c r="P6687" s="60"/>
      <c r="Q6687" s="60"/>
      <c r="R6687" s="60"/>
      <c r="T6687" s="3"/>
      <c r="U6687" s="5"/>
      <c r="V6687" s="3"/>
      <c r="W6687" s="5"/>
      <c r="AE6687" s="7"/>
      <c r="AM6687" s="8"/>
      <c r="AT6687" s="9"/>
      <c r="GY6687" s="12"/>
    </row>
    <row r="6688" spans="9:207" s="1" customFormat="1">
      <c r="I6688" s="3"/>
      <c r="P6688" s="60"/>
      <c r="Q6688" s="60"/>
      <c r="R6688" s="60"/>
      <c r="T6688" s="3"/>
      <c r="U6688" s="5"/>
      <c r="V6688" s="3"/>
      <c r="W6688" s="5"/>
      <c r="AE6688" s="7"/>
      <c r="AM6688" s="8"/>
      <c r="AT6688" s="9"/>
      <c r="GY6688" s="12"/>
    </row>
    <row r="6689" spans="9:207" s="1" customFormat="1">
      <c r="I6689" s="3"/>
      <c r="P6689" s="60"/>
      <c r="Q6689" s="60"/>
      <c r="R6689" s="60"/>
      <c r="T6689" s="3"/>
      <c r="U6689" s="5"/>
      <c r="V6689" s="3"/>
      <c r="W6689" s="5"/>
      <c r="AE6689" s="7"/>
      <c r="AM6689" s="8"/>
      <c r="AT6689" s="9"/>
      <c r="GY6689" s="12"/>
    </row>
    <row r="6690" spans="9:207" s="1" customFormat="1">
      <c r="I6690" s="3"/>
      <c r="P6690" s="60"/>
      <c r="Q6690" s="60"/>
      <c r="R6690" s="60"/>
      <c r="T6690" s="3"/>
      <c r="U6690" s="5"/>
      <c r="V6690" s="3"/>
      <c r="W6690" s="5"/>
      <c r="AE6690" s="7"/>
      <c r="AM6690" s="8"/>
      <c r="AT6690" s="9"/>
      <c r="GY6690" s="12"/>
    </row>
    <row r="6691" spans="9:207" s="1" customFormat="1">
      <c r="I6691" s="3"/>
      <c r="P6691" s="60"/>
      <c r="Q6691" s="60"/>
      <c r="R6691" s="60"/>
      <c r="T6691" s="3"/>
      <c r="U6691" s="5"/>
      <c r="V6691" s="3"/>
      <c r="W6691" s="5"/>
      <c r="AE6691" s="7"/>
      <c r="AM6691" s="8"/>
      <c r="AT6691" s="9"/>
      <c r="GY6691" s="12"/>
    </row>
    <row r="6692" spans="9:207" s="1" customFormat="1">
      <c r="I6692" s="3"/>
      <c r="P6692" s="60"/>
      <c r="Q6692" s="60"/>
      <c r="R6692" s="60"/>
      <c r="T6692" s="3"/>
      <c r="U6692" s="5"/>
      <c r="V6692" s="3"/>
      <c r="W6692" s="5"/>
      <c r="AE6692" s="7"/>
      <c r="AM6692" s="8"/>
      <c r="AT6692" s="9"/>
      <c r="GY6692" s="12"/>
    </row>
    <row r="6693" spans="9:207" s="1" customFormat="1">
      <c r="I6693" s="3"/>
      <c r="P6693" s="60"/>
      <c r="Q6693" s="60"/>
      <c r="R6693" s="60"/>
      <c r="T6693" s="3"/>
      <c r="U6693" s="5"/>
      <c r="V6693" s="3"/>
      <c r="W6693" s="5"/>
      <c r="AE6693" s="7"/>
      <c r="AM6693" s="8"/>
      <c r="AT6693" s="9"/>
      <c r="GY6693" s="12"/>
    </row>
    <row r="6694" spans="9:207" s="1" customFormat="1">
      <c r="I6694" s="3"/>
      <c r="P6694" s="60"/>
      <c r="Q6694" s="60"/>
      <c r="R6694" s="60"/>
      <c r="T6694" s="3"/>
      <c r="U6694" s="5"/>
      <c r="V6694" s="3"/>
      <c r="W6694" s="5"/>
      <c r="AE6694" s="7"/>
      <c r="AM6694" s="8"/>
      <c r="AT6694" s="9"/>
      <c r="GY6694" s="12"/>
    </row>
    <row r="6695" spans="9:207" s="1" customFormat="1">
      <c r="I6695" s="3"/>
      <c r="P6695" s="60"/>
      <c r="Q6695" s="60"/>
      <c r="R6695" s="60"/>
      <c r="T6695" s="3"/>
      <c r="U6695" s="5"/>
      <c r="V6695" s="3"/>
      <c r="W6695" s="5"/>
      <c r="AE6695" s="7"/>
      <c r="AM6695" s="8"/>
      <c r="AT6695" s="9"/>
      <c r="GY6695" s="12"/>
    </row>
    <row r="6696" spans="9:207" s="1" customFormat="1">
      <c r="I6696" s="3"/>
      <c r="P6696" s="60"/>
      <c r="Q6696" s="60"/>
      <c r="R6696" s="60"/>
      <c r="T6696" s="3"/>
      <c r="U6696" s="5"/>
      <c r="V6696" s="3"/>
      <c r="W6696" s="5"/>
      <c r="AE6696" s="7"/>
      <c r="AM6696" s="8"/>
      <c r="AT6696" s="9"/>
      <c r="GY6696" s="12"/>
    </row>
    <row r="6697" spans="9:207" s="1" customFormat="1">
      <c r="I6697" s="3"/>
      <c r="P6697" s="60"/>
      <c r="Q6697" s="60"/>
      <c r="R6697" s="60"/>
      <c r="T6697" s="3"/>
      <c r="U6697" s="5"/>
      <c r="V6697" s="3"/>
      <c r="W6697" s="5"/>
      <c r="AE6697" s="7"/>
      <c r="AM6697" s="8"/>
      <c r="AT6697" s="9"/>
      <c r="GY6697" s="12"/>
    </row>
    <row r="6698" spans="9:207" s="1" customFormat="1">
      <c r="I6698" s="3"/>
      <c r="P6698" s="60"/>
      <c r="Q6698" s="60"/>
      <c r="R6698" s="60"/>
      <c r="T6698" s="3"/>
      <c r="U6698" s="5"/>
      <c r="V6698" s="3"/>
      <c r="W6698" s="5"/>
      <c r="AE6698" s="7"/>
      <c r="AM6698" s="8"/>
      <c r="AT6698" s="9"/>
      <c r="GY6698" s="12"/>
    </row>
    <row r="6699" spans="9:207" s="1" customFormat="1">
      <c r="I6699" s="3"/>
      <c r="P6699" s="60"/>
      <c r="Q6699" s="60"/>
      <c r="R6699" s="60"/>
      <c r="T6699" s="3"/>
      <c r="U6699" s="5"/>
      <c r="V6699" s="3"/>
      <c r="W6699" s="5"/>
      <c r="AE6699" s="7"/>
      <c r="AM6699" s="8"/>
      <c r="AT6699" s="9"/>
      <c r="GY6699" s="12"/>
    </row>
    <row r="6700" spans="9:207" s="1" customFormat="1">
      <c r="I6700" s="3"/>
      <c r="P6700" s="60"/>
      <c r="Q6700" s="60"/>
      <c r="R6700" s="60"/>
      <c r="T6700" s="3"/>
      <c r="U6700" s="5"/>
      <c r="V6700" s="3"/>
      <c r="W6700" s="5"/>
      <c r="AE6700" s="7"/>
      <c r="AM6700" s="8"/>
      <c r="AT6700" s="9"/>
      <c r="GY6700" s="12"/>
    </row>
    <row r="6701" spans="9:207" s="1" customFormat="1">
      <c r="I6701" s="3"/>
      <c r="P6701" s="60"/>
      <c r="Q6701" s="60"/>
      <c r="R6701" s="60"/>
      <c r="T6701" s="3"/>
      <c r="U6701" s="5"/>
      <c r="V6701" s="3"/>
      <c r="W6701" s="5"/>
      <c r="AE6701" s="7"/>
      <c r="AM6701" s="8"/>
      <c r="AT6701" s="9"/>
      <c r="GY6701" s="12"/>
    </row>
    <row r="6702" spans="9:207" s="1" customFormat="1">
      <c r="I6702" s="3"/>
      <c r="P6702" s="60"/>
      <c r="Q6702" s="60"/>
      <c r="R6702" s="60"/>
      <c r="T6702" s="3"/>
      <c r="U6702" s="5"/>
      <c r="V6702" s="3"/>
      <c r="W6702" s="5"/>
      <c r="AE6702" s="7"/>
      <c r="AM6702" s="8"/>
      <c r="AT6702" s="9"/>
      <c r="GY6702" s="12"/>
    </row>
    <row r="6703" spans="9:207" s="1" customFormat="1">
      <c r="I6703" s="3"/>
      <c r="P6703" s="60"/>
      <c r="Q6703" s="60"/>
      <c r="R6703" s="60"/>
      <c r="T6703" s="3"/>
      <c r="U6703" s="5"/>
      <c r="V6703" s="3"/>
      <c r="W6703" s="5"/>
      <c r="AE6703" s="7"/>
      <c r="AM6703" s="8"/>
      <c r="AT6703" s="9"/>
      <c r="GY6703" s="12"/>
    </row>
    <row r="6704" spans="9:207" s="1" customFormat="1">
      <c r="I6704" s="3"/>
      <c r="P6704" s="60"/>
      <c r="Q6704" s="60"/>
      <c r="R6704" s="60"/>
      <c r="T6704" s="3"/>
      <c r="U6704" s="5"/>
      <c r="V6704" s="3"/>
      <c r="W6704" s="5"/>
      <c r="AE6704" s="7"/>
      <c r="AM6704" s="8"/>
      <c r="AT6704" s="9"/>
      <c r="GY6704" s="12"/>
    </row>
    <row r="6705" spans="9:207" s="1" customFormat="1">
      <c r="I6705" s="3"/>
      <c r="P6705" s="60"/>
      <c r="Q6705" s="60"/>
      <c r="R6705" s="60"/>
      <c r="T6705" s="3"/>
      <c r="U6705" s="5"/>
      <c r="V6705" s="3"/>
      <c r="W6705" s="5"/>
      <c r="AE6705" s="7"/>
      <c r="AM6705" s="8"/>
      <c r="AT6705" s="9"/>
      <c r="GY6705" s="12"/>
    </row>
    <row r="6706" spans="9:207" s="1" customFormat="1">
      <c r="I6706" s="3"/>
      <c r="P6706" s="60"/>
      <c r="Q6706" s="60"/>
      <c r="R6706" s="60"/>
      <c r="T6706" s="3"/>
      <c r="U6706" s="5"/>
      <c r="V6706" s="3"/>
      <c r="W6706" s="5"/>
      <c r="AE6706" s="7"/>
      <c r="AM6706" s="8"/>
      <c r="AT6706" s="9"/>
      <c r="GY6706" s="12"/>
    </row>
    <row r="6707" spans="9:207" s="1" customFormat="1">
      <c r="I6707" s="3"/>
      <c r="P6707" s="60"/>
      <c r="Q6707" s="60"/>
      <c r="R6707" s="60"/>
      <c r="T6707" s="3"/>
      <c r="U6707" s="5"/>
      <c r="V6707" s="3"/>
      <c r="W6707" s="5"/>
      <c r="AE6707" s="7"/>
      <c r="AM6707" s="8"/>
      <c r="AT6707" s="9"/>
      <c r="GY6707" s="12"/>
    </row>
    <row r="6708" spans="9:207" s="1" customFormat="1">
      <c r="I6708" s="3"/>
      <c r="P6708" s="60"/>
      <c r="Q6708" s="60"/>
      <c r="R6708" s="60"/>
      <c r="T6708" s="3"/>
      <c r="U6708" s="5"/>
      <c r="V6708" s="3"/>
      <c r="W6708" s="5"/>
      <c r="AE6708" s="7"/>
      <c r="AM6708" s="8"/>
      <c r="AT6708" s="9"/>
      <c r="GY6708" s="12"/>
    </row>
    <row r="6709" spans="9:207" s="1" customFormat="1">
      <c r="I6709" s="3"/>
      <c r="P6709" s="60"/>
      <c r="Q6709" s="60"/>
      <c r="R6709" s="60"/>
      <c r="T6709" s="3"/>
      <c r="U6709" s="5"/>
      <c r="V6709" s="3"/>
      <c r="W6709" s="5"/>
      <c r="AE6709" s="7"/>
      <c r="AM6709" s="8"/>
      <c r="AT6709" s="9"/>
      <c r="GY6709" s="12"/>
    </row>
    <row r="6710" spans="9:207" s="1" customFormat="1">
      <c r="I6710" s="3"/>
      <c r="P6710" s="60"/>
      <c r="Q6710" s="60"/>
      <c r="R6710" s="60"/>
      <c r="T6710" s="3"/>
      <c r="U6710" s="5"/>
      <c r="V6710" s="3"/>
      <c r="W6710" s="5"/>
      <c r="AE6710" s="7"/>
      <c r="AM6710" s="8"/>
      <c r="AT6710" s="9"/>
      <c r="GY6710" s="12"/>
    </row>
    <row r="6711" spans="9:207" s="1" customFormat="1">
      <c r="I6711" s="3"/>
      <c r="P6711" s="60"/>
      <c r="Q6711" s="60"/>
      <c r="R6711" s="60"/>
      <c r="T6711" s="3"/>
      <c r="U6711" s="5"/>
      <c r="V6711" s="3"/>
      <c r="W6711" s="5"/>
      <c r="AE6711" s="7"/>
      <c r="AM6711" s="8"/>
      <c r="AT6711" s="9"/>
      <c r="GY6711" s="12"/>
    </row>
    <row r="6712" spans="9:207" s="1" customFormat="1">
      <c r="I6712" s="3"/>
      <c r="P6712" s="60"/>
      <c r="Q6712" s="60"/>
      <c r="R6712" s="60"/>
      <c r="T6712" s="3"/>
      <c r="U6712" s="5"/>
      <c r="V6712" s="3"/>
      <c r="W6712" s="5"/>
      <c r="AE6712" s="7"/>
      <c r="AM6712" s="8"/>
      <c r="AT6712" s="9"/>
      <c r="GY6712" s="12"/>
    </row>
    <row r="6713" spans="9:207" s="1" customFormat="1">
      <c r="I6713" s="3"/>
      <c r="P6713" s="60"/>
      <c r="Q6713" s="60"/>
      <c r="R6713" s="60"/>
      <c r="T6713" s="3"/>
      <c r="U6713" s="5"/>
      <c r="V6713" s="3"/>
      <c r="W6713" s="5"/>
      <c r="AE6713" s="7"/>
      <c r="AM6713" s="8"/>
      <c r="AT6713" s="9"/>
      <c r="GY6713" s="12"/>
    </row>
    <row r="6714" spans="9:207" s="1" customFormat="1">
      <c r="I6714" s="3"/>
      <c r="P6714" s="60"/>
      <c r="Q6714" s="60"/>
      <c r="R6714" s="60"/>
      <c r="T6714" s="3"/>
      <c r="U6714" s="5"/>
      <c r="V6714" s="3"/>
      <c r="W6714" s="5"/>
      <c r="AE6714" s="7"/>
      <c r="AM6714" s="8"/>
      <c r="AT6714" s="9"/>
      <c r="GY6714" s="12"/>
    </row>
    <row r="6715" spans="9:207" s="1" customFormat="1">
      <c r="I6715" s="3"/>
      <c r="P6715" s="60"/>
      <c r="Q6715" s="60"/>
      <c r="R6715" s="60"/>
      <c r="T6715" s="3"/>
      <c r="U6715" s="5"/>
      <c r="V6715" s="3"/>
      <c r="W6715" s="5"/>
      <c r="AE6715" s="7"/>
      <c r="AM6715" s="8"/>
      <c r="AT6715" s="9"/>
      <c r="GY6715" s="12"/>
    </row>
    <row r="6716" spans="9:207" s="1" customFormat="1">
      <c r="I6716" s="3"/>
      <c r="P6716" s="60"/>
      <c r="Q6716" s="60"/>
      <c r="R6716" s="60"/>
      <c r="T6716" s="3"/>
      <c r="U6716" s="5"/>
      <c r="V6716" s="3"/>
      <c r="W6716" s="5"/>
      <c r="AE6716" s="7"/>
      <c r="AM6716" s="8"/>
      <c r="AT6716" s="9"/>
      <c r="GY6716" s="12"/>
    </row>
    <row r="6717" spans="9:207" s="1" customFormat="1">
      <c r="I6717" s="3"/>
      <c r="P6717" s="60"/>
      <c r="Q6717" s="60"/>
      <c r="R6717" s="60"/>
      <c r="T6717" s="3"/>
      <c r="U6717" s="5"/>
      <c r="V6717" s="3"/>
      <c r="W6717" s="5"/>
      <c r="AE6717" s="7"/>
      <c r="AM6717" s="8"/>
      <c r="AT6717" s="9"/>
      <c r="GY6717" s="12"/>
    </row>
    <row r="6718" spans="9:207" s="1" customFormat="1">
      <c r="I6718" s="3"/>
      <c r="P6718" s="60"/>
      <c r="Q6718" s="60"/>
      <c r="R6718" s="60"/>
      <c r="T6718" s="3"/>
      <c r="U6718" s="5"/>
      <c r="V6718" s="3"/>
      <c r="W6718" s="5"/>
      <c r="AE6718" s="7"/>
      <c r="AM6718" s="8"/>
      <c r="AT6718" s="9"/>
      <c r="GY6718" s="12"/>
    </row>
    <row r="6719" spans="9:207" s="1" customFormat="1">
      <c r="I6719" s="3"/>
      <c r="P6719" s="60"/>
      <c r="Q6719" s="60"/>
      <c r="R6719" s="60"/>
      <c r="T6719" s="3"/>
      <c r="U6719" s="5"/>
      <c r="V6719" s="3"/>
      <c r="W6719" s="5"/>
      <c r="AE6719" s="7"/>
      <c r="AM6719" s="8"/>
      <c r="AT6719" s="9"/>
      <c r="GY6719" s="12"/>
    </row>
    <row r="6720" spans="9:207" s="1" customFormat="1">
      <c r="I6720" s="3"/>
      <c r="P6720" s="60"/>
      <c r="Q6720" s="60"/>
      <c r="R6720" s="60"/>
      <c r="T6720" s="3"/>
      <c r="U6720" s="5"/>
      <c r="V6720" s="3"/>
      <c r="W6720" s="5"/>
      <c r="AE6720" s="7"/>
      <c r="AM6720" s="8"/>
      <c r="AT6720" s="9"/>
      <c r="GY6720" s="12"/>
    </row>
    <row r="6721" spans="9:207" s="1" customFormat="1">
      <c r="I6721" s="3"/>
      <c r="P6721" s="60"/>
      <c r="Q6721" s="60"/>
      <c r="R6721" s="60"/>
      <c r="T6721" s="3"/>
      <c r="U6721" s="5"/>
      <c r="V6721" s="3"/>
      <c r="W6721" s="5"/>
      <c r="AE6721" s="7"/>
      <c r="AM6721" s="8"/>
      <c r="AT6721" s="9"/>
      <c r="GY6721" s="12"/>
    </row>
    <row r="6722" spans="9:207" s="1" customFormat="1">
      <c r="I6722" s="3"/>
      <c r="P6722" s="60"/>
      <c r="Q6722" s="60"/>
      <c r="R6722" s="60"/>
      <c r="T6722" s="3"/>
      <c r="U6722" s="5"/>
      <c r="V6722" s="3"/>
      <c r="W6722" s="5"/>
      <c r="AE6722" s="7"/>
      <c r="AM6722" s="8"/>
      <c r="AT6722" s="9"/>
      <c r="GY6722" s="12"/>
    </row>
    <row r="6723" spans="9:207" s="1" customFormat="1">
      <c r="I6723" s="3"/>
      <c r="P6723" s="60"/>
      <c r="Q6723" s="60"/>
      <c r="R6723" s="60"/>
      <c r="T6723" s="3"/>
      <c r="U6723" s="5"/>
      <c r="V6723" s="3"/>
      <c r="W6723" s="5"/>
      <c r="AE6723" s="7"/>
      <c r="AM6723" s="8"/>
      <c r="AT6723" s="9"/>
      <c r="GY6723" s="12"/>
    </row>
    <row r="6724" spans="9:207" s="1" customFormat="1">
      <c r="I6724" s="3"/>
      <c r="P6724" s="60"/>
      <c r="Q6724" s="60"/>
      <c r="R6724" s="60"/>
      <c r="T6724" s="3"/>
      <c r="U6724" s="5"/>
      <c r="V6724" s="3"/>
      <c r="W6724" s="5"/>
      <c r="AE6724" s="7"/>
      <c r="AM6724" s="8"/>
      <c r="AT6724" s="9"/>
      <c r="GY6724" s="12"/>
    </row>
    <row r="6725" spans="9:207" s="1" customFormat="1">
      <c r="I6725" s="3"/>
      <c r="P6725" s="60"/>
      <c r="Q6725" s="60"/>
      <c r="R6725" s="60"/>
      <c r="T6725" s="3"/>
      <c r="U6725" s="5"/>
      <c r="V6725" s="3"/>
      <c r="W6725" s="5"/>
      <c r="AE6725" s="7"/>
      <c r="AM6725" s="8"/>
      <c r="AT6725" s="9"/>
      <c r="GY6725" s="12"/>
    </row>
    <row r="6726" spans="9:207" s="1" customFormat="1">
      <c r="I6726" s="3"/>
      <c r="P6726" s="60"/>
      <c r="Q6726" s="60"/>
      <c r="R6726" s="60"/>
      <c r="T6726" s="3"/>
      <c r="U6726" s="5"/>
      <c r="V6726" s="3"/>
      <c r="W6726" s="5"/>
      <c r="AE6726" s="7"/>
      <c r="AM6726" s="8"/>
      <c r="AT6726" s="9"/>
      <c r="GY6726" s="12"/>
    </row>
    <row r="6727" spans="9:207" s="1" customFormat="1">
      <c r="I6727" s="3"/>
      <c r="P6727" s="60"/>
      <c r="Q6727" s="60"/>
      <c r="R6727" s="60"/>
      <c r="T6727" s="3"/>
      <c r="U6727" s="5"/>
      <c r="V6727" s="3"/>
      <c r="W6727" s="5"/>
      <c r="AE6727" s="7"/>
      <c r="AM6727" s="8"/>
      <c r="AT6727" s="9"/>
      <c r="GY6727" s="12"/>
    </row>
    <row r="6728" spans="9:207" s="1" customFormat="1">
      <c r="I6728" s="3"/>
      <c r="P6728" s="60"/>
      <c r="Q6728" s="60"/>
      <c r="R6728" s="60"/>
      <c r="T6728" s="3"/>
      <c r="U6728" s="5"/>
      <c r="V6728" s="3"/>
      <c r="W6728" s="5"/>
      <c r="AE6728" s="7"/>
      <c r="AM6728" s="8"/>
      <c r="AT6728" s="9"/>
      <c r="GY6728" s="12"/>
    </row>
    <row r="6729" spans="9:207" s="1" customFormat="1">
      <c r="I6729" s="3"/>
      <c r="P6729" s="60"/>
      <c r="Q6729" s="60"/>
      <c r="R6729" s="60"/>
      <c r="T6729" s="3"/>
      <c r="U6729" s="5"/>
      <c r="V6729" s="3"/>
      <c r="W6729" s="5"/>
      <c r="AE6729" s="7"/>
      <c r="AM6729" s="8"/>
      <c r="AT6729" s="9"/>
      <c r="GY6729" s="12"/>
    </row>
    <row r="6730" spans="9:207" s="1" customFormat="1">
      <c r="I6730" s="3"/>
      <c r="P6730" s="60"/>
      <c r="Q6730" s="60"/>
      <c r="R6730" s="60"/>
      <c r="T6730" s="3"/>
      <c r="U6730" s="5"/>
      <c r="V6730" s="3"/>
      <c r="W6730" s="5"/>
      <c r="AE6730" s="7"/>
      <c r="AM6730" s="8"/>
      <c r="AT6730" s="9"/>
      <c r="GY6730" s="12"/>
    </row>
    <row r="6731" spans="9:207" s="1" customFormat="1">
      <c r="I6731" s="3"/>
      <c r="P6731" s="60"/>
      <c r="Q6731" s="60"/>
      <c r="R6731" s="60"/>
      <c r="T6731" s="3"/>
      <c r="U6731" s="5"/>
      <c r="V6731" s="3"/>
      <c r="W6731" s="5"/>
      <c r="AE6731" s="7"/>
      <c r="AM6731" s="8"/>
      <c r="AT6731" s="9"/>
      <c r="GY6731" s="12"/>
    </row>
    <row r="6732" spans="9:207" s="1" customFormat="1">
      <c r="I6732" s="3"/>
      <c r="P6732" s="60"/>
      <c r="Q6732" s="60"/>
      <c r="R6732" s="60"/>
      <c r="T6732" s="3"/>
      <c r="U6732" s="5"/>
      <c r="V6732" s="3"/>
      <c r="W6732" s="5"/>
      <c r="AE6732" s="7"/>
      <c r="AM6732" s="8"/>
      <c r="AT6732" s="9"/>
      <c r="GY6732" s="12"/>
    </row>
    <row r="6733" spans="9:207" s="1" customFormat="1">
      <c r="I6733" s="3"/>
      <c r="P6733" s="60"/>
      <c r="Q6733" s="60"/>
      <c r="R6733" s="60"/>
      <c r="T6733" s="3"/>
      <c r="U6733" s="5"/>
      <c r="V6733" s="3"/>
      <c r="W6733" s="5"/>
      <c r="AE6733" s="7"/>
      <c r="AM6733" s="8"/>
      <c r="AT6733" s="9"/>
      <c r="GY6733" s="12"/>
    </row>
    <row r="6734" spans="9:207" s="1" customFormat="1">
      <c r="I6734" s="3"/>
      <c r="P6734" s="60"/>
      <c r="Q6734" s="60"/>
      <c r="R6734" s="60"/>
      <c r="T6734" s="3"/>
      <c r="U6734" s="5"/>
      <c r="V6734" s="3"/>
      <c r="W6734" s="5"/>
      <c r="AE6734" s="7"/>
      <c r="AM6734" s="8"/>
      <c r="AT6734" s="9"/>
      <c r="GY6734" s="12"/>
    </row>
    <row r="6735" spans="9:207" s="1" customFormat="1">
      <c r="I6735" s="3"/>
      <c r="P6735" s="60"/>
      <c r="Q6735" s="60"/>
      <c r="R6735" s="60"/>
      <c r="T6735" s="3"/>
      <c r="U6735" s="5"/>
      <c r="V6735" s="3"/>
      <c r="W6735" s="5"/>
      <c r="AE6735" s="7"/>
      <c r="AM6735" s="8"/>
      <c r="AT6735" s="9"/>
      <c r="GY6735" s="12"/>
    </row>
    <row r="6736" spans="9:207" s="1" customFormat="1">
      <c r="I6736" s="3"/>
      <c r="P6736" s="60"/>
      <c r="Q6736" s="60"/>
      <c r="R6736" s="60"/>
      <c r="T6736" s="3"/>
      <c r="U6736" s="5"/>
      <c r="V6736" s="3"/>
      <c r="W6736" s="5"/>
      <c r="AE6736" s="7"/>
      <c r="AM6736" s="8"/>
      <c r="AT6736" s="9"/>
      <c r="GY6736" s="12"/>
    </row>
    <row r="6737" spans="9:207" s="1" customFormat="1">
      <c r="I6737" s="3"/>
      <c r="P6737" s="60"/>
      <c r="Q6737" s="60"/>
      <c r="R6737" s="60"/>
      <c r="T6737" s="3"/>
      <c r="U6737" s="5"/>
      <c r="V6737" s="3"/>
      <c r="W6737" s="5"/>
      <c r="AE6737" s="7"/>
      <c r="AM6737" s="8"/>
      <c r="AT6737" s="9"/>
      <c r="GY6737" s="12"/>
    </row>
    <row r="6738" spans="9:207" s="1" customFormat="1">
      <c r="I6738" s="3"/>
      <c r="P6738" s="60"/>
      <c r="Q6738" s="60"/>
      <c r="R6738" s="60"/>
      <c r="T6738" s="3"/>
      <c r="U6738" s="5"/>
      <c r="V6738" s="3"/>
      <c r="W6738" s="5"/>
      <c r="AE6738" s="7"/>
      <c r="AM6738" s="8"/>
      <c r="AT6738" s="9"/>
      <c r="GY6738" s="12"/>
    </row>
    <row r="6739" spans="9:207" s="1" customFormat="1">
      <c r="I6739" s="3"/>
      <c r="P6739" s="60"/>
      <c r="Q6739" s="60"/>
      <c r="R6739" s="60"/>
      <c r="T6739" s="3"/>
      <c r="U6739" s="5"/>
      <c r="V6739" s="3"/>
      <c r="W6739" s="5"/>
      <c r="AE6739" s="7"/>
      <c r="AM6739" s="8"/>
      <c r="AT6739" s="9"/>
      <c r="GY6739" s="12"/>
    </row>
    <row r="6740" spans="9:207" s="1" customFormat="1">
      <c r="I6740" s="3"/>
      <c r="P6740" s="60"/>
      <c r="Q6740" s="60"/>
      <c r="R6740" s="60"/>
      <c r="T6740" s="3"/>
      <c r="U6740" s="5"/>
      <c r="V6740" s="3"/>
      <c r="W6740" s="5"/>
      <c r="AE6740" s="7"/>
      <c r="AM6740" s="8"/>
      <c r="AT6740" s="9"/>
      <c r="GY6740" s="12"/>
    </row>
    <row r="6741" spans="9:207" s="1" customFormat="1">
      <c r="I6741" s="3"/>
      <c r="P6741" s="60"/>
      <c r="Q6741" s="60"/>
      <c r="R6741" s="60"/>
      <c r="T6741" s="3"/>
      <c r="U6741" s="5"/>
      <c r="V6741" s="3"/>
      <c r="W6741" s="5"/>
      <c r="AE6741" s="7"/>
      <c r="AM6741" s="8"/>
      <c r="AT6741" s="9"/>
      <c r="GY6741" s="12"/>
    </row>
    <row r="6742" spans="9:207" s="1" customFormat="1">
      <c r="I6742" s="3"/>
      <c r="P6742" s="60"/>
      <c r="Q6742" s="60"/>
      <c r="R6742" s="60"/>
      <c r="T6742" s="3"/>
      <c r="U6742" s="5"/>
      <c r="V6742" s="3"/>
      <c r="W6742" s="5"/>
      <c r="AE6742" s="7"/>
      <c r="AM6742" s="8"/>
      <c r="AT6742" s="9"/>
      <c r="GY6742" s="12"/>
    </row>
    <row r="6743" spans="9:207" s="1" customFormat="1">
      <c r="I6743" s="3"/>
      <c r="P6743" s="60"/>
      <c r="Q6743" s="60"/>
      <c r="R6743" s="60"/>
      <c r="T6743" s="3"/>
      <c r="U6743" s="5"/>
      <c r="V6743" s="3"/>
      <c r="W6743" s="5"/>
      <c r="AE6743" s="7"/>
      <c r="AM6743" s="8"/>
      <c r="AT6743" s="9"/>
      <c r="GY6743" s="12"/>
    </row>
    <row r="6744" spans="9:207" s="1" customFormat="1">
      <c r="I6744" s="3"/>
      <c r="P6744" s="60"/>
      <c r="Q6744" s="60"/>
      <c r="R6744" s="60"/>
      <c r="T6744" s="3"/>
      <c r="U6744" s="5"/>
      <c r="V6744" s="3"/>
      <c r="W6744" s="5"/>
      <c r="AE6744" s="7"/>
      <c r="AM6744" s="8"/>
      <c r="AT6744" s="9"/>
      <c r="GY6744" s="12"/>
    </row>
    <row r="6745" spans="9:207" s="1" customFormat="1">
      <c r="I6745" s="3"/>
      <c r="P6745" s="60"/>
      <c r="Q6745" s="60"/>
      <c r="R6745" s="60"/>
      <c r="T6745" s="3"/>
      <c r="U6745" s="5"/>
      <c r="V6745" s="3"/>
      <c r="W6745" s="5"/>
      <c r="AE6745" s="7"/>
      <c r="AM6745" s="8"/>
      <c r="AT6745" s="9"/>
      <c r="GY6745" s="12"/>
    </row>
    <row r="6746" spans="9:207" s="1" customFormat="1">
      <c r="I6746" s="3"/>
      <c r="P6746" s="60"/>
      <c r="Q6746" s="60"/>
      <c r="R6746" s="60"/>
      <c r="T6746" s="3"/>
      <c r="U6746" s="5"/>
      <c r="V6746" s="3"/>
      <c r="W6746" s="5"/>
      <c r="AE6746" s="7"/>
      <c r="AM6746" s="8"/>
      <c r="AT6746" s="9"/>
      <c r="GY6746" s="12"/>
    </row>
    <row r="6747" spans="9:207" s="1" customFormat="1">
      <c r="I6747" s="3"/>
      <c r="P6747" s="60"/>
      <c r="Q6747" s="60"/>
      <c r="R6747" s="60"/>
      <c r="T6747" s="3"/>
      <c r="U6747" s="5"/>
      <c r="V6747" s="3"/>
      <c r="W6747" s="5"/>
      <c r="AE6747" s="7"/>
      <c r="AM6747" s="8"/>
      <c r="AT6747" s="9"/>
      <c r="GY6747" s="12"/>
    </row>
    <row r="6748" spans="9:207" s="1" customFormat="1">
      <c r="I6748" s="3"/>
      <c r="P6748" s="60"/>
      <c r="Q6748" s="60"/>
      <c r="R6748" s="60"/>
      <c r="T6748" s="3"/>
      <c r="U6748" s="5"/>
      <c r="V6748" s="3"/>
      <c r="W6748" s="5"/>
      <c r="AE6748" s="7"/>
      <c r="AM6748" s="8"/>
      <c r="AT6748" s="9"/>
      <c r="GY6748" s="12"/>
    </row>
    <row r="6749" spans="9:207" s="1" customFormat="1">
      <c r="I6749" s="3"/>
      <c r="P6749" s="60"/>
      <c r="Q6749" s="60"/>
      <c r="R6749" s="60"/>
      <c r="T6749" s="3"/>
      <c r="U6749" s="5"/>
      <c r="V6749" s="3"/>
      <c r="W6749" s="5"/>
      <c r="AE6749" s="7"/>
      <c r="AM6749" s="8"/>
      <c r="AT6749" s="9"/>
      <c r="GY6749" s="12"/>
    </row>
    <row r="6750" spans="9:207" s="1" customFormat="1">
      <c r="I6750" s="3"/>
      <c r="P6750" s="60"/>
      <c r="Q6750" s="60"/>
      <c r="R6750" s="60"/>
      <c r="T6750" s="3"/>
      <c r="U6750" s="5"/>
      <c r="V6750" s="3"/>
      <c r="W6750" s="5"/>
      <c r="AE6750" s="7"/>
      <c r="AM6750" s="8"/>
      <c r="AT6750" s="9"/>
      <c r="GY6750" s="12"/>
    </row>
    <row r="6751" spans="9:207" s="1" customFormat="1">
      <c r="I6751" s="3"/>
      <c r="P6751" s="60"/>
      <c r="Q6751" s="60"/>
      <c r="R6751" s="60"/>
      <c r="T6751" s="3"/>
      <c r="U6751" s="5"/>
      <c r="V6751" s="3"/>
      <c r="W6751" s="5"/>
      <c r="AE6751" s="7"/>
      <c r="AM6751" s="8"/>
      <c r="AT6751" s="9"/>
      <c r="GY6751" s="12"/>
    </row>
    <row r="6752" spans="9:207" s="1" customFormat="1">
      <c r="I6752" s="3"/>
      <c r="P6752" s="60"/>
      <c r="Q6752" s="60"/>
      <c r="R6752" s="60"/>
      <c r="T6752" s="3"/>
      <c r="U6752" s="5"/>
      <c r="V6752" s="3"/>
      <c r="W6752" s="5"/>
      <c r="AE6752" s="7"/>
      <c r="AM6752" s="8"/>
      <c r="AT6752" s="9"/>
      <c r="GY6752" s="12"/>
    </row>
    <row r="6753" spans="9:207" s="1" customFormat="1">
      <c r="I6753" s="3"/>
      <c r="P6753" s="60"/>
      <c r="Q6753" s="60"/>
      <c r="R6753" s="60"/>
      <c r="T6753" s="3"/>
      <c r="U6753" s="5"/>
      <c r="V6753" s="3"/>
      <c r="W6753" s="5"/>
      <c r="AE6753" s="7"/>
      <c r="AM6753" s="8"/>
      <c r="AT6753" s="9"/>
      <c r="GY6753" s="12"/>
    </row>
    <row r="6754" spans="9:207" s="1" customFormat="1">
      <c r="I6754" s="3"/>
      <c r="P6754" s="60"/>
      <c r="Q6754" s="60"/>
      <c r="R6754" s="60"/>
      <c r="T6754" s="3"/>
      <c r="U6754" s="5"/>
      <c r="V6754" s="3"/>
      <c r="W6754" s="5"/>
      <c r="AE6754" s="7"/>
      <c r="AM6754" s="8"/>
      <c r="AT6754" s="9"/>
      <c r="GY6754" s="12"/>
    </row>
    <row r="6755" spans="9:207" s="1" customFormat="1">
      <c r="I6755" s="3"/>
      <c r="P6755" s="60"/>
      <c r="Q6755" s="60"/>
      <c r="R6755" s="60"/>
      <c r="T6755" s="3"/>
      <c r="U6755" s="5"/>
      <c r="V6755" s="3"/>
      <c r="W6755" s="5"/>
      <c r="AE6755" s="7"/>
      <c r="AM6755" s="8"/>
      <c r="AT6755" s="9"/>
      <c r="GY6755" s="12"/>
    </row>
    <row r="6756" spans="9:207" s="1" customFormat="1">
      <c r="I6756" s="3"/>
      <c r="P6756" s="60"/>
      <c r="Q6756" s="60"/>
      <c r="R6756" s="60"/>
      <c r="T6756" s="3"/>
      <c r="U6756" s="5"/>
      <c r="V6756" s="3"/>
      <c r="W6756" s="5"/>
      <c r="AE6756" s="7"/>
      <c r="AM6756" s="8"/>
      <c r="AT6756" s="9"/>
      <c r="GY6756" s="12"/>
    </row>
    <row r="6757" spans="9:207" s="1" customFormat="1">
      <c r="I6757" s="3"/>
      <c r="P6757" s="60"/>
      <c r="Q6757" s="60"/>
      <c r="R6757" s="60"/>
      <c r="T6757" s="3"/>
      <c r="U6757" s="5"/>
      <c r="V6757" s="3"/>
      <c r="W6757" s="5"/>
      <c r="AE6757" s="7"/>
      <c r="AM6757" s="8"/>
      <c r="AT6757" s="9"/>
      <c r="GY6757" s="12"/>
    </row>
    <row r="6758" spans="9:207" s="1" customFormat="1">
      <c r="I6758" s="3"/>
      <c r="P6758" s="60"/>
      <c r="Q6758" s="60"/>
      <c r="R6758" s="60"/>
      <c r="T6758" s="3"/>
      <c r="U6758" s="5"/>
      <c r="V6758" s="3"/>
      <c r="W6758" s="5"/>
      <c r="AE6758" s="7"/>
      <c r="AM6758" s="8"/>
      <c r="AT6758" s="9"/>
      <c r="GY6758" s="12"/>
    </row>
    <row r="6759" spans="9:207" s="1" customFormat="1">
      <c r="I6759" s="3"/>
      <c r="P6759" s="60"/>
      <c r="Q6759" s="60"/>
      <c r="R6759" s="60"/>
      <c r="T6759" s="3"/>
      <c r="U6759" s="5"/>
      <c r="V6759" s="3"/>
      <c r="W6759" s="5"/>
      <c r="AE6759" s="7"/>
      <c r="AM6759" s="8"/>
      <c r="AT6759" s="9"/>
      <c r="GY6759" s="12"/>
    </row>
    <row r="6760" spans="9:207" s="1" customFormat="1">
      <c r="I6760" s="3"/>
      <c r="P6760" s="60"/>
      <c r="Q6760" s="60"/>
      <c r="R6760" s="60"/>
      <c r="T6760" s="3"/>
      <c r="U6760" s="5"/>
      <c r="V6760" s="3"/>
      <c r="W6760" s="5"/>
      <c r="AE6760" s="7"/>
      <c r="AM6760" s="8"/>
      <c r="AT6760" s="9"/>
      <c r="GY6760" s="12"/>
    </row>
    <row r="6761" spans="9:207" s="1" customFormat="1">
      <c r="I6761" s="3"/>
      <c r="P6761" s="60"/>
      <c r="Q6761" s="60"/>
      <c r="R6761" s="60"/>
      <c r="T6761" s="3"/>
      <c r="U6761" s="5"/>
      <c r="V6761" s="3"/>
      <c r="W6761" s="5"/>
      <c r="AE6761" s="7"/>
      <c r="AM6761" s="8"/>
      <c r="AT6761" s="9"/>
      <c r="GY6761" s="12"/>
    </row>
    <row r="6762" spans="9:207" s="1" customFormat="1">
      <c r="I6762" s="3"/>
      <c r="P6762" s="60"/>
      <c r="Q6762" s="60"/>
      <c r="R6762" s="60"/>
      <c r="T6762" s="3"/>
      <c r="U6762" s="5"/>
      <c r="V6762" s="3"/>
      <c r="W6762" s="5"/>
      <c r="AE6762" s="7"/>
      <c r="AM6762" s="8"/>
      <c r="AT6762" s="9"/>
      <c r="GY6762" s="12"/>
    </row>
    <row r="6763" spans="9:207" s="1" customFormat="1">
      <c r="I6763" s="3"/>
      <c r="P6763" s="60"/>
      <c r="Q6763" s="60"/>
      <c r="R6763" s="60"/>
      <c r="T6763" s="3"/>
      <c r="U6763" s="5"/>
      <c r="V6763" s="3"/>
      <c r="W6763" s="5"/>
      <c r="AE6763" s="7"/>
      <c r="AM6763" s="8"/>
      <c r="AT6763" s="9"/>
      <c r="GY6763" s="12"/>
    </row>
    <row r="6764" spans="9:207" s="1" customFormat="1">
      <c r="I6764" s="3"/>
      <c r="P6764" s="60"/>
      <c r="Q6764" s="60"/>
      <c r="R6764" s="60"/>
      <c r="T6764" s="3"/>
      <c r="U6764" s="5"/>
      <c r="V6764" s="3"/>
      <c r="W6764" s="5"/>
      <c r="AE6764" s="7"/>
      <c r="AM6764" s="8"/>
      <c r="AT6764" s="9"/>
      <c r="GY6764" s="12"/>
    </row>
    <row r="6765" spans="9:207" s="1" customFormat="1">
      <c r="I6765" s="3"/>
      <c r="P6765" s="60"/>
      <c r="Q6765" s="60"/>
      <c r="R6765" s="60"/>
      <c r="T6765" s="3"/>
      <c r="U6765" s="5"/>
      <c r="V6765" s="3"/>
      <c r="W6765" s="5"/>
      <c r="AE6765" s="7"/>
      <c r="AM6765" s="8"/>
      <c r="AT6765" s="9"/>
      <c r="GY6765" s="12"/>
    </row>
    <row r="6766" spans="9:207" s="1" customFormat="1">
      <c r="I6766" s="3"/>
      <c r="P6766" s="60"/>
      <c r="Q6766" s="60"/>
      <c r="R6766" s="60"/>
      <c r="T6766" s="3"/>
      <c r="U6766" s="5"/>
      <c r="V6766" s="3"/>
      <c r="W6766" s="5"/>
      <c r="AE6766" s="7"/>
      <c r="AM6766" s="8"/>
      <c r="AT6766" s="9"/>
      <c r="GY6766" s="12"/>
    </row>
    <row r="6767" spans="9:207" s="1" customFormat="1">
      <c r="I6767" s="3"/>
      <c r="P6767" s="60"/>
      <c r="Q6767" s="60"/>
      <c r="R6767" s="60"/>
      <c r="T6767" s="3"/>
      <c r="U6767" s="5"/>
      <c r="V6767" s="3"/>
      <c r="W6767" s="5"/>
      <c r="AE6767" s="7"/>
      <c r="AM6767" s="8"/>
      <c r="AT6767" s="9"/>
      <c r="GY6767" s="12"/>
    </row>
    <row r="6768" spans="9:207" s="1" customFormat="1">
      <c r="I6768" s="3"/>
      <c r="P6768" s="60"/>
      <c r="Q6768" s="60"/>
      <c r="R6768" s="60"/>
      <c r="T6768" s="3"/>
      <c r="U6768" s="5"/>
      <c r="V6768" s="3"/>
      <c r="W6768" s="5"/>
      <c r="AE6768" s="7"/>
      <c r="AM6768" s="8"/>
      <c r="AT6768" s="9"/>
      <c r="GY6768" s="12"/>
    </row>
    <row r="6769" spans="9:207" s="1" customFormat="1">
      <c r="I6769" s="3"/>
      <c r="P6769" s="60"/>
      <c r="Q6769" s="60"/>
      <c r="R6769" s="60"/>
      <c r="T6769" s="3"/>
      <c r="U6769" s="5"/>
      <c r="V6769" s="3"/>
      <c r="W6769" s="5"/>
      <c r="AE6769" s="7"/>
      <c r="AM6769" s="8"/>
      <c r="AT6769" s="9"/>
      <c r="GY6769" s="12"/>
    </row>
    <row r="6770" spans="9:207" s="1" customFormat="1">
      <c r="I6770" s="3"/>
      <c r="P6770" s="60"/>
      <c r="Q6770" s="60"/>
      <c r="R6770" s="60"/>
      <c r="T6770" s="3"/>
      <c r="U6770" s="5"/>
      <c r="V6770" s="3"/>
      <c r="W6770" s="5"/>
      <c r="AE6770" s="7"/>
      <c r="AM6770" s="8"/>
      <c r="AT6770" s="9"/>
      <c r="GY6770" s="12"/>
    </row>
    <row r="6771" spans="9:207" s="1" customFormat="1">
      <c r="I6771" s="3"/>
      <c r="P6771" s="60"/>
      <c r="Q6771" s="60"/>
      <c r="R6771" s="60"/>
      <c r="T6771" s="3"/>
      <c r="U6771" s="5"/>
      <c r="V6771" s="3"/>
      <c r="W6771" s="5"/>
      <c r="AE6771" s="7"/>
      <c r="AM6771" s="8"/>
      <c r="AT6771" s="9"/>
      <c r="GY6771" s="12"/>
    </row>
    <row r="6772" spans="9:207" s="1" customFormat="1">
      <c r="I6772" s="3"/>
      <c r="P6772" s="60"/>
      <c r="Q6772" s="60"/>
      <c r="R6772" s="60"/>
      <c r="T6772" s="3"/>
      <c r="U6772" s="5"/>
      <c r="V6772" s="3"/>
      <c r="W6772" s="5"/>
      <c r="AE6772" s="7"/>
      <c r="AM6772" s="8"/>
      <c r="AT6772" s="9"/>
      <c r="GY6772" s="12"/>
    </row>
    <row r="6773" spans="9:207" s="1" customFormat="1">
      <c r="I6773" s="3"/>
      <c r="P6773" s="60"/>
      <c r="Q6773" s="60"/>
      <c r="R6773" s="60"/>
      <c r="T6773" s="3"/>
      <c r="U6773" s="5"/>
      <c r="V6773" s="3"/>
      <c r="W6773" s="5"/>
      <c r="AE6773" s="7"/>
      <c r="AM6773" s="8"/>
      <c r="AT6773" s="9"/>
      <c r="GY6773" s="12"/>
    </row>
    <row r="6774" spans="9:207" s="1" customFormat="1">
      <c r="I6774" s="3"/>
      <c r="P6774" s="60"/>
      <c r="Q6774" s="60"/>
      <c r="R6774" s="60"/>
      <c r="T6774" s="3"/>
      <c r="U6774" s="5"/>
      <c r="V6774" s="3"/>
      <c r="W6774" s="5"/>
      <c r="AE6774" s="7"/>
      <c r="AM6774" s="8"/>
      <c r="AT6774" s="9"/>
      <c r="GY6774" s="12"/>
    </row>
    <row r="6775" spans="9:207" s="1" customFormat="1">
      <c r="I6775" s="3"/>
      <c r="P6775" s="60"/>
      <c r="Q6775" s="60"/>
      <c r="R6775" s="60"/>
      <c r="T6775" s="3"/>
      <c r="U6775" s="5"/>
      <c r="V6775" s="3"/>
      <c r="W6775" s="5"/>
      <c r="AE6775" s="7"/>
      <c r="AM6775" s="8"/>
      <c r="AT6775" s="9"/>
      <c r="GY6775" s="12"/>
    </row>
    <row r="6776" spans="9:207" s="1" customFormat="1">
      <c r="I6776" s="3"/>
      <c r="P6776" s="60"/>
      <c r="Q6776" s="60"/>
      <c r="R6776" s="60"/>
      <c r="T6776" s="3"/>
      <c r="U6776" s="5"/>
      <c r="V6776" s="3"/>
      <c r="W6776" s="5"/>
      <c r="AE6776" s="7"/>
      <c r="AM6776" s="8"/>
      <c r="AT6776" s="9"/>
      <c r="GY6776" s="12"/>
    </row>
    <row r="6777" spans="9:207" s="1" customFormat="1">
      <c r="I6777" s="3"/>
      <c r="P6777" s="60"/>
      <c r="Q6777" s="60"/>
      <c r="R6777" s="60"/>
      <c r="T6777" s="3"/>
      <c r="U6777" s="5"/>
      <c r="V6777" s="3"/>
      <c r="W6777" s="5"/>
      <c r="AE6777" s="7"/>
      <c r="AM6777" s="8"/>
      <c r="AT6777" s="9"/>
      <c r="GY6777" s="12"/>
    </row>
    <row r="6778" spans="9:207" s="1" customFormat="1">
      <c r="I6778" s="3"/>
      <c r="P6778" s="60"/>
      <c r="Q6778" s="60"/>
      <c r="R6778" s="60"/>
      <c r="T6778" s="3"/>
      <c r="U6778" s="5"/>
      <c r="V6778" s="3"/>
      <c r="W6778" s="5"/>
      <c r="AE6778" s="7"/>
      <c r="AM6778" s="8"/>
      <c r="AT6778" s="9"/>
      <c r="GY6778" s="12"/>
    </row>
    <row r="6779" spans="9:207" s="1" customFormat="1">
      <c r="I6779" s="3"/>
      <c r="P6779" s="60"/>
      <c r="Q6779" s="60"/>
      <c r="R6779" s="60"/>
      <c r="T6779" s="3"/>
      <c r="U6779" s="5"/>
      <c r="V6779" s="3"/>
      <c r="W6779" s="5"/>
      <c r="AE6779" s="7"/>
      <c r="AM6779" s="8"/>
      <c r="AT6779" s="9"/>
      <c r="GY6779" s="12"/>
    </row>
    <row r="6780" spans="9:207" s="1" customFormat="1">
      <c r="I6780" s="3"/>
      <c r="P6780" s="60"/>
      <c r="Q6780" s="60"/>
      <c r="R6780" s="60"/>
      <c r="T6780" s="3"/>
      <c r="U6780" s="5"/>
      <c r="V6780" s="3"/>
      <c r="W6780" s="5"/>
      <c r="AE6780" s="7"/>
      <c r="AM6780" s="8"/>
      <c r="AT6780" s="9"/>
      <c r="GY6780" s="12"/>
    </row>
    <row r="6781" spans="9:207" s="1" customFormat="1">
      <c r="I6781" s="3"/>
      <c r="P6781" s="60"/>
      <c r="Q6781" s="60"/>
      <c r="R6781" s="60"/>
      <c r="T6781" s="3"/>
      <c r="U6781" s="5"/>
      <c r="V6781" s="3"/>
      <c r="W6781" s="5"/>
      <c r="AE6781" s="7"/>
      <c r="AM6781" s="8"/>
      <c r="AT6781" s="9"/>
      <c r="GY6781" s="12"/>
    </row>
    <row r="6782" spans="9:207" s="1" customFormat="1">
      <c r="I6782" s="3"/>
      <c r="P6782" s="60"/>
      <c r="Q6782" s="60"/>
      <c r="R6782" s="60"/>
      <c r="T6782" s="3"/>
      <c r="U6782" s="5"/>
      <c r="V6782" s="3"/>
      <c r="W6782" s="5"/>
      <c r="AE6782" s="7"/>
      <c r="AM6782" s="8"/>
      <c r="AT6782" s="9"/>
      <c r="GY6782" s="12"/>
    </row>
    <row r="6783" spans="9:207" s="1" customFormat="1">
      <c r="I6783" s="3"/>
      <c r="P6783" s="60"/>
      <c r="Q6783" s="60"/>
      <c r="R6783" s="60"/>
      <c r="T6783" s="3"/>
      <c r="U6783" s="5"/>
      <c r="V6783" s="3"/>
      <c r="W6783" s="5"/>
      <c r="AE6783" s="7"/>
      <c r="AM6783" s="8"/>
      <c r="AT6783" s="9"/>
      <c r="GY6783" s="12"/>
    </row>
    <row r="6784" spans="9:207" s="1" customFormat="1">
      <c r="I6784" s="3"/>
      <c r="P6784" s="60"/>
      <c r="Q6784" s="60"/>
      <c r="R6784" s="60"/>
      <c r="T6784" s="3"/>
      <c r="U6784" s="5"/>
      <c r="V6784" s="3"/>
      <c r="W6784" s="5"/>
      <c r="AE6784" s="7"/>
      <c r="AM6784" s="8"/>
      <c r="AT6784" s="9"/>
      <c r="GY6784" s="12"/>
    </row>
    <row r="6785" spans="9:207" s="1" customFormat="1">
      <c r="I6785" s="3"/>
      <c r="P6785" s="60"/>
      <c r="Q6785" s="60"/>
      <c r="R6785" s="60"/>
      <c r="T6785" s="3"/>
      <c r="U6785" s="5"/>
      <c r="V6785" s="3"/>
      <c r="W6785" s="5"/>
      <c r="AE6785" s="7"/>
      <c r="AM6785" s="8"/>
      <c r="AT6785" s="9"/>
      <c r="GY6785" s="12"/>
    </row>
    <row r="6786" spans="9:207" s="1" customFormat="1">
      <c r="I6786" s="3"/>
      <c r="P6786" s="60"/>
      <c r="Q6786" s="60"/>
      <c r="R6786" s="60"/>
      <c r="T6786" s="3"/>
      <c r="U6786" s="5"/>
      <c r="V6786" s="3"/>
      <c r="W6786" s="5"/>
      <c r="AE6786" s="7"/>
      <c r="AM6786" s="8"/>
      <c r="AT6786" s="9"/>
      <c r="GY6786" s="12"/>
    </row>
    <row r="6787" spans="9:207" s="1" customFormat="1">
      <c r="I6787" s="3"/>
      <c r="P6787" s="60"/>
      <c r="Q6787" s="60"/>
      <c r="R6787" s="60"/>
      <c r="T6787" s="3"/>
      <c r="U6787" s="5"/>
      <c r="V6787" s="3"/>
      <c r="W6787" s="5"/>
      <c r="AE6787" s="7"/>
      <c r="AM6787" s="8"/>
      <c r="AT6787" s="9"/>
      <c r="GY6787" s="12"/>
    </row>
    <row r="6788" spans="9:207" s="1" customFormat="1">
      <c r="I6788" s="3"/>
      <c r="P6788" s="60"/>
      <c r="Q6788" s="60"/>
      <c r="R6788" s="60"/>
      <c r="T6788" s="3"/>
      <c r="U6788" s="5"/>
      <c r="V6788" s="3"/>
      <c r="W6788" s="5"/>
      <c r="AE6788" s="7"/>
      <c r="AM6788" s="8"/>
      <c r="AT6788" s="9"/>
      <c r="GY6788" s="12"/>
    </row>
    <row r="6789" spans="9:207" s="1" customFormat="1">
      <c r="I6789" s="3"/>
      <c r="P6789" s="60"/>
      <c r="Q6789" s="60"/>
      <c r="R6789" s="60"/>
      <c r="T6789" s="3"/>
      <c r="U6789" s="5"/>
      <c r="V6789" s="3"/>
      <c r="W6789" s="5"/>
      <c r="AE6789" s="7"/>
      <c r="AM6789" s="8"/>
      <c r="AT6789" s="9"/>
      <c r="GY6789" s="12"/>
    </row>
    <row r="6790" spans="9:207" s="1" customFormat="1">
      <c r="I6790" s="3"/>
      <c r="P6790" s="60"/>
      <c r="Q6790" s="60"/>
      <c r="R6790" s="60"/>
      <c r="T6790" s="3"/>
      <c r="U6790" s="5"/>
      <c r="V6790" s="3"/>
      <c r="W6790" s="5"/>
      <c r="AE6790" s="7"/>
      <c r="AM6790" s="8"/>
      <c r="AT6790" s="9"/>
      <c r="GY6790" s="12"/>
    </row>
    <row r="6791" spans="9:207" s="1" customFormat="1">
      <c r="I6791" s="3"/>
      <c r="P6791" s="60"/>
      <c r="Q6791" s="60"/>
      <c r="R6791" s="60"/>
      <c r="T6791" s="3"/>
      <c r="U6791" s="5"/>
      <c r="V6791" s="3"/>
      <c r="W6791" s="5"/>
      <c r="AE6791" s="7"/>
      <c r="AM6791" s="8"/>
      <c r="AT6791" s="9"/>
      <c r="GY6791" s="12"/>
    </row>
    <row r="6792" spans="9:207" s="1" customFormat="1">
      <c r="I6792" s="3"/>
      <c r="P6792" s="60"/>
      <c r="Q6792" s="60"/>
      <c r="R6792" s="60"/>
      <c r="T6792" s="3"/>
      <c r="U6792" s="5"/>
      <c r="V6792" s="3"/>
      <c r="W6792" s="5"/>
      <c r="AE6792" s="7"/>
      <c r="AM6792" s="8"/>
      <c r="AT6792" s="9"/>
      <c r="GY6792" s="12"/>
    </row>
    <row r="6793" spans="9:207" s="1" customFormat="1">
      <c r="I6793" s="3"/>
      <c r="P6793" s="60"/>
      <c r="Q6793" s="60"/>
      <c r="R6793" s="60"/>
      <c r="T6793" s="3"/>
      <c r="U6793" s="5"/>
      <c r="V6793" s="3"/>
      <c r="W6793" s="5"/>
      <c r="AE6793" s="7"/>
      <c r="AM6793" s="8"/>
      <c r="AT6793" s="9"/>
      <c r="GY6793" s="12"/>
    </row>
    <row r="6794" spans="9:207" s="1" customFormat="1">
      <c r="I6794" s="3"/>
      <c r="P6794" s="60"/>
      <c r="Q6794" s="60"/>
      <c r="R6794" s="60"/>
      <c r="T6794" s="3"/>
      <c r="U6794" s="5"/>
      <c r="V6794" s="3"/>
      <c r="W6794" s="5"/>
      <c r="AE6794" s="7"/>
      <c r="AM6794" s="8"/>
      <c r="AT6794" s="9"/>
      <c r="GY6794" s="12"/>
    </row>
    <row r="6795" spans="9:207" s="1" customFormat="1">
      <c r="I6795" s="3"/>
      <c r="P6795" s="60"/>
      <c r="Q6795" s="60"/>
      <c r="R6795" s="60"/>
      <c r="T6795" s="3"/>
      <c r="U6795" s="5"/>
      <c r="V6795" s="3"/>
      <c r="W6795" s="5"/>
      <c r="AE6795" s="7"/>
      <c r="AM6795" s="8"/>
      <c r="AT6795" s="9"/>
      <c r="GY6795" s="12"/>
    </row>
    <row r="6796" spans="9:207" s="1" customFormat="1">
      <c r="I6796" s="3"/>
      <c r="P6796" s="60"/>
      <c r="Q6796" s="60"/>
      <c r="R6796" s="60"/>
      <c r="T6796" s="3"/>
      <c r="U6796" s="5"/>
      <c r="V6796" s="3"/>
      <c r="W6796" s="5"/>
      <c r="AE6796" s="7"/>
      <c r="AM6796" s="8"/>
      <c r="AT6796" s="9"/>
      <c r="GY6796" s="12"/>
    </row>
    <row r="6797" spans="9:207" s="1" customFormat="1">
      <c r="I6797" s="3"/>
      <c r="P6797" s="60"/>
      <c r="Q6797" s="60"/>
      <c r="R6797" s="60"/>
      <c r="T6797" s="3"/>
      <c r="U6797" s="5"/>
      <c r="V6797" s="3"/>
      <c r="W6797" s="5"/>
      <c r="AE6797" s="7"/>
      <c r="AM6797" s="8"/>
      <c r="AT6797" s="9"/>
      <c r="GY6797" s="12"/>
    </row>
    <row r="6798" spans="9:207" s="1" customFormat="1">
      <c r="I6798" s="3"/>
      <c r="P6798" s="60"/>
      <c r="Q6798" s="60"/>
      <c r="R6798" s="60"/>
      <c r="T6798" s="3"/>
      <c r="U6798" s="5"/>
      <c r="V6798" s="3"/>
      <c r="W6798" s="5"/>
      <c r="AE6798" s="7"/>
      <c r="AM6798" s="8"/>
      <c r="AT6798" s="9"/>
      <c r="GY6798" s="12"/>
    </row>
    <row r="6799" spans="9:207" s="1" customFormat="1">
      <c r="I6799" s="3"/>
      <c r="P6799" s="60"/>
      <c r="Q6799" s="60"/>
      <c r="R6799" s="60"/>
      <c r="T6799" s="3"/>
      <c r="U6799" s="5"/>
      <c r="V6799" s="3"/>
      <c r="W6799" s="5"/>
      <c r="AE6799" s="7"/>
      <c r="AM6799" s="8"/>
      <c r="AT6799" s="9"/>
      <c r="GY6799" s="12"/>
    </row>
    <row r="6800" spans="9:207" s="1" customFormat="1">
      <c r="I6800" s="3"/>
      <c r="P6800" s="60"/>
      <c r="Q6800" s="60"/>
      <c r="R6800" s="60"/>
      <c r="T6800" s="3"/>
      <c r="U6800" s="5"/>
      <c r="V6800" s="3"/>
      <c r="W6800" s="5"/>
      <c r="AE6800" s="7"/>
      <c r="AM6800" s="8"/>
      <c r="AT6800" s="9"/>
      <c r="GY6800" s="12"/>
    </row>
    <row r="6801" spans="9:207" s="1" customFormat="1">
      <c r="I6801" s="3"/>
      <c r="P6801" s="60"/>
      <c r="Q6801" s="60"/>
      <c r="R6801" s="60"/>
      <c r="T6801" s="3"/>
      <c r="U6801" s="5"/>
      <c r="V6801" s="3"/>
      <c r="W6801" s="5"/>
      <c r="AE6801" s="7"/>
      <c r="AM6801" s="8"/>
      <c r="AT6801" s="9"/>
      <c r="GY6801" s="12"/>
    </row>
    <row r="6802" spans="9:207" s="1" customFormat="1">
      <c r="I6802" s="3"/>
      <c r="P6802" s="60"/>
      <c r="Q6802" s="60"/>
      <c r="R6802" s="60"/>
      <c r="T6802" s="3"/>
      <c r="U6802" s="5"/>
      <c r="V6802" s="3"/>
      <c r="W6802" s="5"/>
      <c r="AE6802" s="7"/>
      <c r="AM6802" s="8"/>
      <c r="AT6802" s="9"/>
      <c r="GY6802" s="12"/>
    </row>
    <row r="6803" spans="9:207" s="1" customFormat="1">
      <c r="I6803" s="3"/>
      <c r="P6803" s="60"/>
      <c r="Q6803" s="60"/>
      <c r="R6803" s="60"/>
      <c r="T6803" s="3"/>
      <c r="U6803" s="5"/>
      <c r="V6803" s="3"/>
      <c r="W6803" s="5"/>
      <c r="AE6803" s="7"/>
      <c r="AM6803" s="8"/>
      <c r="AT6803" s="9"/>
      <c r="GY6803" s="12"/>
    </row>
    <row r="6804" spans="9:207" s="1" customFormat="1">
      <c r="I6804" s="3"/>
      <c r="P6804" s="60"/>
      <c r="Q6804" s="60"/>
      <c r="R6804" s="60"/>
      <c r="T6804" s="3"/>
      <c r="U6804" s="5"/>
      <c r="V6804" s="3"/>
      <c r="W6804" s="5"/>
      <c r="AE6804" s="7"/>
      <c r="AM6804" s="8"/>
      <c r="AT6804" s="9"/>
      <c r="GY6804" s="12"/>
    </row>
    <row r="6805" spans="9:207" s="1" customFormat="1">
      <c r="I6805" s="3"/>
      <c r="P6805" s="60"/>
      <c r="Q6805" s="60"/>
      <c r="R6805" s="60"/>
      <c r="T6805" s="3"/>
      <c r="U6805" s="5"/>
      <c r="V6805" s="3"/>
      <c r="W6805" s="5"/>
      <c r="AE6805" s="7"/>
      <c r="AM6805" s="8"/>
      <c r="AT6805" s="9"/>
      <c r="GY6805" s="12"/>
    </row>
    <row r="6806" spans="9:207" s="1" customFormat="1">
      <c r="I6806" s="3"/>
      <c r="P6806" s="60"/>
      <c r="Q6806" s="60"/>
      <c r="R6806" s="60"/>
      <c r="T6806" s="3"/>
      <c r="U6806" s="5"/>
      <c r="V6806" s="3"/>
      <c r="W6806" s="5"/>
      <c r="AE6806" s="7"/>
      <c r="AM6806" s="8"/>
      <c r="AT6806" s="9"/>
      <c r="GY6806" s="12"/>
    </row>
    <row r="6807" spans="9:207" s="1" customFormat="1">
      <c r="I6807" s="3"/>
      <c r="P6807" s="60"/>
      <c r="Q6807" s="60"/>
      <c r="R6807" s="60"/>
      <c r="T6807" s="3"/>
      <c r="U6807" s="5"/>
      <c r="V6807" s="3"/>
      <c r="W6807" s="5"/>
      <c r="AE6807" s="7"/>
      <c r="AM6807" s="8"/>
      <c r="AT6807" s="9"/>
      <c r="GY6807" s="12"/>
    </row>
    <row r="6808" spans="9:207" s="1" customFormat="1">
      <c r="I6808" s="3"/>
      <c r="P6808" s="60"/>
      <c r="Q6808" s="60"/>
      <c r="R6808" s="60"/>
      <c r="T6808" s="3"/>
      <c r="U6808" s="5"/>
      <c r="V6808" s="3"/>
      <c r="W6808" s="5"/>
      <c r="AE6808" s="7"/>
      <c r="AM6808" s="8"/>
      <c r="AT6808" s="9"/>
      <c r="GY6808" s="12"/>
    </row>
    <row r="6809" spans="9:207" s="1" customFormat="1">
      <c r="I6809" s="3"/>
      <c r="P6809" s="60"/>
      <c r="Q6809" s="60"/>
      <c r="R6809" s="60"/>
      <c r="T6809" s="3"/>
      <c r="U6809" s="5"/>
      <c r="V6809" s="3"/>
      <c r="W6809" s="5"/>
      <c r="AE6809" s="7"/>
      <c r="AM6809" s="8"/>
      <c r="AT6809" s="9"/>
      <c r="GY6809" s="12"/>
    </row>
    <row r="6810" spans="9:207" s="1" customFormat="1">
      <c r="I6810" s="3"/>
      <c r="P6810" s="60"/>
      <c r="Q6810" s="60"/>
      <c r="R6810" s="60"/>
      <c r="T6810" s="3"/>
      <c r="U6810" s="5"/>
      <c r="V6810" s="3"/>
      <c r="W6810" s="5"/>
      <c r="AE6810" s="7"/>
      <c r="AM6810" s="8"/>
      <c r="AT6810" s="9"/>
      <c r="GY6810" s="12"/>
    </row>
    <row r="6811" spans="9:207" s="1" customFormat="1">
      <c r="I6811" s="3"/>
      <c r="P6811" s="60"/>
      <c r="Q6811" s="60"/>
      <c r="R6811" s="60"/>
      <c r="T6811" s="3"/>
      <c r="U6811" s="5"/>
      <c r="V6811" s="3"/>
      <c r="W6811" s="5"/>
      <c r="AE6811" s="7"/>
      <c r="AM6811" s="8"/>
      <c r="AT6811" s="9"/>
      <c r="GY6811" s="12"/>
    </row>
    <row r="6812" spans="9:207" s="1" customFormat="1">
      <c r="I6812" s="3"/>
      <c r="P6812" s="60"/>
      <c r="Q6812" s="60"/>
      <c r="R6812" s="60"/>
      <c r="T6812" s="3"/>
      <c r="U6812" s="5"/>
      <c r="V6812" s="3"/>
      <c r="W6812" s="5"/>
      <c r="AE6812" s="7"/>
      <c r="AM6812" s="8"/>
      <c r="AT6812" s="9"/>
      <c r="GY6812" s="12"/>
    </row>
    <row r="6813" spans="9:207" s="1" customFormat="1">
      <c r="I6813" s="3"/>
      <c r="P6813" s="60"/>
      <c r="Q6813" s="60"/>
      <c r="R6813" s="60"/>
      <c r="T6813" s="3"/>
      <c r="U6813" s="5"/>
      <c r="V6813" s="3"/>
      <c r="W6813" s="5"/>
      <c r="AE6813" s="7"/>
      <c r="AM6813" s="8"/>
      <c r="AT6813" s="9"/>
      <c r="GY6813" s="12"/>
    </row>
    <row r="6814" spans="9:207" s="1" customFormat="1">
      <c r="I6814" s="3"/>
      <c r="P6814" s="60"/>
      <c r="Q6814" s="60"/>
      <c r="R6814" s="60"/>
      <c r="T6814" s="3"/>
      <c r="U6814" s="5"/>
      <c r="V6814" s="3"/>
      <c r="W6814" s="5"/>
      <c r="AE6814" s="7"/>
      <c r="AM6814" s="8"/>
      <c r="AT6814" s="9"/>
      <c r="GY6814" s="12"/>
    </row>
    <row r="6815" spans="9:207" s="1" customFormat="1">
      <c r="I6815" s="3"/>
      <c r="P6815" s="60"/>
      <c r="Q6815" s="60"/>
      <c r="R6815" s="60"/>
      <c r="T6815" s="3"/>
      <c r="U6815" s="5"/>
      <c r="V6815" s="3"/>
      <c r="W6815" s="5"/>
      <c r="AE6815" s="7"/>
      <c r="AM6815" s="8"/>
      <c r="AT6815" s="9"/>
      <c r="GY6815" s="12"/>
    </row>
    <row r="6816" spans="9:207" s="1" customFormat="1">
      <c r="I6816" s="3"/>
      <c r="P6816" s="60"/>
      <c r="Q6816" s="60"/>
      <c r="R6816" s="60"/>
      <c r="T6816" s="3"/>
      <c r="U6816" s="5"/>
      <c r="V6816" s="3"/>
      <c r="W6816" s="5"/>
      <c r="AE6816" s="7"/>
      <c r="AM6816" s="8"/>
      <c r="AT6816" s="9"/>
      <c r="GY6816" s="12"/>
    </row>
    <row r="6817" spans="9:207" s="1" customFormat="1">
      <c r="I6817" s="3"/>
      <c r="P6817" s="60"/>
      <c r="Q6817" s="60"/>
      <c r="R6817" s="60"/>
      <c r="T6817" s="3"/>
      <c r="U6817" s="5"/>
      <c r="V6817" s="3"/>
      <c r="W6817" s="5"/>
      <c r="AE6817" s="7"/>
      <c r="AM6817" s="8"/>
      <c r="AT6817" s="9"/>
      <c r="GY6817" s="12"/>
    </row>
    <row r="6818" spans="9:207" s="1" customFormat="1">
      <c r="I6818" s="3"/>
      <c r="P6818" s="60"/>
      <c r="Q6818" s="60"/>
      <c r="R6818" s="60"/>
      <c r="T6818" s="3"/>
      <c r="U6818" s="5"/>
      <c r="V6818" s="3"/>
      <c r="W6818" s="5"/>
      <c r="AE6818" s="7"/>
      <c r="AM6818" s="8"/>
      <c r="AT6818" s="9"/>
      <c r="GY6818" s="12"/>
    </row>
    <row r="6819" spans="9:207" s="1" customFormat="1">
      <c r="I6819" s="3"/>
      <c r="P6819" s="60"/>
      <c r="Q6819" s="60"/>
      <c r="R6819" s="60"/>
      <c r="T6819" s="3"/>
      <c r="U6819" s="5"/>
      <c r="V6819" s="3"/>
      <c r="W6819" s="5"/>
      <c r="AE6819" s="7"/>
      <c r="AM6819" s="8"/>
      <c r="AT6819" s="9"/>
      <c r="GY6819" s="12"/>
    </row>
    <row r="6820" spans="9:207" s="1" customFormat="1">
      <c r="I6820" s="3"/>
      <c r="P6820" s="60"/>
      <c r="Q6820" s="60"/>
      <c r="R6820" s="60"/>
      <c r="T6820" s="3"/>
      <c r="U6820" s="5"/>
      <c r="V6820" s="3"/>
      <c r="W6820" s="5"/>
      <c r="AE6820" s="7"/>
      <c r="AM6820" s="8"/>
      <c r="AT6820" s="9"/>
      <c r="GY6820" s="12"/>
    </row>
    <row r="6821" spans="9:207" s="1" customFormat="1">
      <c r="I6821" s="3"/>
      <c r="P6821" s="60"/>
      <c r="Q6821" s="60"/>
      <c r="R6821" s="60"/>
      <c r="T6821" s="3"/>
      <c r="U6821" s="5"/>
      <c r="V6821" s="3"/>
      <c r="W6821" s="5"/>
      <c r="AE6821" s="7"/>
      <c r="AM6821" s="8"/>
      <c r="AT6821" s="9"/>
      <c r="GY6821" s="12"/>
    </row>
    <row r="6822" spans="9:207" s="1" customFormat="1">
      <c r="I6822" s="3"/>
      <c r="P6822" s="60"/>
      <c r="Q6822" s="60"/>
      <c r="R6822" s="60"/>
      <c r="T6822" s="3"/>
      <c r="U6822" s="5"/>
      <c r="V6822" s="3"/>
      <c r="W6822" s="5"/>
      <c r="AE6822" s="7"/>
      <c r="AM6822" s="8"/>
      <c r="AT6822" s="9"/>
      <c r="GY6822" s="12"/>
    </row>
    <row r="6823" spans="9:207" s="1" customFormat="1">
      <c r="I6823" s="3"/>
      <c r="P6823" s="60"/>
      <c r="Q6823" s="60"/>
      <c r="R6823" s="60"/>
      <c r="T6823" s="3"/>
      <c r="U6823" s="5"/>
      <c r="V6823" s="3"/>
      <c r="W6823" s="5"/>
      <c r="AE6823" s="7"/>
      <c r="AM6823" s="8"/>
      <c r="AT6823" s="9"/>
      <c r="GY6823" s="12"/>
    </row>
    <row r="6824" spans="9:207" s="1" customFormat="1">
      <c r="I6824" s="3"/>
      <c r="P6824" s="60"/>
      <c r="Q6824" s="60"/>
      <c r="R6824" s="60"/>
      <c r="T6824" s="3"/>
      <c r="U6824" s="5"/>
      <c r="V6824" s="3"/>
      <c r="W6824" s="5"/>
      <c r="AE6824" s="7"/>
      <c r="AM6824" s="8"/>
      <c r="AT6824" s="9"/>
      <c r="GY6824" s="12"/>
    </row>
    <row r="6825" spans="9:207" s="1" customFormat="1">
      <c r="I6825" s="3"/>
      <c r="P6825" s="60"/>
      <c r="Q6825" s="60"/>
      <c r="R6825" s="60"/>
      <c r="T6825" s="3"/>
      <c r="U6825" s="5"/>
      <c r="V6825" s="3"/>
      <c r="W6825" s="5"/>
      <c r="AE6825" s="7"/>
      <c r="AM6825" s="8"/>
      <c r="AT6825" s="9"/>
      <c r="GY6825" s="12"/>
    </row>
    <row r="6826" spans="9:207" s="1" customFormat="1">
      <c r="I6826" s="3"/>
      <c r="P6826" s="60"/>
      <c r="Q6826" s="60"/>
      <c r="R6826" s="60"/>
      <c r="T6826" s="3"/>
      <c r="U6826" s="5"/>
      <c r="V6826" s="3"/>
      <c r="W6826" s="5"/>
      <c r="AE6826" s="7"/>
      <c r="AM6826" s="8"/>
      <c r="AT6826" s="9"/>
      <c r="GY6826" s="12"/>
    </row>
    <row r="6827" spans="9:207" s="1" customFormat="1">
      <c r="I6827" s="3"/>
      <c r="P6827" s="60"/>
      <c r="Q6827" s="60"/>
      <c r="R6827" s="60"/>
      <c r="T6827" s="3"/>
      <c r="U6827" s="5"/>
      <c r="V6827" s="3"/>
      <c r="W6827" s="5"/>
      <c r="AE6827" s="7"/>
      <c r="AM6827" s="8"/>
      <c r="AT6827" s="9"/>
      <c r="GY6827" s="12"/>
    </row>
    <row r="6828" spans="9:207" s="1" customFormat="1">
      <c r="I6828" s="3"/>
      <c r="P6828" s="60"/>
      <c r="Q6828" s="60"/>
      <c r="R6828" s="60"/>
      <c r="T6828" s="3"/>
      <c r="U6828" s="5"/>
      <c r="V6828" s="3"/>
      <c r="W6828" s="5"/>
      <c r="AE6828" s="7"/>
      <c r="AM6828" s="8"/>
      <c r="AT6828" s="9"/>
      <c r="GY6828" s="12"/>
    </row>
    <row r="6829" spans="9:207" s="1" customFormat="1">
      <c r="I6829" s="3"/>
      <c r="P6829" s="60"/>
      <c r="Q6829" s="60"/>
      <c r="R6829" s="60"/>
      <c r="T6829" s="3"/>
      <c r="U6829" s="5"/>
      <c r="V6829" s="3"/>
      <c r="W6829" s="5"/>
      <c r="AE6829" s="7"/>
      <c r="AM6829" s="8"/>
      <c r="AT6829" s="9"/>
      <c r="GY6829" s="12"/>
    </row>
    <row r="6830" spans="9:207" s="1" customFormat="1">
      <c r="I6830" s="3"/>
      <c r="P6830" s="60"/>
      <c r="Q6830" s="60"/>
      <c r="R6830" s="60"/>
      <c r="T6830" s="3"/>
      <c r="U6830" s="5"/>
      <c r="V6830" s="3"/>
      <c r="W6830" s="5"/>
      <c r="AE6830" s="7"/>
      <c r="AM6830" s="8"/>
      <c r="AT6830" s="9"/>
      <c r="GY6830" s="12"/>
    </row>
    <row r="6831" spans="9:207" s="1" customFormat="1">
      <c r="I6831" s="3"/>
      <c r="P6831" s="60"/>
      <c r="Q6831" s="60"/>
      <c r="R6831" s="60"/>
      <c r="T6831" s="3"/>
      <c r="U6831" s="5"/>
      <c r="V6831" s="3"/>
      <c r="W6831" s="5"/>
      <c r="AE6831" s="7"/>
      <c r="AM6831" s="8"/>
      <c r="AT6831" s="9"/>
      <c r="GY6831" s="12"/>
    </row>
    <row r="6832" spans="9:207" s="1" customFormat="1">
      <c r="I6832" s="3"/>
      <c r="P6832" s="60"/>
      <c r="Q6832" s="60"/>
      <c r="R6832" s="60"/>
      <c r="T6832" s="3"/>
      <c r="U6832" s="5"/>
      <c r="V6832" s="3"/>
      <c r="W6832" s="5"/>
      <c r="AE6832" s="7"/>
      <c r="AM6832" s="8"/>
      <c r="AT6832" s="9"/>
      <c r="GY6832" s="12"/>
    </row>
    <row r="6833" spans="9:207" s="1" customFormat="1">
      <c r="I6833" s="3"/>
      <c r="P6833" s="60"/>
      <c r="Q6833" s="60"/>
      <c r="R6833" s="60"/>
      <c r="T6833" s="3"/>
      <c r="U6833" s="5"/>
      <c r="V6833" s="3"/>
      <c r="W6833" s="5"/>
      <c r="AE6833" s="7"/>
      <c r="AM6833" s="8"/>
      <c r="AT6833" s="9"/>
      <c r="GY6833" s="12"/>
    </row>
    <row r="6834" spans="9:207" s="1" customFormat="1">
      <c r="I6834" s="3"/>
      <c r="P6834" s="60"/>
      <c r="Q6834" s="60"/>
      <c r="R6834" s="60"/>
      <c r="T6834" s="3"/>
      <c r="U6834" s="5"/>
      <c r="V6834" s="3"/>
      <c r="W6834" s="5"/>
      <c r="AE6834" s="7"/>
      <c r="AM6834" s="8"/>
      <c r="AT6834" s="9"/>
      <c r="GY6834" s="12"/>
    </row>
    <row r="6835" spans="9:207" s="1" customFormat="1">
      <c r="I6835" s="3"/>
      <c r="P6835" s="60"/>
      <c r="Q6835" s="60"/>
      <c r="R6835" s="60"/>
      <c r="T6835" s="3"/>
      <c r="U6835" s="5"/>
      <c r="V6835" s="3"/>
      <c r="W6835" s="5"/>
      <c r="AE6835" s="7"/>
      <c r="AM6835" s="8"/>
      <c r="AT6835" s="9"/>
      <c r="GY6835" s="12"/>
    </row>
    <row r="6836" spans="9:207" s="1" customFormat="1">
      <c r="I6836" s="3"/>
      <c r="P6836" s="60"/>
      <c r="Q6836" s="60"/>
      <c r="R6836" s="60"/>
      <c r="T6836" s="3"/>
      <c r="U6836" s="5"/>
      <c r="V6836" s="3"/>
      <c r="W6836" s="5"/>
      <c r="AE6836" s="7"/>
      <c r="AM6836" s="8"/>
      <c r="AT6836" s="9"/>
      <c r="GY6836" s="12"/>
    </row>
    <row r="6837" spans="9:207" s="1" customFormat="1">
      <c r="I6837" s="3"/>
      <c r="P6837" s="60"/>
      <c r="Q6837" s="60"/>
      <c r="R6837" s="60"/>
      <c r="T6837" s="3"/>
      <c r="U6837" s="5"/>
      <c r="V6837" s="3"/>
      <c r="W6837" s="5"/>
      <c r="AE6837" s="7"/>
      <c r="AM6837" s="8"/>
      <c r="AT6837" s="9"/>
      <c r="GY6837" s="12"/>
    </row>
    <row r="6838" spans="9:207" s="1" customFormat="1">
      <c r="I6838" s="3"/>
      <c r="P6838" s="60"/>
      <c r="Q6838" s="60"/>
      <c r="R6838" s="60"/>
      <c r="T6838" s="3"/>
      <c r="U6838" s="5"/>
      <c r="V6838" s="3"/>
      <c r="W6838" s="5"/>
      <c r="AE6838" s="7"/>
      <c r="AM6838" s="8"/>
      <c r="AT6838" s="9"/>
      <c r="GY6838" s="12"/>
    </row>
    <row r="6839" spans="9:207" s="1" customFormat="1">
      <c r="I6839" s="3"/>
      <c r="P6839" s="60"/>
      <c r="Q6839" s="60"/>
      <c r="R6839" s="60"/>
      <c r="T6839" s="3"/>
      <c r="U6839" s="5"/>
      <c r="V6839" s="3"/>
      <c r="W6839" s="5"/>
      <c r="AE6839" s="7"/>
      <c r="AM6839" s="8"/>
      <c r="AT6839" s="9"/>
      <c r="GY6839" s="12"/>
    </row>
    <row r="6840" spans="9:207" s="1" customFormat="1">
      <c r="I6840" s="3"/>
      <c r="P6840" s="60"/>
      <c r="Q6840" s="60"/>
      <c r="R6840" s="60"/>
      <c r="T6840" s="3"/>
      <c r="U6840" s="5"/>
      <c r="V6840" s="3"/>
      <c r="W6840" s="5"/>
      <c r="AE6840" s="7"/>
      <c r="AM6840" s="8"/>
      <c r="AT6840" s="9"/>
      <c r="GY6840" s="12"/>
    </row>
    <row r="6841" spans="9:207" s="1" customFormat="1">
      <c r="I6841" s="3"/>
      <c r="P6841" s="60"/>
      <c r="Q6841" s="60"/>
      <c r="R6841" s="60"/>
      <c r="T6841" s="3"/>
      <c r="U6841" s="5"/>
      <c r="V6841" s="3"/>
      <c r="W6841" s="5"/>
      <c r="AE6841" s="7"/>
      <c r="AM6841" s="8"/>
      <c r="AT6841" s="9"/>
      <c r="GY6841" s="12"/>
    </row>
    <row r="6842" spans="9:207" s="1" customFormat="1">
      <c r="I6842" s="3"/>
      <c r="P6842" s="60"/>
      <c r="Q6842" s="60"/>
      <c r="R6842" s="60"/>
      <c r="T6842" s="3"/>
      <c r="U6842" s="5"/>
      <c r="V6842" s="3"/>
      <c r="W6842" s="5"/>
      <c r="AE6842" s="7"/>
      <c r="AM6842" s="8"/>
      <c r="AT6842" s="9"/>
      <c r="GY6842" s="12"/>
    </row>
    <row r="6843" spans="9:207" s="1" customFormat="1">
      <c r="I6843" s="3"/>
      <c r="P6843" s="60"/>
      <c r="Q6843" s="60"/>
      <c r="R6843" s="60"/>
      <c r="T6843" s="3"/>
      <c r="U6843" s="5"/>
      <c r="V6843" s="3"/>
      <c r="W6843" s="5"/>
      <c r="AE6843" s="7"/>
      <c r="AM6843" s="8"/>
      <c r="AT6843" s="9"/>
      <c r="GY6843" s="12"/>
    </row>
    <row r="6844" spans="9:207" s="1" customFormat="1">
      <c r="I6844" s="3"/>
      <c r="P6844" s="60"/>
      <c r="Q6844" s="60"/>
      <c r="R6844" s="60"/>
      <c r="T6844" s="3"/>
      <c r="U6844" s="5"/>
      <c r="V6844" s="3"/>
      <c r="W6844" s="5"/>
      <c r="AE6844" s="7"/>
      <c r="AM6844" s="8"/>
      <c r="AT6844" s="9"/>
      <c r="GY6844" s="12"/>
    </row>
    <row r="6845" spans="9:207" s="1" customFormat="1">
      <c r="I6845" s="3"/>
      <c r="P6845" s="60"/>
      <c r="Q6845" s="60"/>
      <c r="R6845" s="60"/>
      <c r="T6845" s="3"/>
      <c r="U6845" s="5"/>
      <c r="V6845" s="3"/>
      <c r="W6845" s="5"/>
      <c r="AE6845" s="7"/>
      <c r="AM6845" s="8"/>
      <c r="AT6845" s="9"/>
      <c r="GY6845" s="12"/>
    </row>
    <row r="6846" spans="9:207" s="1" customFormat="1">
      <c r="I6846" s="3"/>
      <c r="P6846" s="60"/>
      <c r="Q6846" s="60"/>
      <c r="R6846" s="60"/>
      <c r="T6846" s="3"/>
      <c r="U6846" s="5"/>
      <c r="V6846" s="3"/>
      <c r="W6846" s="5"/>
      <c r="AE6846" s="7"/>
      <c r="AM6846" s="8"/>
      <c r="AT6846" s="9"/>
      <c r="GY6846" s="12"/>
    </row>
    <row r="6847" spans="9:207" s="1" customFormat="1">
      <c r="I6847" s="3"/>
      <c r="P6847" s="60"/>
      <c r="Q6847" s="60"/>
      <c r="R6847" s="60"/>
      <c r="T6847" s="3"/>
      <c r="U6847" s="5"/>
      <c r="V6847" s="3"/>
      <c r="W6847" s="5"/>
      <c r="AE6847" s="7"/>
      <c r="AM6847" s="8"/>
      <c r="AT6847" s="9"/>
      <c r="GY6847" s="12"/>
    </row>
    <row r="6848" spans="9:207" s="1" customFormat="1">
      <c r="I6848" s="3"/>
      <c r="P6848" s="60"/>
      <c r="Q6848" s="60"/>
      <c r="R6848" s="60"/>
      <c r="T6848" s="3"/>
      <c r="U6848" s="5"/>
      <c r="V6848" s="3"/>
      <c r="W6848" s="5"/>
      <c r="AE6848" s="7"/>
      <c r="AM6848" s="8"/>
      <c r="AT6848" s="9"/>
      <c r="GY6848" s="12"/>
    </row>
    <row r="6849" spans="9:207" s="1" customFormat="1">
      <c r="I6849" s="3"/>
      <c r="P6849" s="60"/>
      <c r="Q6849" s="60"/>
      <c r="R6849" s="60"/>
      <c r="T6849" s="3"/>
      <c r="U6849" s="5"/>
      <c r="V6849" s="3"/>
      <c r="W6849" s="5"/>
      <c r="AE6849" s="7"/>
      <c r="AM6849" s="8"/>
      <c r="AT6849" s="9"/>
      <c r="GY6849" s="12"/>
    </row>
    <row r="6850" spans="9:207" s="1" customFormat="1">
      <c r="I6850" s="3"/>
      <c r="P6850" s="60"/>
      <c r="Q6850" s="60"/>
      <c r="R6850" s="60"/>
      <c r="T6850" s="3"/>
      <c r="U6850" s="5"/>
      <c r="V6850" s="3"/>
      <c r="W6850" s="5"/>
      <c r="AE6850" s="7"/>
      <c r="AM6850" s="8"/>
      <c r="AT6850" s="9"/>
      <c r="GY6850" s="12"/>
    </row>
    <row r="6851" spans="9:207" s="1" customFormat="1">
      <c r="I6851" s="3"/>
      <c r="P6851" s="60"/>
      <c r="Q6851" s="60"/>
      <c r="R6851" s="60"/>
      <c r="T6851" s="3"/>
      <c r="U6851" s="5"/>
      <c r="V6851" s="3"/>
      <c r="W6851" s="5"/>
      <c r="AE6851" s="7"/>
      <c r="AM6851" s="8"/>
      <c r="AT6851" s="9"/>
      <c r="GY6851" s="12"/>
    </row>
    <row r="6852" spans="9:207" s="1" customFormat="1">
      <c r="I6852" s="3"/>
      <c r="P6852" s="60"/>
      <c r="Q6852" s="60"/>
      <c r="R6852" s="60"/>
      <c r="T6852" s="3"/>
      <c r="U6852" s="5"/>
      <c r="V6852" s="3"/>
      <c r="W6852" s="5"/>
      <c r="AE6852" s="7"/>
      <c r="AM6852" s="8"/>
      <c r="AT6852" s="9"/>
      <c r="GY6852" s="12"/>
    </row>
    <row r="6853" spans="9:207" s="1" customFormat="1">
      <c r="I6853" s="3"/>
      <c r="P6853" s="60"/>
      <c r="Q6853" s="60"/>
      <c r="R6853" s="60"/>
      <c r="T6853" s="3"/>
      <c r="U6853" s="5"/>
      <c r="V6853" s="3"/>
      <c r="W6853" s="5"/>
      <c r="AE6853" s="7"/>
      <c r="AM6853" s="8"/>
      <c r="AT6853" s="9"/>
      <c r="GY6853" s="12"/>
    </row>
    <row r="6854" spans="9:207" s="1" customFormat="1">
      <c r="I6854" s="3"/>
      <c r="P6854" s="60"/>
      <c r="Q6854" s="60"/>
      <c r="R6854" s="60"/>
      <c r="T6854" s="3"/>
      <c r="U6854" s="5"/>
      <c r="V6854" s="3"/>
      <c r="W6854" s="5"/>
      <c r="AE6854" s="7"/>
      <c r="AM6854" s="8"/>
      <c r="AT6854" s="9"/>
      <c r="GY6854" s="12"/>
    </row>
    <row r="6855" spans="9:207" s="1" customFormat="1">
      <c r="I6855" s="3"/>
      <c r="P6855" s="60"/>
      <c r="Q6855" s="60"/>
      <c r="R6855" s="60"/>
      <c r="T6855" s="3"/>
      <c r="U6855" s="5"/>
      <c r="V6855" s="3"/>
      <c r="W6855" s="5"/>
      <c r="AE6855" s="7"/>
      <c r="AM6855" s="8"/>
      <c r="AT6855" s="9"/>
      <c r="GY6855" s="12"/>
    </row>
    <row r="6856" spans="9:207" s="1" customFormat="1">
      <c r="I6856" s="3"/>
      <c r="P6856" s="60"/>
      <c r="Q6856" s="60"/>
      <c r="R6856" s="60"/>
      <c r="T6856" s="3"/>
      <c r="U6856" s="5"/>
      <c r="V6856" s="3"/>
      <c r="W6856" s="5"/>
      <c r="AE6856" s="7"/>
      <c r="AM6856" s="8"/>
      <c r="AT6856" s="9"/>
      <c r="GY6856" s="12"/>
    </row>
    <row r="6857" spans="9:207" s="1" customFormat="1">
      <c r="I6857" s="3"/>
      <c r="P6857" s="60"/>
      <c r="Q6857" s="60"/>
      <c r="R6857" s="60"/>
      <c r="T6857" s="3"/>
      <c r="U6857" s="5"/>
      <c r="V6857" s="3"/>
      <c r="W6857" s="5"/>
      <c r="AE6857" s="7"/>
      <c r="AM6857" s="8"/>
      <c r="AT6857" s="9"/>
      <c r="GY6857" s="12"/>
    </row>
    <row r="6858" spans="9:207" s="1" customFormat="1">
      <c r="I6858" s="3"/>
      <c r="P6858" s="60"/>
      <c r="Q6858" s="60"/>
      <c r="R6858" s="60"/>
      <c r="T6858" s="3"/>
      <c r="U6858" s="5"/>
      <c r="V6858" s="3"/>
      <c r="W6858" s="5"/>
      <c r="AE6858" s="7"/>
      <c r="AM6858" s="8"/>
      <c r="AT6858" s="9"/>
      <c r="GY6858" s="12"/>
    </row>
    <row r="6859" spans="9:207" s="1" customFormat="1">
      <c r="I6859" s="3"/>
      <c r="P6859" s="60"/>
      <c r="Q6859" s="60"/>
      <c r="R6859" s="60"/>
      <c r="T6859" s="3"/>
      <c r="U6859" s="5"/>
      <c r="V6859" s="3"/>
      <c r="W6859" s="5"/>
      <c r="AE6859" s="7"/>
      <c r="AM6859" s="8"/>
      <c r="AT6859" s="9"/>
      <c r="GY6859" s="12"/>
    </row>
    <row r="6860" spans="9:207" s="1" customFormat="1">
      <c r="I6860" s="3"/>
      <c r="P6860" s="60"/>
      <c r="Q6860" s="60"/>
      <c r="R6860" s="60"/>
      <c r="T6860" s="3"/>
      <c r="U6860" s="5"/>
      <c r="V6860" s="3"/>
      <c r="W6860" s="5"/>
      <c r="AE6860" s="7"/>
      <c r="AM6860" s="8"/>
      <c r="AT6860" s="9"/>
      <c r="GY6860" s="12"/>
    </row>
    <row r="6861" spans="9:207" s="1" customFormat="1">
      <c r="I6861" s="3"/>
      <c r="P6861" s="60"/>
      <c r="Q6861" s="60"/>
      <c r="R6861" s="60"/>
      <c r="T6861" s="3"/>
      <c r="U6861" s="5"/>
      <c r="V6861" s="3"/>
      <c r="W6861" s="5"/>
      <c r="AE6861" s="7"/>
      <c r="AM6861" s="8"/>
      <c r="AT6861" s="9"/>
      <c r="GY6861" s="12"/>
    </row>
    <row r="6862" spans="9:207" s="1" customFormat="1">
      <c r="I6862" s="3"/>
      <c r="P6862" s="60"/>
      <c r="Q6862" s="60"/>
      <c r="R6862" s="60"/>
      <c r="T6862" s="3"/>
      <c r="U6862" s="5"/>
      <c r="V6862" s="3"/>
      <c r="W6862" s="5"/>
      <c r="AE6862" s="7"/>
      <c r="AM6862" s="8"/>
      <c r="AT6862" s="9"/>
      <c r="GY6862" s="12"/>
    </row>
    <row r="6863" spans="9:207" s="1" customFormat="1">
      <c r="I6863" s="3"/>
      <c r="P6863" s="60"/>
      <c r="Q6863" s="60"/>
      <c r="R6863" s="60"/>
      <c r="T6863" s="3"/>
      <c r="U6863" s="5"/>
      <c r="V6863" s="3"/>
      <c r="W6863" s="5"/>
      <c r="AE6863" s="7"/>
      <c r="AM6863" s="8"/>
      <c r="AT6863" s="9"/>
      <c r="GY6863" s="12"/>
    </row>
    <row r="6864" spans="9:207" s="1" customFormat="1">
      <c r="I6864" s="3"/>
      <c r="P6864" s="60"/>
      <c r="Q6864" s="60"/>
      <c r="R6864" s="60"/>
      <c r="T6864" s="3"/>
      <c r="U6864" s="5"/>
      <c r="V6864" s="3"/>
      <c r="W6864" s="5"/>
      <c r="AE6864" s="7"/>
      <c r="AM6864" s="8"/>
      <c r="AT6864" s="9"/>
      <c r="GY6864" s="12"/>
    </row>
    <row r="6865" spans="9:207" s="1" customFormat="1">
      <c r="I6865" s="3"/>
      <c r="P6865" s="60"/>
      <c r="Q6865" s="60"/>
      <c r="R6865" s="60"/>
      <c r="T6865" s="3"/>
      <c r="U6865" s="5"/>
      <c r="V6865" s="3"/>
      <c r="W6865" s="5"/>
      <c r="AE6865" s="7"/>
      <c r="AM6865" s="8"/>
      <c r="AT6865" s="9"/>
      <c r="GY6865" s="12"/>
    </row>
    <row r="6866" spans="9:207" s="1" customFormat="1">
      <c r="I6866" s="3"/>
      <c r="P6866" s="60"/>
      <c r="Q6866" s="60"/>
      <c r="R6866" s="60"/>
      <c r="T6866" s="3"/>
      <c r="U6866" s="5"/>
      <c r="V6866" s="3"/>
      <c r="W6866" s="5"/>
      <c r="AE6866" s="7"/>
      <c r="AM6866" s="8"/>
      <c r="AT6866" s="9"/>
      <c r="GY6866" s="12"/>
    </row>
    <row r="6867" spans="9:207" s="1" customFormat="1">
      <c r="I6867" s="3"/>
      <c r="P6867" s="60"/>
      <c r="Q6867" s="60"/>
      <c r="R6867" s="60"/>
      <c r="T6867" s="3"/>
      <c r="U6867" s="5"/>
      <c r="V6867" s="3"/>
      <c r="W6867" s="5"/>
      <c r="AE6867" s="7"/>
      <c r="AM6867" s="8"/>
      <c r="AT6867" s="9"/>
      <c r="GY6867" s="12"/>
    </row>
    <row r="6868" spans="9:207" s="1" customFormat="1">
      <c r="I6868" s="3"/>
      <c r="P6868" s="60"/>
      <c r="Q6868" s="60"/>
      <c r="R6868" s="60"/>
      <c r="T6868" s="3"/>
      <c r="U6868" s="5"/>
      <c r="V6868" s="3"/>
      <c r="W6868" s="5"/>
      <c r="AE6868" s="7"/>
      <c r="AM6868" s="8"/>
      <c r="AT6868" s="9"/>
      <c r="GY6868" s="12"/>
    </row>
    <row r="6869" spans="9:207" s="1" customFormat="1">
      <c r="I6869" s="3"/>
      <c r="P6869" s="60"/>
      <c r="Q6869" s="60"/>
      <c r="R6869" s="60"/>
      <c r="T6869" s="3"/>
      <c r="U6869" s="5"/>
      <c r="V6869" s="3"/>
      <c r="W6869" s="5"/>
      <c r="AE6869" s="7"/>
      <c r="AM6869" s="8"/>
      <c r="AT6869" s="9"/>
      <c r="GY6869" s="12"/>
    </row>
    <row r="6870" spans="9:207" s="1" customFormat="1">
      <c r="I6870" s="3"/>
      <c r="P6870" s="60"/>
      <c r="Q6870" s="60"/>
      <c r="R6870" s="60"/>
      <c r="T6870" s="3"/>
      <c r="U6870" s="5"/>
      <c r="V6870" s="3"/>
      <c r="W6870" s="5"/>
      <c r="AE6870" s="7"/>
      <c r="AM6870" s="8"/>
      <c r="AT6870" s="9"/>
      <c r="GY6870" s="12"/>
    </row>
    <row r="6871" spans="9:207" s="1" customFormat="1">
      <c r="I6871" s="3"/>
      <c r="P6871" s="60"/>
      <c r="Q6871" s="60"/>
      <c r="R6871" s="60"/>
      <c r="T6871" s="3"/>
      <c r="U6871" s="5"/>
      <c r="V6871" s="3"/>
      <c r="W6871" s="5"/>
      <c r="AE6871" s="7"/>
      <c r="AM6871" s="8"/>
      <c r="AT6871" s="9"/>
      <c r="GY6871" s="12"/>
    </row>
    <row r="6872" spans="9:207" s="1" customFormat="1">
      <c r="I6872" s="3"/>
      <c r="P6872" s="60"/>
      <c r="Q6872" s="60"/>
      <c r="R6872" s="60"/>
      <c r="T6872" s="3"/>
      <c r="U6872" s="5"/>
      <c r="V6872" s="3"/>
      <c r="W6872" s="5"/>
      <c r="AE6872" s="7"/>
      <c r="AM6872" s="8"/>
      <c r="AT6872" s="9"/>
      <c r="GY6872" s="12"/>
    </row>
    <row r="6873" spans="9:207" s="1" customFormat="1">
      <c r="I6873" s="3"/>
      <c r="P6873" s="60"/>
      <c r="Q6873" s="60"/>
      <c r="R6873" s="60"/>
      <c r="T6873" s="3"/>
      <c r="U6873" s="5"/>
      <c r="V6873" s="3"/>
      <c r="W6873" s="5"/>
      <c r="AE6873" s="7"/>
      <c r="AM6873" s="8"/>
      <c r="AT6873" s="9"/>
      <c r="GY6873" s="12"/>
    </row>
    <row r="6874" spans="9:207" s="1" customFormat="1">
      <c r="I6874" s="3"/>
      <c r="P6874" s="60"/>
      <c r="Q6874" s="60"/>
      <c r="R6874" s="60"/>
      <c r="T6874" s="3"/>
      <c r="U6874" s="5"/>
      <c r="V6874" s="3"/>
      <c r="W6874" s="5"/>
      <c r="AE6874" s="7"/>
      <c r="AM6874" s="8"/>
      <c r="AT6874" s="9"/>
      <c r="GY6874" s="12"/>
    </row>
    <row r="6875" spans="9:207" s="1" customFormat="1">
      <c r="I6875" s="3"/>
      <c r="P6875" s="60"/>
      <c r="Q6875" s="60"/>
      <c r="R6875" s="60"/>
      <c r="T6875" s="3"/>
      <c r="U6875" s="5"/>
      <c r="V6875" s="3"/>
      <c r="W6875" s="5"/>
      <c r="AE6875" s="7"/>
      <c r="AM6875" s="8"/>
      <c r="AT6875" s="9"/>
      <c r="GY6875" s="12"/>
    </row>
    <row r="6876" spans="9:207" s="1" customFormat="1">
      <c r="I6876" s="3"/>
      <c r="P6876" s="60"/>
      <c r="Q6876" s="60"/>
      <c r="R6876" s="60"/>
      <c r="T6876" s="3"/>
      <c r="U6876" s="5"/>
      <c r="V6876" s="3"/>
      <c r="W6876" s="5"/>
      <c r="AE6876" s="7"/>
      <c r="AM6876" s="8"/>
      <c r="AT6876" s="9"/>
      <c r="GY6876" s="12"/>
    </row>
    <row r="6877" spans="9:207" s="1" customFormat="1">
      <c r="I6877" s="3"/>
      <c r="P6877" s="60"/>
      <c r="Q6877" s="60"/>
      <c r="R6877" s="60"/>
      <c r="T6877" s="3"/>
      <c r="U6877" s="5"/>
      <c r="V6877" s="3"/>
      <c r="W6877" s="5"/>
      <c r="AE6877" s="7"/>
      <c r="AM6877" s="8"/>
      <c r="AT6877" s="9"/>
      <c r="GY6877" s="12"/>
    </row>
    <row r="6878" spans="9:207" s="1" customFormat="1">
      <c r="I6878" s="3"/>
      <c r="P6878" s="60"/>
      <c r="Q6878" s="60"/>
      <c r="R6878" s="60"/>
      <c r="T6878" s="3"/>
      <c r="U6878" s="5"/>
      <c r="V6878" s="3"/>
      <c r="W6878" s="5"/>
      <c r="AE6878" s="7"/>
      <c r="AM6878" s="8"/>
      <c r="AT6878" s="9"/>
      <c r="GY6878" s="12"/>
    </row>
    <row r="6879" spans="9:207" s="1" customFormat="1">
      <c r="I6879" s="3"/>
      <c r="P6879" s="60"/>
      <c r="Q6879" s="60"/>
      <c r="R6879" s="60"/>
      <c r="T6879" s="3"/>
      <c r="U6879" s="5"/>
      <c r="V6879" s="3"/>
      <c r="W6879" s="5"/>
      <c r="AE6879" s="7"/>
      <c r="AM6879" s="8"/>
      <c r="AT6879" s="9"/>
      <c r="GY6879" s="12"/>
    </row>
    <row r="6880" spans="9:207" s="1" customFormat="1">
      <c r="I6880" s="3"/>
      <c r="P6880" s="60"/>
      <c r="Q6880" s="60"/>
      <c r="R6880" s="60"/>
      <c r="T6880" s="3"/>
      <c r="U6880" s="5"/>
      <c r="V6880" s="3"/>
      <c r="W6880" s="5"/>
      <c r="AE6880" s="7"/>
      <c r="AM6880" s="8"/>
      <c r="AT6880" s="9"/>
      <c r="GY6880" s="12"/>
    </row>
    <row r="6881" spans="9:207" s="1" customFormat="1">
      <c r="I6881" s="3"/>
      <c r="P6881" s="60"/>
      <c r="Q6881" s="60"/>
      <c r="R6881" s="60"/>
      <c r="T6881" s="3"/>
      <c r="U6881" s="5"/>
      <c r="V6881" s="3"/>
      <c r="W6881" s="5"/>
      <c r="AE6881" s="7"/>
      <c r="AM6881" s="8"/>
      <c r="AT6881" s="9"/>
      <c r="GY6881" s="12"/>
    </row>
    <row r="6882" spans="9:207" s="1" customFormat="1">
      <c r="I6882" s="3"/>
      <c r="P6882" s="60"/>
      <c r="Q6882" s="60"/>
      <c r="R6882" s="60"/>
      <c r="T6882" s="3"/>
      <c r="U6882" s="5"/>
      <c r="V6882" s="3"/>
      <c r="W6882" s="5"/>
      <c r="AE6882" s="7"/>
      <c r="AM6882" s="8"/>
      <c r="AT6882" s="9"/>
      <c r="GY6882" s="12"/>
    </row>
    <row r="6883" spans="9:207" s="1" customFormat="1">
      <c r="I6883" s="3"/>
      <c r="P6883" s="60"/>
      <c r="Q6883" s="60"/>
      <c r="R6883" s="60"/>
      <c r="T6883" s="3"/>
      <c r="U6883" s="5"/>
      <c r="V6883" s="3"/>
      <c r="W6883" s="5"/>
      <c r="AE6883" s="7"/>
      <c r="AM6883" s="8"/>
      <c r="AT6883" s="9"/>
      <c r="GY6883" s="12"/>
    </row>
    <row r="6884" spans="9:207" s="1" customFormat="1">
      <c r="I6884" s="3"/>
      <c r="P6884" s="60"/>
      <c r="Q6884" s="60"/>
      <c r="R6884" s="60"/>
      <c r="T6884" s="3"/>
      <c r="U6884" s="5"/>
      <c r="V6884" s="3"/>
      <c r="W6884" s="5"/>
      <c r="AE6884" s="7"/>
      <c r="AM6884" s="8"/>
      <c r="AT6884" s="9"/>
      <c r="GY6884" s="12"/>
    </row>
    <row r="6885" spans="9:207" s="1" customFormat="1">
      <c r="I6885" s="3"/>
      <c r="P6885" s="60"/>
      <c r="Q6885" s="60"/>
      <c r="R6885" s="60"/>
      <c r="T6885" s="3"/>
      <c r="U6885" s="5"/>
      <c r="V6885" s="3"/>
      <c r="W6885" s="5"/>
      <c r="AE6885" s="7"/>
      <c r="AM6885" s="8"/>
      <c r="AT6885" s="9"/>
      <c r="GY6885" s="12"/>
    </row>
    <row r="6886" spans="9:207" s="1" customFormat="1">
      <c r="I6886" s="3"/>
      <c r="P6886" s="60"/>
      <c r="Q6886" s="60"/>
      <c r="R6886" s="60"/>
      <c r="T6886" s="3"/>
      <c r="U6886" s="5"/>
      <c r="V6886" s="3"/>
      <c r="W6886" s="5"/>
      <c r="AE6886" s="7"/>
      <c r="AM6886" s="8"/>
      <c r="AT6886" s="9"/>
      <c r="GY6886" s="12"/>
    </row>
    <row r="6887" spans="9:207" s="1" customFormat="1">
      <c r="I6887" s="3"/>
      <c r="P6887" s="60"/>
      <c r="Q6887" s="60"/>
      <c r="R6887" s="60"/>
      <c r="T6887" s="3"/>
      <c r="U6887" s="5"/>
      <c r="V6887" s="3"/>
      <c r="W6887" s="5"/>
      <c r="AE6887" s="7"/>
      <c r="AM6887" s="8"/>
      <c r="AT6887" s="9"/>
      <c r="GY6887" s="12"/>
    </row>
    <row r="6888" spans="9:207" s="1" customFormat="1">
      <c r="I6888" s="3"/>
      <c r="P6888" s="60"/>
      <c r="Q6888" s="60"/>
      <c r="R6888" s="60"/>
      <c r="T6888" s="3"/>
      <c r="U6888" s="5"/>
      <c r="V6888" s="3"/>
      <c r="W6888" s="5"/>
      <c r="AE6888" s="7"/>
      <c r="AM6888" s="8"/>
      <c r="AT6888" s="9"/>
      <c r="GY6888" s="12"/>
    </row>
    <row r="6889" spans="9:207" s="1" customFormat="1">
      <c r="I6889" s="3"/>
      <c r="P6889" s="60"/>
      <c r="Q6889" s="60"/>
      <c r="R6889" s="60"/>
      <c r="T6889" s="3"/>
      <c r="U6889" s="5"/>
      <c r="V6889" s="3"/>
      <c r="W6889" s="5"/>
      <c r="AE6889" s="7"/>
      <c r="AM6889" s="8"/>
      <c r="AT6889" s="9"/>
      <c r="GY6889" s="12"/>
    </row>
    <row r="6890" spans="9:207" s="1" customFormat="1">
      <c r="I6890" s="3"/>
      <c r="P6890" s="60"/>
      <c r="Q6890" s="60"/>
      <c r="R6890" s="60"/>
      <c r="T6890" s="3"/>
      <c r="U6890" s="5"/>
      <c r="V6890" s="3"/>
      <c r="W6890" s="5"/>
      <c r="AE6890" s="7"/>
      <c r="AM6890" s="8"/>
      <c r="AT6890" s="9"/>
      <c r="GY6890" s="12"/>
    </row>
    <row r="6891" spans="9:207" s="1" customFormat="1">
      <c r="I6891" s="3"/>
      <c r="P6891" s="60"/>
      <c r="Q6891" s="60"/>
      <c r="R6891" s="60"/>
      <c r="T6891" s="3"/>
      <c r="U6891" s="5"/>
      <c r="V6891" s="3"/>
      <c r="W6891" s="5"/>
      <c r="AE6891" s="7"/>
      <c r="AM6891" s="8"/>
      <c r="AT6891" s="9"/>
      <c r="GY6891" s="12"/>
    </row>
    <row r="6892" spans="9:207" s="1" customFormat="1">
      <c r="I6892" s="3"/>
      <c r="P6892" s="60"/>
      <c r="Q6892" s="60"/>
      <c r="R6892" s="60"/>
      <c r="T6892" s="3"/>
      <c r="U6892" s="5"/>
      <c r="V6892" s="3"/>
      <c r="W6892" s="5"/>
      <c r="AE6892" s="7"/>
      <c r="AM6892" s="8"/>
      <c r="AT6892" s="9"/>
      <c r="GY6892" s="12"/>
    </row>
    <row r="6893" spans="9:207" s="1" customFormat="1">
      <c r="I6893" s="3"/>
      <c r="P6893" s="60"/>
      <c r="Q6893" s="60"/>
      <c r="R6893" s="60"/>
      <c r="T6893" s="3"/>
      <c r="U6893" s="5"/>
      <c r="V6893" s="3"/>
      <c r="W6893" s="5"/>
      <c r="AE6893" s="7"/>
      <c r="AM6893" s="8"/>
      <c r="AT6893" s="9"/>
      <c r="GY6893" s="12"/>
    </row>
    <row r="6894" spans="9:207" s="1" customFormat="1">
      <c r="I6894" s="3"/>
      <c r="P6894" s="60"/>
      <c r="Q6894" s="60"/>
      <c r="R6894" s="60"/>
      <c r="T6894" s="3"/>
      <c r="U6894" s="5"/>
      <c r="V6894" s="3"/>
      <c r="W6894" s="5"/>
      <c r="AE6894" s="7"/>
      <c r="AM6894" s="8"/>
      <c r="AT6894" s="9"/>
      <c r="GY6894" s="12"/>
    </row>
    <row r="6895" spans="9:207" s="1" customFormat="1">
      <c r="I6895" s="3"/>
      <c r="P6895" s="60"/>
      <c r="Q6895" s="60"/>
      <c r="R6895" s="60"/>
      <c r="T6895" s="3"/>
      <c r="U6895" s="5"/>
      <c r="V6895" s="3"/>
      <c r="W6895" s="5"/>
      <c r="AE6895" s="7"/>
      <c r="AM6895" s="8"/>
      <c r="AT6895" s="9"/>
      <c r="GY6895" s="12"/>
    </row>
    <row r="6896" spans="9:207" s="1" customFormat="1">
      <c r="I6896" s="3"/>
      <c r="P6896" s="60"/>
      <c r="Q6896" s="60"/>
      <c r="R6896" s="60"/>
      <c r="T6896" s="3"/>
      <c r="U6896" s="5"/>
      <c r="V6896" s="3"/>
      <c r="W6896" s="5"/>
      <c r="AE6896" s="7"/>
      <c r="AM6896" s="8"/>
      <c r="AT6896" s="9"/>
      <c r="GY6896" s="12"/>
    </row>
    <row r="6897" spans="9:207" s="1" customFormat="1">
      <c r="I6897" s="3"/>
      <c r="P6897" s="60"/>
      <c r="Q6897" s="60"/>
      <c r="R6897" s="60"/>
      <c r="T6897" s="3"/>
      <c r="U6897" s="5"/>
      <c r="V6897" s="3"/>
      <c r="W6897" s="5"/>
      <c r="AE6897" s="7"/>
      <c r="AM6897" s="8"/>
      <c r="AT6897" s="9"/>
      <c r="GY6897" s="12"/>
    </row>
    <row r="6898" spans="9:207" s="1" customFormat="1">
      <c r="I6898" s="3"/>
      <c r="P6898" s="60"/>
      <c r="Q6898" s="60"/>
      <c r="R6898" s="60"/>
      <c r="T6898" s="3"/>
      <c r="U6898" s="5"/>
      <c r="V6898" s="3"/>
      <c r="W6898" s="5"/>
      <c r="AE6898" s="7"/>
      <c r="AM6898" s="8"/>
      <c r="AT6898" s="9"/>
      <c r="GY6898" s="12"/>
    </row>
    <row r="6899" spans="9:207" s="1" customFormat="1">
      <c r="I6899" s="3"/>
      <c r="P6899" s="60"/>
      <c r="Q6899" s="60"/>
      <c r="R6899" s="60"/>
      <c r="T6899" s="3"/>
      <c r="U6899" s="5"/>
      <c r="V6899" s="3"/>
      <c r="W6899" s="5"/>
      <c r="AE6899" s="7"/>
      <c r="AM6899" s="8"/>
      <c r="AT6899" s="9"/>
      <c r="GY6899" s="12"/>
    </row>
    <row r="6900" spans="9:207" s="1" customFormat="1">
      <c r="I6900" s="3"/>
      <c r="P6900" s="60"/>
      <c r="Q6900" s="60"/>
      <c r="R6900" s="60"/>
      <c r="T6900" s="3"/>
      <c r="U6900" s="5"/>
      <c r="V6900" s="3"/>
      <c r="W6900" s="5"/>
      <c r="AE6900" s="7"/>
      <c r="AM6900" s="8"/>
      <c r="AT6900" s="9"/>
      <c r="GY6900" s="12"/>
    </row>
    <row r="6901" spans="9:207" s="1" customFormat="1">
      <c r="I6901" s="3"/>
      <c r="P6901" s="60"/>
      <c r="Q6901" s="60"/>
      <c r="R6901" s="60"/>
      <c r="T6901" s="3"/>
      <c r="U6901" s="5"/>
      <c r="V6901" s="3"/>
      <c r="W6901" s="5"/>
      <c r="AE6901" s="7"/>
      <c r="AM6901" s="8"/>
      <c r="AT6901" s="9"/>
      <c r="GY6901" s="12"/>
    </row>
    <row r="6902" spans="9:207" s="1" customFormat="1">
      <c r="I6902" s="3"/>
      <c r="P6902" s="60"/>
      <c r="Q6902" s="60"/>
      <c r="R6902" s="60"/>
      <c r="T6902" s="3"/>
      <c r="U6902" s="5"/>
      <c r="V6902" s="3"/>
      <c r="W6902" s="5"/>
      <c r="AE6902" s="7"/>
      <c r="AM6902" s="8"/>
      <c r="AT6902" s="9"/>
      <c r="GY6902" s="12"/>
    </row>
    <row r="6903" spans="9:207" s="1" customFormat="1">
      <c r="I6903" s="3"/>
      <c r="P6903" s="60"/>
      <c r="Q6903" s="60"/>
      <c r="R6903" s="60"/>
      <c r="T6903" s="3"/>
      <c r="U6903" s="5"/>
      <c r="V6903" s="3"/>
      <c r="W6903" s="5"/>
      <c r="AE6903" s="7"/>
      <c r="AM6903" s="8"/>
      <c r="AT6903" s="9"/>
      <c r="GY6903" s="12"/>
    </row>
    <row r="6904" spans="9:207" s="1" customFormat="1">
      <c r="I6904" s="3"/>
      <c r="P6904" s="60"/>
      <c r="Q6904" s="60"/>
      <c r="R6904" s="60"/>
      <c r="T6904" s="3"/>
      <c r="U6904" s="5"/>
      <c r="V6904" s="3"/>
      <c r="W6904" s="5"/>
      <c r="AE6904" s="7"/>
      <c r="AM6904" s="8"/>
      <c r="AT6904" s="9"/>
      <c r="GY6904" s="12"/>
    </row>
    <row r="6905" spans="9:207" s="1" customFormat="1">
      <c r="I6905" s="3"/>
      <c r="P6905" s="60"/>
      <c r="Q6905" s="60"/>
      <c r="R6905" s="60"/>
      <c r="T6905" s="3"/>
      <c r="U6905" s="5"/>
      <c r="V6905" s="3"/>
      <c r="W6905" s="5"/>
      <c r="AE6905" s="7"/>
      <c r="AM6905" s="8"/>
      <c r="AT6905" s="9"/>
      <c r="GY6905" s="12"/>
    </row>
    <row r="6906" spans="9:207" s="1" customFormat="1">
      <c r="I6906" s="3"/>
      <c r="P6906" s="60"/>
      <c r="Q6906" s="60"/>
      <c r="R6906" s="60"/>
      <c r="T6906" s="3"/>
      <c r="U6906" s="5"/>
      <c r="V6906" s="3"/>
      <c r="W6906" s="5"/>
      <c r="AE6906" s="7"/>
      <c r="AM6906" s="8"/>
      <c r="AT6906" s="9"/>
      <c r="GY6906" s="12"/>
    </row>
    <row r="6907" spans="9:207" s="1" customFormat="1">
      <c r="I6907" s="3"/>
      <c r="P6907" s="60"/>
      <c r="Q6907" s="60"/>
      <c r="R6907" s="60"/>
      <c r="T6907" s="3"/>
      <c r="U6907" s="5"/>
      <c r="V6907" s="3"/>
      <c r="W6907" s="5"/>
      <c r="AE6907" s="7"/>
      <c r="AM6907" s="8"/>
      <c r="AT6907" s="9"/>
      <c r="GY6907" s="12"/>
    </row>
    <row r="6908" spans="9:207" s="1" customFormat="1">
      <c r="I6908" s="3"/>
      <c r="P6908" s="60"/>
      <c r="Q6908" s="60"/>
      <c r="R6908" s="60"/>
      <c r="T6908" s="3"/>
      <c r="U6908" s="5"/>
      <c r="V6908" s="3"/>
      <c r="W6908" s="5"/>
      <c r="AE6908" s="7"/>
      <c r="AM6908" s="8"/>
      <c r="AT6908" s="9"/>
      <c r="GY6908" s="12"/>
    </row>
    <row r="6909" spans="9:207" s="1" customFormat="1">
      <c r="I6909" s="3"/>
      <c r="P6909" s="60"/>
      <c r="Q6909" s="60"/>
      <c r="R6909" s="60"/>
      <c r="T6909" s="3"/>
      <c r="U6909" s="5"/>
      <c r="V6909" s="3"/>
      <c r="W6909" s="5"/>
      <c r="AE6909" s="7"/>
      <c r="AM6909" s="8"/>
      <c r="AT6909" s="9"/>
      <c r="GY6909" s="12"/>
    </row>
    <row r="6910" spans="9:207" s="1" customFormat="1">
      <c r="I6910" s="3"/>
      <c r="P6910" s="60"/>
      <c r="Q6910" s="60"/>
      <c r="R6910" s="60"/>
      <c r="T6910" s="3"/>
      <c r="U6910" s="5"/>
      <c r="V6910" s="3"/>
      <c r="W6910" s="5"/>
      <c r="AE6910" s="7"/>
      <c r="AM6910" s="8"/>
      <c r="AT6910" s="9"/>
      <c r="GY6910" s="12"/>
    </row>
    <row r="6911" spans="9:207" s="1" customFormat="1">
      <c r="I6911" s="3"/>
      <c r="P6911" s="60"/>
      <c r="Q6911" s="60"/>
      <c r="R6911" s="60"/>
      <c r="T6911" s="3"/>
      <c r="U6911" s="5"/>
      <c r="V6911" s="3"/>
      <c r="W6911" s="5"/>
      <c r="AE6911" s="7"/>
      <c r="AM6911" s="8"/>
      <c r="AT6911" s="9"/>
      <c r="GY6911" s="12"/>
    </row>
    <row r="6912" spans="9:207" s="1" customFormat="1">
      <c r="I6912" s="3"/>
      <c r="P6912" s="60"/>
      <c r="Q6912" s="60"/>
      <c r="R6912" s="60"/>
      <c r="T6912" s="3"/>
      <c r="U6912" s="5"/>
      <c r="V6912" s="3"/>
      <c r="W6912" s="5"/>
      <c r="AE6912" s="7"/>
      <c r="AM6912" s="8"/>
      <c r="AT6912" s="9"/>
      <c r="GY6912" s="12"/>
    </row>
    <row r="6913" spans="9:207" s="1" customFormat="1">
      <c r="I6913" s="3"/>
      <c r="P6913" s="60"/>
      <c r="Q6913" s="60"/>
      <c r="R6913" s="60"/>
      <c r="T6913" s="3"/>
      <c r="U6913" s="5"/>
      <c r="V6913" s="3"/>
      <c r="W6913" s="5"/>
      <c r="AE6913" s="7"/>
      <c r="AM6913" s="8"/>
      <c r="AT6913" s="9"/>
      <c r="GY6913" s="12"/>
    </row>
    <row r="6914" spans="9:207" s="1" customFormat="1">
      <c r="I6914" s="3"/>
      <c r="P6914" s="60"/>
      <c r="Q6914" s="60"/>
      <c r="R6914" s="60"/>
      <c r="T6914" s="3"/>
      <c r="U6914" s="5"/>
      <c r="V6914" s="3"/>
      <c r="W6914" s="5"/>
      <c r="AE6914" s="7"/>
      <c r="AM6914" s="8"/>
      <c r="AT6914" s="9"/>
      <c r="GY6914" s="12"/>
    </row>
    <row r="6915" spans="9:207" s="1" customFormat="1">
      <c r="I6915" s="3"/>
      <c r="P6915" s="60"/>
      <c r="Q6915" s="60"/>
      <c r="R6915" s="60"/>
      <c r="T6915" s="3"/>
      <c r="U6915" s="5"/>
      <c r="V6915" s="3"/>
      <c r="W6915" s="5"/>
      <c r="AE6915" s="7"/>
      <c r="AM6915" s="8"/>
      <c r="AT6915" s="9"/>
      <c r="GY6915" s="12"/>
    </row>
    <row r="6916" spans="9:207" s="1" customFormat="1">
      <c r="I6916" s="3"/>
      <c r="P6916" s="60"/>
      <c r="Q6916" s="60"/>
      <c r="R6916" s="60"/>
      <c r="T6916" s="3"/>
      <c r="U6916" s="5"/>
      <c r="V6916" s="3"/>
      <c r="W6916" s="5"/>
      <c r="AE6916" s="7"/>
      <c r="AM6916" s="8"/>
      <c r="AT6916" s="9"/>
      <c r="GY6916" s="12"/>
    </row>
    <row r="6917" spans="9:207" s="1" customFormat="1">
      <c r="I6917" s="3"/>
      <c r="P6917" s="60"/>
      <c r="Q6917" s="60"/>
      <c r="R6917" s="60"/>
      <c r="T6917" s="3"/>
      <c r="U6917" s="5"/>
      <c r="V6917" s="3"/>
      <c r="W6917" s="5"/>
      <c r="AE6917" s="7"/>
      <c r="AM6917" s="8"/>
      <c r="AT6917" s="9"/>
      <c r="GY6917" s="12"/>
    </row>
    <row r="6918" spans="9:207" s="1" customFormat="1">
      <c r="I6918" s="3"/>
      <c r="P6918" s="60"/>
      <c r="Q6918" s="60"/>
      <c r="R6918" s="60"/>
      <c r="T6918" s="3"/>
      <c r="U6918" s="5"/>
      <c r="V6918" s="3"/>
      <c r="W6918" s="5"/>
      <c r="AE6918" s="7"/>
      <c r="AM6918" s="8"/>
      <c r="AT6918" s="9"/>
      <c r="GY6918" s="12"/>
    </row>
    <row r="6919" spans="9:207" s="1" customFormat="1">
      <c r="I6919" s="3"/>
      <c r="P6919" s="60"/>
      <c r="Q6919" s="60"/>
      <c r="R6919" s="60"/>
      <c r="T6919" s="3"/>
      <c r="U6919" s="5"/>
      <c r="V6919" s="3"/>
      <c r="W6919" s="5"/>
      <c r="AE6919" s="7"/>
      <c r="AM6919" s="8"/>
      <c r="AT6919" s="9"/>
      <c r="GY6919" s="12"/>
    </row>
    <row r="6920" spans="9:207" s="1" customFormat="1">
      <c r="I6920" s="3"/>
      <c r="P6920" s="60"/>
      <c r="Q6920" s="60"/>
      <c r="R6920" s="60"/>
      <c r="T6920" s="3"/>
      <c r="U6920" s="5"/>
      <c r="V6920" s="3"/>
      <c r="W6920" s="5"/>
      <c r="AE6920" s="7"/>
      <c r="AM6920" s="8"/>
      <c r="AT6920" s="9"/>
      <c r="GY6920" s="12"/>
    </row>
    <row r="6921" spans="9:207" s="1" customFormat="1">
      <c r="I6921" s="3"/>
      <c r="P6921" s="60"/>
      <c r="Q6921" s="60"/>
      <c r="R6921" s="60"/>
      <c r="T6921" s="3"/>
      <c r="U6921" s="5"/>
      <c r="V6921" s="3"/>
      <c r="W6921" s="5"/>
      <c r="AE6921" s="7"/>
      <c r="AM6921" s="8"/>
      <c r="AT6921" s="9"/>
      <c r="GY6921" s="12"/>
    </row>
    <row r="6922" spans="9:207" s="1" customFormat="1">
      <c r="I6922" s="3"/>
      <c r="P6922" s="60"/>
      <c r="Q6922" s="60"/>
      <c r="R6922" s="60"/>
      <c r="T6922" s="3"/>
      <c r="U6922" s="5"/>
      <c r="V6922" s="3"/>
      <c r="W6922" s="5"/>
      <c r="AE6922" s="7"/>
      <c r="AM6922" s="8"/>
      <c r="AT6922" s="9"/>
      <c r="GY6922" s="12"/>
    </row>
    <row r="6923" spans="9:207" s="1" customFormat="1">
      <c r="I6923" s="3"/>
      <c r="P6923" s="60"/>
      <c r="Q6923" s="60"/>
      <c r="R6923" s="60"/>
      <c r="T6923" s="3"/>
      <c r="U6923" s="5"/>
      <c r="V6923" s="3"/>
      <c r="W6923" s="5"/>
      <c r="AE6923" s="7"/>
      <c r="AM6923" s="8"/>
      <c r="AT6923" s="9"/>
      <c r="GY6923" s="12"/>
    </row>
    <row r="6924" spans="9:207" s="1" customFormat="1">
      <c r="I6924" s="3"/>
      <c r="P6924" s="60"/>
      <c r="Q6924" s="60"/>
      <c r="R6924" s="60"/>
      <c r="T6924" s="3"/>
      <c r="U6924" s="5"/>
      <c r="V6924" s="3"/>
      <c r="W6924" s="5"/>
      <c r="AE6924" s="7"/>
      <c r="AM6924" s="8"/>
      <c r="AT6924" s="9"/>
      <c r="GY6924" s="12"/>
    </row>
    <row r="6925" spans="9:207" s="1" customFormat="1">
      <c r="I6925" s="3"/>
      <c r="P6925" s="60"/>
      <c r="Q6925" s="60"/>
      <c r="R6925" s="60"/>
      <c r="T6925" s="3"/>
      <c r="U6925" s="5"/>
      <c r="V6925" s="3"/>
      <c r="W6925" s="5"/>
      <c r="AE6925" s="7"/>
      <c r="AM6925" s="8"/>
      <c r="AT6925" s="9"/>
      <c r="GY6925" s="12"/>
    </row>
    <row r="6926" spans="9:207" s="1" customFormat="1">
      <c r="I6926" s="3"/>
      <c r="P6926" s="60"/>
      <c r="Q6926" s="60"/>
      <c r="R6926" s="60"/>
      <c r="T6926" s="3"/>
      <c r="U6926" s="5"/>
      <c r="V6926" s="3"/>
      <c r="W6926" s="5"/>
      <c r="AE6926" s="7"/>
      <c r="AM6926" s="8"/>
      <c r="AT6926" s="9"/>
      <c r="GY6926" s="12"/>
    </row>
    <row r="6927" spans="9:207" s="1" customFormat="1">
      <c r="I6927" s="3"/>
      <c r="P6927" s="60"/>
      <c r="Q6927" s="60"/>
      <c r="R6927" s="60"/>
      <c r="T6927" s="3"/>
      <c r="U6927" s="5"/>
      <c r="V6927" s="3"/>
      <c r="W6927" s="5"/>
      <c r="AE6927" s="7"/>
      <c r="AM6927" s="8"/>
      <c r="AT6927" s="9"/>
      <c r="GY6927" s="12"/>
    </row>
    <row r="6928" spans="9:207" s="1" customFormat="1">
      <c r="I6928" s="3"/>
      <c r="P6928" s="60"/>
      <c r="Q6928" s="60"/>
      <c r="R6928" s="60"/>
      <c r="T6928" s="3"/>
      <c r="U6928" s="5"/>
      <c r="V6928" s="3"/>
      <c r="W6928" s="5"/>
      <c r="AE6928" s="7"/>
      <c r="AM6928" s="8"/>
      <c r="AT6928" s="9"/>
      <c r="GY6928" s="12"/>
    </row>
    <row r="6929" spans="9:207" s="1" customFormat="1">
      <c r="I6929" s="3"/>
      <c r="P6929" s="60"/>
      <c r="Q6929" s="60"/>
      <c r="R6929" s="60"/>
      <c r="T6929" s="3"/>
      <c r="U6929" s="5"/>
      <c r="V6929" s="3"/>
      <c r="W6929" s="5"/>
      <c r="AE6929" s="7"/>
      <c r="AM6929" s="8"/>
      <c r="AT6929" s="9"/>
      <c r="GY6929" s="12"/>
    </row>
    <row r="6930" spans="9:207" s="1" customFormat="1">
      <c r="I6930" s="3"/>
      <c r="P6930" s="60"/>
      <c r="Q6930" s="60"/>
      <c r="R6930" s="60"/>
      <c r="T6930" s="3"/>
      <c r="U6930" s="5"/>
      <c r="V6930" s="3"/>
      <c r="W6930" s="5"/>
      <c r="AE6930" s="7"/>
      <c r="AM6930" s="8"/>
      <c r="AT6930" s="9"/>
      <c r="GY6930" s="12"/>
    </row>
    <row r="6931" spans="9:207" s="1" customFormat="1">
      <c r="I6931" s="3"/>
      <c r="P6931" s="60"/>
      <c r="Q6931" s="60"/>
      <c r="R6931" s="60"/>
      <c r="T6931" s="3"/>
      <c r="U6931" s="5"/>
      <c r="V6931" s="3"/>
      <c r="W6931" s="5"/>
      <c r="AE6931" s="7"/>
      <c r="AM6931" s="8"/>
      <c r="AT6931" s="9"/>
      <c r="GY6931" s="12"/>
    </row>
    <row r="6932" spans="9:207" s="1" customFormat="1">
      <c r="I6932" s="3"/>
      <c r="P6932" s="60"/>
      <c r="Q6932" s="60"/>
      <c r="R6932" s="60"/>
      <c r="T6932" s="3"/>
      <c r="U6932" s="5"/>
      <c r="V6932" s="3"/>
      <c r="W6932" s="5"/>
      <c r="AE6932" s="7"/>
      <c r="AM6932" s="8"/>
      <c r="AT6932" s="9"/>
      <c r="GY6932" s="12"/>
    </row>
    <row r="6933" spans="9:207" s="1" customFormat="1">
      <c r="I6933" s="3"/>
      <c r="P6933" s="60"/>
      <c r="Q6933" s="60"/>
      <c r="R6933" s="60"/>
      <c r="T6933" s="3"/>
      <c r="U6933" s="5"/>
      <c r="V6933" s="3"/>
      <c r="W6933" s="5"/>
      <c r="AE6933" s="7"/>
      <c r="AM6933" s="8"/>
      <c r="AT6933" s="9"/>
      <c r="GY6933" s="12"/>
    </row>
    <row r="6934" spans="9:207" s="1" customFormat="1">
      <c r="I6934" s="3"/>
      <c r="P6934" s="60"/>
      <c r="Q6934" s="60"/>
      <c r="R6934" s="60"/>
      <c r="T6934" s="3"/>
      <c r="U6934" s="5"/>
      <c r="V6934" s="3"/>
      <c r="W6934" s="5"/>
      <c r="AE6934" s="7"/>
      <c r="AM6934" s="8"/>
      <c r="AT6934" s="9"/>
      <c r="GY6934" s="12"/>
    </row>
    <row r="6935" spans="9:207" s="1" customFormat="1">
      <c r="I6935" s="3"/>
      <c r="P6935" s="60"/>
      <c r="Q6935" s="60"/>
      <c r="R6935" s="60"/>
      <c r="T6935" s="3"/>
      <c r="U6935" s="5"/>
      <c r="V6935" s="3"/>
      <c r="W6935" s="5"/>
      <c r="AE6935" s="7"/>
      <c r="AM6935" s="8"/>
      <c r="AT6935" s="9"/>
      <c r="GY6935" s="12"/>
    </row>
    <row r="6936" spans="9:207" s="1" customFormat="1">
      <c r="I6936" s="3"/>
      <c r="P6936" s="60"/>
      <c r="Q6936" s="60"/>
      <c r="R6936" s="60"/>
      <c r="T6936" s="3"/>
      <c r="U6936" s="5"/>
      <c r="V6936" s="3"/>
      <c r="W6936" s="5"/>
      <c r="AE6936" s="7"/>
      <c r="AM6936" s="8"/>
      <c r="AT6936" s="9"/>
      <c r="GY6936" s="12"/>
    </row>
    <row r="6937" spans="9:207" s="1" customFormat="1">
      <c r="I6937" s="3"/>
      <c r="P6937" s="60"/>
      <c r="Q6937" s="60"/>
      <c r="R6937" s="60"/>
      <c r="T6937" s="3"/>
      <c r="U6937" s="5"/>
      <c r="V6937" s="3"/>
      <c r="W6937" s="5"/>
      <c r="AE6937" s="7"/>
      <c r="AM6937" s="8"/>
      <c r="AT6937" s="9"/>
      <c r="GY6937" s="12"/>
    </row>
    <row r="6938" spans="9:207" s="1" customFormat="1">
      <c r="I6938" s="3"/>
      <c r="P6938" s="60"/>
      <c r="Q6938" s="60"/>
      <c r="R6938" s="60"/>
      <c r="T6938" s="3"/>
      <c r="U6938" s="5"/>
      <c r="V6938" s="3"/>
      <c r="W6938" s="5"/>
      <c r="AE6938" s="7"/>
      <c r="AM6938" s="8"/>
      <c r="AT6938" s="9"/>
      <c r="GY6938" s="12"/>
    </row>
    <row r="6939" spans="9:207" s="1" customFormat="1">
      <c r="I6939" s="3"/>
      <c r="P6939" s="60"/>
      <c r="Q6939" s="60"/>
      <c r="R6939" s="60"/>
      <c r="T6939" s="3"/>
      <c r="U6939" s="5"/>
      <c r="V6939" s="3"/>
      <c r="W6939" s="5"/>
      <c r="AE6939" s="7"/>
      <c r="AM6939" s="8"/>
      <c r="AT6939" s="9"/>
      <c r="GY6939" s="12"/>
    </row>
    <row r="6940" spans="9:207" s="1" customFormat="1">
      <c r="I6940" s="3"/>
      <c r="P6940" s="60"/>
      <c r="Q6940" s="60"/>
      <c r="R6940" s="60"/>
      <c r="T6940" s="3"/>
      <c r="U6940" s="5"/>
      <c r="V6940" s="3"/>
      <c r="W6940" s="5"/>
      <c r="AE6940" s="7"/>
      <c r="AM6940" s="8"/>
      <c r="AT6940" s="9"/>
      <c r="GY6940" s="12"/>
    </row>
    <row r="6941" spans="9:207" s="1" customFormat="1">
      <c r="I6941" s="3"/>
      <c r="P6941" s="60"/>
      <c r="Q6941" s="60"/>
      <c r="R6941" s="60"/>
      <c r="T6941" s="3"/>
      <c r="U6941" s="5"/>
      <c r="V6941" s="3"/>
      <c r="W6941" s="5"/>
      <c r="AE6941" s="7"/>
      <c r="AM6941" s="8"/>
      <c r="AT6941" s="9"/>
      <c r="GY6941" s="12"/>
    </row>
    <row r="6942" spans="9:207" s="1" customFormat="1">
      <c r="I6942" s="3"/>
      <c r="P6942" s="60"/>
      <c r="Q6942" s="60"/>
      <c r="R6942" s="60"/>
      <c r="T6942" s="3"/>
      <c r="U6942" s="5"/>
      <c r="V6942" s="3"/>
      <c r="W6942" s="5"/>
      <c r="AE6942" s="7"/>
      <c r="AM6942" s="8"/>
      <c r="AT6942" s="9"/>
      <c r="GY6942" s="12"/>
    </row>
    <row r="6943" spans="9:207" s="1" customFormat="1">
      <c r="I6943" s="3"/>
      <c r="P6943" s="60"/>
      <c r="Q6943" s="60"/>
      <c r="R6943" s="60"/>
      <c r="T6943" s="3"/>
      <c r="U6943" s="5"/>
      <c r="V6943" s="3"/>
      <c r="W6943" s="5"/>
      <c r="AE6943" s="7"/>
      <c r="AM6943" s="8"/>
      <c r="AT6943" s="9"/>
      <c r="GY6943" s="12"/>
    </row>
    <row r="6944" spans="9:207" s="1" customFormat="1">
      <c r="I6944" s="3"/>
      <c r="P6944" s="60"/>
      <c r="Q6944" s="60"/>
      <c r="R6944" s="60"/>
      <c r="T6944" s="3"/>
      <c r="U6944" s="5"/>
      <c r="V6944" s="3"/>
      <c r="W6944" s="5"/>
      <c r="AE6944" s="7"/>
      <c r="AM6944" s="8"/>
      <c r="AT6944" s="9"/>
      <c r="GY6944" s="12"/>
    </row>
    <row r="6945" spans="9:207" s="1" customFormat="1">
      <c r="I6945" s="3"/>
      <c r="P6945" s="60"/>
      <c r="Q6945" s="60"/>
      <c r="R6945" s="60"/>
      <c r="T6945" s="3"/>
      <c r="U6945" s="5"/>
      <c r="V6945" s="3"/>
      <c r="W6945" s="5"/>
      <c r="AE6945" s="7"/>
      <c r="AM6945" s="8"/>
      <c r="AT6945" s="9"/>
      <c r="GY6945" s="12"/>
    </row>
    <row r="6946" spans="9:207" s="1" customFormat="1">
      <c r="I6946" s="3"/>
      <c r="P6946" s="60"/>
      <c r="Q6946" s="60"/>
      <c r="R6946" s="60"/>
      <c r="T6946" s="3"/>
      <c r="U6946" s="5"/>
      <c r="V6946" s="3"/>
      <c r="W6946" s="5"/>
      <c r="AE6946" s="7"/>
      <c r="AM6946" s="8"/>
      <c r="AT6946" s="9"/>
      <c r="GY6946" s="12"/>
    </row>
    <row r="6947" spans="9:207" s="1" customFormat="1">
      <c r="I6947" s="3"/>
      <c r="P6947" s="60"/>
      <c r="Q6947" s="60"/>
      <c r="R6947" s="60"/>
      <c r="T6947" s="3"/>
      <c r="U6947" s="5"/>
      <c r="V6947" s="3"/>
      <c r="W6947" s="5"/>
      <c r="AE6947" s="7"/>
      <c r="AM6947" s="8"/>
      <c r="AT6947" s="9"/>
      <c r="GY6947" s="12"/>
    </row>
    <row r="6948" spans="9:207" s="1" customFormat="1">
      <c r="I6948" s="3"/>
      <c r="P6948" s="60"/>
      <c r="Q6948" s="60"/>
      <c r="R6948" s="60"/>
      <c r="T6948" s="3"/>
      <c r="U6948" s="5"/>
      <c r="V6948" s="3"/>
      <c r="W6948" s="5"/>
      <c r="AE6948" s="7"/>
      <c r="AM6948" s="8"/>
      <c r="AT6948" s="9"/>
      <c r="GY6948" s="12"/>
    </row>
    <row r="6949" spans="9:207" s="1" customFormat="1">
      <c r="I6949" s="3"/>
      <c r="P6949" s="60"/>
      <c r="Q6949" s="60"/>
      <c r="R6949" s="60"/>
      <c r="T6949" s="3"/>
      <c r="U6949" s="5"/>
      <c r="V6949" s="3"/>
      <c r="W6949" s="5"/>
      <c r="AE6949" s="7"/>
      <c r="AM6949" s="8"/>
      <c r="AT6949" s="9"/>
      <c r="GY6949" s="12"/>
    </row>
    <row r="6950" spans="9:207" s="1" customFormat="1">
      <c r="I6950" s="3"/>
      <c r="P6950" s="60"/>
      <c r="Q6950" s="60"/>
      <c r="R6950" s="60"/>
      <c r="T6950" s="3"/>
      <c r="U6950" s="5"/>
      <c r="V6950" s="3"/>
      <c r="W6950" s="5"/>
      <c r="AE6950" s="7"/>
      <c r="AM6950" s="8"/>
      <c r="AT6950" s="9"/>
      <c r="GY6950" s="12"/>
    </row>
    <row r="6951" spans="9:207" s="1" customFormat="1">
      <c r="I6951" s="3"/>
      <c r="P6951" s="60"/>
      <c r="Q6951" s="60"/>
      <c r="R6951" s="60"/>
      <c r="T6951" s="3"/>
      <c r="U6951" s="5"/>
      <c r="V6951" s="3"/>
      <c r="W6951" s="5"/>
      <c r="AE6951" s="7"/>
      <c r="AM6951" s="8"/>
      <c r="AT6951" s="9"/>
      <c r="GY6951" s="12"/>
    </row>
    <row r="6952" spans="9:207" s="1" customFormat="1">
      <c r="I6952" s="3"/>
      <c r="P6952" s="60"/>
      <c r="Q6952" s="60"/>
      <c r="R6952" s="60"/>
      <c r="T6952" s="3"/>
      <c r="U6952" s="5"/>
      <c r="V6952" s="3"/>
      <c r="W6952" s="5"/>
      <c r="AE6952" s="7"/>
      <c r="AM6952" s="8"/>
      <c r="AT6952" s="9"/>
      <c r="GY6952" s="12"/>
    </row>
    <row r="6953" spans="9:207" s="1" customFormat="1">
      <c r="I6953" s="3"/>
      <c r="P6953" s="60"/>
      <c r="Q6953" s="60"/>
      <c r="R6953" s="60"/>
      <c r="T6953" s="3"/>
      <c r="U6953" s="5"/>
      <c r="V6953" s="3"/>
      <c r="W6953" s="5"/>
      <c r="AE6953" s="7"/>
      <c r="AM6953" s="8"/>
      <c r="AT6953" s="9"/>
      <c r="GY6953" s="12"/>
    </row>
    <row r="6954" spans="9:207" s="1" customFormat="1">
      <c r="I6954" s="3"/>
      <c r="P6954" s="60"/>
      <c r="Q6954" s="60"/>
      <c r="R6954" s="60"/>
      <c r="T6954" s="3"/>
      <c r="U6954" s="5"/>
      <c r="V6954" s="3"/>
      <c r="W6954" s="5"/>
      <c r="AE6954" s="7"/>
      <c r="AM6954" s="8"/>
      <c r="AT6954" s="9"/>
      <c r="GY6954" s="12"/>
    </row>
    <row r="6955" spans="9:207" s="1" customFormat="1">
      <c r="I6955" s="3"/>
      <c r="P6955" s="60"/>
      <c r="Q6955" s="60"/>
      <c r="R6955" s="60"/>
      <c r="T6955" s="3"/>
      <c r="U6955" s="5"/>
      <c r="V6955" s="3"/>
      <c r="W6955" s="5"/>
      <c r="AE6955" s="7"/>
      <c r="AM6955" s="8"/>
      <c r="AT6955" s="9"/>
      <c r="GY6955" s="12"/>
    </row>
    <row r="6956" spans="9:207" s="1" customFormat="1">
      <c r="I6956" s="3"/>
      <c r="P6956" s="60"/>
      <c r="Q6956" s="60"/>
      <c r="R6956" s="60"/>
      <c r="T6956" s="3"/>
      <c r="U6956" s="5"/>
      <c r="V6956" s="3"/>
      <c r="W6956" s="5"/>
      <c r="AE6956" s="7"/>
      <c r="AM6956" s="8"/>
      <c r="AT6956" s="9"/>
      <c r="GY6956" s="12"/>
    </row>
    <row r="6957" spans="9:207" s="1" customFormat="1">
      <c r="I6957" s="3"/>
      <c r="P6957" s="60"/>
      <c r="Q6957" s="60"/>
      <c r="R6957" s="60"/>
      <c r="T6957" s="3"/>
      <c r="U6957" s="5"/>
      <c r="V6957" s="3"/>
      <c r="W6957" s="5"/>
      <c r="AE6957" s="7"/>
      <c r="AM6957" s="8"/>
      <c r="AT6957" s="9"/>
      <c r="GY6957" s="12"/>
    </row>
    <row r="6958" spans="9:207" s="1" customFormat="1">
      <c r="I6958" s="3"/>
      <c r="P6958" s="60"/>
      <c r="Q6958" s="60"/>
      <c r="R6958" s="60"/>
      <c r="T6958" s="3"/>
      <c r="U6958" s="5"/>
      <c r="V6958" s="3"/>
      <c r="W6958" s="5"/>
      <c r="AE6958" s="7"/>
      <c r="AM6958" s="8"/>
      <c r="AT6958" s="9"/>
      <c r="GY6958" s="12"/>
    </row>
    <row r="6959" spans="9:207" s="1" customFormat="1">
      <c r="I6959" s="3"/>
      <c r="P6959" s="60"/>
      <c r="Q6959" s="60"/>
      <c r="R6959" s="60"/>
      <c r="T6959" s="3"/>
      <c r="U6959" s="5"/>
      <c r="V6959" s="3"/>
      <c r="W6959" s="5"/>
      <c r="AE6959" s="7"/>
      <c r="AM6959" s="8"/>
      <c r="AT6959" s="9"/>
      <c r="GY6959" s="12"/>
    </row>
    <row r="6960" spans="9:207" s="1" customFormat="1">
      <c r="I6960" s="3"/>
      <c r="P6960" s="60"/>
      <c r="Q6960" s="60"/>
      <c r="R6960" s="60"/>
      <c r="T6960" s="3"/>
      <c r="U6960" s="5"/>
      <c r="V6960" s="3"/>
      <c r="W6960" s="5"/>
      <c r="AE6960" s="7"/>
      <c r="AM6960" s="8"/>
      <c r="AT6960" s="9"/>
      <c r="GY6960" s="12"/>
    </row>
    <row r="6961" spans="9:207" s="1" customFormat="1">
      <c r="I6961" s="3"/>
      <c r="P6961" s="60"/>
      <c r="Q6961" s="60"/>
      <c r="R6961" s="60"/>
      <c r="T6961" s="3"/>
      <c r="U6961" s="5"/>
      <c r="V6961" s="3"/>
      <c r="W6961" s="5"/>
      <c r="AE6961" s="7"/>
      <c r="AM6961" s="8"/>
      <c r="AT6961" s="9"/>
      <c r="GY6961" s="12"/>
    </row>
    <row r="6962" spans="9:207" s="1" customFormat="1">
      <c r="I6962" s="3"/>
      <c r="P6962" s="60"/>
      <c r="Q6962" s="60"/>
      <c r="R6962" s="60"/>
      <c r="T6962" s="3"/>
      <c r="U6962" s="5"/>
      <c r="V6962" s="3"/>
      <c r="W6962" s="5"/>
      <c r="AE6962" s="7"/>
      <c r="AM6962" s="8"/>
      <c r="AT6962" s="9"/>
      <c r="GY6962" s="12"/>
    </row>
    <row r="6963" spans="9:207" s="1" customFormat="1">
      <c r="I6963" s="3"/>
      <c r="P6963" s="60"/>
      <c r="Q6963" s="60"/>
      <c r="R6963" s="60"/>
      <c r="T6963" s="3"/>
      <c r="U6963" s="5"/>
      <c r="V6963" s="3"/>
      <c r="W6963" s="5"/>
      <c r="AE6963" s="7"/>
      <c r="AM6963" s="8"/>
      <c r="AT6963" s="9"/>
      <c r="GY6963" s="12"/>
    </row>
    <row r="6964" spans="9:207" s="1" customFormat="1">
      <c r="I6964" s="3"/>
      <c r="P6964" s="60"/>
      <c r="Q6964" s="60"/>
      <c r="R6964" s="60"/>
      <c r="T6964" s="3"/>
      <c r="U6964" s="5"/>
      <c r="V6964" s="3"/>
      <c r="W6964" s="5"/>
      <c r="AE6964" s="7"/>
      <c r="AM6964" s="8"/>
      <c r="AT6964" s="9"/>
      <c r="GY6964" s="12"/>
    </row>
    <row r="6965" spans="9:207" s="1" customFormat="1">
      <c r="I6965" s="3"/>
      <c r="P6965" s="60"/>
      <c r="Q6965" s="60"/>
      <c r="R6965" s="60"/>
      <c r="T6965" s="3"/>
      <c r="U6965" s="5"/>
      <c r="V6965" s="3"/>
      <c r="W6965" s="5"/>
      <c r="AE6965" s="7"/>
      <c r="AM6965" s="8"/>
      <c r="AT6965" s="9"/>
      <c r="GY6965" s="12"/>
    </row>
    <row r="6966" spans="9:207" s="1" customFormat="1">
      <c r="I6966" s="3"/>
      <c r="P6966" s="60"/>
      <c r="Q6966" s="60"/>
      <c r="R6966" s="60"/>
      <c r="T6966" s="3"/>
      <c r="U6966" s="5"/>
      <c r="V6966" s="3"/>
      <c r="W6966" s="5"/>
      <c r="AE6966" s="7"/>
      <c r="AM6966" s="8"/>
      <c r="AT6966" s="9"/>
      <c r="GY6966" s="12"/>
    </row>
    <row r="6967" spans="9:207" s="1" customFormat="1">
      <c r="I6967" s="3"/>
      <c r="P6967" s="60"/>
      <c r="Q6967" s="60"/>
      <c r="R6967" s="60"/>
      <c r="T6967" s="3"/>
      <c r="U6967" s="5"/>
      <c r="V6967" s="3"/>
      <c r="W6967" s="5"/>
      <c r="AE6967" s="7"/>
      <c r="AM6967" s="8"/>
      <c r="AT6967" s="9"/>
      <c r="GY6967" s="12"/>
    </row>
    <row r="6968" spans="9:207" s="1" customFormat="1">
      <c r="I6968" s="3"/>
      <c r="P6968" s="60"/>
      <c r="Q6968" s="60"/>
      <c r="R6968" s="60"/>
      <c r="T6968" s="3"/>
      <c r="U6968" s="5"/>
      <c r="V6968" s="3"/>
      <c r="W6968" s="5"/>
      <c r="AE6968" s="7"/>
      <c r="AM6968" s="8"/>
      <c r="AT6968" s="9"/>
      <c r="GY6968" s="12"/>
    </row>
    <row r="6969" spans="9:207" s="1" customFormat="1">
      <c r="I6969" s="3"/>
      <c r="P6969" s="60"/>
      <c r="Q6969" s="60"/>
      <c r="R6969" s="60"/>
      <c r="T6969" s="3"/>
      <c r="U6969" s="5"/>
      <c r="V6969" s="3"/>
      <c r="W6969" s="5"/>
      <c r="AE6969" s="7"/>
      <c r="AM6969" s="8"/>
      <c r="AT6969" s="9"/>
      <c r="GY6969" s="12"/>
    </row>
    <row r="6970" spans="9:207" s="1" customFormat="1">
      <c r="I6970" s="3"/>
      <c r="P6970" s="60"/>
      <c r="Q6970" s="60"/>
      <c r="R6970" s="60"/>
      <c r="T6970" s="3"/>
      <c r="U6970" s="5"/>
      <c r="V6970" s="3"/>
      <c r="W6970" s="5"/>
      <c r="AE6970" s="7"/>
      <c r="AM6970" s="8"/>
      <c r="AT6970" s="9"/>
      <c r="GY6970" s="12"/>
    </row>
    <row r="6971" spans="9:207" s="1" customFormat="1">
      <c r="I6971" s="3"/>
      <c r="P6971" s="60"/>
      <c r="Q6971" s="60"/>
      <c r="R6971" s="60"/>
      <c r="T6971" s="3"/>
      <c r="U6971" s="5"/>
      <c r="V6971" s="3"/>
      <c r="W6971" s="5"/>
      <c r="AE6971" s="7"/>
      <c r="AM6971" s="8"/>
      <c r="AT6971" s="9"/>
      <c r="GY6971" s="12"/>
    </row>
    <row r="6972" spans="9:207" s="1" customFormat="1">
      <c r="I6972" s="3"/>
      <c r="P6972" s="60"/>
      <c r="Q6972" s="60"/>
      <c r="R6972" s="60"/>
      <c r="T6972" s="3"/>
      <c r="U6972" s="5"/>
      <c r="V6972" s="3"/>
      <c r="W6972" s="5"/>
      <c r="AE6972" s="7"/>
      <c r="AM6972" s="8"/>
      <c r="AT6972" s="9"/>
      <c r="GY6972" s="12"/>
    </row>
    <row r="6973" spans="9:207" s="1" customFormat="1">
      <c r="I6973" s="3"/>
      <c r="P6973" s="60"/>
      <c r="Q6973" s="60"/>
      <c r="R6973" s="60"/>
      <c r="T6973" s="3"/>
      <c r="U6973" s="5"/>
      <c r="V6973" s="3"/>
      <c r="W6973" s="5"/>
      <c r="AE6973" s="7"/>
      <c r="AM6973" s="8"/>
      <c r="AT6973" s="9"/>
      <c r="GY6973" s="12"/>
    </row>
    <row r="6974" spans="9:207" s="1" customFormat="1">
      <c r="I6974" s="3"/>
      <c r="P6974" s="60"/>
      <c r="Q6974" s="60"/>
      <c r="R6974" s="60"/>
      <c r="T6974" s="3"/>
      <c r="U6974" s="5"/>
      <c r="V6974" s="3"/>
      <c r="W6974" s="5"/>
      <c r="AE6974" s="7"/>
      <c r="AM6974" s="8"/>
      <c r="AT6974" s="9"/>
      <c r="GY6974" s="12"/>
    </row>
    <row r="6975" spans="9:207" s="1" customFormat="1">
      <c r="I6975" s="3"/>
      <c r="P6975" s="60"/>
      <c r="Q6975" s="60"/>
      <c r="R6975" s="60"/>
      <c r="T6975" s="3"/>
      <c r="U6975" s="5"/>
      <c r="V6975" s="3"/>
      <c r="W6975" s="5"/>
      <c r="AE6975" s="7"/>
      <c r="AM6975" s="8"/>
      <c r="AT6975" s="9"/>
      <c r="GY6975" s="12"/>
    </row>
    <row r="6976" spans="9:207" s="1" customFormat="1">
      <c r="I6976" s="3"/>
      <c r="P6976" s="60"/>
      <c r="Q6976" s="60"/>
      <c r="R6976" s="60"/>
      <c r="T6976" s="3"/>
      <c r="U6976" s="5"/>
      <c r="V6976" s="3"/>
      <c r="W6976" s="5"/>
      <c r="AE6976" s="7"/>
      <c r="AM6976" s="8"/>
      <c r="AT6976" s="9"/>
      <c r="GY6976" s="12"/>
    </row>
    <row r="6977" spans="9:207" s="1" customFormat="1">
      <c r="I6977" s="3"/>
      <c r="P6977" s="60"/>
      <c r="Q6977" s="60"/>
      <c r="R6977" s="60"/>
      <c r="T6977" s="3"/>
      <c r="U6977" s="5"/>
      <c r="V6977" s="3"/>
      <c r="W6977" s="5"/>
      <c r="AE6977" s="7"/>
      <c r="AM6977" s="8"/>
      <c r="AT6977" s="9"/>
      <c r="GY6977" s="12"/>
    </row>
    <row r="6978" spans="9:207" s="1" customFormat="1">
      <c r="I6978" s="3"/>
      <c r="P6978" s="60"/>
      <c r="Q6978" s="60"/>
      <c r="R6978" s="60"/>
      <c r="T6978" s="3"/>
      <c r="U6978" s="5"/>
      <c r="V6978" s="3"/>
      <c r="W6978" s="5"/>
      <c r="AE6978" s="7"/>
      <c r="AM6978" s="8"/>
      <c r="AT6978" s="9"/>
      <c r="GY6978" s="12"/>
    </row>
    <row r="6979" spans="9:207" s="1" customFormat="1">
      <c r="I6979" s="3"/>
      <c r="P6979" s="60"/>
      <c r="Q6979" s="60"/>
      <c r="R6979" s="60"/>
      <c r="T6979" s="3"/>
      <c r="U6979" s="5"/>
      <c r="V6979" s="3"/>
      <c r="W6979" s="5"/>
      <c r="AE6979" s="7"/>
      <c r="AM6979" s="8"/>
      <c r="AT6979" s="9"/>
      <c r="GY6979" s="12"/>
    </row>
    <row r="6980" spans="9:207" s="1" customFormat="1">
      <c r="I6980" s="3"/>
      <c r="P6980" s="60"/>
      <c r="Q6980" s="60"/>
      <c r="R6980" s="60"/>
      <c r="T6980" s="3"/>
      <c r="U6980" s="5"/>
      <c r="V6980" s="3"/>
      <c r="W6980" s="5"/>
      <c r="AE6980" s="7"/>
      <c r="AM6980" s="8"/>
      <c r="AT6980" s="9"/>
      <c r="GY6980" s="12"/>
    </row>
    <row r="6981" spans="9:207" s="1" customFormat="1">
      <c r="I6981" s="3"/>
      <c r="P6981" s="60"/>
      <c r="Q6981" s="60"/>
      <c r="R6981" s="60"/>
      <c r="T6981" s="3"/>
      <c r="U6981" s="5"/>
      <c r="V6981" s="3"/>
      <c r="W6981" s="5"/>
      <c r="AE6981" s="7"/>
      <c r="AM6981" s="8"/>
      <c r="AT6981" s="9"/>
      <c r="GY6981" s="12"/>
    </row>
    <row r="6982" spans="9:207" s="1" customFormat="1">
      <c r="I6982" s="3"/>
      <c r="P6982" s="60"/>
      <c r="Q6982" s="60"/>
      <c r="R6982" s="60"/>
      <c r="T6982" s="3"/>
      <c r="U6982" s="5"/>
      <c r="V6982" s="3"/>
      <c r="W6982" s="5"/>
      <c r="AE6982" s="7"/>
      <c r="AM6982" s="8"/>
      <c r="AT6982" s="9"/>
      <c r="GY6982" s="12"/>
    </row>
    <row r="6983" spans="9:207" s="1" customFormat="1">
      <c r="I6983" s="3"/>
      <c r="P6983" s="60"/>
      <c r="Q6983" s="60"/>
      <c r="R6983" s="60"/>
      <c r="T6983" s="3"/>
      <c r="U6983" s="5"/>
      <c r="V6983" s="3"/>
      <c r="W6983" s="5"/>
      <c r="AE6983" s="7"/>
      <c r="AM6983" s="8"/>
      <c r="AT6983" s="9"/>
      <c r="GY6983" s="12"/>
    </row>
    <row r="6984" spans="9:207" s="1" customFormat="1">
      <c r="I6984" s="3"/>
      <c r="P6984" s="60"/>
      <c r="Q6984" s="60"/>
      <c r="R6984" s="60"/>
      <c r="T6984" s="3"/>
      <c r="U6984" s="5"/>
      <c r="V6984" s="3"/>
      <c r="W6984" s="5"/>
      <c r="AE6984" s="7"/>
      <c r="AM6984" s="8"/>
      <c r="AT6984" s="9"/>
      <c r="GY6984" s="12"/>
    </row>
    <row r="6985" spans="9:207" s="1" customFormat="1">
      <c r="I6985" s="3"/>
      <c r="P6985" s="60"/>
      <c r="Q6985" s="60"/>
      <c r="R6985" s="60"/>
      <c r="T6985" s="3"/>
      <c r="U6985" s="5"/>
      <c r="V6985" s="3"/>
      <c r="W6985" s="5"/>
      <c r="AE6985" s="7"/>
      <c r="AM6985" s="8"/>
      <c r="AT6985" s="9"/>
      <c r="GY6985" s="12"/>
    </row>
    <row r="6986" spans="9:207" s="1" customFormat="1">
      <c r="I6986" s="3"/>
      <c r="P6986" s="60"/>
      <c r="Q6986" s="60"/>
      <c r="R6986" s="60"/>
      <c r="T6986" s="3"/>
      <c r="U6986" s="5"/>
      <c r="V6986" s="3"/>
      <c r="W6986" s="5"/>
      <c r="AE6986" s="7"/>
      <c r="AM6986" s="8"/>
      <c r="AT6986" s="9"/>
      <c r="GY6986" s="12"/>
    </row>
    <row r="6987" spans="9:207" s="1" customFormat="1">
      <c r="I6987" s="3"/>
      <c r="P6987" s="60"/>
      <c r="Q6987" s="60"/>
      <c r="R6987" s="60"/>
      <c r="T6987" s="3"/>
      <c r="U6987" s="5"/>
      <c r="V6987" s="3"/>
      <c r="W6987" s="5"/>
      <c r="AE6987" s="7"/>
      <c r="AM6987" s="8"/>
      <c r="AT6987" s="9"/>
      <c r="GY6987" s="12"/>
    </row>
    <row r="6988" spans="9:207" s="1" customFormat="1">
      <c r="I6988" s="3"/>
      <c r="P6988" s="60"/>
      <c r="Q6988" s="60"/>
      <c r="R6988" s="60"/>
      <c r="T6988" s="3"/>
      <c r="U6988" s="5"/>
      <c r="V6988" s="3"/>
      <c r="W6988" s="5"/>
      <c r="AE6988" s="7"/>
      <c r="AM6988" s="8"/>
      <c r="AT6988" s="9"/>
      <c r="GY6988" s="12"/>
    </row>
    <row r="6989" spans="9:207" s="1" customFormat="1">
      <c r="I6989" s="3"/>
      <c r="P6989" s="60"/>
      <c r="Q6989" s="60"/>
      <c r="R6989" s="60"/>
      <c r="T6989" s="3"/>
      <c r="U6989" s="5"/>
      <c r="V6989" s="3"/>
      <c r="W6989" s="5"/>
      <c r="AE6989" s="7"/>
      <c r="AM6989" s="8"/>
      <c r="AT6989" s="9"/>
      <c r="GY6989" s="12"/>
    </row>
    <row r="6990" spans="9:207" s="1" customFormat="1">
      <c r="I6990" s="3"/>
      <c r="P6990" s="60"/>
      <c r="Q6990" s="60"/>
      <c r="R6990" s="60"/>
      <c r="T6990" s="3"/>
      <c r="U6990" s="5"/>
      <c r="V6990" s="3"/>
      <c r="W6990" s="5"/>
      <c r="AE6990" s="7"/>
      <c r="AM6990" s="8"/>
      <c r="AT6990" s="9"/>
      <c r="GY6990" s="12"/>
    </row>
    <row r="6991" spans="9:207" s="1" customFormat="1">
      <c r="I6991" s="3"/>
      <c r="P6991" s="60"/>
      <c r="Q6991" s="60"/>
      <c r="R6991" s="60"/>
      <c r="T6991" s="3"/>
      <c r="U6991" s="5"/>
      <c r="V6991" s="3"/>
      <c r="W6991" s="5"/>
      <c r="AE6991" s="7"/>
      <c r="AM6991" s="8"/>
      <c r="AT6991" s="9"/>
      <c r="GY6991" s="12"/>
    </row>
    <row r="6992" spans="9:207" s="1" customFormat="1">
      <c r="I6992" s="3"/>
      <c r="P6992" s="60"/>
      <c r="Q6992" s="60"/>
      <c r="R6992" s="60"/>
      <c r="T6992" s="3"/>
      <c r="U6992" s="5"/>
      <c r="V6992" s="3"/>
      <c r="W6992" s="5"/>
      <c r="AE6992" s="7"/>
      <c r="AM6992" s="8"/>
      <c r="AT6992" s="9"/>
      <c r="GY6992" s="12"/>
    </row>
    <row r="6993" spans="9:207" s="1" customFormat="1">
      <c r="I6993" s="3"/>
      <c r="P6993" s="60"/>
      <c r="Q6993" s="60"/>
      <c r="R6993" s="60"/>
      <c r="T6993" s="3"/>
      <c r="U6993" s="5"/>
      <c r="V6993" s="3"/>
      <c r="W6993" s="5"/>
      <c r="AE6993" s="7"/>
      <c r="AM6993" s="8"/>
      <c r="AT6993" s="9"/>
      <c r="GY6993" s="12"/>
    </row>
    <row r="6994" spans="9:207" s="1" customFormat="1">
      <c r="I6994" s="3"/>
      <c r="P6994" s="60"/>
      <c r="Q6994" s="60"/>
      <c r="R6994" s="60"/>
      <c r="T6994" s="3"/>
      <c r="U6994" s="5"/>
      <c r="V6994" s="3"/>
      <c r="W6994" s="5"/>
      <c r="AE6994" s="7"/>
      <c r="AM6994" s="8"/>
      <c r="AT6994" s="9"/>
      <c r="GY6994" s="12"/>
    </row>
    <row r="6995" spans="9:207" s="1" customFormat="1">
      <c r="I6995" s="3"/>
      <c r="P6995" s="60"/>
      <c r="Q6995" s="60"/>
      <c r="R6995" s="60"/>
      <c r="T6995" s="3"/>
      <c r="U6995" s="5"/>
      <c r="V6995" s="3"/>
      <c r="W6995" s="5"/>
      <c r="AE6995" s="7"/>
      <c r="AM6995" s="8"/>
      <c r="AT6995" s="9"/>
      <c r="GY6995" s="12"/>
    </row>
    <row r="6996" spans="9:207" s="1" customFormat="1">
      <c r="I6996" s="3"/>
      <c r="P6996" s="60"/>
      <c r="Q6996" s="60"/>
      <c r="R6996" s="60"/>
      <c r="T6996" s="3"/>
      <c r="U6996" s="5"/>
      <c r="V6996" s="3"/>
      <c r="W6996" s="5"/>
      <c r="AE6996" s="7"/>
      <c r="AM6996" s="8"/>
      <c r="AT6996" s="9"/>
      <c r="GY6996" s="12"/>
    </row>
    <row r="6997" spans="9:207" s="1" customFormat="1">
      <c r="I6997" s="3"/>
      <c r="P6997" s="60"/>
      <c r="Q6997" s="60"/>
      <c r="R6997" s="60"/>
      <c r="T6997" s="3"/>
      <c r="U6997" s="5"/>
      <c r="V6997" s="3"/>
      <c r="W6997" s="5"/>
      <c r="AE6997" s="7"/>
      <c r="AM6997" s="8"/>
      <c r="AT6997" s="9"/>
      <c r="GY6997" s="12"/>
    </row>
    <row r="6998" spans="9:207" s="1" customFormat="1">
      <c r="I6998" s="3"/>
      <c r="P6998" s="60"/>
      <c r="Q6998" s="60"/>
      <c r="R6998" s="60"/>
      <c r="T6998" s="3"/>
      <c r="U6998" s="5"/>
      <c r="V6998" s="3"/>
      <c r="W6998" s="5"/>
      <c r="AE6998" s="7"/>
      <c r="AM6998" s="8"/>
      <c r="AT6998" s="9"/>
      <c r="GY6998" s="12"/>
    </row>
    <row r="6999" spans="9:207" s="1" customFormat="1">
      <c r="I6999" s="3"/>
      <c r="P6999" s="60"/>
      <c r="Q6999" s="60"/>
      <c r="R6999" s="60"/>
      <c r="T6999" s="3"/>
      <c r="U6999" s="5"/>
      <c r="V6999" s="3"/>
      <c r="W6999" s="5"/>
      <c r="AE6999" s="7"/>
      <c r="AM6999" s="8"/>
      <c r="AT6999" s="9"/>
      <c r="GY6999" s="12"/>
    </row>
    <row r="7000" spans="9:207" s="1" customFormat="1">
      <c r="I7000" s="3"/>
      <c r="P7000" s="60"/>
      <c r="Q7000" s="60"/>
      <c r="R7000" s="60"/>
      <c r="T7000" s="3"/>
      <c r="U7000" s="5"/>
      <c r="V7000" s="3"/>
      <c r="W7000" s="5"/>
      <c r="AE7000" s="7"/>
      <c r="AM7000" s="8"/>
      <c r="AT7000" s="9"/>
      <c r="GY7000" s="12"/>
    </row>
    <row r="7001" spans="9:207" s="1" customFormat="1">
      <c r="I7001" s="3"/>
      <c r="P7001" s="60"/>
      <c r="Q7001" s="60"/>
      <c r="R7001" s="60"/>
      <c r="T7001" s="3"/>
      <c r="U7001" s="5"/>
      <c r="V7001" s="3"/>
      <c r="W7001" s="5"/>
      <c r="AE7001" s="7"/>
      <c r="AM7001" s="8"/>
      <c r="AT7001" s="9"/>
      <c r="GY7001" s="12"/>
    </row>
    <row r="7002" spans="9:207" s="1" customFormat="1">
      <c r="I7002" s="3"/>
      <c r="P7002" s="60"/>
      <c r="Q7002" s="60"/>
      <c r="R7002" s="60"/>
      <c r="T7002" s="3"/>
      <c r="U7002" s="5"/>
      <c r="V7002" s="3"/>
      <c r="W7002" s="5"/>
      <c r="AE7002" s="7"/>
      <c r="AM7002" s="8"/>
      <c r="AT7002" s="9"/>
      <c r="GY7002" s="12"/>
    </row>
    <row r="7003" spans="9:207" s="1" customFormat="1">
      <c r="I7003" s="3"/>
      <c r="P7003" s="60"/>
      <c r="Q7003" s="60"/>
      <c r="R7003" s="60"/>
      <c r="T7003" s="3"/>
      <c r="U7003" s="5"/>
      <c r="V7003" s="3"/>
      <c r="W7003" s="5"/>
      <c r="AE7003" s="7"/>
      <c r="AM7003" s="8"/>
      <c r="AT7003" s="9"/>
      <c r="GY7003" s="12"/>
    </row>
    <row r="7004" spans="9:207" s="1" customFormat="1">
      <c r="I7004" s="3"/>
      <c r="P7004" s="60"/>
      <c r="Q7004" s="60"/>
      <c r="R7004" s="60"/>
      <c r="T7004" s="3"/>
      <c r="U7004" s="5"/>
      <c r="V7004" s="3"/>
      <c r="W7004" s="5"/>
      <c r="AE7004" s="7"/>
      <c r="AM7004" s="8"/>
      <c r="AT7004" s="9"/>
      <c r="GY7004" s="12"/>
    </row>
    <row r="7005" spans="9:207" s="1" customFormat="1">
      <c r="I7005" s="3"/>
      <c r="P7005" s="60"/>
      <c r="Q7005" s="60"/>
      <c r="R7005" s="60"/>
      <c r="T7005" s="3"/>
      <c r="U7005" s="5"/>
      <c r="V7005" s="3"/>
      <c r="W7005" s="5"/>
      <c r="AE7005" s="7"/>
      <c r="AM7005" s="8"/>
      <c r="AT7005" s="9"/>
      <c r="GY7005" s="12"/>
    </row>
    <row r="7006" spans="9:207" s="1" customFormat="1">
      <c r="I7006" s="3"/>
      <c r="P7006" s="60"/>
      <c r="Q7006" s="60"/>
      <c r="R7006" s="60"/>
      <c r="T7006" s="3"/>
      <c r="U7006" s="5"/>
      <c r="V7006" s="3"/>
      <c r="W7006" s="5"/>
      <c r="AE7006" s="7"/>
      <c r="AM7006" s="8"/>
      <c r="AT7006" s="9"/>
      <c r="GY7006" s="12"/>
    </row>
    <row r="7007" spans="9:207" s="1" customFormat="1">
      <c r="I7007" s="3"/>
      <c r="P7007" s="60"/>
      <c r="Q7007" s="60"/>
      <c r="R7007" s="60"/>
      <c r="T7007" s="3"/>
      <c r="U7007" s="5"/>
      <c r="V7007" s="3"/>
      <c r="W7007" s="5"/>
      <c r="AE7007" s="7"/>
      <c r="AM7007" s="8"/>
      <c r="AT7007" s="9"/>
      <c r="GY7007" s="12"/>
    </row>
    <row r="7008" spans="9:207" s="1" customFormat="1">
      <c r="I7008" s="3"/>
      <c r="P7008" s="60"/>
      <c r="Q7008" s="60"/>
      <c r="R7008" s="60"/>
      <c r="T7008" s="3"/>
      <c r="U7008" s="5"/>
      <c r="V7008" s="3"/>
      <c r="W7008" s="5"/>
      <c r="AE7008" s="7"/>
      <c r="AM7008" s="8"/>
      <c r="AT7008" s="9"/>
      <c r="GY7008" s="12"/>
    </row>
    <row r="7009" spans="9:207" s="1" customFormat="1">
      <c r="I7009" s="3"/>
      <c r="P7009" s="60"/>
      <c r="Q7009" s="60"/>
      <c r="R7009" s="60"/>
      <c r="T7009" s="3"/>
      <c r="U7009" s="5"/>
      <c r="V7009" s="3"/>
      <c r="W7009" s="5"/>
      <c r="AE7009" s="7"/>
      <c r="AM7009" s="8"/>
      <c r="AT7009" s="9"/>
      <c r="GY7009" s="12"/>
    </row>
    <row r="7010" spans="9:207" s="1" customFormat="1">
      <c r="I7010" s="3"/>
      <c r="P7010" s="60"/>
      <c r="Q7010" s="60"/>
      <c r="R7010" s="60"/>
      <c r="T7010" s="3"/>
      <c r="U7010" s="5"/>
      <c r="V7010" s="3"/>
      <c r="W7010" s="5"/>
      <c r="AE7010" s="7"/>
      <c r="AM7010" s="8"/>
      <c r="AT7010" s="9"/>
      <c r="GY7010" s="12"/>
    </row>
    <row r="7011" spans="9:207" s="1" customFormat="1">
      <c r="I7011" s="3"/>
      <c r="P7011" s="60"/>
      <c r="Q7011" s="60"/>
      <c r="R7011" s="60"/>
      <c r="T7011" s="3"/>
      <c r="U7011" s="5"/>
      <c r="V7011" s="3"/>
      <c r="W7011" s="5"/>
      <c r="AE7011" s="7"/>
      <c r="AM7011" s="8"/>
      <c r="AT7011" s="9"/>
      <c r="GY7011" s="12"/>
    </row>
    <row r="7012" spans="9:207" s="1" customFormat="1">
      <c r="I7012" s="3"/>
      <c r="P7012" s="60"/>
      <c r="Q7012" s="60"/>
      <c r="R7012" s="60"/>
      <c r="T7012" s="3"/>
      <c r="U7012" s="5"/>
      <c r="V7012" s="3"/>
      <c r="W7012" s="5"/>
      <c r="AE7012" s="7"/>
      <c r="AM7012" s="8"/>
      <c r="AT7012" s="9"/>
      <c r="GY7012" s="12"/>
    </row>
    <row r="7013" spans="9:207" s="1" customFormat="1">
      <c r="I7013" s="3"/>
      <c r="P7013" s="60"/>
      <c r="Q7013" s="60"/>
      <c r="R7013" s="60"/>
      <c r="T7013" s="3"/>
      <c r="U7013" s="5"/>
      <c r="V7013" s="3"/>
      <c r="W7013" s="5"/>
      <c r="AE7013" s="7"/>
      <c r="AM7013" s="8"/>
      <c r="AT7013" s="9"/>
      <c r="GY7013" s="12"/>
    </row>
    <row r="7014" spans="9:207" s="1" customFormat="1">
      <c r="I7014" s="3"/>
      <c r="P7014" s="60"/>
      <c r="Q7014" s="60"/>
      <c r="R7014" s="60"/>
      <c r="T7014" s="3"/>
      <c r="U7014" s="5"/>
      <c r="V7014" s="3"/>
      <c r="W7014" s="5"/>
      <c r="AE7014" s="7"/>
      <c r="AM7014" s="8"/>
      <c r="AT7014" s="9"/>
      <c r="GY7014" s="12"/>
    </row>
    <row r="7015" spans="9:207" s="1" customFormat="1">
      <c r="I7015" s="3"/>
      <c r="P7015" s="60"/>
      <c r="Q7015" s="60"/>
      <c r="R7015" s="60"/>
      <c r="T7015" s="3"/>
      <c r="U7015" s="5"/>
      <c r="V7015" s="3"/>
      <c r="W7015" s="5"/>
      <c r="AE7015" s="7"/>
      <c r="AM7015" s="8"/>
      <c r="AT7015" s="9"/>
      <c r="GY7015" s="12"/>
    </row>
    <row r="7016" spans="9:207" s="1" customFormat="1">
      <c r="I7016" s="3"/>
      <c r="P7016" s="60"/>
      <c r="Q7016" s="60"/>
      <c r="R7016" s="60"/>
      <c r="T7016" s="3"/>
      <c r="U7016" s="5"/>
      <c r="V7016" s="3"/>
      <c r="W7016" s="5"/>
      <c r="AE7016" s="7"/>
      <c r="AM7016" s="8"/>
      <c r="AT7016" s="9"/>
      <c r="GY7016" s="12"/>
    </row>
    <row r="7017" spans="9:207" s="1" customFormat="1">
      <c r="I7017" s="3"/>
      <c r="P7017" s="60"/>
      <c r="Q7017" s="60"/>
      <c r="R7017" s="60"/>
      <c r="T7017" s="3"/>
      <c r="U7017" s="5"/>
      <c r="V7017" s="3"/>
      <c r="W7017" s="5"/>
      <c r="AE7017" s="7"/>
      <c r="AM7017" s="8"/>
      <c r="AT7017" s="9"/>
      <c r="GY7017" s="12"/>
    </row>
    <row r="7018" spans="9:207" s="1" customFormat="1">
      <c r="I7018" s="3"/>
      <c r="P7018" s="60"/>
      <c r="Q7018" s="60"/>
      <c r="R7018" s="60"/>
      <c r="T7018" s="3"/>
      <c r="U7018" s="5"/>
      <c r="V7018" s="3"/>
      <c r="W7018" s="5"/>
      <c r="AE7018" s="7"/>
      <c r="AM7018" s="8"/>
      <c r="AT7018" s="9"/>
      <c r="GY7018" s="12"/>
    </row>
    <row r="7019" spans="9:207" s="1" customFormat="1">
      <c r="I7019" s="3"/>
      <c r="P7019" s="60"/>
      <c r="Q7019" s="60"/>
      <c r="R7019" s="60"/>
      <c r="T7019" s="3"/>
      <c r="U7019" s="5"/>
      <c r="V7019" s="3"/>
      <c r="W7019" s="5"/>
      <c r="AE7019" s="7"/>
      <c r="AM7019" s="8"/>
      <c r="AT7019" s="9"/>
      <c r="GY7019" s="12"/>
    </row>
    <row r="7020" spans="9:207" s="1" customFormat="1">
      <c r="I7020" s="3"/>
      <c r="P7020" s="60"/>
      <c r="Q7020" s="60"/>
      <c r="R7020" s="60"/>
      <c r="T7020" s="3"/>
      <c r="U7020" s="5"/>
      <c r="V7020" s="3"/>
      <c r="W7020" s="5"/>
      <c r="AE7020" s="7"/>
      <c r="AM7020" s="8"/>
      <c r="AT7020" s="9"/>
      <c r="GY7020" s="12"/>
    </row>
    <row r="7021" spans="9:207" s="1" customFormat="1">
      <c r="I7021" s="3"/>
      <c r="P7021" s="60"/>
      <c r="Q7021" s="60"/>
      <c r="R7021" s="60"/>
      <c r="T7021" s="3"/>
      <c r="U7021" s="5"/>
      <c r="V7021" s="3"/>
      <c r="W7021" s="5"/>
      <c r="AE7021" s="7"/>
      <c r="AM7021" s="8"/>
      <c r="AT7021" s="9"/>
      <c r="GY7021" s="12"/>
    </row>
    <row r="7022" spans="9:207" s="1" customFormat="1">
      <c r="I7022" s="3"/>
      <c r="P7022" s="60"/>
      <c r="Q7022" s="60"/>
      <c r="R7022" s="60"/>
      <c r="T7022" s="3"/>
      <c r="U7022" s="5"/>
      <c r="V7022" s="3"/>
      <c r="W7022" s="5"/>
      <c r="AE7022" s="7"/>
      <c r="AM7022" s="8"/>
      <c r="AT7022" s="9"/>
      <c r="GY7022" s="12"/>
    </row>
    <row r="7023" spans="9:207" s="1" customFormat="1">
      <c r="I7023" s="3"/>
      <c r="P7023" s="60"/>
      <c r="Q7023" s="60"/>
      <c r="R7023" s="60"/>
      <c r="T7023" s="3"/>
      <c r="U7023" s="5"/>
      <c r="V7023" s="3"/>
      <c r="W7023" s="5"/>
      <c r="AE7023" s="7"/>
      <c r="AM7023" s="8"/>
      <c r="AT7023" s="9"/>
      <c r="GY7023" s="12"/>
    </row>
    <row r="7024" spans="9:207" s="1" customFormat="1">
      <c r="I7024" s="3"/>
      <c r="P7024" s="60"/>
      <c r="Q7024" s="60"/>
      <c r="R7024" s="60"/>
      <c r="T7024" s="3"/>
      <c r="U7024" s="5"/>
      <c r="V7024" s="3"/>
      <c r="W7024" s="5"/>
      <c r="AE7024" s="7"/>
      <c r="AM7024" s="8"/>
      <c r="AT7024" s="9"/>
      <c r="GY7024" s="12"/>
    </row>
    <row r="7025" spans="9:207" s="1" customFormat="1">
      <c r="I7025" s="3"/>
      <c r="P7025" s="60"/>
      <c r="Q7025" s="60"/>
      <c r="R7025" s="60"/>
      <c r="T7025" s="3"/>
      <c r="U7025" s="5"/>
      <c r="V7025" s="3"/>
      <c r="W7025" s="5"/>
      <c r="AE7025" s="7"/>
      <c r="AM7025" s="8"/>
      <c r="AT7025" s="9"/>
      <c r="GY7025" s="12"/>
    </row>
    <row r="7026" spans="9:207" s="1" customFormat="1">
      <c r="I7026" s="3"/>
      <c r="P7026" s="60"/>
      <c r="Q7026" s="60"/>
      <c r="R7026" s="60"/>
      <c r="T7026" s="3"/>
      <c r="U7026" s="5"/>
      <c r="V7026" s="3"/>
      <c r="W7026" s="5"/>
      <c r="AE7026" s="7"/>
      <c r="AM7026" s="8"/>
      <c r="AT7026" s="9"/>
      <c r="GY7026" s="12"/>
    </row>
    <row r="7027" spans="9:207" s="1" customFormat="1">
      <c r="I7027" s="3"/>
      <c r="P7027" s="60"/>
      <c r="Q7027" s="60"/>
      <c r="R7027" s="60"/>
      <c r="T7027" s="3"/>
      <c r="U7027" s="5"/>
      <c r="V7027" s="3"/>
      <c r="W7027" s="5"/>
      <c r="AE7027" s="7"/>
      <c r="AM7027" s="8"/>
      <c r="AT7027" s="9"/>
      <c r="GY7027" s="12"/>
    </row>
    <row r="7028" spans="9:207" s="1" customFormat="1">
      <c r="I7028" s="3"/>
      <c r="P7028" s="60"/>
      <c r="Q7028" s="60"/>
      <c r="R7028" s="60"/>
      <c r="T7028" s="3"/>
      <c r="U7028" s="5"/>
      <c r="V7028" s="3"/>
      <c r="W7028" s="5"/>
      <c r="AE7028" s="7"/>
      <c r="AM7028" s="8"/>
      <c r="AT7028" s="9"/>
      <c r="GY7028" s="12"/>
    </row>
    <row r="7029" spans="9:207" s="1" customFormat="1">
      <c r="I7029" s="3"/>
      <c r="P7029" s="60"/>
      <c r="Q7029" s="60"/>
      <c r="R7029" s="60"/>
      <c r="T7029" s="3"/>
      <c r="U7029" s="5"/>
      <c r="V7029" s="3"/>
      <c r="W7029" s="5"/>
      <c r="AE7029" s="7"/>
      <c r="AM7029" s="8"/>
      <c r="AT7029" s="9"/>
      <c r="GY7029" s="12"/>
    </row>
    <row r="7030" spans="9:207" s="1" customFormat="1">
      <c r="I7030" s="3"/>
      <c r="P7030" s="60"/>
      <c r="Q7030" s="60"/>
      <c r="R7030" s="60"/>
      <c r="T7030" s="3"/>
      <c r="U7030" s="5"/>
      <c r="V7030" s="3"/>
      <c r="W7030" s="5"/>
      <c r="AE7030" s="7"/>
      <c r="AM7030" s="8"/>
      <c r="AT7030" s="9"/>
      <c r="GY7030" s="12"/>
    </row>
    <row r="7031" spans="9:207" s="1" customFormat="1">
      <c r="I7031" s="3"/>
      <c r="P7031" s="60"/>
      <c r="Q7031" s="60"/>
      <c r="R7031" s="60"/>
      <c r="T7031" s="3"/>
      <c r="U7031" s="5"/>
      <c r="V7031" s="3"/>
      <c r="W7031" s="5"/>
      <c r="AE7031" s="7"/>
      <c r="AM7031" s="8"/>
      <c r="AT7031" s="9"/>
      <c r="GY7031" s="12"/>
    </row>
    <row r="7032" spans="9:207" s="1" customFormat="1">
      <c r="I7032" s="3"/>
      <c r="P7032" s="60"/>
      <c r="Q7032" s="60"/>
      <c r="R7032" s="60"/>
      <c r="T7032" s="3"/>
      <c r="U7032" s="5"/>
      <c r="V7032" s="3"/>
      <c r="W7032" s="5"/>
      <c r="AE7032" s="7"/>
      <c r="AM7032" s="8"/>
      <c r="AT7032" s="9"/>
      <c r="GY7032" s="12"/>
    </row>
    <row r="7033" spans="9:207" s="1" customFormat="1">
      <c r="I7033" s="3"/>
      <c r="P7033" s="60"/>
      <c r="Q7033" s="60"/>
      <c r="R7033" s="60"/>
      <c r="T7033" s="3"/>
      <c r="U7033" s="5"/>
      <c r="V7033" s="3"/>
      <c r="W7033" s="5"/>
      <c r="AE7033" s="7"/>
      <c r="AM7033" s="8"/>
      <c r="AT7033" s="9"/>
      <c r="GY7033" s="12"/>
    </row>
    <row r="7034" spans="9:207" s="1" customFormat="1">
      <c r="I7034" s="3"/>
      <c r="P7034" s="60"/>
      <c r="Q7034" s="60"/>
      <c r="R7034" s="60"/>
      <c r="T7034" s="3"/>
      <c r="U7034" s="5"/>
      <c r="V7034" s="3"/>
      <c r="W7034" s="5"/>
      <c r="AE7034" s="7"/>
      <c r="AM7034" s="8"/>
      <c r="AT7034" s="9"/>
      <c r="GY7034" s="12"/>
    </row>
    <row r="7035" spans="9:207" s="1" customFormat="1">
      <c r="I7035" s="3"/>
      <c r="P7035" s="60"/>
      <c r="Q7035" s="60"/>
      <c r="R7035" s="60"/>
      <c r="T7035" s="3"/>
      <c r="U7035" s="5"/>
      <c r="V7035" s="3"/>
      <c r="W7035" s="5"/>
      <c r="AE7035" s="7"/>
      <c r="AM7035" s="8"/>
      <c r="AT7035" s="9"/>
      <c r="GY7035" s="12"/>
    </row>
    <row r="7036" spans="9:207" s="1" customFormat="1">
      <c r="I7036" s="3"/>
      <c r="P7036" s="60"/>
      <c r="Q7036" s="60"/>
      <c r="R7036" s="60"/>
      <c r="T7036" s="3"/>
      <c r="U7036" s="5"/>
      <c r="V7036" s="3"/>
      <c r="W7036" s="5"/>
      <c r="AE7036" s="7"/>
      <c r="AM7036" s="8"/>
      <c r="AT7036" s="9"/>
      <c r="GY7036" s="12"/>
    </row>
    <row r="7037" spans="9:207" s="1" customFormat="1">
      <c r="I7037" s="3"/>
      <c r="P7037" s="60"/>
      <c r="Q7037" s="60"/>
      <c r="R7037" s="60"/>
      <c r="T7037" s="3"/>
      <c r="U7037" s="5"/>
      <c r="V7037" s="3"/>
      <c r="W7037" s="5"/>
      <c r="AE7037" s="7"/>
      <c r="AM7037" s="8"/>
      <c r="AT7037" s="9"/>
      <c r="GY7037" s="12"/>
    </row>
    <row r="7038" spans="9:207" s="1" customFormat="1">
      <c r="I7038" s="3"/>
      <c r="P7038" s="60"/>
      <c r="Q7038" s="60"/>
      <c r="R7038" s="60"/>
      <c r="T7038" s="3"/>
      <c r="U7038" s="5"/>
      <c r="V7038" s="3"/>
      <c r="W7038" s="5"/>
      <c r="AE7038" s="7"/>
      <c r="AM7038" s="8"/>
      <c r="AT7038" s="9"/>
      <c r="GY7038" s="12"/>
    </row>
    <row r="7039" spans="9:207" s="1" customFormat="1">
      <c r="I7039" s="3"/>
      <c r="P7039" s="60"/>
      <c r="Q7039" s="60"/>
      <c r="R7039" s="60"/>
      <c r="T7039" s="3"/>
      <c r="U7039" s="5"/>
      <c r="V7039" s="3"/>
      <c r="W7039" s="5"/>
      <c r="AE7039" s="7"/>
      <c r="AM7039" s="8"/>
      <c r="AT7039" s="9"/>
      <c r="GY7039" s="12"/>
    </row>
    <row r="7040" spans="9:207" s="1" customFormat="1">
      <c r="I7040" s="3"/>
      <c r="P7040" s="60"/>
      <c r="Q7040" s="60"/>
      <c r="R7040" s="60"/>
      <c r="T7040" s="3"/>
      <c r="U7040" s="5"/>
      <c r="V7040" s="3"/>
      <c r="W7040" s="5"/>
      <c r="AE7040" s="7"/>
      <c r="AM7040" s="8"/>
      <c r="AT7040" s="9"/>
      <c r="GY7040" s="12"/>
    </row>
    <row r="7041" spans="9:207" s="1" customFormat="1">
      <c r="I7041" s="3"/>
      <c r="P7041" s="60"/>
      <c r="Q7041" s="60"/>
      <c r="R7041" s="60"/>
      <c r="T7041" s="3"/>
      <c r="U7041" s="5"/>
      <c r="V7041" s="3"/>
      <c r="W7041" s="5"/>
      <c r="AE7041" s="7"/>
      <c r="AM7041" s="8"/>
      <c r="AT7041" s="9"/>
      <c r="GY7041" s="12"/>
    </row>
    <row r="7042" spans="9:207" s="1" customFormat="1">
      <c r="I7042" s="3"/>
      <c r="P7042" s="60"/>
      <c r="Q7042" s="60"/>
      <c r="R7042" s="60"/>
      <c r="T7042" s="3"/>
      <c r="U7042" s="5"/>
      <c r="V7042" s="3"/>
      <c r="W7042" s="5"/>
      <c r="AE7042" s="7"/>
      <c r="AM7042" s="8"/>
      <c r="AT7042" s="9"/>
      <c r="GY7042" s="12"/>
    </row>
    <row r="7043" spans="9:207" s="1" customFormat="1">
      <c r="I7043" s="3"/>
      <c r="P7043" s="60"/>
      <c r="Q7043" s="60"/>
      <c r="R7043" s="60"/>
      <c r="T7043" s="3"/>
      <c r="U7043" s="5"/>
      <c r="V7043" s="3"/>
      <c r="W7043" s="5"/>
      <c r="AE7043" s="7"/>
      <c r="AM7043" s="8"/>
      <c r="AT7043" s="9"/>
      <c r="GY7043" s="12"/>
    </row>
    <row r="7044" spans="9:207" s="1" customFormat="1">
      <c r="I7044" s="3"/>
      <c r="P7044" s="60"/>
      <c r="Q7044" s="60"/>
      <c r="R7044" s="60"/>
      <c r="T7044" s="3"/>
      <c r="U7044" s="5"/>
      <c r="V7044" s="3"/>
      <c r="W7044" s="5"/>
      <c r="AE7044" s="7"/>
      <c r="AM7044" s="8"/>
      <c r="AT7044" s="9"/>
      <c r="GY7044" s="12"/>
    </row>
    <row r="7045" spans="9:207" s="1" customFormat="1">
      <c r="I7045" s="3"/>
      <c r="P7045" s="60"/>
      <c r="Q7045" s="60"/>
      <c r="R7045" s="60"/>
      <c r="T7045" s="3"/>
      <c r="U7045" s="5"/>
      <c r="V7045" s="3"/>
      <c r="W7045" s="5"/>
      <c r="AE7045" s="7"/>
      <c r="AM7045" s="8"/>
      <c r="AT7045" s="9"/>
      <c r="GY7045" s="12"/>
    </row>
    <row r="7046" spans="9:207" s="1" customFormat="1">
      <c r="I7046" s="3"/>
      <c r="P7046" s="60"/>
      <c r="Q7046" s="60"/>
      <c r="R7046" s="60"/>
      <c r="T7046" s="3"/>
      <c r="U7046" s="5"/>
      <c r="V7046" s="3"/>
      <c r="W7046" s="5"/>
      <c r="AE7046" s="7"/>
      <c r="AM7046" s="8"/>
      <c r="AT7046" s="9"/>
      <c r="GY7046" s="12"/>
    </row>
    <row r="7047" spans="9:207" s="1" customFormat="1">
      <c r="I7047" s="3"/>
      <c r="P7047" s="60"/>
      <c r="Q7047" s="60"/>
      <c r="R7047" s="60"/>
      <c r="T7047" s="3"/>
      <c r="U7047" s="5"/>
      <c r="V7047" s="3"/>
      <c r="W7047" s="5"/>
      <c r="AE7047" s="7"/>
      <c r="AM7047" s="8"/>
      <c r="AT7047" s="9"/>
      <c r="GY7047" s="12"/>
    </row>
    <row r="7048" spans="9:207" s="1" customFormat="1">
      <c r="I7048" s="3"/>
      <c r="P7048" s="60"/>
      <c r="Q7048" s="60"/>
      <c r="R7048" s="60"/>
      <c r="T7048" s="3"/>
      <c r="U7048" s="5"/>
      <c r="V7048" s="3"/>
      <c r="W7048" s="5"/>
      <c r="AE7048" s="7"/>
      <c r="AM7048" s="8"/>
      <c r="AT7048" s="9"/>
      <c r="GY7048" s="12"/>
    </row>
    <row r="7049" spans="9:207" s="1" customFormat="1">
      <c r="I7049" s="3"/>
      <c r="P7049" s="60"/>
      <c r="Q7049" s="60"/>
      <c r="R7049" s="60"/>
      <c r="T7049" s="3"/>
      <c r="U7049" s="5"/>
      <c r="V7049" s="3"/>
      <c r="W7049" s="5"/>
      <c r="AE7049" s="7"/>
      <c r="AM7049" s="8"/>
      <c r="AT7049" s="9"/>
      <c r="GY7049" s="12"/>
    </row>
    <row r="7050" spans="9:207" s="1" customFormat="1">
      <c r="I7050" s="3"/>
      <c r="P7050" s="60"/>
      <c r="Q7050" s="60"/>
      <c r="R7050" s="60"/>
      <c r="T7050" s="3"/>
      <c r="U7050" s="5"/>
      <c r="V7050" s="3"/>
      <c r="W7050" s="5"/>
      <c r="AE7050" s="7"/>
      <c r="AM7050" s="8"/>
      <c r="AT7050" s="9"/>
      <c r="GY7050" s="12"/>
    </row>
    <row r="7051" spans="9:207" s="1" customFormat="1">
      <c r="I7051" s="3"/>
      <c r="P7051" s="60"/>
      <c r="Q7051" s="60"/>
      <c r="R7051" s="60"/>
      <c r="T7051" s="3"/>
      <c r="U7051" s="5"/>
      <c r="V7051" s="3"/>
      <c r="W7051" s="5"/>
      <c r="AE7051" s="7"/>
      <c r="AM7051" s="8"/>
      <c r="AT7051" s="9"/>
      <c r="GY7051" s="12"/>
    </row>
    <row r="7052" spans="9:207" s="1" customFormat="1">
      <c r="I7052" s="3"/>
      <c r="P7052" s="60"/>
      <c r="Q7052" s="60"/>
      <c r="R7052" s="60"/>
      <c r="T7052" s="3"/>
      <c r="U7052" s="5"/>
      <c r="V7052" s="3"/>
      <c r="W7052" s="5"/>
      <c r="AE7052" s="7"/>
      <c r="AM7052" s="8"/>
      <c r="AT7052" s="9"/>
      <c r="GY7052" s="12"/>
    </row>
    <row r="7053" spans="9:207" s="1" customFormat="1">
      <c r="I7053" s="3"/>
      <c r="P7053" s="60"/>
      <c r="Q7053" s="60"/>
      <c r="R7053" s="60"/>
      <c r="T7053" s="3"/>
      <c r="U7053" s="5"/>
      <c r="V7053" s="3"/>
      <c r="W7053" s="5"/>
      <c r="AE7053" s="7"/>
      <c r="AM7053" s="8"/>
      <c r="AT7053" s="9"/>
      <c r="GY7053" s="12"/>
    </row>
    <row r="7054" spans="9:207" s="1" customFormat="1">
      <c r="I7054" s="3"/>
      <c r="P7054" s="60"/>
      <c r="Q7054" s="60"/>
      <c r="R7054" s="60"/>
      <c r="T7054" s="3"/>
      <c r="U7054" s="5"/>
      <c r="V7054" s="3"/>
      <c r="W7054" s="5"/>
      <c r="AE7054" s="7"/>
      <c r="AM7054" s="8"/>
      <c r="AT7054" s="9"/>
      <c r="GY7054" s="12"/>
    </row>
    <row r="7055" spans="9:207" s="1" customFormat="1">
      <c r="I7055" s="3"/>
      <c r="P7055" s="60"/>
      <c r="Q7055" s="60"/>
      <c r="R7055" s="60"/>
      <c r="T7055" s="3"/>
      <c r="U7055" s="5"/>
      <c r="V7055" s="3"/>
      <c r="W7055" s="5"/>
      <c r="AE7055" s="7"/>
      <c r="AM7055" s="8"/>
      <c r="AT7055" s="9"/>
      <c r="GY7055" s="12"/>
    </row>
    <row r="7056" spans="9:207" s="1" customFormat="1">
      <c r="I7056" s="3"/>
      <c r="P7056" s="60"/>
      <c r="Q7056" s="60"/>
      <c r="R7056" s="60"/>
      <c r="T7056" s="3"/>
      <c r="U7056" s="5"/>
      <c r="V7056" s="3"/>
      <c r="W7056" s="5"/>
      <c r="AE7056" s="7"/>
      <c r="AM7056" s="8"/>
      <c r="AT7056" s="9"/>
      <c r="GY7056" s="12"/>
    </row>
    <row r="7057" spans="9:207" s="1" customFormat="1">
      <c r="I7057" s="3"/>
      <c r="P7057" s="60"/>
      <c r="Q7057" s="60"/>
      <c r="R7057" s="60"/>
      <c r="T7057" s="3"/>
      <c r="U7057" s="5"/>
      <c r="V7057" s="3"/>
      <c r="W7057" s="5"/>
      <c r="AE7057" s="7"/>
      <c r="AM7057" s="8"/>
      <c r="AT7057" s="9"/>
      <c r="GY7057" s="12"/>
    </row>
    <row r="7058" spans="9:207" s="1" customFormat="1">
      <c r="I7058" s="3"/>
      <c r="P7058" s="60"/>
      <c r="Q7058" s="60"/>
      <c r="R7058" s="60"/>
      <c r="T7058" s="3"/>
      <c r="U7058" s="5"/>
      <c r="V7058" s="3"/>
      <c r="W7058" s="5"/>
      <c r="AE7058" s="7"/>
      <c r="AM7058" s="8"/>
      <c r="AT7058" s="9"/>
      <c r="GY7058" s="12"/>
    </row>
    <row r="7059" spans="9:207" s="1" customFormat="1">
      <c r="I7059" s="3"/>
      <c r="P7059" s="60"/>
      <c r="Q7059" s="60"/>
      <c r="R7059" s="60"/>
      <c r="T7059" s="3"/>
      <c r="U7059" s="5"/>
      <c r="V7059" s="3"/>
      <c r="W7059" s="5"/>
      <c r="AE7059" s="7"/>
      <c r="AM7059" s="8"/>
      <c r="AT7059" s="9"/>
      <c r="GY7059" s="12"/>
    </row>
    <row r="7060" spans="9:207" s="1" customFormat="1">
      <c r="I7060" s="3"/>
      <c r="P7060" s="60"/>
      <c r="Q7060" s="60"/>
      <c r="R7060" s="60"/>
      <c r="T7060" s="3"/>
      <c r="U7060" s="5"/>
      <c r="V7060" s="3"/>
      <c r="W7060" s="5"/>
      <c r="AE7060" s="7"/>
      <c r="AM7060" s="8"/>
      <c r="AT7060" s="9"/>
      <c r="GY7060" s="12"/>
    </row>
    <row r="7061" spans="9:207" s="1" customFormat="1">
      <c r="I7061" s="3"/>
      <c r="P7061" s="60"/>
      <c r="Q7061" s="60"/>
      <c r="R7061" s="60"/>
      <c r="T7061" s="3"/>
      <c r="U7061" s="5"/>
      <c r="V7061" s="3"/>
      <c r="W7061" s="5"/>
      <c r="AE7061" s="7"/>
      <c r="AM7061" s="8"/>
      <c r="AT7061" s="9"/>
      <c r="GY7061" s="12"/>
    </row>
    <row r="7062" spans="9:207" s="1" customFormat="1">
      <c r="I7062" s="3"/>
      <c r="P7062" s="60"/>
      <c r="Q7062" s="60"/>
      <c r="R7062" s="60"/>
      <c r="T7062" s="3"/>
      <c r="U7062" s="5"/>
      <c r="V7062" s="3"/>
      <c r="W7062" s="5"/>
      <c r="AE7062" s="7"/>
      <c r="AM7062" s="8"/>
      <c r="AT7062" s="9"/>
      <c r="GY7062" s="12"/>
    </row>
    <row r="7063" spans="9:207" s="1" customFormat="1">
      <c r="I7063" s="3"/>
      <c r="P7063" s="60"/>
      <c r="Q7063" s="60"/>
      <c r="R7063" s="60"/>
      <c r="T7063" s="3"/>
      <c r="U7063" s="5"/>
      <c r="V7063" s="3"/>
      <c r="W7063" s="5"/>
      <c r="AE7063" s="7"/>
      <c r="AM7063" s="8"/>
      <c r="AT7063" s="9"/>
      <c r="GY7063" s="12"/>
    </row>
    <row r="7064" spans="9:207" s="1" customFormat="1">
      <c r="I7064" s="3"/>
      <c r="P7064" s="60"/>
      <c r="Q7064" s="60"/>
      <c r="R7064" s="60"/>
      <c r="T7064" s="3"/>
      <c r="U7064" s="5"/>
      <c r="V7064" s="3"/>
      <c r="W7064" s="5"/>
      <c r="AE7064" s="7"/>
      <c r="AM7064" s="8"/>
      <c r="AT7064" s="9"/>
      <c r="GY7064" s="12"/>
    </row>
    <row r="7065" spans="9:207" s="1" customFormat="1">
      <c r="I7065" s="3"/>
      <c r="P7065" s="60"/>
      <c r="Q7065" s="60"/>
      <c r="R7065" s="60"/>
      <c r="T7065" s="3"/>
      <c r="U7065" s="5"/>
      <c r="V7065" s="3"/>
      <c r="W7065" s="5"/>
      <c r="AE7065" s="7"/>
      <c r="AM7065" s="8"/>
      <c r="AT7065" s="9"/>
      <c r="GY7065" s="12"/>
    </row>
    <row r="7066" spans="9:207" s="1" customFormat="1">
      <c r="I7066" s="3"/>
      <c r="P7066" s="60"/>
      <c r="Q7066" s="60"/>
      <c r="R7066" s="60"/>
      <c r="T7066" s="3"/>
      <c r="U7066" s="5"/>
      <c r="V7066" s="3"/>
      <c r="W7066" s="5"/>
      <c r="AE7066" s="7"/>
      <c r="AM7066" s="8"/>
      <c r="AT7066" s="9"/>
      <c r="GY7066" s="12"/>
    </row>
    <row r="7067" spans="9:207" s="1" customFormat="1">
      <c r="I7067" s="3"/>
      <c r="P7067" s="60"/>
      <c r="Q7067" s="60"/>
      <c r="R7067" s="60"/>
      <c r="T7067" s="3"/>
      <c r="U7067" s="5"/>
      <c r="V7067" s="3"/>
      <c r="W7067" s="5"/>
      <c r="AE7067" s="7"/>
      <c r="AM7067" s="8"/>
      <c r="AT7067" s="9"/>
      <c r="GY7067" s="12"/>
    </row>
    <row r="7068" spans="9:207" s="1" customFormat="1">
      <c r="I7068" s="3"/>
      <c r="P7068" s="60"/>
      <c r="Q7068" s="60"/>
      <c r="R7068" s="60"/>
      <c r="T7068" s="3"/>
      <c r="U7068" s="5"/>
      <c r="V7068" s="3"/>
      <c r="W7068" s="5"/>
      <c r="AE7068" s="7"/>
      <c r="AM7068" s="8"/>
      <c r="AT7068" s="9"/>
      <c r="GY7068" s="12"/>
    </row>
    <row r="7069" spans="9:207" s="1" customFormat="1">
      <c r="I7069" s="3"/>
      <c r="P7069" s="60"/>
      <c r="Q7069" s="60"/>
      <c r="R7069" s="60"/>
      <c r="T7069" s="3"/>
      <c r="U7069" s="5"/>
      <c r="V7069" s="3"/>
      <c r="W7069" s="5"/>
      <c r="AE7069" s="7"/>
      <c r="AM7069" s="8"/>
      <c r="AT7069" s="9"/>
      <c r="GY7069" s="12"/>
    </row>
    <row r="7070" spans="9:207" s="1" customFormat="1">
      <c r="I7070" s="3"/>
      <c r="P7070" s="60"/>
      <c r="Q7070" s="60"/>
      <c r="R7070" s="60"/>
      <c r="T7070" s="3"/>
      <c r="U7070" s="5"/>
      <c r="V7070" s="3"/>
      <c r="W7070" s="5"/>
      <c r="AE7070" s="7"/>
      <c r="AM7070" s="8"/>
      <c r="AT7070" s="9"/>
      <c r="GY7070" s="12"/>
    </row>
    <row r="7071" spans="9:207" s="1" customFormat="1">
      <c r="I7071" s="3"/>
      <c r="P7071" s="60"/>
      <c r="Q7071" s="60"/>
      <c r="R7071" s="60"/>
      <c r="T7071" s="3"/>
      <c r="U7071" s="5"/>
      <c r="V7071" s="3"/>
      <c r="W7071" s="5"/>
      <c r="AE7071" s="7"/>
      <c r="AM7071" s="8"/>
      <c r="AT7071" s="9"/>
      <c r="GY7071" s="12"/>
    </row>
    <row r="7072" spans="9:207" s="1" customFormat="1">
      <c r="I7072" s="3"/>
      <c r="P7072" s="60"/>
      <c r="Q7072" s="60"/>
      <c r="R7072" s="60"/>
      <c r="T7072" s="3"/>
      <c r="U7072" s="5"/>
      <c r="V7072" s="3"/>
      <c r="W7072" s="5"/>
      <c r="AE7072" s="7"/>
      <c r="AM7072" s="8"/>
      <c r="AT7072" s="9"/>
      <c r="GY7072" s="12"/>
    </row>
    <row r="7073" spans="9:207" s="1" customFormat="1">
      <c r="I7073" s="3"/>
      <c r="P7073" s="60"/>
      <c r="Q7073" s="60"/>
      <c r="R7073" s="60"/>
      <c r="T7073" s="3"/>
      <c r="U7073" s="5"/>
      <c r="V7073" s="3"/>
      <c r="W7073" s="5"/>
      <c r="AE7073" s="7"/>
      <c r="AM7073" s="8"/>
      <c r="AT7073" s="9"/>
      <c r="GY7073" s="12"/>
    </row>
    <row r="7074" spans="9:207" s="1" customFormat="1">
      <c r="I7074" s="3"/>
      <c r="P7074" s="60"/>
      <c r="Q7074" s="60"/>
      <c r="R7074" s="60"/>
      <c r="T7074" s="3"/>
      <c r="U7074" s="5"/>
      <c r="V7074" s="3"/>
      <c r="W7074" s="5"/>
      <c r="AE7074" s="7"/>
      <c r="AM7074" s="8"/>
      <c r="AT7074" s="9"/>
      <c r="GY7074" s="12"/>
    </row>
    <row r="7075" spans="9:207" s="1" customFormat="1">
      <c r="I7075" s="3"/>
      <c r="P7075" s="60"/>
      <c r="Q7075" s="60"/>
      <c r="R7075" s="60"/>
      <c r="T7075" s="3"/>
      <c r="U7075" s="5"/>
      <c r="V7075" s="3"/>
      <c r="W7075" s="5"/>
      <c r="AE7075" s="7"/>
      <c r="AM7075" s="8"/>
      <c r="AT7075" s="9"/>
      <c r="GY7075" s="12"/>
    </row>
    <row r="7076" spans="9:207" s="1" customFormat="1">
      <c r="I7076" s="3"/>
      <c r="P7076" s="60"/>
      <c r="Q7076" s="60"/>
      <c r="R7076" s="60"/>
      <c r="T7076" s="3"/>
      <c r="U7076" s="5"/>
      <c r="V7076" s="3"/>
      <c r="W7076" s="5"/>
      <c r="AE7076" s="7"/>
      <c r="AM7076" s="8"/>
      <c r="AT7076" s="9"/>
      <c r="GY7076" s="12"/>
    </row>
    <row r="7077" spans="9:207" s="1" customFormat="1">
      <c r="I7077" s="3"/>
      <c r="P7077" s="60"/>
      <c r="Q7077" s="60"/>
      <c r="R7077" s="60"/>
      <c r="T7077" s="3"/>
      <c r="U7077" s="5"/>
      <c r="V7077" s="3"/>
      <c r="W7077" s="5"/>
      <c r="AE7077" s="7"/>
      <c r="AM7077" s="8"/>
      <c r="AT7077" s="9"/>
      <c r="GY7077" s="12"/>
    </row>
    <row r="7078" spans="9:207" s="1" customFormat="1">
      <c r="I7078" s="3"/>
      <c r="P7078" s="60"/>
      <c r="Q7078" s="60"/>
      <c r="R7078" s="60"/>
      <c r="T7078" s="3"/>
      <c r="U7078" s="5"/>
      <c r="V7078" s="3"/>
      <c r="W7078" s="5"/>
      <c r="AE7078" s="7"/>
      <c r="AM7078" s="8"/>
      <c r="AT7078" s="9"/>
      <c r="GY7078" s="12"/>
    </row>
    <row r="7079" spans="9:207" s="1" customFormat="1">
      <c r="I7079" s="3"/>
      <c r="P7079" s="60"/>
      <c r="Q7079" s="60"/>
      <c r="R7079" s="60"/>
      <c r="T7079" s="3"/>
      <c r="U7079" s="5"/>
      <c r="V7079" s="3"/>
      <c r="W7079" s="5"/>
      <c r="AE7079" s="7"/>
      <c r="AM7079" s="8"/>
      <c r="AT7079" s="9"/>
      <c r="GY7079" s="12"/>
    </row>
    <row r="7080" spans="9:207" s="1" customFormat="1">
      <c r="I7080" s="3"/>
      <c r="P7080" s="60"/>
      <c r="Q7080" s="60"/>
      <c r="R7080" s="60"/>
      <c r="T7080" s="3"/>
      <c r="U7080" s="5"/>
      <c r="V7080" s="3"/>
      <c r="W7080" s="5"/>
      <c r="AE7080" s="7"/>
      <c r="AM7080" s="8"/>
      <c r="AT7080" s="9"/>
      <c r="GY7080" s="12"/>
    </row>
    <row r="7081" spans="9:207" s="1" customFormat="1">
      <c r="I7081" s="3"/>
      <c r="P7081" s="60"/>
      <c r="Q7081" s="60"/>
      <c r="R7081" s="60"/>
      <c r="T7081" s="3"/>
      <c r="U7081" s="5"/>
      <c r="V7081" s="3"/>
      <c r="W7081" s="5"/>
      <c r="AE7081" s="7"/>
      <c r="AM7081" s="8"/>
      <c r="AT7081" s="9"/>
      <c r="GY7081" s="12"/>
    </row>
    <row r="7082" spans="9:207" s="1" customFormat="1">
      <c r="I7082" s="3"/>
      <c r="P7082" s="60"/>
      <c r="Q7082" s="60"/>
      <c r="R7082" s="60"/>
      <c r="T7082" s="3"/>
      <c r="U7082" s="5"/>
      <c r="V7082" s="3"/>
      <c r="W7082" s="5"/>
      <c r="AE7082" s="7"/>
      <c r="AM7082" s="8"/>
      <c r="AT7082" s="9"/>
      <c r="GY7082" s="12"/>
    </row>
    <row r="7083" spans="9:207" s="1" customFormat="1">
      <c r="I7083" s="3"/>
      <c r="P7083" s="60"/>
      <c r="Q7083" s="60"/>
      <c r="R7083" s="60"/>
      <c r="T7083" s="3"/>
      <c r="U7083" s="5"/>
      <c r="V7083" s="3"/>
      <c r="W7083" s="5"/>
      <c r="AE7083" s="7"/>
      <c r="AM7083" s="8"/>
      <c r="AT7083" s="9"/>
      <c r="GY7083" s="12"/>
    </row>
    <row r="7084" spans="9:207" s="1" customFormat="1">
      <c r="I7084" s="3"/>
      <c r="P7084" s="60"/>
      <c r="Q7084" s="60"/>
      <c r="R7084" s="60"/>
      <c r="T7084" s="3"/>
      <c r="U7084" s="5"/>
      <c r="V7084" s="3"/>
      <c r="W7084" s="5"/>
      <c r="AE7084" s="7"/>
      <c r="AM7084" s="8"/>
      <c r="AT7084" s="9"/>
      <c r="GY7084" s="12"/>
    </row>
    <row r="7085" spans="9:207" s="1" customFormat="1">
      <c r="I7085" s="3"/>
      <c r="P7085" s="60"/>
      <c r="Q7085" s="60"/>
      <c r="R7085" s="60"/>
      <c r="T7085" s="3"/>
      <c r="U7085" s="5"/>
      <c r="V7085" s="3"/>
      <c r="W7085" s="5"/>
      <c r="AE7085" s="7"/>
      <c r="AM7085" s="8"/>
      <c r="AT7085" s="9"/>
      <c r="GY7085" s="12"/>
    </row>
    <row r="7086" spans="9:207" s="1" customFormat="1">
      <c r="I7086" s="3"/>
      <c r="P7086" s="60"/>
      <c r="Q7086" s="60"/>
      <c r="R7086" s="60"/>
      <c r="T7086" s="3"/>
      <c r="U7086" s="5"/>
      <c r="V7086" s="3"/>
      <c r="W7086" s="5"/>
      <c r="AE7086" s="7"/>
      <c r="AM7086" s="8"/>
      <c r="AT7086" s="9"/>
      <c r="GY7086" s="12"/>
    </row>
    <row r="7087" spans="9:207" s="1" customFormat="1">
      <c r="I7087" s="3"/>
      <c r="P7087" s="60"/>
      <c r="Q7087" s="60"/>
      <c r="R7087" s="60"/>
      <c r="T7087" s="3"/>
      <c r="U7087" s="5"/>
      <c r="V7087" s="3"/>
      <c r="W7087" s="5"/>
      <c r="AE7087" s="7"/>
      <c r="AM7087" s="8"/>
      <c r="AT7087" s="9"/>
      <c r="GY7087" s="12"/>
    </row>
    <row r="7088" spans="9:207" s="1" customFormat="1">
      <c r="I7088" s="3"/>
      <c r="P7088" s="60"/>
      <c r="Q7088" s="60"/>
      <c r="R7088" s="60"/>
      <c r="T7088" s="3"/>
      <c r="U7088" s="5"/>
      <c r="V7088" s="3"/>
      <c r="W7088" s="5"/>
      <c r="AE7088" s="7"/>
      <c r="AM7088" s="8"/>
      <c r="AT7088" s="9"/>
      <c r="GY7088" s="12"/>
    </row>
    <row r="7089" spans="9:207" s="1" customFormat="1">
      <c r="I7089" s="3"/>
      <c r="P7089" s="60"/>
      <c r="Q7089" s="60"/>
      <c r="R7089" s="60"/>
      <c r="T7089" s="3"/>
      <c r="U7089" s="5"/>
      <c r="V7089" s="3"/>
      <c r="W7089" s="5"/>
      <c r="AE7089" s="7"/>
      <c r="AM7089" s="8"/>
      <c r="AT7089" s="9"/>
      <c r="GY7089" s="12"/>
    </row>
    <row r="7090" spans="9:207" s="1" customFormat="1">
      <c r="I7090" s="3"/>
      <c r="P7090" s="60"/>
      <c r="Q7090" s="60"/>
      <c r="R7090" s="60"/>
      <c r="T7090" s="3"/>
      <c r="U7090" s="5"/>
      <c r="V7090" s="3"/>
      <c r="W7090" s="5"/>
      <c r="AE7090" s="7"/>
      <c r="AM7090" s="8"/>
      <c r="AT7090" s="9"/>
      <c r="GY7090" s="12"/>
    </row>
    <row r="7091" spans="9:207" s="1" customFormat="1">
      <c r="I7091" s="3"/>
      <c r="P7091" s="60"/>
      <c r="Q7091" s="60"/>
      <c r="R7091" s="60"/>
      <c r="T7091" s="3"/>
      <c r="U7091" s="5"/>
      <c r="V7091" s="3"/>
      <c r="W7091" s="5"/>
      <c r="AE7091" s="7"/>
      <c r="AM7091" s="8"/>
      <c r="AT7091" s="9"/>
      <c r="GY7091" s="12"/>
    </row>
    <row r="7092" spans="9:207" s="1" customFormat="1">
      <c r="I7092" s="3"/>
      <c r="P7092" s="60"/>
      <c r="Q7092" s="60"/>
      <c r="R7092" s="60"/>
      <c r="T7092" s="3"/>
      <c r="U7092" s="5"/>
      <c r="V7092" s="3"/>
      <c r="W7092" s="5"/>
      <c r="AE7092" s="7"/>
      <c r="AM7092" s="8"/>
      <c r="AT7092" s="9"/>
      <c r="GY7092" s="12"/>
    </row>
    <row r="7093" spans="9:207" s="1" customFormat="1">
      <c r="I7093" s="3"/>
      <c r="P7093" s="60"/>
      <c r="Q7093" s="60"/>
      <c r="R7093" s="60"/>
      <c r="T7093" s="3"/>
      <c r="U7093" s="5"/>
      <c r="V7093" s="3"/>
      <c r="W7093" s="5"/>
      <c r="AE7093" s="7"/>
      <c r="AM7093" s="8"/>
      <c r="AT7093" s="9"/>
      <c r="GY7093" s="12"/>
    </row>
    <row r="7094" spans="9:207" s="1" customFormat="1">
      <c r="I7094" s="3"/>
      <c r="P7094" s="60"/>
      <c r="Q7094" s="60"/>
      <c r="R7094" s="60"/>
      <c r="T7094" s="3"/>
      <c r="U7094" s="5"/>
      <c r="V7094" s="3"/>
      <c r="W7094" s="5"/>
      <c r="AE7094" s="7"/>
      <c r="AM7094" s="8"/>
      <c r="AT7094" s="9"/>
      <c r="GY7094" s="12"/>
    </row>
    <row r="7095" spans="9:207" s="1" customFormat="1">
      <c r="I7095" s="3"/>
      <c r="P7095" s="60"/>
      <c r="Q7095" s="60"/>
      <c r="R7095" s="60"/>
      <c r="T7095" s="3"/>
      <c r="U7095" s="5"/>
      <c r="V7095" s="3"/>
      <c r="W7095" s="5"/>
      <c r="AE7095" s="7"/>
      <c r="AM7095" s="8"/>
      <c r="AT7095" s="9"/>
      <c r="GY7095" s="12"/>
    </row>
    <row r="7096" spans="9:207" s="1" customFormat="1">
      <c r="I7096" s="3"/>
      <c r="P7096" s="60"/>
      <c r="Q7096" s="60"/>
      <c r="R7096" s="60"/>
      <c r="T7096" s="3"/>
      <c r="U7096" s="5"/>
      <c r="V7096" s="3"/>
      <c r="W7096" s="5"/>
      <c r="AE7096" s="7"/>
      <c r="AM7096" s="8"/>
      <c r="AT7096" s="9"/>
      <c r="GY7096" s="12"/>
    </row>
    <row r="7097" spans="9:207" s="1" customFormat="1">
      <c r="I7097" s="3"/>
      <c r="P7097" s="60"/>
      <c r="Q7097" s="60"/>
      <c r="R7097" s="60"/>
      <c r="T7097" s="3"/>
      <c r="U7097" s="5"/>
      <c r="V7097" s="3"/>
      <c r="W7097" s="5"/>
      <c r="AE7097" s="7"/>
      <c r="AM7097" s="8"/>
      <c r="AT7097" s="9"/>
      <c r="GY7097" s="12"/>
    </row>
    <row r="7098" spans="9:207" s="1" customFormat="1">
      <c r="I7098" s="3"/>
      <c r="P7098" s="60"/>
      <c r="Q7098" s="60"/>
      <c r="R7098" s="60"/>
      <c r="T7098" s="3"/>
      <c r="U7098" s="5"/>
      <c r="V7098" s="3"/>
      <c r="W7098" s="5"/>
      <c r="AE7098" s="7"/>
      <c r="AM7098" s="8"/>
      <c r="AT7098" s="9"/>
      <c r="GY7098" s="12"/>
    </row>
    <row r="7099" spans="9:207" s="1" customFormat="1">
      <c r="I7099" s="3"/>
      <c r="P7099" s="60"/>
      <c r="Q7099" s="60"/>
      <c r="R7099" s="60"/>
      <c r="T7099" s="3"/>
      <c r="U7099" s="5"/>
      <c r="V7099" s="3"/>
      <c r="W7099" s="5"/>
      <c r="AE7099" s="7"/>
      <c r="AM7099" s="8"/>
      <c r="AT7099" s="9"/>
      <c r="GY7099" s="12"/>
    </row>
    <row r="7100" spans="9:207" s="1" customFormat="1">
      <c r="I7100" s="3"/>
      <c r="P7100" s="60"/>
      <c r="Q7100" s="60"/>
      <c r="R7100" s="60"/>
      <c r="T7100" s="3"/>
      <c r="U7100" s="5"/>
      <c r="V7100" s="3"/>
      <c r="W7100" s="5"/>
      <c r="AE7100" s="7"/>
      <c r="AM7100" s="8"/>
      <c r="AT7100" s="9"/>
      <c r="GY7100" s="12"/>
    </row>
    <row r="7101" spans="9:207" s="1" customFormat="1">
      <c r="I7101" s="3"/>
      <c r="P7101" s="60"/>
      <c r="Q7101" s="60"/>
      <c r="R7101" s="60"/>
      <c r="T7101" s="3"/>
      <c r="U7101" s="5"/>
      <c r="V7101" s="3"/>
      <c r="W7101" s="5"/>
      <c r="AE7101" s="7"/>
      <c r="AM7101" s="8"/>
      <c r="AT7101" s="9"/>
      <c r="GY7101" s="12"/>
    </row>
    <row r="7102" spans="9:207" s="1" customFormat="1">
      <c r="I7102" s="3"/>
      <c r="P7102" s="60"/>
      <c r="Q7102" s="60"/>
      <c r="R7102" s="60"/>
      <c r="T7102" s="3"/>
      <c r="U7102" s="5"/>
      <c r="V7102" s="3"/>
      <c r="W7102" s="5"/>
      <c r="AE7102" s="7"/>
      <c r="AM7102" s="8"/>
      <c r="AT7102" s="9"/>
      <c r="GY7102" s="12"/>
    </row>
    <row r="7103" spans="9:207" s="1" customFormat="1">
      <c r="I7103" s="3"/>
      <c r="P7103" s="60"/>
      <c r="Q7103" s="60"/>
      <c r="R7103" s="60"/>
      <c r="T7103" s="3"/>
      <c r="U7103" s="5"/>
      <c r="V7103" s="3"/>
      <c r="W7103" s="5"/>
      <c r="AE7103" s="7"/>
      <c r="AM7103" s="8"/>
      <c r="AT7103" s="9"/>
      <c r="GY7103" s="12"/>
    </row>
    <row r="7104" spans="9:207" s="1" customFormat="1">
      <c r="I7104" s="3"/>
      <c r="P7104" s="60"/>
      <c r="Q7104" s="60"/>
      <c r="R7104" s="60"/>
      <c r="T7104" s="3"/>
      <c r="U7104" s="5"/>
      <c r="V7104" s="3"/>
      <c r="W7104" s="5"/>
      <c r="AE7104" s="7"/>
      <c r="AM7104" s="8"/>
      <c r="AT7104" s="9"/>
      <c r="GY7104" s="12"/>
    </row>
    <row r="7105" spans="9:207" s="1" customFormat="1">
      <c r="I7105" s="3"/>
      <c r="P7105" s="60"/>
      <c r="Q7105" s="60"/>
      <c r="R7105" s="60"/>
      <c r="T7105" s="3"/>
      <c r="U7105" s="5"/>
      <c r="V7105" s="3"/>
      <c r="W7105" s="5"/>
      <c r="AE7105" s="7"/>
      <c r="AM7105" s="8"/>
      <c r="AT7105" s="9"/>
      <c r="GY7105" s="12"/>
    </row>
    <row r="7106" spans="9:207" s="1" customFormat="1">
      <c r="I7106" s="3"/>
      <c r="P7106" s="60"/>
      <c r="Q7106" s="60"/>
      <c r="R7106" s="60"/>
      <c r="T7106" s="3"/>
      <c r="U7106" s="5"/>
      <c r="V7106" s="3"/>
      <c r="W7106" s="5"/>
      <c r="AE7106" s="7"/>
      <c r="AM7106" s="8"/>
      <c r="AT7106" s="9"/>
      <c r="GY7106" s="12"/>
    </row>
    <row r="7107" spans="9:207" s="1" customFormat="1">
      <c r="I7107" s="3"/>
      <c r="P7107" s="60"/>
      <c r="Q7107" s="60"/>
      <c r="R7107" s="60"/>
      <c r="T7107" s="3"/>
      <c r="U7107" s="5"/>
      <c r="V7107" s="3"/>
      <c r="W7107" s="5"/>
      <c r="AE7107" s="7"/>
      <c r="AM7107" s="8"/>
      <c r="AT7107" s="9"/>
      <c r="GY7107" s="12"/>
    </row>
    <row r="7108" spans="9:207" s="1" customFormat="1">
      <c r="I7108" s="3"/>
      <c r="P7108" s="60"/>
      <c r="Q7108" s="60"/>
      <c r="R7108" s="60"/>
      <c r="T7108" s="3"/>
      <c r="U7108" s="5"/>
      <c r="V7108" s="3"/>
      <c r="W7108" s="5"/>
      <c r="AE7108" s="7"/>
      <c r="AM7108" s="8"/>
      <c r="AT7108" s="9"/>
      <c r="GY7108" s="12"/>
    </row>
    <row r="7109" spans="9:207" s="1" customFormat="1">
      <c r="I7109" s="3"/>
      <c r="P7109" s="60"/>
      <c r="Q7109" s="60"/>
      <c r="R7109" s="60"/>
      <c r="T7109" s="3"/>
      <c r="U7109" s="5"/>
      <c r="V7109" s="3"/>
      <c r="W7109" s="5"/>
      <c r="AE7109" s="7"/>
      <c r="AM7109" s="8"/>
      <c r="AT7109" s="9"/>
      <c r="GY7109" s="12"/>
    </row>
    <row r="7110" spans="9:207" s="1" customFormat="1">
      <c r="I7110" s="3"/>
      <c r="P7110" s="60"/>
      <c r="Q7110" s="60"/>
      <c r="R7110" s="60"/>
      <c r="T7110" s="3"/>
      <c r="U7110" s="5"/>
      <c r="V7110" s="3"/>
      <c r="W7110" s="5"/>
      <c r="AE7110" s="7"/>
      <c r="AM7110" s="8"/>
      <c r="AT7110" s="9"/>
      <c r="GY7110" s="12"/>
    </row>
    <row r="7111" spans="9:207" s="1" customFormat="1">
      <c r="I7111" s="3"/>
      <c r="P7111" s="60"/>
      <c r="Q7111" s="60"/>
      <c r="R7111" s="60"/>
      <c r="T7111" s="3"/>
      <c r="U7111" s="5"/>
      <c r="V7111" s="3"/>
      <c r="W7111" s="5"/>
      <c r="AE7111" s="7"/>
      <c r="AM7111" s="8"/>
      <c r="AT7111" s="9"/>
      <c r="GY7111" s="12"/>
    </row>
    <row r="7112" spans="9:207" s="1" customFormat="1">
      <c r="I7112" s="3"/>
      <c r="P7112" s="60"/>
      <c r="Q7112" s="60"/>
      <c r="R7112" s="60"/>
      <c r="T7112" s="3"/>
      <c r="U7112" s="5"/>
      <c r="V7112" s="3"/>
      <c r="W7112" s="5"/>
      <c r="AE7112" s="7"/>
      <c r="AM7112" s="8"/>
      <c r="AT7112" s="9"/>
      <c r="GY7112" s="12"/>
    </row>
    <row r="7113" spans="9:207" s="1" customFormat="1">
      <c r="I7113" s="3"/>
      <c r="P7113" s="60"/>
      <c r="Q7113" s="60"/>
      <c r="R7113" s="60"/>
      <c r="T7113" s="3"/>
      <c r="U7113" s="5"/>
      <c r="V7113" s="3"/>
      <c r="W7113" s="5"/>
      <c r="AE7113" s="7"/>
      <c r="AM7113" s="8"/>
      <c r="AT7113" s="9"/>
      <c r="GY7113" s="12"/>
    </row>
    <row r="7114" spans="9:207" s="1" customFormat="1">
      <c r="I7114" s="3"/>
      <c r="P7114" s="60"/>
      <c r="Q7114" s="60"/>
      <c r="R7114" s="60"/>
      <c r="T7114" s="3"/>
      <c r="U7114" s="5"/>
      <c r="V7114" s="3"/>
      <c r="W7114" s="5"/>
      <c r="AE7114" s="7"/>
      <c r="AM7114" s="8"/>
      <c r="AT7114" s="9"/>
      <c r="GY7114" s="12"/>
    </row>
    <row r="7115" spans="9:207" s="1" customFormat="1">
      <c r="I7115" s="3"/>
      <c r="P7115" s="60"/>
      <c r="Q7115" s="60"/>
      <c r="R7115" s="60"/>
      <c r="T7115" s="3"/>
      <c r="U7115" s="5"/>
      <c r="V7115" s="3"/>
      <c r="W7115" s="5"/>
      <c r="AE7115" s="7"/>
      <c r="AM7115" s="8"/>
      <c r="AT7115" s="9"/>
      <c r="GY7115" s="12"/>
    </row>
    <row r="7116" spans="9:207" s="1" customFormat="1">
      <c r="I7116" s="3"/>
      <c r="P7116" s="60"/>
      <c r="Q7116" s="60"/>
      <c r="R7116" s="60"/>
      <c r="T7116" s="3"/>
      <c r="U7116" s="5"/>
      <c r="V7116" s="3"/>
      <c r="W7116" s="5"/>
      <c r="AE7116" s="7"/>
      <c r="AM7116" s="8"/>
      <c r="AT7116" s="9"/>
      <c r="GY7116" s="12"/>
    </row>
    <row r="7117" spans="9:207" s="1" customFormat="1">
      <c r="I7117" s="3"/>
      <c r="P7117" s="60"/>
      <c r="Q7117" s="60"/>
      <c r="R7117" s="60"/>
      <c r="T7117" s="3"/>
      <c r="U7117" s="5"/>
      <c r="V7117" s="3"/>
      <c r="W7117" s="5"/>
      <c r="AE7117" s="7"/>
      <c r="AM7117" s="8"/>
      <c r="AT7117" s="9"/>
      <c r="GY7117" s="12"/>
    </row>
    <row r="7118" spans="9:207" s="1" customFormat="1">
      <c r="I7118" s="3"/>
      <c r="P7118" s="60"/>
      <c r="Q7118" s="60"/>
      <c r="R7118" s="60"/>
      <c r="T7118" s="3"/>
      <c r="U7118" s="5"/>
      <c r="V7118" s="3"/>
      <c r="W7118" s="5"/>
      <c r="AE7118" s="7"/>
      <c r="AM7118" s="8"/>
      <c r="AT7118" s="9"/>
      <c r="GY7118" s="12"/>
    </row>
    <row r="7119" spans="9:207" s="1" customFormat="1">
      <c r="I7119" s="3"/>
      <c r="P7119" s="60"/>
      <c r="Q7119" s="60"/>
      <c r="R7119" s="60"/>
      <c r="T7119" s="3"/>
      <c r="U7119" s="5"/>
      <c r="V7119" s="3"/>
      <c r="W7119" s="5"/>
      <c r="AE7119" s="7"/>
      <c r="AM7119" s="8"/>
      <c r="AT7119" s="9"/>
      <c r="GY7119" s="12"/>
    </row>
    <row r="7120" spans="9:207" s="1" customFormat="1">
      <c r="I7120" s="3"/>
      <c r="P7120" s="60"/>
      <c r="Q7120" s="60"/>
      <c r="R7120" s="60"/>
      <c r="T7120" s="3"/>
      <c r="U7120" s="5"/>
      <c r="V7120" s="3"/>
      <c r="W7120" s="5"/>
      <c r="AE7120" s="7"/>
      <c r="AM7120" s="8"/>
      <c r="AT7120" s="9"/>
      <c r="GY7120" s="12"/>
    </row>
    <row r="7121" spans="9:207" s="1" customFormat="1">
      <c r="I7121" s="3"/>
      <c r="P7121" s="60"/>
      <c r="Q7121" s="60"/>
      <c r="R7121" s="60"/>
      <c r="T7121" s="3"/>
      <c r="U7121" s="5"/>
      <c r="V7121" s="3"/>
      <c r="W7121" s="5"/>
      <c r="AE7121" s="7"/>
      <c r="AM7121" s="8"/>
      <c r="AT7121" s="9"/>
      <c r="GY7121" s="12"/>
    </row>
    <row r="7122" spans="9:207" s="1" customFormat="1">
      <c r="I7122" s="3"/>
      <c r="P7122" s="60"/>
      <c r="Q7122" s="60"/>
      <c r="R7122" s="60"/>
      <c r="T7122" s="3"/>
      <c r="U7122" s="5"/>
      <c r="V7122" s="3"/>
      <c r="W7122" s="5"/>
      <c r="AE7122" s="7"/>
      <c r="AM7122" s="8"/>
      <c r="AT7122" s="9"/>
      <c r="GY7122" s="12"/>
    </row>
    <row r="7123" spans="9:207" s="1" customFormat="1">
      <c r="I7123" s="3"/>
      <c r="P7123" s="60"/>
      <c r="Q7123" s="60"/>
      <c r="R7123" s="60"/>
      <c r="T7123" s="3"/>
      <c r="U7123" s="5"/>
      <c r="V7123" s="3"/>
      <c r="W7123" s="5"/>
      <c r="AE7123" s="7"/>
      <c r="AM7123" s="8"/>
      <c r="AT7123" s="9"/>
      <c r="GY7123" s="12"/>
    </row>
    <row r="7124" spans="9:207" s="1" customFormat="1">
      <c r="I7124" s="3"/>
      <c r="P7124" s="60"/>
      <c r="Q7124" s="60"/>
      <c r="R7124" s="60"/>
      <c r="T7124" s="3"/>
      <c r="U7124" s="5"/>
      <c r="V7124" s="3"/>
      <c r="W7124" s="5"/>
      <c r="AE7124" s="7"/>
      <c r="AM7124" s="8"/>
      <c r="AT7124" s="9"/>
      <c r="GY7124" s="12"/>
    </row>
    <row r="7125" spans="9:207" s="1" customFormat="1">
      <c r="I7125" s="3"/>
      <c r="P7125" s="60"/>
      <c r="Q7125" s="60"/>
      <c r="R7125" s="60"/>
      <c r="T7125" s="3"/>
      <c r="U7125" s="5"/>
      <c r="V7125" s="3"/>
      <c r="W7125" s="5"/>
      <c r="AE7125" s="7"/>
      <c r="AM7125" s="8"/>
      <c r="AT7125" s="9"/>
      <c r="GY7125" s="12"/>
    </row>
    <row r="7126" spans="9:207" s="1" customFormat="1">
      <c r="I7126" s="3"/>
      <c r="P7126" s="60"/>
      <c r="Q7126" s="60"/>
      <c r="R7126" s="60"/>
      <c r="T7126" s="3"/>
      <c r="U7126" s="5"/>
      <c r="V7126" s="3"/>
      <c r="W7126" s="5"/>
      <c r="AE7126" s="7"/>
      <c r="AM7126" s="8"/>
      <c r="AT7126" s="9"/>
      <c r="GY7126" s="12"/>
    </row>
    <row r="7127" spans="9:207" s="1" customFormat="1">
      <c r="I7127" s="3"/>
      <c r="P7127" s="60"/>
      <c r="Q7127" s="60"/>
      <c r="R7127" s="60"/>
      <c r="T7127" s="3"/>
      <c r="U7127" s="5"/>
      <c r="V7127" s="3"/>
      <c r="W7127" s="5"/>
      <c r="AE7127" s="7"/>
      <c r="AM7127" s="8"/>
      <c r="AT7127" s="9"/>
      <c r="GY7127" s="12"/>
    </row>
    <row r="7128" spans="9:207" s="1" customFormat="1">
      <c r="I7128" s="3"/>
      <c r="P7128" s="60"/>
      <c r="Q7128" s="60"/>
      <c r="R7128" s="60"/>
      <c r="T7128" s="3"/>
      <c r="U7128" s="5"/>
      <c r="V7128" s="3"/>
      <c r="W7128" s="5"/>
      <c r="AE7128" s="7"/>
      <c r="AM7128" s="8"/>
      <c r="AT7128" s="9"/>
      <c r="GY7128" s="12"/>
    </row>
    <row r="7129" spans="9:207" s="1" customFormat="1">
      <c r="I7129" s="3"/>
      <c r="P7129" s="60"/>
      <c r="Q7129" s="60"/>
      <c r="R7129" s="60"/>
      <c r="T7129" s="3"/>
      <c r="U7129" s="5"/>
      <c r="V7129" s="3"/>
      <c r="W7129" s="5"/>
      <c r="AE7129" s="7"/>
      <c r="AM7129" s="8"/>
      <c r="AT7129" s="9"/>
      <c r="GY7129" s="12"/>
    </row>
    <row r="7130" spans="9:207" s="1" customFormat="1">
      <c r="I7130" s="3"/>
      <c r="P7130" s="60"/>
      <c r="Q7130" s="60"/>
      <c r="R7130" s="60"/>
      <c r="T7130" s="3"/>
      <c r="U7130" s="5"/>
      <c r="V7130" s="3"/>
      <c r="W7130" s="5"/>
      <c r="AE7130" s="7"/>
      <c r="AM7130" s="8"/>
      <c r="AT7130" s="9"/>
      <c r="GY7130" s="12"/>
    </row>
    <row r="7131" spans="9:207" s="1" customFormat="1">
      <c r="I7131" s="3"/>
      <c r="P7131" s="60"/>
      <c r="Q7131" s="60"/>
      <c r="R7131" s="60"/>
      <c r="T7131" s="3"/>
      <c r="U7131" s="5"/>
      <c r="V7131" s="3"/>
      <c r="W7131" s="5"/>
      <c r="AE7131" s="7"/>
      <c r="AM7131" s="8"/>
      <c r="AT7131" s="9"/>
      <c r="GY7131" s="12"/>
    </row>
    <row r="7132" spans="9:207" s="1" customFormat="1">
      <c r="I7132" s="3"/>
      <c r="P7132" s="60"/>
      <c r="Q7132" s="60"/>
      <c r="R7132" s="60"/>
      <c r="T7132" s="3"/>
      <c r="U7132" s="5"/>
      <c r="V7132" s="3"/>
      <c r="W7132" s="5"/>
      <c r="AE7132" s="7"/>
      <c r="AM7132" s="8"/>
      <c r="AT7132" s="9"/>
      <c r="GY7132" s="12"/>
    </row>
    <row r="7133" spans="9:207" s="1" customFormat="1">
      <c r="I7133" s="3"/>
      <c r="P7133" s="60"/>
      <c r="Q7133" s="60"/>
      <c r="R7133" s="60"/>
      <c r="T7133" s="3"/>
      <c r="U7133" s="5"/>
      <c r="V7133" s="3"/>
      <c r="W7133" s="5"/>
      <c r="AE7133" s="7"/>
      <c r="AM7133" s="8"/>
      <c r="AT7133" s="9"/>
      <c r="GY7133" s="12"/>
    </row>
    <row r="7134" spans="9:207" s="1" customFormat="1">
      <c r="I7134" s="3"/>
      <c r="P7134" s="60"/>
      <c r="Q7134" s="60"/>
      <c r="R7134" s="60"/>
      <c r="T7134" s="3"/>
      <c r="U7134" s="5"/>
      <c r="V7134" s="3"/>
      <c r="W7134" s="5"/>
      <c r="AE7134" s="7"/>
      <c r="AM7134" s="8"/>
      <c r="AT7134" s="9"/>
      <c r="GY7134" s="12"/>
    </row>
    <row r="7135" spans="9:207" s="1" customFormat="1">
      <c r="I7135" s="3"/>
      <c r="P7135" s="60"/>
      <c r="Q7135" s="60"/>
      <c r="R7135" s="60"/>
      <c r="T7135" s="3"/>
      <c r="U7135" s="5"/>
      <c r="V7135" s="3"/>
      <c r="W7135" s="5"/>
      <c r="AE7135" s="7"/>
      <c r="AM7135" s="8"/>
      <c r="AT7135" s="9"/>
      <c r="GY7135" s="12"/>
    </row>
    <row r="7136" spans="9:207" s="1" customFormat="1">
      <c r="I7136" s="3"/>
      <c r="P7136" s="60"/>
      <c r="Q7136" s="60"/>
      <c r="R7136" s="60"/>
      <c r="T7136" s="3"/>
      <c r="U7136" s="5"/>
      <c r="V7136" s="3"/>
      <c r="W7136" s="5"/>
      <c r="AE7136" s="7"/>
      <c r="AM7136" s="8"/>
      <c r="AT7136" s="9"/>
      <c r="GY7136" s="12"/>
    </row>
    <row r="7137" spans="9:207" s="1" customFormat="1">
      <c r="I7137" s="3"/>
      <c r="P7137" s="60"/>
      <c r="Q7137" s="60"/>
      <c r="R7137" s="60"/>
      <c r="T7137" s="3"/>
      <c r="U7137" s="5"/>
      <c r="V7137" s="3"/>
      <c r="W7137" s="5"/>
      <c r="AE7137" s="7"/>
      <c r="AM7137" s="8"/>
      <c r="AT7137" s="9"/>
      <c r="GY7137" s="12"/>
    </row>
    <row r="7138" spans="9:207" s="1" customFormat="1">
      <c r="I7138" s="3"/>
      <c r="P7138" s="60"/>
      <c r="Q7138" s="60"/>
      <c r="R7138" s="60"/>
      <c r="T7138" s="3"/>
      <c r="U7138" s="5"/>
      <c r="V7138" s="3"/>
      <c r="W7138" s="5"/>
      <c r="AE7138" s="7"/>
      <c r="AM7138" s="8"/>
      <c r="AT7138" s="9"/>
      <c r="GY7138" s="12"/>
    </row>
    <row r="7139" spans="9:207" s="1" customFormat="1">
      <c r="I7139" s="3"/>
      <c r="P7139" s="60"/>
      <c r="Q7139" s="60"/>
      <c r="R7139" s="60"/>
      <c r="T7139" s="3"/>
      <c r="U7139" s="5"/>
      <c r="V7139" s="3"/>
      <c r="W7139" s="5"/>
      <c r="AE7139" s="7"/>
      <c r="AM7139" s="8"/>
      <c r="AT7139" s="9"/>
      <c r="GY7139" s="12"/>
    </row>
    <row r="7140" spans="9:207" s="1" customFormat="1">
      <c r="I7140" s="3"/>
      <c r="P7140" s="60"/>
      <c r="Q7140" s="60"/>
      <c r="R7140" s="60"/>
      <c r="T7140" s="3"/>
      <c r="U7140" s="5"/>
      <c r="V7140" s="3"/>
      <c r="W7140" s="5"/>
      <c r="AE7140" s="7"/>
      <c r="AM7140" s="8"/>
      <c r="AT7140" s="9"/>
      <c r="GY7140" s="12"/>
    </row>
    <row r="7141" spans="9:207" s="1" customFormat="1">
      <c r="I7141" s="3"/>
      <c r="P7141" s="60"/>
      <c r="Q7141" s="60"/>
      <c r="R7141" s="60"/>
      <c r="T7141" s="3"/>
      <c r="U7141" s="5"/>
      <c r="V7141" s="3"/>
      <c r="W7141" s="5"/>
      <c r="AE7141" s="7"/>
      <c r="AM7141" s="8"/>
      <c r="AT7141" s="9"/>
      <c r="GY7141" s="12"/>
    </row>
    <row r="7142" spans="9:207" s="1" customFormat="1">
      <c r="I7142" s="3"/>
      <c r="P7142" s="60"/>
      <c r="Q7142" s="60"/>
      <c r="R7142" s="60"/>
      <c r="T7142" s="3"/>
      <c r="U7142" s="5"/>
      <c r="V7142" s="3"/>
      <c r="W7142" s="5"/>
      <c r="AE7142" s="7"/>
      <c r="AM7142" s="8"/>
      <c r="AT7142" s="9"/>
      <c r="GY7142" s="12"/>
    </row>
    <row r="7143" spans="9:207" s="1" customFormat="1">
      <c r="I7143" s="3"/>
      <c r="P7143" s="60"/>
      <c r="Q7143" s="60"/>
      <c r="R7143" s="60"/>
      <c r="T7143" s="3"/>
      <c r="U7143" s="5"/>
      <c r="V7143" s="3"/>
      <c r="W7143" s="5"/>
      <c r="AE7143" s="7"/>
      <c r="AM7143" s="8"/>
      <c r="AT7143" s="9"/>
      <c r="GY7143" s="12"/>
    </row>
    <row r="7144" spans="9:207" s="1" customFormat="1">
      <c r="I7144" s="3"/>
      <c r="P7144" s="60"/>
      <c r="Q7144" s="60"/>
      <c r="R7144" s="60"/>
      <c r="T7144" s="3"/>
      <c r="U7144" s="5"/>
      <c r="V7144" s="3"/>
      <c r="W7144" s="5"/>
      <c r="AE7144" s="7"/>
      <c r="AM7144" s="8"/>
      <c r="AT7144" s="9"/>
      <c r="GY7144" s="12"/>
    </row>
    <row r="7145" spans="9:207" s="1" customFormat="1">
      <c r="I7145" s="3"/>
      <c r="P7145" s="60"/>
      <c r="Q7145" s="60"/>
      <c r="R7145" s="60"/>
      <c r="T7145" s="3"/>
      <c r="U7145" s="5"/>
      <c r="V7145" s="3"/>
      <c r="W7145" s="5"/>
      <c r="AE7145" s="7"/>
      <c r="AM7145" s="8"/>
      <c r="AT7145" s="9"/>
      <c r="GY7145" s="12"/>
    </row>
    <row r="7146" spans="9:207" s="1" customFormat="1">
      <c r="I7146" s="3"/>
      <c r="P7146" s="60"/>
      <c r="Q7146" s="60"/>
      <c r="R7146" s="60"/>
      <c r="T7146" s="3"/>
      <c r="U7146" s="5"/>
      <c r="V7146" s="3"/>
      <c r="W7146" s="5"/>
      <c r="AE7146" s="7"/>
      <c r="AM7146" s="8"/>
      <c r="AT7146" s="9"/>
      <c r="GY7146" s="12"/>
    </row>
    <row r="7147" spans="9:207" s="1" customFormat="1">
      <c r="I7147" s="3"/>
      <c r="P7147" s="60"/>
      <c r="Q7147" s="60"/>
      <c r="R7147" s="60"/>
      <c r="T7147" s="3"/>
      <c r="U7147" s="5"/>
      <c r="V7147" s="3"/>
      <c r="W7147" s="5"/>
      <c r="AE7147" s="7"/>
      <c r="AM7147" s="8"/>
      <c r="AT7147" s="9"/>
      <c r="GY7147" s="12"/>
    </row>
    <row r="7148" spans="9:207" s="1" customFormat="1">
      <c r="I7148" s="3"/>
      <c r="P7148" s="60"/>
      <c r="Q7148" s="60"/>
      <c r="R7148" s="60"/>
      <c r="T7148" s="3"/>
      <c r="U7148" s="5"/>
      <c r="V7148" s="3"/>
      <c r="W7148" s="5"/>
      <c r="AE7148" s="7"/>
      <c r="AM7148" s="8"/>
      <c r="AT7148" s="9"/>
      <c r="GY7148" s="12"/>
    </row>
    <row r="7149" spans="9:207" s="1" customFormat="1">
      <c r="I7149" s="3"/>
      <c r="P7149" s="60"/>
      <c r="Q7149" s="60"/>
      <c r="R7149" s="60"/>
      <c r="T7149" s="3"/>
      <c r="U7149" s="5"/>
      <c r="V7149" s="3"/>
      <c r="W7149" s="5"/>
      <c r="AE7149" s="7"/>
      <c r="AM7149" s="8"/>
      <c r="AT7149" s="9"/>
      <c r="GY7149" s="12"/>
    </row>
    <row r="7150" spans="9:207" s="1" customFormat="1">
      <c r="I7150" s="3"/>
      <c r="P7150" s="60"/>
      <c r="Q7150" s="60"/>
      <c r="R7150" s="60"/>
      <c r="T7150" s="3"/>
      <c r="U7150" s="5"/>
      <c r="V7150" s="3"/>
      <c r="W7150" s="5"/>
      <c r="AE7150" s="7"/>
      <c r="AM7150" s="8"/>
      <c r="AT7150" s="9"/>
      <c r="GY7150" s="12"/>
    </row>
    <row r="7151" spans="9:207" s="1" customFormat="1">
      <c r="I7151" s="3"/>
      <c r="P7151" s="60"/>
      <c r="Q7151" s="60"/>
      <c r="R7151" s="60"/>
      <c r="T7151" s="3"/>
      <c r="U7151" s="5"/>
      <c r="V7151" s="3"/>
      <c r="W7151" s="5"/>
      <c r="AE7151" s="7"/>
      <c r="AM7151" s="8"/>
      <c r="AT7151" s="9"/>
      <c r="GY7151" s="12"/>
    </row>
    <row r="7152" spans="9:207" s="1" customFormat="1">
      <c r="I7152" s="3"/>
      <c r="P7152" s="60"/>
      <c r="Q7152" s="60"/>
      <c r="R7152" s="60"/>
      <c r="T7152" s="3"/>
      <c r="U7152" s="5"/>
      <c r="V7152" s="3"/>
      <c r="W7152" s="5"/>
      <c r="AE7152" s="7"/>
      <c r="AM7152" s="8"/>
      <c r="AT7152" s="9"/>
      <c r="GY7152" s="12"/>
    </row>
    <row r="7153" spans="9:207" s="1" customFormat="1">
      <c r="I7153" s="3"/>
      <c r="P7153" s="60"/>
      <c r="Q7153" s="60"/>
      <c r="R7153" s="60"/>
      <c r="T7153" s="3"/>
      <c r="U7153" s="5"/>
      <c r="V7153" s="3"/>
      <c r="W7153" s="5"/>
      <c r="AE7153" s="7"/>
      <c r="AM7153" s="8"/>
      <c r="AT7153" s="9"/>
      <c r="GY7153" s="12"/>
    </row>
    <row r="7154" spans="9:207" s="1" customFormat="1">
      <c r="I7154" s="3"/>
      <c r="P7154" s="60"/>
      <c r="Q7154" s="60"/>
      <c r="R7154" s="60"/>
      <c r="T7154" s="3"/>
      <c r="U7154" s="5"/>
      <c r="V7154" s="3"/>
      <c r="W7154" s="5"/>
      <c r="AE7154" s="7"/>
      <c r="AM7154" s="8"/>
      <c r="AT7154" s="9"/>
      <c r="GY7154" s="12"/>
    </row>
    <row r="7155" spans="9:207" s="1" customFormat="1">
      <c r="I7155" s="3"/>
      <c r="P7155" s="60"/>
      <c r="Q7155" s="60"/>
      <c r="R7155" s="60"/>
      <c r="T7155" s="3"/>
      <c r="U7155" s="5"/>
      <c r="V7155" s="3"/>
      <c r="W7155" s="5"/>
      <c r="AE7155" s="7"/>
      <c r="AM7155" s="8"/>
      <c r="AT7155" s="9"/>
      <c r="GY7155" s="12"/>
    </row>
    <row r="7156" spans="9:207" s="1" customFormat="1">
      <c r="I7156" s="3"/>
      <c r="P7156" s="60"/>
      <c r="Q7156" s="60"/>
      <c r="R7156" s="60"/>
      <c r="T7156" s="3"/>
      <c r="U7156" s="5"/>
      <c r="V7156" s="3"/>
      <c r="W7156" s="5"/>
      <c r="AE7156" s="7"/>
      <c r="AM7156" s="8"/>
      <c r="AT7156" s="9"/>
      <c r="GY7156" s="12"/>
    </row>
    <row r="7157" spans="9:207" s="1" customFormat="1">
      <c r="I7157" s="3"/>
      <c r="P7157" s="60"/>
      <c r="Q7157" s="60"/>
      <c r="R7157" s="60"/>
      <c r="T7157" s="3"/>
      <c r="U7157" s="5"/>
      <c r="V7157" s="3"/>
      <c r="W7157" s="5"/>
      <c r="AE7157" s="7"/>
      <c r="AM7157" s="8"/>
      <c r="AT7157" s="9"/>
      <c r="GY7157" s="12"/>
    </row>
    <row r="7158" spans="9:207" s="1" customFormat="1">
      <c r="I7158" s="3"/>
      <c r="P7158" s="60"/>
      <c r="Q7158" s="60"/>
      <c r="R7158" s="60"/>
      <c r="T7158" s="3"/>
      <c r="U7158" s="5"/>
      <c r="V7158" s="3"/>
      <c r="W7158" s="5"/>
      <c r="AE7158" s="7"/>
      <c r="AM7158" s="8"/>
      <c r="AT7158" s="9"/>
      <c r="GY7158" s="12"/>
    </row>
    <row r="7159" spans="9:207" s="1" customFormat="1">
      <c r="I7159" s="3"/>
      <c r="P7159" s="60"/>
      <c r="Q7159" s="60"/>
      <c r="R7159" s="60"/>
      <c r="T7159" s="3"/>
      <c r="U7159" s="5"/>
      <c r="V7159" s="3"/>
      <c r="W7159" s="5"/>
      <c r="AE7159" s="7"/>
      <c r="AM7159" s="8"/>
      <c r="AT7159" s="9"/>
      <c r="GY7159" s="12"/>
    </row>
    <row r="7160" spans="9:207" s="1" customFormat="1">
      <c r="I7160" s="3"/>
      <c r="P7160" s="60"/>
      <c r="Q7160" s="60"/>
      <c r="R7160" s="60"/>
      <c r="T7160" s="3"/>
      <c r="U7160" s="5"/>
      <c r="V7160" s="3"/>
      <c r="W7160" s="5"/>
      <c r="AE7160" s="7"/>
      <c r="AM7160" s="8"/>
      <c r="AT7160" s="9"/>
      <c r="GY7160" s="12"/>
    </row>
    <row r="7161" spans="9:207" s="1" customFormat="1">
      <c r="I7161" s="3"/>
      <c r="P7161" s="60"/>
      <c r="Q7161" s="60"/>
      <c r="R7161" s="60"/>
      <c r="T7161" s="3"/>
      <c r="U7161" s="5"/>
      <c r="V7161" s="3"/>
      <c r="W7161" s="5"/>
      <c r="AE7161" s="7"/>
      <c r="AM7161" s="8"/>
      <c r="AT7161" s="9"/>
      <c r="GY7161" s="12"/>
    </row>
    <row r="7162" spans="9:207" s="1" customFormat="1">
      <c r="I7162" s="3"/>
      <c r="P7162" s="60"/>
      <c r="Q7162" s="60"/>
      <c r="R7162" s="60"/>
      <c r="T7162" s="3"/>
      <c r="U7162" s="5"/>
      <c r="V7162" s="3"/>
      <c r="W7162" s="5"/>
      <c r="AE7162" s="7"/>
      <c r="AM7162" s="8"/>
      <c r="AT7162" s="9"/>
      <c r="GY7162" s="12"/>
    </row>
    <row r="7163" spans="9:207" s="1" customFormat="1">
      <c r="I7163" s="3"/>
      <c r="P7163" s="60"/>
      <c r="Q7163" s="60"/>
      <c r="R7163" s="60"/>
      <c r="T7163" s="3"/>
      <c r="U7163" s="5"/>
      <c r="V7163" s="3"/>
      <c r="W7163" s="5"/>
      <c r="AE7163" s="7"/>
      <c r="AM7163" s="8"/>
      <c r="AT7163" s="9"/>
      <c r="GY7163" s="12"/>
    </row>
    <row r="7164" spans="9:207" s="1" customFormat="1">
      <c r="I7164" s="3"/>
      <c r="P7164" s="60"/>
      <c r="Q7164" s="60"/>
      <c r="R7164" s="60"/>
      <c r="T7164" s="3"/>
      <c r="U7164" s="5"/>
      <c r="V7164" s="3"/>
      <c r="W7164" s="5"/>
      <c r="AE7164" s="7"/>
      <c r="AM7164" s="8"/>
      <c r="AT7164" s="9"/>
      <c r="GY7164" s="12"/>
    </row>
    <row r="7165" spans="9:207" s="1" customFormat="1">
      <c r="I7165" s="3"/>
      <c r="P7165" s="60"/>
      <c r="Q7165" s="60"/>
      <c r="R7165" s="60"/>
      <c r="T7165" s="3"/>
      <c r="U7165" s="5"/>
      <c r="V7165" s="3"/>
      <c r="W7165" s="5"/>
      <c r="AE7165" s="7"/>
      <c r="AM7165" s="8"/>
      <c r="AT7165" s="9"/>
      <c r="GY7165" s="12"/>
    </row>
    <row r="7166" spans="9:207" s="1" customFormat="1">
      <c r="I7166" s="3"/>
      <c r="P7166" s="60"/>
      <c r="Q7166" s="60"/>
      <c r="R7166" s="60"/>
      <c r="T7166" s="3"/>
      <c r="U7166" s="5"/>
      <c r="V7166" s="3"/>
      <c r="W7166" s="5"/>
      <c r="AE7166" s="7"/>
      <c r="AM7166" s="8"/>
      <c r="AT7166" s="9"/>
      <c r="GY7166" s="12"/>
    </row>
    <row r="7167" spans="9:207" s="1" customFormat="1">
      <c r="I7167" s="3"/>
      <c r="P7167" s="60"/>
      <c r="Q7167" s="60"/>
      <c r="R7167" s="60"/>
      <c r="T7167" s="3"/>
      <c r="U7167" s="5"/>
      <c r="V7167" s="3"/>
      <c r="W7167" s="5"/>
      <c r="AE7167" s="7"/>
      <c r="AM7167" s="8"/>
      <c r="AT7167" s="9"/>
      <c r="GY7167" s="12"/>
    </row>
    <row r="7168" spans="9:207" s="1" customFormat="1">
      <c r="I7168" s="3"/>
      <c r="P7168" s="60"/>
      <c r="Q7168" s="60"/>
      <c r="R7168" s="60"/>
      <c r="T7168" s="3"/>
      <c r="U7168" s="5"/>
      <c r="V7168" s="3"/>
      <c r="W7168" s="5"/>
      <c r="AE7168" s="7"/>
      <c r="AM7168" s="8"/>
      <c r="AT7168" s="9"/>
      <c r="GY7168" s="12"/>
    </row>
    <row r="7169" spans="9:207" s="1" customFormat="1">
      <c r="I7169" s="3"/>
      <c r="P7169" s="60"/>
      <c r="Q7169" s="60"/>
      <c r="R7169" s="60"/>
      <c r="T7169" s="3"/>
      <c r="U7169" s="5"/>
      <c r="V7169" s="3"/>
      <c r="W7169" s="5"/>
      <c r="AE7169" s="7"/>
      <c r="AM7169" s="8"/>
      <c r="AT7169" s="9"/>
      <c r="GY7169" s="12"/>
    </row>
    <row r="7170" spans="9:207" s="1" customFormat="1">
      <c r="I7170" s="3"/>
      <c r="P7170" s="60"/>
      <c r="Q7170" s="60"/>
      <c r="R7170" s="60"/>
      <c r="T7170" s="3"/>
      <c r="U7170" s="5"/>
      <c r="V7170" s="3"/>
      <c r="W7170" s="5"/>
      <c r="AE7170" s="7"/>
      <c r="AM7170" s="8"/>
      <c r="AT7170" s="9"/>
      <c r="GY7170" s="12"/>
    </row>
    <row r="7171" spans="9:207" s="1" customFormat="1">
      <c r="I7171" s="3"/>
      <c r="P7171" s="60"/>
      <c r="Q7171" s="60"/>
      <c r="R7171" s="60"/>
      <c r="T7171" s="3"/>
      <c r="U7171" s="5"/>
      <c r="V7171" s="3"/>
      <c r="W7171" s="5"/>
      <c r="AE7171" s="7"/>
      <c r="AM7171" s="8"/>
      <c r="AT7171" s="9"/>
      <c r="GY7171" s="12"/>
    </row>
    <row r="7172" spans="9:207" s="1" customFormat="1">
      <c r="I7172" s="3"/>
      <c r="P7172" s="60"/>
      <c r="Q7172" s="60"/>
      <c r="R7172" s="60"/>
      <c r="T7172" s="3"/>
      <c r="U7172" s="5"/>
      <c r="V7172" s="3"/>
      <c r="W7172" s="5"/>
      <c r="AE7172" s="7"/>
      <c r="AM7172" s="8"/>
      <c r="AT7172" s="9"/>
      <c r="GY7172" s="12"/>
    </row>
    <row r="7173" spans="9:207" s="1" customFormat="1">
      <c r="I7173" s="3"/>
      <c r="P7173" s="60"/>
      <c r="Q7173" s="60"/>
      <c r="R7173" s="60"/>
      <c r="T7173" s="3"/>
      <c r="U7173" s="5"/>
      <c r="V7173" s="3"/>
      <c r="W7173" s="5"/>
      <c r="AE7173" s="7"/>
      <c r="AM7173" s="8"/>
      <c r="AT7173" s="9"/>
      <c r="GY7173" s="12"/>
    </row>
    <row r="7174" spans="9:207" s="1" customFormat="1">
      <c r="I7174" s="3"/>
      <c r="P7174" s="60"/>
      <c r="Q7174" s="60"/>
      <c r="R7174" s="60"/>
      <c r="T7174" s="3"/>
      <c r="U7174" s="5"/>
      <c r="V7174" s="3"/>
      <c r="W7174" s="5"/>
      <c r="AE7174" s="7"/>
      <c r="AM7174" s="8"/>
      <c r="AT7174" s="9"/>
      <c r="GY7174" s="12"/>
    </row>
    <row r="7175" spans="9:207" s="1" customFormat="1">
      <c r="I7175" s="3"/>
      <c r="P7175" s="60"/>
      <c r="Q7175" s="60"/>
      <c r="R7175" s="60"/>
      <c r="T7175" s="3"/>
      <c r="U7175" s="5"/>
      <c r="V7175" s="3"/>
      <c r="W7175" s="5"/>
      <c r="AE7175" s="7"/>
      <c r="AM7175" s="8"/>
      <c r="AT7175" s="9"/>
      <c r="GY7175" s="12"/>
    </row>
    <row r="7176" spans="9:207" s="1" customFormat="1">
      <c r="I7176" s="3"/>
      <c r="P7176" s="60"/>
      <c r="Q7176" s="60"/>
      <c r="R7176" s="60"/>
      <c r="T7176" s="3"/>
      <c r="U7176" s="5"/>
      <c r="V7176" s="3"/>
      <c r="W7176" s="5"/>
      <c r="AE7176" s="7"/>
      <c r="AM7176" s="8"/>
      <c r="AT7176" s="9"/>
      <c r="GY7176" s="12"/>
    </row>
    <row r="7177" spans="9:207" s="1" customFormat="1">
      <c r="I7177" s="3"/>
      <c r="P7177" s="60"/>
      <c r="Q7177" s="60"/>
      <c r="R7177" s="60"/>
      <c r="T7177" s="3"/>
      <c r="U7177" s="5"/>
      <c r="V7177" s="3"/>
      <c r="W7177" s="5"/>
      <c r="AE7177" s="7"/>
      <c r="AM7177" s="8"/>
      <c r="AT7177" s="9"/>
      <c r="GY7177" s="12"/>
    </row>
    <row r="7178" spans="9:207" s="1" customFormat="1">
      <c r="I7178" s="3"/>
      <c r="P7178" s="60"/>
      <c r="Q7178" s="60"/>
      <c r="R7178" s="60"/>
      <c r="T7178" s="3"/>
      <c r="U7178" s="5"/>
      <c r="V7178" s="3"/>
      <c r="W7178" s="5"/>
      <c r="AE7178" s="7"/>
      <c r="AM7178" s="8"/>
      <c r="AT7178" s="9"/>
      <c r="GY7178" s="12"/>
    </row>
    <row r="7179" spans="9:207" s="1" customFormat="1">
      <c r="I7179" s="3"/>
      <c r="P7179" s="60"/>
      <c r="Q7179" s="60"/>
      <c r="R7179" s="60"/>
      <c r="T7179" s="3"/>
      <c r="U7179" s="5"/>
      <c r="V7179" s="3"/>
      <c r="W7179" s="5"/>
      <c r="AE7179" s="7"/>
      <c r="AM7179" s="8"/>
      <c r="AT7179" s="9"/>
      <c r="GY7179" s="12"/>
    </row>
    <row r="7180" spans="9:207" s="1" customFormat="1">
      <c r="I7180" s="3"/>
      <c r="P7180" s="60"/>
      <c r="Q7180" s="60"/>
      <c r="R7180" s="60"/>
      <c r="T7180" s="3"/>
      <c r="U7180" s="5"/>
      <c r="V7180" s="3"/>
      <c r="W7180" s="5"/>
      <c r="AE7180" s="7"/>
      <c r="AM7180" s="8"/>
      <c r="AT7180" s="9"/>
      <c r="GY7180" s="12"/>
    </row>
    <row r="7181" spans="9:207" s="1" customFormat="1">
      <c r="I7181" s="3"/>
      <c r="P7181" s="60"/>
      <c r="Q7181" s="60"/>
      <c r="R7181" s="60"/>
      <c r="T7181" s="3"/>
      <c r="U7181" s="5"/>
      <c r="V7181" s="3"/>
      <c r="W7181" s="5"/>
      <c r="AE7181" s="7"/>
      <c r="AM7181" s="8"/>
      <c r="AT7181" s="9"/>
      <c r="GY7181" s="12"/>
    </row>
    <row r="7182" spans="9:207" s="1" customFormat="1">
      <c r="I7182" s="3"/>
      <c r="P7182" s="60"/>
      <c r="Q7182" s="60"/>
      <c r="R7182" s="60"/>
      <c r="T7182" s="3"/>
      <c r="U7182" s="5"/>
      <c r="V7182" s="3"/>
      <c r="W7182" s="5"/>
      <c r="AE7182" s="7"/>
      <c r="AM7182" s="8"/>
      <c r="AT7182" s="9"/>
      <c r="GY7182" s="12"/>
    </row>
    <row r="7183" spans="9:207" s="1" customFormat="1">
      <c r="I7183" s="3"/>
      <c r="P7183" s="60"/>
      <c r="Q7183" s="60"/>
      <c r="R7183" s="60"/>
      <c r="T7183" s="3"/>
      <c r="U7183" s="5"/>
      <c r="V7183" s="3"/>
      <c r="W7183" s="5"/>
      <c r="AE7183" s="7"/>
      <c r="AM7183" s="8"/>
      <c r="AT7183" s="9"/>
      <c r="GY7183" s="12"/>
    </row>
    <row r="7184" spans="9:207" s="1" customFormat="1">
      <c r="I7184" s="3"/>
      <c r="P7184" s="60"/>
      <c r="Q7184" s="60"/>
      <c r="R7184" s="60"/>
      <c r="T7184" s="3"/>
      <c r="U7184" s="5"/>
      <c r="V7184" s="3"/>
      <c r="W7184" s="5"/>
      <c r="AE7184" s="7"/>
      <c r="AM7184" s="8"/>
      <c r="AT7184" s="9"/>
      <c r="GY7184" s="12"/>
    </row>
    <row r="7185" spans="9:207" s="1" customFormat="1">
      <c r="I7185" s="3"/>
      <c r="P7185" s="60"/>
      <c r="Q7185" s="60"/>
      <c r="R7185" s="60"/>
      <c r="T7185" s="3"/>
      <c r="U7185" s="5"/>
      <c r="V7185" s="3"/>
      <c r="W7185" s="5"/>
      <c r="AE7185" s="7"/>
      <c r="AM7185" s="8"/>
      <c r="AT7185" s="9"/>
      <c r="GY7185" s="12"/>
    </row>
    <row r="7186" spans="9:207" s="1" customFormat="1">
      <c r="I7186" s="3"/>
      <c r="P7186" s="60"/>
      <c r="Q7186" s="60"/>
      <c r="R7186" s="60"/>
      <c r="T7186" s="3"/>
      <c r="U7186" s="5"/>
      <c r="V7186" s="3"/>
      <c r="W7186" s="5"/>
      <c r="AE7186" s="7"/>
      <c r="AM7186" s="8"/>
      <c r="AT7186" s="9"/>
      <c r="GY7186" s="12"/>
    </row>
    <row r="7187" spans="9:207" s="1" customFormat="1">
      <c r="I7187" s="3"/>
      <c r="P7187" s="60"/>
      <c r="Q7187" s="60"/>
      <c r="R7187" s="60"/>
      <c r="T7187" s="3"/>
      <c r="U7187" s="5"/>
      <c r="V7187" s="3"/>
      <c r="W7187" s="5"/>
      <c r="AE7187" s="7"/>
      <c r="AM7187" s="8"/>
      <c r="AT7187" s="9"/>
      <c r="GY7187" s="12"/>
    </row>
    <row r="7188" spans="9:207" s="1" customFormat="1">
      <c r="I7188" s="3"/>
      <c r="P7188" s="60"/>
      <c r="Q7188" s="60"/>
      <c r="R7188" s="60"/>
      <c r="T7188" s="3"/>
      <c r="U7188" s="5"/>
      <c r="V7188" s="3"/>
      <c r="W7188" s="5"/>
      <c r="AE7188" s="7"/>
      <c r="AM7188" s="8"/>
      <c r="AT7188" s="9"/>
      <c r="GY7188" s="12"/>
    </row>
    <row r="7189" spans="9:207" s="1" customFormat="1">
      <c r="I7189" s="3"/>
      <c r="P7189" s="60"/>
      <c r="Q7189" s="60"/>
      <c r="R7189" s="60"/>
      <c r="T7189" s="3"/>
      <c r="U7189" s="5"/>
      <c r="V7189" s="3"/>
      <c r="W7189" s="5"/>
      <c r="AE7189" s="7"/>
      <c r="AM7189" s="8"/>
      <c r="AT7189" s="9"/>
      <c r="GY7189" s="12"/>
    </row>
    <row r="7190" spans="9:207" s="1" customFormat="1">
      <c r="I7190" s="3"/>
      <c r="P7190" s="60"/>
      <c r="Q7190" s="60"/>
      <c r="R7190" s="60"/>
      <c r="T7190" s="3"/>
      <c r="U7190" s="5"/>
      <c r="V7190" s="3"/>
      <c r="W7190" s="5"/>
      <c r="AE7190" s="7"/>
      <c r="AM7190" s="8"/>
      <c r="AT7190" s="9"/>
      <c r="GY7190" s="12"/>
    </row>
    <row r="7191" spans="9:207" s="1" customFormat="1">
      <c r="I7191" s="3"/>
      <c r="P7191" s="60"/>
      <c r="Q7191" s="60"/>
      <c r="R7191" s="60"/>
      <c r="T7191" s="3"/>
      <c r="U7191" s="5"/>
      <c r="V7191" s="3"/>
      <c r="W7191" s="5"/>
      <c r="AE7191" s="7"/>
      <c r="AM7191" s="8"/>
      <c r="AT7191" s="9"/>
      <c r="GY7191" s="12"/>
    </row>
    <row r="7192" spans="9:207" s="1" customFormat="1">
      <c r="I7192" s="3"/>
      <c r="P7192" s="60"/>
      <c r="Q7192" s="60"/>
      <c r="R7192" s="60"/>
      <c r="T7192" s="3"/>
      <c r="U7192" s="5"/>
      <c r="V7192" s="3"/>
      <c r="W7192" s="5"/>
      <c r="AE7192" s="7"/>
      <c r="AM7192" s="8"/>
      <c r="AT7192" s="9"/>
      <c r="GY7192" s="12"/>
    </row>
    <row r="7193" spans="9:207" s="1" customFormat="1">
      <c r="I7193" s="3"/>
      <c r="P7193" s="60"/>
      <c r="Q7193" s="60"/>
      <c r="R7193" s="60"/>
      <c r="T7193" s="3"/>
      <c r="U7193" s="5"/>
      <c r="V7193" s="3"/>
      <c r="W7193" s="5"/>
      <c r="AE7193" s="7"/>
      <c r="AM7193" s="8"/>
      <c r="AT7193" s="9"/>
      <c r="GY7193" s="12"/>
    </row>
    <row r="7194" spans="9:207" s="1" customFormat="1">
      <c r="I7194" s="3"/>
      <c r="P7194" s="60"/>
      <c r="Q7194" s="60"/>
      <c r="R7194" s="60"/>
      <c r="T7194" s="3"/>
      <c r="U7194" s="5"/>
      <c r="V7194" s="3"/>
      <c r="W7194" s="5"/>
      <c r="AE7194" s="7"/>
      <c r="AM7194" s="8"/>
      <c r="AT7194" s="9"/>
      <c r="GY7194" s="12"/>
    </row>
    <row r="7195" spans="9:207" s="1" customFormat="1">
      <c r="I7195" s="3"/>
      <c r="P7195" s="60"/>
      <c r="Q7195" s="60"/>
      <c r="R7195" s="60"/>
      <c r="T7195" s="3"/>
      <c r="U7195" s="5"/>
      <c r="V7195" s="3"/>
      <c r="W7195" s="5"/>
      <c r="AE7195" s="7"/>
      <c r="AM7195" s="8"/>
      <c r="AT7195" s="9"/>
      <c r="GY7195" s="12"/>
    </row>
    <row r="7196" spans="9:207" s="1" customFormat="1">
      <c r="I7196" s="3"/>
      <c r="P7196" s="60"/>
      <c r="Q7196" s="60"/>
      <c r="R7196" s="60"/>
      <c r="T7196" s="3"/>
      <c r="U7196" s="5"/>
      <c r="V7196" s="3"/>
      <c r="W7196" s="5"/>
      <c r="AE7196" s="7"/>
      <c r="AM7196" s="8"/>
      <c r="AT7196" s="9"/>
      <c r="GY7196" s="12"/>
    </row>
    <row r="7197" spans="9:207" s="1" customFormat="1">
      <c r="I7197" s="3"/>
      <c r="P7197" s="60"/>
      <c r="Q7197" s="60"/>
      <c r="R7197" s="60"/>
      <c r="T7197" s="3"/>
      <c r="U7197" s="5"/>
      <c r="V7197" s="3"/>
      <c r="W7197" s="5"/>
      <c r="AE7197" s="7"/>
      <c r="AM7197" s="8"/>
      <c r="AT7197" s="9"/>
      <c r="GY7197" s="12"/>
    </row>
    <row r="7198" spans="9:207" s="1" customFormat="1">
      <c r="I7198" s="3"/>
      <c r="P7198" s="60"/>
      <c r="Q7198" s="60"/>
      <c r="R7198" s="60"/>
      <c r="T7198" s="3"/>
      <c r="U7198" s="5"/>
      <c r="V7198" s="3"/>
      <c r="W7198" s="5"/>
      <c r="AE7198" s="7"/>
      <c r="AM7198" s="8"/>
      <c r="AT7198" s="9"/>
      <c r="GY7198" s="12"/>
    </row>
    <row r="7199" spans="9:207" s="1" customFormat="1">
      <c r="I7199" s="3"/>
      <c r="P7199" s="60"/>
      <c r="Q7199" s="60"/>
      <c r="R7199" s="60"/>
      <c r="T7199" s="3"/>
      <c r="U7199" s="5"/>
      <c r="V7199" s="3"/>
      <c r="W7199" s="5"/>
      <c r="AE7199" s="7"/>
      <c r="AM7199" s="8"/>
      <c r="AT7199" s="9"/>
      <c r="GY7199" s="12"/>
    </row>
    <row r="7200" spans="9:207" s="1" customFormat="1">
      <c r="I7200" s="3"/>
      <c r="P7200" s="60"/>
      <c r="Q7200" s="60"/>
      <c r="R7200" s="60"/>
      <c r="T7200" s="3"/>
      <c r="U7200" s="5"/>
      <c r="V7200" s="3"/>
      <c r="W7200" s="5"/>
      <c r="AE7200" s="7"/>
      <c r="AM7200" s="8"/>
      <c r="AT7200" s="9"/>
      <c r="GY7200" s="12"/>
    </row>
    <row r="7201" spans="9:207" s="1" customFormat="1">
      <c r="I7201" s="3"/>
      <c r="P7201" s="60"/>
      <c r="Q7201" s="60"/>
      <c r="R7201" s="60"/>
      <c r="T7201" s="3"/>
      <c r="U7201" s="5"/>
      <c r="V7201" s="3"/>
      <c r="W7201" s="5"/>
      <c r="AE7201" s="7"/>
      <c r="AM7201" s="8"/>
      <c r="AT7201" s="9"/>
      <c r="GY7201" s="12"/>
    </row>
    <row r="7202" spans="9:207" s="1" customFormat="1">
      <c r="I7202" s="3"/>
      <c r="P7202" s="60"/>
      <c r="Q7202" s="60"/>
      <c r="R7202" s="60"/>
      <c r="T7202" s="3"/>
      <c r="U7202" s="5"/>
      <c r="V7202" s="3"/>
      <c r="W7202" s="5"/>
      <c r="AE7202" s="7"/>
      <c r="AM7202" s="8"/>
      <c r="AT7202" s="9"/>
      <c r="GY7202" s="12"/>
    </row>
    <row r="7203" spans="9:207" s="1" customFormat="1">
      <c r="I7203" s="3"/>
      <c r="P7203" s="60"/>
      <c r="Q7203" s="60"/>
      <c r="R7203" s="60"/>
      <c r="T7203" s="3"/>
      <c r="U7203" s="5"/>
      <c r="V7203" s="3"/>
      <c r="W7203" s="5"/>
      <c r="AE7203" s="7"/>
      <c r="AM7203" s="8"/>
      <c r="AT7203" s="9"/>
      <c r="GY7203" s="12"/>
    </row>
    <row r="7204" spans="9:207" s="1" customFormat="1">
      <c r="I7204" s="3"/>
      <c r="P7204" s="60"/>
      <c r="Q7204" s="60"/>
      <c r="R7204" s="60"/>
      <c r="T7204" s="3"/>
      <c r="U7204" s="5"/>
      <c r="V7204" s="3"/>
      <c r="W7204" s="5"/>
      <c r="AE7204" s="7"/>
      <c r="AM7204" s="8"/>
      <c r="AT7204" s="9"/>
      <c r="GY7204" s="12"/>
    </row>
    <row r="7205" spans="9:207" s="1" customFormat="1">
      <c r="I7205" s="3"/>
      <c r="P7205" s="60"/>
      <c r="Q7205" s="60"/>
      <c r="R7205" s="60"/>
      <c r="T7205" s="3"/>
      <c r="U7205" s="5"/>
      <c r="V7205" s="3"/>
      <c r="W7205" s="5"/>
      <c r="AE7205" s="7"/>
      <c r="AM7205" s="8"/>
      <c r="AT7205" s="9"/>
      <c r="GY7205" s="12"/>
    </row>
    <row r="7206" spans="9:207" s="1" customFormat="1">
      <c r="I7206" s="3"/>
      <c r="P7206" s="60"/>
      <c r="Q7206" s="60"/>
      <c r="R7206" s="60"/>
      <c r="T7206" s="3"/>
      <c r="U7206" s="5"/>
      <c r="V7206" s="3"/>
      <c r="W7206" s="5"/>
      <c r="AE7206" s="7"/>
      <c r="AM7206" s="8"/>
      <c r="AT7206" s="9"/>
      <c r="GY7206" s="12"/>
    </row>
    <row r="7207" spans="9:207" s="1" customFormat="1">
      <c r="I7207" s="3"/>
      <c r="P7207" s="60"/>
      <c r="Q7207" s="60"/>
      <c r="R7207" s="60"/>
      <c r="T7207" s="3"/>
      <c r="U7207" s="5"/>
      <c r="V7207" s="3"/>
      <c r="W7207" s="5"/>
      <c r="AE7207" s="7"/>
      <c r="AM7207" s="8"/>
      <c r="AT7207" s="9"/>
      <c r="GY7207" s="12"/>
    </row>
    <row r="7208" spans="9:207" s="1" customFormat="1">
      <c r="I7208" s="3"/>
      <c r="P7208" s="60"/>
      <c r="Q7208" s="60"/>
      <c r="R7208" s="60"/>
      <c r="T7208" s="3"/>
      <c r="U7208" s="5"/>
      <c r="V7208" s="3"/>
      <c r="W7208" s="5"/>
      <c r="AE7208" s="7"/>
      <c r="AM7208" s="8"/>
      <c r="AT7208" s="9"/>
      <c r="GY7208" s="12"/>
    </row>
    <row r="7209" spans="9:207" s="1" customFormat="1">
      <c r="I7209" s="3"/>
      <c r="P7209" s="60"/>
      <c r="Q7209" s="60"/>
      <c r="R7209" s="60"/>
      <c r="T7209" s="3"/>
      <c r="U7209" s="5"/>
      <c r="V7209" s="3"/>
      <c r="W7209" s="5"/>
      <c r="AE7209" s="7"/>
      <c r="AM7209" s="8"/>
      <c r="AT7209" s="9"/>
      <c r="GY7209" s="12"/>
    </row>
    <row r="7210" spans="9:207" s="1" customFormat="1">
      <c r="I7210" s="3"/>
      <c r="P7210" s="60"/>
      <c r="Q7210" s="60"/>
      <c r="R7210" s="60"/>
      <c r="T7210" s="3"/>
      <c r="U7210" s="5"/>
      <c r="V7210" s="3"/>
      <c r="W7210" s="5"/>
      <c r="AE7210" s="7"/>
      <c r="AM7210" s="8"/>
      <c r="AT7210" s="9"/>
      <c r="GY7210" s="12"/>
    </row>
    <row r="7211" spans="9:207" s="1" customFormat="1">
      <c r="I7211" s="3"/>
      <c r="P7211" s="60"/>
      <c r="Q7211" s="60"/>
      <c r="R7211" s="60"/>
      <c r="T7211" s="3"/>
      <c r="U7211" s="5"/>
      <c r="V7211" s="3"/>
      <c r="W7211" s="5"/>
      <c r="AE7211" s="7"/>
      <c r="AM7211" s="8"/>
      <c r="AT7211" s="9"/>
      <c r="GY7211" s="12"/>
    </row>
    <row r="7212" spans="9:207" s="1" customFormat="1">
      <c r="I7212" s="3"/>
      <c r="P7212" s="60"/>
      <c r="Q7212" s="60"/>
      <c r="R7212" s="60"/>
      <c r="T7212" s="3"/>
      <c r="U7212" s="5"/>
      <c r="V7212" s="3"/>
      <c r="W7212" s="5"/>
      <c r="AE7212" s="7"/>
      <c r="AM7212" s="8"/>
      <c r="AT7212" s="9"/>
      <c r="GY7212" s="12"/>
    </row>
    <row r="7213" spans="9:207" s="1" customFormat="1">
      <c r="I7213" s="3"/>
      <c r="P7213" s="60"/>
      <c r="Q7213" s="60"/>
      <c r="R7213" s="60"/>
      <c r="T7213" s="3"/>
      <c r="U7213" s="5"/>
      <c r="V7213" s="3"/>
      <c r="W7213" s="5"/>
      <c r="AE7213" s="7"/>
      <c r="AM7213" s="8"/>
      <c r="AT7213" s="9"/>
      <c r="GY7213" s="12"/>
    </row>
    <row r="7214" spans="9:207" s="1" customFormat="1">
      <c r="I7214" s="3"/>
      <c r="P7214" s="60"/>
      <c r="Q7214" s="60"/>
      <c r="R7214" s="60"/>
      <c r="T7214" s="3"/>
      <c r="U7214" s="5"/>
      <c r="V7214" s="3"/>
      <c r="W7214" s="5"/>
      <c r="AE7214" s="7"/>
      <c r="AM7214" s="8"/>
      <c r="AT7214" s="9"/>
      <c r="GY7214" s="12"/>
    </row>
    <row r="7215" spans="9:207" s="1" customFormat="1">
      <c r="I7215" s="3"/>
      <c r="P7215" s="60"/>
      <c r="Q7215" s="60"/>
      <c r="R7215" s="60"/>
      <c r="T7215" s="3"/>
      <c r="U7215" s="5"/>
      <c r="V7215" s="3"/>
      <c r="W7215" s="5"/>
      <c r="AE7215" s="7"/>
      <c r="AM7215" s="8"/>
      <c r="AT7215" s="9"/>
      <c r="GY7215" s="12"/>
    </row>
    <row r="7216" spans="9:207" s="1" customFormat="1">
      <c r="I7216" s="3"/>
      <c r="P7216" s="60"/>
      <c r="Q7216" s="60"/>
      <c r="R7216" s="60"/>
      <c r="T7216" s="3"/>
      <c r="U7216" s="5"/>
      <c r="V7216" s="3"/>
      <c r="W7216" s="5"/>
      <c r="AE7216" s="7"/>
      <c r="AM7216" s="8"/>
      <c r="AT7216" s="9"/>
      <c r="GY7216" s="12"/>
    </row>
    <row r="7217" spans="9:207" s="1" customFormat="1">
      <c r="I7217" s="3"/>
      <c r="P7217" s="60"/>
      <c r="Q7217" s="60"/>
      <c r="R7217" s="60"/>
      <c r="T7217" s="3"/>
      <c r="U7217" s="5"/>
      <c r="V7217" s="3"/>
      <c r="W7217" s="5"/>
      <c r="AE7217" s="7"/>
      <c r="AM7217" s="8"/>
      <c r="AT7217" s="9"/>
      <c r="GY7217" s="12"/>
    </row>
    <row r="7218" spans="9:207" s="1" customFormat="1">
      <c r="I7218" s="3"/>
      <c r="P7218" s="60"/>
      <c r="Q7218" s="60"/>
      <c r="R7218" s="60"/>
      <c r="T7218" s="3"/>
      <c r="U7218" s="5"/>
      <c r="V7218" s="3"/>
      <c r="W7218" s="5"/>
      <c r="AE7218" s="7"/>
      <c r="AM7218" s="8"/>
      <c r="AT7218" s="9"/>
      <c r="GY7218" s="12"/>
    </row>
    <row r="7219" spans="9:207" s="1" customFormat="1">
      <c r="I7219" s="3"/>
      <c r="P7219" s="60"/>
      <c r="Q7219" s="60"/>
      <c r="R7219" s="60"/>
      <c r="T7219" s="3"/>
      <c r="U7219" s="5"/>
      <c r="V7219" s="3"/>
      <c r="W7219" s="5"/>
      <c r="AE7219" s="7"/>
      <c r="AM7219" s="8"/>
      <c r="AT7219" s="9"/>
      <c r="GY7219" s="12"/>
    </row>
    <row r="7220" spans="9:207" s="1" customFormat="1">
      <c r="I7220" s="3"/>
      <c r="P7220" s="60"/>
      <c r="Q7220" s="60"/>
      <c r="R7220" s="60"/>
      <c r="T7220" s="3"/>
      <c r="U7220" s="5"/>
      <c r="V7220" s="3"/>
      <c r="W7220" s="5"/>
      <c r="AE7220" s="7"/>
      <c r="AM7220" s="8"/>
      <c r="AT7220" s="9"/>
      <c r="GY7220" s="12"/>
    </row>
    <row r="7221" spans="9:207" s="1" customFormat="1">
      <c r="I7221" s="3"/>
      <c r="P7221" s="60"/>
      <c r="Q7221" s="60"/>
      <c r="R7221" s="60"/>
      <c r="T7221" s="3"/>
      <c r="U7221" s="5"/>
      <c r="V7221" s="3"/>
      <c r="W7221" s="5"/>
      <c r="AE7221" s="7"/>
      <c r="AM7221" s="8"/>
      <c r="AT7221" s="9"/>
      <c r="GY7221" s="12"/>
    </row>
    <row r="7222" spans="9:207" s="1" customFormat="1">
      <c r="I7222" s="3"/>
      <c r="P7222" s="60"/>
      <c r="Q7222" s="60"/>
      <c r="R7222" s="60"/>
      <c r="T7222" s="3"/>
      <c r="U7222" s="5"/>
      <c r="V7222" s="3"/>
      <c r="W7222" s="5"/>
      <c r="AE7222" s="7"/>
      <c r="AM7222" s="8"/>
      <c r="AT7222" s="9"/>
      <c r="GY7222" s="12"/>
    </row>
    <row r="7223" spans="9:207" s="1" customFormat="1">
      <c r="I7223" s="3"/>
      <c r="P7223" s="60"/>
      <c r="Q7223" s="60"/>
      <c r="R7223" s="60"/>
      <c r="T7223" s="3"/>
      <c r="U7223" s="5"/>
      <c r="V7223" s="3"/>
      <c r="W7223" s="5"/>
      <c r="AE7223" s="7"/>
      <c r="AM7223" s="8"/>
      <c r="AT7223" s="9"/>
      <c r="GY7223" s="12"/>
    </row>
    <row r="7224" spans="9:207" s="1" customFormat="1">
      <c r="I7224" s="3"/>
      <c r="P7224" s="60"/>
      <c r="Q7224" s="60"/>
      <c r="R7224" s="60"/>
      <c r="T7224" s="3"/>
      <c r="U7224" s="5"/>
      <c r="V7224" s="3"/>
      <c r="W7224" s="5"/>
      <c r="AE7224" s="7"/>
      <c r="AM7224" s="8"/>
      <c r="AT7224" s="9"/>
      <c r="GY7224" s="12"/>
    </row>
    <row r="7225" spans="9:207" s="1" customFormat="1">
      <c r="I7225" s="3"/>
      <c r="P7225" s="60"/>
      <c r="Q7225" s="60"/>
      <c r="R7225" s="60"/>
      <c r="T7225" s="3"/>
      <c r="U7225" s="5"/>
      <c r="V7225" s="3"/>
      <c r="W7225" s="5"/>
      <c r="AE7225" s="7"/>
      <c r="AM7225" s="8"/>
      <c r="AT7225" s="9"/>
      <c r="GY7225" s="12"/>
    </row>
    <row r="7226" spans="9:207" s="1" customFormat="1">
      <c r="I7226" s="3"/>
      <c r="P7226" s="60"/>
      <c r="Q7226" s="60"/>
      <c r="R7226" s="60"/>
      <c r="T7226" s="3"/>
      <c r="U7226" s="5"/>
      <c r="V7226" s="3"/>
      <c r="W7226" s="5"/>
      <c r="AE7226" s="7"/>
      <c r="AM7226" s="8"/>
      <c r="AT7226" s="9"/>
      <c r="GY7226" s="12"/>
    </row>
    <row r="7227" spans="9:207" s="1" customFormat="1">
      <c r="I7227" s="3"/>
      <c r="P7227" s="60"/>
      <c r="Q7227" s="60"/>
      <c r="R7227" s="60"/>
      <c r="T7227" s="3"/>
      <c r="U7227" s="5"/>
      <c r="V7227" s="3"/>
      <c r="W7227" s="5"/>
      <c r="AE7227" s="7"/>
      <c r="AM7227" s="8"/>
      <c r="AT7227" s="9"/>
      <c r="GY7227" s="12"/>
    </row>
    <row r="7228" spans="9:207" s="1" customFormat="1">
      <c r="I7228" s="3"/>
      <c r="P7228" s="60"/>
      <c r="Q7228" s="60"/>
      <c r="R7228" s="60"/>
      <c r="T7228" s="3"/>
      <c r="U7228" s="5"/>
      <c r="V7228" s="3"/>
      <c r="W7228" s="5"/>
      <c r="AE7228" s="7"/>
      <c r="AM7228" s="8"/>
      <c r="AT7228" s="9"/>
      <c r="GY7228" s="12"/>
    </row>
    <row r="7229" spans="9:207" s="1" customFormat="1">
      <c r="I7229" s="3"/>
      <c r="P7229" s="60"/>
      <c r="Q7229" s="60"/>
      <c r="R7229" s="60"/>
      <c r="T7229" s="3"/>
      <c r="U7229" s="5"/>
      <c r="V7229" s="3"/>
      <c r="W7229" s="5"/>
      <c r="AE7229" s="7"/>
      <c r="AM7229" s="8"/>
      <c r="AT7229" s="9"/>
      <c r="GY7229" s="12"/>
    </row>
    <row r="7230" spans="9:207" s="1" customFormat="1">
      <c r="I7230" s="3"/>
      <c r="P7230" s="60"/>
      <c r="Q7230" s="60"/>
      <c r="R7230" s="60"/>
      <c r="T7230" s="3"/>
      <c r="U7230" s="5"/>
      <c r="V7230" s="3"/>
      <c r="W7230" s="5"/>
      <c r="AE7230" s="7"/>
      <c r="AM7230" s="8"/>
      <c r="AT7230" s="9"/>
      <c r="GY7230" s="12"/>
    </row>
    <row r="7231" spans="9:207" s="1" customFormat="1">
      <c r="I7231" s="3"/>
      <c r="P7231" s="60"/>
      <c r="Q7231" s="60"/>
      <c r="R7231" s="60"/>
      <c r="T7231" s="3"/>
      <c r="U7231" s="5"/>
      <c r="V7231" s="3"/>
      <c r="W7231" s="5"/>
      <c r="AE7231" s="7"/>
      <c r="AM7231" s="8"/>
      <c r="AT7231" s="9"/>
      <c r="GY7231" s="12"/>
    </row>
    <row r="7232" spans="9:207" s="1" customFormat="1">
      <c r="I7232" s="3"/>
      <c r="P7232" s="60"/>
      <c r="Q7232" s="60"/>
      <c r="R7232" s="60"/>
      <c r="T7232" s="3"/>
      <c r="U7232" s="5"/>
      <c r="V7232" s="3"/>
      <c r="W7232" s="5"/>
      <c r="AE7232" s="7"/>
      <c r="AM7232" s="8"/>
      <c r="AT7232" s="9"/>
      <c r="GY7232" s="12"/>
    </row>
    <row r="7233" spans="9:207" s="1" customFormat="1">
      <c r="I7233" s="3"/>
      <c r="P7233" s="60"/>
      <c r="Q7233" s="60"/>
      <c r="R7233" s="60"/>
      <c r="T7233" s="3"/>
      <c r="U7233" s="5"/>
      <c r="V7233" s="3"/>
      <c r="W7233" s="5"/>
      <c r="AE7233" s="7"/>
      <c r="AM7233" s="8"/>
      <c r="AT7233" s="9"/>
      <c r="GY7233" s="12"/>
    </row>
    <row r="7234" spans="9:207" s="1" customFormat="1">
      <c r="I7234" s="3"/>
      <c r="P7234" s="60"/>
      <c r="Q7234" s="60"/>
      <c r="R7234" s="60"/>
      <c r="T7234" s="3"/>
      <c r="U7234" s="5"/>
      <c r="V7234" s="3"/>
      <c r="W7234" s="5"/>
      <c r="AE7234" s="7"/>
      <c r="AM7234" s="8"/>
      <c r="AT7234" s="9"/>
      <c r="GY7234" s="12"/>
    </row>
    <row r="7235" spans="9:207" s="1" customFormat="1">
      <c r="I7235" s="3"/>
      <c r="P7235" s="60"/>
      <c r="Q7235" s="60"/>
      <c r="R7235" s="60"/>
      <c r="T7235" s="3"/>
      <c r="U7235" s="5"/>
      <c r="V7235" s="3"/>
      <c r="W7235" s="5"/>
      <c r="AE7235" s="7"/>
      <c r="AM7235" s="8"/>
      <c r="AT7235" s="9"/>
      <c r="GY7235" s="12"/>
    </row>
    <row r="7236" spans="9:207" s="1" customFormat="1">
      <c r="I7236" s="3"/>
      <c r="P7236" s="60"/>
      <c r="Q7236" s="60"/>
      <c r="R7236" s="60"/>
      <c r="T7236" s="3"/>
      <c r="U7236" s="5"/>
      <c r="V7236" s="3"/>
      <c r="W7236" s="5"/>
      <c r="AE7236" s="7"/>
      <c r="AM7236" s="8"/>
      <c r="AT7236" s="9"/>
      <c r="GY7236" s="12"/>
    </row>
    <row r="7237" spans="9:207" s="1" customFormat="1">
      <c r="I7237" s="3"/>
      <c r="P7237" s="60"/>
      <c r="Q7237" s="60"/>
      <c r="R7237" s="60"/>
      <c r="T7237" s="3"/>
      <c r="U7237" s="5"/>
      <c r="V7237" s="3"/>
      <c r="W7237" s="5"/>
      <c r="AE7237" s="7"/>
      <c r="AM7237" s="8"/>
      <c r="AT7237" s="9"/>
      <c r="GY7237" s="12"/>
    </row>
    <row r="7238" spans="9:207" s="1" customFormat="1">
      <c r="I7238" s="3"/>
      <c r="P7238" s="60"/>
      <c r="Q7238" s="60"/>
      <c r="R7238" s="60"/>
      <c r="T7238" s="3"/>
      <c r="U7238" s="5"/>
      <c r="V7238" s="3"/>
      <c r="W7238" s="5"/>
      <c r="AE7238" s="7"/>
      <c r="AM7238" s="8"/>
      <c r="AT7238" s="9"/>
      <c r="GY7238" s="12"/>
    </row>
    <row r="7239" spans="9:207" s="1" customFormat="1">
      <c r="I7239" s="3"/>
      <c r="P7239" s="60"/>
      <c r="Q7239" s="60"/>
      <c r="R7239" s="60"/>
      <c r="T7239" s="3"/>
      <c r="U7239" s="5"/>
      <c r="V7239" s="3"/>
      <c r="W7239" s="5"/>
      <c r="AE7239" s="7"/>
      <c r="AM7239" s="8"/>
      <c r="AT7239" s="9"/>
      <c r="GY7239" s="12"/>
    </row>
    <row r="7240" spans="9:207" s="1" customFormat="1">
      <c r="I7240" s="3"/>
      <c r="P7240" s="60"/>
      <c r="Q7240" s="60"/>
      <c r="R7240" s="60"/>
      <c r="T7240" s="3"/>
      <c r="U7240" s="5"/>
      <c r="V7240" s="3"/>
      <c r="W7240" s="5"/>
      <c r="AE7240" s="7"/>
      <c r="AM7240" s="8"/>
      <c r="AT7240" s="9"/>
      <c r="GY7240" s="12"/>
    </row>
    <row r="7241" spans="9:207" s="1" customFormat="1">
      <c r="I7241" s="3"/>
      <c r="P7241" s="60"/>
      <c r="Q7241" s="60"/>
      <c r="R7241" s="60"/>
      <c r="T7241" s="3"/>
      <c r="U7241" s="5"/>
      <c r="V7241" s="3"/>
      <c r="W7241" s="5"/>
      <c r="AE7241" s="7"/>
      <c r="AM7241" s="8"/>
      <c r="AT7241" s="9"/>
      <c r="GY7241" s="12"/>
    </row>
    <row r="7242" spans="9:207" s="1" customFormat="1">
      <c r="I7242" s="3"/>
      <c r="P7242" s="60"/>
      <c r="Q7242" s="60"/>
      <c r="R7242" s="60"/>
      <c r="T7242" s="3"/>
      <c r="U7242" s="5"/>
      <c r="V7242" s="3"/>
      <c r="W7242" s="5"/>
      <c r="AE7242" s="7"/>
      <c r="AM7242" s="8"/>
      <c r="AT7242" s="9"/>
      <c r="GY7242" s="12"/>
    </row>
    <row r="7243" spans="9:207" s="1" customFormat="1">
      <c r="I7243" s="3"/>
      <c r="P7243" s="60"/>
      <c r="Q7243" s="60"/>
      <c r="R7243" s="60"/>
      <c r="T7243" s="3"/>
      <c r="U7243" s="5"/>
      <c r="V7243" s="3"/>
      <c r="W7243" s="5"/>
      <c r="AE7243" s="7"/>
      <c r="AM7243" s="8"/>
      <c r="AT7243" s="9"/>
      <c r="GY7243" s="12"/>
    </row>
    <row r="7244" spans="9:207" s="1" customFormat="1">
      <c r="I7244" s="3"/>
      <c r="P7244" s="60"/>
      <c r="Q7244" s="60"/>
      <c r="R7244" s="60"/>
      <c r="T7244" s="3"/>
      <c r="U7244" s="5"/>
      <c r="V7244" s="3"/>
      <c r="W7244" s="5"/>
      <c r="AE7244" s="7"/>
      <c r="AM7244" s="8"/>
      <c r="AT7244" s="9"/>
      <c r="GY7244" s="12"/>
    </row>
    <row r="7245" spans="9:207" s="1" customFormat="1">
      <c r="I7245" s="3"/>
      <c r="P7245" s="60"/>
      <c r="Q7245" s="60"/>
      <c r="R7245" s="60"/>
      <c r="T7245" s="3"/>
      <c r="U7245" s="5"/>
      <c r="V7245" s="3"/>
      <c r="W7245" s="5"/>
      <c r="AE7245" s="7"/>
      <c r="AM7245" s="8"/>
      <c r="AT7245" s="9"/>
      <c r="GY7245" s="12"/>
    </row>
    <row r="7246" spans="9:207" s="1" customFormat="1">
      <c r="I7246" s="3"/>
      <c r="P7246" s="60"/>
      <c r="Q7246" s="60"/>
      <c r="R7246" s="60"/>
      <c r="T7246" s="3"/>
      <c r="U7246" s="5"/>
      <c r="V7246" s="3"/>
      <c r="W7246" s="5"/>
      <c r="AE7246" s="7"/>
      <c r="AM7246" s="8"/>
      <c r="AT7246" s="9"/>
      <c r="GY7246" s="12"/>
    </row>
    <row r="7247" spans="9:207" s="1" customFormat="1">
      <c r="I7247" s="3"/>
      <c r="P7247" s="60"/>
      <c r="Q7247" s="60"/>
      <c r="R7247" s="60"/>
      <c r="T7247" s="3"/>
      <c r="U7247" s="5"/>
      <c r="V7247" s="3"/>
      <c r="W7247" s="5"/>
      <c r="AE7247" s="7"/>
      <c r="AM7247" s="8"/>
      <c r="AT7247" s="9"/>
      <c r="GY7247" s="12"/>
    </row>
    <row r="7248" spans="9:207" s="1" customFormat="1">
      <c r="I7248" s="3"/>
      <c r="P7248" s="60"/>
      <c r="Q7248" s="60"/>
      <c r="R7248" s="60"/>
      <c r="T7248" s="3"/>
      <c r="U7248" s="5"/>
      <c r="V7248" s="3"/>
      <c r="W7248" s="5"/>
      <c r="AE7248" s="7"/>
      <c r="AM7248" s="8"/>
      <c r="AT7248" s="9"/>
      <c r="GY7248" s="12"/>
    </row>
    <row r="7249" spans="9:207" s="1" customFormat="1">
      <c r="I7249" s="3"/>
      <c r="P7249" s="60"/>
      <c r="Q7249" s="60"/>
      <c r="R7249" s="60"/>
      <c r="T7249" s="3"/>
      <c r="U7249" s="5"/>
      <c r="V7249" s="3"/>
      <c r="W7249" s="5"/>
      <c r="AE7249" s="7"/>
      <c r="AM7249" s="8"/>
      <c r="AT7249" s="9"/>
      <c r="GY7249" s="12"/>
    </row>
    <row r="7250" spans="9:207" s="1" customFormat="1">
      <c r="I7250" s="3"/>
      <c r="P7250" s="60"/>
      <c r="Q7250" s="60"/>
      <c r="R7250" s="60"/>
      <c r="T7250" s="3"/>
      <c r="U7250" s="5"/>
      <c r="V7250" s="3"/>
      <c r="W7250" s="5"/>
      <c r="AE7250" s="7"/>
      <c r="AM7250" s="8"/>
      <c r="AT7250" s="9"/>
      <c r="GY7250" s="12"/>
    </row>
    <row r="7251" spans="9:207" s="1" customFormat="1">
      <c r="I7251" s="3"/>
      <c r="P7251" s="60"/>
      <c r="Q7251" s="60"/>
      <c r="R7251" s="60"/>
      <c r="T7251" s="3"/>
      <c r="U7251" s="5"/>
      <c r="V7251" s="3"/>
      <c r="W7251" s="5"/>
      <c r="AE7251" s="7"/>
      <c r="AM7251" s="8"/>
      <c r="AT7251" s="9"/>
      <c r="GY7251" s="12"/>
    </row>
    <row r="7252" spans="9:207" s="1" customFormat="1">
      <c r="I7252" s="3"/>
      <c r="P7252" s="60"/>
      <c r="Q7252" s="60"/>
      <c r="R7252" s="60"/>
      <c r="T7252" s="3"/>
      <c r="U7252" s="5"/>
      <c r="V7252" s="3"/>
      <c r="W7252" s="5"/>
      <c r="AE7252" s="7"/>
      <c r="AM7252" s="8"/>
      <c r="AT7252" s="9"/>
      <c r="GY7252" s="12"/>
    </row>
    <row r="7253" spans="9:207" s="1" customFormat="1">
      <c r="I7253" s="3"/>
      <c r="P7253" s="60"/>
      <c r="Q7253" s="60"/>
      <c r="R7253" s="60"/>
      <c r="T7253" s="3"/>
      <c r="U7253" s="5"/>
      <c r="V7253" s="3"/>
      <c r="W7253" s="5"/>
      <c r="AE7253" s="7"/>
      <c r="AM7253" s="8"/>
      <c r="AT7253" s="9"/>
      <c r="GY7253" s="12"/>
    </row>
    <row r="7254" spans="9:207" s="1" customFormat="1">
      <c r="I7254" s="3"/>
      <c r="P7254" s="60"/>
      <c r="Q7254" s="60"/>
      <c r="R7254" s="60"/>
      <c r="T7254" s="3"/>
      <c r="U7254" s="5"/>
      <c r="V7254" s="3"/>
      <c r="W7254" s="5"/>
      <c r="AE7254" s="7"/>
      <c r="AM7254" s="8"/>
      <c r="AT7254" s="9"/>
      <c r="GY7254" s="12"/>
    </row>
    <row r="7255" spans="9:207" s="1" customFormat="1">
      <c r="I7255" s="3"/>
      <c r="P7255" s="60"/>
      <c r="Q7255" s="60"/>
      <c r="R7255" s="60"/>
      <c r="T7255" s="3"/>
      <c r="U7255" s="5"/>
      <c r="V7255" s="3"/>
      <c r="W7255" s="5"/>
      <c r="AE7255" s="7"/>
      <c r="AM7255" s="8"/>
      <c r="AT7255" s="9"/>
      <c r="GY7255" s="12"/>
    </row>
    <row r="7256" spans="9:207" s="1" customFormat="1">
      <c r="I7256" s="3"/>
      <c r="P7256" s="60"/>
      <c r="Q7256" s="60"/>
      <c r="R7256" s="60"/>
      <c r="T7256" s="3"/>
      <c r="U7256" s="5"/>
      <c r="V7256" s="3"/>
      <c r="W7256" s="5"/>
      <c r="AE7256" s="7"/>
      <c r="AM7256" s="8"/>
      <c r="AT7256" s="9"/>
      <c r="GY7256" s="12"/>
    </row>
    <row r="7257" spans="9:207" s="1" customFormat="1">
      <c r="I7257" s="3"/>
      <c r="P7257" s="60"/>
      <c r="Q7257" s="60"/>
      <c r="R7257" s="60"/>
      <c r="T7257" s="3"/>
      <c r="U7257" s="5"/>
      <c r="V7257" s="3"/>
      <c r="W7257" s="5"/>
      <c r="AE7257" s="7"/>
      <c r="AM7257" s="8"/>
      <c r="AT7257" s="9"/>
      <c r="GY7257" s="12"/>
    </row>
    <row r="7258" spans="9:207" s="1" customFormat="1">
      <c r="I7258" s="3"/>
      <c r="P7258" s="60"/>
      <c r="Q7258" s="60"/>
      <c r="R7258" s="60"/>
      <c r="T7258" s="3"/>
      <c r="U7258" s="5"/>
      <c r="V7258" s="3"/>
      <c r="W7258" s="5"/>
      <c r="AE7258" s="7"/>
      <c r="AM7258" s="8"/>
      <c r="AT7258" s="9"/>
      <c r="GY7258" s="12"/>
    </row>
    <row r="7259" spans="9:207" s="1" customFormat="1">
      <c r="I7259" s="3"/>
      <c r="P7259" s="60"/>
      <c r="Q7259" s="60"/>
      <c r="R7259" s="60"/>
      <c r="T7259" s="3"/>
      <c r="U7259" s="5"/>
      <c r="V7259" s="3"/>
      <c r="W7259" s="5"/>
      <c r="AE7259" s="7"/>
      <c r="AM7259" s="8"/>
      <c r="AT7259" s="9"/>
      <c r="GY7259" s="12"/>
    </row>
    <row r="7260" spans="9:207" s="1" customFormat="1">
      <c r="I7260" s="3"/>
      <c r="P7260" s="60"/>
      <c r="Q7260" s="60"/>
      <c r="R7260" s="60"/>
      <c r="T7260" s="3"/>
      <c r="U7260" s="5"/>
      <c r="V7260" s="3"/>
      <c r="W7260" s="5"/>
      <c r="AE7260" s="7"/>
      <c r="AM7260" s="8"/>
      <c r="AT7260" s="9"/>
      <c r="GY7260" s="12"/>
    </row>
    <row r="7261" spans="9:207" s="1" customFormat="1">
      <c r="I7261" s="3"/>
      <c r="P7261" s="60"/>
      <c r="Q7261" s="60"/>
      <c r="R7261" s="60"/>
      <c r="T7261" s="3"/>
      <c r="U7261" s="5"/>
      <c r="V7261" s="3"/>
      <c r="W7261" s="5"/>
      <c r="AE7261" s="7"/>
      <c r="AM7261" s="8"/>
      <c r="AT7261" s="9"/>
      <c r="GY7261" s="12"/>
    </row>
    <row r="7262" spans="9:207" s="1" customFormat="1">
      <c r="I7262" s="3"/>
      <c r="P7262" s="60"/>
      <c r="Q7262" s="60"/>
      <c r="R7262" s="60"/>
      <c r="T7262" s="3"/>
      <c r="U7262" s="5"/>
      <c r="V7262" s="3"/>
      <c r="W7262" s="5"/>
      <c r="AE7262" s="7"/>
      <c r="AM7262" s="8"/>
      <c r="AT7262" s="9"/>
      <c r="GY7262" s="12"/>
    </row>
    <row r="7263" spans="9:207" s="1" customFormat="1">
      <c r="I7263" s="3"/>
      <c r="P7263" s="60"/>
      <c r="Q7263" s="60"/>
      <c r="R7263" s="60"/>
      <c r="T7263" s="3"/>
      <c r="U7263" s="5"/>
      <c r="V7263" s="3"/>
      <c r="W7263" s="5"/>
      <c r="AE7263" s="7"/>
      <c r="AM7263" s="8"/>
      <c r="AT7263" s="9"/>
      <c r="GY7263" s="12"/>
    </row>
    <row r="7264" spans="9:207" s="1" customFormat="1">
      <c r="I7264" s="3"/>
      <c r="P7264" s="60"/>
      <c r="Q7264" s="60"/>
      <c r="R7264" s="60"/>
      <c r="T7264" s="3"/>
      <c r="U7264" s="5"/>
      <c r="V7264" s="3"/>
      <c r="W7264" s="5"/>
      <c r="AE7264" s="7"/>
      <c r="AM7264" s="8"/>
      <c r="AT7264" s="9"/>
      <c r="GY7264" s="12"/>
    </row>
    <row r="7265" spans="9:207" s="1" customFormat="1">
      <c r="I7265" s="3"/>
      <c r="P7265" s="60"/>
      <c r="Q7265" s="60"/>
      <c r="R7265" s="60"/>
      <c r="T7265" s="3"/>
      <c r="U7265" s="5"/>
      <c r="V7265" s="3"/>
      <c r="W7265" s="5"/>
      <c r="AE7265" s="7"/>
      <c r="AM7265" s="8"/>
      <c r="AT7265" s="9"/>
      <c r="GY7265" s="12"/>
    </row>
    <row r="7266" spans="9:207" s="1" customFormat="1">
      <c r="I7266" s="3"/>
      <c r="P7266" s="60"/>
      <c r="Q7266" s="60"/>
      <c r="R7266" s="60"/>
      <c r="T7266" s="3"/>
      <c r="U7266" s="5"/>
      <c r="V7266" s="3"/>
      <c r="W7266" s="5"/>
      <c r="AE7266" s="7"/>
      <c r="AM7266" s="8"/>
      <c r="AT7266" s="9"/>
      <c r="GY7266" s="12"/>
    </row>
    <row r="7267" spans="9:207" s="1" customFormat="1">
      <c r="I7267" s="3"/>
      <c r="P7267" s="60"/>
      <c r="Q7267" s="60"/>
      <c r="R7267" s="60"/>
      <c r="T7267" s="3"/>
      <c r="U7267" s="5"/>
      <c r="V7267" s="3"/>
      <c r="W7267" s="5"/>
      <c r="AE7267" s="7"/>
      <c r="AM7267" s="8"/>
      <c r="AT7267" s="9"/>
      <c r="GY7267" s="12"/>
    </row>
    <row r="7268" spans="9:207" s="1" customFormat="1">
      <c r="I7268" s="3"/>
      <c r="P7268" s="60"/>
      <c r="Q7268" s="60"/>
      <c r="R7268" s="60"/>
      <c r="T7268" s="3"/>
      <c r="U7268" s="5"/>
      <c r="V7268" s="3"/>
      <c r="W7268" s="5"/>
      <c r="AE7268" s="7"/>
      <c r="AM7268" s="8"/>
      <c r="AT7268" s="9"/>
      <c r="GY7268" s="12"/>
    </row>
    <row r="7269" spans="9:207" s="1" customFormat="1">
      <c r="I7269" s="3"/>
      <c r="P7269" s="60"/>
      <c r="Q7269" s="60"/>
      <c r="R7269" s="60"/>
      <c r="T7269" s="3"/>
      <c r="U7269" s="5"/>
      <c r="V7269" s="3"/>
      <c r="W7269" s="5"/>
      <c r="AE7269" s="7"/>
      <c r="AM7269" s="8"/>
      <c r="AT7269" s="9"/>
      <c r="GY7269" s="12"/>
    </row>
    <row r="7270" spans="9:207" s="1" customFormat="1">
      <c r="I7270" s="3"/>
      <c r="P7270" s="60"/>
      <c r="Q7270" s="60"/>
      <c r="R7270" s="60"/>
      <c r="T7270" s="3"/>
      <c r="U7270" s="5"/>
      <c r="V7270" s="3"/>
      <c r="W7270" s="5"/>
      <c r="AE7270" s="7"/>
      <c r="AM7270" s="8"/>
      <c r="AT7270" s="9"/>
      <c r="GY7270" s="12"/>
    </row>
    <row r="7271" spans="9:207" s="1" customFormat="1">
      <c r="I7271" s="3"/>
      <c r="P7271" s="60"/>
      <c r="Q7271" s="60"/>
      <c r="R7271" s="60"/>
      <c r="T7271" s="3"/>
      <c r="U7271" s="5"/>
      <c r="V7271" s="3"/>
      <c r="W7271" s="5"/>
      <c r="AE7271" s="7"/>
      <c r="AM7271" s="8"/>
      <c r="AT7271" s="9"/>
      <c r="GY7271" s="12"/>
    </row>
    <row r="7272" spans="9:207" s="1" customFormat="1">
      <c r="I7272" s="3"/>
      <c r="P7272" s="60"/>
      <c r="Q7272" s="60"/>
      <c r="R7272" s="60"/>
      <c r="T7272" s="3"/>
      <c r="U7272" s="5"/>
      <c r="V7272" s="3"/>
      <c r="W7272" s="5"/>
      <c r="AE7272" s="7"/>
      <c r="AM7272" s="8"/>
      <c r="AT7272" s="9"/>
      <c r="GY7272" s="12"/>
    </row>
    <row r="7273" spans="9:207" s="1" customFormat="1">
      <c r="I7273" s="3"/>
      <c r="P7273" s="60"/>
      <c r="Q7273" s="60"/>
      <c r="R7273" s="60"/>
      <c r="T7273" s="3"/>
      <c r="U7273" s="5"/>
      <c r="V7273" s="3"/>
      <c r="W7273" s="5"/>
      <c r="AE7273" s="7"/>
      <c r="AM7273" s="8"/>
      <c r="AT7273" s="9"/>
      <c r="GY7273" s="12"/>
    </row>
    <row r="7274" spans="9:207" s="1" customFormat="1">
      <c r="I7274" s="3"/>
      <c r="P7274" s="60"/>
      <c r="Q7274" s="60"/>
      <c r="R7274" s="60"/>
      <c r="T7274" s="3"/>
      <c r="U7274" s="5"/>
      <c r="V7274" s="3"/>
      <c r="W7274" s="5"/>
      <c r="AE7274" s="7"/>
      <c r="AM7274" s="8"/>
      <c r="AT7274" s="9"/>
      <c r="GY7274" s="12"/>
    </row>
    <row r="7275" spans="9:207" s="1" customFormat="1">
      <c r="I7275" s="3"/>
      <c r="P7275" s="60"/>
      <c r="Q7275" s="60"/>
      <c r="R7275" s="60"/>
      <c r="T7275" s="3"/>
      <c r="U7275" s="5"/>
      <c r="V7275" s="3"/>
      <c r="W7275" s="5"/>
      <c r="AE7275" s="7"/>
      <c r="AM7275" s="8"/>
      <c r="AT7275" s="9"/>
      <c r="GY7275" s="12"/>
    </row>
    <row r="7276" spans="9:207" s="1" customFormat="1">
      <c r="I7276" s="3"/>
      <c r="P7276" s="60"/>
      <c r="Q7276" s="60"/>
      <c r="R7276" s="60"/>
      <c r="T7276" s="3"/>
      <c r="U7276" s="5"/>
      <c r="V7276" s="3"/>
      <c r="W7276" s="5"/>
      <c r="AE7276" s="7"/>
      <c r="AM7276" s="8"/>
      <c r="AT7276" s="9"/>
      <c r="GY7276" s="12"/>
    </row>
    <row r="7277" spans="9:207" s="1" customFormat="1">
      <c r="I7277" s="3"/>
      <c r="P7277" s="60"/>
      <c r="Q7277" s="60"/>
      <c r="R7277" s="60"/>
      <c r="T7277" s="3"/>
      <c r="U7277" s="5"/>
      <c r="V7277" s="3"/>
      <c r="W7277" s="5"/>
      <c r="AE7277" s="7"/>
      <c r="AM7277" s="8"/>
      <c r="AT7277" s="9"/>
      <c r="GY7277" s="12"/>
    </row>
    <row r="7278" spans="9:207" s="1" customFormat="1">
      <c r="I7278" s="3"/>
      <c r="P7278" s="60"/>
      <c r="Q7278" s="60"/>
      <c r="R7278" s="60"/>
      <c r="T7278" s="3"/>
      <c r="U7278" s="5"/>
      <c r="V7278" s="3"/>
      <c r="W7278" s="5"/>
      <c r="AE7278" s="7"/>
      <c r="AM7278" s="8"/>
      <c r="AT7278" s="9"/>
      <c r="GY7278" s="12"/>
    </row>
    <row r="7279" spans="9:207" s="1" customFormat="1">
      <c r="I7279" s="3"/>
      <c r="P7279" s="60"/>
      <c r="Q7279" s="60"/>
      <c r="R7279" s="60"/>
      <c r="T7279" s="3"/>
      <c r="U7279" s="5"/>
      <c r="V7279" s="3"/>
      <c r="W7279" s="5"/>
      <c r="AE7279" s="7"/>
      <c r="AM7279" s="8"/>
      <c r="AT7279" s="9"/>
      <c r="GY7279" s="12"/>
    </row>
    <row r="7280" spans="9:207" s="1" customFormat="1">
      <c r="I7280" s="3"/>
      <c r="P7280" s="60"/>
      <c r="Q7280" s="60"/>
      <c r="R7280" s="60"/>
      <c r="T7280" s="3"/>
      <c r="U7280" s="5"/>
      <c r="V7280" s="3"/>
      <c r="W7280" s="5"/>
      <c r="AE7280" s="7"/>
      <c r="AM7280" s="8"/>
      <c r="AT7280" s="9"/>
      <c r="GY7280" s="12"/>
    </row>
    <row r="7281" spans="9:207" s="1" customFormat="1">
      <c r="I7281" s="3"/>
      <c r="P7281" s="60"/>
      <c r="Q7281" s="60"/>
      <c r="R7281" s="60"/>
      <c r="T7281" s="3"/>
      <c r="U7281" s="5"/>
      <c r="V7281" s="3"/>
      <c r="W7281" s="5"/>
      <c r="AE7281" s="7"/>
      <c r="AM7281" s="8"/>
      <c r="AT7281" s="9"/>
      <c r="GY7281" s="12"/>
    </row>
    <row r="7282" spans="9:207" s="1" customFormat="1">
      <c r="I7282" s="3"/>
      <c r="P7282" s="60"/>
      <c r="Q7282" s="60"/>
      <c r="R7282" s="60"/>
      <c r="T7282" s="3"/>
      <c r="U7282" s="5"/>
      <c r="V7282" s="3"/>
      <c r="W7282" s="5"/>
      <c r="AE7282" s="7"/>
      <c r="AM7282" s="8"/>
      <c r="AT7282" s="9"/>
      <c r="GY7282" s="12"/>
    </row>
    <row r="7283" spans="9:207" s="1" customFormat="1">
      <c r="I7283" s="3"/>
      <c r="P7283" s="60"/>
      <c r="Q7283" s="60"/>
      <c r="R7283" s="60"/>
      <c r="T7283" s="3"/>
      <c r="U7283" s="5"/>
      <c r="V7283" s="3"/>
      <c r="W7283" s="5"/>
      <c r="AE7283" s="7"/>
      <c r="AM7283" s="8"/>
      <c r="AT7283" s="9"/>
      <c r="GY7283" s="12"/>
    </row>
    <row r="7284" spans="9:207" s="1" customFormat="1">
      <c r="I7284" s="3"/>
      <c r="P7284" s="60"/>
      <c r="Q7284" s="60"/>
      <c r="R7284" s="60"/>
      <c r="T7284" s="3"/>
      <c r="U7284" s="5"/>
      <c r="V7284" s="3"/>
      <c r="W7284" s="5"/>
      <c r="AE7284" s="7"/>
      <c r="AM7284" s="8"/>
      <c r="AT7284" s="9"/>
      <c r="GY7284" s="12"/>
    </row>
    <row r="7285" spans="9:207" s="1" customFormat="1">
      <c r="I7285" s="3"/>
      <c r="P7285" s="60"/>
      <c r="Q7285" s="60"/>
      <c r="R7285" s="60"/>
      <c r="T7285" s="3"/>
      <c r="U7285" s="5"/>
      <c r="V7285" s="3"/>
      <c r="W7285" s="5"/>
      <c r="AE7285" s="7"/>
      <c r="AM7285" s="8"/>
      <c r="AT7285" s="9"/>
      <c r="GY7285" s="12"/>
    </row>
    <row r="7286" spans="9:207" s="1" customFormat="1">
      <c r="I7286" s="3"/>
      <c r="P7286" s="60"/>
      <c r="Q7286" s="60"/>
      <c r="R7286" s="60"/>
      <c r="T7286" s="3"/>
      <c r="U7286" s="5"/>
      <c r="V7286" s="3"/>
      <c r="W7286" s="5"/>
      <c r="AE7286" s="7"/>
      <c r="AM7286" s="8"/>
      <c r="AT7286" s="9"/>
      <c r="GY7286" s="12"/>
    </row>
    <row r="7287" spans="9:207" s="1" customFormat="1">
      <c r="I7287" s="3"/>
      <c r="P7287" s="60"/>
      <c r="Q7287" s="60"/>
      <c r="R7287" s="60"/>
      <c r="T7287" s="3"/>
      <c r="U7287" s="5"/>
      <c r="V7287" s="3"/>
      <c r="W7287" s="5"/>
      <c r="AE7287" s="7"/>
      <c r="AM7287" s="8"/>
      <c r="AT7287" s="9"/>
      <c r="GY7287" s="12"/>
    </row>
    <row r="7288" spans="9:207" s="1" customFormat="1">
      <c r="I7288" s="3"/>
      <c r="P7288" s="60"/>
      <c r="Q7288" s="60"/>
      <c r="R7288" s="60"/>
      <c r="T7288" s="3"/>
      <c r="U7288" s="5"/>
      <c r="V7288" s="3"/>
      <c r="W7288" s="5"/>
      <c r="AE7288" s="7"/>
      <c r="AM7288" s="8"/>
      <c r="AT7288" s="9"/>
      <c r="GY7288" s="12"/>
    </row>
    <row r="7289" spans="9:207" s="1" customFormat="1">
      <c r="I7289" s="3"/>
      <c r="P7289" s="60"/>
      <c r="Q7289" s="60"/>
      <c r="R7289" s="60"/>
      <c r="T7289" s="3"/>
      <c r="U7289" s="5"/>
      <c r="V7289" s="3"/>
      <c r="W7289" s="5"/>
      <c r="AE7289" s="7"/>
      <c r="AM7289" s="8"/>
      <c r="AT7289" s="9"/>
      <c r="GY7289" s="12"/>
    </row>
    <row r="7290" spans="9:207" s="1" customFormat="1">
      <c r="I7290" s="3"/>
      <c r="P7290" s="60"/>
      <c r="Q7290" s="60"/>
      <c r="R7290" s="60"/>
      <c r="T7290" s="3"/>
      <c r="U7290" s="5"/>
      <c r="V7290" s="3"/>
      <c r="W7290" s="5"/>
      <c r="AE7290" s="7"/>
      <c r="AM7290" s="8"/>
      <c r="AT7290" s="9"/>
      <c r="GY7290" s="12"/>
    </row>
    <row r="7291" spans="9:207" s="1" customFormat="1">
      <c r="I7291" s="3"/>
      <c r="P7291" s="60"/>
      <c r="Q7291" s="60"/>
      <c r="R7291" s="60"/>
      <c r="T7291" s="3"/>
      <c r="U7291" s="5"/>
      <c r="V7291" s="3"/>
      <c r="W7291" s="5"/>
      <c r="AE7291" s="7"/>
      <c r="AM7291" s="8"/>
      <c r="AT7291" s="9"/>
      <c r="GY7291" s="12"/>
    </row>
    <row r="7292" spans="9:207" s="1" customFormat="1">
      <c r="I7292" s="3"/>
      <c r="P7292" s="60"/>
      <c r="Q7292" s="60"/>
      <c r="R7292" s="60"/>
      <c r="T7292" s="3"/>
      <c r="U7292" s="5"/>
      <c r="V7292" s="3"/>
      <c r="W7292" s="5"/>
      <c r="AE7292" s="7"/>
      <c r="AM7292" s="8"/>
      <c r="AT7292" s="9"/>
      <c r="GY7292" s="12"/>
    </row>
    <row r="7293" spans="9:207" s="1" customFormat="1">
      <c r="I7293" s="3"/>
      <c r="P7293" s="60"/>
      <c r="Q7293" s="60"/>
      <c r="R7293" s="60"/>
      <c r="T7293" s="3"/>
      <c r="U7293" s="5"/>
      <c r="V7293" s="3"/>
      <c r="W7293" s="5"/>
      <c r="AE7293" s="7"/>
      <c r="AM7293" s="8"/>
      <c r="AT7293" s="9"/>
      <c r="GY7293" s="12"/>
    </row>
    <row r="7294" spans="9:207" s="1" customFormat="1">
      <c r="I7294" s="3"/>
      <c r="P7294" s="60"/>
      <c r="Q7294" s="60"/>
      <c r="R7294" s="60"/>
      <c r="T7294" s="3"/>
      <c r="U7294" s="5"/>
      <c r="V7294" s="3"/>
      <c r="W7294" s="5"/>
      <c r="AE7294" s="7"/>
      <c r="AM7294" s="8"/>
      <c r="AT7294" s="9"/>
      <c r="GY7294" s="12"/>
    </row>
    <row r="7295" spans="9:207" s="1" customFormat="1">
      <c r="I7295" s="3"/>
      <c r="P7295" s="60"/>
      <c r="Q7295" s="60"/>
      <c r="R7295" s="60"/>
      <c r="T7295" s="3"/>
      <c r="U7295" s="5"/>
      <c r="V7295" s="3"/>
      <c r="W7295" s="5"/>
      <c r="AE7295" s="7"/>
      <c r="AM7295" s="8"/>
      <c r="AT7295" s="9"/>
      <c r="GY7295" s="12"/>
    </row>
    <row r="7296" spans="9:207" s="1" customFormat="1">
      <c r="I7296" s="3"/>
      <c r="P7296" s="60"/>
      <c r="Q7296" s="60"/>
      <c r="R7296" s="60"/>
      <c r="T7296" s="3"/>
      <c r="U7296" s="5"/>
      <c r="V7296" s="3"/>
      <c r="W7296" s="5"/>
      <c r="AE7296" s="7"/>
      <c r="AM7296" s="8"/>
      <c r="AT7296" s="9"/>
      <c r="GY7296" s="12"/>
    </row>
    <row r="7297" spans="9:207" s="1" customFormat="1">
      <c r="I7297" s="3"/>
      <c r="P7297" s="60"/>
      <c r="Q7297" s="60"/>
      <c r="R7297" s="60"/>
      <c r="T7297" s="3"/>
      <c r="U7297" s="5"/>
      <c r="V7297" s="3"/>
      <c r="W7297" s="5"/>
      <c r="AE7297" s="7"/>
      <c r="AM7297" s="8"/>
      <c r="AT7297" s="9"/>
      <c r="GY7297" s="12"/>
    </row>
    <row r="7298" spans="9:207" s="1" customFormat="1">
      <c r="I7298" s="3"/>
      <c r="P7298" s="60"/>
      <c r="Q7298" s="60"/>
      <c r="R7298" s="60"/>
      <c r="T7298" s="3"/>
      <c r="U7298" s="5"/>
      <c r="V7298" s="3"/>
      <c r="W7298" s="5"/>
      <c r="AE7298" s="7"/>
      <c r="AM7298" s="8"/>
      <c r="AT7298" s="9"/>
      <c r="GY7298" s="12"/>
    </row>
    <row r="7299" spans="9:207" s="1" customFormat="1">
      <c r="I7299" s="3"/>
      <c r="P7299" s="60"/>
      <c r="Q7299" s="60"/>
      <c r="R7299" s="60"/>
      <c r="T7299" s="3"/>
      <c r="U7299" s="5"/>
      <c r="V7299" s="3"/>
      <c r="W7299" s="5"/>
      <c r="AE7299" s="7"/>
      <c r="AM7299" s="8"/>
      <c r="AT7299" s="9"/>
      <c r="GY7299" s="12"/>
    </row>
    <row r="7300" spans="9:207" s="1" customFormat="1">
      <c r="I7300" s="3"/>
      <c r="P7300" s="60"/>
      <c r="Q7300" s="60"/>
      <c r="R7300" s="60"/>
      <c r="T7300" s="3"/>
      <c r="U7300" s="5"/>
      <c r="V7300" s="3"/>
      <c r="W7300" s="5"/>
      <c r="AE7300" s="7"/>
      <c r="AM7300" s="8"/>
      <c r="AT7300" s="9"/>
      <c r="GY7300" s="12"/>
    </row>
    <row r="7301" spans="9:207" s="1" customFormat="1">
      <c r="I7301" s="3"/>
      <c r="P7301" s="60"/>
      <c r="Q7301" s="60"/>
      <c r="R7301" s="60"/>
      <c r="T7301" s="3"/>
      <c r="U7301" s="5"/>
      <c r="V7301" s="3"/>
      <c r="W7301" s="5"/>
      <c r="AE7301" s="7"/>
      <c r="AM7301" s="8"/>
      <c r="AT7301" s="9"/>
      <c r="GY7301" s="12"/>
    </row>
    <row r="7302" spans="9:207" s="1" customFormat="1">
      <c r="I7302" s="3"/>
      <c r="P7302" s="60"/>
      <c r="Q7302" s="60"/>
      <c r="R7302" s="60"/>
      <c r="T7302" s="3"/>
      <c r="U7302" s="5"/>
      <c r="V7302" s="3"/>
      <c r="W7302" s="5"/>
      <c r="AE7302" s="7"/>
      <c r="AM7302" s="8"/>
      <c r="AT7302" s="9"/>
      <c r="GY7302" s="12"/>
    </row>
    <row r="7303" spans="9:207" s="1" customFormat="1">
      <c r="I7303" s="3"/>
      <c r="P7303" s="60"/>
      <c r="Q7303" s="60"/>
      <c r="R7303" s="60"/>
      <c r="T7303" s="3"/>
      <c r="U7303" s="5"/>
      <c r="V7303" s="3"/>
      <c r="W7303" s="5"/>
      <c r="AE7303" s="7"/>
      <c r="AM7303" s="8"/>
      <c r="AT7303" s="9"/>
      <c r="GY7303" s="12"/>
    </row>
    <row r="7304" spans="9:207" s="1" customFormat="1">
      <c r="I7304" s="3"/>
      <c r="P7304" s="60"/>
      <c r="Q7304" s="60"/>
      <c r="R7304" s="60"/>
      <c r="T7304" s="3"/>
      <c r="U7304" s="5"/>
      <c r="V7304" s="3"/>
      <c r="W7304" s="5"/>
      <c r="AE7304" s="7"/>
      <c r="AM7304" s="8"/>
      <c r="AT7304" s="9"/>
      <c r="GY7304" s="12"/>
    </row>
    <row r="7305" spans="9:207" s="1" customFormat="1">
      <c r="I7305" s="3"/>
      <c r="P7305" s="60"/>
      <c r="Q7305" s="60"/>
      <c r="R7305" s="60"/>
      <c r="T7305" s="3"/>
      <c r="U7305" s="5"/>
      <c r="V7305" s="3"/>
      <c r="W7305" s="5"/>
      <c r="AE7305" s="7"/>
      <c r="AM7305" s="8"/>
      <c r="AT7305" s="9"/>
      <c r="GY7305" s="12"/>
    </row>
    <row r="7306" spans="9:207" s="1" customFormat="1">
      <c r="I7306" s="3"/>
      <c r="P7306" s="60"/>
      <c r="Q7306" s="60"/>
      <c r="R7306" s="60"/>
      <c r="T7306" s="3"/>
      <c r="U7306" s="5"/>
      <c r="V7306" s="3"/>
      <c r="W7306" s="5"/>
      <c r="AE7306" s="7"/>
      <c r="AM7306" s="8"/>
      <c r="AT7306" s="9"/>
      <c r="GY7306" s="12"/>
    </row>
    <row r="7307" spans="9:207" s="1" customFormat="1">
      <c r="I7307" s="3"/>
      <c r="P7307" s="60"/>
      <c r="Q7307" s="60"/>
      <c r="R7307" s="60"/>
      <c r="T7307" s="3"/>
      <c r="U7307" s="5"/>
      <c r="V7307" s="3"/>
      <c r="W7307" s="5"/>
      <c r="AE7307" s="7"/>
      <c r="AM7307" s="8"/>
      <c r="AT7307" s="9"/>
      <c r="GY7307" s="12"/>
    </row>
    <row r="7308" spans="9:207" s="1" customFormat="1">
      <c r="I7308" s="3"/>
      <c r="P7308" s="60"/>
      <c r="Q7308" s="60"/>
      <c r="R7308" s="60"/>
      <c r="T7308" s="3"/>
      <c r="U7308" s="5"/>
      <c r="V7308" s="3"/>
      <c r="W7308" s="5"/>
      <c r="AE7308" s="7"/>
      <c r="AM7308" s="8"/>
      <c r="AT7308" s="9"/>
      <c r="GY7308" s="12"/>
    </row>
    <row r="7309" spans="9:207" s="1" customFormat="1">
      <c r="I7309" s="3"/>
      <c r="P7309" s="60"/>
      <c r="Q7309" s="60"/>
      <c r="R7309" s="60"/>
      <c r="T7309" s="3"/>
      <c r="U7309" s="5"/>
      <c r="V7309" s="3"/>
      <c r="W7309" s="5"/>
      <c r="AE7309" s="7"/>
      <c r="AM7309" s="8"/>
      <c r="AT7309" s="9"/>
      <c r="GY7309" s="12"/>
    </row>
    <row r="7310" spans="9:207" s="1" customFormat="1">
      <c r="I7310" s="3"/>
      <c r="P7310" s="60"/>
      <c r="Q7310" s="60"/>
      <c r="R7310" s="60"/>
      <c r="T7310" s="3"/>
      <c r="U7310" s="5"/>
      <c r="V7310" s="3"/>
      <c r="W7310" s="5"/>
      <c r="AE7310" s="7"/>
      <c r="AM7310" s="8"/>
      <c r="AT7310" s="9"/>
      <c r="GY7310" s="12"/>
    </row>
    <row r="7311" spans="9:207" s="1" customFormat="1">
      <c r="I7311" s="3"/>
      <c r="P7311" s="60"/>
      <c r="Q7311" s="60"/>
      <c r="R7311" s="60"/>
      <c r="T7311" s="3"/>
      <c r="U7311" s="5"/>
      <c r="V7311" s="3"/>
      <c r="W7311" s="5"/>
      <c r="AE7311" s="7"/>
      <c r="AM7311" s="8"/>
      <c r="AT7311" s="9"/>
      <c r="GY7311" s="12"/>
    </row>
    <row r="7312" spans="9:207" s="1" customFormat="1">
      <c r="I7312" s="3"/>
      <c r="P7312" s="60"/>
      <c r="Q7312" s="60"/>
      <c r="R7312" s="60"/>
      <c r="T7312" s="3"/>
      <c r="U7312" s="5"/>
      <c r="V7312" s="3"/>
      <c r="W7312" s="5"/>
      <c r="AE7312" s="7"/>
      <c r="AM7312" s="8"/>
      <c r="AT7312" s="9"/>
      <c r="GY7312" s="12"/>
    </row>
    <row r="7313" spans="9:207" s="1" customFormat="1">
      <c r="I7313" s="3"/>
      <c r="P7313" s="60"/>
      <c r="Q7313" s="60"/>
      <c r="R7313" s="60"/>
      <c r="T7313" s="3"/>
      <c r="U7313" s="5"/>
      <c r="V7313" s="3"/>
      <c r="W7313" s="5"/>
      <c r="AE7313" s="7"/>
      <c r="AM7313" s="8"/>
      <c r="AT7313" s="9"/>
      <c r="GY7313" s="12"/>
    </row>
    <row r="7314" spans="9:207" s="1" customFormat="1">
      <c r="I7314" s="3"/>
      <c r="P7314" s="60"/>
      <c r="Q7314" s="60"/>
      <c r="R7314" s="60"/>
      <c r="T7314" s="3"/>
      <c r="U7314" s="5"/>
      <c r="V7314" s="3"/>
      <c r="W7314" s="5"/>
      <c r="AE7314" s="7"/>
      <c r="AM7314" s="8"/>
      <c r="AT7314" s="9"/>
      <c r="GY7314" s="12"/>
    </row>
    <row r="7315" spans="9:207" s="1" customFormat="1">
      <c r="I7315" s="3"/>
      <c r="P7315" s="60"/>
      <c r="Q7315" s="60"/>
      <c r="R7315" s="60"/>
      <c r="T7315" s="3"/>
      <c r="U7315" s="5"/>
      <c r="V7315" s="3"/>
      <c r="W7315" s="5"/>
      <c r="AE7315" s="7"/>
      <c r="AM7315" s="8"/>
      <c r="AT7315" s="9"/>
      <c r="GY7315" s="12"/>
    </row>
    <row r="7316" spans="9:207" s="1" customFormat="1">
      <c r="I7316" s="3"/>
      <c r="P7316" s="60"/>
      <c r="Q7316" s="60"/>
      <c r="R7316" s="60"/>
      <c r="T7316" s="3"/>
      <c r="U7316" s="5"/>
      <c r="V7316" s="3"/>
      <c r="W7316" s="5"/>
      <c r="AE7316" s="7"/>
      <c r="AM7316" s="8"/>
      <c r="AT7316" s="9"/>
      <c r="GY7316" s="12"/>
    </row>
    <row r="7317" spans="9:207" s="1" customFormat="1">
      <c r="I7317" s="3"/>
      <c r="P7317" s="60"/>
      <c r="Q7317" s="60"/>
      <c r="R7317" s="60"/>
      <c r="T7317" s="3"/>
      <c r="U7317" s="5"/>
      <c r="V7317" s="3"/>
      <c r="W7317" s="5"/>
      <c r="AE7317" s="7"/>
      <c r="AM7317" s="8"/>
      <c r="AT7317" s="9"/>
      <c r="GY7317" s="12"/>
    </row>
    <row r="7318" spans="9:207" s="1" customFormat="1">
      <c r="I7318" s="3"/>
      <c r="P7318" s="60"/>
      <c r="Q7318" s="60"/>
      <c r="R7318" s="60"/>
      <c r="T7318" s="3"/>
      <c r="U7318" s="5"/>
      <c r="V7318" s="3"/>
      <c r="W7318" s="5"/>
      <c r="AE7318" s="7"/>
      <c r="AM7318" s="8"/>
      <c r="AT7318" s="9"/>
      <c r="GY7318" s="12"/>
    </row>
    <row r="7319" spans="9:207" s="1" customFormat="1">
      <c r="I7319" s="3"/>
      <c r="P7319" s="60"/>
      <c r="Q7319" s="60"/>
      <c r="R7319" s="60"/>
      <c r="T7319" s="3"/>
      <c r="U7319" s="5"/>
      <c r="V7319" s="3"/>
      <c r="W7319" s="5"/>
      <c r="AE7319" s="7"/>
      <c r="AM7319" s="8"/>
      <c r="AT7319" s="9"/>
      <c r="GY7319" s="12"/>
    </row>
    <row r="7320" spans="9:207" s="1" customFormat="1">
      <c r="I7320" s="3"/>
      <c r="P7320" s="60"/>
      <c r="Q7320" s="60"/>
      <c r="R7320" s="60"/>
      <c r="T7320" s="3"/>
      <c r="U7320" s="5"/>
      <c r="V7320" s="3"/>
      <c r="W7320" s="5"/>
      <c r="AE7320" s="7"/>
      <c r="AM7320" s="8"/>
      <c r="AT7320" s="9"/>
      <c r="GY7320" s="12"/>
    </row>
    <row r="7321" spans="9:207" s="1" customFormat="1">
      <c r="I7321" s="3"/>
      <c r="P7321" s="60"/>
      <c r="Q7321" s="60"/>
      <c r="R7321" s="60"/>
      <c r="T7321" s="3"/>
      <c r="U7321" s="5"/>
      <c r="V7321" s="3"/>
      <c r="W7321" s="5"/>
      <c r="AE7321" s="7"/>
      <c r="AM7321" s="8"/>
      <c r="AT7321" s="9"/>
      <c r="GY7321" s="12"/>
    </row>
    <row r="7322" spans="9:207" s="1" customFormat="1">
      <c r="I7322" s="3"/>
      <c r="P7322" s="60"/>
      <c r="Q7322" s="60"/>
      <c r="R7322" s="60"/>
      <c r="T7322" s="3"/>
      <c r="U7322" s="5"/>
      <c r="V7322" s="3"/>
      <c r="W7322" s="5"/>
      <c r="AE7322" s="7"/>
      <c r="AM7322" s="8"/>
      <c r="AT7322" s="9"/>
      <c r="GY7322" s="12"/>
    </row>
    <row r="7323" spans="9:207" s="1" customFormat="1">
      <c r="I7323" s="3"/>
      <c r="P7323" s="60"/>
      <c r="Q7323" s="60"/>
      <c r="R7323" s="60"/>
      <c r="T7323" s="3"/>
      <c r="U7323" s="5"/>
      <c r="V7323" s="3"/>
      <c r="W7323" s="5"/>
      <c r="AE7323" s="7"/>
      <c r="AM7323" s="8"/>
      <c r="AT7323" s="9"/>
      <c r="GY7323" s="12"/>
    </row>
    <row r="7324" spans="9:207" s="1" customFormat="1">
      <c r="I7324" s="3"/>
      <c r="P7324" s="60"/>
      <c r="Q7324" s="60"/>
      <c r="R7324" s="60"/>
      <c r="T7324" s="3"/>
      <c r="U7324" s="5"/>
      <c r="V7324" s="3"/>
      <c r="W7324" s="5"/>
      <c r="AE7324" s="7"/>
      <c r="AM7324" s="8"/>
      <c r="AT7324" s="9"/>
      <c r="GY7324" s="12"/>
    </row>
    <row r="7325" spans="9:207" s="1" customFormat="1">
      <c r="I7325" s="3"/>
      <c r="P7325" s="60"/>
      <c r="Q7325" s="60"/>
      <c r="R7325" s="60"/>
      <c r="T7325" s="3"/>
      <c r="U7325" s="5"/>
      <c r="V7325" s="3"/>
      <c r="W7325" s="5"/>
      <c r="AE7325" s="7"/>
      <c r="AM7325" s="8"/>
      <c r="AT7325" s="9"/>
      <c r="GY7325" s="12"/>
    </row>
    <row r="7326" spans="9:207" s="1" customFormat="1">
      <c r="I7326" s="3"/>
      <c r="P7326" s="60"/>
      <c r="Q7326" s="60"/>
      <c r="R7326" s="60"/>
      <c r="T7326" s="3"/>
      <c r="U7326" s="5"/>
      <c r="V7326" s="3"/>
      <c r="W7326" s="5"/>
      <c r="AE7326" s="7"/>
      <c r="AM7326" s="8"/>
      <c r="AT7326" s="9"/>
      <c r="GY7326" s="12"/>
    </row>
    <row r="7327" spans="9:207" s="1" customFormat="1">
      <c r="I7327" s="3"/>
      <c r="P7327" s="60"/>
      <c r="Q7327" s="60"/>
      <c r="R7327" s="60"/>
      <c r="T7327" s="3"/>
      <c r="U7327" s="5"/>
      <c r="V7327" s="3"/>
      <c r="W7327" s="5"/>
      <c r="AE7327" s="7"/>
      <c r="AM7327" s="8"/>
      <c r="AT7327" s="9"/>
      <c r="GY7327" s="12"/>
    </row>
    <row r="7328" spans="9:207" s="1" customFormat="1">
      <c r="I7328" s="3"/>
      <c r="P7328" s="60"/>
      <c r="Q7328" s="60"/>
      <c r="R7328" s="60"/>
      <c r="T7328" s="3"/>
      <c r="U7328" s="5"/>
      <c r="V7328" s="3"/>
      <c r="W7328" s="5"/>
      <c r="AE7328" s="7"/>
      <c r="AM7328" s="8"/>
      <c r="AT7328" s="9"/>
      <c r="GY7328" s="12"/>
    </row>
    <row r="7329" spans="9:207" s="1" customFormat="1">
      <c r="I7329" s="3"/>
      <c r="P7329" s="60"/>
      <c r="Q7329" s="60"/>
      <c r="R7329" s="60"/>
      <c r="T7329" s="3"/>
      <c r="U7329" s="5"/>
      <c r="V7329" s="3"/>
      <c r="W7329" s="5"/>
      <c r="AE7329" s="7"/>
      <c r="AM7329" s="8"/>
      <c r="AT7329" s="9"/>
      <c r="GY7329" s="12"/>
    </row>
    <row r="7330" spans="9:207" s="1" customFormat="1">
      <c r="I7330" s="3"/>
      <c r="P7330" s="60"/>
      <c r="Q7330" s="60"/>
      <c r="R7330" s="60"/>
      <c r="T7330" s="3"/>
      <c r="U7330" s="5"/>
      <c r="V7330" s="3"/>
      <c r="W7330" s="5"/>
      <c r="AE7330" s="7"/>
      <c r="AM7330" s="8"/>
      <c r="AT7330" s="9"/>
      <c r="GY7330" s="12"/>
    </row>
    <row r="7331" spans="9:207" s="1" customFormat="1">
      <c r="I7331" s="3"/>
      <c r="P7331" s="60"/>
      <c r="Q7331" s="60"/>
      <c r="R7331" s="60"/>
      <c r="T7331" s="3"/>
      <c r="U7331" s="5"/>
      <c r="V7331" s="3"/>
      <c r="W7331" s="5"/>
      <c r="AE7331" s="7"/>
      <c r="AM7331" s="8"/>
      <c r="AT7331" s="9"/>
      <c r="GY7331" s="12"/>
    </row>
    <row r="7332" spans="9:207" s="1" customFormat="1">
      <c r="I7332" s="3"/>
      <c r="P7332" s="60"/>
      <c r="Q7332" s="60"/>
      <c r="R7332" s="60"/>
      <c r="T7332" s="3"/>
      <c r="U7332" s="5"/>
      <c r="V7332" s="3"/>
      <c r="W7332" s="5"/>
      <c r="AE7332" s="7"/>
      <c r="AM7332" s="8"/>
      <c r="AT7332" s="9"/>
      <c r="GY7332" s="12"/>
    </row>
    <row r="7333" spans="9:207" s="1" customFormat="1">
      <c r="I7333" s="3"/>
      <c r="P7333" s="60"/>
      <c r="Q7333" s="60"/>
      <c r="R7333" s="60"/>
      <c r="T7333" s="3"/>
      <c r="U7333" s="5"/>
      <c r="V7333" s="3"/>
      <c r="W7333" s="5"/>
      <c r="AE7333" s="7"/>
      <c r="AM7333" s="8"/>
      <c r="AT7333" s="9"/>
      <c r="GY7333" s="12"/>
    </row>
    <row r="7334" spans="9:207" s="1" customFormat="1">
      <c r="I7334" s="3"/>
      <c r="P7334" s="60"/>
      <c r="Q7334" s="60"/>
      <c r="R7334" s="60"/>
      <c r="T7334" s="3"/>
      <c r="U7334" s="5"/>
      <c r="V7334" s="3"/>
      <c r="W7334" s="5"/>
      <c r="AE7334" s="7"/>
      <c r="AM7334" s="8"/>
      <c r="AT7334" s="9"/>
      <c r="GY7334" s="12"/>
    </row>
    <row r="7335" spans="9:207" s="1" customFormat="1">
      <c r="I7335" s="3"/>
      <c r="P7335" s="60"/>
      <c r="Q7335" s="60"/>
      <c r="R7335" s="60"/>
      <c r="T7335" s="3"/>
      <c r="U7335" s="5"/>
      <c r="V7335" s="3"/>
      <c r="W7335" s="5"/>
      <c r="AE7335" s="7"/>
      <c r="AM7335" s="8"/>
      <c r="AT7335" s="9"/>
      <c r="GY7335" s="12"/>
    </row>
    <row r="7336" spans="9:207" s="1" customFormat="1">
      <c r="I7336" s="3"/>
      <c r="P7336" s="60"/>
      <c r="Q7336" s="60"/>
      <c r="R7336" s="60"/>
      <c r="T7336" s="3"/>
      <c r="U7336" s="5"/>
      <c r="V7336" s="3"/>
      <c r="W7336" s="5"/>
      <c r="AE7336" s="7"/>
      <c r="AM7336" s="8"/>
      <c r="AT7336" s="9"/>
      <c r="GY7336" s="12"/>
    </row>
    <row r="7337" spans="9:207" s="1" customFormat="1">
      <c r="I7337" s="3"/>
      <c r="P7337" s="60"/>
      <c r="Q7337" s="60"/>
      <c r="R7337" s="60"/>
      <c r="T7337" s="3"/>
      <c r="U7337" s="5"/>
      <c r="V7337" s="3"/>
      <c r="W7337" s="5"/>
      <c r="AE7337" s="7"/>
      <c r="AM7337" s="8"/>
      <c r="AT7337" s="9"/>
      <c r="GY7337" s="12"/>
    </row>
    <row r="7338" spans="9:207" s="1" customFormat="1">
      <c r="I7338" s="3"/>
      <c r="P7338" s="60"/>
      <c r="Q7338" s="60"/>
      <c r="R7338" s="60"/>
      <c r="T7338" s="3"/>
      <c r="U7338" s="5"/>
      <c r="V7338" s="3"/>
      <c r="W7338" s="5"/>
      <c r="AE7338" s="7"/>
      <c r="AM7338" s="8"/>
      <c r="AT7338" s="9"/>
      <c r="GY7338" s="12"/>
    </row>
    <row r="7339" spans="9:207" s="1" customFormat="1">
      <c r="I7339" s="3"/>
      <c r="P7339" s="60"/>
      <c r="Q7339" s="60"/>
      <c r="R7339" s="60"/>
      <c r="T7339" s="3"/>
      <c r="U7339" s="5"/>
      <c r="V7339" s="3"/>
      <c r="W7339" s="5"/>
      <c r="AE7339" s="7"/>
      <c r="AM7339" s="8"/>
      <c r="AT7339" s="9"/>
      <c r="GY7339" s="12"/>
    </row>
    <row r="7340" spans="9:207" s="1" customFormat="1">
      <c r="I7340" s="3"/>
      <c r="P7340" s="60"/>
      <c r="Q7340" s="60"/>
      <c r="R7340" s="60"/>
      <c r="T7340" s="3"/>
      <c r="U7340" s="5"/>
      <c r="V7340" s="3"/>
      <c r="W7340" s="5"/>
      <c r="AE7340" s="7"/>
      <c r="AM7340" s="8"/>
      <c r="AT7340" s="9"/>
      <c r="GY7340" s="12"/>
    </row>
    <row r="7341" spans="9:207" s="1" customFormat="1">
      <c r="I7341" s="3"/>
      <c r="P7341" s="60"/>
      <c r="Q7341" s="60"/>
      <c r="R7341" s="60"/>
      <c r="T7341" s="3"/>
      <c r="U7341" s="5"/>
      <c r="V7341" s="3"/>
      <c r="W7341" s="5"/>
      <c r="AE7341" s="7"/>
      <c r="AM7341" s="8"/>
      <c r="AT7341" s="9"/>
      <c r="GY7341" s="12"/>
    </row>
    <row r="7342" spans="9:207" s="1" customFormat="1">
      <c r="I7342" s="3"/>
      <c r="P7342" s="60"/>
      <c r="Q7342" s="60"/>
      <c r="R7342" s="60"/>
      <c r="T7342" s="3"/>
      <c r="U7342" s="5"/>
      <c r="V7342" s="3"/>
      <c r="W7342" s="5"/>
      <c r="AE7342" s="7"/>
      <c r="AM7342" s="8"/>
      <c r="AT7342" s="9"/>
      <c r="GY7342" s="12"/>
    </row>
    <row r="7343" spans="9:207" s="1" customFormat="1">
      <c r="I7343" s="3"/>
      <c r="P7343" s="60"/>
      <c r="Q7343" s="60"/>
      <c r="R7343" s="60"/>
      <c r="T7343" s="3"/>
      <c r="U7343" s="5"/>
      <c r="V7343" s="3"/>
      <c r="W7343" s="5"/>
      <c r="AE7343" s="7"/>
      <c r="AM7343" s="8"/>
      <c r="AT7343" s="9"/>
      <c r="GY7343" s="12"/>
    </row>
    <row r="7344" spans="9:207" s="1" customFormat="1">
      <c r="I7344" s="3"/>
      <c r="P7344" s="60"/>
      <c r="Q7344" s="60"/>
      <c r="R7344" s="60"/>
      <c r="T7344" s="3"/>
      <c r="U7344" s="5"/>
      <c r="V7344" s="3"/>
      <c r="W7344" s="5"/>
      <c r="AE7344" s="7"/>
      <c r="AM7344" s="8"/>
      <c r="AT7344" s="9"/>
      <c r="GY7344" s="12"/>
    </row>
    <row r="7345" spans="9:207" s="1" customFormat="1">
      <c r="I7345" s="3"/>
      <c r="P7345" s="60"/>
      <c r="Q7345" s="60"/>
      <c r="R7345" s="60"/>
      <c r="T7345" s="3"/>
      <c r="U7345" s="5"/>
      <c r="V7345" s="3"/>
      <c r="W7345" s="5"/>
      <c r="AE7345" s="7"/>
      <c r="AM7345" s="8"/>
      <c r="AT7345" s="9"/>
      <c r="GY7345" s="12"/>
    </row>
    <row r="7346" spans="9:207" s="1" customFormat="1">
      <c r="I7346" s="3"/>
      <c r="P7346" s="60"/>
      <c r="Q7346" s="60"/>
      <c r="R7346" s="60"/>
      <c r="T7346" s="3"/>
      <c r="U7346" s="5"/>
      <c r="V7346" s="3"/>
      <c r="W7346" s="5"/>
      <c r="AE7346" s="7"/>
      <c r="AM7346" s="8"/>
      <c r="AT7346" s="9"/>
      <c r="GY7346" s="12"/>
    </row>
    <row r="7347" spans="9:207" s="1" customFormat="1">
      <c r="I7347" s="3"/>
      <c r="P7347" s="60"/>
      <c r="Q7347" s="60"/>
      <c r="R7347" s="60"/>
      <c r="T7347" s="3"/>
      <c r="U7347" s="5"/>
      <c r="V7347" s="3"/>
      <c r="W7347" s="5"/>
      <c r="AE7347" s="7"/>
      <c r="AM7347" s="8"/>
      <c r="AT7347" s="9"/>
      <c r="GY7347" s="12"/>
    </row>
    <row r="7348" spans="9:207" s="1" customFormat="1">
      <c r="I7348" s="3"/>
      <c r="P7348" s="60"/>
      <c r="Q7348" s="60"/>
      <c r="R7348" s="60"/>
      <c r="T7348" s="3"/>
      <c r="U7348" s="5"/>
      <c r="V7348" s="3"/>
      <c r="W7348" s="5"/>
      <c r="AE7348" s="7"/>
      <c r="AM7348" s="8"/>
      <c r="AT7348" s="9"/>
      <c r="GY7348" s="12"/>
    </row>
    <row r="7349" spans="9:207" s="1" customFormat="1">
      <c r="I7349" s="3"/>
      <c r="P7349" s="60"/>
      <c r="Q7349" s="60"/>
      <c r="R7349" s="60"/>
      <c r="T7349" s="3"/>
      <c r="U7349" s="5"/>
      <c r="V7349" s="3"/>
      <c r="W7349" s="5"/>
      <c r="AE7349" s="7"/>
      <c r="AM7349" s="8"/>
      <c r="AT7349" s="9"/>
      <c r="GY7349" s="12"/>
    </row>
    <row r="7350" spans="9:207" s="1" customFormat="1">
      <c r="I7350" s="3"/>
      <c r="P7350" s="60"/>
      <c r="Q7350" s="60"/>
      <c r="R7350" s="60"/>
      <c r="T7350" s="3"/>
      <c r="U7350" s="5"/>
      <c r="V7350" s="3"/>
      <c r="W7350" s="5"/>
      <c r="AE7350" s="7"/>
      <c r="AM7350" s="8"/>
      <c r="AT7350" s="9"/>
      <c r="GY7350" s="12"/>
    </row>
    <row r="7351" spans="9:207" s="1" customFormat="1">
      <c r="I7351" s="3"/>
      <c r="P7351" s="60"/>
      <c r="Q7351" s="60"/>
      <c r="R7351" s="60"/>
      <c r="T7351" s="3"/>
      <c r="U7351" s="5"/>
      <c r="V7351" s="3"/>
      <c r="W7351" s="5"/>
      <c r="AE7351" s="7"/>
      <c r="AM7351" s="8"/>
      <c r="AT7351" s="9"/>
      <c r="GY7351" s="12"/>
    </row>
    <row r="7352" spans="9:207" s="1" customFormat="1">
      <c r="I7352" s="3"/>
      <c r="P7352" s="60"/>
      <c r="Q7352" s="60"/>
      <c r="R7352" s="60"/>
      <c r="T7352" s="3"/>
      <c r="U7352" s="5"/>
      <c r="V7352" s="3"/>
      <c r="W7352" s="5"/>
      <c r="AE7352" s="7"/>
      <c r="AM7352" s="8"/>
      <c r="AT7352" s="9"/>
      <c r="GY7352" s="12"/>
    </row>
    <row r="7353" spans="9:207" s="1" customFormat="1">
      <c r="I7353" s="3"/>
      <c r="P7353" s="60"/>
      <c r="Q7353" s="60"/>
      <c r="R7353" s="60"/>
      <c r="T7353" s="3"/>
      <c r="U7353" s="5"/>
      <c r="V7353" s="3"/>
      <c r="W7353" s="5"/>
      <c r="AE7353" s="7"/>
      <c r="AM7353" s="8"/>
      <c r="AT7353" s="9"/>
      <c r="GY7353" s="12"/>
    </row>
    <row r="7354" spans="9:207" s="1" customFormat="1">
      <c r="I7354" s="3"/>
      <c r="P7354" s="60"/>
      <c r="Q7354" s="60"/>
      <c r="R7354" s="60"/>
      <c r="T7354" s="3"/>
      <c r="U7354" s="5"/>
      <c r="V7354" s="3"/>
      <c r="W7354" s="5"/>
      <c r="AE7354" s="7"/>
      <c r="AM7354" s="8"/>
      <c r="AT7354" s="9"/>
      <c r="GY7354" s="12"/>
    </row>
    <row r="7355" spans="9:207" s="1" customFormat="1">
      <c r="I7355" s="3"/>
      <c r="P7355" s="60"/>
      <c r="Q7355" s="60"/>
      <c r="R7355" s="60"/>
      <c r="T7355" s="3"/>
      <c r="U7355" s="5"/>
      <c r="V7355" s="3"/>
      <c r="W7355" s="5"/>
      <c r="AE7355" s="7"/>
      <c r="AM7355" s="8"/>
      <c r="AT7355" s="9"/>
      <c r="GY7355" s="12"/>
    </row>
    <row r="7356" spans="9:207" s="1" customFormat="1">
      <c r="I7356" s="3"/>
      <c r="P7356" s="60"/>
      <c r="Q7356" s="60"/>
      <c r="R7356" s="60"/>
      <c r="T7356" s="3"/>
      <c r="U7356" s="5"/>
      <c r="V7356" s="3"/>
      <c r="W7356" s="5"/>
      <c r="AE7356" s="7"/>
      <c r="AM7356" s="8"/>
      <c r="AT7356" s="9"/>
      <c r="GY7356" s="12"/>
    </row>
    <row r="7357" spans="9:207" s="1" customFormat="1">
      <c r="I7357" s="3"/>
      <c r="P7357" s="60"/>
      <c r="Q7357" s="60"/>
      <c r="R7357" s="60"/>
      <c r="T7357" s="3"/>
      <c r="U7357" s="5"/>
      <c r="V7357" s="3"/>
      <c r="W7357" s="5"/>
      <c r="AE7357" s="7"/>
      <c r="AM7357" s="8"/>
      <c r="AT7357" s="9"/>
      <c r="GY7357" s="12"/>
    </row>
    <row r="7358" spans="9:207" s="1" customFormat="1">
      <c r="I7358" s="3"/>
      <c r="P7358" s="60"/>
      <c r="Q7358" s="60"/>
      <c r="R7358" s="60"/>
      <c r="T7358" s="3"/>
      <c r="U7358" s="5"/>
      <c r="V7358" s="3"/>
      <c r="W7358" s="5"/>
      <c r="AE7358" s="7"/>
      <c r="AM7358" s="8"/>
      <c r="AT7358" s="9"/>
      <c r="GY7358" s="12"/>
    </row>
    <row r="7359" spans="9:207" s="1" customFormat="1">
      <c r="I7359" s="3"/>
      <c r="P7359" s="60"/>
      <c r="Q7359" s="60"/>
      <c r="R7359" s="60"/>
      <c r="T7359" s="3"/>
      <c r="U7359" s="5"/>
      <c r="V7359" s="3"/>
      <c r="W7359" s="5"/>
      <c r="AE7359" s="7"/>
      <c r="AM7359" s="8"/>
      <c r="AT7359" s="9"/>
      <c r="GY7359" s="12"/>
    </row>
    <row r="7360" spans="9:207" s="1" customFormat="1">
      <c r="I7360" s="3"/>
      <c r="P7360" s="60"/>
      <c r="Q7360" s="60"/>
      <c r="R7360" s="60"/>
      <c r="T7360" s="3"/>
      <c r="U7360" s="5"/>
      <c r="V7360" s="3"/>
      <c r="W7360" s="5"/>
      <c r="AE7360" s="7"/>
      <c r="AM7360" s="8"/>
      <c r="AT7360" s="9"/>
      <c r="GY7360" s="12"/>
    </row>
    <row r="7361" spans="9:207" s="1" customFormat="1">
      <c r="I7361" s="3"/>
      <c r="P7361" s="60"/>
      <c r="Q7361" s="60"/>
      <c r="R7361" s="60"/>
      <c r="T7361" s="3"/>
      <c r="U7361" s="5"/>
      <c r="V7361" s="3"/>
      <c r="W7361" s="5"/>
      <c r="AE7361" s="7"/>
      <c r="AM7361" s="8"/>
      <c r="AT7361" s="9"/>
      <c r="GY7361" s="12"/>
    </row>
    <row r="7362" spans="9:207" s="1" customFormat="1">
      <c r="I7362" s="3"/>
      <c r="P7362" s="60"/>
      <c r="Q7362" s="60"/>
      <c r="R7362" s="60"/>
      <c r="T7362" s="3"/>
      <c r="U7362" s="5"/>
      <c r="V7362" s="3"/>
      <c r="W7362" s="5"/>
      <c r="AE7362" s="7"/>
      <c r="AM7362" s="8"/>
      <c r="AT7362" s="9"/>
      <c r="GY7362" s="12"/>
    </row>
    <row r="7363" spans="9:207" s="1" customFormat="1">
      <c r="I7363" s="3"/>
      <c r="P7363" s="60"/>
      <c r="Q7363" s="60"/>
      <c r="R7363" s="60"/>
      <c r="T7363" s="3"/>
      <c r="U7363" s="5"/>
      <c r="V7363" s="3"/>
      <c r="W7363" s="5"/>
      <c r="AE7363" s="7"/>
      <c r="AM7363" s="8"/>
      <c r="AT7363" s="9"/>
      <c r="GY7363" s="12"/>
    </row>
    <row r="7364" spans="9:207" s="1" customFormat="1">
      <c r="I7364" s="3"/>
      <c r="P7364" s="60"/>
      <c r="Q7364" s="60"/>
      <c r="R7364" s="60"/>
      <c r="T7364" s="3"/>
      <c r="U7364" s="5"/>
      <c r="V7364" s="3"/>
      <c r="W7364" s="5"/>
      <c r="AE7364" s="7"/>
      <c r="AM7364" s="8"/>
      <c r="AT7364" s="9"/>
      <c r="GY7364" s="12"/>
    </row>
    <row r="7365" spans="9:207" s="1" customFormat="1">
      <c r="I7365" s="3"/>
      <c r="P7365" s="60"/>
      <c r="Q7365" s="60"/>
      <c r="R7365" s="60"/>
      <c r="T7365" s="3"/>
      <c r="U7365" s="5"/>
      <c r="V7365" s="3"/>
      <c r="W7365" s="5"/>
      <c r="AE7365" s="7"/>
      <c r="AM7365" s="8"/>
      <c r="AT7365" s="9"/>
      <c r="GY7365" s="12"/>
    </row>
    <row r="7366" spans="9:207" s="1" customFormat="1">
      <c r="I7366" s="3"/>
      <c r="P7366" s="60"/>
      <c r="Q7366" s="60"/>
      <c r="R7366" s="60"/>
      <c r="T7366" s="3"/>
      <c r="U7366" s="5"/>
      <c r="V7366" s="3"/>
      <c r="W7366" s="5"/>
      <c r="AE7366" s="7"/>
      <c r="AM7366" s="8"/>
      <c r="AT7366" s="9"/>
      <c r="GY7366" s="12"/>
    </row>
    <row r="7367" spans="9:207" s="1" customFormat="1">
      <c r="I7367" s="3"/>
      <c r="P7367" s="60"/>
      <c r="Q7367" s="60"/>
      <c r="R7367" s="60"/>
      <c r="T7367" s="3"/>
      <c r="U7367" s="5"/>
      <c r="V7367" s="3"/>
      <c r="W7367" s="5"/>
      <c r="AE7367" s="7"/>
      <c r="AM7367" s="8"/>
      <c r="AT7367" s="9"/>
      <c r="GY7367" s="12"/>
    </row>
    <row r="7368" spans="9:207" s="1" customFormat="1">
      <c r="I7368" s="3"/>
      <c r="P7368" s="60"/>
      <c r="Q7368" s="60"/>
      <c r="R7368" s="60"/>
      <c r="T7368" s="3"/>
      <c r="U7368" s="5"/>
      <c r="V7368" s="3"/>
      <c r="W7368" s="5"/>
      <c r="AE7368" s="7"/>
      <c r="AM7368" s="8"/>
      <c r="AT7368" s="9"/>
      <c r="GY7368" s="12"/>
    </row>
    <row r="7369" spans="9:207" s="1" customFormat="1">
      <c r="I7369" s="3"/>
      <c r="P7369" s="60"/>
      <c r="Q7369" s="60"/>
      <c r="R7369" s="60"/>
      <c r="T7369" s="3"/>
      <c r="U7369" s="5"/>
      <c r="V7369" s="3"/>
      <c r="W7369" s="5"/>
      <c r="AE7369" s="7"/>
      <c r="AM7369" s="8"/>
      <c r="AT7369" s="9"/>
      <c r="GY7369" s="12"/>
    </row>
    <row r="7370" spans="9:207" s="1" customFormat="1">
      <c r="I7370" s="3"/>
      <c r="P7370" s="60"/>
      <c r="Q7370" s="60"/>
      <c r="R7370" s="60"/>
      <c r="T7370" s="3"/>
      <c r="U7370" s="5"/>
      <c r="V7370" s="3"/>
      <c r="W7370" s="5"/>
      <c r="AE7370" s="7"/>
      <c r="AM7370" s="8"/>
      <c r="AT7370" s="9"/>
      <c r="GY7370" s="12"/>
    </row>
    <row r="7371" spans="9:207" s="1" customFormat="1">
      <c r="I7371" s="3"/>
      <c r="P7371" s="60"/>
      <c r="Q7371" s="60"/>
      <c r="R7371" s="60"/>
      <c r="T7371" s="3"/>
      <c r="U7371" s="5"/>
      <c r="V7371" s="3"/>
      <c r="W7371" s="5"/>
      <c r="AE7371" s="7"/>
      <c r="AM7371" s="8"/>
      <c r="AT7371" s="9"/>
      <c r="GY7371" s="12"/>
    </row>
    <row r="7372" spans="9:207" s="1" customFormat="1">
      <c r="I7372" s="3"/>
      <c r="P7372" s="60"/>
      <c r="Q7372" s="60"/>
      <c r="R7372" s="60"/>
      <c r="T7372" s="3"/>
      <c r="U7372" s="5"/>
      <c r="V7372" s="3"/>
      <c r="W7372" s="5"/>
      <c r="AE7372" s="7"/>
      <c r="AM7372" s="8"/>
      <c r="AT7372" s="9"/>
      <c r="GY7372" s="12"/>
    </row>
    <row r="7373" spans="9:207" s="1" customFormat="1">
      <c r="I7373" s="3"/>
      <c r="P7373" s="60"/>
      <c r="Q7373" s="60"/>
      <c r="R7373" s="60"/>
      <c r="T7373" s="3"/>
      <c r="U7373" s="5"/>
      <c r="V7373" s="3"/>
      <c r="W7373" s="5"/>
      <c r="AE7373" s="7"/>
      <c r="AM7373" s="8"/>
      <c r="AT7373" s="9"/>
      <c r="GY7373" s="12"/>
    </row>
    <row r="7374" spans="9:207" s="1" customFormat="1">
      <c r="I7374" s="3"/>
      <c r="P7374" s="60"/>
      <c r="Q7374" s="60"/>
      <c r="R7374" s="60"/>
      <c r="T7374" s="3"/>
      <c r="U7374" s="5"/>
      <c r="V7374" s="3"/>
      <c r="W7374" s="5"/>
      <c r="AE7374" s="7"/>
      <c r="AM7374" s="8"/>
      <c r="AT7374" s="9"/>
      <c r="GY7374" s="12"/>
    </row>
    <row r="7375" spans="9:207" s="1" customFormat="1">
      <c r="I7375" s="3"/>
      <c r="P7375" s="60"/>
      <c r="Q7375" s="60"/>
      <c r="R7375" s="60"/>
      <c r="T7375" s="3"/>
      <c r="U7375" s="5"/>
      <c r="V7375" s="3"/>
      <c r="W7375" s="5"/>
      <c r="AE7375" s="7"/>
      <c r="AM7375" s="8"/>
      <c r="AT7375" s="9"/>
      <c r="GY7375" s="12"/>
    </row>
    <row r="7376" spans="9:207" s="1" customFormat="1">
      <c r="I7376" s="3"/>
      <c r="P7376" s="60"/>
      <c r="Q7376" s="60"/>
      <c r="R7376" s="60"/>
      <c r="T7376" s="3"/>
      <c r="U7376" s="5"/>
      <c r="V7376" s="3"/>
      <c r="W7376" s="5"/>
      <c r="AE7376" s="7"/>
      <c r="AM7376" s="8"/>
      <c r="AT7376" s="9"/>
      <c r="GY7376" s="12"/>
    </row>
    <row r="7377" spans="9:207" s="1" customFormat="1">
      <c r="I7377" s="3"/>
      <c r="P7377" s="60"/>
      <c r="Q7377" s="60"/>
      <c r="R7377" s="60"/>
      <c r="T7377" s="3"/>
      <c r="U7377" s="5"/>
      <c r="V7377" s="3"/>
      <c r="W7377" s="5"/>
      <c r="AE7377" s="7"/>
      <c r="AM7377" s="8"/>
      <c r="AT7377" s="9"/>
      <c r="GY7377" s="12"/>
    </row>
    <row r="7378" spans="9:207" s="1" customFormat="1">
      <c r="I7378" s="3"/>
      <c r="P7378" s="60"/>
      <c r="Q7378" s="60"/>
      <c r="R7378" s="60"/>
      <c r="T7378" s="3"/>
      <c r="U7378" s="5"/>
      <c r="V7378" s="3"/>
      <c r="W7378" s="5"/>
      <c r="AE7378" s="7"/>
      <c r="AM7378" s="8"/>
      <c r="AT7378" s="9"/>
      <c r="GY7378" s="12"/>
    </row>
    <row r="7379" spans="9:207" s="1" customFormat="1">
      <c r="I7379" s="3"/>
      <c r="P7379" s="60"/>
      <c r="Q7379" s="60"/>
      <c r="R7379" s="60"/>
      <c r="T7379" s="3"/>
      <c r="U7379" s="5"/>
      <c r="V7379" s="3"/>
      <c r="W7379" s="5"/>
      <c r="AE7379" s="7"/>
      <c r="AM7379" s="8"/>
      <c r="AT7379" s="9"/>
      <c r="GY7379" s="12"/>
    </row>
    <row r="7380" spans="9:207" s="1" customFormat="1">
      <c r="I7380" s="3"/>
      <c r="P7380" s="60"/>
      <c r="Q7380" s="60"/>
      <c r="R7380" s="60"/>
      <c r="T7380" s="3"/>
      <c r="U7380" s="5"/>
      <c r="V7380" s="3"/>
      <c r="W7380" s="5"/>
      <c r="AE7380" s="7"/>
      <c r="AM7380" s="8"/>
      <c r="AT7380" s="9"/>
      <c r="GY7380" s="12"/>
    </row>
    <row r="7381" spans="9:207" s="1" customFormat="1">
      <c r="I7381" s="3"/>
      <c r="P7381" s="60"/>
      <c r="Q7381" s="60"/>
      <c r="R7381" s="60"/>
      <c r="T7381" s="3"/>
      <c r="U7381" s="5"/>
      <c r="V7381" s="3"/>
      <c r="W7381" s="5"/>
      <c r="AE7381" s="7"/>
      <c r="AM7381" s="8"/>
      <c r="AT7381" s="9"/>
      <c r="GY7381" s="12"/>
    </row>
    <row r="7382" spans="9:207" s="1" customFormat="1">
      <c r="I7382" s="3"/>
      <c r="P7382" s="60"/>
      <c r="Q7382" s="60"/>
      <c r="R7382" s="60"/>
      <c r="T7382" s="3"/>
      <c r="U7382" s="5"/>
      <c r="V7382" s="3"/>
      <c r="W7382" s="5"/>
      <c r="AE7382" s="7"/>
      <c r="AM7382" s="8"/>
      <c r="AT7382" s="9"/>
      <c r="GY7382" s="12"/>
    </row>
    <row r="7383" spans="9:207" s="1" customFormat="1">
      <c r="I7383" s="3"/>
      <c r="P7383" s="60"/>
      <c r="Q7383" s="60"/>
      <c r="R7383" s="60"/>
      <c r="T7383" s="3"/>
      <c r="U7383" s="5"/>
      <c r="V7383" s="3"/>
      <c r="W7383" s="5"/>
      <c r="AE7383" s="7"/>
      <c r="AM7383" s="8"/>
      <c r="AT7383" s="9"/>
      <c r="GY7383" s="12"/>
    </row>
    <row r="7384" spans="9:207" s="1" customFormat="1">
      <c r="I7384" s="3"/>
      <c r="P7384" s="60"/>
      <c r="Q7384" s="60"/>
      <c r="R7384" s="60"/>
      <c r="T7384" s="3"/>
      <c r="U7384" s="5"/>
      <c r="V7384" s="3"/>
      <c r="W7384" s="5"/>
      <c r="AE7384" s="7"/>
      <c r="AM7384" s="8"/>
      <c r="AT7384" s="9"/>
      <c r="GY7384" s="12"/>
    </row>
    <row r="7385" spans="9:207" s="1" customFormat="1">
      <c r="I7385" s="3"/>
      <c r="P7385" s="60"/>
      <c r="Q7385" s="60"/>
      <c r="R7385" s="60"/>
      <c r="T7385" s="3"/>
      <c r="U7385" s="5"/>
      <c r="V7385" s="3"/>
      <c r="W7385" s="5"/>
      <c r="AE7385" s="7"/>
      <c r="AM7385" s="8"/>
      <c r="AT7385" s="9"/>
      <c r="GY7385" s="12"/>
    </row>
    <row r="7386" spans="9:207" s="1" customFormat="1">
      <c r="I7386" s="3"/>
      <c r="P7386" s="60"/>
      <c r="Q7386" s="60"/>
      <c r="R7386" s="60"/>
      <c r="T7386" s="3"/>
      <c r="U7386" s="5"/>
      <c r="V7386" s="3"/>
      <c r="W7386" s="5"/>
      <c r="AE7386" s="7"/>
      <c r="AM7386" s="8"/>
      <c r="AT7386" s="9"/>
      <c r="GY7386" s="12"/>
    </row>
    <row r="7387" spans="9:207" s="1" customFormat="1">
      <c r="I7387" s="3"/>
      <c r="P7387" s="60"/>
      <c r="Q7387" s="60"/>
      <c r="R7387" s="60"/>
      <c r="T7387" s="3"/>
      <c r="U7387" s="5"/>
      <c r="V7387" s="3"/>
      <c r="W7387" s="5"/>
      <c r="AE7387" s="7"/>
      <c r="AM7387" s="8"/>
      <c r="AT7387" s="9"/>
      <c r="GY7387" s="12"/>
    </row>
    <row r="7388" spans="9:207" s="1" customFormat="1">
      <c r="I7388" s="3"/>
      <c r="P7388" s="60"/>
      <c r="Q7388" s="60"/>
      <c r="R7388" s="60"/>
      <c r="T7388" s="3"/>
      <c r="U7388" s="5"/>
      <c r="V7388" s="3"/>
      <c r="W7388" s="5"/>
      <c r="AE7388" s="7"/>
      <c r="AM7388" s="8"/>
      <c r="AT7388" s="9"/>
      <c r="GY7388" s="12"/>
    </row>
    <row r="7389" spans="9:207" s="1" customFormat="1">
      <c r="I7389" s="3"/>
      <c r="P7389" s="60"/>
      <c r="Q7389" s="60"/>
      <c r="R7389" s="60"/>
      <c r="T7389" s="3"/>
      <c r="U7389" s="5"/>
      <c r="V7389" s="3"/>
      <c r="W7389" s="5"/>
      <c r="AE7389" s="7"/>
      <c r="AM7389" s="8"/>
      <c r="AT7389" s="9"/>
      <c r="GY7389" s="12"/>
    </row>
    <row r="7390" spans="9:207" s="1" customFormat="1">
      <c r="I7390" s="3"/>
      <c r="P7390" s="60"/>
      <c r="Q7390" s="60"/>
      <c r="R7390" s="60"/>
      <c r="T7390" s="3"/>
      <c r="U7390" s="5"/>
      <c r="V7390" s="3"/>
      <c r="W7390" s="5"/>
      <c r="AE7390" s="7"/>
      <c r="AM7390" s="8"/>
      <c r="AT7390" s="9"/>
      <c r="GY7390" s="12"/>
    </row>
    <row r="7391" spans="9:207" s="1" customFormat="1">
      <c r="I7391" s="3"/>
      <c r="P7391" s="60"/>
      <c r="Q7391" s="60"/>
      <c r="R7391" s="60"/>
      <c r="T7391" s="3"/>
      <c r="U7391" s="5"/>
      <c r="V7391" s="3"/>
      <c r="W7391" s="5"/>
      <c r="AE7391" s="7"/>
      <c r="AM7391" s="8"/>
      <c r="AT7391" s="9"/>
      <c r="GY7391" s="12"/>
    </row>
    <row r="7392" spans="9:207" s="1" customFormat="1">
      <c r="I7392" s="3"/>
      <c r="P7392" s="60"/>
      <c r="Q7392" s="60"/>
      <c r="R7392" s="60"/>
      <c r="T7392" s="3"/>
      <c r="U7392" s="5"/>
      <c r="V7392" s="3"/>
      <c r="W7392" s="5"/>
      <c r="AE7392" s="7"/>
      <c r="AM7392" s="8"/>
      <c r="AT7392" s="9"/>
      <c r="GY7392" s="12"/>
    </row>
    <row r="7393" spans="9:207" s="1" customFormat="1">
      <c r="I7393" s="3"/>
      <c r="P7393" s="60"/>
      <c r="Q7393" s="60"/>
      <c r="R7393" s="60"/>
      <c r="T7393" s="3"/>
      <c r="U7393" s="5"/>
      <c r="V7393" s="3"/>
      <c r="W7393" s="5"/>
      <c r="AE7393" s="7"/>
      <c r="AM7393" s="8"/>
      <c r="AT7393" s="9"/>
      <c r="GY7393" s="12"/>
    </row>
    <row r="7394" spans="9:207" s="1" customFormat="1">
      <c r="I7394" s="3"/>
      <c r="P7394" s="60"/>
      <c r="Q7394" s="60"/>
      <c r="R7394" s="60"/>
      <c r="T7394" s="3"/>
      <c r="U7394" s="5"/>
      <c r="V7394" s="3"/>
      <c r="W7394" s="5"/>
      <c r="AE7394" s="7"/>
      <c r="AM7394" s="8"/>
      <c r="AT7394" s="9"/>
      <c r="GY7394" s="12"/>
    </row>
    <row r="7395" spans="9:207" s="1" customFormat="1">
      <c r="I7395" s="3"/>
      <c r="P7395" s="60"/>
      <c r="Q7395" s="60"/>
      <c r="R7395" s="60"/>
      <c r="T7395" s="3"/>
      <c r="U7395" s="5"/>
      <c r="V7395" s="3"/>
      <c r="W7395" s="5"/>
      <c r="AE7395" s="7"/>
      <c r="AM7395" s="8"/>
      <c r="AT7395" s="9"/>
      <c r="GY7395" s="12"/>
    </row>
    <row r="7396" spans="9:207" s="1" customFormat="1">
      <c r="I7396" s="3"/>
      <c r="P7396" s="60"/>
      <c r="Q7396" s="60"/>
      <c r="R7396" s="60"/>
      <c r="T7396" s="3"/>
      <c r="U7396" s="5"/>
      <c r="V7396" s="3"/>
      <c r="W7396" s="5"/>
      <c r="AE7396" s="7"/>
      <c r="AM7396" s="8"/>
      <c r="AT7396" s="9"/>
      <c r="GY7396" s="12"/>
    </row>
    <row r="7397" spans="9:207" s="1" customFormat="1">
      <c r="I7397" s="3"/>
      <c r="P7397" s="60"/>
      <c r="Q7397" s="60"/>
      <c r="R7397" s="60"/>
      <c r="T7397" s="3"/>
      <c r="U7397" s="5"/>
      <c r="V7397" s="3"/>
      <c r="W7397" s="5"/>
      <c r="AE7397" s="7"/>
      <c r="AM7397" s="8"/>
      <c r="AT7397" s="9"/>
      <c r="GY7397" s="12"/>
    </row>
    <row r="7398" spans="9:207" s="1" customFormat="1">
      <c r="I7398" s="3"/>
      <c r="P7398" s="60"/>
      <c r="Q7398" s="60"/>
      <c r="R7398" s="60"/>
      <c r="T7398" s="3"/>
      <c r="U7398" s="5"/>
      <c r="V7398" s="3"/>
      <c r="W7398" s="5"/>
      <c r="AE7398" s="7"/>
      <c r="AM7398" s="8"/>
      <c r="AT7398" s="9"/>
      <c r="GY7398" s="12"/>
    </row>
    <row r="7399" spans="9:207" s="1" customFormat="1">
      <c r="I7399" s="3"/>
      <c r="P7399" s="60"/>
      <c r="Q7399" s="60"/>
      <c r="R7399" s="60"/>
      <c r="T7399" s="3"/>
      <c r="U7399" s="5"/>
      <c r="V7399" s="3"/>
      <c r="W7399" s="5"/>
      <c r="AE7399" s="7"/>
      <c r="AM7399" s="8"/>
      <c r="AT7399" s="9"/>
      <c r="GY7399" s="12"/>
    </row>
    <row r="7400" spans="9:207" s="1" customFormat="1">
      <c r="I7400" s="3"/>
      <c r="P7400" s="60"/>
      <c r="Q7400" s="60"/>
      <c r="R7400" s="60"/>
      <c r="T7400" s="3"/>
      <c r="U7400" s="5"/>
      <c r="V7400" s="3"/>
      <c r="W7400" s="5"/>
      <c r="AE7400" s="7"/>
      <c r="AM7400" s="8"/>
      <c r="AT7400" s="9"/>
      <c r="GY7400" s="12"/>
    </row>
    <row r="7401" spans="9:207" s="1" customFormat="1">
      <c r="I7401" s="3"/>
      <c r="P7401" s="60"/>
      <c r="Q7401" s="60"/>
      <c r="R7401" s="60"/>
      <c r="T7401" s="3"/>
      <c r="U7401" s="5"/>
      <c r="V7401" s="3"/>
      <c r="W7401" s="5"/>
      <c r="AE7401" s="7"/>
      <c r="AM7401" s="8"/>
      <c r="AT7401" s="9"/>
      <c r="GY7401" s="12"/>
    </row>
    <row r="7402" spans="9:207" s="1" customFormat="1">
      <c r="I7402" s="3"/>
      <c r="P7402" s="60"/>
      <c r="Q7402" s="60"/>
      <c r="R7402" s="60"/>
      <c r="T7402" s="3"/>
      <c r="U7402" s="5"/>
      <c r="V7402" s="3"/>
      <c r="W7402" s="5"/>
      <c r="AE7402" s="7"/>
      <c r="AM7402" s="8"/>
      <c r="AT7402" s="9"/>
      <c r="GY7402" s="12"/>
    </row>
    <row r="7403" spans="9:207" s="1" customFormat="1">
      <c r="I7403" s="3"/>
      <c r="P7403" s="60"/>
      <c r="Q7403" s="60"/>
      <c r="R7403" s="60"/>
      <c r="T7403" s="3"/>
      <c r="U7403" s="5"/>
      <c r="V7403" s="3"/>
      <c r="W7403" s="5"/>
      <c r="AE7403" s="7"/>
      <c r="AM7403" s="8"/>
      <c r="AT7403" s="9"/>
      <c r="GY7403" s="12"/>
    </row>
    <row r="7404" spans="9:207" s="1" customFormat="1">
      <c r="I7404" s="3"/>
      <c r="P7404" s="60"/>
      <c r="Q7404" s="60"/>
      <c r="R7404" s="60"/>
      <c r="T7404" s="3"/>
      <c r="U7404" s="5"/>
      <c r="V7404" s="3"/>
      <c r="W7404" s="5"/>
      <c r="AE7404" s="7"/>
      <c r="AM7404" s="8"/>
      <c r="AT7404" s="9"/>
      <c r="GY7404" s="12"/>
    </row>
    <row r="7405" spans="9:207" s="1" customFormat="1">
      <c r="I7405" s="3"/>
      <c r="P7405" s="60"/>
      <c r="Q7405" s="60"/>
      <c r="R7405" s="60"/>
      <c r="T7405" s="3"/>
      <c r="U7405" s="5"/>
      <c r="V7405" s="3"/>
      <c r="W7405" s="5"/>
      <c r="AE7405" s="7"/>
      <c r="AM7405" s="8"/>
      <c r="AT7405" s="9"/>
      <c r="GY7405" s="12"/>
    </row>
    <row r="7406" spans="9:207" s="1" customFormat="1">
      <c r="I7406" s="3"/>
      <c r="P7406" s="60"/>
      <c r="Q7406" s="60"/>
      <c r="R7406" s="60"/>
      <c r="T7406" s="3"/>
      <c r="U7406" s="5"/>
      <c r="V7406" s="3"/>
      <c r="W7406" s="5"/>
      <c r="AE7406" s="7"/>
      <c r="AM7406" s="8"/>
      <c r="AT7406" s="9"/>
      <c r="GY7406" s="12"/>
    </row>
    <row r="7407" spans="9:207" s="1" customFormat="1">
      <c r="I7407" s="3"/>
      <c r="P7407" s="60"/>
      <c r="Q7407" s="60"/>
      <c r="R7407" s="60"/>
      <c r="T7407" s="3"/>
      <c r="U7407" s="5"/>
      <c r="V7407" s="3"/>
      <c r="W7407" s="5"/>
      <c r="AE7407" s="7"/>
      <c r="AM7407" s="8"/>
      <c r="AT7407" s="9"/>
      <c r="GY7407" s="12"/>
    </row>
    <row r="7408" spans="9:207" s="1" customFormat="1">
      <c r="I7408" s="3"/>
      <c r="P7408" s="60"/>
      <c r="Q7408" s="60"/>
      <c r="R7408" s="60"/>
      <c r="T7408" s="3"/>
      <c r="U7408" s="5"/>
      <c r="V7408" s="3"/>
      <c r="W7408" s="5"/>
      <c r="AE7408" s="7"/>
      <c r="AM7408" s="8"/>
      <c r="AT7408" s="9"/>
      <c r="GY7408" s="12"/>
    </row>
    <row r="7409" spans="9:207" s="1" customFormat="1">
      <c r="I7409" s="3"/>
      <c r="P7409" s="60"/>
      <c r="Q7409" s="60"/>
      <c r="R7409" s="60"/>
      <c r="T7409" s="3"/>
      <c r="U7409" s="5"/>
      <c r="V7409" s="3"/>
      <c r="W7409" s="5"/>
      <c r="AE7409" s="7"/>
      <c r="AM7409" s="8"/>
      <c r="AT7409" s="9"/>
      <c r="GY7409" s="12"/>
    </row>
    <row r="7410" spans="9:207" s="1" customFormat="1">
      <c r="I7410" s="3"/>
      <c r="P7410" s="60"/>
      <c r="Q7410" s="60"/>
      <c r="R7410" s="60"/>
      <c r="T7410" s="3"/>
      <c r="U7410" s="5"/>
      <c r="V7410" s="3"/>
      <c r="W7410" s="5"/>
      <c r="AE7410" s="7"/>
      <c r="AM7410" s="8"/>
      <c r="AT7410" s="9"/>
      <c r="GY7410" s="12"/>
    </row>
    <row r="7411" spans="9:207" s="1" customFormat="1">
      <c r="I7411" s="3"/>
      <c r="P7411" s="60"/>
      <c r="Q7411" s="60"/>
      <c r="R7411" s="60"/>
      <c r="T7411" s="3"/>
      <c r="U7411" s="5"/>
      <c r="V7411" s="3"/>
      <c r="W7411" s="5"/>
      <c r="AE7411" s="7"/>
      <c r="AM7411" s="8"/>
      <c r="AT7411" s="9"/>
      <c r="GY7411" s="12"/>
    </row>
    <row r="7412" spans="9:207" s="1" customFormat="1">
      <c r="I7412" s="3"/>
      <c r="P7412" s="60"/>
      <c r="Q7412" s="60"/>
      <c r="R7412" s="60"/>
      <c r="T7412" s="3"/>
      <c r="U7412" s="5"/>
      <c r="V7412" s="3"/>
      <c r="W7412" s="5"/>
      <c r="AE7412" s="7"/>
      <c r="AM7412" s="8"/>
      <c r="AT7412" s="9"/>
      <c r="GY7412" s="12"/>
    </row>
    <row r="7413" spans="9:207" s="1" customFormat="1">
      <c r="I7413" s="3"/>
      <c r="P7413" s="60"/>
      <c r="Q7413" s="60"/>
      <c r="R7413" s="60"/>
      <c r="T7413" s="3"/>
      <c r="U7413" s="5"/>
      <c r="V7413" s="3"/>
      <c r="W7413" s="5"/>
      <c r="AE7413" s="7"/>
      <c r="AM7413" s="8"/>
      <c r="AT7413" s="9"/>
      <c r="GY7413" s="12"/>
    </row>
    <row r="7414" spans="9:207" s="1" customFormat="1">
      <c r="I7414" s="3"/>
      <c r="P7414" s="60"/>
      <c r="Q7414" s="60"/>
      <c r="R7414" s="60"/>
      <c r="T7414" s="3"/>
      <c r="U7414" s="5"/>
      <c r="V7414" s="3"/>
      <c r="W7414" s="5"/>
      <c r="AE7414" s="7"/>
      <c r="AM7414" s="8"/>
      <c r="AT7414" s="9"/>
      <c r="GY7414" s="12"/>
    </row>
    <row r="7415" spans="9:207" s="1" customFormat="1">
      <c r="I7415" s="3"/>
      <c r="P7415" s="60"/>
      <c r="Q7415" s="60"/>
      <c r="R7415" s="60"/>
      <c r="T7415" s="3"/>
      <c r="U7415" s="5"/>
      <c r="V7415" s="3"/>
      <c r="W7415" s="5"/>
      <c r="AE7415" s="7"/>
      <c r="AM7415" s="8"/>
      <c r="AT7415" s="9"/>
      <c r="GY7415" s="12"/>
    </row>
    <row r="7416" spans="9:207" s="1" customFormat="1">
      <c r="I7416" s="3"/>
      <c r="P7416" s="60"/>
      <c r="Q7416" s="60"/>
      <c r="R7416" s="60"/>
      <c r="T7416" s="3"/>
      <c r="U7416" s="5"/>
      <c r="V7416" s="3"/>
      <c r="W7416" s="5"/>
      <c r="AE7416" s="7"/>
      <c r="AM7416" s="8"/>
      <c r="AT7416" s="9"/>
      <c r="GY7416" s="12"/>
    </row>
    <row r="7417" spans="9:207" s="1" customFormat="1">
      <c r="I7417" s="3"/>
      <c r="P7417" s="60"/>
      <c r="Q7417" s="60"/>
      <c r="R7417" s="60"/>
      <c r="T7417" s="3"/>
      <c r="U7417" s="5"/>
      <c r="V7417" s="3"/>
      <c r="W7417" s="5"/>
      <c r="AE7417" s="7"/>
      <c r="AM7417" s="8"/>
      <c r="AT7417" s="9"/>
      <c r="GY7417" s="12"/>
    </row>
    <row r="7418" spans="9:207" s="1" customFormat="1">
      <c r="I7418" s="3"/>
      <c r="P7418" s="60"/>
      <c r="Q7418" s="60"/>
      <c r="R7418" s="60"/>
      <c r="T7418" s="3"/>
      <c r="U7418" s="5"/>
      <c r="V7418" s="3"/>
      <c r="W7418" s="5"/>
      <c r="AE7418" s="7"/>
      <c r="AM7418" s="8"/>
      <c r="AT7418" s="9"/>
      <c r="GY7418" s="12"/>
    </row>
    <row r="7419" spans="9:207" s="1" customFormat="1">
      <c r="I7419" s="3"/>
      <c r="P7419" s="60"/>
      <c r="Q7419" s="60"/>
      <c r="R7419" s="60"/>
      <c r="T7419" s="3"/>
      <c r="U7419" s="5"/>
      <c r="V7419" s="3"/>
      <c r="W7419" s="5"/>
      <c r="AE7419" s="7"/>
      <c r="AM7419" s="8"/>
      <c r="AT7419" s="9"/>
      <c r="GY7419" s="12"/>
    </row>
    <row r="7420" spans="9:207" s="1" customFormat="1">
      <c r="I7420" s="3"/>
      <c r="P7420" s="60"/>
      <c r="Q7420" s="60"/>
      <c r="R7420" s="60"/>
      <c r="T7420" s="3"/>
      <c r="U7420" s="5"/>
      <c r="V7420" s="3"/>
      <c r="W7420" s="5"/>
      <c r="AE7420" s="7"/>
      <c r="AM7420" s="8"/>
      <c r="AT7420" s="9"/>
      <c r="GY7420" s="12"/>
    </row>
    <row r="7421" spans="9:207" s="1" customFormat="1">
      <c r="I7421" s="3"/>
      <c r="P7421" s="60"/>
      <c r="Q7421" s="60"/>
      <c r="R7421" s="60"/>
      <c r="T7421" s="3"/>
      <c r="U7421" s="5"/>
      <c r="V7421" s="3"/>
      <c r="W7421" s="5"/>
      <c r="AE7421" s="7"/>
      <c r="AM7421" s="8"/>
      <c r="AT7421" s="9"/>
      <c r="GY7421" s="12"/>
    </row>
    <row r="7422" spans="9:207" s="1" customFormat="1">
      <c r="I7422" s="3"/>
      <c r="P7422" s="60"/>
      <c r="Q7422" s="60"/>
      <c r="R7422" s="60"/>
      <c r="T7422" s="3"/>
      <c r="U7422" s="5"/>
      <c r="V7422" s="3"/>
      <c r="W7422" s="5"/>
      <c r="AE7422" s="7"/>
      <c r="AM7422" s="8"/>
      <c r="AT7422" s="9"/>
      <c r="GY7422" s="12"/>
    </row>
    <row r="7423" spans="9:207" s="1" customFormat="1">
      <c r="I7423" s="3"/>
      <c r="P7423" s="60"/>
      <c r="Q7423" s="60"/>
      <c r="R7423" s="60"/>
      <c r="T7423" s="3"/>
      <c r="U7423" s="5"/>
      <c r="V7423" s="3"/>
      <c r="W7423" s="5"/>
      <c r="AE7423" s="7"/>
      <c r="AM7423" s="8"/>
      <c r="AT7423" s="9"/>
      <c r="GY7423" s="12"/>
    </row>
    <row r="7424" spans="9:207" s="1" customFormat="1">
      <c r="I7424" s="3"/>
      <c r="P7424" s="60"/>
      <c r="Q7424" s="60"/>
      <c r="R7424" s="60"/>
      <c r="T7424" s="3"/>
      <c r="U7424" s="5"/>
      <c r="V7424" s="3"/>
      <c r="W7424" s="5"/>
      <c r="AE7424" s="7"/>
      <c r="AM7424" s="8"/>
      <c r="AT7424" s="9"/>
      <c r="GY7424" s="12"/>
    </row>
    <row r="7425" spans="9:207" s="1" customFormat="1">
      <c r="I7425" s="3"/>
      <c r="P7425" s="60"/>
      <c r="Q7425" s="60"/>
      <c r="R7425" s="60"/>
      <c r="T7425" s="3"/>
      <c r="U7425" s="5"/>
      <c r="V7425" s="3"/>
      <c r="W7425" s="5"/>
      <c r="AE7425" s="7"/>
      <c r="AM7425" s="8"/>
      <c r="AT7425" s="9"/>
      <c r="GY7425" s="12"/>
    </row>
    <row r="7426" spans="9:207" s="1" customFormat="1">
      <c r="I7426" s="3"/>
      <c r="P7426" s="60"/>
      <c r="Q7426" s="60"/>
      <c r="R7426" s="60"/>
      <c r="T7426" s="3"/>
      <c r="U7426" s="5"/>
      <c r="V7426" s="3"/>
      <c r="W7426" s="5"/>
      <c r="AE7426" s="7"/>
      <c r="AM7426" s="8"/>
      <c r="AT7426" s="9"/>
      <c r="GY7426" s="12"/>
    </row>
    <row r="7427" spans="9:207" s="1" customFormat="1">
      <c r="I7427" s="3"/>
      <c r="P7427" s="60"/>
      <c r="Q7427" s="60"/>
      <c r="R7427" s="60"/>
      <c r="T7427" s="3"/>
      <c r="U7427" s="5"/>
      <c r="V7427" s="3"/>
      <c r="W7427" s="5"/>
      <c r="AE7427" s="7"/>
      <c r="AM7427" s="8"/>
      <c r="AT7427" s="9"/>
      <c r="GY7427" s="12"/>
    </row>
    <row r="7428" spans="9:207" s="1" customFormat="1">
      <c r="I7428" s="3"/>
      <c r="P7428" s="60"/>
      <c r="Q7428" s="60"/>
      <c r="R7428" s="60"/>
      <c r="T7428" s="3"/>
      <c r="U7428" s="5"/>
      <c r="V7428" s="3"/>
      <c r="W7428" s="5"/>
      <c r="AE7428" s="7"/>
      <c r="AM7428" s="8"/>
      <c r="AT7428" s="9"/>
      <c r="GY7428" s="12"/>
    </row>
    <row r="7429" spans="9:207" s="1" customFormat="1">
      <c r="I7429" s="3"/>
      <c r="P7429" s="60"/>
      <c r="Q7429" s="60"/>
      <c r="R7429" s="60"/>
      <c r="T7429" s="3"/>
      <c r="U7429" s="5"/>
      <c r="V7429" s="3"/>
      <c r="W7429" s="5"/>
      <c r="AE7429" s="7"/>
      <c r="AM7429" s="8"/>
      <c r="AT7429" s="9"/>
      <c r="GY7429" s="12"/>
    </row>
    <row r="7430" spans="9:207" s="1" customFormat="1">
      <c r="I7430" s="3"/>
      <c r="P7430" s="60"/>
      <c r="Q7430" s="60"/>
      <c r="R7430" s="60"/>
      <c r="T7430" s="3"/>
      <c r="U7430" s="5"/>
      <c r="V7430" s="3"/>
      <c r="W7430" s="5"/>
      <c r="AE7430" s="7"/>
      <c r="AM7430" s="8"/>
      <c r="AT7430" s="9"/>
      <c r="GY7430" s="12"/>
    </row>
    <row r="7431" spans="9:207" s="1" customFormat="1">
      <c r="I7431" s="3"/>
      <c r="P7431" s="60"/>
      <c r="Q7431" s="60"/>
      <c r="R7431" s="60"/>
      <c r="T7431" s="3"/>
      <c r="U7431" s="5"/>
      <c r="V7431" s="3"/>
      <c r="W7431" s="5"/>
      <c r="AE7431" s="7"/>
      <c r="AM7431" s="8"/>
      <c r="AT7431" s="9"/>
      <c r="GY7431" s="12"/>
    </row>
    <row r="7432" spans="9:207" s="1" customFormat="1">
      <c r="I7432" s="3"/>
      <c r="P7432" s="60"/>
      <c r="Q7432" s="60"/>
      <c r="R7432" s="60"/>
      <c r="T7432" s="3"/>
      <c r="U7432" s="5"/>
      <c r="V7432" s="3"/>
      <c r="W7432" s="5"/>
      <c r="AE7432" s="7"/>
      <c r="AM7432" s="8"/>
      <c r="AT7432" s="9"/>
      <c r="GY7432" s="12"/>
    </row>
    <row r="7433" spans="9:207" s="1" customFormat="1">
      <c r="I7433" s="3"/>
      <c r="P7433" s="60"/>
      <c r="Q7433" s="60"/>
      <c r="R7433" s="60"/>
      <c r="T7433" s="3"/>
      <c r="U7433" s="5"/>
      <c r="V7433" s="3"/>
      <c r="W7433" s="5"/>
      <c r="AE7433" s="7"/>
      <c r="AM7433" s="8"/>
      <c r="AT7433" s="9"/>
      <c r="GY7433" s="12"/>
    </row>
    <row r="7434" spans="9:207" s="1" customFormat="1">
      <c r="I7434" s="3"/>
      <c r="P7434" s="60"/>
      <c r="Q7434" s="60"/>
      <c r="R7434" s="60"/>
      <c r="T7434" s="3"/>
      <c r="U7434" s="5"/>
      <c r="V7434" s="3"/>
      <c r="W7434" s="5"/>
      <c r="AE7434" s="7"/>
      <c r="AM7434" s="8"/>
      <c r="AT7434" s="9"/>
      <c r="GY7434" s="12"/>
    </row>
    <row r="7435" spans="9:207" s="1" customFormat="1">
      <c r="I7435" s="3"/>
      <c r="P7435" s="60"/>
      <c r="Q7435" s="60"/>
      <c r="R7435" s="60"/>
      <c r="T7435" s="3"/>
      <c r="U7435" s="5"/>
      <c r="V7435" s="3"/>
      <c r="W7435" s="5"/>
      <c r="AE7435" s="7"/>
      <c r="AM7435" s="8"/>
      <c r="AT7435" s="9"/>
      <c r="GY7435" s="12"/>
    </row>
    <row r="7436" spans="9:207" s="1" customFormat="1">
      <c r="I7436" s="3"/>
      <c r="P7436" s="60"/>
      <c r="Q7436" s="60"/>
      <c r="R7436" s="60"/>
      <c r="T7436" s="3"/>
      <c r="U7436" s="5"/>
      <c r="V7436" s="3"/>
      <c r="W7436" s="5"/>
      <c r="AE7436" s="7"/>
      <c r="AM7436" s="8"/>
      <c r="AT7436" s="9"/>
      <c r="GY7436" s="12"/>
    </row>
    <row r="7437" spans="9:207" s="1" customFormat="1">
      <c r="I7437" s="3"/>
      <c r="P7437" s="60"/>
      <c r="Q7437" s="60"/>
      <c r="R7437" s="60"/>
      <c r="T7437" s="3"/>
      <c r="U7437" s="5"/>
      <c r="V7437" s="3"/>
      <c r="W7437" s="5"/>
      <c r="AE7437" s="7"/>
      <c r="AM7437" s="8"/>
      <c r="AT7437" s="9"/>
      <c r="GY7437" s="12"/>
    </row>
    <row r="7438" spans="9:207" s="1" customFormat="1">
      <c r="I7438" s="3"/>
      <c r="P7438" s="60"/>
      <c r="Q7438" s="60"/>
      <c r="R7438" s="60"/>
      <c r="T7438" s="3"/>
      <c r="U7438" s="5"/>
      <c r="V7438" s="3"/>
      <c r="W7438" s="5"/>
      <c r="AE7438" s="7"/>
      <c r="AM7438" s="8"/>
      <c r="AT7438" s="9"/>
      <c r="GY7438" s="12"/>
    </row>
    <row r="7439" spans="9:207" s="1" customFormat="1">
      <c r="I7439" s="3"/>
      <c r="P7439" s="60"/>
      <c r="Q7439" s="60"/>
      <c r="R7439" s="60"/>
      <c r="T7439" s="3"/>
      <c r="U7439" s="5"/>
      <c r="V7439" s="3"/>
      <c r="W7439" s="5"/>
      <c r="AE7439" s="7"/>
      <c r="AM7439" s="8"/>
      <c r="AT7439" s="9"/>
      <c r="GY7439" s="12"/>
    </row>
    <row r="7440" spans="9:207" s="1" customFormat="1">
      <c r="I7440" s="3"/>
      <c r="P7440" s="60"/>
      <c r="Q7440" s="60"/>
      <c r="R7440" s="60"/>
      <c r="T7440" s="3"/>
      <c r="U7440" s="5"/>
      <c r="V7440" s="3"/>
      <c r="W7440" s="5"/>
      <c r="AE7440" s="7"/>
      <c r="AM7440" s="8"/>
      <c r="AT7440" s="9"/>
      <c r="GY7440" s="12"/>
    </row>
    <row r="7441" spans="9:207" s="1" customFormat="1">
      <c r="I7441" s="3"/>
      <c r="P7441" s="60"/>
      <c r="Q7441" s="60"/>
      <c r="R7441" s="60"/>
      <c r="T7441" s="3"/>
      <c r="U7441" s="5"/>
      <c r="V7441" s="3"/>
      <c r="W7441" s="5"/>
      <c r="AE7441" s="7"/>
      <c r="AM7441" s="8"/>
      <c r="AT7441" s="9"/>
      <c r="GY7441" s="12"/>
    </row>
    <row r="7442" spans="9:207" s="1" customFormat="1">
      <c r="I7442" s="3"/>
      <c r="P7442" s="60"/>
      <c r="Q7442" s="60"/>
      <c r="R7442" s="60"/>
      <c r="T7442" s="3"/>
      <c r="U7442" s="5"/>
      <c r="V7442" s="3"/>
      <c r="W7442" s="5"/>
      <c r="AE7442" s="7"/>
      <c r="AM7442" s="8"/>
      <c r="AT7442" s="9"/>
      <c r="GY7442" s="12"/>
    </row>
    <row r="7443" spans="9:207" s="1" customFormat="1">
      <c r="I7443" s="3"/>
      <c r="P7443" s="60"/>
      <c r="Q7443" s="60"/>
      <c r="R7443" s="60"/>
      <c r="T7443" s="3"/>
      <c r="U7443" s="5"/>
      <c r="V7443" s="3"/>
      <c r="W7443" s="5"/>
      <c r="AE7443" s="7"/>
      <c r="AM7443" s="8"/>
      <c r="AT7443" s="9"/>
      <c r="GY7443" s="12"/>
    </row>
    <row r="7444" spans="9:207" s="1" customFormat="1">
      <c r="I7444" s="3"/>
      <c r="P7444" s="60"/>
      <c r="Q7444" s="60"/>
      <c r="R7444" s="60"/>
      <c r="T7444" s="3"/>
      <c r="U7444" s="5"/>
      <c r="V7444" s="3"/>
      <c r="W7444" s="5"/>
      <c r="AE7444" s="7"/>
      <c r="AM7444" s="8"/>
      <c r="AT7444" s="9"/>
      <c r="GY7444" s="12"/>
    </row>
    <row r="7445" spans="9:207" s="1" customFormat="1">
      <c r="I7445" s="3"/>
      <c r="P7445" s="60"/>
      <c r="Q7445" s="60"/>
      <c r="R7445" s="60"/>
      <c r="T7445" s="3"/>
      <c r="U7445" s="5"/>
      <c r="V7445" s="3"/>
      <c r="W7445" s="5"/>
      <c r="AE7445" s="7"/>
      <c r="AM7445" s="8"/>
      <c r="AT7445" s="9"/>
      <c r="GY7445" s="12"/>
    </row>
    <row r="7446" spans="9:207" s="1" customFormat="1">
      <c r="I7446" s="3"/>
      <c r="P7446" s="60"/>
      <c r="Q7446" s="60"/>
      <c r="R7446" s="60"/>
      <c r="T7446" s="3"/>
      <c r="U7446" s="5"/>
      <c r="V7446" s="3"/>
      <c r="W7446" s="5"/>
      <c r="AE7446" s="7"/>
      <c r="AM7446" s="8"/>
      <c r="AT7446" s="9"/>
      <c r="GY7446" s="12"/>
    </row>
    <row r="7447" spans="9:207" s="1" customFormat="1">
      <c r="I7447" s="3"/>
      <c r="P7447" s="60"/>
      <c r="Q7447" s="60"/>
      <c r="R7447" s="60"/>
      <c r="T7447" s="3"/>
      <c r="U7447" s="5"/>
      <c r="V7447" s="3"/>
      <c r="W7447" s="5"/>
      <c r="AE7447" s="7"/>
      <c r="AM7447" s="8"/>
      <c r="AT7447" s="9"/>
      <c r="GY7447" s="12"/>
    </row>
    <row r="7448" spans="9:207" s="1" customFormat="1">
      <c r="I7448" s="3"/>
      <c r="P7448" s="60"/>
      <c r="Q7448" s="60"/>
      <c r="R7448" s="60"/>
      <c r="T7448" s="3"/>
      <c r="U7448" s="5"/>
      <c r="V7448" s="3"/>
      <c r="W7448" s="5"/>
      <c r="AE7448" s="7"/>
      <c r="AM7448" s="8"/>
      <c r="AT7448" s="9"/>
      <c r="GY7448" s="12"/>
    </row>
    <row r="7449" spans="9:207" s="1" customFormat="1">
      <c r="I7449" s="3"/>
      <c r="P7449" s="60"/>
      <c r="Q7449" s="60"/>
      <c r="R7449" s="60"/>
      <c r="T7449" s="3"/>
      <c r="U7449" s="5"/>
      <c r="V7449" s="3"/>
      <c r="W7449" s="5"/>
      <c r="AE7449" s="7"/>
      <c r="AM7449" s="8"/>
      <c r="AT7449" s="9"/>
      <c r="GY7449" s="12"/>
    </row>
    <row r="7450" spans="9:207" s="1" customFormat="1">
      <c r="I7450" s="3"/>
      <c r="P7450" s="60"/>
      <c r="Q7450" s="60"/>
      <c r="R7450" s="60"/>
      <c r="T7450" s="3"/>
      <c r="U7450" s="5"/>
      <c r="V7450" s="3"/>
      <c r="W7450" s="5"/>
      <c r="AE7450" s="7"/>
      <c r="AM7450" s="8"/>
      <c r="AT7450" s="9"/>
      <c r="GY7450" s="12"/>
    </row>
    <row r="7451" spans="9:207" s="1" customFormat="1">
      <c r="I7451" s="3"/>
      <c r="P7451" s="60"/>
      <c r="Q7451" s="60"/>
      <c r="R7451" s="60"/>
      <c r="T7451" s="3"/>
      <c r="U7451" s="5"/>
      <c r="V7451" s="3"/>
      <c r="W7451" s="5"/>
      <c r="AE7451" s="7"/>
      <c r="AM7451" s="8"/>
      <c r="AT7451" s="9"/>
      <c r="GY7451" s="12"/>
    </row>
    <row r="7452" spans="9:207" s="1" customFormat="1">
      <c r="I7452" s="3"/>
      <c r="P7452" s="60"/>
      <c r="Q7452" s="60"/>
      <c r="R7452" s="60"/>
      <c r="T7452" s="3"/>
      <c r="U7452" s="5"/>
      <c r="V7452" s="3"/>
      <c r="W7452" s="5"/>
      <c r="AE7452" s="7"/>
      <c r="AM7452" s="8"/>
      <c r="AT7452" s="9"/>
      <c r="GY7452" s="12"/>
    </row>
    <row r="7453" spans="9:207" s="1" customFormat="1">
      <c r="I7453" s="3"/>
      <c r="P7453" s="60"/>
      <c r="Q7453" s="60"/>
      <c r="R7453" s="60"/>
      <c r="T7453" s="3"/>
      <c r="U7453" s="5"/>
      <c r="V7453" s="3"/>
      <c r="W7453" s="5"/>
      <c r="AE7453" s="7"/>
      <c r="AM7453" s="8"/>
      <c r="AT7453" s="9"/>
      <c r="GY7453" s="12"/>
    </row>
    <row r="7454" spans="9:207" s="1" customFormat="1">
      <c r="I7454" s="3"/>
      <c r="P7454" s="60"/>
      <c r="Q7454" s="60"/>
      <c r="R7454" s="60"/>
      <c r="T7454" s="3"/>
      <c r="U7454" s="5"/>
      <c r="V7454" s="3"/>
      <c r="W7454" s="5"/>
      <c r="AE7454" s="7"/>
      <c r="AM7454" s="8"/>
      <c r="AT7454" s="9"/>
      <c r="GY7454" s="12"/>
    </row>
    <row r="7455" spans="9:207" s="1" customFormat="1">
      <c r="I7455" s="3"/>
      <c r="P7455" s="60"/>
      <c r="Q7455" s="60"/>
      <c r="R7455" s="60"/>
      <c r="T7455" s="3"/>
      <c r="U7455" s="5"/>
      <c r="V7455" s="3"/>
      <c r="W7455" s="5"/>
      <c r="AE7455" s="7"/>
      <c r="AM7455" s="8"/>
      <c r="AT7455" s="9"/>
      <c r="GY7455" s="12"/>
    </row>
    <row r="7456" spans="9:207" s="1" customFormat="1">
      <c r="I7456" s="3"/>
      <c r="P7456" s="60"/>
      <c r="Q7456" s="60"/>
      <c r="R7456" s="60"/>
      <c r="T7456" s="3"/>
      <c r="U7456" s="5"/>
      <c r="V7456" s="3"/>
      <c r="W7456" s="5"/>
      <c r="AE7456" s="7"/>
      <c r="AM7456" s="8"/>
      <c r="AT7456" s="9"/>
      <c r="GY7456" s="12"/>
    </row>
    <row r="7457" spans="9:207" s="1" customFormat="1">
      <c r="I7457" s="3"/>
      <c r="P7457" s="60"/>
      <c r="Q7457" s="60"/>
      <c r="R7457" s="60"/>
      <c r="T7457" s="3"/>
      <c r="U7457" s="5"/>
      <c r="V7457" s="3"/>
      <c r="W7457" s="5"/>
      <c r="AE7457" s="7"/>
      <c r="AM7457" s="8"/>
      <c r="AT7457" s="9"/>
      <c r="GY7457" s="12"/>
    </row>
    <row r="7458" spans="9:207" s="1" customFormat="1">
      <c r="I7458" s="3"/>
      <c r="P7458" s="60"/>
      <c r="Q7458" s="60"/>
      <c r="R7458" s="60"/>
      <c r="T7458" s="3"/>
      <c r="U7458" s="5"/>
      <c r="V7458" s="3"/>
      <c r="W7458" s="5"/>
      <c r="AE7458" s="7"/>
      <c r="AM7458" s="8"/>
      <c r="AT7458" s="9"/>
      <c r="GY7458" s="12"/>
    </row>
    <row r="7459" spans="9:207" s="1" customFormat="1">
      <c r="I7459" s="3"/>
      <c r="P7459" s="60"/>
      <c r="Q7459" s="60"/>
      <c r="R7459" s="60"/>
      <c r="T7459" s="3"/>
      <c r="U7459" s="5"/>
      <c r="V7459" s="3"/>
      <c r="W7459" s="5"/>
      <c r="AE7459" s="7"/>
      <c r="AM7459" s="8"/>
      <c r="AT7459" s="9"/>
      <c r="GY7459" s="12"/>
    </row>
    <row r="7460" spans="9:207" s="1" customFormat="1">
      <c r="I7460" s="3"/>
      <c r="P7460" s="60"/>
      <c r="Q7460" s="60"/>
      <c r="R7460" s="60"/>
      <c r="T7460" s="3"/>
      <c r="U7460" s="5"/>
      <c r="V7460" s="3"/>
      <c r="W7460" s="5"/>
      <c r="AE7460" s="7"/>
      <c r="AM7460" s="8"/>
      <c r="AT7460" s="9"/>
      <c r="GY7460" s="12"/>
    </row>
    <row r="7461" spans="9:207" s="1" customFormat="1">
      <c r="I7461" s="3"/>
      <c r="P7461" s="60"/>
      <c r="Q7461" s="60"/>
      <c r="R7461" s="60"/>
      <c r="T7461" s="3"/>
      <c r="U7461" s="5"/>
      <c r="V7461" s="3"/>
      <c r="W7461" s="5"/>
      <c r="AE7461" s="7"/>
      <c r="AM7461" s="8"/>
      <c r="AT7461" s="9"/>
      <c r="GY7461" s="12"/>
    </row>
    <row r="7462" spans="9:207" s="1" customFormat="1">
      <c r="I7462" s="3"/>
      <c r="P7462" s="60"/>
      <c r="Q7462" s="60"/>
      <c r="R7462" s="60"/>
      <c r="T7462" s="3"/>
      <c r="U7462" s="5"/>
      <c r="V7462" s="3"/>
      <c r="W7462" s="5"/>
      <c r="AE7462" s="7"/>
      <c r="AM7462" s="8"/>
      <c r="AT7462" s="9"/>
      <c r="GY7462" s="12"/>
    </row>
    <row r="7463" spans="9:207" s="1" customFormat="1">
      <c r="I7463" s="3"/>
      <c r="P7463" s="60"/>
      <c r="Q7463" s="60"/>
      <c r="R7463" s="60"/>
      <c r="T7463" s="3"/>
      <c r="U7463" s="5"/>
      <c r="V7463" s="3"/>
      <c r="W7463" s="5"/>
      <c r="AE7463" s="7"/>
      <c r="AM7463" s="8"/>
      <c r="AT7463" s="9"/>
      <c r="GY7463" s="12"/>
    </row>
    <row r="7464" spans="9:207" s="1" customFormat="1">
      <c r="I7464" s="3"/>
      <c r="P7464" s="60"/>
      <c r="Q7464" s="60"/>
      <c r="R7464" s="60"/>
      <c r="T7464" s="3"/>
      <c r="U7464" s="5"/>
      <c r="V7464" s="3"/>
      <c r="W7464" s="5"/>
      <c r="AE7464" s="7"/>
      <c r="AM7464" s="8"/>
      <c r="AT7464" s="9"/>
      <c r="GY7464" s="12"/>
    </row>
    <row r="7465" spans="9:207" s="1" customFormat="1">
      <c r="I7465" s="3"/>
      <c r="P7465" s="60"/>
      <c r="Q7465" s="60"/>
      <c r="R7465" s="60"/>
      <c r="T7465" s="3"/>
      <c r="U7465" s="5"/>
      <c r="V7465" s="3"/>
      <c r="W7465" s="5"/>
      <c r="AE7465" s="7"/>
      <c r="AM7465" s="8"/>
      <c r="AT7465" s="9"/>
      <c r="GY7465" s="12"/>
    </row>
    <row r="7466" spans="9:207" s="1" customFormat="1">
      <c r="I7466" s="3"/>
      <c r="P7466" s="60"/>
      <c r="Q7466" s="60"/>
      <c r="R7466" s="60"/>
      <c r="T7466" s="3"/>
      <c r="U7466" s="5"/>
      <c r="V7466" s="3"/>
      <c r="W7466" s="5"/>
      <c r="AE7466" s="7"/>
      <c r="AM7466" s="8"/>
      <c r="AT7466" s="9"/>
      <c r="GY7466" s="12"/>
    </row>
    <row r="7467" spans="9:207" s="1" customFormat="1">
      <c r="I7467" s="3"/>
      <c r="P7467" s="60"/>
      <c r="Q7467" s="60"/>
      <c r="R7467" s="60"/>
      <c r="T7467" s="3"/>
      <c r="U7467" s="5"/>
      <c r="V7467" s="3"/>
      <c r="W7467" s="5"/>
      <c r="AE7467" s="7"/>
      <c r="AM7467" s="8"/>
      <c r="AT7467" s="9"/>
      <c r="GY7467" s="12"/>
    </row>
    <row r="7468" spans="9:207" s="1" customFormat="1">
      <c r="I7468" s="3"/>
      <c r="P7468" s="60"/>
      <c r="Q7468" s="60"/>
      <c r="R7468" s="60"/>
      <c r="T7468" s="3"/>
      <c r="U7468" s="5"/>
      <c r="V7468" s="3"/>
      <c r="W7468" s="5"/>
      <c r="AE7468" s="7"/>
      <c r="AM7468" s="8"/>
      <c r="AT7468" s="9"/>
      <c r="GY7468" s="12"/>
    </row>
    <row r="7469" spans="9:207" s="1" customFormat="1">
      <c r="I7469" s="3"/>
      <c r="P7469" s="60"/>
      <c r="Q7469" s="60"/>
      <c r="R7469" s="60"/>
      <c r="T7469" s="3"/>
      <c r="U7469" s="5"/>
      <c r="V7469" s="3"/>
      <c r="W7469" s="5"/>
      <c r="AE7469" s="7"/>
      <c r="AM7469" s="8"/>
      <c r="AT7469" s="9"/>
      <c r="GY7469" s="12"/>
    </row>
    <row r="7470" spans="9:207" s="1" customFormat="1">
      <c r="I7470" s="3"/>
      <c r="P7470" s="60"/>
      <c r="Q7470" s="60"/>
      <c r="R7470" s="60"/>
      <c r="T7470" s="3"/>
      <c r="U7470" s="5"/>
      <c r="V7470" s="3"/>
      <c r="W7470" s="5"/>
      <c r="AE7470" s="7"/>
      <c r="AM7470" s="8"/>
      <c r="AT7470" s="9"/>
      <c r="GY7470" s="12"/>
    </row>
    <row r="7471" spans="9:207" s="1" customFormat="1">
      <c r="I7471" s="3"/>
      <c r="P7471" s="60"/>
      <c r="Q7471" s="60"/>
      <c r="R7471" s="60"/>
      <c r="T7471" s="3"/>
      <c r="U7471" s="5"/>
      <c r="V7471" s="3"/>
      <c r="W7471" s="5"/>
      <c r="AE7471" s="7"/>
      <c r="AM7471" s="8"/>
      <c r="AT7471" s="9"/>
      <c r="GY7471" s="12"/>
    </row>
    <row r="7472" spans="9:207" s="1" customFormat="1">
      <c r="I7472" s="3"/>
      <c r="P7472" s="60"/>
      <c r="Q7472" s="60"/>
      <c r="R7472" s="60"/>
      <c r="T7472" s="3"/>
      <c r="U7472" s="5"/>
      <c r="V7472" s="3"/>
      <c r="W7472" s="5"/>
      <c r="AE7472" s="7"/>
      <c r="AM7472" s="8"/>
      <c r="AT7472" s="9"/>
      <c r="GY7472" s="12"/>
    </row>
    <row r="7473" spans="9:207" s="1" customFormat="1">
      <c r="I7473" s="3"/>
      <c r="P7473" s="60"/>
      <c r="Q7473" s="60"/>
      <c r="R7473" s="60"/>
      <c r="T7473" s="3"/>
      <c r="U7473" s="5"/>
      <c r="V7473" s="3"/>
      <c r="W7473" s="5"/>
      <c r="AE7473" s="7"/>
      <c r="AM7473" s="8"/>
      <c r="AT7473" s="9"/>
      <c r="GY7473" s="12"/>
    </row>
    <row r="7474" spans="9:207" s="1" customFormat="1">
      <c r="I7474" s="3"/>
      <c r="P7474" s="60"/>
      <c r="Q7474" s="60"/>
      <c r="R7474" s="60"/>
      <c r="T7474" s="3"/>
      <c r="U7474" s="5"/>
      <c r="V7474" s="3"/>
      <c r="W7474" s="5"/>
      <c r="AE7474" s="7"/>
      <c r="AM7474" s="8"/>
      <c r="AT7474" s="9"/>
      <c r="GY7474" s="12"/>
    </row>
    <row r="7475" spans="9:207" s="1" customFormat="1">
      <c r="I7475" s="3"/>
      <c r="P7475" s="60"/>
      <c r="Q7475" s="60"/>
      <c r="R7475" s="60"/>
      <c r="T7475" s="3"/>
      <c r="U7475" s="5"/>
      <c r="V7475" s="3"/>
      <c r="W7475" s="5"/>
      <c r="AE7475" s="7"/>
      <c r="AM7475" s="8"/>
      <c r="AT7475" s="9"/>
      <c r="GY7475" s="12"/>
    </row>
    <row r="7476" spans="9:207" s="1" customFormat="1">
      <c r="I7476" s="3"/>
      <c r="P7476" s="60"/>
      <c r="Q7476" s="60"/>
      <c r="R7476" s="60"/>
      <c r="T7476" s="3"/>
      <c r="U7476" s="5"/>
      <c r="V7476" s="3"/>
      <c r="W7476" s="5"/>
      <c r="AE7476" s="7"/>
      <c r="AM7476" s="8"/>
      <c r="AT7476" s="9"/>
      <c r="GY7476" s="12"/>
    </row>
    <row r="7477" spans="9:207" s="1" customFormat="1">
      <c r="I7477" s="3"/>
      <c r="P7477" s="60"/>
      <c r="Q7477" s="60"/>
      <c r="R7477" s="60"/>
      <c r="T7477" s="3"/>
      <c r="U7477" s="5"/>
      <c r="V7477" s="3"/>
      <c r="W7477" s="5"/>
      <c r="AE7477" s="7"/>
      <c r="AM7477" s="8"/>
      <c r="AT7477" s="9"/>
      <c r="GY7477" s="12"/>
    </row>
    <row r="7478" spans="9:207" s="1" customFormat="1">
      <c r="I7478" s="3"/>
      <c r="P7478" s="60"/>
      <c r="Q7478" s="60"/>
      <c r="R7478" s="60"/>
      <c r="T7478" s="3"/>
      <c r="U7478" s="5"/>
      <c r="V7478" s="3"/>
      <c r="W7478" s="5"/>
      <c r="AE7478" s="7"/>
      <c r="AM7478" s="8"/>
      <c r="AT7478" s="9"/>
      <c r="GY7478" s="12"/>
    </row>
    <row r="7479" spans="9:207" s="1" customFormat="1">
      <c r="I7479" s="3"/>
      <c r="P7479" s="60"/>
      <c r="Q7479" s="60"/>
      <c r="R7479" s="60"/>
      <c r="T7479" s="3"/>
      <c r="U7479" s="5"/>
      <c r="V7479" s="3"/>
      <c r="W7479" s="5"/>
      <c r="AE7479" s="7"/>
      <c r="AM7479" s="8"/>
      <c r="AT7479" s="9"/>
      <c r="GY7479" s="12"/>
    </row>
    <row r="7480" spans="9:207" s="1" customFormat="1">
      <c r="I7480" s="3"/>
      <c r="P7480" s="60"/>
      <c r="Q7480" s="60"/>
      <c r="R7480" s="60"/>
      <c r="T7480" s="3"/>
      <c r="U7480" s="5"/>
      <c r="V7480" s="3"/>
      <c r="W7480" s="5"/>
      <c r="AE7480" s="7"/>
      <c r="AM7480" s="8"/>
      <c r="AT7480" s="9"/>
      <c r="GY7480" s="12"/>
    </row>
    <row r="7481" spans="9:207" s="1" customFormat="1">
      <c r="I7481" s="3"/>
      <c r="P7481" s="60"/>
      <c r="Q7481" s="60"/>
      <c r="R7481" s="60"/>
      <c r="T7481" s="3"/>
      <c r="U7481" s="5"/>
      <c r="V7481" s="3"/>
      <c r="W7481" s="5"/>
      <c r="AE7481" s="7"/>
      <c r="AM7481" s="8"/>
      <c r="AT7481" s="9"/>
      <c r="GY7481" s="12"/>
    </row>
    <row r="7482" spans="9:207" s="1" customFormat="1">
      <c r="I7482" s="3"/>
      <c r="P7482" s="60"/>
      <c r="Q7482" s="60"/>
      <c r="R7482" s="60"/>
      <c r="T7482" s="3"/>
      <c r="U7482" s="5"/>
      <c r="V7482" s="3"/>
      <c r="W7482" s="5"/>
      <c r="AE7482" s="7"/>
      <c r="AM7482" s="8"/>
      <c r="AT7482" s="9"/>
      <c r="GY7482" s="12"/>
    </row>
    <row r="7483" spans="9:207" s="1" customFormat="1">
      <c r="I7483" s="3"/>
      <c r="P7483" s="60"/>
      <c r="Q7483" s="60"/>
      <c r="R7483" s="60"/>
      <c r="T7483" s="3"/>
      <c r="U7483" s="5"/>
      <c r="V7483" s="3"/>
      <c r="W7483" s="5"/>
      <c r="AE7483" s="7"/>
      <c r="AM7483" s="8"/>
      <c r="AT7483" s="9"/>
      <c r="GY7483" s="12"/>
    </row>
    <row r="7484" spans="9:207" s="1" customFormat="1">
      <c r="I7484" s="3"/>
      <c r="P7484" s="60"/>
      <c r="Q7484" s="60"/>
      <c r="R7484" s="60"/>
      <c r="T7484" s="3"/>
      <c r="U7484" s="5"/>
      <c r="V7484" s="3"/>
      <c r="W7484" s="5"/>
      <c r="AE7484" s="7"/>
      <c r="AM7484" s="8"/>
      <c r="AT7484" s="9"/>
      <c r="GY7484" s="12"/>
    </row>
    <row r="7485" spans="9:207" s="1" customFormat="1">
      <c r="I7485" s="3"/>
      <c r="P7485" s="60"/>
      <c r="Q7485" s="60"/>
      <c r="R7485" s="60"/>
      <c r="T7485" s="3"/>
      <c r="U7485" s="5"/>
      <c r="V7485" s="3"/>
      <c r="W7485" s="5"/>
      <c r="AE7485" s="7"/>
      <c r="AM7485" s="8"/>
      <c r="AT7485" s="9"/>
      <c r="GY7485" s="12"/>
    </row>
    <row r="7486" spans="9:207" s="1" customFormat="1">
      <c r="I7486" s="3"/>
      <c r="P7486" s="60"/>
      <c r="Q7486" s="60"/>
      <c r="R7486" s="60"/>
      <c r="T7486" s="3"/>
      <c r="U7486" s="5"/>
      <c r="V7486" s="3"/>
      <c r="W7486" s="5"/>
      <c r="AE7486" s="7"/>
      <c r="AM7486" s="8"/>
      <c r="AT7486" s="9"/>
      <c r="GY7486" s="12"/>
    </row>
    <row r="7487" spans="9:207" s="1" customFormat="1">
      <c r="I7487" s="3"/>
      <c r="P7487" s="60"/>
      <c r="Q7487" s="60"/>
      <c r="R7487" s="60"/>
      <c r="T7487" s="3"/>
      <c r="U7487" s="5"/>
      <c r="V7487" s="3"/>
      <c r="W7487" s="5"/>
      <c r="AE7487" s="7"/>
      <c r="AM7487" s="8"/>
      <c r="AT7487" s="9"/>
      <c r="GY7487" s="12"/>
    </row>
    <row r="7488" spans="9:207" s="1" customFormat="1">
      <c r="I7488" s="3"/>
      <c r="P7488" s="60"/>
      <c r="Q7488" s="60"/>
      <c r="R7488" s="60"/>
      <c r="T7488" s="3"/>
      <c r="U7488" s="5"/>
      <c r="V7488" s="3"/>
      <c r="W7488" s="5"/>
      <c r="AE7488" s="7"/>
      <c r="AM7488" s="8"/>
      <c r="AT7488" s="9"/>
      <c r="GY7488" s="12"/>
    </row>
    <row r="7489" spans="9:207" s="1" customFormat="1">
      <c r="I7489" s="3"/>
      <c r="P7489" s="60"/>
      <c r="Q7489" s="60"/>
      <c r="R7489" s="60"/>
      <c r="T7489" s="3"/>
      <c r="U7489" s="5"/>
      <c r="V7489" s="3"/>
      <c r="W7489" s="5"/>
      <c r="AE7489" s="7"/>
      <c r="AM7489" s="8"/>
      <c r="AT7489" s="9"/>
      <c r="GY7489" s="12"/>
    </row>
    <row r="7490" spans="9:207" s="1" customFormat="1">
      <c r="I7490" s="3"/>
      <c r="P7490" s="60"/>
      <c r="Q7490" s="60"/>
      <c r="R7490" s="60"/>
      <c r="T7490" s="3"/>
      <c r="U7490" s="5"/>
      <c r="V7490" s="3"/>
      <c r="W7490" s="5"/>
      <c r="AE7490" s="7"/>
      <c r="AM7490" s="8"/>
      <c r="AT7490" s="9"/>
      <c r="GY7490" s="12"/>
    </row>
    <row r="7491" spans="9:207" s="1" customFormat="1">
      <c r="I7491" s="3"/>
      <c r="P7491" s="60"/>
      <c r="Q7491" s="60"/>
      <c r="R7491" s="60"/>
      <c r="T7491" s="3"/>
      <c r="U7491" s="5"/>
      <c r="V7491" s="3"/>
      <c r="W7491" s="5"/>
      <c r="AE7491" s="7"/>
      <c r="AM7491" s="8"/>
      <c r="AT7491" s="9"/>
      <c r="GY7491" s="12"/>
    </row>
    <row r="7492" spans="9:207" s="1" customFormat="1">
      <c r="I7492" s="3"/>
      <c r="P7492" s="60"/>
      <c r="Q7492" s="60"/>
      <c r="R7492" s="60"/>
      <c r="T7492" s="3"/>
      <c r="U7492" s="5"/>
      <c r="V7492" s="3"/>
      <c r="W7492" s="5"/>
      <c r="AE7492" s="7"/>
      <c r="AM7492" s="8"/>
      <c r="AT7492" s="9"/>
      <c r="GY7492" s="12"/>
    </row>
    <row r="7493" spans="9:207" s="1" customFormat="1">
      <c r="I7493" s="3"/>
      <c r="P7493" s="60"/>
      <c r="Q7493" s="60"/>
      <c r="R7493" s="60"/>
      <c r="T7493" s="3"/>
      <c r="U7493" s="5"/>
      <c r="V7493" s="3"/>
      <c r="W7493" s="5"/>
      <c r="AE7493" s="7"/>
      <c r="AM7493" s="8"/>
      <c r="AT7493" s="9"/>
      <c r="GY7493" s="12"/>
    </row>
    <row r="7494" spans="9:207" s="1" customFormat="1">
      <c r="I7494" s="3"/>
      <c r="P7494" s="60"/>
      <c r="Q7494" s="60"/>
      <c r="R7494" s="60"/>
      <c r="T7494" s="3"/>
      <c r="U7494" s="5"/>
      <c r="V7494" s="3"/>
      <c r="W7494" s="5"/>
      <c r="AE7494" s="7"/>
      <c r="AM7494" s="8"/>
      <c r="AT7494" s="9"/>
      <c r="GY7494" s="12"/>
    </row>
    <row r="7495" spans="9:207" s="1" customFormat="1">
      <c r="I7495" s="3"/>
      <c r="P7495" s="60"/>
      <c r="Q7495" s="60"/>
      <c r="R7495" s="60"/>
      <c r="T7495" s="3"/>
      <c r="U7495" s="5"/>
      <c r="V7495" s="3"/>
      <c r="W7495" s="5"/>
      <c r="AE7495" s="7"/>
      <c r="AM7495" s="8"/>
      <c r="AT7495" s="9"/>
      <c r="GY7495" s="12"/>
    </row>
    <row r="7496" spans="9:207" s="1" customFormat="1">
      <c r="I7496" s="3"/>
      <c r="P7496" s="60"/>
      <c r="Q7496" s="60"/>
      <c r="R7496" s="60"/>
      <c r="T7496" s="3"/>
      <c r="U7496" s="5"/>
      <c r="V7496" s="3"/>
      <c r="W7496" s="5"/>
      <c r="AE7496" s="7"/>
      <c r="AM7496" s="8"/>
      <c r="AT7496" s="9"/>
      <c r="GY7496" s="12"/>
    </row>
    <row r="7497" spans="9:207" s="1" customFormat="1">
      <c r="I7497" s="3"/>
      <c r="P7497" s="60"/>
      <c r="Q7497" s="60"/>
      <c r="R7497" s="60"/>
      <c r="T7497" s="3"/>
      <c r="U7497" s="5"/>
      <c r="V7497" s="3"/>
      <c r="W7497" s="5"/>
      <c r="AE7497" s="7"/>
      <c r="AM7497" s="8"/>
      <c r="AT7497" s="9"/>
      <c r="GY7497" s="12"/>
    </row>
    <row r="7498" spans="9:207" s="1" customFormat="1">
      <c r="I7498" s="3"/>
      <c r="P7498" s="60"/>
      <c r="Q7498" s="60"/>
      <c r="R7498" s="60"/>
      <c r="T7498" s="3"/>
      <c r="U7498" s="5"/>
      <c r="V7498" s="3"/>
      <c r="W7498" s="5"/>
      <c r="AE7498" s="7"/>
      <c r="AM7498" s="8"/>
      <c r="AT7498" s="9"/>
      <c r="GY7498" s="12"/>
    </row>
    <row r="7499" spans="9:207" s="1" customFormat="1">
      <c r="I7499" s="3"/>
      <c r="P7499" s="60"/>
      <c r="Q7499" s="60"/>
      <c r="R7499" s="60"/>
      <c r="T7499" s="3"/>
      <c r="U7499" s="5"/>
      <c r="V7499" s="3"/>
      <c r="W7499" s="5"/>
      <c r="AE7499" s="7"/>
      <c r="AM7499" s="8"/>
      <c r="AT7499" s="9"/>
      <c r="GY7499" s="12"/>
    </row>
    <row r="7500" spans="9:207" s="1" customFormat="1">
      <c r="I7500" s="3"/>
      <c r="P7500" s="60"/>
      <c r="Q7500" s="60"/>
      <c r="R7500" s="60"/>
      <c r="T7500" s="3"/>
      <c r="U7500" s="5"/>
      <c r="V7500" s="3"/>
      <c r="W7500" s="5"/>
      <c r="AE7500" s="7"/>
      <c r="AM7500" s="8"/>
      <c r="AT7500" s="9"/>
      <c r="GY7500" s="12"/>
    </row>
    <row r="7501" spans="9:207" s="1" customFormat="1">
      <c r="I7501" s="3"/>
      <c r="P7501" s="60"/>
      <c r="Q7501" s="60"/>
      <c r="R7501" s="60"/>
      <c r="T7501" s="3"/>
      <c r="U7501" s="5"/>
      <c r="V7501" s="3"/>
      <c r="W7501" s="5"/>
      <c r="AE7501" s="7"/>
      <c r="AM7501" s="8"/>
      <c r="AT7501" s="9"/>
      <c r="GY7501" s="12"/>
    </row>
    <row r="7502" spans="9:207" s="1" customFormat="1">
      <c r="I7502" s="3"/>
      <c r="P7502" s="60"/>
      <c r="Q7502" s="60"/>
      <c r="R7502" s="60"/>
      <c r="T7502" s="3"/>
      <c r="U7502" s="5"/>
      <c r="V7502" s="3"/>
      <c r="W7502" s="5"/>
      <c r="AE7502" s="7"/>
      <c r="AM7502" s="8"/>
      <c r="AT7502" s="9"/>
      <c r="GY7502" s="12"/>
    </row>
    <row r="7503" spans="9:207" s="1" customFormat="1">
      <c r="I7503" s="3"/>
      <c r="P7503" s="60"/>
      <c r="Q7503" s="60"/>
      <c r="R7503" s="60"/>
      <c r="T7503" s="3"/>
      <c r="U7503" s="5"/>
      <c r="V7503" s="3"/>
      <c r="W7503" s="5"/>
      <c r="AE7503" s="7"/>
      <c r="AM7503" s="8"/>
      <c r="AT7503" s="9"/>
      <c r="GY7503" s="12"/>
    </row>
    <row r="7504" spans="9:207" s="1" customFormat="1">
      <c r="I7504" s="3"/>
      <c r="P7504" s="60"/>
      <c r="Q7504" s="60"/>
      <c r="R7504" s="60"/>
      <c r="T7504" s="3"/>
      <c r="U7504" s="5"/>
      <c r="V7504" s="3"/>
      <c r="W7504" s="5"/>
      <c r="AE7504" s="7"/>
      <c r="AM7504" s="8"/>
      <c r="AT7504" s="9"/>
      <c r="GY7504" s="12"/>
    </row>
    <row r="7505" spans="9:207" s="1" customFormat="1">
      <c r="I7505" s="3"/>
      <c r="P7505" s="60"/>
      <c r="Q7505" s="60"/>
      <c r="R7505" s="60"/>
      <c r="T7505" s="3"/>
      <c r="U7505" s="5"/>
      <c r="V7505" s="3"/>
      <c r="W7505" s="5"/>
      <c r="AE7505" s="7"/>
      <c r="AM7505" s="8"/>
      <c r="AT7505" s="9"/>
      <c r="GY7505" s="12"/>
    </row>
    <row r="7506" spans="9:207" s="1" customFormat="1">
      <c r="I7506" s="3"/>
      <c r="P7506" s="60"/>
      <c r="Q7506" s="60"/>
      <c r="R7506" s="60"/>
      <c r="T7506" s="3"/>
      <c r="U7506" s="5"/>
      <c r="V7506" s="3"/>
      <c r="W7506" s="5"/>
      <c r="AE7506" s="7"/>
      <c r="AM7506" s="8"/>
      <c r="AT7506" s="9"/>
      <c r="GY7506" s="12"/>
    </row>
    <row r="7507" spans="9:207" s="1" customFormat="1">
      <c r="I7507" s="3"/>
      <c r="P7507" s="60"/>
      <c r="Q7507" s="60"/>
      <c r="R7507" s="60"/>
      <c r="T7507" s="3"/>
      <c r="U7507" s="5"/>
      <c r="V7507" s="3"/>
      <c r="W7507" s="5"/>
      <c r="AE7507" s="7"/>
      <c r="AM7507" s="8"/>
      <c r="AT7507" s="9"/>
      <c r="GY7507" s="12"/>
    </row>
    <row r="7508" spans="9:207" s="1" customFormat="1">
      <c r="I7508" s="3"/>
      <c r="P7508" s="60"/>
      <c r="Q7508" s="60"/>
      <c r="R7508" s="60"/>
      <c r="T7508" s="3"/>
      <c r="U7508" s="5"/>
      <c r="V7508" s="3"/>
      <c r="W7508" s="5"/>
      <c r="AE7508" s="7"/>
      <c r="AM7508" s="8"/>
      <c r="AT7508" s="9"/>
      <c r="GY7508" s="12"/>
    </row>
    <row r="7509" spans="9:207" s="1" customFormat="1">
      <c r="I7509" s="3"/>
      <c r="P7509" s="60"/>
      <c r="Q7509" s="60"/>
      <c r="R7509" s="60"/>
      <c r="T7509" s="3"/>
      <c r="U7509" s="5"/>
      <c r="V7509" s="3"/>
      <c r="W7509" s="5"/>
      <c r="AE7509" s="7"/>
      <c r="AM7509" s="8"/>
      <c r="AT7509" s="9"/>
      <c r="GY7509" s="12"/>
    </row>
    <row r="7510" spans="9:207" s="1" customFormat="1">
      <c r="I7510" s="3"/>
      <c r="P7510" s="60"/>
      <c r="Q7510" s="60"/>
      <c r="R7510" s="60"/>
      <c r="T7510" s="3"/>
      <c r="U7510" s="5"/>
      <c r="V7510" s="3"/>
      <c r="W7510" s="5"/>
      <c r="AE7510" s="7"/>
      <c r="AM7510" s="8"/>
      <c r="AT7510" s="9"/>
      <c r="GY7510" s="12"/>
    </row>
    <row r="7511" spans="9:207" s="1" customFormat="1">
      <c r="I7511" s="3"/>
      <c r="P7511" s="60"/>
      <c r="Q7511" s="60"/>
      <c r="R7511" s="60"/>
      <c r="T7511" s="3"/>
      <c r="U7511" s="5"/>
      <c r="V7511" s="3"/>
      <c r="W7511" s="5"/>
      <c r="AE7511" s="7"/>
      <c r="AM7511" s="8"/>
      <c r="AT7511" s="9"/>
      <c r="GY7511" s="12"/>
    </row>
    <row r="7512" spans="9:207" s="1" customFormat="1">
      <c r="I7512" s="3"/>
      <c r="P7512" s="60"/>
      <c r="Q7512" s="60"/>
      <c r="R7512" s="60"/>
      <c r="T7512" s="3"/>
      <c r="U7512" s="5"/>
      <c r="V7512" s="3"/>
      <c r="W7512" s="5"/>
      <c r="AE7512" s="7"/>
      <c r="AM7512" s="8"/>
      <c r="AT7512" s="9"/>
      <c r="GY7512" s="12"/>
    </row>
    <row r="7513" spans="9:207" s="1" customFormat="1">
      <c r="I7513" s="3"/>
      <c r="P7513" s="60"/>
      <c r="Q7513" s="60"/>
      <c r="R7513" s="60"/>
      <c r="T7513" s="3"/>
      <c r="U7513" s="5"/>
      <c r="V7513" s="3"/>
      <c r="W7513" s="5"/>
      <c r="AE7513" s="7"/>
      <c r="AM7513" s="8"/>
      <c r="AT7513" s="9"/>
      <c r="GY7513" s="12"/>
    </row>
    <row r="7514" spans="9:207" s="1" customFormat="1">
      <c r="I7514" s="3"/>
      <c r="P7514" s="60"/>
      <c r="Q7514" s="60"/>
      <c r="R7514" s="60"/>
      <c r="T7514" s="3"/>
      <c r="U7514" s="5"/>
      <c r="V7514" s="3"/>
      <c r="W7514" s="5"/>
      <c r="AE7514" s="7"/>
      <c r="AM7514" s="8"/>
      <c r="AT7514" s="9"/>
      <c r="GY7514" s="12"/>
    </row>
    <row r="7515" spans="9:207" s="1" customFormat="1">
      <c r="I7515" s="3"/>
      <c r="P7515" s="60"/>
      <c r="Q7515" s="60"/>
      <c r="R7515" s="60"/>
      <c r="T7515" s="3"/>
      <c r="U7515" s="5"/>
      <c r="V7515" s="3"/>
      <c r="W7515" s="5"/>
      <c r="AE7515" s="7"/>
      <c r="AM7515" s="8"/>
      <c r="AT7515" s="9"/>
      <c r="GY7515" s="12"/>
    </row>
    <row r="7516" spans="9:207" s="1" customFormat="1">
      <c r="I7516" s="3"/>
      <c r="P7516" s="60"/>
      <c r="Q7516" s="60"/>
      <c r="R7516" s="60"/>
      <c r="T7516" s="3"/>
      <c r="U7516" s="5"/>
      <c r="V7516" s="3"/>
      <c r="W7516" s="5"/>
      <c r="AE7516" s="7"/>
      <c r="AM7516" s="8"/>
      <c r="AT7516" s="9"/>
      <c r="GY7516" s="12"/>
    </row>
    <row r="7517" spans="9:207" s="1" customFormat="1">
      <c r="I7517" s="3"/>
      <c r="P7517" s="60"/>
      <c r="Q7517" s="60"/>
      <c r="R7517" s="60"/>
      <c r="T7517" s="3"/>
      <c r="U7517" s="5"/>
      <c r="V7517" s="3"/>
      <c r="W7517" s="5"/>
      <c r="AE7517" s="7"/>
      <c r="AM7517" s="8"/>
      <c r="AT7517" s="9"/>
      <c r="GY7517" s="12"/>
    </row>
    <row r="7518" spans="9:207" s="1" customFormat="1">
      <c r="I7518" s="3"/>
      <c r="P7518" s="60"/>
      <c r="Q7518" s="60"/>
      <c r="R7518" s="60"/>
      <c r="T7518" s="3"/>
      <c r="U7518" s="5"/>
      <c r="V7518" s="3"/>
      <c r="W7518" s="5"/>
      <c r="AE7518" s="7"/>
      <c r="AM7518" s="8"/>
      <c r="AT7518" s="9"/>
      <c r="GY7518" s="12"/>
    </row>
    <row r="7519" spans="9:207" s="1" customFormat="1">
      <c r="I7519" s="3"/>
      <c r="P7519" s="60"/>
      <c r="Q7519" s="60"/>
      <c r="R7519" s="60"/>
      <c r="T7519" s="3"/>
      <c r="U7519" s="5"/>
      <c r="V7519" s="3"/>
      <c r="W7519" s="5"/>
      <c r="AE7519" s="7"/>
      <c r="AM7519" s="8"/>
      <c r="AT7519" s="9"/>
      <c r="GY7519" s="12"/>
    </row>
    <row r="7520" spans="9:207" s="1" customFormat="1">
      <c r="I7520" s="3"/>
      <c r="P7520" s="60"/>
      <c r="Q7520" s="60"/>
      <c r="R7520" s="60"/>
      <c r="T7520" s="3"/>
      <c r="U7520" s="5"/>
      <c r="V7520" s="3"/>
      <c r="W7520" s="5"/>
      <c r="AE7520" s="7"/>
      <c r="AM7520" s="8"/>
      <c r="AT7520" s="9"/>
      <c r="GY7520" s="12"/>
    </row>
    <row r="7521" spans="9:207" s="1" customFormat="1">
      <c r="I7521" s="3"/>
      <c r="P7521" s="60"/>
      <c r="Q7521" s="60"/>
      <c r="R7521" s="60"/>
      <c r="T7521" s="3"/>
      <c r="U7521" s="5"/>
      <c r="V7521" s="3"/>
      <c r="W7521" s="5"/>
      <c r="AE7521" s="7"/>
      <c r="AM7521" s="8"/>
      <c r="AT7521" s="9"/>
      <c r="GY7521" s="12"/>
    </row>
    <row r="7522" spans="9:207" s="1" customFormat="1">
      <c r="I7522" s="3"/>
      <c r="P7522" s="60"/>
      <c r="Q7522" s="60"/>
      <c r="R7522" s="60"/>
      <c r="T7522" s="3"/>
      <c r="U7522" s="5"/>
      <c r="V7522" s="3"/>
      <c r="W7522" s="5"/>
      <c r="AE7522" s="7"/>
      <c r="AM7522" s="8"/>
      <c r="AT7522" s="9"/>
      <c r="GY7522" s="12"/>
    </row>
    <row r="7523" spans="9:207" s="1" customFormat="1">
      <c r="I7523" s="3"/>
      <c r="P7523" s="60"/>
      <c r="Q7523" s="60"/>
      <c r="R7523" s="60"/>
      <c r="T7523" s="3"/>
      <c r="U7523" s="5"/>
      <c r="V7523" s="3"/>
      <c r="W7523" s="5"/>
      <c r="AE7523" s="7"/>
      <c r="AM7523" s="8"/>
      <c r="AT7523" s="9"/>
      <c r="GY7523" s="12"/>
    </row>
    <row r="7524" spans="9:207" s="1" customFormat="1">
      <c r="I7524" s="3"/>
      <c r="P7524" s="60"/>
      <c r="Q7524" s="60"/>
      <c r="R7524" s="60"/>
      <c r="T7524" s="3"/>
      <c r="U7524" s="5"/>
      <c r="V7524" s="3"/>
      <c r="W7524" s="5"/>
      <c r="AE7524" s="7"/>
      <c r="AM7524" s="8"/>
      <c r="AT7524" s="9"/>
      <c r="GY7524" s="12"/>
    </row>
    <row r="7525" spans="9:207" s="1" customFormat="1">
      <c r="I7525" s="3"/>
      <c r="P7525" s="60"/>
      <c r="Q7525" s="60"/>
      <c r="R7525" s="60"/>
      <c r="T7525" s="3"/>
      <c r="U7525" s="5"/>
      <c r="V7525" s="3"/>
      <c r="W7525" s="5"/>
      <c r="AE7525" s="7"/>
      <c r="AM7525" s="8"/>
      <c r="AT7525" s="9"/>
      <c r="GY7525" s="12"/>
    </row>
    <row r="7526" spans="9:207" s="1" customFormat="1">
      <c r="I7526" s="3"/>
      <c r="P7526" s="60"/>
      <c r="Q7526" s="60"/>
      <c r="R7526" s="60"/>
      <c r="T7526" s="3"/>
      <c r="U7526" s="5"/>
      <c r="V7526" s="3"/>
      <c r="W7526" s="5"/>
      <c r="AE7526" s="7"/>
      <c r="AM7526" s="8"/>
      <c r="AT7526" s="9"/>
      <c r="GY7526" s="12"/>
    </row>
    <row r="7527" spans="9:207" s="1" customFormat="1">
      <c r="I7527" s="3"/>
      <c r="P7527" s="60"/>
      <c r="Q7527" s="60"/>
      <c r="R7527" s="60"/>
      <c r="T7527" s="3"/>
      <c r="U7527" s="5"/>
      <c r="V7527" s="3"/>
      <c r="W7527" s="5"/>
      <c r="AE7527" s="7"/>
      <c r="AM7527" s="8"/>
      <c r="AT7527" s="9"/>
      <c r="GY7527" s="12"/>
    </row>
    <row r="7528" spans="9:207" s="1" customFormat="1">
      <c r="I7528" s="3"/>
      <c r="P7528" s="60"/>
      <c r="Q7528" s="60"/>
      <c r="R7528" s="60"/>
      <c r="T7528" s="3"/>
      <c r="U7528" s="5"/>
      <c r="V7528" s="3"/>
      <c r="W7528" s="5"/>
      <c r="AE7528" s="7"/>
      <c r="AM7528" s="8"/>
      <c r="AT7528" s="9"/>
      <c r="GY7528" s="12"/>
    </row>
    <row r="7529" spans="9:207" s="1" customFormat="1">
      <c r="I7529" s="3"/>
      <c r="P7529" s="60"/>
      <c r="Q7529" s="60"/>
      <c r="R7529" s="60"/>
      <c r="T7529" s="3"/>
      <c r="U7529" s="5"/>
      <c r="V7529" s="3"/>
      <c r="W7529" s="5"/>
      <c r="AE7529" s="7"/>
      <c r="AM7529" s="8"/>
      <c r="AT7529" s="9"/>
      <c r="GY7529" s="12"/>
    </row>
    <row r="7530" spans="9:207" s="1" customFormat="1">
      <c r="I7530" s="3"/>
      <c r="P7530" s="60"/>
      <c r="Q7530" s="60"/>
      <c r="R7530" s="60"/>
      <c r="T7530" s="3"/>
      <c r="U7530" s="5"/>
      <c r="V7530" s="3"/>
      <c r="W7530" s="5"/>
      <c r="AE7530" s="7"/>
      <c r="AM7530" s="8"/>
      <c r="AT7530" s="9"/>
      <c r="GY7530" s="12"/>
    </row>
    <row r="7531" spans="9:207" s="1" customFormat="1">
      <c r="I7531" s="3"/>
      <c r="P7531" s="60"/>
      <c r="Q7531" s="60"/>
      <c r="R7531" s="60"/>
      <c r="T7531" s="3"/>
      <c r="U7531" s="5"/>
      <c r="V7531" s="3"/>
      <c r="W7531" s="5"/>
      <c r="AE7531" s="7"/>
      <c r="AM7531" s="8"/>
      <c r="AT7531" s="9"/>
      <c r="GY7531" s="12"/>
    </row>
    <row r="7532" spans="9:207" s="1" customFormat="1">
      <c r="I7532" s="3"/>
      <c r="P7532" s="60"/>
      <c r="Q7532" s="60"/>
      <c r="R7532" s="60"/>
      <c r="T7532" s="3"/>
      <c r="U7532" s="5"/>
      <c r="V7532" s="3"/>
      <c r="W7532" s="5"/>
      <c r="AE7532" s="7"/>
      <c r="AM7532" s="8"/>
      <c r="AT7532" s="9"/>
      <c r="GY7532" s="12"/>
    </row>
    <row r="7533" spans="9:207" s="1" customFormat="1">
      <c r="I7533" s="3"/>
      <c r="P7533" s="60"/>
      <c r="Q7533" s="60"/>
      <c r="R7533" s="60"/>
      <c r="T7533" s="3"/>
      <c r="U7533" s="5"/>
      <c r="V7533" s="3"/>
      <c r="W7533" s="5"/>
      <c r="AE7533" s="7"/>
      <c r="AM7533" s="8"/>
      <c r="AT7533" s="9"/>
      <c r="GY7533" s="12"/>
    </row>
    <row r="7534" spans="9:207" s="1" customFormat="1">
      <c r="I7534" s="3"/>
      <c r="P7534" s="60"/>
      <c r="Q7534" s="60"/>
      <c r="R7534" s="60"/>
      <c r="T7534" s="3"/>
      <c r="U7534" s="5"/>
      <c r="V7534" s="3"/>
      <c r="W7534" s="5"/>
      <c r="AE7534" s="7"/>
      <c r="AM7534" s="8"/>
      <c r="AT7534" s="9"/>
      <c r="GY7534" s="12"/>
    </row>
    <row r="7535" spans="9:207" s="1" customFormat="1">
      <c r="I7535" s="3"/>
      <c r="P7535" s="60"/>
      <c r="Q7535" s="60"/>
      <c r="R7535" s="60"/>
      <c r="T7535" s="3"/>
      <c r="U7535" s="5"/>
      <c r="V7535" s="3"/>
      <c r="W7535" s="5"/>
      <c r="AE7535" s="7"/>
      <c r="AM7535" s="8"/>
      <c r="AT7535" s="9"/>
      <c r="GY7535" s="12"/>
    </row>
    <row r="7536" spans="9:207" s="1" customFormat="1">
      <c r="I7536" s="3"/>
      <c r="P7536" s="60"/>
      <c r="Q7536" s="60"/>
      <c r="R7536" s="60"/>
      <c r="T7536" s="3"/>
      <c r="U7536" s="5"/>
      <c r="V7536" s="3"/>
      <c r="W7536" s="5"/>
      <c r="AE7536" s="7"/>
      <c r="AM7536" s="8"/>
      <c r="AT7536" s="9"/>
      <c r="GY7536" s="12"/>
    </row>
    <row r="7537" spans="9:207" s="1" customFormat="1">
      <c r="I7537" s="3"/>
      <c r="P7537" s="60"/>
      <c r="Q7537" s="60"/>
      <c r="R7537" s="60"/>
      <c r="T7537" s="3"/>
      <c r="U7537" s="5"/>
      <c r="V7537" s="3"/>
      <c r="W7537" s="5"/>
      <c r="AE7537" s="7"/>
      <c r="AM7537" s="8"/>
      <c r="AT7537" s="9"/>
      <c r="GY7537" s="12"/>
    </row>
    <row r="7538" spans="9:207" s="1" customFormat="1">
      <c r="I7538" s="3"/>
      <c r="P7538" s="60"/>
      <c r="Q7538" s="60"/>
      <c r="R7538" s="60"/>
      <c r="T7538" s="3"/>
      <c r="U7538" s="5"/>
      <c r="V7538" s="3"/>
      <c r="W7538" s="5"/>
      <c r="AE7538" s="7"/>
      <c r="AM7538" s="8"/>
      <c r="AT7538" s="9"/>
      <c r="GY7538" s="12"/>
    </row>
    <row r="7539" spans="9:207" s="1" customFormat="1">
      <c r="I7539" s="3"/>
      <c r="P7539" s="60"/>
      <c r="Q7539" s="60"/>
      <c r="R7539" s="60"/>
      <c r="T7539" s="3"/>
      <c r="U7539" s="5"/>
      <c r="V7539" s="3"/>
      <c r="W7539" s="5"/>
      <c r="AE7539" s="7"/>
      <c r="AM7539" s="8"/>
      <c r="AT7539" s="9"/>
      <c r="GY7539" s="12"/>
    </row>
    <row r="7540" spans="9:207" s="1" customFormat="1">
      <c r="I7540" s="3"/>
      <c r="P7540" s="60"/>
      <c r="Q7540" s="60"/>
      <c r="R7540" s="60"/>
      <c r="T7540" s="3"/>
      <c r="U7540" s="5"/>
      <c r="V7540" s="3"/>
      <c r="W7540" s="5"/>
      <c r="AE7540" s="7"/>
      <c r="AM7540" s="8"/>
      <c r="AT7540" s="9"/>
      <c r="GY7540" s="12"/>
    </row>
    <row r="7541" spans="9:207" s="1" customFormat="1">
      <c r="I7541" s="3"/>
      <c r="P7541" s="60"/>
      <c r="Q7541" s="60"/>
      <c r="R7541" s="60"/>
      <c r="T7541" s="3"/>
      <c r="U7541" s="5"/>
      <c r="V7541" s="3"/>
      <c r="W7541" s="5"/>
      <c r="AE7541" s="7"/>
      <c r="AM7541" s="8"/>
      <c r="AT7541" s="9"/>
      <c r="GY7541" s="12"/>
    </row>
    <row r="7542" spans="9:207" s="1" customFormat="1">
      <c r="I7542" s="3"/>
      <c r="P7542" s="60"/>
      <c r="Q7542" s="60"/>
      <c r="R7542" s="60"/>
      <c r="T7542" s="3"/>
      <c r="U7542" s="5"/>
      <c r="V7542" s="3"/>
      <c r="W7542" s="5"/>
      <c r="AE7542" s="7"/>
      <c r="AM7542" s="8"/>
      <c r="AT7542" s="9"/>
      <c r="GY7542" s="12"/>
    </row>
    <row r="7543" spans="9:207" s="1" customFormat="1">
      <c r="I7543" s="3"/>
      <c r="P7543" s="60"/>
      <c r="Q7543" s="60"/>
      <c r="R7543" s="60"/>
      <c r="T7543" s="3"/>
      <c r="U7543" s="5"/>
      <c r="V7543" s="3"/>
      <c r="W7543" s="5"/>
      <c r="AE7543" s="7"/>
      <c r="AM7543" s="8"/>
      <c r="AT7543" s="9"/>
      <c r="GY7543" s="12"/>
    </row>
    <row r="7544" spans="9:207" s="1" customFormat="1">
      <c r="I7544" s="3"/>
      <c r="P7544" s="60"/>
      <c r="Q7544" s="60"/>
      <c r="R7544" s="60"/>
      <c r="T7544" s="3"/>
      <c r="U7544" s="5"/>
      <c r="V7544" s="3"/>
      <c r="W7544" s="5"/>
      <c r="AE7544" s="7"/>
      <c r="AM7544" s="8"/>
      <c r="AT7544" s="9"/>
      <c r="GY7544" s="12"/>
    </row>
    <row r="7545" spans="9:207" s="1" customFormat="1">
      <c r="I7545" s="3"/>
      <c r="P7545" s="60"/>
      <c r="Q7545" s="60"/>
      <c r="R7545" s="60"/>
      <c r="T7545" s="3"/>
      <c r="U7545" s="5"/>
      <c r="V7545" s="3"/>
      <c r="W7545" s="5"/>
      <c r="AE7545" s="7"/>
      <c r="AM7545" s="8"/>
      <c r="AT7545" s="9"/>
      <c r="GY7545" s="12"/>
    </row>
    <row r="7546" spans="9:207" s="1" customFormat="1">
      <c r="I7546" s="3"/>
      <c r="P7546" s="60"/>
      <c r="Q7546" s="60"/>
      <c r="R7546" s="60"/>
      <c r="T7546" s="3"/>
      <c r="U7546" s="5"/>
      <c r="V7546" s="3"/>
      <c r="W7546" s="5"/>
      <c r="AE7546" s="7"/>
      <c r="AM7546" s="8"/>
      <c r="AT7546" s="9"/>
      <c r="GY7546" s="12"/>
    </row>
    <row r="7547" spans="9:207" s="1" customFormat="1">
      <c r="I7547" s="3"/>
      <c r="P7547" s="60"/>
      <c r="Q7547" s="60"/>
      <c r="R7547" s="60"/>
      <c r="T7547" s="3"/>
      <c r="U7547" s="5"/>
      <c r="V7547" s="3"/>
      <c r="W7547" s="5"/>
      <c r="AE7547" s="7"/>
      <c r="AM7547" s="8"/>
      <c r="AT7547" s="9"/>
      <c r="GY7547" s="12"/>
    </row>
    <row r="7548" spans="9:207" s="1" customFormat="1">
      <c r="I7548" s="3"/>
      <c r="P7548" s="60"/>
      <c r="Q7548" s="60"/>
      <c r="R7548" s="60"/>
      <c r="T7548" s="3"/>
      <c r="U7548" s="5"/>
      <c r="V7548" s="3"/>
      <c r="W7548" s="5"/>
      <c r="AE7548" s="7"/>
      <c r="AM7548" s="8"/>
      <c r="AT7548" s="9"/>
      <c r="GY7548" s="12"/>
    </row>
    <row r="7549" spans="9:207" s="1" customFormat="1">
      <c r="I7549" s="3"/>
      <c r="P7549" s="60"/>
      <c r="Q7549" s="60"/>
      <c r="R7549" s="60"/>
      <c r="T7549" s="3"/>
      <c r="U7549" s="5"/>
      <c r="V7549" s="3"/>
      <c r="W7549" s="5"/>
      <c r="AE7549" s="7"/>
      <c r="AM7549" s="8"/>
      <c r="AT7549" s="9"/>
      <c r="GY7549" s="12"/>
    </row>
    <row r="7550" spans="9:207" s="1" customFormat="1">
      <c r="I7550" s="3"/>
      <c r="P7550" s="60"/>
      <c r="Q7550" s="60"/>
      <c r="R7550" s="60"/>
      <c r="T7550" s="3"/>
      <c r="U7550" s="5"/>
      <c r="V7550" s="3"/>
      <c r="W7550" s="5"/>
      <c r="AE7550" s="7"/>
      <c r="AM7550" s="8"/>
      <c r="AT7550" s="9"/>
      <c r="GY7550" s="12"/>
    </row>
    <row r="7551" spans="9:207" s="1" customFormat="1">
      <c r="I7551" s="3"/>
      <c r="P7551" s="60"/>
      <c r="Q7551" s="60"/>
      <c r="R7551" s="60"/>
      <c r="T7551" s="3"/>
      <c r="U7551" s="5"/>
      <c r="V7551" s="3"/>
      <c r="W7551" s="5"/>
      <c r="AE7551" s="7"/>
      <c r="AM7551" s="8"/>
      <c r="AT7551" s="9"/>
      <c r="GY7551" s="12"/>
    </row>
    <row r="7552" spans="9:207" s="1" customFormat="1">
      <c r="I7552" s="3"/>
      <c r="P7552" s="60"/>
      <c r="Q7552" s="60"/>
      <c r="R7552" s="60"/>
      <c r="T7552" s="3"/>
      <c r="U7552" s="5"/>
      <c r="V7552" s="3"/>
      <c r="W7552" s="5"/>
      <c r="AE7552" s="7"/>
      <c r="AM7552" s="8"/>
      <c r="AT7552" s="9"/>
      <c r="GY7552" s="12"/>
    </row>
    <row r="7553" spans="9:207" s="1" customFormat="1">
      <c r="I7553" s="3"/>
      <c r="P7553" s="60"/>
      <c r="Q7553" s="60"/>
      <c r="R7553" s="60"/>
      <c r="T7553" s="3"/>
      <c r="U7553" s="5"/>
      <c r="V7553" s="3"/>
      <c r="W7553" s="5"/>
      <c r="AE7553" s="7"/>
      <c r="AM7553" s="8"/>
      <c r="AT7553" s="9"/>
      <c r="GY7553" s="12"/>
    </row>
    <row r="7554" spans="9:207" s="1" customFormat="1">
      <c r="I7554" s="3"/>
      <c r="P7554" s="60"/>
      <c r="Q7554" s="60"/>
      <c r="R7554" s="60"/>
      <c r="T7554" s="3"/>
      <c r="U7554" s="5"/>
      <c r="V7554" s="3"/>
      <c r="W7554" s="5"/>
      <c r="AE7554" s="7"/>
      <c r="AM7554" s="8"/>
      <c r="AT7554" s="9"/>
      <c r="GY7554" s="12"/>
    </row>
    <row r="7555" spans="9:207" s="1" customFormat="1">
      <c r="I7555" s="3"/>
      <c r="P7555" s="60"/>
      <c r="Q7555" s="60"/>
      <c r="R7555" s="60"/>
      <c r="T7555" s="3"/>
      <c r="U7555" s="5"/>
      <c r="V7555" s="3"/>
      <c r="W7555" s="5"/>
      <c r="AE7555" s="7"/>
      <c r="AM7555" s="8"/>
      <c r="AT7555" s="9"/>
      <c r="GY7555" s="12"/>
    </row>
    <row r="7556" spans="9:207" s="1" customFormat="1">
      <c r="I7556" s="3"/>
      <c r="P7556" s="60"/>
      <c r="Q7556" s="60"/>
      <c r="R7556" s="60"/>
      <c r="T7556" s="3"/>
      <c r="U7556" s="5"/>
      <c r="V7556" s="3"/>
      <c r="W7556" s="5"/>
      <c r="AE7556" s="7"/>
      <c r="AM7556" s="8"/>
      <c r="AT7556" s="9"/>
      <c r="GY7556" s="12"/>
    </row>
    <row r="7557" spans="9:207" s="1" customFormat="1">
      <c r="I7557" s="3"/>
      <c r="P7557" s="60"/>
      <c r="Q7557" s="60"/>
      <c r="R7557" s="60"/>
      <c r="T7557" s="3"/>
      <c r="U7557" s="5"/>
      <c r="V7557" s="3"/>
      <c r="W7557" s="5"/>
      <c r="AE7557" s="7"/>
      <c r="AM7557" s="8"/>
      <c r="AT7557" s="9"/>
      <c r="GY7557" s="12"/>
    </row>
    <row r="7558" spans="9:207" s="1" customFormat="1">
      <c r="I7558" s="3"/>
      <c r="P7558" s="60"/>
      <c r="Q7558" s="60"/>
      <c r="R7558" s="60"/>
      <c r="T7558" s="3"/>
      <c r="U7558" s="5"/>
      <c r="V7558" s="3"/>
      <c r="W7558" s="5"/>
      <c r="AE7558" s="7"/>
      <c r="AM7558" s="8"/>
      <c r="AT7558" s="9"/>
      <c r="GY7558" s="12"/>
    </row>
    <row r="7559" spans="9:207" s="1" customFormat="1">
      <c r="I7559" s="3"/>
      <c r="P7559" s="60"/>
      <c r="Q7559" s="60"/>
      <c r="R7559" s="60"/>
      <c r="T7559" s="3"/>
      <c r="U7559" s="5"/>
      <c r="V7559" s="3"/>
      <c r="W7559" s="5"/>
      <c r="AE7559" s="7"/>
      <c r="AM7559" s="8"/>
      <c r="AT7559" s="9"/>
      <c r="GY7559" s="12"/>
    </row>
    <row r="7560" spans="9:207" s="1" customFormat="1">
      <c r="I7560" s="3"/>
      <c r="P7560" s="60"/>
      <c r="Q7560" s="60"/>
      <c r="R7560" s="60"/>
      <c r="T7560" s="3"/>
      <c r="U7560" s="5"/>
      <c r="V7560" s="3"/>
      <c r="W7560" s="5"/>
      <c r="AE7560" s="7"/>
      <c r="AM7560" s="8"/>
      <c r="AT7560" s="9"/>
      <c r="GY7560" s="12"/>
    </row>
    <row r="7561" spans="9:207" s="1" customFormat="1">
      <c r="I7561" s="3"/>
      <c r="P7561" s="60"/>
      <c r="Q7561" s="60"/>
      <c r="R7561" s="60"/>
      <c r="T7561" s="3"/>
      <c r="U7561" s="5"/>
      <c r="V7561" s="3"/>
      <c r="W7561" s="5"/>
      <c r="AE7561" s="7"/>
      <c r="AM7561" s="8"/>
      <c r="AT7561" s="9"/>
      <c r="GY7561" s="12"/>
    </row>
    <row r="7562" spans="9:207" s="1" customFormat="1">
      <c r="I7562" s="3"/>
      <c r="P7562" s="60"/>
      <c r="Q7562" s="60"/>
      <c r="R7562" s="60"/>
      <c r="T7562" s="3"/>
      <c r="U7562" s="5"/>
      <c r="V7562" s="3"/>
      <c r="W7562" s="5"/>
      <c r="AE7562" s="7"/>
      <c r="AM7562" s="8"/>
      <c r="AT7562" s="9"/>
      <c r="GY7562" s="12"/>
    </row>
    <row r="7563" spans="9:207" s="1" customFormat="1">
      <c r="I7563" s="3"/>
      <c r="P7563" s="60"/>
      <c r="Q7563" s="60"/>
      <c r="R7563" s="60"/>
      <c r="T7563" s="3"/>
      <c r="U7563" s="5"/>
      <c r="V7563" s="3"/>
      <c r="W7563" s="5"/>
      <c r="AE7563" s="7"/>
      <c r="AM7563" s="8"/>
      <c r="AT7563" s="9"/>
      <c r="GY7563" s="12"/>
    </row>
    <row r="7564" spans="9:207" s="1" customFormat="1">
      <c r="I7564" s="3"/>
      <c r="P7564" s="60"/>
      <c r="Q7564" s="60"/>
      <c r="R7564" s="60"/>
      <c r="T7564" s="3"/>
      <c r="U7564" s="5"/>
      <c r="V7564" s="3"/>
      <c r="W7564" s="5"/>
      <c r="AE7564" s="7"/>
      <c r="AM7564" s="8"/>
      <c r="AT7564" s="9"/>
      <c r="GY7564" s="12"/>
    </row>
    <row r="7565" spans="9:207" s="1" customFormat="1">
      <c r="I7565" s="3"/>
      <c r="P7565" s="60"/>
      <c r="Q7565" s="60"/>
      <c r="R7565" s="60"/>
      <c r="T7565" s="3"/>
      <c r="U7565" s="5"/>
      <c r="V7565" s="3"/>
      <c r="W7565" s="5"/>
      <c r="AE7565" s="7"/>
      <c r="AM7565" s="8"/>
      <c r="AT7565" s="9"/>
      <c r="GY7565" s="12"/>
    </row>
    <row r="7566" spans="9:207" s="1" customFormat="1">
      <c r="I7566" s="3"/>
      <c r="P7566" s="60"/>
      <c r="Q7566" s="60"/>
      <c r="R7566" s="60"/>
      <c r="T7566" s="3"/>
      <c r="U7566" s="5"/>
      <c r="V7566" s="3"/>
      <c r="W7566" s="5"/>
      <c r="AE7566" s="7"/>
      <c r="AM7566" s="8"/>
      <c r="AT7566" s="9"/>
      <c r="GY7566" s="12"/>
    </row>
    <row r="7567" spans="9:207" s="1" customFormat="1">
      <c r="I7567" s="3"/>
      <c r="P7567" s="60"/>
      <c r="Q7567" s="60"/>
      <c r="R7567" s="60"/>
      <c r="T7567" s="3"/>
      <c r="U7567" s="5"/>
      <c r="V7567" s="3"/>
      <c r="W7567" s="5"/>
      <c r="AE7567" s="7"/>
      <c r="AM7567" s="8"/>
      <c r="AT7567" s="9"/>
      <c r="GY7567" s="12"/>
    </row>
    <row r="7568" spans="9:207" s="1" customFormat="1">
      <c r="I7568" s="3"/>
      <c r="P7568" s="60"/>
      <c r="Q7568" s="60"/>
      <c r="R7568" s="60"/>
      <c r="T7568" s="3"/>
      <c r="U7568" s="5"/>
      <c r="V7568" s="3"/>
      <c r="W7568" s="5"/>
      <c r="AE7568" s="7"/>
      <c r="AM7568" s="8"/>
      <c r="AT7568" s="9"/>
      <c r="GY7568" s="12"/>
    </row>
    <row r="7569" spans="9:207" s="1" customFormat="1">
      <c r="I7569" s="3"/>
      <c r="P7569" s="60"/>
      <c r="Q7569" s="60"/>
      <c r="R7569" s="60"/>
      <c r="T7569" s="3"/>
      <c r="U7569" s="5"/>
      <c r="V7569" s="3"/>
      <c r="W7569" s="5"/>
      <c r="AE7569" s="7"/>
      <c r="AM7569" s="8"/>
      <c r="AT7569" s="9"/>
      <c r="GY7569" s="12"/>
    </row>
    <row r="7570" spans="9:207" s="1" customFormat="1">
      <c r="I7570" s="3"/>
      <c r="P7570" s="60"/>
      <c r="Q7570" s="60"/>
      <c r="R7570" s="60"/>
      <c r="T7570" s="3"/>
      <c r="U7570" s="5"/>
      <c r="V7570" s="3"/>
      <c r="W7570" s="5"/>
      <c r="AE7570" s="7"/>
      <c r="AM7570" s="8"/>
      <c r="AT7570" s="9"/>
      <c r="GY7570" s="12"/>
    </row>
    <row r="7571" spans="9:207" s="1" customFormat="1">
      <c r="I7571" s="3"/>
      <c r="P7571" s="60"/>
      <c r="Q7571" s="60"/>
      <c r="R7571" s="60"/>
      <c r="T7571" s="3"/>
      <c r="U7571" s="5"/>
      <c r="V7571" s="3"/>
      <c r="W7571" s="5"/>
      <c r="AE7571" s="7"/>
      <c r="AM7571" s="8"/>
      <c r="AT7571" s="9"/>
      <c r="GY7571" s="12"/>
    </row>
    <row r="7572" spans="9:207" s="1" customFormat="1">
      <c r="I7572" s="3"/>
      <c r="P7572" s="60"/>
      <c r="Q7572" s="60"/>
      <c r="R7572" s="60"/>
      <c r="T7572" s="3"/>
      <c r="U7572" s="5"/>
      <c r="V7572" s="3"/>
      <c r="W7572" s="5"/>
      <c r="AE7572" s="7"/>
      <c r="AM7572" s="8"/>
      <c r="AT7572" s="9"/>
      <c r="GY7572" s="12"/>
    </row>
    <row r="7573" spans="9:207" s="1" customFormat="1">
      <c r="I7573" s="3"/>
      <c r="P7573" s="60"/>
      <c r="Q7573" s="60"/>
      <c r="R7573" s="60"/>
      <c r="T7573" s="3"/>
      <c r="U7573" s="5"/>
      <c r="V7573" s="3"/>
      <c r="W7573" s="5"/>
      <c r="AE7573" s="7"/>
      <c r="AM7573" s="8"/>
      <c r="AT7573" s="9"/>
      <c r="GY7573" s="12"/>
    </row>
    <row r="7574" spans="9:207" s="1" customFormat="1">
      <c r="I7574" s="3"/>
      <c r="P7574" s="60"/>
      <c r="Q7574" s="60"/>
      <c r="R7574" s="60"/>
      <c r="T7574" s="3"/>
      <c r="U7574" s="5"/>
      <c r="V7574" s="3"/>
      <c r="W7574" s="5"/>
      <c r="AE7574" s="7"/>
      <c r="AM7574" s="8"/>
      <c r="AT7574" s="9"/>
      <c r="GY7574" s="12"/>
    </row>
    <row r="7575" spans="9:207" s="1" customFormat="1">
      <c r="I7575" s="3"/>
      <c r="P7575" s="60"/>
      <c r="Q7575" s="60"/>
      <c r="R7575" s="60"/>
      <c r="T7575" s="3"/>
      <c r="U7575" s="5"/>
      <c r="V7575" s="3"/>
      <c r="W7575" s="5"/>
      <c r="AE7575" s="7"/>
      <c r="AM7575" s="8"/>
      <c r="AT7575" s="9"/>
      <c r="GY7575" s="12"/>
    </row>
    <row r="7576" spans="9:207" s="1" customFormat="1">
      <c r="I7576" s="3"/>
      <c r="P7576" s="60"/>
      <c r="Q7576" s="60"/>
      <c r="R7576" s="60"/>
      <c r="T7576" s="3"/>
      <c r="U7576" s="5"/>
      <c r="V7576" s="3"/>
      <c r="W7576" s="5"/>
      <c r="AE7576" s="7"/>
      <c r="AM7576" s="8"/>
      <c r="AT7576" s="9"/>
      <c r="GY7576" s="12"/>
    </row>
    <row r="7577" spans="9:207" s="1" customFormat="1">
      <c r="I7577" s="3"/>
      <c r="P7577" s="60"/>
      <c r="Q7577" s="60"/>
      <c r="R7577" s="60"/>
      <c r="T7577" s="3"/>
      <c r="U7577" s="5"/>
      <c r="V7577" s="3"/>
      <c r="W7577" s="5"/>
      <c r="AE7577" s="7"/>
      <c r="AM7577" s="8"/>
      <c r="AT7577" s="9"/>
      <c r="GY7577" s="12"/>
    </row>
    <row r="7578" spans="9:207" s="1" customFormat="1">
      <c r="I7578" s="3"/>
      <c r="P7578" s="60"/>
      <c r="Q7578" s="60"/>
      <c r="R7578" s="60"/>
      <c r="T7578" s="3"/>
      <c r="U7578" s="5"/>
      <c r="V7578" s="3"/>
      <c r="W7578" s="5"/>
      <c r="AE7578" s="7"/>
      <c r="AM7578" s="8"/>
      <c r="AT7578" s="9"/>
      <c r="GY7578" s="12"/>
    </row>
    <row r="7579" spans="9:207" s="1" customFormat="1">
      <c r="I7579" s="3"/>
      <c r="P7579" s="60"/>
      <c r="Q7579" s="60"/>
      <c r="R7579" s="60"/>
      <c r="T7579" s="3"/>
      <c r="U7579" s="5"/>
      <c r="V7579" s="3"/>
      <c r="W7579" s="5"/>
      <c r="AE7579" s="7"/>
      <c r="AM7579" s="8"/>
      <c r="AT7579" s="9"/>
      <c r="GY7579" s="12"/>
    </row>
    <row r="7580" spans="9:207" s="1" customFormat="1">
      <c r="I7580" s="3"/>
      <c r="P7580" s="60"/>
      <c r="Q7580" s="60"/>
      <c r="R7580" s="60"/>
      <c r="T7580" s="3"/>
      <c r="U7580" s="5"/>
      <c r="V7580" s="3"/>
      <c r="W7580" s="5"/>
      <c r="AE7580" s="7"/>
      <c r="AM7580" s="8"/>
      <c r="AT7580" s="9"/>
      <c r="GY7580" s="12"/>
    </row>
    <row r="7581" spans="9:207" s="1" customFormat="1">
      <c r="I7581" s="3"/>
      <c r="P7581" s="60"/>
      <c r="Q7581" s="60"/>
      <c r="R7581" s="60"/>
      <c r="T7581" s="3"/>
      <c r="U7581" s="5"/>
      <c r="V7581" s="3"/>
      <c r="W7581" s="5"/>
      <c r="AE7581" s="7"/>
      <c r="AM7581" s="8"/>
      <c r="AT7581" s="9"/>
      <c r="GY7581" s="12"/>
    </row>
    <row r="7582" spans="9:207" s="1" customFormat="1">
      <c r="I7582" s="3"/>
      <c r="P7582" s="60"/>
      <c r="Q7582" s="60"/>
      <c r="R7582" s="60"/>
      <c r="T7582" s="3"/>
      <c r="U7582" s="5"/>
      <c r="V7582" s="3"/>
      <c r="W7582" s="5"/>
      <c r="AE7582" s="7"/>
      <c r="AM7582" s="8"/>
      <c r="AT7582" s="9"/>
      <c r="GY7582" s="12"/>
    </row>
    <row r="7583" spans="9:207" s="1" customFormat="1">
      <c r="I7583" s="3"/>
      <c r="P7583" s="60"/>
      <c r="Q7583" s="60"/>
      <c r="R7583" s="60"/>
      <c r="T7583" s="3"/>
      <c r="U7583" s="5"/>
      <c r="V7583" s="3"/>
      <c r="W7583" s="5"/>
      <c r="AE7583" s="7"/>
      <c r="AM7583" s="8"/>
      <c r="AT7583" s="9"/>
      <c r="GY7583" s="12"/>
    </row>
    <row r="7584" spans="9:207" s="1" customFormat="1">
      <c r="I7584" s="3"/>
      <c r="P7584" s="60"/>
      <c r="Q7584" s="60"/>
      <c r="R7584" s="60"/>
      <c r="T7584" s="3"/>
      <c r="U7584" s="5"/>
      <c r="V7584" s="3"/>
      <c r="W7584" s="5"/>
      <c r="AE7584" s="7"/>
      <c r="AM7584" s="8"/>
      <c r="AT7584" s="9"/>
      <c r="GY7584" s="12"/>
    </row>
    <row r="7585" spans="9:207" s="1" customFormat="1">
      <c r="I7585" s="3"/>
      <c r="P7585" s="60"/>
      <c r="Q7585" s="60"/>
      <c r="R7585" s="60"/>
      <c r="T7585" s="3"/>
      <c r="U7585" s="5"/>
      <c r="V7585" s="3"/>
      <c r="W7585" s="5"/>
      <c r="AE7585" s="7"/>
      <c r="AM7585" s="8"/>
      <c r="AT7585" s="9"/>
      <c r="GY7585" s="12"/>
    </row>
    <row r="7586" spans="9:207" s="1" customFormat="1">
      <c r="I7586" s="3"/>
      <c r="P7586" s="60"/>
      <c r="Q7586" s="60"/>
      <c r="R7586" s="60"/>
      <c r="T7586" s="3"/>
      <c r="U7586" s="5"/>
      <c r="V7586" s="3"/>
      <c r="W7586" s="5"/>
      <c r="AE7586" s="7"/>
      <c r="AM7586" s="8"/>
      <c r="AT7586" s="9"/>
      <c r="GY7586" s="12"/>
    </row>
    <row r="7587" spans="9:207" s="1" customFormat="1">
      <c r="I7587" s="3"/>
      <c r="P7587" s="60"/>
      <c r="Q7587" s="60"/>
      <c r="R7587" s="60"/>
      <c r="T7587" s="3"/>
      <c r="U7587" s="5"/>
      <c r="V7587" s="3"/>
      <c r="W7587" s="5"/>
      <c r="AE7587" s="7"/>
      <c r="AM7587" s="8"/>
      <c r="AT7587" s="9"/>
      <c r="GY7587" s="12"/>
    </row>
    <row r="7588" spans="9:207" s="1" customFormat="1">
      <c r="I7588" s="3"/>
      <c r="P7588" s="60"/>
      <c r="Q7588" s="60"/>
      <c r="R7588" s="60"/>
      <c r="T7588" s="3"/>
      <c r="U7588" s="5"/>
      <c r="V7588" s="3"/>
      <c r="W7588" s="5"/>
      <c r="AE7588" s="7"/>
      <c r="AM7588" s="8"/>
      <c r="AT7588" s="9"/>
      <c r="GY7588" s="12"/>
    </row>
    <row r="7589" spans="9:207" s="1" customFormat="1">
      <c r="I7589" s="3"/>
      <c r="P7589" s="60"/>
      <c r="Q7589" s="60"/>
      <c r="R7589" s="60"/>
      <c r="T7589" s="3"/>
      <c r="U7589" s="5"/>
      <c r="V7589" s="3"/>
      <c r="W7589" s="5"/>
      <c r="AE7589" s="7"/>
      <c r="AM7589" s="8"/>
      <c r="AT7589" s="9"/>
      <c r="GY7589" s="12"/>
    </row>
    <row r="7590" spans="9:207" s="1" customFormat="1">
      <c r="I7590" s="3"/>
      <c r="P7590" s="60"/>
      <c r="Q7590" s="60"/>
      <c r="R7590" s="60"/>
      <c r="T7590" s="3"/>
      <c r="U7590" s="5"/>
      <c r="V7590" s="3"/>
      <c r="W7590" s="5"/>
      <c r="AE7590" s="7"/>
      <c r="AM7590" s="8"/>
      <c r="AT7590" s="9"/>
      <c r="GY7590" s="12"/>
    </row>
    <row r="7591" spans="9:207" s="1" customFormat="1">
      <c r="I7591" s="3"/>
      <c r="P7591" s="60"/>
      <c r="Q7591" s="60"/>
      <c r="R7591" s="60"/>
      <c r="T7591" s="3"/>
      <c r="U7591" s="5"/>
      <c r="V7591" s="3"/>
      <c r="W7591" s="5"/>
      <c r="AE7591" s="7"/>
      <c r="AM7591" s="8"/>
      <c r="AT7591" s="9"/>
      <c r="GY7591" s="12"/>
    </row>
    <row r="7592" spans="9:207" s="1" customFormat="1">
      <c r="I7592" s="3"/>
      <c r="P7592" s="60"/>
      <c r="Q7592" s="60"/>
      <c r="R7592" s="60"/>
      <c r="T7592" s="3"/>
      <c r="U7592" s="5"/>
      <c r="V7592" s="3"/>
      <c r="W7592" s="5"/>
      <c r="AE7592" s="7"/>
      <c r="AM7592" s="8"/>
      <c r="AT7592" s="9"/>
      <c r="GY7592" s="12"/>
    </row>
    <row r="7593" spans="9:207" s="1" customFormat="1">
      <c r="I7593" s="3"/>
      <c r="P7593" s="60"/>
      <c r="Q7593" s="60"/>
      <c r="R7593" s="60"/>
      <c r="T7593" s="3"/>
      <c r="U7593" s="5"/>
      <c r="V7593" s="3"/>
      <c r="W7593" s="5"/>
      <c r="AE7593" s="7"/>
      <c r="AM7593" s="8"/>
      <c r="AT7593" s="9"/>
      <c r="GY7593" s="12"/>
    </row>
    <row r="7594" spans="9:207" s="1" customFormat="1">
      <c r="I7594" s="3"/>
      <c r="P7594" s="60"/>
      <c r="Q7594" s="60"/>
      <c r="R7594" s="60"/>
      <c r="T7594" s="3"/>
      <c r="U7594" s="5"/>
      <c r="V7594" s="3"/>
      <c r="W7594" s="5"/>
      <c r="AE7594" s="7"/>
      <c r="AM7594" s="8"/>
      <c r="AT7594" s="9"/>
      <c r="GY7594" s="12"/>
    </row>
    <row r="7595" spans="9:207" s="1" customFormat="1">
      <c r="I7595" s="3"/>
      <c r="P7595" s="60"/>
      <c r="Q7595" s="60"/>
      <c r="R7595" s="60"/>
      <c r="T7595" s="3"/>
      <c r="U7595" s="5"/>
      <c r="V7595" s="3"/>
      <c r="W7595" s="5"/>
      <c r="AE7595" s="7"/>
      <c r="AM7595" s="8"/>
      <c r="AT7595" s="9"/>
      <c r="GY7595" s="12"/>
    </row>
    <row r="7596" spans="9:207" s="1" customFormat="1">
      <c r="I7596" s="3"/>
      <c r="P7596" s="60"/>
      <c r="Q7596" s="60"/>
      <c r="R7596" s="60"/>
      <c r="T7596" s="3"/>
      <c r="U7596" s="5"/>
      <c r="V7596" s="3"/>
      <c r="W7596" s="5"/>
      <c r="AE7596" s="7"/>
      <c r="AM7596" s="8"/>
      <c r="AT7596" s="9"/>
      <c r="GY7596" s="12"/>
    </row>
    <row r="7597" spans="9:207" s="1" customFormat="1">
      <c r="I7597" s="3"/>
      <c r="P7597" s="60"/>
      <c r="Q7597" s="60"/>
      <c r="R7597" s="60"/>
      <c r="T7597" s="3"/>
      <c r="U7597" s="5"/>
      <c r="V7597" s="3"/>
      <c r="W7597" s="5"/>
      <c r="AE7597" s="7"/>
      <c r="AM7597" s="8"/>
      <c r="AT7597" s="9"/>
      <c r="GY7597" s="12"/>
    </row>
    <row r="7598" spans="9:207" s="1" customFormat="1">
      <c r="I7598" s="3"/>
      <c r="P7598" s="60"/>
      <c r="Q7598" s="60"/>
      <c r="R7598" s="60"/>
      <c r="T7598" s="3"/>
      <c r="U7598" s="5"/>
      <c r="V7598" s="3"/>
      <c r="W7598" s="5"/>
      <c r="AE7598" s="7"/>
      <c r="AM7598" s="8"/>
      <c r="AT7598" s="9"/>
      <c r="GY7598" s="12"/>
    </row>
    <row r="7599" spans="9:207" s="1" customFormat="1">
      <c r="I7599" s="3"/>
      <c r="P7599" s="60"/>
      <c r="Q7599" s="60"/>
      <c r="R7599" s="60"/>
      <c r="T7599" s="3"/>
      <c r="U7599" s="5"/>
      <c r="V7599" s="3"/>
      <c r="W7599" s="5"/>
      <c r="AE7599" s="7"/>
      <c r="AM7599" s="8"/>
      <c r="AT7599" s="9"/>
      <c r="GY7599" s="12"/>
    </row>
    <row r="7600" spans="9:207" s="1" customFormat="1">
      <c r="I7600" s="3"/>
      <c r="P7600" s="60"/>
      <c r="Q7600" s="60"/>
      <c r="R7600" s="60"/>
      <c r="T7600" s="3"/>
      <c r="U7600" s="5"/>
      <c r="V7600" s="3"/>
      <c r="W7600" s="5"/>
      <c r="AE7600" s="7"/>
      <c r="AM7600" s="8"/>
      <c r="AT7600" s="9"/>
      <c r="GY7600" s="12"/>
    </row>
    <row r="7601" spans="9:207" s="1" customFormat="1">
      <c r="I7601" s="3"/>
      <c r="P7601" s="60"/>
      <c r="Q7601" s="60"/>
      <c r="R7601" s="60"/>
      <c r="T7601" s="3"/>
      <c r="U7601" s="5"/>
      <c r="V7601" s="3"/>
      <c r="W7601" s="5"/>
      <c r="AE7601" s="7"/>
      <c r="AM7601" s="8"/>
      <c r="AT7601" s="9"/>
      <c r="GY7601" s="12"/>
    </row>
    <row r="7602" spans="9:207" s="1" customFormat="1">
      <c r="I7602" s="3"/>
      <c r="P7602" s="60"/>
      <c r="Q7602" s="60"/>
      <c r="R7602" s="60"/>
      <c r="T7602" s="3"/>
      <c r="U7602" s="5"/>
      <c r="V7602" s="3"/>
      <c r="W7602" s="5"/>
      <c r="AE7602" s="7"/>
      <c r="AM7602" s="8"/>
      <c r="AT7602" s="9"/>
      <c r="GY7602" s="12"/>
    </row>
    <row r="7603" spans="9:207" s="1" customFormat="1">
      <c r="I7603" s="3"/>
      <c r="P7603" s="60"/>
      <c r="Q7603" s="60"/>
      <c r="R7603" s="60"/>
      <c r="T7603" s="3"/>
      <c r="U7603" s="5"/>
      <c r="V7603" s="3"/>
      <c r="W7603" s="5"/>
      <c r="AE7603" s="7"/>
      <c r="AM7603" s="8"/>
      <c r="AT7603" s="9"/>
      <c r="GY7603" s="12"/>
    </row>
    <row r="7604" spans="9:207" s="1" customFormat="1">
      <c r="I7604" s="3"/>
      <c r="P7604" s="60"/>
      <c r="Q7604" s="60"/>
      <c r="R7604" s="60"/>
      <c r="T7604" s="3"/>
      <c r="U7604" s="5"/>
      <c r="V7604" s="3"/>
      <c r="W7604" s="5"/>
      <c r="AE7604" s="7"/>
      <c r="AM7604" s="8"/>
      <c r="AT7604" s="9"/>
      <c r="GY7604" s="12"/>
    </row>
    <row r="7605" spans="9:207" s="1" customFormat="1">
      <c r="I7605" s="3"/>
      <c r="P7605" s="60"/>
      <c r="Q7605" s="60"/>
      <c r="R7605" s="60"/>
      <c r="T7605" s="3"/>
      <c r="U7605" s="5"/>
      <c r="V7605" s="3"/>
      <c r="W7605" s="5"/>
      <c r="AE7605" s="7"/>
      <c r="AM7605" s="8"/>
      <c r="AT7605" s="9"/>
      <c r="GY7605" s="12"/>
    </row>
    <row r="7606" spans="9:207" s="1" customFormat="1">
      <c r="I7606" s="3"/>
      <c r="P7606" s="60"/>
      <c r="Q7606" s="60"/>
      <c r="R7606" s="60"/>
      <c r="T7606" s="3"/>
      <c r="U7606" s="5"/>
      <c r="V7606" s="3"/>
      <c r="W7606" s="5"/>
      <c r="AE7606" s="7"/>
      <c r="AM7606" s="8"/>
      <c r="AT7606" s="9"/>
      <c r="GY7606" s="12"/>
    </row>
    <row r="7607" spans="9:207" s="1" customFormat="1">
      <c r="I7607" s="3"/>
      <c r="P7607" s="60"/>
      <c r="Q7607" s="60"/>
      <c r="R7607" s="60"/>
      <c r="T7607" s="3"/>
      <c r="U7607" s="5"/>
      <c r="V7607" s="3"/>
      <c r="W7607" s="5"/>
      <c r="AE7607" s="7"/>
      <c r="AM7607" s="8"/>
      <c r="AT7607" s="9"/>
      <c r="GY7607" s="12"/>
    </row>
    <row r="7608" spans="9:207" s="1" customFormat="1">
      <c r="I7608" s="3"/>
      <c r="P7608" s="60"/>
      <c r="Q7608" s="60"/>
      <c r="R7608" s="60"/>
      <c r="T7608" s="3"/>
      <c r="U7608" s="5"/>
      <c r="V7608" s="3"/>
      <c r="W7608" s="5"/>
      <c r="AE7608" s="7"/>
      <c r="AM7608" s="8"/>
      <c r="AT7608" s="9"/>
      <c r="GY7608" s="12"/>
    </row>
    <row r="7609" spans="9:207" s="1" customFormat="1">
      <c r="I7609" s="3"/>
      <c r="P7609" s="60"/>
      <c r="Q7609" s="60"/>
      <c r="R7609" s="60"/>
      <c r="T7609" s="3"/>
      <c r="U7609" s="5"/>
      <c r="V7609" s="3"/>
      <c r="W7609" s="5"/>
      <c r="AE7609" s="7"/>
      <c r="AM7609" s="8"/>
      <c r="AT7609" s="9"/>
      <c r="GY7609" s="12"/>
    </row>
    <row r="7610" spans="9:207" s="1" customFormat="1">
      <c r="I7610" s="3"/>
      <c r="P7610" s="60"/>
      <c r="Q7610" s="60"/>
      <c r="R7610" s="60"/>
      <c r="T7610" s="3"/>
      <c r="U7610" s="5"/>
      <c r="V7610" s="3"/>
      <c r="W7610" s="5"/>
      <c r="AE7610" s="7"/>
      <c r="AM7610" s="8"/>
      <c r="AT7610" s="9"/>
      <c r="GY7610" s="12"/>
    </row>
    <row r="7611" spans="9:207" s="1" customFormat="1">
      <c r="I7611" s="3"/>
      <c r="P7611" s="60"/>
      <c r="Q7611" s="60"/>
      <c r="R7611" s="60"/>
      <c r="T7611" s="3"/>
      <c r="U7611" s="5"/>
      <c r="V7611" s="3"/>
      <c r="W7611" s="5"/>
      <c r="AE7611" s="7"/>
      <c r="AM7611" s="8"/>
      <c r="AT7611" s="9"/>
      <c r="GY7611" s="12"/>
    </row>
    <row r="7612" spans="9:207" s="1" customFormat="1">
      <c r="I7612" s="3"/>
      <c r="P7612" s="60"/>
      <c r="Q7612" s="60"/>
      <c r="R7612" s="60"/>
      <c r="T7612" s="3"/>
      <c r="U7612" s="5"/>
      <c r="V7612" s="3"/>
      <c r="W7612" s="5"/>
      <c r="AE7612" s="7"/>
      <c r="AM7612" s="8"/>
      <c r="AT7612" s="9"/>
      <c r="GY7612" s="12"/>
    </row>
    <row r="7613" spans="9:207" s="1" customFormat="1">
      <c r="I7613" s="3"/>
      <c r="P7613" s="60"/>
      <c r="Q7613" s="60"/>
      <c r="R7613" s="60"/>
      <c r="T7613" s="3"/>
      <c r="U7613" s="5"/>
      <c r="V7613" s="3"/>
      <c r="W7613" s="5"/>
      <c r="AE7613" s="7"/>
      <c r="AM7613" s="8"/>
      <c r="AT7613" s="9"/>
      <c r="GY7613" s="12"/>
    </row>
    <row r="7614" spans="9:207" s="1" customFormat="1">
      <c r="I7614" s="3"/>
      <c r="P7614" s="60"/>
      <c r="Q7614" s="60"/>
      <c r="R7614" s="60"/>
      <c r="T7614" s="3"/>
      <c r="U7614" s="5"/>
      <c r="V7614" s="3"/>
      <c r="W7614" s="5"/>
      <c r="AE7614" s="7"/>
      <c r="AM7614" s="8"/>
      <c r="AT7614" s="9"/>
      <c r="GY7614" s="12"/>
    </row>
    <row r="7615" spans="9:207" s="1" customFormat="1">
      <c r="I7615" s="3"/>
      <c r="P7615" s="60"/>
      <c r="Q7615" s="60"/>
      <c r="R7615" s="60"/>
      <c r="T7615" s="3"/>
      <c r="U7615" s="5"/>
      <c r="V7615" s="3"/>
      <c r="W7615" s="5"/>
      <c r="AE7615" s="7"/>
      <c r="AM7615" s="8"/>
      <c r="AT7615" s="9"/>
      <c r="GY7615" s="12"/>
    </row>
    <row r="7616" spans="9:207" s="1" customFormat="1">
      <c r="I7616" s="3"/>
      <c r="P7616" s="60"/>
      <c r="Q7616" s="60"/>
      <c r="R7616" s="60"/>
      <c r="T7616" s="3"/>
      <c r="U7616" s="5"/>
      <c r="V7616" s="3"/>
      <c r="W7616" s="5"/>
      <c r="AE7616" s="7"/>
      <c r="AM7616" s="8"/>
      <c r="AT7616" s="9"/>
      <c r="GY7616" s="12"/>
    </row>
    <row r="7617" spans="9:207" s="1" customFormat="1">
      <c r="I7617" s="3"/>
      <c r="P7617" s="60"/>
      <c r="Q7617" s="60"/>
      <c r="R7617" s="60"/>
      <c r="T7617" s="3"/>
      <c r="U7617" s="5"/>
      <c r="V7617" s="3"/>
      <c r="W7617" s="5"/>
      <c r="AE7617" s="7"/>
      <c r="AM7617" s="8"/>
      <c r="AT7617" s="9"/>
      <c r="GY7617" s="12"/>
    </row>
    <row r="7618" spans="9:207" s="1" customFormat="1">
      <c r="I7618" s="3"/>
      <c r="P7618" s="60"/>
      <c r="Q7618" s="60"/>
      <c r="R7618" s="60"/>
      <c r="T7618" s="3"/>
      <c r="U7618" s="5"/>
      <c r="V7618" s="3"/>
      <c r="W7618" s="5"/>
      <c r="AE7618" s="7"/>
      <c r="AM7618" s="8"/>
      <c r="AT7618" s="9"/>
      <c r="GY7618" s="12"/>
    </row>
    <row r="7619" spans="9:207" s="1" customFormat="1">
      <c r="I7619" s="3"/>
      <c r="P7619" s="60"/>
      <c r="Q7619" s="60"/>
      <c r="R7619" s="60"/>
      <c r="T7619" s="3"/>
      <c r="U7619" s="5"/>
      <c r="V7619" s="3"/>
      <c r="W7619" s="5"/>
      <c r="AE7619" s="7"/>
      <c r="AM7619" s="8"/>
      <c r="AT7619" s="9"/>
      <c r="GY7619" s="12"/>
    </row>
    <row r="7620" spans="9:207" s="1" customFormat="1">
      <c r="I7620" s="3"/>
      <c r="P7620" s="60"/>
      <c r="Q7620" s="60"/>
      <c r="R7620" s="60"/>
      <c r="T7620" s="3"/>
      <c r="U7620" s="5"/>
      <c r="V7620" s="3"/>
      <c r="W7620" s="5"/>
      <c r="AE7620" s="7"/>
      <c r="AM7620" s="8"/>
      <c r="AT7620" s="9"/>
      <c r="GY7620" s="12"/>
    </row>
    <row r="7621" spans="9:207" s="1" customFormat="1">
      <c r="I7621" s="3"/>
      <c r="P7621" s="60"/>
      <c r="Q7621" s="60"/>
      <c r="R7621" s="60"/>
      <c r="T7621" s="3"/>
      <c r="U7621" s="5"/>
      <c r="V7621" s="3"/>
      <c r="W7621" s="5"/>
      <c r="AE7621" s="7"/>
      <c r="AM7621" s="8"/>
      <c r="AT7621" s="9"/>
      <c r="GY7621" s="12"/>
    </row>
    <row r="7622" spans="9:207" s="1" customFormat="1">
      <c r="I7622" s="3"/>
      <c r="P7622" s="60"/>
      <c r="Q7622" s="60"/>
      <c r="R7622" s="60"/>
      <c r="T7622" s="3"/>
      <c r="U7622" s="5"/>
      <c r="V7622" s="3"/>
      <c r="W7622" s="5"/>
      <c r="AE7622" s="7"/>
      <c r="AM7622" s="8"/>
      <c r="AT7622" s="9"/>
      <c r="GY7622" s="12"/>
    </row>
    <row r="7623" spans="9:207" s="1" customFormat="1">
      <c r="I7623" s="3"/>
      <c r="P7623" s="60"/>
      <c r="Q7623" s="60"/>
      <c r="R7623" s="60"/>
      <c r="T7623" s="3"/>
      <c r="U7623" s="5"/>
      <c r="V7623" s="3"/>
      <c r="W7623" s="5"/>
      <c r="AE7623" s="7"/>
      <c r="AM7623" s="8"/>
      <c r="AT7623" s="9"/>
      <c r="GY7623" s="12"/>
    </row>
    <row r="7624" spans="9:207" s="1" customFormat="1">
      <c r="I7624" s="3"/>
      <c r="P7624" s="60"/>
      <c r="Q7624" s="60"/>
      <c r="R7624" s="60"/>
      <c r="T7624" s="3"/>
      <c r="U7624" s="5"/>
      <c r="V7624" s="3"/>
      <c r="W7624" s="5"/>
      <c r="AE7624" s="7"/>
      <c r="AM7624" s="8"/>
      <c r="AT7624" s="9"/>
      <c r="GY7624" s="12"/>
    </row>
    <row r="7625" spans="9:207" s="1" customFormat="1">
      <c r="I7625" s="3"/>
      <c r="P7625" s="60"/>
      <c r="Q7625" s="60"/>
      <c r="R7625" s="60"/>
      <c r="T7625" s="3"/>
      <c r="U7625" s="5"/>
      <c r="V7625" s="3"/>
      <c r="W7625" s="5"/>
      <c r="AE7625" s="7"/>
      <c r="AM7625" s="8"/>
      <c r="AT7625" s="9"/>
      <c r="GY7625" s="12"/>
    </row>
    <row r="7626" spans="9:207" s="1" customFormat="1">
      <c r="I7626" s="3"/>
      <c r="P7626" s="60"/>
      <c r="Q7626" s="60"/>
      <c r="R7626" s="60"/>
      <c r="T7626" s="3"/>
      <c r="U7626" s="5"/>
      <c r="V7626" s="3"/>
      <c r="W7626" s="5"/>
      <c r="AE7626" s="7"/>
      <c r="AM7626" s="8"/>
      <c r="AT7626" s="9"/>
      <c r="GY7626" s="12"/>
    </row>
    <row r="7627" spans="9:207" s="1" customFormat="1">
      <c r="I7627" s="3"/>
      <c r="P7627" s="60"/>
      <c r="Q7627" s="60"/>
      <c r="R7627" s="60"/>
      <c r="T7627" s="3"/>
      <c r="U7627" s="5"/>
      <c r="V7627" s="3"/>
      <c r="W7627" s="5"/>
      <c r="AE7627" s="7"/>
      <c r="AM7627" s="8"/>
      <c r="AT7627" s="9"/>
      <c r="GY7627" s="12"/>
    </row>
    <row r="7628" spans="9:207" s="1" customFormat="1">
      <c r="I7628" s="3"/>
      <c r="P7628" s="60"/>
      <c r="Q7628" s="60"/>
      <c r="R7628" s="60"/>
      <c r="T7628" s="3"/>
      <c r="U7628" s="5"/>
      <c r="V7628" s="3"/>
      <c r="W7628" s="5"/>
      <c r="AE7628" s="7"/>
      <c r="AM7628" s="8"/>
      <c r="AT7628" s="9"/>
      <c r="GY7628" s="12"/>
    </row>
    <row r="7629" spans="9:207" s="1" customFormat="1">
      <c r="I7629" s="3"/>
      <c r="P7629" s="60"/>
      <c r="Q7629" s="60"/>
      <c r="R7629" s="60"/>
      <c r="T7629" s="3"/>
      <c r="U7629" s="5"/>
      <c r="V7629" s="3"/>
      <c r="W7629" s="5"/>
      <c r="AE7629" s="7"/>
      <c r="AM7629" s="8"/>
      <c r="AT7629" s="9"/>
      <c r="GY7629" s="12"/>
    </row>
    <row r="7630" spans="9:207" s="1" customFormat="1">
      <c r="I7630" s="3"/>
      <c r="P7630" s="60"/>
      <c r="Q7630" s="60"/>
      <c r="R7630" s="60"/>
      <c r="T7630" s="3"/>
      <c r="U7630" s="5"/>
      <c r="V7630" s="3"/>
      <c r="W7630" s="5"/>
      <c r="AE7630" s="7"/>
      <c r="AM7630" s="8"/>
      <c r="AT7630" s="9"/>
      <c r="GY7630" s="12"/>
    </row>
    <row r="7631" spans="9:207" s="1" customFormat="1">
      <c r="I7631" s="3"/>
      <c r="P7631" s="60"/>
      <c r="Q7631" s="60"/>
      <c r="R7631" s="60"/>
      <c r="T7631" s="3"/>
      <c r="U7631" s="5"/>
      <c r="V7631" s="3"/>
      <c r="W7631" s="5"/>
      <c r="AE7631" s="7"/>
      <c r="AM7631" s="8"/>
      <c r="AT7631" s="9"/>
      <c r="GY7631" s="12"/>
    </row>
    <row r="7632" spans="9:207" s="1" customFormat="1">
      <c r="I7632" s="3"/>
      <c r="P7632" s="60"/>
      <c r="Q7632" s="60"/>
      <c r="R7632" s="60"/>
      <c r="T7632" s="3"/>
      <c r="U7632" s="5"/>
      <c r="V7632" s="3"/>
      <c r="W7632" s="5"/>
      <c r="AE7632" s="7"/>
      <c r="AM7632" s="8"/>
      <c r="AT7632" s="9"/>
      <c r="GY7632" s="12"/>
    </row>
    <row r="7633" spans="9:207" s="1" customFormat="1">
      <c r="I7633" s="3"/>
      <c r="P7633" s="60"/>
      <c r="Q7633" s="60"/>
      <c r="R7633" s="60"/>
      <c r="T7633" s="3"/>
      <c r="U7633" s="5"/>
      <c r="V7633" s="3"/>
      <c r="W7633" s="5"/>
      <c r="AE7633" s="7"/>
      <c r="AM7633" s="8"/>
      <c r="AT7633" s="9"/>
      <c r="GY7633" s="12"/>
    </row>
    <row r="7634" spans="9:207" s="1" customFormat="1">
      <c r="I7634" s="3"/>
      <c r="P7634" s="60"/>
      <c r="Q7634" s="60"/>
      <c r="R7634" s="60"/>
      <c r="T7634" s="3"/>
      <c r="U7634" s="5"/>
      <c r="V7634" s="3"/>
      <c r="W7634" s="5"/>
      <c r="AE7634" s="7"/>
      <c r="AM7634" s="8"/>
      <c r="AT7634" s="9"/>
      <c r="GY7634" s="12"/>
    </row>
    <row r="7635" spans="9:207" s="1" customFormat="1">
      <c r="I7635" s="3"/>
      <c r="P7635" s="60"/>
      <c r="Q7635" s="60"/>
      <c r="R7635" s="60"/>
      <c r="T7635" s="3"/>
      <c r="U7635" s="5"/>
      <c r="V7635" s="3"/>
      <c r="W7635" s="5"/>
      <c r="AE7635" s="7"/>
      <c r="AM7635" s="8"/>
      <c r="AT7635" s="9"/>
      <c r="GY7635" s="12"/>
    </row>
    <row r="7636" spans="9:207" s="1" customFormat="1">
      <c r="I7636" s="3"/>
      <c r="P7636" s="60"/>
      <c r="Q7636" s="60"/>
      <c r="R7636" s="60"/>
      <c r="T7636" s="3"/>
      <c r="U7636" s="5"/>
      <c r="V7636" s="3"/>
      <c r="W7636" s="5"/>
      <c r="AE7636" s="7"/>
      <c r="AM7636" s="8"/>
      <c r="AT7636" s="9"/>
      <c r="GY7636" s="12"/>
    </row>
    <row r="7637" spans="9:207" s="1" customFormat="1">
      <c r="I7637" s="3"/>
      <c r="P7637" s="60"/>
      <c r="Q7637" s="60"/>
      <c r="R7637" s="60"/>
      <c r="T7637" s="3"/>
      <c r="U7637" s="5"/>
      <c r="V7637" s="3"/>
      <c r="W7637" s="5"/>
      <c r="AE7637" s="7"/>
      <c r="AM7637" s="8"/>
      <c r="AT7637" s="9"/>
      <c r="GY7637" s="12"/>
    </row>
    <row r="7638" spans="9:207" s="1" customFormat="1">
      <c r="I7638" s="3"/>
      <c r="P7638" s="60"/>
      <c r="Q7638" s="60"/>
      <c r="R7638" s="60"/>
      <c r="T7638" s="3"/>
      <c r="U7638" s="5"/>
      <c r="V7638" s="3"/>
      <c r="W7638" s="5"/>
      <c r="AE7638" s="7"/>
      <c r="AM7638" s="8"/>
      <c r="AT7638" s="9"/>
      <c r="GY7638" s="12"/>
    </row>
    <row r="7639" spans="9:207" s="1" customFormat="1">
      <c r="I7639" s="3"/>
      <c r="P7639" s="60"/>
      <c r="Q7639" s="60"/>
      <c r="R7639" s="60"/>
      <c r="T7639" s="3"/>
      <c r="U7639" s="5"/>
      <c r="V7639" s="3"/>
      <c r="W7639" s="5"/>
      <c r="AE7639" s="7"/>
      <c r="AM7639" s="8"/>
      <c r="AT7639" s="9"/>
      <c r="GY7639" s="12"/>
    </row>
    <row r="7640" spans="9:207" s="1" customFormat="1">
      <c r="I7640" s="3"/>
      <c r="P7640" s="60"/>
      <c r="Q7640" s="60"/>
      <c r="R7640" s="60"/>
      <c r="T7640" s="3"/>
      <c r="U7640" s="5"/>
      <c r="V7640" s="3"/>
      <c r="W7640" s="5"/>
      <c r="AE7640" s="7"/>
      <c r="AM7640" s="8"/>
      <c r="AT7640" s="9"/>
      <c r="GY7640" s="12"/>
    </row>
    <row r="7641" spans="9:207" s="1" customFormat="1">
      <c r="I7641" s="3"/>
      <c r="P7641" s="60"/>
      <c r="Q7641" s="60"/>
      <c r="R7641" s="60"/>
      <c r="T7641" s="3"/>
      <c r="U7641" s="5"/>
      <c r="V7641" s="3"/>
      <c r="W7641" s="5"/>
      <c r="AE7641" s="7"/>
      <c r="AM7641" s="8"/>
      <c r="AT7641" s="9"/>
      <c r="GY7641" s="12"/>
    </row>
    <row r="7642" spans="9:207" s="1" customFormat="1">
      <c r="I7642" s="3"/>
      <c r="P7642" s="60"/>
      <c r="Q7642" s="60"/>
      <c r="R7642" s="60"/>
      <c r="T7642" s="3"/>
      <c r="U7642" s="5"/>
      <c r="V7642" s="3"/>
      <c r="W7642" s="5"/>
      <c r="AE7642" s="7"/>
      <c r="AM7642" s="8"/>
      <c r="AT7642" s="9"/>
      <c r="GY7642" s="12"/>
    </row>
    <row r="7643" spans="9:207" s="1" customFormat="1">
      <c r="I7643" s="3"/>
      <c r="P7643" s="60"/>
      <c r="Q7643" s="60"/>
      <c r="R7643" s="60"/>
      <c r="T7643" s="3"/>
      <c r="U7643" s="5"/>
      <c r="V7643" s="3"/>
      <c r="W7643" s="5"/>
      <c r="AE7643" s="7"/>
      <c r="AM7643" s="8"/>
      <c r="AT7643" s="9"/>
      <c r="GY7643" s="12"/>
    </row>
    <row r="7644" spans="9:207" s="1" customFormat="1">
      <c r="I7644" s="3"/>
      <c r="P7644" s="60"/>
      <c r="Q7644" s="60"/>
      <c r="R7644" s="60"/>
      <c r="T7644" s="3"/>
      <c r="U7644" s="5"/>
      <c r="V7644" s="3"/>
      <c r="W7644" s="5"/>
      <c r="AE7644" s="7"/>
      <c r="AM7644" s="8"/>
      <c r="AT7644" s="9"/>
      <c r="GY7644" s="12"/>
    </row>
    <row r="7645" spans="9:207" s="1" customFormat="1">
      <c r="I7645" s="3"/>
      <c r="P7645" s="60"/>
      <c r="Q7645" s="60"/>
      <c r="R7645" s="60"/>
      <c r="T7645" s="3"/>
      <c r="U7645" s="5"/>
      <c r="V7645" s="3"/>
      <c r="W7645" s="5"/>
      <c r="AE7645" s="7"/>
      <c r="AM7645" s="8"/>
      <c r="AT7645" s="9"/>
      <c r="GY7645" s="12"/>
    </row>
    <row r="7646" spans="9:207" s="1" customFormat="1">
      <c r="I7646" s="3"/>
      <c r="P7646" s="60"/>
      <c r="Q7646" s="60"/>
      <c r="R7646" s="60"/>
      <c r="T7646" s="3"/>
      <c r="U7646" s="5"/>
      <c r="V7646" s="3"/>
      <c r="W7646" s="5"/>
      <c r="AE7646" s="7"/>
      <c r="AM7646" s="8"/>
      <c r="AT7646" s="9"/>
      <c r="GY7646" s="12"/>
    </row>
    <row r="7647" spans="9:207" s="1" customFormat="1">
      <c r="I7647" s="3"/>
      <c r="P7647" s="60"/>
      <c r="Q7647" s="60"/>
      <c r="R7647" s="60"/>
      <c r="T7647" s="3"/>
      <c r="U7647" s="5"/>
      <c r="V7647" s="3"/>
      <c r="W7647" s="5"/>
      <c r="AE7647" s="7"/>
      <c r="AM7647" s="8"/>
      <c r="AT7647" s="9"/>
      <c r="GY7647" s="12"/>
    </row>
    <row r="7648" spans="9:207" s="1" customFormat="1">
      <c r="I7648" s="3"/>
      <c r="P7648" s="60"/>
      <c r="Q7648" s="60"/>
      <c r="R7648" s="60"/>
      <c r="T7648" s="3"/>
      <c r="U7648" s="5"/>
      <c r="V7648" s="3"/>
      <c r="W7648" s="5"/>
      <c r="AE7648" s="7"/>
      <c r="AM7648" s="8"/>
      <c r="AT7648" s="9"/>
      <c r="GY7648" s="12"/>
    </row>
    <row r="7649" spans="9:207" s="1" customFormat="1">
      <c r="I7649" s="3"/>
      <c r="P7649" s="60"/>
      <c r="Q7649" s="60"/>
      <c r="R7649" s="60"/>
      <c r="T7649" s="3"/>
      <c r="U7649" s="5"/>
      <c r="V7649" s="3"/>
      <c r="W7649" s="5"/>
      <c r="AE7649" s="7"/>
      <c r="AM7649" s="8"/>
      <c r="AT7649" s="9"/>
      <c r="GY7649" s="12"/>
    </row>
    <row r="7650" spans="9:207" s="1" customFormat="1">
      <c r="I7650" s="3"/>
      <c r="P7650" s="60"/>
      <c r="Q7650" s="60"/>
      <c r="R7650" s="60"/>
      <c r="T7650" s="3"/>
      <c r="U7650" s="5"/>
      <c r="V7650" s="3"/>
      <c r="W7650" s="5"/>
      <c r="AE7650" s="7"/>
      <c r="AM7650" s="8"/>
      <c r="AT7650" s="9"/>
      <c r="GY7650" s="12"/>
    </row>
    <row r="7651" spans="9:207" s="1" customFormat="1">
      <c r="I7651" s="3"/>
      <c r="P7651" s="60"/>
      <c r="Q7651" s="60"/>
      <c r="R7651" s="60"/>
      <c r="T7651" s="3"/>
      <c r="U7651" s="5"/>
      <c r="V7651" s="3"/>
      <c r="W7651" s="5"/>
      <c r="AE7651" s="7"/>
      <c r="AM7651" s="8"/>
      <c r="AT7651" s="9"/>
      <c r="GY7651" s="12"/>
    </row>
    <row r="7652" spans="9:207" s="1" customFormat="1">
      <c r="I7652" s="3"/>
      <c r="P7652" s="60"/>
      <c r="Q7652" s="60"/>
      <c r="R7652" s="60"/>
      <c r="T7652" s="3"/>
      <c r="U7652" s="5"/>
      <c r="V7652" s="3"/>
      <c r="W7652" s="5"/>
      <c r="AE7652" s="7"/>
      <c r="AM7652" s="8"/>
      <c r="AT7652" s="9"/>
      <c r="GY7652" s="12"/>
    </row>
    <row r="7653" spans="9:207" s="1" customFormat="1">
      <c r="I7653" s="3"/>
      <c r="P7653" s="60"/>
      <c r="Q7653" s="60"/>
      <c r="R7653" s="60"/>
      <c r="T7653" s="3"/>
      <c r="U7653" s="5"/>
      <c r="V7653" s="3"/>
      <c r="W7653" s="5"/>
      <c r="AE7653" s="7"/>
      <c r="AM7653" s="8"/>
      <c r="AT7653" s="9"/>
      <c r="GY7653" s="12"/>
    </row>
    <row r="7654" spans="9:207" s="1" customFormat="1">
      <c r="I7654" s="3"/>
      <c r="P7654" s="60"/>
      <c r="Q7654" s="60"/>
      <c r="R7654" s="60"/>
      <c r="T7654" s="3"/>
      <c r="U7654" s="5"/>
      <c r="V7654" s="3"/>
      <c r="W7654" s="5"/>
      <c r="AE7654" s="7"/>
      <c r="AM7654" s="8"/>
      <c r="AT7654" s="9"/>
      <c r="GY7654" s="12"/>
    </row>
    <row r="7655" spans="9:207" s="1" customFormat="1">
      <c r="I7655" s="3"/>
      <c r="P7655" s="60"/>
      <c r="Q7655" s="60"/>
      <c r="R7655" s="60"/>
      <c r="T7655" s="3"/>
      <c r="U7655" s="5"/>
      <c r="V7655" s="3"/>
      <c r="W7655" s="5"/>
      <c r="AE7655" s="7"/>
      <c r="AM7655" s="8"/>
      <c r="AT7655" s="9"/>
      <c r="GY7655" s="12"/>
    </row>
    <row r="7656" spans="9:207" s="1" customFormat="1">
      <c r="I7656" s="3"/>
      <c r="P7656" s="60"/>
      <c r="Q7656" s="60"/>
      <c r="R7656" s="60"/>
      <c r="T7656" s="3"/>
      <c r="U7656" s="5"/>
      <c r="V7656" s="3"/>
      <c r="W7656" s="5"/>
      <c r="AE7656" s="7"/>
      <c r="AM7656" s="8"/>
      <c r="AT7656" s="9"/>
      <c r="GY7656" s="12"/>
    </row>
    <row r="7657" spans="9:207" s="1" customFormat="1">
      <c r="I7657" s="3"/>
      <c r="P7657" s="60"/>
      <c r="Q7657" s="60"/>
      <c r="R7657" s="60"/>
      <c r="T7657" s="3"/>
      <c r="U7657" s="5"/>
      <c r="V7657" s="3"/>
      <c r="W7657" s="5"/>
      <c r="AE7657" s="7"/>
      <c r="AM7657" s="8"/>
      <c r="AT7657" s="9"/>
      <c r="GY7657" s="12"/>
    </row>
    <row r="7658" spans="9:207" s="1" customFormat="1">
      <c r="I7658" s="3"/>
      <c r="P7658" s="60"/>
      <c r="Q7658" s="60"/>
      <c r="R7658" s="60"/>
      <c r="T7658" s="3"/>
      <c r="U7658" s="5"/>
      <c r="V7658" s="3"/>
      <c r="W7658" s="5"/>
      <c r="AE7658" s="7"/>
      <c r="AM7658" s="8"/>
      <c r="AT7658" s="9"/>
      <c r="GY7658" s="12"/>
    </row>
    <row r="7659" spans="9:207" s="1" customFormat="1">
      <c r="I7659" s="3"/>
      <c r="P7659" s="60"/>
      <c r="Q7659" s="60"/>
      <c r="R7659" s="60"/>
      <c r="T7659" s="3"/>
      <c r="U7659" s="5"/>
      <c r="V7659" s="3"/>
      <c r="W7659" s="5"/>
      <c r="AE7659" s="7"/>
      <c r="AM7659" s="8"/>
      <c r="AT7659" s="9"/>
      <c r="GY7659" s="12"/>
    </row>
    <row r="7660" spans="9:207" s="1" customFormat="1">
      <c r="I7660" s="3"/>
      <c r="P7660" s="60"/>
      <c r="Q7660" s="60"/>
      <c r="R7660" s="60"/>
      <c r="T7660" s="3"/>
      <c r="U7660" s="5"/>
      <c r="V7660" s="3"/>
      <c r="W7660" s="5"/>
      <c r="AE7660" s="7"/>
      <c r="AM7660" s="8"/>
      <c r="AT7660" s="9"/>
      <c r="GY7660" s="12"/>
    </row>
    <row r="7661" spans="9:207" s="1" customFormat="1">
      <c r="I7661" s="3"/>
      <c r="P7661" s="60"/>
      <c r="Q7661" s="60"/>
      <c r="R7661" s="60"/>
      <c r="T7661" s="3"/>
      <c r="U7661" s="5"/>
      <c r="V7661" s="3"/>
      <c r="W7661" s="5"/>
      <c r="AE7661" s="7"/>
      <c r="AM7661" s="8"/>
      <c r="AT7661" s="9"/>
      <c r="GY7661" s="12"/>
    </row>
    <row r="7662" spans="9:207" s="1" customFormat="1">
      <c r="I7662" s="3"/>
      <c r="P7662" s="60"/>
      <c r="Q7662" s="60"/>
      <c r="R7662" s="60"/>
      <c r="T7662" s="3"/>
      <c r="U7662" s="5"/>
      <c r="V7662" s="3"/>
      <c r="W7662" s="5"/>
      <c r="AE7662" s="7"/>
      <c r="AM7662" s="8"/>
      <c r="AT7662" s="9"/>
      <c r="GY7662" s="12"/>
    </row>
    <row r="7663" spans="9:207" s="1" customFormat="1">
      <c r="I7663" s="3"/>
      <c r="P7663" s="60"/>
      <c r="Q7663" s="60"/>
      <c r="R7663" s="60"/>
      <c r="T7663" s="3"/>
      <c r="U7663" s="5"/>
      <c r="V7663" s="3"/>
      <c r="W7663" s="5"/>
      <c r="AE7663" s="7"/>
      <c r="AM7663" s="8"/>
      <c r="AT7663" s="9"/>
      <c r="GY7663" s="12"/>
    </row>
    <row r="7664" spans="9:207" s="1" customFormat="1">
      <c r="I7664" s="3"/>
      <c r="P7664" s="60"/>
      <c r="Q7664" s="60"/>
      <c r="R7664" s="60"/>
      <c r="T7664" s="3"/>
      <c r="U7664" s="5"/>
      <c r="V7664" s="3"/>
      <c r="W7664" s="5"/>
      <c r="AE7664" s="7"/>
      <c r="AM7664" s="8"/>
      <c r="AT7664" s="9"/>
      <c r="GY7664" s="12"/>
    </row>
    <row r="7665" spans="9:207" s="1" customFormat="1">
      <c r="I7665" s="3"/>
      <c r="P7665" s="60"/>
      <c r="Q7665" s="60"/>
      <c r="R7665" s="60"/>
      <c r="T7665" s="3"/>
      <c r="U7665" s="5"/>
      <c r="V7665" s="3"/>
      <c r="W7665" s="5"/>
      <c r="AE7665" s="7"/>
      <c r="AM7665" s="8"/>
      <c r="AT7665" s="9"/>
      <c r="GY7665" s="12"/>
    </row>
    <row r="7666" spans="9:207" s="1" customFormat="1">
      <c r="I7666" s="3"/>
      <c r="P7666" s="60"/>
      <c r="Q7666" s="60"/>
      <c r="R7666" s="60"/>
      <c r="T7666" s="3"/>
      <c r="U7666" s="5"/>
      <c r="V7666" s="3"/>
      <c r="W7666" s="5"/>
      <c r="AE7666" s="7"/>
      <c r="AM7666" s="8"/>
      <c r="AT7666" s="9"/>
      <c r="GY7666" s="12"/>
    </row>
    <row r="7667" spans="9:207" s="1" customFormat="1">
      <c r="I7667" s="3"/>
      <c r="P7667" s="60"/>
      <c r="Q7667" s="60"/>
      <c r="R7667" s="60"/>
      <c r="T7667" s="3"/>
      <c r="U7667" s="5"/>
      <c r="V7667" s="3"/>
      <c r="W7667" s="5"/>
      <c r="AE7667" s="7"/>
      <c r="AM7667" s="8"/>
      <c r="AT7667" s="9"/>
      <c r="GY7667" s="12"/>
    </row>
    <row r="7668" spans="9:207" s="1" customFormat="1">
      <c r="I7668" s="3"/>
      <c r="P7668" s="60"/>
      <c r="Q7668" s="60"/>
      <c r="R7668" s="60"/>
      <c r="T7668" s="3"/>
      <c r="U7668" s="5"/>
      <c r="V7668" s="3"/>
      <c r="W7668" s="5"/>
      <c r="AE7668" s="7"/>
      <c r="AM7668" s="8"/>
      <c r="AT7668" s="9"/>
      <c r="GY7668" s="12"/>
    </row>
    <row r="7669" spans="9:207" s="1" customFormat="1">
      <c r="I7669" s="3"/>
      <c r="P7669" s="60"/>
      <c r="Q7669" s="60"/>
      <c r="R7669" s="60"/>
      <c r="T7669" s="3"/>
      <c r="U7669" s="5"/>
      <c r="V7669" s="3"/>
      <c r="W7669" s="5"/>
      <c r="AE7669" s="7"/>
      <c r="AM7669" s="8"/>
      <c r="AT7669" s="9"/>
      <c r="GY7669" s="12"/>
    </row>
    <row r="7670" spans="9:207" s="1" customFormat="1">
      <c r="I7670" s="3"/>
      <c r="P7670" s="60"/>
      <c r="Q7670" s="60"/>
      <c r="R7670" s="60"/>
      <c r="T7670" s="3"/>
      <c r="U7670" s="5"/>
      <c r="V7670" s="3"/>
      <c r="W7670" s="5"/>
      <c r="AE7670" s="7"/>
      <c r="AM7670" s="8"/>
      <c r="AT7670" s="9"/>
      <c r="GY7670" s="12"/>
    </row>
    <row r="7671" spans="9:207" s="1" customFormat="1">
      <c r="I7671" s="3"/>
      <c r="P7671" s="60"/>
      <c r="Q7671" s="60"/>
      <c r="R7671" s="60"/>
      <c r="T7671" s="3"/>
      <c r="U7671" s="5"/>
      <c r="V7671" s="3"/>
      <c r="W7671" s="5"/>
      <c r="AE7671" s="7"/>
      <c r="AM7671" s="8"/>
      <c r="AT7671" s="9"/>
      <c r="GY7671" s="12"/>
    </row>
    <row r="7672" spans="9:207" s="1" customFormat="1">
      <c r="I7672" s="3"/>
      <c r="P7672" s="60"/>
      <c r="Q7672" s="60"/>
      <c r="R7672" s="60"/>
      <c r="T7672" s="3"/>
      <c r="U7672" s="5"/>
      <c r="V7672" s="3"/>
      <c r="W7672" s="5"/>
      <c r="AE7672" s="7"/>
      <c r="AM7672" s="8"/>
      <c r="AT7672" s="9"/>
      <c r="GY7672" s="12"/>
    </row>
    <row r="7673" spans="9:207" s="1" customFormat="1">
      <c r="I7673" s="3"/>
      <c r="P7673" s="60"/>
      <c r="Q7673" s="60"/>
      <c r="R7673" s="60"/>
      <c r="T7673" s="3"/>
      <c r="U7673" s="5"/>
      <c r="V7673" s="3"/>
      <c r="W7673" s="5"/>
      <c r="AE7673" s="7"/>
      <c r="AM7673" s="8"/>
      <c r="AT7673" s="9"/>
      <c r="GY7673" s="12"/>
    </row>
    <row r="7674" spans="9:207" s="1" customFormat="1">
      <c r="I7674" s="3"/>
      <c r="P7674" s="60"/>
      <c r="Q7674" s="60"/>
      <c r="R7674" s="60"/>
      <c r="T7674" s="3"/>
      <c r="U7674" s="5"/>
      <c r="V7674" s="3"/>
      <c r="W7674" s="5"/>
      <c r="AE7674" s="7"/>
      <c r="AM7674" s="8"/>
      <c r="AT7674" s="9"/>
      <c r="GY7674" s="12"/>
    </row>
    <row r="7675" spans="9:207" s="1" customFormat="1">
      <c r="I7675" s="3"/>
      <c r="P7675" s="60"/>
      <c r="Q7675" s="60"/>
      <c r="R7675" s="60"/>
      <c r="T7675" s="3"/>
      <c r="U7675" s="5"/>
      <c r="V7675" s="3"/>
      <c r="W7675" s="5"/>
      <c r="AE7675" s="7"/>
      <c r="AM7675" s="8"/>
      <c r="AT7675" s="9"/>
      <c r="GY7675" s="12"/>
    </row>
    <row r="7676" spans="9:207" s="1" customFormat="1">
      <c r="I7676" s="3"/>
      <c r="P7676" s="60"/>
      <c r="Q7676" s="60"/>
      <c r="R7676" s="60"/>
      <c r="T7676" s="3"/>
      <c r="U7676" s="5"/>
      <c r="V7676" s="3"/>
      <c r="W7676" s="5"/>
      <c r="AE7676" s="7"/>
      <c r="AM7676" s="8"/>
      <c r="AT7676" s="9"/>
      <c r="GY7676" s="12"/>
    </row>
    <row r="7677" spans="9:207" s="1" customFormat="1">
      <c r="I7677" s="3"/>
      <c r="P7677" s="60"/>
      <c r="Q7677" s="60"/>
      <c r="R7677" s="60"/>
      <c r="T7677" s="3"/>
      <c r="U7677" s="5"/>
      <c r="V7677" s="3"/>
      <c r="W7677" s="5"/>
      <c r="AE7677" s="7"/>
      <c r="AM7677" s="8"/>
      <c r="AT7677" s="9"/>
      <c r="GY7677" s="12"/>
    </row>
    <row r="7678" spans="9:207" s="1" customFormat="1">
      <c r="I7678" s="3"/>
      <c r="P7678" s="60"/>
      <c r="Q7678" s="60"/>
      <c r="R7678" s="60"/>
      <c r="T7678" s="3"/>
      <c r="U7678" s="5"/>
      <c r="V7678" s="3"/>
      <c r="W7678" s="5"/>
      <c r="AE7678" s="7"/>
      <c r="AM7678" s="8"/>
      <c r="AT7678" s="9"/>
      <c r="GY7678" s="12"/>
    </row>
    <row r="7679" spans="9:207" s="1" customFormat="1">
      <c r="I7679" s="3"/>
      <c r="P7679" s="60"/>
      <c r="Q7679" s="60"/>
      <c r="R7679" s="60"/>
      <c r="T7679" s="3"/>
      <c r="U7679" s="5"/>
      <c r="V7679" s="3"/>
      <c r="W7679" s="5"/>
      <c r="AE7679" s="7"/>
      <c r="AM7679" s="8"/>
      <c r="AT7679" s="9"/>
      <c r="GY7679" s="12"/>
    </row>
    <row r="7680" spans="9:207" s="1" customFormat="1">
      <c r="I7680" s="3"/>
      <c r="P7680" s="60"/>
      <c r="Q7680" s="60"/>
      <c r="R7680" s="60"/>
      <c r="T7680" s="3"/>
      <c r="U7680" s="5"/>
      <c r="V7680" s="3"/>
      <c r="W7680" s="5"/>
      <c r="AE7680" s="7"/>
      <c r="AM7680" s="8"/>
      <c r="AT7680" s="9"/>
      <c r="GY7680" s="12"/>
    </row>
    <row r="7681" spans="9:207" s="1" customFormat="1">
      <c r="I7681" s="3"/>
      <c r="P7681" s="60"/>
      <c r="Q7681" s="60"/>
      <c r="R7681" s="60"/>
      <c r="T7681" s="3"/>
      <c r="U7681" s="5"/>
      <c r="V7681" s="3"/>
      <c r="W7681" s="5"/>
      <c r="AE7681" s="7"/>
      <c r="AM7681" s="8"/>
      <c r="AT7681" s="9"/>
      <c r="GY7681" s="12"/>
    </row>
    <row r="7682" spans="9:207" s="1" customFormat="1">
      <c r="I7682" s="3"/>
      <c r="P7682" s="60"/>
      <c r="Q7682" s="60"/>
      <c r="R7682" s="60"/>
      <c r="T7682" s="3"/>
      <c r="U7682" s="5"/>
      <c r="V7682" s="3"/>
      <c r="W7682" s="5"/>
      <c r="AE7682" s="7"/>
      <c r="AM7682" s="8"/>
      <c r="AT7682" s="9"/>
      <c r="GY7682" s="12"/>
    </row>
    <row r="7683" spans="9:207" s="1" customFormat="1">
      <c r="I7683" s="3"/>
      <c r="P7683" s="60"/>
      <c r="Q7683" s="60"/>
      <c r="R7683" s="60"/>
      <c r="T7683" s="3"/>
      <c r="U7683" s="5"/>
      <c r="V7683" s="3"/>
      <c r="W7683" s="5"/>
      <c r="AE7683" s="7"/>
      <c r="AM7683" s="8"/>
      <c r="AT7683" s="9"/>
      <c r="GY7683" s="12"/>
    </row>
    <row r="7684" spans="9:207" s="1" customFormat="1">
      <c r="I7684" s="3"/>
      <c r="P7684" s="60"/>
      <c r="Q7684" s="60"/>
      <c r="R7684" s="60"/>
      <c r="T7684" s="3"/>
      <c r="U7684" s="5"/>
      <c r="V7684" s="3"/>
      <c r="W7684" s="5"/>
      <c r="AE7684" s="7"/>
      <c r="AM7684" s="8"/>
      <c r="AT7684" s="9"/>
      <c r="GY7684" s="12"/>
    </row>
    <row r="7685" spans="9:207" s="1" customFormat="1">
      <c r="I7685" s="3"/>
      <c r="P7685" s="60"/>
      <c r="Q7685" s="60"/>
      <c r="R7685" s="60"/>
      <c r="T7685" s="3"/>
      <c r="U7685" s="5"/>
      <c r="V7685" s="3"/>
      <c r="W7685" s="5"/>
      <c r="AE7685" s="7"/>
      <c r="AM7685" s="8"/>
      <c r="AT7685" s="9"/>
      <c r="GY7685" s="12"/>
    </row>
    <row r="7686" spans="9:207" s="1" customFormat="1">
      <c r="I7686" s="3"/>
      <c r="P7686" s="60"/>
      <c r="Q7686" s="60"/>
      <c r="R7686" s="60"/>
      <c r="T7686" s="3"/>
      <c r="U7686" s="5"/>
      <c r="V7686" s="3"/>
      <c r="W7686" s="5"/>
      <c r="AE7686" s="7"/>
      <c r="AM7686" s="8"/>
      <c r="AT7686" s="9"/>
      <c r="GY7686" s="12"/>
    </row>
    <row r="7687" spans="9:207" s="1" customFormat="1">
      <c r="I7687" s="3"/>
      <c r="P7687" s="60"/>
      <c r="Q7687" s="60"/>
      <c r="R7687" s="60"/>
      <c r="T7687" s="3"/>
      <c r="U7687" s="5"/>
      <c r="V7687" s="3"/>
      <c r="W7687" s="5"/>
      <c r="AE7687" s="7"/>
      <c r="AM7687" s="8"/>
      <c r="AT7687" s="9"/>
      <c r="GY7687" s="12"/>
    </row>
    <row r="7688" spans="9:207" s="1" customFormat="1">
      <c r="I7688" s="3"/>
      <c r="P7688" s="60"/>
      <c r="Q7688" s="60"/>
      <c r="R7688" s="60"/>
      <c r="T7688" s="3"/>
      <c r="U7688" s="5"/>
      <c r="V7688" s="3"/>
      <c r="W7688" s="5"/>
      <c r="AE7688" s="7"/>
      <c r="AM7688" s="8"/>
      <c r="AT7688" s="9"/>
      <c r="GY7688" s="12"/>
    </row>
    <row r="7689" spans="9:207" s="1" customFormat="1">
      <c r="I7689" s="3"/>
      <c r="P7689" s="60"/>
      <c r="Q7689" s="60"/>
      <c r="R7689" s="60"/>
      <c r="T7689" s="3"/>
      <c r="U7689" s="5"/>
      <c r="V7689" s="3"/>
      <c r="W7689" s="5"/>
      <c r="AE7689" s="7"/>
      <c r="AM7689" s="8"/>
      <c r="AT7689" s="9"/>
      <c r="GY7689" s="12"/>
    </row>
    <row r="7690" spans="9:207" s="1" customFormat="1">
      <c r="I7690" s="3"/>
      <c r="P7690" s="60"/>
      <c r="Q7690" s="60"/>
      <c r="R7690" s="60"/>
      <c r="T7690" s="3"/>
      <c r="U7690" s="5"/>
      <c r="V7690" s="3"/>
      <c r="W7690" s="5"/>
      <c r="AE7690" s="7"/>
      <c r="AM7690" s="8"/>
      <c r="AT7690" s="9"/>
      <c r="GY7690" s="12"/>
    </row>
    <row r="7691" spans="9:207" s="1" customFormat="1">
      <c r="I7691" s="3"/>
      <c r="P7691" s="60"/>
      <c r="Q7691" s="60"/>
      <c r="R7691" s="60"/>
      <c r="T7691" s="3"/>
      <c r="U7691" s="5"/>
      <c r="V7691" s="3"/>
      <c r="W7691" s="5"/>
      <c r="AE7691" s="7"/>
      <c r="AM7691" s="8"/>
      <c r="AT7691" s="9"/>
      <c r="GY7691" s="12"/>
    </row>
    <row r="7692" spans="9:207" s="1" customFormat="1">
      <c r="I7692" s="3"/>
      <c r="P7692" s="60"/>
      <c r="Q7692" s="60"/>
      <c r="R7692" s="60"/>
      <c r="T7692" s="3"/>
      <c r="U7692" s="5"/>
      <c r="V7692" s="3"/>
      <c r="W7692" s="5"/>
      <c r="AE7692" s="7"/>
      <c r="AM7692" s="8"/>
      <c r="AT7692" s="9"/>
      <c r="GY7692" s="12"/>
    </row>
    <row r="7693" spans="9:207" s="1" customFormat="1">
      <c r="I7693" s="3"/>
      <c r="P7693" s="60"/>
      <c r="Q7693" s="60"/>
      <c r="R7693" s="60"/>
      <c r="T7693" s="3"/>
      <c r="U7693" s="5"/>
      <c r="V7693" s="3"/>
      <c r="W7693" s="5"/>
      <c r="AE7693" s="7"/>
      <c r="AM7693" s="8"/>
      <c r="AT7693" s="9"/>
      <c r="GY7693" s="12"/>
    </row>
    <row r="7694" spans="9:207" s="1" customFormat="1">
      <c r="I7694" s="3"/>
      <c r="P7694" s="60"/>
      <c r="Q7694" s="60"/>
      <c r="R7694" s="60"/>
      <c r="T7694" s="3"/>
      <c r="U7694" s="5"/>
      <c r="V7694" s="3"/>
      <c r="W7694" s="5"/>
      <c r="AE7694" s="7"/>
      <c r="AM7694" s="8"/>
      <c r="AT7694" s="9"/>
      <c r="GY7694" s="12"/>
    </row>
    <row r="7695" spans="9:207" s="1" customFormat="1">
      <c r="I7695" s="3"/>
      <c r="P7695" s="60"/>
      <c r="Q7695" s="60"/>
      <c r="R7695" s="60"/>
      <c r="T7695" s="3"/>
      <c r="U7695" s="5"/>
      <c r="V7695" s="3"/>
      <c r="W7695" s="5"/>
      <c r="AE7695" s="7"/>
      <c r="AM7695" s="8"/>
      <c r="AT7695" s="9"/>
      <c r="GY7695" s="12"/>
    </row>
    <row r="7696" spans="9:207" s="1" customFormat="1">
      <c r="I7696" s="3"/>
      <c r="P7696" s="60"/>
      <c r="Q7696" s="60"/>
      <c r="R7696" s="60"/>
      <c r="T7696" s="3"/>
      <c r="U7696" s="5"/>
      <c r="V7696" s="3"/>
      <c r="W7696" s="5"/>
      <c r="AE7696" s="7"/>
      <c r="AM7696" s="8"/>
      <c r="AT7696" s="9"/>
      <c r="GY7696" s="12"/>
    </row>
    <row r="7697" spans="9:207" s="1" customFormat="1">
      <c r="I7697" s="3"/>
      <c r="P7697" s="60"/>
      <c r="Q7697" s="60"/>
      <c r="R7697" s="60"/>
      <c r="T7697" s="3"/>
      <c r="U7697" s="5"/>
      <c r="V7697" s="3"/>
      <c r="W7697" s="5"/>
      <c r="AE7697" s="7"/>
      <c r="AM7697" s="8"/>
      <c r="AT7697" s="9"/>
      <c r="GY7697" s="12"/>
    </row>
    <row r="7698" spans="9:207" s="1" customFormat="1">
      <c r="I7698" s="3"/>
      <c r="P7698" s="60"/>
      <c r="Q7698" s="60"/>
      <c r="R7698" s="60"/>
      <c r="T7698" s="3"/>
      <c r="U7698" s="5"/>
      <c r="V7698" s="3"/>
      <c r="W7698" s="5"/>
      <c r="AE7698" s="7"/>
      <c r="AM7698" s="8"/>
      <c r="AT7698" s="9"/>
      <c r="GY7698" s="12"/>
    </row>
    <row r="7699" spans="9:207" s="1" customFormat="1">
      <c r="I7699" s="3"/>
      <c r="P7699" s="60"/>
      <c r="Q7699" s="60"/>
      <c r="R7699" s="60"/>
      <c r="T7699" s="3"/>
      <c r="U7699" s="5"/>
      <c r="V7699" s="3"/>
      <c r="W7699" s="5"/>
      <c r="AE7699" s="7"/>
      <c r="AM7699" s="8"/>
      <c r="AT7699" s="9"/>
      <c r="GY7699" s="12"/>
    </row>
    <row r="7700" spans="9:207" s="1" customFormat="1">
      <c r="I7700" s="3"/>
      <c r="P7700" s="60"/>
      <c r="Q7700" s="60"/>
      <c r="R7700" s="60"/>
      <c r="T7700" s="3"/>
      <c r="U7700" s="5"/>
      <c r="V7700" s="3"/>
      <c r="W7700" s="5"/>
      <c r="AE7700" s="7"/>
      <c r="AM7700" s="8"/>
      <c r="AT7700" s="9"/>
      <c r="GY7700" s="12"/>
    </row>
    <row r="7701" spans="9:207" s="1" customFormat="1">
      <c r="I7701" s="3"/>
      <c r="P7701" s="60"/>
      <c r="Q7701" s="60"/>
      <c r="R7701" s="60"/>
      <c r="T7701" s="3"/>
      <c r="U7701" s="5"/>
      <c r="V7701" s="3"/>
      <c r="W7701" s="5"/>
      <c r="AE7701" s="7"/>
      <c r="AM7701" s="8"/>
      <c r="AT7701" s="9"/>
      <c r="GY7701" s="12"/>
    </row>
    <row r="7702" spans="9:207" s="1" customFormat="1">
      <c r="I7702" s="3"/>
      <c r="P7702" s="60"/>
      <c r="Q7702" s="60"/>
      <c r="R7702" s="60"/>
      <c r="T7702" s="3"/>
      <c r="U7702" s="5"/>
      <c r="V7702" s="3"/>
      <c r="W7702" s="5"/>
      <c r="AE7702" s="7"/>
      <c r="AM7702" s="8"/>
      <c r="AT7702" s="9"/>
      <c r="GY7702" s="12"/>
    </row>
    <row r="7703" spans="9:207" s="1" customFormat="1">
      <c r="I7703" s="3"/>
      <c r="P7703" s="60"/>
      <c r="Q7703" s="60"/>
      <c r="R7703" s="60"/>
      <c r="T7703" s="3"/>
      <c r="U7703" s="5"/>
      <c r="V7703" s="3"/>
      <c r="W7703" s="5"/>
      <c r="AE7703" s="7"/>
      <c r="AM7703" s="8"/>
      <c r="AT7703" s="9"/>
      <c r="GY7703" s="12"/>
    </row>
    <row r="7704" spans="9:207" s="1" customFormat="1">
      <c r="I7704" s="3"/>
      <c r="P7704" s="60"/>
      <c r="Q7704" s="60"/>
      <c r="R7704" s="60"/>
      <c r="T7704" s="3"/>
      <c r="U7704" s="5"/>
      <c r="V7704" s="3"/>
      <c r="W7704" s="5"/>
      <c r="AE7704" s="7"/>
      <c r="AM7704" s="8"/>
      <c r="AT7704" s="9"/>
      <c r="GY7704" s="12"/>
    </row>
    <row r="7705" spans="9:207" s="1" customFormat="1">
      <c r="I7705" s="3"/>
      <c r="P7705" s="60"/>
      <c r="Q7705" s="60"/>
      <c r="R7705" s="60"/>
      <c r="T7705" s="3"/>
      <c r="U7705" s="5"/>
      <c r="V7705" s="3"/>
      <c r="W7705" s="5"/>
      <c r="AE7705" s="7"/>
      <c r="AM7705" s="8"/>
      <c r="AT7705" s="9"/>
      <c r="GY7705" s="12"/>
    </row>
    <row r="7706" spans="9:207" s="1" customFormat="1">
      <c r="I7706" s="3"/>
      <c r="P7706" s="60"/>
      <c r="Q7706" s="60"/>
      <c r="R7706" s="60"/>
      <c r="T7706" s="3"/>
      <c r="U7706" s="5"/>
      <c r="V7706" s="3"/>
      <c r="W7706" s="5"/>
      <c r="AE7706" s="7"/>
      <c r="AM7706" s="8"/>
      <c r="AT7706" s="9"/>
      <c r="GY7706" s="12"/>
    </row>
    <row r="7707" spans="9:207" s="1" customFormat="1">
      <c r="I7707" s="3"/>
      <c r="P7707" s="60"/>
      <c r="Q7707" s="60"/>
      <c r="R7707" s="60"/>
      <c r="T7707" s="3"/>
      <c r="U7707" s="5"/>
      <c r="V7707" s="3"/>
      <c r="W7707" s="5"/>
      <c r="AE7707" s="7"/>
      <c r="AM7707" s="8"/>
      <c r="AT7707" s="9"/>
      <c r="GY7707" s="12"/>
    </row>
    <row r="7708" spans="9:207" s="1" customFormat="1">
      <c r="I7708" s="3"/>
      <c r="P7708" s="60"/>
      <c r="Q7708" s="60"/>
      <c r="R7708" s="60"/>
      <c r="T7708" s="3"/>
      <c r="U7708" s="5"/>
      <c r="V7708" s="3"/>
      <c r="W7708" s="5"/>
      <c r="AE7708" s="7"/>
      <c r="AM7708" s="8"/>
      <c r="AT7708" s="9"/>
      <c r="GY7708" s="12"/>
    </row>
    <row r="7709" spans="9:207" s="1" customFormat="1">
      <c r="I7709" s="3"/>
      <c r="P7709" s="60"/>
      <c r="Q7709" s="60"/>
      <c r="R7709" s="60"/>
      <c r="T7709" s="3"/>
      <c r="U7709" s="5"/>
      <c r="V7709" s="3"/>
      <c r="W7709" s="5"/>
      <c r="AE7709" s="7"/>
      <c r="AM7709" s="8"/>
      <c r="AT7709" s="9"/>
      <c r="GY7709" s="12"/>
    </row>
    <row r="7710" spans="9:207" s="1" customFormat="1">
      <c r="I7710" s="3"/>
      <c r="P7710" s="60"/>
      <c r="Q7710" s="60"/>
      <c r="R7710" s="60"/>
      <c r="T7710" s="3"/>
      <c r="U7710" s="5"/>
      <c r="V7710" s="3"/>
      <c r="W7710" s="5"/>
      <c r="AE7710" s="7"/>
      <c r="AM7710" s="8"/>
      <c r="AT7710" s="9"/>
      <c r="GY7710" s="12"/>
    </row>
    <row r="7711" spans="9:207" s="1" customFormat="1">
      <c r="I7711" s="3"/>
      <c r="P7711" s="60"/>
      <c r="Q7711" s="60"/>
      <c r="R7711" s="60"/>
      <c r="T7711" s="3"/>
      <c r="U7711" s="5"/>
      <c r="V7711" s="3"/>
      <c r="W7711" s="5"/>
      <c r="AE7711" s="7"/>
      <c r="AM7711" s="8"/>
      <c r="AT7711" s="9"/>
      <c r="GY7711" s="12"/>
    </row>
    <row r="7712" spans="9:207" s="1" customFormat="1">
      <c r="I7712" s="3"/>
      <c r="P7712" s="60"/>
      <c r="Q7712" s="60"/>
      <c r="R7712" s="60"/>
      <c r="T7712" s="3"/>
      <c r="U7712" s="5"/>
      <c r="V7712" s="3"/>
      <c r="W7712" s="5"/>
      <c r="AE7712" s="7"/>
      <c r="AM7712" s="8"/>
      <c r="AT7712" s="9"/>
      <c r="GY7712" s="12"/>
    </row>
    <row r="7713" spans="9:207" s="1" customFormat="1">
      <c r="I7713" s="3"/>
      <c r="P7713" s="60"/>
      <c r="Q7713" s="60"/>
      <c r="R7713" s="60"/>
      <c r="T7713" s="3"/>
      <c r="U7713" s="5"/>
      <c r="V7713" s="3"/>
      <c r="W7713" s="5"/>
      <c r="AE7713" s="7"/>
      <c r="AM7713" s="8"/>
      <c r="AT7713" s="9"/>
      <c r="GY7713" s="12"/>
    </row>
    <row r="7714" spans="9:207" s="1" customFormat="1">
      <c r="I7714" s="3"/>
      <c r="P7714" s="60"/>
      <c r="Q7714" s="60"/>
      <c r="R7714" s="60"/>
      <c r="T7714" s="3"/>
      <c r="U7714" s="5"/>
      <c r="V7714" s="3"/>
      <c r="W7714" s="5"/>
      <c r="AE7714" s="7"/>
      <c r="AM7714" s="8"/>
      <c r="AT7714" s="9"/>
      <c r="GY7714" s="12"/>
    </row>
    <row r="7715" spans="9:207" s="1" customFormat="1">
      <c r="I7715" s="3"/>
      <c r="P7715" s="60"/>
      <c r="Q7715" s="60"/>
      <c r="R7715" s="60"/>
      <c r="T7715" s="3"/>
      <c r="U7715" s="5"/>
      <c r="V7715" s="3"/>
      <c r="W7715" s="5"/>
      <c r="AE7715" s="7"/>
      <c r="AM7715" s="8"/>
      <c r="AT7715" s="9"/>
      <c r="GY7715" s="12"/>
    </row>
    <row r="7716" spans="9:207" s="1" customFormat="1">
      <c r="I7716" s="3"/>
      <c r="P7716" s="60"/>
      <c r="Q7716" s="60"/>
      <c r="R7716" s="60"/>
      <c r="T7716" s="3"/>
      <c r="U7716" s="5"/>
      <c r="V7716" s="3"/>
      <c r="W7716" s="5"/>
      <c r="AE7716" s="7"/>
      <c r="AM7716" s="8"/>
      <c r="AT7716" s="9"/>
      <c r="GY7716" s="12"/>
    </row>
    <row r="7717" spans="9:207" s="1" customFormat="1">
      <c r="I7717" s="3"/>
      <c r="P7717" s="60"/>
      <c r="Q7717" s="60"/>
      <c r="R7717" s="60"/>
      <c r="T7717" s="3"/>
      <c r="U7717" s="5"/>
      <c r="V7717" s="3"/>
      <c r="W7717" s="5"/>
      <c r="AE7717" s="7"/>
      <c r="AM7717" s="8"/>
      <c r="AT7717" s="9"/>
      <c r="GY7717" s="12"/>
    </row>
    <row r="7718" spans="9:207" s="1" customFormat="1">
      <c r="I7718" s="3"/>
      <c r="P7718" s="60"/>
      <c r="Q7718" s="60"/>
      <c r="R7718" s="60"/>
      <c r="T7718" s="3"/>
      <c r="U7718" s="5"/>
      <c r="V7718" s="3"/>
      <c r="W7718" s="5"/>
      <c r="AE7718" s="7"/>
      <c r="AM7718" s="8"/>
      <c r="AT7718" s="9"/>
      <c r="GY7718" s="12"/>
    </row>
    <row r="7719" spans="9:207" s="1" customFormat="1">
      <c r="I7719" s="3"/>
      <c r="P7719" s="60"/>
      <c r="Q7719" s="60"/>
      <c r="R7719" s="60"/>
      <c r="T7719" s="3"/>
      <c r="U7719" s="5"/>
      <c r="V7719" s="3"/>
      <c r="W7719" s="5"/>
      <c r="AE7719" s="7"/>
      <c r="AM7719" s="8"/>
      <c r="AT7719" s="9"/>
      <c r="GY7719" s="12"/>
    </row>
    <row r="7720" spans="9:207" s="1" customFormat="1">
      <c r="I7720" s="3"/>
      <c r="P7720" s="60"/>
      <c r="Q7720" s="60"/>
      <c r="R7720" s="60"/>
      <c r="T7720" s="3"/>
      <c r="U7720" s="5"/>
      <c r="V7720" s="3"/>
      <c r="W7720" s="5"/>
      <c r="AE7720" s="7"/>
      <c r="AM7720" s="8"/>
      <c r="AT7720" s="9"/>
      <c r="GY7720" s="12"/>
    </row>
    <row r="7721" spans="9:207" s="1" customFormat="1">
      <c r="I7721" s="3"/>
      <c r="P7721" s="60"/>
      <c r="Q7721" s="60"/>
      <c r="R7721" s="60"/>
      <c r="T7721" s="3"/>
      <c r="U7721" s="5"/>
      <c r="V7721" s="3"/>
      <c r="W7721" s="5"/>
      <c r="AE7721" s="7"/>
      <c r="AM7721" s="8"/>
      <c r="AT7721" s="9"/>
      <c r="GY7721" s="12"/>
    </row>
    <row r="7722" spans="9:207" s="1" customFormat="1">
      <c r="I7722" s="3"/>
      <c r="P7722" s="60"/>
      <c r="Q7722" s="60"/>
      <c r="R7722" s="60"/>
      <c r="T7722" s="3"/>
      <c r="U7722" s="5"/>
      <c r="V7722" s="3"/>
      <c r="W7722" s="5"/>
      <c r="AE7722" s="7"/>
      <c r="AM7722" s="8"/>
      <c r="AT7722" s="9"/>
      <c r="GY7722" s="12"/>
    </row>
    <row r="7723" spans="9:207" s="1" customFormat="1">
      <c r="I7723" s="3"/>
      <c r="P7723" s="60"/>
      <c r="Q7723" s="60"/>
      <c r="R7723" s="60"/>
      <c r="T7723" s="3"/>
      <c r="U7723" s="5"/>
      <c r="V7723" s="3"/>
      <c r="W7723" s="5"/>
      <c r="AE7723" s="7"/>
      <c r="AM7723" s="8"/>
      <c r="AT7723" s="9"/>
      <c r="GY7723" s="12"/>
    </row>
    <row r="7724" spans="9:207" s="1" customFormat="1">
      <c r="I7724" s="3"/>
      <c r="P7724" s="60"/>
      <c r="Q7724" s="60"/>
      <c r="R7724" s="60"/>
      <c r="T7724" s="3"/>
      <c r="U7724" s="5"/>
      <c r="V7724" s="3"/>
      <c r="W7724" s="5"/>
      <c r="AE7724" s="7"/>
      <c r="AM7724" s="8"/>
      <c r="AT7724" s="9"/>
      <c r="GY7724" s="12"/>
    </row>
    <row r="7725" spans="9:207" s="1" customFormat="1">
      <c r="I7725" s="3"/>
      <c r="P7725" s="60"/>
      <c r="Q7725" s="60"/>
      <c r="R7725" s="60"/>
      <c r="T7725" s="3"/>
      <c r="U7725" s="5"/>
      <c r="V7725" s="3"/>
      <c r="W7725" s="5"/>
      <c r="AE7725" s="7"/>
      <c r="AM7725" s="8"/>
      <c r="AT7725" s="9"/>
      <c r="GY7725" s="12"/>
    </row>
    <row r="7726" spans="9:207" s="1" customFormat="1">
      <c r="I7726" s="3"/>
      <c r="P7726" s="60"/>
      <c r="Q7726" s="60"/>
      <c r="R7726" s="60"/>
      <c r="T7726" s="3"/>
      <c r="U7726" s="5"/>
      <c r="V7726" s="3"/>
      <c r="W7726" s="5"/>
      <c r="AE7726" s="7"/>
      <c r="AM7726" s="8"/>
      <c r="AT7726" s="9"/>
      <c r="GY7726" s="12"/>
    </row>
    <row r="7727" spans="9:207" s="1" customFormat="1">
      <c r="I7727" s="3"/>
      <c r="P7727" s="60"/>
      <c r="Q7727" s="60"/>
      <c r="R7727" s="60"/>
      <c r="T7727" s="3"/>
      <c r="U7727" s="5"/>
      <c r="V7727" s="3"/>
      <c r="W7727" s="5"/>
      <c r="AE7727" s="7"/>
      <c r="AM7727" s="8"/>
      <c r="AT7727" s="9"/>
      <c r="GY7727" s="12"/>
    </row>
    <row r="7728" spans="9:207" s="1" customFormat="1">
      <c r="I7728" s="3"/>
      <c r="P7728" s="60"/>
      <c r="Q7728" s="60"/>
      <c r="R7728" s="60"/>
      <c r="T7728" s="3"/>
      <c r="U7728" s="5"/>
      <c r="V7728" s="3"/>
      <c r="W7728" s="5"/>
      <c r="AE7728" s="7"/>
      <c r="AM7728" s="8"/>
      <c r="AT7728" s="9"/>
      <c r="GY7728" s="12"/>
    </row>
    <row r="7729" spans="9:207" s="1" customFormat="1">
      <c r="I7729" s="3"/>
      <c r="P7729" s="60"/>
      <c r="Q7729" s="60"/>
      <c r="R7729" s="60"/>
      <c r="T7729" s="3"/>
      <c r="U7729" s="5"/>
      <c r="V7729" s="3"/>
      <c r="W7729" s="5"/>
      <c r="AE7729" s="7"/>
      <c r="AM7729" s="8"/>
      <c r="AT7729" s="9"/>
      <c r="GY7729" s="12"/>
    </row>
    <row r="7730" spans="9:207" s="1" customFormat="1">
      <c r="I7730" s="3"/>
      <c r="P7730" s="60"/>
      <c r="Q7730" s="60"/>
      <c r="R7730" s="60"/>
      <c r="T7730" s="3"/>
      <c r="U7730" s="5"/>
      <c r="V7730" s="3"/>
      <c r="W7730" s="5"/>
      <c r="AE7730" s="7"/>
      <c r="AM7730" s="8"/>
      <c r="AT7730" s="9"/>
      <c r="GY7730" s="12"/>
    </row>
    <row r="7731" spans="9:207" s="1" customFormat="1">
      <c r="I7731" s="3"/>
      <c r="P7731" s="60"/>
      <c r="Q7731" s="60"/>
      <c r="R7731" s="60"/>
      <c r="T7731" s="3"/>
      <c r="U7731" s="5"/>
      <c r="V7731" s="3"/>
      <c r="W7731" s="5"/>
      <c r="AE7731" s="7"/>
      <c r="AM7731" s="8"/>
      <c r="AT7731" s="9"/>
      <c r="GY7731" s="12"/>
    </row>
    <row r="7732" spans="9:207" s="1" customFormat="1">
      <c r="I7732" s="3"/>
      <c r="P7732" s="60"/>
      <c r="Q7732" s="60"/>
      <c r="R7732" s="60"/>
      <c r="T7732" s="3"/>
      <c r="U7732" s="5"/>
      <c r="V7732" s="3"/>
      <c r="W7732" s="5"/>
      <c r="AE7732" s="7"/>
      <c r="AM7732" s="8"/>
      <c r="AT7732" s="9"/>
      <c r="GY7732" s="12"/>
    </row>
    <row r="7733" spans="9:207" s="1" customFormat="1">
      <c r="I7733" s="3"/>
      <c r="P7733" s="60"/>
      <c r="Q7733" s="60"/>
      <c r="R7733" s="60"/>
      <c r="T7733" s="3"/>
      <c r="U7733" s="5"/>
      <c r="V7733" s="3"/>
      <c r="W7733" s="5"/>
      <c r="AE7733" s="7"/>
      <c r="AM7733" s="8"/>
      <c r="AT7733" s="9"/>
      <c r="GY7733" s="12"/>
    </row>
    <row r="7734" spans="9:207" s="1" customFormat="1">
      <c r="I7734" s="3"/>
      <c r="P7734" s="60"/>
      <c r="Q7734" s="60"/>
      <c r="R7734" s="60"/>
      <c r="T7734" s="3"/>
      <c r="U7734" s="5"/>
      <c r="V7734" s="3"/>
      <c r="W7734" s="5"/>
      <c r="AE7734" s="7"/>
      <c r="AM7734" s="8"/>
      <c r="AT7734" s="9"/>
      <c r="GY7734" s="12"/>
    </row>
    <row r="7735" spans="9:207" s="1" customFormat="1">
      <c r="I7735" s="3"/>
      <c r="P7735" s="60"/>
      <c r="Q7735" s="60"/>
      <c r="R7735" s="60"/>
      <c r="T7735" s="3"/>
      <c r="U7735" s="5"/>
      <c r="V7735" s="3"/>
      <c r="W7735" s="5"/>
      <c r="AE7735" s="7"/>
      <c r="AM7735" s="8"/>
      <c r="AT7735" s="9"/>
      <c r="GY7735" s="12"/>
    </row>
    <row r="7736" spans="9:207" s="1" customFormat="1">
      <c r="I7736" s="3"/>
      <c r="P7736" s="60"/>
      <c r="Q7736" s="60"/>
      <c r="R7736" s="60"/>
      <c r="T7736" s="3"/>
      <c r="U7736" s="5"/>
      <c r="V7736" s="3"/>
      <c r="W7736" s="5"/>
      <c r="AE7736" s="7"/>
      <c r="AM7736" s="8"/>
      <c r="AT7736" s="9"/>
      <c r="GY7736" s="12"/>
    </row>
    <row r="7737" spans="9:207" s="1" customFormat="1">
      <c r="I7737" s="3"/>
      <c r="P7737" s="60"/>
      <c r="Q7737" s="60"/>
      <c r="R7737" s="60"/>
      <c r="T7737" s="3"/>
      <c r="U7737" s="5"/>
      <c r="V7737" s="3"/>
      <c r="W7737" s="5"/>
      <c r="AE7737" s="7"/>
      <c r="AM7737" s="8"/>
      <c r="AT7737" s="9"/>
      <c r="GY7737" s="12"/>
    </row>
    <row r="7738" spans="9:207" s="1" customFormat="1">
      <c r="I7738" s="3"/>
      <c r="P7738" s="60"/>
      <c r="Q7738" s="60"/>
      <c r="R7738" s="60"/>
      <c r="T7738" s="3"/>
      <c r="U7738" s="5"/>
      <c r="V7738" s="3"/>
      <c r="W7738" s="5"/>
      <c r="AE7738" s="7"/>
      <c r="AM7738" s="8"/>
      <c r="AT7738" s="9"/>
      <c r="GY7738" s="12"/>
    </row>
    <row r="7739" spans="9:207" s="1" customFormat="1">
      <c r="I7739" s="3"/>
      <c r="P7739" s="60"/>
      <c r="Q7739" s="60"/>
      <c r="R7739" s="60"/>
      <c r="T7739" s="3"/>
      <c r="U7739" s="5"/>
      <c r="V7739" s="3"/>
      <c r="W7739" s="5"/>
      <c r="AE7739" s="7"/>
      <c r="AM7739" s="8"/>
      <c r="AT7739" s="9"/>
      <c r="GY7739" s="12"/>
    </row>
    <row r="7740" spans="9:207" s="1" customFormat="1">
      <c r="I7740" s="3"/>
      <c r="P7740" s="60"/>
      <c r="Q7740" s="60"/>
      <c r="R7740" s="60"/>
      <c r="T7740" s="3"/>
      <c r="U7740" s="5"/>
      <c r="V7740" s="3"/>
      <c r="W7740" s="5"/>
      <c r="AE7740" s="7"/>
      <c r="AM7740" s="8"/>
      <c r="AT7740" s="9"/>
      <c r="GY7740" s="12"/>
    </row>
    <row r="7741" spans="9:207" s="1" customFormat="1">
      <c r="I7741" s="3"/>
      <c r="P7741" s="60"/>
      <c r="Q7741" s="60"/>
      <c r="R7741" s="60"/>
      <c r="T7741" s="3"/>
      <c r="U7741" s="5"/>
      <c r="V7741" s="3"/>
      <c r="W7741" s="5"/>
      <c r="AE7741" s="7"/>
      <c r="AM7741" s="8"/>
      <c r="AT7741" s="9"/>
      <c r="GY7741" s="12"/>
    </row>
    <row r="7742" spans="9:207" s="1" customFormat="1">
      <c r="I7742" s="3"/>
      <c r="P7742" s="60"/>
      <c r="Q7742" s="60"/>
      <c r="R7742" s="60"/>
      <c r="T7742" s="3"/>
      <c r="U7742" s="5"/>
      <c r="V7742" s="3"/>
      <c r="W7742" s="5"/>
      <c r="AE7742" s="7"/>
      <c r="AM7742" s="8"/>
      <c r="AT7742" s="9"/>
      <c r="GY7742" s="12"/>
    </row>
    <row r="7743" spans="9:207" s="1" customFormat="1">
      <c r="I7743" s="3"/>
      <c r="P7743" s="60"/>
      <c r="Q7743" s="60"/>
      <c r="R7743" s="60"/>
      <c r="T7743" s="3"/>
      <c r="U7743" s="5"/>
      <c r="V7743" s="3"/>
      <c r="W7743" s="5"/>
      <c r="AE7743" s="7"/>
      <c r="AM7743" s="8"/>
      <c r="AT7743" s="9"/>
      <c r="GY7743" s="12"/>
    </row>
    <row r="7744" spans="9:207" s="1" customFormat="1">
      <c r="I7744" s="3"/>
      <c r="P7744" s="60"/>
      <c r="Q7744" s="60"/>
      <c r="R7744" s="60"/>
      <c r="T7744" s="3"/>
      <c r="U7744" s="5"/>
      <c r="V7744" s="3"/>
      <c r="W7744" s="5"/>
      <c r="AE7744" s="7"/>
      <c r="AM7744" s="8"/>
      <c r="AT7744" s="9"/>
      <c r="GY7744" s="12"/>
    </row>
    <row r="7745" spans="9:207" s="1" customFormat="1">
      <c r="I7745" s="3"/>
      <c r="P7745" s="60"/>
      <c r="Q7745" s="60"/>
      <c r="R7745" s="60"/>
      <c r="T7745" s="3"/>
      <c r="U7745" s="5"/>
      <c r="V7745" s="3"/>
      <c r="W7745" s="5"/>
      <c r="AE7745" s="7"/>
      <c r="AM7745" s="8"/>
      <c r="AT7745" s="9"/>
      <c r="GY7745" s="12"/>
    </row>
    <row r="7746" spans="9:207" s="1" customFormat="1">
      <c r="I7746" s="3"/>
      <c r="P7746" s="60"/>
      <c r="Q7746" s="60"/>
      <c r="R7746" s="60"/>
      <c r="T7746" s="3"/>
      <c r="U7746" s="5"/>
      <c r="V7746" s="3"/>
      <c r="W7746" s="5"/>
      <c r="AE7746" s="7"/>
      <c r="AM7746" s="8"/>
      <c r="AT7746" s="9"/>
      <c r="GY7746" s="12"/>
    </row>
    <row r="7747" spans="9:207" s="1" customFormat="1">
      <c r="I7747" s="3"/>
      <c r="P7747" s="60"/>
      <c r="Q7747" s="60"/>
      <c r="R7747" s="60"/>
      <c r="T7747" s="3"/>
      <c r="U7747" s="5"/>
      <c r="V7747" s="3"/>
      <c r="W7747" s="5"/>
      <c r="AE7747" s="7"/>
      <c r="AM7747" s="8"/>
      <c r="AT7747" s="9"/>
      <c r="GY7747" s="12"/>
    </row>
    <row r="7748" spans="9:207" s="1" customFormat="1">
      <c r="I7748" s="3"/>
      <c r="P7748" s="60"/>
      <c r="Q7748" s="60"/>
      <c r="R7748" s="60"/>
      <c r="T7748" s="3"/>
      <c r="U7748" s="5"/>
      <c r="V7748" s="3"/>
      <c r="W7748" s="5"/>
      <c r="AE7748" s="7"/>
      <c r="AM7748" s="8"/>
      <c r="AT7748" s="9"/>
      <c r="GY7748" s="12"/>
    </row>
    <row r="7749" spans="9:207" s="1" customFormat="1">
      <c r="I7749" s="3"/>
      <c r="P7749" s="60"/>
      <c r="Q7749" s="60"/>
      <c r="R7749" s="60"/>
      <c r="T7749" s="3"/>
      <c r="U7749" s="5"/>
      <c r="V7749" s="3"/>
      <c r="W7749" s="5"/>
      <c r="AE7749" s="7"/>
      <c r="AM7749" s="8"/>
      <c r="AT7749" s="9"/>
      <c r="GY7749" s="12"/>
    </row>
    <row r="7750" spans="9:207" s="1" customFormat="1">
      <c r="I7750" s="3"/>
      <c r="P7750" s="60"/>
      <c r="Q7750" s="60"/>
      <c r="R7750" s="60"/>
      <c r="T7750" s="3"/>
      <c r="U7750" s="5"/>
      <c r="V7750" s="3"/>
      <c r="W7750" s="5"/>
      <c r="AE7750" s="7"/>
      <c r="AM7750" s="8"/>
      <c r="AT7750" s="9"/>
      <c r="GY7750" s="12"/>
    </row>
    <row r="7751" spans="9:207" s="1" customFormat="1">
      <c r="I7751" s="3"/>
      <c r="P7751" s="60"/>
      <c r="Q7751" s="60"/>
      <c r="R7751" s="60"/>
      <c r="T7751" s="3"/>
      <c r="U7751" s="5"/>
      <c r="V7751" s="3"/>
      <c r="W7751" s="5"/>
      <c r="AE7751" s="7"/>
      <c r="AM7751" s="8"/>
      <c r="AT7751" s="9"/>
      <c r="GY7751" s="12"/>
    </row>
    <row r="7752" spans="9:207" s="1" customFormat="1">
      <c r="I7752" s="3"/>
      <c r="P7752" s="60"/>
      <c r="Q7752" s="60"/>
      <c r="R7752" s="60"/>
      <c r="T7752" s="3"/>
      <c r="U7752" s="5"/>
      <c r="V7752" s="3"/>
      <c r="W7752" s="5"/>
      <c r="AE7752" s="7"/>
      <c r="AM7752" s="8"/>
      <c r="AT7752" s="9"/>
      <c r="GY7752" s="12"/>
    </row>
    <row r="7753" spans="9:207" s="1" customFormat="1">
      <c r="I7753" s="3"/>
      <c r="P7753" s="60"/>
      <c r="Q7753" s="60"/>
      <c r="R7753" s="60"/>
      <c r="T7753" s="3"/>
      <c r="U7753" s="5"/>
      <c r="V7753" s="3"/>
      <c r="W7753" s="5"/>
      <c r="AE7753" s="7"/>
      <c r="AM7753" s="8"/>
      <c r="AT7753" s="9"/>
      <c r="GY7753" s="12"/>
    </row>
    <row r="7754" spans="9:207" s="1" customFormat="1">
      <c r="I7754" s="3"/>
      <c r="P7754" s="60"/>
      <c r="Q7754" s="60"/>
      <c r="R7754" s="60"/>
      <c r="T7754" s="3"/>
      <c r="U7754" s="5"/>
      <c r="V7754" s="3"/>
      <c r="W7754" s="5"/>
      <c r="AE7754" s="7"/>
      <c r="AM7754" s="8"/>
      <c r="AT7754" s="9"/>
      <c r="GY7754" s="12"/>
    </row>
    <row r="7755" spans="9:207" s="1" customFormat="1">
      <c r="I7755" s="3"/>
      <c r="P7755" s="60"/>
      <c r="Q7755" s="60"/>
      <c r="R7755" s="60"/>
      <c r="T7755" s="3"/>
      <c r="U7755" s="5"/>
      <c r="V7755" s="3"/>
      <c r="W7755" s="5"/>
      <c r="AE7755" s="7"/>
      <c r="AM7755" s="8"/>
      <c r="AT7755" s="9"/>
      <c r="GY7755" s="12"/>
    </row>
    <row r="7756" spans="9:207" s="1" customFormat="1">
      <c r="I7756" s="3"/>
      <c r="P7756" s="60"/>
      <c r="Q7756" s="60"/>
      <c r="R7756" s="60"/>
      <c r="T7756" s="3"/>
      <c r="U7756" s="5"/>
      <c r="V7756" s="3"/>
      <c r="W7756" s="5"/>
      <c r="AE7756" s="7"/>
      <c r="AM7756" s="8"/>
      <c r="AT7756" s="9"/>
      <c r="GY7756" s="12"/>
    </row>
    <row r="7757" spans="9:207" s="1" customFormat="1">
      <c r="I7757" s="3"/>
      <c r="P7757" s="60"/>
      <c r="Q7757" s="60"/>
      <c r="R7757" s="60"/>
      <c r="T7757" s="3"/>
      <c r="U7757" s="5"/>
      <c r="V7757" s="3"/>
      <c r="W7757" s="5"/>
      <c r="AE7757" s="7"/>
      <c r="AM7757" s="8"/>
      <c r="AT7757" s="9"/>
      <c r="GY7757" s="12"/>
    </row>
    <row r="7758" spans="9:207" s="1" customFormat="1">
      <c r="I7758" s="3"/>
      <c r="P7758" s="60"/>
      <c r="Q7758" s="60"/>
      <c r="R7758" s="60"/>
      <c r="T7758" s="3"/>
      <c r="U7758" s="5"/>
      <c r="V7758" s="3"/>
      <c r="W7758" s="5"/>
      <c r="AE7758" s="7"/>
      <c r="AM7758" s="8"/>
      <c r="AT7758" s="9"/>
      <c r="GY7758" s="12"/>
    </row>
    <row r="7759" spans="9:207" s="1" customFormat="1">
      <c r="I7759" s="3"/>
      <c r="P7759" s="60"/>
      <c r="Q7759" s="60"/>
      <c r="R7759" s="60"/>
      <c r="T7759" s="3"/>
      <c r="U7759" s="5"/>
      <c r="V7759" s="3"/>
      <c r="W7759" s="5"/>
      <c r="AE7759" s="7"/>
      <c r="AM7759" s="8"/>
      <c r="AT7759" s="9"/>
      <c r="GY7759" s="12"/>
    </row>
    <row r="7760" spans="9:207" s="1" customFormat="1">
      <c r="I7760" s="3"/>
      <c r="P7760" s="60"/>
      <c r="Q7760" s="60"/>
      <c r="R7760" s="60"/>
      <c r="T7760" s="3"/>
      <c r="U7760" s="5"/>
      <c r="V7760" s="3"/>
      <c r="W7760" s="5"/>
      <c r="AE7760" s="7"/>
      <c r="AM7760" s="8"/>
      <c r="AT7760" s="9"/>
      <c r="GY7760" s="12"/>
    </row>
    <row r="7761" spans="9:207" s="1" customFormat="1">
      <c r="I7761" s="3"/>
      <c r="P7761" s="60"/>
      <c r="Q7761" s="60"/>
      <c r="R7761" s="60"/>
      <c r="T7761" s="3"/>
      <c r="U7761" s="5"/>
      <c r="V7761" s="3"/>
      <c r="W7761" s="5"/>
      <c r="AE7761" s="7"/>
      <c r="AM7761" s="8"/>
      <c r="AT7761" s="9"/>
      <c r="GY7761" s="12"/>
    </row>
    <row r="7762" spans="9:207" s="1" customFormat="1">
      <c r="I7762" s="3"/>
      <c r="P7762" s="60"/>
      <c r="Q7762" s="60"/>
      <c r="R7762" s="60"/>
      <c r="T7762" s="3"/>
      <c r="U7762" s="5"/>
      <c r="V7762" s="3"/>
      <c r="W7762" s="5"/>
      <c r="AE7762" s="7"/>
      <c r="AM7762" s="8"/>
      <c r="AT7762" s="9"/>
      <c r="GY7762" s="12"/>
    </row>
    <row r="7763" spans="9:207" s="1" customFormat="1">
      <c r="I7763" s="3"/>
      <c r="P7763" s="60"/>
      <c r="Q7763" s="60"/>
      <c r="R7763" s="60"/>
      <c r="T7763" s="3"/>
      <c r="U7763" s="5"/>
      <c r="V7763" s="3"/>
      <c r="W7763" s="5"/>
      <c r="AE7763" s="7"/>
      <c r="AM7763" s="8"/>
      <c r="AT7763" s="9"/>
      <c r="GY7763" s="12"/>
    </row>
    <row r="7764" spans="9:207" s="1" customFormat="1">
      <c r="I7764" s="3"/>
      <c r="P7764" s="60"/>
      <c r="Q7764" s="60"/>
      <c r="R7764" s="60"/>
      <c r="T7764" s="3"/>
      <c r="U7764" s="5"/>
      <c r="V7764" s="3"/>
      <c r="W7764" s="5"/>
      <c r="AE7764" s="7"/>
      <c r="AM7764" s="8"/>
      <c r="AT7764" s="9"/>
      <c r="GY7764" s="12"/>
    </row>
    <row r="7765" spans="9:207" s="1" customFormat="1">
      <c r="I7765" s="3"/>
      <c r="P7765" s="60"/>
      <c r="Q7765" s="60"/>
      <c r="R7765" s="60"/>
      <c r="T7765" s="3"/>
      <c r="U7765" s="5"/>
      <c r="V7765" s="3"/>
      <c r="W7765" s="5"/>
      <c r="AE7765" s="7"/>
      <c r="AM7765" s="8"/>
      <c r="AT7765" s="9"/>
      <c r="GY7765" s="12"/>
    </row>
    <row r="7766" spans="9:207" s="1" customFormat="1">
      <c r="I7766" s="3"/>
      <c r="P7766" s="60"/>
      <c r="Q7766" s="60"/>
      <c r="R7766" s="60"/>
      <c r="T7766" s="3"/>
      <c r="U7766" s="5"/>
      <c r="V7766" s="3"/>
      <c r="W7766" s="5"/>
      <c r="AE7766" s="7"/>
      <c r="AM7766" s="8"/>
      <c r="AT7766" s="9"/>
      <c r="GY7766" s="12"/>
    </row>
    <row r="7767" spans="9:207" s="1" customFormat="1">
      <c r="I7767" s="3"/>
      <c r="P7767" s="60"/>
      <c r="Q7767" s="60"/>
      <c r="R7767" s="60"/>
      <c r="T7767" s="3"/>
      <c r="U7767" s="5"/>
      <c r="V7767" s="3"/>
      <c r="W7767" s="5"/>
      <c r="AE7767" s="7"/>
      <c r="AM7767" s="8"/>
      <c r="AT7767" s="9"/>
      <c r="GY7767" s="12"/>
    </row>
    <row r="7768" spans="9:207" s="1" customFormat="1">
      <c r="I7768" s="3"/>
      <c r="P7768" s="60"/>
      <c r="Q7768" s="60"/>
      <c r="R7768" s="60"/>
      <c r="T7768" s="3"/>
      <c r="U7768" s="5"/>
      <c r="V7768" s="3"/>
      <c r="W7768" s="5"/>
      <c r="AE7768" s="7"/>
      <c r="AM7768" s="8"/>
      <c r="AT7768" s="9"/>
      <c r="GY7768" s="12"/>
    </row>
    <row r="7769" spans="9:207" s="1" customFormat="1">
      <c r="I7769" s="3"/>
      <c r="P7769" s="60"/>
      <c r="Q7769" s="60"/>
      <c r="R7769" s="60"/>
      <c r="T7769" s="3"/>
      <c r="U7769" s="5"/>
      <c r="V7769" s="3"/>
      <c r="W7769" s="5"/>
      <c r="AE7769" s="7"/>
      <c r="AM7769" s="8"/>
      <c r="AT7769" s="9"/>
      <c r="GY7769" s="12"/>
    </row>
    <row r="7770" spans="9:207" s="1" customFormat="1">
      <c r="I7770" s="3"/>
      <c r="P7770" s="60"/>
      <c r="Q7770" s="60"/>
      <c r="R7770" s="60"/>
      <c r="T7770" s="3"/>
      <c r="U7770" s="5"/>
      <c r="V7770" s="3"/>
      <c r="W7770" s="5"/>
      <c r="AE7770" s="7"/>
      <c r="AM7770" s="8"/>
      <c r="AT7770" s="9"/>
      <c r="GY7770" s="12"/>
    </row>
    <row r="7771" spans="9:207" s="1" customFormat="1">
      <c r="I7771" s="3"/>
      <c r="P7771" s="60"/>
      <c r="Q7771" s="60"/>
      <c r="R7771" s="60"/>
      <c r="T7771" s="3"/>
      <c r="U7771" s="5"/>
      <c r="V7771" s="3"/>
      <c r="W7771" s="5"/>
      <c r="AE7771" s="7"/>
      <c r="AM7771" s="8"/>
      <c r="AT7771" s="9"/>
      <c r="GY7771" s="12"/>
    </row>
    <row r="7772" spans="9:207" s="1" customFormat="1">
      <c r="I7772" s="3"/>
      <c r="P7772" s="60"/>
      <c r="Q7772" s="60"/>
      <c r="R7772" s="60"/>
      <c r="T7772" s="3"/>
      <c r="U7772" s="5"/>
      <c r="V7772" s="3"/>
      <c r="W7772" s="5"/>
      <c r="AE7772" s="7"/>
      <c r="AM7772" s="8"/>
      <c r="AT7772" s="9"/>
      <c r="GY7772" s="12"/>
    </row>
    <row r="7773" spans="9:207" s="1" customFormat="1">
      <c r="I7773" s="3"/>
      <c r="P7773" s="60"/>
      <c r="Q7773" s="60"/>
      <c r="R7773" s="60"/>
      <c r="T7773" s="3"/>
      <c r="U7773" s="5"/>
      <c r="V7773" s="3"/>
      <c r="W7773" s="5"/>
      <c r="AE7773" s="7"/>
      <c r="AM7773" s="8"/>
      <c r="AT7773" s="9"/>
      <c r="GY7773" s="12"/>
    </row>
    <row r="7774" spans="9:207" s="1" customFormat="1">
      <c r="I7774" s="3"/>
      <c r="P7774" s="60"/>
      <c r="Q7774" s="60"/>
      <c r="R7774" s="60"/>
      <c r="T7774" s="3"/>
      <c r="U7774" s="5"/>
      <c r="V7774" s="3"/>
      <c r="W7774" s="5"/>
      <c r="AE7774" s="7"/>
      <c r="AM7774" s="8"/>
      <c r="AT7774" s="9"/>
      <c r="GY7774" s="12"/>
    </row>
    <row r="7775" spans="9:207" s="1" customFormat="1">
      <c r="I7775" s="3"/>
      <c r="P7775" s="60"/>
      <c r="Q7775" s="60"/>
      <c r="R7775" s="60"/>
      <c r="T7775" s="3"/>
      <c r="U7775" s="5"/>
      <c r="V7775" s="3"/>
      <c r="W7775" s="5"/>
      <c r="AE7775" s="7"/>
      <c r="AM7775" s="8"/>
      <c r="AT7775" s="9"/>
      <c r="GY7775" s="12"/>
    </row>
    <row r="7776" spans="9:207" s="1" customFormat="1">
      <c r="I7776" s="3"/>
      <c r="P7776" s="60"/>
      <c r="Q7776" s="60"/>
      <c r="R7776" s="60"/>
      <c r="T7776" s="3"/>
      <c r="U7776" s="5"/>
      <c r="V7776" s="3"/>
      <c r="W7776" s="5"/>
      <c r="AE7776" s="7"/>
      <c r="AM7776" s="8"/>
      <c r="AT7776" s="9"/>
      <c r="GY7776" s="12"/>
    </row>
    <row r="7777" spans="9:207" s="1" customFormat="1">
      <c r="I7777" s="3"/>
      <c r="P7777" s="60"/>
      <c r="Q7777" s="60"/>
      <c r="R7777" s="60"/>
      <c r="T7777" s="3"/>
      <c r="U7777" s="5"/>
      <c r="V7777" s="3"/>
      <c r="W7777" s="5"/>
      <c r="AE7777" s="7"/>
      <c r="AM7777" s="8"/>
      <c r="AT7777" s="9"/>
      <c r="GY7777" s="12"/>
    </row>
    <row r="7778" spans="9:207" s="1" customFormat="1">
      <c r="I7778" s="3"/>
      <c r="P7778" s="60"/>
      <c r="Q7778" s="60"/>
      <c r="R7778" s="60"/>
      <c r="T7778" s="3"/>
      <c r="U7778" s="5"/>
      <c r="V7778" s="3"/>
      <c r="W7778" s="5"/>
      <c r="AE7778" s="7"/>
      <c r="AM7778" s="8"/>
      <c r="AT7778" s="9"/>
      <c r="GY7778" s="12"/>
    </row>
    <row r="7779" spans="9:207" s="1" customFormat="1">
      <c r="I7779" s="3"/>
      <c r="P7779" s="60"/>
      <c r="Q7779" s="60"/>
      <c r="R7779" s="60"/>
      <c r="T7779" s="3"/>
      <c r="U7779" s="5"/>
      <c r="V7779" s="3"/>
      <c r="W7779" s="5"/>
      <c r="AE7779" s="7"/>
      <c r="AM7779" s="8"/>
      <c r="AT7779" s="9"/>
      <c r="GY7779" s="12"/>
    </row>
    <row r="7780" spans="9:207" s="1" customFormat="1">
      <c r="I7780" s="3"/>
      <c r="P7780" s="60"/>
      <c r="Q7780" s="60"/>
      <c r="R7780" s="60"/>
      <c r="T7780" s="3"/>
      <c r="U7780" s="5"/>
      <c r="V7780" s="3"/>
      <c r="W7780" s="5"/>
      <c r="AE7780" s="7"/>
      <c r="AM7780" s="8"/>
      <c r="AT7780" s="9"/>
      <c r="GY7780" s="12"/>
    </row>
    <row r="7781" spans="9:207" s="1" customFormat="1">
      <c r="I7781" s="3"/>
      <c r="P7781" s="60"/>
      <c r="Q7781" s="60"/>
      <c r="R7781" s="60"/>
      <c r="T7781" s="3"/>
      <c r="U7781" s="5"/>
      <c r="V7781" s="3"/>
      <c r="W7781" s="5"/>
      <c r="AE7781" s="7"/>
      <c r="AM7781" s="8"/>
      <c r="AT7781" s="9"/>
      <c r="GY7781" s="12"/>
    </row>
    <row r="7782" spans="9:207" s="1" customFormat="1">
      <c r="I7782" s="3"/>
      <c r="P7782" s="60"/>
      <c r="Q7782" s="60"/>
      <c r="R7782" s="60"/>
      <c r="T7782" s="3"/>
      <c r="U7782" s="5"/>
      <c r="V7782" s="3"/>
      <c r="W7782" s="5"/>
      <c r="AE7782" s="7"/>
      <c r="AM7782" s="8"/>
      <c r="AT7782" s="9"/>
      <c r="GY7782" s="12"/>
    </row>
    <row r="7783" spans="9:207" s="1" customFormat="1">
      <c r="I7783" s="3"/>
      <c r="P7783" s="60"/>
      <c r="Q7783" s="60"/>
      <c r="R7783" s="60"/>
      <c r="T7783" s="3"/>
      <c r="U7783" s="5"/>
      <c r="V7783" s="3"/>
      <c r="W7783" s="5"/>
      <c r="AE7783" s="7"/>
      <c r="AM7783" s="8"/>
      <c r="AT7783" s="9"/>
      <c r="GY7783" s="12"/>
    </row>
    <row r="7784" spans="9:207" s="1" customFormat="1">
      <c r="I7784" s="3"/>
      <c r="P7784" s="60"/>
      <c r="Q7784" s="60"/>
      <c r="R7784" s="60"/>
      <c r="T7784" s="3"/>
      <c r="U7784" s="5"/>
      <c r="V7784" s="3"/>
      <c r="W7784" s="5"/>
      <c r="AE7784" s="7"/>
      <c r="AM7784" s="8"/>
      <c r="AT7784" s="9"/>
      <c r="GY7784" s="12"/>
    </row>
    <row r="7785" spans="9:207" s="1" customFormat="1">
      <c r="I7785" s="3"/>
      <c r="P7785" s="60"/>
      <c r="Q7785" s="60"/>
      <c r="R7785" s="60"/>
      <c r="T7785" s="3"/>
      <c r="U7785" s="5"/>
      <c r="V7785" s="3"/>
      <c r="W7785" s="5"/>
      <c r="AE7785" s="7"/>
      <c r="AM7785" s="8"/>
      <c r="AT7785" s="9"/>
      <c r="GY7785" s="12"/>
    </row>
    <row r="7786" spans="9:207" s="1" customFormat="1">
      <c r="I7786" s="3"/>
      <c r="P7786" s="60"/>
      <c r="Q7786" s="60"/>
      <c r="R7786" s="60"/>
      <c r="T7786" s="3"/>
      <c r="U7786" s="5"/>
      <c r="V7786" s="3"/>
      <c r="W7786" s="5"/>
      <c r="AE7786" s="7"/>
      <c r="AM7786" s="8"/>
      <c r="AT7786" s="9"/>
      <c r="GY7786" s="12"/>
    </row>
    <row r="7787" spans="9:207" s="1" customFormat="1">
      <c r="I7787" s="3"/>
      <c r="P7787" s="60"/>
      <c r="Q7787" s="60"/>
      <c r="R7787" s="60"/>
      <c r="T7787" s="3"/>
      <c r="U7787" s="5"/>
      <c r="V7787" s="3"/>
      <c r="W7787" s="5"/>
      <c r="AE7787" s="7"/>
      <c r="AM7787" s="8"/>
      <c r="AT7787" s="9"/>
      <c r="GY7787" s="12"/>
    </row>
    <row r="7788" spans="9:207" s="1" customFormat="1">
      <c r="I7788" s="3"/>
      <c r="P7788" s="60"/>
      <c r="Q7788" s="60"/>
      <c r="R7788" s="60"/>
      <c r="T7788" s="3"/>
      <c r="U7788" s="5"/>
      <c r="V7788" s="3"/>
      <c r="W7788" s="5"/>
      <c r="AE7788" s="7"/>
      <c r="AM7788" s="8"/>
      <c r="AT7788" s="9"/>
      <c r="GY7788" s="12"/>
    </row>
    <row r="7789" spans="9:207" s="1" customFormat="1">
      <c r="I7789" s="3"/>
      <c r="P7789" s="60"/>
      <c r="Q7789" s="60"/>
      <c r="R7789" s="60"/>
      <c r="T7789" s="3"/>
      <c r="U7789" s="5"/>
      <c r="V7789" s="3"/>
      <c r="W7789" s="5"/>
      <c r="AE7789" s="7"/>
      <c r="AM7789" s="8"/>
      <c r="AT7789" s="9"/>
      <c r="GY7789" s="12"/>
    </row>
    <row r="7790" spans="9:207" s="1" customFormat="1">
      <c r="I7790" s="3"/>
      <c r="P7790" s="60"/>
      <c r="Q7790" s="60"/>
      <c r="R7790" s="60"/>
      <c r="T7790" s="3"/>
      <c r="U7790" s="5"/>
      <c r="V7790" s="3"/>
      <c r="W7790" s="5"/>
      <c r="AE7790" s="7"/>
      <c r="AM7790" s="8"/>
      <c r="AT7790" s="9"/>
      <c r="GY7790" s="12"/>
    </row>
    <row r="7791" spans="9:207" s="1" customFormat="1">
      <c r="I7791" s="3"/>
      <c r="P7791" s="60"/>
      <c r="Q7791" s="60"/>
      <c r="R7791" s="60"/>
      <c r="T7791" s="3"/>
      <c r="U7791" s="5"/>
      <c r="V7791" s="3"/>
      <c r="W7791" s="5"/>
      <c r="AE7791" s="7"/>
      <c r="AM7791" s="8"/>
      <c r="AT7791" s="9"/>
      <c r="GY7791" s="12"/>
    </row>
    <row r="7792" spans="9:207" s="1" customFormat="1">
      <c r="I7792" s="3"/>
      <c r="P7792" s="60"/>
      <c r="Q7792" s="60"/>
      <c r="R7792" s="60"/>
      <c r="T7792" s="3"/>
      <c r="U7792" s="5"/>
      <c r="V7792" s="3"/>
      <c r="W7792" s="5"/>
      <c r="AE7792" s="7"/>
      <c r="AM7792" s="8"/>
      <c r="AT7792" s="9"/>
      <c r="GY7792" s="12"/>
    </row>
    <row r="7793" spans="9:207" s="1" customFormat="1">
      <c r="I7793" s="3"/>
      <c r="P7793" s="60"/>
      <c r="Q7793" s="60"/>
      <c r="R7793" s="60"/>
      <c r="T7793" s="3"/>
      <c r="U7793" s="5"/>
      <c r="V7793" s="3"/>
      <c r="W7793" s="5"/>
      <c r="AE7793" s="7"/>
      <c r="AM7793" s="8"/>
      <c r="AT7793" s="9"/>
      <c r="GY7793" s="12"/>
    </row>
    <row r="7794" spans="9:207" s="1" customFormat="1">
      <c r="I7794" s="3"/>
      <c r="P7794" s="60"/>
      <c r="Q7794" s="60"/>
      <c r="R7794" s="60"/>
      <c r="T7794" s="3"/>
      <c r="U7794" s="5"/>
      <c r="V7794" s="3"/>
      <c r="W7794" s="5"/>
      <c r="AE7794" s="7"/>
      <c r="AM7794" s="8"/>
      <c r="AT7794" s="9"/>
      <c r="GY7794" s="12"/>
    </row>
    <row r="7795" spans="9:207" s="1" customFormat="1">
      <c r="I7795" s="3"/>
      <c r="P7795" s="60"/>
      <c r="Q7795" s="60"/>
      <c r="R7795" s="60"/>
      <c r="T7795" s="3"/>
      <c r="U7795" s="5"/>
      <c r="V7795" s="3"/>
      <c r="W7795" s="5"/>
      <c r="AE7795" s="7"/>
      <c r="AM7795" s="8"/>
      <c r="AT7795" s="9"/>
      <c r="GY7795" s="12"/>
    </row>
    <row r="7796" spans="9:207" s="1" customFormat="1">
      <c r="I7796" s="3"/>
      <c r="P7796" s="60"/>
      <c r="Q7796" s="60"/>
      <c r="R7796" s="60"/>
      <c r="T7796" s="3"/>
      <c r="U7796" s="5"/>
      <c r="V7796" s="3"/>
      <c r="W7796" s="5"/>
      <c r="AE7796" s="7"/>
      <c r="AM7796" s="8"/>
      <c r="AT7796" s="9"/>
      <c r="GY7796" s="12"/>
    </row>
    <row r="7797" spans="9:207" s="1" customFormat="1">
      <c r="I7797" s="3"/>
      <c r="P7797" s="60"/>
      <c r="Q7797" s="60"/>
      <c r="R7797" s="60"/>
      <c r="T7797" s="3"/>
      <c r="U7797" s="5"/>
      <c r="V7797" s="3"/>
      <c r="W7797" s="5"/>
      <c r="AE7797" s="7"/>
      <c r="AM7797" s="8"/>
      <c r="AT7797" s="9"/>
      <c r="GY7797" s="12"/>
    </row>
    <row r="7798" spans="9:207" s="1" customFormat="1">
      <c r="I7798" s="3"/>
      <c r="P7798" s="60"/>
      <c r="Q7798" s="60"/>
      <c r="R7798" s="60"/>
      <c r="T7798" s="3"/>
      <c r="U7798" s="5"/>
      <c r="V7798" s="3"/>
      <c r="W7798" s="5"/>
      <c r="AE7798" s="7"/>
      <c r="AM7798" s="8"/>
      <c r="AT7798" s="9"/>
      <c r="GY7798" s="12"/>
    </row>
    <row r="7799" spans="9:207" s="1" customFormat="1">
      <c r="I7799" s="3"/>
      <c r="P7799" s="60"/>
      <c r="Q7799" s="60"/>
      <c r="R7799" s="60"/>
      <c r="T7799" s="3"/>
      <c r="U7799" s="5"/>
      <c r="V7799" s="3"/>
      <c r="W7799" s="5"/>
      <c r="AE7799" s="7"/>
      <c r="AM7799" s="8"/>
      <c r="AT7799" s="9"/>
      <c r="GY7799" s="12"/>
    </row>
    <row r="7800" spans="9:207" s="1" customFormat="1">
      <c r="I7800" s="3"/>
      <c r="P7800" s="60"/>
      <c r="Q7800" s="60"/>
      <c r="R7800" s="60"/>
      <c r="T7800" s="3"/>
      <c r="U7800" s="5"/>
      <c r="V7800" s="3"/>
      <c r="W7800" s="5"/>
      <c r="AE7800" s="7"/>
      <c r="AM7800" s="8"/>
      <c r="AT7800" s="9"/>
      <c r="GY7800" s="12"/>
    </row>
    <row r="7801" spans="9:207" s="1" customFormat="1">
      <c r="I7801" s="3"/>
      <c r="P7801" s="60"/>
      <c r="Q7801" s="60"/>
      <c r="R7801" s="60"/>
      <c r="T7801" s="3"/>
      <c r="U7801" s="5"/>
      <c r="V7801" s="3"/>
      <c r="W7801" s="5"/>
      <c r="AE7801" s="7"/>
      <c r="AM7801" s="8"/>
      <c r="AT7801" s="9"/>
      <c r="GY7801" s="12"/>
    </row>
    <row r="7802" spans="9:207" s="1" customFormat="1">
      <c r="I7802" s="3"/>
      <c r="P7802" s="60"/>
      <c r="Q7802" s="60"/>
      <c r="R7802" s="60"/>
      <c r="T7802" s="3"/>
      <c r="U7802" s="5"/>
      <c r="V7802" s="3"/>
      <c r="W7802" s="5"/>
      <c r="AE7802" s="7"/>
      <c r="AM7802" s="8"/>
      <c r="AT7802" s="9"/>
      <c r="GY7802" s="12"/>
    </row>
    <row r="7803" spans="9:207" s="1" customFormat="1">
      <c r="I7803" s="3"/>
      <c r="P7803" s="60"/>
      <c r="Q7803" s="60"/>
      <c r="R7803" s="60"/>
      <c r="T7803" s="3"/>
      <c r="U7803" s="5"/>
      <c r="V7803" s="3"/>
      <c r="W7803" s="5"/>
      <c r="AE7803" s="7"/>
      <c r="AM7803" s="8"/>
      <c r="AT7803" s="9"/>
      <c r="GY7803" s="12"/>
    </row>
    <row r="7804" spans="9:207" s="1" customFormat="1">
      <c r="I7804" s="3"/>
      <c r="P7804" s="60"/>
      <c r="Q7804" s="60"/>
      <c r="R7804" s="60"/>
      <c r="T7804" s="3"/>
      <c r="U7804" s="5"/>
      <c r="V7804" s="3"/>
      <c r="W7804" s="5"/>
      <c r="AE7804" s="7"/>
      <c r="AM7804" s="8"/>
      <c r="AT7804" s="9"/>
      <c r="GY7804" s="12"/>
    </row>
    <row r="7805" spans="9:207" s="1" customFormat="1">
      <c r="I7805" s="3"/>
      <c r="P7805" s="60"/>
      <c r="Q7805" s="60"/>
      <c r="R7805" s="60"/>
      <c r="T7805" s="3"/>
      <c r="U7805" s="5"/>
      <c r="V7805" s="3"/>
      <c r="W7805" s="5"/>
      <c r="AE7805" s="7"/>
      <c r="AM7805" s="8"/>
      <c r="AT7805" s="9"/>
      <c r="GY7805" s="12"/>
    </row>
    <row r="7806" spans="9:207" s="1" customFormat="1">
      <c r="I7806" s="3"/>
      <c r="P7806" s="60"/>
      <c r="Q7806" s="60"/>
      <c r="R7806" s="60"/>
      <c r="T7806" s="3"/>
      <c r="U7806" s="5"/>
      <c r="V7806" s="3"/>
      <c r="W7806" s="5"/>
      <c r="AE7806" s="7"/>
      <c r="AM7806" s="8"/>
      <c r="AT7806" s="9"/>
      <c r="GY7806" s="12"/>
    </row>
    <row r="7807" spans="9:207" s="1" customFormat="1">
      <c r="I7807" s="3"/>
      <c r="P7807" s="60"/>
      <c r="Q7807" s="60"/>
      <c r="R7807" s="60"/>
      <c r="T7807" s="3"/>
      <c r="U7807" s="5"/>
      <c r="V7807" s="3"/>
      <c r="W7807" s="5"/>
      <c r="AE7807" s="7"/>
      <c r="AM7807" s="8"/>
      <c r="AT7807" s="9"/>
      <c r="GY7807" s="12"/>
    </row>
    <row r="7808" spans="9:207" s="1" customFormat="1">
      <c r="I7808" s="3"/>
      <c r="P7808" s="60"/>
      <c r="Q7808" s="60"/>
      <c r="R7808" s="60"/>
      <c r="T7808" s="3"/>
      <c r="U7808" s="5"/>
      <c r="V7808" s="3"/>
      <c r="W7808" s="5"/>
      <c r="AE7808" s="7"/>
      <c r="AM7808" s="8"/>
      <c r="AT7808" s="9"/>
      <c r="GY7808" s="12"/>
    </row>
    <row r="7809" spans="9:207" s="1" customFormat="1">
      <c r="I7809" s="3"/>
      <c r="P7809" s="60"/>
      <c r="Q7809" s="60"/>
      <c r="R7809" s="60"/>
      <c r="T7809" s="3"/>
      <c r="U7809" s="5"/>
      <c r="V7809" s="3"/>
      <c r="W7809" s="5"/>
      <c r="AE7809" s="7"/>
      <c r="AM7809" s="8"/>
      <c r="AT7809" s="9"/>
      <c r="GY7809" s="12"/>
    </row>
    <row r="7810" spans="9:207" s="1" customFormat="1">
      <c r="I7810" s="3"/>
      <c r="P7810" s="60"/>
      <c r="Q7810" s="60"/>
      <c r="R7810" s="60"/>
      <c r="T7810" s="3"/>
      <c r="U7810" s="5"/>
      <c r="V7810" s="3"/>
      <c r="W7810" s="5"/>
      <c r="AE7810" s="7"/>
      <c r="AM7810" s="8"/>
      <c r="AT7810" s="9"/>
      <c r="GY7810" s="12"/>
    </row>
    <row r="7811" spans="9:207" s="1" customFormat="1">
      <c r="I7811" s="3"/>
      <c r="P7811" s="60"/>
      <c r="Q7811" s="60"/>
      <c r="R7811" s="60"/>
      <c r="T7811" s="3"/>
      <c r="U7811" s="5"/>
      <c r="V7811" s="3"/>
      <c r="W7811" s="5"/>
      <c r="AE7811" s="7"/>
      <c r="AM7811" s="8"/>
      <c r="AT7811" s="9"/>
      <c r="GY7811" s="12"/>
    </row>
    <row r="7812" spans="9:207" s="1" customFormat="1">
      <c r="I7812" s="3"/>
      <c r="P7812" s="60"/>
      <c r="Q7812" s="60"/>
      <c r="R7812" s="60"/>
      <c r="T7812" s="3"/>
      <c r="U7812" s="5"/>
      <c r="V7812" s="3"/>
      <c r="W7812" s="5"/>
      <c r="AE7812" s="7"/>
      <c r="AM7812" s="8"/>
      <c r="AT7812" s="9"/>
      <c r="GY7812" s="12"/>
    </row>
    <row r="7813" spans="9:207" s="1" customFormat="1">
      <c r="I7813" s="3"/>
      <c r="P7813" s="60"/>
      <c r="Q7813" s="60"/>
      <c r="R7813" s="60"/>
      <c r="T7813" s="3"/>
      <c r="U7813" s="5"/>
      <c r="V7813" s="3"/>
      <c r="W7813" s="5"/>
      <c r="AE7813" s="7"/>
      <c r="AM7813" s="8"/>
      <c r="AT7813" s="9"/>
      <c r="GY7813" s="12"/>
    </row>
    <row r="7814" spans="9:207" s="1" customFormat="1">
      <c r="I7814" s="3"/>
      <c r="P7814" s="60"/>
      <c r="Q7814" s="60"/>
      <c r="R7814" s="60"/>
      <c r="T7814" s="3"/>
      <c r="U7814" s="5"/>
      <c r="V7814" s="3"/>
      <c r="W7814" s="5"/>
      <c r="AE7814" s="7"/>
      <c r="AM7814" s="8"/>
      <c r="AT7814" s="9"/>
      <c r="GY7814" s="12"/>
    </row>
    <row r="7815" spans="9:207" s="1" customFormat="1">
      <c r="I7815" s="3"/>
      <c r="P7815" s="60"/>
      <c r="Q7815" s="60"/>
      <c r="R7815" s="60"/>
      <c r="T7815" s="3"/>
      <c r="U7815" s="5"/>
      <c r="V7815" s="3"/>
      <c r="W7815" s="5"/>
      <c r="AE7815" s="7"/>
      <c r="AM7815" s="8"/>
      <c r="AT7815" s="9"/>
      <c r="GY7815" s="12"/>
    </row>
    <row r="7816" spans="9:207" s="1" customFormat="1">
      <c r="I7816" s="3"/>
      <c r="P7816" s="60"/>
      <c r="Q7816" s="60"/>
      <c r="R7816" s="60"/>
      <c r="T7816" s="3"/>
      <c r="U7816" s="5"/>
      <c r="V7816" s="3"/>
      <c r="W7816" s="5"/>
      <c r="AE7816" s="7"/>
      <c r="AM7816" s="8"/>
      <c r="AT7816" s="9"/>
      <c r="GY7816" s="12"/>
    </row>
    <row r="7817" spans="9:207" s="1" customFormat="1">
      <c r="I7817" s="3"/>
      <c r="P7817" s="60"/>
      <c r="Q7817" s="60"/>
      <c r="R7817" s="60"/>
      <c r="T7817" s="3"/>
      <c r="U7817" s="5"/>
      <c r="V7817" s="3"/>
      <c r="W7817" s="5"/>
      <c r="AE7817" s="7"/>
      <c r="AM7817" s="8"/>
      <c r="AT7817" s="9"/>
      <c r="GY7817" s="12"/>
    </row>
    <row r="7818" spans="9:207" s="1" customFormat="1">
      <c r="I7818" s="3"/>
      <c r="P7818" s="60"/>
      <c r="Q7818" s="60"/>
      <c r="R7818" s="60"/>
      <c r="T7818" s="3"/>
      <c r="U7818" s="5"/>
      <c r="V7818" s="3"/>
      <c r="W7818" s="5"/>
      <c r="AE7818" s="7"/>
      <c r="AM7818" s="8"/>
      <c r="AT7818" s="9"/>
      <c r="GY7818" s="12"/>
    </row>
    <row r="7819" spans="9:207" s="1" customFormat="1">
      <c r="I7819" s="3"/>
      <c r="P7819" s="60"/>
      <c r="Q7819" s="60"/>
      <c r="R7819" s="60"/>
      <c r="T7819" s="3"/>
      <c r="U7819" s="5"/>
      <c r="V7819" s="3"/>
      <c r="W7819" s="5"/>
      <c r="AE7819" s="7"/>
      <c r="AM7819" s="8"/>
      <c r="AT7819" s="9"/>
      <c r="GY7819" s="12"/>
    </row>
    <row r="7820" spans="9:207" s="1" customFormat="1">
      <c r="I7820" s="3"/>
      <c r="P7820" s="60"/>
      <c r="Q7820" s="60"/>
      <c r="R7820" s="60"/>
      <c r="T7820" s="3"/>
      <c r="U7820" s="5"/>
      <c r="V7820" s="3"/>
      <c r="W7820" s="5"/>
      <c r="AE7820" s="7"/>
      <c r="AM7820" s="8"/>
      <c r="AT7820" s="9"/>
      <c r="GY7820" s="12"/>
    </row>
    <row r="7821" spans="9:207" s="1" customFormat="1">
      <c r="I7821" s="3"/>
      <c r="P7821" s="60"/>
      <c r="Q7821" s="60"/>
      <c r="R7821" s="60"/>
      <c r="T7821" s="3"/>
      <c r="U7821" s="5"/>
      <c r="V7821" s="3"/>
      <c r="W7821" s="5"/>
      <c r="AE7821" s="7"/>
      <c r="AM7821" s="8"/>
      <c r="AT7821" s="9"/>
      <c r="GY7821" s="12"/>
    </row>
    <row r="7822" spans="9:207" s="1" customFormat="1">
      <c r="I7822" s="3"/>
      <c r="P7822" s="60"/>
      <c r="Q7822" s="60"/>
      <c r="R7822" s="60"/>
      <c r="T7822" s="3"/>
      <c r="U7822" s="5"/>
      <c r="V7822" s="3"/>
      <c r="W7822" s="5"/>
      <c r="AE7822" s="7"/>
      <c r="AM7822" s="8"/>
      <c r="AT7822" s="9"/>
      <c r="GY7822" s="12"/>
    </row>
    <row r="7823" spans="9:207" s="1" customFormat="1">
      <c r="I7823" s="3"/>
      <c r="P7823" s="60"/>
      <c r="Q7823" s="60"/>
      <c r="R7823" s="60"/>
      <c r="T7823" s="3"/>
      <c r="U7823" s="5"/>
      <c r="V7823" s="3"/>
      <c r="W7823" s="5"/>
      <c r="AE7823" s="7"/>
      <c r="AM7823" s="8"/>
      <c r="AT7823" s="9"/>
      <c r="GY7823" s="12"/>
    </row>
    <row r="7824" spans="9:207" s="1" customFormat="1">
      <c r="I7824" s="3"/>
      <c r="P7824" s="60"/>
      <c r="Q7824" s="60"/>
      <c r="R7824" s="60"/>
      <c r="T7824" s="3"/>
      <c r="U7824" s="5"/>
      <c r="V7824" s="3"/>
      <c r="W7824" s="5"/>
      <c r="AE7824" s="7"/>
      <c r="AM7824" s="8"/>
      <c r="AT7824" s="9"/>
      <c r="GY7824" s="12"/>
    </row>
    <row r="7825" spans="9:207" s="1" customFormat="1">
      <c r="I7825" s="3"/>
      <c r="P7825" s="60"/>
      <c r="Q7825" s="60"/>
      <c r="R7825" s="60"/>
      <c r="T7825" s="3"/>
      <c r="U7825" s="5"/>
      <c r="V7825" s="3"/>
      <c r="W7825" s="5"/>
      <c r="AE7825" s="7"/>
      <c r="AM7825" s="8"/>
      <c r="AT7825" s="9"/>
      <c r="GY7825" s="12"/>
    </row>
    <row r="7826" spans="9:207" s="1" customFormat="1">
      <c r="I7826" s="3"/>
      <c r="P7826" s="60"/>
      <c r="Q7826" s="60"/>
      <c r="R7826" s="60"/>
      <c r="T7826" s="3"/>
      <c r="U7826" s="5"/>
      <c r="V7826" s="3"/>
      <c r="W7826" s="5"/>
      <c r="AE7826" s="7"/>
      <c r="AM7826" s="8"/>
      <c r="AT7826" s="9"/>
      <c r="GY7826" s="12"/>
    </row>
    <row r="7827" spans="9:207" s="1" customFormat="1">
      <c r="I7827" s="3"/>
      <c r="P7827" s="60"/>
      <c r="Q7827" s="60"/>
      <c r="R7827" s="60"/>
      <c r="T7827" s="3"/>
      <c r="U7827" s="5"/>
      <c r="V7827" s="3"/>
      <c r="W7827" s="5"/>
      <c r="AE7827" s="7"/>
      <c r="AM7827" s="8"/>
      <c r="AT7827" s="9"/>
      <c r="GY7827" s="12"/>
    </row>
    <row r="7828" spans="9:207" s="1" customFormat="1">
      <c r="I7828" s="3"/>
      <c r="P7828" s="60"/>
      <c r="Q7828" s="60"/>
      <c r="R7828" s="60"/>
      <c r="T7828" s="3"/>
      <c r="U7828" s="5"/>
      <c r="V7828" s="3"/>
      <c r="W7828" s="5"/>
      <c r="AE7828" s="7"/>
      <c r="AM7828" s="8"/>
      <c r="AT7828" s="9"/>
      <c r="GY7828" s="12"/>
    </row>
    <row r="7829" spans="9:207" s="1" customFormat="1">
      <c r="I7829" s="3"/>
      <c r="P7829" s="60"/>
      <c r="Q7829" s="60"/>
      <c r="R7829" s="60"/>
      <c r="T7829" s="3"/>
      <c r="U7829" s="5"/>
      <c r="V7829" s="3"/>
      <c r="W7829" s="5"/>
      <c r="AE7829" s="7"/>
      <c r="AM7829" s="8"/>
      <c r="AT7829" s="9"/>
      <c r="GY7829" s="12"/>
    </row>
    <row r="7830" spans="9:207" s="1" customFormat="1">
      <c r="I7830" s="3"/>
      <c r="P7830" s="60"/>
      <c r="Q7830" s="60"/>
      <c r="R7830" s="60"/>
      <c r="T7830" s="3"/>
      <c r="U7830" s="5"/>
      <c r="V7830" s="3"/>
      <c r="W7830" s="5"/>
      <c r="AE7830" s="7"/>
      <c r="AM7830" s="8"/>
      <c r="AT7830" s="9"/>
      <c r="GY7830" s="12"/>
    </row>
    <row r="7831" spans="9:207" s="1" customFormat="1">
      <c r="I7831" s="3"/>
      <c r="P7831" s="60"/>
      <c r="Q7831" s="60"/>
      <c r="R7831" s="60"/>
      <c r="T7831" s="3"/>
      <c r="U7831" s="5"/>
      <c r="V7831" s="3"/>
      <c r="W7831" s="5"/>
      <c r="AE7831" s="7"/>
      <c r="AM7831" s="8"/>
      <c r="AT7831" s="9"/>
      <c r="GY7831" s="12"/>
    </row>
    <row r="7832" spans="9:207" s="1" customFormat="1">
      <c r="I7832" s="3"/>
      <c r="P7832" s="60"/>
      <c r="Q7832" s="60"/>
      <c r="R7832" s="60"/>
      <c r="T7832" s="3"/>
      <c r="U7832" s="5"/>
      <c r="V7832" s="3"/>
      <c r="W7832" s="5"/>
      <c r="AE7832" s="7"/>
      <c r="AM7832" s="8"/>
      <c r="AT7832" s="9"/>
      <c r="GY7832" s="12"/>
    </row>
    <row r="7833" spans="9:207" s="1" customFormat="1">
      <c r="I7833" s="3"/>
      <c r="P7833" s="60"/>
      <c r="Q7833" s="60"/>
      <c r="R7833" s="60"/>
      <c r="T7833" s="3"/>
      <c r="U7833" s="5"/>
      <c r="V7833" s="3"/>
      <c r="W7833" s="5"/>
      <c r="AE7833" s="7"/>
      <c r="AM7833" s="8"/>
      <c r="AT7833" s="9"/>
      <c r="GY7833" s="12"/>
    </row>
    <row r="7834" spans="9:207" s="1" customFormat="1">
      <c r="I7834" s="3"/>
      <c r="P7834" s="60"/>
      <c r="Q7834" s="60"/>
      <c r="R7834" s="60"/>
      <c r="T7834" s="3"/>
      <c r="U7834" s="5"/>
      <c r="V7834" s="3"/>
      <c r="W7834" s="5"/>
      <c r="AE7834" s="7"/>
      <c r="AM7834" s="8"/>
      <c r="AT7834" s="9"/>
      <c r="GY7834" s="12"/>
    </row>
    <row r="7835" spans="9:207" s="1" customFormat="1">
      <c r="I7835" s="3"/>
      <c r="P7835" s="60"/>
      <c r="Q7835" s="60"/>
      <c r="R7835" s="60"/>
      <c r="T7835" s="3"/>
      <c r="U7835" s="5"/>
      <c r="V7835" s="3"/>
      <c r="W7835" s="5"/>
      <c r="AE7835" s="7"/>
      <c r="AM7835" s="8"/>
      <c r="AT7835" s="9"/>
      <c r="GY7835" s="12"/>
    </row>
    <row r="7836" spans="9:207" s="1" customFormat="1">
      <c r="I7836" s="3"/>
      <c r="P7836" s="60"/>
      <c r="Q7836" s="60"/>
      <c r="R7836" s="60"/>
      <c r="T7836" s="3"/>
      <c r="U7836" s="5"/>
      <c r="V7836" s="3"/>
      <c r="W7836" s="5"/>
      <c r="AE7836" s="7"/>
      <c r="AM7836" s="8"/>
      <c r="AT7836" s="9"/>
      <c r="GY7836" s="12"/>
    </row>
    <row r="7837" spans="9:207" s="1" customFormat="1">
      <c r="I7837" s="3"/>
      <c r="P7837" s="60"/>
      <c r="Q7837" s="60"/>
      <c r="R7837" s="60"/>
      <c r="T7837" s="3"/>
      <c r="U7837" s="5"/>
      <c r="V7837" s="3"/>
      <c r="W7837" s="5"/>
      <c r="AE7837" s="7"/>
      <c r="AM7837" s="8"/>
      <c r="AT7837" s="9"/>
      <c r="GY7837" s="12"/>
    </row>
    <row r="7838" spans="9:207" s="1" customFormat="1">
      <c r="I7838" s="3"/>
      <c r="P7838" s="60"/>
      <c r="Q7838" s="60"/>
      <c r="R7838" s="60"/>
      <c r="T7838" s="3"/>
      <c r="U7838" s="5"/>
      <c r="V7838" s="3"/>
      <c r="W7838" s="5"/>
      <c r="AE7838" s="7"/>
      <c r="AM7838" s="8"/>
      <c r="AT7838" s="9"/>
      <c r="GY7838" s="12"/>
    </row>
    <row r="7839" spans="9:207" s="1" customFormat="1">
      <c r="I7839" s="3"/>
      <c r="P7839" s="60"/>
      <c r="Q7839" s="60"/>
      <c r="R7839" s="60"/>
      <c r="T7839" s="3"/>
      <c r="U7839" s="5"/>
      <c r="V7839" s="3"/>
      <c r="W7839" s="5"/>
      <c r="AE7839" s="7"/>
      <c r="AM7839" s="8"/>
      <c r="AT7839" s="9"/>
      <c r="GY7839" s="12"/>
    </row>
    <row r="7840" spans="9:207" s="1" customFormat="1">
      <c r="I7840" s="3"/>
      <c r="P7840" s="60"/>
      <c r="Q7840" s="60"/>
      <c r="R7840" s="60"/>
      <c r="T7840" s="3"/>
      <c r="U7840" s="5"/>
      <c r="V7840" s="3"/>
      <c r="W7840" s="5"/>
      <c r="AE7840" s="7"/>
      <c r="AM7840" s="8"/>
      <c r="AT7840" s="9"/>
      <c r="GY7840" s="12"/>
    </row>
    <row r="7841" spans="9:207" s="1" customFormat="1">
      <c r="I7841" s="3"/>
      <c r="P7841" s="60"/>
      <c r="Q7841" s="60"/>
      <c r="R7841" s="60"/>
      <c r="T7841" s="3"/>
      <c r="U7841" s="5"/>
      <c r="V7841" s="3"/>
      <c r="W7841" s="5"/>
      <c r="AE7841" s="7"/>
      <c r="AM7841" s="8"/>
      <c r="AT7841" s="9"/>
      <c r="GY7841" s="12"/>
    </row>
    <row r="7842" spans="9:207" s="1" customFormat="1">
      <c r="I7842" s="3"/>
      <c r="P7842" s="60"/>
      <c r="Q7842" s="60"/>
      <c r="R7842" s="60"/>
      <c r="T7842" s="3"/>
      <c r="U7842" s="5"/>
      <c r="V7842" s="3"/>
      <c r="W7842" s="5"/>
      <c r="AE7842" s="7"/>
      <c r="AM7842" s="8"/>
      <c r="AT7842" s="9"/>
      <c r="GY7842" s="12"/>
    </row>
    <row r="7843" spans="9:207" s="1" customFormat="1">
      <c r="I7843" s="3"/>
      <c r="P7843" s="60"/>
      <c r="Q7843" s="60"/>
      <c r="R7843" s="60"/>
      <c r="T7843" s="3"/>
      <c r="U7843" s="5"/>
      <c r="V7843" s="3"/>
      <c r="W7843" s="5"/>
      <c r="AE7843" s="7"/>
      <c r="AM7843" s="8"/>
      <c r="AT7843" s="9"/>
      <c r="GY7843" s="12"/>
    </row>
    <row r="7844" spans="9:207" s="1" customFormat="1">
      <c r="I7844" s="3"/>
      <c r="P7844" s="60"/>
      <c r="Q7844" s="60"/>
      <c r="R7844" s="60"/>
      <c r="T7844" s="3"/>
      <c r="U7844" s="5"/>
      <c r="V7844" s="3"/>
      <c r="W7844" s="5"/>
      <c r="AE7844" s="7"/>
      <c r="AM7844" s="8"/>
      <c r="AT7844" s="9"/>
      <c r="GY7844" s="12"/>
    </row>
    <row r="7845" spans="9:207" s="1" customFormat="1">
      <c r="I7845" s="3"/>
      <c r="P7845" s="60"/>
      <c r="Q7845" s="60"/>
      <c r="R7845" s="60"/>
      <c r="T7845" s="3"/>
      <c r="U7845" s="5"/>
      <c r="V7845" s="3"/>
      <c r="W7845" s="5"/>
      <c r="AE7845" s="7"/>
      <c r="AM7845" s="8"/>
      <c r="AT7845" s="9"/>
      <c r="GY7845" s="12"/>
    </row>
    <row r="7846" spans="9:207" s="1" customFormat="1">
      <c r="I7846" s="3"/>
      <c r="P7846" s="60"/>
      <c r="Q7846" s="60"/>
      <c r="R7846" s="60"/>
      <c r="T7846" s="3"/>
      <c r="U7846" s="5"/>
      <c r="V7846" s="3"/>
      <c r="W7846" s="5"/>
      <c r="AE7846" s="7"/>
      <c r="AM7846" s="8"/>
      <c r="AT7846" s="9"/>
      <c r="GY7846" s="12"/>
    </row>
    <row r="7847" spans="9:207" s="1" customFormat="1">
      <c r="I7847" s="3"/>
      <c r="P7847" s="60"/>
      <c r="Q7847" s="60"/>
      <c r="R7847" s="60"/>
      <c r="T7847" s="3"/>
      <c r="U7847" s="5"/>
      <c r="V7847" s="3"/>
      <c r="W7847" s="5"/>
      <c r="AE7847" s="7"/>
      <c r="AM7847" s="8"/>
      <c r="AT7847" s="9"/>
      <c r="GY7847" s="12"/>
    </row>
    <row r="7848" spans="9:207" s="1" customFormat="1">
      <c r="I7848" s="3"/>
      <c r="P7848" s="60"/>
      <c r="Q7848" s="60"/>
      <c r="R7848" s="60"/>
      <c r="T7848" s="3"/>
      <c r="U7848" s="5"/>
      <c r="V7848" s="3"/>
      <c r="W7848" s="5"/>
      <c r="AE7848" s="7"/>
      <c r="AM7848" s="8"/>
      <c r="AT7848" s="9"/>
      <c r="GY7848" s="12"/>
    </row>
    <row r="7849" spans="9:207" s="1" customFormat="1">
      <c r="I7849" s="3"/>
      <c r="P7849" s="60"/>
      <c r="Q7849" s="60"/>
      <c r="R7849" s="60"/>
      <c r="T7849" s="3"/>
      <c r="U7849" s="5"/>
      <c r="V7849" s="3"/>
      <c r="W7849" s="5"/>
      <c r="AE7849" s="7"/>
      <c r="AM7849" s="8"/>
      <c r="AT7849" s="9"/>
      <c r="GY7849" s="12"/>
    </row>
    <row r="7850" spans="9:207" s="1" customFormat="1">
      <c r="I7850" s="3"/>
      <c r="P7850" s="60"/>
      <c r="Q7850" s="60"/>
      <c r="R7850" s="60"/>
      <c r="T7850" s="3"/>
      <c r="U7850" s="5"/>
      <c r="V7850" s="3"/>
      <c r="W7850" s="5"/>
      <c r="AE7850" s="7"/>
      <c r="AM7850" s="8"/>
      <c r="AT7850" s="9"/>
      <c r="GY7850" s="12"/>
    </row>
    <row r="7851" spans="9:207" s="1" customFormat="1">
      <c r="I7851" s="3"/>
      <c r="P7851" s="60"/>
      <c r="Q7851" s="60"/>
      <c r="R7851" s="60"/>
      <c r="T7851" s="3"/>
      <c r="U7851" s="5"/>
      <c r="V7851" s="3"/>
      <c r="W7851" s="5"/>
      <c r="AE7851" s="7"/>
      <c r="AM7851" s="8"/>
      <c r="AT7851" s="9"/>
      <c r="GY7851" s="12"/>
    </row>
    <row r="7852" spans="9:207" s="1" customFormat="1">
      <c r="I7852" s="3"/>
      <c r="P7852" s="60"/>
      <c r="Q7852" s="60"/>
      <c r="R7852" s="60"/>
      <c r="T7852" s="3"/>
      <c r="U7852" s="5"/>
      <c r="V7852" s="3"/>
      <c r="W7852" s="5"/>
      <c r="AE7852" s="7"/>
      <c r="AM7852" s="8"/>
      <c r="AT7852" s="9"/>
      <c r="GY7852" s="12"/>
    </row>
    <row r="7853" spans="9:207" s="1" customFormat="1">
      <c r="I7853" s="3"/>
      <c r="P7853" s="60"/>
      <c r="Q7853" s="60"/>
      <c r="R7853" s="60"/>
      <c r="T7853" s="3"/>
      <c r="U7853" s="5"/>
      <c r="V7853" s="3"/>
      <c r="W7853" s="5"/>
      <c r="AE7853" s="7"/>
      <c r="AM7853" s="8"/>
      <c r="AT7853" s="9"/>
      <c r="GY7853" s="12"/>
    </row>
    <row r="7854" spans="9:207" s="1" customFormat="1">
      <c r="I7854" s="3"/>
      <c r="P7854" s="60"/>
      <c r="Q7854" s="60"/>
      <c r="R7854" s="60"/>
      <c r="T7854" s="3"/>
      <c r="U7854" s="5"/>
      <c r="V7854" s="3"/>
      <c r="W7854" s="5"/>
      <c r="AE7854" s="7"/>
      <c r="AM7854" s="8"/>
      <c r="AT7854" s="9"/>
      <c r="GY7854" s="12"/>
    </row>
    <row r="7855" spans="9:207" s="1" customFormat="1">
      <c r="I7855" s="3"/>
      <c r="P7855" s="60"/>
      <c r="Q7855" s="60"/>
      <c r="R7855" s="60"/>
      <c r="T7855" s="3"/>
      <c r="U7855" s="5"/>
      <c r="V7855" s="3"/>
      <c r="W7855" s="5"/>
      <c r="AE7855" s="7"/>
      <c r="AM7855" s="8"/>
      <c r="AT7855" s="9"/>
      <c r="GY7855" s="12"/>
    </row>
    <row r="7856" spans="9:207" s="1" customFormat="1">
      <c r="I7856" s="3"/>
      <c r="P7856" s="60"/>
      <c r="Q7856" s="60"/>
      <c r="R7856" s="60"/>
      <c r="T7856" s="3"/>
      <c r="U7856" s="5"/>
      <c r="V7856" s="3"/>
      <c r="W7856" s="5"/>
      <c r="AE7856" s="7"/>
      <c r="AM7856" s="8"/>
      <c r="AT7856" s="9"/>
      <c r="GY7856" s="12"/>
    </row>
    <row r="7857" spans="9:207" s="1" customFormat="1">
      <c r="I7857" s="3"/>
      <c r="P7857" s="60"/>
      <c r="Q7857" s="60"/>
      <c r="R7857" s="60"/>
      <c r="T7857" s="3"/>
      <c r="U7857" s="5"/>
      <c r="V7857" s="3"/>
      <c r="W7857" s="5"/>
      <c r="AE7857" s="7"/>
      <c r="AM7857" s="8"/>
      <c r="AT7857" s="9"/>
      <c r="GY7857" s="12"/>
    </row>
    <row r="7858" spans="9:207" s="1" customFormat="1">
      <c r="I7858" s="3"/>
      <c r="P7858" s="60"/>
      <c r="Q7858" s="60"/>
      <c r="R7858" s="60"/>
      <c r="T7858" s="3"/>
      <c r="U7858" s="5"/>
      <c r="V7858" s="3"/>
      <c r="W7858" s="5"/>
      <c r="AE7858" s="7"/>
      <c r="AM7858" s="8"/>
      <c r="AT7858" s="9"/>
      <c r="GY7858" s="12"/>
    </row>
    <row r="7859" spans="9:207" s="1" customFormat="1">
      <c r="I7859" s="3"/>
      <c r="P7859" s="60"/>
      <c r="Q7859" s="60"/>
      <c r="R7859" s="60"/>
      <c r="T7859" s="3"/>
      <c r="U7859" s="5"/>
      <c r="V7859" s="3"/>
      <c r="W7859" s="5"/>
      <c r="AE7859" s="7"/>
      <c r="AM7859" s="8"/>
      <c r="AT7859" s="9"/>
      <c r="GY7859" s="12"/>
    </row>
    <row r="7860" spans="9:207" s="1" customFormat="1">
      <c r="I7860" s="3"/>
      <c r="P7860" s="60"/>
      <c r="Q7860" s="60"/>
      <c r="R7860" s="60"/>
      <c r="T7860" s="3"/>
      <c r="U7860" s="5"/>
      <c r="V7860" s="3"/>
      <c r="W7860" s="5"/>
      <c r="AE7860" s="7"/>
      <c r="AM7860" s="8"/>
      <c r="AT7860" s="9"/>
      <c r="GY7860" s="12"/>
    </row>
    <row r="7861" spans="9:207" s="1" customFormat="1">
      <c r="I7861" s="3"/>
      <c r="P7861" s="60"/>
      <c r="Q7861" s="60"/>
      <c r="R7861" s="60"/>
      <c r="T7861" s="3"/>
      <c r="U7861" s="5"/>
      <c r="V7861" s="3"/>
      <c r="W7861" s="5"/>
      <c r="AE7861" s="7"/>
      <c r="AM7861" s="8"/>
      <c r="AT7861" s="9"/>
      <c r="GY7861" s="12"/>
    </row>
    <row r="7862" spans="9:207" s="1" customFormat="1">
      <c r="I7862" s="3"/>
      <c r="P7862" s="60"/>
      <c r="Q7862" s="60"/>
      <c r="R7862" s="60"/>
      <c r="T7862" s="3"/>
      <c r="U7862" s="5"/>
      <c r="V7862" s="3"/>
      <c r="W7862" s="5"/>
      <c r="AE7862" s="7"/>
      <c r="AM7862" s="8"/>
      <c r="AT7862" s="9"/>
      <c r="GY7862" s="12"/>
    </row>
    <row r="7863" spans="9:207" s="1" customFormat="1">
      <c r="I7863" s="3"/>
      <c r="P7863" s="60"/>
      <c r="Q7863" s="60"/>
      <c r="R7863" s="60"/>
      <c r="T7863" s="3"/>
      <c r="U7863" s="5"/>
      <c r="V7863" s="3"/>
      <c r="W7863" s="5"/>
      <c r="AE7863" s="7"/>
      <c r="AM7863" s="8"/>
      <c r="AT7863" s="9"/>
      <c r="GY7863" s="12"/>
    </row>
    <row r="7864" spans="9:207" s="1" customFormat="1">
      <c r="I7864" s="3"/>
      <c r="P7864" s="60"/>
      <c r="Q7864" s="60"/>
      <c r="R7864" s="60"/>
      <c r="T7864" s="3"/>
      <c r="U7864" s="5"/>
      <c r="V7864" s="3"/>
      <c r="W7864" s="5"/>
      <c r="AE7864" s="7"/>
      <c r="AM7864" s="8"/>
      <c r="AT7864" s="9"/>
      <c r="GY7864" s="12"/>
    </row>
    <row r="7865" spans="9:207" s="1" customFormat="1">
      <c r="I7865" s="3"/>
      <c r="P7865" s="60"/>
      <c r="Q7865" s="60"/>
      <c r="R7865" s="60"/>
      <c r="T7865" s="3"/>
      <c r="U7865" s="5"/>
      <c r="V7865" s="3"/>
      <c r="W7865" s="5"/>
      <c r="AE7865" s="7"/>
      <c r="AM7865" s="8"/>
      <c r="AT7865" s="9"/>
      <c r="GY7865" s="12"/>
    </row>
    <row r="7866" spans="9:207" s="1" customFormat="1">
      <c r="I7866" s="3"/>
      <c r="P7866" s="60"/>
      <c r="Q7866" s="60"/>
      <c r="R7866" s="60"/>
      <c r="T7866" s="3"/>
      <c r="U7866" s="5"/>
      <c r="V7866" s="3"/>
      <c r="W7866" s="5"/>
      <c r="AE7866" s="7"/>
      <c r="AM7866" s="8"/>
      <c r="AT7866" s="9"/>
      <c r="GY7866" s="12"/>
    </row>
    <row r="7867" spans="9:207" s="1" customFormat="1">
      <c r="I7867" s="3"/>
      <c r="P7867" s="60"/>
      <c r="Q7867" s="60"/>
      <c r="R7867" s="60"/>
      <c r="T7867" s="3"/>
      <c r="U7867" s="5"/>
      <c r="V7867" s="3"/>
      <c r="W7867" s="5"/>
      <c r="AE7867" s="7"/>
      <c r="AM7867" s="8"/>
      <c r="AT7867" s="9"/>
      <c r="GY7867" s="12"/>
    </row>
    <row r="7868" spans="9:207" s="1" customFormat="1">
      <c r="I7868" s="3"/>
      <c r="P7868" s="60"/>
      <c r="Q7868" s="60"/>
      <c r="R7868" s="60"/>
      <c r="T7868" s="3"/>
      <c r="U7868" s="5"/>
      <c r="V7868" s="3"/>
      <c r="W7868" s="5"/>
      <c r="AE7868" s="7"/>
      <c r="AM7868" s="8"/>
      <c r="AT7868" s="9"/>
      <c r="GY7868" s="12"/>
    </row>
    <row r="7869" spans="9:207" s="1" customFormat="1">
      <c r="I7869" s="3"/>
      <c r="P7869" s="60"/>
      <c r="Q7869" s="60"/>
      <c r="R7869" s="60"/>
      <c r="T7869" s="3"/>
      <c r="U7869" s="5"/>
      <c r="V7869" s="3"/>
      <c r="W7869" s="5"/>
      <c r="AE7869" s="7"/>
      <c r="AM7869" s="8"/>
      <c r="AT7869" s="9"/>
      <c r="GY7869" s="12"/>
    </row>
    <row r="7870" spans="9:207" s="1" customFormat="1">
      <c r="I7870" s="3"/>
      <c r="P7870" s="60"/>
      <c r="Q7870" s="60"/>
      <c r="R7870" s="60"/>
      <c r="T7870" s="3"/>
      <c r="U7870" s="5"/>
      <c r="V7870" s="3"/>
      <c r="W7870" s="5"/>
      <c r="AE7870" s="7"/>
      <c r="AM7870" s="8"/>
      <c r="AT7870" s="9"/>
      <c r="GY7870" s="12"/>
    </row>
    <row r="7871" spans="9:207" s="1" customFormat="1">
      <c r="I7871" s="3"/>
      <c r="P7871" s="60"/>
      <c r="Q7871" s="60"/>
      <c r="R7871" s="60"/>
      <c r="T7871" s="3"/>
      <c r="U7871" s="5"/>
      <c r="V7871" s="3"/>
      <c r="W7871" s="5"/>
      <c r="AE7871" s="7"/>
      <c r="AM7871" s="8"/>
      <c r="AT7871" s="9"/>
      <c r="GY7871" s="12"/>
    </row>
    <row r="7872" spans="9:207" s="1" customFormat="1">
      <c r="I7872" s="3"/>
      <c r="P7872" s="60"/>
      <c r="Q7872" s="60"/>
      <c r="R7872" s="60"/>
      <c r="T7872" s="3"/>
      <c r="U7872" s="5"/>
      <c r="V7872" s="3"/>
      <c r="W7872" s="5"/>
      <c r="AE7872" s="7"/>
      <c r="AM7872" s="8"/>
      <c r="AT7872" s="9"/>
      <c r="GY7872" s="12"/>
    </row>
    <row r="7873" spans="9:207" s="1" customFormat="1">
      <c r="I7873" s="3"/>
      <c r="P7873" s="60"/>
      <c r="Q7873" s="60"/>
      <c r="R7873" s="60"/>
      <c r="T7873" s="3"/>
      <c r="U7873" s="5"/>
      <c r="V7873" s="3"/>
      <c r="W7873" s="5"/>
      <c r="AE7873" s="7"/>
      <c r="AM7873" s="8"/>
      <c r="AT7873" s="9"/>
      <c r="GY7873" s="12"/>
    </row>
    <row r="7874" spans="9:207" s="1" customFormat="1">
      <c r="I7874" s="3"/>
      <c r="P7874" s="60"/>
      <c r="Q7874" s="60"/>
      <c r="R7874" s="60"/>
      <c r="T7874" s="3"/>
      <c r="U7874" s="5"/>
      <c r="V7874" s="3"/>
      <c r="W7874" s="5"/>
      <c r="AE7874" s="7"/>
      <c r="AM7874" s="8"/>
      <c r="AT7874" s="9"/>
      <c r="GY7874" s="12"/>
    </row>
    <row r="7875" spans="9:207" s="1" customFormat="1">
      <c r="I7875" s="3"/>
      <c r="P7875" s="60"/>
      <c r="Q7875" s="60"/>
      <c r="R7875" s="60"/>
      <c r="T7875" s="3"/>
      <c r="U7875" s="5"/>
      <c r="V7875" s="3"/>
      <c r="W7875" s="5"/>
      <c r="AE7875" s="7"/>
      <c r="AM7875" s="8"/>
      <c r="AT7875" s="9"/>
      <c r="GY7875" s="12"/>
    </row>
    <row r="7876" spans="9:207" s="1" customFormat="1">
      <c r="I7876" s="3"/>
      <c r="P7876" s="60"/>
      <c r="Q7876" s="60"/>
      <c r="R7876" s="60"/>
      <c r="T7876" s="3"/>
      <c r="U7876" s="5"/>
      <c r="V7876" s="3"/>
      <c r="W7876" s="5"/>
      <c r="AE7876" s="7"/>
      <c r="AM7876" s="8"/>
      <c r="AT7876" s="9"/>
      <c r="GY7876" s="12"/>
    </row>
    <row r="7877" spans="9:207" s="1" customFormat="1">
      <c r="I7877" s="3"/>
      <c r="P7877" s="60"/>
      <c r="Q7877" s="60"/>
      <c r="R7877" s="60"/>
      <c r="T7877" s="3"/>
      <c r="U7877" s="5"/>
      <c r="V7877" s="3"/>
      <c r="W7877" s="5"/>
      <c r="AE7877" s="7"/>
      <c r="AM7877" s="8"/>
      <c r="AT7877" s="9"/>
      <c r="GY7877" s="12"/>
    </row>
    <row r="7878" spans="9:207" s="1" customFormat="1">
      <c r="I7878" s="3"/>
      <c r="P7878" s="60"/>
      <c r="Q7878" s="60"/>
      <c r="R7878" s="60"/>
      <c r="T7878" s="3"/>
      <c r="U7878" s="5"/>
      <c r="V7878" s="3"/>
      <c r="W7878" s="5"/>
      <c r="AE7878" s="7"/>
      <c r="AM7878" s="8"/>
      <c r="AT7878" s="9"/>
      <c r="GY7878" s="12"/>
    </row>
    <row r="7879" spans="9:207" s="1" customFormat="1">
      <c r="I7879" s="3"/>
      <c r="P7879" s="60"/>
      <c r="Q7879" s="60"/>
      <c r="R7879" s="60"/>
      <c r="T7879" s="3"/>
      <c r="U7879" s="5"/>
      <c r="V7879" s="3"/>
      <c r="W7879" s="5"/>
      <c r="AE7879" s="7"/>
      <c r="AM7879" s="8"/>
      <c r="AT7879" s="9"/>
      <c r="GY7879" s="12"/>
    </row>
    <row r="7880" spans="9:207" s="1" customFormat="1">
      <c r="I7880" s="3"/>
      <c r="P7880" s="60"/>
      <c r="Q7880" s="60"/>
      <c r="R7880" s="60"/>
      <c r="T7880" s="3"/>
      <c r="U7880" s="5"/>
      <c r="V7880" s="3"/>
      <c r="W7880" s="5"/>
      <c r="AE7880" s="7"/>
      <c r="AM7880" s="8"/>
      <c r="AT7880" s="9"/>
      <c r="GY7880" s="12"/>
    </row>
    <row r="7881" spans="9:207" s="1" customFormat="1">
      <c r="I7881" s="3"/>
      <c r="P7881" s="60"/>
      <c r="Q7881" s="60"/>
      <c r="R7881" s="60"/>
      <c r="T7881" s="3"/>
      <c r="U7881" s="5"/>
      <c r="V7881" s="3"/>
      <c r="W7881" s="5"/>
      <c r="AE7881" s="7"/>
      <c r="AM7881" s="8"/>
      <c r="AT7881" s="9"/>
      <c r="GY7881" s="12"/>
    </row>
    <row r="7882" spans="9:207" s="1" customFormat="1">
      <c r="I7882" s="3"/>
      <c r="P7882" s="60"/>
      <c r="Q7882" s="60"/>
      <c r="R7882" s="60"/>
      <c r="T7882" s="3"/>
      <c r="U7882" s="5"/>
      <c r="V7882" s="3"/>
      <c r="W7882" s="5"/>
      <c r="AE7882" s="7"/>
      <c r="AM7882" s="8"/>
      <c r="AT7882" s="9"/>
      <c r="GY7882" s="12"/>
    </row>
    <row r="7883" spans="9:207" s="1" customFormat="1">
      <c r="I7883" s="3"/>
      <c r="P7883" s="60"/>
      <c r="Q7883" s="60"/>
      <c r="R7883" s="60"/>
      <c r="T7883" s="3"/>
      <c r="U7883" s="5"/>
      <c r="V7883" s="3"/>
      <c r="W7883" s="5"/>
      <c r="AE7883" s="7"/>
      <c r="AM7883" s="8"/>
      <c r="AT7883" s="9"/>
      <c r="GY7883" s="12"/>
    </row>
    <row r="7884" spans="9:207" s="1" customFormat="1">
      <c r="I7884" s="3"/>
      <c r="P7884" s="60"/>
      <c r="Q7884" s="60"/>
      <c r="R7884" s="60"/>
      <c r="T7884" s="3"/>
      <c r="U7884" s="5"/>
      <c r="V7884" s="3"/>
      <c r="W7884" s="5"/>
      <c r="AE7884" s="7"/>
      <c r="AM7884" s="8"/>
      <c r="AT7884" s="9"/>
      <c r="GY7884" s="12"/>
    </row>
    <row r="7885" spans="9:207" s="1" customFormat="1">
      <c r="I7885" s="3"/>
      <c r="P7885" s="60"/>
      <c r="Q7885" s="60"/>
      <c r="R7885" s="60"/>
      <c r="T7885" s="3"/>
      <c r="U7885" s="5"/>
      <c r="V7885" s="3"/>
      <c r="W7885" s="5"/>
      <c r="AE7885" s="7"/>
      <c r="AM7885" s="8"/>
      <c r="AT7885" s="9"/>
      <c r="GY7885" s="12"/>
    </row>
    <row r="7886" spans="9:207" s="1" customFormat="1">
      <c r="I7886" s="3"/>
      <c r="P7886" s="60"/>
      <c r="Q7886" s="60"/>
      <c r="R7886" s="60"/>
      <c r="T7886" s="3"/>
      <c r="U7886" s="5"/>
      <c r="V7886" s="3"/>
      <c r="W7886" s="5"/>
      <c r="AE7886" s="7"/>
      <c r="AM7886" s="8"/>
      <c r="AT7886" s="9"/>
      <c r="GY7886" s="12"/>
    </row>
    <row r="7887" spans="9:207" s="1" customFormat="1">
      <c r="I7887" s="3"/>
      <c r="P7887" s="60"/>
      <c r="Q7887" s="60"/>
      <c r="R7887" s="60"/>
      <c r="T7887" s="3"/>
      <c r="U7887" s="5"/>
      <c r="V7887" s="3"/>
      <c r="W7887" s="5"/>
      <c r="AE7887" s="7"/>
      <c r="AM7887" s="8"/>
      <c r="AT7887" s="9"/>
      <c r="GY7887" s="12"/>
    </row>
    <row r="7888" spans="9:207" s="1" customFormat="1">
      <c r="I7888" s="3"/>
      <c r="P7888" s="60"/>
      <c r="Q7888" s="60"/>
      <c r="R7888" s="60"/>
      <c r="T7888" s="3"/>
      <c r="U7888" s="5"/>
      <c r="V7888" s="3"/>
      <c r="W7888" s="5"/>
      <c r="AE7888" s="7"/>
      <c r="AM7888" s="8"/>
      <c r="AT7888" s="9"/>
      <c r="GY7888" s="12"/>
    </row>
    <row r="7889" spans="9:207" s="1" customFormat="1">
      <c r="I7889" s="3"/>
      <c r="P7889" s="60"/>
      <c r="Q7889" s="60"/>
      <c r="R7889" s="60"/>
      <c r="T7889" s="3"/>
      <c r="U7889" s="5"/>
      <c r="V7889" s="3"/>
      <c r="W7889" s="5"/>
      <c r="AE7889" s="7"/>
      <c r="AM7889" s="8"/>
      <c r="AT7889" s="9"/>
      <c r="GY7889" s="12"/>
    </row>
    <row r="7890" spans="9:207" s="1" customFormat="1">
      <c r="I7890" s="3"/>
      <c r="P7890" s="60"/>
      <c r="Q7890" s="60"/>
      <c r="R7890" s="60"/>
      <c r="T7890" s="3"/>
      <c r="U7890" s="5"/>
      <c r="V7890" s="3"/>
      <c r="W7890" s="5"/>
      <c r="AE7890" s="7"/>
      <c r="AM7890" s="8"/>
      <c r="AT7890" s="9"/>
      <c r="GY7890" s="12"/>
    </row>
    <row r="7891" spans="9:207" s="1" customFormat="1">
      <c r="I7891" s="3"/>
      <c r="P7891" s="60"/>
      <c r="Q7891" s="60"/>
      <c r="R7891" s="60"/>
      <c r="T7891" s="3"/>
      <c r="U7891" s="5"/>
      <c r="V7891" s="3"/>
      <c r="W7891" s="5"/>
      <c r="AE7891" s="7"/>
      <c r="AM7891" s="8"/>
      <c r="AT7891" s="9"/>
      <c r="GY7891" s="12"/>
    </row>
    <row r="7892" spans="9:207" s="1" customFormat="1">
      <c r="I7892" s="3"/>
      <c r="P7892" s="60"/>
      <c r="Q7892" s="60"/>
      <c r="R7892" s="60"/>
      <c r="T7892" s="3"/>
      <c r="U7892" s="5"/>
      <c r="V7892" s="3"/>
      <c r="W7892" s="5"/>
      <c r="AE7892" s="7"/>
      <c r="AM7892" s="8"/>
      <c r="AT7892" s="9"/>
      <c r="GY7892" s="12"/>
    </row>
    <row r="7893" spans="9:207" s="1" customFormat="1">
      <c r="I7893" s="3"/>
      <c r="P7893" s="60"/>
      <c r="Q7893" s="60"/>
      <c r="R7893" s="60"/>
      <c r="T7893" s="3"/>
      <c r="U7893" s="5"/>
      <c r="V7893" s="3"/>
      <c r="W7893" s="5"/>
      <c r="AE7893" s="7"/>
      <c r="AM7893" s="8"/>
      <c r="AT7893" s="9"/>
      <c r="GY7893" s="12"/>
    </row>
    <row r="7894" spans="9:207" s="1" customFormat="1">
      <c r="I7894" s="3"/>
      <c r="P7894" s="60"/>
      <c r="Q7894" s="60"/>
      <c r="R7894" s="60"/>
      <c r="T7894" s="3"/>
      <c r="U7894" s="5"/>
      <c r="V7894" s="3"/>
      <c r="W7894" s="5"/>
      <c r="AE7894" s="7"/>
      <c r="AM7894" s="8"/>
      <c r="AT7894" s="9"/>
      <c r="GY7894" s="12"/>
    </row>
    <row r="7895" spans="9:207" s="1" customFormat="1">
      <c r="I7895" s="3"/>
      <c r="P7895" s="60"/>
      <c r="Q7895" s="60"/>
      <c r="R7895" s="60"/>
      <c r="T7895" s="3"/>
      <c r="U7895" s="5"/>
      <c r="V7895" s="3"/>
      <c r="W7895" s="5"/>
      <c r="AE7895" s="7"/>
      <c r="AM7895" s="8"/>
      <c r="AT7895" s="9"/>
      <c r="GY7895" s="12"/>
    </row>
    <row r="7896" spans="9:207" s="1" customFormat="1">
      <c r="I7896" s="3"/>
      <c r="P7896" s="60"/>
      <c r="Q7896" s="60"/>
      <c r="R7896" s="60"/>
      <c r="T7896" s="3"/>
      <c r="U7896" s="5"/>
      <c r="V7896" s="3"/>
      <c r="W7896" s="5"/>
      <c r="AE7896" s="7"/>
      <c r="AM7896" s="8"/>
      <c r="AT7896" s="9"/>
      <c r="GY7896" s="12"/>
    </row>
    <row r="7897" spans="9:207" s="1" customFormat="1">
      <c r="I7897" s="3"/>
      <c r="P7897" s="60"/>
      <c r="Q7897" s="60"/>
      <c r="R7897" s="60"/>
      <c r="T7897" s="3"/>
      <c r="U7897" s="5"/>
      <c r="V7897" s="3"/>
      <c r="W7897" s="5"/>
      <c r="AE7897" s="7"/>
      <c r="AM7897" s="8"/>
      <c r="AT7897" s="9"/>
      <c r="GY7897" s="12"/>
    </row>
    <row r="7898" spans="9:207" s="1" customFormat="1">
      <c r="I7898" s="3"/>
      <c r="P7898" s="60"/>
      <c r="Q7898" s="60"/>
      <c r="R7898" s="60"/>
      <c r="T7898" s="3"/>
      <c r="U7898" s="5"/>
      <c r="V7898" s="3"/>
      <c r="W7898" s="5"/>
      <c r="AE7898" s="7"/>
      <c r="AM7898" s="8"/>
      <c r="AT7898" s="9"/>
      <c r="GY7898" s="12"/>
    </row>
    <row r="7899" spans="9:207" s="1" customFormat="1">
      <c r="I7899" s="3"/>
      <c r="P7899" s="60"/>
      <c r="Q7899" s="60"/>
      <c r="R7899" s="60"/>
      <c r="T7899" s="3"/>
      <c r="U7899" s="5"/>
      <c r="V7899" s="3"/>
      <c r="W7899" s="5"/>
      <c r="AE7899" s="7"/>
      <c r="AM7899" s="8"/>
      <c r="AT7899" s="9"/>
      <c r="GY7899" s="12"/>
    </row>
    <row r="7900" spans="9:207" s="1" customFormat="1">
      <c r="I7900" s="3"/>
      <c r="P7900" s="60"/>
      <c r="Q7900" s="60"/>
      <c r="R7900" s="60"/>
      <c r="T7900" s="3"/>
      <c r="U7900" s="5"/>
      <c r="V7900" s="3"/>
      <c r="W7900" s="5"/>
      <c r="AE7900" s="7"/>
      <c r="AM7900" s="8"/>
      <c r="AT7900" s="9"/>
      <c r="GY7900" s="12"/>
    </row>
    <row r="7901" spans="9:207" s="1" customFormat="1">
      <c r="I7901" s="3"/>
      <c r="P7901" s="60"/>
      <c r="Q7901" s="60"/>
      <c r="R7901" s="60"/>
      <c r="T7901" s="3"/>
      <c r="U7901" s="5"/>
      <c r="V7901" s="3"/>
      <c r="W7901" s="5"/>
      <c r="AE7901" s="7"/>
      <c r="AM7901" s="8"/>
      <c r="AT7901" s="9"/>
      <c r="GY7901" s="12"/>
    </row>
    <row r="7902" spans="9:207" s="1" customFormat="1">
      <c r="I7902" s="3"/>
      <c r="P7902" s="60"/>
      <c r="Q7902" s="60"/>
      <c r="R7902" s="60"/>
      <c r="T7902" s="3"/>
      <c r="U7902" s="5"/>
      <c r="V7902" s="3"/>
      <c r="W7902" s="5"/>
      <c r="AE7902" s="7"/>
      <c r="AM7902" s="8"/>
      <c r="AT7902" s="9"/>
      <c r="GY7902" s="12"/>
    </row>
    <row r="7903" spans="9:207" s="1" customFormat="1">
      <c r="I7903" s="3"/>
      <c r="P7903" s="60"/>
      <c r="Q7903" s="60"/>
      <c r="R7903" s="60"/>
      <c r="T7903" s="3"/>
      <c r="U7903" s="5"/>
      <c r="V7903" s="3"/>
      <c r="W7903" s="5"/>
      <c r="AE7903" s="7"/>
      <c r="AM7903" s="8"/>
      <c r="AT7903" s="9"/>
      <c r="GY7903" s="12"/>
    </row>
    <row r="7904" spans="9:207" s="1" customFormat="1">
      <c r="I7904" s="3"/>
      <c r="P7904" s="60"/>
      <c r="Q7904" s="60"/>
      <c r="R7904" s="60"/>
      <c r="T7904" s="3"/>
      <c r="U7904" s="5"/>
      <c r="V7904" s="3"/>
      <c r="W7904" s="5"/>
      <c r="AE7904" s="7"/>
      <c r="AM7904" s="8"/>
      <c r="AT7904" s="9"/>
      <c r="GY7904" s="12"/>
    </row>
    <row r="7905" spans="9:207" s="1" customFormat="1">
      <c r="I7905" s="3"/>
      <c r="P7905" s="60"/>
      <c r="Q7905" s="60"/>
      <c r="R7905" s="60"/>
      <c r="T7905" s="3"/>
      <c r="U7905" s="5"/>
      <c r="V7905" s="3"/>
      <c r="W7905" s="5"/>
      <c r="AE7905" s="7"/>
      <c r="AM7905" s="8"/>
      <c r="AT7905" s="9"/>
      <c r="GY7905" s="12"/>
    </row>
    <row r="7906" spans="9:207" s="1" customFormat="1">
      <c r="I7906" s="3"/>
      <c r="P7906" s="60"/>
      <c r="Q7906" s="60"/>
      <c r="R7906" s="60"/>
      <c r="T7906" s="3"/>
      <c r="U7906" s="5"/>
      <c r="V7906" s="3"/>
      <c r="W7906" s="5"/>
      <c r="AE7906" s="7"/>
      <c r="AM7906" s="8"/>
      <c r="AT7906" s="9"/>
      <c r="GY7906" s="12"/>
    </row>
    <row r="7907" spans="9:207" s="1" customFormat="1">
      <c r="I7907" s="3"/>
      <c r="P7907" s="60"/>
      <c r="Q7907" s="60"/>
      <c r="R7907" s="60"/>
      <c r="T7907" s="3"/>
      <c r="U7907" s="5"/>
      <c r="V7907" s="3"/>
      <c r="W7907" s="5"/>
      <c r="AE7907" s="7"/>
      <c r="AM7907" s="8"/>
      <c r="AT7907" s="9"/>
      <c r="GY7907" s="12"/>
    </row>
    <row r="7908" spans="9:207" s="1" customFormat="1">
      <c r="I7908" s="3"/>
      <c r="P7908" s="60"/>
      <c r="Q7908" s="60"/>
      <c r="R7908" s="60"/>
      <c r="T7908" s="3"/>
      <c r="U7908" s="5"/>
      <c r="V7908" s="3"/>
      <c r="W7908" s="5"/>
      <c r="AE7908" s="7"/>
      <c r="AM7908" s="8"/>
      <c r="AT7908" s="9"/>
      <c r="GY7908" s="12"/>
    </row>
    <row r="7909" spans="9:207" s="1" customFormat="1">
      <c r="I7909" s="3"/>
      <c r="P7909" s="60"/>
      <c r="Q7909" s="60"/>
      <c r="R7909" s="60"/>
      <c r="T7909" s="3"/>
      <c r="U7909" s="5"/>
      <c r="V7909" s="3"/>
      <c r="W7909" s="5"/>
      <c r="AE7909" s="7"/>
      <c r="AM7909" s="8"/>
      <c r="AT7909" s="9"/>
      <c r="GY7909" s="12"/>
    </row>
    <row r="7910" spans="9:207" s="1" customFormat="1">
      <c r="I7910" s="3"/>
      <c r="P7910" s="60"/>
      <c r="Q7910" s="60"/>
      <c r="R7910" s="60"/>
      <c r="T7910" s="3"/>
      <c r="U7910" s="5"/>
      <c r="V7910" s="3"/>
      <c r="W7910" s="5"/>
      <c r="AE7910" s="7"/>
      <c r="AM7910" s="8"/>
      <c r="AT7910" s="9"/>
      <c r="GY7910" s="12"/>
    </row>
    <row r="7911" spans="9:207" s="1" customFormat="1">
      <c r="I7911" s="3"/>
      <c r="P7911" s="60"/>
      <c r="Q7911" s="60"/>
      <c r="R7911" s="60"/>
      <c r="T7911" s="3"/>
      <c r="U7911" s="5"/>
      <c r="V7911" s="3"/>
      <c r="W7911" s="5"/>
      <c r="AE7911" s="7"/>
      <c r="AM7911" s="8"/>
      <c r="AT7911" s="9"/>
      <c r="GY7911" s="12"/>
    </row>
    <row r="7912" spans="9:207" s="1" customFormat="1">
      <c r="I7912" s="3"/>
      <c r="P7912" s="60"/>
      <c r="Q7912" s="60"/>
      <c r="R7912" s="60"/>
      <c r="T7912" s="3"/>
      <c r="U7912" s="5"/>
      <c r="V7912" s="3"/>
      <c r="W7912" s="5"/>
      <c r="AE7912" s="7"/>
      <c r="AM7912" s="8"/>
      <c r="AT7912" s="9"/>
      <c r="GY7912" s="12"/>
    </row>
    <row r="7913" spans="9:207" s="1" customFormat="1">
      <c r="I7913" s="3"/>
      <c r="P7913" s="60"/>
      <c r="Q7913" s="60"/>
      <c r="R7913" s="60"/>
      <c r="T7913" s="3"/>
      <c r="U7913" s="5"/>
      <c r="V7913" s="3"/>
      <c r="W7913" s="5"/>
      <c r="AE7913" s="7"/>
      <c r="AM7913" s="8"/>
      <c r="AT7913" s="9"/>
      <c r="GY7913" s="12"/>
    </row>
    <row r="7914" spans="9:207" s="1" customFormat="1">
      <c r="I7914" s="3"/>
      <c r="P7914" s="60"/>
      <c r="Q7914" s="60"/>
      <c r="R7914" s="60"/>
      <c r="T7914" s="3"/>
      <c r="U7914" s="5"/>
      <c r="V7914" s="3"/>
      <c r="W7914" s="5"/>
      <c r="AE7914" s="7"/>
      <c r="AM7914" s="8"/>
      <c r="AT7914" s="9"/>
      <c r="GY7914" s="12"/>
    </row>
    <row r="7915" spans="9:207" s="1" customFormat="1">
      <c r="I7915" s="3"/>
      <c r="P7915" s="60"/>
      <c r="Q7915" s="60"/>
      <c r="R7915" s="60"/>
      <c r="T7915" s="3"/>
      <c r="U7915" s="5"/>
      <c r="V7915" s="3"/>
      <c r="W7915" s="5"/>
      <c r="AE7915" s="7"/>
      <c r="AM7915" s="8"/>
      <c r="AT7915" s="9"/>
      <c r="GY7915" s="12"/>
    </row>
    <row r="7916" spans="9:207" s="1" customFormat="1">
      <c r="I7916" s="3"/>
      <c r="P7916" s="60"/>
      <c r="Q7916" s="60"/>
      <c r="R7916" s="60"/>
      <c r="T7916" s="3"/>
      <c r="U7916" s="5"/>
      <c r="V7916" s="3"/>
      <c r="W7916" s="5"/>
      <c r="AE7916" s="7"/>
      <c r="AM7916" s="8"/>
      <c r="AT7916" s="9"/>
      <c r="GY7916" s="12"/>
    </row>
    <row r="7917" spans="9:207" s="1" customFormat="1">
      <c r="I7917" s="3"/>
      <c r="P7917" s="60"/>
      <c r="Q7917" s="60"/>
      <c r="R7917" s="60"/>
      <c r="T7917" s="3"/>
      <c r="U7917" s="5"/>
      <c r="V7917" s="3"/>
      <c r="W7917" s="5"/>
      <c r="AE7917" s="7"/>
      <c r="AM7917" s="8"/>
      <c r="AT7917" s="9"/>
      <c r="GY7917" s="12"/>
    </row>
    <row r="7918" spans="9:207" s="1" customFormat="1">
      <c r="I7918" s="3"/>
      <c r="P7918" s="60"/>
      <c r="Q7918" s="60"/>
      <c r="R7918" s="60"/>
      <c r="T7918" s="3"/>
      <c r="U7918" s="5"/>
      <c r="V7918" s="3"/>
      <c r="W7918" s="5"/>
      <c r="AE7918" s="7"/>
      <c r="AM7918" s="8"/>
      <c r="AT7918" s="9"/>
      <c r="GY7918" s="12"/>
    </row>
    <row r="7919" spans="9:207" s="1" customFormat="1">
      <c r="I7919" s="3"/>
      <c r="P7919" s="60"/>
      <c r="Q7919" s="60"/>
      <c r="R7919" s="60"/>
      <c r="T7919" s="3"/>
      <c r="U7919" s="5"/>
      <c r="V7919" s="3"/>
      <c r="W7919" s="5"/>
      <c r="AE7919" s="7"/>
      <c r="AM7919" s="8"/>
      <c r="AT7919" s="9"/>
      <c r="GY7919" s="12"/>
    </row>
    <row r="7920" spans="9:207" s="1" customFormat="1">
      <c r="I7920" s="3"/>
      <c r="P7920" s="60"/>
      <c r="Q7920" s="60"/>
      <c r="R7920" s="60"/>
      <c r="T7920" s="3"/>
      <c r="U7920" s="5"/>
      <c r="V7920" s="3"/>
      <c r="W7920" s="5"/>
      <c r="AE7920" s="7"/>
      <c r="AM7920" s="8"/>
      <c r="AT7920" s="9"/>
      <c r="GY7920" s="12"/>
    </row>
    <row r="7921" spans="9:207" s="1" customFormat="1">
      <c r="I7921" s="3"/>
      <c r="P7921" s="60"/>
      <c r="Q7921" s="60"/>
      <c r="R7921" s="60"/>
      <c r="T7921" s="3"/>
      <c r="U7921" s="5"/>
      <c r="V7921" s="3"/>
      <c r="W7921" s="5"/>
      <c r="AE7921" s="7"/>
      <c r="AM7921" s="8"/>
      <c r="AT7921" s="9"/>
      <c r="GY7921" s="12"/>
    </row>
    <row r="7922" spans="9:207" s="1" customFormat="1">
      <c r="I7922" s="3"/>
      <c r="P7922" s="60"/>
      <c r="Q7922" s="60"/>
      <c r="R7922" s="60"/>
      <c r="T7922" s="3"/>
      <c r="U7922" s="5"/>
      <c r="V7922" s="3"/>
      <c r="W7922" s="5"/>
      <c r="AE7922" s="7"/>
      <c r="AM7922" s="8"/>
      <c r="AT7922" s="9"/>
      <c r="GY7922" s="12"/>
    </row>
    <row r="7923" spans="9:207" s="1" customFormat="1">
      <c r="I7923" s="3"/>
      <c r="P7923" s="60"/>
      <c r="Q7923" s="60"/>
      <c r="R7923" s="60"/>
      <c r="T7923" s="3"/>
      <c r="U7923" s="5"/>
      <c r="V7923" s="3"/>
      <c r="W7923" s="5"/>
      <c r="AE7923" s="7"/>
      <c r="AM7923" s="8"/>
      <c r="AT7923" s="9"/>
      <c r="GY7923" s="12"/>
    </row>
    <row r="7924" spans="9:207" s="1" customFormat="1">
      <c r="I7924" s="3"/>
      <c r="P7924" s="60"/>
      <c r="Q7924" s="60"/>
      <c r="R7924" s="60"/>
      <c r="T7924" s="3"/>
      <c r="U7924" s="5"/>
      <c r="V7924" s="3"/>
      <c r="W7924" s="5"/>
      <c r="AE7924" s="7"/>
      <c r="AM7924" s="8"/>
      <c r="AT7924" s="9"/>
      <c r="GY7924" s="12"/>
    </row>
    <row r="7925" spans="9:207" s="1" customFormat="1">
      <c r="I7925" s="3"/>
      <c r="P7925" s="60"/>
      <c r="Q7925" s="60"/>
      <c r="R7925" s="60"/>
      <c r="T7925" s="3"/>
      <c r="U7925" s="5"/>
      <c r="V7925" s="3"/>
      <c r="W7925" s="5"/>
      <c r="AE7925" s="7"/>
      <c r="AM7925" s="8"/>
      <c r="AT7925" s="9"/>
      <c r="GY7925" s="12"/>
    </row>
    <row r="7926" spans="9:207" s="1" customFormat="1">
      <c r="I7926" s="3"/>
      <c r="P7926" s="60"/>
      <c r="Q7926" s="60"/>
      <c r="R7926" s="60"/>
      <c r="T7926" s="3"/>
      <c r="U7926" s="5"/>
      <c r="V7926" s="3"/>
      <c r="W7926" s="5"/>
      <c r="AE7926" s="7"/>
      <c r="AM7926" s="8"/>
      <c r="AT7926" s="9"/>
      <c r="GY7926" s="12"/>
    </row>
    <row r="7927" spans="9:207" s="1" customFormat="1">
      <c r="I7927" s="3"/>
      <c r="P7927" s="60"/>
      <c r="Q7927" s="60"/>
      <c r="R7927" s="60"/>
      <c r="T7927" s="3"/>
      <c r="U7927" s="5"/>
      <c r="V7927" s="3"/>
      <c r="W7927" s="5"/>
      <c r="AE7927" s="7"/>
      <c r="AM7927" s="8"/>
      <c r="AT7927" s="9"/>
      <c r="GY7927" s="12"/>
    </row>
    <row r="7928" spans="9:207" s="1" customFormat="1">
      <c r="I7928" s="3"/>
      <c r="P7928" s="60"/>
      <c r="Q7928" s="60"/>
      <c r="R7928" s="60"/>
      <c r="T7928" s="3"/>
      <c r="U7928" s="5"/>
      <c r="V7928" s="3"/>
      <c r="W7928" s="5"/>
      <c r="AE7928" s="7"/>
      <c r="AM7928" s="8"/>
      <c r="AT7928" s="9"/>
      <c r="GY7928" s="12"/>
    </row>
    <row r="7929" spans="9:207" s="1" customFormat="1">
      <c r="I7929" s="3"/>
      <c r="P7929" s="60"/>
      <c r="Q7929" s="60"/>
      <c r="R7929" s="60"/>
      <c r="T7929" s="3"/>
      <c r="U7929" s="5"/>
      <c r="V7929" s="3"/>
      <c r="W7929" s="5"/>
      <c r="AE7929" s="7"/>
      <c r="AM7929" s="8"/>
      <c r="AT7929" s="9"/>
      <c r="GY7929" s="12"/>
    </row>
    <row r="7930" spans="9:207" s="1" customFormat="1">
      <c r="I7930" s="3"/>
      <c r="P7930" s="60"/>
      <c r="Q7930" s="60"/>
      <c r="R7930" s="60"/>
      <c r="T7930" s="3"/>
      <c r="U7930" s="5"/>
      <c r="V7930" s="3"/>
      <c r="W7930" s="5"/>
      <c r="AE7930" s="7"/>
      <c r="AM7930" s="8"/>
      <c r="AT7930" s="9"/>
      <c r="GY7930" s="12"/>
    </row>
    <row r="7931" spans="9:207" s="1" customFormat="1">
      <c r="I7931" s="3"/>
      <c r="P7931" s="60"/>
      <c r="Q7931" s="60"/>
      <c r="R7931" s="60"/>
      <c r="T7931" s="3"/>
      <c r="U7931" s="5"/>
      <c r="V7931" s="3"/>
      <c r="W7931" s="5"/>
      <c r="AE7931" s="7"/>
      <c r="AM7931" s="8"/>
      <c r="AT7931" s="9"/>
      <c r="GY7931" s="12"/>
    </row>
    <row r="7932" spans="9:207" s="1" customFormat="1">
      <c r="I7932" s="3"/>
      <c r="P7932" s="60"/>
      <c r="Q7932" s="60"/>
      <c r="R7932" s="60"/>
      <c r="T7932" s="3"/>
      <c r="U7932" s="5"/>
      <c r="V7932" s="3"/>
      <c r="W7932" s="5"/>
      <c r="AE7932" s="7"/>
      <c r="AM7932" s="8"/>
      <c r="AT7932" s="9"/>
      <c r="GY7932" s="12"/>
    </row>
    <row r="7933" spans="9:207" s="1" customFormat="1">
      <c r="I7933" s="3"/>
      <c r="P7933" s="60"/>
      <c r="Q7933" s="60"/>
      <c r="R7933" s="60"/>
      <c r="T7933" s="3"/>
      <c r="U7933" s="5"/>
      <c r="V7933" s="3"/>
      <c r="W7933" s="5"/>
      <c r="AE7933" s="7"/>
      <c r="AM7933" s="8"/>
      <c r="AT7933" s="9"/>
      <c r="GY7933" s="12"/>
    </row>
    <row r="7934" spans="9:207" s="1" customFormat="1">
      <c r="I7934" s="3"/>
      <c r="P7934" s="60"/>
      <c r="Q7934" s="60"/>
      <c r="R7934" s="60"/>
      <c r="T7934" s="3"/>
      <c r="U7934" s="5"/>
      <c r="V7934" s="3"/>
      <c r="W7934" s="5"/>
      <c r="AE7934" s="7"/>
      <c r="AM7934" s="8"/>
      <c r="AT7934" s="9"/>
      <c r="GY7934" s="12"/>
    </row>
    <row r="7935" spans="9:207" s="1" customFormat="1">
      <c r="I7935" s="3"/>
      <c r="P7935" s="60"/>
      <c r="Q7935" s="60"/>
      <c r="R7935" s="60"/>
      <c r="T7935" s="3"/>
      <c r="U7935" s="5"/>
      <c r="V7935" s="3"/>
      <c r="W7935" s="5"/>
      <c r="AE7935" s="7"/>
      <c r="AM7935" s="8"/>
      <c r="AT7935" s="9"/>
      <c r="GY7935" s="12"/>
    </row>
    <row r="7936" spans="9:207" s="1" customFormat="1">
      <c r="I7936" s="3"/>
      <c r="P7936" s="60"/>
      <c r="Q7936" s="60"/>
      <c r="R7936" s="60"/>
      <c r="T7936" s="3"/>
      <c r="U7936" s="5"/>
      <c r="V7936" s="3"/>
      <c r="W7936" s="5"/>
      <c r="AE7936" s="7"/>
      <c r="AM7936" s="8"/>
      <c r="AT7936" s="9"/>
      <c r="GY7936" s="12"/>
    </row>
    <row r="7937" spans="9:207" s="1" customFormat="1">
      <c r="I7937" s="3"/>
      <c r="P7937" s="60"/>
      <c r="Q7937" s="60"/>
      <c r="R7937" s="60"/>
      <c r="T7937" s="3"/>
      <c r="U7937" s="5"/>
      <c r="V7937" s="3"/>
      <c r="W7937" s="5"/>
      <c r="AE7937" s="7"/>
      <c r="AM7937" s="8"/>
      <c r="AT7937" s="9"/>
      <c r="GY7937" s="12"/>
    </row>
    <row r="7938" spans="9:207" s="1" customFormat="1">
      <c r="I7938" s="3"/>
      <c r="P7938" s="60"/>
      <c r="Q7938" s="60"/>
      <c r="R7938" s="60"/>
      <c r="T7938" s="3"/>
      <c r="U7938" s="5"/>
      <c r="V7938" s="3"/>
      <c r="W7938" s="5"/>
      <c r="AE7938" s="7"/>
      <c r="AM7938" s="8"/>
      <c r="AT7938" s="9"/>
      <c r="GY7938" s="12"/>
    </row>
    <row r="7939" spans="9:207" s="1" customFormat="1">
      <c r="I7939" s="3"/>
      <c r="P7939" s="60"/>
      <c r="Q7939" s="60"/>
      <c r="R7939" s="60"/>
      <c r="T7939" s="3"/>
      <c r="U7939" s="5"/>
      <c r="V7939" s="3"/>
      <c r="W7939" s="5"/>
      <c r="AE7939" s="7"/>
      <c r="AM7939" s="8"/>
      <c r="AT7939" s="9"/>
      <c r="GY7939" s="12"/>
    </row>
    <row r="7940" spans="9:207" s="1" customFormat="1">
      <c r="I7940" s="3"/>
      <c r="P7940" s="60"/>
      <c r="Q7940" s="60"/>
      <c r="R7940" s="60"/>
      <c r="T7940" s="3"/>
      <c r="U7940" s="5"/>
      <c r="V7940" s="3"/>
      <c r="W7940" s="5"/>
      <c r="AE7940" s="7"/>
      <c r="AM7940" s="8"/>
      <c r="AT7940" s="9"/>
      <c r="GY7940" s="12"/>
    </row>
    <row r="7941" spans="9:207" s="1" customFormat="1">
      <c r="I7941" s="3"/>
      <c r="P7941" s="60"/>
      <c r="Q7941" s="60"/>
      <c r="R7941" s="60"/>
      <c r="T7941" s="3"/>
      <c r="U7941" s="5"/>
      <c r="V7941" s="3"/>
      <c r="W7941" s="5"/>
      <c r="AE7941" s="7"/>
      <c r="AM7941" s="8"/>
      <c r="AT7941" s="9"/>
      <c r="GY7941" s="12"/>
    </row>
    <row r="7942" spans="9:207" s="1" customFormat="1">
      <c r="I7942" s="3"/>
      <c r="P7942" s="60"/>
      <c r="Q7942" s="60"/>
      <c r="R7942" s="60"/>
      <c r="T7942" s="3"/>
      <c r="U7942" s="5"/>
      <c r="V7942" s="3"/>
      <c r="W7942" s="5"/>
      <c r="AE7942" s="7"/>
      <c r="AM7942" s="8"/>
      <c r="AT7942" s="9"/>
      <c r="GY7942" s="12"/>
    </row>
    <row r="7943" spans="9:207" s="1" customFormat="1">
      <c r="I7943" s="3"/>
      <c r="P7943" s="60"/>
      <c r="Q7943" s="60"/>
      <c r="R7943" s="60"/>
      <c r="T7943" s="3"/>
      <c r="U7943" s="5"/>
      <c r="V7943" s="3"/>
      <c r="W7943" s="5"/>
      <c r="AE7943" s="7"/>
      <c r="AM7943" s="8"/>
      <c r="AT7943" s="9"/>
      <c r="GY7943" s="12"/>
    </row>
    <row r="7944" spans="9:207" s="1" customFormat="1">
      <c r="I7944" s="3"/>
      <c r="P7944" s="60"/>
      <c r="Q7944" s="60"/>
      <c r="R7944" s="60"/>
      <c r="T7944" s="3"/>
      <c r="U7944" s="5"/>
      <c r="V7944" s="3"/>
      <c r="W7944" s="5"/>
      <c r="AE7944" s="7"/>
      <c r="AM7944" s="8"/>
      <c r="AT7944" s="9"/>
      <c r="GY7944" s="12"/>
    </row>
    <row r="7945" spans="9:207" s="1" customFormat="1">
      <c r="I7945" s="3"/>
      <c r="P7945" s="60"/>
      <c r="Q7945" s="60"/>
      <c r="R7945" s="60"/>
      <c r="T7945" s="3"/>
      <c r="U7945" s="5"/>
      <c r="V7945" s="3"/>
      <c r="W7945" s="5"/>
      <c r="AE7945" s="7"/>
      <c r="AM7945" s="8"/>
      <c r="AT7945" s="9"/>
      <c r="GY7945" s="12"/>
    </row>
    <row r="7946" spans="9:207" s="1" customFormat="1">
      <c r="I7946" s="3"/>
      <c r="P7946" s="60"/>
      <c r="Q7946" s="60"/>
      <c r="R7946" s="60"/>
      <c r="T7946" s="3"/>
      <c r="U7946" s="5"/>
      <c r="V7946" s="3"/>
      <c r="W7946" s="5"/>
      <c r="AE7946" s="7"/>
      <c r="AM7946" s="8"/>
      <c r="AT7946" s="9"/>
      <c r="GY7946" s="12"/>
    </row>
    <row r="7947" spans="9:207" s="1" customFormat="1">
      <c r="I7947" s="3"/>
      <c r="P7947" s="60"/>
      <c r="Q7947" s="60"/>
      <c r="R7947" s="60"/>
      <c r="T7947" s="3"/>
      <c r="U7947" s="5"/>
      <c r="V7947" s="3"/>
      <c r="W7947" s="5"/>
      <c r="AE7947" s="7"/>
      <c r="AM7947" s="8"/>
      <c r="AT7947" s="9"/>
      <c r="GY7947" s="12"/>
    </row>
    <row r="7948" spans="9:207" s="1" customFormat="1">
      <c r="I7948" s="3"/>
      <c r="P7948" s="60"/>
      <c r="Q7948" s="60"/>
      <c r="R7948" s="60"/>
      <c r="T7948" s="3"/>
      <c r="U7948" s="5"/>
      <c r="V7948" s="3"/>
      <c r="W7948" s="5"/>
      <c r="AE7948" s="7"/>
      <c r="AM7948" s="8"/>
      <c r="AT7948" s="9"/>
      <c r="GY7948" s="12"/>
    </row>
    <row r="7949" spans="9:207" s="1" customFormat="1">
      <c r="I7949" s="3"/>
      <c r="P7949" s="60"/>
      <c r="Q7949" s="60"/>
      <c r="R7949" s="60"/>
      <c r="T7949" s="3"/>
      <c r="U7949" s="5"/>
      <c r="V7949" s="3"/>
      <c r="W7949" s="5"/>
      <c r="AE7949" s="7"/>
      <c r="AM7949" s="8"/>
      <c r="AT7949" s="9"/>
      <c r="GY7949" s="12"/>
    </row>
    <row r="7950" spans="9:207" s="1" customFormat="1">
      <c r="I7950" s="3"/>
      <c r="P7950" s="60"/>
      <c r="Q7950" s="60"/>
      <c r="R7950" s="60"/>
      <c r="T7950" s="3"/>
      <c r="U7950" s="5"/>
      <c r="V7950" s="3"/>
      <c r="W7950" s="5"/>
      <c r="AE7950" s="7"/>
      <c r="AM7950" s="8"/>
      <c r="AT7950" s="9"/>
      <c r="GY7950" s="12"/>
    </row>
    <row r="7951" spans="9:207" s="1" customFormat="1">
      <c r="I7951" s="3"/>
      <c r="P7951" s="60"/>
      <c r="Q7951" s="60"/>
      <c r="R7951" s="60"/>
      <c r="T7951" s="3"/>
      <c r="U7951" s="5"/>
      <c r="V7951" s="3"/>
      <c r="W7951" s="5"/>
      <c r="AE7951" s="7"/>
      <c r="AM7951" s="8"/>
      <c r="AT7951" s="9"/>
      <c r="GY7951" s="12"/>
    </row>
    <row r="7952" spans="9:207" s="1" customFormat="1">
      <c r="I7952" s="3"/>
      <c r="P7952" s="60"/>
      <c r="Q7952" s="60"/>
      <c r="R7952" s="60"/>
      <c r="T7952" s="3"/>
      <c r="U7952" s="5"/>
      <c r="V7952" s="3"/>
      <c r="W7952" s="5"/>
      <c r="AE7952" s="7"/>
      <c r="AM7952" s="8"/>
      <c r="AT7952" s="9"/>
      <c r="GY7952" s="12"/>
    </row>
    <row r="7953" spans="9:207" s="1" customFormat="1">
      <c r="I7953" s="3"/>
      <c r="P7953" s="60"/>
      <c r="Q7953" s="60"/>
      <c r="R7953" s="60"/>
      <c r="T7953" s="3"/>
      <c r="U7953" s="5"/>
      <c r="V7953" s="3"/>
      <c r="W7953" s="5"/>
      <c r="AE7953" s="7"/>
      <c r="AM7953" s="8"/>
      <c r="AT7953" s="9"/>
      <c r="GY7953" s="12"/>
    </row>
    <row r="7954" spans="9:207" s="1" customFormat="1">
      <c r="I7954" s="3"/>
      <c r="P7954" s="60"/>
      <c r="Q7954" s="60"/>
      <c r="R7954" s="60"/>
      <c r="T7954" s="3"/>
      <c r="U7954" s="5"/>
      <c r="V7954" s="3"/>
      <c r="W7954" s="5"/>
      <c r="AE7954" s="7"/>
      <c r="AM7954" s="8"/>
      <c r="AT7954" s="9"/>
      <c r="GY7954" s="12"/>
    </row>
    <row r="7955" spans="9:207" s="1" customFormat="1">
      <c r="I7955" s="3"/>
      <c r="P7955" s="60"/>
      <c r="Q7955" s="60"/>
      <c r="R7955" s="60"/>
      <c r="T7955" s="3"/>
      <c r="U7955" s="5"/>
      <c r="V7955" s="3"/>
      <c r="W7955" s="5"/>
      <c r="AE7955" s="7"/>
      <c r="AM7955" s="8"/>
      <c r="AT7955" s="9"/>
      <c r="GY7955" s="12"/>
    </row>
    <row r="7956" spans="9:207" s="1" customFormat="1">
      <c r="I7956" s="3"/>
      <c r="P7956" s="60"/>
      <c r="Q7956" s="60"/>
      <c r="R7956" s="60"/>
      <c r="T7956" s="3"/>
      <c r="U7956" s="5"/>
      <c r="V7956" s="3"/>
      <c r="W7956" s="5"/>
      <c r="AE7956" s="7"/>
      <c r="AM7956" s="8"/>
      <c r="AT7956" s="9"/>
      <c r="GY7956" s="12"/>
    </row>
    <row r="7957" spans="9:207" s="1" customFormat="1">
      <c r="I7957" s="3"/>
      <c r="P7957" s="60"/>
      <c r="Q7957" s="60"/>
      <c r="R7957" s="60"/>
      <c r="T7957" s="3"/>
      <c r="U7957" s="5"/>
      <c r="V7957" s="3"/>
      <c r="W7957" s="5"/>
      <c r="AE7957" s="7"/>
      <c r="AM7957" s="8"/>
      <c r="AT7957" s="9"/>
      <c r="GY7957" s="12"/>
    </row>
    <row r="7958" spans="9:207" s="1" customFormat="1">
      <c r="I7958" s="3"/>
      <c r="P7958" s="60"/>
      <c r="Q7958" s="60"/>
      <c r="R7958" s="60"/>
      <c r="T7958" s="3"/>
      <c r="U7958" s="5"/>
      <c r="V7958" s="3"/>
      <c r="W7958" s="5"/>
      <c r="AE7958" s="7"/>
      <c r="AM7958" s="8"/>
      <c r="AT7958" s="9"/>
      <c r="GY7958" s="12"/>
    </row>
    <row r="7959" spans="9:207" s="1" customFormat="1">
      <c r="I7959" s="3"/>
      <c r="P7959" s="60"/>
      <c r="Q7959" s="60"/>
      <c r="R7959" s="60"/>
      <c r="T7959" s="3"/>
      <c r="U7959" s="5"/>
      <c r="V7959" s="3"/>
      <c r="W7959" s="5"/>
      <c r="AE7959" s="7"/>
      <c r="AM7959" s="8"/>
      <c r="AT7959" s="9"/>
      <c r="GY7959" s="12"/>
    </row>
    <row r="7960" spans="9:207" s="1" customFormat="1">
      <c r="I7960" s="3"/>
      <c r="P7960" s="60"/>
      <c r="Q7960" s="60"/>
      <c r="R7960" s="60"/>
      <c r="T7960" s="3"/>
      <c r="U7960" s="5"/>
      <c r="V7960" s="3"/>
      <c r="W7960" s="5"/>
      <c r="AE7960" s="7"/>
      <c r="AM7960" s="8"/>
      <c r="AT7960" s="9"/>
      <c r="GY7960" s="12"/>
    </row>
    <row r="7961" spans="9:207" s="1" customFormat="1">
      <c r="I7961" s="3"/>
      <c r="P7961" s="60"/>
      <c r="Q7961" s="60"/>
      <c r="R7961" s="60"/>
      <c r="T7961" s="3"/>
      <c r="U7961" s="5"/>
      <c r="V7961" s="3"/>
      <c r="W7961" s="5"/>
      <c r="AE7961" s="7"/>
      <c r="AM7961" s="8"/>
      <c r="AT7961" s="9"/>
      <c r="GY7961" s="12"/>
    </row>
    <row r="7962" spans="9:207" s="1" customFormat="1">
      <c r="I7962" s="3"/>
      <c r="P7962" s="60"/>
      <c r="Q7962" s="60"/>
      <c r="R7962" s="60"/>
      <c r="T7962" s="3"/>
      <c r="U7962" s="5"/>
      <c r="V7962" s="3"/>
      <c r="W7962" s="5"/>
      <c r="AE7962" s="7"/>
      <c r="AM7962" s="8"/>
      <c r="AT7962" s="9"/>
      <c r="GY7962" s="12"/>
    </row>
    <row r="7963" spans="9:207" s="1" customFormat="1">
      <c r="I7963" s="3"/>
      <c r="P7963" s="60"/>
      <c r="Q7963" s="60"/>
      <c r="R7963" s="60"/>
      <c r="T7963" s="3"/>
      <c r="U7963" s="5"/>
      <c r="V7963" s="3"/>
      <c r="W7963" s="5"/>
      <c r="AE7963" s="7"/>
      <c r="AM7963" s="8"/>
      <c r="AT7963" s="9"/>
      <c r="GY7963" s="12"/>
    </row>
    <row r="7964" spans="9:207" s="1" customFormat="1">
      <c r="I7964" s="3"/>
      <c r="P7964" s="60"/>
      <c r="Q7964" s="60"/>
      <c r="R7964" s="60"/>
      <c r="T7964" s="3"/>
      <c r="U7964" s="5"/>
      <c r="V7964" s="3"/>
      <c r="W7964" s="5"/>
      <c r="AE7964" s="7"/>
      <c r="AM7964" s="8"/>
      <c r="AT7964" s="9"/>
      <c r="GY7964" s="12"/>
    </row>
    <row r="7965" spans="9:207" s="1" customFormat="1">
      <c r="I7965" s="3"/>
      <c r="P7965" s="60"/>
      <c r="Q7965" s="60"/>
      <c r="R7965" s="60"/>
      <c r="T7965" s="3"/>
      <c r="U7965" s="5"/>
      <c r="V7965" s="3"/>
      <c r="W7965" s="5"/>
      <c r="AE7965" s="7"/>
      <c r="AM7965" s="8"/>
      <c r="AT7965" s="9"/>
      <c r="GY7965" s="12"/>
    </row>
    <row r="7966" spans="9:207" s="1" customFormat="1">
      <c r="I7966" s="3"/>
      <c r="P7966" s="60"/>
      <c r="Q7966" s="60"/>
      <c r="R7966" s="60"/>
      <c r="T7966" s="3"/>
      <c r="U7966" s="5"/>
      <c r="V7966" s="3"/>
      <c r="W7966" s="5"/>
      <c r="AE7966" s="7"/>
      <c r="AM7966" s="8"/>
      <c r="AT7966" s="9"/>
      <c r="GY7966" s="12"/>
    </row>
    <row r="7967" spans="9:207" s="1" customFormat="1">
      <c r="I7967" s="3"/>
      <c r="P7967" s="60"/>
      <c r="Q7967" s="60"/>
      <c r="R7967" s="60"/>
      <c r="T7967" s="3"/>
      <c r="U7967" s="5"/>
      <c r="V7967" s="3"/>
      <c r="W7967" s="5"/>
      <c r="AE7967" s="7"/>
      <c r="AM7967" s="8"/>
      <c r="AT7967" s="9"/>
      <c r="GY7967" s="12"/>
    </row>
    <row r="7968" spans="9:207" s="1" customFormat="1">
      <c r="I7968" s="3"/>
      <c r="P7968" s="60"/>
      <c r="Q7968" s="60"/>
      <c r="R7968" s="60"/>
      <c r="T7968" s="3"/>
      <c r="U7968" s="5"/>
      <c r="V7968" s="3"/>
      <c r="W7968" s="5"/>
      <c r="AE7968" s="7"/>
      <c r="AM7968" s="8"/>
      <c r="AT7968" s="9"/>
      <c r="GY7968" s="12"/>
    </row>
    <row r="7969" spans="9:207" s="1" customFormat="1">
      <c r="I7969" s="3"/>
      <c r="P7969" s="60"/>
      <c r="Q7969" s="60"/>
      <c r="R7969" s="60"/>
      <c r="T7969" s="3"/>
      <c r="U7969" s="5"/>
      <c r="V7969" s="3"/>
      <c r="W7969" s="5"/>
      <c r="AE7969" s="7"/>
      <c r="AM7969" s="8"/>
      <c r="AT7969" s="9"/>
      <c r="GY7969" s="12"/>
    </row>
    <row r="7970" spans="9:207" s="1" customFormat="1">
      <c r="I7970" s="3"/>
      <c r="P7970" s="60"/>
      <c r="Q7970" s="60"/>
      <c r="R7970" s="60"/>
      <c r="T7970" s="3"/>
      <c r="U7970" s="5"/>
      <c r="V7970" s="3"/>
      <c r="W7970" s="5"/>
      <c r="AE7970" s="7"/>
      <c r="AM7970" s="8"/>
      <c r="AT7970" s="9"/>
      <c r="GY7970" s="12"/>
    </row>
    <row r="7971" spans="9:207" s="1" customFormat="1">
      <c r="I7971" s="3"/>
      <c r="P7971" s="60"/>
      <c r="Q7971" s="60"/>
      <c r="R7971" s="60"/>
      <c r="T7971" s="3"/>
      <c r="U7971" s="5"/>
      <c r="V7971" s="3"/>
      <c r="W7971" s="5"/>
      <c r="AE7971" s="7"/>
      <c r="AM7971" s="8"/>
      <c r="AT7971" s="9"/>
      <c r="GY7971" s="12"/>
    </row>
    <row r="7972" spans="9:207" s="1" customFormat="1">
      <c r="I7972" s="3"/>
      <c r="P7972" s="60"/>
      <c r="Q7972" s="60"/>
      <c r="R7972" s="60"/>
      <c r="T7972" s="3"/>
      <c r="U7972" s="5"/>
      <c r="V7972" s="3"/>
      <c r="W7972" s="5"/>
      <c r="AE7972" s="7"/>
      <c r="AM7972" s="8"/>
      <c r="AT7972" s="9"/>
      <c r="GY7972" s="12"/>
    </row>
    <row r="7973" spans="9:207" s="1" customFormat="1">
      <c r="I7973" s="3"/>
      <c r="P7973" s="60"/>
      <c r="Q7973" s="60"/>
      <c r="R7973" s="60"/>
      <c r="T7973" s="3"/>
      <c r="U7973" s="5"/>
      <c r="V7973" s="3"/>
      <c r="W7973" s="5"/>
      <c r="AE7973" s="7"/>
      <c r="AM7973" s="8"/>
      <c r="AT7973" s="9"/>
      <c r="GY7973" s="12"/>
    </row>
    <row r="7974" spans="9:207" s="1" customFormat="1">
      <c r="I7974" s="3"/>
      <c r="P7974" s="60"/>
      <c r="Q7974" s="60"/>
      <c r="R7974" s="60"/>
      <c r="T7974" s="3"/>
      <c r="U7974" s="5"/>
      <c r="V7974" s="3"/>
      <c r="W7974" s="5"/>
      <c r="AE7974" s="7"/>
      <c r="AM7974" s="8"/>
      <c r="AT7974" s="9"/>
      <c r="GY7974" s="12"/>
    </row>
    <row r="7975" spans="9:207" s="1" customFormat="1">
      <c r="I7975" s="3"/>
      <c r="P7975" s="60"/>
      <c r="Q7975" s="60"/>
      <c r="R7975" s="60"/>
      <c r="T7975" s="3"/>
      <c r="U7975" s="5"/>
      <c r="V7975" s="3"/>
      <c r="W7975" s="5"/>
      <c r="AE7975" s="7"/>
      <c r="AM7975" s="8"/>
      <c r="AT7975" s="9"/>
      <c r="GY7975" s="12"/>
    </row>
    <row r="7976" spans="9:207" s="1" customFormat="1">
      <c r="I7976" s="3"/>
      <c r="P7976" s="60"/>
      <c r="Q7976" s="60"/>
      <c r="R7976" s="60"/>
      <c r="T7976" s="3"/>
      <c r="U7976" s="5"/>
      <c r="V7976" s="3"/>
      <c r="W7976" s="5"/>
      <c r="AE7976" s="7"/>
      <c r="AM7976" s="8"/>
      <c r="AT7976" s="9"/>
      <c r="GY7976" s="12"/>
    </row>
    <row r="7977" spans="9:207" s="1" customFormat="1">
      <c r="I7977" s="3"/>
      <c r="P7977" s="60"/>
      <c r="Q7977" s="60"/>
      <c r="R7977" s="60"/>
      <c r="T7977" s="3"/>
      <c r="U7977" s="5"/>
      <c r="V7977" s="3"/>
      <c r="W7977" s="5"/>
      <c r="AE7977" s="7"/>
      <c r="AM7977" s="8"/>
      <c r="AT7977" s="9"/>
      <c r="GY7977" s="12"/>
    </row>
    <row r="7978" spans="9:207" s="1" customFormat="1">
      <c r="I7978" s="3"/>
      <c r="P7978" s="60"/>
      <c r="Q7978" s="60"/>
      <c r="R7978" s="60"/>
      <c r="T7978" s="3"/>
      <c r="U7978" s="5"/>
      <c r="V7978" s="3"/>
      <c r="W7978" s="5"/>
      <c r="AE7978" s="7"/>
      <c r="AM7978" s="8"/>
      <c r="AT7978" s="9"/>
      <c r="GY7978" s="12"/>
    </row>
    <row r="7979" spans="9:207" s="1" customFormat="1">
      <c r="I7979" s="3"/>
      <c r="P7979" s="60"/>
      <c r="Q7979" s="60"/>
      <c r="R7979" s="60"/>
      <c r="T7979" s="3"/>
      <c r="U7979" s="5"/>
      <c r="V7979" s="3"/>
      <c r="W7979" s="5"/>
      <c r="AE7979" s="7"/>
      <c r="AM7979" s="8"/>
      <c r="AT7979" s="9"/>
      <c r="GY7979" s="12"/>
    </row>
    <row r="7980" spans="9:207" s="1" customFormat="1">
      <c r="I7980" s="3"/>
      <c r="P7980" s="60"/>
      <c r="Q7980" s="60"/>
      <c r="R7980" s="60"/>
      <c r="T7980" s="3"/>
      <c r="U7980" s="5"/>
      <c r="V7980" s="3"/>
      <c r="W7980" s="5"/>
      <c r="AE7980" s="7"/>
      <c r="AM7980" s="8"/>
      <c r="AT7980" s="9"/>
      <c r="GY7980" s="12"/>
    </row>
    <row r="7981" spans="9:207" s="1" customFormat="1">
      <c r="I7981" s="3"/>
      <c r="P7981" s="60"/>
      <c r="Q7981" s="60"/>
      <c r="R7981" s="60"/>
      <c r="T7981" s="3"/>
      <c r="U7981" s="5"/>
      <c r="V7981" s="3"/>
      <c r="W7981" s="5"/>
      <c r="AE7981" s="7"/>
      <c r="AM7981" s="8"/>
      <c r="AT7981" s="9"/>
      <c r="GY7981" s="12"/>
    </row>
    <row r="7982" spans="9:207" s="1" customFormat="1">
      <c r="I7982" s="3"/>
      <c r="P7982" s="60"/>
      <c r="Q7982" s="60"/>
      <c r="R7982" s="60"/>
      <c r="T7982" s="3"/>
      <c r="U7982" s="5"/>
      <c r="V7982" s="3"/>
      <c r="W7982" s="5"/>
      <c r="AE7982" s="7"/>
      <c r="AM7982" s="8"/>
      <c r="AT7982" s="9"/>
      <c r="GY7982" s="12"/>
    </row>
    <row r="7983" spans="9:207" s="1" customFormat="1">
      <c r="I7983" s="3"/>
      <c r="P7983" s="60"/>
      <c r="Q7983" s="60"/>
      <c r="R7983" s="60"/>
      <c r="T7983" s="3"/>
      <c r="U7983" s="5"/>
      <c r="V7983" s="3"/>
      <c r="W7983" s="5"/>
      <c r="AE7983" s="7"/>
      <c r="AM7983" s="8"/>
      <c r="AT7983" s="9"/>
      <c r="GY7983" s="12"/>
    </row>
    <row r="7984" spans="9:207" s="1" customFormat="1">
      <c r="I7984" s="3"/>
      <c r="P7984" s="60"/>
      <c r="Q7984" s="60"/>
      <c r="R7984" s="60"/>
      <c r="T7984" s="3"/>
      <c r="U7984" s="5"/>
      <c r="V7984" s="3"/>
      <c r="W7984" s="5"/>
      <c r="AE7984" s="7"/>
      <c r="AM7984" s="8"/>
      <c r="AT7984" s="9"/>
      <c r="GY7984" s="12"/>
    </row>
    <row r="7985" spans="9:207" s="1" customFormat="1">
      <c r="I7985" s="3"/>
      <c r="P7985" s="60"/>
      <c r="Q7985" s="60"/>
      <c r="R7985" s="60"/>
      <c r="T7985" s="3"/>
      <c r="U7985" s="5"/>
      <c r="V7985" s="3"/>
      <c r="W7985" s="5"/>
      <c r="AE7985" s="7"/>
      <c r="AM7985" s="8"/>
      <c r="AT7985" s="9"/>
      <c r="GY7985" s="12"/>
    </row>
    <row r="7986" spans="9:207" s="1" customFormat="1">
      <c r="I7986" s="3"/>
      <c r="P7986" s="60"/>
      <c r="Q7986" s="60"/>
      <c r="R7986" s="60"/>
      <c r="T7986" s="3"/>
      <c r="U7986" s="5"/>
      <c r="V7986" s="3"/>
      <c r="W7986" s="5"/>
      <c r="AE7986" s="7"/>
      <c r="AM7986" s="8"/>
      <c r="AT7986" s="9"/>
      <c r="GY7986" s="12"/>
    </row>
    <row r="7987" spans="9:207" s="1" customFormat="1">
      <c r="I7987" s="3"/>
      <c r="P7987" s="60"/>
      <c r="Q7987" s="60"/>
      <c r="R7987" s="60"/>
      <c r="T7987" s="3"/>
      <c r="U7987" s="5"/>
      <c r="V7987" s="3"/>
      <c r="W7987" s="5"/>
      <c r="AE7987" s="7"/>
      <c r="AM7987" s="8"/>
      <c r="AT7987" s="9"/>
      <c r="GY7987" s="12"/>
    </row>
    <row r="7988" spans="9:207" s="1" customFormat="1">
      <c r="I7988" s="3"/>
      <c r="P7988" s="60"/>
      <c r="Q7988" s="60"/>
      <c r="R7988" s="60"/>
      <c r="T7988" s="3"/>
      <c r="U7988" s="5"/>
      <c r="V7988" s="3"/>
      <c r="W7988" s="5"/>
      <c r="AE7988" s="7"/>
      <c r="AM7988" s="8"/>
      <c r="AT7988" s="9"/>
      <c r="GY7988" s="12"/>
    </row>
    <row r="7989" spans="9:207" s="1" customFormat="1">
      <c r="I7989" s="3"/>
      <c r="P7989" s="60"/>
      <c r="Q7989" s="60"/>
      <c r="R7989" s="60"/>
      <c r="T7989" s="3"/>
      <c r="U7989" s="5"/>
      <c r="V7989" s="3"/>
      <c r="W7989" s="5"/>
      <c r="AE7989" s="7"/>
      <c r="AM7989" s="8"/>
      <c r="AT7989" s="9"/>
      <c r="GY7989" s="12"/>
    </row>
    <row r="7990" spans="9:207" s="1" customFormat="1">
      <c r="I7990" s="3"/>
      <c r="P7990" s="60"/>
      <c r="Q7990" s="60"/>
      <c r="R7990" s="60"/>
      <c r="T7990" s="3"/>
      <c r="U7990" s="5"/>
      <c r="V7990" s="3"/>
      <c r="W7990" s="5"/>
      <c r="AE7990" s="7"/>
      <c r="AM7990" s="8"/>
      <c r="AT7990" s="9"/>
      <c r="GY7990" s="12"/>
    </row>
    <row r="7991" spans="9:207" s="1" customFormat="1">
      <c r="I7991" s="3"/>
      <c r="P7991" s="60"/>
      <c r="Q7991" s="60"/>
      <c r="R7991" s="60"/>
      <c r="T7991" s="3"/>
      <c r="U7991" s="5"/>
      <c r="V7991" s="3"/>
      <c r="W7991" s="5"/>
      <c r="AE7991" s="7"/>
      <c r="AM7991" s="8"/>
      <c r="AT7991" s="9"/>
      <c r="GY7991" s="12"/>
    </row>
    <row r="7992" spans="9:207" s="1" customFormat="1">
      <c r="I7992" s="3"/>
      <c r="P7992" s="60"/>
      <c r="Q7992" s="60"/>
      <c r="R7992" s="60"/>
      <c r="T7992" s="3"/>
      <c r="U7992" s="5"/>
      <c r="V7992" s="3"/>
      <c r="W7992" s="5"/>
      <c r="AE7992" s="7"/>
      <c r="AM7992" s="8"/>
      <c r="AT7992" s="9"/>
      <c r="GY7992" s="12"/>
    </row>
    <row r="7993" spans="9:207" s="1" customFormat="1">
      <c r="I7993" s="3"/>
      <c r="P7993" s="60"/>
      <c r="Q7993" s="60"/>
      <c r="R7993" s="60"/>
      <c r="T7993" s="3"/>
      <c r="U7993" s="5"/>
      <c r="V7993" s="3"/>
      <c r="W7993" s="5"/>
      <c r="AE7993" s="7"/>
      <c r="AM7993" s="8"/>
      <c r="AT7993" s="9"/>
      <c r="GY7993" s="12"/>
    </row>
    <row r="7994" spans="9:207" s="1" customFormat="1">
      <c r="I7994" s="3"/>
      <c r="P7994" s="60"/>
      <c r="Q7994" s="60"/>
      <c r="R7994" s="60"/>
      <c r="T7994" s="3"/>
      <c r="U7994" s="5"/>
      <c r="V7994" s="3"/>
      <c r="W7994" s="5"/>
      <c r="AE7994" s="7"/>
      <c r="AM7994" s="8"/>
      <c r="AT7994" s="9"/>
      <c r="GY7994" s="12"/>
    </row>
    <row r="7995" spans="9:207" s="1" customFormat="1">
      <c r="I7995" s="3"/>
      <c r="P7995" s="60"/>
      <c r="Q7995" s="60"/>
      <c r="R7995" s="60"/>
      <c r="T7995" s="3"/>
      <c r="U7995" s="5"/>
      <c r="V7995" s="3"/>
      <c r="W7995" s="5"/>
      <c r="AE7995" s="7"/>
      <c r="AM7995" s="8"/>
      <c r="AT7995" s="9"/>
      <c r="GY7995" s="12"/>
    </row>
    <row r="7996" spans="9:207" s="1" customFormat="1">
      <c r="I7996" s="3"/>
      <c r="P7996" s="60"/>
      <c r="Q7996" s="60"/>
      <c r="R7996" s="60"/>
      <c r="T7996" s="3"/>
      <c r="U7996" s="5"/>
      <c r="V7996" s="3"/>
      <c r="W7996" s="5"/>
      <c r="AE7996" s="7"/>
      <c r="AM7996" s="8"/>
      <c r="AT7996" s="9"/>
      <c r="GY7996" s="12"/>
    </row>
    <row r="7997" spans="9:207" s="1" customFormat="1">
      <c r="I7997" s="3"/>
      <c r="P7997" s="60"/>
      <c r="Q7997" s="60"/>
      <c r="R7997" s="60"/>
      <c r="T7997" s="3"/>
      <c r="U7997" s="5"/>
      <c r="V7997" s="3"/>
      <c r="W7997" s="5"/>
      <c r="AE7997" s="7"/>
      <c r="AM7997" s="8"/>
      <c r="AT7997" s="9"/>
      <c r="GY7997" s="12"/>
    </row>
    <row r="7998" spans="9:207" s="1" customFormat="1">
      <c r="I7998" s="3"/>
      <c r="P7998" s="60"/>
      <c r="Q7998" s="60"/>
      <c r="R7998" s="60"/>
      <c r="T7998" s="3"/>
      <c r="U7998" s="5"/>
      <c r="V7998" s="3"/>
      <c r="W7998" s="5"/>
      <c r="AE7998" s="7"/>
      <c r="AM7998" s="8"/>
      <c r="AT7998" s="9"/>
      <c r="GY7998" s="12"/>
    </row>
    <row r="7999" spans="9:207" s="1" customFormat="1">
      <c r="I7999" s="3"/>
      <c r="P7999" s="60"/>
      <c r="Q7999" s="60"/>
      <c r="R7999" s="60"/>
      <c r="T7999" s="3"/>
      <c r="U7999" s="5"/>
      <c r="V7999" s="3"/>
      <c r="W7999" s="5"/>
      <c r="AE7999" s="7"/>
      <c r="AM7999" s="8"/>
      <c r="AT7999" s="9"/>
      <c r="GY7999" s="12"/>
    </row>
    <row r="8000" spans="9:207" s="1" customFormat="1">
      <c r="I8000" s="3"/>
      <c r="P8000" s="60"/>
      <c r="Q8000" s="60"/>
      <c r="R8000" s="60"/>
      <c r="T8000" s="3"/>
      <c r="U8000" s="5"/>
      <c r="V8000" s="3"/>
      <c r="W8000" s="5"/>
      <c r="AE8000" s="7"/>
      <c r="AM8000" s="8"/>
      <c r="AT8000" s="9"/>
      <c r="GY8000" s="12"/>
    </row>
    <row r="8001" spans="9:207" s="1" customFormat="1">
      <c r="I8001" s="3"/>
      <c r="P8001" s="60"/>
      <c r="Q8001" s="60"/>
      <c r="R8001" s="60"/>
      <c r="T8001" s="3"/>
      <c r="U8001" s="5"/>
      <c r="V8001" s="3"/>
      <c r="W8001" s="5"/>
      <c r="AE8001" s="7"/>
      <c r="AM8001" s="8"/>
      <c r="AT8001" s="9"/>
      <c r="GY8001" s="12"/>
    </row>
    <row r="8002" spans="9:207" s="1" customFormat="1">
      <c r="I8002" s="3"/>
      <c r="P8002" s="60"/>
      <c r="Q8002" s="60"/>
      <c r="R8002" s="60"/>
      <c r="T8002" s="3"/>
      <c r="U8002" s="5"/>
      <c r="V8002" s="3"/>
      <c r="W8002" s="5"/>
      <c r="AE8002" s="7"/>
      <c r="AM8002" s="8"/>
      <c r="AT8002" s="9"/>
      <c r="GY8002" s="12"/>
    </row>
    <row r="8003" spans="9:207" s="1" customFormat="1">
      <c r="I8003" s="3"/>
      <c r="P8003" s="60"/>
      <c r="Q8003" s="60"/>
      <c r="R8003" s="60"/>
      <c r="T8003" s="3"/>
      <c r="U8003" s="5"/>
      <c r="V8003" s="3"/>
      <c r="W8003" s="5"/>
      <c r="AE8003" s="7"/>
      <c r="AM8003" s="8"/>
      <c r="AT8003" s="9"/>
      <c r="GY8003" s="12"/>
    </row>
    <row r="8004" spans="9:207" s="1" customFormat="1">
      <c r="I8004" s="3"/>
      <c r="P8004" s="60"/>
      <c r="Q8004" s="60"/>
      <c r="R8004" s="60"/>
      <c r="T8004" s="3"/>
      <c r="U8004" s="5"/>
      <c r="V8004" s="3"/>
      <c r="W8004" s="5"/>
      <c r="AE8004" s="7"/>
      <c r="AM8004" s="8"/>
      <c r="AT8004" s="9"/>
      <c r="GY8004" s="12"/>
    </row>
    <row r="8005" spans="9:207" s="1" customFormat="1">
      <c r="I8005" s="3"/>
      <c r="P8005" s="60"/>
      <c r="Q8005" s="60"/>
      <c r="R8005" s="60"/>
      <c r="T8005" s="3"/>
      <c r="U8005" s="5"/>
      <c r="V8005" s="3"/>
      <c r="W8005" s="5"/>
      <c r="AE8005" s="7"/>
      <c r="AM8005" s="8"/>
      <c r="AT8005" s="9"/>
      <c r="GY8005" s="12"/>
    </row>
    <row r="8006" spans="9:207" s="1" customFormat="1">
      <c r="I8006" s="3"/>
      <c r="P8006" s="60"/>
      <c r="Q8006" s="60"/>
      <c r="R8006" s="60"/>
      <c r="T8006" s="3"/>
      <c r="U8006" s="5"/>
      <c r="V8006" s="3"/>
      <c r="W8006" s="5"/>
      <c r="AE8006" s="7"/>
      <c r="AM8006" s="8"/>
      <c r="AT8006" s="9"/>
      <c r="GY8006" s="12"/>
    </row>
    <row r="8007" spans="9:207" s="1" customFormat="1">
      <c r="I8007" s="3"/>
      <c r="P8007" s="60"/>
      <c r="Q8007" s="60"/>
      <c r="R8007" s="60"/>
      <c r="T8007" s="3"/>
      <c r="U8007" s="5"/>
      <c r="V8007" s="3"/>
      <c r="W8007" s="5"/>
      <c r="AE8007" s="7"/>
      <c r="AM8007" s="8"/>
      <c r="AT8007" s="9"/>
      <c r="GY8007" s="12"/>
    </row>
    <row r="8008" spans="9:207" s="1" customFormat="1">
      <c r="I8008" s="3"/>
      <c r="P8008" s="60"/>
      <c r="Q8008" s="60"/>
      <c r="R8008" s="60"/>
      <c r="T8008" s="3"/>
      <c r="U8008" s="5"/>
      <c r="V8008" s="3"/>
      <c r="W8008" s="5"/>
      <c r="AE8008" s="7"/>
      <c r="AM8008" s="8"/>
      <c r="AT8008" s="9"/>
      <c r="GY8008" s="12"/>
    </row>
    <row r="8009" spans="9:207" s="1" customFormat="1">
      <c r="I8009" s="3"/>
      <c r="P8009" s="60"/>
      <c r="Q8009" s="60"/>
      <c r="R8009" s="60"/>
      <c r="T8009" s="3"/>
      <c r="U8009" s="5"/>
      <c r="V8009" s="3"/>
      <c r="W8009" s="5"/>
      <c r="AE8009" s="7"/>
      <c r="AM8009" s="8"/>
      <c r="AT8009" s="9"/>
      <c r="GY8009" s="12"/>
    </row>
    <row r="8010" spans="9:207" s="1" customFormat="1">
      <c r="I8010" s="3"/>
      <c r="P8010" s="60"/>
      <c r="Q8010" s="60"/>
      <c r="R8010" s="60"/>
      <c r="T8010" s="3"/>
      <c r="U8010" s="5"/>
      <c r="V8010" s="3"/>
      <c r="W8010" s="5"/>
      <c r="AE8010" s="7"/>
      <c r="AM8010" s="8"/>
      <c r="AT8010" s="9"/>
      <c r="GY8010" s="12"/>
    </row>
    <row r="8011" spans="9:207" s="1" customFormat="1">
      <c r="I8011" s="3"/>
      <c r="P8011" s="60"/>
      <c r="Q8011" s="60"/>
      <c r="R8011" s="60"/>
      <c r="T8011" s="3"/>
      <c r="U8011" s="5"/>
      <c r="V8011" s="3"/>
      <c r="W8011" s="5"/>
      <c r="AE8011" s="7"/>
      <c r="AM8011" s="8"/>
      <c r="AT8011" s="9"/>
      <c r="GY8011" s="12"/>
    </row>
    <row r="8012" spans="9:207" s="1" customFormat="1">
      <c r="I8012" s="3"/>
      <c r="P8012" s="60"/>
      <c r="Q8012" s="60"/>
      <c r="R8012" s="60"/>
      <c r="T8012" s="3"/>
      <c r="U8012" s="5"/>
      <c r="V8012" s="3"/>
      <c r="W8012" s="5"/>
      <c r="AE8012" s="7"/>
      <c r="AM8012" s="8"/>
      <c r="AT8012" s="9"/>
      <c r="GY8012" s="12"/>
    </row>
    <row r="8013" spans="9:207" s="1" customFormat="1">
      <c r="I8013" s="3"/>
      <c r="P8013" s="60"/>
      <c r="Q8013" s="60"/>
      <c r="R8013" s="60"/>
      <c r="T8013" s="3"/>
      <c r="U8013" s="5"/>
      <c r="V8013" s="3"/>
      <c r="W8013" s="5"/>
      <c r="AE8013" s="7"/>
      <c r="AM8013" s="8"/>
      <c r="AT8013" s="9"/>
      <c r="GY8013" s="12"/>
    </row>
    <row r="8014" spans="9:207" s="1" customFormat="1">
      <c r="I8014" s="3"/>
      <c r="P8014" s="60"/>
      <c r="Q8014" s="60"/>
      <c r="R8014" s="60"/>
      <c r="T8014" s="3"/>
      <c r="U8014" s="5"/>
      <c r="V8014" s="3"/>
      <c r="W8014" s="5"/>
      <c r="AE8014" s="7"/>
      <c r="AM8014" s="8"/>
      <c r="AT8014" s="9"/>
      <c r="GY8014" s="12"/>
    </row>
    <row r="8015" spans="9:207" s="1" customFormat="1">
      <c r="I8015" s="3"/>
      <c r="P8015" s="60"/>
      <c r="Q8015" s="60"/>
      <c r="R8015" s="60"/>
      <c r="T8015" s="3"/>
      <c r="U8015" s="5"/>
      <c r="V8015" s="3"/>
      <c r="W8015" s="5"/>
      <c r="AE8015" s="7"/>
      <c r="AM8015" s="8"/>
      <c r="AT8015" s="9"/>
      <c r="GY8015" s="12"/>
    </row>
    <row r="8016" spans="9:207" s="1" customFormat="1">
      <c r="I8016" s="3"/>
      <c r="P8016" s="60"/>
      <c r="Q8016" s="60"/>
      <c r="R8016" s="60"/>
      <c r="T8016" s="3"/>
      <c r="U8016" s="5"/>
      <c r="V8016" s="3"/>
      <c r="W8016" s="5"/>
      <c r="AE8016" s="7"/>
      <c r="AM8016" s="8"/>
      <c r="AT8016" s="9"/>
      <c r="GY8016" s="12"/>
    </row>
    <row r="8017" spans="9:207" s="1" customFormat="1">
      <c r="I8017" s="3"/>
      <c r="P8017" s="60"/>
      <c r="Q8017" s="60"/>
      <c r="R8017" s="60"/>
      <c r="T8017" s="3"/>
      <c r="U8017" s="5"/>
      <c r="V8017" s="3"/>
      <c r="W8017" s="5"/>
      <c r="AE8017" s="7"/>
      <c r="AM8017" s="8"/>
      <c r="AT8017" s="9"/>
      <c r="GY8017" s="12"/>
    </row>
    <row r="8018" spans="9:207" s="1" customFormat="1">
      <c r="I8018" s="3"/>
      <c r="P8018" s="60"/>
      <c r="Q8018" s="60"/>
      <c r="R8018" s="60"/>
      <c r="T8018" s="3"/>
      <c r="U8018" s="5"/>
      <c r="V8018" s="3"/>
      <c r="W8018" s="5"/>
      <c r="AE8018" s="7"/>
      <c r="AM8018" s="8"/>
      <c r="AT8018" s="9"/>
      <c r="GY8018" s="12"/>
    </row>
    <row r="8019" spans="9:207" s="1" customFormat="1">
      <c r="I8019" s="3"/>
      <c r="P8019" s="60"/>
      <c r="Q8019" s="60"/>
      <c r="R8019" s="60"/>
      <c r="T8019" s="3"/>
      <c r="U8019" s="5"/>
      <c r="V8019" s="3"/>
      <c r="W8019" s="5"/>
      <c r="AE8019" s="7"/>
      <c r="AM8019" s="8"/>
      <c r="AT8019" s="9"/>
      <c r="GY8019" s="12"/>
    </row>
    <row r="8020" spans="9:207" s="1" customFormat="1">
      <c r="I8020" s="3"/>
      <c r="P8020" s="60"/>
      <c r="Q8020" s="60"/>
      <c r="R8020" s="60"/>
      <c r="T8020" s="3"/>
      <c r="U8020" s="5"/>
      <c r="V8020" s="3"/>
      <c r="W8020" s="5"/>
      <c r="AE8020" s="7"/>
      <c r="AM8020" s="8"/>
      <c r="AT8020" s="9"/>
      <c r="GY8020" s="12"/>
    </row>
    <row r="8021" spans="9:207" s="1" customFormat="1">
      <c r="I8021" s="3"/>
      <c r="P8021" s="60"/>
      <c r="Q8021" s="60"/>
      <c r="R8021" s="60"/>
      <c r="T8021" s="3"/>
      <c r="U8021" s="5"/>
      <c r="V8021" s="3"/>
      <c r="W8021" s="5"/>
      <c r="AE8021" s="7"/>
      <c r="AM8021" s="8"/>
      <c r="AT8021" s="9"/>
      <c r="GY8021" s="12"/>
    </row>
    <row r="8022" spans="9:207" s="1" customFormat="1">
      <c r="I8022" s="3"/>
      <c r="P8022" s="60"/>
      <c r="Q8022" s="60"/>
      <c r="R8022" s="60"/>
      <c r="T8022" s="3"/>
      <c r="U8022" s="5"/>
      <c r="V8022" s="3"/>
      <c r="W8022" s="5"/>
      <c r="AE8022" s="7"/>
      <c r="AM8022" s="8"/>
      <c r="AT8022" s="9"/>
      <c r="GY8022" s="12"/>
    </row>
    <row r="8023" spans="9:207" s="1" customFormat="1">
      <c r="I8023" s="3"/>
      <c r="P8023" s="60"/>
      <c r="Q8023" s="60"/>
      <c r="R8023" s="60"/>
      <c r="T8023" s="3"/>
      <c r="U8023" s="5"/>
      <c r="V8023" s="3"/>
      <c r="W8023" s="5"/>
      <c r="AE8023" s="7"/>
      <c r="AM8023" s="8"/>
      <c r="AT8023" s="9"/>
      <c r="GY8023" s="12"/>
    </row>
    <row r="8024" spans="9:207" s="1" customFormat="1">
      <c r="I8024" s="3"/>
      <c r="P8024" s="60"/>
      <c r="Q8024" s="60"/>
      <c r="R8024" s="60"/>
      <c r="T8024" s="3"/>
      <c r="U8024" s="5"/>
      <c r="V8024" s="3"/>
      <c r="W8024" s="5"/>
      <c r="AE8024" s="7"/>
      <c r="AM8024" s="8"/>
      <c r="AT8024" s="9"/>
      <c r="GY8024" s="12"/>
    </row>
    <row r="8025" spans="9:207" s="1" customFormat="1">
      <c r="I8025" s="3"/>
      <c r="P8025" s="60"/>
      <c r="Q8025" s="60"/>
      <c r="R8025" s="60"/>
      <c r="T8025" s="3"/>
      <c r="U8025" s="5"/>
      <c r="V8025" s="3"/>
      <c r="W8025" s="5"/>
      <c r="AE8025" s="7"/>
      <c r="AM8025" s="8"/>
      <c r="AT8025" s="9"/>
      <c r="GY8025" s="12"/>
    </row>
    <row r="8026" spans="9:207" s="1" customFormat="1">
      <c r="I8026" s="3"/>
      <c r="P8026" s="60"/>
      <c r="Q8026" s="60"/>
      <c r="R8026" s="60"/>
      <c r="T8026" s="3"/>
      <c r="U8026" s="5"/>
      <c r="V8026" s="3"/>
      <c r="W8026" s="5"/>
      <c r="AE8026" s="7"/>
      <c r="AM8026" s="8"/>
      <c r="AT8026" s="9"/>
      <c r="GY8026" s="12"/>
    </row>
    <row r="8027" spans="9:207" s="1" customFormat="1">
      <c r="I8027" s="3"/>
      <c r="P8027" s="60"/>
      <c r="Q8027" s="60"/>
      <c r="R8027" s="60"/>
      <c r="T8027" s="3"/>
      <c r="U8027" s="5"/>
      <c r="V8027" s="3"/>
      <c r="W8027" s="5"/>
      <c r="AE8027" s="7"/>
      <c r="AM8027" s="8"/>
      <c r="AT8027" s="9"/>
      <c r="GY8027" s="12"/>
    </row>
    <row r="8028" spans="9:207" s="1" customFormat="1">
      <c r="I8028" s="3"/>
      <c r="P8028" s="60"/>
      <c r="Q8028" s="60"/>
      <c r="R8028" s="60"/>
      <c r="T8028" s="3"/>
      <c r="U8028" s="5"/>
      <c r="V8028" s="3"/>
      <c r="W8028" s="5"/>
      <c r="AE8028" s="7"/>
      <c r="AM8028" s="8"/>
      <c r="AT8028" s="9"/>
      <c r="GY8028" s="12"/>
    </row>
    <row r="8029" spans="9:207" s="1" customFormat="1">
      <c r="I8029" s="3"/>
      <c r="P8029" s="60"/>
      <c r="Q8029" s="60"/>
      <c r="R8029" s="60"/>
      <c r="T8029" s="3"/>
      <c r="U8029" s="5"/>
      <c r="V8029" s="3"/>
      <c r="W8029" s="5"/>
      <c r="AE8029" s="7"/>
      <c r="AM8029" s="8"/>
      <c r="AT8029" s="9"/>
      <c r="GY8029" s="12"/>
    </row>
    <row r="8030" spans="9:207" s="1" customFormat="1">
      <c r="I8030" s="3"/>
      <c r="P8030" s="60"/>
      <c r="Q8030" s="60"/>
      <c r="R8030" s="60"/>
      <c r="T8030" s="3"/>
      <c r="U8030" s="5"/>
      <c r="V8030" s="3"/>
      <c r="W8030" s="5"/>
      <c r="AE8030" s="7"/>
      <c r="AM8030" s="8"/>
      <c r="AT8030" s="9"/>
      <c r="GY8030" s="12"/>
    </row>
    <row r="8031" spans="9:207" s="1" customFormat="1">
      <c r="I8031" s="3"/>
      <c r="P8031" s="60"/>
      <c r="Q8031" s="60"/>
      <c r="R8031" s="60"/>
      <c r="T8031" s="3"/>
      <c r="U8031" s="5"/>
      <c r="V8031" s="3"/>
      <c r="W8031" s="5"/>
      <c r="AE8031" s="7"/>
      <c r="AM8031" s="8"/>
      <c r="AT8031" s="9"/>
      <c r="GY8031" s="12"/>
    </row>
    <row r="8032" spans="9:207" s="1" customFormat="1">
      <c r="I8032" s="3"/>
      <c r="P8032" s="60"/>
      <c r="Q8032" s="60"/>
      <c r="R8032" s="60"/>
      <c r="T8032" s="3"/>
      <c r="U8032" s="5"/>
      <c r="V8032" s="3"/>
      <c r="W8032" s="5"/>
      <c r="AE8032" s="7"/>
      <c r="AM8032" s="8"/>
      <c r="AT8032" s="9"/>
      <c r="GY8032" s="12"/>
    </row>
    <row r="8033" spans="9:207" s="1" customFormat="1">
      <c r="I8033" s="3"/>
      <c r="P8033" s="60"/>
      <c r="Q8033" s="60"/>
      <c r="R8033" s="60"/>
      <c r="T8033" s="3"/>
      <c r="U8033" s="5"/>
      <c r="V8033" s="3"/>
      <c r="W8033" s="5"/>
      <c r="AE8033" s="7"/>
      <c r="AM8033" s="8"/>
      <c r="AT8033" s="9"/>
      <c r="GY8033" s="12"/>
    </row>
    <row r="8034" spans="9:207" s="1" customFormat="1">
      <c r="I8034" s="3"/>
      <c r="P8034" s="60"/>
      <c r="Q8034" s="60"/>
      <c r="R8034" s="60"/>
      <c r="T8034" s="3"/>
      <c r="U8034" s="5"/>
      <c r="V8034" s="3"/>
      <c r="W8034" s="5"/>
      <c r="AE8034" s="7"/>
      <c r="AM8034" s="8"/>
      <c r="AT8034" s="9"/>
      <c r="GY8034" s="12"/>
    </row>
    <row r="8035" spans="9:207" s="1" customFormat="1">
      <c r="I8035" s="3"/>
      <c r="P8035" s="60"/>
      <c r="Q8035" s="60"/>
      <c r="R8035" s="60"/>
      <c r="T8035" s="3"/>
      <c r="U8035" s="5"/>
      <c r="V8035" s="3"/>
      <c r="W8035" s="5"/>
      <c r="AE8035" s="7"/>
      <c r="AM8035" s="8"/>
      <c r="AT8035" s="9"/>
      <c r="GY8035" s="12"/>
    </row>
    <row r="8036" spans="9:207" s="1" customFormat="1">
      <c r="I8036" s="3"/>
      <c r="P8036" s="60"/>
      <c r="Q8036" s="60"/>
      <c r="R8036" s="60"/>
      <c r="T8036" s="3"/>
      <c r="U8036" s="5"/>
      <c r="V8036" s="3"/>
      <c r="W8036" s="5"/>
      <c r="AE8036" s="7"/>
      <c r="AM8036" s="8"/>
      <c r="AT8036" s="9"/>
      <c r="GY8036" s="12"/>
    </row>
    <row r="8037" spans="9:207" s="1" customFormat="1">
      <c r="I8037" s="3"/>
      <c r="P8037" s="60"/>
      <c r="Q8037" s="60"/>
      <c r="R8037" s="60"/>
      <c r="T8037" s="3"/>
      <c r="U8037" s="5"/>
      <c r="V8037" s="3"/>
      <c r="W8037" s="5"/>
      <c r="AE8037" s="7"/>
      <c r="AM8037" s="8"/>
      <c r="AT8037" s="9"/>
      <c r="GY8037" s="12"/>
    </row>
    <row r="8038" spans="9:207" s="1" customFormat="1">
      <c r="I8038" s="3"/>
      <c r="P8038" s="60"/>
      <c r="Q8038" s="60"/>
      <c r="R8038" s="60"/>
      <c r="T8038" s="3"/>
      <c r="U8038" s="5"/>
      <c r="V8038" s="3"/>
      <c r="W8038" s="5"/>
      <c r="AE8038" s="7"/>
      <c r="AM8038" s="8"/>
      <c r="AT8038" s="9"/>
      <c r="GY8038" s="12"/>
    </row>
    <row r="8039" spans="9:207" s="1" customFormat="1">
      <c r="I8039" s="3"/>
      <c r="P8039" s="60"/>
      <c r="Q8039" s="60"/>
      <c r="R8039" s="60"/>
      <c r="T8039" s="3"/>
      <c r="U8039" s="5"/>
      <c r="V8039" s="3"/>
      <c r="W8039" s="5"/>
      <c r="AE8039" s="7"/>
      <c r="AM8039" s="8"/>
      <c r="AT8039" s="9"/>
      <c r="GY8039" s="12"/>
    </row>
    <row r="8040" spans="9:207" s="1" customFormat="1">
      <c r="I8040" s="3"/>
      <c r="P8040" s="60"/>
      <c r="Q8040" s="60"/>
      <c r="R8040" s="60"/>
      <c r="T8040" s="3"/>
      <c r="U8040" s="5"/>
      <c r="V8040" s="3"/>
      <c r="W8040" s="5"/>
      <c r="AE8040" s="7"/>
      <c r="AM8040" s="8"/>
      <c r="AT8040" s="9"/>
      <c r="GY8040" s="12"/>
    </row>
    <row r="8041" spans="9:207" s="1" customFormat="1">
      <c r="I8041" s="3"/>
      <c r="P8041" s="60"/>
      <c r="Q8041" s="60"/>
      <c r="R8041" s="60"/>
      <c r="T8041" s="3"/>
      <c r="U8041" s="5"/>
      <c r="V8041" s="3"/>
      <c r="W8041" s="5"/>
      <c r="AE8041" s="7"/>
      <c r="AM8041" s="8"/>
      <c r="AT8041" s="9"/>
      <c r="GY8041" s="12"/>
    </row>
    <row r="8042" spans="9:207" s="1" customFormat="1">
      <c r="I8042" s="3"/>
      <c r="P8042" s="60"/>
      <c r="Q8042" s="60"/>
      <c r="R8042" s="60"/>
      <c r="T8042" s="3"/>
      <c r="U8042" s="5"/>
      <c r="V8042" s="3"/>
      <c r="W8042" s="5"/>
      <c r="AE8042" s="7"/>
      <c r="AM8042" s="8"/>
      <c r="AT8042" s="9"/>
      <c r="GY8042" s="12"/>
    </row>
    <row r="8043" spans="9:207" s="1" customFormat="1">
      <c r="I8043" s="3"/>
      <c r="P8043" s="60"/>
      <c r="Q8043" s="60"/>
      <c r="R8043" s="60"/>
      <c r="T8043" s="3"/>
      <c r="U8043" s="5"/>
      <c r="V8043" s="3"/>
      <c r="W8043" s="5"/>
      <c r="AE8043" s="7"/>
      <c r="AM8043" s="8"/>
      <c r="AT8043" s="9"/>
      <c r="GY8043" s="12"/>
    </row>
    <row r="8044" spans="9:207" s="1" customFormat="1">
      <c r="I8044" s="3"/>
      <c r="P8044" s="60"/>
      <c r="Q8044" s="60"/>
      <c r="R8044" s="60"/>
      <c r="T8044" s="3"/>
      <c r="U8044" s="5"/>
      <c r="V8044" s="3"/>
      <c r="W8044" s="5"/>
      <c r="AE8044" s="7"/>
      <c r="AM8044" s="8"/>
      <c r="AT8044" s="9"/>
      <c r="GY8044" s="12"/>
    </row>
    <row r="8045" spans="9:207" s="1" customFormat="1">
      <c r="I8045" s="3"/>
      <c r="P8045" s="60"/>
      <c r="Q8045" s="60"/>
      <c r="R8045" s="60"/>
      <c r="T8045" s="3"/>
      <c r="U8045" s="5"/>
      <c r="V8045" s="3"/>
      <c r="W8045" s="5"/>
      <c r="AE8045" s="7"/>
      <c r="AM8045" s="8"/>
      <c r="AT8045" s="9"/>
      <c r="GY8045" s="12"/>
    </row>
    <row r="8046" spans="9:207" s="1" customFormat="1">
      <c r="I8046" s="3"/>
      <c r="P8046" s="60"/>
      <c r="Q8046" s="60"/>
      <c r="R8046" s="60"/>
      <c r="T8046" s="3"/>
      <c r="U8046" s="5"/>
      <c r="V8046" s="3"/>
      <c r="W8046" s="5"/>
      <c r="AE8046" s="7"/>
      <c r="AM8046" s="8"/>
      <c r="AT8046" s="9"/>
      <c r="GY8046" s="12"/>
    </row>
    <row r="8047" spans="9:207" s="1" customFormat="1">
      <c r="I8047" s="3"/>
      <c r="P8047" s="60"/>
      <c r="Q8047" s="60"/>
      <c r="R8047" s="60"/>
      <c r="T8047" s="3"/>
      <c r="U8047" s="5"/>
      <c r="V8047" s="3"/>
      <c r="W8047" s="5"/>
      <c r="AE8047" s="7"/>
      <c r="AM8047" s="8"/>
      <c r="AT8047" s="9"/>
      <c r="GY8047" s="12"/>
    </row>
    <row r="8048" spans="9:207" s="1" customFormat="1">
      <c r="I8048" s="3"/>
      <c r="P8048" s="60"/>
      <c r="Q8048" s="60"/>
      <c r="R8048" s="60"/>
      <c r="T8048" s="3"/>
      <c r="U8048" s="5"/>
      <c r="V8048" s="3"/>
      <c r="W8048" s="5"/>
      <c r="AE8048" s="7"/>
      <c r="AM8048" s="8"/>
      <c r="AT8048" s="9"/>
      <c r="GY8048" s="12"/>
    </row>
    <row r="8049" spans="9:207" s="1" customFormat="1">
      <c r="I8049" s="3"/>
      <c r="P8049" s="60"/>
      <c r="Q8049" s="60"/>
      <c r="R8049" s="60"/>
      <c r="T8049" s="3"/>
      <c r="U8049" s="5"/>
      <c r="V8049" s="3"/>
      <c r="W8049" s="5"/>
      <c r="AE8049" s="7"/>
      <c r="AM8049" s="8"/>
      <c r="AT8049" s="9"/>
      <c r="GY8049" s="12"/>
    </row>
    <row r="8050" spans="9:207" s="1" customFormat="1">
      <c r="I8050" s="3"/>
      <c r="P8050" s="60"/>
      <c r="Q8050" s="60"/>
      <c r="R8050" s="60"/>
      <c r="T8050" s="3"/>
      <c r="U8050" s="5"/>
      <c r="V8050" s="3"/>
      <c r="W8050" s="5"/>
      <c r="AE8050" s="7"/>
      <c r="AM8050" s="8"/>
      <c r="AT8050" s="9"/>
      <c r="GY8050" s="12"/>
    </row>
    <row r="8051" spans="9:207" s="1" customFormat="1">
      <c r="I8051" s="3"/>
      <c r="P8051" s="60"/>
      <c r="Q8051" s="60"/>
      <c r="R8051" s="60"/>
      <c r="T8051" s="3"/>
      <c r="U8051" s="5"/>
      <c r="V8051" s="3"/>
      <c r="W8051" s="5"/>
      <c r="AE8051" s="7"/>
      <c r="AM8051" s="8"/>
      <c r="AT8051" s="9"/>
      <c r="GY8051" s="12"/>
    </row>
    <row r="8052" spans="9:207" s="1" customFormat="1">
      <c r="I8052" s="3"/>
      <c r="P8052" s="60"/>
      <c r="Q8052" s="60"/>
      <c r="R8052" s="60"/>
      <c r="T8052" s="3"/>
      <c r="U8052" s="5"/>
      <c r="V8052" s="3"/>
      <c r="W8052" s="5"/>
      <c r="AE8052" s="7"/>
      <c r="AM8052" s="8"/>
      <c r="AT8052" s="9"/>
      <c r="GY8052" s="12"/>
    </row>
    <row r="8053" spans="9:207" s="1" customFormat="1">
      <c r="I8053" s="3"/>
      <c r="P8053" s="60"/>
      <c r="Q8053" s="60"/>
      <c r="R8053" s="60"/>
      <c r="T8053" s="3"/>
      <c r="U8053" s="5"/>
      <c r="V8053" s="3"/>
      <c r="W8053" s="5"/>
      <c r="AE8053" s="7"/>
      <c r="AM8053" s="8"/>
      <c r="AT8053" s="9"/>
      <c r="GY8053" s="12"/>
    </row>
    <row r="8054" spans="9:207" s="1" customFormat="1">
      <c r="I8054" s="3"/>
      <c r="P8054" s="60"/>
      <c r="Q8054" s="60"/>
      <c r="R8054" s="60"/>
      <c r="T8054" s="3"/>
      <c r="U8054" s="5"/>
      <c r="V8054" s="3"/>
      <c r="W8054" s="5"/>
      <c r="AE8054" s="7"/>
      <c r="AM8054" s="8"/>
      <c r="AT8054" s="9"/>
      <c r="GY8054" s="12"/>
    </row>
    <row r="8055" spans="9:207" s="1" customFormat="1">
      <c r="I8055" s="3"/>
      <c r="P8055" s="60"/>
      <c r="Q8055" s="60"/>
      <c r="R8055" s="60"/>
      <c r="T8055" s="3"/>
      <c r="U8055" s="5"/>
      <c r="V8055" s="3"/>
      <c r="W8055" s="5"/>
      <c r="AE8055" s="7"/>
      <c r="AM8055" s="8"/>
      <c r="AT8055" s="9"/>
      <c r="GY8055" s="12"/>
    </row>
    <row r="8056" spans="9:207" s="1" customFormat="1">
      <c r="I8056" s="3"/>
      <c r="P8056" s="60"/>
      <c r="Q8056" s="60"/>
      <c r="R8056" s="60"/>
      <c r="T8056" s="3"/>
      <c r="U8056" s="5"/>
      <c r="V8056" s="3"/>
      <c r="W8056" s="5"/>
      <c r="AE8056" s="7"/>
      <c r="AM8056" s="8"/>
      <c r="AT8056" s="9"/>
      <c r="GY8056" s="12"/>
    </row>
    <row r="8057" spans="9:207" s="1" customFormat="1">
      <c r="I8057" s="3"/>
      <c r="P8057" s="60"/>
      <c r="Q8057" s="60"/>
      <c r="R8057" s="60"/>
      <c r="T8057" s="3"/>
      <c r="U8057" s="5"/>
      <c r="V8057" s="3"/>
      <c r="W8057" s="5"/>
      <c r="AE8057" s="7"/>
      <c r="AM8057" s="8"/>
      <c r="AT8057" s="9"/>
      <c r="GY8057" s="12"/>
    </row>
    <row r="8058" spans="9:207" s="1" customFormat="1">
      <c r="I8058" s="3"/>
      <c r="P8058" s="60"/>
      <c r="Q8058" s="60"/>
      <c r="R8058" s="60"/>
      <c r="T8058" s="3"/>
      <c r="U8058" s="5"/>
      <c r="V8058" s="3"/>
      <c r="W8058" s="5"/>
      <c r="AE8058" s="7"/>
      <c r="AM8058" s="8"/>
      <c r="AT8058" s="9"/>
      <c r="GY8058" s="12"/>
    </row>
    <row r="8059" spans="9:207" s="1" customFormat="1">
      <c r="I8059" s="3"/>
      <c r="P8059" s="60"/>
      <c r="Q8059" s="60"/>
      <c r="R8059" s="60"/>
      <c r="T8059" s="3"/>
      <c r="U8059" s="5"/>
      <c r="V8059" s="3"/>
      <c r="W8059" s="5"/>
      <c r="AE8059" s="7"/>
      <c r="AM8059" s="8"/>
      <c r="AT8059" s="9"/>
      <c r="GY8059" s="12"/>
    </row>
    <row r="8060" spans="9:207" s="1" customFormat="1">
      <c r="I8060" s="3"/>
      <c r="P8060" s="60"/>
      <c r="Q8060" s="60"/>
      <c r="R8060" s="60"/>
      <c r="T8060" s="3"/>
      <c r="U8060" s="5"/>
      <c r="V8060" s="3"/>
      <c r="W8060" s="5"/>
      <c r="AE8060" s="7"/>
      <c r="AM8060" s="8"/>
      <c r="AT8060" s="9"/>
      <c r="GY8060" s="12"/>
    </row>
    <row r="8061" spans="9:207" s="1" customFormat="1">
      <c r="I8061" s="3"/>
      <c r="P8061" s="60"/>
      <c r="Q8061" s="60"/>
      <c r="R8061" s="60"/>
      <c r="T8061" s="3"/>
      <c r="U8061" s="5"/>
      <c r="V8061" s="3"/>
      <c r="W8061" s="5"/>
      <c r="AE8061" s="7"/>
      <c r="AM8061" s="8"/>
      <c r="AT8061" s="9"/>
      <c r="GY8061" s="12"/>
    </row>
    <row r="8062" spans="9:207" s="1" customFormat="1">
      <c r="I8062" s="3"/>
      <c r="P8062" s="60"/>
      <c r="Q8062" s="60"/>
      <c r="R8062" s="60"/>
      <c r="T8062" s="3"/>
      <c r="U8062" s="5"/>
      <c r="V8062" s="3"/>
      <c r="W8062" s="5"/>
      <c r="AE8062" s="7"/>
      <c r="AM8062" s="8"/>
      <c r="AT8062" s="9"/>
      <c r="GY8062" s="12"/>
    </row>
    <row r="8063" spans="9:207" s="1" customFormat="1">
      <c r="I8063" s="3"/>
      <c r="P8063" s="60"/>
      <c r="Q8063" s="60"/>
      <c r="R8063" s="60"/>
      <c r="T8063" s="3"/>
      <c r="U8063" s="5"/>
      <c r="V8063" s="3"/>
      <c r="W8063" s="5"/>
      <c r="AE8063" s="7"/>
      <c r="AM8063" s="8"/>
      <c r="AT8063" s="9"/>
      <c r="GY8063" s="12"/>
    </row>
    <row r="8064" spans="9:207" s="1" customFormat="1">
      <c r="I8064" s="3"/>
      <c r="P8064" s="60"/>
      <c r="Q8064" s="60"/>
      <c r="R8064" s="60"/>
      <c r="T8064" s="3"/>
      <c r="U8064" s="5"/>
      <c r="V8064" s="3"/>
      <c r="W8064" s="5"/>
      <c r="AE8064" s="7"/>
      <c r="AM8064" s="8"/>
      <c r="AT8064" s="9"/>
      <c r="GY8064" s="12"/>
    </row>
    <row r="8065" spans="9:207" s="1" customFormat="1">
      <c r="I8065" s="3"/>
      <c r="P8065" s="60"/>
      <c r="Q8065" s="60"/>
      <c r="R8065" s="60"/>
      <c r="T8065" s="3"/>
      <c r="U8065" s="5"/>
      <c r="V8065" s="3"/>
      <c r="W8065" s="5"/>
      <c r="AE8065" s="7"/>
      <c r="AM8065" s="8"/>
      <c r="AT8065" s="9"/>
      <c r="GY8065" s="12"/>
    </row>
    <row r="8066" spans="9:207" s="1" customFormat="1">
      <c r="I8066" s="3"/>
      <c r="P8066" s="60"/>
      <c r="Q8066" s="60"/>
      <c r="R8066" s="60"/>
      <c r="T8066" s="3"/>
      <c r="U8066" s="5"/>
      <c r="V8066" s="3"/>
      <c r="W8066" s="5"/>
      <c r="AE8066" s="7"/>
      <c r="AM8066" s="8"/>
      <c r="AT8066" s="9"/>
      <c r="GY8066" s="12"/>
    </row>
    <row r="8067" spans="9:207" s="1" customFormat="1">
      <c r="I8067" s="3"/>
      <c r="P8067" s="60"/>
      <c r="Q8067" s="60"/>
      <c r="R8067" s="60"/>
      <c r="T8067" s="3"/>
      <c r="U8067" s="5"/>
      <c r="V8067" s="3"/>
      <c r="W8067" s="5"/>
      <c r="AE8067" s="7"/>
      <c r="AM8067" s="8"/>
      <c r="AT8067" s="9"/>
      <c r="GY8067" s="12"/>
    </row>
    <row r="8068" spans="9:207" s="1" customFormat="1">
      <c r="I8068" s="3"/>
      <c r="P8068" s="60"/>
      <c r="Q8068" s="60"/>
      <c r="R8068" s="60"/>
      <c r="T8068" s="3"/>
      <c r="U8068" s="5"/>
      <c r="V8068" s="3"/>
      <c r="W8068" s="5"/>
      <c r="AE8068" s="7"/>
      <c r="AM8068" s="8"/>
      <c r="AT8068" s="9"/>
      <c r="GY8068" s="12"/>
    </row>
    <row r="8069" spans="9:207" s="1" customFormat="1">
      <c r="I8069" s="3"/>
      <c r="P8069" s="60"/>
      <c r="Q8069" s="60"/>
      <c r="R8069" s="60"/>
      <c r="T8069" s="3"/>
      <c r="U8069" s="5"/>
      <c r="V8069" s="3"/>
      <c r="W8069" s="5"/>
      <c r="AE8069" s="7"/>
      <c r="AM8069" s="8"/>
      <c r="AT8069" s="9"/>
      <c r="GY8069" s="12"/>
    </row>
    <row r="8070" spans="9:207" s="1" customFormat="1">
      <c r="I8070" s="3"/>
      <c r="P8070" s="60"/>
      <c r="Q8070" s="60"/>
      <c r="R8070" s="60"/>
      <c r="T8070" s="3"/>
      <c r="U8070" s="5"/>
      <c r="V8070" s="3"/>
      <c r="W8070" s="5"/>
      <c r="AE8070" s="7"/>
      <c r="AM8070" s="8"/>
      <c r="AT8070" s="9"/>
      <c r="GY8070" s="12"/>
    </row>
    <row r="8071" spans="9:207" s="1" customFormat="1">
      <c r="I8071" s="3"/>
      <c r="P8071" s="60"/>
      <c r="Q8071" s="60"/>
      <c r="R8071" s="60"/>
      <c r="T8071" s="3"/>
      <c r="U8071" s="5"/>
      <c r="V8071" s="3"/>
      <c r="W8071" s="5"/>
      <c r="AE8071" s="7"/>
      <c r="AM8071" s="8"/>
      <c r="AT8071" s="9"/>
      <c r="GY8071" s="12"/>
    </row>
    <row r="8072" spans="9:207" s="1" customFormat="1">
      <c r="I8072" s="3"/>
      <c r="P8072" s="60"/>
      <c r="Q8072" s="60"/>
      <c r="R8072" s="60"/>
      <c r="T8072" s="3"/>
      <c r="U8072" s="5"/>
      <c r="V8072" s="3"/>
      <c r="W8072" s="5"/>
      <c r="AE8072" s="7"/>
      <c r="AM8072" s="8"/>
      <c r="AT8072" s="9"/>
      <c r="GY8072" s="12"/>
    </row>
    <row r="8073" spans="9:207" s="1" customFormat="1">
      <c r="I8073" s="3"/>
      <c r="P8073" s="60"/>
      <c r="Q8073" s="60"/>
      <c r="R8073" s="60"/>
      <c r="T8073" s="3"/>
      <c r="U8073" s="5"/>
      <c r="V8073" s="3"/>
      <c r="W8073" s="5"/>
      <c r="AE8073" s="7"/>
      <c r="AM8073" s="8"/>
      <c r="AT8073" s="9"/>
      <c r="GY8073" s="12"/>
    </row>
    <row r="8074" spans="9:207" s="1" customFormat="1">
      <c r="I8074" s="3"/>
      <c r="P8074" s="60"/>
      <c r="Q8074" s="60"/>
      <c r="R8074" s="60"/>
      <c r="T8074" s="3"/>
      <c r="U8074" s="5"/>
      <c r="V8074" s="3"/>
      <c r="W8074" s="5"/>
      <c r="AE8074" s="7"/>
      <c r="AM8074" s="8"/>
      <c r="AT8074" s="9"/>
      <c r="GY8074" s="12"/>
    </row>
    <row r="8075" spans="9:207" s="1" customFormat="1">
      <c r="I8075" s="3"/>
      <c r="P8075" s="60"/>
      <c r="Q8075" s="60"/>
      <c r="R8075" s="60"/>
      <c r="T8075" s="3"/>
      <c r="U8075" s="5"/>
      <c r="V8075" s="3"/>
      <c r="W8075" s="5"/>
      <c r="AE8075" s="7"/>
      <c r="AM8075" s="8"/>
      <c r="AT8075" s="9"/>
      <c r="GY8075" s="12"/>
    </row>
    <row r="8076" spans="9:207" s="1" customFormat="1">
      <c r="I8076" s="3"/>
      <c r="P8076" s="60"/>
      <c r="Q8076" s="60"/>
      <c r="R8076" s="60"/>
      <c r="T8076" s="3"/>
      <c r="U8076" s="5"/>
      <c r="V8076" s="3"/>
      <c r="W8076" s="5"/>
      <c r="AE8076" s="7"/>
      <c r="AM8076" s="8"/>
      <c r="AT8076" s="9"/>
      <c r="GY8076" s="12"/>
    </row>
    <row r="8077" spans="9:207" s="1" customFormat="1">
      <c r="I8077" s="3"/>
      <c r="P8077" s="60"/>
      <c r="Q8077" s="60"/>
      <c r="R8077" s="60"/>
      <c r="T8077" s="3"/>
      <c r="U8077" s="5"/>
      <c r="V8077" s="3"/>
      <c r="W8077" s="5"/>
      <c r="AE8077" s="7"/>
      <c r="AM8077" s="8"/>
      <c r="AT8077" s="9"/>
      <c r="GY8077" s="12"/>
    </row>
    <row r="8078" spans="9:207" s="1" customFormat="1">
      <c r="I8078" s="3"/>
      <c r="P8078" s="60"/>
      <c r="Q8078" s="60"/>
      <c r="R8078" s="60"/>
      <c r="T8078" s="3"/>
      <c r="U8078" s="5"/>
      <c r="V8078" s="3"/>
      <c r="W8078" s="5"/>
      <c r="AE8078" s="7"/>
      <c r="AM8078" s="8"/>
      <c r="AT8078" s="9"/>
      <c r="GY8078" s="12"/>
    </row>
    <row r="8079" spans="9:207" s="1" customFormat="1">
      <c r="I8079" s="3"/>
      <c r="P8079" s="60"/>
      <c r="Q8079" s="60"/>
      <c r="R8079" s="60"/>
      <c r="T8079" s="3"/>
      <c r="U8079" s="5"/>
      <c r="V8079" s="3"/>
      <c r="W8079" s="5"/>
      <c r="AE8079" s="7"/>
      <c r="AM8079" s="8"/>
      <c r="AT8079" s="9"/>
      <c r="GY8079" s="12"/>
    </row>
    <row r="8080" spans="9:207" s="1" customFormat="1">
      <c r="I8080" s="3"/>
      <c r="P8080" s="60"/>
      <c r="Q8080" s="60"/>
      <c r="R8080" s="60"/>
      <c r="T8080" s="3"/>
      <c r="U8080" s="5"/>
      <c r="V8080" s="3"/>
      <c r="W8080" s="5"/>
      <c r="AE8080" s="7"/>
      <c r="AM8080" s="8"/>
      <c r="AT8080" s="9"/>
      <c r="GY8080" s="12"/>
    </row>
    <row r="8081" spans="9:207" s="1" customFormat="1">
      <c r="I8081" s="3"/>
      <c r="P8081" s="60"/>
      <c r="Q8081" s="60"/>
      <c r="R8081" s="60"/>
      <c r="T8081" s="3"/>
      <c r="U8081" s="5"/>
      <c r="V8081" s="3"/>
      <c r="W8081" s="5"/>
      <c r="AE8081" s="7"/>
      <c r="AM8081" s="8"/>
      <c r="AT8081" s="9"/>
      <c r="GY8081" s="12"/>
    </row>
    <row r="8082" spans="9:207" s="1" customFormat="1">
      <c r="I8082" s="3"/>
      <c r="P8082" s="60"/>
      <c r="Q8082" s="60"/>
      <c r="R8082" s="60"/>
      <c r="T8082" s="3"/>
      <c r="U8082" s="5"/>
      <c r="V8082" s="3"/>
      <c r="W8082" s="5"/>
      <c r="AE8082" s="7"/>
      <c r="AM8082" s="8"/>
      <c r="AT8082" s="9"/>
      <c r="GY8082" s="12"/>
    </row>
    <row r="8083" spans="9:207" s="1" customFormat="1">
      <c r="I8083" s="3"/>
      <c r="P8083" s="60"/>
      <c r="Q8083" s="60"/>
      <c r="R8083" s="60"/>
      <c r="T8083" s="3"/>
      <c r="U8083" s="5"/>
      <c r="V8083" s="3"/>
      <c r="W8083" s="5"/>
      <c r="AE8083" s="7"/>
      <c r="AM8083" s="8"/>
      <c r="AT8083" s="9"/>
      <c r="GY8083" s="12"/>
    </row>
    <row r="8084" spans="9:207" s="1" customFormat="1">
      <c r="I8084" s="3"/>
      <c r="P8084" s="60"/>
      <c r="Q8084" s="60"/>
      <c r="R8084" s="60"/>
      <c r="T8084" s="3"/>
      <c r="U8084" s="5"/>
      <c r="V8084" s="3"/>
      <c r="W8084" s="5"/>
      <c r="AE8084" s="7"/>
      <c r="AM8084" s="8"/>
      <c r="AT8084" s="9"/>
      <c r="GY8084" s="12"/>
    </row>
    <row r="8085" spans="9:207" s="1" customFormat="1">
      <c r="I8085" s="3"/>
      <c r="P8085" s="60"/>
      <c r="Q8085" s="60"/>
      <c r="R8085" s="60"/>
      <c r="T8085" s="3"/>
      <c r="U8085" s="5"/>
      <c r="V8085" s="3"/>
      <c r="W8085" s="5"/>
      <c r="AE8085" s="7"/>
      <c r="AM8085" s="8"/>
      <c r="AT8085" s="9"/>
      <c r="GY8085" s="12"/>
    </row>
    <row r="8086" spans="9:207" s="1" customFormat="1">
      <c r="I8086" s="3"/>
      <c r="P8086" s="60"/>
      <c r="Q8086" s="60"/>
      <c r="R8086" s="60"/>
      <c r="T8086" s="3"/>
      <c r="U8086" s="5"/>
      <c r="V8086" s="3"/>
      <c r="W8086" s="5"/>
      <c r="AE8086" s="7"/>
      <c r="AM8086" s="8"/>
      <c r="AT8086" s="9"/>
      <c r="GY8086" s="12"/>
    </row>
    <row r="8087" spans="9:207" s="1" customFormat="1">
      <c r="I8087" s="3"/>
      <c r="P8087" s="60"/>
      <c r="Q8087" s="60"/>
      <c r="R8087" s="60"/>
      <c r="T8087" s="3"/>
      <c r="U8087" s="5"/>
      <c r="V8087" s="3"/>
      <c r="W8087" s="5"/>
      <c r="AE8087" s="7"/>
      <c r="AM8087" s="8"/>
      <c r="AT8087" s="9"/>
      <c r="GY8087" s="12"/>
    </row>
    <row r="8088" spans="9:207" s="1" customFormat="1">
      <c r="I8088" s="3"/>
      <c r="P8088" s="60"/>
      <c r="Q8088" s="60"/>
      <c r="R8088" s="60"/>
      <c r="T8088" s="3"/>
      <c r="U8088" s="5"/>
      <c r="V8088" s="3"/>
      <c r="W8088" s="5"/>
      <c r="AE8088" s="7"/>
      <c r="AM8088" s="8"/>
      <c r="AT8088" s="9"/>
      <c r="GY8088" s="12"/>
    </row>
    <row r="8089" spans="9:207" s="1" customFormat="1">
      <c r="I8089" s="3"/>
      <c r="P8089" s="60"/>
      <c r="Q8089" s="60"/>
      <c r="R8089" s="60"/>
      <c r="T8089" s="3"/>
      <c r="U8089" s="5"/>
      <c r="V8089" s="3"/>
      <c r="W8089" s="5"/>
      <c r="AE8089" s="7"/>
      <c r="AM8089" s="8"/>
      <c r="AT8089" s="9"/>
      <c r="GY8089" s="12"/>
    </row>
    <row r="8090" spans="9:207" s="1" customFormat="1">
      <c r="I8090" s="3"/>
      <c r="P8090" s="60"/>
      <c r="Q8090" s="60"/>
      <c r="R8090" s="60"/>
      <c r="T8090" s="3"/>
      <c r="U8090" s="5"/>
      <c r="V8090" s="3"/>
      <c r="W8090" s="5"/>
      <c r="AE8090" s="7"/>
      <c r="AM8090" s="8"/>
      <c r="AT8090" s="9"/>
      <c r="GY8090" s="12"/>
    </row>
    <row r="8091" spans="9:207" s="1" customFormat="1">
      <c r="I8091" s="3"/>
      <c r="P8091" s="60"/>
      <c r="Q8091" s="60"/>
      <c r="R8091" s="60"/>
      <c r="T8091" s="3"/>
      <c r="U8091" s="5"/>
      <c r="V8091" s="3"/>
      <c r="W8091" s="5"/>
      <c r="AE8091" s="7"/>
      <c r="AM8091" s="8"/>
      <c r="AT8091" s="9"/>
      <c r="GY8091" s="12"/>
    </row>
    <row r="8092" spans="9:207" s="1" customFormat="1">
      <c r="I8092" s="3"/>
      <c r="P8092" s="60"/>
      <c r="Q8092" s="60"/>
      <c r="R8092" s="60"/>
      <c r="T8092" s="3"/>
      <c r="U8092" s="5"/>
      <c r="V8092" s="3"/>
      <c r="W8092" s="5"/>
      <c r="AE8092" s="7"/>
      <c r="AM8092" s="8"/>
      <c r="AT8092" s="9"/>
      <c r="GY8092" s="12"/>
    </row>
    <row r="8093" spans="9:207" s="1" customFormat="1">
      <c r="I8093" s="3"/>
      <c r="P8093" s="60"/>
      <c r="Q8093" s="60"/>
      <c r="R8093" s="60"/>
      <c r="T8093" s="3"/>
      <c r="U8093" s="5"/>
      <c r="V8093" s="3"/>
      <c r="W8093" s="5"/>
      <c r="AE8093" s="7"/>
      <c r="AM8093" s="8"/>
      <c r="AT8093" s="9"/>
      <c r="GY8093" s="12"/>
    </row>
    <row r="8094" spans="9:207" s="1" customFormat="1">
      <c r="I8094" s="3"/>
      <c r="P8094" s="60"/>
      <c r="Q8094" s="60"/>
      <c r="R8094" s="60"/>
      <c r="T8094" s="3"/>
      <c r="U8094" s="5"/>
      <c r="V8094" s="3"/>
      <c r="W8094" s="5"/>
      <c r="AE8094" s="7"/>
      <c r="AM8094" s="8"/>
      <c r="AT8094" s="9"/>
      <c r="GY8094" s="12"/>
    </row>
    <row r="8095" spans="9:207" s="1" customFormat="1">
      <c r="I8095" s="3"/>
      <c r="P8095" s="60"/>
      <c r="Q8095" s="60"/>
      <c r="R8095" s="60"/>
      <c r="T8095" s="3"/>
      <c r="U8095" s="5"/>
      <c r="V8095" s="3"/>
      <c r="W8095" s="5"/>
      <c r="AE8095" s="7"/>
      <c r="AM8095" s="8"/>
      <c r="AT8095" s="9"/>
      <c r="GY8095" s="12"/>
    </row>
    <row r="8096" spans="9:207" s="1" customFormat="1">
      <c r="I8096" s="3"/>
      <c r="P8096" s="60"/>
      <c r="Q8096" s="60"/>
      <c r="R8096" s="60"/>
      <c r="T8096" s="3"/>
      <c r="U8096" s="5"/>
      <c r="V8096" s="3"/>
      <c r="W8096" s="5"/>
      <c r="AE8096" s="7"/>
      <c r="AM8096" s="8"/>
      <c r="AT8096" s="9"/>
      <c r="GY8096" s="12"/>
    </row>
    <row r="8097" spans="9:207" s="1" customFormat="1">
      <c r="I8097" s="3"/>
      <c r="P8097" s="60"/>
      <c r="Q8097" s="60"/>
      <c r="R8097" s="60"/>
      <c r="T8097" s="3"/>
      <c r="U8097" s="5"/>
      <c r="V8097" s="3"/>
      <c r="W8097" s="5"/>
      <c r="AE8097" s="7"/>
      <c r="AM8097" s="8"/>
      <c r="AT8097" s="9"/>
      <c r="GY8097" s="12"/>
    </row>
    <row r="8098" spans="9:207" s="1" customFormat="1">
      <c r="I8098" s="3"/>
      <c r="P8098" s="60"/>
      <c r="Q8098" s="60"/>
      <c r="R8098" s="60"/>
      <c r="T8098" s="3"/>
      <c r="U8098" s="5"/>
      <c r="V8098" s="3"/>
      <c r="W8098" s="5"/>
      <c r="AE8098" s="7"/>
      <c r="AM8098" s="8"/>
      <c r="AT8098" s="9"/>
      <c r="GY8098" s="12"/>
    </row>
    <row r="8099" spans="9:207" s="1" customFormat="1">
      <c r="I8099" s="3"/>
      <c r="P8099" s="60"/>
      <c r="Q8099" s="60"/>
      <c r="R8099" s="60"/>
      <c r="T8099" s="3"/>
      <c r="U8099" s="5"/>
      <c r="V8099" s="3"/>
      <c r="W8099" s="5"/>
      <c r="AE8099" s="7"/>
      <c r="AM8099" s="8"/>
      <c r="AT8099" s="9"/>
      <c r="GY8099" s="12"/>
    </row>
    <row r="8100" spans="9:207" s="1" customFormat="1">
      <c r="I8100" s="3"/>
      <c r="P8100" s="60"/>
      <c r="Q8100" s="60"/>
      <c r="R8100" s="60"/>
      <c r="T8100" s="3"/>
      <c r="U8100" s="5"/>
      <c r="V8100" s="3"/>
      <c r="W8100" s="5"/>
      <c r="AE8100" s="7"/>
      <c r="AM8100" s="8"/>
      <c r="AT8100" s="9"/>
      <c r="GY8100" s="12"/>
    </row>
    <row r="8101" spans="9:207" s="1" customFormat="1">
      <c r="I8101" s="3"/>
      <c r="P8101" s="60"/>
      <c r="Q8101" s="60"/>
      <c r="R8101" s="60"/>
      <c r="T8101" s="3"/>
      <c r="U8101" s="5"/>
      <c r="V8101" s="3"/>
      <c r="W8101" s="5"/>
      <c r="AE8101" s="7"/>
      <c r="AM8101" s="8"/>
      <c r="AT8101" s="9"/>
      <c r="GY8101" s="12"/>
    </row>
    <row r="8102" spans="9:207" s="1" customFormat="1">
      <c r="I8102" s="3"/>
      <c r="P8102" s="60"/>
      <c r="Q8102" s="60"/>
      <c r="R8102" s="60"/>
      <c r="T8102" s="3"/>
      <c r="U8102" s="5"/>
      <c r="V8102" s="3"/>
      <c r="W8102" s="5"/>
      <c r="AE8102" s="7"/>
      <c r="AM8102" s="8"/>
      <c r="AT8102" s="9"/>
      <c r="GY8102" s="12"/>
    </row>
    <row r="8103" spans="9:207" s="1" customFormat="1">
      <c r="I8103" s="3"/>
      <c r="P8103" s="60"/>
      <c r="Q8103" s="60"/>
      <c r="R8103" s="60"/>
      <c r="T8103" s="3"/>
      <c r="U8103" s="5"/>
      <c r="V8103" s="3"/>
      <c r="W8103" s="5"/>
      <c r="AE8103" s="7"/>
      <c r="AM8103" s="8"/>
      <c r="AT8103" s="9"/>
      <c r="GY8103" s="12"/>
    </row>
    <row r="8104" spans="9:207" s="1" customFormat="1">
      <c r="I8104" s="3"/>
      <c r="P8104" s="60"/>
      <c r="Q8104" s="60"/>
      <c r="R8104" s="60"/>
      <c r="T8104" s="3"/>
      <c r="U8104" s="5"/>
      <c r="V8104" s="3"/>
      <c r="W8104" s="5"/>
      <c r="AE8104" s="7"/>
      <c r="AM8104" s="8"/>
      <c r="AT8104" s="9"/>
      <c r="GY8104" s="12"/>
    </row>
    <row r="8105" spans="9:207" s="1" customFormat="1">
      <c r="I8105" s="3"/>
      <c r="P8105" s="60"/>
      <c r="Q8105" s="60"/>
      <c r="R8105" s="60"/>
      <c r="T8105" s="3"/>
      <c r="U8105" s="5"/>
      <c r="V8105" s="3"/>
      <c r="W8105" s="5"/>
      <c r="AE8105" s="7"/>
      <c r="AM8105" s="8"/>
      <c r="AT8105" s="9"/>
      <c r="GY8105" s="12"/>
    </row>
    <row r="8106" spans="9:207" s="1" customFormat="1">
      <c r="I8106" s="3"/>
      <c r="P8106" s="60"/>
      <c r="Q8106" s="60"/>
      <c r="R8106" s="60"/>
      <c r="T8106" s="3"/>
      <c r="U8106" s="5"/>
      <c r="V8106" s="3"/>
      <c r="W8106" s="5"/>
      <c r="AE8106" s="7"/>
      <c r="AM8106" s="8"/>
      <c r="AT8106" s="9"/>
      <c r="GY8106" s="12"/>
    </row>
    <row r="8107" spans="9:207" s="1" customFormat="1">
      <c r="I8107" s="3"/>
      <c r="P8107" s="60"/>
      <c r="Q8107" s="60"/>
      <c r="R8107" s="60"/>
      <c r="T8107" s="3"/>
      <c r="U8107" s="5"/>
      <c r="V8107" s="3"/>
      <c r="W8107" s="5"/>
      <c r="AE8107" s="7"/>
      <c r="AM8107" s="8"/>
      <c r="AT8107" s="9"/>
      <c r="GY8107" s="12"/>
    </row>
    <row r="8108" spans="9:207" s="1" customFormat="1">
      <c r="I8108" s="3"/>
      <c r="P8108" s="60"/>
      <c r="Q8108" s="60"/>
      <c r="R8108" s="60"/>
      <c r="T8108" s="3"/>
      <c r="U8108" s="5"/>
      <c r="V8108" s="3"/>
      <c r="W8108" s="5"/>
      <c r="AE8108" s="7"/>
      <c r="AM8108" s="8"/>
      <c r="AT8108" s="9"/>
      <c r="GY8108" s="12"/>
    </row>
    <row r="8109" spans="9:207" s="1" customFormat="1">
      <c r="I8109" s="3"/>
      <c r="P8109" s="60"/>
      <c r="Q8109" s="60"/>
      <c r="R8109" s="60"/>
      <c r="T8109" s="3"/>
      <c r="U8109" s="5"/>
      <c r="V8109" s="3"/>
      <c r="W8109" s="5"/>
      <c r="AE8109" s="7"/>
      <c r="AM8109" s="8"/>
      <c r="AT8109" s="9"/>
      <c r="GY8109" s="12"/>
    </row>
    <row r="8110" spans="9:207" s="1" customFormat="1">
      <c r="I8110" s="3"/>
      <c r="P8110" s="60"/>
      <c r="Q8110" s="60"/>
      <c r="R8110" s="60"/>
      <c r="T8110" s="3"/>
      <c r="U8110" s="5"/>
      <c r="V8110" s="3"/>
      <c r="W8110" s="5"/>
      <c r="AE8110" s="7"/>
      <c r="AM8110" s="8"/>
      <c r="AT8110" s="9"/>
      <c r="GY8110" s="12"/>
    </row>
    <row r="8111" spans="9:207" s="1" customFormat="1">
      <c r="I8111" s="3"/>
      <c r="P8111" s="60"/>
      <c r="Q8111" s="60"/>
      <c r="R8111" s="60"/>
      <c r="T8111" s="3"/>
      <c r="U8111" s="5"/>
      <c r="V8111" s="3"/>
      <c r="W8111" s="5"/>
      <c r="AE8111" s="7"/>
      <c r="AM8111" s="8"/>
      <c r="AT8111" s="9"/>
      <c r="GY8111" s="12"/>
    </row>
    <row r="8112" spans="9:207" s="1" customFormat="1">
      <c r="I8112" s="3"/>
      <c r="P8112" s="60"/>
      <c r="Q8112" s="60"/>
      <c r="R8112" s="60"/>
      <c r="T8112" s="3"/>
      <c r="U8112" s="5"/>
      <c r="V8112" s="3"/>
      <c r="W8112" s="5"/>
      <c r="AE8112" s="7"/>
      <c r="AM8112" s="8"/>
      <c r="AT8112" s="9"/>
      <c r="GY8112" s="12"/>
    </row>
    <row r="8113" spans="9:207" s="1" customFormat="1">
      <c r="I8113" s="3"/>
      <c r="P8113" s="60"/>
      <c r="Q8113" s="60"/>
      <c r="R8113" s="60"/>
      <c r="T8113" s="3"/>
      <c r="U8113" s="5"/>
      <c r="V8113" s="3"/>
      <c r="W8113" s="5"/>
      <c r="AE8113" s="7"/>
      <c r="AM8113" s="8"/>
      <c r="AT8113" s="9"/>
      <c r="GY8113" s="12"/>
    </row>
    <row r="8114" spans="9:207" s="1" customFormat="1">
      <c r="I8114" s="3"/>
      <c r="P8114" s="60"/>
      <c r="Q8114" s="60"/>
      <c r="R8114" s="60"/>
      <c r="T8114" s="3"/>
      <c r="U8114" s="5"/>
      <c r="V8114" s="3"/>
      <c r="W8114" s="5"/>
      <c r="AE8114" s="7"/>
      <c r="AM8114" s="8"/>
      <c r="AT8114" s="9"/>
      <c r="GY8114" s="12"/>
    </row>
    <row r="8115" spans="9:207" s="1" customFormat="1">
      <c r="I8115" s="3"/>
      <c r="P8115" s="60"/>
      <c r="Q8115" s="60"/>
      <c r="R8115" s="60"/>
      <c r="T8115" s="3"/>
      <c r="U8115" s="5"/>
      <c r="V8115" s="3"/>
      <c r="W8115" s="5"/>
      <c r="AE8115" s="7"/>
      <c r="AM8115" s="8"/>
      <c r="AT8115" s="9"/>
      <c r="GY8115" s="12"/>
    </row>
    <row r="8116" spans="9:207" s="1" customFormat="1">
      <c r="I8116" s="3"/>
      <c r="P8116" s="60"/>
      <c r="Q8116" s="60"/>
      <c r="R8116" s="60"/>
      <c r="T8116" s="3"/>
      <c r="U8116" s="5"/>
      <c r="V8116" s="3"/>
      <c r="W8116" s="5"/>
      <c r="AE8116" s="7"/>
      <c r="AM8116" s="8"/>
      <c r="AT8116" s="9"/>
      <c r="GY8116" s="12"/>
    </row>
    <row r="8117" spans="9:207" s="1" customFormat="1">
      <c r="I8117" s="3"/>
      <c r="P8117" s="60"/>
      <c r="Q8117" s="60"/>
      <c r="R8117" s="60"/>
      <c r="T8117" s="3"/>
      <c r="U8117" s="5"/>
      <c r="V8117" s="3"/>
      <c r="W8117" s="5"/>
      <c r="AE8117" s="7"/>
      <c r="AM8117" s="8"/>
      <c r="AT8117" s="9"/>
      <c r="GY8117" s="12"/>
    </row>
    <row r="8118" spans="9:207" s="1" customFormat="1">
      <c r="I8118" s="3"/>
      <c r="P8118" s="60"/>
      <c r="Q8118" s="60"/>
      <c r="R8118" s="60"/>
      <c r="T8118" s="3"/>
      <c r="U8118" s="5"/>
      <c r="V8118" s="3"/>
      <c r="W8118" s="5"/>
      <c r="AE8118" s="7"/>
      <c r="AM8118" s="8"/>
      <c r="AT8118" s="9"/>
      <c r="GY8118" s="12"/>
    </row>
    <row r="8119" spans="9:207" s="1" customFormat="1">
      <c r="I8119" s="3"/>
      <c r="P8119" s="60"/>
      <c r="Q8119" s="60"/>
      <c r="R8119" s="60"/>
      <c r="T8119" s="3"/>
      <c r="U8119" s="5"/>
      <c r="V8119" s="3"/>
      <c r="W8119" s="5"/>
      <c r="AE8119" s="7"/>
      <c r="AM8119" s="8"/>
      <c r="AT8119" s="9"/>
      <c r="GY8119" s="12"/>
    </row>
    <row r="8120" spans="9:207" s="1" customFormat="1">
      <c r="I8120" s="3"/>
      <c r="P8120" s="60"/>
      <c r="Q8120" s="60"/>
      <c r="R8120" s="60"/>
      <c r="T8120" s="3"/>
      <c r="U8120" s="5"/>
      <c r="V8120" s="3"/>
      <c r="W8120" s="5"/>
      <c r="AE8120" s="7"/>
      <c r="AM8120" s="8"/>
      <c r="AT8120" s="9"/>
      <c r="GY8120" s="12"/>
    </row>
    <row r="8121" spans="9:207" s="1" customFormat="1">
      <c r="I8121" s="3"/>
      <c r="P8121" s="60"/>
      <c r="Q8121" s="60"/>
      <c r="R8121" s="60"/>
      <c r="T8121" s="3"/>
      <c r="U8121" s="5"/>
      <c r="V8121" s="3"/>
      <c r="W8121" s="5"/>
      <c r="AE8121" s="7"/>
      <c r="AM8121" s="8"/>
      <c r="AT8121" s="9"/>
      <c r="GY8121" s="12"/>
    </row>
    <row r="8122" spans="9:207" s="1" customFormat="1">
      <c r="I8122" s="3"/>
      <c r="P8122" s="60"/>
      <c r="Q8122" s="60"/>
      <c r="R8122" s="60"/>
      <c r="T8122" s="3"/>
      <c r="U8122" s="5"/>
      <c r="V8122" s="3"/>
      <c r="W8122" s="5"/>
      <c r="AE8122" s="7"/>
      <c r="AM8122" s="8"/>
      <c r="AT8122" s="9"/>
      <c r="GY8122" s="12"/>
    </row>
    <row r="8123" spans="9:207" s="1" customFormat="1">
      <c r="I8123" s="3"/>
      <c r="P8123" s="60"/>
      <c r="Q8123" s="60"/>
      <c r="R8123" s="60"/>
      <c r="T8123" s="3"/>
      <c r="U8123" s="5"/>
      <c r="V8123" s="3"/>
      <c r="W8123" s="5"/>
      <c r="AE8123" s="7"/>
      <c r="AM8123" s="8"/>
      <c r="AT8123" s="9"/>
      <c r="GY8123" s="12"/>
    </row>
    <row r="8124" spans="9:207" s="1" customFormat="1">
      <c r="I8124" s="3"/>
      <c r="P8124" s="60"/>
      <c r="Q8124" s="60"/>
      <c r="R8124" s="60"/>
      <c r="T8124" s="3"/>
      <c r="U8124" s="5"/>
      <c r="V8124" s="3"/>
      <c r="W8124" s="5"/>
      <c r="AE8124" s="7"/>
      <c r="AM8124" s="8"/>
      <c r="AT8124" s="9"/>
      <c r="GY8124" s="12"/>
    </row>
    <row r="8125" spans="9:207" s="1" customFormat="1">
      <c r="I8125" s="3"/>
      <c r="P8125" s="60"/>
      <c r="Q8125" s="60"/>
      <c r="R8125" s="60"/>
      <c r="T8125" s="3"/>
      <c r="U8125" s="5"/>
      <c r="V8125" s="3"/>
      <c r="W8125" s="5"/>
      <c r="AE8125" s="7"/>
      <c r="AM8125" s="8"/>
      <c r="AT8125" s="9"/>
      <c r="GY8125" s="12"/>
    </row>
    <row r="8126" spans="9:207" s="1" customFormat="1">
      <c r="I8126" s="3"/>
      <c r="P8126" s="60"/>
      <c r="Q8126" s="60"/>
      <c r="R8126" s="60"/>
      <c r="T8126" s="3"/>
      <c r="U8126" s="5"/>
      <c r="V8126" s="3"/>
      <c r="W8126" s="5"/>
      <c r="AE8126" s="7"/>
      <c r="AM8126" s="8"/>
      <c r="AT8126" s="9"/>
      <c r="GY8126" s="12"/>
    </row>
    <row r="8127" spans="9:207" s="1" customFormat="1">
      <c r="I8127" s="3"/>
      <c r="P8127" s="60"/>
      <c r="Q8127" s="60"/>
      <c r="R8127" s="60"/>
      <c r="T8127" s="3"/>
      <c r="U8127" s="5"/>
      <c r="V8127" s="3"/>
      <c r="W8127" s="5"/>
      <c r="AE8127" s="7"/>
      <c r="AM8127" s="8"/>
      <c r="AT8127" s="9"/>
      <c r="GY8127" s="12"/>
    </row>
    <row r="8128" spans="9:207" s="1" customFormat="1">
      <c r="I8128" s="3"/>
      <c r="P8128" s="60"/>
      <c r="Q8128" s="60"/>
      <c r="R8128" s="60"/>
      <c r="T8128" s="3"/>
      <c r="U8128" s="5"/>
      <c r="V8128" s="3"/>
      <c r="W8128" s="5"/>
      <c r="AE8128" s="7"/>
      <c r="AM8128" s="8"/>
      <c r="AT8128" s="9"/>
      <c r="GY8128" s="12"/>
    </row>
    <row r="8129" spans="9:207" s="1" customFormat="1">
      <c r="I8129" s="3"/>
      <c r="P8129" s="60"/>
      <c r="Q8129" s="60"/>
      <c r="R8129" s="60"/>
      <c r="T8129" s="3"/>
      <c r="U8129" s="5"/>
      <c r="V8129" s="3"/>
      <c r="W8129" s="5"/>
      <c r="AE8129" s="7"/>
      <c r="AM8129" s="8"/>
      <c r="AT8129" s="9"/>
      <c r="GY8129" s="12"/>
    </row>
    <row r="8130" spans="9:207" s="1" customFormat="1">
      <c r="I8130" s="3"/>
      <c r="P8130" s="60"/>
      <c r="Q8130" s="60"/>
      <c r="R8130" s="60"/>
      <c r="T8130" s="3"/>
      <c r="U8130" s="5"/>
      <c r="V8130" s="3"/>
      <c r="W8130" s="5"/>
      <c r="AE8130" s="7"/>
      <c r="AM8130" s="8"/>
      <c r="AT8130" s="9"/>
      <c r="GY8130" s="12"/>
    </row>
    <row r="8131" spans="9:207" s="1" customFormat="1">
      <c r="I8131" s="3"/>
      <c r="P8131" s="60"/>
      <c r="Q8131" s="60"/>
      <c r="R8131" s="60"/>
      <c r="T8131" s="3"/>
      <c r="U8131" s="5"/>
      <c r="V8131" s="3"/>
      <c r="W8131" s="5"/>
      <c r="AE8131" s="7"/>
      <c r="AM8131" s="8"/>
      <c r="AT8131" s="9"/>
      <c r="GY8131" s="12"/>
    </row>
    <row r="8132" spans="9:207" s="1" customFormat="1">
      <c r="I8132" s="3"/>
      <c r="P8132" s="60"/>
      <c r="Q8132" s="60"/>
      <c r="R8132" s="60"/>
      <c r="T8132" s="3"/>
      <c r="U8132" s="5"/>
      <c r="V8132" s="3"/>
      <c r="W8132" s="5"/>
      <c r="AE8132" s="7"/>
      <c r="AM8132" s="8"/>
      <c r="AT8132" s="9"/>
      <c r="GY8132" s="12"/>
    </row>
    <row r="8133" spans="9:207" s="1" customFormat="1">
      <c r="I8133" s="3"/>
      <c r="P8133" s="60"/>
      <c r="Q8133" s="60"/>
      <c r="R8133" s="60"/>
      <c r="T8133" s="3"/>
      <c r="U8133" s="5"/>
      <c r="V8133" s="3"/>
      <c r="W8133" s="5"/>
      <c r="AE8133" s="7"/>
      <c r="AM8133" s="8"/>
      <c r="AT8133" s="9"/>
      <c r="GY8133" s="12"/>
    </row>
    <row r="8134" spans="9:207" s="1" customFormat="1">
      <c r="I8134" s="3"/>
      <c r="P8134" s="60"/>
      <c r="Q8134" s="60"/>
      <c r="R8134" s="60"/>
      <c r="T8134" s="3"/>
      <c r="U8134" s="5"/>
      <c r="V8134" s="3"/>
      <c r="W8134" s="5"/>
      <c r="AE8134" s="7"/>
      <c r="AM8134" s="8"/>
      <c r="AT8134" s="9"/>
      <c r="GY8134" s="12"/>
    </row>
    <row r="8135" spans="9:207" s="1" customFormat="1">
      <c r="I8135" s="3"/>
      <c r="P8135" s="60"/>
      <c r="Q8135" s="60"/>
      <c r="R8135" s="60"/>
      <c r="T8135" s="3"/>
      <c r="U8135" s="5"/>
      <c r="V8135" s="3"/>
      <c r="W8135" s="5"/>
      <c r="AE8135" s="7"/>
      <c r="AM8135" s="8"/>
      <c r="AT8135" s="9"/>
      <c r="GY8135" s="12"/>
    </row>
    <row r="8136" spans="9:207" s="1" customFormat="1">
      <c r="I8136" s="3"/>
      <c r="P8136" s="60"/>
      <c r="Q8136" s="60"/>
      <c r="R8136" s="60"/>
      <c r="T8136" s="3"/>
      <c r="U8136" s="5"/>
      <c r="V8136" s="3"/>
      <c r="W8136" s="5"/>
      <c r="AE8136" s="7"/>
      <c r="AM8136" s="8"/>
      <c r="AT8136" s="9"/>
      <c r="GY8136" s="12"/>
    </row>
    <row r="8137" spans="9:207" s="1" customFormat="1">
      <c r="I8137" s="3"/>
      <c r="P8137" s="60"/>
      <c r="Q8137" s="60"/>
      <c r="R8137" s="60"/>
      <c r="T8137" s="3"/>
      <c r="U8137" s="5"/>
      <c r="V8137" s="3"/>
      <c r="W8137" s="5"/>
      <c r="AE8137" s="7"/>
      <c r="AM8137" s="8"/>
      <c r="AT8137" s="9"/>
      <c r="GY8137" s="12"/>
    </row>
    <row r="8138" spans="9:207" s="1" customFormat="1">
      <c r="I8138" s="3"/>
      <c r="P8138" s="60"/>
      <c r="Q8138" s="60"/>
      <c r="R8138" s="60"/>
      <c r="T8138" s="3"/>
      <c r="U8138" s="5"/>
      <c r="V8138" s="3"/>
      <c r="W8138" s="5"/>
      <c r="AE8138" s="7"/>
      <c r="AM8138" s="8"/>
      <c r="AT8138" s="9"/>
      <c r="GY8138" s="12"/>
    </row>
    <row r="8139" spans="9:207" s="1" customFormat="1">
      <c r="I8139" s="3"/>
      <c r="P8139" s="60"/>
      <c r="Q8139" s="60"/>
      <c r="R8139" s="60"/>
      <c r="T8139" s="3"/>
      <c r="U8139" s="5"/>
      <c r="V8139" s="3"/>
      <c r="W8139" s="5"/>
      <c r="AE8139" s="7"/>
      <c r="AM8139" s="8"/>
      <c r="AT8139" s="9"/>
      <c r="GY8139" s="12"/>
    </row>
    <row r="8140" spans="9:207" s="1" customFormat="1">
      <c r="I8140" s="3"/>
      <c r="P8140" s="60"/>
      <c r="Q8140" s="60"/>
      <c r="R8140" s="60"/>
      <c r="T8140" s="3"/>
      <c r="U8140" s="5"/>
      <c r="V8140" s="3"/>
      <c r="W8140" s="5"/>
      <c r="AE8140" s="7"/>
      <c r="AM8140" s="8"/>
      <c r="AT8140" s="9"/>
      <c r="GY8140" s="12"/>
    </row>
    <row r="8141" spans="9:207" s="1" customFormat="1">
      <c r="I8141" s="3"/>
      <c r="P8141" s="60"/>
      <c r="Q8141" s="60"/>
      <c r="R8141" s="60"/>
      <c r="T8141" s="3"/>
      <c r="U8141" s="5"/>
      <c r="V8141" s="3"/>
      <c r="W8141" s="5"/>
      <c r="AE8141" s="7"/>
      <c r="AM8141" s="8"/>
      <c r="AT8141" s="9"/>
      <c r="GY8141" s="12"/>
    </row>
    <row r="8142" spans="9:207" s="1" customFormat="1">
      <c r="I8142" s="3"/>
      <c r="P8142" s="60"/>
      <c r="Q8142" s="60"/>
      <c r="R8142" s="60"/>
      <c r="T8142" s="3"/>
      <c r="U8142" s="5"/>
      <c r="V8142" s="3"/>
      <c r="W8142" s="5"/>
      <c r="AE8142" s="7"/>
      <c r="AM8142" s="8"/>
      <c r="AT8142" s="9"/>
      <c r="GY8142" s="12"/>
    </row>
    <row r="8143" spans="9:207" s="1" customFormat="1">
      <c r="I8143" s="3"/>
      <c r="P8143" s="60"/>
      <c r="Q8143" s="60"/>
      <c r="R8143" s="60"/>
      <c r="T8143" s="3"/>
      <c r="U8143" s="5"/>
      <c r="V8143" s="3"/>
      <c r="W8143" s="5"/>
      <c r="AE8143" s="7"/>
      <c r="AM8143" s="8"/>
      <c r="AT8143" s="9"/>
      <c r="GY8143" s="12"/>
    </row>
    <row r="8144" spans="9:207" s="1" customFormat="1">
      <c r="I8144" s="3"/>
      <c r="P8144" s="60"/>
      <c r="Q8144" s="60"/>
      <c r="R8144" s="60"/>
      <c r="T8144" s="3"/>
      <c r="U8144" s="5"/>
      <c r="V8144" s="3"/>
      <c r="W8144" s="5"/>
      <c r="AE8144" s="7"/>
      <c r="AM8144" s="8"/>
      <c r="AT8144" s="9"/>
      <c r="GY8144" s="12"/>
    </row>
    <row r="8145" spans="9:207" s="1" customFormat="1">
      <c r="I8145" s="3"/>
      <c r="P8145" s="60"/>
      <c r="Q8145" s="60"/>
      <c r="R8145" s="60"/>
      <c r="T8145" s="3"/>
      <c r="U8145" s="5"/>
      <c r="V8145" s="3"/>
      <c r="W8145" s="5"/>
      <c r="AE8145" s="7"/>
      <c r="AM8145" s="8"/>
      <c r="AT8145" s="9"/>
      <c r="GY8145" s="12"/>
    </row>
    <row r="8146" spans="9:207" s="1" customFormat="1">
      <c r="I8146" s="3"/>
      <c r="P8146" s="60"/>
      <c r="Q8146" s="60"/>
      <c r="R8146" s="60"/>
      <c r="T8146" s="3"/>
      <c r="U8146" s="5"/>
      <c r="V8146" s="3"/>
      <c r="W8146" s="5"/>
      <c r="AE8146" s="7"/>
      <c r="AM8146" s="8"/>
      <c r="AT8146" s="9"/>
      <c r="GY8146" s="12"/>
    </row>
    <row r="8147" spans="9:207" s="1" customFormat="1">
      <c r="I8147" s="3"/>
      <c r="P8147" s="60"/>
      <c r="Q8147" s="60"/>
      <c r="R8147" s="60"/>
      <c r="T8147" s="3"/>
      <c r="U8147" s="5"/>
      <c r="V8147" s="3"/>
      <c r="W8147" s="5"/>
      <c r="AE8147" s="7"/>
      <c r="AM8147" s="8"/>
      <c r="AT8147" s="9"/>
      <c r="GY8147" s="12"/>
    </row>
    <row r="8148" spans="9:207" s="1" customFormat="1">
      <c r="I8148" s="3"/>
      <c r="P8148" s="60"/>
      <c r="Q8148" s="60"/>
      <c r="R8148" s="60"/>
      <c r="T8148" s="3"/>
      <c r="U8148" s="5"/>
      <c r="V8148" s="3"/>
      <c r="W8148" s="5"/>
      <c r="AE8148" s="7"/>
      <c r="AM8148" s="8"/>
      <c r="AT8148" s="9"/>
      <c r="GY8148" s="12"/>
    </row>
    <row r="8149" spans="9:207" s="1" customFormat="1">
      <c r="I8149" s="3"/>
      <c r="P8149" s="60"/>
      <c r="Q8149" s="60"/>
      <c r="R8149" s="60"/>
      <c r="T8149" s="3"/>
      <c r="U8149" s="5"/>
      <c r="V8149" s="3"/>
      <c r="W8149" s="5"/>
      <c r="AE8149" s="7"/>
      <c r="AM8149" s="8"/>
      <c r="AT8149" s="9"/>
      <c r="GY8149" s="12"/>
    </row>
    <row r="8150" spans="9:207" s="1" customFormat="1">
      <c r="I8150" s="3"/>
      <c r="P8150" s="60"/>
      <c r="Q8150" s="60"/>
      <c r="R8150" s="60"/>
      <c r="T8150" s="3"/>
      <c r="U8150" s="5"/>
      <c r="V8150" s="3"/>
      <c r="W8150" s="5"/>
      <c r="AE8150" s="7"/>
      <c r="AM8150" s="8"/>
      <c r="AT8150" s="9"/>
      <c r="GY8150" s="12"/>
    </row>
    <row r="8151" spans="9:207" s="1" customFormat="1">
      <c r="I8151" s="3"/>
      <c r="P8151" s="60"/>
      <c r="Q8151" s="60"/>
      <c r="R8151" s="60"/>
      <c r="T8151" s="3"/>
      <c r="U8151" s="5"/>
      <c r="V8151" s="3"/>
      <c r="W8151" s="5"/>
      <c r="AE8151" s="7"/>
      <c r="AM8151" s="8"/>
      <c r="AT8151" s="9"/>
      <c r="GY8151" s="12"/>
    </row>
    <row r="8152" spans="9:207" s="1" customFormat="1">
      <c r="I8152" s="3"/>
      <c r="P8152" s="60"/>
      <c r="Q8152" s="60"/>
      <c r="R8152" s="60"/>
      <c r="T8152" s="3"/>
      <c r="U8152" s="5"/>
      <c r="V8152" s="3"/>
      <c r="W8152" s="5"/>
      <c r="AE8152" s="7"/>
      <c r="AM8152" s="8"/>
      <c r="AT8152" s="9"/>
      <c r="GY8152" s="12"/>
    </row>
    <row r="8153" spans="9:207" s="1" customFormat="1">
      <c r="I8153" s="3"/>
      <c r="P8153" s="60"/>
      <c r="Q8153" s="60"/>
      <c r="R8153" s="60"/>
      <c r="T8153" s="3"/>
      <c r="U8153" s="5"/>
      <c r="V8153" s="3"/>
      <c r="W8153" s="5"/>
      <c r="AE8153" s="7"/>
      <c r="AM8153" s="8"/>
      <c r="AT8153" s="9"/>
      <c r="GY8153" s="12"/>
    </row>
    <row r="8154" spans="9:207" s="1" customFormat="1">
      <c r="I8154" s="3"/>
      <c r="P8154" s="60"/>
      <c r="Q8154" s="60"/>
      <c r="R8154" s="60"/>
      <c r="T8154" s="3"/>
      <c r="U8154" s="5"/>
      <c r="V8154" s="3"/>
      <c r="W8154" s="5"/>
      <c r="AE8154" s="7"/>
      <c r="AM8154" s="8"/>
      <c r="AT8154" s="9"/>
      <c r="GY8154" s="12"/>
    </row>
    <row r="8155" spans="9:207" s="1" customFormat="1">
      <c r="I8155" s="3"/>
      <c r="P8155" s="60"/>
      <c r="Q8155" s="60"/>
      <c r="R8155" s="60"/>
      <c r="T8155" s="3"/>
      <c r="U8155" s="5"/>
      <c r="V8155" s="3"/>
      <c r="W8155" s="5"/>
      <c r="AE8155" s="7"/>
      <c r="AM8155" s="8"/>
      <c r="AT8155" s="9"/>
      <c r="GY8155" s="12"/>
    </row>
    <row r="8156" spans="9:207" s="1" customFormat="1">
      <c r="I8156" s="3"/>
      <c r="P8156" s="60"/>
      <c r="Q8156" s="60"/>
      <c r="R8156" s="60"/>
      <c r="T8156" s="3"/>
      <c r="U8156" s="5"/>
      <c r="V8156" s="3"/>
      <c r="W8156" s="5"/>
      <c r="AE8156" s="7"/>
      <c r="AM8156" s="8"/>
      <c r="AT8156" s="9"/>
      <c r="GY8156" s="12"/>
    </row>
    <row r="8157" spans="9:207" s="1" customFormat="1">
      <c r="I8157" s="3"/>
      <c r="P8157" s="60"/>
      <c r="Q8157" s="60"/>
      <c r="R8157" s="60"/>
      <c r="T8157" s="3"/>
      <c r="U8157" s="5"/>
      <c r="V8157" s="3"/>
      <c r="W8157" s="5"/>
      <c r="AE8157" s="7"/>
      <c r="AM8157" s="8"/>
      <c r="AT8157" s="9"/>
      <c r="GY8157" s="12"/>
    </row>
    <row r="8158" spans="9:207" s="1" customFormat="1">
      <c r="I8158" s="3"/>
      <c r="P8158" s="60"/>
      <c r="Q8158" s="60"/>
      <c r="R8158" s="60"/>
      <c r="T8158" s="3"/>
      <c r="U8158" s="5"/>
      <c r="V8158" s="3"/>
      <c r="W8158" s="5"/>
      <c r="AE8158" s="7"/>
      <c r="AM8158" s="8"/>
      <c r="AT8158" s="9"/>
      <c r="GY8158" s="12"/>
    </row>
    <row r="8159" spans="9:207" s="1" customFormat="1">
      <c r="I8159" s="3"/>
      <c r="P8159" s="60"/>
      <c r="Q8159" s="60"/>
      <c r="R8159" s="60"/>
      <c r="T8159" s="3"/>
      <c r="U8159" s="5"/>
      <c r="V8159" s="3"/>
      <c r="W8159" s="5"/>
      <c r="AE8159" s="7"/>
      <c r="AM8159" s="8"/>
      <c r="AT8159" s="9"/>
      <c r="GY8159" s="12"/>
    </row>
    <row r="8160" spans="9:207" s="1" customFormat="1">
      <c r="I8160" s="3"/>
      <c r="P8160" s="60"/>
      <c r="Q8160" s="60"/>
      <c r="R8160" s="60"/>
      <c r="T8160" s="3"/>
      <c r="U8160" s="5"/>
      <c r="V8160" s="3"/>
      <c r="W8160" s="5"/>
      <c r="AE8160" s="7"/>
      <c r="AM8160" s="8"/>
      <c r="AT8160" s="9"/>
      <c r="GY8160" s="12"/>
    </row>
    <row r="8161" spans="9:207" s="1" customFormat="1">
      <c r="I8161" s="3"/>
      <c r="P8161" s="60"/>
      <c r="Q8161" s="60"/>
      <c r="R8161" s="60"/>
      <c r="T8161" s="3"/>
      <c r="U8161" s="5"/>
      <c r="V8161" s="3"/>
      <c r="W8161" s="5"/>
      <c r="AE8161" s="7"/>
      <c r="AM8161" s="8"/>
      <c r="AT8161" s="9"/>
      <c r="GY8161" s="12"/>
    </row>
    <row r="8162" spans="9:207" s="1" customFormat="1">
      <c r="I8162" s="3"/>
      <c r="P8162" s="60"/>
      <c r="Q8162" s="60"/>
      <c r="R8162" s="60"/>
      <c r="T8162" s="3"/>
      <c r="U8162" s="5"/>
      <c r="V8162" s="3"/>
      <c r="W8162" s="5"/>
      <c r="AE8162" s="7"/>
      <c r="AM8162" s="8"/>
      <c r="AT8162" s="9"/>
      <c r="GY8162" s="12"/>
    </row>
    <row r="8163" spans="9:207" s="1" customFormat="1">
      <c r="I8163" s="3"/>
      <c r="P8163" s="60"/>
      <c r="Q8163" s="60"/>
      <c r="R8163" s="60"/>
      <c r="T8163" s="3"/>
      <c r="U8163" s="5"/>
      <c r="V8163" s="3"/>
      <c r="W8163" s="5"/>
      <c r="AE8163" s="7"/>
      <c r="AM8163" s="8"/>
      <c r="AT8163" s="9"/>
      <c r="GY8163" s="12"/>
    </row>
    <row r="8164" spans="9:207" s="1" customFormat="1">
      <c r="I8164" s="3"/>
      <c r="P8164" s="60"/>
      <c r="Q8164" s="60"/>
      <c r="R8164" s="60"/>
      <c r="T8164" s="3"/>
      <c r="U8164" s="5"/>
      <c r="V8164" s="3"/>
      <c r="W8164" s="5"/>
      <c r="AE8164" s="7"/>
      <c r="AM8164" s="8"/>
      <c r="AT8164" s="9"/>
      <c r="GY8164" s="12"/>
    </row>
    <row r="8165" spans="9:207" s="1" customFormat="1">
      <c r="I8165" s="3"/>
      <c r="P8165" s="60"/>
      <c r="Q8165" s="60"/>
      <c r="R8165" s="60"/>
      <c r="T8165" s="3"/>
      <c r="U8165" s="5"/>
      <c r="V8165" s="3"/>
      <c r="W8165" s="5"/>
      <c r="AE8165" s="7"/>
      <c r="AM8165" s="8"/>
      <c r="AT8165" s="9"/>
      <c r="GY8165" s="12"/>
    </row>
    <row r="8166" spans="9:207" s="1" customFormat="1">
      <c r="I8166" s="3"/>
      <c r="P8166" s="60"/>
      <c r="Q8166" s="60"/>
      <c r="R8166" s="60"/>
      <c r="T8166" s="3"/>
      <c r="U8166" s="5"/>
      <c r="V8166" s="3"/>
      <c r="W8166" s="5"/>
      <c r="AE8166" s="7"/>
      <c r="AM8166" s="8"/>
      <c r="AT8166" s="9"/>
      <c r="GY8166" s="12"/>
    </row>
    <row r="8167" spans="9:207" s="1" customFormat="1">
      <c r="I8167" s="3"/>
      <c r="P8167" s="60"/>
      <c r="Q8167" s="60"/>
      <c r="R8167" s="60"/>
      <c r="T8167" s="3"/>
      <c r="U8167" s="5"/>
      <c r="V8167" s="3"/>
      <c r="W8167" s="5"/>
      <c r="AE8167" s="7"/>
      <c r="AM8167" s="8"/>
      <c r="AT8167" s="9"/>
      <c r="GY8167" s="12"/>
    </row>
    <row r="8168" spans="9:207" s="1" customFormat="1">
      <c r="I8168" s="3"/>
      <c r="P8168" s="60"/>
      <c r="Q8168" s="60"/>
      <c r="R8168" s="60"/>
      <c r="T8168" s="3"/>
      <c r="U8168" s="5"/>
      <c r="V8168" s="3"/>
      <c r="W8168" s="5"/>
      <c r="AE8168" s="7"/>
      <c r="AM8168" s="8"/>
      <c r="AT8168" s="9"/>
      <c r="GY8168" s="12"/>
    </row>
    <row r="8169" spans="9:207" s="1" customFormat="1">
      <c r="I8169" s="3"/>
      <c r="P8169" s="60"/>
      <c r="Q8169" s="60"/>
      <c r="R8169" s="60"/>
      <c r="T8169" s="3"/>
      <c r="U8169" s="5"/>
      <c r="V8169" s="3"/>
      <c r="W8169" s="5"/>
      <c r="AE8169" s="7"/>
      <c r="AM8169" s="8"/>
      <c r="AT8169" s="9"/>
      <c r="GY8169" s="12"/>
    </row>
    <row r="8170" spans="9:207" s="1" customFormat="1">
      <c r="I8170" s="3"/>
      <c r="P8170" s="60"/>
      <c r="Q8170" s="60"/>
      <c r="R8170" s="60"/>
      <c r="T8170" s="3"/>
      <c r="U8170" s="5"/>
      <c r="V8170" s="3"/>
      <c r="W8170" s="5"/>
      <c r="AE8170" s="7"/>
      <c r="AM8170" s="8"/>
      <c r="AT8170" s="9"/>
      <c r="GY8170" s="12"/>
    </row>
    <row r="8171" spans="9:207" s="1" customFormat="1">
      <c r="I8171" s="3"/>
      <c r="P8171" s="60"/>
      <c r="Q8171" s="60"/>
      <c r="R8171" s="60"/>
      <c r="T8171" s="3"/>
      <c r="U8171" s="5"/>
      <c r="V8171" s="3"/>
      <c r="W8171" s="5"/>
      <c r="AE8171" s="7"/>
      <c r="AM8171" s="8"/>
      <c r="AT8171" s="9"/>
      <c r="GY8171" s="12"/>
    </row>
    <row r="8172" spans="9:207" s="1" customFormat="1">
      <c r="I8172" s="3"/>
      <c r="P8172" s="60"/>
      <c r="Q8172" s="60"/>
      <c r="R8172" s="60"/>
      <c r="T8172" s="3"/>
      <c r="U8172" s="5"/>
      <c r="V8172" s="3"/>
      <c r="W8172" s="5"/>
      <c r="AE8172" s="7"/>
      <c r="AM8172" s="8"/>
      <c r="AT8172" s="9"/>
      <c r="GY8172" s="12"/>
    </row>
    <row r="8173" spans="9:207" s="1" customFormat="1">
      <c r="I8173" s="3"/>
      <c r="P8173" s="60"/>
      <c r="Q8173" s="60"/>
      <c r="R8173" s="60"/>
      <c r="T8173" s="3"/>
      <c r="U8173" s="5"/>
      <c r="V8173" s="3"/>
      <c r="W8173" s="5"/>
      <c r="AE8173" s="7"/>
      <c r="AM8173" s="8"/>
      <c r="AT8173" s="9"/>
      <c r="GY8173" s="12"/>
    </row>
    <row r="8174" spans="9:207" s="1" customFormat="1">
      <c r="I8174" s="3"/>
      <c r="P8174" s="60"/>
      <c r="Q8174" s="60"/>
      <c r="R8174" s="60"/>
      <c r="T8174" s="3"/>
      <c r="U8174" s="5"/>
      <c r="V8174" s="3"/>
      <c r="W8174" s="5"/>
      <c r="AE8174" s="7"/>
      <c r="AM8174" s="8"/>
      <c r="AT8174" s="9"/>
      <c r="GY8174" s="12"/>
    </row>
    <row r="8175" spans="9:207" s="1" customFormat="1">
      <c r="I8175" s="3"/>
      <c r="P8175" s="60"/>
      <c r="Q8175" s="60"/>
      <c r="R8175" s="60"/>
      <c r="T8175" s="3"/>
      <c r="U8175" s="5"/>
      <c r="V8175" s="3"/>
      <c r="W8175" s="5"/>
      <c r="AE8175" s="7"/>
      <c r="AM8175" s="8"/>
      <c r="AT8175" s="9"/>
      <c r="GY8175" s="12"/>
    </row>
    <row r="8176" spans="9:207" s="1" customFormat="1">
      <c r="I8176" s="3"/>
      <c r="P8176" s="60"/>
      <c r="Q8176" s="60"/>
      <c r="R8176" s="60"/>
      <c r="T8176" s="3"/>
      <c r="U8176" s="5"/>
      <c r="V8176" s="3"/>
      <c r="W8176" s="5"/>
      <c r="AE8176" s="7"/>
      <c r="AM8176" s="8"/>
      <c r="AT8176" s="9"/>
      <c r="GY8176" s="12"/>
    </row>
    <row r="8177" spans="9:207" s="1" customFormat="1">
      <c r="I8177" s="3"/>
      <c r="P8177" s="60"/>
      <c r="Q8177" s="60"/>
      <c r="R8177" s="60"/>
      <c r="T8177" s="3"/>
      <c r="U8177" s="5"/>
      <c r="V8177" s="3"/>
      <c r="W8177" s="5"/>
      <c r="AE8177" s="7"/>
      <c r="AM8177" s="8"/>
      <c r="AT8177" s="9"/>
      <c r="GY8177" s="12"/>
    </row>
    <row r="8178" spans="9:207" s="1" customFormat="1">
      <c r="I8178" s="3"/>
      <c r="P8178" s="60"/>
      <c r="Q8178" s="60"/>
      <c r="R8178" s="60"/>
      <c r="T8178" s="3"/>
      <c r="U8178" s="5"/>
      <c r="V8178" s="3"/>
      <c r="W8178" s="5"/>
      <c r="AE8178" s="7"/>
      <c r="AM8178" s="8"/>
      <c r="AT8178" s="9"/>
      <c r="GY8178" s="12"/>
    </row>
    <row r="8179" spans="9:207" s="1" customFormat="1">
      <c r="I8179" s="3"/>
      <c r="P8179" s="60"/>
      <c r="Q8179" s="60"/>
      <c r="R8179" s="60"/>
      <c r="T8179" s="3"/>
      <c r="U8179" s="5"/>
      <c r="V8179" s="3"/>
      <c r="W8179" s="5"/>
      <c r="AE8179" s="7"/>
      <c r="AM8179" s="8"/>
      <c r="AT8179" s="9"/>
      <c r="GY8179" s="12"/>
    </row>
    <row r="8180" spans="9:207" s="1" customFormat="1">
      <c r="I8180" s="3"/>
      <c r="P8180" s="60"/>
      <c r="Q8180" s="60"/>
      <c r="R8180" s="60"/>
      <c r="T8180" s="3"/>
      <c r="U8180" s="5"/>
      <c r="V8180" s="3"/>
      <c r="W8180" s="5"/>
      <c r="AE8180" s="7"/>
      <c r="AM8180" s="8"/>
      <c r="AT8180" s="9"/>
      <c r="GY8180" s="12"/>
    </row>
    <row r="8181" spans="9:207" s="1" customFormat="1">
      <c r="I8181" s="3"/>
      <c r="P8181" s="60"/>
      <c r="Q8181" s="60"/>
      <c r="R8181" s="60"/>
      <c r="T8181" s="3"/>
      <c r="U8181" s="5"/>
      <c r="V8181" s="3"/>
      <c r="W8181" s="5"/>
      <c r="AE8181" s="7"/>
      <c r="AM8181" s="8"/>
      <c r="AT8181" s="9"/>
      <c r="GY8181" s="12"/>
    </row>
    <row r="8182" spans="9:207" s="1" customFormat="1">
      <c r="I8182" s="3"/>
      <c r="P8182" s="60"/>
      <c r="Q8182" s="60"/>
      <c r="R8182" s="60"/>
      <c r="T8182" s="3"/>
      <c r="U8182" s="5"/>
      <c r="V8182" s="3"/>
      <c r="W8182" s="5"/>
      <c r="AE8182" s="7"/>
      <c r="AM8182" s="8"/>
      <c r="AT8182" s="9"/>
      <c r="GY8182" s="12"/>
    </row>
    <row r="8183" spans="9:207" s="1" customFormat="1">
      <c r="I8183" s="3"/>
      <c r="P8183" s="60"/>
      <c r="Q8183" s="60"/>
      <c r="R8183" s="60"/>
      <c r="T8183" s="3"/>
      <c r="U8183" s="5"/>
      <c r="V8183" s="3"/>
      <c r="W8183" s="5"/>
      <c r="AE8183" s="7"/>
      <c r="AM8183" s="8"/>
      <c r="AT8183" s="9"/>
      <c r="GY8183" s="12"/>
    </row>
    <row r="8184" spans="9:207" s="1" customFormat="1">
      <c r="I8184" s="3"/>
      <c r="P8184" s="60"/>
      <c r="Q8184" s="60"/>
      <c r="R8184" s="60"/>
      <c r="T8184" s="3"/>
      <c r="U8184" s="5"/>
      <c r="V8184" s="3"/>
      <c r="W8184" s="5"/>
      <c r="AE8184" s="7"/>
      <c r="AM8184" s="8"/>
      <c r="AT8184" s="9"/>
      <c r="GY8184" s="12"/>
    </row>
    <row r="8185" spans="9:207" s="1" customFormat="1">
      <c r="I8185" s="3"/>
      <c r="P8185" s="60"/>
      <c r="Q8185" s="60"/>
      <c r="R8185" s="60"/>
      <c r="T8185" s="3"/>
      <c r="U8185" s="5"/>
      <c r="V8185" s="3"/>
      <c r="W8185" s="5"/>
      <c r="AE8185" s="7"/>
      <c r="AM8185" s="8"/>
      <c r="AT8185" s="9"/>
      <c r="GY8185" s="12"/>
    </row>
    <row r="8186" spans="9:207" s="1" customFormat="1">
      <c r="I8186" s="3"/>
      <c r="P8186" s="60"/>
      <c r="Q8186" s="60"/>
      <c r="R8186" s="60"/>
      <c r="T8186" s="3"/>
      <c r="U8186" s="5"/>
      <c r="V8186" s="3"/>
      <c r="W8186" s="5"/>
      <c r="AE8186" s="7"/>
      <c r="AM8186" s="8"/>
      <c r="AT8186" s="9"/>
      <c r="GY8186" s="12"/>
    </row>
    <row r="8187" spans="9:207" s="1" customFormat="1">
      <c r="I8187" s="3"/>
      <c r="P8187" s="60"/>
      <c r="Q8187" s="60"/>
      <c r="R8187" s="60"/>
      <c r="T8187" s="3"/>
      <c r="U8187" s="5"/>
      <c r="V8187" s="3"/>
      <c r="W8187" s="5"/>
      <c r="AE8187" s="7"/>
      <c r="AM8187" s="8"/>
      <c r="AT8187" s="9"/>
      <c r="GY8187" s="12"/>
    </row>
    <row r="8188" spans="9:207" s="1" customFormat="1">
      <c r="I8188" s="3"/>
      <c r="P8188" s="60"/>
      <c r="Q8188" s="60"/>
      <c r="R8188" s="60"/>
      <c r="T8188" s="3"/>
      <c r="U8188" s="5"/>
      <c r="V8188" s="3"/>
      <c r="W8188" s="5"/>
      <c r="AE8188" s="7"/>
      <c r="AM8188" s="8"/>
      <c r="AT8188" s="9"/>
      <c r="GY8188" s="12"/>
    </row>
    <row r="8189" spans="9:207" s="1" customFormat="1">
      <c r="I8189" s="3"/>
      <c r="P8189" s="60"/>
      <c r="Q8189" s="60"/>
      <c r="R8189" s="60"/>
      <c r="T8189" s="3"/>
      <c r="U8189" s="5"/>
      <c r="V8189" s="3"/>
      <c r="W8189" s="5"/>
      <c r="AE8189" s="7"/>
      <c r="AM8189" s="8"/>
      <c r="AT8189" s="9"/>
      <c r="GY8189" s="12"/>
    </row>
    <row r="8190" spans="9:207" s="1" customFormat="1">
      <c r="I8190" s="3"/>
      <c r="P8190" s="60"/>
      <c r="Q8190" s="60"/>
      <c r="R8190" s="60"/>
      <c r="T8190" s="3"/>
      <c r="U8190" s="5"/>
      <c r="V8190" s="3"/>
      <c r="W8190" s="5"/>
      <c r="AE8190" s="7"/>
      <c r="AM8190" s="8"/>
      <c r="AT8190" s="9"/>
      <c r="GY8190" s="12"/>
    </row>
    <row r="8191" spans="9:207" s="1" customFormat="1">
      <c r="I8191" s="3"/>
      <c r="P8191" s="60"/>
      <c r="Q8191" s="60"/>
      <c r="R8191" s="60"/>
      <c r="T8191" s="3"/>
      <c r="U8191" s="5"/>
      <c r="V8191" s="3"/>
      <c r="W8191" s="5"/>
      <c r="AE8191" s="7"/>
      <c r="AM8191" s="8"/>
      <c r="AT8191" s="9"/>
      <c r="GY8191" s="12"/>
    </row>
    <row r="8192" spans="9:207" s="1" customFormat="1">
      <c r="I8192" s="3"/>
      <c r="P8192" s="60"/>
      <c r="Q8192" s="60"/>
      <c r="R8192" s="60"/>
      <c r="T8192" s="3"/>
      <c r="U8192" s="5"/>
      <c r="V8192" s="3"/>
      <c r="W8192" s="5"/>
      <c r="AE8192" s="7"/>
      <c r="AM8192" s="8"/>
      <c r="AT8192" s="9"/>
      <c r="GY8192" s="12"/>
    </row>
    <row r="8193" spans="9:207" s="1" customFormat="1">
      <c r="I8193" s="3"/>
      <c r="P8193" s="60"/>
      <c r="Q8193" s="60"/>
      <c r="R8193" s="60"/>
      <c r="T8193" s="3"/>
      <c r="U8193" s="5"/>
      <c r="V8193" s="3"/>
      <c r="W8193" s="5"/>
      <c r="AE8193" s="7"/>
      <c r="AM8193" s="8"/>
      <c r="AT8193" s="9"/>
      <c r="GY8193" s="12"/>
    </row>
    <row r="8194" spans="9:207" s="1" customFormat="1">
      <c r="I8194" s="3"/>
      <c r="P8194" s="60"/>
      <c r="Q8194" s="60"/>
      <c r="R8194" s="60"/>
      <c r="T8194" s="3"/>
      <c r="U8194" s="5"/>
      <c r="V8194" s="3"/>
      <c r="W8194" s="5"/>
      <c r="AE8194" s="7"/>
      <c r="AM8194" s="8"/>
      <c r="AT8194" s="9"/>
      <c r="GY8194" s="12"/>
    </row>
    <row r="8195" spans="9:207" s="1" customFormat="1">
      <c r="I8195" s="3"/>
      <c r="P8195" s="60"/>
      <c r="Q8195" s="60"/>
      <c r="R8195" s="60"/>
      <c r="T8195" s="3"/>
      <c r="U8195" s="5"/>
      <c r="V8195" s="3"/>
      <c r="W8195" s="5"/>
      <c r="AE8195" s="7"/>
      <c r="AM8195" s="8"/>
      <c r="AT8195" s="9"/>
      <c r="GY8195" s="12"/>
    </row>
    <row r="8196" spans="9:207" s="1" customFormat="1">
      <c r="I8196" s="3"/>
      <c r="P8196" s="60"/>
      <c r="Q8196" s="60"/>
      <c r="R8196" s="60"/>
      <c r="T8196" s="3"/>
      <c r="U8196" s="5"/>
      <c r="V8196" s="3"/>
      <c r="W8196" s="5"/>
      <c r="AE8196" s="7"/>
      <c r="AM8196" s="8"/>
      <c r="AT8196" s="9"/>
      <c r="GY8196" s="12"/>
    </row>
    <row r="8197" spans="9:207" s="1" customFormat="1">
      <c r="I8197" s="3"/>
      <c r="P8197" s="60"/>
      <c r="Q8197" s="60"/>
      <c r="R8197" s="60"/>
      <c r="T8197" s="3"/>
      <c r="U8197" s="5"/>
      <c r="V8197" s="3"/>
      <c r="W8197" s="5"/>
      <c r="AE8197" s="7"/>
      <c r="AM8197" s="8"/>
      <c r="AT8197" s="9"/>
      <c r="GY8197" s="12"/>
    </row>
    <row r="8198" spans="9:207" s="1" customFormat="1">
      <c r="I8198" s="3"/>
      <c r="P8198" s="60"/>
      <c r="Q8198" s="60"/>
      <c r="R8198" s="60"/>
      <c r="T8198" s="3"/>
      <c r="U8198" s="5"/>
      <c r="V8198" s="3"/>
      <c r="W8198" s="5"/>
      <c r="AE8198" s="7"/>
      <c r="AM8198" s="8"/>
      <c r="AT8198" s="9"/>
      <c r="GY8198" s="12"/>
    </row>
    <row r="8199" spans="9:207" s="1" customFormat="1">
      <c r="I8199" s="3"/>
      <c r="P8199" s="60"/>
      <c r="Q8199" s="60"/>
      <c r="R8199" s="60"/>
      <c r="T8199" s="3"/>
      <c r="U8199" s="5"/>
      <c r="V8199" s="3"/>
      <c r="W8199" s="5"/>
      <c r="AE8199" s="7"/>
      <c r="AM8199" s="8"/>
      <c r="AT8199" s="9"/>
      <c r="GY8199" s="12"/>
    </row>
    <row r="8200" spans="9:207" s="1" customFormat="1">
      <c r="I8200" s="3"/>
      <c r="P8200" s="60"/>
      <c r="Q8200" s="60"/>
      <c r="R8200" s="60"/>
      <c r="T8200" s="3"/>
      <c r="U8200" s="5"/>
      <c r="V8200" s="3"/>
      <c r="W8200" s="5"/>
      <c r="AE8200" s="7"/>
      <c r="AM8200" s="8"/>
      <c r="AT8200" s="9"/>
      <c r="GY8200" s="12"/>
    </row>
    <row r="8201" spans="9:207" s="1" customFormat="1">
      <c r="I8201" s="3"/>
      <c r="P8201" s="60"/>
      <c r="Q8201" s="60"/>
      <c r="R8201" s="60"/>
      <c r="T8201" s="3"/>
      <c r="U8201" s="5"/>
      <c r="V8201" s="3"/>
      <c r="W8201" s="5"/>
      <c r="AE8201" s="7"/>
      <c r="AM8201" s="8"/>
      <c r="AT8201" s="9"/>
      <c r="GY8201" s="12"/>
    </row>
    <row r="8202" spans="9:207" s="1" customFormat="1">
      <c r="I8202" s="3"/>
      <c r="P8202" s="60"/>
      <c r="Q8202" s="60"/>
      <c r="R8202" s="60"/>
      <c r="T8202" s="3"/>
      <c r="U8202" s="5"/>
      <c r="V8202" s="3"/>
      <c r="W8202" s="5"/>
      <c r="AE8202" s="7"/>
      <c r="AM8202" s="8"/>
      <c r="AT8202" s="9"/>
      <c r="GY8202" s="12"/>
    </row>
    <row r="8203" spans="9:207" s="1" customFormat="1">
      <c r="I8203" s="3"/>
      <c r="P8203" s="60"/>
      <c r="Q8203" s="60"/>
      <c r="R8203" s="60"/>
      <c r="T8203" s="3"/>
      <c r="U8203" s="5"/>
      <c r="V8203" s="3"/>
      <c r="W8203" s="5"/>
      <c r="AE8203" s="7"/>
      <c r="AM8203" s="8"/>
      <c r="AT8203" s="9"/>
      <c r="GY8203" s="12"/>
    </row>
    <row r="8204" spans="9:207" s="1" customFormat="1">
      <c r="I8204" s="3"/>
      <c r="P8204" s="60"/>
      <c r="Q8204" s="60"/>
      <c r="R8204" s="60"/>
      <c r="T8204" s="3"/>
      <c r="U8204" s="5"/>
      <c r="V8204" s="3"/>
      <c r="W8204" s="5"/>
      <c r="AE8204" s="7"/>
      <c r="AM8204" s="8"/>
      <c r="AT8204" s="9"/>
      <c r="GY8204" s="12"/>
    </row>
    <row r="8205" spans="9:207" s="1" customFormat="1">
      <c r="I8205" s="3"/>
      <c r="P8205" s="60"/>
      <c r="Q8205" s="60"/>
      <c r="R8205" s="60"/>
      <c r="T8205" s="3"/>
      <c r="U8205" s="5"/>
      <c r="V8205" s="3"/>
      <c r="W8205" s="5"/>
      <c r="AE8205" s="7"/>
      <c r="AM8205" s="8"/>
      <c r="AT8205" s="9"/>
      <c r="GY8205" s="12"/>
    </row>
    <row r="8206" spans="9:207" s="1" customFormat="1">
      <c r="I8206" s="3"/>
      <c r="P8206" s="60"/>
      <c r="Q8206" s="60"/>
      <c r="R8206" s="60"/>
      <c r="T8206" s="3"/>
      <c r="U8206" s="5"/>
      <c r="V8206" s="3"/>
      <c r="W8206" s="5"/>
      <c r="AE8206" s="7"/>
      <c r="AM8206" s="8"/>
      <c r="AT8206" s="9"/>
      <c r="GY8206" s="12"/>
    </row>
    <row r="8207" spans="9:207" s="1" customFormat="1">
      <c r="I8207" s="3"/>
      <c r="P8207" s="60"/>
      <c r="Q8207" s="60"/>
      <c r="R8207" s="60"/>
      <c r="T8207" s="3"/>
      <c r="U8207" s="5"/>
      <c r="V8207" s="3"/>
      <c r="W8207" s="5"/>
      <c r="AE8207" s="7"/>
      <c r="AM8207" s="8"/>
      <c r="AT8207" s="9"/>
      <c r="GY8207" s="12"/>
    </row>
    <row r="8208" spans="9:207" s="1" customFormat="1">
      <c r="I8208" s="3"/>
      <c r="P8208" s="60"/>
      <c r="Q8208" s="60"/>
      <c r="R8208" s="60"/>
      <c r="T8208" s="3"/>
      <c r="U8208" s="5"/>
      <c r="V8208" s="3"/>
      <c r="W8208" s="5"/>
      <c r="AE8208" s="7"/>
      <c r="AM8208" s="8"/>
      <c r="AT8208" s="9"/>
      <c r="GY8208" s="12"/>
    </row>
    <row r="8209" spans="9:207" s="1" customFormat="1">
      <c r="I8209" s="3"/>
      <c r="P8209" s="60"/>
      <c r="Q8209" s="60"/>
      <c r="R8209" s="60"/>
      <c r="T8209" s="3"/>
      <c r="U8209" s="5"/>
      <c r="V8209" s="3"/>
      <c r="W8209" s="5"/>
      <c r="AE8209" s="7"/>
      <c r="AM8209" s="8"/>
      <c r="AT8209" s="9"/>
      <c r="GY8209" s="12"/>
    </row>
    <row r="8210" spans="9:207" s="1" customFormat="1">
      <c r="I8210" s="3"/>
      <c r="P8210" s="60"/>
      <c r="Q8210" s="60"/>
      <c r="R8210" s="60"/>
      <c r="T8210" s="3"/>
      <c r="U8210" s="5"/>
      <c r="V8210" s="3"/>
      <c r="W8210" s="5"/>
      <c r="AE8210" s="7"/>
      <c r="AM8210" s="8"/>
      <c r="AT8210" s="9"/>
      <c r="GY8210" s="12"/>
    </row>
    <row r="8211" spans="9:207" s="1" customFormat="1">
      <c r="I8211" s="3"/>
      <c r="P8211" s="60"/>
      <c r="Q8211" s="60"/>
      <c r="R8211" s="60"/>
      <c r="T8211" s="3"/>
      <c r="U8211" s="5"/>
      <c r="V8211" s="3"/>
      <c r="W8211" s="5"/>
      <c r="AE8211" s="7"/>
      <c r="AM8211" s="8"/>
      <c r="AT8211" s="9"/>
      <c r="GY8211" s="12"/>
    </row>
    <row r="8212" spans="9:207" s="1" customFormat="1">
      <c r="I8212" s="3"/>
      <c r="P8212" s="60"/>
      <c r="Q8212" s="60"/>
      <c r="R8212" s="60"/>
      <c r="T8212" s="3"/>
      <c r="U8212" s="5"/>
      <c r="V8212" s="3"/>
      <c r="W8212" s="5"/>
      <c r="AE8212" s="7"/>
      <c r="AM8212" s="8"/>
      <c r="AT8212" s="9"/>
      <c r="GY8212" s="12"/>
    </row>
    <row r="8213" spans="9:207" s="1" customFormat="1">
      <c r="I8213" s="3"/>
      <c r="P8213" s="60"/>
      <c r="Q8213" s="60"/>
      <c r="R8213" s="60"/>
      <c r="T8213" s="3"/>
      <c r="U8213" s="5"/>
      <c r="V8213" s="3"/>
      <c r="W8213" s="5"/>
      <c r="AE8213" s="7"/>
      <c r="AM8213" s="8"/>
      <c r="AT8213" s="9"/>
      <c r="GY8213" s="12"/>
    </row>
    <row r="8214" spans="9:207" s="1" customFormat="1">
      <c r="I8214" s="3"/>
      <c r="P8214" s="60"/>
      <c r="Q8214" s="60"/>
      <c r="R8214" s="60"/>
      <c r="T8214" s="3"/>
      <c r="U8214" s="5"/>
      <c r="V8214" s="3"/>
      <c r="W8214" s="5"/>
      <c r="AE8214" s="7"/>
      <c r="AM8214" s="8"/>
      <c r="AT8214" s="9"/>
      <c r="GY8214" s="12"/>
    </row>
    <row r="8215" spans="9:207" s="1" customFormat="1">
      <c r="I8215" s="3"/>
      <c r="P8215" s="60"/>
      <c r="Q8215" s="60"/>
      <c r="R8215" s="60"/>
      <c r="T8215" s="3"/>
      <c r="U8215" s="5"/>
      <c r="V8215" s="3"/>
      <c r="W8215" s="5"/>
      <c r="AE8215" s="7"/>
      <c r="AM8215" s="8"/>
      <c r="AT8215" s="9"/>
      <c r="GY8215" s="12"/>
    </row>
    <row r="8216" spans="9:207" s="1" customFormat="1">
      <c r="I8216" s="3"/>
      <c r="P8216" s="60"/>
      <c r="Q8216" s="60"/>
      <c r="R8216" s="60"/>
      <c r="T8216" s="3"/>
      <c r="U8216" s="5"/>
      <c r="V8216" s="3"/>
      <c r="W8216" s="5"/>
      <c r="AE8216" s="7"/>
      <c r="AM8216" s="8"/>
      <c r="AT8216" s="9"/>
      <c r="GY8216" s="12"/>
    </row>
    <row r="8217" spans="9:207" s="1" customFormat="1">
      <c r="I8217" s="3"/>
      <c r="P8217" s="60"/>
      <c r="Q8217" s="60"/>
      <c r="R8217" s="60"/>
      <c r="T8217" s="3"/>
      <c r="U8217" s="5"/>
      <c r="V8217" s="3"/>
      <c r="W8217" s="5"/>
      <c r="AE8217" s="7"/>
      <c r="AM8217" s="8"/>
      <c r="AT8217" s="9"/>
      <c r="GY8217" s="12"/>
    </row>
    <row r="8218" spans="9:207" s="1" customFormat="1">
      <c r="I8218" s="3"/>
      <c r="P8218" s="60"/>
      <c r="Q8218" s="60"/>
      <c r="R8218" s="60"/>
      <c r="T8218" s="3"/>
      <c r="U8218" s="5"/>
      <c r="V8218" s="3"/>
      <c r="W8218" s="5"/>
      <c r="AE8218" s="7"/>
      <c r="AM8218" s="8"/>
      <c r="AT8218" s="9"/>
      <c r="GY8218" s="12"/>
    </row>
    <row r="8219" spans="9:207" s="1" customFormat="1">
      <c r="I8219" s="3"/>
      <c r="P8219" s="60"/>
      <c r="Q8219" s="60"/>
      <c r="R8219" s="60"/>
      <c r="T8219" s="3"/>
      <c r="U8219" s="5"/>
      <c r="V8219" s="3"/>
      <c r="W8219" s="5"/>
      <c r="AE8219" s="7"/>
      <c r="AM8219" s="8"/>
      <c r="AT8219" s="9"/>
      <c r="GY8219" s="12"/>
    </row>
    <row r="8220" spans="9:207" s="1" customFormat="1">
      <c r="I8220" s="3"/>
      <c r="P8220" s="60"/>
      <c r="Q8220" s="60"/>
      <c r="R8220" s="60"/>
      <c r="T8220" s="3"/>
      <c r="U8220" s="5"/>
      <c r="V8220" s="3"/>
      <c r="W8220" s="5"/>
      <c r="AE8220" s="7"/>
      <c r="AM8220" s="8"/>
      <c r="AT8220" s="9"/>
      <c r="GY8220" s="12"/>
    </row>
    <row r="8221" spans="9:207" s="1" customFormat="1">
      <c r="I8221" s="3"/>
      <c r="P8221" s="60"/>
      <c r="Q8221" s="60"/>
      <c r="R8221" s="60"/>
      <c r="T8221" s="3"/>
      <c r="U8221" s="5"/>
      <c r="V8221" s="3"/>
      <c r="W8221" s="5"/>
      <c r="AE8221" s="7"/>
      <c r="AM8221" s="8"/>
      <c r="AT8221" s="9"/>
      <c r="GY8221" s="12"/>
    </row>
    <row r="8222" spans="9:207" s="1" customFormat="1">
      <c r="I8222" s="3"/>
      <c r="P8222" s="60"/>
      <c r="Q8222" s="60"/>
      <c r="R8222" s="60"/>
      <c r="T8222" s="3"/>
      <c r="U8222" s="5"/>
      <c r="V8222" s="3"/>
      <c r="W8222" s="5"/>
      <c r="AE8222" s="7"/>
      <c r="AM8222" s="8"/>
      <c r="AT8222" s="9"/>
      <c r="GY8222" s="12"/>
    </row>
    <row r="8223" spans="9:207" s="1" customFormat="1">
      <c r="I8223" s="3"/>
      <c r="P8223" s="60"/>
      <c r="Q8223" s="60"/>
      <c r="R8223" s="60"/>
      <c r="T8223" s="3"/>
      <c r="U8223" s="5"/>
      <c r="V8223" s="3"/>
      <c r="W8223" s="5"/>
      <c r="AE8223" s="7"/>
      <c r="AM8223" s="8"/>
      <c r="AT8223" s="9"/>
      <c r="GY8223" s="12"/>
    </row>
    <row r="8224" spans="9:207" s="1" customFormat="1">
      <c r="I8224" s="3"/>
      <c r="P8224" s="60"/>
      <c r="Q8224" s="60"/>
      <c r="R8224" s="60"/>
      <c r="T8224" s="3"/>
      <c r="U8224" s="5"/>
      <c r="V8224" s="3"/>
      <c r="W8224" s="5"/>
      <c r="AE8224" s="7"/>
      <c r="AM8224" s="8"/>
      <c r="AT8224" s="9"/>
      <c r="GY8224" s="12"/>
    </row>
    <row r="8225" spans="9:207" s="1" customFormat="1">
      <c r="I8225" s="3"/>
      <c r="P8225" s="60"/>
      <c r="Q8225" s="60"/>
      <c r="R8225" s="60"/>
      <c r="T8225" s="3"/>
      <c r="U8225" s="5"/>
      <c r="V8225" s="3"/>
      <c r="W8225" s="5"/>
      <c r="AE8225" s="7"/>
      <c r="AM8225" s="8"/>
      <c r="AT8225" s="9"/>
      <c r="GY8225" s="12"/>
    </row>
    <row r="8226" spans="9:207" s="1" customFormat="1">
      <c r="I8226" s="3"/>
      <c r="P8226" s="60"/>
      <c r="Q8226" s="60"/>
      <c r="R8226" s="60"/>
      <c r="T8226" s="3"/>
      <c r="U8226" s="5"/>
      <c r="V8226" s="3"/>
      <c r="W8226" s="5"/>
      <c r="AE8226" s="7"/>
      <c r="AM8226" s="8"/>
      <c r="AT8226" s="9"/>
      <c r="GY8226" s="12"/>
    </row>
    <row r="8227" spans="9:207" s="1" customFormat="1">
      <c r="I8227" s="3"/>
      <c r="P8227" s="60"/>
      <c r="Q8227" s="60"/>
      <c r="R8227" s="60"/>
      <c r="T8227" s="3"/>
      <c r="U8227" s="5"/>
      <c r="V8227" s="3"/>
      <c r="W8227" s="5"/>
      <c r="AE8227" s="7"/>
      <c r="AM8227" s="8"/>
      <c r="AT8227" s="9"/>
      <c r="GY8227" s="12"/>
    </row>
    <row r="8228" spans="9:207" s="1" customFormat="1">
      <c r="I8228" s="3"/>
      <c r="P8228" s="60"/>
      <c r="Q8228" s="60"/>
      <c r="R8228" s="60"/>
      <c r="T8228" s="3"/>
      <c r="U8228" s="5"/>
      <c r="V8228" s="3"/>
      <c r="W8228" s="5"/>
      <c r="AE8228" s="7"/>
      <c r="AM8228" s="8"/>
      <c r="AT8228" s="9"/>
      <c r="GY8228" s="12"/>
    </row>
    <row r="8229" spans="9:207" s="1" customFormat="1">
      <c r="I8229" s="3"/>
      <c r="P8229" s="60"/>
      <c r="Q8229" s="60"/>
      <c r="R8229" s="60"/>
      <c r="T8229" s="3"/>
      <c r="U8229" s="5"/>
      <c r="V8229" s="3"/>
      <c r="W8229" s="5"/>
      <c r="AE8229" s="7"/>
      <c r="AM8229" s="8"/>
      <c r="AT8229" s="9"/>
      <c r="GY8229" s="12"/>
    </row>
    <row r="8230" spans="9:207" s="1" customFormat="1">
      <c r="I8230" s="3"/>
      <c r="P8230" s="60"/>
      <c r="Q8230" s="60"/>
      <c r="R8230" s="60"/>
      <c r="T8230" s="3"/>
      <c r="U8230" s="5"/>
      <c r="V8230" s="3"/>
      <c r="W8230" s="5"/>
      <c r="AE8230" s="7"/>
      <c r="AM8230" s="8"/>
      <c r="AT8230" s="9"/>
      <c r="GY8230" s="12"/>
    </row>
    <row r="8231" spans="9:207" s="1" customFormat="1">
      <c r="I8231" s="3"/>
      <c r="P8231" s="60"/>
      <c r="Q8231" s="60"/>
      <c r="R8231" s="60"/>
      <c r="T8231" s="3"/>
      <c r="U8231" s="5"/>
      <c r="V8231" s="3"/>
      <c r="W8231" s="5"/>
      <c r="AE8231" s="7"/>
      <c r="AM8231" s="8"/>
      <c r="AT8231" s="9"/>
      <c r="GY8231" s="12"/>
    </row>
    <row r="8232" spans="9:207" s="1" customFormat="1">
      <c r="I8232" s="3"/>
      <c r="P8232" s="60"/>
      <c r="Q8232" s="60"/>
      <c r="R8232" s="60"/>
      <c r="T8232" s="3"/>
      <c r="U8232" s="5"/>
      <c r="V8232" s="3"/>
      <c r="W8232" s="5"/>
      <c r="AE8232" s="7"/>
      <c r="AM8232" s="8"/>
      <c r="AT8232" s="9"/>
      <c r="GY8232" s="12"/>
    </row>
    <row r="8233" spans="9:207" s="1" customFormat="1">
      <c r="I8233" s="3"/>
      <c r="P8233" s="60"/>
      <c r="Q8233" s="60"/>
      <c r="R8233" s="60"/>
      <c r="T8233" s="3"/>
      <c r="U8233" s="5"/>
      <c r="V8233" s="3"/>
      <c r="W8233" s="5"/>
      <c r="AE8233" s="7"/>
      <c r="AM8233" s="8"/>
      <c r="AT8233" s="9"/>
      <c r="GY8233" s="12"/>
    </row>
    <row r="8234" spans="9:207" s="1" customFormat="1">
      <c r="I8234" s="3"/>
      <c r="P8234" s="60"/>
      <c r="Q8234" s="60"/>
      <c r="R8234" s="60"/>
      <c r="T8234" s="3"/>
      <c r="U8234" s="5"/>
      <c r="V8234" s="3"/>
      <c r="W8234" s="5"/>
      <c r="AE8234" s="7"/>
      <c r="AM8234" s="8"/>
      <c r="AT8234" s="9"/>
      <c r="GY8234" s="12"/>
    </row>
    <row r="8235" spans="9:207" s="1" customFormat="1">
      <c r="I8235" s="3"/>
      <c r="P8235" s="60"/>
      <c r="Q8235" s="60"/>
      <c r="R8235" s="60"/>
      <c r="T8235" s="3"/>
      <c r="U8235" s="5"/>
      <c r="V8235" s="3"/>
      <c r="W8235" s="5"/>
      <c r="AE8235" s="7"/>
      <c r="AM8235" s="8"/>
      <c r="AT8235" s="9"/>
      <c r="GY8235" s="12"/>
    </row>
    <row r="8236" spans="9:207" s="1" customFormat="1">
      <c r="I8236" s="3"/>
      <c r="P8236" s="60"/>
      <c r="Q8236" s="60"/>
      <c r="R8236" s="60"/>
      <c r="T8236" s="3"/>
      <c r="U8236" s="5"/>
      <c r="V8236" s="3"/>
      <c r="W8236" s="5"/>
      <c r="AE8236" s="7"/>
      <c r="AM8236" s="8"/>
      <c r="AT8236" s="9"/>
      <c r="GY8236" s="12"/>
    </row>
    <row r="8237" spans="9:207" s="1" customFormat="1">
      <c r="I8237" s="3"/>
      <c r="P8237" s="60"/>
      <c r="Q8237" s="60"/>
      <c r="R8237" s="60"/>
      <c r="T8237" s="3"/>
      <c r="U8237" s="5"/>
      <c r="V8237" s="3"/>
      <c r="W8237" s="5"/>
      <c r="AE8237" s="7"/>
      <c r="AM8237" s="8"/>
      <c r="AT8237" s="9"/>
      <c r="GY8237" s="12"/>
    </row>
    <row r="8238" spans="9:207" s="1" customFormat="1">
      <c r="I8238" s="3"/>
      <c r="P8238" s="60"/>
      <c r="Q8238" s="60"/>
      <c r="R8238" s="60"/>
      <c r="T8238" s="3"/>
      <c r="U8238" s="5"/>
      <c r="V8238" s="3"/>
      <c r="W8238" s="5"/>
      <c r="AE8238" s="7"/>
      <c r="AM8238" s="8"/>
      <c r="AT8238" s="9"/>
      <c r="GY8238" s="12"/>
    </row>
    <row r="8239" spans="9:207" s="1" customFormat="1">
      <c r="I8239" s="3"/>
      <c r="P8239" s="60"/>
      <c r="Q8239" s="60"/>
      <c r="R8239" s="60"/>
      <c r="T8239" s="3"/>
      <c r="U8239" s="5"/>
      <c r="V8239" s="3"/>
      <c r="W8239" s="5"/>
      <c r="AE8239" s="7"/>
      <c r="AM8239" s="8"/>
      <c r="AT8239" s="9"/>
      <c r="GY8239" s="12"/>
    </row>
    <row r="8240" spans="9:207" s="1" customFormat="1">
      <c r="I8240" s="3"/>
      <c r="P8240" s="60"/>
      <c r="Q8240" s="60"/>
      <c r="R8240" s="60"/>
      <c r="T8240" s="3"/>
      <c r="U8240" s="5"/>
      <c r="V8240" s="3"/>
      <c r="W8240" s="5"/>
      <c r="AE8240" s="7"/>
      <c r="AM8240" s="8"/>
      <c r="AT8240" s="9"/>
      <c r="GY8240" s="12"/>
    </row>
    <row r="8241" spans="9:207" s="1" customFormat="1">
      <c r="I8241" s="3"/>
      <c r="P8241" s="60"/>
      <c r="Q8241" s="60"/>
      <c r="R8241" s="60"/>
      <c r="T8241" s="3"/>
      <c r="U8241" s="5"/>
      <c r="V8241" s="3"/>
      <c r="W8241" s="5"/>
      <c r="AE8241" s="7"/>
      <c r="AM8241" s="8"/>
      <c r="AT8241" s="9"/>
      <c r="GY8241" s="12"/>
    </row>
    <row r="8242" spans="9:207" s="1" customFormat="1">
      <c r="I8242" s="3"/>
      <c r="P8242" s="60"/>
      <c r="Q8242" s="60"/>
      <c r="R8242" s="60"/>
      <c r="T8242" s="3"/>
      <c r="U8242" s="5"/>
      <c r="V8242" s="3"/>
      <c r="W8242" s="5"/>
      <c r="AE8242" s="7"/>
      <c r="AM8242" s="8"/>
      <c r="AT8242" s="9"/>
      <c r="GY8242" s="12"/>
    </row>
    <row r="8243" spans="9:207" s="1" customFormat="1">
      <c r="I8243" s="3"/>
      <c r="P8243" s="60"/>
      <c r="Q8243" s="60"/>
      <c r="R8243" s="60"/>
      <c r="T8243" s="3"/>
      <c r="U8243" s="5"/>
      <c r="V8243" s="3"/>
      <c r="W8243" s="5"/>
      <c r="AE8243" s="7"/>
      <c r="AM8243" s="8"/>
      <c r="AT8243" s="9"/>
      <c r="GY8243" s="12"/>
    </row>
    <row r="8244" spans="9:207" s="1" customFormat="1">
      <c r="I8244" s="3"/>
      <c r="P8244" s="60"/>
      <c r="Q8244" s="60"/>
      <c r="R8244" s="60"/>
      <c r="T8244" s="3"/>
      <c r="U8244" s="5"/>
      <c r="V8244" s="3"/>
      <c r="W8244" s="5"/>
      <c r="AE8244" s="7"/>
      <c r="AM8244" s="8"/>
      <c r="AT8244" s="9"/>
      <c r="GY8244" s="12"/>
    </row>
    <row r="8245" spans="9:207" s="1" customFormat="1">
      <c r="I8245" s="3"/>
      <c r="P8245" s="60"/>
      <c r="Q8245" s="60"/>
      <c r="R8245" s="60"/>
      <c r="T8245" s="3"/>
      <c r="U8245" s="5"/>
      <c r="V8245" s="3"/>
      <c r="W8245" s="5"/>
      <c r="AE8245" s="7"/>
      <c r="AM8245" s="8"/>
      <c r="AT8245" s="9"/>
      <c r="GY8245" s="12"/>
    </row>
    <row r="8246" spans="9:207" s="1" customFormat="1">
      <c r="I8246" s="3"/>
      <c r="P8246" s="60"/>
      <c r="Q8246" s="60"/>
      <c r="R8246" s="60"/>
      <c r="T8246" s="3"/>
      <c r="U8246" s="5"/>
      <c r="V8246" s="3"/>
      <c r="W8246" s="5"/>
      <c r="AE8246" s="7"/>
      <c r="AM8246" s="8"/>
      <c r="AT8246" s="9"/>
      <c r="GY8246" s="12"/>
    </row>
    <row r="8247" spans="9:207" s="1" customFormat="1">
      <c r="I8247" s="3"/>
      <c r="P8247" s="60"/>
      <c r="Q8247" s="60"/>
      <c r="R8247" s="60"/>
      <c r="T8247" s="3"/>
      <c r="U8247" s="5"/>
      <c r="V8247" s="3"/>
      <c r="W8247" s="5"/>
      <c r="AE8247" s="7"/>
      <c r="AM8247" s="8"/>
      <c r="AT8247" s="9"/>
      <c r="GY8247" s="12"/>
    </row>
    <row r="8248" spans="9:207" s="1" customFormat="1">
      <c r="I8248" s="3"/>
      <c r="P8248" s="60"/>
      <c r="Q8248" s="60"/>
      <c r="R8248" s="60"/>
      <c r="T8248" s="3"/>
      <c r="U8248" s="5"/>
      <c r="V8248" s="3"/>
      <c r="W8248" s="5"/>
      <c r="AE8248" s="7"/>
      <c r="AM8248" s="8"/>
      <c r="AT8248" s="9"/>
      <c r="GY8248" s="12"/>
    </row>
    <row r="8249" spans="9:207" s="1" customFormat="1">
      <c r="I8249" s="3"/>
      <c r="P8249" s="60"/>
      <c r="Q8249" s="60"/>
      <c r="R8249" s="60"/>
      <c r="T8249" s="3"/>
      <c r="U8249" s="5"/>
      <c r="V8249" s="3"/>
      <c r="W8249" s="5"/>
      <c r="AE8249" s="7"/>
      <c r="AM8249" s="8"/>
      <c r="AT8249" s="9"/>
      <c r="GY8249" s="12"/>
    </row>
    <row r="8250" spans="9:207" s="1" customFormat="1">
      <c r="I8250" s="3"/>
      <c r="P8250" s="60"/>
      <c r="Q8250" s="60"/>
      <c r="R8250" s="60"/>
      <c r="T8250" s="3"/>
      <c r="U8250" s="5"/>
      <c r="V8250" s="3"/>
      <c r="W8250" s="5"/>
      <c r="AE8250" s="7"/>
      <c r="AM8250" s="8"/>
      <c r="AT8250" s="9"/>
      <c r="GY8250" s="12"/>
    </row>
    <row r="8251" spans="9:207" s="1" customFormat="1">
      <c r="I8251" s="3"/>
      <c r="P8251" s="60"/>
      <c r="Q8251" s="60"/>
      <c r="R8251" s="60"/>
      <c r="T8251" s="3"/>
      <c r="U8251" s="5"/>
      <c r="V8251" s="3"/>
      <c r="W8251" s="5"/>
      <c r="AE8251" s="7"/>
      <c r="AM8251" s="8"/>
      <c r="AT8251" s="9"/>
      <c r="GY8251" s="12"/>
    </row>
    <row r="8252" spans="9:207" s="1" customFormat="1">
      <c r="I8252" s="3"/>
      <c r="P8252" s="60"/>
      <c r="Q8252" s="60"/>
      <c r="R8252" s="60"/>
      <c r="T8252" s="3"/>
      <c r="U8252" s="5"/>
      <c r="V8252" s="3"/>
      <c r="W8252" s="5"/>
      <c r="AE8252" s="7"/>
      <c r="AM8252" s="8"/>
      <c r="AT8252" s="9"/>
      <c r="GY8252" s="12"/>
    </row>
    <row r="8253" spans="9:207" s="1" customFormat="1">
      <c r="I8253" s="3"/>
      <c r="P8253" s="60"/>
      <c r="Q8253" s="60"/>
      <c r="R8253" s="60"/>
      <c r="T8253" s="3"/>
      <c r="U8253" s="5"/>
      <c r="V8253" s="3"/>
      <c r="W8253" s="5"/>
      <c r="AE8253" s="7"/>
      <c r="AM8253" s="8"/>
      <c r="AT8253" s="9"/>
      <c r="GY8253" s="12"/>
    </row>
    <row r="8254" spans="9:207" s="1" customFormat="1">
      <c r="I8254" s="3"/>
      <c r="P8254" s="60"/>
      <c r="Q8254" s="60"/>
      <c r="R8254" s="60"/>
      <c r="T8254" s="3"/>
      <c r="U8254" s="5"/>
      <c r="V8254" s="3"/>
      <c r="W8254" s="5"/>
      <c r="AE8254" s="7"/>
      <c r="AM8254" s="8"/>
      <c r="AT8254" s="9"/>
      <c r="GY8254" s="12"/>
    </row>
    <row r="8255" spans="9:207" s="1" customFormat="1">
      <c r="I8255" s="3"/>
      <c r="P8255" s="60"/>
      <c r="Q8255" s="60"/>
      <c r="R8255" s="60"/>
      <c r="T8255" s="3"/>
      <c r="U8255" s="5"/>
      <c r="V8255" s="3"/>
      <c r="W8255" s="5"/>
      <c r="AE8255" s="7"/>
      <c r="AM8255" s="8"/>
      <c r="AT8255" s="9"/>
      <c r="GY8255" s="12"/>
    </row>
    <row r="8256" spans="9:207" s="1" customFormat="1">
      <c r="I8256" s="3"/>
      <c r="P8256" s="60"/>
      <c r="Q8256" s="60"/>
      <c r="R8256" s="60"/>
      <c r="T8256" s="3"/>
      <c r="U8256" s="5"/>
      <c r="V8256" s="3"/>
      <c r="W8256" s="5"/>
      <c r="AE8256" s="7"/>
      <c r="AM8256" s="8"/>
      <c r="AT8256" s="9"/>
      <c r="GY8256" s="12"/>
    </row>
    <row r="8257" spans="9:207" s="1" customFormat="1">
      <c r="I8257" s="3"/>
      <c r="P8257" s="60"/>
      <c r="Q8257" s="60"/>
      <c r="R8257" s="60"/>
      <c r="T8257" s="3"/>
      <c r="U8257" s="5"/>
      <c r="V8257" s="3"/>
      <c r="W8257" s="5"/>
      <c r="AE8257" s="7"/>
      <c r="AM8257" s="8"/>
      <c r="AT8257" s="9"/>
      <c r="GY8257" s="12"/>
    </row>
    <row r="8258" spans="9:207" s="1" customFormat="1">
      <c r="I8258" s="3"/>
      <c r="P8258" s="60"/>
      <c r="Q8258" s="60"/>
      <c r="R8258" s="60"/>
      <c r="T8258" s="3"/>
      <c r="U8258" s="5"/>
      <c r="V8258" s="3"/>
      <c r="W8258" s="5"/>
      <c r="AE8258" s="7"/>
      <c r="AM8258" s="8"/>
      <c r="AT8258" s="9"/>
      <c r="GY8258" s="12"/>
    </row>
    <row r="8259" spans="9:207" s="1" customFormat="1">
      <c r="I8259" s="3"/>
      <c r="P8259" s="60"/>
      <c r="Q8259" s="60"/>
      <c r="R8259" s="60"/>
      <c r="T8259" s="3"/>
      <c r="U8259" s="5"/>
      <c r="V8259" s="3"/>
      <c r="W8259" s="5"/>
      <c r="AE8259" s="7"/>
      <c r="AM8259" s="8"/>
      <c r="AT8259" s="9"/>
      <c r="GY8259" s="12"/>
    </row>
    <row r="8260" spans="9:207" s="1" customFormat="1">
      <c r="I8260" s="3"/>
      <c r="P8260" s="60"/>
      <c r="Q8260" s="60"/>
      <c r="R8260" s="60"/>
      <c r="T8260" s="3"/>
      <c r="U8260" s="5"/>
      <c r="V8260" s="3"/>
      <c r="W8260" s="5"/>
      <c r="AE8260" s="7"/>
      <c r="AM8260" s="8"/>
      <c r="AT8260" s="9"/>
      <c r="GY8260" s="12"/>
    </row>
    <row r="8261" spans="9:207" s="1" customFormat="1">
      <c r="I8261" s="3"/>
      <c r="P8261" s="60"/>
      <c r="Q8261" s="60"/>
      <c r="R8261" s="60"/>
      <c r="T8261" s="3"/>
      <c r="U8261" s="5"/>
      <c r="V8261" s="3"/>
      <c r="W8261" s="5"/>
      <c r="AE8261" s="7"/>
      <c r="AM8261" s="8"/>
      <c r="AT8261" s="9"/>
      <c r="GY8261" s="12"/>
    </row>
    <row r="8262" spans="9:207" s="1" customFormat="1">
      <c r="I8262" s="3"/>
      <c r="P8262" s="60"/>
      <c r="Q8262" s="60"/>
      <c r="R8262" s="60"/>
      <c r="T8262" s="3"/>
      <c r="U8262" s="5"/>
      <c r="V8262" s="3"/>
      <c r="W8262" s="5"/>
      <c r="AE8262" s="7"/>
      <c r="AM8262" s="8"/>
      <c r="AT8262" s="9"/>
      <c r="GY8262" s="12"/>
    </row>
    <row r="8263" spans="9:207" s="1" customFormat="1">
      <c r="I8263" s="3"/>
      <c r="P8263" s="60"/>
      <c r="Q8263" s="60"/>
      <c r="R8263" s="60"/>
      <c r="T8263" s="3"/>
      <c r="U8263" s="5"/>
      <c r="V8263" s="3"/>
      <c r="W8263" s="5"/>
      <c r="AE8263" s="7"/>
      <c r="AM8263" s="8"/>
      <c r="AT8263" s="9"/>
      <c r="GY8263" s="12"/>
    </row>
    <row r="8264" spans="9:207" s="1" customFormat="1">
      <c r="I8264" s="3"/>
      <c r="P8264" s="60"/>
      <c r="Q8264" s="60"/>
      <c r="R8264" s="60"/>
      <c r="T8264" s="3"/>
      <c r="U8264" s="5"/>
      <c r="V8264" s="3"/>
      <c r="W8264" s="5"/>
      <c r="AE8264" s="7"/>
      <c r="AM8264" s="8"/>
      <c r="AT8264" s="9"/>
      <c r="GY8264" s="12"/>
    </row>
    <row r="8265" spans="9:207" s="1" customFormat="1">
      <c r="I8265" s="3"/>
      <c r="P8265" s="60"/>
      <c r="Q8265" s="60"/>
      <c r="R8265" s="60"/>
      <c r="T8265" s="3"/>
      <c r="U8265" s="5"/>
      <c r="V8265" s="3"/>
      <c r="W8265" s="5"/>
      <c r="AE8265" s="7"/>
      <c r="AM8265" s="8"/>
      <c r="AT8265" s="9"/>
      <c r="GY8265" s="12"/>
    </row>
    <row r="8266" spans="9:207" s="1" customFormat="1">
      <c r="I8266" s="3"/>
      <c r="P8266" s="60"/>
      <c r="Q8266" s="60"/>
      <c r="R8266" s="60"/>
      <c r="T8266" s="3"/>
      <c r="U8266" s="5"/>
      <c r="V8266" s="3"/>
      <c r="W8266" s="5"/>
      <c r="AE8266" s="7"/>
      <c r="AM8266" s="8"/>
      <c r="AT8266" s="9"/>
      <c r="GY8266" s="12"/>
    </row>
    <row r="8267" spans="9:207" s="1" customFormat="1">
      <c r="I8267" s="3"/>
      <c r="P8267" s="60"/>
      <c r="Q8267" s="60"/>
      <c r="R8267" s="60"/>
      <c r="T8267" s="3"/>
      <c r="U8267" s="5"/>
      <c r="V8267" s="3"/>
      <c r="W8267" s="5"/>
      <c r="AE8267" s="7"/>
      <c r="AM8267" s="8"/>
      <c r="AT8267" s="9"/>
      <c r="GY8267" s="12"/>
    </row>
    <row r="8268" spans="9:207" s="1" customFormat="1">
      <c r="I8268" s="3"/>
      <c r="P8268" s="60"/>
      <c r="Q8268" s="60"/>
      <c r="R8268" s="60"/>
      <c r="T8268" s="3"/>
      <c r="U8268" s="5"/>
      <c r="V8268" s="3"/>
      <c r="W8268" s="5"/>
      <c r="AE8268" s="7"/>
      <c r="AM8268" s="8"/>
      <c r="AT8268" s="9"/>
      <c r="GY8268" s="12"/>
    </row>
    <row r="8269" spans="9:207" s="1" customFormat="1">
      <c r="I8269" s="3"/>
      <c r="P8269" s="60"/>
      <c r="Q8269" s="60"/>
      <c r="R8269" s="60"/>
      <c r="T8269" s="3"/>
      <c r="U8269" s="5"/>
      <c r="V8269" s="3"/>
      <c r="W8269" s="5"/>
      <c r="AE8269" s="7"/>
      <c r="AM8269" s="8"/>
      <c r="AT8269" s="9"/>
      <c r="GY8269" s="12"/>
    </row>
    <row r="8270" spans="9:207" s="1" customFormat="1">
      <c r="I8270" s="3"/>
      <c r="P8270" s="60"/>
      <c r="Q8270" s="60"/>
      <c r="R8270" s="60"/>
      <c r="T8270" s="3"/>
      <c r="U8270" s="5"/>
      <c r="V8270" s="3"/>
      <c r="W8270" s="5"/>
      <c r="AE8270" s="7"/>
      <c r="AM8270" s="8"/>
      <c r="AT8270" s="9"/>
      <c r="GY8270" s="12"/>
    </row>
    <row r="8271" spans="9:207" s="1" customFormat="1">
      <c r="I8271" s="3"/>
      <c r="P8271" s="60"/>
      <c r="Q8271" s="60"/>
      <c r="R8271" s="60"/>
      <c r="T8271" s="3"/>
      <c r="U8271" s="5"/>
      <c r="V8271" s="3"/>
      <c r="W8271" s="5"/>
      <c r="AE8271" s="7"/>
      <c r="AM8271" s="8"/>
      <c r="AT8271" s="9"/>
      <c r="GY8271" s="12"/>
    </row>
    <row r="8272" spans="9:207" s="1" customFormat="1">
      <c r="I8272" s="3"/>
      <c r="P8272" s="60"/>
      <c r="Q8272" s="60"/>
      <c r="R8272" s="60"/>
      <c r="T8272" s="3"/>
      <c r="U8272" s="5"/>
      <c r="V8272" s="3"/>
      <c r="W8272" s="5"/>
      <c r="AE8272" s="7"/>
      <c r="AM8272" s="8"/>
      <c r="AT8272" s="9"/>
      <c r="GY8272" s="12"/>
    </row>
    <row r="8273" spans="9:207" s="1" customFormat="1">
      <c r="I8273" s="3"/>
      <c r="P8273" s="60"/>
      <c r="Q8273" s="60"/>
      <c r="R8273" s="60"/>
      <c r="T8273" s="3"/>
      <c r="U8273" s="5"/>
      <c r="V8273" s="3"/>
      <c r="W8273" s="5"/>
      <c r="AE8273" s="7"/>
      <c r="AM8273" s="8"/>
      <c r="AT8273" s="9"/>
      <c r="GY8273" s="12"/>
    </row>
    <row r="8274" spans="9:207" s="1" customFormat="1">
      <c r="I8274" s="3"/>
      <c r="P8274" s="60"/>
      <c r="Q8274" s="60"/>
      <c r="R8274" s="60"/>
      <c r="T8274" s="3"/>
      <c r="U8274" s="5"/>
      <c r="V8274" s="3"/>
      <c r="W8274" s="5"/>
      <c r="AE8274" s="7"/>
      <c r="AM8274" s="8"/>
      <c r="AT8274" s="9"/>
      <c r="GY8274" s="12"/>
    </row>
    <row r="8275" spans="9:207" s="1" customFormat="1">
      <c r="I8275" s="3"/>
      <c r="P8275" s="60"/>
      <c r="Q8275" s="60"/>
      <c r="R8275" s="60"/>
      <c r="T8275" s="3"/>
      <c r="U8275" s="5"/>
      <c r="V8275" s="3"/>
      <c r="W8275" s="5"/>
      <c r="AE8275" s="7"/>
      <c r="AM8275" s="8"/>
      <c r="AT8275" s="9"/>
      <c r="GY8275" s="12"/>
    </row>
    <row r="8276" spans="9:207" s="1" customFormat="1">
      <c r="I8276" s="3"/>
      <c r="P8276" s="60"/>
      <c r="Q8276" s="60"/>
      <c r="R8276" s="60"/>
      <c r="T8276" s="3"/>
      <c r="U8276" s="5"/>
      <c r="V8276" s="3"/>
      <c r="W8276" s="5"/>
      <c r="AE8276" s="7"/>
      <c r="AM8276" s="8"/>
      <c r="AT8276" s="9"/>
      <c r="GY8276" s="12"/>
    </row>
    <row r="8277" spans="9:207" s="1" customFormat="1">
      <c r="I8277" s="3"/>
      <c r="P8277" s="60"/>
      <c r="Q8277" s="60"/>
      <c r="R8277" s="60"/>
      <c r="T8277" s="3"/>
      <c r="U8277" s="5"/>
      <c r="V8277" s="3"/>
      <c r="W8277" s="5"/>
      <c r="AE8277" s="7"/>
      <c r="AM8277" s="8"/>
      <c r="AT8277" s="9"/>
      <c r="GY8277" s="12"/>
    </row>
    <row r="8278" spans="9:207" s="1" customFormat="1">
      <c r="I8278" s="3"/>
      <c r="P8278" s="60"/>
      <c r="Q8278" s="60"/>
      <c r="R8278" s="60"/>
      <c r="T8278" s="3"/>
      <c r="U8278" s="5"/>
      <c r="V8278" s="3"/>
      <c r="W8278" s="5"/>
      <c r="AE8278" s="7"/>
      <c r="AM8278" s="8"/>
      <c r="AT8278" s="9"/>
      <c r="GY8278" s="12"/>
    </row>
    <row r="8279" spans="9:207" s="1" customFormat="1">
      <c r="I8279" s="3"/>
      <c r="P8279" s="60"/>
      <c r="Q8279" s="60"/>
      <c r="R8279" s="60"/>
      <c r="T8279" s="3"/>
      <c r="U8279" s="5"/>
      <c r="V8279" s="3"/>
      <c r="W8279" s="5"/>
      <c r="AE8279" s="7"/>
      <c r="AM8279" s="8"/>
      <c r="AT8279" s="9"/>
      <c r="GY8279" s="12"/>
    </row>
    <row r="8280" spans="9:207" s="1" customFormat="1">
      <c r="I8280" s="3"/>
      <c r="P8280" s="60"/>
      <c r="Q8280" s="60"/>
      <c r="R8280" s="60"/>
      <c r="T8280" s="3"/>
      <c r="U8280" s="5"/>
      <c r="V8280" s="3"/>
      <c r="W8280" s="5"/>
      <c r="AE8280" s="7"/>
      <c r="AM8280" s="8"/>
      <c r="AT8280" s="9"/>
      <c r="GY8280" s="12"/>
    </row>
    <row r="8281" spans="9:207" s="1" customFormat="1">
      <c r="I8281" s="3"/>
      <c r="P8281" s="60"/>
      <c r="Q8281" s="60"/>
      <c r="R8281" s="60"/>
      <c r="T8281" s="3"/>
      <c r="U8281" s="5"/>
      <c r="V8281" s="3"/>
      <c r="W8281" s="5"/>
      <c r="AE8281" s="7"/>
      <c r="AM8281" s="8"/>
      <c r="AT8281" s="9"/>
      <c r="GY8281" s="12"/>
    </row>
    <row r="8282" spans="9:207" s="1" customFormat="1">
      <c r="I8282" s="3"/>
      <c r="P8282" s="60"/>
      <c r="Q8282" s="60"/>
      <c r="R8282" s="60"/>
      <c r="T8282" s="3"/>
      <c r="U8282" s="5"/>
      <c r="V8282" s="3"/>
      <c r="W8282" s="5"/>
      <c r="AE8282" s="7"/>
      <c r="AM8282" s="8"/>
      <c r="AT8282" s="9"/>
      <c r="GY8282" s="12"/>
    </row>
    <row r="8283" spans="9:207" s="1" customFormat="1">
      <c r="I8283" s="3"/>
      <c r="P8283" s="60"/>
      <c r="Q8283" s="60"/>
      <c r="R8283" s="60"/>
      <c r="T8283" s="3"/>
      <c r="U8283" s="5"/>
      <c r="V8283" s="3"/>
      <c r="W8283" s="5"/>
      <c r="AE8283" s="7"/>
      <c r="AM8283" s="8"/>
      <c r="AT8283" s="9"/>
      <c r="GY8283" s="12"/>
    </row>
    <row r="8284" spans="9:207" s="1" customFormat="1">
      <c r="I8284" s="3"/>
      <c r="P8284" s="60"/>
      <c r="Q8284" s="60"/>
      <c r="R8284" s="60"/>
      <c r="T8284" s="3"/>
      <c r="U8284" s="5"/>
      <c r="V8284" s="3"/>
      <c r="W8284" s="5"/>
      <c r="AE8284" s="7"/>
      <c r="AM8284" s="8"/>
      <c r="AT8284" s="9"/>
      <c r="GY8284" s="12"/>
    </row>
    <row r="8285" spans="9:207" s="1" customFormat="1">
      <c r="I8285" s="3"/>
      <c r="P8285" s="60"/>
      <c r="Q8285" s="60"/>
      <c r="R8285" s="60"/>
      <c r="T8285" s="3"/>
      <c r="U8285" s="5"/>
      <c r="V8285" s="3"/>
      <c r="W8285" s="5"/>
      <c r="AE8285" s="7"/>
      <c r="AM8285" s="8"/>
      <c r="AT8285" s="9"/>
      <c r="GY8285" s="12"/>
    </row>
    <row r="8286" spans="9:207" s="1" customFormat="1">
      <c r="I8286" s="3"/>
      <c r="P8286" s="60"/>
      <c r="Q8286" s="60"/>
      <c r="R8286" s="60"/>
      <c r="T8286" s="3"/>
      <c r="U8286" s="5"/>
      <c r="V8286" s="3"/>
      <c r="W8286" s="5"/>
      <c r="AE8286" s="7"/>
      <c r="AM8286" s="8"/>
      <c r="AT8286" s="9"/>
      <c r="GY8286" s="12"/>
    </row>
    <row r="8287" spans="9:207" s="1" customFormat="1">
      <c r="I8287" s="3"/>
      <c r="P8287" s="60"/>
      <c r="Q8287" s="60"/>
      <c r="R8287" s="60"/>
      <c r="T8287" s="3"/>
      <c r="U8287" s="5"/>
      <c r="V8287" s="3"/>
      <c r="W8287" s="5"/>
      <c r="AE8287" s="7"/>
      <c r="AM8287" s="8"/>
      <c r="AT8287" s="9"/>
      <c r="GY8287" s="12"/>
    </row>
    <row r="8288" spans="9:207" s="1" customFormat="1">
      <c r="I8288" s="3"/>
      <c r="P8288" s="60"/>
      <c r="Q8288" s="60"/>
      <c r="R8288" s="60"/>
      <c r="T8288" s="3"/>
      <c r="U8288" s="5"/>
      <c r="V8288" s="3"/>
      <c r="W8288" s="5"/>
      <c r="AE8288" s="7"/>
      <c r="AM8288" s="8"/>
      <c r="AT8288" s="9"/>
      <c r="GY8288" s="12"/>
    </row>
    <row r="8289" spans="9:207" s="1" customFormat="1">
      <c r="I8289" s="3"/>
      <c r="P8289" s="60"/>
      <c r="Q8289" s="60"/>
      <c r="R8289" s="60"/>
      <c r="T8289" s="3"/>
      <c r="U8289" s="5"/>
      <c r="V8289" s="3"/>
      <c r="W8289" s="5"/>
      <c r="AE8289" s="7"/>
      <c r="AM8289" s="8"/>
      <c r="AT8289" s="9"/>
      <c r="GY8289" s="12"/>
    </row>
    <row r="8290" spans="9:207" s="1" customFormat="1">
      <c r="I8290" s="3"/>
      <c r="P8290" s="60"/>
      <c r="Q8290" s="60"/>
      <c r="R8290" s="60"/>
      <c r="T8290" s="3"/>
      <c r="U8290" s="5"/>
      <c r="V8290" s="3"/>
      <c r="W8290" s="5"/>
      <c r="AE8290" s="7"/>
      <c r="AM8290" s="8"/>
      <c r="AT8290" s="9"/>
      <c r="GY8290" s="12"/>
    </row>
    <row r="8291" spans="9:207" s="1" customFormat="1">
      <c r="I8291" s="3"/>
      <c r="P8291" s="60"/>
      <c r="Q8291" s="60"/>
      <c r="R8291" s="60"/>
      <c r="T8291" s="3"/>
      <c r="U8291" s="5"/>
      <c r="V8291" s="3"/>
      <c r="W8291" s="5"/>
      <c r="AE8291" s="7"/>
      <c r="AM8291" s="8"/>
      <c r="AT8291" s="9"/>
      <c r="GY8291" s="12"/>
    </row>
    <row r="8292" spans="9:207" s="1" customFormat="1">
      <c r="I8292" s="3"/>
      <c r="P8292" s="60"/>
      <c r="Q8292" s="60"/>
      <c r="R8292" s="60"/>
      <c r="T8292" s="3"/>
      <c r="U8292" s="5"/>
      <c r="V8292" s="3"/>
      <c r="W8292" s="5"/>
      <c r="AE8292" s="7"/>
      <c r="AM8292" s="8"/>
      <c r="AT8292" s="9"/>
      <c r="GY8292" s="12"/>
    </row>
    <row r="8293" spans="9:207" s="1" customFormat="1">
      <c r="I8293" s="3"/>
      <c r="P8293" s="60"/>
      <c r="Q8293" s="60"/>
      <c r="R8293" s="60"/>
      <c r="T8293" s="3"/>
      <c r="U8293" s="5"/>
      <c r="V8293" s="3"/>
      <c r="W8293" s="5"/>
      <c r="AE8293" s="7"/>
      <c r="AM8293" s="8"/>
      <c r="AT8293" s="9"/>
      <c r="GY8293" s="12"/>
    </row>
    <row r="8294" spans="9:207" s="1" customFormat="1">
      <c r="I8294" s="3"/>
      <c r="P8294" s="60"/>
      <c r="Q8294" s="60"/>
      <c r="R8294" s="60"/>
      <c r="T8294" s="3"/>
      <c r="U8294" s="5"/>
      <c r="V8294" s="3"/>
      <c r="W8294" s="5"/>
      <c r="AE8294" s="7"/>
      <c r="AM8294" s="8"/>
      <c r="AT8294" s="9"/>
      <c r="GY8294" s="12"/>
    </row>
    <row r="8295" spans="9:207" s="1" customFormat="1">
      <c r="I8295" s="3"/>
      <c r="P8295" s="60"/>
      <c r="Q8295" s="60"/>
      <c r="R8295" s="60"/>
      <c r="T8295" s="3"/>
      <c r="U8295" s="5"/>
      <c r="V8295" s="3"/>
      <c r="W8295" s="5"/>
      <c r="AE8295" s="7"/>
      <c r="AM8295" s="8"/>
      <c r="AT8295" s="9"/>
      <c r="GY8295" s="12"/>
    </row>
    <row r="8296" spans="9:207" s="1" customFormat="1">
      <c r="I8296" s="3"/>
      <c r="P8296" s="60"/>
      <c r="Q8296" s="60"/>
      <c r="R8296" s="60"/>
      <c r="T8296" s="3"/>
      <c r="U8296" s="5"/>
      <c r="V8296" s="3"/>
      <c r="W8296" s="5"/>
      <c r="AE8296" s="7"/>
      <c r="AM8296" s="8"/>
      <c r="AT8296" s="9"/>
      <c r="GY8296" s="12"/>
    </row>
    <row r="8297" spans="9:207" s="1" customFormat="1">
      <c r="I8297" s="3"/>
      <c r="P8297" s="60"/>
      <c r="Q8297" s="60"/>
      <c r="R8297" s="60"/>
      <c r="T8297" s="3"/>
      <c r="U8297" s="5"/>
      <c r="V8297" s="3"/>
      <c r="W8297" s="5"/>
      <c r="AE8297" s="7"/>
      <c r="AM8297" s="8"/>
      <c r="AT8297" s="9"/>
      <c r="GY8297" s="12"/>
    </row>
    <row r="8298" spans="9:207" s="1" customFormat="1">
      <c r="I8298" s="3"/>
      <c r="P8298" s="60"/>
      <c r="Q8298" s="60"/>
      <c r="R8298" s="60"/>
      <c r="T8298" s="3"/>
      <c r="U8298" s="5"/>
      <c r="V8298" s="3"/>
      <c r="W8298" s="5"/>
      <c r="AE8298" s="7"/>
      <c r="AM8298" s="8"/>
      <c r="AT8298" s="9"/>
      <c r="GY8298" s="12"/>
    </row>
    <row r="8299" spans="9:207" s="1" customFormat="1">
      <c r="I8299" s="3"/>
      <c r="P8299" s="60"/>
      <c r="Q8299" s="60"/>
      <c r="R8299" s="60"/>
      <c r="T8299" s="3"/>
      <c r="U8299" s="5"/>
      <c r="V8299" s="3"/>
      <c r="W8299" s="5"/>
      <c r="AE8299" s="7"/>
      <c r="AM8299" s="8"/>
      <c r="AT8299" s="9"/>
      <c r="GY8299" s="12"/>
    </row>
    <row r="8300" spans="9:207" s="1" customFormat="1">
      <c r="I8300" s="3"/>
      <c r="P8300" s="60"/>
      <c r="Q8300" s="60"/>
      <c r="R8300" s="60"/>
      <c r="T8300" s="3"/>
      <c r="U8300" s="5"/>
      <c r="V8300" s="3"/>
      <c r="W8300" s="5"/>
      <c r="AE8300" s="7"/>
      <c r="AM8300" s="8"/>
      <c r="AT8300" s="9"/>
      <c r="GY8300" s="12"/>
    </row>
    <row r="8301" spans="9:207" s="1" customFormat="1">
      <c r="I8301" s="3"/>
      <c r="P8301" s="60"/>
      <c r="Q8301" s="60"/>
      <c r="R8301" s="60"/>
      <c r="T8301" s="3"/>
      <c r="U8301" s="5"/>
      <c r="V8301" s="3"/>
      <c r="W8301" s="5"/>
      <c r="AE8301" s="7"/>
      <c r="AM8301" s="8"/>
      <c r="AT8301" s="9"/>
      <c r="GY8301" s="12"/>
    </row>
    <row r="8302" spans="9:207" s="1" customFormat="1">
      <c r="I8302" s="3"/>
      <c r="P8302" s="60"/>
      <c r="Q8302" s="60"/>
      <c r="R8302" s="60"/>
      <c r="T8302" s="3"/>
      <c r="U8302" s="5"/>
      <c r="V8302" s="3"/>
      <c r="W8302" s="5"/>
      <c r="AE8302" s="7"/>
      <c r="AM8302" s="8"/>
      <c r="AT8302" s="9"/>
      <c r="GY8302" s="12"/>
    </row>
    <row r="8303" spans="9:207" s="1" customFormat="1">
      <c r="I8303" s="3"/>
      <c r="P8303" s="60"/>
      <c r="Q8303" s="60"/>
      <c r="R8303" s="60"/>
      <c r="T8303" s="3"/>
      <c r="U8303" s="5"/>
      <c r="V8303" s="3"/>
      <c r="W8303" s="5"/>
      <c r="AE8303" s="7"/>
      <c r="AM8303" s="8"/>
      <c r="AT8303" s="9"/>
      <c r="GY8303" s="12"/>
    </row>
    <row r="8304" spans="9:207" s="1" customFormat="1">
      <c r="I8304" s="3"/>
      <c r="P8304" s="60"/>
      <c r="Q8304" s="60"/>
      <c r="R8304" s="60"/>
      <c r="T8304" s="3"/>
      <c r="U8304" s="5"/>
      <c r="V8304" s="3"/>
      <c r="W8304" s="5"/>
      <c r="AE8304" s="7"/>
      <c r="AM8304" s="8"/>
      <c r="AT8304" s="9"/>
      <c r="GY8304" s="12"/>
    </row>
    <row r="8305" spans="9:207" s="1" customFormat="1">
      <c r="I8305" s="3"/>
      <c r="P8305" s="60"/>
      <c r="Q8305" s="60"/>
      <c r="R8305" s="60"/>
      <c r="T8305" s="3"/>
      <c r="U8305" s="5"/>
      <c r="V8305" s="3"/>
      <c r="W8305" s="5"/>
      <c r="AE8305" s="7"/>
      <c r="AM8305" s="8"/>
      <c r="AT8305" s="9"/>
      <c r="GY8305" s="12"/>
    </row>
    <row r="8306" spans="9:207" s="1" customFormat="1">
      <c r="I8306" s="3"/>
      <c r="P8306" s="60"/>
      <c r="Q8306" s="60"/>
      <c r="R8306" s="60"/>
      <c r="T8306" s="3"/>
      <c r="U8306" s="5"/>
      <c r="V8306" s="3"/>
      <c r="W8306" s="5"/>
      <c r="AE8306" s="7"/>
      <c r="AM8306" s="8"/>
      <c r="AT8306" s="9"/>
      <c r="GY8306" s="12"/>
    </row>
    <row r="8307" spans="9:207" s="1" customFormat="1">
      <c r="I8307" s="3"/>
      <c r="P8307" s="60"/>
      <c r="Q8307" s="60"/>
      <c r="R8307" s="60"/>
      <c r="T8307" s="3"/>
      <c r="U8307" s="5"/>
      <c r="V8307" s="3"/>
      <c r="W8307" s="5"/>
      <c r="AE8307" s="7"/>
      <c r="AM8307" s="8"/>
      <c r="AT8307" s="9"/>
      <c r="GY8307" s="12"/>
    </row>
    <row r="8308" spans="9:207" s="1" customFormat="1">
      <c r="I8308" s="3"/>
      <c r="P8308" s="60"/>
      <c r="Q8308" s="60"/>
      <c r="R8308" s="60"/>
      <c r="T8308" s="3"/>
      <c r="U8308" s="5"/>
      <c r="V8308" s="3"/>
      <c r="W8308" s="5"/>
      <c r="AE8308" s="7"/>
      <c r="AM8308" s="8"/>
      <c r="AT8308" s="9"/>
      <c r="GY8308" s="12"/>
    </row>
    <row r="8309" spans="9:207" s="1" customFormat="1">
      <c r="I8309" s="3"/>
      <c r="P8309" s="60"/>
      <c r="Q8309" s="60"/>
      <c r="R8309" s="60"/>
      <c r="T8309" s="3"/>
      <c r="U8309" s="5"/>
      <c r="V8309" s="3"/>
      <c r="W8309" s="5"/>
      <c r="AE8309" s="7"/>
      <c r="AM8309" s="8"/>
      <c r="AT8309" s="9"/>
      <c r="GY8309" s="12"/>
    </row>
    <row r="8310" spans="9:207" s="1" customFormat="1">
      <c r="I8310" s="3"/>
      <c r="P8310" s="60"/>
      <c r="Q8310" s="60"/>
      <c r="R8310" s="60"/>
      <c r="T8310" s="3"/>
      <c r="U8310" s="5"/>
      <c r="V8310" s="3"/>
      <c r="W8310" s="5"/>
      <c r="AE8310" s="7"/>
      <c r="AM8310" s="8"/>
      <c r="AT8310" s="9"/>
      <c r="GY8310" s="12"/>
    </row>
    <row r="8311" spans="9:207" s="1" customFormat="1">
      <c r="I8311" s="3"/>
      <c r="P8311" s="60"/>
      <c r="Q8311" s="60"/>
      <c r="R8311" s="60"/>
      <c r="T8311" s="3"/>
      <c r="U8311" s="5"/>
      <c r="V8311" s="3"/>
      <c r="W8311" s="5"/>
      <c r="AE8311" s="7"/>
      <c r="AM8311" s="8"/>
      <c r="AT8311" s="9"/>
      <c r="GY8311" s="12"/>
    </row>
    <row r="8312" spans="9:207" s="1" customFormat="1">
      <c r="I8312" s="3"/>
      <c r="P8312" s="60"/>
      <c r="Q8312" s="60"/>
      <c r="R8312" s="60"/>
      <c r="T8312" s="3"/>
      <c r="U8312" s="5"/>
      <c r="V8312" s="3"/>
      <c r="W8312" s="5"/>
      <c r="AE8312" s="7"/>
      <c r="AM8312" s="8"/>
      <c r="AT8312" s="9"/>
      <c r="GY8312" s="12"/>
    </row>
    <row r="8313" spans="9:207" s="1" customFormat="1">
      <c r="I8313" s="3"/>
      <c r="P8313" s="60"/>
      <c r="Q8313" s="60"/>
      <c r="R8313" s="60"/>
      <c r="T8313" s="3"/>
      <c r="U8313" s="5"/>
      <c r="V8313" s="3"/>
      <c r="W8313" s="5"/>
      <c r="AE8313" s="7"/>
      <c r="AM8313" s="8"/>
      <c r="AT8313" s="9"/>
      <c r="GY8313" s="12"/>
    </row>
    <row r="8314" spans="9:207" s="1" customFormat="1">
      <c r="I8314" s="3"/>
      <c r="P8314" s="60"/>
      <c r="Q8314" s="60"/>
      <c r="R8314" s="60"/>
      <c r="T8314" s="3"/>
      <c r="U8314" s="5"/>
      <c r="V8314" s="3"/>
      <c r="W8314" s="5"/>
      <c r="AE8314" s="7"/>
      <c r="AM8314" s="8"/>
      <c r="AT8314" s="9"/>
      <c r="GY8314" s="12"/>
    </row>
    <row r="8315" spans="9:207" s="1" customFormat="1">
      <c r="I8315" s="3"/>
      <c r="P8315" s="60"/>
      <c r="Q8315" s="60"/>
      <c r="R8315" s="60"/>
      <c r="T8315" s="3"/>
      <c r="U8315" s="5"/>
      <c r="V8315" s="3"/>
      <c r="W8315" s="5"/>
      <c r="AE8315" s="7"/>
      <c r="AM8315" s="8"/>
      <c r="AT8315" s="9"/>
      <c r="GY8315" s="12"/>
    </row>
    <row r="8316" spans="9:207" s="1" customFormat="1">
      <c r="I8316" s="3"/>
      <c r="P8316" s="60"/>
      <c r="Q8316" s="60"/>
      <c r="R8316" s="60"/>
      <c r="T8316" s="3"/>
      <c r="U8316" s="5"/>
      <c r="V8316" s="3"/>
      <c r="W8316" s="5"/>
      <c r="AE8316" s="7"/>
      <c r="AM8316" s="8"/>
      <c r="AT8316" s="9"/>
      <c r="GY8316" s="12"/>
    </row>
    <row r="8317" spans="9:207" s="1" customFormat="1">
      <c r="I8317" s="3"/>
      <c r="P8317" s="60"/>
      <c r="Q8317" s="60"/>
      <c r="R8317" s="60"/>
      <c r="T8317" s="3"/>
      <c r="U8317" s="5"/>
      <c r="V8317" s="3"/>
      <c r="W8317" s="5"/>
      <c r="AE8317" s="7"/>
      <c r="AM8317" s="8"/>
      <c r="AT8317" s="9"/>
      <c r="GY8317" s="12"/>
    </row>
    <row r="8318" spans="9:207" s="1" customFormat="1">
      <c r="I8318" s="3"/>
      <c r="P8318" s="60"/>
      <c r="Q8318" s="60"/>
      <c r="R8318" s="60"/>
      <c r="T8318" s="3"/>
      <c r="U8318" s="5"/>
      <c r="V8318" s="3"/>
      <c r="W8318" s="5"/>
      <c r="AE8318" s="7"/>
      <c r="AM8318" s="8"/>
      <c r="AT8318" s="9"/>
      <c r="GY8318" s="12"/>
    </row>
    <row r="8319" spans="9:207" s="1" customFormat="1">
      <c r="I8319" s="3"/>
      <c r="P8319" s="60"/>
      <c r="Q8319" s="60"/>
      <c r="R8319" s="60"/>
      <c r="T8319" s="3"/>
      <c r="U8319" s="5"/>
      <c r="V8319" s="3"/>
      <c r="W8319" s="5"/>
      <c r="AE8319" s="7"/>
      <c r="AM8319" s="8"/>
      <c r="AT8319" s="9"/>
      <c r="GY8319" s="12"/>
    </row>
    <row r="8320" spans="9:207" s="1" customFormat="1">
      <c r="I8320" s="3"/>
      <c r="P8320" s="60"/>
      <c r="Q8320" s="60"/>
      <c r="R8320" s="60"/>
      <c r="T8320" s="3"/>
      <c r="U8320" s="5"/>
      <c r="V8320" s="3"/>
      <c r="W8320" s="5"/>
      <c r="AE8320" s="7"/>
      <c r="AM8320" s="8"/>
      <c r="AT8320" s="9"/>
      <c r="GY8320" s="12"/>
    </row>
    <row r="8321" spans="9:207" s="1" customFormat="1">
      <c r="I8321" s="3"/>
      <c r="P8321" s="60"/>
      <c r="Q8321" s="60"/>
      <c r="R8321" s="60"/>
      <c r="T8321" s="3"/>
      <c r="U8321" s="5"/>
      <c r="V8321" s="3"/>
      <c r="W8321" s="5"/>
      <c r="AE8321" s="7"/>
      <c r="AM8321" s="8"/>
      <c r="AT8321" s="9"/>
      <c r="GY8321" s="12"/>
    </row>
    <row r="8322" spans="9:207" s="1" customFormat="1">
      <c r="I8322" s="3"/>
      <c r="P8322" s="60"/>
      <c r="Q8322" s="60"/>
      <c r="R8322" s="60"/>
      <c r="T8322" s="3"/>
      <c r="U8322" s="5"/>
      <c r="V8322" s="3"/>
      <c r="W8322" s="5"/>
      <c r="AE8322" s="7"/>
      <c r="AM8322" s="8"/>
      <c r="AT8322" s="9"/>
      <c r="GY8322" s="12"/>
    </row>
    <row r="8323" spans="9:207" s="1" customFormat="1">
      <c r="I8323" s="3"/>
      <c r="P8323" s="60"/>
      <c r="Q8323" s="60"/>
      <c r="R8323" s="60"/>
      <c r="T8323" s="3"/>
      <c r="U8323" s="5"/>
      <c r="V8323" s="3"/>
      <c r="W8323" s="5"/>
      <c r="AE8323" s="7"/>
      <c r="AM8323" s="8"/>
      <c r="AT8323" s="9"/>
      <c r="GY8323" s="12"/>
    </row>
    <row r="8324" spans="9:207" s="1" customFormat="1">
      <c r="I8324" s="3"/>
      <c r="P8324" s="60"/>
      <c r="Q8324" s="60"/>
      <c r="R8324" s="60"/>
      <c r="T8324" s="3"/>
      <c r="U8324" s="5"/>
      <c r="V8324" s="3"/>
      <c r="W8324" s="5"/>
      <c r="AE8324" s="7"/>
      <c r="AM8324" s="8"/>
      <c r="AT8324" s="9"/>
      <c r="GY8324" s="12"/>
    </row>
    <row r="8325" spans="9:207" s="1" customFormat="1">
      <c r="I8325" s="3"/>
      <c r="P8325" s="60"/>
      <c r="Q8325" s="60"/>
      <c r="R8325" s="60"/>
      <c r="T8325" s="3"/>
      <c r="U8325" s="5"/>
      <c r="V8325" s="3"/>
      <c r="W8325" s="5"/>
      <c r="AE8325" s="7"/>
      <c r="AM8325" s="8"/>
      <c r="AT8325" s="9"/>
      <c r="GY8325" s="12"/>
    </row>
    <row r="8326" spans="9:207" s="1" customFormat="1">
      <c r="I8326" s="3"/>
      <c r="P8326" s="60"/>
      <c r="Q8326" s="60"/>
      <c r="R8326" s="60"/>
      <c r="T8326" s="3"/>
      <c r="U8326" s="5"/>
      <c r="V8326" s="3"/>
      <c r="W8326" s="5"/>
      <c r="AE8326" s="7"/>
      <c r="AM8326" s="8"/>
      <c r="AT8326" s="9"/>
      <c r="GY8326" s="12"/>
    </row>
    <row r="8327" spans="9:207" s="1" customFormat="1">
      <c r="I8327" s="3"/>
      <c r="P8327" s="60"/>
      <c r="Q8327" s="60"/>
      <c r="R8327" s="60"/>
      <c r="T8327" s="3"/>
      <c r="U8327" s="5"/>
      <c r="V8327" s="3"/>
      <c r="W8327" s="5"/>
      <c r="AE8327" s="7"/>
      <c r="AM8327" s="8"/>
      <c r="AT8327" s="9"/>
      <c r="GY8327" s="12"/>
    </row>
    <row r="8328" spans="9:207" s="1" customFormat="1">
      <c r="I8328" s="3"/>
      <c r="P8328" s="60"/>
      <c r="Q8328" s="60"/>
      <c r="R8328" s="60"/>
      <c r="T8328" s="3"/>
      <c r="U8328" s="5"/>
      <c r="V8328" s="3"/>
      <c r="W8328" s="5"/>
      <c r="AE8328" s="7"/>
      <c r="AM8328" s="8"/>
      <c r="AT8328" s="9"/>
      <c r="GY8328" s="12"/>
    </row>
    <row r="8329" spans="9:207" s="1" customFormat="1">
      <c r="I8329" s="3"/>
      <c r="P8329" s="60"/>
      <c r="Q8329" s="60"/>
      <c r="R8329" s="60"/>
      <c r="T8329" s="3"/>
      <c r="U8329" s="5"/>
      <c r="V8329" s="3"/>
      <c r="W8329" s="5"/>
      <c r="AE8329" s="7"/>
      <c r="AM8329" s="8"/>
      <c r="AT8329" s="9"/>
      <c r="GY8329" s="12"/>
    </row>
    <row r="8330" spans="9:207" s="1" customFormat="1">
      <c r="I8330" s="3"/>
      <c r="P8330" s="60"/>
      <c r="Q8330" s="60"/>
      <c r="R8330" s="60"/>
      <c r="T8330" s="3"/>
      <c r="U8330" s="5"/>
      <c r="V8330" s="3"/>
      <c r="W8330" s="5"/>
      <c r="AE8330" s="7"/>
      <c r="AM8330" s="8"/>
      <c r="AT8330" s="9"/>
      <c r="GY8330" s="12"/>
    </row>
    <row r="8331" spans="9:207" s="1" customFormat="1">
      <c r="I8331" s="3"/>
      <c r="P8331" s="60"/>
      <c r="Q8331" s="60"/>
      <c r="R8331" s="60"/>
      <c r="T8331" s="3"/>
      <c r="U8331" s="5"/>
      <c r="V8331" s="3"/>
      <c r="W8331" s="5"/>
      <c r="AE8331" s="7"/>
      <c r="AM8331" s="8"/>
      <c r="AT8331" s="9"/>
      <c r="GY8331" s="12"/>
    </row>
    <row r="8332" spans="9:207" s="1" customFormat="1">
      <c r="I8332" s="3"/>
      <c r="P8332" s="60"/>
      <c r="Q8332" s="60"/>
      <c r="R8332" s="60"/>
      <c r="T8332" s="3"/>
      <c r="U8332" s="5"/>
      <c r="V8332" s="3"/>
      <c r="W8332" s="5"/>
      <c r="AE8332" s="7"/>
      <c r="AM8332" s="8"/>
      <c r="AT8332" s="9"/>
      <c r="GY8332" s="12"/>
    </row>
    <row r="8333" spans="9:207" s="1" customFormat="1">
      <c r="I8333" s="3"/>
      <c r="P8333" s="60"/>
      <c r="Q8333" s="60"/>
      <c r="R8333" s="60"/>
      <c r="T8333" s="3"/>
      <c r="U8333" s="5"/>
      <c r="V8333" s="3"/>
      <c r="W8333" s="5"/>
      <c r="AE8333" s="7"/>
      <c r="AM8333" s="8"/>
      <c r="AT8333" s="9"/>
      <c r="GY8333" s="12"/>
    </row>
    <row r="8334" spans="9:207" s="1" customFormat="1">
      <c r="I8334" s="3"/>
      <c r="P8334" s="60"/>
      <c r="Q8334" s="60"/>
      <c r="R8334" s="60"/>
      <c r="T8334" s="3"/>
      <c r="U8334" s="5"/>
      <c r="V8334" s="3"/>
      <c r="W8334" s="5"/>
      <c r="AE8334" s="7"/>
      <c r="AM8334" s="8"/>
      <c r="AT8334" s="9"/>
      <c r="GY8334" s="12"/>
    </row>
    <row r="8335" spans="9:207" s="1" customFormat="1">
      <c r="I8335" s="3"/>
      <c r="P8335" s="60"/>
      <c r="Q8335" s="60"/>
      <c r="R8335" s="60"/>
      <c r="T8335" s="3"/>
      <c r="U8335" s="5"/>
      <c r="V8335" s="3"/>
      <c r="W8335" s="5"/>
      <c r="AE8335" s="7"/>
      <c r="AM8335" s="8"/>
      <c r="AT8335" s="9"/>
      <c r="GY8335" s="12"/>
    </row>
    <row r="8336" spans="9:207" s="1" customFormat="1">
      <c r="I8336" s="3"/>
      <c r="P8336" s="60"/>
      <c r="Q8336" s="60"/>
      <c r="R8336" s="60"/>
      <c r="T8336" s="3"/>
      <c r="U8336" s="5"/>
      <c r="V8336" s="3"/>
      <c r="W8336" s="5"/>
      <c r="AE8336" s="7"/>
      <c r="AM8336" s="8"/>
      <c r="AT8336" s="9"/>
      <c r="GY8336" s="12"/>
    </row>
    <row r="8337" spans="9:207" s="1" customFormat="1">
      <c r="I8337" s="3"/>
      <c r="P8337" s="60"/>
      <c r="Q8337" s="60"/>
      <c r="R8337" s="60"/>
      <c r="T8337" s="3"/>
      <c r="U8337" s="5"/>
      <c r="V8337" s="3"/>
      <c r="W8337" s="5"/>
      <c r="AE8337" s="7"/>
      <c r="AM8337" s="8"/>
      <c r="AT8337" s="9"/>
      <c r="GY8337" s="12"/>
    </row>
    <row r="8338" spans="9:207" s="1" customFormat="1">
      <c r="I8338" s="3"/>
      <c r="P8338" s="60"/>
      <c r="Q8338" s="60"/>
      <c r="R8338" s="60"/>
      <c r="T8338" s="3"/>
      <c r="U8338" s="5"/>
      <c r="V8338" s="3"/>
      <c r="W8338" s="5"/>
      <c r="AE8338" s="7"/>
      <c r="AM8338" s="8"/>
      <c r="AT8338" s="9"/>
      <c r="GY8338" s="12"/>
    </row>
    <row r="8339" spans="9:207" s="1" customFormat="1">
      <c r="I8339" s="3"/>
      <c r="P8339" s="60"/>
      <c r="Q8339" s="60"/>
      <c r="R8339" s="60"/>
      <c r="T8339" s="3"/>
      <c r="U8339" s="5"/>
      <c r="V8339" s="3"/>
      <c r="W8339" s="5"/>
      <c r="AE8339" s="7"/>
      <c r="AM8339" s="8"/>
      <c r="AT8339" s="9"/>
      <c r="GY8339" s="12"/>
    </row>
    <row r="8340" spans="9:207" s="1" customFormat="1">
      <c r="I8340" s="3"/>
      <c r="P8340" s="60"/>
      <c r="Q8340" s="60"/>
      <c r="R8340" s="60"/>
      <c r="T8340" s="3"/>
      <c r="U8340" s="5"/>
      <c r="V8340" s="3"/>
      <c r="W8340" s="5"/>
      <c r="AE8340" s="7"/>
      <c r="AM8340" s="8"/>
      <c r="AT8340" s="9"/>
      <c r="GY8340" s="12"/>
    </row>
    <row r="8341" spans="9:207" s="1" customFormat="1">
      <c r="I8341" s="3"/>
      <c r="P8341" s="60"/>
      <c r="Q8341" s="60"/>
      <c r="R8341" s="60"/>
      <c r="T8341" s="3"/>
      <c r="U8341" s="5"/>
      <c r="V8341" s="3"/>
      <c r="W8341" s="5"/>
      <c r="AE8341" s="7"/>
      <c r="AM8341" s="8"/>
      <c r="AT8341" s="9"/>
      <c r="GY8341" s="12"/>
    </row>
    <row r="8342" spans="9:207" s="1" customFormat="1">
      <c r="I8342" s="3"/>
      <c r="P8342" s="60"/>
      <c r="Q8342" s="60"/>
      <c r="R8342" s="60"/>
      <c r="T8342" s="3"/>
      <c r="U8342" s="5"/>
      <c r="V8342" s="3"/>
      <c r="W8342" s="5"/>
      <c r="AE8342" s="7"/>
      <c r="AM8342" s="8"/>
      <c r="AT8342" s="9"/>
      <c r="GY8342" s="12"/>
    </row>
    <row r="8343" spans="9:207" s="1" customFormat="1">
      <c r="I8343" s="3"/>
      <c r="P8343" s="60"/>
      <c r="Q8343" s="60"/>
      <c r="R8343" s="60"/>
      <c r="T8343" s="3"/>
      <c r="U8343" s="5"/>
      <c r="V8343" s="3"/>
      <c r="W8343" s="5"/>
      <c r="AE8343" s="7"/>
      <c r="AM8343" s="8"/>
      <c r="AT8343" s="9"/>
      <c r="GY8343" s="12"/>
    </row>
    <row r="8344" spans="9:207" s="1" customFormat="1">
      <c r="I8344" s="3"/>
      <c r="P8344" s="60"/>
      <c r="Q8344" s="60"/>
      <c r="R8344" s="60"/>
      <c r="T8344" s="3"/>
      <c r="U8344" s="5"/>
      <c r="V8344" s="3"/>
      <c r="W8344" s="5"/>
      <c r="AE8344" s="7"/>
      <c r="AM8344" s="8"/>
      <c r="AT8344" s="9"/>
      <c r="GY8344" s="12"/>
    </row>
    <row r="8345" spans="9:207" s="1" customFormat="1">
      <c r="I8345" s="3"/>
      <c r="P8345" s="60"/>
      <c r="Q8345" s="60"/>
      <c r="R8345" s="60"/>
      <c r="T8345" s="3"/>
      <c r="U8345" s="5"/>
      <c r="V8345" s="3"/>
      <c r="W8345" s="5"/>
      <c r="AE8345" s="7"/>
      <c r="AM8345" s="8"/>
      <c r="AT8345" s="9"/>
      <c r="GY8345" s="12"/>
    </row>
    <row r="8346" spans="9:207" s="1" customFormat="1">
      <c r="I8346" s="3"/>
      <c r="P8346" s="60"/>
      <c r="Q8346" s="60"/>
      <c r="R8346" s="60"/>
      <c r="T8346" s="3"/>
      <c r="U8346" s="5"/>
      <c r="V8346" s="3"/>
      <c r="W8346" s="5"/>
      <c r="AE8346" s="7"/>
      <c r="AM8346" s="8"/>
      <c r="AT8346" s="9"/>
      <c r="GY8346" s="12"/>
    </row>
    <row r="8347" spans="9:207" s="1" customFormat="1">
      <c r="I8347" s="3"/>
      <c r="P8347" s="60"/>
      <c r="Q8347" s="60"/>
      <c r="R8347" s="60"/>
      <c r="T8347" s="3"/>
      <c r="U8347" s="5"/>
      <c r="V8347" s="3"/>
      <c r="W8347" s="5"/>
      <c r="AE8347" s="7"/>
      <c r="AM8347" s="8"/>
      <c r="AT8347" s="9"/>
      <c r="GY8347" s="12"/>
    </row>
    <row r="8348" spans="9:207" s="1" customFormat="1">
      <c r="I8348" s="3"/>
      <c r="P8348" s="60"/>
      <c r="Q8348" s="60"/>
      <c r="R8348" s="60"/>
      <c r="T8348" s="3"/>
      <c r="U8348" s="5"/>
      <c r="V8348" s="3"/>
      <c r="W8348" s="5"/>
      <c r="AE8348" s="7"/>
      <c r="AM8348" s="8"/>
      <c r="AT8348" s="9"/>
      <c r="GY8348" s="12"/>
    </row>
    <row r="8349" spans="9:207" s="1" customFormat="1">
      <c r="I8349" s="3"/>
      <c r="P8349" s="60"/>
      <c r="Q8349" s="60"/>
      <c r="R8349" s="60"/>
      <c r="T8349" s="3"/>
      <c r="U8349" s="5"/>
      <c r="V8349" s="3"/>
      <c r="W8349" s="5"/>
      <c r="AE8349" s="7"/>
      <c r="AM8349" s="8"/>
      <c r="AT8349" s="9"/>
      <c r="GY8349" s="12"/>
    </row>
    <row r="8350" spans="9:207" s="1" customFormat="1">
      <c r="I8350" s="3"/>
      <c r="P8350" s="60"/>
      <c r="Q8350" s="60"/>
      <c r="R8350" s="60"/>
      <c r="T8350" s="3"/>
      <c r="U8350" s="5"/>
      <c r="V8350" s="3"/>
      <c r="W8350" s="5"/>
      <c r="AE8350" s="7"/>
      <c r="AM8350" s="8"/>
      <c r="AT8350" s="9"/>
      <c r="GY8350" s="12"/>
    </row>
    <row r="8351" spans="9:207" s="1" customFormat="1">
      <c r="I8351" s="3"/>
      <c r="P8351" s="60"/>
      <c r="Q8351" s="60"/>
      <c r="R8351" s="60"/>
      <c r="T8351" s="3"/>
      <c r="U8351" s="5"/>
      <c r="V8351" s="3"/>
      <c r="W8351" s="5"/>
      <c r="AE8351" s="7"/>
      <c r="AM8351" s="8"/>
      <c r="AT8351" s="9"/>
      <c r="GY8351" s="12"/>
    </row>
    <row r="8352" spans="9:207" s="1" customFormat="1">
      <c r="I8352" s="3"/>
      <c r="P8352" s="60"/>
      <c r="Q8352" s="60"/>
      <c r="R8352" s="60"/>
      <c r="T8352" s="3"/>
      <c r="U8352" s="5"/>
      <c r="V8352" s="3"/>
      <c r="W8352" s="5"/>
      <c r="AE8352" s="7"/>
      <c r="AM8352" s="8"/>
      <c r="AT8352" s="9"/>
      <c r="GY8352" s="12"/>
    </row>
    <row r="8353" spans="9:207" s="1" customFormat="1">
      <c r="I8353" s="3"/>
      <c r="P8353" s="60"/>
      <c r="Q8353" s="60"/>
      <c r="R8353" s="60"/>
      <c r="T8353" s="3"/>
      <c r="U8353" s="5"/>
      <c r="V8353" s="3"/>
      <c r="W8353" s="5"/>
      <c r="AE8353" s="7"/>
      <c r="AM8353" s="8"/>
      <c r="AT8353" s="9"/>
      <c r="GY8353" s="12"/>
    </row>
    <row r="8354" spans="9:207" s="1" customFormat="1">
      <c r="I8354" s="3"/>
      <c r="P8354" s="60"/>
      <c r="Q8354" s="60"/>
      <c r="R8354" s="60"/>
      <c r="T8354" s="3"/>
      <c r="U8354" s="5"/>
      <c r="V8354" s="3"/>
      <c r="W8354" s="5"/>
      <c r="AE8354" s="7"/>
      <c r="AM8354" s="8"/>
      <c r="AT8354" s="9"/>
      <c r="GY8354" s="12"/>
    </row>
    <row r="8355" spans="9:207" s="1" customFormat="1">
      <c r="I8355" s="3"/>
      <c r="P8355" s="60"/>
      <c r="Q8355" s="60"/>
      <c r="R8355" s="60"/>
      <c r="T8355" s="3"/>
      <c r="U8355" s="5"/>
      <c r="V8355" s="3"/>
      <c r="W8355" s="5"/>
      <c r="AE8355" s="7"/>
      <c r="AM8355" s="8"/>
      <c r="AT8355" s="9"/>
      <c r="GY8355" s="12"/>
    </row>
    <row r="8356" spans="9:207" s="1" customFormat="1">
      <c r="I8356" s="3"/>
      <c r="P8356" s="60"/>
      <c r="Q8356" s="60"/>
      <c r="R8356" s="60"/>
      <c r="T8356" s="3"/>
      <c r="U8356" s="5"/>
      <c r="V8356" s="3"/>
      <c r="W8356" s="5"/>
      <c r="AE8356" s="7"/>
      <c r="AM8356" s="8"/>
      <c r="AT8356" s="9"/>
      <c r="GY8356" s="12"/>
    </row>
    <row r="8357" spans="9:207" s="1" customFormat="1">
      <c r="I8357" s="3"/>
      <c r="P8357" s="60"/>
      <c r="Q8357" s="60"/>
      <c r="R8357" s="60"/>
      <c r="T8357" s="3"/>
      <c r="U8357" s="5"/>
      <c r="V8357" s="3"/>
      <c r="W8357" s="5"/>
      <c r="AE8357" s="7"/>
      <c r="AM8357" s="8"/>
      <c r="AT8357" s="9"/>
      <c r="GY8357" s="12"/>
    </row>
    <row r="8358" spans="9:207" s="1" customFormat="1">
      <c r="I8358" s="3"/>
      <c r="P8358" s="60"/>
      <c r="Q8358" s="60"/>
      <c r="R8358" s="60"/>
      <c r="T8358" s="3"/>
      <c r="U8358" s="5"/>
      <c r="V8358" s="3"/>
      <c r="W8358" s="5"/>
      <c r="AE8358" s="7"/>
      <c r="AM8358" s="8"/>
      <c r="AT8358" s="9"/>
      <c r="GY8358" s="12"/>
    </row>
    <row r="8359" spans="9:207" s="1" customFormat="1">
      <c r="I8359" s="3"/>
      <c r="P8359" s="60"/>
      <c r="Q8359" s="60"/>
      <c r="R8359" s="60"/>
      <c r="T8359" s="3"/>
      <c r="U8359" s="5"/>
      <c r="V8359" s="3"/>
      <c r="W8359" s="5"/>
      <c r="AE8359" s="7"/>
      <c r="AM8359" s="8"/>
      <c r="AT8359" s="9"/>
      <c r="GY8359" s="12"/>
    </row>
    <row r="8360" spans="9:207" s="1" customFormat="1">
      <c r="I8360" s="3"/>
      <c r="P8360" s="60"/>
      <c r="Q8360" s="60"/>
      <c r="R8360" s="60"/>
      <c r="T8360" s="3"/>
      <c r="U8360" s="5"/>
      <c r="V8360" s="3"/>
      <c r="W8360" s="5"/>
      <c r="AE8360" s="7"/>
      <c r="AM8360" s="8"/>
      <c r="AT8360" s="9"/>
      <c r="GY8360" s="12"/>
    </row>
    <row r="8361" spans="9:207" s="1" customFormat="1">
      <c r="I8361" s="3"/>
      <c r="P8361" s="60"/>
      <c r="Q8361" s="60"/>
      <c r="R8361" s="60"/>
      <c r="T8361" s="3"/>
      <c r="U8361" s="5"/>
      <c r="V8361" s="3"/>
      <c r="W8361" s="5"/>
      <c r="AE8361" s="7"/>
      <c r="AM8361" s="8"/>
      <c r="AT8361" s="9"/>
      <c r="GY8361" s="12"/>
    </row>
    <row r="8362" spans="9:207" s="1" customFormat="1">
      <c r="I8362" s="3"/>
      <c r="P8362" s="60"/>
      <c r="Q8362" s="60"/>
      <c r="R8362" s="60"/>
      <c r="T8362" s="3"/>
      <c r="U8362" s="5"/>
      <c r="V8362" s="3"/>
      <c r="W8362" s="5"/>
      <c r="AE8362" s="7"/>
      <c r="AM8362" s="8"/>
      <c r="AT8362" s="9"/>
      <c r="GY8362" s="12"/>
    </row>
    <row r="8363" spans="9:207" s="1" customFormat="1">
      <c r="I8363" s="3"/>
      <c r="P8363" s="60"/>
      <c r="Q8363" s="60"/>
      <c r="R8363" s="60"/>
      <c r="T8363" s="3"/>
      <c r="U8363" s="5"/>
      <c r="V8363" s="3"/>
      <c r="W8363" s="5"/>
      <c r="AE8363" s="7"/>
      <c r="AM8363" s="8"/>
      <c r="AT8363" s="9"/>
      <c r="GY8363" s="12"/>
    </row>
    <row r="8364" spans="9:207" s="1" customFormat="1">
      <c r="I8364" s="3"/>
      <c r="P8364" s="60"/>
      <c r="Q8364" s="60"/>
      <c r="R8364" s="60"/>
      <c r="T8364" s="3"/>
      <c r="U8364" s="5"/>
      <c r="V8364" s="3"/>
      <c r="W8364" s="5"/>
      <c r="AE8364" s="7"/>
      <c r="AM8364" s="8"/>
      <c r="AT8364" s="9"/>
      <c r="GY8364" s="12"/>
    </row>
    <row r="8365" spans="9:207" s="1" customFormat="1">
      <c r="I8365" s="3"/>
      <c r="P8365" s="60"/>
      <c r="Q8365" s="60"/>
      <c r="R8365" s="60"/>
      <c r="T8365" s="3"/>
      <c r="U8365" s="5"/>
      <c r="V8365" s="3"/>
      <c r="W8365" s="5"/>
      <c r="AE8365" s="7"/>
      <c r="AM8365" s="8"/>
      <c r="AT8365" s="9"/>
      <c r="GY8365" s="12"/>
    </row>
    <row r="8366" spans="9:207" s="1" customFormat="1">
      <c r="I8366" s="3"/>
      <c r="P8366" s="60"/>
      <c r="Q8366" s="60"/>
      <c r="R8366" s="60"/>
      <c r="T8366" s="3"/>
      <c r="U8366" s="5"/>
      <c r="V8366" s="3"/>
      <c r="W8366" s="5"/>
      <c r="AE8366" s="7"/>
      <c r="AM8366" s="8"/>
      <c r="AT8366" s="9"/>
      <c r="GY8366" s="12"/>
    </row>
    <row r="8367" spans="9:207" s="1" customFormat="1">
      <c r="I8367" s="3"/>
      <c r="P8367" s="60"/>
      <c r="Q8367" s="60"/>
      <c r="R8367" s="60"/>
      <c r="T8367" s="3"/>
      <c r="U8367" s="5"/>
      <c r="V8367" s="3"/>
      <c r="W8367" s="5"/>
      <c r="AE8367" s="7"/>
      <c r="AM8367" s="8"/>
      <c r="AT8367" s="9"/>
      <c r="GY8367" s="12"/>
    </row>
    <row r="8368" spans="9:207" s="1" customFormat="1">
      <c r="I8368" s="3"/>
      <c r="P8368" s="60"/>
      <c r="Q8368" s="60"/>
      <c r="R8368" s="60"/>
      <c r="T8368" s="3"/>
      <c r="U8368" s="5"/>
      <c r="V8368" s="3"/>
      <c r="W8368" s="5"/>
      <c r="AE8368" s="7"/>
      <c r="AM8368" s="8"/>
      <c r="AT8368" s="9"/>
      <c r="GY8368" s="12"/>
    </row>
    <row r="8369" spans="9:207" s="1" customFormat="1">
      <c r="I8369" s="3"/>
      <c r="P8369" s="60"/>
      <c r="Q8369" s="60"/>
      <c r="R8369" s="60"/>
      <c r="T8369" s="3"/>
      <c r="U8369" s="5"/>
      <c r="V8369" s="3"/>
      <c r="W8369" s="5"/>
      <c r="AE8369" s="7"/>
      <c r="AM8369" s="8"/>
      <c r="AT8369" s="9"/>
      <c r="GY8369" s="12"/>
    </row>
    <row r="8370" spans="9:207" s="1" customFormat="1">
      <c r="I8370" s="3"/>
      <c r="P8370" s="60"/>
      <c r="Q8370" s="60"/>
      <c r="R8370" s="60"/>
      <c r="T8370" s="3"/>
      <c r="U8370" s="5"/>
      <c r="V8370" s="3"/>
      <c r="W8370" s="5"/>
      <c r="AE8370" s="7"/>
      <c r="AM8370" s="8"/>
      <c r="AT8370" s="9"/>
      <c r="GY8370" s="12"/>
    </row>
    <row r="8371" spans="9:207" s="1" customFormat="1">
      <c r="I8371" s="3"/>
      <c r="P8371" s="60"/>
      <c r="Q8371" s="60"/>
      <c r="R8371" s="60"/>
      <c r="T8371" s="3"/>
      <c r="U8371" s="5"/>
      <c r="V8371" s="3"/>
      <c r="W8371" s="5"/>
      <c r="AE8371" s="7"/>
      <c r="AM8371" s="8"/>
      <c r="AT8371" s="9"/>
      <c r="GY8371" s="12"/>
    </row>
    <row r="8372" spans="9:207" s="1" customFormat="1">
      <c r="I8372" s="3"/>
      <c r="P8372" s="60"/>
      <c r="Q8372" s="60"/>
      <c r="R8372" s="60"/>
      <c r="T8372" s="3"/>
      <c r="U8372" s="5"/>
      <c r="V8372" s="3"/>
      <c r="W8372" s="5"/>
      <c r="AE8372" s="7"/>
      <c r="AM8372" s="8"/>
      <c r="AT8372" s="9"/>
      <c r="GY8372" s="12"/>
    </row>
    <row r="8373" spans="9:207" s="1" customFormat="1">
      <c r="I8373" s="3"/>
      <c r="P8373" s="60"/>
      <c r="Q8373" s="60"/>
      <c r="R8373" s="60"/>
      <c r="T8373" s="3"/>
      <c r="U8373" s="5"/>
      <c r="V8373" s="3"/>
      <c r="W8373" s="5"/>
      <c r="AE8373" s="7"/>
      <c r="AM8373" s="8"/>
      <c r="AT8373" s="9"/>
      <c r="GY8373" s="12"/>
    </row>
    <row r="8374" spans="9:207" s="1" customFormat="1">
      <c r="I8374" s="3"/>
      <c r="P8374" s="60"/>
      <c r="Q8374" s="60"/>
      <c r="R8374" s="60"/>
      <c r="T8374" s="3"/>
      <c r="U8374" s="5"/>
      <c r="V8374" s="3"/>
      <c r="W8374" s="5"/>
      <c r="AE8374" s="7"/>
      <c r="AM8374" s="8"/>
      <c r="AT8374" s="9"/>
      <c r="GY8374" s="12"/>
    </row>
    <row r="8375" spans="9:207" s="1" customFormat="1">
      <c r="I8375" s="3"/>
      <c r="P8375" s="60"/>
      <c r="Q8375" s="60"/>
      <c r="R8375" s="60"/>
      <c r="T8375" s="3"/>
      <c r="U8375" s="5"/>
      <c r="V8375" s="3"/>
      <c r="W8375" s="5"/>
      <c r="AE8375" s="7"/>
      <c r="AM8375" s="8"/>
      <c r="AT8375" s="9"/>
      <c r="GY8375" s="12"/>
    </row>
    <row r="8376" spans="9:207" s="1" customFormat="1">
      <c r="I8376" s="3"/>
      <c r="P8376" s="60"/>
      <c r="Q8376" s="60"/>
      <c r="R8376" s="60"/>
      <c r="T8376" s="3"/>
      <c r="U8376" s="5"/>
      <c r="V8376" s="3"/>
      <c r="W8376" s="5"/>
      <c r="AE8376" s="7"/>
      <c r="AM8376" s="8"/>
      <c r="AT8376" s="9"/>
      <c r="GY8376" s="12"/>
    </row>
    <row r="8377" spans="9:207" s="1" customFormat="1">
      <c r="I8377" s="3"/>
      <c r="P8377" s="60"/>
      <c r="Q8377" s="60"/>
      <c r="R8377" s="60"/>
      <c r="T8377" s="3"/>
      <c r="U8377" s="5"/>
      <c r="V8377" s="3"/>
      <c r="W8377" s="5"/>
      <c r="AE8377" s="7"/>
      <c r="AM8377" s="8"/>
      <c r="AT8377" s="9"/>
      <c r="GY8377" s="12"/>
    </row>
    <row r="8378" spans="9:207" s="1" customFormat="1">
      <c r="I8378" s="3"/>
      <c r="P8378" s="60"/>
      <c r="Q8378" s="60"/>
      <c r="R8378" s="60"/>
      <c r="T8378" s="3"/>
      <c r="U8378" s="5"/>
      <c r="V8378" s="3"/>
      <c r="W8378" s="5"/>
      <c r="AE8378" s="7"/>
      <c r="AM8378" s="8"/>
      <c r="AT8378" s="9"/>
      <c r="GY8378" s="12"/>
    </row>
    <row r="8379" spans="9:207" s="1" customFormat="1">
      <c r="I8379" s="3"/>
      <c r="P8379" s="60"/>
      <c r="Q8379" s="60"/>
      <c r="R8379" s="60"/>
      <c r="T8379" s="3"/>
      <c r="U8379" s="5"/>
      <c r="V8379" s="3"/>
      <c r="W8379" s="5"/>
      <c r="AE8379" s="7"/>
      <c r="AM8379" s="8"/>
      <c r="AT8379" s="9"/>
      <c r="GY8379" s="12"/>
    </row>
    <row r="8380" spans="9:207" s="1" customFormat="1">
      <c r="I8380" s="3"/>
      <c r="P8380" s="60"/>
      <c r="Q8380" s="60"/>
      <c r="R8380" s="60"/>
      <c r="T8380" s="3"/>
      <c r="U8380" s="5"/>
      <c r="V8380" s="3"/>
      <c r="W8380" s="5"/>
      <c r="AE8380" s="7"/>
      <c r="AM8380" s="8"/>
      <c r="AT8380" s="9"/>
      <c r="GY8380" s="12"/>
    </row>
    <row r="8381" spans="9:207" s="1" customFormat="1">
      <c r="I8381" s="3"/>
      <c r="P8381" s="60"/>
      <c r="Q8381" s="60"/>
      <c r="R8381" s="60"/>
      <c r="T8381" s="3"/>
      <c r="U8381" s="5"/>
      <c r="V8381" s="3"/>
      <c r="W8381" s="5"/>
      <c r="AE8381" s="7"/>
      <c r="AM8381" s="8"/>
      <c r="AT8381" s="9"/>
      <c r="GY8381" s="12"/>
    </row>
    <row r="8382" spans="9:207" s="1" customFormat="1">
      <c r="I8382" s="3"/>
      <c r="P8382" s="60"/>
      <c r="Q8382" s="60"/>
      <c r="R8382" s="60"/>
      <c r="T8382" s="3"/>
      <c r="U8382" s="5"/>
      <c r="V8382" s="3"/>
      <c r="W8382" s="5"/>
      <c r="AE8382" s="7"/>
      <c r="AM8382" s="8"/>
      <c r="AT8382" s="9"/>
      <c r="GY8382" s="12"/>
    </row>
    <row r="8383" spans="9:207" s="1" customFormat="1">
      <c r="I8383" s="3"/>
      <c r="P8383" s="60"/>
      <c r="Q8383" s="60"/>
      <c r="R8383" s="60"/>
      <c r="T8383" s="3"/>
      <c r="U8383" s="5"/>
      <c r="V8383" s="3"/>
      <c r="W8383" s="5"/>
      <c r="AE8383" s="7"/>
      <c r="AM8383" s="8"/>
      <c r="AT8383" s="9"/>
      <c r="GY8383" s="12"/>
    </row>
    <row r="8384" spans="9:207" s="1" customFormat="1">
      <c r="I8384" s="3"/>
      <c r="P8384" s="60"/>
      <c r="Q8384" s="60"/>
      <c r="R8384" s="60"/>
      <c r="T8384" s="3"/>
      <c r="U8384" s="5"/>
      <c r="V8384" s="3"/>
      <c r="W8384" s="5"/>
      <c r="AE8384" s="7"/>
      <c r="AM8384" s="8"/>
      <c r="AT8384" s="9"/>
      <c r="GY8384" s="12"/>
    </row>
    <row r="8385" spans="9:207" s="1" customFormat="1">
      <c r="I8385" s="3"/>
      <c r="P8385" s="60"/>
      <c r="Q8385" s="60"/>
      <c r="R8385" s="60"/>
      <c r="T8385" s="3"/>
      <c r="U8385" s="5"/>
      <c r="V8385" s="3"/>
      <c r="W8385" s="5"/>
      <c r="AE8385" s="7"/>
      <c r="AM8385" s="8"/>
      <c r="AT8385" s="9"/>
      <c r="GY8385" s="12"/>
    </row>
    <row r="8386" spans="9:207" s="1" customFormat="1">
      <c r="I8386" s="3"/>
      <c r="P8386" s="60"/>
      <c r="Q8386" s="60"/>
      <c r="R8386" s="60"/>
      <c r="T8386" s="3"/>
      <c r="U8386" s="5"/>
      <c r="V8386" s="3"/>
      <c r="W8386" s="5"/>
      <c r="AE8386" s="7"/>
      <c r="AM8386" s="8"/>
      <c r="AT8386" s="9"/>
      <c r="GY8386" s="12"/>
    </row>
    <row r="8387" spans="9:207" s="1" customFormat="1">
      <c r="I8387" s="3"/>
      <c r="P8387" s="60"/>
      <c r="Q8387" s="60"/>
      <c r="R8387" s="60"/>
      <c r="T8387" s="3"/>
      <c r="U8387" s="5"/>
      <c r="V8387" s="3"/>
      <c r="W8387" s="5"/>
      <c r="AE8387" s="7"/>
      <c r="AM8387" s="8"/>
      <c r="AT8387" s="9"/>
      <c r="GY8387" s="12"/>
    </row>
    <row r="8388" spans="9:207" s="1" customFormat="1">
      <c r="I8388" s="3"/>
      <c r="P8388" s="60"/>
      <c r="Q8388" s="60"/>
      <c r="R8388" s="60"/>
      <c r="T8388" s="3"/>
      <c r="U8388" s="5"/>
      <c r="V8388" s="3"/>
      <c r="W8388" s="5"/>
      <c r="AE8388" s="7"/>
      <c r="AM8388" s="8"/>
      <c r="AT8388" s="9"/>
      <c r="GY8388" s="12"/>
    </row>
    <row r="8389" spans="9:207" s="1" customFormat="1">
      <c r="I8389" s="3"/>
      <c r="P8389" s="60"/>
      <c r="Q8389" s="60"/>
      <c r="R8389" s="60"/>
      <c r="T8389" s="3"/>
      <c r="U8389" s="5"/>
      <c r="V8389" s="3"/>
      <c r="W8389" s="5"/>
      <c r="AE8389" s="7"/>
      <c r="AM8389" s="8"/>
      <c r="AT8389" s="9"/>
      <c r="GY8389" s="12"/>
    </row>
    <row r="8390" spans="9:207" s="1" customFormat="1">
      <c r="I8390" s="3"/>
      <c r="P8390" s="60"/>
      <c r="Q8390" s="60"/>
      <c r="R8390" s="60"/>
      <c r="T8390" s="3"/>
      <c r="U8390" s="5"/>
      <c r="V8390" s="3"/>
      <c r="W8390" s="5"/>
      <c r="AE8390" s="7"/>
      <c r="AM8390" s="8"/>
      <c r="AT8390" s="9"/>
      <c r="GY8390" s="12"/>
    </row>
    <row r="8391" spans="9:207" s="1" customFormat="1">
      <c r="I8391" s="3"/>
      <c r="P8391" s="60"/>
      <c r="Q8391" s="60"/>
      <c r="R8391" s="60"/>
      <c r="T8391" s="3"/>
      <c r="U8391" s="5"/>
      <c r="V8391" s="3"/>
      <c r="W8391" s="5"/>
      <c r="AE8391" s="7"/>
      <c r="AM8391" s="8"/>
      <c r="AT8391" s="9"/>
      <c r="GY8391" s="12"/>
    </row>
    <row r="8392" spans="9:207" s="1" customFormat="1">
      <c r="I8392" s="3"/>
      <c r="P8392" s="60"/>
      <c r="Q8392" s="60"/>
      <c r="R8392" s="60"/>
      <c r="T8392" s="3"/>
      <c r="U8392" s="5"/>
      <c r="V8392" s="3"/>
      <c r="W8392" s="5"/>
      <c r="AE8392" s="7"/>
      <c r="AM8392" s="8"/>
      <c r="AT8392" s="9"/>
      <c r="GY8392" s="12"/>
    </row>
    <row r="8393" spans="9:207" s="1" customFormat="1">
      <c r="I8393" s="3"/>
      <c r="P8393" s="60"/>
      <c r="Q8393" s="60"/>
      <c r="R8393" s="60"/>
      <c r="T8393" s="3"/>
      <c r="U8393" s="5"/>
      <c r="V8393" s="3"/>
      <c r="W8393" s="5"/>
      <c r="AE8393" s="7"/>
      <c r="AM8393" s="8"/>
      <c r="AT8393" s="9"/>
      <c r="GY8393" s="12"/>
    </row>
    <row r="8394" spans="9:207" s="1" customFormat="1">
      <c r="I8394" s="3"/>
      <c r="P8394" s="60"/>
      <c r="Q8394" s="60"/>
      <c r="R8394" s="60"/>
      <c r="T8394" s="3"/>
      <c r="U8394" s="5"/>
      <c r="V8394" s="3"/>
      <c r="W8394" s="5"/>
      <c r="AE8394" s="7"/>
      <c r="AM8394" s="8"/>
      <c r="AT8394" s="9"/>
      <c r="GY8394" s="12"/>
    </row>
    <row r="8395" spans="9:207" s="1" customFormat="1">
      <c r="I8395" s="3"/>
      <c r="P8395" s="60"/>
      <c r="Q8395" s="60"/>
      <c r="R8395" s="60"/>
      <c r="T8395" s="3"/>
      <c r="U8395" s="5"/>
      <c r="V8395" s="3"/>
      <c r="W8395" s="5"/>
      <c r="AE8395" s="7"/>
      <c r="AM8395" s="8"/>
      <c r="AT8395" s="9"/>
      <c r="GY8395" s="12"/>
    </row>
    <row r="8396" spans="9:207" s="1" customFormat="1">
      <c r="I8396" s="3"/>
      <c r="P8396" s="60"/>
      <c r="Q8396" s="60"/>
      <c r="R8396" s="60"/>
      <c r="T8396" s="3"/>
      <c r="U8396" s="5"/>
      <c r="V8396" s="3"/>
      <c r="W8396" s="5"/>
      <c r="AE8396" s="7"/>
      <c r="AM8396" s="8"/>
      <c r="AT8396" s="9"/>
      <c r="GY8396" s="12"/>
    </row>
    <row r="8397" spans="9:207" s="1" customFormat="1">
      <c r="I8397" s="3"/>
      <c r="P8397" s="60"/>
      <c r="Q8397" s="60"/>
      <c r="R8397" s="60"/>
      <c r="T8397" s="3"/>
      <c r="U8397" s="5"/>
      <c r="V8397" s="3"/>
      <c r="W8397" s="5"/>
      <c r="AE8397" s="7"/>
      <c r="AM8397" s="8"/>
      <c r="AT8397" s="9"/>
      <c r="GY8397" s="12"/>
    </row>
    <row r="8398" spans="9:207" s="1" customFormat="1">
      <c r="I8398" s="3"/>
      <c r="P8398" s="60"/>
      <c r="Q8398" s="60"/>
      <c r="R8398" s="60"/>
      <c r="T8398" s="3"/>
      <c r="U8398" s="5"/>
      <c r="V8398" s="3"/>
      <c r="W8398" s="5"/>
      <c r="AE8398" s="7"/>
      <c r="AM8398" s="8"/>
      <c r="AT8398" s="9"/>
      <c r="GY8398" s="12"/>
    </row>
    <row r="8399" spans="9:207" s="1" customFormat="1">
      <c r="I8399" s="3"/>
      <c r="P8399" s="60"/>
      <c r="Q8399" s="60"/>
      <c r="R8399" s="60"/>
      <c r="T8399" s="3"/>
      <c r="U8399" s="5"/>
      <c r="V8399" s="3"/>
      <c r="W8399" s="5"/>
      <c r="AE8399" s="7"/>
      <c r="AM8399" s="8"/>
      <c r="AT8399" s="9"/>
      <c r="GY8399" s="12"/>
    </row>
    <row r="8400" spans="9:207" s="1" customFormat="1">
      <c r="I8400" s="3"/>
      <c r="P8400" s="60"/>
      <c r="Q8400" s="60"/>
      <c r="R8400" s="60"/>
      <c r="T8400" s="3"/>
      <c r="U8400" s="5"/>
      <c r="V8400" s="3"/>
      <c r="W8400" s="5"/>
      <c r="AE8400" s="7"/>
      <c r="AM8400" s="8"/>
      <c r="AT8400" s="9"/>
      <c r="GY8400" s="12"/>
    </row>
    <row r="8401" spans="9:207" s="1" customFormat="1">
      <c r="I8401" s="3"/>
      <c r="P8401" s="60"/>
      <c r="Q8401" s="60"/>
      <c r="R8401" s="60"/>
      <c r="T8401" s="3"/>
      <c r="U8401" s="5"/>
      <c r="V8401" s="3"/>
      <c r="W8401" s="5"/>
      <c r="AE8401" s="7"/>
      <c r="AM8401" s="8"/>
      <c r="AT8401" s="9"/>
      <c r="GY8401" s="12"/>
    </row>
    <row r="8402" spans="9:207" s="1" customFormat="1">
      <c r="I8402" s="3"/>
      <c r="P8402" s="60"/>
      <c r="Q8402" s="60"/>
      <c r="R8402" s="60"/>
      <c r="T8402" s="3"/>
      <c r="U8402" s="5"/>
      <c r="V8402" s="3"/>
      <c r="W8402" s="5"/>
      <c r="AE8402" s="7"/>
      <c r="AM8402" s="8"/>
      <c r="AT8402" s="9"/>
      <c r="GY8402" s="12"/>
    </row>
    <row r="8403" spans="9:207" s="1" customFormat="1">
      <c r="I8403" s="3"/>
      <c r="P8403" s="60"/>
      <c r="Q8403" s="60"/>
      <c r="R8403" s="60"/>
      <c r="T8403" s="3"/>
      <c r="U8403" s="5"/>
      <c r="V8403" s="3"/>
      <c r="W8403" s="5"/>
      <c r="AE8403" s="7"/>
      <c r="AM8403" s="8"/>
      <c r="AT8403" s="9"/>
      <c r="GY8403" s="12"/>
    </row>
    <row r="8404" spans="9:207" s="1" customFormat="1">
      <c r="I8404" s="3"/>
      <c r="P8404" s="60"/>
      <c r="Q8404" s="60"/>
      <c r="R8404" s="60"/>
      <c r="T8404" s="3"/>
      <c r="U8404" s="5"/>
      <c r="V8404" s="3"/>
      <c r="W8404" s="5"/>
      <c r="AE8404" s="7"/>
      <c r="AM8404" s="8"/>
      <c r="AT8404" s="9"/>
      <c r="GY8404" s="12"/>
    </row>
    <row r="8405" spans="9:207" s="1" customFormat="1">
      <c r="I8405" s="3"/>
      <c r="P8405" s="60"/>
      <c r="Q8405" s="60"/>
      <c r="R8405" s="60"/>
      <c r="T8405" s="3"/>
      <c r="U8405" s="5"/>
      <c r="V8405" s="3"/>
      <c r="W8405" s="5"/>
      <c r="AE8405" s="7"/>
      <c r="AM8405" s="8"/>
      <c r="AT8405" s="9"/>
      <c r="GY8405" s="12"/>
    </row>
    <row r="8406" spans="9:207" s="1" customFormat="1">
      <c r="I8406" s="3"/>
      <c r="P8406" s="60"/>
      <c r="Q8406" s="60"/>
      <c r="R8406" s="60"/>
      <c r="T8406" s="3"/>
      <c r="U8406" s="5"/>
      <c r="V8406" s="3"/>
      <c r="W8406" s="5"/>
      <c r="AE8406" s="7"/>
      <c r="AM8406" s="8"/>
      <c r="AT8406" s="9"/>
      <c r="GY8406" s="12"/>
    </row>
    <row r="8407" spans="9:207" s="1" customFormat="1">
      <c r="I8407" s="3"/>
      <c r="P8407" s="60"/>
      <c r="Q8407" s="60"/>
      <c r="R8407" s="60"/>
      <c r="T8407" s="3"/>
      <c r="U8407" s="5"/>
      <c r="V8407" s="3"/>
      <c r="W8407" s="5"/>
      <c r="AE8407" s="7"/>
      <c r="AM8407" s="8"/>
      <c r="AT8407" s="9"/>
      <c r="GY8407" s="12"/>
    </row>
    <row r="8408" spans="9:207" s="1" customFormat="1">
      <c r="I8408" s="3"/>
      <c r="P8408" s="60"/>
      <c r="Q8408" s="60"/>
      <c r="R8408" s="60"/>
      <c r="T8408" s="3"/>
      <c r="U8408" s="5"/>
      <c r="V8408" s="3"/>
      <c r="W8408" s="5"/>
      <c r="AE8408" s="7"/>
      <c r="AM8408" s="8"/>
      <c r="AT8408" s="9"/>
      <c r="GY8408" s="12"/>
    </row>
    <row r="8409" spans="9:207" s="1" customFormat="1">
      <c r="I8409" s="3"/>
      <c r="P8409" s="60"/>
      <c r="Q8409" s="60"/>
      <c r="R8409" s="60"/>
      <c r="T8409" s="3"/>
      <c r="U8409" s="5"/>
      <c r="V8409" s="3"/>
      <c r="W8409" s="5"/>
      <c r="AE8409" s="7"/>
      <c r="AM8409" s="8"/>
      <c r="AT8409" s="9"/>
      <c r="GY8409" s="12"/>
    </row>
    <row r="8410" spans="9:207" s="1" customFormat="1">
      <c r="I8410" s="3"/>
      <c r="P8410" s="60"/>
      <c r="Q8410" s="60"/>
      <c r="R8410" s="60"/>
      <c r="T8410" s="3"/>
      <c r="U8410" s="5"/>
      <c r="V8410" s="3"/>
      <c r="W8410" s="5"/>
      <c r="AE8410" s="7"/>
      <c r="AM8410" s="8"/>
      <c r="AT8410" s="9"/>
      <c r="GY8410" s="12"/>
    </row>
    <row r="8411" spans="9:207" s="1" customFormat="1">
      <c r="I8411" s="3"/>
      <c r="P8411" s="60"/>
      <c r="Q8411" s="60"/>
      <c r="R8411" s="60"/>
      <c r="T8411" s="3"/>
      <c r="U8411" s="5"/>
      <c r="V8411" s="3"/>
      <c r="W8411" s="5"/>
      <c r="AE8411" s="7"/>
      <c r="AM8411" s="8"/>
      <c r="AT8411" s="9"/>
      <c r="GY8411" s="12"/>
    </row>
    <row r="8412" spans="9:207" s="1" customFormat="1">
      <c r="I8412" s="3"/>
      <c r="P8412" s="60"/>
      <c r="Q8412" s="60"/>
      <c r="R8412" s="60"/>
      <c r="T8412" s="3"/>
      <c r="U8412" s="5"/>
      <c r="V8412" s="3"/>
      <c r="W8412" s="5"/>
      <c r="AE8412" s="7"/>
      <c r="AM8412" s="8"/>
      <c r="AT8412" s="9"/>
      <c r="GY8412" s="12"/>
    </row>
    <row r="8413" spans="9:207" s="1" customFormat="1">
      <c r="I8413" s="3"/>
      <c r="P8413" s="60"/>
      <c r="Q8413" s="60"/>
      <c r="R8413" s="60"/>
      <c r="T8413" s="3"/>
      <c r="U8413" s="5"/>
      <c r="V8413" s="3"/>
      <c r="W8413" s="5"/>
      <c r="AE8413" s="7"/>
      <c r="AM8413" s="8"/>
      <c r="AT8413" s="9"/>
      <c r="GY8413" s="12"/>
    </row>
    <row r="8414" spans="9:207" s="1" customFormat="1">
      <c r="I8414" s="3"/>
      <c r="P8414" s="60"/>
      <c r="Q8414" s="60"/>
      <c r="R8414" s="60"/>
      <c r="T8414" s="3"/>
      <c r="U8414" s="5"/>
      <c r="V8414" s="3"/>
      <c r="W8414" s="5"/>
      <c r="AE8414" s="7"/>
      <c r="AM8414" s="8"/>
      <c r="AT8414" s="9"/>
      <c r="GY8414" s="12"/>
    </row>
    <row r="8415" spans="9:207" s="1" customFormat="1">
      <c r="I8415" s="3"/>
      <c r="P8415" s="60"/>
      <c r="Q8415" s="60"/>
      <c r="R8415" s="60"/>
      <c r="T8415" s="3"/>
      <c r="U8415" s="5"/>
      <c r="V8415" s="3"/>
      <c r="W8415" s="5"/>
      <c r="AE8415" s="7"/>
      <c r="AM8415" s="8"/>
      <c r="AT8415" s="9"/>
      <c r="GY8415" s="12"/>
    </row>
    <row r="8416" spans="9:207" s="1" customFormat="1">
      <c r="I8416" s="3"/>
      <c r="P8416" s="60"/>
      <c r="Q8416" s="60"/>
      <c r="R8416" s="60"/>
      <c r="T8416" s="3"/>
      <c r="U8416" s="5"/>
      <c r="V8416" s="3"/>
      <c r="W8416" s="5"/>
      <c r="AE8416" s="7"/>
      <c r="AM8416" s="8"/>
      <c r="AT8416" s="9"/>
      <c r="GY8416" s="12"/>
    </row>
    <row r="8417" spans="9:207" s="1" customFormat="1">
      <c r="I8417" s="3"/>
      <c r="P8417" s="60"/>
      <c r="Q8417" s="60"/>
      <c r="R8417" s="60"/>
      <c r="T8417" s="3"/>
      <c r="U8417" s="5"/>
      <c r="V8417" s="3"/>
      <c r="W8417" s="5"/>
      <c r="AE8417" s="7"/>
      <c r="AM8417" s="8"/>
      <c r="AT8417" s="9"/>
      <c r="GY8417" s="12"/>
    </row>
    <row r="8418" spans="9:207" s="1" customFormat="1">
      <c r="I8418" s="3"/>
      <c r="P8418" s="60"/>
      <c r="Q8418" s="60"/>
      <c r="R8418" s="60"/>
      <c r="T8418" s="3"/>
      <c r="U8418" s="5"/>
      <c r="V8418" s="3"/>
      <c r="W8418" s="5"/>
      <c r="AE8418" s="7"/>
      <c r="AM8418" s="8"/>
      <c r="AT8418" s="9"/>
      <c r="GY8418" s="12"/>
    </row>
    <row r="8419" spans="9:207" s="1" customFormat="1">
      <c r="I8419" s="3"/>
      <c r="P8419" s="60"/>
      <c r="Q8419" s="60"/>
      <c r="R8419" s="60"/>
      <c r="T8419" s="3"/>
      <c r="U8419" s="5"/>
      <c r="V8419" s="3"/>
      <c r="W8419" s="5"/>
      <c r="AE8419" s="7"/>
      <c r="AM8419" s="8"/>
      <c r="AT8419" s="9"/>
      <c r="GY8419" s="12"/>
    </row>
    <row r="8420" spans="9:207" s="1" customFormat="1">
      <c r="I8420" s="3"/>
      <c r="P8420" s="60"/>
      <c r="Q8420" s="60"/>
      <c r="R8420" s="60"/>
      <c r="T8420" s="3"/>
      <c r="U8420" s="5"/>
      <c r="V8420" s="3"/>
      <c r="W8420" s="5"/>
      <c r="AE8420" s="7"/>
      <c r="AM8420" s="8"/>
      <c r="AT8420" s="9"/>
      <c r="GY8420" s="12"/>
    </row>
    <row r="8421" spans="9:207" s="1" customFormat="1">
      <c r="I8421" s="3"/>
      <c r="P8421" s="60"/>
      <c r="Q8421" s="60"/>
      <c r="R8421" s="60"/>
      <c r="T8421" s="3"/>
      <c r="U8421" s="5"/>
      <c r="V8421" s="3"/>
      <c r="W8421" s="5"/>
      <c r="AE8421" s="7"/>
      <c r="AM8421" s="8"/>
      <c r="AT8421" s="9"/>
      <c r="GY8421" s="12"/>
    </row>
    <row r="8422" spans="9:207" s="1" customFormat="1">
      <c r="I8422" s="3"/>
      <c r="P8422" s="60"/>
      <c r="Q8422" s="60"/>
      <c r="R8422" s="60"/>
      <c r="T8422" s="3"/>
      <c r="U8422" s="5"/>
      <c r="V8422" s="3"/>
      <c r="W8422" s="5"/>
      <c r="AE8422" s="7"/>
      <c r="AM8422" s="8"/>
      <c r="AT8422" s="9"/>
      <c r="GY8422" s="12"/>
    </row>
    <row r="8423" spans="9:207" s="1" customFormat="1">
      <c r="I8423" s="3"/>
      <c r="P8423" s="60"/>
      <c r="Q8423" s="60"/>
      <c r="R8423" s="60"/>
      <c r="T8423" s="3"/>
      <c r="U8423" s="5"/>
      <c r="V8423" s="3"/>
      <c r="W8423" s="5"/>
      <c r="AE8423" s="7"/>
      <c r="AM8423" s="8"/>
      <c r="AT8423" s="9"/>
      <c r="GY8423" s="12"/>
    </row>
    <row r="8424" spans="9:207" s="1" customFormat="1">
      <c r="I8424" s="3"/>
      <c r="P8424" s="60"/>
      <c r="Q8424" s="60"/>
      <c r="R8424" s="60"/>
      <c r="T8424" s="3"/>
      <c r="U8424" s="5"/>
      <c r="V8424" s="3"/>
      <c r="W8424" s="5"/>
      <c r="AE8424" s="7"/>
      <c r="AM8424" s="8"/>
      <c r="AT8424" s="9"/>
      <c r="GY8424" s="12"/>
    </row>
    <row r="8425" spans="9:207" s="1" customFormat="1">
      <c r="I8425" s="3"/>
      <c r="P8425" s="60"/>
      <c r="Q8425" s="60"/>
      <c r="R8425" s="60"/>
      <c r="T8425" s="3"/>
      <c r="U8425" s="5"/>
      <c r="V8425" s="3"/>
      <c r="W8425" s="5"/>
      <c r="AE8425" s="7"/>
      <c r="AM8425" s="8"/>
      <c r="AT8425" s="9"/>
      <c r="GY8425" s="12"/>
    </row>
    <row r="8426" spans="9:207" s="1" customFormat="1">
      <c r="I8426" s="3"/>
      <c r="P8426" s="60"/>
      <c r="Q8426" s="60"/>
      <c r="R8426" s="60"/>
      <c r="T8426" s="3"/>
      <c r="U8426" s="5"/>
      <c r="V8426" s="3"/>
      <c r="W8426" s="5"/>
      <c r="AE8426" s="7"/>
      <c r="AM8426" s="8"/>
      <c r="AT8426" s="9"/>
      <c r="GY8426" s="12"/>
    </row>
    <row r="8427" spans="9:207" s="1" customFormat="1">
      <c r="I8427" s="3"/>
      <c r="P8427" s="60"/>
      <c r="Q8427" s="60"/>
      <c r="R8427" s="60"/>
      <c r="T8427" s="3"/>
      <c r="U8427" s="5"/>
      <c r="V8427" s="3"/>
      <c r="W8427" s="5"/>
      <c r="AE8427" s="7"/>
      <c r="AM8427" s="8"/>
      <c r="AT8427" s="9"/>
      <c r="GY8427" s="12"/>
    </row>
    <row r="8428" spans="9:207" s="1" customFormat="1">
      <c r="I8428" s="3"/>
      <c r="P8428" s="60"/>
      <c r="Q8428" s="60"/>
      <c r="R8428" s="60"/>
      <c r="T8428" s="3"/>
      <c r="U8428" s="5"/>
      <c r="V8428" s="3"/>
      <c r="W8428" s="5"/>
      <c r="AE8428" s="7"/>
      <c r="AM8428" s="8"/>
      <c r="AT8428" s="9"/>
      <c r="GY8428" s="12"/>
    </row>
    <row r="8429" spans="9:207" s="1" customFormat="1">
      <c r="I8429" s="3"/>
      <c r="P8429" s="60"/>
      <c r="Q8429" s="60"/>
      <c r="R8429" s="60"/>
      <c r="T8429" s="3"/>
      <c r="U8429" s="5"/>
      <c r="V8429" s="3"/>
      <c r="W8429" s="5"/>
      <c r="AE8429" s="7"/>
      <c r="AM8429" s="8"/>
      <c r="AT8429" s="9"/>
      <c r="GY8429" s="12"/>
    </row>
    <row r="8430" spans="9:207" s="1" customFormat="1">
      <c r="I8430" s="3"/>
      <c r="P8430" s="60"/>
      <c r="Q8430" s="60"/>
      <c r="R8430" s="60"/>
      <c r="T8430" s="3"/>
      <c r="U8430" s="5"/>
      <c r="V8430" s="3"/>
      <c r="W8430" s="5"/>
      <c r="AE8430" s="7"/>
      <c r="AM8430" s="8"/>
      <c r="AT8430" s="9"/>
      <c r="GY8430" s="12"/>
    </row>
    <row r="8431" spans="9:207" s="1" customFormat="1">
      <c r="I8431" s="3"/>
      <c r="P8431" s="60"/>
      <c r="Q8431" s="60"/>
      <c r="R8431" s="60"/>
      <c r="T8431" s="3"/>
      <c r="U8431" s="5"/>
      <c r="V8431" s="3"/>
      <c r="W8431" s="5"/>
      <c r="AE8431" s="7"/>
      <c r="AM8431" s="8"/>
      <c r="AT8431" s="9"/>
      <c r="GY8431" s="12"/>
    </row>
    <row r="8432" spans="9:207" s="1" customFormat="1">
      <c r="I8432" s="3"/>
      <c r="P8432" s="60"/>
      <c r="Q8432" s="60"/>
      <c r="R8432" s="60"/>
      <c r="T8432" s="3"/>
      <c r="U8432" s="5"/>
      <c r="V8432" s="3"/>
      <c r="W8432" s="5"/>
      <c r="AE8432" s="7"/>
      <c r="AM8432" s="8"/>
      <c r="AT8432" s="9"/>
      <c r="GY8432" s="12"/>
    </row>
    <row r="8433" spans="9:207" s="1" customFormat="1">
      <c r="I8433" s="3"/>
      <c r="P8433" s="60"/>
      <c r="Q8433" s="60"/>
      <c r="R8433" s="60"/>
      <c r="T8433" s="3"/>
      <c r="U8433" s="5"/>
      <c r="V8433" s="3"/>
      <c r="W8433" s="5"/>
      <c r="AE8433" s="7"/>
      <c r="AM8433" s="8"/>
      <c r="AT8433" s="9"/>
      <c r="GY8433" s="12"/>
    </row>
    <row r="8434" spans="9:207" s="1" customFormat="1">
      <c r="I8434" s="3"/>
      <c r="P8434" s="60"/>
      <c r="Q8434" s="60"/>
      <c r="R8434" s="60"/>
      <c r="T8434" s="3"/>
      <c r="U8434" s="5"/>
      <c r="V8434" s="3"/>
      <c r="W8434" s="5"/>
      <c r="AE8434" s="7"/>
      <c r="AM8434" s="8"/>
      <c r="AT8434" s="9"/>
      <c r="GY8434" s="12"/>
    </row>
    <row r="8435" spans="9:207" s="1" customFormat="1">
      <c r="I8435" s="3"/>
      <c r="P8435" s="60"/>
      <c r="Q8435" s="60"/>
      <c r="R8435" s="60"/>
      <c r="T8435" s="3"/>
      <c r="U8435" s="5"/>
      <c r="V8435" s="3"/>
      <c r="W8435" s="5"/>
      <c r="AE8435" s="7"/>
      <c r="AM8435" s="8"/>
      <c r="AT8435" s="9"/>
      <c r="GY8435" s="12"/>
    </row>
    <row r="8436" spans="9:207" s="1" customFormat="1">
      <c r="I8436" s="3"/>
      <c r="P8436" s="60"/>
      <c r="Q8436" s="60"/>
      <c r="R8436" s="60"/>
      <c r="T8436" s="3"/>
      <c r="U8436" s="5"/>
      <c r="V8436" s="3"/>
      <c r="W8436" s="5"/>
      <c r="AE8436" s="7"/>
      <c r="AM8436" s="8"/>
      <c r="AT8436" s="9"/>
      <c r="GY8436" s="12"/>
    </row>
    <row r="8437" spans="9:207" s="1" customFormat="1">
      <c r="I8437" s="3"/>
      <c r="P8437" s="60"/>
      <c r="Q8437" s="60"/>
      <c r="R8437" s="60"/>
      <c r="T8437" s="3"/>
      <c r="U8437" s="5"/>
      <c r="V8437" s="3"/>
      <c r="W8437" s="5"/>
      <c r="AE8437" s="7"/>
      <c r="AM8437" s="8"/>
      <c r="AT8437" s="9"/>
      <c r="GY8437" s="12"/>
    </row>
    <row r="8438" spans="9:207" s="1" customFormat="1">
      <c r="I8438" s="3"/>
      <c r="P8438" s="60"/>
      <c r="Q8438" s="60"/>
      <c r="R8438" s="60"/>
      <c r="T8438" s="3"/>
      <c r="U8438" s="5"/>
      <c r="V8438" s="3"/>
      <c r="W8438" s="5"/>
      <c r="AE8438" s="7"/>
      <c r="AM8438" s="8"/>
      <c r="AT8438" s="9"/>
      <c r="GY8438" s="12"/>
    </row>
    <row r="8439" spans="9:207" s="1" customFormat="1">
      <c r="I8439" s="3"/>
      <c r="P8439" s="60"/>
      <c r="Q8439" s="60"/>
      <c r="R8439" s="60"/>
      <c r="T8439" s="3"/>
      <c r="U8439" s="5"/>
      <c r="V8439" s="3"/>
      <c r="W8439" s="5"/>
      <c r="AE8439" s="7"/>
      <c r="AM8439" s="8"/>
      <c r="AT8439" s="9"/>
      <c r="GY8439" s="12"/>
    </row>
    <row r="8440" spans="9:207" s="1" customFormat="1">
      <c r="I8440" s="3"/>
      <c r="P8440" s="60"/>
      <c r="Q8440" s="60"/>
      <c r="R8440" s="60"/>
      <c r="T8440" s="3"/>
      <c r="U8440" s="5"/>
      <c r="V8440" s="3"/>
      <c r="W8440" s="5"/>
      <c r="AE8440" s="7"/>
      <c r="AM8440" s="8"/>
      <c r="AT8440" s="9"/>
      <c r="GY8440" s="12"/>
    </row>
    <row r="8441" spans="9:207" s="1" customFormat="1">
      <c r="I8441" s="3"/>
      <c r="P8441" s="60"/>
      <c r="Q8441" s="60"/>
      <c r="R8441" s="60"/>
      <c r="T8441" s="3"/>
      <c r="U8441" s="5"/>
      <c r="V8441" s="3"/>
      <c r="W8441" s="5"/>
      <c r="AE8441" s="7"/>
      <c r="AM8441" s="8"/>
      <c r="AT8441" s="9"/>
      <c r="GY8441" s="12"/>
    </row>
    <row r="8442" spans="9:207" s="1" customFormat="1">
      <c r="I8442" s="3"/>
      <c r="P8442" s="60"/>
      <c r="Q8442" s="60"/>
      <c r="R8442" s="60"/>
      <c r="T8442" s="3"/>
      <c r="U8442" s="5"/>
      <c r="V8442" s="3"/>
      <c r="W8442" s="5"/>
      <c r="AE8442" s="7"/>
      <c r="AM8442" s="8"/>
      <c r="AT8442" s="9"/>
      <c r="GY8442" s="12"/>
    </row>
    <row r="8443" spans="9:207" s="1" customFormat="1">
      <c r="I8443" s="3"/>
      <c r="P8443" s="60"/>
      <c r="Q8443" s="60"/>
      <c r="R8443" s="60"/>
      <c r="T8443" s="3"/>
      <c r="U8443" s="5"/>
      <c r="V8443" s="3"/>
      <c r="W8443" s="5"/>
      <c r="AE8443" s="7"/>
      <c r="AM8443" s="8"/>
      <c r="AT8443" s="9"/>
      <c r="GY8443" s="12"/>
    </row>
    <row r="8444" spans="9:207" s="1" customFormat="1">
      <c r="I8444" s="3"/>
      <c r="P8444" s="60"/>
      <c r="Q8444" s="60"/>
      <c r="R8444" s="60"/>
      <c r="T8444" s="3"/>
      <c r="U8444" s="5"/>
      <c r="V8444" s="3"/>
      <c r="W8444" s="5"/>
      <c r="AE8444" s="7"/>
      <c r="AM8444" s="8"/>
      <c r="AT8444" s="9"/>
      <c r="GY8444" s="12"/>
    </row>
    <row r="8445" spans="9:207" s="1" customFormat="1">
      <c r="I8445" s="3"/>
      <c r="P8445" s="60"/>
      <c r="Q8445" s="60"/>
      <c r="R8445" s="60"/>
      <c r="T8445" s="3"/>
      <c r="U8445" s="5"/>
      <c r="V8445" s="3"/>
      <c r="W8445" s="5"/>
      <c r="AE8445" s="7"/>
      <c r="AM8445" s="8"/>
      <c r="AT8445" s="9"/>
      <c r="GY8445" s="12"/>
    </row>
    <row r="8446" spans="9:207" s="1" customFormat="1">
      <c r="I8446" s="3"/>
      <c r="P8446" s="60"/>
      <c r="Q8446" s="60"/>
      <c r="R8446" s="60"/>
      <c r="T8446" s="3"/>
      <c r="U8446" s="5"/>
      <c r="V8446" s="3"/>
      <c r="W8446" s="5"/>
      <c r="AE8446" s="7"/>
      <c r="AM8446" s="8"/>
      <c r="AT8446" s="9"/>
      <c r="GY8446" s="12"/>
    </row>
    <row r="8447" spans="9:207" s="1" customFormat="1">
      <c r="I8447" s="3"/>
      <c r="P8447" s="60"/>
      <c r="Q8447" s="60"/>
      <c r="R8447" s="60"/>
      <c r="T8447" s="3"/>
      <c r="U8447" s="5"/>
      <c r="V8447" s="3"/>
      <c r="W8447" s="5"/>
      <c r="AE8447" s="7"/>
      <c r="AM8447" s="8"/>
      <c r="AT8447" s="9"/>
      <c r="GY8447" s="12"/>
    </row>
    <row r="8448" spans="9:207" s="1" customFormat="1">
      <c r="I8448" s="3"/>
      <c r="P8448" s="60"/>
      <c r="Q8448" s="60"/>
      <c r="R8448" s="60"/>
      <c r="T8448" s="3"/>
      <c r="U8448" s="5"/>
      <c r="V8448" s="3"/>
      <c r="W8448" s="5"/>
      <c r="AE8448" s="7"/>
      <c r="AM8448" s="8"/>
      <c r="AT8448" s="9"/>
      <c r="GY8448" s="12"/>
    </row>
    <row r="8449" spans="9:207" s="1" customFormat="1">
      <c r="I8449" s="3"/>
      <c r="P8449" s="60"/>
      <c r="Q8449" s="60"/>
      <c r="R8449" s="60"/>
      <c r="T8449" s="3"/>
      <c r="U8449" s="5"/>
      <c r="V8449" s="3"/>
      <c r="W8449" s="5"/>
      <c r="AE8449" s="7"/>
      <c r="AM8449" s="8"/>
      <c r="AT8449" s="9"/>
      <c r="GY8449" s="12"/>
    </row>
    <row r="8450" spans="9:207" s="1" customFormat="1">
      <c r="I8450" s="3"/>
      <c r="P8450" s="60"/>
      <c r="Q8450" s="60"/>
      <c r="R8450" s="60"/>
      <c r="T8450" s="3"/>
      <c r="U8450" s="5"/>
      <c r="V8450" s="3"/>
      <c r="W8450" s="5"/>
      <c r="AE8450" s="7"/>
      <c r="AM8450" s="8"/>
      <c r="AT8450" s="9"/>
      <c r="GY8450" s="12"/>
    </row>
    <row r="8451" spans="9:207" s="1" customFormat="1">
      <c r="I8451" s="3"/>
      <c r="P8451" s="60"/>
      <c r="Q8451" s="60"/>
      <c r="R8451" s="60"/>
      <c r="T8451" s="3"/>
      <c r="U8451" s="5"/>
      <c r="V8451" s="3"/>
      <c r="W8451" s="5"/>
      <c r="AE8451" s="7"/>
      <c r="AM8451" s="8"/>
      <c r="AT8451" s="9"/>
      <c r="GY8451" s="12"/>
    </row>
    <row r="8452" spans="9:207" s="1" customFormat="1">
      <c r="I8452" s="3"/>
      <c r="P8452" s="60"/>
      <c r="Q8452" s="60"/>
      <c r="R8452" s="60"/>
      <c r="T8452" s="3"/>
      <c r="U8452" s="5"/>
      <c r="V8452" s="3"/>
      <c r="W8452" s="5"/>
      <c r="AE8452" s="7"/>
      <c r="AM8452" s="8"/>
      <c r="AT8452" s="9"/>
      <c r="GY8452" s="12"/>
    </row>
    <row r="8453" spans="9:207" s="1" customFormat="1">
      <c r="I8453" s="3"/>
      <c r="P8453" s="60"/>
      <c r="Q8453" s="60"/>
      <c r="R8453" s="60"/>
      <c r="T8453" s="3"/>
      <c r="U8453" s="5"/>
      <c r="V8453" s="3"/>
      <c r="W8453" s="5"/>
      <c r="AE8453" s="7"/>
      <c r="AM8453" s="8"/>
      <c r="AT8453" s="9"/>
      <c r="GY8453" s="12"/>
    </row>
    <row r="8454" spans="9:207" s="1" customFormat="1">
      <c r="I8454" s="3"/>
      <c r="P8454" s="60"/>
      <c r="Q8454" s="60"/>
      <c r="R8454" s="60"/>
      <c r="T8454" s="3"/>
      <c r="U8454" s="5"/>
      <c r="V8454" s="3"/>
      <c r="W8454" s="5"/>
      <c r="AE8454" s="7"/>
      <c r="AM8454" s="8"/>
      <c r="AT8454" s="9"/>
      <c r="GY8454" s="12"/>
    </row>
    <row r="8455" spans="9:207" s="1" customFormat="1">
      <c r="I8455" s="3"/>
      <c r="P8455" s="60"/>
      <c r="Q8455" s="60"/>
      <c r="R8455" s="60"/>
      <c r="T8455" s="3"/>
      <c r="U8455" s="5"/>
      <c r="V8455" s="3"/>
      <c r="W8455" s="5"/>
      <c r="AE8455" s="7"/>
      <c r="AM8455" s="8"/>
      <c r="AT8455" s="9"/>
      <c r="GY8455" s="12"/>
    </row>
    <row r="8456" spans="9:207" s="1" customFormat="1">
      <c r="I8456" s="3"/>
      <c r="P8456" s="60"/>
      <c r="Q8456" s="60"/>
      <c r="R8456" s="60"/>
      <c r="T8456" s="3"/>
      <c r="U8456" s="5"/>
      <c r="V8456" s="3"/>
      <c r="W8456" s="5"/>
      <c r="AE8456" s="7"/>
      <c r="AM8456" s="8"/>
      <c r="AT8456" s="9"/>
      <c r="GY8456" s="12"/>
    </row>
    <row r="8457" spans="9:207" s="1" customFormat="1">
      <c r="I8457" s="3"/>
      <c r="P8457" s="60"/>
      <c r="Q8457" s="60"/>
      <c r="R8457" s="60"/>
      <c r="T8457" s="3"/>
      <c r="U8457" s="5"/>
      <c r="V8457" s="3"/>
      <c r="W8457" s="5"/>
      <c r="AE8457" s="7"/>
      <c r="AM8457" s="8"/>
      <c r="AT8457" s="9"/>
      <c r="GY8457" s="12"/>
    </row>
    <row r="8458" spans="9:207" s="1" customFormat="1">
      <c r="I8458" s="3"/>
      <c r="P8458" s="60"/>
      <c r="Q8458" s="60"/>
      <c r="R8458" s="60"/>
      <c r="T8458" s="3"/>
      <c r="U8458" s="5"/>
      <c r="V8458" s="3"/>
      <c r="W8458" s="5"/>
      <c r="AE8458" s="7"/>
      <c r="AM8458" s="8"/>
      <c r="AT8458" s="9"/>
      <c r="GY8458" s="12"/>
    </row>
    <row r="8459" spans="9:207" s="1" customFormat="1">
      <c r="I8459" s="3"/>
      <c r="P8459" s="60"/>
      <c r="Q8459" s="60"/>
      <c r="R8459" s="60"/>
      <c r="T8459" s="3"/>
      <c r="U8459" s="5"/>
      <c r="V8459" s="3"/>
      <c r="W8459" s="5"/>
      <c r="AE8459" s="7"/>
      <c r="AM8459" s="8"/>
      <c r="AT8459" s="9"/>
      <c r="GY8459" s="12"/>
    </row>
    <row r="8460" spans="9:207" s="1" customFormat="1">
      <c r="I8460" s="3"/>
      <c r="P8460" s="60"/>
      <c r="Q8460" s="60"/>
      <c r="R8460" s="60"/>
      <c r="T8460" s="3"/>
      <c r="U8460" s="5"/>
      <c r="V8460" s="3"/>
      <c r="W8460" s="5"/>
      <c r="AE8460" s="7"/>
      <c r="AM8460" s="8"/>
      <c r="AT8460" s="9"/>
      <c r="GY8460" s="12"/>
    </row>
    <row r="8461" spans="9:207" s="1" customFormat="1">
      <c r="I8461" s="3"/>
      <c r="P8461" s="60"/>
      <c r="Q8461" s="60"/>
      <c r="R8461" s="60"/>
      <c r="T8461" s="3"/>
      <c r="U8461" s="5"/>
      <c r="V8461" s="3"/>
      <c r="W8461" s="5"/>
      <c r="AE8461" s="7"/>
      <c r="AM8461" s="8"/>
      <c r="AT8461" s="9"/>
      <c r="GY8461" s="12"/>
    </row>
    <row r="8462" spans="9:207" s="1" customFormat="1">
      <c r="I8462" s="3"/>
      <c r="P8462" s="60"/>
      <c r="Q8462" s="60"/>
      <c r="R8462" s="60"/>
      <c r="T8462" s="3"/>
      <c r="U8462" s="5"/>
      <c r="V8462" s="3"/>
      <c r="W8462" s="5"/>
      <c r="AE8462" s="7"/>
      <c r="AM8462" s="8"/>
      <c r="AT8462" s="9"/>
      <c r="GY8462" s="12"/>
    </row>
    <row r="8463" spans="9:207" s="1" customFormat="1">
      <c r="I8463" s="3"/>
      <c r="P8463" s="60"/>
      <c r="Q8463" s="60"/>
      <c r="R8463" s="60"/>
      <c r="T8463" s="3"/>
      <c r="U8463" s="5"/>
      <c r="V8463" s="3"/>
      <c r="W8463" s="5"/>
      <c r="AE8463" s="7"/>
      <c r="AM8463" s="8"/>
      <c r="AT8463" s="9"/>
      <c r="GY8463" s="12"/>
    </row>
    <row r="8464" spans="9:207" s="1" customFormat="1">
      <c r="I8464" s="3"/>
      <c r="P8464" s="60"/>
      <c r="Q8464" s="60"/>
      <c r="R8464" s="60"/>
      <c r="T8464" s="3"/>
      <c r="U8464" s="5"/>
      <c r="V8464" s="3"/>
      <c r="W8464" s="5"/>
      <c r="AE8464" s="7"/>
      <c r="AM8464" s="8"/>
      <c r="AT8464" s="9"/>
      <c r="GY8464" s="12"/>
    </row>
    <row r="8465" spans="9:207" s="1" customFormat="1">
      <c r="I8465" s="3"/>
      <c r="P8465" s="60"/>
      <c r="Q8465" s="60"/>
      <c r="R8465" s="60"/>
      <c r="T8465" s="3"/>
      <c r="U8465" s="5"/>
      <c r="V8465" s="3"/>
      <c r="W8465" s="5"/>
      <c r="AE8465" s="7"/>
      <c r="AM8465" s="8"/>
      <c r="AT8465" s="9"/>
      <c r="GY8465" s="12"/>
    </row>
    <row r="8466" spans="9:207" s="1" customFormat="1">
      <c r="I8466" s="3"/>
      <c r="P8466" s="60"/>
      <c r="Q8466" s="60"/>
      <c r="R8466" s="60"/>
      <c r="T8466" s="3"/>
      <c r="U8466" s="5"/>
      <c r="V8466" s="3"/>
      <c r="W8466" s="5"/>
      <c r="AE8466" s="7"/>
      <c r="AM8466" s="8"/>
      <c r="AT8466" s="9"/>
      <c r="GY8466" s="12"/>
    </row>
    <row r="8467" spans="9:207" s="1" customFormat="1">
      <c r="I8467" s="3"/>
      <c r="P8467" s="60"/>
      <c r="Q8467" s="60"/>
      <c r="R8467" s="60"/>
      <c r="T8467" s="3"/>
      <c r="U8467" s="5"/>
      <c r="V8467" s="3"/>
      <c r="W8467" s="5"/>
      <c r="AE8467" s="7"/>
      <c r="AM8467" s="8"/>
      <c r="AT8467" s="9"/>
      <c r="GY8467" s="12"/>
    </row>
    <row r="8468" spans="9:207" s="1" customFormat="1">
      <c r="I8468" s="3"/>
      <c r="P8468" s="60"/>
      <c r="Q8468" s="60"/>
      <c r="R8468" s="60"/>
      <c r="T8468" s="3"/>
      <c r="U8468" s="5"/>
      <c r="V8468" s="3"/>
      <c r="W8468" s="5"/>
      <c r="AE8468" s="7"/>
      <c r="AM8468" s="8"/>
      <c r="AT8468" s="9"/>
      <c r="GY8468" s="12"/>
    </row>
    <row r="8469" spans="9:207" s="1" customFormat="1">
      <c r="I8469" s="3"/>
      <c r="P8469" s="60"/>
      <c r="Q8469" s="60"/>
      <c r="R8469" s="60"/>
      <c r="T8469" s="3"/>
      <c r="U8469" s="5"/>
      <c r="V8469" s="3"/>
      <c r="W8469" s="5"/>
      <c r="AE8469" s="7"/>
      <c r="AM8469" s="8"/>
      <c r="AT8469" s="9"/>
      <c r="GY8469" s="12"/>
    </row>
    <row r="8470" spans="9:207" s="1" customFormat="1">
      <c r="I8470" s="3"/>
      <c r="P8470" s="60"/>
      <c r="Q8470" s="60"/>
      <c r="R8470" s="60"/>
      <c r="T8470" s="3"/>
      <c r="U8470" s="5"/>
      <c r="V8470" s="3"/>
      <c r="W8470" s="5"/>
      <c r="AE8470" s="7"/>
      <c r="AM8470" s="8"/>
      <c r="AT8470" s="9"/>
      <c r="GY8470" s="12"/>
    </row>
    <row r="8471" spans="9:207" s="1" customFormat="1">
      <c r="I8471" s="3"/>
      <c r="P8471" s="60"/>
      <c r="Q8471" s="60"/>
      <c r="R8471" s="60"/>
      <c r="T8471" s="3"/>
      <c r="U8471" s="5"/>
      <c r="V8471" s="3"/>
      <c r="W8471" s="5"/>
      <c r="AE8471" s="7"/>
      <c r="AM8471" s="8"/>
      <c r="AT8471" s="9"/>
      <c r="GY8471" s="12"/>
    </row>
    <row r="8472" spans="9:207" s="1" customFormat="1">
      <c r="I8472" s="3"/>
      <c r="P8472" s="60"/>
      <c r="Q8472" s="60"/>
      <c r="R8472" s="60"/>
      <c r="T8472" s="3"/>
      <c r="U8472" s="5"/>
      <c r="V8472" s="3"/>
      <c r="W8472" s="5"/>
      <c r="AE8472" s="7"/>
      <c r="AM8472" s="8"/>
      <c r="AT8472" s="9"/>
      <c r="GY8472" s="12"/>
    </row>
    <row r="8473" spans="9:207" s="1" customFormat="1">
      <c r="I8473" s="3"/>
      <c r="P8473" s="60"/>
      <c r="Q8473" s="60"/>
      <c r="R8473" s="60"/>
      <c r="T8473" s="3"/>
      <c r="U8473" s="5"/>
      <c r="V8473" s="3"/>
      <c r="W8473" s="5"/>
      <c r="AE8473" s="7"/>
      <c r="AM8473" s="8"/>
      <c r="AT8473" s="9"/>
      <c r="GY8473" s="12"/>
    </row>
    <row r="8474" spans="9:207" s="1" customFormat="1">
      <c r="I8474" s="3"/>
      <c r="P8474" s="60"/>
      <c r="Q8474" s="60"/>
      <c r="R8474" s="60"/>
      <c r="T8474" s="3"/>
      <c r="U8474" s="5"/>
      <c r="V8474" s="3"/>
      <c r="W8474" s="5"/>
      <c r="AE8474" s="7"/>
      <c r="AM8474" s="8"/>
      <c r="AT8474" s="9"/>
      <c r="GY8474" s="12"/>
    </row>
    <row r="8475" spans="9:207" s="1" customFormat="1">
      <c r="I8475" s="3"/>
      <c r="P8475" s="60"/>
      <c r="Q8475" s="60"/>
      <c r="R8475" s="60"/>
      <c r="T8475" s="3"/>
      <c r="U8475" s="5"/>
      <c r="V8475" s="3"/>
      <c r="W8475" s="5"/>
      <c r="AE8475" s="7"/>
      <c r="AM8475" s="8"/>
      <c r="AT8475" s="9"/>
      <c r="GY8475" s="12"/>
    </row>
    <row r="8476" spans="9:207" s="1" customFormat="1">
      <c r="I8476" s="3"/>
      <c r="P8476" s="60"/>
      <c r="Q8476" s="60"/>
      <c r="R8476" s="60"/>
      <c r="T8476" s="3"/>
      <c r="U8476" s="5"/>
      <c r="V8476" s="3"/>
      <c r="W8476" s="5"/>
      <c r="AE8476" s="7"/>
      <c r="AM8476" s="8"/>
      <c r="AT8476" s="9"/>
      <c r="GY8476" s="12"/>
    </row>
    <row r="8477" spans="9:207" s="1" customFormat="1">
      <c r="I8477" s="3"/>
      <c r="P8477" s="60"/>
      <c r="Q8477" s="60"/>
      <c r="R8477" s="60"/>
      <c r="T8477" s="3"/>
      <c r="U8477" s="5"/>
      <c r="V8477" s="3"/>
      <c r="W8477" s="5"/>
      <c r="AE8477" s="7"/>
      <c r="AM8477" s="8"/>
      <c r="AT8477" s="9"/>
      <c r="GY8477" s="12"/>
    </row>
    <row r="8478" spans="9:207" s="1" customFormat="1">
      <c r="I8478" s="3"/>
      <c r="P8478" s="60"/>
      <c r="Q8478" s="60"/>
      <c r="R8478" s="60"/>
      <c r="T8478" s="3"/>
      <c r="U8478" s="5"/>
      <c r="V8478" s="3"/>
      <c r="W8478" s="5"/>
      <c r="AE8478" s="7"/>
      <c r="AM8478" s="8"/>
      <c r="AT8478" s="9"/>
      <c r="GY8478" s="12"/>
    </row>
    <row r="8479" spans="9:207" s="1" customFormat="1">
      <c r="I8479" s="3"/>
      <c r="P8479" s="60"/>
      <c r="Q8479" s="60"/>
      <c r="R8479" s="60"/>
      <c r="T8479" s="3"/>
      <c r="U8479" s="5"/>
      <c r="V8479" s="3"/>
      <c r="W8479" s="5"/>
      <c r="AE8479" s="7"/>
      <c r="AM8479" s="8"/>
      <c r="AT8479" s="9"/>
      <c r="GY8479" s="12"/>
    </row>
    <row r="8480" spans="9:207" s="1" customFormat="1">
      <c r="I8480" s="3"/>
      <c r="P8480" s="60"/>
      <c r="Q8480" s="60"/>
      <c r="R8480" s="60"/>
      <c r="T8480" s="3"/>
      <c r="U8480" s="5"/>
      <c r="V8480" s="3"/>
      <c r="W8480" s="5"/>
      <c r="AE8480" s="7"/>
      <c r="AM8480" s="8"/>
      <c r="AT8480" s="9"/>
      <c r="GY8480" s="12"/>
    </row>
    <row r="8481" spans="9:207" s="1" customFormat="1">
      <c r="I8481" s="3"/>
      <c r="P8481" s="60"/>
      <c r="Q8481" s="60"/>
      <c r="R8481" s="60"/>
      <c r="T8481" s="3"/>
      <c r="U8481" s="5"/>
      <c r="V8481" s="3"/>
      <c r="W8481" s="5"/>
      <c r="AE8481" s="7"/>
      <c r="AM8481" s="8"/>
      <c r="AT8481" s="9"/>
      <c r="GY8481" s="12"/>
    </row>
    <row r="8482" spans="9:207" s="1" customFormat="1">
      <c r="I8482" s="3"/>
      <c r="P8482" s="60"/>
      <c r="Q8482" s="60"/>
      <c r="R8482" s="60"/>
      <c r="T8482" s="3"/>
      <c r="U8482" s="5"/>
      <c r="V8482" s="3"/>
      <c r="W8482" s="5"/>
      <c r="AE8482" s="7"/>
      <c r="AM8482" s="8"/>
      <c r="AT8482" s="9"/>
      <c r="GY8482" s="12"/>
    </row>
    <row r="8483" spans="9:207" s="1" customFormat="1">
      <c r="I8483" s="3"/>
      <c r="P8483" s="60"/>
      <c r="Q8483" s="60"/>
      <c r="R8483" s="60"/>
      <c r="T8483" s="3"/>
      <c r="U8483" s="5"/>
      <c r="V8483" s="3"/>
      <c r="W8483" s="5"/>
      <c r="AE8483" s="7"/>
      <c r="AM8483" s="8"/>
      <c r="AT8483" s="9"/>
      <c r="GY8483" s="12"/>
    </row>
    <row r="8484" spans="9:207" s="1" customFormat="1">
      <c r="I8484" s="3"/>
      <c r="P8484" s="60"/>
      <c r="Q8484" s="60"/>
      <c r="R8484" s="60"/>
      <c r="T8484" s="3"/>
      <c r="U8484" s="5"/>
      <c r="V8484" s="3"/>
      <c r="W8484" s="5"/>
      <c r="AE8484" s="7"/>
      <c r="AM8484" s="8"/>
      <c r="AT8484" s="9"/>
      <c r="GY8484" s="12"/>
    </row>
    <row r="8485" spans="9:207" s="1" customFormat="1">
      <c r="I8485" s="3"/>
      <c r="P8485" s="60"/>
      <c r="Q8485" s="60"/>
      <c r="R8485" s="60"/>
      <c r="T8485" s="3"/>
      <c r="U8485" s="5"/>
      <c r="V8485" s="3"/>
      <c r="W8485" s="5"/>
      <c r="AE8485" s="7"/>
      <c r="AM8485" s="8"/>
      <c r="AT8485" s="9"/>
      <c r="GY8485" s="12"/>
    </row>
    <row r="8486" spans="9:207" s="1" customFormat="1">
      <c r="I8486" s="3"/>
      <c r="P8486" s="60"/>
      <c r="Q8486" s="60"/>
      <c r="R8486" s="60"/>
      <c r="T8486" s="3"/>
      <c r="U8486" s="5"/>
      <c r="V8486" s="3"/>
      <c r="W8486" s="5"/>
      <c r="AE8486" s="7"/>
      <c r="AM8486" s="8"/>
      <c r="AT8486" s="9"/>
      <c r="GY8486" s="12"/>
    </row>
    <row r="8487" spans="9:207" s="1" customFormat="1">
      <c r="I8487" s="3"/>
      <c r="P8487" s="60"/>
      <c r="Q8487" s="60"/>
      <c r="R8487" s="60"/>
      <c r="T8487" s="3"/>
      <c r="U8487" s="5"/>
      <c r="V8487" s="3"/>
      <c r="W8487" s="5"/>
      <c r="AE8487" s="7"/>
      <c r="AM8487" s="8"/>
      <c r="AT8487" s="9"/>
      <c r="GY8487" s="12"/>
    </row>
    <row r="8488" spans="9:207" s="1" customFormat="1">
      <c r="I8488" s="3"/>
      <c r="P8488" s="60"/>
      <c r="Q8488" s="60"/>
      <c r="R8488" s="60"/>
      <c r="T8488" s="3"/>
      <c r="U8488" s="5"/>
      <c r="V8488" s="3"/>
      <c r="W8488" s="5"/>
      <c r="AE8488" s="7"/>
      <c r="AM8488" s="8"/>
      <c r="AT8488" s="9"/>
      <c r="GY8488" s="12"/>
    </row>
    <row r="8489" spans="9:207" s="1" customFormat="1">
      <c r="I8489" s="3"/>
      <c r="P8489" s="60"/>
      <c r="Q8489" s="60"/>
      <c r="R8489" s="60"/>
      <c r="T8489" s="3"/>
      <c r="U8489" s="5"/>
      <c r="V8489" s="3"/>
      <c r="W8489" s="5"/>
      <c r="AE8489" s="7"/>
      <c r="AM8489" s="8"/>
      <c r="AT8489" s="9"/>
      <c r="GY8489" s="12"/>
    </row>
    <row r="8490" spans="9:207" s="1" customFormat="1">
      <c r="I8490" s="3"/>
      <c r="P8490" s="60"/>
      <c r="Q8490" s="60"/>
      <c r="R8490" s="60"/>
      <c r="T8490" s="3"/>
      <c r="U8490" s="5"/>
      <c r="V8490" s="3"/>
      <c r="W8490" s="5"/>
      <c r="AE8490" s="7"/>
      <c r="AM8490" s="8"/>
      <c r="AT8490" s="9"/>
      <c r="GY8490" s="12"/>
    </row>
    <row r="8491" spans="9:207" s="1" customFormat="1">
      <c r="I8491" s="3"/>
      <c r="P8491" s="60"/>
      <c r="Q8491" s="60"/>
      <c r="R8491" s="60"/>
      <c r="T8491" s="3"/>
      <c r="U8491" s="5"/>
      <c r="V8491" s="3"/>
      <c r="W8491" s="5"/>
      <c r="AE8491" s="7"/>
      <c r="AM8491" s="8"/>
      <c r="AT8491" s="9"/>
      <c r="GY8491" s="12"/>
    </row>
    <row r="8492" spans="9:207" s="1" customFormat="1">
      <c r="I8492" s="3"/>
      <c r="P8492" s="60"/>
      <c r="Q8492" s="60"/>
      <c r="R8492" s="60"/>
      <c r="T8492" s="3"/>
      <c r="U8492" s="5"/>
      <c r="V8492" s="3"/>
      <c r="W8492" s="5"/>
      <c r="AE8492" s="7"/>
      <c r="AM8492" s="8"/>
      <c r="AT8492" s="9"/>
      <c r="GY8492" s="12"/>
    </row>
    <row r="8493" spans="9:207" s="1" customFormat="1">
      <c r="I8493" s="3"/>
      <c r="P8493" s="60"/>
      <c r="Q8493" s="60"/>
      <c r="R8493" s="60"/>
      <c r="T8493" s="3"/>
      <c r="U8493" s="5"/>
      <c r="V8493" s="3"/>
      <c r="W8493" s="5"/>
      <c r="AE8493" s="7"/>
      <c r="AM8493" s="8"/>
      <c r="AT8493" s="9"/>
      <c r="GY8493" s="12"/>
    </row>
    <row r="8494" spans="9:207" s="1" customFormat="1">
      <c r="I8494" s="3"/>
      <c r="P8494" s="60"/>
      <c r="Q8494" s="60"/>
      <c r="R8494" s="60"/>
      <c r="T8494" s="3"/>
      <c r="U8494" s="5"/>
      <c r="V8494" s="3"/>
      <c r="W8494" s="5"/>
      <c r="AE8494" s="7"/>
      <c r="AM8494" s="8"/>
      <c r="AT8494" s="9"/>
      <c r="GY8494" s="12"/>
    </row>
    <row r="8495" spans="9:207" s="1" customFormat="1">
      <c r="I8495" s="3"/>
      <c r="P8495" s="60"/>
      <c r="Q8495" s="60"/>
      <c r="R8495" s="60"/>
      <c r="T8495" s="3"/>
      <c r="U8495" s="5"/>
      <c r="V8495" s="3"/>
      <c r="W8495" s="5"/>
      <c r="AE8495" s="7"/>
      <c r="AM8495" s="8"/>
      <c r="AT8495" s="9"/>
      <c r="GY8495" s="12"/>
    </row>
    <row r="8496" spans="9:207" s="1" customFormat="1">
      <c r="I8496" s="3"/>
      <c r="P8496" s="60"/>
      <c r="Q8496" s="60"/>
      <c r="R8496" s="60"/>
      <c r="T8496" s="3"/>
      <c r="U8496" s="5"/>
      <c r="V8496" s="3"/>
      <c r="W8496" s="5"/>
      <c r="AE8496" s="7"/>
      <c r="AM8496" s="8"/>
      <c r="AT8496" s="9"/>
      <c r="GY8496" s="12"/>
    </row>
    <row r="8497" spans="9:207" s="1" customFormat="1">
      <c r="I8497" s="3"/>
      <c r="P8497" s="60"/>
      <c r="Q8497" s="60"/>
      <c r="R8497" s="60"/>
      <c r="T8497" s="3"/>
      <c r="U8497" s="5"/>
      <c r="V8497" s="3"/>
      <c r="W8497" s="5"/>
      <c r="AE8497" s="7"/>
      <c r="AM8497" s="8"/>
      <c r="AT8497" s="9"/>
      <c r="GY8497" s="12"/>
    </row>
    <row r="8498" spans="9:207" s="1" customFormat="1">
      <c r="I8498" s="3"/>
      <c r="P8498" s="60"/>
      <c r="Q8498" s="60"/>
      <c r="R8498" s="60"/>
      <c r="T8498" s="3"/>
      <c r="U8498" s="5"/>
      <c r="V8498" s="3"/>
      <c r="W8498" s="5"/>
      <c r="AE8498" s="7"/>
      <c r="AM8498" s="8"/>
      <c r="AT8498" s="9"/>
      <c r="GY8498" s="12"/>
    </row>
    <row r="8499" spans="9:207" s="1" customFormat="1">
      <c r="I8499" s="3"/>
      <c r="P8499" s="60"/>
      <c r="Q8499" s="60"/>
      <c r="R8499" s="60"/>
      <c r="T8499" s="3"/>
      <c r="U8499" s="5"/>
      <c r="V8499" s="3"/>
      <c r="W8499" s="5"/>
      <c r="AE8499" s="7"/>
      <c r="AM8499" s="8"/>
      <c r="AT8499" s="9"/>
      <c r="GY8499" s="12"/>
    </row>
    <row r="8500" spans="9:207" s="1" customFormat="1">
      <c r="I8500" s="3"/>
      <c r="P8500" s="60"/>
      <c r="Q8500" s="60"/>
      <c r="R8500" s="60"/>
      <c r="T8500" s="3"/>
      <c r="U8500" s="5"/>
      <c r="V8500" s="3"/>
      <c r="W8500" s="5"/>
      <c r="AE8500" s="7"/>
      <c r="AM8500" s="8"/>
      <c r="AT8500" s="9"/>
      <c r="GY8500" s="12"/>
    </row>
    <row r="8501" spans="9:207" s="1" customFormat="1">
      <c r="I8501" s="3"/>
      <c r="P8501" s="60"/>
      <c r="Q8501" s="60"/>
      <c r="R8501" s="60"/>
      <c r="T8501" s="3"/>
      <c r="U8501" s="5"/>
      <c r="V8501" s="3"/>
      <c r="W8501" s="5"/>
      <c r="AE8501" s="7"/>
      <c r="AM8501" s="8"/>
      <c r="AT8501" s="9"/>
      <c r="GY8501" s="12"/>
    </row>
    <row r="8502" spans="9:207" s="1" customFormat="1">
      <c r="I8502" s="3"/>
      <c r="P8502" s="60"/>
      <c r="Q8502" s="60"/>
      <c r="R8502" s="60"/>
      <c r="T8502" s="3"/>
      <c r="U8502" s="5"/>
      <c r="V8502" s="3"/>
      <c r="W8502" s="5"/>
      <c r="AE8502" s="7"/>
      <c r="AM8502" s="8"/>
      <c r="AT8502" s="9"/>
      <c r="GY8502" s="12"/>
    </row>
    <row r="8503" spans="9:207" s="1" customFormat="1">
      <c r="I8503" s="3"/>
      <c r="P8503" s="60"/>
      <c r="Q8503" s="60"/>
      <c r="R8503" s="60"/>
      <c r="T8503" s="3"/>
      <c r="U8503" s="5"/>
      <c r="V8503" s="3"/>
      <c r="W8503" s="5"/>
      <c r="AE8503" s="7"/>
      <c r="AM8503" s="8"/>
      <c r="AT8503" s="9"/>
      <c r="GY8503" s="12"/>
    </row>
    <row r="8504" spans="9:207" s="1" customFormat="1">
      <c r="I8504" s="3"/>
      <c r="P8504" s="60"/>
      <c r="Q8504" s="60"/>
      <c r="R8504" s="60"/>
      <c r="T8504" s="3"/>
      <c r="U8504" s="5"/>
      <c r="V8504" s="3"/>
      <c r="W8504" s="5"/>
      <c r="AE8504" s="7"/>
      <c r="AM8504" s="8"/>
      <c r="AT8504" s="9"/>
      <c r="GY8504" s="12"/>
    </row>
    <row r="8505" spans="9:207" s="1" customFormat="1">
      <c r="I8505" s="3"/>
      <c r="P8505" s="60"/>
      <c r="Q8505" s="60"/>
      <c r="R8505" s="60"/>
      <c r="T8505" s="3"/>
      <c r="U8505" s="5"/>
      <c r="V8505" s="3"/>
      <c r="W8505" s="5"/>
      <c r="AE8505" s="7"/>
      <c r="AM8505" s="8"/>
      <c r="AT8505" s="9"/>
      <c r="GY8505" s="12"/>
    </row>
    <row r="8506" spans="9:207" s="1" customFormat="1">
      <c r="I8506" s="3"/>
      <c r="P8506" s="60"/>
      <c r="Q8506" s="60"/>
      <c r="R8506" s="60"/>
      <c r="T8506" s="3"/>
      <c r="U8506" s="5"/>
      <c r="V8506" s="3"/>
      <c r="W8506" s="5"/>
      <c r="AE8506" s="7"/>
      <c r="AM8506" s="8"/>
      <c r="AT8506" s="9"/>
      <c r="GY8506" s="12"/>
    </row>
    <row r="8507" spans="9:207" s="1" customFormat="1">
      <c r="I8507" s="3"/>
      <c r="P8507" s="60"/>
      <c r="Q8507" s="60"/>
      <c r="R8507" s="60"/>
      <c r="T8507" s="3"/>
      <c r="U8507" s="5"/>
      <c r="V8507" s="3"/>
      <c r="W8507" s="5"/>
      <c r="AE8507" s="7"/>
      <c r="AM8507" s="8"/>
      <c r="AT8507" s="9"/>
      <c r="GY8507" s="12"/>
    </row>
    <row r="8508" spans="9:207" s="1" customFormat="1">
      <c r="I8508" s="3"/>
      <c r="P8508" s="60"/>
      <c r="Q8508" s="60"/>
      <c r="R8508" s="60"/>
      <c r="T8508" s="3"/>
      <c r="U8508" s="5"/>
      <c r="V8508" s="3"/>
      <c r="W8508" s="5"/>
      <c r="AE8508" s="7"/>
      <c r="AM8508" s="8"/>
      <c r="AT8508" s="9"/>
      <c r="GY8508" s="12"/>
    </row>
    <row r="8509" spans="9:207" s="1" customFormat="1">
      <c r="I8509" s="3"/>
      <c r="P8509" s="60"/>
      <c r="Q8509" s="60"/>
      <c r="R8509" s="60"/>
      <c r="T8509" s="3"/>
      <c r="U8509" s="5"/>
      <c r="V8509" s="3"/>
      <c r="W8509" s="5"/>
      <c r="AE8509" s="7"/>
      <c r="AM8509" s="8"/>
      <c r="AT8509" s="9"/>
      <c r="GY8509" s="12"/>
    </row>
    <row r="8510" spans="9:207" s="1" customFormat="1">
      <c r="I8510" s="3"/>
      <c r="P8510" s="60"/>
      <c r="Q8510" s="60"/>
      <c r="R8510" s="60"/>
      <c r="T8510" s="3"/>
      <c r="U8510" s="5"/>
      <c r="V8510" s="3"/>
      <c r="W8510" s="5"/>
      <c r="AE8510" s="7"/>
      <c r="AM8510" s="8"/>
      <c r="AT8510" s="9"/>
      <c r="GY8510" s="12"/>
    </row>
    <row r="8511" spans="9:207" s="1" customFormat="1">
      <c r="I8511" s="3"/>
      <c r="P8511" s="60"/>
      <c r="Q8511" s="60"/>
      <c r="R8511" s="60"/>
      <c r="T8511" s="3"/>
      <c r="U8511" s="5"/>
      <c r="V8511" s="3"/>
      <c r="W8511" s="5"/>
      <c r="AE8511" s="7"/>
      <c r="AM8511" s="8"/>
      <c r="AT8511" s="9"/>
      <c r="GY8511" s="12"/>
    </row>
    <row r="8512" spans="9:207" s="1" customFormat="1">
      <c r="I8512" s="3"/>
      <c r="P8512" s="60"/>
      <c r="Q8512" s="60"/>
      <c r="R8512" s="60"/>
      <c r="T8512" s="3"/>
      <c r="U8512" s="5"/>
      <c r="V8512" s="3"/>
      <c r="W8512" s="5"/>
      <c r="AE8512" s="7"/>
      <c r="AM8512" s="8"/>
      <c r="AT8512" s="9"/>
      <c r="GY8512" s="12"/>
    </row>
    <row r="8513" spans="9:207" s="1" customFormat="1">
      <c r="I8513" s="3"/>
      <c r="P8513" s="60"/>
      <c r="Q8513" s="60"/>
      <c r="R8513" s="60"/>
      <c r="T8513" s="3"/>
      <c r="U8513" s="5"/>
      <c r="V8513" s="3"/>
      <c r="W8513" s="5"/>
      <c r="AE8513" s="7"/>
      <c r="AM8513" s="8"/>
      <c r="AT8513" s="9"/>
      <c r="GY8513" s="12"/>
    </row>
    <row r="8514" spans="9:207" s="1" customFormat="1">
      <c r="I8514" s="3"/>
      <c r="P8514" s="60"/>
      <c r="Q8514" s="60"/>
      <c r="R8514" s="60"/>
      <c r="T8514" s="3"/>
      <c r="U8514" s="5"/>
      <c r="V8514" s="3"/>
      <c r="W8514" s="5"/>
      <c r="AE8514" s="7"/>
      <c r="AM8514" s="8"/>
      <c r="AT8514" s="9"/>
      <c r="GY8514" s="12"/>
    </row>
    <row r="8515" spans="9:207" s="1" customFormat="1">
      <c r="I8515" s="3"/>
      <c r="P8515" s="60"/>
      <c r="Q8515" s="60"/>
      <c r="R8515" s="60"/>
      <c r="T8515" s="3"/>
      <c r="U8515" s="5"/>
      <c r="V8515" s="3"/>
      <c r="W8515" s="5"/>
      <c r="AE8515" s="7"/>
      <c r="AM8515" s="8"/>
      <c r="AT8515" s="9"/>
      <c r="GY8515" s="12"/>
    </row>
    <row r="8516" spans="9:207" s="1" customFormat="1">
      <c r="I8516" s="3"/>
      <c r="P8516" s="60"/>
      <c r="Q8516" s="60"/>
      <c r="R8516" s="60"/>
      <c r="T8516" s="3"/>
      <c r="U8516" s="5"/>
      <c r="V8516" s="3"/>
      <c r="W8516" s="5"/>
      <c r="AE8516" s="7"/>
      <c r="AM8516" s="8"/>
      <c r="AT8516" s="9"/>
      <c r="GY8516" s="12"/>
    </row>
    <row r="8517" spans="9:207" s="1" customFormat="1">
      <c r="I8517" s="3"/>
      <c r="P8517" s="60"/>
      <c r="Q8517" s="60"/>
      <c r="R8517" s="60"/>
      <c r="T8517" s="3"/>
      <c r="U8517" s="5"/>
      <c r="V8517" s="3"/>
      <c r="W8517" s="5"/>
      <c r="AE8517" s="7"/>
      <c r="AM8517" s="8"/>
      <c r="AT8517" s="9"/>
      <c r="GY8517" s="12"/>
    </row>
    <row r="8518" spans="9:207" s="1" customFormat="1">
      <c r="I8518" s="3"/>
      <c r="P8518" s="60"/>
      <c r="Q8518" s="60"/>
      <c r="R8518" s="60"/>
      <c r="T8518" s="3"/>
      <c r="U8518" s="5"/>
      <c r="V8518" s="3"/>
      <c r="W8518" s="5"/>
      <c r="AE8518" s="7"/>
      <c r="AM8518" s="8"/>
      <c r="AT8518" s="9"/>
      <c r="GY8518" s="12"/>
    </row>
    <row r="8519" spans="9:207" s="1" customFormat="1">
      <c r="I8519" s="3"/>
      <c r="P8519" s="60"/>
      <c r="Q8519" s="60"/>
      <c r="R8519" s="60"/>
      <c r="T8519" s="3"/>
      <c r="U8519" s="5"/>
      <c r="V8519" s="3"/>
      <c r="W8519" s="5"/>
      <c r="AE8519" s="7"/>
      <c r="AM8519" s="8"/>
      <c r="AT8519" s="9"/>
      <c r="GY8519" s="12"/>
    </row>
    <row r="8520" spans="9:207" s="1" customFormat="1">
      <c r="I8520" s="3"/>
      <c r="P8520" s="60"/>
      <c r="Q8520" s="60"/>
      <c r="R8520" s="60"/>
      <c r="T8520" s="3"/>
      <c r="U8520" s="5"/>
      <c r="V8520" s="3"/>
      <c r="W8520" s="5"/>
      <c r="AE8520" s="7"/>
      <c r="AM8520" s="8"/>
      <c r="AT8520" s="9"/>
      <c r="GY8520" s="12"/>
    </row>
    <row r="8521" spans="9:207" s="1" customFormat="1">
      <c r="I8521" s="3"/>
      <c r="P8521" s="60"/>
      <c r="Q8521" s="60"/>
      <c r="R8521" s="60"/>
      <c r="T8521" s="3"/>
      <c r="U8521" s="5"/>
      <c r="V8521" s="3"/>
      <c r="W8521" s="5"/>
      <c r="AE8521" s="7"/>
      <c r="AM8521" s="8"/>
      <c r="AT8521" s="9"/>
      <c r="GY8521" s="12"/>
    </row>
    <row r="8522" spans="9:207" s="1" customFormat="1">
      <c r="I8522" s="3"/>
      <c r="P8522" s="60"/>
      <c r="Q8522" s="60"/>
      <c r="R8522" s="60"/>
      <c r="T8522" s="3"/>
      <c r="U8522" s="5"/>
      <c r="V8522" s="3"/>
      <c r="W8522" s="5"/>
      <c r="AE8522" s="7"/>
      <c r="AM8522" s="8"/>
      <c r="AT8522" s="9"/>
      <c r="GY8522" s="12"/>
    </row>
    <row r="8523" spans="9:207" s="1" customFormat="1">
      <c r="I8523" s="3"/>
      <c r="P8523" s="60"/>
      <c r="Q8523" s="60"/>
      <c r="R8523" s="60"/>
      <c r="T8523" s="3"/>
      <c r="U8523" s="5"/>
      <c r="V8523" s="3"/>
      <c r="W8523" s="5"/>
      <c r="AE8523" s="7"/>
      <c r="AM8523" s="8"/>
      <c r="AT8523" s="9"/>
      <c r="GY8523" s="12"/>
    </row>
    <row r="8524" spans="9:207" s="1" customFormat="1">
      <c r="I8524" s="3"/>
      <c r="P8524" s="60"/>
      <c r="Q8524" s="60"/>
      <c r="R8524" s="60"/>
      <c r="T8524" s="3"/>
      <c r="U8524" s="5"/>
      <c r="V8524" s="3"/>
      <c r="W8524" s="5"/>
      <c r="AE8524" s="7"/>
      <c r="AM8524" s="8"/>
      <c r="AT8524" s="9"/>
      <c r="GY8524" s="12"/>
    </row>
    <row r="8525" spans="9:207" s="1" customFormat="1">
      <c r="I8525" s="3"/>
      <c r="P8525" s="60"/>
      <c r="Q8525" s="60"/>
      <c r="R8525" s="60"/>
      <c r="T8525" s="3"/>
      <c r="U8525" s="5"/>
      <c r="V8525" s="3"/>
      <c r="W8525" s="5"/>
      <c r="AE8525" s="7"/>
      <c r="AM8525" s="8"/>
      <c r="AT8525" s="9"/>
      <c r="GY8525" s="12"/>
    </row>
    <row r="8526" spans="9:207" s="1" customFormat="1">
      <c r="I8526" s="3"/>
      <c r="P8526" s="60"/>
      <c r="Q8526" s="60"/>
      <c r="R8526" s="60"/>
      <c r="T8526" s="3"/>
      <c r="U8526" s="5"/>
      <c r="V8526" s="3"/>
      <c r="W8526" s="5"/>
      <c r="AE8526" s="7"/>
      <c r="AM8526" s="8"/>
      <c r="AT8526" s="9"/>
      <c r="GY8526" s="12"/>
    </row>
    <row r="8527" spans="9:207" s="1" customFormat="1">
      <c r="I8527" s="3"/>
      <c r="P8527" s="60"/>
      <c r="Q8527" s="60"/>
      <c r="R8527" s="60"/>
      <c r="T8527" s="3"/>
      <c r="U8527" s="5"/>
      <c r="V8527" s="3"/>
      <c r="W8527" s="5"/>
      <c r="AE8527" s="7"/>
      <c r="AM8527" s="8"/>
      <c r="AT8527" s="9"/>
      <c r="GY8527" s="12"/>
    </row>
    <row r="8528" spans="9:207" s="1" customFormat="1">
      <c r="I8528" s="3"/>
      <c r="P8528" s="60"/>
      <c r="Q8528" s="60"/>
      <c r="R8528" s="60"/>
      <c r="T8528" s="3"/>
      <c r="U8528" s="5"/>
      <c r="V8528" s="3"/>
      <c r="W8528" s="5"/>
      <c r="AE8528" s="7"/>
      <c r="AM8528" s="8"/>
      <c r="AT8528" s="9"/>
      <c r="GY8528" s="12"/>
    </row>
    <row r="8529" spans="9:207" s="1" customFormat="1">
      <c r="I8529" s="3"/>
      <c r="P8529" s="60"/>
      <c r="Q8529" s="60"/>
      <c r="R8529" s="60"/>
      <c r="T8529" s="3"/>
      <c r="U8529" s="5"/>
      <c r="V8529" s="3"/>
      <c r="W8529" s="5"/>
      <c r="AE8529" s="7"/>
      <c r="AM8529" s="8"/>
      <c r="AT8529" s="9"/>
      <c r="GY8529" s="12"/>
    </row>
    <row r="8530" spans="9:207" s="1" customFormat="1">
      <c r="I8530" s="3"/>
      <c r="P8530" s="60"/>
      <c r="Q8530" s="60"/>
      <c r="R8530" s="60"/>
      <c r="T8530" s="3"/>
      <c r="U8530" s="5"/>
      <c r="V8530" s="3"/>
      <c r="W8530" s="5"/>
      <c r="AE8530" s="7"/>
      <c r="AM8530" s="8"/>
      <c r="AT8530" s="9"/>
      <c r="GY8530" s="12"/>
    </row>
    <row r="8531" spans="9:207" s="1" customFormat="1">
      <c r="I8531" s="3"/>
      <c r="P8531" s="60"/>
      <c r="Q8531" s="60"/>
      <c r="R8531" s="60"/>
      <c r="T8531" s="3"/>
      <c r="U8531" s="5"/>
      <c r="V8531" s="3"/>
      <c r="W8531" s="5"/>
      <c r="AE8531" s="7"/>
      <c r="AM8531" s="8"/>
      <c r="AT8531" s="9"/>
      <c r="GY8531" s="12"/>
    </row>
    <row r="8532" spans="9:207" s="1" customFormat="1">
      <c r="I8532" s="3"/>
      <c r="P8532" s="60"/>
      <c r="Q8532" s="60"/>
      <c r="R8532" s="60"/>
      <c r="T8532" s="3"/>
      <c r="U8532" s="5"/>
      <c r="V8532" s="3"/>
      <c r="W8532" s="5"/>
      <c r="AE8532" s="7"/>
      <c r="AM8532" s="8"/>
      <c r="AT8532" s="9"/>
      <c r="GY8532" s="12"/>
    </row>
    <row r="8533" spans="9:207" s="1" customFormat="1">
      <c r="I8533" s="3"/>
      <c r="P8533" s="60"/>
      <c r="Q8533" s="60"/>
      <c r="R8533" s="60"/>
      <c r="T8533" s="3"/>
      <c r="U8533" s="5"/>
      <c r="V8533" s="3"/>
      <c r="W8533" s="5"/>
      <c r="AE8533" s="7"/>
      <c r="AM8533" s="8"/>
      <c r="AT8533" s="9"/>
      <c r="GY8533" s="12"/>
    </row>
    <row r="8534" spans="9:207" s="1" customFormat="1">
      <c r="I8534" s="3"/>
      <c r="P8534" s="60"/>
      <c r="Q8534" s="60"/>
      <c r="R8534" s="60"/>
      <c r="T8534" s="3"/>
      <c r="U8534" s="5"/>
      <c r="V8534" s="3"/>
      <c r="W8534" s="5"/>
      <c r="AE8534" s="7"/>
      <c r="AM8534" s="8"/>
      <c r="AT8534" s="9"/>
      <c r="GY8534" s="12"/>
    </row>
    <row r="8535" spans="9:207" s="1" customFormat="1">
      <c r="I8535" s="3"/>
      <c r="P8535" s="60"/>
      <c r="Q8535" s="60"/>
      <c r="R8535" s="60"/>
      <c r="T8535" s="3"/>
      <c r="U8535" s="5"/>
      <c r="V8535" s="3"/>
      <c r="W8535" s="5"/>
      <c r="AE8535" s="7"/>
      <c r="AM8535" s="8"/>
      <c r="AT8535" s="9"/>
      <c r="GY8535" s="12"/>
    </row>
    <row r="8536" spans="9:207" s="1" customFormat="1">
      <c r="I8536" s="3"/>
      <c r="P8536" s="60"/>
      <c r="Q8536" s="60"/>
      <c r="R8536" s="60"/>
      <c r="T8536" s="3"/>
      <c r="U8536" s="5"/>
      <c r="V8536" s="3"/>
      <c r="W8536" s="5"/>
      <c r="AE8536" s="7"/>
      <c r="AM8536" s="8"/>
      <c r="AT8536" s="9"/>
      <c r="GY8536" s="12"/>
    </row>
    <row r="8537" spans="9:207" s="1" customFormat="1">
      <c r="I8537" s="3"/>
      <c r="P8537" s="60"/>
      <c r="Q8537" s="60"/>
      <c r="R8537" s="60"/>
      <c r="T8537" s="3"/>
      <c r="U8537" s="5"/>
      <c r="V8537" s="3"/>
      <c r="W8537" s="5"/>
      <c r="AE8537" s="7"/>
      <c r="AM8537" s="8"/>
      <c r="AT8537" s="9"/>
      <c r="GY8537" s="12"/>
    </row>
    <row r="8538" spans="9:207" s="1" customFormat="1">
      <c r="I8538" s="3"/>
      <c r="P8538" s="60"/>
      <c r="Q8538" s="60"/>
      <c r="R8538" s="60"/>
      <c r="T8538" s="3"/>
      <c r="U8538" s="5"/>
      <c r="V8538" s="3"/>
      <c r="W8538" s="5"/>
      <c r="AE8538" s="7"/>
      <c r="AM8538" s="8"/>
      <c r="AT8538" s="9"/>
      <c r="GY8538" s="12"/>
    </row>
    <row r="8539" spans="9:207" s="1" customFormat="1">
      <c r="I8539" s="3"/>
      <c r="P8539" s="60"/>
      <c r="Q8539" s="60"/>
      <c r="R8539" s="60"/>
      <c r="T8539" s="3"/>
      <c r="U8539" s="5"/>
      <c r="V8539" s="3"/>
      <c r="W8539" s="5"/>
      <c r="AE8539" s="7"/>
      <c r="AM8539" s="8"/>
      <c r="AT8539" s="9"/>
      <c r="GY8539" s="12"/>
    </row>
    <row r="8540" spans="9:207" s="1" customFormat="1">
      <c r="I8540" s="3"/>
      <c r="P8540" s="60"/>
      <c r="Q8540" s="60"/>
      <c r="R8540" s="60"/>
      <c r="T8540" s="3"/>
      <c r="U8540" s="5"/>
      <c r="V8540" s="3"/>
      <c r="W8540" s="5"/>
      <c r="AE8540" s="7"/>
      <c r="AM8540" s="8"/>
      <c r="AT8540" s="9"/>
      <c r="GY8540" s="12"/>
    </row>
    <row r="8541" spans="9:207" s="1" customFormat="1">
      <c r="I8541" s="3"/>
      <c r="P8541" s="60"/>
      <c r="Q8541" s="60"/>
      <c r="R8541" s="60"/>
      <c r="T8541" s="3"/>
      <c r="U8541" s="5"/>
      <c r="V8541" s="3"/>
      <c r="W8541" s="5"/>
      <c r="AE8541" s="7"/>
      <c r="AM8541" s="8"/>
      <c r="AT8541" s="9"/>
      <c r="GY8541" s="12"/>
    </row>
    <row r="8542" spans="9:207" s="1" customFormat="1">
      <c r="I8542" s="3"/>
      <c r="P8542" s="60"/>
      <c r="Q8542" s="60"/>
      <c r="R8542" s="60"/>
      <c r="T8542" s="3"/>
      <c r="U8542" s="5"/>
      <c r="V8542" s="3"/>
      <c r="W8542" s="5"/>
      <c r="AE8542" s="7"/>
      <c r="AM8542" s="8"/>
      <c r="AT8542" s="9"/>
      <c r="GY8542" s="12"/>
    </row>
    <row r="8543" spans="9:207" s="1" customFormat="1">
      <c r="I8543" s="3"/>
      <c r="P8543" s="60"/>
      <c r="Q8543" s="60"/>
      <c r="R8543" s="60"/>
      <c r="T8543" s="3"/>
      <c r="U8543" s="5"/>
      <c r="V8543" s="3"/>
      <c r="W8543" s="5"/>
      <c r="AE8543" s="7"/>
      <c r="AM8543" s="8"/>
      <c r="AT8543" s="9"/>
      <c r="GY8543" s="12"/>
    </row>
    <row r="8544" spans="9:207" s="1" customFormat="1">
      <c r="I8544" s="3"/>
      <c r="P8544" s="60"/>
      <c r="Q8544" s="60"/>
      <c r="R8544" s="60"/>
      <c r="T8544" s="3"/>
      <c r="U8544" s="5"/>
      <c r="V8544" s="3"/>
      <c r="W8544" s="5"/>
      <c r="AE8544" s="7"/>
      <c r="AM8544" s="8"/>
      <c r="AT8544" s="9"/>
      <c r="GY8544" s="12"/>
    </row>
    <row r="8545" spans="9:207" s="1" customFormat="1">
      <c r="I8545" s="3"/>
      <c r="P8545" s="60"/>
      <c r="Q8545" s="60"/>
      <c r="R8545" s="60"/>
      <c r="T8545" s="3"/>
      <c r="U8545" s="5"/>
      <c r="V8545" s="3"/>
      <c r="W8545" s="5"/>
      <c r="AE8545" s="7"/>
      <c r="AM8545" s="8"/>
      <c r="AT8545" s="9"/>
      <c r="GY8545" s="12"/>
    </row>
    <row r="8546" spans="9:207" s="1" customFormat="1">
      <c r="I8546" s="3"/>
      <c r="P8546" s="60"/>
      <c r="Q8546" s="60"/>
      <c r="R8546" s="60"/>
      <c r="T8546" s="3"/>
      <c r="U8546" s="5"/>
      <c r="V8546" s="3"/>
      <c r="W8546" s="5"/>
      <c r="AE8546" s="7"/>
      <c r="AM8546" s="8"/>
      <c r="AT8546" s="9"/>
      <c r="GY8546" s="12"/>
    </row>
    <row r="8547" spans="9:207" s="1" customFormat="1">
      <c r="I8547" s="3"/>
      <c r="P8547" s="60"/>
      <c r="Q8547" s="60"/>
      <c r="R8547" s="60"/>
      <c r="T8547" s="3"/>
      <c r="U8547" s="5"/>
      <c r="V8547" s="3"/>
      <c r="W8547" s="5"/>
      <c r="AE8547" s="7"/>
      <c r="AM8547" s="8"/>
      <c r="AT8547" s="9"/>
      <c r="GY8547" s="12"/>
    </row>
    <row r="8548" spans="9:207" s="1" customFormat="1">
      <c r="I8548" s="3"/>
      <c r="P8548" s="60"/>
      <c r="Q8548" s="60"/>
      <c r="R8548" s="60"/>
      <c r="T8548" s="3"/>
      <c r="U8548" s="5"/>
      <c r="V8548" s="3"/>
      <c r="W8548" s="5"/>
      <c r="AE8548" s="7"/>
      <c r="AM8548" s="8"/>
      <c r="AT8548" s="9"/>
      <c r="GY8548" s="12"/>
    </row>
    <row r="8549" spans="9:207" s="1" customFormat="1">
      <c r="I8549" s="3"/>
      <c r="P8549" s="60"/>
      <c r="Q8549" s="60"/>
      <c r="R8549" s="60"/>
      <c r="T8549" s="3"/>
      <c r="U8549" s="5"/>
      <c r="V8549" s="3"/>
      <c r="W8549" s="5"/>
      <c r="AE8549" s="7"/>
      <c r="AM8549" s="8"/>
      <c r="AT8549" s="9"/>
      <c r="GY8549" s="12"/>
    </row>
    <row r="8550" spans="9:207" s="1" customFormat="1">
      <c r="I8550" s="3"/>
      <c r="P8550" s="60"/>
      <c r="Q8550" s="60"/>
      <c r="R8550" s="60"/>
      <c r="T8550" s="3"/>
      <c r="U8550" s="5"/>
      <c r="V8550" s="3"/>
      <c r="W8550" s="5"/>
      <c r="AE8550" s="7"/>
      <c r="AM8550" s="8"/>
      <c r="AT8550" s="9"/>
      <c r="GY8550" s="12"/>
    </row>
    <row r="8551" spans="9:207" s="1" customFormat="1">
      <c r="I8551" s="3"/>
      <c r="P8551" s="60"/>
      <c r="Q8551" s="60"/>
      <c r="R8551" s="60"/>
      <c r="T8551" s="3"/>
      <c r="U8551" s="5"/>
      <c r="V8551" s="3"/>
      <c r="W8551" s="5"/>
      <c r="AE8551" s="7"/>
      <c r="AM8551" s="8"/>
      <c r="AT8551" s="9"/>
      <c r="GY8551" s="12"/>
    </row>
    <row r="8552" spans="9:207" s="1" customFormat="1">
      <c r="I8552" s="3"/>
      <c r="P8552" s="60"/>
      <c r="Q8552" s="60"/>
      <c r="R8552" s="60"/>
      <c r="T8552" s="3"/>
      <c r="U8552" s="5"/>
      <c r="V8552" s="3"/>
      <c r="W8552" s="5"/>
      <c r="AE8552" s="7"/>
      <c r="AM8552" s="8"/>
      <c r="AT8552" s="9"/>
      <c r="GY8552" s="12"/>
    </row>
    <row r="8553" spans="9:207" s="1" customFormat="1">
      <c r="I8553" s="3"/>
      <c r="P8553" s="60"/>
      <c r="Q8553" s="60"/>
      <c r="R8553" s="60"/>
      <c r="T8553" s="3"/>
      <c r="U8553" s="5"/>
      <c r="V8553" s="3"/>
      <c r="W8553" s="5"/>
      <c r="AE8553" s="7"/>
      <c r="AM8553" s="8"/>
      <c r="AT8553" s="9"/>
      <c r="GY8553" s="12"/>
    </row>
    <row r="8554" spans="9:207" s="1" customFormat="1">
      <c r="I8554" s="3"/>
      <c r="P8554" s="60"/>
      <c r="Q8554" s="60"/>
      <c r="R8554" s="60"/>
      <c r="T8554" s="3"/>
      <c r="U8554" s="5"/>
      <c r="V8554" s="3"/>
      <c r="W8554" s="5"/>
      <c r="AE8554" s="7"/>
      <c r="AM8554" s="8"/>
      <c r="AT8554" s="9"/>
      <c r="GY8554" s="12"/>
    </row>
    <row r="8555" spans="9:207" s="1" customFormat="1">
      <c r="I8555" s="3"/>
      <c r="P8555" s="60"/>
      <c r="Q8555" s="60"/>
      <c r="R8555" s="60"/>
      <c r="T8555" s="3"/>
      <c r="U8555" s="5"/>
      <c r="V8555" s="3"/>
      <c r="W8555" s="5"/>
      <c r="AE8555" s="7"/>
      <c r="AM8555" s="8"/>
      <c r="AT8555" s="9"/>
      <c r="GY8555" s="12"/>
    </row>
    <row r="8556" spans="9:207" s="1" customFormat="1">
      <c r="I8556" s="3"/>
      <c r="P8556" s="60"/>
      <c r="Q8556" s="60"/>
      <c r="R8556" s="60"/>
      <c r="T8556" s="3"/>
      <c r="U8556" s="5"/>
      <c r="V8556" s="3"/>
      <c r="W8556" s="5"/>
      <c r="AE8556" s="7"/>
      <c r="AM8556" s="8"/>
      <c r="AT8556" s="9"/>
      <c r="GY8556" s="12"/>
    </row>
    <row r="8557" spans="9:207" s="1" customFormat="1">
      <c r="I8557" s="3"/>
      <c r="P8557" s="60"/>
      <c r="Q8557" s="60"/>
      <c r="R8557" s="60"/>
      <c r="T8557" s="3"/>
      <c r="U8557" s="5"/>
      <c r="V8557" s="3"/>
      <c r="W8557" s="5"/>
      <c r="AE8557" s="7"/>
      <c r="AM8557" s="8"/>
      <c r="AT8557" s="9"/>
      <c r="GY8557" s="12"/>
    </row>
    <row r="8558" spans="9:207" s="1" customFormat="1">
      <c r="I8558" s="3"/>
      <c r="P8558" s="60"/>
      <c r="Q8558" s="60"/>
      <c r="R8558" s="60"/>
      <c r="T8558" s="3"/>
      <c r="U8558" s="5"/>
      <c r="V8558" s="3"/>
      <c r="W8558" s="5"/>
      <c r="AE8558" s="7"/>
      <c r="AM8558" s="8"/>
      <c r="AT8558" s="9"/>
      <c r="GY8558" s="12"/>
    </row>
    <row r="8559" spans="9:207" s="1" customFormat="1">
      <c r="I8559" s="3"/>
      <c r="P8559" s="60"/>
      <c r="Q8559" s="60"/>
      <c r="R8559" s="60"/>
      <c r="T8559" s="3"/>
      <c r="U8559" s="5"/>
      <c r="V8559" s="3"/>
      <c r="W8559" s="5"/>
      <c r="AE8559" s="7"/>
      <c r="AM8559" s="8"/>
      <c r="AT8559" s="9"/>
      <c r="GY8559" s="12"/>
    </row>
    <row r="8560" spans="9:207" s="1" customFormat="1">
      <c r="I8560" s="3"/>
      <c r="P8560" s="60"/>
      <c r="Q8560" s="60"/>
      <c r="R8560" s="60"/>
      <c r="T8560" s="3"/>
      <c r="U8560" s="5"/>
      <c r="V8560" s="3"/>
      <c r="W8560" s="5"/>
      <c r="AE8560" s="7"/>
      <c r="AM8560" s="8"/>
      <c r="AT8560" s="9"/>
      <c r="GY8560" s="12"/>
    </row>
    <row r="8561" spans="9:207" s="1" customFormat="1">
      <c r="I8561" s="3"/>
      <c r="P8561" s="60"/>
      <c r="Q8561" s="60"/>
      <c r="R8561" s="60"/>
      <c r="T8561" s="3"/>
      <c r="U8561" s="5"/>
      <c r="V8561" s="3"/>
      <c r="W8561" s="5"/>
      <c r="AE8561" s="7"/>
      <c r="AM8561" s="8"/>
      <c r="AT8561" s="9"/>
      <c r="GY8561" s="12"/>
    </row>
    <row r="8562" spans="9:207" s="1" customFormat="1">
      <c r="I8562" s="3"/>
      <c r="P8562" s="60"/>
      <c r="Q8562" s="60"/>
      <c r="R8562" s="60"/>
      <c r="T8562" s="3"/>
      <c r="U8562" s="5"/>
      <c r="V8562" s="3"/>
      <c r="W8562" s="5"/>
      <c r="AE8562" s="7"/>
      <c r="AM8562" s="8"/>
      <c r="AT8562" s="9"/>
      <c r="GY8562" s="12"/>
    </row>
    <row r="8563" spans="9:207" s="1" customFormat="1">
      <c r="I8563" s="3"/>
      <c r="P8563" s="60"/>
      <c r="Q8563" s="60"/>
      <c r="R8563" s="60"/>
      <c r="T8563" s="3"/>
      <c r="U8563" s="5"/>
      <c r="V8563" s="3"/>
      <c r="W8563" s="5"/>
      <c r="AE8563" s="7"/>
      <c r="AM8563" s="8"/>
      <c r="AT8563" s="9"/>
      <c r="GY8563" s="12"/>
    </row>
    <row r="8564" spans="9:207" s="1" customFormat="1">
      <c r="I8564" s="3"/>
      <c r="P8564" s="60"/>
      <c r="Q8564" s="60"/>
      <c r="R8564" s="60"/>
      <c r="T8564" s="3"/>
      <c r="U8564" s="5"/>
      <c r="V8564" s="3"/>
      <c r="W8564" s="5"/>
      <c r="AE8564" s="7"/>
      <c r="AM8564" s="8"/>
      <c r="AT8564" s="9"/>
      <c r="GY8564" s="12"/>
    </row>
    <row r="8565" spans="9:207" s="1" customFormat="1">
      <c r="I8565" s="3"/>
      <c r="P8565" s="60"/>
      <c r="Q8565" s="60"/>
      <c r="R8565" s="60"/>
      <c r="T8565" s="3"/>
      <c r="U8565" s="5"/>
      <c r="V8565" s="3"/>
      <c r="W8565" s="5"/>
      <c r="AE8565" s="7"/>
      <c r="AM8565" s="8"/>
      <c r="AT8565" s="9"/>
      <c r="GY8565" s="12"/>
    </row>
    <row r="8566" spans="9:207" s="1" customFormat="1">
      <c r="I8566" s="3"/>
      <c r="P8566" s="60"/>
      <c r="Q8566" s="60"/>
      <c r="R8566" s="60"/>
      <c r="T8566" s="3"/>
      <c r="U8566" s="5"/>
      <c r="V8566" s="3"/>
      <c r="W8566" s="5"/>
      <c r="AE8566" s="7"/>
      <c r="AM8566" s="8"/>
      <c r="AT8566" s="9"/>
      <c r="GY8566" s="12"/>
    </row>
    <row r="8567" spans="9:207" s="1" customFormat="1">
      <c r="I8567" s="3"/>
      <c r="P8567" s="60"/>
      <c r="Q8567" s="60"/>
      <c r="R8567" s="60"/>
      <c r="T8567" s="3"/>
      <c r="U8567" s="5"/>
      <c r="V8567" s="3"/>
      <c r="W8567" s="5"/>
      <c r="AE8567" s="7"/>
      <c r="AM8567" s="8"/>
      <c r="AT8567" s="9"/>
      <c r="GY8567" s="12"/>
    </row>
    <row r="8568" spans="9:207" s="1" customFormat="1">
      <c r="I8568" s="3"/>
      <c r="P8568" s="60"/>
      <c r="Q8568" s="60"/>
      <c r="R8568" s="60"/>
      <c r="T8568" s="3"/>
      <c r="U8568" s="5"/>
      <c r="V8568" s="3"/>
      <c r="W8568" s="5"/>
      <c r="AE8568" s="7"/>
      <c r="AM8568" s="8"/>
      <c r="AT8568" s="9"/>
      <c r="GY8568" s="12"/>
    </row>
    <row r="8569" spans="9:207" s="1" customFormat="1">
      <c r="I8569" s="3"/>
      <c r="P8569" s="60"/>
      <c r="Q8569" s="60"/>
      <c r="R8569" s="60"/>
      <c r="T8569" s="3"/>
      <c r="U8569" s="5"/>
      <c r="V8569" s="3"/>
      <c r="W8569" s="5"/>
      <c r="AE8569" s="7"/>
      <c r="AM8569" s="8"/>
      <c r="AT8569" s="9"/>
      <c r="GY8569" s="12"/>
    </row>
    <row r="8570" spans="9:207" s="1" customFormat="1">
      <c r="I8570" s="3"/>
      <c r="P8570" s="60"/>
      <c r="Q8570" s="60"/>
      <c r="R8570" s="60"/>
      <c r="T8570" s="3"/>
      <c r="U8570" s="5"/>
      <c r="V8570" s="3"/>
      <c r="W8570" s="5"/>
      <c r="AE8570" s="7"/>
      <c r="AM8570" s="8"/>
      <c r="AT8570" s="9"/>
      <c r="GY8570" s="12"/>
    </row>
    <row r="8571" spans="9:207" s="1" customFormat="1">
      <c r="I8571" s="3"/>
      <c r="P8571" s="60"/>
      <c r="Q8571" s="60"/>
      <c r="R8571" s="60"/>
      <c r="T8571" s="3"/>
      <c r="U8571" s="5"/>
      <c r="V8571" s="3"/>
      <c r="W8571" s="5"/>
      <c r="AE8571" s="7"/>
      <c r="AM8571" s="8"/>
      <c r="AT8571" s="9"/>
      <c r="GY8571" s="12"/>
    </row>
    <row r="8572" spans="9:207" s="1" customFormat="1">
      <c r="I8572" s="3"/>
      <c r="P8572" s="60"/>
      <c r="Q8572" s="60"/>
      <c r="R8572" s="60"/>
      <c r="T8572" s="3"/>
      <c r="U8572" s="5"/>
      <c r="V8572" s="3"/>
      <c r="W8572" s="5"/>
      <c r="AE8572" s="7"/>
      <c r="AM8572" s="8"/>
      <c r="AT8572" s="9"/>
      <c r="GY8572" s="12"/>
    </row>
    <row r="8573" spans="9:207" s="1" customFormat="1">
      <c r="I8573" s="3"/>
      <c r="P8573" s="60"/>
      <c r="Q8573" s="60"/>
      <c r="R8573" s="60"/>
      <c r="T8573" s="3"/>
      <c r="U8573" s="5"/>
      <c r="V8573" s="3"/>
      <c r="W8573" s="5"/>
      <c r="AE8573" s="7"/>
      <c r="AM8573" s="8"/>
      <c r="AT8573" s="9"/>
      <c r="GY8573" s="12"/>
    </row>
    <row r="8574" spans="9:207" s="1" customFormat="1">
      <c r="I8574" s="3"/>
      <c r="P8574" s="60"/>
      <c r="Q8574" s="60"/>
      <c r="R8574" s="60"/>
      <c r="T8574" s="3"/>
      <c r="U8574" s="5"/>
      <c r="V8574" s="3"/>
      <c r="W8574" s="5"/>
      <c r="AE8574" s="7"/>
      <c r="AM8574" s="8"/>
      <c r="AT8574" s="9"/>
      <c r="GY8574" s="12"/>
    </row>
    <row r="8575" spans="9:207" s="1" customFormat="1">
      <c r="I8575" s="3"/>
      <c r="P8575" s="60"/>
      <c r="Q8575" s="60"/>
      <c r="R8575" s="60"/>
      <c r="T8575" s="3"/>
      <c r="U8575" s="5"/>
      <c r="V8575" s="3"/>
      <c r="W8575" s="5"/>
      <c r="AE8575" s="7"/>
      <c r="AM8575" s="8"/>
      <c r="AT8575" s="9"/>
      <c r="GY8575" s="12"/>
    </row>
    <row r="8576" spans="9:207" s="1" customFormat="1">
      <c r="I8576" s="3"/>
      <c r="P8576" s="60"/>
      <c r="Q8576" s="60"/>
      <c r="R8576" s="60"/>
      <c r="T8576" s="3"/>
      <c r="U8576" s="5"/>
      <c r="V8576" s="3"/>
      <c r="W8576" s="5"/>
      <c r="AE8576" s="7"/>
      <c r="AM8576" s="8"/>
      <c r="AT8576" s="9"/>
      <c r="GY8576" s="12"/>
    </row>
    <row r="8577" spans="9:207" s="1" customFormat="1">
      <c r="I8577" s="3"/>
      <c r="P8577" s="60"/>
      <c r="Q8577" s="60"/>
      <c r="R8577" s="60"/>
      <c r="T8577" s="3"/>
      <c r="U8577" s="5"/>
      <c r="V8577" s="3"/>
      <c r="W8577" s="5"/>
      <c r="AE8577" s="7"/>
      <c r="AM8577" s="8"/>
      <c r="AT8577" s="9"/>
      <c r="GY8577" s="12"/>
    </row>
    <row r="8578" spans="9:207" s="1" customFormat="1">
      <c r="I8578" s="3"/>
      <c r="P8578" s="60"/>
      <c r="Q8578" s="60"/>
      <c r="R8578" s="60"/>
      <c r="T8578" s="3"/>
      <c r="U8578" s="5"/>
      <c r="V8578" s="3"/>
      <c r="W8578" s="5"/>
      <c r="AE8578" s="7"/>
      <c r="AM8578" s="8"/>
      <c r="AT8578" s="9"/>
      <c r="GY8578" s="12"/>
    </row>
    <row r="8579" spans="9:207" s="1" customFormat="1">
      <c r="I8579" s="3"/>
      <c r="P8579" s="60"/>
      <c r="Q8579" s="60"/>
      <c r="R8579" s="60"/>
      <c r="T8579" s="3"/>
      <c r="U8579" s="5"/>
      <c r="V8579" s="3"/>
      <c r="W8579" s="5"/>
      <c r="AE8579" s="7"/>
      <c r="AM8579" s="8"/>
      <c r="AT8579" s="9"/>
      <c r="GY8579" s="12"/>
    </row>
    <row r="8580" spans="9:207" s="1" customFormat="1">
      <c r="I8580" s="3"/>
      <c r="P8580" s="60"/>
      <c r="Q8580" s="60"/>
      <c r="R8580" s="60"/>
      <c r="T8580" s="3"/>
      <c r="U8580" s="5"/>
      <c r="V8580" s="3"/>
      <c r="W8580" s="5"/>
      <c r="AE8580" s="7"/>
      <c r="AM8580" s="8"/>
      <c r="AT8580" s="9"/>
      <c r="GY8580" s="12"/>
    </row>
    <row r="8581" spans="9:207" s="1" customFormat="1">
      <c r="I8581" s="3"/>
      <c r="P8581" s="60"/>
      <c r="Q8581" s="60"/>
      <c r="R8581" s="60"/>
      <c r="T8581" s="3"/>
      <c r="U8581" s="5"/>
      <c r="V8581" s="3"/>
      <c r="W8581" s="5"/>
      <c r="AE8581" s="7"/>
      <c r="AM8581" s="8"/>
      <c r="AT8581" s="9"/>
      <c r="GY8581" s="12"/>
    </row>
    <row r="8582" spans="9:207" s="1" customFormat="1">
      <c r="I8582" s="3"/>
      <c r="P8582" s="60"/>
      <c r="Q8582" s="60"/>
      <c r="R8582" s="60"/>
      <c r="T8582" s="3"/>
      <c r="U8582" s="5"/>
      <c r="V8582" s="3"/>
      <c r="W8582" s="5"/>
      <c r="AE8582" s="7"/>
      <c r="AM8582" s="8"/>
      <c r="AT8582" s="9"/>
      <c r="GY8582" s="12"/>
    </row>
    <row r="8583" spans="9:207" s="1" customFormat="1">
      <c r="I8583" s="3"/>
      <c r="P8583" s="60"/>
      <c r="Q8583" s="60"/>
      <c r="R8583" s="60"/>
      <c r="T8583" s="3"/>
      <c r="U8583" s="5"/>
      <c r="V8583" s="3"/>
      <c r="W8583" s="5"/>
      <c r="AE8583" s="7"/>
      <c r="AM8583" s="8"/>
      <c r="AT8583" s="9"/>
      <c r="GY8583" s="12"/>
    </row>
    <row r="8584" spans="9:207" s="1" customFormat="1">
      <c r="I8584" s="3"/>
      <c r="P8584" s="60"/>
      <c r="Q8584" s="60"/>
      <c r="R8584" s="60"/>
      <c r="T8584" s="3"/>
      <c r="U8584" s="5"/>
      <c r="V8584" s="3"/>
      <c r="W8584" s="5"/>
      <c r="AE8584" s="7"/>
      <c r="AM8584" s="8"/>
      <c r="AT8584" s="9"/>
      <c r="GY8584" s="12"/>
    </row>
    <row r="8585" spans="9:207" s="1" customFormat="1">
      <c r="I8585" s="3"/>
      <c r="P8585" s="60"/>
      <c r="Q8585" s="60"/>
      <c r="R8585" s="60"/>
      <c r="T8585" s="3"/>
      <c r="U8585" s="5"/>
      <c r="V8585" s="3"/>
      <c r="W8585" s="5"/>
      <c r="AE8585" s="7"/>
      <c r="AM8585" s="8"/>
      <c r="AT8585" s="9"/>
      <c r="GY8585" s="12"/>
    </row>
    <row r="8586" spans="9:207" s="1" customFormat="1">
      <c r="I8586" s="3"/>
      <c r="P8586" s="60"/>
      <c r="Q8586" s="60"/>
      <c r="R8586" s="60"/>
      <c r="T8586" s="3"/>
      <c r="U8586" s="5"/>
      <c r="V8586" s="3"/>
      <c r="W8586" s="5"/>
      <c r="AE8586" s="7"/>
      <c r="AM8586" s="8"/>
      <c r="AT8586" s="9"/>
      <c r="GY8586" s="12"/>
    </row>
    <row r="8587" spans="9:207" s="1" customFormat="1">
      <c r="I8587" s="3"/>
      <c r="P8587" s="60"/>
      <c r="Q8587" s="60"/>
      <c r="R8587" s="60"/>
      <c r="T8587" s="3"/>
      <c r="U8587" s="5"/>
      <c r="V8587" s="3"/>
      <c r="W8587" s="5"/>
      <c r="AE8587" s="7"/>
      <c r="AM8587" s="8"/>
      <c r="AT8587" s="9"/>
      <c r="GY8587" s="12"/>
    </row>
    <row r="8588" spans="9:207" s="1" customFormat="1">
      <c r="I8588" s="3"/>
      <c r="P8588" s="60"/>
      <c r="Q8588" s="60"/>
      <c r="R8588" s="60"/>
      <c r="T8588" s="3"/>
      <c r="U8588" s="5"/>
      <c r="V8588" s="3"/>
      <c r="W8588" s="5"/>
      <c r="AE8588" s="7"/>
      <c r="AM8588" s="8"/>
      <c r="AT8588" s="9"/>
      <c r="GY8588" s="12"/>
    </row>
    <row r="8589" spans="9:207" s="1" customFormat="1">
      <c r="I8589" s="3"/>
      <c r="P8589" s="60"/>
      <c r="Q8589" s="60"/>
      <c r="R8589" s="60"/>
      <c r="T8589" s="3"/>
      <c r="U8589" s="5"/>
      <c r="V8589" s="3"/>
      <c r="W8589" s="5"/>
      <c r="AE8589" s="7"/>
      <c r="AM8589" s="8"/>
      <c r="AT8589" s="9"/>
      <c r="GY8589" s="12"/>
    </row>
    <row r="8590" spans="9:207" s="1" customFormat="1">
      <c r="I8590" s="3"/>
      <c r="P8590" s="60"/>
      <c r="Q8590" s="60"/>
      <c r="R8590" s="60"/>
      <c r="T8590" s="3"/>
      <c r="U8590" s="5"/>
      <c r="V8590" s="3"/>
      <c r="W8590" s="5"/>
      <c r="AE8590" s="7"/>
      <c r="AM8590" s="8"/>
      <c r="AT8590" s="9"/>
      <c r="GY8590" s="12"/>
    </row>
    <row r="8591" spans="9:207" s="1" customFormat="1">
      <c r="I8591" s="3"/>
      <c r="P8591" s="60"/>
      <c r="Q8591" s="60"/>
      <c r="R8591" s="60"/>
      <c r="T8591" s="3"/>
      <c r="U8591" s="5"/>
      <c r="V8591" s="3"/>
      <c r="W8591" s="5"/>
      <c r="AE8591" s="7"/>
      <c r="AM8591" s="8"/>
      <c r="AT8591" s="9"/>
      <c r="GY8591" s="12"/>
    </row>
    <row r="8592" spans="9:207" s="1" customFormat="1">
      <c r="I8592" s="3"/>
      <c r="P8592" s="60"/>
      <c r="Q8592" s="60"/>
      <c r="R8592" s="60"/>
      <c r="T8592" s="3"/>
      <c r="U8592" s="5"/>
      <c r="V8592" s="3"/>
      <c r="W8592" s="5"/>
      <c r="AE8592" s="7"/>
      <c r="AM8592" s="8"/>
      <c r="AT8592" s="9"/>
      <c r="GY8592" s="12"/>
    </row>
    <row r="8593" spans="9:207" s="1" customFormat="1">
      <c r="I8593" s="3"/>
      <c r="P8593" s="60"/>
      <c r="Q8593" s="60"/>
      <c r="R8593" s="60"/>
      <c r="T8593" s="3"/>
      <c r="U8593" s="5"/>
      <c r="V8593" s="3"/>
      <c r="W8593" s="5"/>
      <c r="AE8593" s="7"/>
      <c r="AM8593" s="8"/>
      <c r="AT8593" s="9"/>
      <c r="GY8593" s="12"/>
    </row>
    <row r="8594" spans="9:207" s="1" customFormat="1">
      <c r="I8594" s="3"/>
      <c r="P8594" s="60"/>
      <c r="Q8594" s="60"/>
      <c r="R8594" s="60"/>
      <c r="T8594" s="3"/>
      <c r="U8594" s="5"/>
      <c r="V8594" s="3"/>
      <c r="W8594" s="5"/>
      <c r="AE8594" s="7"/>
      <c r="AM8594" s="8"/>
      <c r="AT8594" s="9"/>
      <c r="GY8594" s="12"/>
    </row>
    <row r="8595" spans="9:207" s="1" customFormat="1">
      <c r="I8595" s="3"/>
      <c r="P8595" s="60"/>
      <c r="Q8595" s="60"/>
      <c r="R8595" s="60"/>
      <c r="T8595" s="3"/>
      <c r="U8595" s="5"/>
      <c r="V8595" s="3"/>
      <c r="W8595" s="5"/>
      <c r="AE8595" s="7"/>
      <c r="AM8595" s="8"/>
      <c r="AT8595" s="9"/>
      <c r="GY8595" s="12"/>
    </row>
    <row r="8596" spans="9:207" s="1" customFormat="1">
      <c r="I8596" s="3"/>
      <c r="P8596" s="60"/>
      <c r="Q8596" s="60"/>
      <c r="R8596" s="60"/>
      <c r="T8596" s="3"/>
      <c r="U8596" s="5"/>
      <c r="V8596" s="3"/>
      <c r="W8596" s="5"/>
      <c r="AE8596" s="7"/>
      <c r="AM8596" s="8"/>
      <c r="AT8596" s="9"/>
      <c r="GY8596" s="12"/>
    </row>
    <row r="8597" spans="9:207" s="1" customFormat="1">
      <c r="I8597" s="3"/>
      <c r="P8597" s="60"/>
      <c r="Q8597" s="60"/>
      <c r="R8597" s="60"/>
      <c r="T8597" s="3"/>
      <c r="U8597" s="5"/>
      <c r="V8597" s="3"/>
      <c r="W8597" s="5"/>
      <c r="AE8597" s="7"/>
      <c r="AM8597" s="8"/>
      <c r="AT8597" s="9"/>
      <c r="GY8597" s="12"/>
    </row>
    <row r="8598" spans="9:207" s="1" customFormat="1">
      <c r="I8598" s="3"/>
      <c r="P8598" s="60"/>
      <c r="Q8598" s="60"/>
      <c r="R8598" s="60"/>
      <c r="T8598" s="3"/>
      <c r="U8598" s="5"/>
      <c r="V8598" s="3"/>
      <c r="W8598" s="5"/>
      <c r="AE8598" s="7"/>
      <c r="AM8598" s="8"/>
      <c r="AT8598" s="9"/>
      <c r="GY8598" s="12"/>
    </row>
    <row r="8599" spans="9:207" s="1" customFormat="1">
      <c r="I8599" s="3"/>
      <c r="P8599" s="60"/>
      <c r="Q8599" s="60"/>
      <c r="R8599" s="60"/>
      <c r="T8599" s="3"/>
      <c r="U8599" s="5"/>
      <c r="V8599" s="3"/>
      <c r="W8599" s="5"/>
      <c r="AE8599" s="7"/>
      <c r="AM8599" s="8"/>
      <c r="AT8599" s="9"/>
      <c r="GY8599" s="12"/>
    </row>
    <row r="8600" spans="9:207" s="1" customFormat="1">
      <c r="I8600" s="3"/>
      <c r="P8600" s="60"/>
      <c r="Q8600" s="60"/>
      <c r="R8600" s="60"/>
      <c r="T8600" s="3"/>
      <c r="U8600" s="5"/>
      <c r="V8600" s="3"/>
      <c r="W8600" s="5"/>
      <c r="AE8600" s="7"/>
      <c r="AM8600" s="8"/>
      <c r="AT8600" s="9"/>
      <c r="GY8600" s="12"/>
    </row>
    <row r="8601" spans="9:207" s="1" customFormat="1">
      <c r="I8601" s="3"/>
      <c r="P8601" s="60"/>
      <c r="Q8601" s="60"/>
      <c r="R8601" s="60"/>
      <c r="T8601" s="3"/>
      <c r="U8601" s="5"/>
      <c r="V8601" s="3"/>
      <c r="W8601" s="5"/>
      <c r="AE8601" s="7"/>
      <c r="AM8601" s="8"/>
      <c r="AT8601" s="9"/>
      <c r="GY8601" s="12"/>
    </row>
    <row r="8602" spans="9:207" s="1" customFormat="1">
      <c r="I8602" s="3"/>
      <c r="P8602" s="60"/>
      <c r="Q8602" s="60"/>
      <c r="R8602" s="60"/>
      <c r="T8602" s="3"/>
      <c r="U8602" s="5"/>
      <c r="V8602" s="3"/>
      <c r="W8602" s="5"/>
      <c r="AE8602" s="7"/>
      <c r="AM8602" s="8"/>
      <c r="AT8602" s="9"/>
      <c r="GY8602" s="12"/>
    </row>
    <row r="8603" spans="9:207" s="1" customFormat="1">
      <c r="I8603" s="3"/>
      <c r="P8603" s="60"/>
      <c r="Q8603" s="60"/>
      <c r="R8603" s="60"/>
      <c r="T8603" s="3"/>
      <c r="U8603" s="5"/>
      <c r="V8603" s="3"/>
      <c r="W8603" s="5"/>
      <c r="AE8603" s="7"/>
      <c r="AM8603" s="8"/>
      <c r="AT8603" s="9"/>
      <c r="GY8603" s="12"/>
    </row>
    <row r="8604" spans="9:207" s="1" customFormat="1">
      <c r="I8604" s="3"/>
      <c r="P8604" s="60"/>
      <c r="Q8604" s="60"/>
      <c r="R8604" s="60"/>
      <c r="T8604" s="3"/>
      <c r="U8604" s="5"/>
      <c r="V8604" s="3"/>
      <c r="W8604" s="5"/>
      <c r="AE8604" s="7"/>
      <c r="AM8604" s="8"/>
      <c r="AT8604" s="9"/>
      <c r="GY8604" s="12"/>
    </row>
    <row r="8605" spans="9:207" s="1" customFormat="1">
      <c r="I8605" s="3"/>
      <c r="P8605" s="60"/>
      <c r="Q8605" s="60"/>
      <c r="R8605" s="60"/>
      <c r="T8605" s="3"/>
      <c r="U8605" s="5"/>
      <c r="V8605" s="3"/>
      <c r="W8605" s="5"/>
      <c r="AE8605" s="7"/>
      <c r="AM8605" s="8"/>
      <c r="AT8605" s="9"/>
      <c r="GY8605" s="12"/>
    </row>
    <row r="8606" spans="9:207" s="1" customFormat="1">
      <c r="I8606" s="3"/>
      <c r="P8606" s="60"/>
      <c r="Q8606" s="60"/>
      <c r="R8606" s="60"/>
      <c r="T8606" s="3"/>
      <c r="U8606" s="5"/>
      <c r="V8606" s="3"/>
      <c r="W8606" s="5"/>
      <c r="AE8606" s="7"/>
      <c r="AM8606" s="8"/>
      <c r="AT8606" s="9"/>
      <c r="GY8606" s="12"/>
    </row>
    <row r="8607" spans="9:207" s="1" customFormat="1">
      <c r="I8607" s="3"/>
      <c r="P8607" s="60"/>
      <c r="Q8607" s="60"/>
      <c r="R8607" s="60"/>
      <c r="T8607" s="3"/>
      <c r="U8607" s="5"/>
      <c r="V8607" s="3"/>
      <c r="W8607" s="5"/>
      <c r="AE8607" s="7"/>
      <c r="AM8607" s="8"/>
      <c r="AT8607" s="9"/>
      <c r="GY8607" s="12"/>
    </row>
    <row r="8608" spans="9:207" s="1" customFormat="1">
      <c r="I8608" s="3"/>
      <c r="P8608" s="60"/>
      <c r="Q8608" s="60"/>
      <c r="R8608" s="60"/>
      <c r="T8608" s="3"/>
      <c r="U8608" s="5"/>
      <c r="V8608" s="3"/>
      <c r="W8608" s="5"/>
      <c r="AE8608" s="7"/>
      <c r="AM8608" s="8"/>
      <c r="AT8608" s="9"/>
      <c r="GY8608" s="12"/>
    </row>
    <row r="8609" spans="9:207" s="1" customFormat="1">
      <c r="I8609" s="3"/>
      <c r="P8609" s="60"/>
      <c r="Q8609" s="60"/>
      <c r="R8609" s="60"/>
      <c r="T8609" s="3"/>
      <c r="U8609" s="5"/>
      <c r="V8609" s="3"/>
      <c r="W8609" s="5"/>
      <c r="AE8609" s="7"/>
      <c r="AM8609" s="8"/>
      <c r="AT8609" s="9"/>
      <c r="GY8609" s="12"/>
    </row>
    <row r="8610" spans="9:207" s="1" customFormat="1">
      <c r="I8610" s="3"/>
      <c r="P8610" s="60"/>
      <c r="Q8610" s="60"/>
      <c r="R8610" s="60"/>
      <c r="T8610" s="3"/>
      <c r="U8610" s="5"/>
      <c r="V8610" s="3"/>
      <c r="W8610" s="5"/>
      <c r="AE8610" s="7"/>
      <c r="AM8610" s="8"/>
      <c r="AT8610" s="9"/>
      <c r="GY8610" s="12"/>
    </row>
    <row r="8611" spans="9:207" s="1" customFormat="1">
      <c r="I8611" s="3"/>
      <c r="P8611" s="60"/>
      <c r="Q8611" s="60"/>
      <c r="R8611" s="60"/>
      <c r="T8611" s="3"/>
      <c r="U8611" s="5"/>
      <c r="V8611" s="3"/>
      <c r="W8611" s="5"/>
      <c r="AE8611" s="7"/>
      <c r="AM8611" s="8"/>
      <c r="AT8611" s="9"/>
      <c r="GY8611" s="12"/>
    </row>
    <row r="8612" spans="9:207" s="1" customFormat="1">
      <c r="I8612" s="3"/>
      <c r="P8612" s="60"/>
      <c r="Q8612" s="60"/>
      <c r="R8612" s="60"/>
      <c r="T8612" s="3"/>
      <c r="U8612" s="5"/>
      <c r="V8612" s="3"/>
      <c r="W8612" s="5"/>
      <c r="AE8612" s="7"/>
      <c r="AM8612" s="8"/>
      <c r="AT8612" s="9"/>
      <c r="GY8612" s="12"/>
    </row>
    <row r="8613" spans="9:207" s="1" customFormat="1">
      <c r="I8613" s="3"/>
      <c r="P8613" s="60"/>
      <c r="Q8613" s="60"/>
      <c r="R8613" s="60"/>
      <c r="T8613" s="3"/>
      <c r="U8613" s="5"/>
      <c r="V8613" s="3"/>
      <c r="W8613" s="5"/>
      <c r="AE8613" s="7"/>
      <c r="AM8613" s="8"/>
      <c r="AT8613" s="9"/>
      <c r="GY8613" s="12"/>
    </row>
    <row r="8614" spans="9:207" s="1" customFormat="1">
      <c r="I8614" s="3"/>
      <c r="P8614" s="60"/>
      <c r="Q8614" s="60"/>
      <c r="R8614" s="60"/>
      <c r="T8614" s="3"/>
      <c r="U8614" s="5"/>
      <c r="V8614" s="3"/>
      <c r="W8614" s="5"/>
      <c r="AE8614" s="7"/>
      <c r="AM8614" s="8"/>
      <c r="AT8614" s="9"/>
      <c r="GY8614" s="12"/>
    </row>
    <row r="8615" spans="9:207" s="1" customFormat="1">
      <c r="I8615" s="3"/>
      <c r="P8615" s="60"/>
      <c r="Q8615" s="60"/>
      <c r="R8615" s="60"/>
      <c r="T8615" s="3"/>
      <c r="U8615" s="5"/>
      <c r="V8615" s="3"/>
      <c r="W8615" s="5"/>
      <c r="AE8615" s="7"/>
      <c r="AM8615" s="8"/>
      <c r="AT8615" s="9"/>
      <c r="GY8615" s="12"/>
    </row>
    <row r="8616" spans="9:207" s="1" customFormat="1">
      <c r="I8616" s="3"/>
      <c r="P8616" s="60"/>
      <c r="Q8616" s="60"/>
      <c r="R8616" s="60"/>
      <c r="T8616" s="3"/>
      <c r="U8616" s="5"/>
      <c r="V8616" s="3"/>
      <c r="W8616" s="5"/>
      <c r="AE8616" s="7"/>
      <c r="AM8616" s="8"/>
      <c r="AT8616" s="9"/>
      <c r="GY8616" s="12"/>
    </row>
    <row r="8617" spans="9:207" s="1" customFormat="1">
      <c r="I8617" s="3"/>
      <c r="P8617" s="60"/>
      <c r="Q8617" s="60"/>
      <c r="R8617" s="60"/>
      <c r="T8617" s="3"/>
      <c r="U8617" s="5"/>
      <c r="V8617" s="3"/>
      <c r="W8617" s="5"/>
      <c r="AE8617" s="7"/>
      <c r="AM8617" s="8"/>
      <c r="AT8617" s="9"/>
      <c r="GY8617" s="12"/>
    </row>
    <row r="8618" spans="9:207" s="1" customFormat="1">
      <c r="I8618" s="3"/>
      <c r="P8618" s="60"/>
      <c r="Q8618" s="60"/>
      <c r="R8618" s="60"/>
      <c r="T8618" s="3"/>
      <c r="U8618" s="5"/>
      <c r="V8618" s="3"/>
      <c r="W8618" s="5"/>
      <c r="AE8618" s="7"/>
      <c r="AM8618" s="8"/>
      <c r="AT8618" s="9"/>
      <c r="GY8618" s="12"/>
    </row>
    <row r="8619" spans="9:207" s="1" customFormat="1">
      <c r="I8619" s="3"/>
      <c r="P8619" s="60"/>
      <c r="Q8619" s="60"/>
      <c r="R8619" s="60"/>
      <c r="T8619" s="3"/>
      <c r="U8619" s="5"/>
      <c r="V8619" s="3"/>
      <c r="W8619" s="5"/>
      <c r="AE8619" s="7"/>
      <c r="AM8619" s="8"/>
      <c r="AT8619" s="9"/>
      <c r="GY8619" s="12"/>
    </row>
    <row r="8620" spans="9:207" s="1" customFormat="1">
      <c r="I8620" s="3"/>
      <c r="P8620" s="60"/>
      <c r="Q8620" s="60"/>
      <c r="R8620" s="60"/>
      <c r="T8620" s="3"/>
      <c r="U8620" s="5"/>
      <c r="V8620" s="3"/>
      <c r="W8620" s="5"/>
      <c r="AE8620" s="7"/>
      <c r="AM8620" s="8"/>
      <c r="AT8620" s="9"/>
      <c r="GY8620" s="12"/>
    </row>
    <row r="8621" spans="9:207" s="1" customFormat="1">
      <c r="I8621" s="3"/>
      <c r="P8621" s="60"/>
      <c r="Q8621" s="60"/>
      <c r="R8621" s="60"/>
      <c r="T8621" s="3"/>
      <c r="U8621" s="5"/>
      <c r="V8621" s="3"/>
      <c r="W8621" s="5"/>
      <c r="AE8621" s="7"/>
      <c r="AM8621" s="8"/>
      <c r="AT8621" s="9"/>
      <c r="GY8621" s="12"/>
    </row>
    <row r="8622" spans="9:207" s="1" customFormat="1">
      <c r="I8622" s="3"/>
      <c r="P8622" s="60"/>
      <c r="Q8622" s="60"/>
      <c r="R8622" s="60"/>
      <c r="T8622" s="3"/>
      <c r="U8622" s="5"/>
      <c r="V8622" s="3"/>
      <c r="W8622" s="5"/>
      <c r="AE8622" s="7"/>
      <c r="AM8622" s="8"/>
      <c r="AT8622" s="9"/>
      <c r="GY8622" s="12"/>
    </row>
    <row r="8623" spans="9:207" s="1" customFormat="1">
      <c r="I8623" s="3"/>
      <c r="P8623" s="60"/>
      <c r="Q8623" s="60"/>
      <c r="R8623" s="60"/>
      <c r="T8623" s="3"/>
      <c r="U8623" s="5"/>
      <c r="V8623" s="3"/>
      <c r="W8623" s="5"/>
      <c r="AE8623" s="7"/>
      <c r="AM8623" s="8"/>
      <c r="AT8623" s="9"/>
      <c r="GY8623" s="12"/>
    </row>
    <row r="8624" spans="9:207" s="1" customFormat="1">
      <c r="I8624" s="3"/>
      <c r="P8624" s="60"/>
      <c r="Q8624" s="60"/>
      <c r="R8624" s="60"/>
      <c r="T8624" s="3"/>
      <c r="U8624" s="5"/>
      <c r="V8624" s="3"/>
      <c r="W8624" s="5"/>
      <c r="AE8624" s="7"/>
      <c r="AM8624" s="8"/>
      <c r="AT8624" s="9"/>
      <c r="GY8624" s="12"/>
    </row>
    <row r="8625" spans="9:207" s="1" customFormat="1">
      <c r="I8625" s="3"/>
      <c r="P8625" s="60"/>
      <c r="Q8625" s="60"/>
      <c r="R8625" s="60"/>
      <c r="T8625" s="3"/>
      <c r="U8625" s="5"/>
      <c r="V8625" s="3"/>
      <c r="W8625" s="5"/>
      <c r="AE8625" s="7"/>
      <c r="AM8625" s="8"/>
      <c r="AT8625" s="9"/>
      <c r="GY8625" s="12"/>
    </row>
    <row r="8626" spans="9:207" s="1" customFormat="1">
      <c r="I8626" s="3"/>
      <c r="P8626" s="60"/>
      <c r="Q8626" s="60"/>
      <c r="R8626" s="60"/>
      <c r="T8626" s="3"/>
      <c r="U8626" s="5"/>
      <c r="V8626" s="3"/>
      <c r="W8626" s="5"/>
      <c r="AE8626" s="7"/>
      <c r="AM8626" s="8"/>
      <c r="AT8626" s="9"/>
      <c r="GY8626" s="12"/>
    </row>
    <row r="8627" spans="9:207" s="1" customFormat="1">
      <c r="I8627" s="3"/>
      <c r="P8627" s="60"/>
      <c r="Q8627" s="60"/>
      <c r="R8627" s="60"/>
      <c r="T8627" s="3"/>
      <c r="U8627" s="5"/>
      <c r="V8627" s="3"/>
      <c r="W8627" s="5"/>
      <c r="AE8627" s="7"/>
      <c r="AM8627" s="8"/>
      <c r="AT8627" s="9"/>
      <c r="GY8627" s="12"/>
    </row>
    <row r="8628" spans="9:207" s="1" customFormat="1">
      <c r="I8628" s="3"/>
      <c r="P8628" s="60"/>
      <c r="Q8628" s="60"/>
      <c r="R8628" s="60"/>
      <c r="T8628" s="3"/>
      <c r="U8628" s="5"/>
      <c r="V8628" s="3"/>
      <c r="W8628" s="5"/>
      <c r="AE8628" s="7"/>
      <c r="AM8628" s="8"/>
      <c r="AT8628" s="9"/>
      <c r="GY8628" s="12"/>
    </row>
    <row r="8629" spans="9:207" s="1" customFormat="1">
      <c r="I8629" s="3"/>
      <c r="P8629" s="60"/>
      <c r="Q8629" s="60"/>
      <c r="R8629" s="60"/>
      <c r="T8629" s="3"/>
      <c r="U8629" s="5"/>
      <c r="V8629" s="3"/>
      <c r="W8629" s="5"/>
      <c r="AE8629" s="7"/>
      <c r="AM8629" s="8"/>
      <c r="AT8629" s="9"/>
      <c r="GY8629" s="12"/>
    </row>
    <row r="8630" spans="9:207" s="1" customFormat="1">
      <c r="I8630" s="3"/>
      <c r="P8630" s="60"/>
      <c r="Q8630" s="60"/>
      <c r="R8630" s="60"/>
      <c r="T8630" s="3"/>
      <c r="U8630" s="5"/>
      <c r="V8630" s="3"/>
      <c r="W8630" s="5"/>
      <c r="AE8630" s="7"/>
      <c r="AM8630" s="8"/>
      <c r="AT8630" s="9"/>
      <c r="GY8630" s="12"/>
    </row>
    <row r="8631" spans="9:207" s="1" customFormat="1">
      <c r="I8631" s="3"/>
      <c r="P8631" s="60"/>
      <c r="Q8631" s="60"/>
      <c r="R8631" s="60"/>
      <c r="T8631" s="3"/>
      <c r="U8631" s="5"/>
      <c r="V8631" s="3"/>
      <c r="W8631" s="5"/>
      <c r="AE8631" s="7"/>
      <c r="AM8631" s="8"/>
      <c r="AT8631" s="9"/>
      <c r="GY8631" s="12"/>
    </row>
    <row r="8632" spans="9:207" s="1" customFormat="1">
      <c r="I8632" s="3"/>
      <c r="P8632" s="60"/>
      <c r="Q8632" s="60"/>
      <c r="R8632" s="60"/>
      <c r="T8632" s="3"/>
      <c r="U8632" s="5"/>
      <c r="V8632" s="3"/>
      <c r="W8632" s="5"/>
      <c r="AE8632" s="7"/>
      <c r="AM8632" s="8"/>
      <c r="AT8632" s="9"/>
      <c r="GY8632" s="12"/>
    </row>
    <row r="8633" spans="9:207" s="1" customFormat="1">
      <c r="I8633" s="3"/>
      <c r="P8633" s="60"/>
      <c r="Q8633" s="60"/>
      <c r="R8633" s="60"/>
      <c r="T8633" s="3"/>
      <c r="U8633" s="5"/>
      <c r="V8633" s="3"/>
      <c r="W8633" s="5"/>
      <c r="AE8633" s="7"/>
      <c r="AM8633" s="8"/>
      <c r="AT8633" s="9"/>
      <c r="GY8633" s="12"/>
    </row>
    <row r="8634" spans="9:207" s="1" customFormat="1">
      <c r="I8634" s="3"/>
      <c r="P8634" s="60"/>
      <c r="Q8634" s="60"/>
      <c r="R8634" s="60"/>
      <c r="T8634" s="3"/>
      <c r="U8634" s="5"/>
      <c r="V8634" s="3"/>
      <c r="W8634" s="5"/>
      <c r="AE8634" s="7"/>
      <c r="AM8634" s="8"/>
      <c r="AT8634" s="9"/>
      <c r="GY8634" s="12"/>
    </row>
    <row r="8635" spans="9:207" s="1" customFormat="1">
      <c r="I8635" s="3"/>
      <c r="P8635" s="60"/>
      <c r="Q8635" s="60"/>
      <c r="R8635" s="60"/>
      <c r="T8635" s="3"/>
      <c r="U8635" s="5"/>
      <c r="V8635" s="3"/>
      <c r="W8635" s="5"/>
      <c r="AE8635" s="7"/>
      <c r="AM8635" s="8"/>
      <c r="AT8635" s="9"/>
      <c r="GY8635" s="12"/>
    </row>
    <row r="8636" spans="9:207" s="1" customFormat="1">
      <c r="I8636" s="3"/>
      <c r="P8636" s="60"/>
      <c r="Q8636" s="60"/>
      <c r="R8636" s="60"/>
      <c r="T8636" s="3"/>
      <c r="U8636" s="5"/>
      <c r="V8636" s="3"/>
      <c r="W8636" s="5"/>
      <c r="AE8636" s="7"/>
      <c r="AM8636" s="8"/>
      <c r="AT8636" s="9"/>
      <c r="GY8636" s="12"/>
    </row>
    <row r="8637" spans="9:207" s="1" customFormat="1">
      <c r="I8637" s="3"/>
      <c r="P8637" s="60"/>
      <c r="Q8637" s="60"/>
      <c r="R8637" s="60"/>
      <c r="T8637" s="3"/>
      <c r="U8637" s="5"/>
      <c r="V8637" s="3"/>
      <c r="W8637" s="5"/>
      <c r="AE8637" s="7"/>
      <c r="AM8637" s="8"/>
      <c r="AT8637" s="9"/>
      <c r="GY8637" s="12"/>
    </row>
    <row r="8638" spans="9:207" s="1" customFormat="1">
      <c r="I8638" s="3"/>
      <c r="P8638" s="60"/>
      <c r="Q8638" s="60"/>
      <c r="R8638" s="60"/>
      <c r="T8638" s="3"/>
      <c r="U8638" s="5"/>
      <c r="V8638" s="3"/>
      <c r="W8638" s="5"/>
      <c r="AE8638" s="7"/>
      <c r="AM8638" s="8"/>
      <c r="AT8638" s="9"/>
      <c r="GY8638" s="12"/>
    </row>
    <row r="8639" spans="9:207" s="1" customFormat="1">
      <c r="I8639" s="3"/>
      <c r="P8639" s="60"/>
      <c r="Q8639" s="60"/>
      <c r="R8639" s="60"/>
      <c r="T8639" s="3"/>
      <c r="U8639" s="5"/>
      <c r="V8639" s="3"/>
      <c r="W8639" s="5"/>
      <c r="AE8639" s="7"/>
      <c r="AM8639" s="8"/>
      <c r="AT8639" s="9"/>
      <c r="GY8639" s="12"/>
    </row>
    <row r="8640" spans="9:207" s="1" customFormat="1">
      <c r="I8640" s="3"/>
      <c r="P8640" s="60"/>
      <c r="Q8640" s="60"/>
      <c r="R8640" s="60"/>
      <c r="T8640" s="3"/>
      <c r="U8640" s="5"/>
      <c r="V8640" s="3"/>
      <c r="W8640" s="5"/>
      <c r="AE8640" s="7"/>
      <c r="AM8640" s="8"/>
      <c r="AT8640" s="9"/>
      <c r="GY8640" s="12"/>
    </row>
    <row r="8641" spans="9:207" s="1" customFormat="1">
      <c r="I8641" s="3"/>
      <c r="P8641" s="60"/>
      <c r="Q8641" s="60"/>
      <c r="R8641" s="60"/>
      <c r="T8641" s="3"/>
      <c r="U8641" s="5"/>
      <c r="V8641" s="3"/>
      <c r="W8641" s="5"/>
      <c r="AE8641" s="7"/>
      <c r="AM8641" s="8"/>
      <c r="AT8641" s="9"/>
      <c r="GY8641" s="12"/>
    </row>
    <row r="8642" spans="9:207" s="1" customFormat="1">
      <c r="I8642" s="3"/>
      <c r="P8642" s="60"/>
      <c r="Q8642" s="60"/>
      <c r="R8642" s="60"/>
      <c r="T8642" s="3"/>
      <c r="U8642" s="5"/>
      <c r="V8642" s="3"/>
      <c r="W8642" s="5"/>
      <c r="AE8642" s="7"/>
      <c r="AM8642" s="8"/>
      <c r="AT8642" s="9"/>
      <c r="GY8642" s="12"/>
    </row>
    <row r="8643" spans="9:207" s="1" customFormat="1">
      <c r="I8643" s="3"/>
      <c r="P8643" s="60"/>
      <c r="Q8643" s="60"/>
      <c r="R8643" s="60"/>
      <c r="T8643" s="3"/>
      <c r="U8643" s="5"/>
      <c r="V8643" s="3"/>
      <c r="W8643" s="5"/>
      <c r="AE8643" s="7"/>
      <c r="AM8643" s="8"/>
      <c r="AT8643" s="9"/>
      <c r="GY8643" s="12"/>
    </row>
    <row r="8644" spans="9:207" s="1" customFormat="1">
      <c r="I8644" s="3"/>
      <c r="P8644" s="60"/>
      <c r="Q8644" s="60"/>
      <c r="R8644" s="60"/>
      <c r="T8644" s="3"/>
      <c r="U8644" s="5"/>
      <c r="V8644" s="3"/>
      <c r="W8644" s="5"/>
      <c r="AE8644" s="7"/>
      <c r="AM8644" s="8"/>
      <c r="AT8644" s="9"/>
      <c r="GY8644" s="12"/>
    </row>
    <row r="8645" spans="9:207" s="1" customFormat="1">
      <c r="I8645" s="3"/>
      <c r="P8645" s="60"/>
      <c r="Q8645" s="60"/>
      <c r="R8645" s="60"/>
      <c r="T8645" s="3"/>
      <c r="U8645" s="5"/>
      <c r="V8645" s="3"/>
      <c r="W8645" s="5"/>
      <c r="AE8645" s="7"/>
      <c r="AM8645" s="8"/>
      <c r="AT8645" s="9"/>
      <c r="GY8645" s="12"/>
    </row>
    <row r="8646" spans="9:207" s="1" customFormat="1">
      <c r="I8646" s="3"/>
      <c r="P8646" s="60"/>
      <c r="Q8646" s="60"/>
      <c r="R8646" s="60"/>
      <c r="T8646" s="3"/>
      <c r="U8646" s="5"/>
      <c r="V8646" s="3"/>
      <c r="W8646" s="5"/>
      <c r="AE8646" s="7"/>
      <c r="AM8646" s="8"/>
      <c r="AT8646" s="9"/>
      <c r="GY8646" s="12"/>
    </row>
    <row r="8647" spans="9:207" s="1" customFormat="1">
      <c r="I8647" s="3"/>
      <c r="P8647" s="60"/>
      <c r="Q8647" s="60"/>
      <c r="R8647" s="60"/>
      <c r="T8647" s="3"/>
      <c r="U8647" s="5"/>
      <c r="V8647" s="3"/>
      <c r="W8647" s="5"/>
      <c r="AE8647" s="7"/>
      <c r="AM8647" s="8"/>
      <c r="AT8647" s="9"/>
      <c r="GY8647" s="12"/>
    </row>
    <row r="8648" spans="9:207" s="1" customFormat="1">
      <c r="I8648" s="3"/>
      <c r="P8648" s="60"/>
      <c r="Q8648" s="60"/>
      <c r="R8648" s="60"/>
      <c r="T8648" s="3"/>
      <c r="U8648" s="5"/>
      <c r="V8648" s="3"/>
      <c r="W8648" s="5"/>
      <c r="AE8648" s="7"/>
      <c r="AM8648" s="8"/>
      <c r="AT8648" s="9"/>
      <c r="GY8648" s="12"/>
    </row>
    <row r="8649" spans="9:207" s="1" customFormat="1">
      <c r="I8649" s="3"/>
      <c r="P8649" s="60"/>
      <c r="Q8649" s="60"/>
      <c r="R8649" s="60"/>
      <c r="T8649" s="3"/>
      <c r="U8649" s="5"/>
      <c r="V8649" s="3"/>
      <c r="W8649" s="5"/>
      <c r="AE8649" s="7"/>
      <c r="AM8649" s="8"/>
      <c r="AT8649" s="9"/>
      <c r="GY8649" s="12"/>
    </row>
    <row r="8650" spans="9:207" s="1" customFormat="1">
      <c r="I8650" s="3"/>
      <c r="P8650" s="60"/>
      <c r="Q8650" s="60"/>
      <c r="R8650" s="60"/>
      <c r="T8650" s="3"/>
      <c r="U8650" s="5"/>
      <c r="V8650" s="3"/>
      <c r="W8650" s="5"/>
      <c r="AE8650" s="7"/>
      <c r="AM8650" s="8"/>
      <c r="AT8650" s="9"/>
      <c r="GY8650" s="12"/>
    </row>
    <row r="8651" spans="9:207" s="1" customFormat="1">
      <c r="I8651" s="3"/>
      <c r="P8651" s="60"/>
      <c r="Q8651" s="60"/>
      <c r="R8651" s="60"/>
      <c r="T8651" s="3"/>
      <c r="U8651" s="5"/>
      <c r="V8651" s="3"/>
      <c r="W8651" s="5"/>
      <c r="AE8651" s="7"/>
      <c r="AM8651" s="8"/>
      <c r="AT8651" s="9"/>
      <c r="GY8651" s="12"/>
    </row>
    <row r="8652" spans="9:207" s="1" customFormat="1">
      <c r="I8652" s="3"/>
      <c r="P8652" s="60"/>
      <c r="Q8652" s="60"/>
      <c r="R8652" s="60"/>
      <c r="T8652" s="3"/>
      <c r="U8652" s="5"/>
      <c r="V8652" s="3"/>
      <c r="W8652" s="5"/>
      <c r="AE8652" s="7"/>
      <c r="AM8652" s="8"/>
      <c r="AT8652" s="9"/>
      <c r="GY8652" s="12"/>
    </row>
    <row r="8653" spans="9:207" s="1" customFormat="1">
      <c r="I8653" s="3"/>
      <c r="P8653" s="60"/>
      <c r="Q8653" s="60"/>
      <c r="R8653" s="60"/>
      <c r="T8653" s="3"/>
      <c r="U8653" s="5"/>
      <c r="V8653" s="3"/>
      <c r="W8653" s="5"/>
      <c r="AE8653" s="7"/>
      <c r="AM8653" s="8"/>
      <c r="AT8653" s="9"/>
      <c r="GY8653" s="12"/>
    </row>
    <row r="8654" spans="9:207" s="1" customFormat="1">
      <c r="I8654" s="3"/>
      <c r="P8654" s="60"/>
      <c r="Q8654" s="60"/>
      <c r="R8654" s="60"/>
      <c r="T8654" s="3"/>
      <c r="U8654" s="5"/>
      <c r="V8654" s="3"/>
      <c r="W8654" s="5"/>
      <c r="AE8654" s="7"/>
      <c r="AM8654" s="8"/>
      <c r="AT8654" s="9"/>
      <c r="GY8654" s="12"/>
    </row>
    <row r="8655" spans="9:207" s="1" customFormat="1">
      <c r="I8655" s="3"/>
      <c r="P8655" s="60"/>
      <c r="Q8655" s="60"/>
      <c r="R8655" s="60"/>
      <c r="T8655" s="3"/>
      <c r="U8655" s="5"/>
      <c r="V8655" s="3"/>
      <c r="W8655" s="5"/>
      <c r="AE8655" s="7"/>
      <c r="AM8655" s="8"/>
      <c r="AT8655" s="9"/>
      <c r="GY8655" s="12"/>
    </row>
    <row r="8656" spans="9:207" s="1" customFormat="1">
      <c r="I8656" s="3"/>
      <c r="P8656" s="60"/>
      <c r="Q8656" s="60"/>
      <c r="R8656" s="60"/>
      <c r="T8656" s="3"/>
      <c r="U8656" s="5"/>
      <c r="V8656" s="3"/>
      <c r="W8656" s="5"/>
      <c r="AE8656" s="7"/>
      <c r="AM8656" s="8"/>
      <c r="AT8656" s="9"/>
      <c r="GY8656" s="12"/>
    </row>
    <row r="8657" spans="9:207" s="1" customFormat="1">
      <c r="I8657" s="3"/>
      <c r="P8657" s="60"/>
      <c r="Q8657" s="60"/>
      <c r="R8657" s="60"/>
      <c r="T8657" s="3"/>
      <c r="U8657" s="5"/>
      <c r="V8657" s="3"/>
      <c r="W8657" s="5"/>
      <c r="AE8657" s="7"/>
      <c r="AM8657" s="8"/>
      <c r="AT8657" s="9"/>
      <c r="GY8657" s="12"/>
    </row>
    <row r="8658" spans="9:207" s="1" customFormat="1">
      <c r="I8658" s="3"/>
      <c r="P8658" s="60"/>
      <c r="Q8658" s="60"/>
      <c r="R8658" s="60"/>
      <c r="T8658" s="3"/>
      <c r="U8658" s="5"/>
      <c r="V8658" s="3"/>
      <c r="W8658" s="5"/>
      <c r="AE8658" s="7"/>
      <c r="AM8658" s="8"/>
      <c r="AT8658" s="9"/>
      <c r="GY8658" s="12"/>
    </row>
    <row r="8659" spans="9:207" s="1" customFormat="1">
      <c r="I8659" s="3"/>
      <c r="P8659" s="60"/>
      <c r="Q8659" s="60"/>
      <c r="R8659" s="60"/>
      <c r="T8659" s="3"/>
      <c r="U8659" s="5"/>
      <c r="V8659" s="3"/>
      <c r="W8659" s="5"/>
      <c r="AE8659" s="7"/>
      <c r="AM8659" s="8"/>
      <c r="AT8659" s="9"/>
      <c r="GY8659" s="12"/>
    </row>
    <row r="8660" spans="9:207" s="1" customFormat="1">
      <c r="I8660" s="3"/>
      <c r="P8660" s="60"/>
      <c r="Q8660" s="60"/>
      <c r="R8660" s="60"/>
      <c r="T8660" s="3"/>
      <c r="U8660" s="5"/>
      <c r="V8660" s="3"/>
      <c r="W8660" s="5"/>
      <c r="AE8660" s="7"/>
      <c r="AM8660" s="8"/>
      <c r="AT8660" s="9"/>
      <c r="GY8660" s="12"/>
    </row>
    <row r="8661" spans="9:207" s="1" customFormat="1">
      <c r="I8661" s="3"/>
      <c r="P8661" s="60"/>
      <c r="Q8661" s="60"/>
      <c r="R8661" s="60"/>
      <c r="T8661" s="3"/>
      <c r="U8661" s="5"/>
      <c r="V8661" s="3"/>
      <c r="W8661" s="5"/>
      <c r="AE8661" s="7"/>
      <c r="AM8661" s="8"/>
      <c r="AT8661" s="9"/>
      <c r="GY8661" s="12"/>
    </row>
    <row r="8662" spans="9:207" s="1" customFormat="1">
      <c r="I8662" s="3"/>
      <c r="P8662" s="60"/>
      <c r="Q8662" s="60"/>
      <c r="R8662" s="60"/>
      <c r="T8662" s="3"/>
      <c r="U8662" s="5"/>
      <c r="V8662" s="3"/>
      <c r="W8662" s="5"/>
      <c r="AE8662" s="7"/>
      <c r="AM8662" s="8"/>
      <c r="AT8662" s="9"/>
      <c r="GY8662" s="12"/>
    </row>
    <row r="8663" spans="9:207" s="1" customFormat="1">
      <c r="I8663" s="3"/>
      <c r="P8663" s="60"/>
      <c r="Q8663" s="60"/>
      <c r="R8663" s="60"/>
      <c r="T8663" s="3"/>
      <c r="U8663" s="5"/>
      <c r="V8663" s="3"/>
      <c r="W8663" s="5"/>
      <c r="AE8663" s="7"/>
      <c r="AM8663" s="8"/>
      <c r="AT8663" s="9"/>
      <c r="GY8663" s="12"/>
    </row>
    <row r="8664" spans="9:207" s="1" customFormat="1">
      <c r="I8664" s="3"/>
      <c r="P8664" s="60"/>
      <c r="Q8664" s="60"/>
      <c r="R8664" s="60"/>
      <c r="T8664" s="3"/>
      <c r="U8664" s="5"/>
      <c r="V8664" s="3"/>
      <c r="W8664" s="5"/>
      <c r="AE8664" s="7"/>
      <c r="AM8664" s="8"/>
      <c r="AT8664" s="9"/>
      <c r="GY8664" s="12"/>
    </row>
    <row r="8665" spans="9:207" s="1" customFormat="1">
      <c r="I8665" s="3"/>
      <c r="P8665" s="60"/>
      <c r="Q8665" s="60"/>
      <c r="R8665" s="60"/>
      <c r="T8665" s="3"/>
      <c r="U8665" s="5"/>
      <c r="V8665" s="3"/>
      <c r="W8665" s="5"/>
      <c r="AE8665" s="7"/>
      <c r="AM8665" s="8"/>
      <c r="AT8665" s="9"/>
      <c r="GY8665" s="12"/>
    </row>
    <row r="8666" spans="9:207" s="1" customFormat="1">
      <c r="I8666" s="3"/>
      <c r="P8666" s="60"/>
      <c r="Q8666" s="60"/>
      <c r="R8666" s="60"/>
      <c r="T8666" s="3"/>
      <c r="U8666" s="5"/>
      <c r="V8666" s="3"/>
      <c r="W8666" s="5"/>
      <c r="AE8666" s="7"/>
      <c r="AM8666" s="8"/>
      <c r="AT8666" s="9"/>
      <c r="GY8666" s="12"/>
    </row>
    <row r="8667" spans="9:207" s="1" customFormat="1">
      <c r="I8667" s="3"/>
      <c r="P8667" s="60"/>
      <c r="Q8667" s="60"/>
      <c r="R8667" s="60"/>
      <c r="T8667" s="3"/>
      <c r="U8667" s="5"/>
      <c r="V8667" s="3"/>
      <c r="W8667" s="5"/>
      <c r="AE8667" s="7"/>
      <c r="AM8667" s="8"/>
      <c r="AT8667" s="9"/>
      <c r="GY8667" s="12"/>
    </row>
    <row r="8668" spans="9:207" s="1" customFormat="1">
      <c r="I8668" s="3"/>
      <c r="P8668" s="60"/>
      <c r="Q8668" s="60"/>
      <c r="R8668" s="60"/>
      <c r="T8668" s="3"/>
      <c r="U8668" s="5"/>
      <c r="V8668" s="3"/>
      <c r="W8668" s="5"/>
      <c r="AE8668" s="7"/>
      <c r="AM8668" s="8"/>
      <c r="AT8668" s="9"/>
      <c r="GY8668" s="12"/>
    </row>
    <row r="8669" spans="9:207" s="1" customFormat="1">
      <c r="I8669" s="3"/>
      <c r="P8669" s="60"/>
      <c r="Q8669" s="60"/>
      <c r="R8669" s="60"/>
      <c r="T8669" s="3"/>
      <c r="U8669" s="5"/>
      <c r="V8669" s="3"/>
      <c r="W8669" s="5"/>
      <c r="AE8669" s="7"/>
      <c r="AM8669" s="8"/>
      <c r="AT8669" s="9"/>
      <c r="GY8669" s="12"/>
    </row>
    <row r="8670" spans="9:207" s="1" customFormat="1">
      <c r="I8670" s="3"/>
      <c r="P8670" s="60"/>
      <c r="Q8670" s="60"/>
      <c r="R8670" s="60"/>
      <c r="T8670" s="3"/>
      <c r="U8670" s="5"/>
      <c r="V8670" s="3"/>
      <c r="W8670" s="5"/>
      <c r="AE8670" s="7"/>
      <c r="AM8670" s="8"/>
      <c r="AT8670" s="9"/>
      <c r="GY8670" s="12"/>
    </row>
    <row r="8671" spans="9:207" s="1" customFormat="1">
      <c r="I8671" s="3"/>
      <c r="P8671" s="60"/>
      <c r="Q8671" s="60"/>
      <c r="R8671" s="60"/>
      <c r="T8671" s="3"/>
      <c r="U8671" s="5"/>
      <c r="V8671" s="3"/>
      <c r="W8671" s="5"/>
      <c r="AE8671" s="7"/>
      <c r="AM8671" s="8"/>
      <c r="AT8671" s="9"/>
      <c r="GY8671" s="12"/>
    </row>
    <row r="8672" spans="9:207" s="1" customFormat="1">
      <c r="I8672" s="3"/>
      <c r="P8672" s="60"/>
      <c r="Q8672" s="60"/>
      <c r="R8672" s="60"/>
      <c r="T8672" s="3"/>
      <c r="U8672" s="5"/>
      <c r="V8672" s="3"/>
      <c r="W8672" s="5"/>
      <c r="AE8672" s="7"/>
      <c r="AM8672" s="8"/>
      <c r="AT8672" s="9"/>
      <c r="GY8672" s="12"/>
    </row>
    <row r="8673" spans="9:207" s="1" customFormat="1">
      <c r="I8673" s="3"/>
      <c r="P8673" s="60"/>
      <c r="Q8673" s="60"/>
      <c r="R8673" s="60"/>
      <c r="T8673" s="3"/>
      <c r="U8673" s="5"/>
      <c r="V8673" s="3"/>
      <c r="W8673" s="5"/>
      <c r="AE8673" s="7"/>
      <c r="AM8673" s="8"/>
      <c r="AT8673" s="9"/>
      <c r="GY8673" s="12"/>
    </row>
    <row r="8674" spans="9:207" s="1" customFormat="1">
      <c r="I8674" s="3"/>
      <c r="P8674" s="60"/>
      <c r="Q8674" s="60"/>
      <c r="R8674" s="60"/>
      <c r="T8674" s="3"/>
      <c r="U8674" s="5"/>
      <c r="V8674" s="3"/>
      <c r="W8674" s="5"/>
      <c r="AE8674" s="7"/>
      <c r="AM8674" s="8"/>
      <c r="AT8674" s="9"/>
      <c r="GY8674" s="12"/>
    </row>
    <row r="8675" spans="9:207" s="1" customFormat="1">
      <c r="I8675" s="3"/>
      <c r="P8675" s="60"/>
      <c r="Q8675" s="60"/>
      <c r="R8675" s="60"/>
      <c r="T8675" s="3"/>
      <c r="U8675" s="5"/>
      <c r="V8675" s="3"/>
      <c r="W8675" s="5"/>
      <c r="AE8675" s="7"/>
      <c r="AM8675" s="8"/>
      <c r="AT8675" s="9"/>
      <c r="GY8675" s="12"/>
    </row>
    <row r="8676" spans="9:207" s="1" customFormat="1">
      <c r="I8676" s="3"/>
      <c r="P8676" s="60"/>
      <c r="Q8676" s="60"/>
      <c r="R8676" s="60"/>
      <c r="T8676" s="3"/>
      <c r="U8676" s="5"/>
      <c r="V8676" s="3"/>
      <c r="W8676" s="5"/>
      <c r="AE8676" s="7"/>
      <c r="AM8676" s="8"/>
      <c r="AT8676" s="9"/>
      <c r="GY8676" s="12"/>
    </row>
    <row r="8677" spans="9:207" s="1" customFormat="1">
      <c r="I8677" s="3"/>
      <c r="P8677" s="60"/>
      <c r="Q8677" s="60"/>
      <c r="R8677" s="60"/>
      <c r="T8677" s="3"/>
      <c r="U8677" s="5"/>
      <c r="V8677" s="3"/>
      <c r="W8677" s="5"/>
      <c r="AE8677" s="7"/>
      <c r="AM8677" s="8"/>
      <c r="AT8677" s="9"/>
      <c r="GY8677" s="12"/>
    </row>
    <row r="8678" spans="9:207" s="1" customFormat="1">
      <c r="I8678" s="3"/>
      <c r="P8678" s="60"/>
      <c r="Q8678" s="60"/>
      <c r="R8678" s="60"/>
      <c r="T8678" s="3"/>
      <c r="U8678" s="5"/>
      <c r="V8678" s="3"/>
      <c r="W8678" s="5"/>
      <c r="AE8678" s="7"/>
      <c r="AM8678" s="8"/>
      <c r="AT8678" s="9"/>
      <c r="GY8678" s="12"/>
    </row>
    <row r="8679" spans="9:207" s="1" customFormat="1">
      <c r="I8679" s="3"/>
      <c r="P8679" s="60"/>
      <c r="Q8679" s="60"/>
      <c r="R8679" s="60"/>
      <c r="T8679" s="3"/>
      <c r="U8679" s="5"/>
      <c r="V8679" s="3"/>
      <c r="W8679" s="5"/>
      <c r="AE8679" s="7"/>
      <c r="AM8679" s="8"/>
      <c r="AT8679" s="9"/>
      <c r="GY8679" s="12"/>
    </row>
    <row r="8680" spans="9:207" s="1" customFormat="1">
      <c r="I8680" s="3"/>
      <c r="P8680" s="60"/>
      <c r="Q8680" s="60"/>
      <c r="R8680" s="60"/>
      <c r="T8680" s="3"/>
      <c r="U8680" s="5"/>
      <c r="V8680" s="3"/>
      <c r="W8680" s="5"/>
      <c r="AE8680" s="7"/>
      <c r="AM8680" s="8"/>
      <c r="AT8680" s="9"/>
      <c r="GY8680" s="12"/>
    </row>
    <row r="8681" spans="9:207" s="1" customFormat="1">
      <c r="I8681" s="3"/>
      <c r="P8681" s="60"/>
      <c r="Q8681" s="60"/>
      <c r="R8681" s="60"/>
      <c r="T8681" s="3"/>
      <c r="U8681" s="5"/>
      <c r="V8681" s="3"/>
      <c r="W8681" s="5"/>
      <c r="AE8681" s="7"/>
      <c r="AM8681" s="8"/>
      <c r="AT8681" s="9"/>
      <c r="GY8681" s="12"/>
    </row>
    <row r="8682" spans="9:207" s="1" customFormat="1">
      <c r="I8682" s="3"/>
      <c r="P8682" s="60"/>
      <c r="Q8682" s="60"/>
      <c r="R8682" s="60"/>
      <c r="T8682" s="3"/>
      <c r="U8682" s="5"/>
      <c r="V8682" s="3"/>
      <c r="W8682" s="5"/>
      <c r="AE8682" s="7"/>
      <c r="AM8682" s="8"/>
      <c r="AT8682" s="9"/>
      <c r="GY8682" s="12"/>
    </row>
    <row r="8683" spans="9:207" s="1" customFormat="1">
      <c r="I8683" s="3"/>
      <c r="P8683" s="60"/>
      <c r="Q8683" s="60"/>
      <c r="R8683" s="60"/>
      <c r="T8683" s="3"/>
      <c r="U8683" s="5"/>
      <c r="V8683" s="3"/>
      <c r="W8683" s="5"/>
      <c r="AE8683" s="7"/>
      <c r="AM8683" s="8"/>
      <c r="AT8683" s="9"/>
      <c r="GY8683" s="12"/>
    </row>
    <row r="8684" spans="9:207" s="1" customFormat="1">
      <c r="I8684" s="3"/>
      <c r="P8684" s="60"/>
      <c r="Q8684" s="60"/>
      <c r="R8684" s="60"/>
      <c r="T8684" s="3"/>
      <c r="U8684" s="5"/>
      <c r="V8684" s="3"/>
      <c r="W8684" s="5"/>
      <c r="AE8684" s="7"/>
      <c r="AM8684" s="8"/>
      <c r="AT8684" s="9"/>
      <c r="GY8684" s="12"/>
    </row>
    <row r="8685" spans="9:207" s="1" customFormat="1">
      <c r="I8685" s="3"/>
      <c r="P8685" s="60"/>
      <c r="Q8685" s="60"/>
      <c r="R8685" s="60"/>
      <c r="T8685" s="3"/>
      <c r="U8685" s="5"/>
      <c r="V8685" s="3"/>
      <c r="W8685" s="5"/>
      <c r="AE8685" s="7"/>
      <c r="AM8685" s="8"/>
      <c r="AT8685" s="9"/>
      <c r="GY8685" s="12"/>
    </row>
    <row r="8686" spans="9:207" s="1" customFormat="1">
      <c r="I8686" s="3"/>
      <c r="P8686" s="60"/>
      <c r="Q8686" s="60"/>
      <c r="R8686" s="60"/>
      <c r="T8686" s="3"/>
      <c r="U8686" s="5"/>
      <c r="V8686" s="3"/>
      <c r="W8686" s="5"/>
      <c r="AE8686" s="7"/>
      <c r="AM8686" s="8"/>
      <c r="AT8686" s="9"/>
      <c r="GY8686" s="12"/>
    </row>
    <row r="8687" spans="9:207" s="1" customFormat="1">
      <c r="I8687" s="3"/>
      <c r="P8687" s="60"/>
      <c r="Q8687" s="60"/>
      <c r="R8687" s="60"/>
      <c r="T8687" s="3"/>
      <c r="U8687" s="5"/>
      <c r="V8687" s="3"/>
      <c r="W8687" s="5"/>
      <c r="AE8687" s="7"/>
      <c r="AM8687" s="8"/>
      <c r="AT8687" s="9"/>
      <c r="GY8687" s="12"/>
    </row>
    <row r="8688" spans="9:207" s="1" customFormat="1">
      <c r="I8688" s="3"/>
      <c r="P8688" s="60"/>
      <c r="Q8688" s="60"/>
      <c r="R8688" s="60"/>
      <c r="T8688" s="3"/>
      <c r="U8688" s="5"/>
      <c r="V8688" s="3"/>
      <c r="W8688" s="5"/>
      <c r="AE8688" s="7"/>
      <c r="AM8688" s="8"/>
      <c r="AT8688" s="9"/>
      <c r="GY8688" s="12"/>
    </row>
    <row r="8689" spans="9:207" s="1" customFormat="1">
      <c r="I8689" s="3"/>
      <c r="P8689" s="60"/>
      <c r="Q8689" s="60"/>
      <c r="R8689" s="60"/>
      <c r="T8689" s="3"/>
      <c r="U8689" s="5"/>
      <c r="V8689" s="3"/>
      <c r="W8689" s="5"/>
      <c r="AE8689" s="7"/>
      <c r="AM8689" s="8"/>
      <c r="AT8689" s="9"/>
      <c r="GY8689" s="12"/>
    </row>
    <row r="8690" spans="9:207" s="1" customFormat="1">
      <c r="I8690" s="3"/>
      <c r="P8690" s="60"/>
      <c r="Q8690" s="60"/>
      <c r="R8690" s="60"/>
      <c r="T8690" s="3"/>
      <c r="U8690" s="5"/>
      <c r="V8690" s="3"/>
      <c r="W8690" s="5"/>
      <c r="AE8690" s="7"/>
      <c r="AM8690" s="8"/>
      <c r="AT8690" s="9"/>
      <c r="GY8690" s="12"/>
    </row>
    <row r="8691" spans="9:207" s="1" customFormat="1">
      <c r="I8691" s="3"/>
      <c r="P8691" s="60"/>
      <c r="Q8691" s="60"/>
      <c r="R8691" s="60"/>
      <c r="T8691" s="3"/>
      <c r="U8691" s="5"/>
      <c r="V8691" s="3"/>
      <c r="W8691" s="5"/>
      <c r="AE8691" s="7"/>
      <c r="AM8691" s="8"/>
      <c r="AT8691" s="9"/>
      <c r="GY8691" s="12"/>
    </row>
    <row r="8692" spans="9:207" s="1" customFormat="1">
      <c r="I8692" s="3"/>
      <c r="P8692" s="60"/>
      <c r="Q8692" s="60"/>
      <c r="R8692" s="60"/>
      <c r="T8692" s="3"/>
      <c r="U8692" s="5"/>
      <c r="V8692" s="3"/>
      <c r="W8692" s="5"/>
      <c r="AE8692" s="7"/>
      <c r="AM8692" s="8"/>
      <c r="AT8692" s="9"/>
      <c r="GY8692" s="12"/>
    </row>
    <row r="8693" spans="9:207" s="1" customFormat="1">
      <c r="I8693" s="3"/>
      <c r="P8693" s="60"/>
      <c r="Q8693" s="60"/>
      <c r="R8693" s="60"/>
      <c r="T8693" s="3"/>
      <c r="U8693" s="5"/>
      <c r="V8693" s="3"/>
      <c r="W8693" s="5"/>
      <c r="AE8693" s="7"/>
      <c r="AM8693" s="8"/>
      <c r="AT8693" s="9"/>
      <c r="GY8693" s="12"/>
    </row>
    <row r="8694" spans="9:207" s="1" customFormat="1">
      <c r="I8694" s="3"/>
      <c r="P8694" s="60"/>
      <c r="Q8694" s="60"/>
      <c r="R8694" s="60"/>
      <c r="T8694" s="3"/>
      <c r="U8694" s="5"/>
      <c r="V8694" s="3"/>
      <c r="W8694" s="5"/>
      <c r="AE8694" s="7"/>
      <c r="AM8694" s="8"/>
      <c r="AT8694" s="9"/>
      <c r="GY8694" s="12"/>
    </row>
    <row r="8695" spans="9:207" s="1" customFormat="1">
      <c r="I8695" s="3"/>
      <c r="P8695" s="60"/>
      <c r="Q8695" s="60"/>
      <c r="R8695" s="60"/>
      <c r="T8695" s="3"/>
      <c r="U8695" s="5"/>
      <c r="V8695" s="3"/>
      <c r="W8695" s="5"/>
      <c r="AE8695" s="7"/>
      <c r="AM8695" s="8"/>
      <c r="AT8695" s="9"/>
      <c r="GY8695" s="12"/>
    </row>
    <row r="8696" spans="9:207" s="1" customFormat="1">
      <c r="I8696" s="3"/>
      <c r="P8696" s="60"/>
      <c r="Q8696" s="60"/>
      <c r="R8696" s="60"/>
      <c r="T8696" s="3"/>
      <c r="U8696" s="5"/>
      <c r="V8696" s="3"/>
      <c r="W8696" s="5"/>
      <c r="AE8696" s="7"/>
      <c r="AM8696" s="8"/>
      <c r="AT8696" s="9"/>
      <c r="GY8696" s="12"/>
    </row>
    <row r="8697" spans="9:207" s="1" customFormat="1">
      <c r="I8697" s="3"/>
      <c r="P8697" s="60"/>
      <c r="Q8697" s="60"/>
      <c r="R8697" s="60"/>
      <c r="T8697" s="3"/>
      <c r="U8697" s="5"/>
      <c r="V8697" s="3"/>
      <c r="W8697" s="5"/>
      <c r="AE8697" s="7"/>
      <c r="AM8697" s="8"/>
      <c r="AT8697" s="9"/>
      <c r="GY8697" s="12"/>
    </row>
    <row r="8698" spans="9:207" s="1" customFormat="1">
      <c r="I8698" s="3"/>
      <c r="P8698" s="60"/>
      <c r="Q8698" s="60"/>
      <c r="R8698" s="60"/>
      <c r="T8698" s="3"/>
      <c r="U8698" s="5"/>
      <c r="V8698" s="3"/>
      <c r="W8698" s="5"/>
      <c r="AE8698" s="7"/>
      <c r="AM8698" s="8"/>
      <c r="AT8698" s="9"/>
      <c r="GY8698" s="12"/>
    </row>
    <row r="8699" spans="9:207" s="1" customFormat="1">
      <c r="I8699" s="3"/>
      <c r="P8699" s="60"/>
      <c r="Q8699" s="60"/>
      <c r="R8699" s="60"/>
      <c r="T8699" s="3"/>
      <c r="U8699" s="5"/>
      <c r="V8699" s="3"/>
      <c r="W8699" s="5"/>
      <c r="AE8699" s="7"/>
      <c r="AM8699" s="8"/>
      <c r="AT8699" s="9"/>
      <c r="GY8699" s="12"/>
    </row>
    <row r="8700" spans="9:207" s="1" customFormat="1">
      <c r="I8700" s="3"/>
      <c r="P8700" s="60"/>
      <c r="Q8700" s="60"/>
      <c r="R8700" s="60"/>
      <c r="T8700" s="3"/>
      <c r="U8700" s="5"/>
      <c r="V8700" s="3"/>
      <c r="W8700" s="5"/>
      <c r="AE8700" s="7"/>
      <c r="AM8700" s="8"/>
      <c r="AT8700" s="9"/>
      <c r="GY8700" s="12"/>
    </row>
    <row r="8701" spans="9:207" s="1" customFormat="1">
      <c r="I8701" s="3"/>
      <c r="P8701" s="60"/>
      <c r="Q8701" s="60"/>
      <c r="R8701" s="60"/>
      <c r="T8701" s="3"/>
      <c r="U8701" s="5"/>
      <c r="V8701" s="3"/>
      <c r="W8701" s="5"/>
      <c r="AE8701" s="7"/>
      <c r="AM8701" s="8"/>
      <c r="AT8701" s="9"/>
      <c r="GY8701" s="12"/>
    </row>
    <row r="8702" spans="9:207" s="1" customFormat="1">
      <c r="I8702" s="3"/>
      <c r="P8702" s="60"/>
      <c r="Q8702" s="60"/>
      <c r="R8702" s="60"/>
      <c r="T8702" s="3"/>
      <c r="U8702" s="5"/>
      <c r="V8702" s="3"/>
      <c r="W8702" s="5"/>
      <c r="AE8702" s="7"/>
      <c r="AM8702" s="8"/>
      <c r="AT8702" s="9"/>
      <c r="GY8702" s="12"/>
    </row>
    <row r="8703" spans="9:207" s="1" customFormat="1">
      <c r="I8703" s="3"/>
      <c r="P8703" s="60"/>
      <c r="Q8703" s="60"/>
      <c r="R8703" s="60"/>
      <c r="T8703" s="3"/>
      <c r="U8703" s="5"/>
      <c r="V8703" s="3"/>
      <c r="W8703" s="5"/>
      <c r="AE8703" s="7"/>
      <c r="AM8703" s="8"/>
      <c r="AT8703" s="9"/>
      <c r="GY8703" s="12"/>
    </row>
    <row r="8704" spans="9:207" s="1" customFormat="1">
      <c r="I8704" s="3"/>
      <c r="P8704" s="60"/>
      <c r="Q8704" s="60"/>
      <c r="R8704" s="60"/>
      <c r="T8704" s="3"/>
      <c r="U8704" s="5"/>
      <c r="V8704" s="3"/>
      <c r="W8704" s="5"/>
      <c r="AE8704" s="7"/>
      <c r="AM8704" s="8"/>
      <c r="AT8704" s="9"/>
      <c r="GY8704" s="12"/>
    </row>
    <row r="8705" spans="9:207" s="1" customFormat="1">
      <c r="I8705" s="3"/>
      <c r="P8705" s="60"/>
      <c r="Q8705" s="60"/>
      <c r="R8705" s="60"/>
      <c r="T8705" s="3"/>
      <c r="U8705" s="5"/>
      <c r="V8705" s="3"/>
      <c r="W8705" s="5"/>
      <c r="AE8705" s="7"/>
      <c r="AM8705" s="8"/>
      <c r="AT8705" s="9"/>
      <c r="GY8705" s="12"/>
    </row>
    <row r="8706" spans="9:207" s="1" customFormat="1">
      <c r="I8706" s="3"/>
      <c r="P8706" s="60"/>
      <c r="Q8706" s="60"/>
      <c r="R8706" s="60"/>
      <c r="T8706" s="3"/>
      <c r="U8706" s="5"/>
      <c r="V8706" s="3"/>
      <c r="W8706" s="5"/>
      <c r="AE8706" s="7"/>
      <c r="AM8706" s="8"/>
      <c r="AT8706" s="9"/>
      <c r="GY8706" s="12"/>
    </row>
    <row r="8707" spans="9:207" s="1" customFormat="1">
      <c r="I8707" s="3"/>
      <c r="P8707" s="60"/>
      <c r="Q8707" s="60"/>
      <c r="R8707" s="60"/>
      <c r="T8707" s="3"/>
      <c r="U8707" s="5"/>
      <c r="V8707" s="3"/>
      <c r="W8707" s="5"/>
      <c r="AE8707" s="7"/>
      <c r="AM8707" s="8"/>
      <c r="AT8707" s="9"/>
      <c r="GY8707" s="12"/>
    </row>
    <row r="8708" spans="9:207" s="1" customFormat="1">
      <c r="I8708" s="3"/>
      <c r="P8708" s="60"/>
      <c r="Q8708" s="60"/>
      <c r="R8708" s="60"/>
      <c r="T8708" s="3"/>
      <c r="U8708" s="5"/>
      <c r="V8708" s="3"/>
      <c r="W8708" s="5"/>
      <c r="AE8708" s="7"/>
      <c r="AM8708" s="8"/>
      <c r="AT8708" s="9"/>
      <c r="GY8708" s="12"/>
    </row>
    <row r="8709" spans="9:207" s="1" customFormat="1">
      <c r="I8709" s="3"/>
      <c r="P8709" s="60"/>
      <c r="Q8709" s="60"/>
      <c r="R8709" s="60"/>
      <c r="T8709" s="3"/>
      <c r="U8709" s="5"/>
      <c r="V8709" s="3"/>
      <c r="W8709" s="5"/>
      <c r="AE8709" s="7"/>
      <c r="AM8709" s="8"/>
      <c r="AT8709" s="9"/>
      <c r="GY8709" s="12"/>
    </row>
    <row r="8710" spans="9:207" s="1" customFormat="1">
      <c r="I8710" s="3"/>
      <c r="P8710" s="60"/>
      <c r="Q8710" s="60"/>
      <c r="R8710" s="60"/>
      <c r="T8710" s="3"/>
      <c r="U8710" s="5"/>
      <c r="V8710" s="3"/>
      <c r="W8710" s="5"/>
      <c r="AE8710" s="7"/>
      <c r="AM8710" s="8"/>
      <c r="AT8710" s="9"/>
      <c r="GY8710" s="12"/>
    </row>
    <row r="8711" spans="9:207" s="1" customFormat="1">
      <c r="I8711" s="3"/>
      <c r="P8711" s="60"/>
      <c r="Q8711" s="60"/>
      <c r="R8711" s="60"/>
      <c r="T8711" s="3"/>
      <c r="U8711" s="5"/>
      <c r="V8711" s="3"/>
      <c r="W8711" s="5"/>
      <c r="AE8711" s="7"/>
      <c r="AM8711" s="8"/>
      <c r="AT8711" s="9"/>
      <c r="GY8711" s="12"/>
    </row>
    <row r="8712" spans="9:207" s="1" customFormat="1">
      <c r="I8712" s="3"/>
      <c r="P8712" s="60"/>
      <c r="Q8712" s="60"/>
      <c r="R8712" s="60"/>
      <c r="T8712" s="3"/>
      <c r="U8712" s="5"/>
      <c r="V8712" s="3"/>
      <c r="W8712" s="5"/>
      <c r="AE8712" s="7"/>
      <c r="AM8712" s="8"/>
      <c r="AT8712" s="9"/>
      <c r="GY8712" s="12"/>
    </row>
    <row r="8713" spans="9:207" s="1" customFormat="1">
      <c r="I8713" s="3"/>
      <c r="P8713" s="60"/>
      <c r="Q8713" s="60"/>
      <c r="R8713" s="60"/>
      <c r="T8713" s="3"/>
      <c r="U8713" s="5"/>
      <c r="V8713" s="3"/>
      <c r="W8713" s="5"/>
      <c r="AE8713" s="7"/>
      <c r="AM8713" s="8"/>
      <c r="AT8713" s="9"/>
      <c r="GY8713" s="12"/>
    </row>
    <row r="8714" spans="9:207" s="1" customFormat="1">
      <c r="I8714" s="3"/>
      <c r="P8714" s="60"/>
      <c r="Q8714" s="60"/>
      <c r="R8714" s="60"/>
      <c r="T8714" s="3"/>
      <c r="U8714" s="5"/>
      <c r="V8714" s="3"/>
      <c r="W8714" s="5"/>
      <c r="AE8714" s="7"/>
      <c r="AM8714" s="8"/>
      <c r="AT8714" s="9"/>
      <c r="GY8714" s="12"/>
    </row>
    <row r="8715" spans="9:207" s="1" customFormat="1">
      <c r="I8715" s="3"/>
      <c r="P8715" s="60"/>
      <c r="Q8715" s="60"/>
      <c r="R8715" s="60"/>
      <c r="T8715" s="3"/>
      <c r="U8715" s="5"/>
      <c r="V8715" s="3"/>
      <c r="W8715" s="5"/>
      <c r="AE8715" s="7"/>
      <c r="AM8715" s="8"/>
      <c r="AT8715" s="9"/>
      <c r="GY8715" s="12"/>
    </row>
    <row r="8716" spans="9:207" s="1" customFormat="1">
      <c r="I8716" s="3"/>
      <c r="P8716" s="60"/>
      <c r="Q8716" s="60"/>
      <c r="R8716" s="60"/>
      <c r="T8716" s="3"/>
      <c r="U8716" s="5"/>
      <c r="V8716" s="3"/>
      <c r="W8716" s="5"/>
      <c r="AE8716" s="7"/>
      <c r="AM8716" s="8"/>
      <c r="AT8716" s="9"/>
      <c r="GY8716" s="12"/>
    </row>
    <row r="8717" spans="9:207" s="1" customFormat="1">
      <c r="I8717" s="3"/>
      <c r="P8717" s="60"/>
      <c r="Q8717" s="60"/>
      <c r="R8717" s="60"/>
      <c r="T8717" s="3"/>
      <c r="U8717" s="5"/>
      <c r="V8717" s="3"/>
      <c r="W8717" s="5"/>
      <c r="AE8717" s="7"/>
      <c r="AM8717" s="8"/>
      <c r="AT8717" s="9"/>
      <c r="GY8717" s="12"/>
    </row>
    <row r="8718" spans="9:207" s="1" customFormat="1">
      <c r="I8718" s="3"/>
      <c r="P8718" s="60"/>
      <c r="Q8718" s="60"/>
      <c r="R8718" s="60"/>
      <c r="T8718" s="3"/>
      <c r="U8718" s="5"/>
      <c r="V8718" s="3"/>
      <c r="W8718" s="5"/>
      <c r="AE8718" s="7"/>
      <c r="AM8718" s="8"/>
      <c r="AT8718" s="9"/>
      <c r="GY8718" s="12"/>
    </row>
    <row r="8719" spans="9:207" s="1" customFormat="1">
      <c r="I8719" s="3"/>
      <c r="P8719" s="60"/>
      <c r="Q8719" s="60"/>
      <c r="R8719" s="60"/>
      <c r="T8719" s="3"/>
      <c r="U8719" s="5"/>
      <c r="V8719" s="3"/>
      <c r="W8719" s="5"/>
      <c r="AE8719" s="7"/>
      <c r="AM8719" s="8"/>
      <c r="AT8719" s="9"/>
      <c r="GY8719" s="12"/>
    </row>
    <row r="8720" spans="9:207" s="1" customFormat="1">
      <c r="I8720" s="3"/>
      <c r="P8720" s="60"/>
      <c r="Q8720" s="60"/>
      <c r="R8720" s="60"/>
      <c r="T8720" s="3"/>
      <c r="U8720" s="5"/>
      <c r="V8720" s="3"/>
      <c r="W8720" s="5"/>
      <c r="AE8720" s="7"/>
      <c r="AM8720" s="8"/>
      <c r="AT8720" s="9"/>
      <c r="GY8720" s="12"/>
    </row>
    <row r="8721" spans="9:207" s="1" customFormat="1">
      <c r="I8721" s="3"/>
      <c r="P8721" s="60"/>
      <c r="Q8721" s="60"/>
      <c r="R8721" s="60"/>
      <c r="T8721" s="3"/>
      <c r="U8721" s="5"/>
      <c r="V8721" s="3"/>
      <c r="W8721" s="5"/>
      <c r="AE8721" s="7"/>
      <c r="AM8721" s="8"/>
      <c r="AT8721" s="9"/>
      <c r="GY8721" s="12"/>
    </row>
    <row r="8722" spans="9:207" s="1" customFormat="1">
      <c r="I8722" s="3"/>
      <c r="P8722" s="60"/>
      <c r="Q8722" s="60"/>
      <c r="R8722" s="60"/>
      <c r="T8722" s="3"/>
      <c r="U8722" s="5"/>
      <c r="V8722" s="3"/>
      <c r="W8722" s="5"/>
      <c r="AE8722" s="7"/>
      <c r="AM8722" s="8"/>
      <c r="AT8722" s="9"/>
      <c r="GY8722" s="12"/>
    </row>
    <row r="8723" spans="9:207" s="1" customFormat="1">
      <c r="I8723" s="3"/>
      <c r="P8723" s="60"/>
      <c r="Q8723" s="60"/>
      <c r="R8723" s="60"/>
      <c r="T8723" s="3"/>
      <c r="U8723" s="5"/>
      <c r="V8723" s="3"/>
      <c r="W8723" s="5"/>
      <c r="AE8723" s="7"/>
      <c r="AM8723" s="8"/>
      <c r="AT8723" s="9"/>
      <c r="GY8723" s="12"/>
    </row>
    <row r="8724" spans="9:207" s="1" customFormat="1">
      <c r="I8724" s="3"/>
      <c r="P8724" s="60"/>
      <c r="Q8724" s="60"/>
      <c r="R8724" s="60"/>
      <c r="T8724" s="3"/>
      <c r="U8724" s="5"/>
      <c r="V8724" s="3"/>
      <c r="W8724" s="5"/>
      <c r="AE8724" s="7"/>
      <c r="AM8724" s="8"/>
      <c r="AT8724" s="9"/>
      <c r="GY8724" s="12"/>
    </row>
    <row r="8725" spans="9:207" s="1" customFormat="1">
      <c r="I8725" s="3"/>
      <c r="P8725" s="60"/>
      <c r="Q8725" s="60"/>
      <c r="R8725" s="60"/>
      <c r="T8725" s="3"/>
      <c r="U8725" s="5"/>
      <c r="V8725" s="3"/>
      <c r="W8725" s="5"/>
      <c r="AE8725" s="7"/>
      <c r="AM8725" s="8"/>
      <c r="AT8725" s="9"/>
      <c r="GY8725" s="12"/>
    </row>
    <row r="8726" spans="9:207" s="1" customFormat="1">
      <c r="I8726" s="3"/>
      <c r="P8726" s="60"/>
      <c r="Q8726" s="60"/>
      <c r="R8726" s="60"/>
      <c r="T8726" s="3"/>
      <c r="U8726" s="5"/>
      <c r="V8726" s="3"/>
      <c r="W8726" s="5"/>
      <c r="AE8726" s="7"/>
      <c r="AM8726" s="8"/>
      <c r="AT8726" s="9"/>
      <c r="GY8726" s="12"/>
    </row>
    <row r="8727" spans="9:207" s="1" customFormat="1">
      <c r="I8727" s="3"/>
      <c r="P8727" s="60"/>
      <c r="Q8727" s="60"/>
      <c r="R8727" s="60"/>
      <c r="T8727" s="3"/>
      <c r="U8727" s="5"/>
      <c r="V8727" s="3"/>
      <c r="W8727" s="5"/>
      <c r="AE8727" s="7"/>
      <c r="AM8727" s="8"/>
      <c r="AT8727" s="9"/>
      <c r="GY8727" s="12"/>
    </row>
    <row r="8728" spans="9:207" s="1" customFormat="1">
      <c r="I8728" s="3"/>
      <c r="P8728" s="60"/>
      <c r="Q8728" s="60"/>
      <c r="R8728" s="60"/>
      <c r="T8728" s="3"/>
      <c r="U8728" s="5"/>
      <c r="V8728" s="3"/>
      <c r="W8728" s="5"/>
      <c r="AE8728" s="7"/>
      <c r="AM8728" s="8"/>
      <c r="AT8728" s="9"/>
      <c r="GY8728" s="12"/>
    </row>
    <row r="8729" spans="9:207" s="1" customFormat="1">
      <c r="I8729" s="3"/>
      <c r="P8729" s="60"/>
      <c r="Q8729" s="60"/>
      <c r="R8729" s="60"/>
      <c r="T8729" s="3"/>
      <c r="U8729" s="5"/>
      <c r="V8729" s="3"/>
      <c r="W8729" s="5"/>
      <c r="AE8729" s="7"/>
      <c r="AM8729" s="8"/>
      <c r="AT8729" s="9"/>
      <c r="GY8729" s="12"/>
    </row>
    <row r="8730" spans="9:207" s="1" customFormat="1">
      <c r="I8730" s="3"/>
      <c r="P8730" s="60"/>
      <c r="Q8730" s="60"/>
      <c r="R8730" s="60"/>
      <c r="T8730" s="3"/>
      <c r="U8730" s="5"/>
      <c r="V8730" s="3"/>
      <c r="W8730" s="5"/>
      <c r="AE8730" s="7"/>
      <c r="AM8730" s="8"/>
      <c r="AT8730" s="9"/>
      <c r="GY8730" s="12"/>
    </row>
    <row r="8731" spans="9:207" s="1" customFormat="1">
      <c r="I8731" s="3"/>
      <c r="P8731" s="60"/>
      <c r="Q8731" s="60"/>
      <c r="R8731" s="60"/>
      <c r="T8731" s="3"/>
      <c r="U8731" s="5"/>
      <c r="V8731" s="3"/>
      <c r="W8731" s="5"/>
      <c r="AE8731" s="7"/>
      <c r="AM8731" s="8"/>
      <c r="AT8731" s="9"/>
      <c r="GY8731" s="12"/>
    </row>
    <row r="8732" spans="9:207" s="1" customFormat="1">
      <c r="I8732" s="3"/>
      <c r="P8732" s="60"/>
      <c r="Q8732" s="60"/>
      <c r="R8732" s="60"/>
      <c r="T8732" s="3"/>
      <c r="U8732" s="5"/>
      <c r="V8732" s="3"/>
      <c r="W8732" s="5"/>
      <c r="AE8732" s="7"/>
      <c r="AM8732" s="8"/>
      <c r="AT8732" s="9"/>
      <c r="GY8732" s="12"/>
    </row>
    <row r="8733" spans="9:207" s="1" customFormat="1">
      <c r="I8733" s="3"/>
      <c r="P8733" s="60"/>
      <c r="Q8733" s="60"/>
      <c r="R8733" s="60"/>
      <c r="T8733" s="3"/>
      <c r="U8733" s="5"/>
      <c r="V8733" s="3"/>
      <c r="W8733" s="5"/>
      <c r="AE8733" s="7"/>
      <c r="AM8733" s="8"/>
      <c r="AT8733" s="9"/>
      <c r="GY8733" s="12"/>
    </row>
    <row r="8734" spans="9:207" s="1" customFormat="1">
      <c r="I8734" s="3"/>
      <c r="P8734" s="60"/>
      <c r="Q8734" s="60"/>
      <c r="R8734" s="60"/>
      <c r="T8734" s="3"/>
      <c r="U8734" s="5"/>
      <c r="V8734" s="3"/>
      <c r="W8734" s="5"/>
      <c r="AE8734" s="7"/>
      <c r="AM8734" s="8"/>
      <c r="AT8734" s="9"/>
      <c r="GY8734" s="12"/>
    </row>
    <row r="8735" spans="9:207" s="1" customFormat="1">
      <c r="I8735" s="3"/>
      <c r="P8735" s="60"/>
      <c r="Q8735" s="60"/>
      <c r="R8735" s="60"/>
      <c r="T8735" s="3"/>
      <c r="U8735" s="5"/>
      <c r="V8735" s="3"/>
      <c r="W8735" s="5"/>
      <c r="AE8735" s="7"/>
      <c r="AM8735" s="8"/>
      <c r="AT8735" s="9"/>
      <c r="GY8735" s="12"/>
    </row>
    <row r="8736" spans="9:207" s="1" customFormat="1">
      <c r="I8736" s="3"/>
      <c r="P8736" s="60"/>
      <c r="Q8736" s="60"/>
      <c r="R8736" s="60"/>
      <c r="T8736" s="3"/>
      <c r="U8736" s="5"/>
      <c r="V8736" s="3"/>
      <c r="W8736" s="5"/>
      <c r="AE8736" s="7"/>
      <c r="AM8736" s="8"/>
      <c r="AT8736" s="9"/>
      <c r="GY8736" s="12"/>
    </row>
    <row r="8737" spans="9:207" s="1" customFormat="1">
      <c r="I8737" s="3"/>
      <c r="P8737" s="60"/>
      <c r="Q8737" s="60"/>
      <c r="R8737" s="60"/>
      <c r="T8737" s="3"/>
      <c r="U8737" s="5"/>
      <c r="V8737" s="3"/>
      <c r="W8737" s="5"/>
      <c r="AE8737" s="7"/>
      <c r="AM8737" s="8"/>
      <c r="AT8737" s="9"/>
      <c r="GY8737" s="12"/>
    </row>
    <row r="8738" spans="9:207" s="1" customFormat="1">
      <c r="I8738" s="3"/>
      <c r="P8738" s="60"/>
      <c r="Q8738" s="60"/>
      <c r="R8738" s="60"/>
      <c r="T8738" s="3"/>
      <c r="U8738" s="5"/>
      <c r="V8738" s="3"/>
      <c r="W8738" s="5"/>
      <c r="AE8738" s="7"/>
      <c r="AM8738" s="8"/>
      <c r="AT8738" s="9"/>
      <c r="GY8738" s="12"/>
    </row>
    <row r="8739" spans="9:207" s="1" customFormat="1">
      <c r="I8739" s="3"/>
      <c r="P8739" s="60"/>
      <c r="Q8739" s="60"/>
      <c r="R8739" s="60"/>
      <c r="T8739" s="3"/>
      <c r="U8739" s="5"/>
      <c r="V8739" s="3"/>
      <c r="W8739" s="5"/>
      <c r="AE8739" s="7"/>
      <c r="AM8739" s="8"/>
      <c r="AT8739" s="9"/>
      <c r="GY8739" s="12"/>
    </row>
    <row r="8740" spans="9:207" s="1" customFormat="1">
      <c r="I8740" s="3"/>
      <c r="P8740" s="60"/>
      <c r="Q8740" s="60"/>
      <c r="R8740" s="60"/>
      <c r="T8740" s="3"/>
      <c r="U8740" s="5"/>
      <c r="V8740" s="3"/>
      <c r="W8740" s="5"/>
      <c r="AE8740" s="7"/>
      <c r="AM8740" s="8"/>
      <c r="AT8740" s="9"/>
      <c r="GY8740" s="12"/>
    </row>
    <row r="8741" spans="9:207" s="1" customFormat="1">
      <c r="I8741" s="3"/>
      <c r="P8741" s="60"/>
      <c r="Q8741" s="60"/>
      <c r="R8741" s="60"/>
      <c r="T8741" s="3"/>
      <c r="U8741" s="5"/>
      <c r="V8741" s="3"/>
      <c r="W8741" s="5"/>
      <c r="AE8741" s="7"/>
      <c r="AM8741" s="8"/>
      <c r="AT8741" s="9"/>
      <c r="GY8741" s="12"/>
    </row>
    <row r="8742" spans="9:207" s="1" customFormat="1">
      <c r="I8742" s="3"/>
      <c r="P8742" s="60"/>
      <c r="Q8742" s="60"/>
      <c r="R8742" s="60"/>
      <c r="T8742" s="3"/>
      <c r="U8742" s="5"/>
      <c r="V8742" s="3"/>
      <c r="W8742" s="5"/>
      <c r="AE8742" s="7"/>
      <c r="AM8742" s="8"/>
      <c r="AT8742" s="9"/>
      <c r="GY8742" s="12"/>
    </row>
    <row r="8743" spans="9:207" s="1" customFormat="1">
      <c r="I8743" s="3"/>
      <c r="P8743" s="60"/>
      <c r="Q8743" s="60"/>
      <c r="R8743" s="60"/>
      <c r="T8743" s="3"/>
      <c r="U8743" s="5"/>
      <c r="V8743" s="3"/>
      <c r="W8743" s="5"/>
      <c r="AE8743" s="7"/>
      <c r="AM8743" s="8"/>
      <c r="AT8743" s="9"/>
      <c r="GY8743" s="12"/>
    </row>
    <row r="8744" spans="9:207" s="1" customFormat="1">
      <c r="I8744" s="3"/>
      <c r="P8744" s="60"/>
      <c r="Q8744" s="60"/>
      <c r="R8744" s="60"/>
      <c r="T8744" s="3"/>
      <c r="U8744" s="5"/>
      <c r="V8744" s="3"/>
      <c r="W8744" s="5"/>
      <c r="AE8744" s="7"/>
      <c r="AM8744" s="8"/>
      <c r="AT8744" s="9"/>
      <c r="GY8744" s="12"/>
    </row>
    <row r="8745" spans="9:207" s="1" customFormat="1">
      <c r="I8745" s="3"/>
      <c r="P8745" s="60"/>
      <c r="Q8745" s="60"/>
      <c r="R8745" s="60"/>
      <c r="T8745" s="3"/>
      <c r="U8745" s="5"/>
      <c r="V8745" s="3"/>
      <c r="W8745" s="5"/>
      <c r="AE8745" s="7"/>
      <c r="AM8745" s="8"/>
      <c r="AT8745" s="9"/>
      <c r="GY8745" s="12"/>
    </row>
    <row r="8746" spans="9:207" s="1" customFormat="1">
      <c r="I8746" s="3"/>
      <c r="P8746" s="60"/>
      <c r="Q8746" s="60"/>
      <c r="R8746" s="60"/>
      <c r="T8746" s="3"/>
      <c r="U8746" s="5"/>
      <c r="V8746" s="3"/>
      <c r="W8746" s="5"/>
      <c r="AE8746" s="7"/>
      <c r="AM8746" s="8"/>
      <c r="AT8746" s="9"/>
      <c r="GY8746" s="12"/>
    </row>
    <row r="8747" spans="9:207" s="1" customFormat="1">
      <c r="I8747" s="3"/>
      <c r="P8747" s="60"/>
      <c r="Q8747" s="60"/>
      <c r="R8747" s="60"/>
      <c r="T8747" s="3"/>
      <c r="U8747" s="5"/>
      <c r="V8747" s="3"/>
      <c r="W8747" s="5"/>
      <c r="AE8747" s="7"/>
      <c r="AM8747" s="8"/>
      <c r="AT8747" s="9"/>
      <c r="GY8747" s="12"/>
    </row>
    <row r="8748" spans="9:207" s="1" customFormat="1">
      <c r="I8748" s="3"/>
      <c r="P8748" s="60"/>
      <c r="Q8748" s="60"/>
      <c r="R8748" s="60"/>
      <c r="T8748" s="3"/>
      <c r="U8748" s="5"/>
      <c r="V8748" s="3"/>
      <c r="W8748" s="5"/>
      <c r="AE8748" s="7"/>
      <c r="AM8748" s="8"/>
      <c r="AT8748" s="9"/>
      <c r="GY8748" s="12"/>
    </row>
    <row r="8749" spans="9:207" s="1" customFormat="1">
      <c r="I8749" s="3"/>
      <c r="P8749" s="60"/>
      <c r="Q8749" s="60"/>
      <c r="R8749" s="60"/>
      <c r="T8749" s="3"/>
      <c r="U8749" s="5"/>
      <c r="V8749" s="3"/>
      <c r="W8749" s="5"/>
      <c r="AE8749" s="7"/>
      <c r="AM8749" s="8"/>
      <c r="AT8749" s="9"/>
      <c r="GY8749" s="12"/>
    </row>
    <row r="8750" spans="9:207" s="1" customFormat="1">
      <c r="I8750" s="3"/>
      <c r="P8750" s="60"/>
      <c r="Q8750" s="60"/>
      <c r="R8750" s="60"/>
      <c r="T8750" s="3"/>
      <c r="U8750" s="5"/>
      <c r="V8750" s="3"/>
      <c r="W8750" s="5"/>
      <c r="AE8750" s="7"/>
      <c r="AM8750" s="8"/>
      <c r="AT8750" s="9"/>
      <c r="GY8750" s="12"/>
    </row>
    <row r="8751" spans="9:207" s="1" customFormat="1">
      <c r="I8751" s="3"/>
      <c r="P8751" s="60"/>
      <c r="Q8751" s="60"/>
      <c r="R8751" s="60"/>
      <c r="T8751" s="3"/>
      <c r="U8751" s="5"/>
      <c r="V8751" s="3"/>
      <c r="W8751" s="5"/>
      <c r="AE8751" s="7"/>
      <c r="AM8751" s="8"/>
      <c r="AT8751" s="9"/>
      <c r="GY8751" s="12"/>
    </row>
    <row r="8752" spans="9:207" s="1" customFormat="1">
      <c r="I8752" s="3"/>
      <c r="P8752" s="60"/>
      <c r="Q8752" s="60"/>
      <c r="R8752" s="60"/>
      <c r="T8752" s="3"/>
      <c r="U8752" s="5"/>
      <c r="V8752" s="3"/>
      <c r="W8752" s="5"/>
      <c r="AE8752" s="7"/>
      <c r="AM8752" s="8"/>
      <c r="AT8752" s="9"/>
      <c r="GY8752" s="12"/>
    </row>
    <row r="8753" spans="9:207" s="1" customFormat="1">
      <c r="I8753" s="3"/>
      <c r="P8753" s="60"/>
      <c r="Q8753" s="60"/>
      <c r="R8753" s="60"/>
      <c r="T8753" s="3"/>
      <c r="U8753" s="5"/>
      <c r="V8753" s="3"/>
      <c r="W8753" s="5"/>
      <c r="AE8753" s="7"/>
      <c r="AM8753" s="8"/>
      <c r="AT8753" s="9"/>
      <c r="GY8753" s="12"/>
    </row>
    <row r="8754" spans="9:207" s="1" customFormat="1">
      <c r="I8754" s="3"/>
      <c r="P8754" s="60"/>
      <c r="Q8754" s="60"/>
      <c r="R8754" s="60"/>
      <c r="T8754" s="3"/>
      <c r="U8754" s="5"/>
      <c r="V8754" s="3"/>
      <c r="W8754" s="5"/>
      <c r="AE8754" s="7"/>
      <c r="AM8754" s="8"/>
      <c r="AT8754" s="9"/>
      <c r="GY8754" s="12"/>
    </row>
    <row r="8755" spans="9:207" s="1" customFormat="1">
      <c r="I8755" s="3"/>
      <c r="P8755" s="60"/>
      <c r="Q8755" s="60"/>
      <c r="R8755" s="60"/>
      <c r="T8755" s="3"/>
      <c r="U8755" s="5"/>
      <c r="V8755" s="3"/>
      <c r="W8755" s="5"/>
      <c r="AE8755" s="7"/>
      <c r="AM8755" s="8"/>
      <c r="AT8755" s="9"/>
      <c r="GY8755" s="12"/>
    </row>
    <row r="8756" spans="9:207" s="1" customFormat="1">
      <c r="I8756" s="3"/>
      <c r="P8756" s="60"/>
      <c r="Q8756" s="60"/>
      <c r="R8756" s="60"/>
      <c r="T8756" s="3"/>
      <c r="U8756" s="5"/>
      <c r="V8756" s="3"/>
      <c r="W8756" s="5"/>
      <c r="AE8756" s="7"/>
      <c r="AM8756" s="8"/>
      <c r="AT8756" s="9"/>
      <c r="GY8756" s="12"/>
    </row>
    <row r="8757" spans="9:207" s="1" customFormat="1">
      <c r="I8757" s="3"/>
      <c r="P8757" s="60"/>
      <c r="Q8757" s="60"/>
      <c r="R8757" s="60"/>
      <c r="T8757" s="3"/>
      <c r="U8757" s="5"/>
      <c r="V8757" s="3"/>
      <c r="W8757" s="5"/>
      <c r="AE8757" s="7"/>
      <c r="AM8757" s="8"/>
      <c r="AT8757" s="9"/>
      <c r="GY8757" s="12"/>
    </row>
    <row r="8758" spans="9:207" s="1" customFormat="1">
      <c r="I8758" s="3"/>
      <c r="P8758" s="60"/>
      <c r="Q8758" s="60"/>
      <c r="R8758" s="60"/>
      <c r="T8758" s="3"/>
      <c r="U8758" s="5"/>
      <c r="V8758" s="3"/>
      <c r="W8758" s="5"/>
      <c r="AE8758" s="7"/>
      <c r="AM8758" s="8"/>
      <c r="AT8758" s="9"/>
      <c r="GY8758" s="12"/>
    </row>
    <row r="8759" spans="9:207" s="1" customFormat="1">
      <c r="I8759" s="3"/>
      <c r="P8759" s="60"/>
      <c r="Q8759" s="60"/>
      <c r="R8759" s="60"/>
      <c r="T8759" s="3"/>
      <c r="U8759" s="5"/>
      <c r="V8759" s="3"/>
      <c r="W8759" s="5"/>
      <c r="AE8759" s="7"/>
      <c r="AM8759" s="8"/>
      <c r="AT8759" s="9"/>
      <c r="GY8759" s="12"/>
    </row>
    <row r="8760" spans="9:207" s="1" customFormat="1">
      <c r="I8760" s="3"/>
      <c r="P8760" s="60"/>
      <c r="Q8760" s="60"/>
      <c r="R8760" s="60"/>
      <c r="T8760" s="3"/>
      <c r="U8760" s="5"/>
      <c r="V8760" s="3"/>
      <c r="W8760" s="5"/>
      <c r="AE8760" s="7"/>
      <c r="AM8760" s="8"/>
      <c r="AT8760" s="9"/>
      <c r="GY8760" s="12"/>
    </row>
    <row r="8761" spans="9:207" s="1" customFormat="1">
      <c r="I8761" s="3"/>
      <c r="P8761" s="60"/>
      <c r="Q8761" s="60"/>
      <c r="R8761" s="60"/>
      <c r="T8761" s="3"/>
      <c r="U8761" s="5"/>
      <c r="V8761" s="3"/>
      <c r="W8761" s="5"/>
      <c r="AE8761" s="7"/>
      <c r="AM8761" s="8"/>
      <c r="AT8761" s="9"/>
      <c r="GY8761" s="12"/>
    </row>
    <row r="8762" spans="9:207" s="1" customFormat="1">
      <c r="I8762" s="3"/>
      <c r="P8762" s="60"/>
      <c r="Q8762" s="60"/>
      <c r="R8762" s="60"/>
      <c r="T8762" s="3"/>
      <c r="U8762" s="5"/>
      <c r="V8762" s="3"/>
      <c r="W8762" s="5"/>
      <c r="AE8762" s="7"/>
      <c r="AM8762" s="8"/>
      <c r="AT8762" s="9"/>
      <c r="GY8762" s="12"/>
    </row>
    <row r="8763" spans="9:207" s="1" customFormat="1">
      <c r="I8763" s="3"/>
      <c r="P8763" s="60"/>
      <c r="Q8763" s="60"/>
      <c r="R8763" s="60"/>
      <c r="T8763" s="3"/>
      <c r="U8763" s="5"/>
      <c r="V8763" s="3"/>
      <c r="W8763" s="5"/>
      <c r="AE8763" s="7"/>
      <c r="AM8763" s="8"/>
      <c r="AT8763" s="9"/>
      <c r="GY8763" s="12"/>
    </row>
    <row r="8764" spans="9:207" s="1" customFormat="1">
      <c r="I8764" s="3"/>
      <c r="P8764" s="60"/>
      <c r="Q8764" s="60"/>
      <c r="R8764" s="60"/>
      <c r="T8764" s="3"/>
      <c r="U8764" s="5"/>
      <c r="V8764" s="3"/>
      <c r="W8764" s="5"/>
      <c r="AE8764" s="7"/>
      <c r="AM8764" s="8"/>
      <c r="AT8764" s="9"/>
      <c r="GY8764" s="12"/>
    </row>
    <row r="8765" spans="9:207" s="1" customFormat="1">
      <c r="I8765" s="3"/>
      <c r="P8765" s="60"/>
      <c r="Q8765" s="60"/>
      <c r="R8765" s="60"/>
      <c r="T8765" s="3"/>
      <c r="U8765" s="5"/>
      <c r="V8765" s="3"/>
      <c r="W8765" s="5"/>
      <c r="AE8765" s="7"/>
      <c r="AM8765" s="8"/>
      <c r="AT8765" s="9"/>
      <c r="GY8765" s="12"/>
    </row>
    <row r="8766" spans="9:207" s="1" customFormat="1">
      <c r="I8766" s="3"/>
      <c r="P8766" s="60"/>
      <c r="Q8766" s="60"/>
      <c r="R8766" s="60"/>
      <c r="T8766" s="3"/>
      <c r="U8766" s="5"/>
      <c r="V8766" s="3"/>
      <c r="W8766" s="5"/>
      <c r="AE8766" s="7"/>
      <c r="AM8766" s="8"/>
      <c r="AT8766" s="9"/>
      <c r="GY8766" s="12"/>
    </row>
    <row r="8767" spans="9:207" s="1" customFormat="1">
      <c r="I8767" s="3"/>
      <c r="P8767" s="60"/>
      <c r="Q8767" s="60"/>
      <c r="R8767" s="60"/>
      <c r="T8767" s="3"/>
      <c r="U8767" s="5"/>
      <c r="V8767" s="3"/>
      <c r="W8767" s="5"/>
      <c r="AE8767" s="7"/>
      <c r="AM8767" s="8"/>
      <c r="AT8767" s="9"/>
      <c r="GY8767" s="12"/>
    </row>
    <row r="8768" spans="9:207" s="1" customFormat="1">
      <c r="I8768" s="3"/>
      <c r="P8768" s="60"/>
      <c r="Q8768" s="60"/>
      <c r="R8768" s="60"/>
      <c r="T8768" s="3"/>
      <c r="U8768" s="5"/>
      <c r="V8768" s="3"/>
      <c r="W8768" s="5"/>
      <c r="AE8768" s="7"/>
      <c r="AM8768" s="8"/>
      <c r="AT8768" s="9"/>
      <c r="GY8768" s="12"/>
    </row>
    <row r="8769" spans="9:207" s="1" customFormat="1">
      <c r="I8769" s="3"/>
      <c r="P8769" s="60"/>
      <c r="Q8769" s="60"/>
      <c r="R8769" s="60"/>
      <c r="T8769" s="3"/>
      <c r="U8769" s="5"/>
      <c r="V8769" s="3"/>
      <c r="W8769" s="5"/>
      <c r="AE8769" s="7"/>
      <c r="AM8769" s="8"/>
      <c r="AT8769" s="9"/>
      <c r="GY8769" s="12"/>
    </row>
    <row r="8770" spans="9:207" s="1" customFormat="1">
      <c r="I8770" s="3"/>
      <c r="P8770" s="60"/>
      <c r="Q8770" s="60"/>
      <c r="R8770" s="60"/>
      <c r="T8770" s="3"/>
      <c r="U8770" s="5"/>
      <c r="V8770" s="3"/>
      <c r="W8770" s="5"/>
      <c r="AE8770" s="7"/>
      <c r="AM8770" s="8"/>
      <c r="AT8770" s="9"/>
      <c r="GY8770" s="12"/>
    </row>
    <row r="8771" spans="9:207" s="1" customFormat="1">
      <c r="I8771" s="3"/>
      <c r="P8771" s="60"/>
      <c r="Q8771" s="60"/>
      <c r="R8771" s="60"/>
      <c r="T8771" s="3"/>
      <c r="U8771" s="5"/>
      <c r="V8771" s="3"/>
      <c r="W8771" s="5"/>
      <c r="AE8771" s="7"/>
      <c r="AM8771" s="8"/>
      <c r="AT8771" s="9"/>
      <c r="GY8771" s="12"/>
    </row>
    <row r="8772" spans="9:207" s="1" customFormat="1">
      <c r="I8772" s="3"/>
      <c r="P8772" s="60"/>
      <c r="Q8772" s="60"/>
      <c r="R8772" s="60"/>
      <c r="T8772" s="3"/>
      <c r="U8772" s="5"/>
      <c r="V8772" s="3"/>
      <c r="W8772" s="5"/>
      <c r="AE8772" s="7"/>
      <c r="AM8772" s="8"/>
      <c r="AT8772" s="9"/>
      <c r="GY8772" s="12"/>
    </row>
    <row r="8773" spans="9:207" s="1" customFormat="1">
      <c r="I8773" s="3"/>
      <c r="P8773" s="60"/>
      <c r="Q8773" s="60"/>
      <c r="R8773" s="60"/>
      <c r="T8773" s="3"/>
      <c r="U8773" s="5"/>
      <c r="V8773" s="3"/>
      <c r="W8773" s="5"/>
      <c r="AE8773" s="7"/>
      <c r="AM8773" s="8"/>
      <c r="AT8773" s="9"/>
      <c r="GY8773" s="12"/>
    </row>
    <row r="8774" spans="9:207" s="1" customFormat="1">
      <c r="I8774" s="3"/>
      <c r="P8774" s="60"/>
      <c r="Q8774" s="60"/>
      <c r="R8774" s="60"/>
      <c r="T8774" s="3"/>
      <c r="U8774" s="5"/>
      <c r="V8774" s="3"/>
      <c r="W8774" s="5"/>
      <c r="AE8774" s="7"/>
      <c r="AM8774" s="8"/>
      <c r="AT8774" s="9"/>
      <c r="GY8774" s="12"/>
    </row>
    <row r="8775" spans="9:207" s="1" customFormat="1">
      <c r="I8775" s="3"/>
      <c r="P8775" s="60"/>
      <c r="Q8775" s="60"/>
      <c r="R8775" s="60"/>
      <c r="T8775" s="3"/>
      <c r="U8775" s="5"/>
      <c r="V8775" s="3"/>
      <c r="W8775" s="5"/>
      <c r="AE8775" s="7"/>
      <c r="AM8775" s="8"/>
      <c r="AT8775" s="9"/>
      <c r="GY8775" s="12"/>
    </row>
    <row r="8776" spans="9:207" s="1" customFormat="1">
      <c r="I8776" s="3"/>
      <c r="P8776" s="60"/>
      <c r="Q8776" s="60"/>
      <c r="R8776" s="60"/>
      <c r="T8776" s="3"/>
      <c r="U8776" s="5"/>
      <c r="V8776" s="3"/>
      <c r="W8776" s="5"/>
      <c r="AE8776" s="7"/>
      <c r="AM8776" s="8"/>
      <c r="AT8776" s="9"/>
      <c r="GY8776" s="12"/>
    </row>
    <row r="8777" spans="9:207" s="1" customFormat="1">
      <c r="I8777" s="3"/>
      <c r="P8777" s="60"/>
      <c r="Q8777" s="60"/>
      <c r="R8777" s="60"/>
      <c r="T8777" s="3"/>
      <c r="U8777" s="5"/>
      <c r="V8777" s="3"/>
      <c r="W8777" s="5"/>
      <c r="AE8777" s="7"/>
      <c r="AM8777" s="8"/>
      <c r="AT8777" s="9"/>
      <c r="GY8777" s="12"/>
    </row>
    <row r="8778" spans="9:207" s="1" customFormat="1">
      <c r="I8778" s="3"/>
      <c r="P8778" s="60"/>
      <c r="Q8778" s="60"/>
      <c r="R8778" s="60"/>
      <c r="T8778" s="3"/>
      <c r="U8778" s="5"/>
      <c r="V8778" s="3"/>
      <c r="W8778" s="5"/>
      <c r="AE8778" s="7"/>
      <c r="AM8778" s="8"/>
      <c r="AT8778" s="9"/>
      <c r="GY8778" s="12"/>
    </row>
    <row r="8779" spans="9:207" s="1" customFormat="1">
      <c r="I8779" s="3"/>
      <c r="P8779" s="60"/>
      <c r="Q8779" s="60"/>
      <c r="R8779" s="60"/>
      <c r="T8779" s="3"/>
      <c r="U8779" s="5"/>
      <c r="V8779" s="3"/>
      <c r="W8779" s="5"/>
      <c r="AE8779" s="7"/>
      <c r="AM8779" s="8"/>
      <c r="AT8779" s="9"/>
      <c r="GY8779" s="12"/>
    </row>
    <row r="8780" spans="9:207" s="1" customFormat="1">
      <c r="I8780" s="3"/>
      <c r="P8780" s="60"/>
      <c r="Q8780" s="60"/>
      <c r="R8780" s="60"/>
      <c r="T8780" s="3"/>
      <c r="U8780" s="5"/>
      <c r="V8780" s="3"/>
      <c r="W8780" s="5"/>
      <c r="AE8780" s="7"/>
      <c r="AM8780" s="8"/>
      <c r="AT8780" s="9"/>
      <c r="GY8780" s="12"/>
    </row>
    <row r="8781" spans="9:207" s="1" customFormat="1">
      <c r="I8781" s="3"/>
      <c r="P8781" s="60"/>
      <c r="Q8781" s="60"/>
      <c r="R8781" s="60"/>
      <c r="T8781" s="3"/>
      <c r="U8781" s="5"/>
      <c r="V8781" s="3"/>
      <c r="W8781" s="5"/>
      <c r="AE8781" s="7"/>
      <c r="AM8781" s="8"/>
      <c r="AT8781" s="9"/>
      <c r="GY8781" s="12"/>
    </row>
    <row r="8782" spans="9:207" s="1" customFormat="1">
      <c r="I8782" s="3"/>
      <c r="P8782" s="60"/>
      <c r="Q8782" s="60"/>
      <c r="R8782" s="60"/>
      <c r="T8782" s="3"/>
      <c r="U8782" s="5"/>
      <c r="V8782" s="3"/>
      <c r="W8782" s="5"/>
      <c r="AE8782" s="7"/>
      <c r="AM8782" s="8"/>
      <c r="AT8782" s="9"/>
      <c r="GY8782" s="12"/>
    </row>
    <row r="8783" spans="9:207" s="1" customFormat="1">
      <c r="I8783" s="3"/>
      <c r="P8783" s="60"/>
      <c r="Q8783" s="60"/>
      <c r="R8783" s="60"/>
      <c r="T8783" s="3"/>
      <c r="U8783" s="5"/>
      <c r="V8783" s="3"/>
      <c r="W8783" s="5"/>
      <c r="AE8783" s="7"/>
      <c r="AM8783" s="8"/>
      <c r="AT8783" s="9"/>
      <c r="GY8783" s="12"/>
    </row>
    <row r="8784" spans="9:207" s="1" customFormat="1">
      <c r="I8784" s="3"/>
      <c r="P8784" s="60"/>
      <c r="Q8784" s="60"/>
      <c r="R8784" s="60"/>
      <c r="T8784" s="3"/>
      <c r="U8784" s="5"/>
      <c r="V8784" s="3"/>
      <c r="W8784" s="5"/>
      <c r="AE8784" s="7"/>
      <c r="AM8784" s="8"/>
      <c r="AT8784" s="9"/>
      <c r="GY8784" s="12"/>
    </row>
    <row r="8785" spans="9:207" s="1" customFormat="1">
      <c r="I8785" s="3"/>
      <c r="P8785" s="60"/>
      <c r="Q8785" s="60"/>
      <c r="R8785" s="60"/>
      <c r="T8785" s="3"/>
      <c r="U8785" s="5"/>
      <c r="V8785" s="3"/>
      <c r="W8785" s="5"/>
      <c r="AE8785" s="7"/>
      <c r="AM8785" s="8"/>
      <c r="AT8785" s="9"/>
      <c r="GY8785" s="12"/>
    </row>
    <row r="8786" spans="9:207" s="1" customFormat="1">
      <c r="I8786" s="3"/>
      <c r="P8786" s="60"/>
      <c r="Q8786" s="60"/>
      <c r="R8786" s="60"/>
      <c r="T8786" s="3"/>
      <c r="U8786" s="5"/>
      <c r="V8786" s="3"/>
      <c r="W8786" s="5"/>
      <c r="AE8786" s="7"/>
      <c r="AM8786" s="8"/>
      <c r="AT8786" s="9"/>
      <c r="GY8786" s="12"/>
    </row>
    <row r="8787" spans="9:207" s="1" customFormat="1">
      <c r="I8787" s="3"/>
      <c r="P8787" s="60"/>
      <c r="Q8787" s="60"/>
      <c r="R8787" s="60"/>
      <c r="T8787" s="3"/>
      <c r="U8787" s="5"/>
      <c r="V8787" s="3"/>
      <c r="W8787" s="5"/>
      <c r="AE8787" s="7"/>
      <c r="AM8787" s="8"/>
      <c r="AT8787" s="9"/>
      <c r="GY8787" s="12"/>
    </row>
    <row r="8788" spans="9:207" s="1" customFormat="1">
      <c r="I8788" s="3"/>
      <c r="P8788" s="60"/>
      <c r="Q8788" s="60"/>
      <c r="R8788" s="60"/>
      <c r="T8788" s="3"/>
      <c r="U8788" s="5"/>
      <c r="V8788" s="3"/>
      <c r="W8788" s="5"/>
      <c r="AE8788" s="7"/>
      <c r="AM8788" s="8"/>
      <c r="AT8788" s="9"/>
      <c r="GY8788" s="12"/>
    </row>
    <row r="8789" spans="9:207" s="1" customFormat="1">
      <c r="I8789" s="3"/>
      <c r="P8789" s="60"/>
      <c r="Q8789" s="60"/>
      <c r="R8789" s="60"/>
      <c r="T8789" s="3"/>
      <c r="U8789" s="5"/>
      <c r="V8789" s="3"/>
      <c r="W8789" s="5"/>
      <c r="AE8789" s="7"/>
      <c r="AM8789" s="8"/>
      <c r="AT8789" s="9"/>
      <c r="GY8789" s="12"/>
    </row>
    <row r="8790" spans="9:207" s="1" customFormat="1">
      <c r="I8790" s="3"/>
      <c r="P8790" s="60"/>
      <c r="Q8790" s="60"/>
      <c r="R8790" s="60"/>
      <c r="T8790" s="3"/>
      <c r="U8790" s="5"/>
      <c r="V8790" s="3"/>
      <c r="W8790" s="5"/>
      <c r="AE8790" s="7"/>
      <c r="AM8790" s="8"/>
      <c r="AT8790" s="9"/>
      <c r="GY8790" s="12"/>
    </row>
    <row r="8791" spans="9:207" s="1" customFormat="1">
      <c r="I8791" s="3"/>
      <c r="P8791" s="60"/>
      <c r="Q8791" s="60"/>
      <c r="R8791" s="60"/>
      <c r="T8791" s="3"/>
      <c r="U8791" s="5"/>
      <c r="V8791" s="3"/>
      <c r="W8791" s="5"/>
      <c r="AE8791" s="7"/>
      <c r="AM8791" s="8"/>
      <c r="AT8791" s="9"/>
      <c r="GY8791" s="12"/>
    </row>
    <row r="8792" spans="9:207" s="1" customFormat="1">
      <c r="I8792" s="3"/>
      <c r="P8792" s="60"/>
      <c r="Q8792" s="60"/>
      <c r="R8792" s="60"/>
      <c r="T8792" s="3"/>
      <c r="U8792" s="5"/>
      <c r="V8792" s="3"/>
      <c r="W8792" s="5"/>
      <c r="AE8792" s="7"/>
      <c r="AM8792" s="8"/>
      <c r="AT8792" s="9"/>
      <c r="GY8792" s="12"/>
    </row>
    <row r="8793" spans="9:207" s="1" customFormat="1">
      <c r="I8793" s="3"/>
      <c r="P8793" s="60"/>
      <c r="Q8793" s="60"/>
      <c r="R8793" s="60"/>
      <c r="T8793" s="3"/>
      <c r="U8793" s="5"/>
      <c r="V8793" s="3"/>
      <c r="W8793" s="5"/>
      <c r="AE8793" s="7"/>
      <c r="AM8793" s="8"/>
      <c r="AT8793" s="9"/>
      <c r="GY8793" s="12"/>
    </row>
    <row r="8794" spans="9:207" s="1" customFormat="1">
      <c r="I8794" s="3"/>
      <c r="P8794" s="60"/>
      <c r="Q8794" s="60"/>
      <c r="R8794" s="60"/>
      <c r="T8794" s="3"/>
      <c r="U8794" s="5"/>
      <c r="V8794" s="3"/>
      <c r="W8794" s="5"/>
      <c r="AE8794" s="7"/>
      <c r="AM8794" s="8"/>
      <c r="AT8794" s="9"/>
      <c r="GY8794" s="12"/>
    </row>
    <row r="8795" spans="9:207" s="1" customFormat="1">
      <c r="I8795" s="3"/>
      <c r="P8795" s="60"/>
      <c r="Q8795" s="60"/>
      <c r="R8795" s="60"/>
      <c r="T8795" s="3"/>
      <c r="U8795" s="5"/>
      <c r="V8795" s="3"/>
      <c r="W8795" s="5"/>
      <c r="AE8795" s="7"/>
      <c r="AM8795" s="8"/>
      <c r="AT8795" s="9"/>
      <c r="GY8795" s="12"/>
    </row>
    <row r="8796" spans="9:207" s="1" customFormat="1">
      <c r="I8796" s="3"/>
      <c r="P8796" s="60"/>
      <c r="Q8796" s="60"/>
      <c r="R8796" s="60"/>
      <c r="T8796" s="3"/>
      <c r="U8796" s="5"/>
      <c r="V8796" s="3"/>
      <c r="W8796" s="5"/>
      <c r="AE8796" s="7"/>
      <c r="AM8796" s="8"/>
      <c r="AT8796" s="9"/>
      <c r="GY8796" s="12"/>
    </row>
    <row r="8797" spans="9:207" s="1" customFormat="1">
      <c r="I8797" s="3"/>
      <c r="P8797" s="60"/>
      <c r="Q8797" s="60"/>
      <c r="R8797" s="60"/>
      <c r="T8797" s="3"/>
      <c r="U8797" s="5"/>
      <c r="V8797" s="3"/>
      <c r="W8797" s="5"/>
      <c r="AE8797" s="7"/>
      <c r="AM8797" s="8"/>
      <c r="AT8797" s="9"/>
      <c r="GY8797" s="12"/>
    </row>
    <row r="8798" spans="9:207" s="1" customFormat="1">
      <c r="I8798" s="3"/>
      <c r="P8798" s="60"/>
      <c r="Q8798" s="60"/>
      <c r="R8798" s="60"/>
      <c r="T8798" s="3"/>
      <c r="U8798" s="5"/>
      <c r="V8798" s="3"/>
      <c r="W8798" s="5"/>
      <c r="AE8798" s="7"/>
      <c r="AM8798" s="8"/>
      <c r="AT8798" s="9"/>
      <c r="GY8798" s="12"/>
    </row>
    <row r="8799" spans="9:207" s="1" customFormat="1">
      <c r="I8799" s="3"/>
      <c r="P8799" s="60"/>
      <c r="Q8799" s="60"/>
      <c r="R8799" s="60"/>
      <c r="T8799" s="3"/>
      <c r="U8799" s="5"/>
      <c r="V8799" s="3"/>
      <c r="W8799" s="5"/>
      <c r="AE8799" s="7"/>
      <c r="AM8799" s="8"/>
      <c r="AT8799" s="9"/>
      <c r="GY8799" s="12"/>
    </row>
    <row r="8800" spans="9:207" s="1" customFormat="1">
      <c r="I8800" s="3"/>
      <c r="P8800" s="60"/>
      <c r="Q8800" s="60"/>
      <c r="R8800" s="60"/>
      <c r="T8800" s="3"/>
      <c r="U8800" s="5"/>
      <c r="V8800" s="3"/>
      <c r="W8800" s="5"/>
      <c r="AE8800" s="7"/>
      <c r="AM8800" s="8"/>
      <c r="AT8800" s="9"/>
      <c r="GY8800" s="12"/>
    </row>
    <row r="8801" spans="9:207" s="1" customFormat="1">
      <c r="I8801" s="3"/>
      <c r="P8801" s="60"/>
      <c r="Q8801" s="60"/>
      <c r="R8801" s="60"/>
      <c r="T8801" s="3"/>
      <c r="U8801" s="5"/>
      <c r="V8801" s="3"/>
      <c r="W8801" s="5"/>
      <c r="AE8801" s="7"/>
      <c r="AM8801" s="8"/>
      <c r="AT8801" s="9"/>
      <c r="GY8801" s="12"/>
    </row>
    <row r="8802" spans="9:207" s="1" customFormat="1">
      <c r="I8802" s="3"/>
      <c r="P8802" s="60"/>
      <c r="Q8802" s="60"/>
      <c r="R8802" s="60"/>
      <c r="T8802" s="3"/>
      <c r="U8802" s="5"/>
      <c r="V8802" s="3"/>
      <c r="W8802" s="5"/>
      <c r="AE8802" s="7"/>
      <c r="AM8802" s="8"/>
      <c r="AT8802" s="9"/>
      <c r="GY8802" s="12"/>
    </row>
    <row r="8803" spans="9:207" s="1" customFormat="1">
      <c r="I8803" s="3"/>
      <c r="P8803" s="60"/>
      <c r="Q8803" s="60"/>
      <c r="R8803" s="60"/>
      <c r="T8803" s="3"/>
      <c r="U8803" s="5"/>
      <c r="V8803" s="3"/>
      <c r="W8803" s="5"/>
      <c r="AE8803" s="7"/>
      <c r="AM8803" s="8"/>
      <c r="AT8803" s="9"/>
      <c r="GY8803" s="12"/>
    </row>
    <row r="8804" spans="9:207" s="1" customFormat="1">
      <c r="I8804" s="3"/>
      <c r="P8804" s="60"/>
      <c r="Q8804" s="60"/>
      <c r="R8804" s="60"/>
      <c r="T8804" s="3"/>
      <c r="U8804" s="5"/>
      <c r="V8804" s="3"/>
      <c r="W8804" s="5"/>
      <c r="AE8804" s="7"/>
      <c r="AM8804" s="8"/>
      <c r="AT8804" s="9"/>
      <c r="GY8804" s="12"/>
    </row>
    <row r="8805" spans="9:207" s="1" customFormat="1">
      <c r="I8805" s="3"/>
      <c r="P8805" s="60"/>
      <c r="Q8805" s="60"/>
      <c r="R8805" s="60"/>
      <c r="T8805" s="3"/>
      <c r="U8805" s="5"/>
      <c r="V8805" s="3"/>
      <c r="W8805" s="5"/>
      <c r="AE8805" s="7"/>
      <c r="AM8805" s="8"/>
      <c r="AT8805" s="9"/>
      <c r="GY8805" s="12"/>
    </row>
    <row r="8806" spans="9:207" s="1" customFormat="1">
      <c r="I8806" s="3"/>
      <c r="P8806" s="60"/>
      <c r="Q8806" s="60"/>
      <c r="R8806" s="60"/>
      <c r="T8806" s="3"/>
      <c r="U8806" s="5"/>
      <c r="V8806" s="3"/>
      <c r="W8806" s="5"/>
      <c r="AE8806" s="7"/>
      <c r="AM8806" s="8"/>
      <c r="AT8806" s="9"/>
      <c r="GY8806" s="12"/>
    </row>
    <row r="8807" spans="9:207" s="1" customFormat="1">
      <c r="I8807" s="3"/>
      <c r="P8807" s="60"/>
      <c r="Q8807" s="60"/>
      <c r="R8807" s="60"/>
      <c r="T8807" s="3"/>
      <c r="U8807" s="5"/>
      <c r="V8807" s="3"/>
      <c r="W8807" s="5"/>
      <c r="AE8807" s="7"/>
      <c r="AM8807" s="8"/>
      <c r="AT8807" s="9"/>
      <c r="GY8807" s="12"/>
    </row>
    <row r="8808" spans="9:207" s="1" customFormat="1">
      <c r="I8808" s="3"/>
      <c r="P8808" s="60"/>
      <c r="Q8808" s="60"/>
      <c r="R8808" s="60"/>
      <c r="T8808" s="3"/>
      <c r="U8808" s="5"/>
      <c r="V8808" s="3"/>
      <c r="W8808" s="5"/>
      <c r="AE8808" s="7"/>
      <c r="AM8808" s="8"/>
      <c r="AT8808" s="9"/>
      <c r="GY8808" s="12"/>
    </row>
    <row r="8809" spans="9:207" s="1" customFormat="1">
      <c r="I8809" s="3"/>
      <c r="P8809" s="60"/>
      <c r="Q8809" s="60"/>
      <c r="R8809" s="60"/>
      <c r="T8809" s="3"/>
      <c r="U8809" s="5"/>
      <c r="V8809" s="3"/>
      <c r="W8809" s="5"/>
      <c r="AE8809" s="7"/>
      <c r="AM8809" s="8"/>
      <c r="AT8809" s="9"/>
      <c r="GY8809" s="12"/>
    </row>
    <row r="8810" spans="9:207" s="1" customFormat="1">
      <c r="I8810" s="3"/>
      <c r="P8810" s="60"/>
      <c r="Q8810" s="60"/>
      <c r="R8810" s="60"/>
      <c r="T8810" s="3"/>
      <c r="U8810" s="5"/>
      <c r="V8810" s="3"/>
      <c r="W8810" s="5"/>
      <c r="AE8810" s="7"/>
      <c r="AM8810" s="8"/>
      <c r="AT8810" s="9"/>
      <c r="GY8810" s="12"/>
    </row>
    <row r="8811" spans="9:207" s="1" customFormat="1">
      <c r="I8811" s="3"/>
      <c r="P8811" s="60"/>
      <c r="Q8811" s="60"/>
      <c r="R8811" s="60"/>
      <c r="T8811" s="3"/>
      <c r="U8811" s="5"/>
      <c r="V8811" s="3"/>
      <c r="W8811" s="5"/>
      <c r="AE8811" s="7"/>
      <c r="AM8811" s="8"/>
      <c r="AT8811" s="9"/>
      <c r="GY8811" s="12"/>
    </row>
    <row r="8812" spans="9:207" s="1" customFormat="1">
      <c r="I8812" s="3"/>
      <c r="P8812" s="60"/>
      <c r="Q8812" s="60"/>
      <c r="R8812" s="60"/>
      <c r="T8812" s="3"/>
      <c r="U8812" s="5"/>
      <c r="V8812" s="3"/>
      <c r="W8812" s="5"/>
      <c r="AE8812" s="7"/>
      <c r="AM8812" s="8"/>
      <c r="AT8812" s="9"/>
      <c r="GY8812" s="12"/>
    </row>
    <row r="8813" spans="9:207" s="1" customFormat="1">
      <c r="I8813" s="3"/>
      <c r="P8813" s="60"/>
      <c r="Q8813" s="60"/>
      <c r="R8813" s="60"/>
      <c r="T8813" s="3"/>
      <c r="U8813" s="5"/>
      <c r="V8813" s="3"/>
      <c r="W8813" s="5"/>
      <c r="AE8813" s="7"/>
      <c r="AM8813" s="8"/>
      <c r="AT8813" s="9"/>
      <c r="GY8813" s="12"/>
    </row>
    <row r="8814" spans="9:207" s="1" customFormat="1">
      <c r="I8814" s="3"/>
      <c r="P8814" s="60"/>
      <c r="Q8814" s="60"/>
      <c r="R8814" s="60"/>
      <c r="T8814" s="3"/>
      <c r="U8814" s="5"/>
      <c r="V8814" s="3"/>
      <c r="W8814" s="5"/>
      <c r="AE8814" s="7"/>
      <c r="AM8814" s="8"/>
      <c r="AT8814" s="9"/>
      <c r="GY8814" s="12"/>
    </row>
    <row r="8815" spans="9:207" s="1" customFormat="1">
      <c r="I8815" s="3"/>
      <c r="P8815" s="60"/>
      <c r="Q8815" s="60"/>
      <c r="R8815" s="60"/>
      <c r="T8815" s="3"/>
      <c r="U8815" s="5"/>
      <c r="V8815" s="3"/>
      <c r="W8815" s="5"/>
      <c r="AE8815" s="7"/>
      <c r="AM8815" s="8"/>
      <c r="AT8815" s="9"/>
      <c r="GY8815" s="12"/>
    </row>
    <row r="8816" spans="9:207" s="1" customFormat="1">
      <c r="I8816" s="3"/>
      <c r="P8816" s="60"/>
      <c r="Q8816" s="60"/>
      <c r="R8816" s="60"/>
      <c r="T8816" s="3"/>
      <c r="U8816" s="5"/>
      <c r="V8816" s="3"/>
      <c r="W8816" s="5"/>
      <c r="AE8816" s="7"/>
      <c r="AM8816" s="8"/>
      <c r="AT8816" s="9"/>
      <c r="GY8816" s="12"/>
    </row>
    <row r="8817" spans="9:207" s="1" customFormat="1">
      <c r="I8817" s="3"/>
      <c r="P8817" s="60"/>
      <c r="Q8817" s="60"/>
      <c r="R8817" s="60"/>
      <c r="T8817" s="3"/>
      <c r="U8817" s="5"/>
      <c r="V8817" s="3"/>
      <c r="W8817" s="5"/>
      <c r="AE8817" s="7"/>
      <c r="AM8817" s="8"/>
      <c r="AT8817" s="9"/>
      <c r="GY8817" s="12"/>
    </row>
    <row r="8818" spans="9:207" s="1" customFormat="1">
      <c r="I8818" s="3"/>
      <c r="P8818" s="60"/>
      <c r="Q8818" s="60"/>
      <c r="R8818" s="60"/>
      <c r="T8818" s="3"/>
      <c r="U8818" s="5"/>
      <c r="V8818" s="3"/>
      <c r="W8818" s="5"/>
      <c r="AE8818" s="7"/>
      <c r="AM8818" s="8"/>
      <c r="AT8818" s="9"/>
      <c r="GY8818" s="12"/>
    </row>
    <row r="8819" spans="9:207" s="1" customFormat="1">
      <c r="I8819" s="3"/>
      <c r="P8819" s="60"/>
      <c r="Q8819" s="60"/>
      <c r="R8819" s="60"/>
      <c r="T8819" s="3"/>
      <c r="U8819" s="5"/>
      <c r="V8819" s="3"/>
      <c r="W8819" s="5"/>
      <c r="AE8819" s="7"/>
      <c r="AM8819" s="8"/>
      <c r="AT8819" s="9"/>
      <c r="GY8819" s="12"/>
    </row>
    <row r="8820" spans="9:207" s="1" customFormat="1">
      <c r="I8820" s="3"/>
      <c r="P8820" s="60"/>
      <c r="Q8820" s="60"/>
      <c r="R8820" s="60"/>
      <c r="T8820" s="3"/>
      <c r="U8820" s="5"/>
      <c r="V8820" s="3"/>
      <c r="W8820" s="5"/>
      <c r="AE8820" s="7"/>
      <c r="AM8820" s="8"/>
      <c r="AT8820" s="9"/>
      <c r="GY8820" s="12"/>
    </row>
    <row r="8821" spans="9:207" s="1" customFormat="1">
      <c r="I8821" s="3"/>
      <c r="P8821" s="60"/>
      <c r="Q8821" s="60"/>
      <c r="R8821" s="60"/>
      <c r="T8821" s="3"/>
      <c r="U8821" s="5"/>
      <c r="V8821" s="3"/>
      <c r="W8821" s="5"/>
      <c r="AE8821" s="7"/>
      <c r="AM8821" s="8"/>
      <c r="AT8821" s="9"/>
      <c r="GY8821" s="12"/>
    </row>
    <row r="8822" spans="9:207" s="1" customFormat="1">
      <c r="I8822" s="3"/>
      <c r="P8822" s="60"/>
      <c r="Q8822" s="60"/>
      <c r="R8822" s="60"/>
      <c r="T8822" s="3"/>
      <c r="U8822" s="5"/>
      <c r="V8822" s="3"/>
      <c r="W8822" s="5"/>
      <c r="AE8822" s="7"/>
      <c r="AM8822" s="8"/>
      <c r="AT8822" s="9"/>
      <c r="GY8822" s="12"/>
    </row>
    <row r="8823" spans="9:207" s="1" customFormat="1">
      <c r="I8823" s="3"/>
      <c r="P8823" s="60"/>
      <c r="Q8823" s="60"/>
      <c r="R8823" s="60"/>
      <c r="T8823" s="3"/>
      <c r="U8823" s="5"/>
      <c r="V8823" s="3"/>
      <c r="W8823" s="5"/>
      <c r="AE8823" s="7"/>
      <c r="AM8823" s="8"/>
      <c r="AT8823" s="9"/>
      <c r="GY8823" s="12"/>
    </row>
    <row r="8824" spans="9:207" s="1" customFormat="1">
      <c r="I8824" s="3"/>
      <c r="P8824" s="60"/>
      <c r="Q8824" s="60"/>
      <c r="R8824" s="60"/>
      <c r="T8824" s="3"/>
      <c r="U8824" s="5"/>
      <c r="V8824" s="3"/>
      <c r="W8824" s="5"/>
      <c r="AE8824" s="7"/>
      <c r="AM8824" s="8"/>
      <c r="AT8824" s="9"/>
      <c r="GY8824" s="12"/>
    </row>
    <row r="8825" spans="9:207" s="1" customFormat="1">
      <c r="I8825" s="3"/>
      <c r="P8825" s="60"/>
      <c r="Q8825" s="60"/>
      <c r="R8825" s="60"/>
      <c r="T8825" s="3"/>
      <c r="U8825" s="5"/>
      <c r="V8825" s="3"/>
      <c r="W8825" s="5"/>
      <c r="AE8825" s="7"/>
      <c r="AM8825" s="8"/>
      <c r="AT8825" s="9"/>
      <c r="GY8825" s="12"/>
    </row>
    <row r="8826" spans="9:207" s="1" customFormat="1">
      <c r="I8826" s="3"/>
      <c r="P8826" s="60"/>
      <c r="Q8826" s="60"/>
      <c r="R8826" s="60"/>
      <c r="T8826" s="3"/>
      <c r="U8826" s="5"/>
      <c r="V8826" s="3"/>
      <c r="W8826" s="5"/>
      <c r="AE8826" s="7"/>
      <c r="AM8826" s="8"/>
      <c r="AT8826" s="9"/>
      <c r="GY8826" s="12"/>
    </row>
    <row r="8827" spans="9:207" s="1" customFormat="1">
      <c r="I8827" s="3"/>
      <c r="P8827" s="60"/>
      <c r="Q8827" s="60"/>
      <c r="R8827" s="60"/>
      <c r="T8827" s="3"/>
      <c r="U8827" s="5"/>
      <c r="V8827" s="3"/>
      <c r="W8827" s="5"/>
      <c r="AE8827" s="7"/>
      <c r="AM8827" s="8"/>
      <c r="AT8827" s="9"/>
      <c r="GY8827" s="12"/>
    </row>
    <row r="8828" spans="9:207" s="1" customFormat="1">
      <c r="I8828" s="3"/>
      <c r="P8828" s="60"/>
      <c r="Q8828" s="60"/>
      <c r="R8828" s="60"/>
      <c r="T8828" s="3"/>
      <c r="U8828" s="5"/>
      <c r="V8828" s="3"/>
      <c r="W8828" s="5"/>
      <c r="AE8828" s="7"/>
      <c r="AM8828" s="8"/>
      <c r="AT8828" s="9"/>
      <c r="GY8828" s="12"/>
    </row>
    <row r="8829" spans="9:207" s="1" customFormat="1">
      <c r="I8829" s="3"/>
      <c r="P8829" s="60"/>
      <c r="Q8829" s="60"/>
      <c r="R8829" s="60"/>
      <c r="T8829" s="3"/>
      <c r="U8829" s="5"/>
      <c r="V8829" s="3"/>
      <c r="W8829" s="5"/>
      <c r="AE8829" s="7"/>
      <c r="AM8829" s="8"/>
      <c r="AT8829" s="9"/>
      <c r="GY8829" s="12"/>
    </row>
    <row r="8830" spans="9:207" s="1" customFormat="1">
      <c r="I8830" s="3"/>
      <c r="P8830" s="60"/>
      <c r="Q8830" s="60"/>
      <c r="R8830" s="60"/>
      <c r="T8830" s="3"/>
      <c r="U8830" s="5"/>
      <c r="V8830" s="3"/>
      <c r="W8830" s="5"/>
      <c r="AE8830" s="7"/>
      <c r="AM8830" s="8"/>
      <c r="AT8830" s="9"/>
      <c r="GY8830" s="12"/>
    </row>
    <row r="8831" spans="9:207" s="1" customFormat="1">
      <c r="I8831" s="3"/>
      <c r="P8831" s="60"/>
      <c r="Q8831" s="60"/>
      <c r="R8831" s="60"/>
      <c r="T8831" s="3"/>
      <c r="U8831" s="5"/>
      <c r="V8831" s="3"/>
      <c r="W8831" s="5"/>
      <c r="AE8831" s="7"/>
      <c r="AM8831" s="8"/>
      <c r="AT8831" s="9"/>
      <c r="GY8831" s="12"/>
    </row>
    <row r="8832" spans="9:207" s="1" customFormat="1">
      <c r="I8832" s="3"/>
      <c r="P8832" s="60"/>
      <c r="Q8832" s="60"/>
      <c r="R8832" s="60"/>
      <c r="T8832" s="3"/>
      <c r="U8832" s="5"/>
      <c r="V8832" s="3"/>
      <c r="W8832" s="5"/>
      <c r="AE8832" s="7"/>
      <c r="AM8832" s="8"/>
      <c r="AT8832" s="9"/>
      <c r="GY8832" s="12"/>
    </row>
    <row r="8833" spans="9:207" s="1" customFormat="1">
      <c r="I8833" s="3"/>
      <c r="P8833" s="60"/>
      <c r="Q8833" s="60"/>
      <c r="R8833" s="60"/>
      <c r="T8833" s="3"/>
      <c r="U8833" s="5"/>
      <c r="V8833" s="3"/>
      <c r="W8833" s="5"/>
      <c r="AE8833" s="7"/>
      <c r="AM8833" s="8"/>
      <c r="AT8833" s="9"/>
      <c r="GY8833" s="12"/>
    </row>
    <row r="8834" spans="9:207" s="1" customFormat="1">
      <c r="I8834" s="3"/>
      <c r="P8834" s="60"/>
      <c r="Q8834" s="60"/>
      <c r="R8834" s="60"/>
      <c r="T8834" s="3"/>
      <c r="U8834" s="5"/>
      <c r="V8834" s="3"/>
      <c r="W8834" s="5"/>
      <c r="AE8834" s="7"/>
      <c r="AM8834" s="8"/>
      <c r="AT8834" s="9"/>
      <c r="GY8834" s="12"/>
    </row>
    <row r="8835" spans="9:207" s="1" customFormat="1">
      <c r="I8835" s="3"/>
      <c r="P8835" s="60"/>
      <c r="Q8835" s="60"/>
      <c r="R8835" s="60"/>
      <c r="T8835" s="3"/>
      <c r="U8835" s="5"/>
      <c r="V8835" s="3"/>
      <c r="W8835" s="5"/>
      <c r="AE8835" s="7"/>
      <c r="AM8835" s="8"/>
      <c r="AT8835" s="9"/>
      <c r="GY8835" s="12"/>
    </row>
    <row r="8836" spans="9:207" s="1" customFormat="1">
      <c r="I8836" s="3"/>
      <c r="P8836" s="60"/>
      <c r="Q8836" s="60"/>
      <c r="R8836" s="60"/>
      <c r="T8836" s="3"/>
      <c r="U8836" s="5"/>
      <c r="V8836" s="3"/>
      <c r="W8836" s="5"/>
      <c r="AE8836" s="7"/>
      <c r="AM8836" s="8"/>
      <c r="AT8836" s="9"/>
      <c r="GY8836" s="12"/>
    </row>
    <row r="8837" spans="9:207" s="1" customFormat="1">
      <c r="I8837" s="3"/>
      <c r="P8837" s="60"/>
      <c r="Q8837" s="60"/>
      <c r="R8837" s="60"/>
      <c r="T8837" s="3"/>
      <c r="U8837" s="5"/>
      <c r="V8837" s="3"/>
      <c r="W8837" s="5"/>
      <c r="AE8837" s="7"/>
      <c r="AM8837" s="8"/>
      <c r="AT8837" s="9"/>
      <c r="GY8837" s="12"/>
    </row>
    <row r="8838" spans="9:207" s="1" customFormat="1">
      <c r="I8838" s="3"/>
      <c r="P8838" s="60"/>
      <c r="Q8838" s="60"/>
      <c r="R8838" s="60"/>
      <c r="T8838" s="3"/>
      <c r="U8838" s="5"/>
      <c r="V8838" s="3"/>
      <c r="W8838" s="5"/>
      <c r="AE8838" s="7"/>
      <c r="AM8838" s="8"/>
      <c r="AT8838" s="9"/>
      <c r="GY8838" s="12"/>
    </row>
    <row r="8839" spans="9:207" s="1" customFormat="1">
      <c r="I8839" s="3"/>
      <c r="P8839" s="60"/>
      <c r="Q8839" s="60"/>
      <c r="R8839" s="60"/>
      <c r="T8839" s="3"/>
      <c r="U8839" s="5"/>
      <c r="V8839" s="3"/>
      <c r="W8839" s="5"/>
      <c r="AE8839" s="7"/>
      <c r="AM8839" s="8"/>
      <c r="AT8839" s="9"/>
      <c r="GY8839" s="12"/>
    </row>
    <row r="8840" spans="9:207" s="1" customFormat="1">
      <c r="I8840" s="3"/>
      <c r="P8840" s="60"/>
      <c r="Q8840" s="60"/>
      <c r="R8840" s="60"/>
      <c r="T8840" s="3"/>
      <c r="U8840" s="5"/>
      <c r="V8840" s="3"/>
      <c r="W8840" s="5"/>
      <c r="AE8840" s="7"/>
      <c r="AM8840" s="8"/>
      <c r="AT8840" s="9"/>
      <c r="GY8840" s="12"/>
    </row>
    <row r="8841" spans="9:207" s="1" customFormat="1">
      <c r="I8841" s="3"/>
      <c r="P8841" s="60"/>
      <c r="Q8841" s="60"/>
      <c r="R8841" s="60"/>
      <c r="T8841" s="3"/>
      <c r="U8841" s="5"/>
      <c r="V8841" s="3"/>
      <c r="W8841" s="5"/>
      <c r="AE8841" s="7"/>
      <c r="AM8841" s="8"/>
      <c r="AT8841" s="9"/>
      <c r="GY8841" s="12"/>
    </row>
    <row r="8842" spans="9:207" s="1" customFormat="1">
      <c r="I8842" s="3"/>
      <c r="P8842" s="60"/>
      <c r="Q8842" s="60"/>
      <c r="R8842" s="60"/>
      <c r="T8842" s="3"/>
      <c r="U8842" s="5"/>
      <c r="V8842" s="3"/>
      <c r="W8842" s="5"/>
      <c r="AE8842" s="7"/>
      <c r="AM8842" s="8"/>
      <c r="AT8842" s="9"/>
      <c r="GY8842" s="12"/>
    </row>
    <row r="8843" spans="9:207" s="1" customFormat="1">
      <c r="I8843" s="3"/>
      <c r="P8843" s="60"/>
      <c r="Q8843" s="60"/>
      <c r="R8843" s="60"/>
      <c r="T8843" s="3"/>
      <c r="U8843" s="5"/>
      <c r="V8843" s="3"/>
      <c r="W8843" s="5"/>
      <c r="AE8843" s="7"/>
      <c r="AM8843" s="8"/>
      <c r="AT8843" s="9"/>
      <c r="GY8843" s="12"/>
    </row>
    <row r="8844" spans="9:207" s="1" customFormat="1">
      <c r="I8844" s="3"/>
      <c r="P8844" s="60"/>
      <c r="Q8844" s="60"/>
      <c r="R8844" s="60"/>
      <c r="T8844" s="3"/>
      <c r="U8844" s="5"/>
      <c r="V8844" s="3"/>
      <c r="W8844" s="5"/>
      <c r="AE8844" s="7"/>
      <c r="AM8844" s="8"/>
      <c r="AT8844" s="9"/>
      <c r="GY8844" s="12"/>
    </row>
    <row r="8845" spans="9:207" s="1" customFormat="1">
      <c r="I8845" s="3"/>
      <c r="P8845" s="60"/>
      <c r="Q8845" s="60"/>
      <c r="R8845" s="60"/>
      <c r="T8845" s="3"/>
      <c r="U8845" s="5"/>
      <c r="V8845" s="3"/>
      <c r="W8845" s="5"/>
      <c r="AE8845" s="7"/>
      <c r="AM8845" s="8"/>
      <c r="AT8845" s="9"/>
      <c r="GY8845" s="12"/>
    </row>
    <row r="8846" spans="9:207" s="1" customFormat="1">
      <c r="I8846" s="3"/>
      <c r="P8846" s="60"/>
      <c r="Q8846" s="60"/>
      <c r="R8846" s="60"/>
      <c r="T8846" s="3"/>
      <c r="U8846" s="5"/>
      <c r="V8846" s="3"/>
      <c r="W8846" s="5"/>
      <c r="AE8846" s="7"/>
      <c r="AM8846" s="8"/>
      <c r="AT8846" s="9"/>
      <c r="GY8846" s="12"/>
    </row>
    <row r="8847" spans="9:207" s="1" customFormat="1">
      <c r="I8847" s="3"/>
      <c r="P8847" s="60"/>
      <c r="Q8847" s="60"/>
      <c r="R8847" s="60"/>
      <c r="T8847" s="3"/>
      <c r="U8847" s="5"/>
      <c r="V8847" s="3"/>
      <c r="W8847" s="5"/>
      <c r="AE8847" s="7"/>
      <c r="AM8847" s="8"/>
      <c r="AT8847" s="9"/>
      <c r="GY8847" s="12"/>
    </row>
    <row r="8848" spans="9:207" s="1" customFormat="1">
      <c r="I8848" s="3"/>
      <c r="P8848" s="60"/>
      <c r="Q8848" s="60"/>
      <c r="R8848" s="60"/>
      <c r="T8848" s="3"/>
      <c r="U8848" s="5"/>
      <c r="V8848" s="3"/>
      <c r="W8848" s="5"/>
      <c r="AE8848" s="7"/>
      <c r="AM8848" s="8"/>
      <c r="AT8848" s="9"/>
      <c r="GY8848" s="12"/>
    </row>
    <row r="8849" spans="9:207" s="1" customFormat="1">
      <c r="I8849" s="3"/>
      <c r="P8849" s="60"/>
      <c r="Q8849" s="60"/>
      <c r="R8849" s="60"/>
      <c r="T8849" s="3"/>
      <c r="U8849" s="5"/>
      <c r="V8849" s="3"/>
      <c r="W8849" s="5"/>
      <c r="AE8849" s="7"/>
      <c r="AM8849" s="8"/>
      <c r="AT8849" s="9"/>
      <c r="GY8849" s="12"/>
    </row>
    <row r="8850" spans="9:207" s="1" customFormat="1">
      <c r="I8850" s="3"/>
      <c r="P8850" s="60"/>
      <c r="Q8850" s="60"/>
      <c r="R8850" s="60"/>
      <c r="T8850" s="3"/>
      <c r="U8850" s="5"/>
      <c r="V8850" s="3"/>
      <c r="W8850" s="5"/>
      <c r="AE8850" s="7"/>
      <c r="AM8850" s="8"/>
      <c r="AT8850" s="9"/>
      <c r="GY8850" s="12"/>
    </row>
    <row r="8851" spans="9:207" s="1" customFormat="1">
      <c r="I8851" s="3"/>
      <c r="P8851" s="60"/>
      <c r="Q8851" s="60"/>
      <c r="R8851" s="60"/>
      <c r="T8851" s="3"/>
      <c r="U8851" s="5"/>
      <c r="V8851" s="3"/>
      <c r="W8851" s="5"/>
      <c r="AE8851" s="7"/>
      <c r="AM8851" s="8"/>
      <c r="AT8851" s="9"/>
      <c r="GY8851" s="12"/>
    </row>
    <row r="8852" spans="9:207" s="1" customFormat="1">
      <c r="I8852" s="3"/>
      <c r="P8852" s="60"/>
      <c r="Q8852" s="60"/>
      <c r="R8852" s="60"/>
      <c r="T8852" s="3"/>
      <c r="U8852" s="5"/>
      <c r="V8852" s="3"/>
      <c r="W8852" s="5"/>
      <c r="AE8852" s="7"/>
      <c r="AM8852" s="8"/>
      <c r="AT8852" s="9"/>
      <c r="GY8852" s="12"/>
    </row>
    <row r="8853" spans="9:207" s="1" customFormat="1">
      <c r="I8853" s="3"/>
      <c r="P8853" s="60"/>
      <c r="Q8853" s="60"/>
      <c r="R8853" s="60"/>
      <c r="T8853" s="3"/>
      <c r="U8853" s="5"/>
      <c r="V8853" s="3"/>
      <c r="W8853" s="5"/>
      <c r="AE8853" s="7"/>
      <c r="AM8853" s="8"/>
      <c r="AT8853" s="9"/>
      <c r="GY8853" s="12"/>
    </row>
    <row r="8854" spans="9:207" s="1" customFormat="1">
      <c r="I8854" s="3"/>
      <c r="P8854" s="60"/>
      <c r="Q8854" s="60"/>
      <c r="R8854" s="60"/>
      <c r="T8854" s="3"/>
      <c r="U8854" s="5"/>
      <c r="V8854" s="3"/>
      <c r="W8854" s="5"/>
      <c r="AE8854" s="7"/>
      <c r="AM8854" s="8"/>
      <c r="AT8854" s="9"/>
      <c r="GY8854" s="12"/>
    </row>
    <row r="8855" spans="9:207" s="1" customFormat="1">
      <c r="I8855" s="3"/>
      <c r="P8855" s="60"/>
      <c r="Q8855" s="60"/>
      <c r="R8855" s="60"/>
      <c r="T8855" s="3"/>
      <c r="U8855" s="5"/>
      <c r="V8855" s="3"/>
      <c r="W8855" s="5"/>
      <c r="AE8855" s="7"/>
      <c r="AM8855" s="8"/>
      <c r="AT8855" s="9"/>
      <c r="GY8855" s="12"/>
    </row>
    <row r="8856" spans="9:207" s="1" customFormat="1">
      <c r="I8856" s="3"/>
      <c r="P8856" s="60"/>
      <c r="Q8856" s="60"/>
      <c r="R8856" s="60"/>
      <c r="T8856" s="3"/>
      <c r="U8856" s="5"/>
      <c r="V8856" s="3"/>
      <c r="W8856" s="5"/>
      <c r="AE8856" s="7"/>
      <c r="AM8856" s="8"/>
      <c r="AT8856" s="9"/>
      <c r="GY8856" s="12"/>
    </row>
    <row r="8857" spans="9:207" s="1" customFormat="1">
      <c r="I8857" s="3"/>
      <c r="P8857" s="60"/>
      <c r="Q8857" s="60"/>
      <c r="R8857" s="60"/>
      <c r="T8857" s="3"/>
      <c r="U8857" s="5"/>
      <c r="V8857" s="3"/>
      <c r="W8857" s="5"/>
      <c r="AE8857" s="7"/>
      <c r="AM8857" s="8"/>
      <c r="AT8857" s="9"/>
      <c r="GY8857" s="12"/>
    </row>
    <row r="8858" spans="9:207" s="1" customFormat="1">
      <c r="I8858" s="3"/>
      <c r="P8858" s="60"/>
      <c r="Q8858" s="60"/>
      <c r="R8858" s="60"/>
      <c r="T8858" s="3"/>
      <c r="U8858" s="5"/>
      <c r="V8858" s="3"/>
      <c r="W8858" s="5"/>
      <c r="AE8858" s="7"/>
      <c r="AM8858" s="8"/>
      <c r="AT8858" s="9"/>
      <c r="GY8858" s="12"/>
    </row>
    <row r="8859" spans="9:207" s="1" customFormat="1">
      <c r="I8859" s="3"/>
      <c r="P8859" s="60"/>
      <c r="Q8859" s="60"/>
      <c r="R8859" s="60"/>
      <c r="T8859" s="3"/>
      <c r="U8859" s="5"/>
      <c r="V8859" s="3"/>
      <c r="W8859" s="5"/>
      <c r="AE8859" s="7"/>
      <c r="AM8859" s="8"/>
      <c r="AT8859" s="9"/>
      <c r="GY8859" s="12"/>
    </row>
    <row r="8860" spans="9:207" s="1" customFormat="1">
      <c r="I8860" s="3"/>
      <c r="P8860" s="60"/>
      <c r="Q8860" s="60"/>
      <c r="R8860" s="60"/>
      <c r="T8860" s="3"/>
      <c r="U8860" s="5"/>
      <c r="V8860" s="3"/>
      <c r="W8860" s="5"/>
      <c r="AE8860" s="7"/>
      <c r="AM8860" s="8"/>
      <c r="AT8860" s="9"/>
      <c r="GY8860" s="12"/>
    </row>
    <row r="8861" spans="9:207" s="1" customFormat="1">
      <c r="I8861" s="3"/>
      <c r="P8861" s="60"/>
      <c r="Q8861" s="60"/>
      <c r="R8861" s="60"/>
      <c r="T8861" s="3"/>
      <c r="U8861" s="5"/>
      <c r="V8861" s="3"/>
      <c r="W8861" s="5"/>
      <c r="AE8861" s="7"/>
      <c r="AM8861" s="8"/>
      <c r="AT8861" s="9"/>
      <c r="GY8861" s="12"/>
    </row>
    <row r="8862" spans="9:207" s="1" customFormat="1">
      <c r="I8862" s="3"/>
      <c r="P8862" s="60"/>
      <c r="Q8862" s="60"/>
      <c r="R8862" s="60"/>
      <c r="T8862" s="3"/>
      <c r="U8862" s="5"/>
      <c r="V8862" s="3"/>
      <c r="W8862" s="5"/>
      <c r="AE8862" s="7"/>
      <c r="AM8862" s="8"/>
      <c r="AT8862" s="9"/>
      <c r="GY8862" s="12"/>
    </row>
    <row r="8863" spans="9:207" s="1" customFormat="1">
      <c r="I8863" s="3"/>
      <c r="P8863" s="60"/>
      <c r="Q8863" s="60"/>
      <c r="R8863" s="60"/>
      <c r="T8863" s="3"/>
      <c r="U8863" s="5"/>
      <c r="V8863" s="3"/>
      <c r="W8863" s="5"/>
      <c r="AE8863" s="7"/>
      <c r="AM8863" s="8"/>
      <c r="AT8863" s="9"/>
      <c r="GY8863" s="12"/>
    </row>
    <row r="8864" spans="9:207" s="1" customFormat="1">
      <c r="I8864" s="3"/>
      <c r="P8864" s="60"/>
      <c r="Q8864" s="60"/>
      <c r="R8864" s="60"/>
      <c r="T8864" s="3"/>
      <c r="U8864" s="5"/>
      <c r="V8864" s="3"/>
      <c r="W8864" s="5"/>
      <c r="AE8864" s="7"/>
      <c r="AM8864" s="8"/>
      <c r="AT8864" s="9"/>
      <c r="GY8864" s="12"/>
    </row>
    <row r="8865" spans="9:207" s="1" customFormat="1">
      <c r="I8865" s="3"/>
      <c r="P8865" s="60"/>
      <c r="Q8865" s="60"/>
      <c r="R8865" s="60"/>
      <c r="T8865" s="3"/>
      <c r="U8865" s="5"/>
      <c r="V8865" s="3"/>
      <c r="W8865" s="5"/>
      <c r="AE8865" s="7"/>
      <c r="AM8865" s="8"/>
      <c r="AT8865" s="9"/>
      <c r="GY8865" s="12"/>
    </row>
    <row r="8866" spans="9:207" s="1" customFormat="1">
      <c r="I8866" s="3"/>
      <c r="P8866" s="60"/>
      <c r="Q8866" s="60"/>
      <c r="R8866" s="60"/>
      <c r="T8866" s="3"/>
      <c r="U8866" s="5"/>
      <c r="V8866" s="3"/>
      <c r="W8866" s="5"/>
      <c r="AE8866" s="7"/>
      <c r="AM8866" s="8"/>
      <c r="AT8866" s="9"/>
      <c r="GY8866" s="12"/>
    </row>
    <row r="8867" spans="9:207" s="1" customFormat="1">
      <c r="I8867" s="3"/>
      <c r="P8867" s="60"/>
      <c r="Q8867" s="60"/>
      <c r="R8867" s="60"/>
      <c r="T8867" s="3"/>
      <c r="U8867" s="5"/>
      <c r="V8867" s="3"/>
      <c r="W8867" s="5"/>
      <c r="AE8867" s="7"/>
      <c r="AM8867" s="8"/>
      <c r="AT8867" s="9"/>
      <c r="GY8867" s="12"/>
    </row>
    <row r="8868" spans="9:207" s="1" customFormat="1">
      <c r="I8868" s="3"/>
      <c r="P8868" s="60"/>
      <c r="Q8868" s="60"/>
      <c r="R8868" s="60"/>
      <c r="T8868" s="3"/>
      <c r="U8868" s="5"/>
      <c r="V8868" s="3"/>
      <c r="W8868" s="5"/>
      <c r="AE8868" s="7"/>
      <c r="AM8868" s="8"/>
      <c r="AT8868" s="9"/>
      <c r="GY8868" s="12"/>
    </row>
    <row r="8869" spans="9:207" s="1" customFormat="1">
      <c r="I8869" s="3"/>
      <c r="P8869" s="60"/>
      <c r="Q8869" s="60"/>
      <c r="R8869" s="60"/>
      <c r="T8869" s="3"/>
      <c r="U8869" s="5"/>
      <c r="V8869" s="3"/>
      <c r="W8869" s="5"/>
      <c r="AE8869" s="7"/>
      <c r="AM8869" s="8"/>
      <c r="AT8869" s="9"/>
      <c r="GY8869" s="12"/>
    </row>
    <row r="8870" spans="9:207" s="1" customFormat="1">
      <c r="I8870" s="3"/>
      <c r="P8870" s="60"/>
      <c r="Q8870" s="60"/>
      <c r="R8870" s="60"/>
      <c r="T8870" s="3"/>
      <c r="U8870" s="5"/>
      <c r="V8870" s="3"/>
      <c r="W8870" s="5"/>
      <c r="AE8870" s="7"/>
      <c r="AM8870" s="8"/>
      <c r="AT8870" s="9"/>
      <c r="GY8870" s="12"/>
    </row>
    <row r="8871" spans="9:207" s="1" customFormat="1">
      <c r="I8871" s="3"/>
      <c r="P8871" s="60"/>
      <c r="Q8871" s="60"/>
      <c r="R8871" s="60"/>
      <c r="T8871" s="3"/>
      <c r="U8871" s="5"/>
      <c r="V8871" s="3"/>
      <c r="W8871" s="5"/>
      <c r="AE8871" s="7"/>
      <c r="AM8871" s="8"/>
      <c r="AT8871" s="9"/>
      <c r="GY8871" s="12"/>
    </row>
    <row r="8872" spans="9:207" s="1" customFormat="1">
      <c r="I8872" s="3"/>
      <c r="P8872" s="60"/>
      <c r="Q8872" s="60"/>
      <c r="R8872" s="60"/>
      <c r="T8872" s="3"/>
      <c r="U8872" s="5"/>
      <c r="V8872" s="3"/>
      <c r="W8872" s="5"/>
      <c r="AE8872" s="7"/>
      <c r="AM8872" s="8"/>
      <c r="AT8872" s="9"/>
      <c r="GY8872" s="12"/>
    </row>
    <row r="8873" spans="9:207" s="1" customFormat="1">
      <c r="I8873" s="3"/>
      <c r="P8873" s="60"/>
      <c r="Q8873" s="60"/>
      <c r="R8873" s="60"/>
      <c r="T8873" s="3"/>
      <c r="U8873" s="5"/>
      <c r="V8873" s="3"/>
      <c r="W8873" s="5"/>
      <c r="AE8873" s="7"/>
      <c r="AM8873" s="8"/>
      <c r="AT8873" s="9"/>
      <c r="GY8873" s="12"/>
    </row>
    <row r="8874" spans="9:207" s="1" customFormat="1">
      <c r="I8874" s="3"/>
      <c r="P8874" s="60"/>
      <c r="Q8874" s="60"/>
      <c r="R8874" s="60"/>
      <c r="T8874" s="3"/>
      <c r="U8874" s="5"/>
      <c r="V8874" s="3"/>
      <c r="W8874" s="5"/>
      <c r="AE8874" s="7"/>
      <c r="AM8874" s="8"/>
      <c r="AT8874" s="9"/>
      <c r="GY8874" s="12"/>
    </row>
    <row r="8875" spans="9:207" s="1" customFormat="1">
      <c r="I8875" s="3"/>
      <c r="P8875" s="60"/>
      <c r="Q8875" s="60"/>
      <c r="R8875" s="60"/>
      <c r="T8875" s="3"/>
      <c r="U8875" s="5"/>
      <c r="V8875" s="3"/>
      <c r="W8875" s="5"/>
      <c r="AE8875" s="7"/>
      <c r="AM8875" s="8"/>
      <c r="AT8875" s="9"/>
      <c r="GY8875" s="12"/>
    </row>
    <row r="8876" spans="9:207" s="1" customFormat="1">
      <c r="I8876" s="3"/>
      <c r="P8876" s="60"/>
      <c r="Q8876" s="60"/>
      <c r="R8876" s="60"/>
      <c r="T8876" s="3"/>
      <c r="U8876" s="5"/>
      <c r="V8876" s="3"/>
      <c r="W8876" s="5"/>
      <c r="AE8876" s="7"/>
      <c r="AM8876" s="8"/>
      <c r="AT8876" s="9"/>
      <c r="GY8876" s="12"/>
    </row>
    <row r="8877" spans="9:207" s="1" customFormat="1">
      <c r="I8877" s="3"/>
      <c r="P8877" s="60"/>
      <c r="Q8877" s="60"/>
      <c r="R8877" s="60"/>
      <c r="T8877" s="3"/>
      <c r="U8877" s="5"/>
      <c r="V8877" s="3"/>
      <c r="W8877" s="5"/>
      <c r="AE8877" s="7"/>
      <c r="AM8877" s="8"/>
      <c r="AT8877" s="9"/>
      <c r="GY8877" s="12"/>
    </row>
    <row r="8878" spans="9:207" s="1" customFormat="1">
      <c r="I8878" s="3"/>
      <c r="P8878" s="60"/>
      <c r="Q8878" s="60"/>
      <c r="R8878" s="60"/>
      <c r="T8878" s="3"/>
      <c r="U8878" s="5"/>
      <c r="V8878" s="3"/>
      <c r="W8878" s="5"/>
      <c r="AE8878" s="7"/>
      <c r="AM8878" s="8"/>
      <c r="AT8878" s="9"/>
      <c r="GY8878" s="12"/>
    </row>
    <row r="8879" spans="9:207" s="1" customFormat="1">
      <c r="I8879" s="3"/>
      <c r="P8879" s="60"/>
      <c r="Q8879" s="60"/>
      <c r="R8879" s="60"/>
      <c r="T8879" s="3"/>
      <c r="U8879" s="5"/>
      <c r="V8879" s="3"/>
      <c r="W8879" s="5"/>
      <c r="AE8879" s="7"/>
      <c r="AM8879" s="8"/>
      <c r="AT8879" s="9"/>
      <c r="GY8879" s="12"/>
    </row>
    <row r="8880" spans="9:207" s="1" customFormat="1">
      <c r="I8880" s="3"/>
      <c r="P8880" s="60"/>
      <c r="Q8880" s="60"/>
      <c r="R8880" s="60"/>
      <c r="T8880" s="3"/>
      <c r="U8880" s="5"/>
      <c r="V8880" s="3"/>
      <c r="W8880" s="5"/>
      <c r="AE8880" s="7"/>
      <c r="AM8880" s="8"/>
      <c r="AT8880" s="9"/>
      <c r="GY8880" s="12"/>
    </row>
    <row r="8881" spans="9:207" s="1" customFormat="1">
      <c r="I8881" s="3"/>
      <c r="P8881" s="60"/>
      <c r="Q8881" s="60"/>
      <c r="R8881" s="60"/>
      <c r="T8881" s="3"/>
      <c r="U8881" s="5"/>
      <c r="V8881" s="3"/>
      <c r="W8881" s="5"/>
      <c r="AE8881" s="7"/>
      <c r="AM8881" s="8"/>
      <c r="AT8881" s="9"/>
      <c r="GY8881" s="12"/>
    </row>
    <row r="8882" spans="9:207" s="1" customFormat="1">
      <c r="I8882" s="3"/>
      <c r="P8882" s="60"/>
      <c r="Q8882" s="60"/>
      <c r="R8882" s="60"/>
      <c r="T8882" s="3"/>
      <c r="U8882" s="5"/>
      <c r="V8882" s="3"/>
      <c r="W8882" s="5"/>
      <c r="AE8882" s="7"/>
      <c r="AM8882" s="8"/>
      <c r="AT8882" s="9"/>
      <c r="GY8882" s="12"/>
    </row>
    <row r="8883" spans="9:207" s="1" customFormat="1">
      <c r="I8883" s="3"/>
      <c r="P8883" s="60"/>
      <c r="Q8883" s="60"/>
      <c r="R8883" s="60"/>
      <c r="T8883" s="3"/>
      <c r="U8883" s="5"/>
      <c r="V8883" s="3"/>
      <c r="W8883" s="5"/>
      <c r="AE8883" s="7"/>
      <c r="AM8883" s="8"/>
      <c r="AT8883" s="9"/>
      <c r="GY8883" s="12"/>
    </row>
    <row r="8884" spans="9:207" s="1" customFormat="1">
      <c r="I8884" s="3"/>
      <c r="P8884" s="60"/>
      <c r="Q8884" s="60"/>
      <c r="R8884" s="60"/>
      <c r="T8884" s="3"/>
      <c r="U8884" s="5"/>
      <c r="V8884" s="3"/>
      <c r="W8884" s="5"/>
      <c r="AE8884" s="7"/>
      <c r="AM8884" s="8"/>
      <c r="AT8884" s="9"/>
      <c r="GY8884" s="12"/>
    </row>
    <row r="8885" spans="9:207" s="1" customFormat="1">
      <c r="I8885" s="3"/>
      <c r="P8885" s="60"/>
      <c r="Q8885" s="60"/>
      <c r="R8885" s="60"/>
      <c r="T8885" s="3"/>
      <c r="U8885" s="5"/>
      <c r="V8885" s="3"/>
      <c r="W8885" s="5"/>
      <c r="AE8885" s="7"/>
      <c r="AM8885" s="8"/>
      <c r="AT8885" s="9"/>
      <c r="GY8885" s="12"/>
    </row>
    <row r="8886" spans="9:207" s="1" customFormat="1">
      <c r="I8886" s="3"/>
      <c r="P8886" s="60"/>
      <c r="Q8886" s="60"/>
      <c r="R8886" s="60"/>
      <c r="T8886" s="3"/>
      <c r="U8886" s="5"/>
      <c r="V8886" s="3"/>
      <c r="W8886" s="5"/>
      <c r="AE8886" s="7"/>
      <c r="AM8886" s="8"/>
      <c r="AT8886" s="9"/>
      <c r="GY8886" s="12"/>
    </row>
    <row r="8887" spans="9:207" s="1" customFormat="1">
      <c r="I8887" s="3"/>
      <c r="P8887" s="60"/>
      <c r="Q8887" s="60"/>
      <c r="R8887" s="60"/>
      <c r="T8887" s="3"/>
      <c r="U8887" s="5"/>
      <c r="V8887" s="3"/>
      <c r="W8887" s="5"/>
      <c r="AE8887" s="7"/>
      <c r="AM8887" s="8"/>
      <c r="AT8887" s="9"/>
      <c r="GY8887" s="12"/>
    </row>
    <row r="8888" spans="9:207" s="1" customFormat="1">
      <c r="I8888" s="3"/>
      <c r="P8888" s="60"/>
      <c r="Q8888" s="60"/>
      <c r="R8888" s="60"/>
      <c r="T8888" s="3"/>
      <c r="U8888" s="5"/>
      <c r="V8888" s="3"/>
      <c r="W8888" s="5"/>
      <c r="AE8888" s="7"/>
      <c r="AM8888" s="8"/>
      <c r="AT8888" s="9"/>
      <c r="GY8888" s="12"/>
    </row>
    <row r="8889" spans="9:207" s="1" customFormat="1">
      <c r="I8889" s="3"/>
      <c r="P8889" s="60"/>
      <c r="Q8889" s="60"/>
      <c r="R8889" s="60"/>
      <c r="T8889" s="3"/>
      <c r="U8889" s="5"/>
      <c r="V8889" s="3"/>
      <c r="W8889" s="5"/>
      <c r="AE8889" s="7"/>
      <c r="AM8889" s="8"/>
      <c r="AT8889" s="9"/>
      <c r="GY8889" s="12"/>
    </row>
    <row r="8890" spans="9:207" s="1" customFormat="1">
      <c r="I8890" s="3"/>
      <c r="P8890" s="60"/>
      <c r="Q8890" s="60"/>
      <c r="R8890" s="60"/>
      <c r="T8890" s="3"/>
      <c r="U8890" s="5"/>
      <c r="V8890" s="3"/>
      <c r="W8890" s="5"/>
      <c r="AE8890" s="7"/>
      <c r="AM8890" s="8"/>
      <c r="AT8890" s="9"/>
      <c r="GY8890" s="12"/>
    </row>
    <row r="8891" spans="9:207" s="1" customFormat="1">
      <c r="I8891" s="3"/>
      <c r="P8891" s="60"/>
      <c r="Q8891" s="60"/>
      <c r="R8891" s="60"/>
      <c r="T8891" s="3"/>
      <c r="U8891" s="5"/>
      <c r="V8891" s="3"/>
      <c r="W8891" s="5"/>
      <c r="AE8891" s="7"/>
      <c r="AM8891" s="8"/>
      <c r="AT8891" s="9"/>
      <c r="GY8891" s="12"/>
    </row>
    <row r="8892" spans="9:207" s="1" customFormat="1">
      <c r="I8892" s="3"/>
      <c r="P8892" s="60"/>
      <c r="Q8892" s="60"/>
      <c r="R8892" s="60"/>
      <c r="T8892" s="3"/>
      <c r="U8892" s="5"/>
      <c r="V8892" s="3"/>
      <c r="W8892" s="5"/>
      <c r="AE8892" s="7"/>
      <c r="AM8892" s="8"/>
      <c r="AT8892" s="9"/>
      <c r="GY8892" s="12"/>
    </row>
    <row r="8893" spans="9:207" s="1" customFormat="1">
      <c r="I8893" s="3"/>
      <c r="P8893" s="60"/>
      <c r="Q8893" s="60"/>
      <c r="R8893" s="60"/>
      <c r="T8893" s="3"/>
      <c r="U8893" s="5"/>
      <c r="V8893" s="3"/>
      <c r="W8893" s="5"/>
      <c r="AE8893" s="7"/>
      <c r="AM8893" s="8"/>
      <c r="AT8893" s="9"/>
      <c r="GY8893" s="12"/>
    </row>
    <row r="8894" spans="9:207" s="1" customFormat="1">
      <c r="I8894" s="3"/>
      <c r="P8894" s="60"/>
      <c r="Q8894" s="60"/>
      <c r="R8894" s="60"/>
      <c r="T8894" s="3"/>
      <c r="U8894" s="5"/>
      <c r="V8894" s="3"/>
      <c r="W8894" s="5"/>
      <c r="AE8894" s="7"/>
      <c r="AM8894" s="8"/>
      <c r="AT8894" s="9"/>
      <c r="GY8894" s="12"/>
    </row>
    <row r="8895" spans="9:207" s="1" customFormat="1">
      <c r="I8895" s="3"/>
      <c r="P8895" s="60"/>
      <c r="Q8895" s="60"/>
      <c r="R8895" s="60"/>
      <c r="T8895" s="3"/>
      <c r="U8895" s="5"/>
      <c r="V8895" s="3"/>
      <c r="W8895" s="5"/>
      <c r="AE8895" s="7"/>
      <c r="AM8895" s="8"/>
      <c r="AT8895" s="9"/>
      <c r="GY8895" s="12"/>
    </row>
    <row r="8896" spans="9:207" s="1" customFormat="1">
      <c r="I8896" s="3"/>
      <c r="P8896" s="60"/>
      <c r="Q8896" s="60"/>
      <c r="R8896" s="60"/>
      <c r="T8896" s="3"/>
      <c r="U8896" s="5"/>
      <c r="V8896" s="3"/>
      <c r="W8896" s="5"/>
      <c r="AE8896" s="7"/>
      <c r="AM8896" s="8"/>
      <c r="AT8896" s="9"/>
      <c r="GY8896" s="12"/>
    </row>
    <row r="8897" spans="9:207" s="1" customFormat="1">
      <c r="I8897" s="3"/>
      <c r="P8897" s="60"/>
      <c r="Q8897" s="60"/>
      <c r="R8897" s="60"/>
      <c r="T8897" s="3"/>
      <c r="U8897" s="5"/>
      <c r="V8897" s="3"/>
      <c r="W8897" s="5"/>
      <c r="AE8897" s="7"/>
      <c r="AM8897" s="8"/>
      <c r="AT8897" s="9"/>
      <c r="GY8897" s="12"/>
    </row>
    <row r="8898" spans="9:207" s="1" customFormat="1">
      <c r="I8898" s="3"/>
      <c r="P8898" s="60"/>
      <c r="Q8898" s="60"/>
      <c r="R8898" s="60"/>
      <c r="T8898" s="3"/>
      <c r="U8898" s="5"/>
      <c r="V8898" s="3"/>
      <c r="W8898" s="5"/>
      <c r="AE8898" s="7"/>
      <c r="AM8898" s="8"/>
      <c r="AT8898" s="9"/>
      <c r="GY8898" s="12"/>
    </row>
    <row r="8899" spans="9:207" s="1" customFormat="1">
      <c r="I8899" s="3"/>
      <c r="P8899" s="60"/>
      <c r="Q8899" s="60"/>
      <c r="R8899" s="60"/>
      <c r="T8899" s="3"/>
      <c r="U8899" s="5"/>
      <c r="V8899" s="3"/>
      <c r="W8899" s="5"/>
      <c r="AE8899" s="7"/>
      <c r="AM8899" s="8"/>
      <c r="AT8899" s="9"/>
      <c r="GY8899" s="12"/>
    </row>
    <row r="8900" spans="9:207" s="1" customFormat="1">
      <c r="I8900" s="3"/>
      <c r="P8900" s="60"/>
      <c r="Q8900" s="60"/>
      <c r="R8900" s="60"/>
      <c r="T8900" s="3"/>
      <c r="U8900" s="5"/>
      <c r="V8900" s="3"/>
      <c r="W8900" s="5"/>
      <c r="AE8900" s="7"/>
      <c r="AM8900" s="8"/>
      <c r="AT8900" s="9"/>
      <c r="GY8900" s="12"/>
    </row>
    <row r="8901" spans="9:207" s="1" customFormat="1">
      <c r="I8901" s="3"/>
      <c r="P8901" s="60"/>
      <c r="Q8901" s="60"/>
      <c r="R8901" s="60"/>
      <c r="T8901" s="3"/>
      <c r="U8901" s="5"/>
      <c r="V8901" s="3"/>
      <c r="W8901" s="5"/>
      <c r="AE8901" s="7"/>
      <c r="AM8901" s="8"/>
      <c r="AT8901" s="9"/>
      <c r="GY8901" s="12"/>
    </row>
    <row r="8902" spans="9:207" s="1" customFormat="1">
      <c r="I8902" s="3"/>
      <c r="P8902" s="60"/>
      <c r="Q8902" s="60"/>
      <c r="R8902" s="60"/>
      <c r="T8902" s="3"/>
      <c r="U8902" s="5"/>
      <c r="V8902" s="3"/>
      <c r="W8902" s="5"/>
      <c r="AE8902" s="7"/>
      <c r="AM8902" s="8"/>
      <c r="AT8902" s="9"/>
      <c r="GY8902" s="12"/>
    </row>
    <row r="8903" spans="9:207" s="1" customFormat="1">
      <c r="I8903" s="3"/>
      <c r="P8903" s="60"/>
      <c r="Q8903" s="60"/>
      <c r="R8903" s="60"/>
      <c r="T8903" s="3"/>
      <c r="U8903" s="5"/>
      <c r="V8903" s="3"/>
      <c r="W8903" s="5"/>
      <c r="AE8903" s="7"/>
      <c r="AM8903" s="8"/>
      <c r="AT8903" s="9"/>
      <c r="GY8903" s="12"/>
    </row>
    <row r="8904" spans="9:207" s="1" customFormat="1">
      <c r="I8904" s="3"/>
      <c r="P8904" s="60"/>
      <c r="Q8904" s="60"/>
      <c r="R8904" s="60"/>
      <c r="T8904" s="3"/>
      <c r="U8904" s="5"/>
      <c r="V8904" s="3"/>
      <c r="W8904" s="5"/>
      <c r="AE8904" s="7"/>
      <c r="AM8904" s="8"/>
      <c r="AT8904" s="9"/>
      <c r="GY8904" s="12"/>
    </row>
    <row r="8905" spans="9:207" s="1" customFormat="1">
      <c r="I8905" s="3"/>
      <c r="P8905" s="60"/>
      <c r="Q8905" s="60"/>
      <c r="R8905" s="60"/>
      <c r="T8905" s="3"/>
      <c r="U8905" s="5"/>
      <c r="V8905" s="3"/>
      <c r="W8905" s="5"/>
      <c r="AE8905" s="7"/>
      <c r="AM8905" s="8"/>
      <c r="AT8905" s="9"/>
      <c r="GY8905" s="12"/>
    </row>
    <row r="8906" spans="9:207" s="1" customFormat="1">
      <c r="I8906" s="3"/>
      <c r="P8906" s="60"/>
      <c r="Q8906" s="60"/>
      <c r="R8906" s="60"/>
      <c r="T8906" s="3"/>
      <c r="U8906" s="5"/>
      <c r="V8906" s="3"/>
      <c r="W8906" s="5"/>
      <c r="AE8906" s="7"/>
      <c r="AM8906" s="8"/>
      <c r="AT8906" s="9"/>
      <c r="GY8906" s="12"/>
    </row>
    <row r="8907" spans="9:207" s="1" customFormat="1">
      <c r="I8907" s="3"/>
      <c r="P8907" s="60"/>
      <c r="Q8907" s="60"/>
      <c r="R8907" s="60"/>
      <c r="T8907" s="3"/>
      <c r="U8907" s="5"/>
      <c r="V8907" s="3"/>
      <c r="W8907" s="5"/>
      <c r="AE8907" s="7"/>
      <c r="AM8907" s="8"/>
      <c r="AT8907" s="9"/>
      <c r="GY8907" s="12"/>
    </row>
    <row r="8908" spans="9:207" s="1" customFormat="1">
      <c r="I8908" s="3"/>
      <c r="P8908" s="60"/>
      <c r="Q8908" s="60"/>
      <c r="R8908" s="60"/>
      <c r="T8908" s="3"/>
      <c r="U8908" s="5"/>
      <c r="V8908" s="3"/>
      <c r="W8908" s="5"/>
      <c r="AE8908" s="7"/>
      <c r="AM8908" s="8"/>
      <c r="AT8908" s="9"/>
      <c r="GY8908" s="12"/>
    </row>
    <row r="8909" spans="9:207" s="1" customFormat="1">
      <c r="I8909" s="3"/>
      <c r="P8909" s="60"/>
      <c r="Q8909" s="60"/>
      <c r="R8909" s="60"/>
      <c r="T8909" s="3"/>
      <c r="U8909" s="5"/>
      <c r="V8909" s="3"/>
      <c r="W8909" s="5"/>
      <c r="AE8909" s="7"/>
      <c r="AM8909" s="8"/>
      <c r="AT8909" s="9"/>
      <c r="GY8909" s="12"/>
    </row>
    <row r="8910" spans="9:207" s="1" customFormat="1">
      <c r="I8910" s="3"/>
      <c r="P8910" s="60"/>
      <c r="Q8910" s="60"/>
      <c r="R8910" s="60"/>
      <c r="T8910" s="3"/>
      <c r="U8910" s="5"/>
      <c r="V8910" s="3"/>
      <c r="W8910" s="5"/>
      <c r="AE8910" s="7"/>
      <c r="AM8910" s="8"/>
      <c r="AT8910" s="9"/>
      <c r="GY8910" s="12"/>
    </row>
    <row r="8911" spans="9:207" s="1" customFormat="1">
      <c r="I8911" s="3"/>
      <c r="P8911" s="60"/>
      <c r="Q8911" s="60"/>
      <c r="R8911" s="60"/>
      <c r="T8911" s="3"/>
      <c r="U8911" s="5"/>
      <c r="V8911" s="3"/>
      <c r="W8911" s="5"/>
      <c r="AE8911" s="7"/>
      <c r="AM8911" s="8"/>
      <c r="AT8911" s="9"/>
      <c r="GY8911" s="12"/>
    </row>
    <row r="8912" spans="9:207" s="1" customFormat="1">
      <c r="I8912" s="3"/>
      <c r="P8912" s="60"/>
      <c r="Q8912" s="60"/>
      <c r="R8912" s="60"/>
      <c r="T8912" s="3"/>
      <c r="U8912" s="5"/>
      <c r="V8912" s="3"/>
      <c r="W8912" s="5"/>
      <c r="AE8912" s="7"/>
      <c r="AM8912" s="8"/>
      <c r="AT8912" s="9"/>
      <c r="GY8912" s="12"/>
    </row>
    <row r="8913" spans="9:207" s="1" customFormat="1">
      <c r="I8913" s="3"/>
      <c r="P8913" s="60"/>
      <c r="Q8913" s="60"/>
      <c r="R8913" s="60"/>
      <c r="T8913" s="3"/>
      <c r="U8913" s="5"/>
      <c r="V8913" s="3"/>
      <c r="W8913" s="5"/>
      <c r="AE8913" s="7"/>
      <c r="AM8913" s="8"/>
      <c r="AT8913" s="9"/>
      <c r="GY8913" s="12"/>
    </row>
    <row r="8914" spans="9:207" s="1" customFormat="1">
      <c r="I8914" s="3"/>
      <c r="P8914" s="60"/>
      <c r="Q8914" s="60"/>
      <c r="R8914" s="60"/>
      <c r="T8914" s="3"/>
      <c r="U8914" s="5"/>
      <c r="V8914" s="3"/>
      <c r="W8914" s="5"/>
      <c r="AE8914" s="7"/>
      <c r="AM8914" s="8"/>
      <c r="AT8914" s="9"/>
      <c r="GY8914" s="12"/>
    </row>
    <row r="8915" spans="9:207" s="1" customFormat="1">
      <c r="I8915" s="3"/>
      <c r="P8915" s="60"/>
      <c r="Q8915" s="60"/>
      <c r="R8915" s="60"/>
      <c r="T8915" s="3"/>
      <c r="U8915" s="5"/>
      <c r="V8915" s="3"/>
      <c r="W8915" s="5"/>
      <c r="AE8915" s="7"/>
      <c r="AM8915" s="8"/>
      <c r="AT8915" s="9"/>
      <c r="GY8915" s="12"/>
    </row>
    <row r="8916" spans="9:207" s="1" customFormat="1">
      <c r="I8916" s="3"/>
      <c r="P8916" s="60"/>
      <c r="Q8916" s="60"/>
      <c r="R8916" s="60"/>
      <c r="T8916" s="3"/>
      <c r="U8916" s="5"/>
      <c r="V8916" s="3"/>
      <c r="W8916" s="5"/>
      <c r="AE8916" s="7"/>
      <c r="AM8916" s="8"/>
      <c r="AT8916" s="9"/>
      <c r="GY8916" s="12"/>
    </row>
    <row r="8917" spans="9:207" s="1" customFormat="1">
      <c r="I8917" s="3"/>
      <c r="P8917" s="60"/>
      <c r="Q8917" s="60"/>
      <c r="R8917" s="60"/>
      <c r="T8917" s="3"/>
      <c r="U8917" s="5"/>
      <c r="V8917" s="3"/>
      <c r="W8917" s="5"/>
      <c r="AE8917" s="7"/>
      <c r="AM8917" s="8"/>
      <c r="AT8917" s="9"/>
      <c r="GY8917" s="12"/>
    </row>
    <row r="8918" spans="9:207" s="1" customFormat="1">
      <c r="I8918" s="3"/>
      <c r="P8918" s="60"/>
      <c r="Q8918" s="60"/>
      <c r="R8918" s="60"/>
      <c r="T8918" s="3"/>
      <c r="U8918" s="5"/>
      <c r="V8918" s="3"/>
      <c r="W8918" s="5"/>
      <c r="AE8918" s="7"/>
      <c r="AM8918" s="8"/>
      <c r="AT8918" s="9"/>
      <c r="GY8918" s="12"/>
    </row>
    <row r="8919" spans="9:207" s="1" customFormat="1">
      <c r="I8919" s="3"/>
      <c r="P8919" s="60"/>
      <c r="Q8919" s="60"/>
      <c r="R8919" s="60"/>
      <c r="T8919" s="3"/>
      <c r="U8919" s="5"/>
      <c r="V8919" s="3"/>
      <c r="W8919" s="5"/>
      <c r="AE8919" s="7"/>
      <c r="AM8919" s="8"/>
      <c r="AT8919" s="9"/>
      <c r="GY8919" s="12"/>
    </row>
    <row r="8920" spans="9:207" s="1" customFormat="1">
      <c r="I8920" s="3"/>
      <c r="P8920" s="60"/>
      <c r="Q8920" s="60"/>
      <c r="R8920" s="60"/>
      <c r="T8920" s="3"/>
      <c r="U8920" s="5"/>
      <c r="V8920" s="3"/>
      <c r="W8920" s="5"/>
      <c r="AE8920" s="7"/>
      <c r="AM8920" s="8"/>
      <c r="AT8920" s="9"/>
      <c r="GY8920" s="12"/>
    </row>
    <row r="8921" spans="9:207" s="1" customFormat="1">
      <c r="I8921" s="3"/>
      <c r="P8921" s="60"/>
      <c r="Q8921" s="60"/>
      <c r="R8921" s="60"/>
      <c r="T8921" s="3"/>
      <c r="U8921" s="5"/>
      <c r="V8921" s="3"/>
      <c r="W8921" s="5"/>
      <c r="AE8921" s="7"/>
      <c r="AM8921" s="8"/>
      <c r="AT8921" s="9"/>
      <c r="GY8921" s="12"/>
    </row>
    <row r="8922" spans="9:207" s="1" customFormat="1">
      <c r="I8922" s="3"/>
      <c r="P8922" s="60"/>
      <c r="Q8922" s="60"/>
      <c r="R8922" s="60"/>
      <c r="T8922" s="3"/>
      <c r="U8922" s="5"/>
      <c r="V8922" s="3"/>
      <c r="W8922" s="5"/>
      <c r="AE8922" s="7"/>
      <c r="AM8922" s="8"/>
      <c r="AT8922" s="9"/>
      <c r="GY8922" s="12"/>
    </row>
    <row r="8923" spans="9:207" s="1" customFormat="1">
      <c r="I8923" s="3"/>
      <c r="P8923" s="60"/>
      <c r="Q8923" s="60"/>
      <c r="R8923" s="60"/>
      <c r="T8923" s="3"/>
      <c r="U8923" s="5"/>
      <c r="V8923" s="3"/>
      <c r="W8923" s="5"/>
      <c r="AE8923" s="7"/>
      <c r="AM8923" s="8"/>
      <c r="AT8923" s="9"/>
      <c r="GY8923" s="12"/>
    </row>
    <row r="8924" spans="9:207" s="1" customFormat="1">
      <c r="I8924" s="3"/>
      <c r="P8924" s="60"/>
      <c r="Q8924" s="60"/>
      <c r="R8924" s="60"/>
      <c r="T8924" s="3"/>
      <c r="U8924" s="5"/>
      <c r="V8924" s="3"/>
      <c r="W8924" s="5"/>
      <c r="AE8924" s="7"/>
      <c r="AM8924" s="8"/>
      <c r="AT8924" s="9"/>
      <c r="GY8924" s="12"/>
    </row>
    <row r="8925" spans="9:207" s="1" customFormat="1">
      <c r="I8925" s="3"/>
      <c r="P8925" s="60"/>
      <c r="Q8925" s="60"/>
      <c r="R8925" s="60"/>
      <c r="T8925" s="3"/>
      <c r="U8925" s="5"/>
      <c r="V8925" s="3"/>
      <c r="W8925" s="5"/>
      <c r="AE8925" s="7"/>
      <c r="AM8925" s="8"/>
      <c r="AT8925" s="9"/>
      <c r="GY8925" s="12"/>
    </row>
    <row r="8926" spans="9:207" s="1" customFormat="1">
      <c r="I8926" s="3"/>
      <c r="P8926" s="60"/>
      <c r="Q8926" s="60"/>
      <c r="R8926" s="60"/>
      <c r="T8926" s="3"/>
      <c r="U8926" s="5"/>
      <c r="V8926" s="3"/>
      <c r="W8926" s="5"/>
      <c r="AE8926" s="7"/>
      <c r="AM8926" s="8"/>
      <c r="AT8926" s="9"/>
      <c r="GY8926" s="12"/>
    </row>
    <row r="8927" spans="9:207" s="1" customFormat="1">
      <c r="I8927" s="3"/>
      <c r="P8927" s="60"/>
      <c r="Q8927" s="60"/>
      <c r="R8927" s="60"/>
      <c r="T8927" s="3"/>
      <c r="U8927" s="5"/>
      <c r="V8927" s="3"/>
      <c r="W8927" s="5"/>
      <c r="AE8927" s="7"/>
      <c r="AM8927" s="8"/>
      <c r="AT8927" s="9"/>
      <c r="GY8927" s="12"/>
    </row>
    <row r="8928" spans="9:207" s="1" customFormat="1">
      <c r="I8928" s="3"/>
      <c r="P8928" s="60"/>
      <c r="Q8928" s="60"/>
      <c r="R8928" s="60"/>
      <c r="T8928" s="3"/>
      <c r="U8928" s="5"/>
      <c r="V8928" s="3"/>
      <c r="W8928" s="5"/>
      <c r="AE8928" s="7"/>
      <c r="AM8928" s="8"/>
      <c r="AT8928" s="9"/>
      <c r="GY8928" s="12"/>
    </row>
    <row r="8929" spans="9:207" s="1" customFormat="1">
      <c r="I8929" s="3"/>
      <c r="P8929" s="60"/>
      <c r="Q8929" s="60"/>
      <c r="R8929" s="60"/>
      <c r="T8929" s="3"/>
      <c r="U8929" s="5"/>
      <c r="V8929" s="3"/>
      <c r="W8929" s="5"/>
      <c r="AE8929" s="7"/>
      <c r="AM8929" s="8"/>
      <c r="AT8929" s="9"/>
      <c r="GY8929" s="12"/>
    </row>
    <row r="8930" spans="9:207" s="1" customFormat="1">
      <c r="I8930" s="3"/>
      <c r="P8930" s="60"/>
      <c r="Q8930" s="60"/>
      <c r="R8930" s="60"/>
      <c r="T8930" s="3"/>
      <c r="U8930" s="5"/>
      <c r="V8930" s="3"/>
      <c r="W8930" s="5"/>
      <c r="AE8930" s="7"/>
      <c r="AM8930" s="8"/>
      <c r="AT8930" s="9"/>
      <c r="GY8930" s="12"/>
    </row>
    <row r="8931" spans="9:207" s="1" customFormat="1">
      <c r="I8931" s="3"/>
      <c r="P8931" s="60"/>
      <c r="Q8931" s="60"/>
      <c r="R8931" s="60"/>
      <c r="T8931" s="3"/>
      <c r="U8931" s="5"/>
      <c r="V8931" s="3"/>
      <c r="W8931" s="5"/>
      <c r="AE8931" s="7"/>
      <c r="AM8931" s="8"/>
      <c r="AT8931" s="9"/>
      <c r="GY8931" s="12"/>
    </row>
    <row r="8932" spans="9:207" s="1" customFormat="1">
      <c r="I8932" s="3"/>
      <c r="P8932" s="60"/>
      <c r="Q8932" s="60"/>
      <c r="R8932" s="60"/>
      <c r="T8932" s="3"/>
      <c r="U8932" s="5"/>
      <c r="V8932" s="3"/>
      <c r="W8932" s="5"/>
      <c r="AE8932" s="7"/>
      <c r="AM8932" s="8"/>
      <c r="AT8932" s="9"/>
      <c r="GY8932" s="12"/>
    </row>
    <row r="8933" spans="9:207" s="1" customFormat="1">
      <c r="I8933" s="3"/>
      <c r="P8933" s="60"/>
      <c r="Q8933" s="60"/>
      <c r="R8933" s="60"/>
      <c r="T8933" s="3"/>
      <c r="U8933" s="5"/>
      <c r="V8933" s="3"/>
      <c r="W8933" s="5"/>
      <c r="AE8933" s="7"/>
      <c r="AM8933" s="8"/>
      <c r="AT8933" s="9"/>
      <c r="GY8933" s="12"/>
    </row>
    <row r="8934" spans="9:207" s="1" customFormat="1">
      <c r="I8934" s="3"/>
      <c r="P8934" s="60"/>
      <c r="Q8934" s="60"/>
      <c r="R8934" s="60"/>
      <c r="T8934" s="3"/>
      <c r="U8934" s="5"/>
      <c r="V8934" s="3"/>
      <c r="W8934" s="5"/>
      <c r="AE8934" s="7"/>
      <c r="AM8934" s="8"/>
      <c r="AT8934" s="9"/>
      <c r="GY8934" s="12"/>
    </row>
    <row r="8935" spans="9:207" s="1" customFormat="1">
      <c r="I8935" s="3"/>
      <c r="P8935" s="60"/>
      <c r="Q8935" s="60"/>
      <c r="R8935" s="60"/>
      <c r="T8935" s="3"/>
      <c r="U8935" s="5"/>
      <c r="V8935" s="3"/>
      <c r="W8935" s="5"/>
      <c r="AE8935" s="7"/>
      <c r="AM8935" s="8"/>
      <c r="AT8935" s="9"/>
      <c r="GY8935" s="12"/>
    </row>
    <row r="8936" spans="9:207" s="1" customFormat="1">
      <c r="I8936" s="3"/>
      <c r="P8936" s="60"/>
      <c r="Q8936" s="60"/>
      <c r="R8936" s="60"/>
      <c r="T8936" s="3"/>
      <c r="U8936" s="5"/>
      <c r="V8936" s="3"/>
      <c r="W8936" s="5"/>
      <c r="AE8936" s="7"/>
      <c r="AM8936" s="8"/>
      <c r="AT8936" s="9"/>
      <c r="GY8936" s="12"/>
    </row>
    <row r="8937" spans="9:207" s="1" customFormat="1">
      <c r="I8937" s="3"/>
      <c r="P8937" s="60"/>
      <c r="Q8937" s="60"/>
      <c r="R8937" s="60"/>
      <c r="T8937" s="3"/>
      <c r="U8937" s="5"/>
      <c r="V8937" s="3"/>
      <c r="W8937" s="5"/>
      <c r="AE8937" s="7"/>
      <c r="AM8937" s="8"/>
      <c r="AT8937" s="9"/>
      <c r="GY8937" s="12"/>
    </row>
    <row r="8938" spans="9:207" s="1" customFormat="1">
      <c r="I8938" s="3"/>
      <c r="P8938" s="60"/>
      <c r="Q8938" s="60"/>
      <c r="R8938" s="60"/>
      <c r="T8938" s="3"/>
      <c r="U8938" s="5"/>
      <c r="V8938" s="3"/>
      <c r="W8938" s="5"/>
      <c r="AE8938" s="7"/>
      <c r="AM8938" s="8"/>
      <c r="AT8938" s="9"/>
      <c r="GY8938" s="12"/>
    </row>
    <row r="8939" spans="9:207" s="1" customFormat="1">
      <c r="I8939" s="3"/>
      <c r="P8939" s="60"/>
      <c r="Q8939" s="60"/>
      <c r="R8939" s="60"/>
      <c r="T8939" s="3"/>
      <c r="U8939" s="5"/>
      <c r="V8939" s="3"/>
      <c r="W8939" s="5"/>
      <c r="AE8939" s="7"/>
      <c r="AM8939" s="8"/>
      <c r="AT8939" s="9"/>
      <c r="GY8939" s="12"/>
    </row>
    <row r="8940" spans="9:207" s="1" customFormat="1">
      <c r="I8940" s="3"/>
      <c r="P8940" s="60"/>
      <c r="Q8940" s="60"/>
      <c r="R8940" s="60"/>
      <c r="T8940" s="3"/>
      <c r="U8940" s="5"/>
      <c r="V8940" s="3"/>
      <c r="W8940" s="5"/>
      <c r="AE8940" s="7"/>
      <c r="AM8940" s="8"/>
      <c r="AT8940" s="9"/>
      <c r="GY8940" s="12"/>
    </row>
    <row r="8941" spans="9:207" s="1" customFormat="1">
      <c r="I8941" s="3"/>
      <c r="P8941" s="60"/>
      <c r="Q8941" s="60"/>
      <c r="R8941" s="60"/>
      <c r="T8941" s="3"/>
      <c r="U8941" s="5"/>
      <c r="V8941" s="3"/>
      <c r="W8941" s="5"/>
      <c r="AE8941" s="7"/>
      <c r="AM8941" s="8"/>
      <c r="AT8941" s="9"/>
      <c r="GY8941" s="12"/>
    </row>
    <row r="8942" spans="9:207" s="1" customFormat="1">
      <c r="I8942" s="3"/>
      <c r="P8942" s="60"/>
      <c r="Q8942" s="60"/>
      <c r="R8942" s="60"/>
      <c r="T8942" s="3"/>
      <c r="U8942" s="5"/>
      <c r="V8942" s="3"/>
      <c r="W8942" s="5"/>
      <c r="AE8942" s="7"/>
      <c r="AM8942" s="8"/>
      <c r="AT8942" s="9"/>
      <c r="GY8942" s="12"/>
    </row>
    <row r="8943" spans="9:207" s="1" customFormat="1">
      <c r="I8943" s="3"/>
      <c r="P8943" s="60"/>
      <c r="Q8943" s="60"/>
      <c r="R8943" s="60"/>
      <c r="T8943" s="3"/>
      <c r="U8943" s="5"/>
      <c r="V8943" s="3"/>
      <c r="W8943" s="5"/>
      <c r="AE8943" s="7"/>
      <c r="AM8943" s="8"/>
      <c r="AT8943" s="9"/>
      <c r="GY8943" s="12"/>
    </row>
    <row r="8944" spans="9:207" s="1" customFormat="1">
      <c r="I8944" s="3"/>
      <c r="P8944" s="60"/>
      <c r="Q8944" s="60"/>
      <c r="R8944" s="60"/>
      <c r="T8944" s="3"/>
      <c r="U8944" s="5"/>
      <c r="V8944" s="3"/>
      <c r="W8944" s="5"/>
      <c r="AE8944" s="7"/>
      <c r="AM8944" s="8"/>
      <c r="AT8944" s="9"/>
      <c r="GY8944" s="12"/>
    </row>
    <row r="8945" spans="9:207" s="1" customFormat="1">
      <c r="I8945" s="3"/>
      <c r="P8945" s="60"/>
      <c r="Q8945" s="60"/>
      <c r="R8945" s="60"/>
      <c r="T8945" s="3"/>
      <c r="U8945" s="5"/>
      <c r="V8945" s="3"/>
      <c r="W8945" s="5"/>
      <c r="AE8945" s="7"/>
      <c r="AM8945" s="8"/>
      <c r="AT8945" s="9"/>
      <c r="GY8945" s="12"/>
    </row>
    <row r="8946" spans="9:207" s="1" customFormat="1">
      <c r="I8946" s="3"/>
      <c r="P8946" s="60"/>
      <c r="Q8946" s="60"/>
      <c r="R8946" s="60"/>
      <c r="T8946" s="3"/>
      <c r="U8946" s="5"/>
      <c r="V8946" s="3"/>
      <c r="W8946" s="5"/>
      <c r="AE8946" s="7"/>
      <c r="AM8946" s="8"/>
      <c r="AT8946" s="9"/>
      <c r="GY8946" s="12"/>
    </row>
    <row r="8947" spans="9:207" s="1" customFormat="1">
      <c r="I8947" s="3"/>
      <c r="P8947" s="60"/>
      <c r="Q8947" s="60"/>
      <c r="R8947" s="60"/>
      <c r="T8947" s="3"/>
      <c r="U8947" s="5"/>
      <c r="V8947" s="3"/>
      <c r="W8947" s="5"/>
      <c r="AE8947" s="7"/>
      <c r="AM8947" s="8"/>
      <c r="AT8947" s="9"/>
      <c r="GY8947" s="12"/>
    </row>
    <row r="8948" spans="9:207" s="1" customFormat="1">
      <c r="I8948" s="3"/>
      <c r="P8948" s="60"/>
      <c r="Q8948" s="60"/>
      <c r="R8948" s="60"/>
      <c r="T8948" s="3"/>
      <c r="U8948" s="5"/>
      <c r="V8948" s="3"/>
      <c r="W8948" s="5"/>
      <c r="AE8948" s="7"/>
      <c r="AM8948" s="8"/>
      <c r="AT8948" s="9"/>
      <c r="GY8948" s="12"/>
    </row>
    <row r="8949" spans="9:207" s="1" customFormat="1">
      <c r="I8949" s="3"/>
      <c r="P8949" s="60"/>
      <c r="Q8949" s="60"/>
      <c r="R8949" s="60"/>
      <c r="T8949" s="3"/>
      <c r="U8949" s="5"/>
      <c r="V8949" s="3"/>
      <c r="W8949" s="5"/>
      <c r="AE8949" s="7"/>
      <c r="AM8949" s="8"/>
      <c r="AT8949" s="9"/>
      <c r="GY8949" s="12"/>
    </row>
    <row r="8950" spans="9:207" s="1" customFormat="1">
      <c r="I8950" s="3"/>
      <c r="P8950" s="60"/>
      <c r="Q8950" s="60"/>
      <c r="R8950" s="60"/>
      <c r="T8950" s="3"/>
      <c r="U8950" s="5"/>
      <c r="V8950" s="3"/>
      <c r="W8950" s="5"/>
      <c r="AE8950" s="7"/>
      <c r="AM8950" s="8"/>
      <c r="AT8950" s="9"/>
      <c r="GY8950" s="12"/>
    </row>
    <row r="8951" spans="9:207" s="1" customFormat="1">
      <c r="I8951" s="3"/>
      <c r="P8951" s="60"/>
      <c r="Q8951" s="60"/>
      <c r="R8951" s="60"/>
      <c r="T8951" s="3"/>
      <c r="U8951" s="5"/>
      <c r="V8951" s="3"/>
      <c r="W8951" s="5"/>
      <c r="AE8951" s="7"/>
      <c r="AM8951" s="8"/>
      <c r="AT8951" s="9"/>
      <c r="GY8951" s="12"/>
    </row>
    <row r="8952" spans="9:207" s="1" customFormat="1">
      <c r="I8952" s="3"/>
      <c r="P8952" s="60"/>
      <c r="Q8952" s="60"/>
      <c r="R8952" s="60"/>
      <c r="T8952" s="3"/>
      <c r="U8952" s="5"/>
      <c r="V8952" s="3"/>
      <c r="W8952" s="5"/>
      <c r="AE8952" s="7"/>
      <c r="AM8952" s="8"/>
      <c r="AT8952" s="9"/>
      <c r="GY8952" s="12"/>
    </row>
    <row r="8953" spans="9:207" s="1" customFormat="1">
      <c r="I8953" s="3"/>
      <c r="P8953" s="60"/>
      <c r="Q8953" s="60"/>
      <c r="R8953" s="60"/>
      <c r="T8953" s="3"/>
      <c r="U8953" s="5"/>
      <c r="V8953" s="3"/>
      <c r="W8953" s="5"/>
      <c r="AE8953" s="7"/>
      <c r="AM8953" s="8"/>
      <c r="AT8953" s="9"/>
      <c r="GY8953" s="12"/>
    </row>
    <row r="8954" spans="9:207" s="1" customFormat="1">
      <c r="I8954" s="3"/>
      <c r="P8954" s="60"/>
      <c r="Q8954" s="60"/>
      <c r="R8954" s="60"/>
      <c r="T8954" s="3"/>
      <c r="U8954" s="5"/>
      <c r="V8954" s="3"/>
      <c r="W8954" s="5"/>
      <c r="AE8954" s="7"/>
      <c r="AM8954" s="8"/>
      <c r="AT8954" s="9"/>
      <c r="GY8954" s="12"/>
    </row>
    <row r="8955" spans="9:207" s="1" customFormat="1">
      <c r="I8955" s="3"/>
      <c r="P8955" s="60"/>
      <c r="Q8955" s="60"/>
      <c r="R8955" s="60"/>
      <c r="T8955" s="3"/>
      <c r="U8955" s="5"/>
      <c r="V8955" s="3"/>
      <c r="W8955" s="5"/>
      <c r="AE8955" s="7"/>
      <c r="AM8955" s="8"/>
      <c r="AT8955" s="9"/>
      <c r="GY8955" s="12"/>
    </row>
    <row r="8956" spans="9:207" s="1" customFormat="1">
      <c r="I8956" s="3"/>
      <c r="P8956" s="60"/>
      <c r="Q8956" s="60"/>
      <c r="R8956" s="60"/>
      <c r="T8956" s="3"/>
      <c r="U8956" s="5"/>
      <c r="V8956" s="3"/>
      <c r="W8956" s="5"/>
      <c r="AE8956" s="7"/>
      <c r="AM8956" s="8"/>
      <c r="AT8956" s="9"/>
      <c r="GY8956" s="12"/>
    </row>
    <row r="8957" spans="9:207" s="1" customFormat="1">
      <c r="I8957" s="3"/>
      <c r="P8957" s="60"/>
      <c r="Q8957" s="60"/>
      <c r="R8957" s="60"/>
      <c r="T8957" s="3"/>
      <c r="U8957" s="5"/>
      <c r="V8957" s="3"/>
      <c r="W8957" s="5"/>
      <c r="AE8957" s="7"/>
      <c r="AM8957" s="8"/>
      <c r="AT8957" s="9"/>
      <c r="GY8957" s="12"/>
    </row>
    <row r="8958" spans="9:207" s="1" customFormat="1">
      <c r="I8958" s="3"/>
      <c r="P8958" s="60"/>
      <c r="Q8958" s="60"/>
      <c r="R8958" s="60"/>
      <c r="T8958" s="3"/>
      <c r="U8958" s="5"/>
      <c r="V8958" s="3"/>
      <c r="W8958" s="5"/>
      <c r="AE8958" s="7"/>
      <c r="AM8958" s="8"/>
      <c r="AT8958" s="9"/>
      <c r="GY8958" s="12"/>
    </row>
    <row r="8959" spans="9:207" s="1" customFormat="1">
      <c r="I8959" s="3"/>
      <c r="P8959" s="60"/>
      <c r="Q8959" s="60"/>
      <c r="R8959" s="60"/>
      <c r="T8959" s="3"/>
      <c r="U8959" s="5"/>
      <c r="V8959" s="3"/>
      <c r="W8959" s="5"/>
      <c r="AE8959" s="7"/>
      <c r="AM8959" s="8"/>
      <c r="AT8959" s="9"/>
      <c r="GY8959" s="12"/>
    </row>
    <row r="8960" spans="9:207" s="1" customFormat="1">
      <c r="I8960" s="3"/>
      <c r="P8960" s="60"/>
      <c r="Q8960" s="60"/>
      <c r="R8960" s="60"/>
      <c r="T8960" s="3"/>
      <c r="U8960" s="5"/>
      <c r="V8960" s="3"/>
      <c r="W8960" s="5"/>
      <c r="AE8960" s="7"/>
      <c r="AM8960" s="8"/>
      <c r="AT8960" s="9"/>
      <c r="GY8960" s="12"/>
    </row>
    <row r="8961" spans="9:207" s="1" customFormat="1">
      <c r="I8961" s="3"/>
      <c r="P8961" s="60"/>
      <c r="Q8961" s="60"/>
      <c r="R8961" s="60"/>
      <c r="T8961" s="3"/>
      <c r="U8961" s="5"/>
      <c r="V8961" s="3"/>
      <c r="W8961" s="5"/>
      <c r="AE8961" s="7"/>
      <c r="AM8961" s="8"/>
      <c r="AT8961" s="9"/>
      <c r="GY8961" s="12"/>
    </row>
    <row r="8962" spans="9:207" s="1" customFormat="1">
      <c r="I8962" s="3"/>
      <c r="P8962" s="60"/>
      <c r="Q8962" s="60"/>
      <c r="R8962" s="60"/>
      <c r="T8962" s="3"/>
      <c r="U8962" s="5"/>
      <c r="V8962" s="3"/>
      <c r="W8962" s="5"/>
      <c r="AE8962" s="7"/>
      <c r="AM8962" s="8"/>
      <c r="AT8962" s="9"/>
      <c r="GY8962" s="12"/>
    </row>
    <row r="8963" spans="9:207" s="1" customFormat="1">
      <c r="I8963" s="3"/>
      <c r="P8963" s="60"/>
      <c r="Q8963" s="60"/>
      <c r="R8963" s="60"/>
      <c r="T8963" s="3"/>
      <c r="U8963" s="5"/>
      <c r="V8963" s="3"/>
      <c r="W8963" s="5"/>
      <c r="AE8963" s="7"/>
      <c r="AM8963" s="8"/>
      <c r="AT8963" s="9"/>
      <c r="GY8963" s="12"/>
    </row>
    <row r="8964" spans="9:207" s="1" customFormat="1">
      <c r="I8964" s="3"/>
      <c r="P8964" s="60"/>
      <c r="Q8964" s="60"/>
      <c r="R8964" s="60"/>
      <c r="T8964" s="3"/>
      <c r="U8964" s="5"/>
      <c r="V8964" s="3"/>
      <c r="W8964" s="5"/>
      <c r="AE8964" s="7"/>
      <c r="AM8964" s="8"/>
      <c r="AT8964" s="9"/>
      <c r="GY8964" s="12"/>
    </row>
    <row r="8965" spans="9:207" s="1" customFormat="1">
      <c r="I8965" s="3"/>
      <c r="P8965" s="60"/>
      <c r="Q8965" s="60"/>
      <c r="R8965" s="60"/>
      <c r="T8965" s="3"/>
      <c r="U8965" s="5"/>
      <c r="V8965" s="3"/>
      <c r="W8965" s="5"/>
      <c r="AE8965" s="7"/>
      <c r="AM8965" s="8"/>
      <c r="AT8965" s="9"/>
      <c r="GY8965" s="12"/>
    </row>
    <row r="8966" spans="9:207" s="1" customFormat="1">
      <c r="I8966" s="3"/>
      <c r="P8966" s="60"/>
      <c r="Q8966" s="60"/>
      <c r="R8966" s="60"/>
      <c r="T8966" s="3"/>
      <c r="U8966" s="5"/>
      <c r="V8966" s="3"/>
      <c r="W8966" s="5"/>
      <c r="AE8966" s="7"/>
      <c r="AM8966" s="8"/>
      <c r="AT8966" s="9"/>
      <c r="GY8966" s="12"/>
    </row>
    <row r="8967" spans="9:207" s="1" customFormat="1">
      <c r="I8967" s="3"/>
      <c r="P8967" s="60"/>
      <c r="Q8967" s="60"/>
      <c r="R8967" s="60"/>
      <c r="T8967" s="3"/>
      <c r="U8967" s="5"/>
      <c r="V8967" s="3"/>
      <c r="W8967" s="5"/>
      <c r="AE8967" s="7"/>
      <c r="AM8967" s="8"/>
      <c r="AT8967" s="9"/>
      <c r="GY8967" s="12"/>
    </row>
    <row r="8968" spans="9:207" s="1" customFormat="1">
      <c r="I8968" s="3"/>
      <c r="P8968" s="60"/>
      <c r="Q8968" s="60"/>
      <c r="R8968" s="60"/>
      <c r="T8968" s="3"/>
      <c r="U8968" s="5"/>
      <c r="V8968" s="3"/>
      <c r="W8968" s="5"/>
      <c r="AE8968" s="7"/>
      <c r="AM8968" s="8"/>
      <c r="AT8968" s="9"/>
      <c r="GY8968" s="12"/>
    </row>
    <row r="8969" spans="9:207" s="1" customFormat="1">
      <c r="I8969" s="3"/>
      <c r="P8969" s="60"/>
      <c r="Q8969" s="60"/>
      <c r="R8969" s="60"/>
      <c r="T8969" s="3"/>
      <c r="U8969" s="5"/>
      <c r="V8969" s="3"/>
      <c r="W8969" s="5"/>
      <c r="AE8969" s="7"/>
      <c r="AM8969" s="8"/>
      <c r="AT8969" s="9"/>
      <c r="GY8969" s="12"/>
    </row>
    <row r="8970" spans="9:207" s="1" customFormat="1">
      <c r="I8970" s="3"/>
      <c r="P8970" s="60"/>
      <c r="Q8970" s="60"/>
      <c r="R8970" s="60"/>
      <c r="T8970" s="3"/>
      <c r="U8970" s="5"/>
      <c r="V8970" s="3"/>
      <c r="W8970" s="5"/>
      <c r="AE8970" s="7"/>
      <c r="AM8970" s="8"/>
      <c r="AT8970" s="9"/>
      <c r="GY8970" s="12"/>
    </row>
    <row r="8971" spans="9:207" s="1" customFormat="1">
      <c r="I8971" s="3"/>
      <c r="P8971" s="60"/>
      <c r="Q8971" s="60"/>
      <c r="R8971" s="60"/>
      <c r="T8971" s="3"/>
      <c r="U8971" s="5"/>
      <c r="V8971" s="3"/>
      <c r="W8971" s="5"/>
      <c r="AE8971" s="7"/>
      <c r="AM8971" s="8"/>
      <c r="AT8971" s="9"/>
      <c r="GY8971" s="12"/>
    </row>
    <row r="8972" spans="9:207" s="1" customFormat="1">
      <c r="I8972" s="3"/>
      <c r="P8972" s="60"/>
      <c r="Q8972" s="60"/>
      <c r="R8972" s="60"/>
      <c r="T8972" s="3"/>
      <c r="U8972" s="5"/>
      <c r="V8972" s="3"/>
      <c r="W8972" s="5"/>
      <c r="AE8972" s="7"/>
      <c r="AM8972" s="8"/>
      <c r="AT8972" s="9"/>
      <c r="GY8972" s="12"/>
    </row>
    <row r="8973" spans="9:207" s="1" customFormat="1">
      <c r="I8973" s="3"/>
      <c r="P8973" s="60"/>
      <c r="Q8973" s="60"/>
      <c r="R8973" s="60"/>
      <c r="T8973" s="3"/>
      <c r="U8973" s="5"/>
      <c r="V8973" s="3"/>
      <c r="W8973" s="5"/>
      <c r="AE8973" s="7"/>
      <c r="AM8973" s="8"/>
      <c r="AT8973" s="9"/>
      <c r="GY8973" s="12"/>
    </row>
    <row r="8974" spans="9:207" s="1" customFormat="1">
      <c r="I8974" s="3"/>
      <c r="P8974" s="60"/>
      <c r="Q8974" s="60"/>
      <c r="R8974" s="60"/>
      <c r="T8974" s="3"/>
      <c r="U8974" s="5"/>
      <c r="V8974" s="3"/>
      <c r="W8974" s="5"/>
      <c r="AE8974" s="7"/>
      <c r="AM8974" s="8"/>
      <c r="AT8974" s="9"/>
      <c r="GY8974" s="12"/>
    </row>
    <row r="8975" spans="9:207" s="1" customFormat="1">
      <c r="I8975" s="3"/>
      <c r="P8975" s="60"/>
      <c r="Q8975" s="60"/>
      <c r="R8975" s="60"/>
      <c r="T8975" s="3"/>
      <c r="U8975" s="5"/>
      <c r="V8975" s="3"/>
      <c r="W8975" s="5"/>
      <c r="AE8975" s="7"/>
      <c r="AM8975" s="8"/>
      <c r="AT8975" s="9"/>
      <c r="GY8975" s="12"/>
    </row>
    <row r="8976" spans="9:207" s="1" customFormat="1">
      <c r="I8976" s="3"/>
      <c r="P8976" s="60"/>
      <c r="Q8976" s="60"/>
      <c r="R8976" s="60"/>
      <c r="T8976" s="3"/>
      <c r="U8976" s="5"/>
      <c r="V8976" s="3"/>
      <c r="W8976" s="5"/>
      <c r="AE8976" s="7"/>
      <c r="AM8976" s="8"/>
      <c r="AT8976" s="9"/>
      <c r="GY8976" s="12"/>
    </row>
    <row r="8977" spans="9:207" s="1" customFormat="1">
      <c r="I8977" s="3"/>
      <c r="P8977" s="60"/>
      <c r="Q8977" s="60"/>
      <c r="R8977" s="60"/>
      <c r="T8977" s="3"/>
      <c r="U8977" s="5"/>
      <c r="V8977" s="3"/>
      <c r="W8977" s="5"/>
      <c r="AE8977" s="7"/>
      <c r="AM8977" s="8"/>
      <c r="AT8977" s="9"/>
      <c r="GY8977" s="12"/>
    </row>
    <row r="8978" spans="9:207" s="1" customFormat="1">
      <c r="I8978" s="3"/>
      <c r="P8978" s="60"/>
      <c r="Q8978" s="60"/>
      <c r="R8978" s="60"/>
      <c r="T8978" s="3"/>
      <c r="U8978" s="5"/>
      <c r="V8978" s="3"/>
      <c r="W8978" s="5"/>
      <c r="AE8978" s="7"/>
      <c r="AM8978" s="8"/>
      <c r="AT8978" s="9"/>
      <c r="GY8978" s="12"/>
    </row>
    <row r="8979" spans="9:207" s="1" customFormat="1">
      <c r="I8979" s="3"/>
      <c r="P8979" s="60"/>
      <c r="Q8979" s="60"/>
      <c r="R8979" s="60"/>
      <c r="T8979" s="3"/>
      <c r="U8979" s="5"/>
      <c r="V8979" s="3"/>
      <c r="W8979" s="5"/>
      <c r="AE8979" s="7"/>
      <c r="AM8979" s="8"/>
      <c r="AT8979" s="9"/>
      <c r="GY8979" s="12"/>
    </row>
    <row r="8980" spans="9:207" s="1" customFormat="1">
      <c r="I8980" s="3"/>
      <c r="P8980" s="60"/>
      <c r="Q8980" s="60"/>
      <c r="R8980" s="60"/>
      <c r="T8980" s="3"/>
      <c r="U8980" s="5"/>
      <c r="V8980" s="3"/>
      <c r="W8980" s="5"/>
      <c r="AE8980" s="7"/>
      <c r="AM8980" s="8"/>
      <c r="AT8980" s="9"/>
      <c r="GY8980" s="12"/>
    </row>
    <row r="8981" spans="9:207" s="1" customFormat="1">
      <c r="I8981" s="3"/>
      <c r="P8981" s="60"/>
      <c r="Q8981" s="60"/>
      <c r="R8981" s="60"/>
      <c r="T8981" s="3"/>
      <c r="U8981" s="5"/>
      <c r="V8981" s="3"/>
      <c r="W8981" s="5"/>
      <c r="AE8981" s="7"/>
      <c r="AM8981" s="8"/>
      <c r="AT8981" s="9"/>
      <c r="GY8981" s="12"/>
    </row>
    <row r="8982" spans="9:207" s="1" customFormat="1">
      <c r="I8982" s="3"/>
      <c r="P8982" s="60"/>
      <c r="Q8982" s="60"/>
      <c r="R8982" s="60"/>
      <c r="T8982" s="3"/>
      <c r="U8982" s="5"/>
      <c r="V8982" s="3"/>
      <c r="W8982" s="5"/>
      <c r="AE8982" s="7"/>
      <c r="AM8982" s="8"/>
      <c r="AT8982" s="9"/>
      <c r="GY8982" s="12"/>
    </row>
    <row r="8983" spans="9:207" s="1" customFormat="1">
      <c r="I8983" s="3"/>
      <c r="P8983" s="60"/>
      <c r="Q8983" s="60"/>
      <c r="R8983" s="60"/>
      <c r="T8983" s="3"/>
      <c r="U8983" s="5"/>
      <c r="V8983" s="3"/>
      <c r="W8983" s="5"/>
      <c r="AE8983" s="7"/>
      <c r="AM8983" s="8"/>
      <c r="AT8983" s="9"/>
      <c r="GY8983" s="12"/>
    </row>
    <row r="8984" spans="9:207" s="1" customFormat="1">
      <c r="I8984" s="3"/>
      <c r="P8984" s="60"/>
      <c r="Q8984" s="60"/>
      <c r="R8984" s="60"/>
      <c r="T8984" s="3"/>
      <c r="U8984" s="5"/>
      <c r="V8984" s="3"/>
      <c r="W8984" s="5"/>
      <c r="AE8984" s="7"/>
      <c r="AM8984" s="8"/>
      <c r="AT8984" s="9"/>
      <c r="GY8984" s="12"/>
    </row>
    <row r="8985" spans="9:207" s="1" customFormat="1">
      <c r="I8985" s="3"/>
      <c r="P8985" s="60"/>
      <c r="Q8985" s="60"/>
      <c r="R8985" s="60"/>
      <c r="T8985" s="3"/>
      <c r="U8985" s="5"/>
      <c r="V8985" s="3"/>
      <c r="W8985" s="5"/>
      <c r="AE8985" s="7"/>
      <c r="AM8985" s="8"/>
      <c r="AT8985" s="9"/>
      <c r="GY8985" s="12"/>
    </row>
    <row r="8986" spans="9:207" s="1" customFormat="1">
      <c r="I8986" s="3"/>
      <c r="P8986" s="60"/>
      <c r="Q8986" s="60"/>
      <c r="R8986" s="60"/>
      <c r="T8986" s="3"/>
      <c r="U8986" s="5"/>
      <c r="V8986" s="3"/>
      <c r="W8986" s="5"/>
      <c r="AE8986" s="7"/>
      <c r="AM8986" s="8"/>
      <c r="AT8986" s="9"/>
      <c r="GY8986" s="12"/>
    </row>
    <row r="8987" spans="9:207" s="1" customFormat="1">
      <c r="I8987" s="3"/>
      <c r="P8987" s="60"/>
      <c r="Q8987" s="60"/>
      <c r="R8987" s="60"/>
      <c r="T8987" s="3"/>
      <c r="U8987" s="5"/>
      <c r="V8987" s="3"/>
      <c r="W8987" s="5"/>
      <c r="AE8987" s="7"/>
      <c r="AM8987" s="8"/>
      <c r="AT8987" s="9"/>
      <c r="GY8987" s="12"/>
    </row>
    <row r="8988" spans="9:207" s="1" customFormat="1">
      <c r="I8988" s="3"/>
      <c r="P8988" s="60"/>
      <c r="Q8988" s="60"/>
      <c r="R8988" s="60"/>
      <c r="T8988" s="3"/>
      <c r="U8988" s="5"/>
      <c r="V8988" s="3"/>
      <c r="W8988" s="5"/>
      <c r="AE8988" s="7"/>
      <c r="AM8988" s="8"/>
      <c r="AT8988" s="9"/>
      <c r="GY8988" s="12"/>
    </row>
    <row r="8989" spans="9:207" s="1" customFormat="1">
      <c r="I8989" s="3"/>
      <c r="P8989" s="60"/>
      <c r="Q8989" s="60"/>
      <c r="R8989" s="60"/>
      <c r="T8989" s="3"/>
      <c r="U8989" s="5"/>
      <c r="V8989" s="3"/>
      <c r="W8989" s="5"/>
      <c r="AE8989" s="7"/>
      <c r="AM8989" s="8"/>
      <c r="AT8989" s="9"/>
      <c r="GY8989" s="12"/>
    </row>
    <row r="8990" spans="9:207" s="1" customFormat="1">
      <c r="I8990" s="3"/>
      <c r="P8990" s="60"/>
      <c r="Q8990" s="60"/>
      <c r="R8990" s="60"/>
      <c r="T8990" s="3"/>
      <c r="U8990" s="5"/>
      <c r="V8990" s="3"/>
      <c r="W8990" s="5"/>
      <c r="AE8990" s="7"/>
      <c r="AM8990" s="8"/>
      <c r="AT8990" s="9"/>
      <c r="GY8990" s="12"/>
    </row>
    <row r="8991" spans="9:207" s="1" customFormat="1">
      <c r="I8991" s="3"/>
      <c r="P8991" s="60"/>
      <c r="Q8991" s="60"/>
      <c r="R8991" s="60"/>
      <c r="T8991" s="3"/>
      <c r="U8991" s="5"/>
      <c r="V8991" s="3"/>
      <c r="W8991" s="5"/>
      <c r="AE8991" s="7"/>
      <c r="AM8991" s="8"/>
      <c r="AT8991" s="9"/>
      <c r="GY8991" s="12"/>
    </row>
    <row r="8992" spans="9:207" s="1" customFormat="1">
      <c r="I8992" s="3"/>
      <c r="P8992" s="60"/>
      <c r="Q8992" s="60"/>
      <c r="R8992" s="60"/>
      <c r="T8992" s="3"/>
      <c r="U8992" s="5"/>
      <c r="V8992" s="3"/>
      <c r="W8992" s="5"/>
      <c r="AE8992" s="7"/>
      <c r="AM8992" s="8"/>
      <c r="AT8992" s="9"/>
      <c r="GY8992" s="12"/>
    </row>
    <row r="8993" spans="9:207" s="1" customFormat="1">
      <c r="I8993" s="3"/>
      <c r="P8993" s="60"/>
      <c r="Q8993" s="60"/>
      <c r="R8993" s="60"/>
      <c r="T8993" s="3"/>
      <c r="U8993" s="5"/>
      <c r="V8993" s="3"/>
      <c r="W8993" s="5"/>
      <c r="AE8993" s="7"/>
      <c r="AM8993" s="8"/>
      <c r="AT8993" s="9"/>
      <c r="GY8993" s="12"/>
    </row>
    <row r="8994" spans="9:207" s="1" customFormat="1">
      <c r="I8994" s="3"/>
      <c r="P8994" s="60"/>
      <c r="Q8994" s="60"/>
      <c r="R8994" s="60"/>
      <c r="T8994" s="3"/>
      <c r="U8994" s="5"/>
      <c r="V8994" s="3"/>
      <c r="W8994" s="5"/>
      <c r="AE8994" s="7"/>
      <c r="AM8994" s="8"/>
      <c r="AT8994" s="9"/>
      <c r="GY8994" s="12"/>
    </row>
    <row r="8995" spans="9:207" s="1" customFormat="1">
      <c r="I8995" s="3"/>
      <c r="P8995" s="60"/>
      <c r="Q8995" s="60"/>
      <c r="R8995" s="60"/>
      <c r="T8995" s="3"/>
      <c r="U8995" s="5"/>
      <c r="V8995" s="3"/>
      <c r="W8995" s="5"/>
      <c r="AE8995" s="7"/>
      <c r="AM8995" s="8"/>
      <c r="AT8995" s="9"/>
      <c r="GY8995" s="12"/>
    </row>
    <row r="8996" spans="9:207" s="1" customFormat="1">
      <c r="I8996" s="3"/>
      <c r="P8996" s="60"/>
      <c r="Q8996" s="60"/>
      <c r="R8996" s="60"/>
      <c r="T8996" s="3"/>
      <c r="U8996" s="5"/>
      <c r="V8996" s="3"/>
      <c r="W8996" s="5"/>
      <c r="AE8996" s="7"/>
      <c r="AM8996" s="8"/>
      <c r="AT8996" s="9"/>
      <c r="GY8996" s="12"/>
    </row>
    <row r="8997" spans="9:207" s="1" customFormat="1">
      <c r="I8997" s="3"/>
      <c r="P8997" s="60"/>
      <c r="Q8997" s="60"/>
      <c r="R8997" s="60"/>
      <c r="T8997" s="3"/>
      <c r="U8997" s="5"/>
      <c r="V8997" s="3"/>
      <c r="W8997" s="5"/>
      <c r="AE8997" s="7"/>
      <c r="AM8997" s="8"/>
      <c r="AT8997" s="9"/>
      <c r="GY8997" s="12"/>
    </row>
    <row r="8998" spans="9:207" s="1" customFormat="1">
      <c r="I8998" s="3"/>
      <c r="P8998" s="60"/>
      <c r="Q8998" s="60"/>
      <c r="R8998" s="60"/>
      <c r="T8998" s="3"/>
      <c r="U8998" s="5"/>
      <c r="V8998" s="3"/>
      <c r="W8998" s="5"/>
      <c r="AE8998" s="7"/>
      <c r="AM8998" s="8"/>
      <c r="AT8998" s="9"/>
      <c r="GY8998" s="12"/>
    </row>
    <row r="8999" spans="9:207" s="1" customFormat="1">
      <c r="I8999" s="3"/>
      <c r="P8999" s="60"/>
      <c r="Q8999" s="60"/>
      <c r="R8999" s="60"/>
      <c r="T8999" s="3"/>
      <c r="U8999" s="5"/>
      <c r="V8999" s="3"/>
      <c r="W8999" s="5"/>
      <c r="AE8999" s="7"/>
      <c r="AM8999" s="8"/>
      <c r="AT8999" s="9"/>
      <c r="GY8999" s="12"/>
    </row>
    <row r="9000" spans="9:207" s="1" customFormat="1">
      <c r="I9000" s="3"/>
      <c r="P9000" s="60"/>
      <c r="Q9000" s="60"/>
      <c r="R9000" s="60"/>
      <c r="T9000" s="3"/>
      <c r="U9000" s="5"/>
      <c r="V9000" s="3"/>
      <c r="W9000" s="5"/>
      <c r="AE9000" s="7"/>
      <c r="AM9000" s="8"/>
      <c r="AT9000" s="9"/>
      <c r="GY9000" s="12"/>
    </row>
    <row r="9001" spans="9:207" s="1" customFormat="1">
      <c r="I9001" s="3"/>
      <c r="P9001" s="60"/>
      <c r="Q9001" s="60"/>
      <c r="R9001" s="60"/>
      <c r="T9001" s="3"/>
      <c r="U9001" s="5"/>
      <c r="V9001" s="3"/>
      <c r="W9001" s="5"/>
      <c r="AE9001" s="7"/>
      <c r="AM9001" s="8"/>
      <c r="AT9001" s="9"/>
      <c r="GY9001" s="12"/>
    </row>
    <row r="9002" spans="9:207" s="1" customFormat="1">
      <c r="I9002" s="3"/>
      <c r="P9002" s="60"/>
      <c r="Q9002" s="60"/>
      <c r="R9002" s="60"/>
      <c r="T9002" s="3"/>
      <c r="U9002" s="5"/>
      <c r="V9002" s="3"/>
      <c r="W9002" s="5"/>
      <c r="AE9002" s="7"/>
      <c r="AM9002" s="8"/>
      <c r="AT9002" s="9"/>
      <c r="GY9002" s="12"/>
    </row>
    <row r="9003" spans="9:207" s="1" customFormat="1">
      <c r="I9003" s="3"/>
      <c r="P9003" s="60"/>
      <c r="Q9003" s="60"/>
      <c r="R9003" s="60"/>
      <c r="T9003" s="3"/>
      <c r="U9003" s="5"/>
      <c r="V9003" s="3"/>
      <c r="W9003" s="5"/>
      <c r="AE9003" s="7"/>
      <c r="AM9003" s="8"/>
      <c r="AT9003" s="9"/>
      <c r="GY9003" s="12"/>
    </row>
    <row r="9004" spans="9:207" s="1" customFormat="1">
      <c r="I9004" s="3"/>
      <c r="P9004" s="60"/>
      <c r="Q9004" s="60"/>
      <c r="R9004" s="60"/>
      <c r="T9004" s="3"/>
      <c r="U9004" s="5"/>
      <c r="V9004" s="3"/>
      <c r="W9004" s="5"/>
      <c r="AE9004" s="7"/>
      <c r="AM9004" s="8"/>
      <c r="AT9004" s="9"/>
      <c r="GY9004" s="12"/>
    </row>
    <row r="9005" spans="9:207" s="1" customFormat="1">
      <c r="I9005" s="3"/>
      <c r="P9005" s="60"/>
      <c r="Q9005" s="60"/>
      <c r="R9005" s="60"/>
      <c r="T9005" s="3"/>
      <c r="U9005" s="5"/>
      <c r="V9005" s="3"/>
      <c r="W9005" s="5"/>
      <c r="AE9005" s="7"/>
      <c r="AM9005" s="8"/>
      <c r="AT9005" s="9"/>
      <c r="GY9005" s="12"/>
    </row>
    <row r="9006" spans="9:207" s="1" customFormat="1">
      <c r="I9006" s="3"/>
      <c r="P9006" s="60"/>
      <c r="Q9006" s="60"/>
      <c r="R9006" s="60"/>
      <c r="T9006" s="3"/>
      <c r="U9006" s="5"/>
      <c r="V9006" s="3"/>
      <c r="W9006" s="5"/>
      <c r="AE9006" s="7"/>
      <c r="AM9006" s="8"/>
      <c r="AT9006" s="9"/>
      <c r="GY9006" s="12"/>
    </row>
    <row r="9007" spans="9:207" s="1" customFormat="1">
      <c r="I9007" s="3"/>
      <c r="P9007" s="60"/>
      <c r="Q9007" s="60"/>
      <c r="R9007" s="60"/>
      <c r="T9007" s="3"/>
      <c r="U9007" s="5"/>
      <c r="V9007" s="3"/>
      <c r="W9007" s="5"/>
      <c r="AE9007" s="7"/>
      <c r="AM9007" s="8"/>
      <c r="AT9007" s="9"/>
      <c r="GY9007" s="12"/>
    </row>
    <row r="9008" spans="9:207" s="1" customFormat="1">
      <c r="I9008" s="3"/>
      <c r="P9008" s="60"/>
      <c r="Q9008" s="60"/>
      <c r="R9008" s="60"/>
      <c r="T9008" s="3"/>
      <c r="U9008" s="5"/>
      <c r="V9008" s="3"/>
      <c r="W9008" s="5"/>
      <c r="AE9008" s="7"/>
      <c r="AM9008" s="8"/>
      <c r="AT9008" s="9"/>
      <c r="GY9008" s="12"/>
    </row>
    <row r="9009" spans="9:207" s="1" customFormat="1">
      <c r="I9009" s="3"/>
      <c r="P9009" s="60"/>
      <c r="Q9009" s="60"/>
      <c r="R9009" s="60"/>
      <c r="T9009" s="3"/>
      <c r="U9009" s="5"/>
      <c r="V9009" s="3"/>
      <c r="W9009" s="5"/>
      <c r="AE9009" s="7"/>
      <c r="AM9009" s="8"/>
      <c r="AT9009" s="9"/>
      <c r="GY9009" s="12"/>
    </row>
    <row r="9010" spans="9:207" s="1" customFormat="1">
      <c r="I9010" s="3"/>
      <c r="P9010" s="60"/>
      <c r="Q9010" s="60"/>
      <c r="R9010" s="60"/>
      <c r="T9010" s="3"/>
      <c r="U9010" s="5"/>
      <c r="V9010" s="3"/>
      <c r="W9010" s="5"/>
      <c r="AE9010" s="7"/>
      <c r="AM9010" s="8"/>
      <c r="AT9010" s="9"/>
      <c r="GY9010" s="12"/>
    </row>
    <row r="9011" spans="9:207" s="1" customFormat="1">
      <c r="I9011" s="3"/>
      <c r="P9011" s="60"/>
      <c r="Q9011" s="60"/>
      <c r="R9011" s="60"/>
      <c r="T9011" s="3"/>
      <c r="U9011" s="5"/>
      <c r="V9011" s="3"/>
      <c r="W9011" s="5"/>
      <c r="AE9011" s="7"/>
      <c r="AM9011" s="8"/>
      <c r="AT9011" s="9"/>
      <c r="GY9011" s="12"/>
    </row>
    <row r="9012" spans="9:207" s="1" customFormat="1">
      <c r="I9012" s="3"/>
      <c r="P9012" s="60"/>
      <c r="Q9012" s="60"/>
      <c r="R9012" s="60"/>
      <c r="T9012" s="3"/>
      <c r="U9012" s="5"/>
      <c r="V9012" s="3"/>
      <c r="W9012" s="5"/>
      <c r="AE9012" s="7"/>
      <c r="AM9012" s="8"/>
      <c r="AT9012" s="9"/>
      <c r="GY9012" s="12"/>
    </row>
    <row r="9013" spans="9:207" s="1" customFormat="1">
      <c r="I9013" s="3"/>
      <c r="P9013" s="60"/>
      <c r="Q9013" s="60"/>
      <c r="R9013" s="60"/>
      <c r="T9013" s="3"/>
      <c r="U9013" s="5"/>
      <c r="V9013" s="3"/>
      <c r="W9013" s="5"/>
      <c r="AE9013" s="7"/>
      <c r="AM9013" s="8"/>
      <c r="AT9013" s="9"/>
      <c r="GY9013" s="12"/>
    </row>
    <row r="9014" spans="9:207" s="1" customFormat="1">
      <c r="I9014" s="3"/>
      <c r="P9014" s="60"/>
      <c r="Q9014" s="60"/>
      <c r="R9014" s="60"/>
      <c r="T9014" s="3"/>
      <c r="U9014" s="5"/>
      <c r="V9014" s="3"/>
      <c r="W9014" s="5"/>
      <c r="AE9014" s="7"/>
      <c r="AM9014" s="8"/>
      <c r="AT9014" s="9"/>
      <c r="GY9014" s="12"/>
    </row>
    <row r="9015" spans="9:207" s="1" customFormat="1">
      <c r="I9015" s="3"/>
      <c r="P9015" s="60"/>
      <c r="Q9015" s="60"/>
      <c r="R9015" s="60"/>
      <c r="T9015" s="3"/>
      <c r="U9015" s="5"/>
      <c r="V9015" s="3"/>
      <c r="W9015" s="5"/>
      <c r="AE9015" s="7"/>
      <c r="AM9015" s="8"/>
      <c r="AT9015" s="9"/>
      <c r="GY9015" s="12"/>
    </row>
    <row r="9016" spans="9:207" s="1" customFormat="1">
      <c r="I9016" s="3"/>
      <c r="P9016" s="60"/>
      <c r="Q9016" s="60"/>
      <c r="R9016" s="60"/>
      <c r="T9016" s="3"/>
      <c r="U9016" s="5"/>
      <c r="V9016" s="3"/>
      <c r="W9016" s="5"/>
      <c r="AE9016" s="7"/>
      <c r="AM9016" s="8"/>
      <c r="AT9016" s="9"/>
      <c r="GY9016" s="12"/>
    </row>
    <row r="9017" spans="9:207" s="1" customFormat="1">
      <c r="I9017" s="3"/>
      <c r="P9017" s="60"/>
      <c r="Q9017" s="60"/>
      <c r="R9017" s="60"/>
      <c r="T9017" s="3"/>
      <c r="U9017" s="5"/>
      <c r="V9017" s="3"/>
      <c r="W9017" s="5"/>
      <c r="AE9017" s="7"/>
      <c r="AM9017" s="8"/>
      <c r="AT9017" s="9"/>
      <c r="GY9017" s="12"/>
    </row>
    <row r="9018" spans="9:207" s="1" customFormat="1">
      <c r="I9018" s="3"/>
      <c r="P9018" s="60"/>
      <c r="Q9018" s="60"/>
      <c r="R9018" s="60"/>
      <c r="T9018" s="3"/>
      <c r="U9018" s="5"/>
      <c r="V9018" s="3"/>
      <c r="W9018" s="5"/>
      <c r="AE9018" s="7"/>
      <c r="AM9018" s="8"/>
      <c r="AT9018" s="9"/>
      <c r="GY9018" s="12"/>
    </row>
    <row r="9019" spans="9:207" s="1" customFormat="1">
      <c r="I9019" s="3"/>
      <c r="P9019" s="60"/>
      <c r="Q9019" s="60"/>
      <c r="R9019" s="60"/>
      <c r="T9019" s="3"/>
      <c r="U9019" s="5"/>
      <c r="V9019" s="3"/>
      <c r="W9019" s="5"/>
      <c r="AE9019" s="7"/>
      <c r="AM9019" s="8"/>
      <c r="AT9019" s="9"/>
      <c r="GY9019" s="12"/>
    </row>
    <row r="9020" spans="9:207" s="1" customFormat="1">
      <c r="I9020" s="3"/>
      <c r="P9020" s="60"/>
      <c r="Q9020" s="60"/>
      <c r="R9020" s="60"/>
      <c r="T9020" s="3"/>
      <c r="U9020" s="5"/>
      <c r="V9020" s="3"/>
      <c r="W9020" s="5"/>
      <c r="AE9020" s="7"/>
      <c r="AM9020" s="8"/>
      <c r="AT9020" s="9"/>
      <c r="GY9020" s="12"/>
    </row>
    <row r="9021" spans="9:207" s="1" customFormat="1">
      <c r="I9021" s="3"/>
      <c r="P9021" s="60"/>
      <c r="Q9021" s="60"/>
      <c r="R9021" s="60"/>
      <c r="T9021" s="3"/>
      <c r="U9021" s="5"/>
      <c r="V9021" s="3"/>
      <c r="W9021" s="5"/>
      <c r="AE9021" s="7"/>
      <c r="AM9021" s="8"/>
      <c r="AT9021" s="9"/>
      <c r="GY9021" s="12"/>
    </row>
    <row r="9022" spans="9:207" s="1" customFormat="1">
      <c r="I9022" s="3"/>
      <c r="P9022" s="60"/>
      <c r="Q9022" s="60"/>
      <c r="R9022" s="60"/>
      <c r="T9022" s="3"/>
      <c r="U9022" s="5"/>
      <c r="V9022" s="3"/>
      <c r="W9022" s="5"/>
      <c r="AE9022" s="7"/>
      <c r="AM9022" s="8"/>
      <c r="AT9022" s="9"/>
      <c r="GY9022" s="12"/>
    </row>
    <row r="9023" spans="9:207" s="1" customFormat="1">
      <c r="I9023" s="3"/>
      <c r="P9023" s="60"/>
      <c r="Q9023" s="60"/>
      <c r="R9023" s="60"/>
      <c r="T9023" s="3"/>
      <c r="U9023" s="5"/>
      <c r="V9023" s="3"/>
      <c r="W9023" s="5"/>
      <c r="AE9023" s="7"/>
      <c r="AM9023" s="8"/>
      <c r="AT9023" s="9"/>
      <c r="GY9023" s="12"/>
    </row>
    <row r="9024" spans="9:207" s="1" customFormat="1">
      <c r="I9024" s="3"/>
      <c r="P9024" s="60"/>
      <c r="Q9024" s="60"/>
      <c r="R9024" s="60"/>
      <c r="T9024" s="3"/>
      <c r="U9024" s="5"/>
      <c r="V9024" s="3"/>
      <c r="W9024" s="5"/>
      <c r="AE9024" s="7"/>
      <c r="AM9024" s="8"/>
      <c r="AT9024" s="9"/>
      <c r="GY9024" s="12"/>
    </row>
    <row r="9025" spans="9:207" s="1" customFormat="1">
      <c r="I9025" s="3"/>
      <c r="P9025" s="60"/>
      <c r="Q9025" s="60"/>
      <c r="R9025" s="60"/>
      <c r="T9025" s="3"/>
      <c r="U9025" s="5"/>
      <c r="V9025" s="3"/>
      <c r="W9025" s="5"/>
      <c r="AE9025" s="7"/>
      <c r="AM9025" s="8"/>
      <c r="AT9025" s="9"/>
      <c r="GY9025" s="12"/>
    </row>
    <row r="9026" spans="9:207" s="1" customFormat="1">
      <c r="I9026" s="3"/>
      <c r="P9026" s="60"/>
      <c r="Q9026" s="60"/>
      <c r="R9026" s="60"/>
      <c r="T9026" s="3"/>
      <c r="U9026" s="5"/>
      <c r="V9026" s="3"/>
      <c r="W9026" s="5"/>
      <c r="AE9026" s="7"/>
      <c r="AM9026" s="8"/>
      <c r="AT9026" s="9"/>
      <c r="GY9026" s="12"/>
    </row>
    <row r="9027" spans="9:207" s="1" customFormat="1">
      <c r="I9027" s="3"/>
      <c r="P9027" s="60"/>
      <c r="Q9027" s="60"/>
      <c r="R9027" s="60"/>
      <c r="T9027" s="3"/>
      <c r="U9027" s="5"/>
      <c r="V9027" s="3"/>
      <c r="W9027" s="5"/>
      <c r="AE9027" s="7"/>
      <c r="AM9027" s="8"/>
      <c r="AT9027" s="9"/>
      <c r="GY9027" s="12"/>
    </row>
    <row r="9028" spans="9:207" s="1" customFormat="1">
      <c r="I9028" s="3"/>
      <c r="P9028" s="60"/>
      <c r="Q9028" s="60"/>
      <c r="R9028" s="60"/>
      <c r="T9028" s="3"/>
      <c r="U9028" s="5"/>
      <c r="V9028" s="3"/>
      <c r="W9028" s="5"/>
      <c r="AE9028" s="7"/>
      <c r="AM9028" s="8"/>
      <c r="AT9028" s="9"/>
      <c r="GY9028" s="12"/>
    </row>
    <row r="9029" spans="9:207" s="1" customFormat="1">
      <c r="I9029" s="3"/>
      <c r="P9029" s="60"/>
      <c r="Q9029" s="60"/>
      <c r="R9029" s="60"/>
      <c r="T9029" s="3"/>
      <c r="U9029" s="5"/>
      <c r="V9029" s="3"/>
      <c r="W9029" s="5"/>
      <c r="AE9029" s="7"/>
      <c r="AM9029" s="8"/>
      <c r="AT9029" s="9"/>
      <c r="GY9029" s="12"/>
    </row>
    <row r="9030" spans="9:207" s="1" customFormat="1">
      <c r="I9030" s="3"/>
      <c r="P9030" s="60"/>
      <c r="Q9030" s="60"/>
      <c r="R9030" s="60"/>
      <c r="T9030" s="3"/>
      <c r="U9030" s="5"/>
      <c r="V9030" s="3"/>
      <c r="W9030" s="5"/>
      <c r="AE9030" s="7"/>
      <c r="AM9030" s="8"/>
      <c r="AT9030" s="9"/>
      <c r="GY9030" s="12"/>
    </row>
    <row r="9031" spans="9:207" s="1" customFormat="1">
      <c r="I9031" s="3"/>
      <c r="P9031" s="60"/>
      <c r="Q9031" s="60"/>
      <c r="R9031" s="60"/>
      <c r="T9031" s="3"/>
      <c r="U9031" s="5"/>
      <c r="V9031" s="3"/>
      <c r="W9031" s="5"/>
      <c r="AE9031" s="7"/>
      <c r="AM9031" s="8"/>
      <c r="AT9031" s="9"/>
      <c r="GY9031" s="12"/>
    </row>
    <row r="9032" spans="9:207" s="1" customFormat="1">
      <c r="I9032" s="3"/>
      <c r="P9032" s="60"/>
      <c r="Q9032" s="60"/>
      <c r="R9032" s="60"/>
      <c r="T9032" s="3"/>
      <c r="U9032" s="5"/>
      <c r="V9032" s="3"/>
      <c r="W9032" s="5"/>
      <c r="AE9032" s="7"/>
      <c r="AM9032" s="8"/>
      <c r="AT9032" s="9"/>
      <c r="GY9032" s="12"/>
    </row>
    <row r="9033" spans="9:207" s="1" customFormat="1">
      <c r="I9033" s="3"/>
      <c r="P9033" s="60"/>
      <c r="Q9033" s="60"/>
      <c r="R9033" s="60"/>
      <c r="T9033" s="3"/>
      <c r="U9033" s="5"/>
      <c r="V9033" s="3"/>
      <c r="W9033" s="5"/>
      <c r="AE9033" s="7"/>
      <c r="AM9033" s="8"/>
      <c r="AT9033" s="9"/>
      <c r="GY9033" s="12"/>
    </row>
    <row r="9034" spans="9:207" s="1" customFormat="1">
      <c r="I9034" s="3"/>
      <c r="P9034" s="60"/>
      <c r="Q9034" s="60"/>
      <c r="R9034" s="60"/>
      <c r="T9034" s="3"/>
      <c r="U9034" s="5"/>
      <c r="V9034" s="3"/>
      <c r="W9034" s="5"/>
      <c r="AE9034" s="7"/>
      <c r="AM9034" s="8"/>
      <c r="AT9034" s="9"/>
      <c r="GY9034" s="12"/>
    </row>
    <row r="9035" spans="9:207" s="1" customFormat="1">
      <c r="I9035" s="3"/>
      <c r="P9035" s="60"/>
      <c r="Q9035" s="60"/>
      <c r="R9035" s="60"/>
      <c r="T9035" s="3"/>
      <c r="U9035" s="5"/>
      <c r="V9035" s="3"/>
      <c r="W9035" s="5"/>
      <c r="AE9035" s="7"/>
      <c r="AM9035" s="8"/>
      <c r="AT9035" s="9"/>
      <c r="GY9035" s="12"/>
    </row>
    <row r="9036" spans="9:207" s="1" customFormat="1">
      <c r="I9036" s="3"/>
      <c r="P9036" s="60"/>
      <c r="Q9036" s="60"/>
      <c r="R9036" s="60"/>
      <c r="T9036" s="3"/>
      <c r="U9036" s="5"/>
      <c r="V9036" s="3"/>
      <c r="W9036" s="5"/>
      <c r="AE9036" s="7"/>
      <c r="AM9036" s="8"/>
      <c r="AT9036" s="9"/>
      <c r="GY9036" s="12"/>
    </row>
    <row r="9037" spans="9:207" s="1" customFormat="1">
      <c r="I9037" s="3"/>
      <c r="P9037" s="60"/>
      <c r="Q9037" s="60"/>
      <c r="R9037" s="60"/>
      <c r="T9037" s="3"/>
      <c r="U9037" s="5"/>
      <c r="V9037" s="3"/>
      <c r="W9037" s="5"/>
      <c r="AE9037" s="7"/>
      <c r="AM9037" s="8"/>
      <c r="AT9037" s="9"/>
      <c r="GY9037" s="12"/>
    </row>
    <row r="9038" spans="9:207" s="1" customFormat="1">
      <c r="I9038" s="3"/>
      <c r="P9038" s="60"/>
      <c r="Q9038" s="60"/>
      <c r="R9038" s="60"/>
      <c r="T9038" s="3"/>
      <c r="U9038" s="5"/>
      <c r="V9038" s="3"/>
      <c r="W9038" s="5"/>
      <c r="AE9038" s="7"/>
      <c r="AM9038" s="8"/>
      <c r="AT9038" s="9"/>
      <c r="GY9038" s="12"/>
    </row>
    <row r="9039" spans="9:207" s="1" customFormat="1">
      <c r="I9039" s="3"/>
      <c r="P9039" s="60"/>
      <c r="Q9039" s="60"/>
      <c r="R9039" s="60"/>
      <c r="T9039" s="3"/>
      <c r="U9039" s="5"/>
      <c r="V9039" s="3"/>
      <c r="W9039" s="5"/>
      <c r="AE9039" s="7"/>
      <c r="AM9039" s="8"/>
      <c r="AT9039" s="9"/>
      <c r="GY9039" s="12"/>
    </row>
    <row r="9040" spans="9:207" s="1" customFormat="1">
      <c r="I9040" s="3"/>
      <c r="P9040" s="60"/>
      <c r="Q9040" s="60"/>
      <c r="R9040" s="60"/>
      <c r="T9040" s="3"/>
      <c r="U9040" s="5"/>
      <c r="V9040" s="3"/>
      <c r="W9040" s="5"/>
      <c r="AE9040" s="7"/>
      <c r="AM9040" s="8"/>
      <c r="AT9040" s="9"/>
      <c r="GY9040" s="12"/>
    </row>
    <row r="9041" spans="9:207" s="1" customFormat="1">
      <c r="I9041" s="3"/>
      <c r="P9041" s="60"/>
      <c r="Q9041" s="60"/>
      <c r="R9041" s="60"/>
      <c r="T9041" s="3"/>
      <c r="U9041" s="5"/>
      <c r="V9041" s="3"/>
      <c r="W9041" s="5"/>
      <c r="AE9041" s="7"/>
      <c r="AM9041" s="8"/>
      <c r="AT9041" s="9"/>
      <c r="GY9041" s="12"/>
    </row>
    <row r="9042" spans="9:207" s="1" customFormat="1">
      <c r="I9042" s="3"/>
      <c r="P9042" s="60"/>
      <c r="Q9042" s="60"/>
      <c r="R9042" s="60"/>
      <c r="T9042" s="3"/>
      <c r="U9042" s="5"/>
      <c r="V9042" s="3"/>
      <c r="W9042" s="5"/>
      <c r="AE9042" s="7"/>
      <c r="AM9042" s="8"/>
      <c r="AT9042" s="9"/>
      <c r="GY9042" s="12"/>
    </row>
    <row r="9043" spans="9:207" s="1" customFormat="1">
      <c r="I9043" s="3"/>
      <c r="P9043" s="60"/>
      <c r="Q9043" s="60"/>
      <c r="R9043" s="60"/>
      <c r="T9043" s="3"/>
      <c r="U9043" s="5"/>
      <c r="V9043" s="3"/>
      <c r="W9043" s="5"/>
      <c r="AE9043" s="7"/>
      <c r="AM9043" s="8"/>
      <c r="AT9043" s="9"/>
      <c r="GY9043" s="12"/>
    </row>
    <row r="9044" spans="9:207" s="1" customFormat="1">
      <c r="I9044" s="3"/>
      <c r="P9044" s="60"/>
      <c r="Q9044" s="60"/>
      <c r="R9044" s="60"/>
      <c r="T9044" s="3"/>
      <c r="U9044" s="5"/>
      <c r="V9044" s="3"/>
      <c r="W9044" s="5"/>
      <c r="AE9044" s="7"/>
      <c r="AM9044" s="8"/>
      <c r="AT9044" s="9"/>
      <c r="GY9044" s="12"/>
    </row>
    <row r="9045" spans="9:207" s="1" customFormat="1">
      <c r="I9045" s="3"/>
      <c r="P9045" s="60"/>
      <c r="Q9045" s="60"/>
      <c r="R9045" s="60"/>
      <c r="T9045" s="3"/>
      <c r="U9045" s="5"/>
      <c r="V9045" s="3"/>
      <c r="W9045" s="5"/>
      <c r="AE9045" s="7"/>
      <c r="AM9045" s="8"/>
      <c r="AT9045" s="9"/>
      <c r="GY9045" s="12"/>
    </row>
    <row r="9046" spans="9:207" s="1" customFormat="1">
      <c r="I9046" s="3"/>
      <c r="P9046" s="60"/>
      <c r="Q9046" s="60"/>
      <c r="R9046" s="60"/>
      <c r="T9046" s="3"/>
      <c r="U9046" s="5"/>
      <c r="V9046" s="3"/>
      <c r="W9046" s="5"/>
      <c r="AE9046" s="7"/>
      <c r="AM9046" s="8"/>
      <c r="AT9046" s="9"/>
      <c r="GY9046" s="12"/>
    </row>
    <row r="9047" spans="9:207" s="1" customFormat="1">
      <c r="I9047" s="3"/>
      <c r="P9047" s="60"/>
      <c r="Q9047" s="60"/>
      <c r="R9047" s="60"/>
      <c r="T9047" s="3"/>
      <c r="U9047" s="5"/>
      <c r="V9047" s="3"/>
      <c r="W9047" s="5"/>
      <c r="AE9047" s="7"/>
      <c r="AM9047" s="8"/>
      <c r="AT9047" s="9"/>
      <c r="GY9047" s="12"/>
    </row>
    <row r="9048" spans="9:207" s="1" customFormat="1">
      <c r="I9048" s="3"/>
      <c r="P9048" s="60"/>
      <c r="Q9048" s="60"/>
      <c r="R9048" s="60"/>
      <c r="T9048" s="3"/>
      <c r="U9048" s="5"/>
      <c r="V9048" s="3"/>
      <c r="W9048" s="5"/>
      <c r="AE9048" s="7"/>
      <c r="AM9048" s="8"/>
      <c r="AT9048" s="9"/>
      <c r="GY9048" s="12"/>
    </row>
    <row r="9049" spans="9:207" s="1" customFormat="1">
      <c r="I9049" s="3"/>
      <c r="P9049" s="60"/>
      <c r="Q9049" s="60"/>
      <c r="R9049" s="60"/>
      <c r="T9049" s="3"/>
      <c r="U9049" s="5"/>
      <c r="V9049" s="3"/>
      <c r="W9049" s="5"/>
      <c r="AE9049" s="7"/>
      <c r="AM9049" s="8"/>
      <c r="AT9049" s="9"/>
      <c r="GY9049" s="12"/>
    </row>
    <row r="9050" spans="9:207" s="1" customFormat="1">
      <c r="I9050" s="3"/>
      <c r="P9050" s="60"/>
      <c r="Q9050" s="60"/>
      <c r="R9050" s="60"/>
      <c r="T9050" s="3"/>
      <c r="U9050" s="5"/>
      <c r="V9050" s="3"/>
      <c r="W9050" s="5"/>
      <c r="AE9050" s="7"/>
      <c r="AM9050" s="8"/>
      <c r="AT9050" s="9"/>
      <c r="GY9050" s="12"/>
    </row>
    <row r="9051" spans="9:207" s="1" customFormat="1">
      <c r="I9051" s="3"/>
      <c r="P9051" s="60"/>
      <c r="Q9051" s="60"/>
      <c r="R9051" s="60"/>
      <c r="T9051" s="3"/>
      <c r="U9051" s="5"/>
      <c r="V9051" s="3"/>
      <c r="W9051" s="5"/>
      <c r="AE9051" s="7"/>
      <c r="AM9051" s="8"/>
      <c r="AT9051" s="9"/>
      <c r="GY9051" s="12"/>
    </row>
    <row r="9052" spans="9:207" s="1" customFormat="1">
      <c r="I9052" s="3"/>
      <c r="P9052" s="60"/>
      <c r="Q9052" s="60"/>
      <c r="R9052" s="60"/>
      <c r="T9052" s="3"/>
      <c r="U9052" s="5"/>
      <c r="V9052" s="3"/>
      <c r="W9052" s="5"/>
      <c r="AE9052" s="7"/>
      <c r="AM9052" s="8"/>
      <c r="AT9052" s="9"/>
      <c r="GY9052" s="12"/>
    </row>
    <row r="9053" spans="9:207" s="1" customFormat="1">
      <c r="I9053" s="3"/>
      <c r="P9053" s="60"/>
      <c r="Q9053" s="60"/>
      <c r="R9053" s="60"/>
      <c r="T9053" s="3"/>
      <c r="U9053" s="5"/>
      <c r="V9053" s="3"/>
      <c r="W9053" s="5"/>
      <c r="AE9053" s="7"/>
      <c r="AM9053" s="8"/>
      <c r="AT9053" s="9"/>
      <c r="GY9053" s="12"/>
    </row>
    <row r="9054" spans="9:207" s="1" customFormat="1">
      <c r="I9054" s="3"/>
      <c r="P9054" s="60"/>
      <c r="Q9054" s="60"/>
      <c r="R9054" s="60"/>
      <c r="T9054" s="3"/>
      <c r="U9054" s="5"/>
      <c r="V9054" s="3"/>
      <c r="W9054" s="5"/>
      <c r="AE9054" s="7"/>
      <c r="AM9054" s="8"/>
      <c r="AT9054" s="9"/>
      <c r="GY9054" s="12"/>
    </row>
    <row r="9055" spans="9:207" s="1" customFormat="1">
      <c r="I9055" s="3"/>
      <c r="P9055" s="60"/>
      <c r="Q9055" s="60"/>
      <c r="R9055" s="60"/>
      <c r="T9055" s="3"/>
      <c r="U9055" s="5"/>
      <c r="V9055" s="3"/>
      <c r="W9055" s="5"/>
      <c r="AE9055" s="7"/>
      <c r="AM9055" s="8"/>
      <c r="AT9055" s="9"/>
      <c r="GY9055" s="12"/>
    </row>
    <row r="9056" spans="9:207" s="1" customFormat="1">
      <c r="I9056" s="3"/>
      <c r="P9056" s="60"/>
      <c r="Q9056" s="60"/>
      <c r="R9056" s="60"/>
      <c r="T9056" s="3"/>
      <c r="U9056" s="5"/>
      <c r="V9056" s="3"/>
      <c r="W9056" s="5"/>
      <c r="AE9056" s="7"/>
      <c r="AM9056" s="8"/>
      <c r="AT9056" s="9"/>
      <c r="GY9056" s="12"/>
    </row>
    <row r="9057" spans="9:207" s="1" customFormat="1">
      <c r="I9057" s="3"/>
      <c r="P9057" s="60"/>
      <c r="Q9057" s="60"/>
      <c r="R9057" s="60"/>
      <c r="T9057" s="3"/>
      <c r="U9057" s="5"/>
      <c r="V9057" s="3"/>
      <c r="W9057" s="5"/>
      <c r="AE9057" s="7"/>
      <c r="AM9057" s="8"/>
      <c r="AT9057" s="9"/>
      <c r="GY9057" s="12"/>
    </row>
    <row r="9058" spans="9:207" s="1" customFormat="1">
      <c r="I9058" s="3"/>
      <c r="P9058" s="60"/>
      <c r="Q9058" s="60"/>
      <c r="R9058" s="60"/>
      <c r="T9058" s="3"/>
      <c r="U9058" s="5"/>
      <c r="V9058" s="3"/>
      <c r="W9058" s="5"/>
      <c r="AE9058" s="7"/>
      <c r="AM9058" s="8"/>
      <c r="AT9058" s="9"/>
      <c r="GY9058" s="12"/>
    </row>
    <row r="9059" spans="9:207" s="1" customFormat="1">
      <c r="I9059" s="3"/>
      <c r="P9059" s="60"/>
      <c r="Q9059" s="60"/>
      <c r="R9059" s="60"/>
      <c r="T9059" s="3"/>
      <c r="U9059" s="5"/>
      <c r="V9059" s="3"/>
      <c r="W9059" s="5"/>
      <c r="AE9059" s="7"/>
      <c r="AM9059" s="8"/>
      <c r="AT9059" s="9"/>
      <c r="GY9059" s="12"/>
    </row>
    <row r="9060" spans="9:207" s="1" customFormat="1">
      <c r="I9060" s="3"/>
      <c r="P9060" s="60"/>
      <c r="Q9060" s="60"/>
      <c r="R9060" s="60"/>
      <c r="T9060" s="3"/>
      <c r="U9060" s="5"/>
      <c r="V9060" s="3"/>
      <c r="W9060" s="5"/>
      <c r="AE9060" s="7"/>
      <c r="AM9060" s="8"/>
      <c r="AT9060" s="9"/>
      <c r="GY9060" s="12"/>
    </row>
    <row r="9061" spans="9:207" s="1" customFormat="1">
      <c r="I9061" s="3"/>
      <c r="P9061" s="60"/>
      <c r="Q9061" s="60"/>
      <c r="R9061" s="60"/>
      <c r="T9061" s="3"/>
      <c r="U9061" s="5"/>
      <c r="V9061" s="3"/>
      <c r="W9061" s="5"/>
      <c r="AE9061" s="7"/>
      <c r="AM9061" s="8"/>
      <c r="AT9061" s="9"/>
      <c r="GY9061" s="12"/>
    </row>
    <row r="9062" spans="9:207" s="1" customFormat="1">
      <c r="I9062" s="3"/>
      <c r="P9062" s="60"/>
      <c r="Q9062" s="60"/>
      <c r="R9062" s="60"/>
      <c r="T9062" s="3"/>
      <c r="U9062" s="5"/>
      <c r="V9062" s="3"/>
      <c r="W9062" s="5"/>
      <c r="AE9062" s="7"/>
      <c r="AM9062" s="8"/>
      <c r="AT9062" s="9"/>
      <c r="GY9062" s="12"/>
    </row>
    <row r="9063" spans="9:207" s="1" customFormat="1">
      <c r="I9063" s="3"/>
      <c r="P9063" s="60"/>
      <c r="Q9063" s="60"/>
      <c r="R9063" s="60"/>
      <c r="T9063" s="3"/>
      <c r="U9063" s="5"/>
      <c r="V9063" s="3"/>
      <c r="W9063" s="5"/>
      <c r="AE9063" s="7"/>
      <c r="AM9063" s="8"/>
      <c r="AT9063" s="9"/>
      <c r="GY9063" s="12"/>
    </row>
    <row r="9064" spans="9:207" s="1" customFormat="1">
      <c r="I9064" s="3"/>
      <c r="P9064" s="60"/>
      <c r="Q9064" s="60"/>
      <c r="R9064" s="60"/>
      <c r="T9064" s="3"/>
      <c r="U9064" s="5"/>
      <c r="V9064" s="3"/>
      <c r="W9064" s="5"/>
      <c r="AE9064" s="7"/>
      <c r="AM9064" s="8"/>
      <c r="AT9064" s="9"/>
      <c r="GY9064" s="12"/>
    </row>
    <row r="9065" spans="9:207" s="1" customFormat="1">
      <c r="I9065" s="3"/>
      <c r="P9065" s="60"/>
      <c r="Q9065" s="60"/>
      <c r="R9065" s="60"/>
      <c r="T9065" s="3"/>
      <c r="U9065" s="5"/>
      <c r="V9065" s="3"/>
      <c r="W9065" s="5"/>
      <c r="AE9065" s="7"/>
      <c r="AM9065" s="8"/>
      <c r="AT9065" s="9"/>
      <c r="GY9065" s="12"/>
    </row>
    <row r="9066" spans="9:207" s="1" customFormat="1">
      <c r="I9066" s="3"/>
      <c r="P9066" s="60"/>
      <c r="Q9066" s="60"/>
      <c r="R9066" s="60"/>
      <c r="T9066" s="3"/>
      <c r="U9066" s="5"/>
      <c r="V9066" s="3"/>
      <c r="W9066" s="5"/>
      <c r="AE9066" s="7"/>
      <c r="AM9066" s="8"/>
      <c r="AT9066" s="9"/>
      <c r="GY9066" s="12"/>
    </row>
    <row r="9067" spans="9:207" s="1" customFormat="1">
      <c r="I9067" s="3"/>
      <c r="P9067" s="60"/>
      <c r="Q9067" s="60"/>
      <c r="R9067" s="60"/>
      <c r="T9067" s="3"/>
      <c r="U9067" s="5"/>
      <c r="V9067" s="3"/>
      <c r="W9067" s="5"/>
      <c r="AE9067" s="7"/>
      <c r="AM9067" s="8"/>
      <c r="AT9067" s="9"/>
      <c r="GY9067" s="12"/>
    </row>
    <row r="9068" spans="9:207" s="1" customFormat="1">
      <c r="I9068" s="3"/>
      <c r="P9068" s="60"/>
      <c r="Q9068" s="60"/>
      <c r="R9068" s="60"/>
      <c r="T9068" s="3"/>
      <c r="U9068" s="5"/>
      <c r="V9068" s="3"/>
      <c r="W9068" s="5"/>
      <c r="AE9068" s="7"/>
      <c r="AM9068" s="8"/>
      <c r="AT9068" s="9"/>
      <c r="GY9068" s="12"/>
    </row>
    <row r="9069" spans="9:207" s="1" customFormat="1">
      <c r="I9069" s="3"/>
      <c r="P9069" s="60"/>
      <c r="Q9069" s="60"/>
      <c r="R9069" s="60"/>
      <c r="T9069" s="3"/>
      <c r="U9069" s="5"/>
      <c r="V9069" s="3"/>
      <c r="W9069" s="5"/>
      <c r="AE9069" s="7"/>
      <c r="AM9069" s="8"/>
      <c r="AT9069" s="9"/>
      <c r="GY9069" s="12"/>
    </row>
    <row r="9070" spans="9:207" s="1" customFormat="1">
      <c r="I9070" s="3"/>
      <c r="P9070" s="60"/>
      <c r="Q9070" s="60"/>
      <c r="R9070" s="60"/>
      <c r="T9070" s="3"/>
      <c r="U9070" s="5"/>
      <c r="V9070" s="3"/>
      <c r="W9070" s="5"/>
      <c r="AE9070" s="7"/>
      <c r="AM9070" s="8"/>
      <c r="AT9070" s="9"/>
      <c r="GY9070" s="12"/>
    </row>
    <row r="9071" spans="9:207" s="1" customFormat="1">
      <c r="I9071" s="3"/>
      <c r="P9071" s="60"/>
      <c r="Q9071" s="60"/>
      <c r="R9071" s="60"/>
      <c r="T9071" s="3"/>
      <c r="U9071" s="5"/>
      <c r="V9071" s="3"/>
      <c r="W9071" s="5"/>
      <c r="AE9071" s="7"/>
      <c r="AM9071" s="8"/>
      <c r="AT9071" s="9"/>
      <c r="GY9071" s="12"/>
    </row>
    <row r="9072" spans="9:207" s="1" customFormat="1">
      <c r="I9072" s="3"/>
      <c r="P9072" s="60"/>
      <c r="Q9072" s="60"/>
      <c r="R9072" s="60"/>
      <c r="T9072" s="3"/>
      <c r="U9072" s="5"/>
      <c r="V9072" s="3"/>
      <c r="W9072" s="5"/>
      <c r="AE9072" s="7"/>
      <c r="AM9072" s="8"/>
      <c r="AT9072" s="9"/>
      <c r="GY9072" s="12"/>
    </row>
    <row r="9073" spans="9:207" s="1" customFormat="1">
      <c r="I9073" s="3"/>
      <c r="P9073" s="60"/>
      <c r="Q9073" s="60"/>
      <c r="R9073" s="60"/>
      <c r="T9073" s="3"/>
      <c r="U9073" s="5"/>
      <c r="V9073" s="3"/>
      <c r="W9073" s="5"/>
      <c r="AE9073" s="7"/>
      <c r="AM9073" s="8"/>
      <c r="AT9073" s="9"/>
      <c r="GY9073" s="12"/>
    </row>
    <row r="9074" spans="9:207" s="1" customFormat="1">
      <c r="I9074" s="3"/>
      <c r="P9074" s="60"/>
      <c r="Q9074" s="60"/>
      <c r="R9074" s="60"/>
      <c r="T9074" s="3"/>
      <c r="U9074" s="5"/>
      <c r="V9074" s="3"/>
      <c r="W9074" s="5"/>
      <c r="AE9074" s="7"/>
      <c r="AM9074" s="8"/>
      <c r="AT9074" s="9"/>
      <c r="GY9074" s="12"/>
    </row>
    <row r="9075" spans="9:207" s="1" customFormat="1">
      <c r="I9075" s="3"/>
      <c r="P9075" s="60"/>
      <c r="Q9075" s="60"/>
      <c r="R9075" s="60"/>
      <c r="T9075" s="3"/>
      <c r="U9075" s="5"/>
      <c r="V9075" s="3"/>
      <c r="W9075" s="5"/>
      <c r="AE9075" s="7"/>
      <c r="AM9075" s="8"/>
      <c r="AT9075" s="9"/>
      <c r="GY9075" s="12"/>
    </row>
    <row r="9076" spans="9:207" s="1" customFormat="1">
      <c r="I9076" s="3"/>
      <c r="P9076" s="60"/>
      <c r="Q9076" s="60"/>
      <c r="R9076" s="60"/>
      <c r="T9076" s="3"/>
      <c r="U9076" s="5"/>
      <c r="V9076" s="3"/>
      <c r="W9076" s="5"/>
      <c r="AE9076" s="7"/>
      <c r="AM9076" s="8"/>
      <c r="AT9076" s="9"/>
      <c r="GY9076" s="12"/>
    </row>
    <row r="9077" spans="9:207" s="1" customFormat="1">
      <c r="I9077" s="3"/>
      <c r="P9077" s="60"/>
      <c r="Q9077" s="60"/>
      <c r="R9077" s="60"/>
      <c r="T9077" s="3"/>
      <c r="U9077" s="5"/>
      <c r="V9077" s="3"/>
      <c r="W9077" s="5"/>
      <c r="AE9077" s="7"/>
      <c r="AM9077" s="8"/>
      <c r="AT9077" s="9"/>
      <c r="GY9077" s="12"/>
    </row>
    <row r="9078" spans="9:207" s="1" customFormat="1">
      <c r="I9078" s="3"/>
      <c r="P9078" s="60"/>
      <c r="Q9078" s="60"/>
      <c r="R9078" s="60"/>
      <c r="T9078" s="3"/>
      <c r="U9078" s="5"/>
      <c r="V9078" s="3"/>
      <c r="W9078" s="5"/>
      <c r="AE9078" s="7"/>
      <c r="AM9078" s="8"/>
      <c r="AT9078" s="9"/>
      <c r="GY9078" s="12"/>
    </row>
    <row r="9079" spans="9:207" s="1" customFormat="1">
      <c r="I9079" s="3"/>
      <c r="P9079" s="60"/>
      <c r="Q9079" s="60"/>
      <c r="R9079" s="60"/>
      <c r="T9079" s="3"/>
      <c r="U9079" s="5"/>
      <c r="V9079" s="3"/>
      <c r="W9079" s="5"/>
      <c r="AE9079" s="7"/>
      <c r="AM9079" s="8"/>
      <c r="AT9079" s="9"/>
      <c r="GY9079" s="12"/>
    </row>
    <row r="9080" spans="9:207" s="1" customFormat="1">
      <c r="I9080" s="3"/>
      <c r="P9080" s="60"/>
      <c r="Q9080" s="60"/>
      <c r="R9080" s="60"/>
      <c r="T9080" s="3"/>
      <c r="U9080" s="5"/>
      <c r="V9080" s="3"/>
      <c r="W9080" s="5"/>
      <c r="AE9080" s="7"/>
      <c r="AM9080" s="8"/>
      <c r="AT9080" s="9"/>
      <c r="GY9080" s="12"/>
    </row>
    <row r="9081" spans="9:207" s="1" customFormat="1">
      <c r="I9081" s="3"/>
      <c r="P9081" s="60"/>
      <c r="Q9081" s="60"/>
      <c r="R9081" s="60"/>
      <c r="T9081" s="3"/>
      <c r="U9081" s="5"/>
      <c r="V9081" s="3"/>
      <c r="W9081" s="5"/>
      <c r="AE9081" s="7"/>
      <c r="AM9081" s="8"/>
      <c r="AT9081" s="9"/>
      <c r="GY9081" s="12"/>
    </row>
    <row r="9082" spans="9:207" s="1" customFormat="1">
      <c r="I9082" s="3"/>
      <c r="P9082" s="60"/>
      <c r="Q9082" s="60"/>
      <c r="R9082" s="60"/>
      <c r="T9082" s="3"/>
      <c r="U9082" s="5"/>
      <c r="V9082" s="3"/>
      <c r="W9082" s="5"/>
      <c r="AE9082" s="7"/>
      <c r="AM9082" s="8"/>
      <c r="AT9082" s="9"/>
      <c r="GY9082" s="12"/>
    </row>
    <row r="9083" spans="9:207" s="1" customFormat="1">
      <c r="I9083" s="3"/>
      <c r="P9083" s="60"/>
      <c r="Q9083" s="60"/>
      <c r="R9083" s="60"/>
      <c r="T9083" s="3"/>
      <c r="U9083" s="5"/>
      <c r="V9083" s="3"/>
      <c r="W9083" s="5"/>
      <c r="AE9083" s="7"/>
      <c r="AM9083" s="8"/>
      <c r="AT9083" s="9"/>
      <c r="GY9083" s="12"/>
    </row>
    <row r="9084" spans="9:207" s="1" customFormat="1">
      <c r="I9084" s="3"/>
      <c r="P9084" s="60"/>
      <c r="Q9084" s="60"/>
      <c r="R9084" s="60"/>
      <c r="T9084" s="3"/>
      <c r="U9084" s="5"/>
      <c r="V9084" s="3"/>
      <c r="W9084" s="5"/>
      <c r="AE9084" s="7"/>
      <c r="AM9084" s="8"/>
      <c r="AT9084" s="9"/>
      <c r="GY9084" s="12"/>
    </row>
    <row r="9085" spans="9:207" s="1" customFormat="1">
      <c r="I9085" s="3"/>
      <c r="P9085" s="60"/>
      <c r="Q9085" s="60"/>
      <c r="R9085" s="60"/>
      <c r="T9085" s="3"/>
      <c r="U9085" s="5"/>
      <c r="V9085" s="3"/>
      <c r="W9085" s="5"/>
      <c r="AE9085" s="7"/>
      <c r="AM9085" s="8"/>
      <c r="AT9085" s="9"/>
      <c r="GY9085" s="12"/>
    </row>
    <row r="9086" spans="9:207" s="1" customFormat="1">
      <c r="I9086" s="3"/>
      <c r="P9086" s="60"/>
      <c r="Q9086" s="60"/>
      <c r="R9086" s="60"/>
      <c r="T9086" s="3"/>
      <c r="U9086" s="5"/>
      <c r="V9086" s="3"/>
      <c r="W9086" s="5"/>
      <c r="AE9086" s="7"/>
      <c r="AM9086" s="8"/>
      <c r="AT9086" s="9"/>
      <c r="GY9086" s="12"/>
    </row>
    <row r="9087" spans="9:207" s="1" customFormat="1">
      <c r="I9087" s="3"/>
      <c r="P9087" s="60"/>
      <c r="Q9087" s="60"/>
      <c r="R9087" s="60"/>
      <c r="T9087" s="3"/>
      <c r="U9087" s="5"/>
      <c r="V9087" s="3"/>
      <c r="W9087" s="5"/>
      <c r="AE9087" s="7"/>
      <c r="AM9087" s="8"/>
      <c r="AT9087" s="9"/>
      <c r="GY9087" s="12"/>
    </row>
    <row r="9088" spans="9:207" s="1" customFormat="1">
      <c r="I9088" s="3"/>
      <c r="P9088" s="60"/>
      <c r="Q9088" s="60"/>
      <c r="R9088" s="60"/>
      <c r="T9088" s="3"/>
      <c r="U9088" s="5"/>
      <c r="V9088" s="3"/>
      <c r="W9088" s="5"/>
      <c r="AE9088" s="7"/>
      <c r="AM9088" s="8"/>
      <c r="AT9088" s="9"/>
      <c r="GY9088" s="12"/>
    </row>
    <row r="9089" spans="9:207" s="1" customFormat="1">
      <c r="I9089" s="3"/>
      <c r="P9089" s="60"/>
      <c r="Q9089" s="60"/>
      <c r="R9089" s="60"/>
      <c r="T9089" s="3"/>
      <c r="U9089" s="5"/>
      <c r="V9089" s="3"/>
      <c r="W9089" s="5"/>
      <c r="AE9089" s="7"/>
      <c r="AM9089" s="8"/>
      <c r="AT9089" s="9"/>
      <c r="GY9089" s="12"/>
    </row>
    <row r="9090" spans="9:207" s="1" customFormat="1">
      <c r="I9090" s="3"/>
      <c r="P9090" s="60"/>
      <c r="Q9090" s="60"/>
      <c r="R9090" s="60"/>
      <c r="T9090" s="3"/>
      <c r="U9090" s="5"/>
      <c r="V9090" s="3"/>
      <c r="W9090" s="5"/>
      <c r="AE9090" s="7"/>
      <c r="AM9090" s="8"/>
      <c r="AT9090" s="9"/>
      <c r="GY9090" s="12"/>
    </row>
    <row r="9091" spans="9:207" s="1" customFormat="1">
      <c r="I9091" s="3"/>
      <c r="P9091" s="60"/>
      <c r="Q9091" s="60"/>
      <c r="R9091" s="60"/>
      <c r="T9091" s="3"/>
      <c r="U9091" s="5"/>
      <c r="V9091" s="3"/>
      <c r="W9091" s="5"/>
      <c r="AE9091" s="7"/>
      <c r="AM9091" s="8"/>
      <c r="AT9091" s="9"/>
      <c r="GY9091" s="12"/>
    </row>
    <row r="9092" spans="9:207" s="1" customFormat="1">
      <c r="I9092" s="3"/>
      <c r="P9092" s="60"/>
      <c r="Q9092" s="60"/>
      <c r="R9092" s="60"/>
      <c r="T9092" s="3"/>
      <c r="U9092" s="5"/>
      <c r="V9092" s="3"/>
      <c r="W9092" s="5"/>
      <c r="AE9092" s="7"/>
      <c r="AM9092" s="8"/>
      <c r="AT9092" s="9"/>
      <c r="GY9092" s="12"/>
    </row>
    <row r="9093" spans="9:207" s="1" customFormat="1">
      <c r="I9093" s="3"/>
      <c r="P9093" s="60"/>
      <c r="Q9093" s="60"/>
      <c r="R9093" s="60"/>
      <c r="T9093" s="3"/>
      <c r="U9093" s="5"/>
      <c r="V9093" s="3"/>
      <c r="W9093" s="5"/>
      <c r="AE9093" s="7"/>
      <c r="AM9093" s="8"/>
      <c r="AT9093" s="9"/>
      <c r="GY9093" s="12"/>
    </row>
    <row r="9094" spans="9:207" s="1" customFormat="1">
      <c r="I9094" s="3"/>
      <c r="P9094" s="60"/>
      <c r="Q9094" s="60"/>
      <c r="R9094" s="60"/>
      <c r="T9094" s="3"/>
      <c r="U9094" s="5"/>
      <c r="V9094" s="3"/>
      <c r="W9094" s="5"/>
      <c r="AE9094" s="7"/>
      <c r="AM9094" s="8"/>
      <c r="AT9094" s="9"/>
      <c r="GY9094" s="12"/>
    </row>
    <row r="9095" spans="9:207" s="1" customFormat="1">
      <c r="I9095" s="3"/>
      <c r="P9095" s="60"/>
      <c r="Q9095" s="60"/>
      <c r="R9095" s="60"/>
      <c r="T9095" s="3"/>
      <c r="U9095" s="5"/>
      <c r="V9095" s="3"/>
      <c r="W9095" s="5"/>
      <c r="AE9095" s="7"/>
      <c r="AM9095" s="8"/>
      <c r="AT9095" s="9"/>
      <c r="GY9095" s="12"/>
    </row>
    <row r="9096" spans="9:207" s="1" customFormat="1">
      <c r="I9096" s="3"/>
      <c r="P9096" s="60"/>
      <c r="Q9096" s="60"/>
      <c r="R9096" s="60"/>
      <c r="T9096" s="3"/>
      <c r="U9096" s="5"/>
      <c r="V9096" s="3"/>
      <c r="W9096" s="5"/>
      <c r="AE9096" s="7"/>
      <c r="AM9096" s="8"/>
      <c r="AT9096" s="9"/>
      <c r="GY9096" s="12"/>
    </row>
    <row r="9097" spans="9:207" s="1" customFormat="1">
      <c r="I9097" s="3"/>
      <c r="P9097" s="60"/>
      <c r="Q9097" s="60"/>
      <c r="R9097" s="60"/>
      <c r="T9097" s="3"/>
      <c r="U9097" s="5"/>
      <c r="V9097" s="3"/>
      <c r="W9097" s="5"/>
      <c r="AE9097" s="7"/>
      <c r="AM9097" s="8"/>
      <c r="AT9097" s="9"/>
      <c r="GY9097" s="12"/>
    </row>
    <row r="9098" spans="9:207" s="1" customFormat="1">
      <c r="I9098" s="3"/>
      <c r="P9098" s="60"/>
      <c r="Q9098" s="60"/>
      <c r="R9098" s="60"/>
      <c r="T9098" s="3"/>
      <c r="U9098" s="5"/>
      <c r="V9098" s="3"/>
      <c r="W9098" s="5"/>
      <c r="AE9098" s="7"/>
      <c r="AM9098" s="8"/>
      <c r="AT9098" s="9"/>
      <c r="GY9098" s="12"/>
    </row>
    <row r="9099" spans="9:207" s="1" customFormat="1">
      <c r="I9099" s="3"/>
      <c r="P9099" s="60"/>
      <c r="Q9099" s="60"/>
      <c r="R9099" s="60"/>
      <c r="T9099" s="3"/>
      <c r="U9099" s="5"/>
      <c r="V9099" s="3"/>
      <c r="W9099" s="5"/>
      <c r="AE9099" s="7"/>
      <c r="AM9099" s="8"/>
      <c r="AT9099" s="9"/>
      <c r="GY9099" s="12"/>
    </row>
    <row r="9100" spans="9:207" s="1" customFormat="1">
      <c r="I9100" s="3"/>
      <c r="P9100" s="60"/>
      <c r="Q9100" s="60"/>
      <c r="R9100" s="60"/>
      <c r="T9100" s="3"/>
      <c r="U9100" s="5"/>
      <c r="V9100" s="3"/>
      <c r="W9100" s="5"/>
      <c r="AE9100" s="7"/>
      <c r="AM9100" s="8"/>
      <c r="AT9100" s="9"/>
      <c r="GY9100" s="12"/>
    </row>
    <row r="9101" spans="9:207" s="1" customFormat="1">
      <c r="I9101" s="3"/>
      <c r="P9101" s="60"/>
      <c r="Q9101" s="60"/>
      <c r="R9101" s="60"/>
      <c r="T9101" s="3"/>
      <c r="U9101" s="5"/>
      <c r="V9101" s="3"/>
      <c r="W9101" s="5"/>
      <c r="AE9101" s="7"/>
      <c r="AM9101" s="8"/>
      <c r="AT9101" s="9"/>
      <c r="GY9101" s="12"/>
    </row>
    <row r="9102" spans="9:207" s="1" customFormat="1">
      <c r="I9102" s="3"/>
      <c r="P9102" s="60"/>
      <c r="Q9102" s="60"/>
      <c r="R9102" s="60"/>
      <c r="T9102" s="3"/>
      <c r="U9102" s="5"/>
      <c r="V9102" s="3"/>
      <c r="W9102" s="5"/>
      <c r="AE9102" s="7"/>
      <c r="AM9102" s="8"/>
      <c r="AT9102" s="9"/>
      <c r="GY9102" s="12"/>
    </row>
    <row r="9103" spans="9:207" s="1" customFormat="1">
      <c r="I9103" s="3"/>
      <c r="P9103" s="60"/>
      <c r="Q9103" s="60"/>
      <c r="R9103" s="60"/>
      <c r="T9103" s="3"/>
      <c r="U9103" s="5"/>
      <c r="V9103" s="3"/>
      <c r="W9103" s="5"/>
      <c r="AE9103" s="7"/>
      <c r="AM9103" s="8"/>
      <c r="AT9103" s="9"/>
      <c r="GY9103" s="12"/>
    </row>
    <row r="9104" spans="9:207" s="1" customFormat="1">
      <c r="I9104" s="3"/>
      <c r="P9104" s="60"/>
      <c r="Q9104" s="60"/>
      <c r="R9104" s="60"/>
      <c r="T9104" s="3"/>
      <c r="U9104" s="5"/>
      <c r="V9104" s="3"/>
      <c r="W9104" s="5"/>
      <c r="AE9104" s="7"/>
      <c r="AM9104" s="8"/>
      <c r="AT9104" s="9"/>
      <c r="GY9104" s="12"/>
    </row>
    <row r="9105" spans="9:207" s="1" customFormat="1">
      <c r="I9105" s="3"/>
      <c r="P9105" s="60"/>
      <c r="Q9105" s="60"/>
      <c r="R9105" s="60"/>
      <c r="T9105" s="3"/>
      <c r="U9105" s="5"/>
      <c r="V9105" s="3"/>
      <c r="W9105" s="5"/>
      <c r="AE9105" s="7"/>
      <c r="AM9105" s="8"/>
      <c r="AT9105" s="9"/>
      <c r="GY9105" s="12"/>
    </row>
    <row r="9106" spans="9:207" s="1" customFormat="1">
      <c r="I9106" s="3"/>
      <c r="P9106" s="60"/>
      <c r="Q9106" s="60"/>
      <c r="R9106" s="60"/>
      <c r="T9106" s="3"/>
      <c r="U9106" s="5"/>
      <c r="V9106" s="3"/>
      <c r="W9106" s="5"/>
      <c r="AE9106" s="7"/>
      <c r="AM9106" s="8"/>
      <c r="AT9106" s="9"/>
      <c r="GY9106" s="12"/>
    </row>
    <row r="9107" spans="9:207" s="1" customFormat="1">
      <c r="I9107" s="3"/>
      <c r="P9107" s="60"/>
      <c r="Q9107" s="60"/>
      <c r="R9107" s="60"/>
      <c r="T9107" s="3"/>
      <c r="U9107" s="5"/>
      <c r="V9107" s="3"/>
      <c r="W9107" s="5"/>
      <c r="AE9107" s="7"/>
      <c r="AM9107" s="8"/>
      <c r="AT9107" s="9"/>
      <c r="GY9107" s="12"/>
    </row>
    <row r="9108" spans="9:207" s="1" customFormat="1">
      <c r="I9108" s="3"/>
      <c r="P9108" s="60"/>
      <c r="Q9108" s="60"/>
      <c r="R9108" s="60"/>
      <c r="T9108" s="3"/>
      <c r="U9108" s="5"/>
      <c r="V9108" s="3"/>
      <c r="W9108" s="5"/>
      <c r="AE9108" s="7"/>
      <c r="AM9108" s="8"/>
      <c r="AT9108" s="9"/>
      <c r="GY9108" s="12"/>
    </row>
    <row r="9109" spans="9:207" s="1" customFormat="1">
      <c r="I9109" s="3"/>
      <c r="P9109" s="60"/>
      <c r="Q9109" s="60"/>
      <c r="R9109" s="60"/>
      <c r="T9109" s="3"/>
      <c r="U9109" s="5"/>
      <c r="V9109" s="3"/>
      <c r="W9109" s="5"/>
      <c r="AE9109" s="7"/>
      <c r="AM9109" s="8"/>
      <c r="AT9109" s="9"/>
      <c r="GY9109" s="12"/>
    </row>
    <row r="9110" spans="9:207" s="1" customFormat="1">
      <c r="I9110" s="3"/>
      <c r="P9110" s="60"/>
      <c r="Q9110" s="60"/>
      <c r="R9110" s="60"/>
      <c r="T9110" s="3"/>
      <c r="U9110" s="5"/>
      <c r="V9110" s="3"/>
      <c r="W9110" s="5"/>
      <c r="AE9110" s="7"/>
      <c r="AM9110" s="8"/>
      <c r="AT9110" s="9"/>
      <c r="GY9110" s="12"/>
    </row>
    <row r="9111" spans="9:207" s="1" customFormat="1">
      <c r="I9111" s="3"/>
      <c r="P9111" s="60"/>
      <c r="Q9111" s="60"/>
      <c r="R9111" s="60"/>
      <c r="T9111" s="3"/>
      <c r="U9111" s="5"/>
      <c r="V9111" s="3"/>
      <c r="W9111" s="5"/>
      <c r="AE9111" s="7"/>
      <c r="AM9111" s="8"/>
      <c r="AT9111" s="9"/>
      <c r="GY9111" s="12"/>
    </row>
    <row r="9112" spans="9:207" s="1" customFormat="1">
      <c r="I9112" s="3"/>
      <c r="P9112" s="60"/>
      <c r="Q9112" s="60"/>
      <c r="R9112" s="60"/>
      <c r="T9112" s="3"/>
      <c r="U9112" s="5"/>
      <c r="V9112" s="3"/>
      <c r="W9112" s="5"/>
      <c r="AE9112" s="7"/>
      <c r="AM9112" s="8"/>
      <c r="AT9112" s="9"/>
      <c r="GY9112" s="12"/>
    </row>
    <row r="9113" spans="9:207" s="1" customFormat="1">
      <c r="I9113" s="3"/>
      <c r="P9113" s="60"/>
      <c r="Q9113" s="60"/>
      <c r="R9113" s="60"/>
      <c r="T9113" s="3"/>
      <c r="U9113" s="5"/>
      <c r="V9113" s="3"/>
      <c r="W9113" s="5"/>
      <c r="AE9113" s="7"/>
      <c r="AM9113" s="8"/>
      <c r="AT9113" s="9"/>
      <c r="GY9113" s="12"/>
    </row>
    <row r="9114" spans="9:207" s="1" customFormat="1">
      <c r="I9114" s="3"/>
      <c r="P9114" s="60"/>
      <c r="Q9114" s="60"/>
      <c r="R9114" s="60"/>
      <c r="T9114" s="3"/>
      <c r="U9114" s="5"/>
      <c r="V9114" s="3"/>
      <c r="W9114" s="5"/>
      <c r="AE9114" s="7"/>
      <c r="AM9114" s="8"/>
      <c r="AT9114" s="9"/>
      <c r="GY9114" s="12"/>
    </row>
    <row r="9115" spans="9:207" s="1" customFormat="1">
      <c r="I9115" s="3"/>
      <c r="P9115" s="60"/>
      <c r="Q9115" s="60"/>
      <c r="R9115" s="60"/>
      <c r="T9115" s="3"/>
      <c r="U9115" s="5"/>
      <c r="V9115" s="3"/>
      <c r="W9115" s="5"/>
      <c r="AE9115" s="7"/>
      <c r="AM9115" s="8"/>
      <c r="AT9115" s="9"/>
      <c r="GY9115" s="12"/>
    </row>
    <row r="9116" spans="9:207" s="1" customFormat="1">
      <c r="I9116" s="3"/>
      <c r="P9116" s="60"/>
      <c r="Q9116" s="60"/>
      <c r="R9116" s="60"/>
      <c r="T9116" s="3"/>
      <c r="U9116" s="5"/>
      <c r="V9116" s="3"/>
      <c r="W9116" s="5"/>
      <c r="AE9116" s="7"/>
      <c r="AM9116" s="8"/>
      <c r="AT9116" s="9"/>
      <c r="GY9116" s="12"/>
    </row>
    <row r="9117" spans="9:207" s="1" customFormat="1">
      <c r="I9117" s="3"/>
      <c r="P9117" s="60"/>
      <c r="Q9117" s="60"/>
      <c r="R9117" s="60"/>
      <c r="T9117" s="3"/>
      <c r="U9117" s="5"/>
      <c r="V9117" s="3"/>
      <c r="W9117" s="5"/>
      <c r="AE9117" s="7"/>
      <c r="AM9117" s="8"/>
      <c r="AT9117" s="9"/>
      <c r="GY9117" s="12"/>
    </row>
    <row r="9118" spans="9:207" s="1" customFormat="1">
      <c r="I9118" s="3"/>
      <c r="P9118" s="60"/>
      <c r="Q9118" s="60"/>
      <c r="R9118" s="60"/>
      <c r="T9118" s="3"/>
      <c r="U9118" s="5"/>
      <c r="V9118" s="3"/>
      <c r="W9118" s="5"/>
      <c r="AE9118" s="7"/>
      <c r="AM9118" s="8"/>
      <c r="AT9118" s="9"/>
      <c r="GY9118" s="12"/>
    </row>
    <row r="9119" spans="9:207" s="1" customFormat="1">
      <c r="I9119" s="3"/>
      <c r="P9119" s="60"/>
      <c r="Q9119" s="60"/>
      <c r="R9119" s="60"/>
      <c r="T9119" s="3"/>
      <c r="U9119" s="5"/>
      <c r="V9119" s="3"/>
      <c r="W9119" s="5"/>
      <c r="AE9119" s="7"/>
      <c r="AM9119" s="8"/>
      <c r="AT9119" s="9"/>
      <c r="GY9119" s="12"/>
    </row>
    <row r="9120" spans="9:207" s="1" customFormat="1">
      <c r="I9120" s="3"/>
      <c r="P9120" s="60"/>
      <c r="Q9120" s="60"/>
      <c r="R9120" s="60"/>
      <c r="T9120" s="3"/>
      <c r="U9120" s="5"/>
      <c r="V9120" s="3"/>
      <c r="W9120" s="5"/>
      <c r="AE9120" s="7"/>
      <c r="AM9120" s="8"/>
      <c r="AT9120" s="9"/>
      <c r="GY9120" s="12"/>
    </row>
    <row r="9121" spans="9:207" s="1" customFormat="1">
      <c r="I9121" s="3"/>
      <c r="P9121" s="60"/>
      <c r="Q9121" s="60"/>
      <c r="R9121" s="60"/>
      <c r="T9121" s="3"/>
      <c r="U9121" s="5"/>
      <c r="V9121" s="3"/>
      <c r="W9121" s="5"/>
      <c r="AE9121" s="7"/>
      <c r="AM9121" s="8"/>
      <c r="AT9121" s="9"/>
      <c r="GY9121" s="12"/>
    </row>
    <row r="9122" spans="9:207" s="1" customFormat="1">
      <c r="I9122" s="3"/>
      <c r="P9122" s="60"/>
      <c r="Q9122" s="60"/>
      <c r="R9122" s="60"/>
      <c r="T9122" s="3"/>
      <c r="U9122" s="5"/>
      <c r="V9122" s="3"/>
      <c r="W9122" s="5"/>
      <c r="AE9122" s="7"/>
      <c r="AM9122" s="8"/>
      <c r="AT9122" s="9"/>
      <c r="GY9122" s="12"/>
    </row>
    <row r="9123" spans="9:207" s="1" customFormat="1">
      <c r="I9123" s="3"/>
      <c r="P9123" s="60"/>
      <c r="Q9123" s="60"/>
      <c r="R9123" s="60"/>
      <c r="T9123" s="3"/>
      <c r="U9123" s="5"/>
      <c r="V9123" s="3"/>
      <c r="W9123" s="5"/>
      <c r="AE9123" s="7"/>
      <c r="AM9123" s="8"/>
      <c r="AT9123" s="9"/>
      <c r="GY9123" s="12"/>
    </row>
    <row r="9124" spans="9:207" s="1" customFormat="1">
      <c r="I9124" s="3"/>
      <c r="P9124" s="60"/>
      <c r="Q9124" s="60"/>
      <c r="R9124" s="60"/>
      <c r="T9124" s="3"/>
      <c r="U9124" s="5"/>
      <c r="V9124" s="3"/>
      <c r="W9124" s="5"/>
      <c r="AE9124" s="7"/>
      <c r="AM9124" s="8"/>
      <c r="AT9124" s="9"/>
      <c r="GY9124" s="12"/>
    </row>
    <row r="9125" spans="9:207" s="1" customFormat="1">
      <c r="I9125" s="3"/>
      <c r="P9125" s="60"/>
      <c r="Q9125" s="60"/>
      <c r="R9125" s="60"/>
      <c r="T9125" s="3"/>
      <c r="U9125" s="5"/>
      <c r="V9125" s="3"/>
      <c r="W9125" s="5"/>
      <c r="AE9125" s="7"/>
      <c r="AM9125" s="8"/>
      <c r="AT9125" s="9"/>
      <c r="GY9125" s="12"/>
    </row>
    <row r="9126" spans="9:207" s="1" customFormat="1">
      <c r="I9126" s="3"/>
      <c r="P9126" s="60"/>
      <c r="Q9126" s="60"/>
      <c r="R9126" s="60"/>
      <c r="T9126" s="3"/>
      <c r="U9126" s="5"/>
      <c r="V9126" s="3"/>
      <c r="W9126" s="5"/>
      <c r="AE9126" s="7"/>
      <c r="AM9126" s="8"/>
      <c r="AT9126" s="9"/>
      <c r="GY9126" s="12"/>
    </row>
    <row r="9127" spans="9:207" s="1" customFormat="1">
      <c r="I9127" s="3"/>
      <c r="P9127" s="60"/>
      <c r="Q9127" s="60"/>
      <c r="R9127" s="60"/>
      <c r="T9127" s="3"/>
      <c r="U9127" s="5"/>
      <c r="V9127" s="3"/>
      <c r="W9127" s="5"/>
      <c r="AE9127" s="7"/>
      <c r="AM9127" s="8"/>
      <c r="AT9127" s="9"/>
      <c r="GY9127" s="12"/>
    </row>
    <row r="9128" spans="9:207" s="1" customFormat="1">
      <c r="I9128" s="3"/>
      <c r="P9128" s="60"/>
      <c r="Q9128" s="60"/>
      <c r="R9128" s="60"/>
      <c r="T9128" s="3"/>
      <c r="U9128" s="5"/>
      <c r="V9128" s="3"/>
      <c r="W9128" s="5"/>
      <c r="AE9128" s="7"/>
      <c r="AM9128" s="8"/>
      <c r="AT9128" s="9"/>
      <c r="GY9128" s="12"/>
    </row>
    <row r="9129" spans="9:207" s="1" customFormat="1">
      <c r="I9129" s="3"/>
      <c r="P9129" s="60"/>
      <c r="Q9129" s="60"/>
      <c r="R9129" s="60"/>
      <c r="T9129" s="3"/>
      <c r="U9129" s="5"/>
      <c r="V9129" s="3"/>
      <c r="W9129" s="5"/>
      <c r="AE9129" s="7"/>
      <c r="AM9129" s="8"/>
      <c r="AT9129" s="9"/>
      <c r="GY9129" s="12"/>
    </row>
    <row r="9130" spans="9:207" s="1" customFormat="1">
      <c r="I9130" s="3"/>
      <c r="P9130" s="60"/>
      <c r="Q9130" s="60"/>
      <c r="R9130" s="60"/>
      <c r="T9130" s="3"/>
      <c r="U9130" s="5"/>
      <c r="V9130" s="3"/>
      <c r="W9130" s="5"/>
      <c r="AE9130" s="7"/>
      <c r="AM9130" s="8"/>
      <c r="AT9130" s="9"/>
      <c r="GY9130" s="12"/>
    </row>
    <row r="9131" spans="9:207" s="1" customFormat="1">
      <c r="I9131" s="3"/>
      <c r="P9131" s="60"/>
      <c r="Q9131" s="60"/>
      <c r="R9131" s="60"/>
      <c r="T9131" s="3"/>
      <c r="U9131" s="5"/>
      <c r="V9131" s="3"/>
      <c r="W9131" s="5"/>
      <c r="AE9131" s="7"/>
      <c r="AM9131" s="8"/>
      <c r="AT9131" s="9"/>
      <c r="GY9131" s="12"/>
    </row>
    <row r="9132" spans="9:207" s="1" customFormat="1">
      <c r="I9132" s="3"/>
      <c r="P9132" s="60"/>
      <c r="Q9132" s="60"/>
      <c r="R9132" s="60"/>
      <c r="T9132" s="3"/>
      <c r="U9132" s="5"/>
      <c r="V9132" s="3"/>
      <c r="W9132" s="5"/>
      <c r="AE9132" s="7"/>
      <c r="AM9132" s="8"/>
      <c r="AT9132" s="9"/>
      <c r="GY9132" s="12"/>
    </row>
    <row r="9133" spans="9:207" s="1" customFormat="1">
      <c r="I9133" s="3"/>
      <c r="P9133" s="60"/>
      <c r="Q9133" s="60"/>
      <c r="R9133" s="60"/>
      <c r="T9133" s="3"/>
      <c r="U9133" s="5"/>
      <c r="V9133" s="3"/>
      <c r="W9133" s="5"/>
      <c r="AE9133" s="7"/>
      <c r="AM9133" s="8"/>
      <c r="AT9133" s="9"/>
      <c r="GY9133" s="12"/>
    </row>
    <row r="9134" spans="9:207" s="1" customFormat="1">
      <c r="I9134" s="3"/>
      <c r="P9134" s="60"/>
      <c r="Q9134" s="60"/>
      <c r="R9134" s="60"/>
      <c r="T9134" s="3"/>
      <c r="U9134" s="5"/>
      <c r="V9134" s="3"/>
      <c r="W9134" s="5"/>
      <c r="AE9134" s="7"/>
      <c r="AM9134" s="8"/>
      <c r="AT9134" s="9"/>
      <c r="GY9134" s="12"/>
    </row>
    <row r="9135" spans="9:207" s="1" customFormat="1">
      <c r="I9135" s="3"/>
      <c r="P9135" s="60"/>
      <c r="Q9135" s="60"/>
      <c r="R9135" s="60"/>
      <c r="T9135" s="3"/>
      <c r="U9135" s="5"/>
      <c r="V9135" s="3"/>
      <c r="W9135" s="5"/>
      <c r="AE9135" s="7"/>
      <c r="AM9135" s="8"/>
      <c r="AT9135" s="9"/>
      <c r="GY9135" s="12"/>
    </row>
    <row r="9136" spans="9:207" s="1" customFormat="1">
      <c r="I9136" s="3"/>
      <c r="P9136" s="60"/>
      <c r="Q9136" s="60"/>
      <c r="R9136" s="60"/>
      <c r="T9136" s="3"/>
      <c r="U9136" s="5"/>
      <c r="V9136" s="3"/>
      <c r="W9136" s="5"/>
      <c r="AE9136" s="7"/>
      <c r="AM9136" s="8"/>
      <c r="AT9136" s="9"/>
      <c r="GY9136" s="12"/>
    </row>
    <row r="9137" spans="9:207" s="1" customFormat="1">
      <c r="I9137" s="3"/>
      <c r="P9137" s="60"/>
      <c r="Q9137" s="60"/>
      <c r="R9137" s="60"/>
      <c r="T9137" s="3"/>
      <c r="U9137" s="5"/>
      <c r="V9137" s="3"/>
      <c r="W9137" s="5"/>
      <c r="AE9137" s="7"/>
      <c r="AM9137" s="8"/>
      <c r="AT9137" s="9"/>
      <c r="GY9137" s="12"/>
    </row>
    <row r="9138" spans="9:207" s="1" customFormat="1">
      <c r="I9138" s="3"/>
      <c r="P9138" s="60"/>
      <c r="Q9138" s="60"/>
      <c r="R9138" s="60"/>
      <c r="T9138" s="3"/>
      <c r="U9138" s="5"/>
      <c r="V9138" s="3"/>
      <c r="W9138" s="5"/>
      <c r="AE9138" s="7"/>
      <c r="AM9138" s="8"/>
      <c r="AT9138" s="9"/>
      <c r="GY9138" s="12"/>
    </row>
    <row r="9139" spans="9:207" s="1" customFormat="1">
      <c r="I9139" s="3"/>
      <c r="P9139" s="60"/>
      <c r="Q9139" s="60"/>
      <c r="R9139" s="60"/>
      <c r="T9139" s="3"/>
      <c r="U9139" s="5"/>
      <c r="V9139" s="3"/>
      <c r="W9139" s="5"/>
      <c r="AE9139" s="7"/>
      <c r="AM9139" s="8"/>
      <c r="AT9139" s="9"/>
      <c r="GY9139" s="12"/>
    </row>
    <row r="9140" spans="9:207" s="1" customFormat="1">
      <c r="I9140" s="3"/>
      <c r="P9140" s="60"/>
      <c r="Q9140" s="60"/>
      <c r="R9140" s="60"/>
      <c r="T9140" s="3"/>
      <c r="U9140" s="5"/>
      <c r="V9140" s="3"/>
      <c r="W9140" s="5"/>
      <c r="AE9140" s="7"/>
      <c r="AM9140" s="8"/>
      <c r="AT9140" s="9"/>
      <c r="GY9140" s="12"/>
    </row>
    <row r="9141" spans="9:207" s="1" customFormat="1">
      <c r="I9141" s="3"/>
      <c r="P9141" s="60"/>
      <c r="Q9141" s="60"/>
      <c r="R9141" s="60"/>
      <c r="T9141" s="3"/>
      <c r="U9141" s="5"/>
      <c r="V9141" s="3"/>
      <c r="W9141" s="5"/>
      <c r="AE9141" s="7"/>
      <c r="AM9141" s="8"/>
      <c r="AT9141" s="9"/>
      <c r="GY9141" s="12"/>
    </row>
    <row r="9142" spans="9:207" s="1" customFormat="1">
      <c r="I9142" s="3"/>
      <c r="P9142" s="60"/>
      <c r="Q9142" s="60"/>
      <c r="R9142" s="60"/>
      <c r="T9142" s="3"/>
      <c r="U9142" s="5"/>
      <c r="V9142" s="3"/>
      <c r="W9142" s="5"/>
      <c r="AE9142" s="7"/>
      <c r="AM9142" s="8"/>
      <c r="AT9142" s="9"/>
      <c r="GY9142" s="12"/>
    </row>
    <row r="9143" spans="9:207" s="1" customFormat="1">
      <c r="I9143" s="3"/>
      <c r="P9143" s="60"/>
      <c r="Q9143" s="60"/>
      <c r="R9143" s="60"/>
      <c r="T9143" s="3"/>
      <c r="U9143" s="5"/>
      <c r="V9143" s="3"/>
      <c r="W9143" s="5"/>
      <c r="AE9143" s="7"/>
      <c r="AM9143" s="8"/>
      <c r="AT9143" s="9"/>
      <c r="GY9143" s="12"/>
    </row>
    <row r="9144" spans="9:207" s="1" customFormat="1">
      <c r="I9144" s="3"/>
      <c r="P9144" s="60"/>
      <c r="Q9144" s="60"/>
      <c r="R9144" s="60"/>
      <c r="T9144" s="3"/>
      <c r="U9144" s="5"/>
      <c r="V9144" s="3"/>
      <c r="W9144" s="5"/>
      <c r="AE9144" s="7"/>
      <c r="AM9144" s="8"/>
      <c r="AT9144" s="9"/>
      <c r="GY9144" s="12"/>
    </row>
    <row r="9145" spans="9:207" s="1" customFormat="1">
      <c r="I9145" s="3"/>
      <c r="P9145" s="60"/>
      <c r="Q9145" s="60"/>
      <c r="R9145" s="60"/>
      <c r="T9145" s="3"/>
      <c r="U9145" s="5"/>
      <c r="V9145" s="3"/>
      <c r="W9145" s="5"/>
      <c r="AE9145" s="7"/>
      <c r="AM9145" s="8"/>
      <c r="AT9145" s="9"/>
      <c r="GY9145" s="12"/>
    </row>
    <row r="9146" spans="9:207" s="1" customFormat="1">
      <c r="I9146" s="3"/>
      <c r="P9146" s="60"/>
      <c r="Q9146" s="60"/>
      <c r="R9146" s="60"/>
      <c r="T9146" s="3"/>
      <c r="U9146" s="5"/>
      <c r="V9146" s="3"/>
      <c r="W9146" s="5"/>
      <c r="AE9146" s="7"/>
      <c r="AM9146" s="8"/>
      <c r="AT9146" s="9"/>
      <c r="GY9146" s="12"/>
    </row>
    <row r="9147" spans="9:207" s="1" customFormat="1">
      <c r="I9147" s="3"/>
      <c r="P9147" s="60"/>
      <c r="Q9147" s="60"/>
      <c r="R9147" s="60"/>
      <c r="T9147" s="3"/>
      <c r="U9147" s="5"/>
      <c r="V9147" s="3"/>
      <c r="W9147" s="5"/>
      <c r="AE9147" s="7"/>
      <c r="AM9147" s="8"/>
      <c r="AT9147" s="9"/>
      <c r="GY9147" s="12"/>
    </row>
    <row r="9148" spans="9:207" s="1" customFormat="1">
      <c r="I9148" s="3"/>
      <c r="P9148" s="60"/>
      <c r="Q9148" s="60"/>
      <c r="R9148" s="60"/>
      <c r="T9148" s="3"/>
      <c r="U9148" s="5"/>
      <c r="V9148" s="3"/>
      <c r="W9148" s="5"/>
      <c r="AE9148" s="7"/>
      <c r="AM9148" s="8"/>
      <c r="AT9148" s="9"/>
      <c r="GY9148" s="12"/>
    </row>
    <row r="9149" spans="9:207" s="1" customFormat="1">
      <c r="I9149" s="3"/>
      <c r="P9149" s="60"/>
      <c r="Q9149" s="60"/>
      <c r="R9149" s="60"/>
      <c r="T9149" s="3"/>
      <c r="U9149" s="5"/>
      <c r="V9149" s="3"/>
      <c r="W9149" s="5"/>
      <c r="AE9149" s="7"/>
      <c r="AM9149" s="8"/>
      <c r="AT9149" s="9"/>
      <c r="GY9149" s="12"/>
    </row>
    <row r="9150" spans="9:207" s="1" customFormat="1">
      <c r="I9150" s="3"/>
      <c r="P9150" s="60"/>
      <c r="Q9150" s="60"/>
      <c r="R9150" s="60"/>
      <c r="T9150" s="3"/>
      <c r="U9150" s="5"/>
      <c r="V9150" s="3"/>
      <c r="W9150" s="5"/>
      <c r="AE9150" s="7"/>
      <c r="AM9150" s="8"/>
      <c r="AT9150" s="9"/>
      <c r="GY9150" s="12"/>
    </row>
    <row r="9151" spans="9:207" s="1" customFormat="1">
      <c r="I9151" s="3"/>
      <c r="P9151" s="60"/>
      <c r="Q9151" s="60"/>
      <c r="R9151" s="60"/>
      <c r="T9151" s="3"/>
      <c r="U9151" s="5"/>
      <c r="V9151" s="3"/>
      <c r="W9151" s="5"/>
      <c r="AE9151" s="7"/>
      <c r="AM9151" s="8"/>
      <c r="AT9151" s="9"/>
      <c r="GY9151" s="12"/>
    </row>
    <row r="9152" spans="9:207" s="1" customFormat="1">
      <c r="I9152" s="3"/>
      <c r="P9152" s="60"/>
      <c r="Q9152" s="60"/>
      <c r="R9152" s="60"/>
      <c r="T9152" s="3"/>
      <c r="U9152" s="5"/>
      <c r="V9152" s="3"/>
      <c r="W9152" s="5"/>
      <c r="AE9152" s="7"/>
      <c r="AM9152" s="8"/>
      <c r="AT9152" s="9"/>
      <c r="GY9152" s="12"/>
    </row>
    <row r="9153" spans="9:207" s="1" customFormat="1">
      <c r="I9153" s="3"/>
      <c r="P9153" s="60"/>
      <c r="Q9153" s="60"/>
      <c r="R9153" s="60"/>
      <c r="T9153" s="3"/>
      <c r="U9153" s="5"/>
      <c r="V9153" s="3"/>
      <c r="W9153" s="5"/>
      <c r="AE9153" s="7"/>
      <c r="AM9153" s="8"/>
      <c r="AT9153" s="9"/>
      <c r="GY9153" s="12"/>
    </row>
    <row r="9154" spans="9:207" s="1" customFormat="1">
      <c r="I9154" s="3"/>
      <c r="P9154" s="60"/>
      <c r="Q9154" s="60"/>
      <c r="R9154" s="60"/>
      <c r="T9154" s="3"/>
      <c r="U9154" s="5"/>
      <c r="V9154" s="3"/>
      <c r="W9154" s="5"/>
      <c r="AE9154" s="7"/>
      <c r="AM9154" s="8"/>
      <c r="AT9154" s="9"/>
      <c r="GY9154" s="12"/>
    </row>
    <row r="9155" spans="9:207" s="1" customFormat="1">
      <c r="I9155" s="3"/>
      <c r="P9155" s="60"/>
      <c r="Q9155" s="60"/>
      <c r="R9155" s="60"/>
      <c r="T9155" s="3"/>
      <c r="U9155" s="5"/>
      <c r="V9155" s="3"/>
      <c r="W9155" s="5"/>
      <c r="AE9155" s="7"/>
      <c r="AM9155" s="8"/>
      <c r="AT9155" s="9"/>
      <c r="GY9155" s="12"/>
    </row>
    <row r="9156" spans="9:207" s="1" customFormat="1">
      <c r="I9156" s="3"/>
      <c r="P9156" s="60"/>
      <c r="Q9156" s="60"/>
      <c r="R9156" s="60"/>
      <c r="T9156" s="3"/>
      <c r="U9156" s="5"/>
      <c r="V9156" s="3"/>
      <c r="W9156" s="5"/>
      <c r="AE9156" s="7"/>
      <c r="AM9156" s="8"/>
      <c r="AT9156" s="9"/>
      <c r="GY9156" s="12"/>
    </row>
    <row r="9157" spans="9:207" s="1" customFormat="1">
      <c r="I9157" s="3"/>
      <c r="P9157" s="60"/>
      <c r="Q9157" s="60"/>
      <c r="R9157" s="60"/>
      <c r="T9157" s="3"/>
      <c r="U9157" s="5"/>
      <c r="V9157" s="3"/>
      <c r="W9157" s="5"/>
      <c r="AE9157" s="7"/>
      <c r="AM9157" s="8"/>
      <c r="AT9157" s="9"/>
      <c r="GY9157" s="12"/>
    </row>
    <row r="9158" spans="9:207" s="1" customFormat="1">
      <c r="I9158" s="3"/>
      <c r="P9158" s="60"/>
      <c r="Q9158" s="60"/>
      <c r="R9158" s="60"/>
      <c r="T9158" s="3"/>
      <c r="U9158" s="5"/>
      <c r="V9158" s="3"/>
      <c r="W9158" s="5"/>
      <c r="AE9158" s="7"/>
      <c r="AM9158" s="8"/>
      <c r="AT9158" s="9"/>
      <c r="GY9158" s="12"/>
    </row>
    <row r="9159" spans="9:207" s="1" customFormat="1">
      <c r="I9159" s="3"/>
      <c r="P9159" s="60"/>
      <c r="Q9159" s="60"/>
      <c r="R9159" s="60"/>
      <c r="T9159" s="3"/>
      <c r="U9159" s="5"/>
      <c r="V9159" s="3"/>
      <c r="W9159" s="5"/>
      <c r="AE9159" s="7"/>
      <c r="AM9159" s="8"/>
      <c r="AT9159" s="9"/>
      <c r="GY9159" s="12"/>
    </row>
    <row r="9160" spans="9:207" s="1" customFormat="1">
      <c r="I9160" s="3"/>
      <c r="P9160" s="60"/>
      <c r="Q9160" s="60"/>
      <c r="R9160" s="60"/>
      <c r="T9160" s="3"/>
      <c r="U9160" s="5"/>
      <c r="V9160" s="3"/>
      <c r="W9160" s="5"/>
      <c r="AE9160" s="7"/>
      <c r="AM9160" s="8"/>
      <c r="AT9160" s="9"/>
      <c r="GY9160" s="12"/>
    </row>
    <row r="9161" spans="9:207" s="1" customFormat="1">
      <c r="I9161" s="3"/>
      <c r="P9161" s="60"/>
      <c r="Q9161" s="60"/>
      <c r="R9161" s="60"/>
      <c r="T9161" s="3"/>
      <c r="U9161" s="5"/>
      <c r="V9161" s="3"/>
      <c r="W9161" s="5"/>
      <c r="AE9161" s="7"/>
      <c r="AM9161" s="8"/>
      <c r="AT9161" s="9"/>
      <c r="GY9161" s="12"/>
    </row>
    <row r="9162" spans="9:207" s="1" customFormat="1">
      <c r="I9162" s="3"/>
      <c r="P9162" s="60"/>
      <c r="Q9162" s="60"/>
      <c r="R9162" s="60"/>
      <c r="T9162" s="3"/>
      <c r="U9162" s="5"/>
      <c r="V9162" s="3"/>
      <c r="W9162" s="5"/>
      <c r="AE9162" s="7"/>
      <c r="AM9162" s="8"/>
      <c r="AT9162" s="9"/>
      <c r="GY9162" s="12"/>
    </row>
    <row r="9163" spans="9:207" s="1" customFormat="1">
      <c r="I9163" s="3"/>
      <c r="P9163" s="60"/>
      <c r="Q9163" s="60"/>
      <c r="R9163" s="60"/>
      <c r="T9163" s="3"/>
      <c r="U9163" s="5"/>
      <c r="V9163" s="3"/>
      <c r="W9163" s="5"/>
      <c r="AE9163" s="7"/>
      <c r="AM9163" s="8"/>
      <c r="AT9163" s="9"/>
      <c r="GY9163" s="12"/>
    </row>
    <row r="9164" spans="9:207" s="1" customFormat="1">
      <c r="I9164" s="3"/>
      <c r="P9164" s="60"/>
      <c r="Q9164" s="60"/>
      <c r="R9164" s="60"/>
      <c r="T9164" s="3"/>
      <c r="U9164" s="5"/>
      <c r="V9164" s="3"/>
      <c r="W9164" s="5"/>
      <c r="AE9164" s="7"/>
      <c r="AM9164" s="8"/>
      <c r="AT9164" s="9"/>
      <c r="GY9164" s="12"/>
    </row>
    <row r="9165" spans="9:207" s="1" customFormat="1">
      <c r="I9165" s="3"/>
      <c r="P9165" s="60"/>
      <c r="Q9165" s="60"/>
      <c r="R9165" s="60"/>
      <c r="T9165" s="3"/>
      <c r="U9165" s="5"/>
      <c r="V9165" s="3"/>
      <c r="W9165" s="5"/>
      <c r="AE9165" s="7"/>
      <c r="AM9165" s="8"/>
      <c r="AT9165" s="9"/>
      <c r="GY9165" s="12"/>
    </row>
    <row r="9166" spans="9:207" s="1" customFormat="1">
      <c r="I9166" s="3"/>
      <c r="P9166" s="60"/>
      <c r="Q9166" s="60"/>
      <c r="R9166" s="60"/>
      <c r="T9166" s="3"/>
      <c r="U9166" s="5"/>
      <c r="V9166" s="3"/>
      <c r="W9166" s="5"/>
      <c r="AE9166" s="7"/>
      <c r="AM9166" s="8"/>
      <c r="AT9166" s="9"/>
      <c r="GY9166" s="12"/>
    </row>
    <row r="9167" spans="9:207" s="1" customFormat="1">
      <c r="I9167" s="3"/>
      <c r="P9167" s="60"/>
      <c r="Q9167" s="60"/>
      <c r="R9167" s="60"/>
      <c r="T9167" s="3"/>
      <c r="U9167" s="5"/>
      <c r="V9167" s="3"/>
      <c r="W9167" s="5"/>
      <c r="AE9167" s="7"/>
      <c r="AM9167" s="8"/>
      <c r="AT9167" s="9"/>
      <c r="GY9167" s="12"/>
    </row>
    <row r="9168" spans="9:207" s="1" customFormat="1">
      <c r="I9168" s="3"/>
      <c r="P9168" s="60"/>
      <c r="Q9168" s="60"/>
      <c r="R9168" s="60"/>
      <c r="T9168" s="3"/>
      <c r="U9168" s="5"/>
      <c r="V9168" s="3"/>
      <c r="W9168" s="5"/>
      <c r="AE9168" s="7"/>
      <c r="AM9168" s="8"/>
      <c r="AT9168" s="9"/>
      <c r="GY9168" s="12"/>
    </row>
    <row r="9169" spans="9:207" s="1" customFormat="1">
      <c r="I9169" s="3"/>
      <c r="P9169" s="60"/>
      <c r="Q9169" s="60"/>
      <c r="R9169" s="60"/>
      <c r="T9169" s="3"/>
      <c r="U9169" s="5"/>
      <c r="V9169" s="3"/>
      <c r="W9169" s="5"/>
      <c r="AE9169" s="7"/>
      <c r="AM9169" s="8"/>
      <c r="AT9169" s="9"/>
      <c r="GY9169" s="12"/>
    </row>
    <row r="9170" spans="9:207" s="1" customFormat="1">
      <c r="I9170" s="3"/>
      <c r="P9170" s="60"/>
      <c r="Q9170" s="60"/>
      <c r="R9170" s="60"/>
      <c r="T9170" s="3"/>
      <c r="U9170" s="5"/>
      <c r="V9170" s="3"/>
      <c r="W9170" s="5"/>
      <c r="AE9170" s="7"/>
      <c r="AM9170" s="8"/>
      <c r="AT9170" s="9"/>
      <c r="GY9170" s="12"/>
    </row>
    <row r="9171" spans="9:207" s="1" customFormat="1">
      <c r="I9171" s="3"/>
      <c r="P9171" s="60"/>
      <c r="Q9171" s="60"/>
      <c r="R9171" s="60"/>
      <c r="T9171" s="3"/>
      <c r="U9171" s="5"/>
      <c r="V9171" s="3"/>
      <c r="W9171" s="5"/>
      <c r="AE9171" s="7"/>
      <c r="AM9171" s="8"/>
      <c r="AT9171" s="9"/>
      <c r="GY9171" s="12"/>
    </row>
    <row r="9172" spans="9:207" s="1" customFormat="1">
      <c r="I9172" s="3"/>
      <c r="P9172" s="60"/>
      <c r="Q9172" s="60"/>
      <c r="R9172" s="60"/>
      <c r="T9172" s="3"/>
      <c r="U9172" s="5"/>
      <c r="V9172" s="3"/>
      <c r="W9172" s="5"/>
      <c r="AE9172" s="7"/>
      <c r="AM9172" s="8"/>
      <c r="AT9172" s="9"/>
      <c r="GY9172" s="12"/>
    </row>
    <row r="9173" spans="9:207" s="1" customFormat="1">
      <c r="I9173" s="3"/>
      <c r="P9173" s="60"/>
      <c r="Q9173" s="60"/>
      <c r="R9173" s="60"/>
      <c r="T9173" s="3"/>
      <c r="U9173" s="5"/>
      <c r="V9173" s="3"/>
      <c r="W9173" s="5"/>
      <c r="AE9173" s="7"/>
      <c r="AM9173" s="8"/>
      <c r="AT9173" s="9"/>
      <c r="GY9173" s="12"/>
    </row>
    <row r="9174" spans="9:207" s="1" customFormat="1">
      <c r="I9174" s="3"/>
      <c r="P9174" s="60"/>
      <c r="Q9174" s="60"/>
      <c r="R9174" s="60"/>
      <c r="T9174" s="3"/>
      <c r="U9174" s="5"/>
      <c r="V9174" s="3"/>
      <c r="W9174" s="5"/>
      <c r="AE9174" s="7"/>
      <c r="AM9174" s="8"/>
      <c r="AT9174" s="9"/>
      <c r="GY9174" s="12"/>
    </row>
    <row r="9175" spans="9:207" s="1" customFormat="1">
      <c r="I9175" s="3"/>
      <c r="P9175" s="60"/>
      <c r="Q9175" s="60"/>
      <c r="R9175" s="60"/>
      <c r="T9175" s="3"/>
      <c r="U9175" s="5"/>
      <c r="V9175" s="3"/>
      <c r="W9175" s="5"/>
      <c r="AE9175" s="7"/>
      <c r="AM9175" s="8"/>
      <c r="AT9175" s="9"/>
      <c r="GY9175" s="12"/>
    </row>
    <row r="9176" spans="9:207" s="1" customFormat="1">
      <c r="I9176" s="3"/>
      <c r="P9176" s="60"/>
      <c r="Q9176" s="60"/>
      <c r="R9176" s="60"/>
      <c r="T9176" s="3"/>
      <c r="U9176" s="5"/>
      <c r="V9176" s="3"/>
      <c r="W9176" s="5"/>
      <c r="AE9176" s="7"/>
      <c r="AM9176" s="8"/>
      <c r="AT9176" s="9"/>
      <c r="GY9176" s="12"/>
    </row>
    <row r="9177" spans="9:207" s="1" customFormat="1">
      <c r="I9177" s="3"/>
      <c r="P9177" s="60"/>
      <c r="Q9177" s="60"/>
      <c r="R9177" s="60"/>
      <c r="T9177" s="3"/>
      <c r="U9177" s="5"/>
      <c r="V9177" s="3"/>
      <c r="W9177" s="5"/>
      <c r="AE9177" s="7"/>
      <c r="AM9177" s="8"/>
      <c r="AT9177" s="9"/>
      <c r="GY9177" s="12"/>
    </row>
    <row r="9178" spans="9:207" s="1" customFormat="1">
      <c r="I9178" s="3"/>
      <c r="P9178" s="60"/>
      <c r="Q9178" s="60"/>
      <c r="R9178" s="60"/>
      <c r="T9178" s="3"/>
      <c r="U9178" s="5"/>
      <c r="V9178" s="3"/>
      <c r="W9178" s="5"/>
      <c r="AE9178" s="7"/>
      <c r="AM9178" s="8"/>
      <c r="AT9178" s="9"/>
      <c r="GY9178" s="12"/>
    </row>
    <row r="9179" spans="9:207" s="1" customFormat="1">
      <c r="I9179" s="3"/>
      <c r="P9179" s="60"/>
      <c r="Q9179" s="60"/>
      <c r="R9179" s="60"/>
      <c r="T9179" s="3"/>
      <c r="U9179" s="5"/>
      <c r="V9179" s="3"/>
      <c r="W9179" s="5"/>
      <c r="AE9179" s="7"/>
      <c r="AM9179" s="8"/>
      <c r="AT9179" s="9"/>
      <c r="GY9179" s="12"/>
    </row>
    <row r="9180" spans="9:207" s="1" customFormat="1">
      <c r="I9180" s="3"/>
      <c r="P9180" s="60"/>
      <c r="Q9180" s="60"/>
      <c r="R9180" s="60"/>
      <c r="T9180" s="3"/>
      <c r="U9180" s="5"/>
      <c r="V9180" s="3"/>
      <c r="W9180" s="5"/>
      <c r="AE9180" s="7"/>
      <c r="AM9180" s="8"/>
      <c r="AT9180" s="9"/>
      <c r="GY9180" s="12"/>
    </row>
    <row r="9181" spans="9:207" s="1" customFormat="1">
      <c r="I9181" s="3"/>
      <c r="P9181" s="60"/>
      <c r="Q9181" s="60"/>
      <c r="R9181" s="60"/>
      <c r="T9181" s="3"/>
      <c r="U9181" s="5"/>
      <c r="V9181" s="3"/>
      <c r="W9181" s="5"/>
      <c r="AE9181" s="7"/>
      <c r="AM9181" s="8"/>
      <c r="AT9181" s="9"/>
      <c r="GY9181" s="12"/>
    </row>
    <row r="9182" spans="9:207" s="1" customFormat="1">
      <c r="I9182" s="3"/>
      <c r="P9182" s="60"/>
      <c r="Q9182" s="60"/>
      <c r="R9182" s="60"/>
      <c r="T9182" s="3"/>
      <c r="U9182" s="5"/>
      <c r="V9182" s="3"/>
      <c r="W9182" s="5"/>
      <c r="AE9182" s="7"/>
      <c r="AM9182" s="8"/>
      <c r="AT9182" s="9"/>
      <c r="GY9182" s="12"/>
    </row>
    <row r="9183" spans="9:207" s="1" customFormat="1">
      <c r="I9183" s="3"/>
      <c r="P9183" s="60"/>
      <c r="Q9183" s="60"/>
      <c r="R9183" s="60"/>
      <c r="T9183" s="3"/>
      <c r="U9183" s="5"/>
      <c r="V9183" s="3"/>
      <c r="W9183" s="5"/>
      <c r="AE9183" s="7"/>
      <c r="AM9183" s="8"/>
      <c r="AT9183" s="9"/>
      <c r="GY9183" s="12"/>
    </row>
    <row r="9184" spans="9:207" s="1" customFormat="1">
      <c r="I9184" s="3"/>
      <c r="P9184" s="60"/>
      <c r="Q9184" s="60"/>
      <c r="R9184" s="60"/>
      <c r="T9184" s="3"/>
      <c r="U9184" s="5"/>
      <c r="V9184" s="3"/>
      <c r="W9184" s="5"/>
      <c r="AE9184" s="7"/>
      <c r="AM9184" s="8"/>
      <c r="AT9184" s="9"/>
      <c r="GY9184" s="12"/>
    </row>
    <row r="9185" spans="9:207" s="1" customFormat="1">
      <c r="I9185" s="3"/>
      <c r="P9185" s="60"/>
      <c r="Q9185" s="60"/>
      <c r="R9185" s="60"/>
      <c r="T9185" s="3"/>
      <c r="U9185" s="5"/>
      <c r="V9185" s="3"/>
      <c r="W9185" s="5"/>
      <c r="AE9185" s="7"/>
      <c r="AM9185" s="8"/>
      <c r="AT9185" s="9"/>
      <c r="GY9185" s="12"/>
    </row>
    <row r="9186" spans="9:207" s="1" customFormat="1">
      <c r="I9186" s="3"/>
      <c r="P9186" s="60"/>
      <c r="Q9186" s="60"/>
      <c r="R9186" s="60"/>
      <c r="T9186" s="3"/>
      <c r="U9186" s="5"/>
      <c r="V9186" s="3"/>
      <c r="W9186" s="5"/>
      <c r="AE9186" s="7"/>
      <c r="AM9186" s="8"/>
      <c r="AT9186" s="9"/>
      <c r="GY9186" s="12"/>
    </row>
    <row r="9187" spans="9:207" s="1" customFormat="1">
      <c r="I9187" s="3"/>
      <c r="P9187" s="60"/>
      <c r="Q9187" s="60"/>
      <c r="R9187" s="60"/>
      <c r="T9187" s="3"/>
      <c r="U9187" s="5"/>
      <c r="V9187" s="3"/>
      <c r="W9187" s="5"/>
      <c r="AE9187" s="7"/>
      <c r="AM9187" s="8"/>
      <c r="AT9187" s="9"/>
      <c r="GY9187" s="12"/>
    </row>
    <row r="9188" spans="9:207" s="1" customFormat="1">
      <c r="I9188" s="3"/>
      <c r="P9188" s="60"/>
      <c r="Q9188" s="60"/>
      <c r="R9188" s="60"/>
      <c r="T9188" s="3"/>
      <c r="U9188" s="5"/>
      <c r="V9188" s="3"/>
      <c r="W9188" s="5"/>
      <c r="AE9188" s="7"/>
      <c r="AM9188" s="8"/>
      <c r="AT9188" s="9"/>
      <c r="GY9188" s="12"/>
    </row>
    <row r="9189" spans="9:207" s="1" customFormat="1">
      <c r="I9189" s="3"/>
      <c r="P9189" s="60"/>
      <c r="Q9189" s="60"/>
      <c r="R9189" s="60"/>
      <c r="T9189" s="3"/>
      <c r="U9189" s="5"/>
      <c r="V9189" s="3"/>
      <c r="W9189" s="5"/>
      <c r="AE9189" s="7"/>
      <c r="AM9189" s="8"/>
      <c r="AT9189" s="9"/>
      <c r="GY9189" s="12"/>
    </row>
    <row r="9190" spans="9:207" s="1" customFormat="1">
      <c r="I9190" s="3"/>
      <c r="P9190" s="60"/>
      <c r="Q9190" s="60"/>
      <c r="R9190" s="60"/>
      <c r="T9190" s="3"/>
      <c r="U9190" s="5"/>
      <c r="V9190" s="3"/>
      <c r="W9190" s="5"/>
      <c r="AE9190" s="7"/>
      <c r="AM9190" s="8"/>
      <c r="AT9190" s="9"/>
      <c r="GY9190" s="12"/>
    </row>
    <row r="9191" spans="9:207" s="1" customFormat="1">
      <c r="I9191" s="3"/>
      <c r="P9191" s="60"/>
      <c r="Q9191" s="60"/>
      <c r="R9191" s="60"/>
      <c r="T9191" s="3"/>
      <c r="U9191" s="5"/>
      <c r="V9191" s="3"/>
      <c r="W9191" s="5"/>
      <c r="AE9191" s="7"/>
      <c r="AM9191" s="8"/>
      <c r="AT9191" s="9"/>
      <c r="GY9191" s="12"/>
    </row>
    <row r="9192" spans="9:207" s="1" customFormat="1">
      <c r="I9192" s="3"/>
      <c r="P9192" s="60"/>
      <c r="Q9192" s="60"/>
      <c r="R9192" s="60"/>
      <c r="T9192" s="3"/>
      <c r="U9192" s="5"/>
      <c r="V9192" s="3"/>
      <c r="W9192" s="5"/>
      <c r="AE9192" s="7"/>
      <c r="AM9192" s="8"/>
      <c r="AT9192" s="9"/>
      <c r="GY9192" s="12"/>
    </row>
    <row r="9193" spans="9:207" s="1" customFormat="1">
      <c r="I9193" s="3"/>
      <c r="P9193" s="60"/>
      <c r="Q9193" s="60"/>
      <c r="R9193" s="60"/>
      <c r="T9193" s="3"/>
      <c r="U9193" s="5"/>
      <c r="V9193" s="3"/>
      <c r="W9193" s="5"/>
      <c r="AE9193" s="7"/>
      <c r="AM9193" s="8"/>
      <c r="AT9193" s="9"/>
      <c r="GY9193" s="12"/>
    </row>
    <row r="9194" spans="9:207" s="1" customFormat="1">
      <c r="I9194" s="3"/>
      <c r="P9194" s="60"/>
      <c r="Q9194" s="60"/>
      <c r="R9194" s="60"/>
      <c r="T9194" s="3"/>
      <c r="U9194" s="5"/>
      <c r="V9194" s="3"/>
      <c r="W9194" s="5"/>
      <c r="AE9194" s="7"/>
      <c r="AM9194" s="8"/>
      <c r="AT9194" s="9"/>
      <c r="GY9194" s="12"/>
    </row>
    <row r="9195" spans="9:207" s="1" customFormat="1">
      <c r="I9195" s="3"/>
      <c r="P9195" s="60"/>
      <c r="Q9195" s="60"/>
      <c r="R9195" s="60"/>
      <c r="T9195" s="3"/>
      <c r="U9195" s="5"/>
      <c r="V9195" s="3"/>
      <c r="W9195" s="5"/>
      <c r="AE9195" s="7"/>
      <c r="AM9195" s="8"/>
      <c r="AT9195" s="9"/>
      <c r="GY9195" s="12"/>
    </row>
    <row r="9196" spans="9:207" s="1" customFormat="1">
      <c r="I9196" s="3"/>
      <c r="P9196" s="60"/>
      <c r="Q9196" s="60"/>
      <c r="R9196" s="60"/>
      <c r="T9196" s="3"/>
      <c r="U9196" s="5"/>
      <c r="V9196" s="3"/>
      <c r="W9196" s="5"/>
      <c r="AE9196" s="7"/>
      <c r="AM9196" s="8"/>
      <c r="AT9196" s="9"/>
      <c r="GY9196" s="12"/>
    </row>
    <row r="9197" spans="9:207" s="1" customFormat="1">
      <c r="I9197" s="3"/>
      <c r="P9197" s="60"/>
      <c r="Q9197" s="60"/>
      <c r="R9197" s="60"/>
      <c r="T9197" s="3"/>
      <c r="U9197" s="5"/>
      <c r="V9197" s="3"/>
      <c r="W9197" s="5"/>
      <c r="AE9197" s="7"/>
      <c r="AM9197" s="8"/>
      <c r="AT9197" s="9"/>
      <c r="GY9197" s="12"/>
    </row>
    <row r="9198" spans="9:207" s="1" customFormat="1">
      <c r="I9198" s="3"/>
      <c r="P9198" s="60"/>
      <c r="Q9198" s="60"/>
      <c r="R9198" s="60"/>
      <c r="T9198" s="3"/>
      <c r="U9198" s="5"/>
      <c r="V9198" s="3"/>
      <c r="W9198" s="5"/>
      <c r="AE9198" s="7"/>
      <c r="AM9198" s="8"/>
      <c r="AT9198" s="9"/>
      <c r="GY9198" s="12"/>
    </row>
    <row r="9199" spans="9:207" s="1" customFormat="1">
      <c r="I9199" s="3"/>
      <c r="P9199" s="60"/>
      <c r="Q9199" s="60"/>
      <c r="R9199" s="60"/>
      <c r="T9199" s="3"/>
      <c r="U9199" s="5"/>
      <c r="V9199" s="3"/>
      <c r="W9199" s="5"/>
      <c r="AE9199" s="7"/>
      <c r="AM9199" s="8"/>
      <c r="AT9199" s="9"/>
      <c r="GY9199" s="12"/>
    </row>
    <row r="9200" spans="9:207" s="1" customFormat="1">
      <c r="I9200" s="3"/>
      <c r="P9200" s="60"/>
      <c r="Q9200" s="60"/>
      <c r="R9200" s="60"/>
      <c r="T9200" s="3"/>
      <c r="U9200" s="5"/>
      <c r="V9200" s="3"/>
      <c r="W9200" s="5"/>
      <c r="AE9200" s="7"/>
      <c r="AM9200" s="8"/>
      <c r="AT9200" s="9"/>
      <c r="GY9200" s="12"/>
    </row>
    <row r="9201" spans="9:207" s="1" customFormat="1">
      <c r="I9201" s="3"/>
      <c r="P9201" s="60"/>
      <c r="Q9201" s="60"/>
      <c r="R9201" s="60"/>
      <c r="T9201" s="3"/>
      <c r="U9201" s="5"/>
      <c r="V9201" s="3"/>
      <c r="W9201" s="5"/>
      <c r="AE9201" s="7"/>
      <c r="AM9201" s="8"/>
      <c r="AT9201" s="9"/>
      <c r="GY9201" s="12"/>
    </row>
    <row r="9202" spans="9:207" s="1" customFormat="1">
      <c r="I9202" s="3"/>
      <c r="P9202" s="60"/>
      <c r="Q9202" s="60"/>
      <c r="R9202" s="60"/>
      <c r="T9202" s="3"/>
      <c r="U9202" s="5"/>
      <c r="V9202" s="3"/>
      <c r="W9202" s="5"/>
      <c r="AE9202" s="7"/>
      <c r="AM9202" s="8"/>
      <c r="AT9202" s="9"/>
      <c r="GY9202" s="12"/>
    </row>
    <row r="9203" spans="9:207" s="1" customFormat="1">
      <c r="I9203" s="3"/>
      <c r="P9203" s="60"/>
      <c r="Q9203" s="60"/>
      <c r="R9203" s="60"/>
      <c r="T9203" s="3"/>
      <c r="U9203" s="5"/>
      <c r="V9203" s="3"/>
      <c r="W9203" s="5"/>
      <c r="AE9203" s="7"/>
      <c r="AM9203" s="8"/>
      <c r="AT9203" s="9"/>
      <c r="GY9203" s="12"/>
    </row>
    <row r="9204" spans="9:207" s="1" customFormat="1">
      <c r="I9204" s="3"/>
      <c r="P9204" s="60"/>
      <c r="Q9204" s="60"/>
      <c r="R9204" s="60"/>
      <c r="T9204" s="3"/>
      <c r="U9204" s="5"/>
      <c r="V9204" s="3"/>
      <c r="W9204" s="5"/>
      <c r="AE9204" s="7"/>
      <c r="AM9204" s="8"/>
      <c r="AT9204" s="9"/>
      <c r="GY9204" s="12"/>
    </row>
    <row r="9205" spans="9:207" s="1" customFormat="1">
      <c r="I9205" s="3"/>
      <c r="P9205" s="60"/>
      <c r="Q9205" s="60"/>
      <c r="R9205" s="60"/>
      <c r="T9205" s="3"/>
      <c r="U9205" s="5"/>
      <c r="V9205" s="3"/>
      <c r="W9205" s="5"/>
      <c r="AE9205" s="7"/>
      <c r="AM9205" s="8"/>
      <c r="AT9205" s="9"/>
      <c r="GY9205" s="12"/>
    </row>
    <row r="9206" spans="9:207" s="1" customFormat="1">
      <c r="I9206" s="3"/>
      <c r="P9206" s="60"/>
      <c r="Q9206" s="60"/>
      <c r="R9206" s="60"/>
      <c r="T9206" s="3"/>
      <c r="U9206" s="5"/>
      <c r="V9206" s="3"/>
      <c r="W9206" s="5"/>
      <c r="AE9206" s="7"/>
      <c r="AM9206" s="8"/>
      <c r="AT9206" s="9"/>
      <c r="GY9206" s="12"/>
    </row>
    <row r="9207" spans="9:207" s="1" customFormat="1">
      <c r="I9207" s="3"/>
      <c r="P9207" s="60"/>
      <c r="Q9207" s="60"/>
      <c r="R9207" s="60"/>
      <c r="T9207" s="3"/>
      <c r="U9207" s="5"/>
      <c r="V9207" s="3"/>
      <c r="W9207" s="5"/>
      <c r="AE9207" s="7"/>
      <c r="AM9207" s="8"/>
      <c r="AT9207" s="9"/>
      <c r="GY9207" s="12"/>
    </row>
    <row r="9208" spans="9:207" s="1" customFormat="1">
      <c r="I9208" s="3"/>
      <c r="P9208" s="60"/>
      <c r="Q9208" s="60"/>
      <c r="R9208" s="60"/>
      <c r="T9208" s="3"/>
      <c r="U9208" s="5"/>
      <c r="V9208" s="3"/>
      <c r="W9208" s="5"/>
      <c r="AE9208" s="7"/>
      <c r="AM9208" s="8"/>
      <c r="AT9208" s="9"/>
      <c r="GY9208" s="12"/>
    </row>
    <row r="9209" spans="9:207" s="1" customFormat="1">
      <c r="I9209" s="3"/>
      <c r="P9209" s="60"/>
      <c r="Q9209" s="60"/>
      <c r="R9209" s="60"/>
      <c r="T9209" s="3"/>
      <c r="U9209" s="5"/>
      <c r="V9209" s="3"/>
      <c r="W9209" s="5"/>
      <c r="AE9209" s="7"/>
      <c r="AM9209" s="8"/>
      <c r="AT9209" s="9"/>
      <c r="GY9209" s="12"/>
    </row>
    <row r="9210" spans="9:207" s="1" customFormat="1">
      <c r="I9210" s="3"/>
      <c r="P9210" s="60"/>
      <c r="Q9210" s="60"/>
      <c r="R9210" s="60"/>
      <c r="T9210" s="3"/>
      <c r="U9210" s="5"/>
      <c r="V9210" s="3"/>
      <c r="W9210" s="5"/>
      <c r="AE9210" s="7"/>
      <c r="AM9210" s="8"/>
      <c r="AT9210" s="9"/>
      <c r="GY9210" s="12"/>
    </row>
    <row r="9211" spans="9:207" s="1" customFormat="1">
      <c r="I9211" s="3"/>
      <c r="P9211" s="60"/>
      <c r="Q9211" s="60"/>
      <c r="R9211" s="60"/>
      <c r="T9211" s="3"/>
      <c r="U9211" s="5"/>
      <c r="V9211" s="3"/>
      <c r="W9211" s="5"/>
      <c r="AE9211" s="7"/>
      <c r="AM9211" s="8"/>
      <c r="AT9211" s="9"/>
      <c r="GY9211" s="12"/>
    </row>
    <row r="9212" spans="9:207" s="1" customFormat="1">
      <c r="I9212" s="3"/>
      <c r="P9212" s="60"/>
      <c r="Q9212" s="60"/>
      <c r="R9212" s="60"/>
      <c r="T9212" s="3"/>
      <c r="U9212" s="5"/>
      <c r="V9212" s="3"/>
      <c r="W9212" s="5"/>
      <c r="AE9212" s="7"/>
      <c r="AM9212" s="8"/>
      <c r="AT9212" s="9"/>
      <c r="GY9212" s="12"/>
    </row>
    <row r="9213" spans="9:207" s="1" customFormat="1">
      <c r="I9213" s="3"/>
      <c r="P9213" s="60"/>
      <c r="Q9213" s="60"/>
      <c r="R9213" s="60"/>
      <c r="T9213" s="3"/>
      <c r="U9213" s="5"/>
      <c r="V9213" s="3"/>
      <c r="W9213" s="5"/>
      <c r="AE9213" s="7"/>
      <c r="AM9213" s="8"/>
      <c r="AT9213" s="9"/>
      <c r="GY9213" s="12"/>
    </row>
    <row r="9214" spans="9:207" s="1" customFormat="1">
      <c r="I9214" s="3"/>
      <c r="P9214" s="60"/>
      <c r="Q9214" s="60"/>
      <c r="R9214" s="60"/>
      <c r="T9214" s="3"/>
      <c r="U9214" s="5"/>
      <c r="V9214" s="3"/>
      <c r="W9214" s="5"/>
      <c r="AE9214" s="7"/>
      <c r="AM9214" s="8"/>
      <c r="AT9214" s="9"/>
      <c r="GY9214" s="12"/>
    </row>
    <row r="9215" spans="9:207" s="1" customFormat="1">
      <c r="I9215" s="3"/>
      <c r="P9215" s="60"/>
      <c r="Q9215" s="60"/>
      <c r="R9215" s="60"/>
      <c r="T9215" s="3"/>
      <c r="U9215" s="5"/>
      <c r="V9215" s="3"/>
      <c r="W9215" s="5"/>
      <c r="AE9215" s="7"/>
      <c r="AM9215" s="8"/>
      <c r="AT9215" s="9"/>
      <c r="GY9215" s="12"/>
    </row>
    <row r="9216" spans="9:207" s="1" customFormat="1">
      <c r="I9216" s="3"/>
      <c r="P9216" s="60"/>
      <c r="Q9216" s="60"/>
      <c r="R9216" s="60"/>
      <c r="T9216" s="3"/>
      <c r="U9216" s="5"/>
      <c r="V9216" s="3"/>
      <c r="W9216" s="5"/>
      <c r="AE9216" s="7"/>
      <c r="AM9216" s="8"/>
      <c r="AT9216" s="9"/>
      <c r="GY9216" s="12"/>
    </row>
    <row r="9217" spans="9:207" s="1" customFormat="1">
      <c r="I9217" s="3"/>
      <c r="P9217" s="60"/>
      <c r="Q9217" s="60"/>
      <c r="R9217" s="60"/>
      <c r="T9217" s="3"/>
      <c r="U9217" s="5"/>
      <c r="V9217" s="3"/>
      <c r="W9217" s="5"/>
      <c r="AE9217" s="7"/>
      <c r="AM9217" s="8"/>
      <c r="AT9217" s="9"/>
      <c r="GY9217" s="12"/>
    </row>
    <row r="9218" spans="9:207" s="1" customFormat="1">
      <c r="I9218" s="3"/>
      <c r="P9218" s="60"/>
      <c r="Q9218" s="60"/>
      <c r="R9218" s="60"/>
      <c r="T9218" s="3"/>
      <c r="U9218" s="5"/>
      <c r="V9218" s="3"/>
      <c r="W9218" s="5"/>
      <c r="AE9218" s="7"/>
      <c r="AM9218" s="8"/>
      <c r="AT9218" s="9"/>
      <c r="GY9218" s="12"/>
    </row>
    <row r="9219" spans="9:207" s="1" customFormat="1">
      <c r="I9219" s="3"/>
      <c r="P9219" s="60"/>
      <c r="Q9219" s="60"/>
      <c r="R9219" s="60"/>
      <c r="T9219" s="3"/>
      <c r="U9219" s="5"/>
      <c r="V9219" s="3"/>
      <c r="W9219" s="5"/>
      <c r="AE9219" s="7"/>
      <c r="AM9219" s="8"/>
      <c r="AT9219" s="9"/>
      <c r="GY9219" s="12"/>
    </row>
    <row r="9220" spans="9:207" s="1" customFormat="1">
      <c r="I9220" s="3"/>
      <c r="P9220" s="60"/>
      <c r="Q9220" s="60"/>
      <c r="R9220" s="60"/>
      <c r="T9220" s="3"/>
      <c r="U9220" s="5"/>
      <c r="V9220" s="3"/>
      <c r="W9220" s="5"/>
      <c r="AE9220" s="7"/>
      <c r="AM9220" s="8"/>
      <c r="AT9220" s="9"/>
      <c r="GY9220" s="12"/>
    </row>
    <row r="9221" spans="9:207" s="1" customFormat="1">
      <c r="I9221" s="3"/>
      <c r="P9221" s="60"/>
      <c r="Q9221" s="60"/>
      <c r="R9221" s="60"/>
      <c r="T9221" s="3"/>
      <c r="U9221" s="5"/>
      <c r="V9221" s="3"/>
      <c r="W9221" s="5"/>
      <c r="AE9221" s="7"/>
      <c r="AM9221" s="8"/>
      <c r="AT9221" s="9"/>
      <c r="GY9221" s="12"/>
    </row>
    <row r="9222" spans="9:207" s="1" customFormat="1">
      <c r="I9222" s="3"/>
      <c r="P9222" s="60"/>
      <c r="Q9222" s="60"/>
      <c r="R9222" s="60"/>
      <c r="T9222" s="3"/>
      <c r="U9222" s="5"/>
      <c r="V9222" s="3"/>
      <c r="W9222" s="5"/>
      <c r="AE9222" s="7"/>
      <c r="AM9222" s="8"/>
      <c r="AT9222" s="9"/>
      <c r="GY9222" s="12"/>
    </row>
    <row r="9223" spans="9:207" s="1" customFormat="1">
      <c r="I9223" s="3"/>
      <c r="P9223" s="60"/>
      <c r="Q9223" s="60"/>
      <c r="R9223" s="60"/>
      <c r="T9223" s="3"/>
      <c r="U9223" s="5"/>
      <c r="V9223" s="3"/>
      <c r="W9223" s="5"/>
      <c r="AE9223" s="7"/>
      <c r="AM9223" s="8"/>
      <c r="AT9223" s="9"/>
      <c r="GY9223" s="12"/>
    </row>
    <row r="9224" spans="9:207" s="1" customFormat="1">
      <c r="I9224" s="3"/>
      <c r="P9224" s="60"/>
      <c r="Q9224" s="60"/>
      <c r="R9224" s="60"/>
      <c r="T9224" s="3"/>
      <c r="U9224" s="5"/>
      <c r="V9224" s="3"/>
      <c r="W9224" s="5"/>
      <c r="AE9224" s="7"/>
      <c r="AM9224" s="8"/>
      <c r="AT9224" s="9"/>
      <c r="GY9224" s="12"/>
    </row>
    <row r="9225" spans="9:207" s="1" customFormat="1">
      <c r="I9225" s="3"/>
      <c r="P9225" s="60"/>
      <c r="Q9225" s="60"/>
      <c r="R9225" s="60"/>
      <c r="T9225" s="3"/>
      <c r="U9225" s="5"/>
      <c r="V9225" s="3"/>
      <c r="W9225" s="5"/>
      <c r="AE9225" s="7"/>
      <c r="AM9225" s="8"/>
      <c r="AT9225" s="9"/>
      <c r="GY9225" s="12"/>
    </row>
    <row r="9226" spans="9:207" s="1" customFormat="1">
      <c r="I9226" s="3"/>
      <c r="P9226" s="60"/>
      <c r="Q9226" s="60"/>
      <c r="R9226" s="60"/>
      <c r="T9226" s="3"/>
      <c r="U9226" s="5"/>
      <c r="V9226" s="3"/>
      <c r="W9226" s="5"/>
      <c r="AE9226" s="7"/>
      <c r="AM9226" s="8"/>
      <c r="AT9226" s="9"/>
      <c r="GY9226" s="12"/>
    </row>
    <row r="9227" spans="9:207" s="1" customFormat="1">
      <c r="I9227" s="3"/>
      <c r="P9227" s="60"/>
      <c r="Q9227" s="60"/>
      <c r="R9227" s="60"/>
      <c r="T9227" s="3"/>
      <c r="U9227" s="5"/>
      <c r="V9227" s="3"/>
      <c r="W9227" s="5"/>
      <c r="AE9227" s="7"/>
      <c r="AM9227" s="8"/>
      <c r="AT9227" s="9"/>
      <c r="GY9227" s="12"/>
    </row>
    <row r="9228" spans="9:207" s="1" customFormat="1">
      <c r="I9228" s="3"/>
      <c r="P9228" s="60"/>
      <c r="Q9228" s="60"/>
      <c r="R9228" s="60"/>
      <c r="T9228" s="3"/>
      <c r="U9228" s="5"/>
      <c r="V9228" s="3"/>
      <c r="W9228" s="5"/>
      <c r="AE9228" s="7"/>
      <c r="AM9228" s="8"/>
      <c r="AT9228" s="9"/>
      <c r="GY9228" s="12"/>
    </row>
    <row r="9229" spans="9:207" s="1" customFormat="1">
      <c r="I9229" s="3"/>
      <c r="P9229" s="60"/>
      <c r="Q9229" s="60"/>
      <c r="R9229" s="60"/>
      <c r="T9229" s="3"/>
      <c r="U9229" s="5"/>
      <c r="V9229" s="3"/>
      <c r="W9229" s="5"/>
      <c r="AE9229" s="7"/>
      <c r="AM9229" s="8"/>
      <c r="AT9229" s="9"/>
      <c r="GY9229" s="12"/>
    </row>
    <row r="9230" spans="9:207" s="1" customFormat="1">
      <c r="I9230" s="3"/>
      <c r="P9230" s="60"/>
      <c r="Q9230" s="60"/>
      <c r="R9230" s="60"/>
      <c r="T9230" s="3"/>
      <c r="U9230" s="5"/>
      <c r="V9230" s="3"/>
      <c r="W9230" s="5"/>
      <c r="AE9230" s="7"/>
      <c r="AM9230" s="8"/>
      <c r="AT9230" s="9"/>
      <c r="GY9230" s="12"/>
    </row>
    <row r="9231" spans="9:207" s="1" customFormat="1">
      <c r="I9231" s="3"/>
      <c r="P9231" s="60"/>
      <c r="Q9231" s="60"/>
      <c r="R9231" s="60"/>
      <c r="T9231" s="3"/>
      <c r="U9231" s="5"/>
      <c r="V9231" s="3"/>
      <c r="W9231" s="5"/>
      <c r="AE9231" s="7"/>
      <c r="AM9231" s="8"/>
      <c r="AT9231" s="9"/>
      <c r="GY9231" s="12"/>
    </row>
    <row r="9232" spans="9:207" s="1" customFormat="1">
      <c r="I9232" s="3"/>
      <c r="P9232" s="60"/>
      <c r="Q9232" s="60"/>
      <c r="R9232" s="60"/>
      <c r="T9232" s="3"/>
      <c r="U9232" s="5"/>
      <c r="V9232" s="3"/>
      <c r="W9232" s="5"/>
      <c r="AE9232" s="7"/>
      <c r="AM9232" s="8"/>
      <c r="AT9232" s="9"/>
      <c r="GY9232" s="12"/>
    </row>
    <row r="9233" spans="9:207" s="1" customFormat="1">
      <c r="I9233" s="3"/>
      <c r="P9233" s="60"/>
      <c r="Q9233" s="60"/>
      <c r="R9233" s="60"/>
      <c r="T9233" s="3"/>
      <c r="U9233" s="5"/>
      <c r="V9233" s="3"/>
      <c r="W9233" s="5"/>
      <c r="AE9233" s="7"/>
      <c r="AM9233" s="8"/>
      <c r="AT9233" s="9"/>
      <c r="GY9233" s="12"/>
    </row>
    <row r="9234" spans="9:207" s="1" customFormat="1">
      <c r="I9234" s="3"/>
      <c r="P9234" s="60"/>
      <c r="Q9234" s="60"/>
      <c r="R9234" s="60"/>
      <c r="T9234" s="3"/>
      <c r="U9234" s="5"/>
      <c r="V9234" s="3"/>
      <c r="W9234" s="5"/>
      <c r="AE9234" s="7"/>
      <c r="AM9234" s="8"/>
      <c r="AT9234" s="9"/>
      <c r="GY9234" s="12"/>
    </row>
    <row r="9235" spans="9:207" s="1" customFormat="1">
      <c r="I9235" s="3"/>
      <c r="P9235" s="60"/>
      <c r="Q9235" s="60"/>
      <c r="R9235" s="60"/>
      <c r="T9235" s="3"/>
      <c r="U9235" s="5"/>
      <c r="V9235" s="3"/>
      <c r="W9235" s="5"/>
      <c r="AE9235" s="7"/>
      <c r="AM9235" s="8"/>
      <c r="AT9235" s="9"/>
      <c r="GY9235" s="12"/>
    </row>
    <row r="9236" spans="9:207" s="1" customFormat="1">
      <c r="I9236" s="3"/>
      <c r="P9236" s="60"/>
      <c r="Q9236" s="60"/>
      <c r="R9236" s="60"/>
      <c r="T9236" s="3"/>
      <c r="U9236" s="5"/>
      <c r="V9236" s="3"/>
      <c r="W9236" s="5"/>
      <c r="AE9236" s="7"/>
      <c r="AM9236" s="8"/>
      <c r="AT9236" s="9"/>
      <c r="GY9236" s="12"/>
    </row>
    <row r="9237" spans="9:207" s="1" customFormat="1">
      <c r="I9237" s="3"/>
      <c r="P9237" s="60"/>
      <c r="Q9237" s="60"/>
      <c r="R9237" s="60"/>
      <c r="T9237" s="3"/>
      <c r="U9237" s="5"/>
      <c r="V9237" s="3"/>
      <c r="W9237" s="5"/>
      <c r="AE9237" s="7"/>
      <c r="AM9237" s="8"/>
      <c r="AT9237" s="9"/>
      <c r="GY9237" s="12"/>
    </row>
    <row r="9238" spans="9:207" s="1" customFormat="1">
      <c r="I9238" s="3"/>
      <c r="P9238" s="60"/>
      <c r="Q9238" s="60"/>
      <c r="R9238" s="60"/>
      <c r="T9238" s="3"/>
      <c r="U9238" s="5"/>
      <c r="V9238" s="3"/>
      <c r="W9238" s="5"/>
      <c r="AE9238" s="7"/>
      <c r="AM9238" s="8"/>
      <c r="AT9238" s="9"/>
      <c r="GY9238" s="12"/>
    </row>
    <row r="9239" spans="9:207" s="1" customFormat="1">
      <c r="I9239" s="3"/>
      <c r="P9239" s="60"/>
      <c r="Q9239" s="60"/>
      <c r="R9239" s="60"/>
      <c r="T9239" s="3"/>
      <c r="U9239" s="5"/>
      <c r="V9239" s="3"/>
      <c r="W9239" s="5"/>
      <c r="AE9239" s="7"/>
      <c r="AM9239" s="8"/>
      <c r="AT9239" s="9"/>
      <c r="GY9239" s="12"/>
    </row>
    <row r="9240" spans="9:207" s="1" customFormat="1">
      <c r="I9240" s="3"/>
      <c r="P9240" s="60"/>
      <c r="Q9240" s="60"/>
      <c r="R9240" s="60"/>
      <c r="T9240" s="3"/>
      <c r="U9240" s="5"/>
      <c r="V9240" s="3"/>
      <c r="W9240" s="5"/>
      <c r="AE9240" s="7"/>
      <c r="AM9240" s="8"/>
      <c r="AT9240" s="9"/>
      <c r="GY9240" s="12"/>
    </row>
    <row r="9241" spans="9:207" s="1" customFormat="1">
      <c r="I9241" s="3"/>
      <c r="P9241" s="60"/>
      <c r="Q9241" s="60"/>
      <c r="R9241" s="60"/>
      <c r="T9241" s="3"/>
      <c r="U9241" s="5"/>
      <c r="V9241" s="3"/>
      <c r="W9241" s="5"/>
      <c r="AE9241" s="7"/>
      <c r="AM9241" s="8"/>
      <c r="AT9241" s="9"/>
      <c r="GY9241" s="12"/>
    </row>
    <row r="9242" spans="9:207" s="1" customFormat="1">
      <c r="I9242" s="3"/>
      <c r="P9242" s="60"/>
      <c r="Q9242" s="60"/>
      <c r="R9242" s="60"/>
      <c r="T9242" s="3"/>
      <c r="U9242" s="5"/>
      <c r="V9242" s="3"/>
      <c r="W9242" s="5"/>
      <c r="AE9242" s="7"/>
      <c r="AM9242" s="8"/>
      <c r="AT9242" s="9"/>
      <c r="GY9242" s="12"/>
    </row>
    <row r="9243" spans="9:207" s="1" customFormat="1">
      <c r="I9243" s="3"/>
      <c r="P9243" s="60"/>
      <c r="Q9243" s="60"/>
      <c r="R9243" s="60"/>
      <c r="T9243" s="3"/>
      <c r="U9243" s="5"/>
      <c r="V9243" s="3"/>
      <c r="W9243" s="5"/>
      <c r="AE9243" s="7"/>
      <c r="AM9243" s="8"/>
      <c r="AT9243" s="9"/>
      <c r="GY9243" s="12"/>
    </row>
    <row r="9244" spans="9:207" s="1" customFormat="1">
      <c r="I9244" s="3"/>
      <c r="P9244" s="60"/>
      <c r="Q9244" s="60"/>
      <c r="R9244" s="60"/>
      <c r="T9244" s="3"/>
      <c r="U9244" s="5"/>
      <c r="V9244" s="3"/>
      <c r="W9244" s="5"/>
      <c r="AE9244" s="7"/>
      <c r="AM9244" s="8"/>
      <c r="AT9244" s="9"/>
      <c r="GY9244" s="12"/>
    </row>
    <row r="9245" spans="9:207" s="1" customFormat="1">
      <c r="I9245" s="3"/>
      <c r="P9245" s="60"/>
      <c r="Q9245" s="60"/>
      <c r="R9245" s="60"/>
      <c r="T9245" s="3"/>
      <c r="U9245" s="5"/>
      <c r="V9245" s="3"/>
      <c r="W9245" s="5"/>
      <c r="AE9245" s="7"/>
      <c r="AM9245" s="8"/>
      <c r="AT9245" s="9"/>
      <c r="GY9245" s="12"/>
    </row>
    <row r="9246" spans="9:207" s="1" customFormat="1">
      <c r="I9246" s="3"/>
      <c r="P9246" s="60"/>
      <c r="Q9246" s="60"/>
      <c r="R9246" s="60"/>
      <c r="T9246" s="3"/>
      <c r="U9246" s="5"/>
      <c r="V9246" s="3"/>
      <c r="W9246" s="5"/>
      <c r="AE9246" s="7"/>
      <c r="AM9246" s="8"/>
      <c r="AT9246" s="9"/>
      <c r="GY9246" s="12"/>
    </row>
    <row r="9247" spans="9:207" s="1" customFormat="1">
      <c r="I9247" s="3"/>
      <c r="P9247" s="60"/>
      <c r="Q9247" s="60"/>
      <c r="R9247" s="60"/>
      <c r="T9247" s="3"/>
      <c r="U9247" s="5"/>
      <c r="V9247" s="3"/>
      <c r="W9247" s="5"/>
      <c r="AE9247" s="7"/>
      <c r="AM9247" s="8"/>
      <c r="AT9247" s="9"/>
      <c r="GY9247" s="12"/>
    </row>
    <row r="9248" spans="9:207" s="1" customFormat="1">
      <c r="I9248" s="3"/>
      <c r="P9248" s="60"/>
      <c r="Q9248" s="60"/>
      <c r="R9248" s="60"/>
      <c r="T9248" s="3"/>
      <c r="U9248" s="5"/>
      <c r="V9248" s="3"/>
      <c r="W9248" s="5"/>
      <c r="AE9248" s="7"/>
      <c r="AM9248" s="8"/>
      <c r="AT9248" s="9"/>
      <c r="GY9248" s="12"/>
    </row>
    <row r="9249" spans="9:207" s="1" customFormat="1">
      <c r="I9249" s="3"/>
      <c r="P9249" s="60"/>
      <c r="Q9249" s="60"/>
      <c r="R9249" s="60"/>
      <c r="T9249" s="3"/>
      <c r="U9249" s="5"/>
      <c r="V9249" s="3"/>
      <c r="W9249" s="5"/>
      <c r="AE9249" s="7"/>
      <c r="AM9249" s="8"/>
      <c r="AT9249" s="9"/>
      <c r="GY9249" s="12"/>
    </row>
    <row r="9250" spans="9:207" s="1" customFormat="1">
      <c r="I9250" s="3"/>
      <c r="P9250" s="60"/>
      <c r="Q9250" s="60"/>
      <c r="R9250" s="60"/>
      <c r="T9250" s="3"/>
      <c r="U9250" s="5"/>
      <c r="V9250" s="3"/>
      <c r="W9250" s="5"/>
      <c r="AE9250" s="7"/>
      <c r="AM9250" s="8"/>
      <c r="AT9250" s="9"/>
      <c r="GY9250" s="12"/>
    </row>
    <row r="9251" spans="9:207" s="1" customFormat="1">
      <c r="I9251" s="3"/>
      <c r="P9251" s="60"/>
      <c r="Q9251" s="60"/>
      <c r="R9251" s="60"/>
      <c r="T9251" s="3"/>
      <c r="U9251" s="5"/>
      <c r="V9251" s="3"/>
      <c r="W9251" s="5"/>
      <c r="AE9251" s="7"/>
      <c r="AM9251" s="8"/>
      <c r="AT9251" s="9"/>
      <c r="GY9251" s="12"/>
    </row>
    <row r="9252" spans="9:207" s="1" customFormat="1">
      <c r="I9252" s="3"/>
      <c r="P9252" s="60"/>
      <c r="Q9252" s="60"/>
      <c r="R9252" s="60"/>
      <c r="T9252" s="3"/>
      <c r="U9252" s="5"/>
      <c r="V9252" s="3"/>
      <c r="W9252" s="5"/>
      <c r="AE9252" s="7"/>
      <c r="AM9252" s="8"/>
      <c r="AT9252" s="9"/>
      <c r="GY9252" s="12"/>
    </row>
    <row r="9253" spans="9:207" s="1" customFormat="1">
      <c r="I9253" s="3"/>
      <c r="P9253" s="60"/>
      <c r="Q9253" s="60"/>
      <c r="R9253" s="60"/>
      <c r="T9253" s="3"/>
      <c r="U9253" s="5"/>
      <c r="V9253" s="3"/>
      <c r="W9253" s="5"/>
      <c r="AE9253" s="7"/>
      <c r="AM9253" s="8"/>
      <c r="AT9253" s="9"/>
      <c r="GY9253" s="12"/>
    </row>
    <row r="9254" spans="9:207" s="1" customFormat="1">
      <c r="I9254" s="3"/>
      <c r="P9254" s="60"/>
      <c r="Q9254" s="60"/>
      <c r="R9254" s="60"/>
      <c r="T9254" s="3"/>
      <c r="U9254" s="5"/>
      <c r="V9254" s="3"/>
      <c r="W9254" s="5"/>
      <c r="AE9254" s="7"/>
      <c r="AM9254" s="8"/>
      <c r="AT9254" s="9"/>
      <c r="GY9254" s="12"/>
    </row>
    <row r="9255" spans="9:207" s="1" customFormat="1">
      <c r="I9255" s="3"/>
      <c r="P9255" s="60"/>
      <c r="Q9255" s="60"/>
      <c r="R9255" s="60"/>
      <c r="T9255" s="3"/>
      <c r="U9255" s="5"/>
      <c r="V9255" s="3"/>
      <c r="W9255" s="5"/>
      <c r="AE9255" s="7"/>
      <c r="AM9255" s="8"/>
      <c r="AT9255" s="9"/>
      <c r="GY9255" s="12"/>
    </row>
    <row r="9256" spans="9:207" s="1" customFormat="1">
      <c r="I9256" s="3"/>
      <c r="P9256" s="60"/>
      <c r="Q9256" s="60"/>
      <c r="R9256" s="60"/>
      <c r="T9256" s="3"/>
      <c r="U9256" s="5"/>
      <c r="V9256" s="3"/>
      <c r="W9256" s="5"/>
      <c r="AE9256" s="7"/>
      <c r="AM9256" s="8"/>
      <c r="AT9256" s="9"/>
      <c r="GY9256" s="12"/>
    </row>
    <row r="9257" spans="9:207" s="1" customFormat="1">
      <c r="I9257" s="3"/>
      <c r="P9257" s="60"/>
      <c r="Q9257" s="60"/>
      <c r="R9257" s="60"/>
      <c r="T9257" s="3"/>
      <c r="U9257" s="5"/>
      <c r="V9257" s="3"/>
      <c r="W9257" s="5"/>
      <c r="AE9257" s="7"/>
      <c r="AM9257" s="8"/>
      <c r="AT9257" s="9"/>
      <c r="GY9257" s="12"/>
    </row>
    <row r="9258" spans="9:207" s="1" customFormat="1">
      <c r="I9258" s="3"/>
      <c r="P9258" s="60"/>
      <c r="Q9258" s="60"/>
      <c r="R9258" s="60"/>
      <c r="T9258" s="3"/>
      <c r="U9258" s="5"/>
      <c r="V9258" s="3"/>
      <c r="W9258" s="5"/>
      <c r="AE9258" s="7"/>
      <c r="AM9258" s="8"/>
      <c r="AT9258" s="9"/>
      <c r="GY9258" s="12"/>
    </row>
    <row r="9259" spans="9:207" s="1" customFormat="1">
      <c r="I9259" s="3"/>
      <c r="P9259" s="60"/>
      <c r="Q9259" s="60"/>
      <c r="R9259" s="60"/>
      <c r="T9259" s="3"/>
      <c r="U9259" s="5"/>
      <c r="V9259" s="3"/>
      <c r="W9259" s="5"/>
      <c r="AE9259" s="7"/>
      <c r="AM9259" s="8"/>
      <c r="AT9259" s="9"/>
      <c r="GY9259" s="12"/>
    </row>
    <row r="9260" spans="9:207" s="1" customFormat="1">
      <c r="I9260" s="3"/>
      <c r="P9260" s="60"/>
      <c r="Q9260" s="60"/>
      <c r="R9260" s="60"/>
      <c r="T9260" s="3"/>
      <c r="U9260" s="5"/>
      <c r="V9260" s="3"/>
      <c r="W9260" s="5"/>
      <c r="AE9260" s="7"/>
      <c r="AM9260" s="8"/>
      <c r="AT9260" s="9"/>
      <c r="GY9260" s="12"/>
    </row>
    <row r="9261" spans="9:207" s="1" customFormat="1">
      <c r="I9261" s="3"/>
      <c r="P9261" s="60"/>
      <c r="Q9261" s="60"/>
      <c r="R9261" s="60"/>
      <c r="T9261" s="3"/>
      <c r="U9261" s="5"/>
      <c r="V9261" s="3"/>
      <c r="W9261" s="5"/>
      <c r="AE9261" s="7"/>
      <c r="AM9261" s="8"/>
      <c r="AT9261" s="9"/>
      <c r="GY9261" s="12"/>
    </row>
    <row r="9262" spans="9:207" s="1" customFormat="1">
      <c r="I9262" s="3"/>
      <c r="P9262" s="60"/>
      <c r="Q9262" s="60"/>
      <c r="R9262" s="60"/>
      <c r="T9262" s="3"/>
      <c r="U9262" s="5"/>
      <c r="V9262" s="3"/>
      <c r="W9262" s="5"/>
      <c r="AE9262" s="7"/>
      <c r="AM9262" s="8"/>
      <c r="AT9262" s="9"/>
      <c r="GY9262" s="12"/>
    </row>
    <row r="9263" spans="9:207" s="1" customFormat="1">
      <c r="I9263" s="3"/>
      <c r="P9263" s="60"/>
      <c r="Q9263" s="60"/>
      <c r="R9263" s="60"/>
      <c r="T9263" s="3"/>
      <c r="U9263" s="5"/>
      <c r="V9263" s="3"/>
      <c r="W9263" s="5"/>
      <c r="AE9263" s="7"/>
      <c r="AM9263" s="8"/>
      <c r="AT9263" s="9"/>
      <c r="GY9263" s="12"/>
    </row>
    <row r="9264" spans="9:207" s="1" customFormat="1">
      <c r="I9264" s="3"/>
      <c r="P9264" s="60"/>
      <c r="Q9264" s="60"/>
      <c r="R9264" s="60"/>
      <c r="T9264" s="3"/>
      <c r="U9264" s="5"/>
      <c r="V9264" s="3"/>
      <c r="W9264" s="5"/>
      <c r="AE9264" s="7"/>
      <c r="AM9264" s="8"/>
      <c r="AT9264" s="9"/>
      <c r="GY9264" s="12"/>
    </row>
    <row r="9265" spans="9:207" s="1" customFormat="1">
      <c r="I9265" s="3"/>
      <c r="P9265" s="60"/>
      <c r="Q9265" s="60"/>
      <c r="R9265" s="60"/>
      <c r="T9265" s="3"/>
      <c r="U9265" s="5"/>
      <c r="V9265" s="3"/>
      <c r="W9265" s="5"/>
      <c r="AE9265" s="7"/>
      <c r="AM9265" s="8"/>
      <c r="AT9265" s="9"/>
      <c r="GY9265" s="12"/>
    </row>
    <row r="9266" spans="9:207" s="1" customFormat="1">
      <c r="I9266" s="3"/>
      <c r="P9266" s="60"/>
      <c r="Q9266" s="60"/>
      <c r="R9266" s="60"/>
      <c r="T9266" s="3"/>
      <c r="U9266" s="5"/>
      <c r="V9266" s="3"/>
      <c r="W9266" s="5"/>
      <c r="AE9266" s="7"/>
      <c r="AM9266" s="8"/>
      <c r="AT9266" s="9"/>
      <c r="GY9266" s="12"/>
    </row>
    <row r="9267" spans="9:207" s="1" customFormat="1">
      <c r="I9267" s="3"/>
      <c r="P9267" s="60"/>
      <c r="Q9267" s="60"/>
      <c r="R9267" s="60"/>
      <c r="T9267" s="3"/>
      <c r="U9267" s="5"/>
      <c r="V9267" s="3"/>
      <c r="W9267" s="5"/>
      <c r="AE9267" s="7"/>
      <c r="AM9267" s="8"/>
      <c r="AT9267" s="9"/>
      <c r="GY9267" s="12"/>
    </row>
    <row r="9268" spans="9:207" s="1" customFormat="1">
      <c r="I9268" s="3"/>
      <c r="P9268" s="60"/>
      <c r="Q9268" s="60"/>
      <c r="R9268" s="60"/>
      <c r="T9268" s="3"/>
      <c r="U9268" s="5"/>
      <c r="V9268" s="3"/>
      <c r="W9268" s="5"/>
      <c r="AE9268" s="7"/>
      <c r="AM9268" s="8"/>
      <c r="AT9268" s="9"/>
      <c r="GY9268" s="12"/>
    </row>
    <row r="9269" spans="9:207" s="1" customFormat="1">
      <c r="I9269" s="3"/>
      <c r="P9269" s="60"/>
      <c r="Q9269" s="60"/>
      <c r="R9269" s="60"/>
      <c r="T9269" s="3"/>
      <c r="U9269" s="5"/>
      <c r="V9269" s="3"/>
      <c r="W9269" s="5"/>
      <c r="AE9269" s="7"/>
      <c r="AM9269" s="8"/>
      <c r="AT9269" s="9"/>
      <c r="GY9269" s="12"/>
    </row>
    <row r="9270" spans="9:207" s="1" customFormat="1">
      <c r="I9270" s="3"/>
      <c r="P9270" s="60"/>
      <c r="Q9270" s="60"/>
      <c r="R9270" s="60"/>
      <c r="T9270" s="3"/>
      <c r="U9270" s="5"/>
      <c r="V9270" s="3"/>
      <c r="W9270" s="5"/>
      <c r="AE9270" s="7"/>
      <c r="AM9270" s="8"/>
      <c r="AT9270" s="9"/>
      <c r="GY9270" s="12"/>
    </row>
    <row r="9271" spans="9:207" s="1" customFormat="1">
      <c r="I9271" s="3"/>
      <c r="P9271" s="60"/>
      <c r="Q9271" s="60"/>
      <c r="R9271" s="60"/>
      <c r="T9271" s="3"/>
      <c r="U9271" s="5"/>
      <c r="V9271" s="3"/>
      <c r="W9271" s="5"/>
      <c r="AE9271" s="7"/>
      <c r="AM9271" s="8"/>
      <c r="AT9271" s="9"/>
      <c r="GY9271" s="12"/>
    </row>
    <row r="9272" spans="9:207" s="1" customFormat="1">
      <c r="I9272" s="3"/>
      <c r="P9272" s="60"/>
      <c r="Q9272" s="60"/>
      <c r="R9272" s="60"/>
      <c r="T9272" s="3"/>
      <c r="U9272" s="5"/>
      <c r="V9272" s="3"/>
      <c r="W9272" s="5"/>
      <c r="AE9272" s="7"/>
      <c r="AM9272" s="8"/>
      <c r="AT9272" s="9"/>
      <c r="GY9272" s="12"/>
    </row>
    <row r="9273" spans="9:207" s="1" customFormat="1">
      <c r="I9273" s="3"/>
      <c r="P9273" s="60"/>
      <c r="Q9273" s="60"/>
      <c r="R9273" s="60"/>
      <c r="T9273" s="3"/>
      <c r="U9273" s="5"/>
      <c r="V9273" s="3"/>
      <c r="W9273" s="5"/>
      <c r="AE9273" s="7"/>
      <c r="AM9273" s="8"/>
      <c r="AT9273" s="9"/>
      <c r="GY9273" s="12"/>
    </row>
    <row r="9274" spans="9:207" s="1" customFormat="1">
      <c r="I9274" s="3"/>
      <c r="P9274" s="60"/>
      <c r="Q9274" s="60"/>
      <c r="R9274" s="60"/>
      <c r="T9274" s="3"/>
      <c r="U9274" s="5"/>
      <c r="V9274" s="3"/>
      <c r="W9274" s="5"/>
      <c r="AE9274" s="7"/>
      <c r="AM9274" s="8"/>
      <c r="AT9274" s="9"/>
      <c r="GY9274" s="12"/>
    </row>
    <row r="9275" spans="9:207" s="1" customFormat="1">
      <c r="I9275" s="3"/>
      <c r="P9275" s="60"/>
      <c r="Q9275" s="60"/>
      <c r="R9275" s="60"/>
      <c r="T9275" s="3"/>
      <c r="U9275" s="5"/>
      <c r="V9275" s="3"/>
      <c r="W9275" s="5"/>
      <c r="AE9275" s="7"/>
      <c r="AM9275" s="8"/>
      <c r="AT9275" s="9"/>
      <c r="GY9275" s="12"/>
    </row>
    <row r="9276" spans="9:207" s="1" customFormat="1">
      <c r="I9276" s="3"/>
      <c r="P9276" s="60"/>
      <c r="Q9276" s="60"/>
      <c r="R9276" s="60"/>
      <c r="T9276" s="3"/>
      <c r="U9276" s="5"/>
      <c r="V9276" s="3"/>
      <c r="W9276" s="5"/>
      <c r="AE9276" s="7"/>
      <c r="AM9276" s="8"/>
      <c r="AT9276" s="9"/>
      <c r="GY9276" s="12"/>
    </row>
    <row r="9277" spans="9:207" s="1" customFormat="1">
      <c r="I9277" s="3"/>
      <c r="P9277" s="60"/>
      <c r="Q9277" s="60"/>
      <c r="R9277" s="60"/>
      <c r="T9277" s="3"/>
      <c r="U9277" s="5"/>
      <c r="V9277" s="3"/>
      <c r="W9277" s="5"/>
      <c r="AE9277" s="7"/>
      <c r="AM9277" s="8"/>
      <c r="AT9277" s="9"/>
      <c r="GY9277" s="12"/>
    </row>
    <row r="9278" spans="9:207" s="1" customFormat="1">
      <c r="I9278" s="3"/>
      <c r="P9278" s="60"/>
      <c r="Q9278" s="60"/>
      <c r="R9278" s="60"/>
      <c r="T9278" s="3"/>
      <c r="U9278" s="5"/>
      <c r="V9278" s="3"/>
      <c r="W9278" s="5"/>
      <c r="AE9278" s="7"/>
      <c r="AM9278" s="8"/>
      <c r="AT9278" s="9"/>
      <c r="GY9278" s="12"/>
    </row>
    <row r="9279" spans="9:207" s="1" customFormat="1">
      <c r="I9279" s="3"/>
      <c r="P9279" s="60"/>
      <c r="Q9279" s="60"/>
      <c r="R9279" s="60"/>
      <c r="T9279" s="3"/>
      <c r="U9279" s="5"/>
      <c r="V9279" s="3"/>
      <c r="W9279" s="5"/>
      <c r="AE9279" s="7"/>
      <c r="AM9279" s="8"/>
      <c r="AT9279" s="9"/>
      <c r="GY9279" s="12"/>
    </row>
    <row r="9280" spans="9:207" s="1" customFormat="1">
      <c r="I9280" s="3"/>
      <c r="P9280" s="60"/>
      <c r="Q9280" s="60"/>
      <c r="R9280" s="60"/>
      <c r="T9280" s="3"/>
      <c r="U9280" s="5"/>
      <c r="V9280" s="3"/>
      <c r="W9280" s="5"/>
      <c r="AE9280" s="7"/>
      <c r="AM9280" s="8"/>
      <c r="AT9280" s="9"/>
      <c r="GY9280" s="12"/>
    </row>
    <row r="9281" spans="9:207" s="1" customFormat="1">
      <c r="I9281" s="3"/>
      <c r="P9281" s="60"/>
      <c r="Q9281" s="60"/>
      <c r="R9281" s="60"/>
      <c r="T9281" s="3"/>
      <c r="U9281" s="5"/>
      <c r="V9281" s="3"/>
      <c r="W9281" s="5"/>
      <c r="AE9281" s="7"/>
      <c r="AM9281" s="8"/>
      <c r="AT9281" s="9"/>
      <c r="GY9281" s="12"/>
    </row>
    <row r="9282" spans="9:207" s="1" customFormat="1">
      <c r="I9282" s="3"/>
      <c r="P9282" s="60"/>
      <c r="Q9282" s="60"/>
      <c r="R9282" s="60"/>
      <c r="T9282" s="3"/>
      <c r="U9282" s="5"/>
      <c r="V9282" s="3"/>
      <c r="W9282" s="5"/>
      <c r="AE9282" s="7"/>
      <c r="AM9282" s="8"/>
      <c r="AT9282" s="9"/>
      <c r="GY9282" s="12"/>
    </row>
    <row r="9283" spans="9:207" s="1" customFormat="1">
      <c r="I9283" s="3"/>
      <c r="P9283" s="60"/>
      <c r="Q9283" s="60"/>
      <c r="R9283" s="60"/>
      <c r="T9283" s="3"/>
      <c r="U9283" s="5"/>
      <c r="V9283" s="3"/>
      <c r="W9283" s="5"/>
      <c r="AE9283" s="7"/>
      <c r="AM9283" s="8"/>
      <c r="AT9283" s="9"/>
      <c r="GY9283" s="12"/>
    </row>
    <row r="9284" spans="9:207" s="1" customFormat="1">
      <c r="I9284" s="3"/>
      <c r="P9284" s="60"/>
      <c r="Q9284" s="60"/>
      <c r="R9284" s="60"/>
      <c r="T9284" s="3"/>
      <c r="U9284" s="5"/>
      <c r="V9284" s="3"/>
      <c r="W9284" s="5"/>
      <c r="AE9284" s="7"/>
      <c r="AM9284" s="8"/>
      <c r="AT9284" s="9"/>
      <c r="GY9284" s="12"/>
    </row>
    <row r="9285" spans="9:207" s="1" customFormat="1">
      <c r="I9285" s="3"/>
      <c r="P9285" s="60"/>
      <c r="Q9285" s="60"/>
      <c r="R9285" s="60"/>
      <c r="T9285" s="3"/>
      <c r="U9285" s="5"/>
      <c r="V9285" s="3"/>
      <c r="W9285" s="5"/>
      <c r="AE9285" s="7"/>
      <c r="AM9285" s="8"/>
      <c r="AT9285" s="9"/>
      <c r="GY9285" s="12"/>
    </row>
    <row r="9286" spans="9:207" s="1" customFormat="1">
      <c r="I9286" s="3"/>
      <c r="P9286" s="60"/>
      <c r="Q9286" s="60"/>
      <c r="R9286" s="60"/>
      <c r="T9286" s="3"/>
      <c r="U9286" s="5"/>
      <c r="V9286" s="3"/>
      <c r="W9286" s="5"/>
      <c r="AE9286" s="7"/>
      <c r="AM9286" s="8"/>
      <c r="AT9286" s="9"/>
      <c r="GY9286" s="12"/>
    </row>
    <row r="9287" spans="9:207" s="1" customFormat="1">
      <c r="I9287" s="3"/>
      <c r="P9287" s="60"/>
      <c r="Q9287" s="60"/>
      <c r="R9287" s="60"/>
      <c r="T9287" s="3"/>
      <c r="U9287" s="5"/>
      <c r="V9287" s="3"/>
      <c r="W9287" s="5"/>
      <c r="AE9287" s="7"/>
      <c r="AM9287" s="8"/>
      <c r="AT9287" s="9"/>
      <c r="GY9287" s="12"/>
    </row>
    <row r="9288" spans="9:207" s="1" customFormat="1">
      <c r="I9288" s="3"/>
      <c r="P9288" s="60"/>
      <c r="Q9288" s="60"/>
      <c r="R9288" s="60"/>
      <c r="T9288" s="3"/>
      <c r="U9288" s="5"/>
      <c r="V9288" s="3"/>
      <c r="W9288" s="5"/>
      <c r="AE9288" s="7"/>
      <c r="AM9288" s="8"/>
      <c r="AT9288" s="9"/>
      <c r="GY9288" s="12"/>
    </row>
    <row r="9289" spans="9:207" s="1" customFormat="1">
      <c r="I9289" s="3"/>
      <c r="P9289" s="60"/>
      <c r="Q9289" s="60"/>
      <c r="R9289" s="60"/>
      <c r="T9289" s="3"/>
      <c r="U9289" s="5"/>
      <c r="V9289" s="3"/>
      <c r="W9289" s="5"/>
      <c r="AE9289" s="7"/>
      <c r="AM9289" s="8"/>
      <c r="AT9289" s="9"/>
      <c r="GY9289" s="12"/>
    </row>
    <row r="9290" spans="9:207" s="1" customFormat="1">
      <c r="I9290" s="3"/>
      <c r="P9290" s="60"/>
      <c r="Q9290" s="60"/>
      <c r="R9290" s="60"/>
      <c r="T9290" s="3"/>
      <c r="U9290" s="5"/>
      <c r="V9290" s="3"/>
      <c r="W9290" s="5"/>
      <c r="AE9290" s="7"/>
      <c r="AM9290" s="8"/>
      <c r="AT9290" s="9"/>
      <c r="GY9290" s="12"/>
    </row>
    <row r="9291" spans="9:207" s="1" customFormat="1">
      <c r="I9291" s="3"/>
      <c r="P9291" s="60"/>
      <c r="Q9291" s="60"/>
      <c r="R9291" s="60"/>
      <c r="T9291" s="3"/>
      <c r="U9291" s="5"/>
      <c r="V9291" s="3"/>
      <c r="W9291" s="5"/>
      <c r="AE9291" s="7"/>
      <c r="AM9291" s="8"/>
      <c r="AT9291" s="9"/>
      <c r="GY9291" s="12"/>
    </row>
    <row r="9292" spans="9:207" s="1" customFormat="1">
      <c r="I9292" s="3"/>
      <c r="P9292" s="60"/>
      <c r="Q9292" s="60"/>
      <c r="R9292" s="60"/>
      <c r="T9292" s="3"/>
      <c r="U9292" s="5"/>
      <c r="V9292" s="3"/>
      <c r="W9292" s="5"/>
      <c r="AE9292" s="7"/>
      <c r="AM9292" s="8"/>
      <c r="AT9292" s="9"/>
      <c r="GY9292" s="12"/>
    </row>
    <row r="9293" spans="9:207" s="1" customFormat="1">
      <c r="I9293" s="3"/>
      <c r="P9293" s="60"/>
      <c r="Q9293" s="60"/>
      <c r="R9293" s="60"/>
      <c r="T9293" s="3"/>
      <c r="U9293" s="5"/>
      <c r="V9293" s="3"/>
      <c r="W9293" s="5"/>
      <c r="AE9293" s="7"/>
      <c r="AM9293" s="8"/>
      <c r="AT9293" s="9"/>
      <c r="GY9293" s="12"/>
    </row>
    <row r="9294" spans="9:207" s="1" customFormat="1">
      <c r="I9294" s="3"/>
      <c r="P9294" s="60"/>
      <c r="Q9294" s="60"/>
      <c r="R9294" s="60"/>
      <c r="T9294" s="3"/>
      <c r="U9294" s="5"/>
      <c r="V9294" s="3"/>
      <c r="W9294" s="5"/>
      <c r="AE9294" s="7"/>
      <c r="AM9294" s="8"/>
      <c r="AT9294" s="9"/>
      <c r="GY9294" s="12"/>
    </row>
    <row r="9295" spans="9:207" s="1" customFormat="1">
      <c r="I9295" s="3"/>
      <c r="P9295" s="60"/>
      <c r="Q9295" s="60"/>
      <c r="R9295" s="60"/>
      <c r="T9295" s="3"/>
      <c r="U9295" s="5"/>
      <c r="V9295" s="3"/>
      <c r="W9295" s="5"/>
      <c r="AE9295" s="7"/>
      <c r="AM9295" s="8"/>
      <c r="AT9295" s="9"/>
      <c r="GY9295" s="12"/>
    </row>
    <row r="9296" spans="9:207" s="1" customFormat="1">
      <c r="I9296" s="3"/>
      <c r="P9296" s="60"/>
      <c r="Q9296" s="60"/>
      <c r="R9296" s="60"/>
      <c r="T9296" s="3"/>
      <c r="U9296" s="5"/>
      <c r="V9296" s="3"/>
      <c r="W9296" s="5"/>
      <c r="AE9296" s="7"/>
      <c r="AM9296" s="8"/>
      <c r="AT9296" s="9"/>
      <c r="GY9296" s="12"/>
    </row>
    <row r="9297" spans="9:207" s="1" customFormat="1">
      <c r="I9297" s="3"/>
      <c r="P9297" s="60"/>
      <c r="Q9297" s="60"/>
      <c r="R9297" s="60"/>
      <c r="T9297" s="3"/>
      <c r="U9297" s="5"/>
      <c r="V9297" s="3"/>
      <c r="W9297" s="5"/>
      <c r="AE9297" s="7"/>
      <c r="AM9297" s="8"/>
      <c r="AT9297" s="9"/>
      <c r="GY9297" s="12"/>
    </row>
    <row r="9298" spans="9:207" s="1" customFormat="1">
      <c r="I9298" s="3"/>
      <c r="P9298" s="60"/>
      <c r="Q9298" s="60"/>
      <c r="R9298" s="60"/>
      <c r="T9298" s="3"/>
      <c r="U9298" s="5"/>
      <c r="V9298" s="3"/>
      <c r="W9298" s="5"/>
      <c r="AE9298" s="7"/>
      <c r="AM9298" s="8"/>
      <c r="AT9298" s="9"/>
      <c r="GY9298" s="12"/>
    </row>
    <row r="9299" spans="9:207" s="1" customFormat="1">
      <c r="I9299" s="3"/>
      <c r="P9299" s="60"/>
      <c r="Q9299" s="60"/>
      <c r="R9299" s="60"/>
      <c r="T9299" s="3"/>
      <c r="U9299" s="5"/>
      <c r="V9299" s="3"/>
      <c r="W9299" s="5"/>
      <c r="AE9299" s="7"/>
      <c r="AM9299" s="8"/>
      <c r="AT9299" s="9"/>
      <c r="GY9299" s="12"/>
    </row>
    <row r="9300" spans="9:207" s="1" customFormat="1">
      <c r="I9300" s="3"/>
      <c r="P9300" s="60"/>
      <c r="Q9300" s="60"/>
      <c r="R9300" s="60"/>
      <c r="T9300" s="3"/>
      <c r="U9300" s="5"/>
      <c r="V9300" s="3"/>
      <c r="W9300" s="5"/>
      <c r="AE9300" s="7"/>
      <c r="AM9300" s="8"/>
      <c r="AT9300" s="9"/>
      <c r="GY9300" s="12"/>
    </row>
    <row r="9301" spans="9:207" s="1" customFormat="1">
      <c r="I9301" s="3"/>
      <c r="P9301" s="60"/>
      <c r="Q9301" s="60"/>
      <c r="R9301" s="60"/>
      <c r="T9301" s="3"/>
      <c r="U9301" s="5"/>
      <c r="V9301" s="3"/>
      <c r="W9301" s="5"/>
      <c r="AE9301" s="7"/>
      <c r="AM9301" s="8"/>
      <c r="AT9301" s="9"/>
      <c r="GY9301" s="12"/>
    </row>
    <row r="9302" spans="9:207" s="1" customFormat="1">
      <c r="I9302" s="3"/>
      <c r="P9302" s="60"/>
      <c r="Q9302" s="60"/>
      <c r="R9302" s="60"/>
      <c r="T9302" s="3"/>
      <c r="U9302" s="5"/>
      <c r="V9302" s="3"/>
      <c r="W9302" s="5"/>
      <c r="AE9302" s="7"/>
      <c r="AM9302" s="8"/>
      <c r="AT9302" s="9"/>
      <c r="GY9302" s="12"/>
    </row>
    <row r="9303" spans="9:207" s="1" customFormat="1">
      <c r="I9303" s="3"/>
      <c r="P9303" s="60"/>
      <c r="Q9303" s="60"/>
      <c r="R9303" s="60"/>
      <c r="T9303" s="3"/>
      <c r="U9303" s="5"/>
      <c r="V9303" s="3"/>
      <c r="W9303" s="5"/>
      <c r="AE9303" s="7"/>
      <c r="AM9303" s="8"/>
      <c r="AT9303" s="9"/>
      <c r="GY9303" s="12"/>
    </row>
    <row r="9304" spans="9:207" s="1" customFormat="1">
      <c r="I9304" s="3"/>
      <c r="P9304" s="60"/>
      <c r="Q9304" s="60"/>
      <c r="R9304" s="60"/>
      <c r="T9304" s="3"/>
      <c r="U9304" s="5"/>
      <c r="V9304" s="3"/>
      <c r="W9304" s="5"/>
      <c r="AE9304" s="7"/>
      <c r="AM9304" s="8"/>
      <c r="AT9304" s="9"/>
      <c r="GY9304" s="12"/>
    </row>
    <row r="9305" spans="9:207" s="1" customFormat="1">
      <c r="I9305" s="3"/>
      <c r="P9305" s="60"/>
      <c r="Q9305" s="60"/>
      <c r="R9305" s="60"/>
      <c r="T9305" s="3"/>
      <c r="U9305" s="5"/>
      <c r="V9305" s="3"/>
      <c r="W9305" s="5"/>
      <c r="AE9305" s="7"/>
      <c r="AM9305" s="8"/>
      <c r="AT9305" s="9"/>
      <c r="GY9305" s="12"/>
    </row>
    <row r="9306" spans="9:207" s="1" customFormat="1">
      <c r="I9306" s="3"/>
      <c r="P9306" s="60"/>
      <c r="Q9306" s="60"/>
      <c r="R9306" s="60"/>
      <c r="T9306" s="3"/>
      <c r="U9306" s="5"/>
      <c r="V9306" s="3"/>
      <c r="W9306" s="5"/>
      <c r="AE9306" s="7"/>
      <c r="AM9306" s="8"/>
      <c r="AT9306" s="9"/>
      <c r="GY9306" s="12"/>
    </row>
    <row r="9307" spans="9:207" s="1" customFormat="1">
      <c r="I9307" s="3"/>
      <c r="P9307" s="60"/>
      <c r="Q9307" s="60"/>
      <c r="R9307" s="60"/>
      <c r="T9307" s="3"/>
      <c r="U9307" s="5"/>
      <c r="V9307" s="3"/>
      <c r="W9307" s="5"/>
      <c r="AE9307" s="7"/>
      <c r="AM9307" s="8"/>
      <c r="AT9307" s="9"/>
      <c r="GY9307" s="12"/>
    </row>
    <row r="9308" spans="9:207" s="1" customFormat="1">
      <c r="I9308" s="3"/>
      <c r="P9308" s="60"/>
      <c r="Q9308" s="60"/>
      <c r="R9308" s="60"/>
      <c r="T9308" s="3"/>
      <c r="U9308" s="5"/>
      <c r="V9308" s="3"/>
      <c r="W9308" s="5"/>
      <c r="AE9308" s="7"/>
      <c r="AM9308" s="8"/>
      <c r="AT9308" s="9"/>
      <c r="GY9308" s="12"/>
    </row>
    <row r="9309" spans="9:207" s="1" customFormat="1">
      <c r="I9309" s="3"/>
      <c r="P9309" s="60"/>
      <c r="Q9309" s="60"/>
      <c r="R9309" s="60"/>
      <c r="T9309" s="3"/>
      <c r="U9309" s="5"/>
      <c r="V9309" s="3"/>
      <c r="W9309" s="5"/>
      <c r="AE9309" s="7"/>
      <c r="AM9309" s="8"/>
      <c r="AT9309" s="9"/>
      <c r="GY9309" s="12"/>
    </row>
    <row r="9310" spans="9:207" s="1" customFormat="1">
      <c r="I9310" s="3"/>
      <c r="P9310" s="60"/>
      <c r="Q9310" s="60"/>
      <c r="R9310" s="60"/>
      <c r="T9310" s="3"/>
      <c r="U9310" s="5"/>
      <c r="V9310" s="3"/>
      <c r="W9310" s="5"/>
      <c r="AE9310" s="7"/>
      <c r="AM9310" s="8"/>
      <c r="AT9310" s="9"/>
      <c r="GY9310" s="12"/>
    </row>
    <row r="9311" spans="9:207" s="1" customFormat="1">
      <c r="I9311" s="3"/>
      <c r="P9311" s="60"/>
      <c r="Q9311" s="60"/>
      <c r="R9311" s="60"/>
      <c r="T9311" s="3"/>
      <c r="U9311" s="5"/>
      <c r="V9311" s="3"/>
      <c r="W9311" s="5"/>
      <c r="AE9311" s="7"/>
      <c r="AM9311" s="8"/>
      <c r="AT9311" s="9"/>
      <c r="GY9311" s="12"/>
    </row>
    <row r="9312" spans="9:207" s="1" customFormat="1">
      <c r="I9312" s="3"/>
      <c r="P9312" s="60"/>
      <c r="Q9312" s="60"/>
      <c r="R9312" s="60"/>
      <c r="T9312" s="3"/>
      <c r="U9312" s="5"/>
      <c r="V9312" s="3"/>
      <c r="W9312" s="5"/>
      <c r="AE9312" s="7"/>
      <c r="AM9312" s="8"/>
      <c r="AT9312" s="9"/>
      <c r="GY9312" s="12"/>
    </row>
    <row r="9313" spans="9:207" s="1" customFormat="1">
      <c r="I9313" s="3"/>
      <c r="P9313" s="60"/>
      <c r="Q9313" s="60"/>
      <c r="R9313" s="60"/>
      <c r="T9313" s="3"/>
      <c r="U9313" s="5"/>
      <c r="V9313" s="3"/>
      <c r="W9313" s="5"/>
      <c r="AE9313" s="7"/>
      <c r="AM9313" s="8"/>
      <c r="AT9313" s="9"/>
      <c r="GY9313" s="12"/>
    </row>
    <row r="9314" spans="9:207" s="1" customFormat="1">
      <c r="I9314" s="3"/>
      <c r="P9314" s="60"/>
      <c r="Q9314" s="60"/>
      <c r="R9314" s="60"/>
      <c r="T9314" s="3"/>
      <c r="U9314" s="5"/>
      <c r="V9314" s="3"/>
      <c r="W9314" s="5"/>
      <c r="AE9314" s="7"/>
      <c r="AM9314" s="8"/>
      <c r="AT9314" s="9"/>
      <c r="GY9314" s="12"/>
    </row>
    <row r="9315" spans="9:207" s="1" customFormat="1">
      <c r="I9315" s="3"/>
      <c r="P9315" s="60"/>
      <c r="Q9315" s="60"/>
      <c r="R9315" s="60"/>
      <c r="T9315" s="3"/>
      <c r="U9315" s="5"/>
      <c r="V9315" s="3"/>
      <c r="W9315" s="5"/>
      <c r="AE9315" s="7"/>
      <c r="AM9315" s="8"/>
      <c r="AT9315" s="9"/>
      <c r="GY9315" s="12"/>
    </row>
    <row r="9316" spans="9:207" s="1" customFormat="1">
      <c r="I9316" s="3"/>
      <c r="P9316" s="60"/>
      <c r="Q9316" s="60"/>
      <c r="R9316" s="60"/>
      <c r="T9316" s="3"/>
      <c r="U9316" s="5"/>
      <c r="V9316" s="3"/>
      <c r="W9316" s="5"/>
      <c r="AE9316" s="7"/>
      <c r="AM9316" s="8"/>
      <c r="AT9316" s="9"/>
      <c r="GY9316" s="12"/>
    </row>
    <row r="9317" spans="9:207" s="1" customFormat="1">
      <c r="I9317" s="3"/>
      <c r="P9317" s="60"/>
      <c r="Q9317" s="60"/>
      <c r="R9317" s="60"/>
      <c r="T9317" s="3"/>
      <c r="U9317" s="5"/>
      <c r="V9317" s="3"/>
      <c r="W9317" s="5"/>
      <c r="AE9317" s="7"/>
      <c r="AM9317" s="8"/>
      <c r="AT9317" s="9"/>
      <c r="GY9317" s="12"/>
    </row>
    <row r="9318" spans="9:207" s="1" customFormat="1">
      <c r="I9318" s="3"/>
      <c r="P9318" s="60"/>
      <c r="Q9318" s="60"/>
      <c r="R9318" s="60"/>
      <c r="T9318" s="3"/>
      <c r="U9318" s="5"/>
      <c r="V9318" s="3"/>
      <c r="W9318" s="5"/>
      <c r="AE9318" s="7"/>
      <c r="AM9318" s="8"/>
      <c r="AT9318" s="9"/>
      <c r="GY9318" s="12"/>
    </row>
    <row r="9319" spans="9:207" s="1" customFormat="1">
      <c r="I9319" s="3"/>
      <c r="P9319" s="60"/>
      <c r="Q9319" s="60"/>
      <c r="R9319" s="60"/>
      <c r="T9319" s="3"/>
      <c r="U9319" s="5"/>
      <c r="V9319" s="3"/>
      <c r="W9319" s="5"/>
      <c r="AE9319" s="7"/>
      <c r="AM9319" s="8"/>
      <c r="AT9319" s="9"/>
      <c r="GY9319" s="12"/>
    </row>
    <row r="9320" spans="9:207" s="1" customFormat="1">
      <c r="I9320" s="3"/>
      <c r="P9320" s="60"/>
      <c r="Q9320" s="60"/>
      <c r="R9320" s="60"/>
      <c r="T9320" s="3"/>
      <c r="U9320" s="5"/>
      <c r="V9320" s="3"/>
      <c r="W9320" s="5"/>
      <c r="AE9320" s="7"/>
      <c r="AM9320" s="8"/>
      <c r="AT9320" s="9"/>
      <c r="GY9320" s="12"/>
    </row>
    <row r="9321" spans="9:207" s="1" customFormat="1">
      <c r="I9321" s="3"/>
      <c r="P9321" s="60"/>
      <c r="Q9321" s="60"/>
      <c r="R9321" s="60"/>
      <c r="T9321" s="3"/>
      <c r="U9321" s="5"/>
      <c r="V9321" s="3"/>
      <c r="W9321" s="5"/>
      <c r="AE9321" s="7"/>
      <c r="AM9321" s="8"/>
      <c r="AT9321" s="9"/>
      <c r="GY9321" s="12"/>
    </row>
    <row r="9322" spans="9:207" s="1" customFormat="1">
      <c r="I9322" s="3"/>
      <c r="P9322" s="60"/>
      <c r="Q9322" s="60"/>
      <c r="R9322" s="60"/>
      <c r="T9322" s="3"/>
      <c r="U9322" s="5"/>
      <c r="V9322" s="3"/>
      <c r="W9322" s="5"/>
      <c r="AE9322" s="7"/>
      <c r="AM9322" s="8"/>
      <c r="AT9322" s="9"/>
      <c r="GY9322" s="12"/>
    </row>
    <row r="9323" spans="9:207" s="1" customFormat="1">
      <c r="I9323" s="3"/>
      <c r="P9323" s="60"/>
      <c r="Q9323" s="60"/>
      <c r="R9323" s="60"/>
      <c r="T9323" s="3"/>
      <c r="U9323" s="5"/>
      <c r="V9323" s="3"/>
      <c r="W9323" s="5"/>
      <c r="AE9323" s="7"/>
      <c r="AM9323" s="8"/>
      <c r="AT9323" s="9"/>
      <c r="GY9323" s="12"/>
    </row>
    <row r="9324" spans="9:207" s="1" customFormat="1">
      <c r="I9324" s="3"/>
      <c r="P9324" s="60"/>
      <c r="Q9324" s="60"/>
      <c r="R9324" s="60"/>
      <c r="T9324" s="3"/>
      <c r="U9324" s="5"/>
      <c r="V9324" s="3"/>
      <c r="W9324" s="5"/>
      <c r="AE9324" s="7"/>
      <c r="AM9324" s="8"/>
      <c r="AT9324" s="9"/>
      <c r="GY9324" s="12"/>
    </row>
    <row r="9325" spans="9:207" s="1" customFormat="1">
      <c r="I9325" s="3"/>
      <c r="P9325" s="60"/>
      <c r="Q9325" s="60"/>
      <c r="R9325" s="60"/>
      <c r="T9325" s="3"/>
      <c r="U9325" s="5"/>
      <c r="V9325" s="3"/>
      <c r="W9325" s="5"/>
      <c r="AE9325" s="7"/>
      <c r="AM9325" s="8"/>
      <c r="AT9325" s="9"/>
      <c r="GY9325" s="12"/>
    </row>
    <row r="9326" spans="9:207" s="1" customFormat="1">
      <c r="I9326" s="3"/>
      <c r="P9326" s="60"/>
      <c r="Q9326" s="60"/>
      <c r="R9326" s="60"/>
      <c r="T9326" s="3"/>
      <c r="U9326" s="5"/>
      <c r="V9326" s="3"/>
      <c r="W9326" s="5"/>
      <c r="AE9326" s="7"/>
      <c r="AM9326" s="8"/>
      <c r="AT9326" s="9"/>
      <c r="GY9326" s="12"/>
    </row>
    <row r="9327" spans="9:207" s="1" customFormat="1">
      <c r="I9327" s="3"/>
      <c r="P9327" s="60"/>
      <c r="Q9327" s="60"/>
      <c r="R9327" s="60"/>
      <c r="T9327" s="3"/>
      <c r="U9327" s="5"/>
      <c r="V9327" s="3"/>
      <c r="W9327" s="5"/>
      <c r="AE9327" s="7"/>
      <c r="AM9327" s="8"/>
      <c r="AT9327" s="9"/>
      <c r="GY9327" s="12"/>
    </row>
    <row r="9328" spans="9:207" s="1" customFormat="1">
      <c r="I9328" s="3"/>
      <c r="P9328" s="60"/>
      <c r="Q9328" s="60"/>
      <c r="R9328" s="60"/>
      <c r="T9328" s="3"/>
      <c r="U9328" s="5"/>
      <c r="V9328" s="3"/>
      <c r="W9328" s="5"/>
      <c r="AE9328" s="7"/>
      <c r="AM9328" s="8"/>
      <c r="AT9328" s="9"/>
      <c r="GY9328" s="12"/>
    </row>
    <row r="9329" spans="9:207" s="1" customFormat="1">
      <c r="I9329" s="3"/>
      <c r="P9329" s="60"/>
      <c r="Q9329" s="60"/>
      <c r="R9329" s="60"/>
      <c r="T9329" s="3"/>
      <c r="U9329" s="5"/>
      <c r="V9329" s="3"/>
      <c r="W9329" s="5"/>
      <c r="AE9329" s="7"/>
      <c r="AM9329" s="8"/>
      <c r="AT9329" s="9"/>
      <c r="GY9329" s="12"/>
    </row>
    <row r="9330" spans="9:207" s="1" customFormat="1">
      <c r="I9330" s="3"/>
      <c r="P9330" s="60"/>
      <c r="Q9330" s="60"/>
      <c r="R9330" s="60"/>
      <c r="T9330" s="3"/>
      <c r="U9330" s="5"/>
      <c r="V9330" s="3"/>
      <c r="W9330" s="5"/>
      <c r="AE9330" s="7"/>
      <c r="AM9330" s="8"/>
      <c r="AT9330" s="9"/>
      <c r="GY9330" s="12"/>
    </row>
    <row r="9331" spans="9:207" s="1" customFormat="1">
      <c r="I9331" s="3"/>
      <c r="P9331" s="60"/>
      <c r="Q9331" s="60"/>
      <c r="R9331" s="60"/>
      <c r="T9331" s="3"/>
      <c r="U9331" s="5"/>
      <c r="V9331" s="3"/>
      <c r="W9331" s="5"/>
      <c r="AE9331" s="7"/>
      <c r="AM9331" s="8"/>
      <c r="AT9331" s="9"/>
      <c r="GY9331" s="12"/>
    </row>
    <row r="9332" spans="9:207" s="1" customFormat="1">
      <c r="I9332" s="3"/>
      <c r="P9332" s="60"/>
      <c r="Q9332" s="60"/>
      <c r="R9332" s="60"/>
      <c r="T9332" s="3"/>
      <c r="U9332" s="5"/>
      <c r="V9332" s="3"/>
      <c r="W9332" s="5"/>
      <c r="AE9332" s="7"/>
      <c r="AM9332" s="8"/>
      <c r="AT9332" s="9"/>
      <c r="GY9332" s="12"/>
    </row>
    <row r="9333" spans="9:207" s="1" customFormat="1">
      <c r="I9333" s="3"/>
      <c r="P9333" s="60"/>
      <c r="Q9333" s="60"/>
      <c r="R9333" s="60"/>
      <c r="T9333" s="3"/>
      <c r="U9333" s="5"/>
      <c r="V9333" s="3"/>
      <c r="W9333" s="5"/>
      <c r="AE9333" s="7"/>
      <c r="AM9333" s="8"/>
      <c r="AT9333" s="9"/>
      <c r="GY9333" s="12"/>
    </row>
    <row r="9334" spans="9:207" s="1" customFormat="1">
      <c r="I9334" s="3"/>
      <c r="P9334" s="60"/>
      <c r="Q9334" s="60"/>
      <c r="R9334" s="60"/>
      <c r="T9334" s="3"/>
      <c r="U9334" s="5"/>
      <c r="V9334" s="3"/>
      <c r="W9334" s="5"/>
      <c r="AE9334" s="7"/>
      <c r="AM9334" s="8"/>
      <c r="AT9334" s="9"/>
      <c r="GY9334" s="12"/>
    </row>
    <row r="9335" spans="9:207" s="1" customFormat="1">
      <c r="I9335" s="3"/>
      <c r="P9335" s="60"/>
      <c r="Q9335" s="60"/>
      <c r="R9335" s="60"/>
      <c r="T9335" s="3"/>
      <c r="U9335" s="5"/>
      <c r="V9335" s="3"/>
      <c r="W9335" s="5"/>
      <c r="AE9335" s="7"/>
      <c r="AM9335" s="8"/>
      <c r="AT9335" s="9"/>
      <c r="GY9335" s="12"/>
    </row>
    <row r="9336" spans="9:207" s="1" customFormat="1">
      <c r="I9336" s="3"/>
      <c r="P9336" s="60"/>
      <c r="Q9336" s="60"/>
      <c r="R9336" s="60"/>
      <c r="T9336" s="3"/>
      <c r="U9336" s="5"/>
      <c r="V9336" s="3"/>
      <c r="W9336" s="5"/>
      <c r="AE9336" s="7"/>
      <c r="AM9336" s="8"/>
      <c r="AT9336" s="9"/>
      <c r="GY9336" s="12"/>
    </row>
    <row r="9337" spans="9:207" s="1" customFormat="1">
      <c r="I9337" s="3"/>
      <c r="P9337" s="60"/>
      <c r="Q9337" s="60"/>
      <c r="R9337" s="60"/>
      <c r="T9337" s="3"/>
      <c r="U9337" s="5"/>
      <c r="V9337" s="3"/>
      <c r="W9337" s="5"/>
      <c r="AE9337" s="7"/>
      <c r="AM9337" s="8"/>
      <c r="AT9337" s="9"/>
      <c r="GY9337" s="12"/>
    </row>
    <row r="9338" spans="9:207" s="1" customFormat="1">
      <c r="I9338" s="3"/>
      <c r="P9338" s="60"/>
      <c r="Q9338" s="60"/>
      <c r="R9338" s="60"/>
      <c r="T9338" s="3"/>
      <c r="U9338" s="5"/>
      <c r="V9338" s="3"/>
      <c r="W9338" s="5"/>
      <c r="AE9338" s="7"/>
      <c r="AM9338" s="8"/>
      <c r="AT9338" s="9"/>
      <c r="GY9338" s="12"/>
    </row>
    <row r="9339" spans="9:207" s="1" customFormat="1">
      <c r="I9339" s="3"/>
      <c r="P9339" s="60"/>
      <c r="Q9339" s="60"/>
      <c r="R9339" s="60"/>
      <c r="T9339" s="3"/>
      <c r="U9339" s="5"/>
      <c r="V9339" s="3"/>
      <c r="W9339" s="5"/>
      <c r="AE9339" s="7"/>
      <c r="AM9339" s="8"/>
      <c r="AT9339" s="9"/>
      <c r="GY9339" s="12"/>
    </row>
    <row r="9340" spans="9:207" s="1" customFormat="1">
      <c r="I9340" s="3"/>
      <c r="P9340" s="60"/>
      <c r="Q9340" s="60"/>
      <c r="R9340" s="60"/>
      <c r="T9340" s="3"/>
      <c r="U9340" s="5"/>
      <c r="V9340" s="3"/>
      <c r="W9340" s="5"/>
      <c r="AE9340" s="7"/>
      <c r="AM9340" s="8"/>
      <c r="AT9340" s="9"/>
      <c r="GY9340" s="12"/>
    </row>
    <row r="9341" spans="9:207" s="1" customFormat="1">
      <c r="I9341" s="3"/>
      <c r="P9341" s="60"/>
      <c r="Q9341" s="60"/>
      <c r="R9341" s="60"/>
      <c r="T9341" s="3"/>
      <c r="U9341" s="5"/>
      <c r="V9341" s="3"/>
      <c r="W9341" s="5"/>
      <c r="AE9341" s="7"/>
      <c r="AM9341" s="8"/>
      <c r="AT9341" s="9"/>
      <c r="GY9341" s="12"/>
    </row>
    <row r="9342" spans="9:207" s="1" customFormat="1">
      <c r="I9342" s="3"/>
      <c r="P9342" s="60"/>
      <c r="Q9342" s="60"/>
      <c r="R9342" s="60"/>
      <c r="T9342" s="3"/>
      <c r="U9342" s="5"/>
      <c r="V9342" s="3"/>
      <c r="W9342" s="5"/>
      <c r="AE9342" s="7"/>
      <c r="AM9342" s="8"/>
      <c r="AT9342" s="9"/>
      <c r="GY9342" s="12"/>
    </row>
    <row r="9343" spans="9:207" s="1" customFormat="1">
      <c r="I9343" s="3"/>
      <c r="P9343" s="60"/>
      <c r="Q9343" s="60"/>
      <c r="R9343" s="60"/>
      <c r="T9343" s="3"/>
      <c r="U9343" s="5"/>
      <c r="V9343" s="3"/>
      <c r="W9343" s="5"/>
      <c r="AE9343" s="7"/>
      <c r="AM9343" s="8"/>
      <c r="AT9343" s="9"/>
      <c r="GY9343" s="12"/>
    </row>
    <row r="9344" spans="9:207" s="1" customFormat="1">
      <c r="I9344" s="3"/>
      <c r="P9344" s="60"/>
      <c r="Q9344" s="60"/>
      <c r="R9344" s="60"/>
      <c r="T9344" s="3"/>
      <c r="U9344" s="5"/>
      <c r="V9344" s="3"/>
      <c r="W9344" s="5"/>
      <c r="AE9344" s="7"/>
      <c r="AM9344" s="8"/>
      <c r="AT9344" s="9"/>
      <c r="GY9344" s="12"/>
    </row>
    <row r="9345" spans="9:207" s="1" customFormat="1">
      <c r="I9345" s="3"/>
      <c r="P9345" s="60"/>
      <c r="Q9345" s="60"/>
      <c r="R9345" s="60"/>
      <c r="T9345" s="3"/>
      <c r="U9345" s="5"/>
      <c r="V9345" s="3"/>
      <c r="W9345" s="5"/>
      <c r="AE9345" s="7"/>
      <c r="AM9345" s="8"/>
      <c r="AT9345" s="9"/>
      <c r="GY9345" s="12"/>
    </row>
    <row r="9346" spans="9:207" s="1" customFormat="1">
      <c r="I9346" s="3"/>
      <c r="P9346" s="60"/>
      <c r="Q9346" s="60"/>
      <c r="R9346" s="60"/>
      <c r="T9346" s="3"/>
      <c r="U9346" s="5"/>
      <c r="V9346" s="3"/>
      <c r="W9346" s="5"/>
      <c r="AE9346" s="7"/>
      <c r="AM9346" s="8"/>
      <c r="AT9346" s="9"/>
      <c r="GY9346" s="12"/>
    </row>
    <row r="9347" spans="9:207" s="1" customFormat="1">
      <c r="I9347" s="3"/>
      <c r="P9347" s="60"/>
      <c r="Q9347" s="60"/>
      <c r="R9347" s="60"/>
      <c r="T9347" s="3"/>
      <c r="U9347" s="5"/>
      <c r="V9347" s="3"/>
      <c r="W9347" s="5"/>
      <c r="AE9347" s="7"/>
      <c r="AM9347" s="8"/>
      <c r="AT9347" s="9"/>
      <c r="GY9347" s="12"/>
    </row>
    <row r="9348" spans="9:207" s="1" customFormat="1">
      <c r="I9348" s="3"/>
      <c r="P9348" s="60"/>
      <c r="Q9348" s="60"/>
      <c r="R9348" s="60"/>
      <c r="T9348" s="3"/>
      <c r="U9348" s="5"/>
      <c r="V9348" s="3"/>
      <c r="W9348" s="5"/>
      <c r="AE9348" s="7"/>
      <c r="AM9348" s="8"/>
      <c r="AT9348" s="9"/>
      <c r="GY9348" s="12"/>
    </row>
    <row r="9349" spans="9:207" s="1" customFormat="1">
      <c r="I9349" s="3"/>
      <c r="P9349" s="60"/>
      <c r="Q9349" s="60"/>
      <c r="R9349" s="60"/>
      <c r="T9349" s="3"/>
      <c r="U9349" s="5"/>
      <c r="V9349" s="3"/>
      <c r="W9349" s="5"/>
      <c r="AE9349" s="7"/>
      <c r="AM9349" s="8"/>
      <c r="AT9349" s="9"/>
      <c r="GY9349" s="12"/>
    </row>
    <row r="9350" spans="9:207" s="1" customFormat="1">
      <c r="I9350" s="3"/>
      <c r="P9350" s="60"/>
      <c r="Q9350" s="60"/>
      <c r="R9350" s="60"/>
      <c r="T9350" s="3"/>
      <c r="U9350" s="5"/>
      <c r="V9350" s="3"/>
      <c r="W9350" s="5"/>
      <c r="AE9350" s="7"/>
      <c r="AM9350" s="8"/>
      <c r="AT9350" s="9"/>
      <c r="GY9350" s="12"/>
    </row>
    <row r="9351" spans="9:207" s="1" customFormat="1">
      <c r="I9351" s="3"/>
      <c r="P9351" s="60"/>
      <c r="Q9351" s="60"/>
      <c r="R9351" s="60"/>
      <c r="T9351" s="3"/>
      <c r="U9351" s="5"/>
      <c r="V9351" s="3"/>
      <c r="W9351" s="5"/>
      <c r="AE9351" s="7"/>
      <c r="AM9351" s="8"/>
      <c r="AT9351" s="9"/>
      <c r="GY9351" s="12"/>
    </row>
    <row r="9352" spans="9:207" s="1" customFormat="1">
      <c r="I9352" s="3"/>
      <c r="P9352" s="60"/>
      <c r="Q9352" s="60"/>
      <c r="R9352" s="60"/>
      <c r="T9352" s="3"/>
      <c r="U9352" s="5"/>
      <c r="V9352" s="3"/>
      <c r="W9352" s="5"/>
      <c r="AE9352" s="7"/>
      <c r="AM9352" s="8"/>
      <c r="AT9352" s="9"/>
      <c r="GY9352" s="12"/>
    </row>
    <row r="9353" spans="9:207" s="1" customFormat="1">
      <c r="I9353" s="3"/>
      <c r="P9353" s="60"/>
      <c r="Q9353" s="60"/>
      <c r="R9353" s="60"/>
      <c r="T9353" s="3"/>
      <c r="U9353" s="5"/>
      <c r="V9353" s="3"/>
      <c r="W9353" s="5"/>
      <c r="AE9353" s="7"/>
      <c r="AM9353" s="8"/>
      <c r="AT9353" s="9"/>
      <c r="GY9353" s="12"/>
    </row>
    <row r="9354" spans="9:207" s="1" customFormat="1">
      <c r="I9354" s="3"/>
      <c r="P9354" s="60"/>
      <c r="Q9354" s="60"/>
      <c r="R9354" s="60"/>
      <c r="T9354" s="3"/>
      <c r="U9354" s="5"/>
      <c r="V9354" s="3"/>
      <c r="W9354" s="5"/>
      <c r="AE9354" s="7"/>
      <c r="AM9354" s="8"/>
      <c r="AT9354" s="9"/>
      <c r="GY9354" s="12"/>
    </row>
    <row r="9355" spans="9:207" s="1" customFormat="1">
      <c r="I9355" s="3"/>
      <c r="P9355" s="60"/>
      <c r="Q9355" s="60"/>
      <c r="R9355" s="60"/>
      <c r="T9355" s="3"/>
      <c r="U9355" s="5"/>
      <c r="V9355" s="3"/>
      <c r="W9355" s="5"/>
      <c r="AE9355" s="7"/>
      <c r="AM9355" s="8"/>
      <c r="AT9355" s="9"/>
      <c r="GY9355" s="12"/>
    </row>
    <row r="9356" spans="9:207" s="1" customFormat="1">
      <c r="I9356" s="3"/>
      <c r="P9356" s="60"/>
      <c r="Q9356" s="60"/>
      <c r="R9356" s="60"/>
      <c r="T9356" s="3"/>
      <c r="U9356" s="5"/>
      <c r="V9356" s="3"/>
      <c r="W9356" s="5"/>
      <c r="AE9356" s="7"/>
      <c r="AM9356" s="8"/>
      <c r="AT9356" s="9"/>
      <c r="GY9356" s="12"/>
    </row>
    <row r="9357" spans="9:207" s="1" customFormat="1">
      <c r="I9357" s="3"/>
      <c r="P9357" s="60"/>
      <c r="Q9357" s="60"/>
      <c r="R9357" s="60"/>
      <c r="T9357" s="3"/>
      <c r="U9357" s="5"/>
      <c r="V9357" s="3"/>
      <c r="W9357" s="5"/>
      <c r="AE9357" s="7"/>
      <c r="AM9357" s="8"/>
      <c r="AT9357" s="9"/>
      <c r="GY9357" s="12"/>
    </row>
    <row r="9358" spans="9:207" s="1" customFormat="1">
      <c r="I9358" s="3"/>
      <c r="P9358" s="60"/>
      <c r="Q9358" s="60"/>
      <c r="R9358" s="60"/>
      <c r="T9358" s="3"/>
      <c r="U9358" s="5"/>
      <c r="V9358" s="3"/>
      <c r="W9358" s="5"/>
      <c r="AE9358" s="7"/>
      <c r="AM9358" s="8"/>
      <c r="AT9358" s="9"/>
      <c r="GY9358" s="12"/>
    </row>
    <row r="9359" spans="9:207" s="1" customFormat="1">
      <c r="I9359" s="3"/>
      <c r="P9359" s="60"/>
      <c r="Q9359" s="60"/>
      <c r="R9359" s="60"/>
      <c r="T9359" s="3"/>
      <c r="U9359" s="5"/>
      <c r="V9359" s="3"/>
      <c r="W9359" s="5"/>
      <c r="AE9359" s="7"/>
      <c r="AM9359" s="8"/>
      <c r="AT9359" s="9"/>
      <c r="GY9359" s="12"/>
    </row>
    <row r="9360" spans="9:207" s="1" customFormat="1">
      <c r="I9360" s="3"/>
      <c r="P9360" s="60"/>
      <c r="Q9360" s="60"/>
      <c r="R9360" s="60"/>
      <c r="T9360" s="3"/>
      <c r="U9360" s="5"/>
      <c r="V9360" s="3"/>
      <c r="W9360" s="5"/>
      <c r="AE9360" s="7"/>
      <c r="AM9360" s="8"/>
      <c r="AT9360" s="9"/>
      <c r="GY9360" s="12"/>
    </row>
    <row r="9361" spans="9:207" s="1" customFormat="1">
      <c r="I9361" s="3"/>
      <c r="P9361" s="60"/>
      <c r="Q9361" s="60"/>
      <c r="R9361" s="60"/>
      <c r="T9361" s="3"/>
      <c r="U9361" s="5"/>
      <c r="V9361" s="3"/>
      <c r="W9361" s="5"/>
      <c r="AE9361" s="7"/>
      <c r="AM9361" s="8"/>
      <c r="AT9361" s="9"/>
      <c r="GY9361" s="12"/>
    </row>
    <row r="9362" spans="9:207" s="1" customFormat="1">
      <c r="I9362" s="3"/>
      <c r="P9362" s="60"/>
      <c r="Q9362" s="60"/>
      <c r="R9362" s="60"/>
      <c r="T9362" s="3"/>
      <c r="U9362" s="5"/>
      <c r="V9362" s="3"/>
      <c r="W9362" s="5"/>
      <c r="AE9362" s="7"/>
      <c r="AM9362" s="8"/>
      <c r="AT9362" s="9"/>
      <c r="GY9362" s="12"/>
    </row>
    <row r="9363" spans="9:207" s="1" customFormat="1">
      <c r="I9363" s="3"/>
      <c r="P9363" s="60"/>
      <c r="Q9363" s="60"/>
      <c r="R9363" s="60"/>
      <c r="T9363" s="3"/>
      <c r="U9363" s="5"/>
      <c r="V9363" s="3"/>
      <c r="W9363" s="5"/>
      <c r="AE9363" s="7"/>
      <c r="AM9363" s="8"/>
      <c r="AT9363" s="9"/>
      <c r="GY9363" s="12"/>
    </row>
    <row r="9364" spans="9:207" s="1" customFormat="1">
      <c r="I9364" s="3"/>
      <c r="P9364" s="60"/>
      <c r="Q9364" s="60"/>
      <c r="R9364" s="60"/>
      <c r="T9364" s="3"/>
      <c r="U9364" s="5"/>
      <c r="V9364" s="3"/>
      <c r="W9364" s="5"/>
      <c r="AE9364" s="7"/>
      <c r="AM9364" s="8"/>
      <c r="AT9364" s="9"/>
      <c r="GY9364" s="12"/>
    </row>
    <row r="9365" spans="9:207" s="1" customFormat="1">
      <c r="I9365" s="3"/>
      <c r="P9365" s="60"/>
      <c r="Q9365" s="60"/>
      <c r="R9365" s="60"/>
      <c r="T9365" s="3"/>
      <c r="U9365" s="5"/>
      <c r="V9365" s="3"/>
      <c r="W9365" s="5"/>
      <c r="AE9365" s="7"/>
      <c r="AM9365" s="8"/>
      <c r="AT9365" s="9"/>
      <c r="GY9365" s="12"/>
    </row>
    <row r="9366" spans="9:207" s="1" customFormat="1">
      <c r="I9366" s="3"/>
      <c r="P9366" s="60"/>
      <c r="Q9366" s="60"/>
      <c r="R9366" s="60"/>
      <c r="T9366" s="3"/>
      <c r="U9366" s="5"/>
      <c r="V9366" s="3"/>
      <c r="W9366" s="5"/>
      <c r="AE9366" s="7"/>
      <c r="AM9366" s="8"/>
      <c r="AT9366" s="9"/>
      <c r="GY9366" s="12"/>
    </row>
    <row r="9367" spans="9:207" s="1" customFormat="1">
      <c r="I9367" s="3"/>
      <c r="P9367" s="60"/>
      <c r="Q9367" s="60"/>
      <c r="R9367" s="60"/>
      <c r="T9367" s="3"/>
      <c r="U9367" s="5"/>
      <c r="V9367" s="3"/>
      <c r="W9367" s="5"/>
      <c r="AE9367" s="7"/>
      <c r="AM9367" s="8"/>
      <c r="AT9367" s="9"/>
      <c r="GY9367" s="12"/>
    </row>
    <row r="9368" spans="9:207" s="1" customFormat="1">
      <c r="I9368" s="3"/>
      <c r="P9368" s="60"/>
      <c r="Q9368" s="60"/>
      <c r="R9368" s="60"/>
      <c r="T9368" s="3"/>
      <c r="U9368" s="5"/>
      <c r="V9368" s="3"/>
      <c r="W9368" s="5"/>
      <c r="AE9368" s="7"/>
      <c r="AM9368" s="8"/>
      <c r="AT9368" s="9"/>
      <c r="GY9368" s="12"/>
    </row>
    <row r="9369" spans="9:207" s="1" customFormat="1">
      <c r="I9369" s="3"/>
      <c r="P9369" s="60"/>
      <c r="Q9369" s="60"/>
      <c r="R9369" s="60"/>
      <c r="T9369" s="3"/>
      <c r="U9369" s="5"/>
      <c r="V9369" s="3"/>
      <c r="W9369" s="5"/>
      <c r="AE9369" s="7"/>
      <c r="AM9369" s="8"/>
      <c r="AT9369" s="9"/>
      <c r="GY9369" s="12"/>
    </row>
    <row r="9370" spans="9:207" s="1" customFormat="1">
      <c r="I9370" s="3"/>
      <c r="P9370" s="60"/>
      <c r="Q9370" s="60"/>
      <c r="R9370" s="60"/>
      <c r="T9370" s="3"/>
      <c r="U9370" s="5"/>
      <c r="V9370" s="3"/>
      <c r="W9370" s="5"/>
      <c r="AE9370" s="7"/>
      <c r="AM9370" s="8"/>
      <c r="AT9370" s="9"/>
      <c r="GY9370" s="12"/>
    </row>
    <row r="9371" spans="9:207" s="1" customFormat="1">
      <c r="I9371" s="3"/>
      <c r="P9371" s="60"/>
      <c r="Q9371" s="60"/>
      <c r="R9371" s="60"/>
      <c r="T9371" s="3"/>
      <c r="U9371" s="5"/>
      <c r="V9371" s="3"/>
      <c r="W9371" s="5"/>
      <c r="AE9371" s="7"/>
      <c r="AM9371" s="8"/>
      <c r="AT9371" s="9"/>
      <c r="GY9371" s="12"/>
    </row>
    <row r="9372" spans="9:207" s="1" customFormat="1">
      <c r="I9372" s="3"/>
      <c r="P9372" s="60"/>
      <c r="Q9372" s="60"/>
      <c r="R9372" s="60"/>
      <c r="T9372" s="3"/>
      <c r="U9372" s="5"/>
      <c r="V9372" s="3"/>
      <c r="W9372" s="5"/>
      <c r="AE9372" s="7"/>
      <c r="AM9372" s="8"/>
      <c r="AT9372" s="9"/>
      <c r="GY9372" s="12"/>
    </row>
    <row r="9373" spans="9:207" s="1" customFormat="1">
      <c r="I9373" s="3"/>
      <c r="P9373" s="60"/>
      <c r="Q9373" s="60"/>
      <c r="R9373" s="60"/>
      <c r="T9373" s="3"/>
      <c r="U9373" s="5"/>
      <c r="V9373" s="3"/>
      <c r="W9373" s="5"/>
      <c r="AE9373" s="7"/>
      <c r="AM9373" s="8"/>
      <c r="AT9373" s="9"/>
      <c r="GY9373" s="12"/>
    </row>
    <row r="9374" spans="9:207" s="1" customFormat="1">
      <c r="I9374" s="3"/>
      <c r="P9374" s="60"/>
      <c r="Q9374" s="60"/>
      <c r="R9374" s="60"/>
      <c r="T9374" s="3"/>
      <c r="U9374" s="5"/>
      <c r="V9374" s="3"/>
      <c r="W9374" s="5"/>
      <c r="AE9374" s="7"/>
      <c r="AM9374" s="8"/>
      <c r="AT9374" s="9"/>
      <c r="GY9374" s="12"/>
    </row>
    <row r="9375" spans="9:207" s="1" customFormat="1">
      <c r="I9375" s="3"/>
      <c r="P9375" s="60"/>
      <c r="Q9375" s="60"/>
      <c r="R9375" s="60"/>
      <c r="T9375" s="3"/>
      <c r="U9375" s="5"/>
      <c r="V9375" s="3"/>
      <c r="W9375" s="5"/>
      <c r="AE9375" s="7"/>
      <c r="AM9375" s="8"/>
      <c r="AT9375" s="9"/>
      <c r="GY9375" s="12"/>
    </row>
    <row r="9376" spans="9:207" s="1" customFormat="1">
      <c r="I9376" s="3"/>
      <c r="P9376" s="60"/>
      <c r="Q9376" s="60"/>
      <c r="R9376" s="60"/>
      <c r="T9376" s="3"/>
      <c r="U9376" s="5"/>
      <c r="V9376" s="3"/>
      <c r="W9376" s="5"/>
      <c r="AE9376" s="7"/>
      <c r="AM9376" s="8"/>
      <c r="AT9376" s="9"/>
      <c r="GY9376" s="12"/>
    </row>
    <row r="9377" spans="9:207" s="1" customFormat="1">
      <c r="I9377" s="3"/>
      <c r="P9377" s="60"/>
      <c r="Q9377" s="60"/>
      <c r="R9377" s="60"/>
      <c r="T9377" s="3"/>
      <c r="U9377" s="5"/>
      <c r="V9377" s="3"/>
      <c r="W9377" s="5"/>
      <c r="AE9377" s="7"/>
      <c r="AM9377" s="8"/>
      <c r="AT9377" s="9"/>
      <c r="GY9377" s="12"/>
    </row>
    <row r="9378" spans="9:207" s="1" customFormat="1">
      <c r="I9378" s="3"/>
      <c r="P9378" s="60"/>
      <c r="Q9378" s="60"/>
      <c r="R9378" s="60"/>
      <c r="T9378" s="3"/>
      <c r="U9378" s="5"/>
      <c r="V9378" s="3"/>
      <c r="W9378" s="5"/>
      <c r="AE9378" s="7"/>
      <c r="AM9378" s="8"/>
      <c r="AT9378" s="9"/>
      <c r="GY9378" s="12"/>
    </row>
    <row r="9379" spans="9:207" s="1" customFormat="1">
      <c r="I9379" s="3"/>
      <c r="P9379" s="60"/>
      <c r="Q9379" s="60"/>
      <c r="R9379" s="60"/>
      <c r="T9379" s="3"/>
      <c r="U9379" s="5"/>
      <c r="V9379" s="3"/>
      <c r="W9379" s="5"/>
      <c r="AE9379" s="7"/>
      <c r="AM9379" s="8"/>
      <c r="AT9379" s="9"/>
      <c r="GY9379" s="12"/>
    </row>
    <row r="9380" spans="9:207" s="1" customFormat="1">
      <c r="I9380" s="3"/>
      <c r="P9380" s="60"/>
      <c r="Q9380" s="60"/>
      <c r="R9380" s="60"/>
      <c r="T9380" s="3"/>
      <c r="U9380" s="5"/>
      <c r="V9380" s="3"/>
      <c r="W9380" s="5"/>
      <c r="AE9380" s="7"/>
      <c r="AM9380" s="8"/>
      <c r="AT9380" s="9"/>
      <c r="GY9380" s="12"/>
    </row>
    <row r="9381" spans="9:207" s="1" customFormat="1">
      <c r="I9381" s="3"/>
      <c r="P9381" s="60"/>
      <c r="Q9381" s="60"/>
      <c r="R9381" s="60"/>
      <c r="T9381" s="3"/>
      <c r="U9381" s="5"/>
      <c r="V9381" s="3"/>
      <c r="W9381" s="5"/>
      <c r="AE9381" s="7"/>
      <c r="AM9381" s="8"/>
      <c r="AT9381" s="9"/>
      <c r="GY9381" s="12"/>
    </row>
    <row r="9382" spans="9:207" s="1" customFormat="1">
      <c r="I9382" s="3"/>
      <c r="P9382" s="60"/>
      <c r="Q9382" s="60"/>
      <c r="R9382" s="60"/>
      <c r="T9382" s="3"/>
      <c r="U9382" s="5"/>
      <c r="V9382" s="3"/>
      <c r="W9382" s="5"/>
      <c r="AE9382" s="7"/>
      <c r="AM9382" s="8"/>
      <c r="AT9382" s="9"/>
      <c r="GY9382" s="12"/>
    </row>
    <row r="9383" spans="9:207" s="1" customFormat="1">
      <c r="I9383" s="3"/>
      <c r="P9383" s="60"/>
      <c r="Q9383" s="60"/>
      <c r="R9383" s="60"/>
      <c r="T9383" s="3"/>
      <c r="U9383" s="5"/>
      <c r="V9383" s="3"/>
      <c r="W9383" s="5"/>
      <c r="AE9383" s="7"/>
      <c r="AM9383" s="8"/>
      <c r="AT9383" s="9"/>
      <c r="GY9383" s="12"/>
    </row>
    <row r="9384" spans="9:207" s="1" customFormat="1">
      <c r="I9384" s="3"/>
      <c r="P9384" s="60"/>
      <c r="Q9384" s="60"/>
      <c r="R9384" s="60"/>
      <c r="T9384" s="3"/>
      <c r="U9384" s="5"/>
      <c r="V9384" s="3"/>
      <c r="W9384" s="5"/>
      <c r="AE9384" s="7"/>
      <c r="AM9384" s="8"/>
      <c r="AT9384" s="9"/>
      <c r="GY9384" s="12"/>
    </row>
    <row r="9385" spans="9:207" s="1" customFormat="1">
      <c r="I9385" s="3"/>
      <c r="P9385" s="60"/>
      <c r="Q9385" s="60"/>
      <c r="R9385" s="60"/>
      <c r="T9385" s="3"/>
      <c r="U9385" s="5"/>
      <c r="V9385" s="3"/>
      <c r="W9385" s="5"/>
      <c r="AE9385" s="7"/>
      <c r="AM9385" s="8"/>
      <c r="AT9385" s="9"/>
      <c r="GY9385" s="12"/>
    </row>
    <row r="9386" spans="9:207" s="1" customFormat="1">
      <c r="I9386" s="3"/>
      <c r="P9386" s="60"/>
      <c r="Q9386" s="60"/>
      <c r="R9386" s="60"/>
      <c r="T9386" s="3"/>
      <c r="U9386" s="5"/>
      <c r="V9386" s="3"/>
      <c r="W9386" s="5"/>
      <c r="AE9386" s="7"/>
      <c r="AM9386" s="8"/>
      <c r="AT9386" s="9"/>
      <c r="GY9386" s="12"/>
    </row>
    <row r="9387" spans="9:207" s="1" customFormat="1">
      <c r="I9387" s="3"/>
      <c r="P9387" s="60"/>
      <c r="Q9387" s="60"/>
      <c r="R9387" s="60"/>
      <c r="T9387" s="3"/>
      <c r="U9387" s="5"/>
      <c r="V9387" s="3"/>
      <c r="W9387" s="5"/>
      <c r="AE9387" s="7"/>
      <c r="AM9387" s="8"/>
      <c r="AT9387" s="9"/>
      <c r="GY9387" s="12"/>
    </row>
    <row r="9388" spans="9:207" s="1" customFormat="1">
      <c r="I9388" s="3"/>
      <c r="P9388" s="60"/>
      <c r="Q9388" s="60"/>
      <c r="R9388" s="60"/>
      <c r="T9388" s="3"/>
      <c r="U9388" s="5"/>
      <c r="V9388" s="3"/>
      <c r="W9388" s="5"/>
      <c r="AE9388" s="7"/>
      <c r="AM9388" s="8"/>
      <c r="AT9388" s="9"/>
      <c r="GY9388" s="12"/>
    </row>
    <row r="9389" spans="9:207" s="1" customFormat="1">
      <c r="I9389" s="3"/>
      <c r="P9389" s="60"/>
      <c r="Q9389" s="60"/>
      <c r="R9389" s="60"/>
      <c r="T9389" s="3"/>
      <c r="U9389" s="5"/>
      <c r="V9389" s="3"/>
      <c r="W9389" s="5"/>
      <c r="AE9389" s="7"/>
      <c r="AM9389" s="8"/>
      <c r="AT9389" s="9"/>
      <c r="GY9389" s="12"/>
    </row>
    <row r="9390" spans="9:207" s="1" customFormat="1">
      <c r="I9390" s="3"/>
      <c r="P9390" s="60"/>
      <c r="Q9390" s="60"/>
      <c r="R9390" s="60"/>
      <c r="T9390" s="3"/>
      <c r="U9390" s="5"/>
      <c r="V9390" s="3"/>
      <c r="W9390" s="5"/>
      <c r="AE9390" s="7"/>
      <c r="AM9390" s="8"/>
      <c r="AT9390" s="9"/>
      <c r="GY9390" s="12"/>
    </row>
    <row r="9391" spans="9:207" s="1" customFormat="1">
      <c r="I9391" s="3"/>
      <c r="P9391" s="60"/>
      <c r="Q9391" s="60"/>
      <c r="R9391" s="60"/>
      <c r="T9391" s="3"/>
      <c r="U9391" s="5"/>
      <c r="V9391" s="3"/>
      <c r="W9391" s="5"/>
      <c r="AE9391" s="7"/>
      <c r="AM9391" s="8"/>
      <c r="AT9391" s="9"/>
      <c r="GY9391" s="12"/>
    </row>
    <row r="9392" spans="9:207" s="1" customFormat="1">
      <c r="I9392" s="3"/>
      <c r="P9392" s="60"/>
      <c r="Q9392" s="60"/>
      <c r="R9392" s="60"/>
      <c r="T9392" s="3"/>
      <c r="U9392" s="5"/>
      <c r="V9392" s="3"/>
      <c r="W9392" s="5"/>
      <c r="AE9392" s="7"/>
      <c r="AM9392" s="8"/>
      <c r="AT9392" s="9"/>
      <c r="GY9392" s="12"/>
    </row>
    <row r="9393" spans="9:207" s="1" customFormat="1">
      <c r="I9393" s="3"/>
      <c r="P9393" s="60"/>
      <c r="Q9393" s="60"/>
      <c r="R9393" s="60"/>
      <c r="T9393" s="3"/>
      <c r="U9393" s="5"/>
      <c r="V9393" s="3"/>
      <c r="W9393" s="5"/>
      <c r="AE9393" s="7"/>
      <c r="AM9393" s="8"/>
      <c r="AT9393" s="9"/>
      <c r="GY9393" s="12"/>
    </row>
    <row r="9394" spans="9:207" s="1" customFormat="1">
      <c r="I9394" s="3"/>
      <c r="P9394" s="60"/>
      <c r="Q9394" s="60"/>
      <c r="R9394" s="60"/>
      <c r="T9394" s="3"/>
      <c r="U9394" s="5"/>
      <c r="V9394" s="3"/>
      <c r="W9394" s="5"/>
      <c r="AE9394" s="7"/>
      <c r="AM9394" s="8"/>
      <c r="AT9394" s="9"/>
      <c r="GY9394" s="12"/>
    </row>
    <row r="9395" spans="9:207" s="1" customFormat="1">
      <c r="I9395" s="3"/>
      <c r="P9395" s="60"/>
      <c r="Q9395" s="60"/>
      <c r="R9395" s="60"/>
      <c r="T9395" s="3"/>
      <c r="U9395" s="5"/>
      <c r="V9395" s="3"/>
      <c r="W9395" s="5"/>
      <c r="AE9395" s="7"/>
      <c r="AM9395" s="8"/>
      <c r="AT9395" s="9"/>
      <c r="GY9395" s="12"/>
    </row>
    <row r="9396" spans="9:207" s="1" customFormat="1">
      <c r="I9396" s="3"/>
      <c r="P9396" s="60"/>
      <c r="Q9396" s="60"/>
      <c r="R9396" s="60"/>
      <c r="T9396" s="3"/>
      <c r="U9396" s="5"/>
      <c r="V9396" s="3"/>
      <c r="W9396" s="5"/>
      <c r="AE9396" s="7"/>
      <c r="AM9396" s="8"/>
      <c r="AT9396" s="9"/>
      <c r="GY9396" s="12"/>
    </row>
    <row r="9397" spans="9:207" s="1" customFormat="1">
      <c r="I9397" s="3"/>
      <c r="P9397" s="60"/>
      <c r="Q9397" s="60"/>
      <c r="R9397" s="60"/>
      <c r="T9397" s="3"/>
      <c r="U9397" s="5"/>
      <c r="V9397" s="3"/>
      <c r="W9397" s="5"/>
      <c r="AE9397" s="7"/>
      <c r="AM9397" s="8"/>
      <c r="AT9397" s="9"/>
      <c r="GY9397" s="12"/>
    </row>
    <row r="9398" spans="9:207" s="1" customFormat="1">
      <c r="I9398" s="3"/>
      <c r="P9398" s="60"/>
      <c r="Q9398" s="60"/>
      <c r="R9398" s="60"/>
      <c r="T9398" s="3"/>
      <c r="U9398" s="5"/>
      <c r="V9398" s="3"/>
      <c r="W9398" s="5"/>
      <c r="AE9398" s="7"/>
      <c r="AM9398" s="8"/>
      <c r="AT9398" s="9"/>
      <c r="GY9398" s="12"/>
    </row>
    <row r="9399" spans="9:207" s="1" customFormat="1">
      <c r="I9399" s="3"/>
      <c r="P9399" s="60"/>
      <c r="Q9399" s="60"/>
      <c r="R9399" s="60"/>
      <c r="T9399" s="3"/>
      <c r="U9399" s="5"/>
      <c r="V9399" s="3"/>
      <c r="W9399" s="5"/>
      <c r="AE9399" s="7"/>
      <c r="AM9399" s="8"/>
      <c r="AT9399" s="9"/>
      <c r="GY9399" s="12"/>
    </row>
    <row r="9400" spans="9:207" s="1" customFormat="1">
      <c r="I9400" s="3"/>
      <c r="P9400" s="60"/>
      <c r="Q9400" s="60"/>
      <c r="R9400" s="60"/>
      <c r="T9400" s="3"/>
      <c r="U9400" s="5"/>
      <c r="V9400" s="3"/>
      <c r="W9400" s="5"/>
      <c r="AE9400" s="7"/>
      <c r="AM9400" s="8"/>
      <c r="AT9400" s="9"/>
      <c r="GY9400" s="12"/>
    </row>
    <row r="9401" spans="9:207" s="1" customFormat="1">
      <c r="I9401" s="3"/>
      <c r="P9401" s="60"/>
      <c r="Q9401" s="60"/>
      <c r="R9401" s="60"/>
      <c r="T9401" s="3"/>
      <c r="U9401" s="5"/>
      <c r="V9401" s="3"/>
      <c r="W9401" s="5"/>
      <c r="AE9401" s="7"/>
      <c r="AM9401" s="8"/>
      <c r="AT9401" s="9"/>
      <c r="GY9401" s="12"/>
    </row>
    <row r="9402" spans="9:207" s="1" customFormat="1">
      <c r="I9402" s="3"/>
      <c r="P9402" s="60"/>
      <c r="Q9402" s="60"/>
      <c r="R9402" s="60"/>
      <c r="T9402" s="3"/>
      <c r="U9402" s="5"/>
      <c r="V9402" s="3"/>
      <c r="W9402" s="5"/>
      <c r="AE9402" s="7"/>
      <c r="AM9402" s="8"/>
      <c r="AT9402" s="9"/>
      <c r="GY9402" s="12"/>
    </row>
    <row r="9403" spans="9:207" s="1" customFormat="1">
      <c r="I9403" s="3"/>
      <c r="P9403" s="60"/>
      <c r="Q9403" s="60"/>
      <c r="R9403" s="60"/>
      <c r="T9403" s="3"/>
      <c r="U9403" s="5"/>
      <c r="V9403" s="3"/>
      <c r="W9403" s="5"/>
      <c r="AE9403" s="7"/>
      <c r="AM9403" s="8"/>
      <c r="AT9403" s="9"/>
      <c r="GY9403" s="12"/>
    </row>
    <row r="9404" spans="9:207" s="1" customFormat="1">
      <c r="I9404" s="3"/>
      <c r="P9404" s="60"/>
      <c r="Q9404" s="60"/>
      <c r="R9404" s="60"/>
      <c r="T9404" s="3"/>
      <c r="U9404" s="5"/>
      <c r="V9404" s="3"/>
      <c r="W9404" s="5"/>
      <c r="AE9404" s="7"/>
      <c r="AM9404" s="8"/>
      <c r="AT9404" s="9"/>
      <c r="GY9404" s="12"/>
    </row>
    <row r="9405" spans="9:207" s="1" customFormat="1">
      <c r="I9405" s="3"/>
      <c r="P9405" s="60"/>
      <c r="Q9405" s="60"/>
      <c r="R9405" s="60"/>
      <c r="T9405" s="3"/>
      <c r="U9405" s="5"/>
      <c r="V9405" s="3"/>
      <c r="W9405" s="5"/>
      <c r="AE9405" s="7"/>
      <c r="AM9405" s="8"/>
      <c r="AT9405" s="9"/>
      <c r="GY9405" s="12"/>
    </row>
    <row r="9406" spans="9:207" s="1" customFormat="1">
      <c r="I9406" s="3"/>
      <c r="P9406" s="60"/>
      <c r="Q9406" s="60"/>
      <c r="R9406" s="60"/>
      <c r="T9406" s="3"/>
      <c r="U9406" s="5"/>
      <c r="V9406" s="3"/>
      <c r="W9406" s="5"/>
      <c r="AE9406" s="7"/>
      <c r="AM9406" s="8"/>
      <c r="AT9406" s="9"/>
      <c r="GY9406" s="12"/>
    </row>
    <row r="9407" spans="9:207" s="1" customFormat="1">
      <c r="I9407" s="3"/>
      <c r="P9407" s="60"/>
      <c r="Q9407" s="60"/>
      <c r="R9407" s="60"/>
      <c r="T9407" s="3"/>
      <c r="U9407" s="5"/>
      <c r="V9407" s="3"/>
      <c r="W9407" s="5"/>
      <c r="AE9407" s="7"/>
      <c r="AM9407" s="8"/>
      <c r="AT9407" s="9"/>
      <c r="GY9407" s="12"/>
    </row>
    <row r="9408" spans="9:207" s="1" customFormat="1">
      <c r="I9408" s="3"/>
      <c r="P9408" s="60"/>
      <c r="Q9408" s="60"/>
      <c r="R9408" s="60"/>
      <c r="T9408" s="3"/>
      <c r="U9408" s="5"/>
      <c r="V9408" s="3"/>
      <c r="W9408" s="5"/>
      <c r="AE9408" s="7"/>
      <c r="AM9408" s="8"/>
      <c r="AT9408" s="9"/>
      <c r="GY9408" s="12"/>
    </row>
    <row r="9409" spans="9:207" s="1" customFormat="1">
      <c r="I9409" s="3"/>
      <c r="P9409" s="60"/>
      <c r="Q9409" s="60"/>
      <c r="R9409" s="60"/>
      <c r="T9409" s="3"/>
      <c r="U9409" s="5"/>
      <c r="V9409" s="3"/>
      <c r="W9409" s="5"/>
      <c r="AE9409" s="7"/>
      <c r="AM9409" s="8"/>
      <c r="AT9409" s="9"/>
      <c r="GY9409" s="12"/>
    </row>
    <row r="9410" spans="9:207" s="1" customFormat="1">
      <c r="I9410" s="3"/>
      <c r="P9410" s="60"/>
      <c r="Q9410" s="60"/>
      <c r="R9410" s="60"/>
      <c r="T9410" s="3"/>
      <c r="U9410" s="5"/>
      <c r="V9410" s="3"/>
      <c r="W9410" s="5"/>
      <c r="AE9410" s="7"/>
      <c r="AM9410" s="8"/>
      <c r="AT9410" s="9"/>
      <c r="GY9410" s="12"/>
    </row>
    <row r="9411" spans="9:207" s="1" customFormat="1">
      <c r="I9411" s="3"/>
      <c r="P9411" s="60"/>
      <c r="Q9411" s="60"/>
      <c r="R9411" s="60"/>
      <c r="T9411" s="3"/>
      <c r="U9411" s="5"/>
      <c r="V9411" s="3"/>
      <c r="W9411" s="5"/>
      <c r="AE9411" s="7"/>
      <c r="AM9411" s="8"/>
      <c r="AT9411" s="9"/>
      <c r="GY9411" s="12"/>
    </row>
    <row r="9412" spans="9:207" s="1" customFormat="1">
      <c r="I9412" s="3"/>
      <c r="P9412" s="60"/>
      <c r="Q9412" s="60"/>
      <c r="R9412" s="60"/>
      <c r="T9412" s="3"/>
      <c r="U9412" s="5"/>
      <c r="V9412" s="3"/>
      <c r="W9412" s="5"/>
      <c r="AE9412" s="7"/>
      <c r="AM9412" s="8"/>
      <c r="AT9412" s="9"/>
      <c r="GY9412" s="12"/>
    </row>
    <row r="9413" spans="9:207" s="1" customFormat="1">
      <c r="I9413" s="3"/>
      <c r="P9413" s="60"/>
      <c r="Q9413" s="60"/>
      <c r="R9413" s="60"/>
      <c r="T9413" s="3"/>
      <c r="U9413" s="5"/>
      <c r="V9413" s="3"/>
      <c r="W9413" s="5"/>
      <c r="AE9413" s="7"/>
      <c r="AM9413" s="8"/>
      <c r="AT9413" s="9"/>
      <c r="GY9413" s="12"/>
    </row>
    <row r="9414" spans="9:207" s="1" customFormat="1">
      <c r="I9414" s="3"/>
      <c r="P9414" s="60"/>
      <c r="Q9414" s="60"/>
      <c r="R9414" s="60"/>
      <c r="T9414" s="3"/>
      <c r="U9414" s="5"/>
      <c r="V9414" s="3"/>
      <c r="W9414" s="5"/>
      <c r="AE9414" s="7"/>
      <c r="AM9414" s="8"/>
      <c r="AT9414" s="9"/>
      <c r="GY9414" s="12"/>
    </row>
    <row r="9415" spans="9:207" s="1" customFormat="1">
      <c r="I9415" s="3"/>
      <c r="P9415" s="60"/>
      <c r="Q9415" s="60"/>
      <c r="R9415" s="60"/>
      <c r="T9415" s="3"/>
      <c r="U9415" s="5"/>
      <c r="V9415" s="3"/>
      <c r="W9415" s="5"/>
      <c r="AE9415" s="7"/>
      <c r="AM9415" s="8"/>
      <c r="AT9415" s="9"/>
      <c r="GY9415" s="12"/>
    </row>
    <row r="9416" spans="9:207" s="1" customFormat="1">
      <c r="I9416" s="3"/>
      <c r="P9416" s="60"/>
      <c r="Q9416" s="60"/>
      <c r="R9416" s="60"/>
      <c r="T9416" s="3"/>
      <c r="U9416" s="5"/>
      <c r="V9416" s="3"/>
      <c r="W9416" s="5"/>
      <c r="AE9416" s="7"/>
      <c r="AM9416" s="8"/>
      <c r="AT9416" s="9"/>
      <c r="GY9416" s="12"/>
    </row>
    <row r="9417" spans="9:207" s="1" customFormat="1">
      <c r="I9417" s="3"/>
      <c r="P9417" s="60"/>
      <c r="Q9417" s="60"/>
      <c r="R9417" s="60"/>
      <c r="T9417" s="3"/>
      <c r="U9417" s="5"/>
      <c r="V9417" s="3"/>
      <c r="W9417" s="5"/>
      <c r="AE9417" s="7"/>
      <c r="AM9417" s="8"/>
      <c r="AT9417" s="9"/>
      <c r="GY9417" s="12"/>
    </row>
    <row r="9418" spans="9:207" s="1" customFormat="1">
      <c r="I9418" s="3"/>
      <c r="P9418" s="60"/>
      <c r="Q9418" s="60"/>
      <c r="R9418" s="60"/>
      <c r="T9418" s="3"/>
      <c r="U9418" s="5"/>
      <c r="V9418" s="3"/>
      <c r="W9418" s="5"/>
      <c r="AE9418" s="7"/>
      <c r="AM9418" s="8"/>
      <c r="AT9418" s="9"/>
      <c r="GY9418" s="12"/>
    </row>
    <row r="9419" spans="9:207" s="1" customFormat="1">
      <c r="I9419" s="3"/>
      <c r="P9419" s="60"/>
      <c r="Q9419" s="60"/>
      <c r="R9419" s="60"/>
      <c r="T9419" s="3"/>
      <c r="U9419" s="5"/>
      <c r="V9419" s="3"/>
      <c r="W9419" s="5"/>
      <c r="AE9419" s="7"/>
      <c r="AM9419" s="8"/>
      <c r="AT9419" s="9"/>
      <c r="GY9419" s="12"/>
    </row>
    <row r="9420" spans="9:207" s="1" customFormat="1">
      <c r="I9420" s="3"/>
      <c r="P9420" s="60"/>
      <c r="Q9420" s="60"/>
      <c r="R9420" s="60"/>
      <c r="T9420" s="3"/>
      <c r="U9420" s="5"/>
      <c r="V9420" s="3"/>
      <c r="W9420" s="5"/>
      <c r="AE9420" s="7"/>
      <c r="AM9420" s="8"/>
      <c r="AT9420" s="9"/>
      <c r="GY9420" s="12"/>
    </row>
    <row r="9421" spans="9:207" s="1" customFormat="1">
      <c r="I9421" s="3"/>
      <c r="P9421" s="60"/>
      <c r="Q9421" s="60"/>
      <c r="R9421" s="60"/>
      <c r="T9421" s="3"/>
      <c r="U9421" s="5"/>
      <c r="V9421" s="3"/>
      <c r="W9421" s="5"/>
      <c r="AE9421" s="7"/>
      <c r="AM9421" s="8"/>
      <c r="AT9421" s="9"/>
      <c r="GY9421" s="12"/>
    </row>
    <row r="9422" spans="9:207" s="1" customFormat="1">
      <c r="I9422" s="3"/>
      <c r="P9422" s="60"/>
      <c r="Q9422" s="60"/>
      <c r="R9422" s="60"/>
      <c r="T9422" s="3"/>
      <c r="U9422" s="5"/>
      <c r="V9422" s="3"/>
      <c r="W9422" s="5"/>
      <c r="AE9422" s="7"/>
      <c r="AM9422" s="8"/>
      <c r="AT9422" s="9"/>
      <c r="GY9422" s="12"/>
    </row>
    <row r="9423" spans="9:207" s="1" customFormat="1">
      <c r="I9423" s="3"/>
      <c r="P9423" s="60"/>
      <c r="Q9423" s="60"/>
      <c r="R9423" s="60"/>
      <c r="T9423" s="3"/>
      <c r="U9423" s="5"/>
      <c r="V9423" s="3"/>
      <c r="W9423" s="5"/>
      <c r="AE9423" s="7"/>
      <c r="AM9423" s="8"/>
      <c r="AT9423" s="9"/>
      <c r="GY9423" s="12"/>
    </row>
    <row r="9424" spans="9:207" s="1" customFormat="1">
      <c r="I9424" s="3"/>
      <c r="P9424" s="60"/>
      <c r="Q9424" s="60"/>
      <c r="R9424" s="60"/>
      <c r="T9424" s="3"/>
      <c r="U9424" s="5"/>
      <c r="V9424" s="3"/>
      <c r="W9424" s="5"/>
      <c r="AE9424" s="7"/>
      <c r="AM9424" s="8"/>
      <c r="AT9424" s="9"/>
      <c r="GY9424" s="12"/>
    </row>
    <row r="9425" spans="9:207" s="1" customFormat="1">
      <c r="I9425" s="3"/>
      <c r="P9425" s="60"/>
      <c r="Q9425" s="60"/>
      <c r="R9425" s="60"/>
      <c r="T9425" s="3"/>
      <c r="U9425" s="5"/>
      <c r="V9425" s="3"/>
      <c r="W9425" s="5"/>
      <c r="AE9425" s="7"/>
      <c r="AM9425" s="8"/>
      <c r="AT9425" s="9"/>
      <c r="GY9425" s="12"/>
    </row>
    <row r="9426" spans="9:207" s="1" customFormat="1">
      <c r="I9426" s="3"/>
      <c r="P9426" s="60"/>
      <c r="Q9426" s="60"/>
      <c r="R9426" s="60"/>
      <c r="T9426" s="3"/>
      <c r="U9426" s="5"/>
      <c r="V9426" s="3"/>
      <c r="W9426" s="5"/>
      <c r="AE9426" s="7"/>
      <c r="AM9426" s="8"/>
      <c r="AT9426" s="9"/>
      <c r="GY9426" s="12"/>
    </row>
    <row r="9427" spans="9:207" s="1" customFormat="1">
      <c r="I9427" s="3"/>
      <c r="P9427" s="60"/>
      <c r="Q9427" s="60"/>
      <c r="R9427" s="60"/>
      <c r="T9427" s="3"/>
      <c r="U9427" s="5"/>
      <c r="V9427" s="3"/>
      <c r="W9427" s="5"/>
      <c r="AE9427" s="7"/>
      <c r="AM9427" s="8"/>
      <c r="AT9427" s="9"/>
      <c r="GY9427" s="12"/>
    </row>
    <row r="9428" spans="9:207" s="1" customFormat="1">
      <c r="I9428" s="3"/>
      <c r="P9428" s="60"/>
      <c r="Q9428" s="60"/>
      <c r="R9428" s="60"/>
      <c r="T9428" s="3"/>
      <c r="U9428" s="5"/>
      <c r="V9428" s="3"/>
      <c r="W9428" s="5"/>
      <c r="AE9428" s="7"/>
      <c r="AM9428" s="8"/>
      <c r="AT9428" s="9"/>
      <c r="GY9428" s="12"/>
    </row>
    <row r="9429" spans="9:207" s="1" customFormat="1">
      <c r="I9429" s="3"/>
      <c r="P9429" s="60"/>
      <c r="Q9429" s="60"/>
      <c r="R9429" s="60"/>
      <c r="T9429" s="3"/>
      <c r="U9429" s="5"/>
      <c r="V9429" s="3"/>
      <c r="W9429" s="5"/>
      <c r="AE9429" s="7"/>
      <c r="AM9429" s="8"/>
      <c r="AT9429" s="9"/>
      <c r="GY9429" s="12"/>
    </row>
    <row r="9430" spans="9:207" s="1" customFormat="1">
      <c r="I9430" s="3"/>
      <c r="P9430" s="60"/>
      <c r="Q9430" s="60"/>
      <c r="R9430" s="60"/>
      <c r="T9430" s="3"/>
      <c r="U9430" s="5"/>
      <c r="V9430" s="3"/>
      <c r="W9430" s="5"/>
      <c r="AE9430" s="7"/>
      <c r="AM9430" s="8"/>
      <c r="AT9430" s="9"/>
      <c r="GY9430" s="12"/>
    </row>
    <row r="9431" spans="9:207" s="1" customFormat="1">
      <c r="I9431" s="3"/>
      <c r="P9431" s="60"/>
      <c r="Q9431" s="60"/>
      <c r="R9431" s="60"/>
      <c r="T9431" s="3"/>
      <c r="U9431" s="5"/>
      <c r="V9431" s="3"/>
      <c r="W9431" s="5"/>
      <c r="AE9431" s="7"/>
      <c r="AM9431" s="8"/>
      <c r="AT9431" s="9"/>
      <c r="GY9431" s="12"/>
    </row>
    <row r="9432" spans="9:207" s="1" customFormat="1">
      <c r="I9432" s="3"/>
      <c r="P9432" s="60"/>
      <c r="Q9432" s="60"/>
      <c r="R9432" s="60"/>
      <c r="T9432" s="3"/>
      <c r="U9432" s="5"/>
      <c r="V9432" s="3"/>
      <c r="W9432" s="5"/>
      <c r="AE9432" s="7"/>
      <c r="AM9432" s="8"/>
      <c r="AT9432" s="9"/>
      <c r="GY9432" s="12"/>
    </row>
    <row r="9433" spans="9:207" s="1" customFormat="1">
      <c r="I9433" s="3"/>
      <c r="P9433" s="60"/>
      <c r="Q9433" s="60"/>
      <c r="R9433" s="60"/>
      <c r="T9433" s="3"/>
      <c r="U9433" s="5"/>
      <c r="V9433" s="3"/>
      <c r="W9433" s="5"/>
      <c r="AE9433" s="7"/>
      <c r="AM9433" s="8"/>
      <c r="AT9433" s="9"/>
      <c r="GY9433" s="12"/>
    </row>
    <row r="9434" spans="9:207" s="1" customFormat="1">
      <c r="I9434" s="3"/>
      <c r="P9434" s="60"/>
      <c r="Q9434" s="60"/>
      <c r="R9434" s="60"/>
      <c r="T9434" s="3"/>
      <c r="U9434" s="5"/>
      <c r="V9434" s="3"/>
      <c r="W9434" s="5"/>
      <c r="AE9434" s="7"/>
      <c r="AM9434" s="8"/>
      <c r="AT9434" s="9"/>
      <c r="GY9434" s="12"/>
    </row>
    <row r="9435" spans="9:207" s="1" customFormat="1">
      <c r="I9435" s="3"/>
      <c r="P9435" s="60"/>
      <c r="Q9435" s="60"/>
      <c r="R9435" s="60"/>
      <c r="T9435" s="3"/>
      <c r="U9435" s="5"/>
      <c r="V9435" s="3"/>
      <c r="W9435" s="5"/>
      <c r="AE9435" s="7"/>
      <c r="AM9435" s="8"/>
      <c r="AT9435" s="9"/>
      <c r="GY9435" s="12"/>
    </row>
    <row r="9436" spans="9:207" s="1" customFormat="1">
      <c r="I9436" s="3"/>
      <c r="P9436" s="60"/>
      <c r="Q9436" s="60"/>
      <c r="R9436" s="60"/>
      <c r="T9436" s="3"/>
      <c r="U9436" s="5"/>
      <c r="V9436" s="3"/>
      <c r="W9436" s="5"/>
      <c r="AE9436" s="7"/>
      <c r="AM9436" s="8"/>
      <c r="AT9436" s="9"/>
      <c r="GY9436" s="12"/>
    </row>
    <row r="9437" spans="9:207" s="1" customFormat="1">
      <c r="I9437" s="3"/>
      <c r="P9437" s="60"/>
      <c r="Q9437" s="60"/>
      <c r="R9437" s="60"/>
      <c r="T9437" s="3"/>
      <c r="U9437" s="5"/>
      <c r="V9437" s="3"/>
      <c r="W9437" s="5"/>
      <c r="AE9437" s="7"/>
      <c r="AM9437" s="8"/>
      <c r="AT9437" s="9"/>
      <c r="GY9437" s="12"/>
    </row>
    <row r="9438" spans="9:207" s="1" customFormat="1">
      <c r="I9438" s="3"/>
      <c r="P9438" s="60"/>
      <c r="Q9438" s="60"/>
      <c r="R9438" s="60"/>
      <c r="T9438" s="3"/>
      <c r="U9438" s="5"/>
      <c r="V9438" s="3"/>
      <c r="W9438" s="5"/>
      <c r="AE9438" s="7"/>
      <c r="AM9438" s="8"/>
      <c r="AT9438" s="9"/>
      <c r="GY9438" s="12"/>
    </row>
    <row r="9439" spans="9:207" s="1" customFormat="1">
      <c r="I9439" s="3"/>
      <c r="P9439" s="60"/>
      <c r="Q9439" s="60"/>
      <c r="R9439" s="60"/>
      <c r="T9439" s="3"/>
      <c r="U9439" s="5"/>
      <c r="V9439" s="3"/>
      <c r="W9439" s="5"/>
      <c r="AE9439" s="7"/>
      <c r="AM9439" s="8"/>
      <c r="AT9439" s="9"/>
      <c r="GY9439" s="12"/>
    </row>
    <row r="9440" spans="9:207" s="1" customFormat="1">
      <c r="I9440" s="3"/>
      <c r="P9440" s="60"/>
      <c r="Q9440" s="60"/>
      <c r="R9440" s="60"/>
      <c r="T9440" s="3"/>
      <c r="U9440" s="5"/>
      <c r="V9440" s="3"/>
      <c r="W9440" s="5"/>
      <c r="AE9440" s="7"/>
      <c r="AM9440" s="8"/>
      <c r="AT9440" s="9"/>
      <c r="GY9440" s="12"/>
    </row>
    <row r="9441" spans="9:207" s="1" customFormat="1">
      <c r="I9441" s="3"/>
      <c r="P9441" s="60"/>
      <c r="Q9441" s="60"/>
      <c r="R9441" s="60"/>
      <c r="T9441" s="3"/>
      <c r="U9441" s="5"/>
      <c r="V9441" s="3"/>
      <c r="W9441" s="5"/>
      <c r="AE9441" s="7"/>
      <c r="AM9441" s="8"/>
      <c r="AT9441" s="9"/>
      <c r="GY9441" s="12"/>
    </row>
    <row r="9442" spans="9:207" s="1" customFormat="1">
      <c r="I9442" s="3"/>
      <c r="P9442" s="60"/>
      <c r="Q9442" s="60"/>
      <c r="R9442" s="60"/>
      <c r="T9442" s="3"/>
      <c r="U9442" s="5"/>
      <c r="V9442" s="3"/>
      <c r="W9442" s="5"/>
      <c r="AE9442" s="7"/>
      <c r="AM9442" s="8"/>
      <c r="AT9442" s="9"/>
      <c r="GY9442" s="12"/>
    </row>
    <row r="9443" spans="9:207" s="1" customFormat="1">
      <c r="I9443" s="3"/>
      <c r="P9443" s="60"/>
      <c r="Q9443" s="60"/>
      <c r="R9443" s="60"/>
      <c r="T9443" s="3"/>
      <c r="U9443" s="5"/>
      <c r="V9443" s="3"/>
      <c r="W9443" s="5"/>
      <c r="AE9443" s="7"/>
      <c r="AM9443" s="8"/>
      <c r="AT9443" s="9"/>
      <c r="GY9443" s="12"/>
    </row>
    <row r="9444" spans="9:207" s="1" customFormat="1">
      <c r="I9444" s="3"/>
      <c r="P9444" s="60"/>
      <c r="Q9444" s="60"/>
      <c r="R9444" s="60"/>
      <c r="T9444" s="3"/>
      <c r="U9444" s="5"/>
      <c r="V9444" s="3"/>
      <c r="W9444" s="5"/>
      <c r="AE9444" s="7"/>
      <c r="AM9444" s="8"/>
      <c r="AT9444" s="9"/>
      <c r="GY9444" s="12"/>
    </row>
    <row r="9445" spans="9:207" s="1" customFormat="1">
      <c r="I9445" s="3"/>
      <c r="P9445" s="60"/>
      <c r="Q9445" s="60"/>
      <c r="R9445" s="60"/>
      <c r="T9445" s="3"/>
      <c r="U9445" s="5"/>
      <c r="V9445" s="3"/>
      <c r="W9445" s="5"/>
      <c r="AE9445" s="7"/>
      <c r="AM9445" s="8"/>
      <c r="AT9445" s="9"/>
      <c r="GY9445" s="12"/>
    </row>
    <row r="9446" spans="9:207" s="1" customFormat="1">
      <c r="I9446" s="3"/>
      <c r="P9446" s="60"/>
      <c r="Q9446" s="60"/>
      <c r="R9446" s="60"/>
      <c r="T9446" s="3"/>
      <c r="U9446" s="5"/>
      <c r="V9446" s="3"/>
      <c r="W9446" s="5"/>
      <c r="AE9446" s="7"/>
      <c r="AM9446" s="8"/>
      <c r="AT9446" s="9"/>
      <c r="GY9446" s="12"/>
    </row>
    <row r="9447" spans="9:207" s="1" customFormat="1">
      <c r="I9447" s="3"/>
      <c r="P9447" s="60"/>
      <c r="Q9447" s="60"/>
      <c r="R9447" s="60"/>
      <c r="T9447" s="3"/>
      <c r="U9447" s="5"/>
      <c r="V9447" s="3"/>
      <c r="W9447" s="5"/>
      <c r="AE9447" s="7"/>
      <c r="AM9447" s="8"/>
      <c r="AT9447" s="9"/>
      <c r="GY9447" s="12"/>
    </row>
    <row r="9448" spans="9:207" s="1" customFormat="1">
      <c r="I9448" s="3"/>
      <c r="P9448" s="60"/>
      <c r="Q9448" s="60"/>
      <c r="R9448" s="60"/>
      <c r="T9448" s="3"/>
      <c r="U9448" s="5"/>
      <c r="V9448" s="3"/>
      <c r="W9448" s="5"/>
      <c r="AE9448" s="7"/>
      <c r="AM9448" s="8"/>
      <c r="AT9448" s="9"/>
      <c r="GY9448" s="12"/>
    </row>
    <row r="9449" spans="9:207" s="1" customFormat="1">
      <c r="I9449" s="3"/>
      <c r="P9449" s="60"/>
      <c r="Q9449" s="60"/>
      <c r="R9449" s="60"/>
      <c r="T9449" s="3"/>
      <c r="U9449" s="5"/>
      <c r="V9449" s="3"/>
      <c r="W9449" s="5"/>
      <c r="AE9449" s="7"/>
      <c r="AM9449" s="8"/>
      <c r="AT9449" s="9"/>
      <c r="GY9449" s="12"/>
    </row>
    <row r="9450" spans="9:207" s="1" customFormat="1">
      <c r="I9450" s="3"/>
      <c r="P9450" s="60"/>
      <c r="Q9450" s="60"/>
      <c r="R9450" s="60"/>
      <c r="T9450" s="3"/>
      <c r="U9450" s="5"/>
      <c r="V9450" s="3"/>
      <c r="W9450" s="5"/>
      <c r="AE9450" s="7"/>
      <c r="AM9450" s="8"/>
      <c r="AT9450" s="9"/>
      <c r="GY9450" s="12"/>
    </row>
    <row r="9451" spans="9:207" s="1" customFormat="1">
      <c r="I9451" s="3"/>
      <c r="P9451" s="60"/>
      <c r="Q9451" s="60"/>
      <c r="R9451" s="60"/>
      <c r="T9451" s="3"/>
      <c r="U9451" s="5"/>
      <c r="V9451" s="3"/>
      <c r="W9451" s="5"/>
      <c r="AE9451" s="7"/>
      <c r="AM9451" s="8"/>
      <c r="AT9451" s="9"/>
      <c r="GY9451" s="12"/>
    </row>
    <row r="9452" spans="9:207" s="1" customFormat="1">
      <c r="I9452" s="3"/>
      <c r="P9452" s="60"/>
      <c r="Q9452" s="60"/>
      <c r="R9452" s="60"/>
      <c r="T9452" s="3"/>
      <c r="U9452" s="5"/>
      <c r="V9452" s="3"/>
      <c r="W9452" s="5"/>
      <c r="AE9452" s="7"/>
      <c r="AM9452" s="8"/>
      <c r="AT9452" s="9"/>
      <c r="GY9452" s="12"/>
    </row>
    <row r="9453" spans="9:207" s="1" customFormat="1">
      <c r="I9453" s="3"/>
      <c r="P9453" s="60"/>
      <c r="Q9453" s="60"/>
      <c r="R9453" s="60"/>
      <c r="T9453" s="3"/>
      <c r="U9453" s="5"/>
      <c r="V9453" s="3"/>
      <c r="W9453" s="5"/>
      <c r="AE9453" s="7"/>
      <c r="AM9453" s="8"/>
      <c r="AT9453" s="9"/>
      <c r="GY9453" s="12"/>
    </row>
    <row r="9454" spans="9:207" s="1" customFormat="1">
      <c r="I9454" s="3"/>
      <c r="P9454" s="60"/>
      <c r="Q9454" s="60"/>
      <c r="R9454" s="60"/>
      <c r="T9454" s="3"/>
      <c r="U9454" s="5"/>
      <c r="V9454" s="3"/>
      <c r="W9454" s="5"/>
      <c r="AE9454" s="7"/>
      <c r="AM9454" s="8"/>
      <c r="AT9454" s="9"/>
      <c r="GY9454" s="12"/>
    </row>
    <row r="9455" spans="9:207" s="1" customFormat="1">
      <c r="I9455" s="3"/>
      <c r="P9455" s="60"/>
      <c r="Q9455" s="60"/>
      <c r="R9455" s="60"/>
      <c r="T9455" s="3"/>
      <c r="U9455" s="5"/>
      <c r="V9455" s="3"/>
      <c r="W9455" s="5"/>
      <c r="AE9455" s="7"/>
      <c r="AM9455" s="8"/>
      <c r="AT9455" s="9"/>
      <c r="GY9455" s="12"/>
    </row>
    <row r="9456" spans="9:207" s="1" customFormat="1">
      <c r="I9456" s="3"/>
      <c r="P9456" s="60"/>
      <c r="Q9456" s="60"/>
      <c r="R9456" s="60"/>
      <c r="T9456" s="3"/>
      <c r="U9456" s="5"/>
      <c r="V9456" s="3"/>
      <c r="W9456" s="5"/>
      <c r="AE9456" s="7"/>
      <c r="AM9456" s="8"/>
      <c r="AT9456" s="9"/>
      <c r="GY9456" s="12"/>
    </row>
    <row r="9457" spans="9:207" s="1" customFormat="1">
      <c r="I9457" s="3"/>
      <c r="P9457" s="60"/>
      <c r="Q9457" s="60"/>
      <c r="R9457" s="60"/>
      <c r="T9457" s="3"/>
      <c r="U9457" s="5"/>
      <c r="V9457" s="3"/>
      <c r="W9457" s="5"/>
      <c r="AE9457" s="7"/>
      <c r="AM9457" s="8"/>
      <c r="AT9457" s="9"/>
      <c r="GY9457" s="12"/>
    </row>
    <row r="9458" spans="9:207" s="1" customFormat="1">
      <c r="I9458" s="3"/>
      <c r="P9458" s="60"/>
      <c r="Q9458" s="60"/>
      <c r="R9458" s="60"/>
      <c r="T9458" s="3"/>
      <c r="U9458" s="5"/>
      <c r="V9458" s="3"/>
      <c r="W9458" s="5"/>
      <c r="AE9458" s="7"/>
      <c r="AM9458" s="8"/>
      <c r="AT9458" s="9"/>
      <c r="GY9458" s="12"/>
    </row>
    <row r="9459" spans="9:207" s="1" customFormat="1">
      <c r="I9459" s="3"/>
      <c r="P9459" s="60"/>
      <c r="Q9459" s="60"/>
      <c r="R9459" s="60"/>
      <c r="T9459" s="3"/>
      <c r="U9459" s="5"/>
      <c r="V9459" s="3"/>
      <c r="W9459" s="5"/>
      <c r="AE9459" s="7"/>
      <c r="AM9459" s="8"/>
      <c r="AT9459" s="9"/>
      <c r="GY9459" s="12"/>
    </row>
    <row r="9460" spans="9:207" s="1" customFormat="1">
      <c r="I9460" s="3"/>
      <c r="P9460" s="60"/>
      <c r="Q9460" s="60"/>
      <c r="R9460" s="60"/>
      <c r="T9460" s="3"/>
      <c r="U9460" s="5"/>
      <c r="V9460" s="3"/>
      <c r="W9460" s="5"/>
      <c r="AE9460" s="7"/>
      <c r="AM9460" s="8"/>
      <c r="AT9460" s="9"/>
      <c r="GY9460" s="12"/>
    </row>
    <row r="9461" spans="9:207" s="1" customFormat="1">
      <c r="I9461" s="3"/>
      <c r="P9461" s="60"/>
      <c r="Q9461" s="60"/>
      <c r="R9461" s="60"/>
      <c r="T9461" s="3"/>
      <c r="U9461" s="5"/>
      <c r="V9461" s="3"/>
      <c r="W9461" s="5"/>
      <c r="AE9461" s="7"/>
      <c r="AM9461" s="8"/>
      <c r="AT9461" s="9"/>
      <c r="GY9461" s="12"/>
    </row>
    <row r="9462" spans="9:207" s="1" customFormat="1">
      <c r="I9462" s="3"/>
      <c r="P9462" s="60"/>
      <c r="Q9462" s="60"/>
      <c r="R9462" s="60"/>
      <c r="T9462" s="3"/>
      <c r="U9462" s="5"/>
      <c r="V9462" s="3"/>
      <c r="W9462" s="5"/>
      <c r="AE9462" s="7"/>
      <c r="AM9462" s="8"/>
      <c r="AT9462" s="9"/>
      <c r="GY9462" s="12"/>
    </row>
    <row r="9463" spans="9:207" s="1" customFormat="1">
      <c r="I9463" s="3"/>
      <c r="P9463" s="60"/>
      <c r="Q9463" s="60"/>
      <c r="R9463" s="60"/>
      <c r="T9463" s="3"/>
      <c r="U9463" s="5"/>
      <c r="V9463" s="3"/>
      <c r="W9463" s="5"/>
      <c r="AE9463" s="7"/>
      <c r="AM9463" s="8"/>
      <c r="AT9463" s="9"/>
      <c r="GY9463" s="12"/>
    </row>
    <row r="9464" spans="9:207" s="1" customFormat="1">
      <c r="I9464" s="3"/>
      <c r="P9464" s="60"/>
      <c r="Q9464" s="60"/>
      <c r="R9464" s="60"/>
      <c r="T9464" s="3"/>
      <c r="U9464" s="5"/>
      <c r="V9464" s="3"/>
      <c r="W9464" s="5"/>
      <c r="AE9464" s="7"/>
      <c r="AM9464" s="8"/>
      <c r="AT9464" s="9"/>
      <c r="GY9464" s="12"/>
    </row>
    <row r="9465" spans="9:207" s="1" customFormat="1">
      <c r="I9465" s="3"/>
      <c r="P9465" s="60"/>
      <c r="Q9465" s="60"/>
      <c r="R9465" s="60"/>
      <c r="T9465" s="3"/>
      <c r="U9465" s="5"/>
      <c r="V9465" s="3"/>
      <c r="W9465" s="5"/>
      <c r="AE9465" s="7"/>
      <c r="AM9465" s="8"/>
      <c r="AT9465" s="9"/>
      <c r="GY9465" s="12"/>
    </row>
    <row r="9466" spans="9:207" s="1" customFormat="1">
      <c r="I9466" s="3"/>
      <c r="P9466" s="60"/>
      <c r="Q9466" s="60"/>
      <c r="R9466" s="60"/>
      <c r="T9466" s="3"/>
      <c r="U9466" s="5"/>
      <c r="V9466" s="3"/>
      <c r="W9466" s="5"/>
      <c r="AE9466" s="7"/>
      <c r="AM9466" s="8"/>
      <c r="AT9466" s="9"/>
      <c r="GY9466" s="12"/>
    </row>
    <row r="9467" spans="9:207" s="1" customFormat="1">
      <c r="I9467" s="3"/>
      <c r="P9467" s="60"/>
      <c r="Q9467" s="60"/>
      <c r="R9467" s="60"/>
      <c r="T9467" s="3"/>
      <c r="U9467" s="5"/>
      <c r="V9467" s="3"/>
      <c r="W9467" s="5"/>
      <c r="AE9467" s="7"/>
      <c r="AM9467" s="8"/>
      <c r="AT9467" s="9"/>
      <c r="GY9467" s="12"/>
    </row>
    <row r="9468" spans="9:207" s="1" customFormat="1">
      <c r="I9468" s="3"/>
      <c r="P9468" s="60"/>
      <c r="Q9468" s="60"/>
      <c r="R9468" s="60"/>
      <c r="T9468" s="3"/>
      <c r="U9468" s="5"/>
      <c r="V9468" s="3"/>
      <c r="W9468" s="5"/>
      <c r="AE9468" s="7"/>
      <c r="AM9468" s="8"/>
      <c r="AT9468" s="9"/>
      <c r="GY9468" s="12"/>
    </row>
    <row r="9469" spans="9:207" s="1" customFormat="1">
      <c r="I9469" s="3"/>
      <c r="P9469" s="60"/>
      <c r="Q9469" s="60"/>
      <c r="R9469" s="60"/>
      <c r="T9469" s="3"/>
      <c r="U9469" s="5"/>
      <c r="V9469" s="3"/>
      <c r="W9469" s="5"/>
      <c r="AE9469" s="7"/>
      <c r="AM9469" s="8"/>
      <c r="AT9469" s="9"/>
      <c r="GY9469" s="12"/>
    </row>
    <row r="9470" spans="9:207" s="1" customFormat="1">
      <c r="I9470" s="3"/>
      <c r="P9470" s="60"/>
      <c r="Q9470" s="60"/>
      <c r="R9470" s="60"/>
      <c r="T9470" s="3"/>
      <c r="U9470" s="5"/>
      <c r="V9470" s="3"/>
      <c r="W9470" s="5"/>
      <c r="AE9470" s="7"/>
      <c r="AM9470" s="8"/>
      <c r="AT9470" s="9"/>
      <c r="GY9470" s="12"/>
    </row>
    <row r="9471" spans="9:207" s="1" customFormat="1">
      <c r="I9471" s="3"/>
      <c r="P9471" s="60"/>
      <c r="Q9471" s="60"/>
      <c r="R9471" s="60"/>
      <c r="T9471" s="3"/>
      <c r="U9471" s="5"/>
      <c r="V9471" s="3"/>
      <c r="W9471" s="5"/>
      <c r="AE9471" s="7"/>
      <c r="AM9471" s="8"/>
      <c r="AT9471" s="9"/>
      <c r="GY9471" s="12"/>
    </row>
    <row r="9472" spans="9:207" s="1" customFormat="1">
      <c r="I9472" s="3"/>
      <c r="P9472" s="60"/>
      <c r="Q9472" s="60"/>
      <c r="R9472" s="60"/>
      <c r="T9472" s="3"/>
      <c r="U9472" s="5"/>
      <c r="V9472" s="3"/>
      <c r="W9472" s="5"/>
      <c r="AE9472" s="7"/>
      <c r="AM9472" s="8"/>
      <c r="AT9472" s="9"/>
      <c r="GY9472" s="12"/>
    </row>
    <row r="9473" spans="9:207" s="1" customFormat="1">
      <c r="I9473" s="3"/>
      <c r="P9473" s="60"/>
      <c r="Q9473" s="60"/>
      <c r="R9473" s="60"/>
      <c r="T9473" s="3"/>
      <c r="U9473" s="5"/>
      <c r="V9473" s="3"/>
      <c r="W9473" s="5"/>
      <c r="AE9473" s="7"/>
      <c r="AM9473" s="8"/>
      <c r="AT9473" s="9"/>
      <c r="GY9473" s="12"/>
    </row>
    <row r="9474" spans="9:207" s="1" customFormat="1">
      <c r="I9474" s="3"/>
      <c r="P9474" s="60"/>
      <c r="Q9474" s="60"/>
      <c r="R9474" s="60"/>
      <c r="T9474" s="3"/>
      <c r="U9474" s="5"/>
      <c r="V9474" s="3"/>
      <c r="W9474" s="5"/>
      <c r="AE9474" s="7"/>
      <c r="AM9474" s="8"/>
      <c r="AT9474" s="9"/>
      <c r="GY9474" s="12"/>
    </row>
    <row r="9475" spans="9:207" s="1" customFormat="1">
      <c r="I9475" s="3"/>
      <c r="P9475" s="60"/>
      <c r="Q9475" s="60"/>
      <c r="R9475" s="60"/>
      <c r="T9475" s="3"/>
      <c r="U9475" s="5"/>
      <c r="V9475" s="3"/>
      <c r="W9475" s="5"/>
      <c r="AE9475" s="7"/>
      <c r="AM9475" s="8"/>
      <c r="AT9475" s="9"/>
      <c r="GY9475" s="12"/>
    </row>
    <row r="9476" spans="9:207" s="1" customFormat="1">
      <c r="I9476" s="3"/>
      <c r="P9476" s="60"/>
      <c r="Q9476" s="60"/>
      <c r="R9476" s="60"/>
      <c r="T9476" s="3"/>
      <c r="U9476" s="5"/>
      <c r="V9476" s="3"/>
      <c r="W9476" s="5"/>
      <c r="AE9476" s="7"/>
      <c r="AM9476" s="8"/>
      <c r="AT9476" s="9"/>
      <c r="GY9476" s="12"/>
    </row>
    <row r="9477" spans="9:207" s="1" customFormat="1">
      <c r="I9477" s="3"/>
      <c r="P9477" s="60"/>
      <c r="Q9477" s="60"/>
      <c r="R9477" s="60"/>
      <c r="T9477" s="3"/>
      <c r="U9477" s="5"/>
      <c r="V9477" s="3"/>
      <c r="W9477" s="5"/>
      <c r="AE9477" s="7"/>
      <c r="AM9477" s="8"/>
      <c r="AT9477" s="9"/>
      <c r="GY9477" s="12"/>
    </row>
    <row r="9478" spans="9:207" s="1" customFormat="1">
      <c r="I9478" s="3"/>
      <c r="P9478" s="60"/>
      <c r="Q9478" s="60"/>
      <c r="R9478" s="60"/>
      <c r="T9478" s="3"/>
      <c r="U9478" s="5"/>
      <c r="V9478" s="3"/>
      <c r="W9478" s="5"/>
      <c r="AE9478" s="7"/>
      <c r="AM9478" s="8"/>
      <c r="AT9478" s="9"/>
      <c r="GY9478" s="12"/>
    </row>
    <row r="9479" spans="9:207" s="1" customFormat="1">
      <c r="I9479" s="3"/>
      <c r="P9479" s="60"/>
      <c r="Q9479" s="60"/>
      <c r="R9479" s="60"/>
      <c r="T9479" s="3"/>
      <c r="U9479" s="5"/>
      <c r="V9479" s="3"/>
      <c r="W9479" s="5"/>
      <c r="AE9479" s="7"/>
      <c r="AM9479" s="8"/>
      <c r="AT9479" s="9"/>
      <c r="GY9479" s="12"/>
    </row>
    <row r="9480" spans="9:207" s="1" customFormat="1">
      <c r="I9480" s="3"/>
      <c r="P9480" s="60"/>
      <c r="Q9480" s="60"/>
      <c r="R9480" s="60"/>
      <c r="T9480" s="3"/>
      <c r="U9480" s="5"/>
      <c r="V9480" s="3"/>
      <c r="W9480" s="5"/>
      <c r="AE9480" s="7"/>
      <c r="AM9480" s="8"/>
      <c r="AT9480" s="9"/>
      <c r="GY9480" s="12"/>
    </row>
    <row r="9481" spans="9:207" s="1" customFormat="1">
      <c r="I9481" s="3"/>
      <c r="P9481" s="60"/>
      <c r="Q9481" s="60"/>
      <c r="R9481" s="60"/>
      <c r="T9481" s="3"/>
      <c r="U9481" s="5"/>
      <c r="V9481" s="3"/>
      <c r="W9481" s="5"/>
      <c r="AE9481" s="7"/>
      <c r="AM9481" s="8"/>
      <c r="AT9481" s="9"/>
      <c r="GY9481" s="12"/>
    </row>
    <row r="9482" spans="9:207" s="1" customFormat="1">
      <c r="I9482" s="3"/>
      <c r="P9482" s="60"/>
      <c r="Q9482" s="60"/>
      <c r="R9482" s="60"/>
      <c r="T9482" s="3"/>
      <c r="U9482" s="5"/>
      <c r="V9482" s="3"/>
      <c r="W9482" s="5"/>
      <c r="AE9482" s="7"/>
      <c r="AM9482" s="8"/>
      <c r="AT9482" s="9"/>
      <c r="GY9482" s="12"/>
    </row>
    <row r="9483" spans="9:207" s="1" customFormat="1">
      <c r="I9483" s="3"/>
      <c r="P9483" s="60"/>
      <c r="Q9483" s="60"/>
      <c r="R9483" s="60"/>
      <c r="T9483" s="3"/>
      <c r="U9483" s="5"/>
      <c r="V9483" s="3"/>
      <c r="W9483" s="5"/>
      <c r="AE9483" s="7"/>
      <c r="AM9483" s="8"/>
      <c r="AT9483" s="9"/>
      <c r="GY9483" s="12"/>
    </row>
    <row r="9484" spans="9:207" s="1" customFormat="1">
      <c r="I9484" s="3"/>
      <c r="P9484" s="60"/>
      <c r="Q9484" s="60"/>
      <c r="R9484" s="60"/>
      <c r="T9484" s="3"/>
      <c r="U9484" s="5"/>
      <c r="V9484" s="3"/>
      <c r="W9484" s="5"/>
      <c r="AE9484" s="7"/>
      <c r="AM9484" s="8"/>
      <c r="AT9484" s="9"/>
      <c r="GY9484" s="12"/>
    </row>
    <row r="9485" spans="9:207" s="1" customFormat="1">
      <c r="I9485" s="3"/>
      <c r="P9485" s="60"/>
      <c r="Q9485" s="60"/>
      <c r="R9485" s="60"/>
      <c r="T9485" s="3"/>
      <c r="U9485" s="5"/>
      <c r="V9485" s="3"/>
      <c r="W9485" s="5"/>
      <c r="AE9485" s="7"/>
      <c r="AM9485" s="8"/>
      <c r="AT9485" s="9"/>
      <c r="GY9485" s="12"/>
    </row>
    <row r="9486" spans="9:207" s="1" customFormat="1">
      <c r="I9486" s="3"/>
      <c r="P9486" s="60"/>
      <c r="Q9486" s="60"/>
      <c r="R9486" s="60"/>
      <c r="T9486" s="3"/>
      <c r="U9486" s="5"/>
      <c r="V9486" s="3"/>
      <c r="W9486" s="5"/>
      <c r="AE9486" s="7"/>
      <c r="AM9486" s="8"/>
      <c r="AT9486" s="9"/>
      <c r="GY9486" s="12"/>
    </row>
    <row r="9487" spans="9:207" s="1" customFormat="1">
      <c r="I9487" s="3"/>
      <c r="P9487" s="60"/>
      <c r="Q9487" s="60"/>
      <c r="R9487" s="60"/>
      <c r="T9487" s="3"/>
      <c r="U9487" s="5"/>
      <c r="V9487" s="3"/>
      <c r="W9487" s="5"/>
      <c r="AE9487" s="7"/>
      <c r="AM9487" s="8"/>
      <c r="AT9487" s="9"/>
      <c r="GY9487" s="12"/>
    </row>
    <row r="9488" spans="9:207" s="1" customFormat="1">
      <c r="I9488" s="3"/>
      <c r="P9488" s="60"/>
      <c r="Q9488" s="60"/>
      <c r="R9488" s="60"/>
      <c r="T9488" s="3"/>
      <c r="U9488" s="5"/>
      <c r="V9488" s="3"/>
      <c r="W9488" s="5"/>
      <c r="AE9488" s="7"/>
      <c r="AM9488" s="8"/>
      <c r="AT9488" s="9"/>
      <c r="GY9488" s="12"/>
    </row>
    <row r="9489" spans="9:207" s="1" customFormat="1">
      <c r="I9489" s="3"/>
      <c r="P9489" s="60"/>
      <c r="Q9489" s="60"/>
      <c r="R9489" s="60"/>
      <c r="T9489" s="3"/>
      <c r="U9489" s="5"/>
      <c r="V9489" s="3"/>
      <c r="W9489" s="5"/>
      <c r="AE9489" s="7"/>
      <c r="AM9489" s="8"/>
      <c r="AT9489" s="9"/>
      <c r="GY9489" s="12"/>
    </row>
    <row r="9490" spans="9:207" s="1" customFormat="1">
      <c r="I9490" s="3"/>
      <c r="P9490" s="60"/>
      <c r="Q9490" s="60"/>
      <c r="R9490" s="60"/>
      <c r="T9490" s="3"/>
      <c r="U9490" s="5"/>
      <c r="V9490" s="3"/>
      <c r="W9490" s="5"/>
      <c r="AE9490" s="7"/>
      <c r="AM9490" s="8"/>
      <c r="AT9490" s="9"/>
      <c r="GY9490" s="12"/>
    </row>
    <row r="9491" spans="9:207" s="1" customFormat="1">
      <c r="I9491" s="3"/>
      <c r="P9491" s="60"/>
      <c r="Q9491" s="60"/>
      <c r="R9491" s="60"/>
      <c r="T9491" s="3"/>
      <c r="U9491" s="5"/>
      <c r="V9491" s="3"/>
      <c r="W9491" s="5"/>
      <c r="AE9491" s="7"/>
      <c r="AM9491" s="8"/>
      <c r="AT9491" s="9"/>
      <c r="GY9491" s="12"/>
    </row>
    <row r="9492" spans="9:207" s="1" customFormat="1">
      <c r="I9492" s="3"/>
      <c r="P9492" s="60"/>
      <c r="Q9492" s="60"/>
      <c r="R9492" s="60"/>
      <c r="T9492" s="3"/>
      <c r="U9492" s="5"/>
      <c r="V9492" s="3"/>
      <c r="W9492" s="5"/>
      <c r="AE9492" s="7"/>
      <c r="AM9492" s="8"/>
      <c r="AT9492" s="9"/>
      <c r="GY9492" s="12"/>
    </row>
    <row r="9493" spans="9:207" s="1" customFormat="1">
      <c r="I9493" s="3"/>
      <c r="P9493" s="60"/>
      <c r="Q9493" s="60"/>
      <c r="R9493" s="60"/>
      <c r="T9493" s="3"/>
      <c r="U9493" s="5"/>
      <c r="V9493" s="3"/>
      <c r="W9493" s="5"/>
      <c r="AE9493" s="7"/>
      <c r="AM9493" s="8"/>
      <c r="AT9493" s="9"/>
      <c r="GY9493" s="12"/>
    </row>
    <row r="9494" spans="9:207" s="1" customFormat="1">
      <c r="I9494" s="3"/>
      <c r="P9494" s="60"/>
      <c r="Q9494" s="60"/>
      <c r="R9494" s="60"/>
      <c r="T9494" s="3"/>
      <c r="U9494" s="5"/>
      <c r="V9494" s="3"/>
      <c r="W9494" s="5"/>
      <c r="AE9494" s="7"/>
      <c r="AM9494" s="8"/>
      <c r="AT9494" s="9"/>
      <c r="GY9494" s="12"/>
    </row>
    <row r="9495" spans="9:207" s="1" customFormat="1">
      <c r="I9495" s="3"/>
      <c r="P9495" s="60"/>
      <c r="Q9495" s="60"/>
      <c r="R9495" s="60"/>
      <c r="T9495" s="3"/>
      <c r="U9495" s="5"/>
      <c r="V9495" s="3"/>
      <c r="W9495" s="5"/>
      <c r="AE9495" s="7"/>
      <c r="AM9495" s="8"/>
      <c r="AT9495" s="9"/>
      <c r="GY9495" s="12"/>
    </row>
    <row r="9496" spans="9:207" s="1" customFormat="1">
      <c r="I9496" s="3"/>
      <c r="P9496" s="60"/>
      <c r="Q9496" s="60"/>
      <c r="R9496" s="60"/>
      <c r="T9496" s="3"/>
      <c r="U9496" s="5"/>
      <c r="V9496" s="3"/>
      <c r="W9496" s="5"/>
      <c r="AE9496" s="7"/>
      <c r="AM9496" s="8"/>
      <c r="AT9496" s="9"/>
      <c r="GY9496" s="12"/>
    </row>
    <row r="9497" spans="9:207" s="1" customFormat="1">
      <c r="I9497" s="3"/>
      <c r="P9497" s="60"/>
      <c r="Q9497" s="60"/>
      <c r="R9497" s="60"/>
      <c r="T9497" s="3"/>
      <c r="U9497" s="5"/>
      <c r="V9497" s="3"/>
      <c r="W9497" s="5"/>
      <c r="AE9497" s="7"/>
      <c r="AM9497" s="8"/>
      <c r="AT9497" s="9"/>
      <c r="GY9497" s="12"/>
    </row>
    <row r="9498" spans="9:207" s="1" customFormat="1">
      <c r="I9498" s="3"/>
      <c r="P9498" s="60"/>
      <c r="Q9498" s="60"/>
      <c r="R9498" s="60"/>
      <c r="T9498" s="3"/>
      <c r="U9498" s="5"/>
      <c r="V9498" s="3"/>
      <c r="W9498" s="5"/>
      <c r="AE9498" s="7"/>
      <c r="AM9498" s="8"/>
      <c r="AT9498" s="9"/>
      <c r="GY9498" s="12"/>
    </row>
    <row r="9499" spans="9:207" s="1" customFormat="1">
      <c r="I9499" s="3"/>
      <c r="P9499" s="60"/>
      <c r="Q9499" s="60"/>
      <c r="R9499" s="60"/>
      <c r="T9499" s="3"/>
      <c r="U9499" s="5"/>
      <c r="V9499" s="3"/>
      <c r="W9499" s="5"/>
      <c r="AE9499" s="7"/>
      <c r="AM9499" s="8"/>
      <c r="AT9499" s="9"/>
      <c r="GY9499" s="12"/>
    </row>
    <row r="9500" spans="9:207" s="1" customFormat="1">
      <c r="I9500" s="3"/>
      <c r="P9500" s="60"/>
      <c r="Q9500" s="60"/>
      <c r="R9500" s="60"/>
      <c r="T9500" s="3"/>
      <c r="U9500" s="5"/>
      <c r="V9500" s="3"/>
      <c r="W9500" s="5"/>
      <c r="AE9500" s="7"/>
      <c r="AM9500" s="8"/>
      <c r="AT9500" s="9"/>
      <c r="GY9500" s="12"/>
    </row>
    <row r="9501" spans="9:207" s="1" customFormat="1">
      <c r="I9501" s="3"/>
      <c r="P9501" s="60"/>
      <c r="Q9501" s="60"/>
      <c r="R9501" s="60"/>
      <c r="T9501" s="3"/>
      <c r="U9501" s="5"/>
      <c r="V9501" s="3"/>
      <c r="W9501" s="5"/>
      <c r="AE9501" s="7"/>
      <c r="AM9501" s="8"/>
      <c r="AT9501" s="9"/>
      <c r="GY9501" s="12"/>
    </row>
    <row r="9502" spans="9:207" s="1" customFormat="1">
      <c r="I9502" s="3"/>
      <c r="P9502" s="60"/>
      <c r="Q9502" s="60"/>
      <c r="R9502" s="60"/>
      <c r="T9502" s="3"/>
      <c r="U9502" s="5"/>
      <c r="V9502" s="3"/>
      <c r="W9502" s="5"/>
      <c r="AE9502" s="7"/>
      <c r="AM9502" s="8"/>
      <c r="AT9502" s="9"/>
      <c r="GY9502" s="12"/>
    </row>
    <row r="9503" spans="9:207" s="1" customFormat="1">
      <c r="I9503" s="3"/>
      <c r="P9503" s="60"/>
      <c r="Q9503" s="60"/>
      <c r="R9503" s="60"/>
      <c r="T9503" s="3"/>
      <c r="U9503" s="5"/>
      <c r="V9503" s="3"/>
      <c r="W9503" s="5"/>
      <c r="AE9503" s="7"/>
      <c r="AM9503" s="8"/>
      <c r="AT9503" s="9"/>
      <c r="GY9503" s="12"/>
    </row>
    <row r="9504" spans="9:207" s="1" customFormat="1">
      <c r="I9504" s="3"/>
      <c r="P9504" s="60"/>
      <c r="Q9504" s="60"/>
      <c r="R9504" s="60"/>
      <c r="T9504" s="3"/>
      <c r="U9504" s="5"/>
      <c r="V9504" s="3"/>
      <c r="W9504" s="5"/>
      <c r="AE9504" s="7"/>
      <c r="AM9504" s="8"/>
      <c r="AT9504" s="9"/>
      <c r="GY9504" s="12"/>
    </row>
    <row r="9505" spans="9:207" s="1" customFormat="1">
      <c r="I9505" s="3"/>
      <c r="P9505" s="60"/>
      <c r="Q9505" s="60"/>
      <c r="R9505" s="60"/>
      <c r="T9505" s="3"/>
      <c r="U9505" s="5"/>
      <c r="V9505" s="3"/>
      <c r="W9505" s="5"/>
      <c r="AE9505" s="7"/>
      <c r="AM9505" s="8"/>
      <c r="AT9505" s="9"/>
      <c r="GY9505" s="12"/>
    </row>
    <row r="9506" spans="9:207" s="1" customFormat="1">
      <c r="I9506" s="3"/>
      <c r="P9506" s="60"/>
      <c r="Q9506" s="60"/>
      <c r="R9506" s="60"/>
      <c r="T9506" s="3"/>
      <c r="U9506" s="5"/>
      <c r="V9506" s="3"/>
      <c r="W9506" s="5"/>
      <c r="AE9506" s="7"/>
      <c r="AM9506" s="8"/>
      <c r="AT9506" s="9"/>
      <c r="GY9506" s="12"/>
    </row>
    <row r="9507" spans="9:207" s="1" customFormat="1">
      <c r="I9507" s="3"/>
      <c r="P9507" s="60"/>
      <c r="Q9507" s="60"/>
      <c r="R9507" s="60"/>
      <c r="T9507" s="3"/>
      <c r="U9507" s="5"/>
      <c r="V9507" s="3"/>
      <c r="W9507" s="5"/>
      <c r="AE9507" s="7"/>
      <c r="AM9507" s="8"/>
      <c r="AT9507" s="9"/>
      <c r="GY9507" s="12"/>
    </row>
    <row r="9508" spans="9:207" s="1" customFormat="1">
      <c r="I9508" s="3"/>
      <c r="P9508" s="60"/>
      <c r="Q9508" s="60"/>
      <c r="R9508" s="60"/>
      <c r="T9508" s="3"/>
      <c r="U9508" s="5"/>
      <c r="V9508" s="3"/>
      <c r="W9508" s="5"/>
      <c r="AE9508" s="7"/>
      <c r="AM9508" s="8"/>
      <c r="AT9508" s="9"/>
      <c r="GY9508" s="12"/>
    </row>
    <row r="9509" spans="9:207" s="1" customFormat="1">
      <c r="I9509" s="3"/>
      <c r="P9509" s="60"/>
      <c r="Q9509" s="60"/>
      <c r="R9509" s="60"/>
      <c r="T9509" s="3"/>
      <c r="U9509" s="5"/>
      <c r="V9509" s="3"/>
      <c r="W9509" s="5"/>
      <c r="AE9509" s="7"/>
      <c r="AM9509" s="8"/>
      <c r="AT9509" s="9"/>
      <c r="GY9509" s="12"/>
    </row>
    <row r="9510" spans="9:207" s="1" customFormat="1">
      <c r="I9510" s="3"/>
      <c r="P9510" s="60"/>
      <c r="Q9510" s="60"/>
      <c r="R9510" s="60"/>
      <c r="T9510" s="3"/>
      <c r="U9510" s="5"/>
      <c r="V9510" s="3"/>
      <c r="W9510" s="5"/>
      <c r="AE9510" s="7"/>
      <c r="AM9510" s="8"/>
      <c r="AT9510" s="9"/>
      <c r="GY9510" s="12"/>
    </row>
    <row r="9511" spans="9:207" s="1" customFormat="1">
      <c r="I9511" s="3"/>
      <c r="P9511" s="60"/>
      <c r="Q9511" s="60"/>
      <c r="R9511" s="60"/>
      <c r="T9511" s="3"/>
      <c r="U9511" s="5"/>
      <c r="V9511" s="3"/>
      <c r="W9511" s="5"/>
      <c r="AE9511" s="7"/>
      <c r="AM9511" s="8"/>
      <c r="AT9511" s="9"/>
      <c r="GY9511" s="12"/>
    </row>
    <row r="9512" spans="9:207" s="1" customFormat="1">
      <c r="I9512" s="3"/>
      <c r="P9512" s="60"/>
      <c r="Q9512" s="60"/>
      <c r="R9512" s="60"/>
      <c r="T9512" s="3"/>
      <c r="U9512" s="5"/>
      <c r="V9512" s="3"/>
      <c r="W9512" s="5"/>
      <c r="AE9512" s="7"/>
      <c r="AM9512" s="8"/>
      <c r="AT9512" s="9"/>
      <c r="GY9512" s="12"/>
    </row>
    <row r="9513" spans="9:207" s="1" customFormat="1">
      <c r="I9513" s="3"/>
      <c r="P9513" s="60"/>
      <c r="Q9513" s="60"/>
      <c r="R9513" s="60"/>
      <c r="T9513" s="3"/>
      <c r="U9513" s="5"/>
      <c r="V9513" s="3"/>
      <c r="W9513" s="5"/>
      <c r="AE9513" s="7"/>
      <c r="AM9513" s="8"/>
      <c r="AT9513" s="9"/>
      <c r="GY9513" s="12"/>
    </row>
    <row r="9514" spans="9:207" s="1" customFormat="1">
      <c r="I9514" s="3"/>
      <c r="P9514" s="60"/>
      <c r="Q9514" s="60"/>
      <c r="R9514" s="60"/>
      <c r="T9514" s="3"/>
      <c r="U9514" s="5"/>
      <c r="V9514" s="3"/>
      <c r="W9514" s="5"/>
      <c r="AE9514" s="7"/>
      <c r="AM9514" s="8"/>
      <c r="AT9514" s="9"/>
      <c r="GY9514" s="12"/>
    </row>
    <row r="9515" spans="9:207" s="1" customFormat="1">
      <c r="I9515" s="3"/>
      <c r="P9515" s="60"/>
      <c r="Q9515" s="60"/>
      <c r="R9515" s="60"/>
      <c r="T9515" s="3"/>
      <c r="U9515" s="5"/>
      <c r="V9515" s="3"/>
      <c r="W9515" s="5"/>
      <c r="AE9515" s="7"/>
      <c r="AM9515" s="8"/>
      <c r="AT9515" s="9"/>
      <c r="GY9515" s="12"/>
    </row>
    <row r="9516" spans="9:207" s="1" customFormat="1">
      <c r="I9516" s="3"/>
      <c r="P9516" s="60"/>
      <c r="Q9516" s="60"/>
      <c r="R9516" s="60"/>
      <c r="T9516" s="3"/>
      <c r="U9516" s="5"/>
      <c r="V9516" s="3"/>
      <c r="W9516" s="5"/>
      <c r="AE9516" s="7"/>
      <c r="AM9516" s="8"/>
      <c r="AT9516" s="9"/>
      <c r="GY9516" s="12"/>
    </row>
    <row r="9517" spans="9:207" s="1" customFormat="1">
      <c r="I9517" s="3"/>
      <c r="P9517" s="60"/>
      <c r="Q9517" s="60"/>
      <c r="R9517" s="60"/>
      <c r="T9517" s="3"/>
      <c r="U9517" s="5"/>
      <c r="V9517" s="3"/>
      <c r="W9517" s="5"/>
      <c r="AE9517" s="7"/>
      <c r="AM9517" s="8"/>
      <c r="AT9517" s="9"/>
      <c r="GY9517" s="12"/>
    </row>
    <row r="9518" spans="9:207" s="1" customFormat="1">
      <c r="I9518" s="3"/>
      <c r="P9518" s="60"/>
      <c r="Q9518" s="60"/>
      <c r="R9518" s="60"/>
      <c r="T9518" s="3"/>
      <c r="U9518" s="5"/>
      <c r="V9518" s="3"/>
      <c r="W9518" s="5"/>
      <c r="AE9518" s="7"/>
      <c r="AM9518" s="8"/>
      <c r="AT9518" s="9"/>
      <c r="GY9518" s="12"/>
    </row>
    <row r="9519" spans="9:207" s="1" customFormat="1">
      <c r="I9519" s="3"/>
      <c r="P9519" s="60"/>
      <c r="Q9519" s="60"/>
      <c r="R9519" s="60"/>
      <c r="T9519" s="3"/>
      <c r="U9519" s="5"/>
      <c r="V9519" s="3"/>
      <c r="W9519" s="5"/>
      <c r="AE9519" s="7"/>
      <c r="AM9519" s="8"/>
      <c r="AT9519" s="9"/>
      <c r="GY9519" s="12"/>
    </row>
    <row r="9520" spans="9:207" s="1" customFormat="1">
      <c r="I9520" s="3"/>
      <c r="P9520" s="60"/>
      <c r="Q9520" s="60"/>
      <c r="R9520" s="60"/>
      <c r="T9520" s="3"/>
      <c r="U9520" s="5"/>
      <c r="V9520" s="3"/>
      <c r="W9520" s="5"/>
      <c r="AE9520" s="7"/>
      <c r="AM9520" s="8"/>
      <c r="AT9520" s="9"/>
      <c r="GY9520" s="12"/>
    </row>
    <row r="9521" spans="9:207" s="1" customFormat="1">
      <c r="I9521" s="3"/>
      <c r="P9521" s="60"/>
      <c r="Q9521" s="60"/>
      <c r="R9521" s="60"/>
      <c r="T9521" s="3"/>
      <c r="U9521" s="5"/>
      <c r="V9521" s="3"/>
      <c r="W9521" s="5"/>
      <c r="AE9521" s="7"/>
      <c r="AM9521" s="8"/>
      <c r="AT9521" s="9"/>
      <c r="GY9521" s="12"/>
    </row>
    <row r="9522" spans="9:207" s="1" customFormat="1">
      <c r="I9522" s="3"/>
      <c r="P9522" s="60"/>
      <c r="Q9522" s="60"/>
      <c r="R9522" s="60"/>
      <c r="T9522" s="3"/>
      <c r="U9522" s="5"/>
      <c r="V9522" s="3"/>
      <c r="W9522" s="5"/>
      <c r="AE9522" s="7"/>
      <c r="AM9522" s="8"/>
      <c r="AT9522" s="9"/>
      <c r="GY9522" s="12"/>
    </row>
    <row r="9523" spans="9:207" s="1" customFormat="1">
      <c r="I9523" s="3"/>
      <c r="P9523" s="60"/>
      <c r="Q9523" s="60"/>
      <c r="R9523" s="60"/>
      <c r="T9523" s="3"/>
      <c r="U9523" s="5"/>
      <c r="V9523" s="3"/>
      <c r="W9523" s="5"/>
      <c r="AE9523" s="7"/>
      <c r="AM9523" s="8"/>
      <c r="AT9523" s="9"/>
      <c r="GY9523" s="12"/>
    </row>
    <row r="9524" spans="9:207" s="1" customFormat="1">
      <c r="I9524" s="3"/>
      <c r="P9524" s="60"/>
      <c r="Q9524" s="60"/>
      <c r="R9524" s="60"/>
      <c r="T9524" s="3"/>
      <c r="U9524" s="5"/>
      <c r="V9524" s="3"/>
      <c r="W9524" s="5"/>
      <c r="AE9524" s="7"/>
      <c r="AM9524" s="8"/>
      <c r="AT9524" s="9"/>
      <c r="GY9524" s="12"/>
    </row>
    <row r="9525" spans="9:207" s="1" customFormat="1">
      <c r="I9525" s="3"/>
      <c r="P9525" s="60"/>
      <c r="Q9525" s="60"/>
      <c r="R9525" s="60"/>
      <c r="T9525" s="3"/>
      <c r="U9525" s="5"/>
      <c r="V9525" s="3"/>
      <c r="W9525" s="5"/>
      <c r="AE9525" s="7"/>
      <c r="AM9525" s="8"/>
      <c r="AT9525" s="9"/>
      <c r="GY9525" s="12"/>
    </row>
    <row r="9526" spans="9:207" s="1" customFormat="1">
      <c r="I9526" s="3"/>
      <c r="P9526" s="60"/>
      <c r="Q9526" s="60"/>
      <c r="R9526" s="60"/>
      <c r="T9526" s="3"/>
      <c r="U9526" s="5"/>
      <c r="V9526" s="3"/>
      <c r="W9526" s="5"/>
      <c r="AE9526" s="7"/>
      <c r="AM9526" s="8"/>
      <c r="AT9526" s="9"/>
      <c r="GY9526" s="12"/>
    </row>
    <row r="9527" spans="9:207" s="1" customFormat="1">
      <c r="I9527" s="3"/>
      <c r="P9527" s="60"/>
      <c r="Q9527" s="60"/>
      <c r="R9527" s="60"/>
      <c r="T9527" s="3"/>
      <c r="U9527" s="5"/>
      <c r="V9527" s="3"/>
      <c r="W9527" s="5"/>
      <c r="AE9527" s="7"/>
      <c r="AM9527" s="8"/>
      <c r="AT9527" s="9"/>
      <c r="GY9527" s="12"/>
    </row>
    <row r="9528" spans="9:207" s="1" customFormat="1">
      <c r="I9528" s="3"/>
      <c r="P9528" s="60"/>
      <c r="Q9528" s="60"/>
      <c r="R9528" s="60"/>
      <c r="T9528" s="3"/>
      <c r="U9528" s="5"/>
      <c r="V9528" s="3"/>
      <c r="W9528" s="5"/>
      <c r="AE9528" s="7"/>
      <c r="AM9528" s="8"/>
      <c r="AT9528" s="9"/>
      <c r="GY9528" s="12"/>
    </row>
    <row r="9529" spans="9:207" s="1" customFormat="1">
      <c r="I9529" s="3"/>
      <c r="P9529" s="60"/>
      <c r="Q9529" s="60"/>
      <c r="R9529" s="60"/>
      <c r="T9529" s="3"/>
      <c r="U9529" s="5"/>
      <c r="V9529" s="3"/>
      <c r="W9529" s="5"/>
      <c r="AE9529" s="7"/>
      <c r="AM9529" s="8"/>
      <c r="AT9529" s="9"/>
      <c r="GY9529" s="12"/>
    </row>
    <row r="9530" spans="9:207" s="1" customFormat="1">
      <c r="I9530" s="3"/>
      <c r="P9530" s="60"/>
      <c r="Q9530" s="60"/>
      <c r="R9530" s="60"/>
      <c r="T9530" s="3"/>
      <c r="U9530" s="5"/>
      <c r="V9530" s="3"/>
      <c r="W9530" s="5"/>
      <c r="AE9530" s="7"/>
      <c r="AM9530" s="8"/>
      <c r="AT9530" s="9"/>
      <c r="GY9530" s="12"/>
    </row>
    <row r="9531" spans="9:207" s="1" customFormat="1">
      <c r="I9531" s="3"/>
      <c r="P9531" s="60"/>
      <c r="Q9531" s="60"/>
      <c r="R9531" s="60"/>
      <c r="T9531" s="3"/>
      <c r="U9531" s="5"/>
      <c r="V9531" s="3"/>
      <c r="W9531" s="5"/>
      <c r="AE9531" s="7"/>
      <c r="AM9531" s="8"/>
      <c r="AT9531" s="9"/>
      <c r="GY9531" s="12"/>
    </row>
    <row r="9532" spans="9:207" s="1" customFormat="1">
      <c r="I9532" s="3"/>
      <c r="P9532" s="60"/>
      <c r="Q9532" s="60"/>
      <c r="R9532" s="60"/>
      <c r="T9532" s="3"/>
      <c r="U9532" s="5"/>
      <c r="V9532" s="3"/>
      <c r="W9532" s="5"/>
      <c r="AE9532" s="7"/>
      <c r="AM9532" s="8"/>
      <c r="AT9532" s="9"/>
      <c r="GY9532" s="12"/>
    </row>
    <row r="9533" spans="9:207" s="1" customFormat="1">
      <c r="I9533" s="3"/>
      <c r="P9533" s="60"/>
      <c r="Q9533" s="60"/>
      <c r="R9533" s="60"/>
      <c r="T9533" s="3"/>
      <c r="U9533" s="5"/>
      <c r="V9533" s="3"/>
      <c r="W9533" s="5"/>
      <c r="AE9533" s="7"/>
      <c r="AM9533" s="8"/>
      <c r="AT9533" s="9"/>
      <c r="GY9533" s="12"/>
    </row>
    <row r="9534" spans="9:207" s="1" customFormat="1">
      <c r="I9534" s="3"/>
      <c r="P9534" s="60"/>
      <c r="Q9534" s="60"/>
      <c r="R9534" s="60"/>
      <c r="T9534" s="3"/>
      <c r="U9534" s="5"/>
      <c r="V9534" s="3"/>
      <c r="W9534" s="5"/>
      <c r="AE9534" s="7"/>
      <c r="AM9534" s="8"/>
      <c r="AT9534" s="9"/>
      <c r="GY9534" s="12"/>
    </row>
    <row r="9535" spans="9:207" s="1" customFormat="1">
      <c r="I9535" s="3"/>
      <c r="P9535" s="60"/>
      <c r="Q9535" s="60"/>
      <c r="R9535" s="60"/>
      <c r="T9535" s="3"/>
      <c r="U9535" s="5"/>
      <c r="V9535" s="3"/>
      <c r="W9535" s="5"/>
      <c r="AE9535" s="7"/>
      <c r="AM9535" s="8"/>
      <c r="AT9535" s="9"/>
      <c r="GY9535" s="12"/>
    </row>
    <row r="9536" spans="9:207" s="1" customFormat="1">
      <c r="I9536" s="3"/>
      <c r="P9536" s="60"/>
      <c r="Q9536" s="60"/>
      <c r="R9536" s="60"/>
      <c r="T9536" s="3"/>
      <c r="U9536" s="5"/>
      <c r="V9536" s="3"/>
      <c r="W9536" s="5"/>
      <c r="AE9536" s="7"/>
      <c r="AM9536" s="8"/>
      <c r="AT9536" s="9"/>
      <c r="GY9536" s="12"/>
    </row>
    <row r="9537" spans="9:207" s="1" customFormat="1">
      <c r="I9537" s="3"/>
      <c r="P9537" s="60"/>
      <c r="Q9537" s="60"/>
      <c r="R9537" s="60"/>
      <c r="T9537" s="3"/>
      <c r="U9537" s="5"/>
      <c r="V9537" s="3"/>
      <c r="W9537" s="5"/>
      <c r="AE9537" s="7"/>
      <c r="AM9537" s="8"/>
      <c r="AT9537" s="9"/>
      <c r="GY9537" s="12"/>
    </row>
    <row r="9538" spans="9:207" s="1" customFormat="1">
      <c r="I9538" s="3"/>
      <c r="P9538" s="60"/>
      <c r="Q9538" s="60"/>
      <c r="R9538" s="60"/>
      <c r="T9538" s="3"/>
      <c r="U9538" s="5"/>
      <c r="V9538" s="3"/>
      <c r="W9538" s="5"/>
      <c r="AE9538" s="7"/>
      <c r="AM9538" s="8"/>
      <c r="AT9538" s="9"/>
      <c r="GY9538" s="12"/>
    </row>
    <row r="9539" spans="9:207" s="1" customFormat="1">
      <c r="I9539" s="3"/>
      <c r="P9539" s="60"/>
      <c r="Q9539" s="60"/>
      <c r="R9539" s="60"/>
      <c r="T9539" s="3"/>
      <c r="U9539" s="5"/>
      <c r="V9539" s="3"/>
      <c r="W9539" s="5"/>
      <c r="AE9539" s="7"/>
      <c r="AM9539" s="8"/>
      <c r="AT9539" s="9"/>
      <c r="GY9539" s="12"/>
    </row>
    <row r="9540" spans="9:207" s="1" customFormat="1">
      <c r="I9540" s="3"/>
      <c r="P9540" s="60"/>
      <c r="Q9540" s="60"/>
      <c r="R9540" s="60"/>
      <c r="T9540" s="3"/>
      <c r="U9540" s="5"/>
      <c r="V9540" s="3"/>
      <c r="W9540" s="5"/>
      <c r="AE9540" s="7"/>
      <c r="AM9540" s="8"/>
      <c r="AT9540" s="9"/>
      <c r="GY9540" s="12"/>
    </row>
    <row r="9541" spans="9:207" s="1" customFormat="1">
      <c r="I9541" s="3"/>
      <c r="P9541" s="60"/>
      <c r="Q9541" s="60"/>
      <c r="R9541" s="60"/>
      <c r="T9541" s="3"/>
      <c r="U9541" s="5"/>
      <c r="V9541" s="3"/>
      <c r="W9541" s="5"/>
      <c r="AE9541" s="7"/>
      <c r="AM9541" s="8"/>
      <c r="AT9541" s="9"/>
      <c r="GY9541" s="12"/>
    </row>
    <row r="9542" spans="9:207" s="1" customFormat="1">
      <c r="I9542" s="3"/>
      <c r="P9542" s="60"/>
      <c r="Q9542" s="60"/>
      <c r="R9542" s="60"/>
      <c r="T9542" s="3"/>
      <c r="U9542" s="5"/>
      <c r="V9542" s="3"/>
      <c r="W9542" s="5"/>
      <c r="AE9542" s="7"/>
      <c r="AM9542" s="8"/>
      <c r="AT9542" s="9"/>
      <c r="GY9542" s="12"/>
    </row>
    <row r="9543" spans="9:207" s="1" customFormat="1">
      <c r="I9543" s="3"/>
      <c r="P9543" s="60"/>
      <c r="Q9543" s="60"/>
      <c r="R9543" s="60"/>
      <c r="T9543" s="3"/>
      <c r="U9543" s="5"/>
      <c r="V9543" s="3"/>
      <c r="W9543" s="5"/>
      <c r="AE9543" s="7"/>
      <c r="AM9543" s="8"/>
      <c r="AT9543" s="9"/>
      <c r="GY9543" s="12"/>
    </row>
    <row r="9544" spans="9:207" s="1" customFormat="1">
      <c r="I9544" s="3"/>
      <c r="P9544" s="60"/>
      <c r="Q9544" s="60"/>
      <c r="R9544" s="60"/>
      <c r="T9544" s="3"/>
      <c r="U9544" s="5"/>
      <c r="V9544" s="3"/>
      <c r="W9544" s="5"/>
      <c r="AE9544" s="7"/>
      <c r="AM9544" s="8"/>
      <c r="AT9544" s="9"/>
      <c r="GY9544" s="12"/>
    </row>
    <row r="9545" spans="9:207" s="1" customFormat="1">
      <c r="I9545" s="3"/>
      <c r="P9545" s="60"/>
      <c r="Q9545" s="60"/>
      <c r="R9545" s="60"/>
      <c r="T9545" s="3"/>
      <c r="U9545" s="5"/>
      <c r="V9545" s="3"/>
      <c r="W9545" s="5"/>
      <c r="AE9545" s="7"/>
      <c r="AM9545" s="8"/>
      <c r="AT9545" s="9"/>
      <c r="GY9545" s="12"/>
    </row>
    <row r="9546" spans="9:207" s="1" customFormat="1">
      <c r="I9546" s="3"/>
      <c r="P9546" s="60"/>
      <c r="Q9546" s="60"/>
      <c r="R9546" s="60"/>
      <c r="T9546" s="3"/>
      <c r="U9546" s="5"/>
      <c r="V9546" s="3"/>
      <c r="W9546" s="5"/>
      <c r="AE9546" s="7"/>
      <c r="AM9546" s="8"/>
      <c r="AT9546" s="9"/>
      <c r="GY9546" s="12"/>
    </row>
    <row r="9547" spans="9:207" s="1" customFormat="1">
      <c r="I9547" s="3"/>
      <c r="P9547" s="60"/>
      <c r="Q9547" s="60"/>
      <c r="R9547" s="60"/>
      <c r="T9547" s="3"/>
      <c r="U9547" s="5"/>
      <c r="V9547" s="3"/>
      <c r="W9547" s="5"/>
      <c r="AE9547" s="7"/>
      <c r="AM9547" s="8"/>
      <c r="AT9547" s="9"/>
      <c r="GY9547" s="12"/>
    </row>
    <row r="9548" spans="9:207" s="1" customFormat="1">
      <c r="I9548" s="3"/>
      <c r="P9548" s="60"/>
      <c r="Q9548" s="60"/>
      <c r="R9548" s="60"/>
      <c r="T9548" s="3"/>
      <c r="U9548" s="5"/>
      <c r="V9548" s="3"/>
      <c r="W9548" s="5"/>
      <c r="AE9548" s="7"/>
      <c r="AM9548" s="8"/>
      <c r="AT9548" s="9"/>
      <c r="GY9548" s="12"/>
    </row>
    <row r="9549" spans="9:207" s="1" customFormat="1">
      <c r="I9549" s="3"/>
      <c r="P9549" s="60"/>
      <c r="Q9549" s="60"/>
      <c r="R9549" s="60"/>
      <c r="T9549" s="3"/>
      <c r="U9549" s="5"/>
      <c r="V9549" s="3"/>
      <c r="W9549" s="5"/>
      <c r="AE9549" s="7"/>
      <c r="AM9549" s="8"/>
      <c r="AT9549" s="9"/>
      <c r="GY9549" s="12"/>
    </row>
    <row r="9550" spans="9:207" s="1" customFormat="1">
      <c r="I9550" s="3"/>
      <c r="P9550" s="60"/>
      <c r="Q9550" s="60"/>
      <c r="R9550" s="60"/>
      <c r="T9550" s="3"/>
      <c r="U9550" s="5"/>
      <c r="V9550" s="3"/>
      <c r="W9550" s="5"/>
      <c r="AE9550" s="7"/>
      <c r="AM9550" s="8"/>
      <c r="AT9550" s="9"/>
      <c r="GY9550" s="12"/>
    </row>
    <row r="9551" spans="9:207" s="1" customFormat="1">
      <c r="I9551" s="3"/>
      <c r="P9551" s="60"/>
      <c r="Q9551" s="60"/>
      <c r="R9551" s="60"/>
      <c r="T9551" s="3"/>
      <c r="U9551" s="5"/>
      <c r="V9551" s="3"/>
      <c r="W9551" s="5"/>
      <c r="AE9551" s="7"/>
      <c r="AM9551" s="8"/>
      <c r="AT9551" s="9"/>
      <c r="GY9551" s="12"/>
    </row>
    <row r="9552" spans="9:207" s="1" customFormat="1">
      <c r="I9552" s="3"/>
      <c r="P9552" s="60"/>
      <c r="Q9552" s="60"/>
      <c r="R9552" s="60"/>
      <c r="T9552" s="3"/>
      <c r="U9552" s="5"/>
      <c r="V9552" s="3"/>
      <c r="W9552" s="5"/>
      <c r="AE9552" s="7"/>
      <c r="AM9552" s="8"/>
      <c r="AT9552" s="9"/>
      <c r="GY9552" s="12"/>
    </row>
    <row r="9553" spans="9:207" s="1" customFormat="1">
      <c r="I9553" s="3"/>
      <c r="P9553" s="60"/>
      <c r="Q9553" s="60"/>
      <c r="R9553" s="60"/>
      <c r="T9553" s="3"/>
      <c r="U9553" s="5"/>
      <c r="V9553" s="3"/>
      <c r="W9553" s="5"/>
      <c r="AE9553" s="7"/>
      <c r="AM9553" s="8"/>
      <c r="AT9553" s="9"/>
      <c r="GY9553" s="12"/>
    </row>
    <row r="9554" spans="9:207" s="1" customFormat="1">
      <c r="I9554" s="3"/>
      <c r="P9554" s="60"/>
      <c r="Q9554" s="60"/>
      <c r="R9554" s="60"/>
      <c r="T9554" s="3"/>
      <c r="U9554" s="5"/>
      <c r="V9554" s="3"/>
      <c r="W9554" s="5"/>
      <c r="AE9554" s="7"/>
      <c r="AM9554" s="8"/>
      <c r="AT9554" s="9"/>
      <c r="GY9554" s="12"/>
    </row>
    <row r="9555" spans="9:207" s="1" customFormat="1">
      <c r="I9555" s="3"/>
      <c r="P9555" s="60"/>
      <c r="Q9555" s="60"/>
      <c r="R9555" s="60"/>
      <c r="T9555" s="3"/>
      <c r="U9555" s="5"/>
      <c r="V9555" s="3"/>
      <c r="W9555" s="5"/>
      <c r="AE9555" s="7"/>
      <c r="AM9555" s="8"/>
      <c r="AT9555" s="9"/>
      <c r="GY9555" s="12"/>
    </row>
    <row r="9556" spans="9:207" s="1" customFormat="1">
      <c r="I9556" s="3"/>
      <c r="P9556" s="60"/>
      <c r="Q9556" s="60"/>
      <c r="R9556" s="60"/>
      <c r="T9556" s="3"/>
      <c r="U9556" s="5"/>
      <c r="V9556" s="3"/>
      <c r="W9556" s="5"/>
      <c r="AE9556" s="7"/>
      <c r="AM9556" s="8"/>
      <c r="AT9556" s="9"/>
      <c r="GY9556" s="12"/>
    </row>
    <row r="9557" spans="9:207" s="1" customFormat="1">
      <c r="I9557" s="3"/>
      <c r="P9557" s="60"/>
      <c r="Q9557" s="60"/>
      <c r="R9557" s="60"/>
      <c r="T9557" s="3"/>
      <c r="U9557" s="5"/>
      <c r="V9557" s="3"/>
      <c r="W9557" s="5"/>
      <c r="AE9557" s="7"/>
      <c r="AM9557" s="8"/>
      <c r="AT9557" s="9"/>
      <c r="GY9557" s="12"/>
    </row>
    <row r="9558" spans="9:207" s="1" customFormat="1">
      <c r="I9558" s="3"/>
      <c r="P9558" s="60"/>
      <c r="Q9558" s="60"/>
      <c r="R9558" s="60"/>
      <c r="T9558" s="3"/>
      <c r="U9558" s="5"/>
      <c r="V9558" s="3"/>
      <c r="W9558" s="5"/>
      <c r="AE9558" s="7"/>
      <c r="AM9558" s="8"/>
      <c r="AT9558" s="9"/>
      <c r="GY9558" s="12"/>
    </row>
    <row r="9559" spans="9:207" s="1" customFormat="1">
      <c r="I9559" s="3"/>
      <c r="P9559" s="60"/>
      <c r="Q9559" s="60"/>
      <c r="R9559" s="60"/>
      <c r="T9559" s="3"/>
      <c r="U9559" s="5"/>
      <c r="V9559" s="3"/>
      <c r="W9559" s="5"/>
      <c r="AE9559" s="7"/>
      <c r="AM9559" s="8"/>
      <c r="AT9559" s="9"/>
      <c r="GY9559" s="12"/>
    </row>
    <row r="9560" spans="9:207" s="1" customFormat="1">
      <c r="I9560" s="3"/>
      <c r="P9560" s="60"/>
      <c r="Q9560" s="60"/>
      <c r="R9560" s="60"/>
      <c r="T9560" s="3"/>
      <c r="U9560" s="5"/>
      <c r="V9560" s="3"/>
      <c r="W9560" s="5"/>
      <c r="AE9560" s="7"/>
      <c r="AM9560" s="8"/>
      <c r="AT9560" s="9"/>
      <c r="GY9560" s="12"/>
    </row>
    <row r="9561" spans="9:207" s="1" customFormat="1">
      <c r="I9561" s="3"/>
      <c r="P9561" s="60"/>
      <c r="Q9561" s="60"/>
      <c r="R9561" s="60"/>
      <c r="T9561" s="3"/>
      <c r="U9561" s="5"/>
      <c r="V9561" s="3"/>
      <c r="W9561" s="5"/>
      <c r="AE9561" s="7"/>
      <c r="AM9561" s="8"/>
      <c r="AT9561" s="9"/>
      <c r="GY9561" s="12"/>
    </row>
    <row r="9562" spans="9:207" s="1" customFormat="1">
      <c r="I9562" s="3"/>
      <c r="P9562" s="60"/>
      <c r="Q9562" s="60"/>
      <c r="R9562" s="60"/>
      <c r="T9562" s="3"/>
      <c r="U9562" s="5"/>
      <c r="V9562" s="3"/>
      <c r="W9562" s="5"/>
      <c r="AE9562" s="7"/>
      <c r="AM9562" s="8"/>
      <c r="AT9562" s="9"/>
      <c r="GY9562" s="12"/>
    </row>
    <row r="9563" spans="9:207" s="1" customFormat="1">
      <c r="I9563" s="3"/>
      <c r="P9563" s="60"/>
      <c r="Q9563" s="60"/>
      <c r="R9563" s="60"/>
      <c r="T9563" s="3"/>
      <c r="U9563" s="5"/>
      <c r="V9563" s="3"/>
      <c r="W9563" s="5"/>
      <c r="AE9563" s="7"/>
      <c r="AM9563" s="8"/>
      <c r="AT9563" s="9"/>
      <c r="GY9563" s="12"/>
    </row>
    <row r="9564" spans="9:207" s="1" customFormat="1">
      <c r="I9564" s="3"/>
      <c r="P9564" s="60"/>
      <c r="Q9564" s="60"/>
      <c r="R9564" s="60"/>
      <c r="T9564" s="3"/>
      <c r="U9564" s="5"/>
      <c r="V9564" s="3"/>
      <c r="W9564" s="5"/>
      <c r="AE9564" s="7"/>
      <c r="AM9564" s="8"/>
      <c r="AT9564" s="9"/>
      <c r="GY9564" s="12"/>
    </row>
    <row r="9565" spans="9:207" s="1" customFormat="1">
      <c r="I9565" s="3"/>
      <c r="P9565" s="60"/>
      <c r="Q9565" s="60"/>
      <c r="R9565" s="60"/>
      <c r="T9565" s="3"/>
      <c r="U9565" s="5"/>
      <c r="V9565" s="3"/>
      <c r="W9565" s="5"/>
      <c r="AE9565" s="7"/>
      <c r="AM9565" s="8"/>
      <c r="AT9565" s="9"/>
      <c r="GY9565" s="12"/>
    </row>
    <row r="9566" spans="9:207" s="1" customFormat="1">
      <c r="I9566" s="3"/>
      <c r="P9566" s="60"/>
      <c r="Q9566" s="60"/>
      <c r="R9566" s="60"/>
      <c r="T9566" s="3"/>
      <c r="U9566" s="5"/>
      <c r="V9566" s="3"/>
      <c r="W9566" s="5"/>
      <c r="AE9566" s="7"/>
      <c r="AM9566" s="8"/>
      <c r="AT9566" s="9"/>
      <c r="GY9566" s="12"/>
    </row>
    <row r="9567" spans="9:207" s="1" customFormat="1">
      <c r="I9567" s="3"/>
      <c r="P9567" s="60"/>
      <c r="Q9567" s="60"/>
      <c r="R9567" s="60"/>
      <c r="T9567" s="3"/>
      <c r="U9567" s="5"/>
      <c r="V9567" s="3"/>
      <c r="W9567" s="5"/>
      <c r="AE9567" s="7"/>
      <c r="AM9567" s="8"/>
      <c r="AT9567" s="9"/>
      <c r="GY9567" s="12"/>
    </row>
    <row r="9568" spans="9:207" s="1" customFormat="1">
      <c r="I9568" s="3"/>
      <c r="P9568" s="60"/>
      <c r="Q9568" s="60"/>
      <c r="R9568" s="60"/>
      <c r="T9568" s="3"/>
      <c r="U9568" s="5"/>
      <c r="V9568" s="3"/>
      <c r="W9568" s="5"/>
      <c r="AE9568" s="7"/>
      <c r="AM9568" s="8"/>
      <c r="AT9568" s="9"/>
      <c r="GY9568" s="12"/>
    </row>
    <row r="9569" spans="9:207" s="1" customFormat="1">
      <c r="I9569" s="3"/>
      <c r="P9569" s="60"/>
      <c r="Q9569" s="60"/>
      <c r="R9569" s="60"/>
      <c r="T9569" s="3"/>
      <c r="U9569" s="5"/>
      <c r="V9569" s="3"/>
      <c r="W9569" s="5"/>
      <c r="AE9569" s="7"/>
      <c r="AM9569" s="8"/>
      <c r="AT9569" s="9"/>
      <c r="GY9569" s="12"/>
    </row>
    <row r="9570" spans="9:207" s="1" customFormat="1">
      <c r="I9570" s="3"/>
      <c r="P9570" s="60"/>
      <c r="Q9570" s="60"/>
      <c r="R9570" s="60"/>
      <c r="T9570" s="3"/>
      <c r="U9570" s="5"/>
      <c r="V9570" s="3"/>
      <c r="W9570" s="5"/>
      <c r="AE9570" s="7"/>
      <c r="AM9570" s="8"/>
      <c r="AT9570" s="9"/>
      <c r="GY9570" s="12"/>
    </row>
    <row r="9571" spans="9:207" s="1" customFormat="1">
      <c r="I9571" s="3"/>
      <c r="P9571" s="60"/>
      <c r="Q9571" s="60"/>
      <c r="R9571" s="60"/>
      <c r="T9571" s="3"/>
      <c r="U9571" s="5"/>
      <c r="V9571" s="3"/>
      <c r="W9571" s="5"/>
      <c r="AE9571" s="7"/>
      <c r="AM9571" s="8"/>
      <c r="AT9571" s="9"/>
      <c r="GY9571" s="12"/>
    </row>
    <row r="9572" spans="9:207" s="1" customFormat="1">
      <c r="I9572" s="3"/>
      <c r="P9572" s="60"/>
      <c r="Q9572" s="60"/>
      <c r="R9572" s="60"/>
      <c r="T9572" s="3"/>
      <c r="U9572" s="5"/>
      <c r="V9572" s="3"/>
      <c r="W9572" s="5"/>
      <c r="AE9572" s="7"/>
      <c r="AM9572" s="8"/>
      <c r="AT9572" s="9"/>
      <c r="GY9572" s="12"/>
    </row>
    <row r="9573" spans="9:207" s="1" customFormat="1">
      <c r="I9573" s="3"/>
      <c r="P9573" s="60"/>
      <c r="Q9573" s="60"/>
      <c r="R9573" s="60"/>
      <c r="T9573" s="3"/>
      <c r="U9573" s="5"/>
      <c r="V9573" s="3"/>
      <c r="W9573" s="5"/>
      <c r="AE9573" s="7"/>
      <c r="AM9573" s="8"/>
      <c r="AT9573" s="9"/>
      <c r="GY9573" s="12"/>
    </row>
    <row r="9574" spans="9:207" s="1" customFormat="1">
      <c r="I9574" s="3"/>
      <c r="P9574" s="60"/>
      <c r="Q9574" s="60"/>
      <c r="R9574" s="60"/>
      <c r="T9574" s="3"/>
      <c r="U9574" s="5"/>
      <c r="V9574" s="3"/>
      <c r="W9574" s="5"/>
      <c r="AE9574" s="7"/>
      <c r="AM9574" s="8"/>
      <c r="AT9574" s="9"/>
      <c r="GY9574" s="12"/>
    </row>
    <row r="9575" spans="9:207" s="1" customFormat="1">
      <c r="I9575" s="3"/>
      <c r="P9575" s="60"/>
      <c r="Q9575" s="60"/>
      <c r="R9575" s="60"/>
      <c r="T9575" s="3"/>
      <c r="U9575" s="5"/>
      <c r="V9575" s="3"/>
      <c r="W9575" s="5"/>
      <c r="AE9575" s="7"/>
      <c r="AM9575" s="8"/>
      <c r="AT9575" s="9"/>
      <c r="GY9575" s="12"/>
    </row>
    <row r="9576" spans="9:207" s="1" customFormat="1">
      <c r="I9576" s="3"/>
      <c r="P9576" s="60"/>
      <c r="Q9576" s="60"/>
      <c r="R9576" s="60"/>
      <c r="T9576" s="3"/>
      <c r="U9576" s="5"/>
      <c r="V9576" s="3"/>
      <c r="W9576" s="5"/>
      <c r="AE9576" s="7"/>
      <c r="AM9576" s="8"/>
      <c r="AT9576" s="9"/>
      <c r="GY9576" s="12"/>
    </row>
    <row r="9577" spans="9:207" s="1" customFormat="1">
      <c r="I9577" s="3"/>
      <c r="P9577" s="60"/>
      <c r="Q9577" s="60"/>
      <c r="R9577" s="60"/>
      <c r="T9577" s="3"/>
      <c r="U9577" s="5"/>
      <c r="V9577" s="3"/>
      <c r="W9577" s="5"/>
      <c r="AE9577" s="7"/>
      <c r="AM9577" s="8"/>
      <c r="AT9577" s="9"/>
      <c r="GY9577" s="12"/>
    </row>
    <row r="9578" spans="9:207" s="1" customFormat="1">
      <c r="I9578" s="3"/>
      <c r="P9578" s="60"/>
      <c r="Q9578" s="60"/>
      <c r="R9578" s="60"/>
      <c r="T9578" s="3"/>
      <c r="U9578" s="5"/>
      <c r="V9578" s="3"/>
      <c r="W9578" s="5"/>
      <c r="AE9578" s="7"/>
      <c r="AM9578" s="8"/>
      <c r="AT9578" s="9"/>
      <c r="GY9578" s="12"/>
    </row>
    <row r="9579" spans="9:207" s="1" customFormat="1">
      <c r="I9579" s="3"/>
      <c r="P9579" s="60"/>
      <c r="Q9579" s="60"/>
      <c r="R9579" s="60"/>
      <c r="T9579" s="3"/>
      <c r="U9579" s="5"/>
      <c r="V9579" s="3"/>
      <c r="W9579" s="5"/>
      <c r="AE9579" s="7"/>
      <c r="AM9579" s="8"/>
      <c r="AT9579" s="9"/>
      <c r="GY9579" s="12"/>
    </row>
    <row r="9580" spans="9:207" s="1" customFormat="1">
      <c r="I9580" s="3"/>
      <c r="P9580" s="60"/>
      <c r="Q9580" s="60"/>
      <c r="R9580" s="60"/>
      <c r="T9580" s="3"/>
      <c r="U9580" s="5"/>
      <c r="V9580" s="3"/>
      <c r="W9580" s="5"/>
      <c r="AE9580" s="7"/>
      <c r="AM9580" s="8"/>
      <c r="AT9580" s="9"/>
      <c r="GY9580" s="12"/>
    </row>
    <row r="9581" spans="9:207" s="1" customFormat="1">
      <c r="I9581" s="3"/>
      <c r="P9581" s="60"/>
      <c r="Q9581" s="60"/>
      <c r="R9581" s="60"/>
      <c r="T9581" s="3"/>
      <c r="U9581" s="5"/>
      <c r="V9581" s="3"/>
      <c r="W9581" s="5"/>
      <c r="AE9581" s="7"/>
      <c r="AM9581" s="8"/>
      <c r="AT9581" s="9"/>
      <c r="GY9581" s="12"/>
    </row>
    <row r="9582" spans="9:207" s="1" customFormat="1">
      <c r="I9582" s="3"/>
      <c r="P9582" s="60"/>
      <c r="Q9582" s="60"/>
      <c r="R9582" s="60"/>
      <c r="T9582" s="3"/>
      <c r="U9582" s="5"/>
      <c r="V9582" s="3"/>
      <c r="W9582" s="5"/>
      <c r="AE9582" s="7"/>
      <c r="AM9582" s="8"/>
      <c r="AT9582" s="9"/>
      <c r="GY9582" s="12"/>
    </row>
    <row r="9583" spans="9:207" s="1" customFormat="1">
      <c r="I9583" s="3"/>
      <c r="P9583" s="60"/>
      <c r="Q9583" s="60"/>
      <c r="R9583" s="60"/>
      <c r="T9583" s="3"/>
      <c r="U9583" s="5"/>
      <c r="V9583" s="3"/>
      <c r="W9583" s="5"/>
      <c r="AE9583" s="7"/>
      <c r="AM9583" s="8"/>
      <c r="AT9583" s="9"/>
      <c r="GY9583" s="12"/>
    </row>
    <row r="9584" spans="9:207" s="1" customFormat="1">
      <c r="I9584" s="3"/>
      <c r="P9584" s="60"/>
      <c r="Q9584" s="60"/>
      <c r="R9584" s="60"/>
      <c r="T9584" s="3"/>
      <c r="U9584" s="5"/>
      <c r="V9584" s="3"/>
      <c r="W9584" s="5"/>
      <c r="AE9584" s="7"/>
      <c r="AM9584" s="8"/>
      <c r="AT9584" s="9"/>
      <c r="GY9584" s="12"/>
    </row>
    <row r="9585" spans="9:207" s="1" customFormat="1">
      <c r="I9585" s="3"/>
      <c r="P9585" s="60"/>
      <c r="Q9585" s="60"/>
      <c r="R9585" s="60"/>
      <c r="T9585" s="3"/>
      <c r="U9585" s="5"/>
      <c r="V9585" s="3"/>
      <c r="W9585" s="5"/>
      <c r="AE9585" s="7"/>
      <c r="AM9585" s="8"/>
      <c r="AT9585" s="9"/>
      <c r="GY9585" s="12"/>
    </row>
    <row r="9586" spans="9:207" s="1" customFormat="1">
      <c r="I9586" s="3"/>
      <c r="P9586" s="60"/>
      <c r="Q9586" s="60"/>
      <c r="R9586" s="60"/>
      <c r="T9586" s="3"/>
      <c r="U9586" s="5"/>
      <c r="V9586" s="3"/>
      <c r="W9586" s="5"/>
      <c r="AE9586" s="7"/>
      <c r="AM9586" s="8"/>
      <c r="AT9586" s="9"/>
      <c r="GY9586" s="12"/>
    </row>
    <row r="9587" spans="9:207" s="1" customFormat="1">
      <c r="I9587" s="3"/>
      <c r="P9587" s="60"/>
      <c r="Q9587" s="60"/>
      <c r="R9587" s="60"/>
      <c r="T9587" s="3"/>
      <c r="U9587" s="5"/>
      <c r="V9587" s="3"/>
      <c r="W9587" s="5"/>
      <c r="AE9587" s="7"/>
      <c r="AM9587" s="8"/>
      <c r="AT9587" s="9"/>
      <c r="GY9587" s="12"/>
    </row>
    <row r="9588" spans="9:207" s="1" customFormat="1">
      <c r="I9588" s="3"/>
      <c r="P9588" s="60"/>
      <c r="Q9588" s="60"/>
      <c r="R9588" s="60"/>
      <c r="T9588" s="3"/>
      <c r="U9588" s="5"/>
      <c r="V9588" s="3"/>
      <c r="W9588" s="5"/>
      <c r="AE9588" s="7"/>
      <c r="AM9588" s="8"/>
      <c r="AT9588" s="9"/>
      <c r="GY9588" s="12"/>
    </row>
    <row r="9589" spans="9:207" s="1" customFormat="1">
      <c r="I9589" s="3"/>
      <c r="P9589" s="60"/>
      <c r="Q9589" s="60"/>
      <c r="R9589" s="60"/>
      <c r="T9589" s="3"/>
      <c r="U9589" s="5"/>
      <c r="V9589" s="3"/>
      <c r="W9589" s="5"/>
      <c r="AE9589" s="7"/>
      <c r="AM9589" s="8"/>
      <c r="AT9589" s="9"/>
      <c r="GY9589" s="12"/>
    </row>
    <row r="9590" spans="9:207" s="1" customFormat="1">
      <c r="I9590" s="3"/>
      <c r="P9590" s="60"/>
      <c r="Q9590" s="60"/>
      <c r="R9590" s="60"/>
      <c r="T9590" s="3"/>
      <c r="U9590" s="5"/>
      <c r="V9590" s="3"/>
      <c r="W9590" s="5"/>
      <c r="AE9590" s="7"/>
      <c r="AM9590" s="8"/>
      <c r="AT9590" s="9"/>
      <c r="GY9590" s="12"/>
    </row>
    <row r="9591" spans="9:207" s="1" customFormat="1">
      <c r="I9591" s="3"/>
      <c r="P9591" s="60"/>
      <c r="Q9591" s="60"/>
      <c r="R9591" s="60"/>
      <c r="T9591" s="3"/>
      <c r="U9591" s="5"/>
      <c r="V9591" s="3"/>
      <c r="W9591" s="5"/>
      <c r="AE9591" s="7"/>
      <c r="AM9591" s="8"/>
      <c r="AT9591" s="9"/>
      <c r="GY9591" s="12"/>
    </row>
    <row r="9592" spans="9:207" s="1" customFormat="1">
      <c r="I9592" s="3"/>
      <c r="P9592" s="60"/>
      <c r="Q9592" s="60"/>
      <c r="R9592" s="60"/>
      <c r="T9592" s="3"/>
      <c r="U9592" s="5"/>
      <c r="V9592" s="3"/>
      <c r="W9592" s="5"/>
      <c r="AE9592" s="7"/>
      <c r="AM9592" s="8"/>
      <c r="AT9592" s="9"/>
      <c r="GY9592" s="12"/>
    </row>
    <row r="9593" spans="9:207" s="1" customFormat="1">
      <c r="I9593" s="3"/>
      <c r="P9593" s="60"/>
      <c r="Q9593" s="60"/>
      <c r="R9593" s="60"/>
      <c r="T9593" s="3"/>
      <c r="U9593" s="5"/>
      <c r="V9593" s="3"/>
      <c r="W9593" s="5"/>
      <c r="AE9593" s="7"/>
      <c r="AM9593" s="8"/>
      <c r="AT9593" s="9"/>
      <c r="GY9593" s="12"/>
    </row>
    <row r="9594" spans="9:207" s="1" customFormat="1">
      <c r="I9594" s="3"/>
      <c r="P9594" s="60"/>
      <c r="Q9594" s="60"/>
      <c r="R9594" s="60"/>
      <c r="T9594" s="3"/>
      <c r="U9594" s="5"/>
      <c r="V9594" s="3"/>
      <c r="W9594" s="5"/>
      <c r="AE9594" s="7"/>
      <c r="AM9594" s="8"/>
      <c r="AT9594" s="9"/>
      <c r="GY9594" s="12"/>
    </row>
    <row r="9595" spans="9:207" s="1" customFormat="1">
      <c r="I9595" s="3"/>
      <c r="P9595" s="60"/>
      <c r="Q9595" s="60"/>
      <c r="R9595" s="60"/>
      <c r="T9595" s="3"/>
      <c r="U9595" s="5"/>
      <c r="V9595" s="3"/>
      <c r="W9595" s="5"/>
      <c r="AE9595" s="7"/>
      <c r="AM9595" s="8"/>
      <c r="AT9595" s="9"/>
      <c r="GY9595" s="12"/>
    </row>
    <row r="9596" spans="9:207" s="1" customFormat="1">
      <c r="I9596" s="3"/>
      <c r="P9596" s="60"/>
      <c r="Q9596" s="60"/>
      <c r="R9596" s="60"/>
      <c r="T9596" s="3"/>
      <c r="U9596" s="5"/>
      <c r="V9596" s="3"/>
      <c r="W9596" s="5"/>
      <c r="AE9596" s="7"/>
      <c r="AM9596" s="8"/>
      <c r="AT9596" s="9"/>
      <c r="GY9596" s="12"/>
    </row>
    <row r="9597" spans="9:207" s="1" customFormat="1">
      <c r="I9597" s="3"/>
      <c r="P9597" s="60"/>
      <c r="Q9597" s="60"/>
      <c r="R9597" s="60"/>
      <c r="T9597" s="3"/>
      <c r="U9597" s="5"/>
      <c r="V9597" s="3"/>
      <c r="W9597" s="5"/>
      <c r="AE9597" s="7"/>
      <c r="AM9597" s="8"/>
      <c r="AT9597" s="9"/>
      <c r="GY9597" s="12"/>
    </row>
    <row r="9598" spans="9:207" s="1" customFormat="1">
      <c r="I9598" s="3"/>
      <c r="P9598" s="60"/>
      <c r="Q9598" s="60"/>
      <c r="R9598" s="60"/>
      <c r="T9598" s="3"/>
      <c r="U9598" s="5"/>
      <c r="V9598" s="3"/>
      <c r="W9598" s="5"/>
      <c r="AE9598" s="7"/>
      <c r="AM9598" s="8"/>
      <c r="AT9598" s="9"/>
      <c r="GY9598" s="12"/>
    </row>
    <row r="9599" spans="9:207" s="1" customFormat="1">
      <c r="I9599" s="3"/>
      <c r="P9599" s="60"/>
      <c r="Q9599" s="60"/>
      <c r="R9599" s="60"/>
      <c r="T9599" s="3"/>
      <c r="U9599" s="5"/>
      <c r="V9599" s="3"/>
      <c r="W9599" s="5"/>
      <c r="AE9599" s="7"/>
      <c r="AM9599" s="8"/>
      <c r="AT9599" s="9"/>
      <c r="GY9599" s="12"/>
    </row>
    <row r="9600" spans="9:207" s="1" customFormat="1">
      <c r="I9600" s="3"/>
      <c r="P9600" s="60"/>
      <c r="Q9600" s="60"/>
      <c r="R9600" s="60"/>
      <c r="T9600" s="3"/>
      <c r="U9600" s="5"/>
      <c r="V9600" s="3"/>
      <c r="W9600" s="5"/>
      <c r="AE9600" s="7"/>
      <c r="AM9600" s="8"/>
      <c r="AT9600" s="9"/>
      <c r="GY9600" s="12"/>
    </row>
    <row r="9601" spans="9:207" s="1" customFormat="1">
      <c r="I9601" s="3"/>
      <c r="P9601" s="60"/>
      <c r="Q9601" s="60"/>
      <c r="R9601" s="60"/>
      <c r="T9601" s="3"/>
      <c r="U9601" s="5"/>
      <c r="V9601" s="3"/>
      <c r="W9601" s="5"/>
      <c r="AE9601" s="7"/>
      <c r="AM9601" s="8"/>
      <c r="AT9601" s="9"/>
      <c r="GY9601" s="12"/>
    </row>
    <row r="9602" spans="9:207" s="1" customFormat="1">
      <c r="I9602" s="3"/>
      <c r="P9602" s="60"/>
      <c r="Q9602" s="60"/>
      <c r="R9602" s="60"/>
      <c r="T9602" s="3"/>
      <c r="U9602" s="5"/>
      <c r="V9602" s="3"/>
      <c r="W9602" s="5"/>
      <c r="AE9602" s="7"/>
      <c r="AM9602" s="8"/>
      <c r="AT9602" s="9"/>
      <c r="GY9602" s="12"/>
    </row>
    <row r="9603" spans="9:207" s="1" customFormat="1">
      <c r="I9603" s="3"/>
      <c r="P9603" s="60"/>
      <c r="Q9603" s="60"/>
      <c r="R9603" s="60"/>
      <c r="T9603" s="3"/>
      <c r="U9603" s="5"/>
      <c r="V9603" s="3"/>
      <c r="W9603" s="5"/>
      <c r="AE9603" s="7"/>
      <c r="AM9603" s="8"/>
      <c r="AT9603" s="9"/>
      <c r="GY9603" s="12"/>
    </row>
    <row r="9604" spans="9:207" s="1" customFormat="1">
      <c r="I9604" s="3"/>
      <c r="P9604" s="60"/>
      <c r="Q9604" s="60"/>
      <c r="R9604" s="60"/>
      <c r="T9604" s="3"/>
      <c r="U9604" s="5"/>
      <c r="V9604" s="3"/>
      <c r="W9604" s="5"/>
      <c r="AE9604" s="7"/>
      <c r="AM9604" s="8"/>
      <c r="AT9604" s="9"/>
      <c r="GY9604" s="12"/>
    </row>
    <row r="9605" spans="9:207" s="1" customFormat="1">
      <c r="I9605" s="3"/>
      <c r="P9605" s="60"/>
      <c r="Q9605" s="60"/>
      <c r="R9605" s="60"/>
      <c r="T9605" s="3"/>
      <c r="U9605" s="5"/>
      <c r="V9605" s="3"/>
      <c r="W9605" s="5"/>
      <c r="AE9605" s="7"/>
      <c r="AM9605" s="8"/>
      <c r="AT9605" s="9"/>
      <c r="GY9605" s="12"/>
    </row>
    <row r="9606" spans="9:207" s="1" customFormat="1">
      <c r="I9606" s="3"/>
      <c r="P9606" s="60"/>
      <c r="Q9606" s="60"/>
      <c r="R9606" s="60"/>
      <c r="T9606" s="3"/>
      <c r="U9606" s="5"/>
      <c r="V9606" s="3"/>
      <c r="W9606" s="5"/>
      <c r="AE9606" s="7"/>
      <c r="AM9606" s="8"/>
      <c r="AT9606" s="9"/>
      <c r="GY9606" s="12"/>
    </row>
    <row r="9607" spans="9:207" s="1" customFormat="1">
      <c r="I9607" s="3"/>
      <c r="P9607" s="60"/>
      <c r="Q9607" s="60"/>
      <c r="R9607" s="60"/>
      <c r="T9607" s="3"/>
      <c r="U9607" s="5"/>
      <c r="V9607" s="3"/>
      <c r="W9607" s="5"/>
      <c r="AE9607" s="7"/>
      <c r="AM9607" s="8"/>
      <c r="AT9607" s="9"/>
      <c r="GY9607" s="12"/>
    </row>
    <row r="9608" spans="9:207" s="1" customFormat="1">
      <c r="I9608" s="3"/>
      <c r="P9608" s="60"/>
      <c r="Q9608" s="60"/>
      <c r="R9608" s="60"/>
      <c r="T9608" s="3"/>
      <c r="U9608" s="5"/>
      <c r="V9608" s="3"/>
      <c r="W9608" s="5"/>
      <c r="AE9608" s="7"/>
      <c r="AM9608" s="8"/>
      <c r="AT9608" s="9"/>
      <c r="GY9608" s="12"/>
    </row>
    <row r="9609" spans="9:207" s="1" customFormat="1">
      <c r="I9609" s="3"/>
      <c r="P9609" s="60"/>
      <c r="Q9609" s="60"/>
      <c r="R9609" s="60"/>
      <c r="T9609" s="3"/>
      <c r="U9609" s="5"/>
      <c r="V9609" s="3"/>
      <c r="W9609" s="5"/>
      <c r="AE9609" s="7"/>
      <c r="AM9609" s="8"/>
      <c r="AT9609" s="9"/>
      <c r="GY9609" s="12"/>
    </row>
    <row r="9610" spans="9:207" s="1" customFormat="1">
      <c r="I9610" s="3"/>
      <c r="P9610" s="60"/>
      <c r="Q9610" s="60"/>
      <c r="R9610" s="60"/>
      <c r="T9610" s="3"/>
      <c r="U9610" s="5"/>
      <c r="V9610" s="3"/>
      <c r="W9610" s="5"/>
      <c r="AE9610" s="7"/>
      <c r="AM9610" s="8"/>
      <c r="AT9610" s="9"/>
      <c r="GY9610" s="12"/>
    </row>
    <row r="9611" spans="9:207" s="1" customFormat="1">
      <c r="I9611" s="3"/>
      <c r="P9611" s="60"/>
      <c r="Q9611" s="60"/>
      <c r="R9611" s="60"/>
      <c r="T9611" s="3"/>
      <c r="U9611" s="5"/>
      <c r="V9611" s="3"/>
      <c r="W9611" s="5"/>
      <c r="AE9611" s="7"/>
      <c r="AM9611" s="8"/>
      <c r="AT9611" s="9"/>
      <c r="GY9611" s="12"/>
    </row>
    <row r="9612" spans="9:207" s="1" customFormat="1">
      <c r="I9612" s="3"/>
      <c r="P9612" s="60"/>
      <c r="Q9612" s="60"/>
      <c r="R9612" s="60"/>
      <c r="T9612" s="3"/>
      <c r="U9612" s="5"/>
      <c r="V9612" s="3"/>
      <c r="W9612" s="5"/>
      <c r="AE9612" s="7"/>
      <c r="AM9612" s="8"/>
      <c r="AT9612" s="9"/>
      <c r="GY9612" s="12"/>
    </row>
    <row r="9613" spans="9:207" s="1" customFormat="1">
      <c r="I9613" s="3"/>
      <c r="P9613" s="60"/>
      <c r="Q9613" s="60"/>
      <c r="R9613" s="60"/>
      <c r="T9613" s="3"/>
      <c r="U9613" s="5"/>
      <c r="V9613" s="3"/>
      <c r="W9613" s="5"/>
      <c r="AE9613" s="7"/>
      <c r="AM9613" s="8"/>
      <c r="AT9613" s="9"/>
      <c r="GY9613" s="12"/>
    </row>
    <row r="9614" spans="9:207" s="1" customFormat="1">
      <c r="I9614" s="3"/>
      <c r="P9614" s="60"/>
      <c r="Q9614" s="60"/>
      <c r="R9614" s="60"/>
      <c r="T9614" s="3"/>
      <c r="U9614" s="5"/>
      <c r="V9614" s="3"/>
      <c r="W9614" s="5"/>
      <c r="AE9614" s="7"/>
      <c r="AM9614" s="8"/>
      <c r="AT9614" s="9"/>
      <c r="GY9614" s="12"/>
    </row>
    <row r="9615" spans="9:207" s="1" customFormat="1">
      <c r="I9615" s="3"/>
      <c r="P9615" s="60"/>
      <c r="Q9615" s="60"/>
      <c r="R9615" s="60"/>
      <c r="T9615" s="3"/>
      <c r="U9615" s="5"/>
      <c r="V9615" s="3"/>
      <c r="W9615" s="5"/>
      <c r="AE9615" s="7"/>
      <c r="AM9615" s="8"/>
      <c r="AT9615" s="9"/>
      <c r="GY9615" s="12"/>
    </row>
    <row r="9616" spans="9:207" s="1" customFormat="1">
      <c r="I9616" s="3"/>
      <c r="P9616" s="60"/>
      <c r="Q9616" s="60"/>
      <c r="R9616" s="60"/>
      <c r="T9616" s="3"/>
      <c r="U9616" s="5"/>
      <c r="V9616" s="3"/>
      <c r="W9616" s="5"/>
      <c r="AE9616" s="7"/>
      <c r="AM9616" s="8"/>
      <c r="AT9616" s="9"/>
      <c r="GY9616" s="12"/>
    </row>
    <row r="9617" spans="9:207" s="1" customFormat="1">
      <c r="I9617" s="3"/>
      <c r="P9617" s="60"/>
      <c r="Q9617" s="60"/>
      <c r="R9617" s="60"/>
      <c r="T9617" s="3"/>
      <c r="U9617" s="5"/>
      <c r="V9617" s="3"/>
      <c r="W9617" s="5"/>
      <c r="AE9617" s="7"/>
      <c r="AM9617" s="8"/>
      <c r="AT9617" s="9"/>
      <c r="GY9617" s="12"/>
    </row>
    <row r="9618" spans="9:207" s="1" customFormat="1">
      <c r="I9618" s="3"/>
      <c r="P9618" s="60"/>
      <c r="Q9618" s="60"/>
      <c r="R9618" s="60"/>
      <c r="T9618" s="3"/>
      <c r="U9618" s="5"/>
      <c r="V9618" s="3"/>
      <c r="W9618" s="5"/>
      <c r="AE9618" s="7"/>
      <c r="AM9618" s="8"/>
      <c r="AT9618" s="9"/>
      <c r="GY9618" s="12"/>
    </row>
    <row r="9619" spans="9:207" s="1" customFormat="1">
      <c r="I9619" s="3"/>
      <c r="P9619" s="60"/>
      <c r="Q9619" s="60"/>
      <c r="R9619" s="60"/>
      <c r="T9619" s="3"/>
      <c r="U9619" s="5"/>
      <c r="V9619" s="3"/>
      <c r="W9619" s="5"/>
      <c r="AE9619" s="7"/>
      <c r="AM9619" s="8"/>
      <c r="AT9619" s="9"/>
      <c r="GY9619" s="12"/>
    </row>
    <row r="9620" spans="9:207" s="1" customFormat="1">
      <c r="I9620" s="3"/>
      <c r="P9620" s="60"/>
      <c r="Q9620" s="60"/>
      <c r="R9620" s="60"/>
      <c r="T9620" s="3"/>
      <c r="U9620" s="5"/>
      <c r="V9620" s="3"/>
      <c r="W9620" s="5"/>
      <c r="AE9620" s="7"/>
      <c r="AM9620" s="8"/>
      <c r="AT9620" s="9"/>
      <c r="GY9620" s="12"/>
    </row>
    <row r="9621" spans="9:207" s="1" customFormat="1">
      <c r="I9621" s="3"/>
      <c r="P9621" s="60"/>
      <c r="Q9621" s="60"/>
      <c r="R9621" s="60"/>
      <c r="T9621" s="3"/>
      <c r="U9621" s="5"/>
      <c r="V9621" s="3"/>
      <c r="W9621" s="5"/>
      <c r="AE9621" s="7"/>
      <c r="AM9621" s="8"/>
      <c r="AT9621" s="9"/>
      <c r="GY9621" s="12"/>
    </row>
    <row r="9622" spans="9:207" s="1" customFormat="1">
      <c r="I9622" s="3"/>
      <c r="P9622" s="60"/>
      <c r="Q9622" s="60"/>
      <c r="R9622" s="60"/>
      <c r="T9622" s="3"/>
      <c r="U9622" s="5"/>
      <c r="V9622" s="3"/>
      <c r="W9622" s="5"/>
      <c r="AE9622" s="7"/>
      <c r="AM9622" s="8"/>
      <c r="AT9622" s="9"/>
      <c r="GY9622" s="12"/>
    </row>
    <row r="9623" spans="9:207" s="1" customFormat="1">
      <c r="I9623" s="3"/>
      <c r="P9623" s="60"/>
      <c r="Q9623" s="60"/>
      <c r="R9623" s="60"/>
      <c r="T9623" s="3"/>
      <c r="U9623" s="5"/>
      <c r="V9623" s="3"/>
      <c r="W9623" s="5"/>
      <c r="AE9623" s="7"/>
      <c r="AM9623" s="8"/>
      <c r="AT9623" s="9"/>
      <c r="GY9623" s="12"/>
    </row>
    <row r="9624" spans="9:207" s="1" customFormat="1">
      <c r="I9624" s="3"/>
      <c r="P9624" s="60"/>
      <c r="Q9624" s="60"/>
      <c r="R9624" s="60"/>
      <c r="T9624" s="3"/>
      <c r="U9624" s="5"/>
      <c r="V9624" s="3"/>
      <c r="W9624" s="5"/>
      <c r="AE9624" s="7"/>
      <c r="AM9624" s="8"/>
      <c r="AT9624" s="9"/>
      <c r="GY9624" s="12"/>
    </row>
    <row r="9625" spans="9:207" s="1" customFormat="1">
      <c r="I9625" s="3"/>
      <c r="P9625" s="60"/>
      <c r="Q9625" s="60"/>
      <c r="R9625" s="60"/>
      <c r="T9625" s="3"/>
      <c r="U9625" s="5"/>
      <c r="V9625" s="3"/>
      <c r="W9625" s="5"/>
      <c r="AE9625" s="7"/>
      <c r="AM9625" s="8"/>
      <c r="AT9625" s="9"/>
      <c r="GY9625" s="12"/>
    </row>
    <row r="9626" spans="9:207" s="1" customFormat="1">
      <c r="I9626" s="3"/>
      <c r="P9626" s="60"/>
      <c r="Q9626" s="60"/>
      <c r="R9626" s="60"/>
      <c r="T9626" s="3"/>
      <c r="U9626" s="5"/>
      <c r="V9626" s="3"/>
      <c r="W9626" s="5"/>
      <c r="AE9626" s="7"/>
      <c r="AM9626" s="8"/>
      <c r="AT9626" s="9"/>
      <c r="GY9626" s="12"/>
    </row>
    <row r="9627" spans="9:207" s="1" customFormat="1">
      <c r="I9627" s="3"/>
      <c r="P9627" s="60"/>
      <c r="Q9627" s="60"/>
      <c r="R9627" s="60"/>
      <c r="T9627" s="3"/>
      <c r="U9627" s="5"/>
      <c r="V9627" s="3"/>
      <c r="W9627" s="5"/>
      <c r="AE9627" s="7"/>
      <c r="AM9627" s="8"/>
      <c r="AT9627" s="9"/>
      <c r="GY9627" s="12"/>
    </row>
    <row r="9628" spans="9:207" s="1" customFormat="1">
      <c r="I9628" s="3"/>
      <c r="P9628" s="60"/>
      <c r="Q9628" s="60"/>
      <c r="R9628" s="60"/>
      <c r="T9628" s="3"/>
      <c r="U9628" s="5"/>
      <c r="V9628" s="3"/>
      <c r="W9628" s="5"/>
      <c r="AE9628" s="7"/>
      <c r="AM9628" s="8"/>
      <c r="AT9628" s="9"/>
      <c r="GY9628" s="12"/>
    </row>
    <row r="9629" spans="9:207" s="1" customFormat="1">
      <c r="I9629" s="3"/>
      <c r="P9629" s="60"/>
      <c r="Q9629" s="60"/>
      <c r="R9629" s="60"/>
      <c r="T9629" s="3"/>
      <c r="U9629" s="5"/>
      <c r="V9629" s="3"/>
      <c r="W9629" s="5"/>
      <c r="AE9629" s="7"/>
      <c r="AM9629" s="8"/>
      <c r="AT9629" s="9"/>
      <c r="GY9629" s="12"/>
    </row>
    <row r="9630" spans="9:207" s="1" customFormat="1">
      <c r="I9630" s="3"/>
      <c r="P9630" s="60"/>
      <c r="Q9630" s="60"/>
      <c r="R9630" s="60"/>
      <c r="T9630" s="3"/>
      <c r="U9630" s="5"/>
      <c r="V9630" s="3"/>
      <c r="W9630" s="5"/>
      <c r="AE9630" s="7"/>
      <c r="AM9630" s="8"/>
      <c r="AT9630" s="9"/>
      <c r="GY9630" s="12"/>
    </row>
    <row r="9631" spans="9:207" s="1" customFormat="1">
      <c r="I9631" s="3"/>
      <c r="P9631" s="60"/>
      <c r="Q9631" s="60"/>
      <c r="R9631" s="60"/>
      <c r="T9631" s="3"/>
      <c r="U9631" s="5"/>
      <c r="V9631" s="3"/>
      <c r="W9631" s="5"/>
      <c r="AE9631" s="7"/>
      <c r="AM9631" s="8"/>
      <c r="AT9631" s="9"/>
      <c r="GY9631" s="12"/>
    </row>
    <row r="9632" spans="9:207" s="1" customFormat="1">
      <c r="I9632" s="3"/>
      <c r="P9632" s="60"/>
      <c r="Q9632" s="60"/>
      <c r="R9632" s="60"/>
      <c r="T9632" s="3"/>
      <c r="U9632" s="5"/>
      <c r="V9632" s="3"/>
      <c r="W9632" s="5"/>
      <c r="AE9632" s="7"/>
      <c r="AM9632" s="8"/>
      <c r="AT9632" s="9"/>
      <c r="GY9632" s="12"/>
    </row>
    <row r="9633" spans="9:207" s="1" customFormat="1">
      <c r="I9633" s="3"/>
      <c r="P9633" s="60"/>
      <c r="Q9633" s="60"/>
      <c r="R9633" s="60"/>
      <c r="T9633" s="3"/>
      <c r="U9633" s="5"/>
      <c r="V9633" s="3"/>
      <c r="W9633" s="5"/>
      <c r="AE9633" s="7"/>
      <c r="AM9633" s="8"/>
      <c r="AT9633" s="9"/>
      <c r="GY9633" s="12"/>
    </row>
    <row r="9634" spans="9:207" s="1" customFormat="1">
      <c r="I9634" s="3"/>
      <c r="P9634" s="60"/>
      <c r="Q9634" s="60"/>
      <c r="R9634" s="60"/>
      <c r="T9634" s="3"/>
      <c r="U9634" s="5"/>
      <c r="V9634" s="3"/>
      <c r="W9634" s="5"/>
      <c r="AE9634" s="7"/>
      <c r="AM9634" s="8"/>
      <c r="AT9634" s="9"/>
      <c r="GY9634" s="12"/>
    </row>
    <row r="9635" spans="9:207" s="1" customFormat="1">
      <c r="I9635" s="3"/>
      <c r="P9635" s="60"/>
      <c r="Q9635" s="60"/>
      <c r="R9635" s="60"/>
      <c r="T9635" s="3"/>
      <c r="U9635" s="5"/>
      <c r="V9635" s="3"/>
      <c r="W9635" s="5"/>
      <c r="AE9635" s="7"/>
      <c r="AM9635" s="8"/>
      <c r="AT9635" s="9"/>
      <c r="GY9635" s="12"/>
    </row>
    <row r="9636" spans="9:207" s="1" customFormat="1">
      <c r="I9636" s="3"/>
      <c r="P9636" s="60"/>
      <c r="Q9636" s="60"/>
      <c r="R9636" s="60"/>
      <c r="T9636" s="3"/>
      <c r="U9636" s="5"/>
      <c r="V9636" s="3"/>
      <c r="W9636" s="5"/>
      <c r="AE9636" s="7"/>
      <c r="AM9636" s="8"/>
      <c r="AT9636" s="9"/>
      <c r="GY9636" s="12"/>
    </row>
    <row r="9637" spans="9:207" s="1" customFormat="1">
      <c r="I9637" s="3"/>
      <c r="P9637" s="60"/>
      <c r="Q9637" s="60"/>
      <c r="R9637" s="60"/>
      <c r="T9637" s="3"/>
      <c r="U9637" s="5"/>
      <c r="V9637" s="3"/>
      <c r="W9637" s="5"/>
      <c r="AE9637" s="7"/>
      <c r="AM9637" s="8"/>
      <c r="AT9637" s="9"/>
      <c r="GY9637" s="12"/>
    </row>
    <row r="9638" spans="9:207" s="1" customFormat="1">
      <c r="I9638" s="3"/>
      <c r="P9638" s="60"/>
      <c r="Q9638" s="60"/>
      <c r="R9638" s="60"/>
      <c r="T9638" s="3"/>
      <c r="U9638" s="5"/>
      <c r="V9638" s="3"/>
      <c r="W9638" s="5"/>
      <c r="AE9638" s="7"/>
      <c r="AM9638" s="8"/>
      <c r="AT9638" s="9"/>
      <c r="GY9638" s="12"/>
    </row>
    <row r="9639" spans="9:207" s="1" customFormat="1">
      <c r="I9639" s="3"/>
      <c r="P9639" s="60"/>
      <c r="Q9639" s="60"/>
      <c r="R9639" s="60"/>
      <c r="T9639" s="3"/>
      <c r="U9639" s="5"/>
      <c r="V9639" s="3"/>
      <c r="W9639" s="5"/>
      <c r="AE9639" s="7"/>
      <c r="AM9639" s="8"/>
      <c r="AT9639" s="9"/>
      <c r="GY9639" s="12"/>
    </row>
    <row r="9640" spans="9:207" s="1" customFormat="1">
      <c r="I9640" s="3"/>
      <c r="P9640" s="60"/>
      <c r="Q9640" s="60"/>
      <c r="R9640" s="60"/>
      <c r="T9640" s="3"/>
      <c r="U9640" s="5"/>
      <c r="V9640" s="3"/>
      <c r="W9640" s="5"/>
      <c r="AE9640" s="7"/>
      <c r="AM9640" s="8"/>
      <c r="AT9640" s="9"/>
      <c r="GY9640" s="12"/>
    </row>
    <row r="9641" spans="9:207" s="1" customFormat="1">
      <c r="I9641" s="3"/>
      <c r="P9641" s="60"/>
      <c r="Q9641" s="60"/>
      <c r="R9641" s="60"/>
      <c r="T9641" s="3"/>
      <c r="U9641" s="5"/>
      <c r="V9641" s="3"/>
      <c r="W9641" s="5"/>
      <c r="AE9641" s="7"/>
      <c r="AM9641" s="8"/>
      <c r="AT9641" s="9"/>
      <c r="GY9641" s="12"/>
    </row>
    <row r="9642" spans="9:207" s="1" customFormat="1">
      <c r="I9642" s="3"/>
      <c r="P9642" s="60"/>
      <c r="Q9642" s="60"/>
      <c r="R9642" s="60"/>
      <c r="T9642" s="3"/>
      <c r="U9642" s="5"/>
      <c r="V9642" s="3"/>
      <c r="W9642" s="5"/>
      <c r="AE9642" s="7"/>
      <c r="AM9642" s="8"/>
      <c r="AT9642" s="9"/>
      <c r="GY9642" s="12"/>
    </row>
    <row r="9643" spans="9:207" s="1" customFormat="1">
      <c r="I9643" s="3"/>
      <c r="P9643" s="60"/>
      <c r="Q9643" s="60"/>
      <c r="R9643" s="60"/>
      <c r="T9643" s="3"/>
      <c r="U9643" s="5"/>
      <c r="V9643" s="3"/>
      <c r="W9643" s="5"/>
      <c r="AE9643" s="7"/>
      <c r="AM9643" s="8"/>
      <c r="AT9643" s="9"/>
      <c r="GY9643" s="12"/>
    </row>
    <row r="9644" spans="9:207" s="1" customFormat="1">
      <c r="I9644" s="3"/>
      <c r="P9644" s="60"/>
      <c r="Q9644" s="60"/>
      <c r="R9644" s="60"/>
      <c r="T9644" s="3"/>
      <c r="U9644" s="5"/>
      <c r="V9644" s="3"/>
      <c r="W9644" s="5"/>
      <c r="AE9644" s="7"/>
      <c r="AM9644" s="8"/>
      <c r="AT9644" s="9"/>
      <c r="GY9644" s="12"/>
    </row>
    <row r="9645" spans="9:207" s="1" customFormat="1">
      <c r="I9645" s="3"/>
      <c r="P9645" s="60"/>
      <c r="Q9645" s="60"/>
      <c r="R9645" s="60"/>
      <c r="T9645" s="3"/>
      <c r="U9645" s="5"/>
      <c r="V9645" s="3"/>
      <c r="W9645" s="5"/>
      <c r="AE9645" s="7"/>
      <c r="AM9645" s="8"/>
      <c r="AT9645" s="9"/>
      <c r="GY9645" s="12"/>
    </row>
    <row r="9646" spans="9:207" s="1" customFormat="1">
      <c r="I9646" s="3"/>
      <c r="P9646" s="60"/>
      <c r="Q9646" s="60"/>
      <c r="R9646" s="60"/>
      <c r="T9646" s="3"/>
      <c r="U9646" s="5"/>
      <c r="V9646" s="3"/>
      <c r="W9646" s="5"/>
      <c r="AE9646" s="7"/>
      <c r="AM9646" s="8"/>
      <c r="AT9646" s="9"/>
      <c r="GY9646" s="12"/>
    </row>
    <row r="9647" spans="9:207" s="1" customFormat="1">
      <c r="I9647" s="3"/>
      <c r="P9647" s="60"/>
      <c r="Q9647" s="60"/>
      <c r="R9647" s="60"/>
      <c r="T9647" s="3"/>
      <c r="U9647" s="5"/>
      <c r="V9647" s="3"/>
      <c r="W9647" s="5"/>
      <c r="AE9647" s="7"/>
      <c r="AM9647" s="8"/>
      <c r="AT9647" s="9"/>
      <c r="GY9647" s="12"/>
    </row>
    <row r="9648" spans="9:207" s="1" customFormat="1">
      <c r="I9648" s="3"/>
      <c r="P9648" s="60"/>
      <c r="Q9648" s="60"/>
      <c r="R9648" s="60"/>
      <c r="T9648" s="3"/>
      <c r="U9648" s="5"/>
      <c r="V9648" s="3"/>
      <c r="W9648" s="5"/>
      <c r="AE9648" s="7"/>
      <c r="AM9648" s="8"/>
      <c r="AT9648" s="9"/>
      <c r="GY9648" s="12"/>
    </row>
    <row r="9649" spans="9:207" s="1" customFormat="1">
      <c r="I9649" s="3"/>
      <c r="P9649" s="60"/>
      <c r="Q9649" s="60"/>
      <c r="R9649" s="60"/>
      <c r="T9649" s="3"/>
      <c r="U9649" s="5"/>
      <c r="V9649" s="3"/>
      <c r="W9649" s="5"/>
      <c r="AE9649" s="7"/>
      <c r="AM9649" s="8"/>
      <c r="AT9649" s="9"/>
      <c r="GY9649" s="12"/>
    </row>
    <row r="9650" spans="9:207" s="1" customFormat="1">
      <c r="I9650" s="3"/>
      <c r="P9650" s="60"/>
      <c r="Q9650" s="60"/>
      <c r="R9650" s="60"/>
      <c r="T9650" s="3"/>
      <c r="U9650" s="5"/>
      <c r="V9650" s="3"/>
      <c r="W9650" s="5"/>
      <c r="AE9650" s="7"/>
      <c r="AM9650" s="8"/>
      <c r="AT9650" s="9"/>
      <c r="GY9650" s="12"/>
    </row>
    <row r="9651" spans="9:207" s="1" customFormat="1">
      <c r="I9651" s="3"/>
      <c r="P9651" s="60"/>
      <c r="Q9651" s="60"/>
      <c r="R9651" s="60"/>
      <c r="T9651" s="3"/>
      <c r="U9651" s="5"/>
      <c r="V9651" s="3"/>
      <c r="W9651" s="5"/>
      <c r="AE9651" s="7"/>
      <c r="AM9651" s="8"/>
      <c r="AT9651" s="9"/>
      <c r="GY9651" s="12"/>
    </row>
    <row r="9652" spans="9:207" s="1" customFormat="1">
      <c r="I9652" s="3"/>
      <c r="P9652" s="60"/>
      <c r="Q9652" s="60"/>
      <c r="R9652" s="60"/>
      <c r="T9652" s="3"/>
      <c r="U9652" s="5"/>
      <c r="V9652" s="3"/>
      <c r="W9652" s="5"/>
      <c r="AE9652" s="7"/>
      <c r="AM9652" s="8"/>
      <c r="AT9652" s="9"/>
      <c r="GY9652" s="12"/>
    </row>
    <row r="9653" spans="9:207" s="1" customFormat="1">
      <c r="I9653" s="3"/>
      <c r="P9653" s="60"/>
      <c r="Q9653" s="60"/>
      <c r="R9653" s="60"/>
      <c r="T9653" s="3"/>
      <c r="U9653" s="5"/>
      <c r="V9653" s="3"/>
      <c r="W9653" s="5"/>
      <c r="AE9653" s="7"/>
      <c r="AM9653" s="8"/>
      <c r="AT9653" s="9"/>
      <c r="GY9653" s="12"/>
    </row>
    <row r="9654" spans="9:207" s="1" customFormat="1">
      <c r="I9654" s="3"/>
      <c r="P9654" s="60"/>
      <c r="Q9654" s="60"/>
      <c r="R9654" s="60"/>
      <c r="T9654" s="3"/>
      <c r="U9654" s="5"/>
      <c r="V9654" s="3"/>
      <c r="W9654" s="5"/>
      <c r="AE9654" s="7"/>
      <c r="AM9654" s="8"/>
      <c r="AT9654" s="9"/>
      <c r="GY9654" s="12"/>
    </row>
    <row r="9655" spans="9:207" s="1" customFormat="1">
      <c r="I9655" s="3"/>
      <c r="P9655" s="60"/>
      <c r="Q9655" s="60"/>
      <c r="R9655" s="60"/>
      <c r="T9655" s="3"/>
      <c r="U9655" s="5"/>
      <c r="V9655" s="3"/>
      <c r="W9655" s="5"/>
      <c r="AE9655" s="7"/>
      <c r="AM9655" s="8"/>
      <c r="AT9655" s="9"/>
      <c r="GY9655" s="12"/>
    </row>
    <row r="9656" spans="9:207" s="1" customFormat="1">
      <c r="I9656" s="3"/>
      <c r="P9656" s="60"/>
      <c r="Q9656" s="60"/>
      <c r="R9656" s="60"/>
      <c r="T9656" s="3"/>
      <c r="U9656" s="5"/>
      <c r="V9656" s="3"/>
      <c r="W9656" s="5"/>
      <c r="AE9656" s="7"/>
      <c r="AM9656" s="8"/>
      <c r="AT9656" s="9"/>
      <c r="GY9656" s="12"/>
    </row>
    <row r="9657" spans="9:207" s="1" customFormat="1">
      <c r="I9657" s="3"/>
      <c r="P9657" s="60"/>
      <c r="Q9657" s="60"/>
      <c r="R9657" s="60"/>
      <c r="T9657" s="3"/>
      <c r="U9657" s="5"/>
      <c r="V9657" s="3"/>
      <c r="W9657" s="5"/>
      <c r="AE9657" s="7"/>
      <c r="AM9657" s="8"/>
      <c r="AT9657" s="9"/>
      <c r="GY9657" s="12"/>
    </row>
    <row r="9658" spans="9:207" s="1" customFormat="1">
      <c r="I9658" s="3"/>
      <c r="P9658" s="60"/>
      <c r="Q9658" s="60"/>
      <c r="R9658" s="60"/>
      <c r="T9658" s="3"/>
      <c r="U9658" s="5"/>
      <c r="V9658" s="3"/>
      <c r="W9658" s="5"/>
      <c r="AE9658" s="7"/>
      <c r="AM9658" s="8"/>
      <c r="AT9658" s="9"/>
      <c r="GY9658" s="12"/>
    </row>
    <row r="9659" spans="9:207" s="1" customFormat="1">
      <c r="I9659" s="3"/>
      <c r="P9659" s="60"/>
      <c r="Q9659" s="60"/>
      <c r="R9659" s="60"/>
      <c r="T9659" s="3"/>
      <c r="U9659" s="5"/>
      <c r="V9659" s="3"/>
      <c r="W9659" s="5"/>
      <c r="AE9659" s="7"/>
      <c r="AM9659" s="8"/>
      <c r="AT9659" s="9"/>
      <c r="GY9659" s="12"/>
    </row>
    <row r="9660" spans="9:207" s="1" customFormat="1">
      <c r="I9660" s="3"/>
      <c r="P9660" s="60"/>
      <c r="Q9660" s="60"/>
      <c r="R9660" s="60"/>
      <c r="T9660" s="3"/>
      <c r="U9660" s="5"/>
      <c r="V9660" s="3"/>
      <c r="W9660" s="5"/>
      <c r="AE9660" s="7"/>
      <c r="AM9660" s="8"/>
      <c r="AT9660" s="9"/>
      <c r="GY9660" s="12"/>
    </row>
    <row r="9661" spans="9:207" s="1" customFormat="1">
      <c r="I9661" s="3"/>
      <c r="P9661" s="60"/>
      <c r="Q9661" s="60"/>
      <c r="R9661" s="60"/>
      <c r="T9661" s="3"/>
      <c r="U9661" s="5"/>
      <c r="V9661" s="3"/>
      <c r="W9661" s="5"/>
      <c r="AE9661" s="7"/>
      <c r="AM9661" s="8"/>
      <c r="AT9661" s="9"/>
      <c r="GY9661" s="12"/>
    </row>
    <row r="9662" spans="9:207" s="1" customFormat="1">
      <c r="I9662" s="3"/>
      <c r="P9662" s="60"/>
      <c r="Q9662" s="60"/>
      <c r="R9662" s="60"/>
      <c r="T9662" s="3"/>
      <c r="U9662" s="5"/>
      <c r="V9662" s="3"/>
      <c r="W9662" s="5"/>
      <c r="AE9662" s="7"/>
      <c r="AM9662" s="8"/>
      <c r="AT9662" s="9"/>
      <c r="GY9662" s="12"/>
    </row>
    <row r="9663" spans="9:207" s="1" customFormat="1">
      <c r="I9663" s="3"/>
      <c r="P9663" s="60"/>
      <c r="Q9663" s="60"/>
      <c r="R9663" s="60"/>
      <c r="T9663" s="3"/>
      <c r="U9663" s="5"/>
      <c r="V9663" s="3"/>
      <c r="W9663" s="5"/>
      <c r="AE9663" s="7"/>
      <c r="AM9663" s="8"/>
      <c r="AT9663" s="9"/>
      <c r="GY9663" s="12"/>
    </row>
    <row r="9664" spans="9:207" s="1" customFormat="1">
      <c r="I9664" s="3"/>
      <c r="P9664" s="60"/>
      <c r="Q9664" s="60"/>
      <c r="R9664" s="60"/>
      <c r="T9664" s="3"/>
      <c r="U9664" s="5"/>
      <c r="V9664" s="3"/>
      <c r="W9664" s="5"/>
      <c r="AE9664" s="7"/>
      <c r="AM9664" s="8"/>
      <c r="AT9664" s="9"/>
      <c r="GY9664" s="12"/>
    </row>
    <row r="9665" spans="9:207" s="1" customFormat="1">
      <c r="I9665" s="3"/>
      <c r="P9665" s="60"/>
      <c r="Q9665" s="60"/>
      <c r="R9665" s="60"/>
      <c r="T9665" s="3"/>
      <c r="U9665" s="5"/>
      <c r="V9665" s="3"/>
      <c r="W9665" s="5"/>
      <c r="AE9665" s="7"/>
      <c r="AM9665" s="8"/>
      <c r="AT9665" s="9"/>
      <c r="GY9665" s="12"/>
    </row>
    <row r="9666" spans="9:207" s="1" customFormat="1">
      <c r="I9666" s="3"/>
      <c r="P9666" s="60"/>
      <c r="Q9666" s="60"/>
      <c r="R9666" s="60"/>
      <c r="T9666" s="3"/>
      <c r="U9666" s="5"/>
      <c r="V9666" s="3"/>
      <c r="W9666" s="5"/>
      <c r="AE9666" s="7"/>
      <c r="AM9666" s="8"/>
      <c r="AT9666" s="9"/>
      <c r="GY9666" s="12"/>
    </row>
    <row r="9667" spans="9:207" s="1" customFormat="1">
      <c r="I9667" s="3"/>
      <c r="P9667" s="60"/>
      <c r="Q9667" s="60"/>
      <c r="R9667" s="60"/>
      <c r="T9667" s="3"/>
      <c r="U9667" s="5"/>
      <c r="V9667" s="3"/>
      <c r="W9667" s="5"/>
      <c r="AE9667" s="7"/>
      <c r="AM9667" s="8"/>
      <c r="AT9667" s="9"/>
      <c r="GY9667" s="12"/>
    </row>
    <row r="9668" spans="9:207" s="1" customFormat="1">
      <c r="I9668" s="3"/>
      <c r="P9668" s="60"/>
      <c r="Q9668" s="60"/>
      <c r="R9668" s="60"/>
      <c r="T9668" s="3"/>
      <c r="U9668" s="5"/>
      <c r="V9668" s="3"/>
      <c r="W9668" s="5"/>
      <c r="AE9668" s="7"/>
      <c r="AM9668" s="8"/>
      <c r="AT9668" s="9"/>
      <c r="GY9668" s="12"/>
    </row>
    <row r="9669" spans="9:207" s="1" customFormat="1">
      <c r="I9669" s="3"/>
      <c r="P9669" s="60"/>
      <c r="Q9669" s="60"/>
      <c r="R9669" s="60"/>
      <c r="T9669" s="3"/>
      <c r="U9669" s="5"/>
      <c r="V9669" s="3"/>
      <c r="W9669" s="5"/>
      <c r="AE9669" s="7"/>
      <c r="AM9669" s="8"/>
      <c r="AT9669" s="9"/>
      <c r="GY9669" s="12"/>
    </row>
    <row r="9670" spans="9:207" s="1" customFormat="1">
      <c r="I9670" s="3"/>
      <c r="P9670" s="60"/>
      <c r="Q9670" s="60"/>
      <c r="R9670" s="60"/>
      <c r="T9670" s="3"/>
      <c r="U9670" s="5"/>
      <c r="V9670" s="3"/>
      <c r="W9670" s="5"/>
      <c r="AE9670" s="7"/>
      <c r="AM9670" s="8"/>
      <c r="AT9670" s="9"/>
      <c r="GY9670" s="12"/>
    </row>
    <row r="9671" spans="9:207" s="1" customFormat="1">
      <c r="I9671" s="3"/>
      <c r="P9671" s="60"/>
      <c r="Q9671" s="60"/>
      <c r="R9671" s="60"/>
      <c r="T9671" s="3"/>
      <c r="U9671" s="5"/>
      <c r="V9671" s="3"/>
      <c r="W9671" s="5"/>
      <c r="AE9671" s="7"/>
      <c r="AM9671" s="8"/>
      <c r="AT9671" s="9"/>
      <c r="GY9671" s="12"/>
    </row>
    <row r="9672" spans="9:207" s="1" customFormat="1">
      <c r="I9672" s="3"/>
      <c r="P9672" s="60"/>
      <c r="Q9672" s="60"/>
      <c r="R9672" s="60"/>
      <c r="T9672" s="3"/>
      <c r="U9672" s="5"/>
      <c r="V9672" s="3"/>
      <c r="W9672" s="5"/>
      <c r="AE9672" s="7"/>
      <c r="AM9672" s="8"/>
      <c r="AT9672" s="9"/>
      <c r="GY9672" s="12"/>
    </row>
    <row r="9673" spans="9:207" s="1" customFormat="1">
      <c r="I9673" s="3"/>
      <c r="P9673" s="60"/>
      <c r="Q9673" s="60"/>
      <c r="R9673" s="60"/>
      <c r="T9673" s="3"/>
      <c r="U9673" s="5"/>
      <c r="V9673" s="3"/>
      <c r="W9673" s="5"/>
      <c r="AE9673" s="7"/>
      <c r="AM9673" s="8"/>
      <c r="AT9673" s="9"/>
      <c r="GY9673" s="12"/>
    </row>
    <row r="9674" spans="9:207" s="1" customFormat="1">
      <c r="I9674" s="3"/>
      <c r="P9674" s="60"/>
      <c r="Q9674" s="60"/>
      <c r="R9674" s="60"/>
      <c r="T9674" s="3"/>
      <c r="U9674" s="5"/>
      <c r="V9674" s="3"/>
      <c r="W9674" s="5"/>
      <c r="AE9674" s="7"/>
      <c r="AM9674" s="8"/>
      <c r="AT9674" s="9"/>
      <c r="GY9674" s="12"/>
    </row>
    <row r="9675" spans="9:207" s="1" customFormat="1">
      <c r="I9675" s="3"/>
      <c r="P9675" s="60"/>
      <c r="Q9675" s="60"/>
      <c r="R9675" s="60"/>
      <c r="T9675" s="3"/>
      <c r="U9675" s="5"/>
      <c r="V9675" s="3"/>
      <c r="W9675" s="5"/>
      <c r="AE9675" s="7"/>
      <c r="AM9675" s="8"/>
      <c r="AT9675" s="9"/>
      <c r="GY9675" s="12"/>
    </row>
    <row r="9676" spans="9:207" s="1" customFormat="1">
      <c r="I9676" s="3"/>
      <c r="P9676" s="60"/>
      <c r="Q9676" s="60"/>
      <c r="R9676" s="60"/>
      <c r="T9676" s="3"/>
      <c r="U9676" s="5"/>
      <c r="V9676" s="3"/>
      <c r="W9676" s="5"/>
      <c r="AE9676" s="7"/>
      <c r="AM9676" s="8"/>
      <c r="AT9676" s="9"/>
      <c r="GY9676" s="12"/>
    </row>
    <row r="9677" spans="9:207" s="1" customFormat="1">
      <c r="I9677" s="3"/>
      <c r="P9677" s="60"/>
      <c r="Q9677" s="60"/>
      <c r="R9677" s="60"/>
      <c r="T9677" s="3"/>
      <c r="U9677" s="5"/>
      <c r="V9677" s="3"/>
      <c r="W9677" s="5"/>
      <c r="AE9677" s="7"/>
      <c r="AM9677" s="8"/>
      <c r="AT9677" s="9"/>
      <c r="GY9677" s="12"/>
    </row>
    <row r="9678" spans="9:207" s="1" customFormat="1">
      <c r="I9678" s="3"/>
      <c r="P9678" s="60"/>
      <c r="Q9678" s="60"/>
      <c r="R9678" s="60"/>
      <c r="T9678" s="3"/>
      <c r="U9678" s="5"/>
      <c r="V9678" s="3"/>
      <c r="W9678" s="5"/>
      <c r="AE9678" s="7"/>
      <c r="AM9678" s="8"/>
      <c r="AT9678" s="9"/>
      <c r="GY9678" s="12"/>
    </row>
    <row r="9679" spans="9:207" s="1" customFormat="1">
      <c r="I9679" s="3"/>
      <c r="P9679" s="60"/>
      <c r="Q9679" s="60"/>
      <c r="R9679" s="60"/>
      <c r="T9679" s="3"/>
      <c r="U9679" s="5"/>
      <c r="V9679" s="3"/>
      <c r="W9679" s="5"/>
      <c r="AE9679" s="7"/>
      <c r="AM9679" s="8"/>
      <c r="AT9679" s="9"/>
      <c r="GY9679" s="12"/>
    </row>
    <row r="9680" spans="9:207" s="1" customFormat="1">
      <c r="I9680" s="3"/>
      <c r="P9680" s="60"/>
      <c r="Q9680" s="60"/>
      <c r="R9680" s="60"/>
      <c r="T9680" s="3"/>
      <c r="U9680" s="5"/>
      <c r="V9680" s="3"/>
      <c r="W9680" s="5"/>
      <c r="AE9680" s="7"/>
      <c r="AM9680" s="8"/>
      <c r="AT9680" s="9"/>
      <c r="GY9680" s="12"/>
    </row>
    <row r="9681" spans="9:207" s="1" customFormat="1">
      <c r="I9681" s="3"/>
      <c r="P9681" s="60"/>
      <c r="Q9681" s="60"/>
      <c r="R9681" s="60"/>
      <c r="T9681" s="3"/>
      <c r="U9681" s="5"/>
      <c r="V9681" s="3"/>
      <c r="W9681" s="5"/>
      <c r="AE9681" s="7"/>
      <c r="AM9681" s="8"/>
      <c r="AT9681" s="9"/>
      <c r="GY9681" s="12"/>
    </row>
    <row r="9682" spans="9:207" s="1" customFormat="1">
      <c r="I9682" s="3"/>
      <c r="P9682" s="60"/>
      <c r="Q9682" s="60"/>
      <c r="R9682" s="60"/>
      <c r="T9682" s="3"/>
      <c r="U9682" s="5"/>
      <c r="V9682" s="3"/>
      <c r="W9682" s="5"/>
      <c r="AE9682" s="7"/>
      <c r="AM9682" s="8"/>
      <c r="AT9682" s="9"/>
      <c r="GY9682" s="12"/>
    </row>
    <row r="9683" spans="9:207" s="1" customFormat="1">
      <c r="I9683" s="3"/>
      <c r="P9683" s="60"/>
      <c r="Q9683" s="60"/>
      <c r="R9683" s="60"/>
      <c r="T9683" s="3"/>
      <c r="U9683" s="5"/>
      <c r="V9683" s="3"/>
      <c r="W9683" s="5"/>
      <c r="AE9683" s="7"/>
      <c r="AM9683" s="8"/>
      <c r="AT9683" s="9"/>
      <c r="GY9683" s="12"/>
    </row>
    <row r="9684" spans="9:207" s="1" customFormat="1">
      <c r="I9684" s="3"/>
      <c r="P9684" s="60"/>
      <c r="Q9684" s="60"/>
      <c r="R9684" s="60"/>
      <c r="T9684" s="3"/>
      <c r="U9684" s="5"/>
      <c r="V9684" s="3"/>
      <c r="W9684" s="5"/>
      <c r="AE9684" s="7"/>
      <c r="AM9684" s="8"/>
      <c r="AT9684" s="9"/>
      <c r="GY9684" s="12"/>
    </row>
    <row r="9685" spans="9:207" s="1" customFormat="1">
      <c r="I9685" s="3"/>
      <c r="P9685" s="60"/>
      <c r="Q9685" s="60"/>
      <c r="R9685" s="60"/>
      <c r="T9685" s="3"/>
      <c r="U9685" s="5"/>
      <c r="V9685" s="3"/>
      <c r="W9685" s="5"/>
      <c r="AE9685" s="7"/>
      <c r="AM9685" s="8"/>
      <c r="AT9685" s="9"/>
      <c r="GY9685" s="12"/>
    </row>
    <row r="9686" spans="9:207" s="1" customFormat="1">
      <c r="I9686" s="3"/>
      <c r="P9686" s="60"/>
      <c r="Q9686" s="60"/>
      <c r="R9686" s="60"/>
      <c r="T9686" s="3"/>
      <c r="U9686" s="5"/>
      <c r="V9686" s="3"/>
      <c r="W9686" s="5"/>
      <c r="AE9686" s="7"/>
      <c r="AM9686" s="8"/>
      <c r="AT9686" s="9"/>
      <c r="GY9686" s="12"/>
    </row>
    <row r="9687" spans="9:207" s="1" customFormat="1">
      <c r="I9687" s="3"/>
      <c r="P9687" s="60"/>
      <c r="Q9687" s="60"/>
      <c r="R9687" s="60"/>
      <c r="T9687" s="3"/>
      <c r="U9687" s="5"/>
      <c r="V9687" s="3"/>
      <c r="W9687" s="5"/>
      <c r="AE9687" s="7"/>
      <c r="AM9687" s="8"/>
      <c r="AT9687" s="9"/>
      <c r="GY9687" s="12"/>
    </row>
    <row r="9688" spans="9:207" s="1" customFormat="1">
      <c r="I9688" s="3"/>
      <c r="P9688" s="60"/>
      <c r="Q9688" s="60"/>
      <c r="R9688" s="60"/>
      <c r="T9688" s="3"/>
      <c r="U9688" s="5"/>
      <c r="V9688" s="3"/>
      <c r="W9688" s="5"/>
      <c r="AE9688" s="7"/>
      <c r="AM9688" s="8"/>
      <c r="AT9688" s="9"/>
      <c r="GY9688" s="12"/>
    </row>
    <row r="9689" spans="9:207" s="1" customFormat="1">
      <c r="I9689" s="3"/>
      <c r="P9689" s="60"/>
      <c r="Q9689" s="60"/>
      <c r="R9689" s="60"/>
      <c r="T9689" s="3"/>
      <c r="U9689" s="5"/>
      <c r="V9689" s="3"/>
      <c r="W9689" s="5"/>
      <c r="AE9689" s="7"/>
      <c r="AM9689" s="8"/>
      <c r="AT9689" s="9"/>
      <c r="GY9689" s="12"/>
    </row>
    <row r="9690" spans="9:207" s="1" customFormat="1">
      <c r="I9690" s="3"/>
      <c r="P9690" s="60"/>
      <c r="Q9690" s="60"/>
      <c r="R9690" s="60"/>
      <c r="T9690" s="3"/>
      <c r="U9690" s="5"/>
      <c r="V9690" s="3"/>
      <c r="W9690" s="5"/>
      <c r="AE9690" s="7"/>
      <c r="AM9690" s="8"/>
      <c r="AT9690" s="9"/>
      <c r="GY9690" s="12"/>
    </row>
    <row r="9691" spans="9:207" s="1" customFormat="1">
      <c r="I9691" s="3"/>
      <c r="P9691" s="60"/>
      <c r="Q9691" s="60"/>
      <c r="R9691" s="60"/>
      <c r="T9691" s="3"/>
      <c r="U9691" s="5"/>
      <c r="V9691" s="3"/>
      <c r="W9691" s="5"/>
      <c r="AE9691" s="7"/>
      <c r="AM9691" s="8"/>
      <c r="AT9691" s="9"/>
      <c r="GY9691" s="12"/>
    </row>
    <row r="9692" spans="9:207" s="1" customFormat="1">
      <c r="I9692" s="3"/>
      <c r="P9692" s="60"/>
      <c r="Q9692" s="60"/>
      <c r="R9692" s="60"/>
      <c r="T9692" s="3"/>
      <c r="U9692" s="5"/>
      <c r="V9692" s="3"/>
      <c r="W9692" s="5"/>
      <c r="AE9692" s="7"/>
      <c r="AM9692" s="8"/>
      <c r="AT9692" s="9"/>
      <c r="GY9692" s="12"/>
    </row>
    <row r="9693" spans="9:207" s="1" customFormat="1">
      <c r="I9693" s="3"/>
      <c r="P9693" s="60"/>
      <c r="Q9693" s="60"/>
      <c r="R9693" s="60"/>
      <c r="T9693" s="3"/>
      <c r="U9693" s="5"/>
      <c r="V9693" s="3"/>
      <c r="W9693" s="5"/>
      <c r="AE9693" s="7"/>
      <c r="AM9693" s="8"/>
      <c r="AT9693" s="9"/>
      <c r="GY9693" s="12"/>
    </row>
    <row r="9694" spans="9:207" s="1" customFormat="1">
      <c r="I9694" s="3"/>
      <c r="P9694" s="60"/>
      <c r="Q9694" s="60"/>
      <c r="R9694" s="60"/>
      <c r="T9694" s="3"/>
      <c r="U9694" s="5"/>
      <c r="V9694" s="3"/>
      <c r="W9694" s="5"/>
      <c r="AE9694" s="7"/>
      <c r="AM9694" s="8"/>
      <c r="AT9694" s="9"/>
      <c r="GY9694" s="12"/>
    </row>
    <row r="9695" spans="9:207" s="1" customFormat="1">
      <c r="I9695" s="3"/>
      <c r="P9695" s="60"/>
      <c r="Q9695" s="60"/>
      <c r="R9695" s="60"/>
      <c r="T9695" s="3"/>
      <c r="U9695" s="5"/>
      <c r="V9695" s="3"/>
      <c r="W9695" s="5"/>
      <c r="AE9695" s="7"/>
      <c r="AM9695" s="8"/>
      <c r="AT9695" s="9"/>
      <c r="GY9695" s="12"/>
    </row>
    <row r="9696" spans="9:207" s="1" customFormat="1">
      <c r="I9696" s="3"/>
      <c r="P9696" s="60"/>
      <c r="Q9696" s="60"/>
      <c r="R9696" s="60"/>
      <c r="T9696" s="3"/>
      <c r="U9696" s="5"/>
      <c r="V9696" s="3"/>
      <c r="W9696" s="5"/>
      <c r="AE9696" s="7"/>
      <c r="AM9696" s="8"/>
      <c r="AT9696" s="9"/>
      <c r="GY9696" s="12"/>
    </row>
    <row r="9697" spans="9:207" s="1" customFormat="1">
      <c r="I9697" s="3"/>
      <c r="P9697" s="60"/>
      <c r="Q9697" s="60"/>
      <c r="R9697" s="60"/>
      <c r="T9697" s="3"/>
      <c r="U9697" s="5"/>
      <c r="V9697" s="3"/>
      <c r="W9697" s="5"/>
      <c r="AE9697" s="7"/>
      <c r="AM9697" s="8"/>
      <c r="AT9697" s="9"/>
      <c r="GY9697" s="12"/>
    </row>
    <row r="9698" spans="9:207" s="1" customFormat="1">
      <c r="I9698" s="3"/>
      <c r="P9698" s="60"/>
      <c r="Q9698" s="60"/>
      <c r="R9698" s="60"/>
      <c r="T9698" s="3"/>
      <c r="U9698" s="5"/>
      <c r="V9698" s="3"/>
      <c r="W9698" s="5"/>
      <c r="AE9698" s="7"/>
      <c r="AM9698" s="8"/>
      <c r="AT9698" s="9"/>
      <c r="GY9698" s="12"/>
    </row>
    <row r="9699" spans="9:207" s="1" customFormat="1">
      <c r="I9699" s="3"/>
      <c r="P9699" s="60"/>
      <c r="Q9699" s="60"/>
      <c r="R9699" s="60"/>
      <c r="T9699" s="3"/>
      <c r="U9699" s="5"/>
      <c r="V9699" s="3"/>
      <c r="W9699" s="5"/>
      <c r="AE9699" s="7"/>
      <c r="AM9699" s="8"/>
      <c r="AT9699" s="9"/>
      <c r="GY9699" s="12"/>
    </row>
    <row r="9700" spans="9:207" s="1" customFormat="1">
      <c r="I9700" s="3"/>
      <c r="P9700" s="60"/>
      <c r="Q9700" s="60"/>
      <c r="R9700" s="60"/>
      <c r="T9700" s="3"/>
      <c r="U9700" s="5"/>
      <c r="V9700" s="3"/>
      <c r="W9700" s="5"/>
      <c r="AE9700" s="7"/>
      <c r="AM9700" s="8"/>
      <c r="AT9700" s="9"/>
      <c r="GY9700" s="12"/>
    </row>
    <row r="9701" spans="9:207" s="1" customFormat="1">
      <c r="I9701" s="3"/>
      <c r="P9701" s="60"/>
      <c r="Q9701" s="60"/>
      <c r="R9701" s="60"/>
      <c r="T9701" s="3"/>
      <c r="U9701" s="5"/>
      <c r="V9701" s="3"/>
      <c r="W9701" s="5"/>
      <c r="AE9701" s="7"/>
      <c r="AM9701" s="8"/>
      <c r="AT9701" s="9"/>
      <c r="GY9701" s="12"/>
    </row>
    <row r="9702" spans="9:207" s="1" customFormat="1">
      <c r="I9702" s="3"/>
      <c r="P9702" s="60"/>
      <c r="Q9702" s="60"/>
      <c r="R9702" s="60"/>
      <c r="T9702" s="3"/>
      <c r="U9702" s="5"/>
      <c r="V9702" s="3"/>
      <c r="W9702" s="5"/>
      <c r="AE9702" s="7"/>
      <c r="AM9702" s="8"/>
      <c r="AT9702" s="9"/>
      <c r="GY9702" s="12"/>
    </row>
    <row r="9703" spans="9:207" s="1" customFormat="1">
      <c r="I9703" s="3"/>
      <c r="P9703" s="60"/>
      <c r="Q9703" s="60"/>
      <c r="R9703" s="60"/>
      <c r="T9703" s="3"/>
      <c r="U9703" s="5"/>
      <c r="V9703" s="3"/>
      <c r="W9703" s="5"/>
      <c r="AE9703" s="7"/>
      <c r="AM9703" s="8"/>
      <c r="AT9703" s="9"/>
      <c r="GY9703" s="12"/>
    </row>
    <row r="9704" spans="9:207" s="1" customFormat="1">
      <c r="I9704" s="3"/>
      <c r="P9704" s="60"/>
      <c r="Q9704" s="60"/>
      <c r="R9704" s="60"/>
      <c r="T9704" s="3"/>
      <c r="U9704" s="5"/>
      <c r="V9704" s="3"/>
      <c r="W9704" s="5"/>
      <c r="AE9704" s="7"/>
      <c r="AM9704" s="8"/>
      <c r="AT9704" s="9"/>
      <c r="GY9704" s="12"/>
    </row>
    <row r="9705" spans="9:207" s="1" customFormat="1">
      <c r="I9705" s="3"/>
      <c r="P9705" s="60"/>
      <c r="Q9705" s="60"/>
      <c r="R9705" s="60"/>
      <c r="T9705" s="3"/>
      <c r="U9705" s="5"/>
      <c r="V9705" s="3"/>
      <c r="W9705" s="5"/>
      <c r="AE9705" s="7"/>
      <c r="AM9705" s="8"/>
      <c r="AT9705" s="9"/>
      <c r="GY9705" s="12"/>
    </row>
    <row r="9706" spans="9:207" s="1" customFormat="1">
      <c r="I9706" s="3"/>
      <c r="P9706" s="60"/>
      <c r="Q9706" s="60"/>
      <c r="R9706" s="60"/>
      <c r="T9706" s="3"/>
      <c r="U9706" s="5"/>
      <c r="V9706" s="3"/>
      <c r="W9706" s="5"/>
      <c r="AE9706" s="7"/>
      <c r="AM9706" s="8"/>
      <c r="AT9706" s="9"/>
      <c r="GY9706" s="12"/>
    </row>
    <row r="9707" spans="9:207" s="1" customFormat="1">
      <c r="I9707" s="3"/>
      <c r="P9707" s="60"/>
      <c r="Q9707" s="60"/>
      <c r="R9707" s="60"/>
      <c r="T9707" s="3"/>
      <c r="U9707" s="5"/>
      <c r="V9707" s="3"/>
      <c r="W9707" s="5"/>
      <c r="AE9707" s="7"/>
      <c r="AM9707" s="8"/>
      <c r="AT9707" s="9"/>
      <c r="GY9707" s="12"/>
    </row>
    <row r="9708" spans="9:207" s="1" customFormat="1">
      <c r="I9708" s="3"/>
      <c r="P9708" s="60"/>
      <c r="Q9708" s="60"/>
      <c r="R9708" s="60"/>
      <c r="T9708" s="3"/>
      <c r="U9708" s="5"/>
      <c r="V9708" s="3"/>
      <c r="W9708" s="5"/>
      <c r="AE9708" s="7"/>
      <c r="AM9708" s="8"/>
      <c r="AT9708" s="9"/>
      <c r="GY9708" s="12"/>
    </row>
    <row r="9709" spans="9:207" s="1" customFormat="1">
      <c r="I9709" s="3"/>
      <c r="P9709" s="60"/>
      <c r="Q9709" s="60"/>
      <c r="R9709" s="60"/>
      <c r="T9709" s="3"/>
      <c r="U9709" s="5"/>
      <c r="V9709" s="3"/>
      <c r="W9709" s="5"/>
      <c r="AE9709" s="7"/>
      <c r="AM9709" s="8"/>
      <c r="AT9709" s="9"/>
      <c r="GY9709" s="12"/>
    </row>
    <row r="9710" spans="9:207" s="1" customFormat="1">
      <c r="I9710" s="3"/>
      <c r="P9710" s="60"/>
      <c r="Q9710" s="60"/>
      <c r="R9710" s="60"/>
      <c r="T9710" s="3"/>
      <c r="U9710" s="5"/>
      <c r="V9710" s="3"/>
      <c r="W9710" s="5"/>
      <c r="AE9710" s="7"/>
      <c r="AM9710" s="8"/>
      <c r="AT9710" s="9"/>
      <c r="GY9710" s="12"/>
    </row>
    <row r="9711" spans="9:207" s="1" customFormat="1">
      <c r="I9711" s="3"/>
      <c r="P9711" s="60"/>
      <c r="Q9711" s="60"/>
      <c r="R9711" s="60"/>
      <c r="T9711" s="3"/>
      <c r="U9711" s="5"/>
      <c r="V9711" s="3"/>
      <c r="W9711" s="5"/>
      <c r="AE9711" s="7"/>
      <c r="AM9711" s="8"/>
      <c r="AT9711" s="9"/>
      <c r="GY9711" s="12"/>
    </row>
    <row r="9712" spans="9:207" s="1" customFormat="1">
      <c r="I9712" s="3"/>
      <c r="P9712" s="60"/>
      <c r="Q9712" s="60"/>
      <c r="R9712" s="60"/>
      <c r="T9712" s="3"/>
      <c r="U9712" s="5"/>
      <c r="V9712" s="3"/>
      <c r="W9712" s="5"/>
      <c r="AE9712" s="7"/>
      <c r="AM9712" s="8"/>
      <c r="AT9712" s="9"/>
      <c r="GY9712" s="12"/>
    </row>
    <row r="9713" spans="9:207" s="1" customFormat="1">
      <c r="I9713" s="3"/>
      <c r="P9713" s="60"/>
      <c r="Q9713" s="60"/>
      <c r="R9713" s="60"/>
      <c r="T9713" s="3"/>
      <c r="U9713" s="5"/>
      <c r="V9713" s="3"/>
      <c r="W9713" s="5"/>
      <c r="AE9713" s="7"/>
      <c r="AM9713" s="8"/>
      <c r="AT9713" s="9"/>
      <c r="GY9713" s="12"/>
    </row>
    <row r="9714" spans="9:207" s="1" customFormat="1">
      <c r="I9714" s="3"/>
      <c r="P9714" s="60"/>
      <c r="Q9714" s="60"/>
      <c r="R9714" s="60"/>
      <c r="T9714" s="3"/>
      <c r="U9714" s="5"/>
      <c r="V9714" s="3"/>
      <c r="W9714" s="5"/>
      <c r="AE9714" s="7"/>
      <c r="AM9714" s="8"/>
      <c r="AT9714" s="9"/>
      <c r="GY9714" s="12"/>
    </row>
    <row r="9715" spans="9:207" s="1" customFormat="1">
      <c r="I9715" s="3"/>
      <c r="P9715" s="60"/>
      <c r="Q9715" s="60"/>
      <c r="R9715" s="60"/>
      <c r="T9715" s="3"/>
      <c r="U9715" s="5"/>
      <c r="V9715" s="3"/>
      <c r="W9715" s="5"/>
      <c r="AE9715" s="7"/>
      <c r="AM9715" s="8"/>
      <c r="AT9715" s="9"/>
      <c r="GY9715" s="12"/>
    </row>
    <row r="9716" spans="9:207" s="1" customFormat="1">
      <c r="I9716" s="3"/>
      <c r="P9716" s="60"/>
      <c r="Q9716" s="60"/>
      <c r="R9716" s="60"/>
      <c r="T9716" s="3"/>
      <c r="U9716" s="5"/>
      <c r="V9716" s="3"/>
      <c r="W9716" s="5"/>
      <c r="AE9716" s="7"/>
      <c r="AM9716" s="8"/>
      <c r="AT9716" s="9"/>
      <c r="GY9716" s="12"/>
    </row>
    <row r="9717" spans="9:207" s="1" customFormat="1">
      <c r="I9717" s="3"/>
      <c r="P9717" s="60"/>
      <c r="Q9717" s="60"/>
      <c r="R9717" s="60"/>
      <c r="T9717" s="3"/>
      <c r="U9717" s="5"/>
      <c r="V9717" s="3"/>
      <c r="W9717" s="5"/>
      <c r="AE9717" s="7"/>
      <c r="AM9717" s="8"/>
      <c r="AT9717" s="9"/>
      <c r="GY9717" s="12"/>
    </row>
    <row r="9718" spans="9:207" s="1" customFormat="1">
      <c r="I9718" s="3"/>
      <c r="P9718" s="60"/>
      <c r="Q9718" s="60"/>
      <c r="R9718" s="60"/>
      <c r="T9718" s="3"/>
      <c r="U9718" s="5"/>
      <c r="V9718" s="3"/>
      <c r="W9718" s="5"/>
      <c r="AE9718" s="7"/>
      <c r="AM9718" s="8"/>
      <c r="AT9718" s="9"/>
      <c r="GY9718" s="12"/>
    </row>
    <row r="9719" spans="9:207" s="1" customFormat="1">
      <c r="I9719" s="3"/>
      <c r="P9719" s="60"/>
      <c r="Q9719" s="60"/>
      <c r="R9719" s="60"/>
      <c r="T9719" s="3"/>
      <c r="U9719" s="5"/>
      <c r="V9719" s="3"/>
      <c r="W9719" s="5"/>
      <c r="AE9719" s="7"/>
      <c r="AM9719" s="8"/>
      <c r="AT9719" s="9"/>
      <c r="GY9719" s="12"/>
    </row>
    <row r="9720" spans="9:207" s="1" customFormat="1">
      <c r="I9720" s="3"/>
      <c r="P9720" s="60"/>
      <c r="Q9720" s="60"/>
      <c r="R9720" s="60"/>
      <c r="T9720" s="3"/>
      <c r="U9720" s="5"/>
      <c r="V9720" s="3"/>
      <c r="W9720" s="5"/>
      <c r="AE9720" s="7"/>
      <c r="AM9720" s="8"/>
      <c r="AT9720" s="9"/>
      <c r="GY9720" s="12"/>
    </row>
    <row r="9721" spans="9:207" s="1" customFormat="1">
      <c r="I9721" s="3"/>
      <c r="P9721" s="60"/>
      <c r="Q9721" s="60"/>
      <c r="R9721" s="60"/>
      <c r="T9721" s="3"/>
      <c r="U9721" s="5"/>
      <c r="V9721" s="3"/>
      <c r="W9721" s="5"/>
      <c r="AE9721" s="7"/>
      <c r="AM9721" s="8"/>
      <c r="AT9721" s="9"/>
      <c r="GY9721" s="12"/>
    </row>
    <row r="9722" spans="9:207" s="1" customFormat="1">
      <c r="I9722" s="3"/>
      <c r="P9722" s="60"/>
      <c r="Q9722" s="60"/>
      <c r="R9722" s="60"/>
      <c r="T9722" s="3"/>
      <c r="U9722" s="5"/>
      <c r="V9722" s="3"/>
      <c r="W9722" s="5"/>
      <c r="AE9722" s="7"/>
      <c r="AM9722" s="8"/>
      <c r="AT9722" s="9"/>
      <c r="GY9722" s="12"/>
    </row>
    <row r="9723" spans="9:207" s="1" customFormat="1">
      <c r="I9723" s="3"/>
      <c r="P9723" s="60"/>
      <c r="Q9723" s="60"/>
      <c r="R9723" s="60"/>
      <c r="T9723" s="3"/>
      <c r="U9723" s="5"/>
      <c r="V9723" s="3"/>
      <c r="W9723" s="5"/>
      <c r="AE9723" s="7"/>
      <c r="AM9723" s="8"/>
      <c r="AT9723" s="9"/>
      <c r="GY9723" s="12"/>
    </row>
    <row r="9724" spans="9:207" s="1" customFormat="1">
      <c r="I9724" s="3"/>
      <c r="P9724" s="60"/>
      <c r="Q9724" s="60"/>
      <c r="R9724" s="60"/>
      <c r="T9724" s="3"/>
      <c r="U9724" s="5"/>
      <c r="V9724" s="3"/>
      <c r="W9724" s="5"/>
      <c r="AE9724" s="7"/>
      <c r="AM9724" s="8"/>
      <c r="AT9724" s="9"/>
      <c r="GY9724" s="12"/>
    </row>
    <row r="9725" spans="9:207" s="1" customFormat="1">
      <c r="I9725" s="3"/>
      <c r="P9725" s="60"/>
      <c r="Q9725" s="60"/>
      <c r="R9725" s="60"/>
      <c r="T9725" s="3"/>
      <c r="U9725" s="5"/>
      <c r="V9725" s="3"/>
      <c r="W9725" s="5"/>
      <c r="AE9725" s="7"/>
      <c r="AM9725" s="8"/>
      <c r="AT9725" s="9"/>
      <c r="GY9725" s="12"/>
    </row>
    <row r="9726" spans="9:207" s="1" customFormat="1">
      <c r="I9726" s="3"/>
      <c r="P9726" s="60"/>
      <c r="Q9726" s="60"/>
      <c r="R9726" s="60"/>
      <c r="T9726" s="3"/>
      <c r="U9726" s="5"/>
      <c r="V9726" s="3"/>
      <c r="W9726" s="5"/>
      <c r="AE9726" s="7"/>
      <c r="AM9726" s="8"/>
      <c r="AT9726" s="9"/>
      <c r="GY9726" s="12"/>
    </row>
    <row r="9727" spans="9:207" s="1" customFormat="1">
      <c r="I9727" s="3"/>
      <c r="P9727" s="60"/>
      <c r="Q9727" s="60"/>
      <c r="R9727" s="60"/>
      <c r="T9727" s="3"/>
      <c r="U9727" s="5"/>
      <c r="V9727" s="3"/>
      <c r="W9727" s="5"/>
      <c r="AE9727" s="7"/>
      <c r="AM9727" s="8"/>
      <c r="AT9727" s="9"/>
      <c r="GY9727" s="12"/>
    </row>
    <row r="9728" spans="9:207" s="1" customFormat="1">
      <c r="I9728" s="3"/>
      <c r="P9728" s="60"/>
      <c r="Q9728" s="60"/>
      <c r="R9728" s="60"/>
      <c r="T9728" s="3"/>
      <c r="U9728" s="5"/>
      <c r="V9728" s="3"/>
      <c r="W9728" s="5"/>
      <c r="AE9728" s="7"/>
      <c r="AM9728" s="8"/>
      <c r="AT9728" s="9"/>
      <c r="GY9728" s="12"/>
    </row>
    <row r="9729" spans="9:207" s="1" customFormat="1">
      <c r="I9729" s="3"/>
      <c r="P9729" s="60"/>
      <c r="Q9729" s="60"/>
      <c r="R9729" s="60"/>
      <c r="T9729" s="3"/>
      <c r="U9729" s="5"/>
      <c r="V9729" s="3"/>
      <c r="W9729" s="5"/>
      <c r="AE9729" s="7"/>
      <c r="AM9729" s="8"/>
      <c r="AT9729" s="9"/>
      <c r="GY9729" s="12"/>
    </row>
    <row r="9730" spans="9:207" s="1" customFormat="1">
      <c r="I9730" s="3"/>
      <c r="P9730" s="60"/>
      <c r="Q9730" s="60"/>
      <c r="R9730" s="60"/>
      <c r="T9730" s="3"/>
      <c r="U9730" s="5"/>
      <c r="V9730" s="3"/>
      <c r="W9730" s="5"/>
      <c r="AE9730" s="7"/>
      <c r="AM9730" s="8"/>
      <c r="AT9730" s="9"/>
      <c r="GY9730" s="12"/>
    </row>
    <row r="9731" spans="9:207" s="1" customFormat="1">
      <c r="I9731" s="3"/>
      <c r="P9731" s="60"/>
      <c r="Q9731" s="60"/>
      <c r="R9731" s="60"/>
      <c r="T9731" s="3"/>
      <c r="U9731" s="5"/>
      <c r="V9731" s="3"/>
      <c r="W9731" s="5"/>
      <c r="AE9731" s="7"/>
      <c r="AM9731" s="8"/>
      <c r="AT9731" s="9"/>
      <c r="GY9731" s="12"/>
    </row>
    <row r="9732" spans="9:207" s="1" customFormat="1">
      <c r="I9732" s="3"/>
      <c r="P9732" s="60"/>
      <c r="Q9732" s="60"/>
      <c r="R9732" s="60"/>
      <c r="T9732" s="3"/>
      <c r="U9732" s="5"/>
      <c r="V9732" s="3"/>
      <c r="W9732" s="5"/>
      <c r="AE9732" s="7"/>
      <c r="AM9732" s="8"/>
      <c r="AT9732" s="9"/>
      <c r="GY9732" s="12"/>
    </row>
    <row r="9733" spans="9:207" s="1" customFormat="1">
      <c r="I9733" s="3"/>
      <c r="P9733" s="60"/>
      <c r="Q9733" s="60"/>
      <c r="R9733" s="60"/>
      <c r="T9733" s="3"/>
      <c r="U9733" s="5"/>
      <c r="V9733" s="3"/>
      <c r="W9733" s="5"/>
      <c r="AE9733" s="7"/>
      <c r="AM9733" s="8"/>
      <c r="AT9733" s="9"/>
      <c r="GY9733" s="12"/>
    </row>
    <row r="9734" spans="9:207" s="1" customFormat="1">
      <c r="I9734" s="3"/>
      <c r="P9734" s="60"/>
      <c r="Q9734" s="60"/>
      <c r="R9734" s="60"/>
      <c r="T9734" s="3"/>
      <c r="U9734" s="5"/>
      <c r="V9734" s="3"/>
      <c r="W9734" s="5"/>
      <c r="AE9734" s="7"/>
      <c r="AM9734" s="8"/>
      <c r="AT9734" s="9"/>
      <c r="GY9734" s="12"/>
    </row>
    <row r="9735" spans="9:207" s="1" customFormat="1">
      <c r="I9735" s="3"/>
      <c r="P9735" s="60"/>
      <c r="Q9735" s="60"/>
      <c r="R9735" s="60"/>
      <c r="T9735" s="3"/>
      <c r="U9735" s="5"/>
      <c r="V9735" s="3"/>
      <c r="W9735" s="5"/>
      <c r="AE9735" s="7"/>
      <c r="AM9735" s="8"/>
      <c r="AT9735" s="9"/>
      <c r="GY9735" s="12"/>
    </row>
    <row r="9736" spans="9:207" s="1" customFormat="1">
      <c r="I9736" s="3"/>
      <c r="P9736" s="60"/>
      <c r="Q9736" s="60"/>
      <c r="R9736" s="60"/>
      <c r="T9736" s="3"/>
      <c r="U9736" s="5"/>
      <c r="V9736" s="3"/>
      <c r="W9736" s="5"/>
      <c r="AE9736" s="7"/>
      <c r="AM9736" s="8"/>
      <c r="AT9736" s="9"/>
      <c r="GY9736" s="12"/>
    </row>
    <row r="9737" spans="9:207" s="1" customFormat="1">
      <c r="I9737" s="3"/>
      <c r="P9737" s="60"/>
      <c r="Q9737" s="60"/>
      <c r="R9737" s="60"/>
      <c r="T9737" s="3"/>
      <c r="U9737" s="5"/>
      <c r="V9737" s="3"/>
      <c r="W9737" s="5"/>
      <c r="AE9737" s="7"/>
      <c r="AM9737" s="8"/>
      <c r="AT9737" s="9"/>
      <c r="GY9737" s="12"/>
    </row>
    <row r="9738" spans="9:207" s="1" customFormat="1">
      <c r="I9738" s="3"/>
      <c r="P9738" s="60"/>
      <c r="Q9738" s="60"/>
      <c r="R9738" s="60"/>
      <c r="T9738" s="3"/>
      <c r="U9738" s="5"/>
      <c r="V9738" s="3"/>
      <c r="W9738" s="5"/>
      <c r="AE9738" s="7"/>
      <c r="AM9738" s="8"/>
      <c r="AT9738" s="9"/>
      <c r="GY9738" s="12"/>
    </row>
    <row r="9739" spans="9:207" s="1" customFormat="1">
      <c r="I9739" s="3"/>
      <c r="P9739" s="60"/>
      <c r="Q9739" s="60"/>
      <c r="R9739" s="60"/>
      <c r="T9739" s="3"/>
      <c r="U9739" s="5"/>
      <c r="V9739" s="3"/>
      <c r="W9739" s="5"/>
      <c r="AE9739" s="7"/>
      <c r="AM9739" s="8"/>
      <c r="AT9739" s="9"/>
      <c r="GY9739" s="12"/>
    </row>
    <row r="9740" spans="9:207" s="1" customFormat="1">
      <c r="I9740" s="3"/>
      <c r="P9740" s="60"/>
      <c r="Q9740" s="60"/>
      <c r="R9740" s="60"/>
      <c r="T9740" s="3"/>
      <c r="U9740" s="5"/>
      <c r="V9740" s="3"/>
      <c r="W9740" s="5"/>
      <c r="AE9740" s="7"/>
      <c r="AM9740" s="8"/>
      <c r="AT9740" s="9"/>
      <c r="GY9740" s="12"/>
    </row>
    <row r="9741" spans="9:207" s="1" customFormat="1">
      <c r="I9741" s="3"/>
      <c r="P9741" s="60"/>
      <c r="Q9741" s="60"/>
      <c r="R9741" s="60"/>
      <c r="T9741" s="3"/>
      <c r="U9741" s="5"/>
      <c r="V9741" s="3"/>
      <c r="W9741" s="5"/>
      <c r="AE9741" s="7"/>
      <c r="AM9741" s="8"/>
      <c r="AT9741" s="9"/>
      <c r="GY9741" s="12"/>
    </row>
    <row r="9742" spans="9:207" s="1" customFormat="1">
      <c r="I9742" s="3"/>
      <c r="P9742" s="60"/>
      <c r="Q9742" s="60"/>
      <c r="R9742" s="60"/>
      <c r="T9742" s="3"/>
      <c r="U9742" s="5"/>
      <c r="V9742" s="3"/>
      <c r="W9742" s="5"/>
      <c r="AE9742" s="7"/>
      <c r="AM9742" s="8"/>
      <c r="AT9742" s="9"/>
      <c r="GY9742" s="12"/>
    </row>
    <row r="9743" spans="9:207" s="1" customFormat="1">
      <c r="I9743" s="3"/>
      <c r="P9743" s="60"/>
      <c r="Q9743" s="60"/>
      <c r="R9743" s="60"/>
      <c r="T9743" s="3"/>
      <c r="U9743" s="5"/>
      <c r="V9743" s="3"/>
      <c r="W9743" s="5"/>
      <c r="AE9743" s="7"/>
      <c r="AM9743" s="8"/>
      <c r="AT9743" s="9"/>
      <c r="GY9743" s="12"/>
    </row>
    <row r="9744" spans="9:207" s="1" customFormat="1">
      <c r="I9744" s="3"/>
      <c r="P9744" s="60"/>
      <c r="Q9744" s="60"/>
      <c r="R9744" s="60"/>
      <c r="T9744" s="3"/>
      <c r="U9744" s="5"/>
      <c r="V9744" s="3"/>
      <c r="W9744" s="5"/>
      <c r="AE9744" s="7"/>
      <c r="AM9744" s="8"/>
      <c r="AT9744" s="9"/>
      <c r="GY9744" s="12"/>
    </row>
    <row r="9745" spans="9:207" s="1" customFormat="1">
      <c r="I9745" s="3"/>
      <c r="P9745" s="60"/>
      <c r="Q9745" s="60"/>
      <c r="R9745" s="60"/>
      <c r="T9745" s="3"/>
      <c r="U9745" s="5"/>
      <c r="V9745" s="3"/>
      <c r="W9745" s="5"/>
      <c r="AE9745" s="7"/>
      <c r="AM9745" s="8"/>
      <c r="AT9745" s="9"/>
      <c r="GY9745" s="12"/>
    </row>
    <row r="9746" spans="9:207" s="1" customFormat="1">
      <c r="I9746" s="3"/>
      <c r="P9746" s="60"/>
      <c r="Q9746" s="60"/>
      <c r="R9746" s="60"/>
      <c r="T9746" s="3"/>
      <c r="U9746" s="5"/>
      <c r="V9746" s="3"/>
      <c r="W9746" s="5"/>
      <c r="AE9746" s="7"/>
      <c r="AM9746" s="8"/>
      <c r="AT9746" s="9"/>
      <c r="GY9746" s="12"/>
    </row>
    <row r="9747" spans="9:207" s="1" customFormat="1">
      <c r="I9747" s="3"/>
      <c r="P9747" s="60"/>
      <c r="Q9747" s="60"/>
      <c r="R9747" s="60"/>
      <c r="T9747" s="3"/>
      <c r="U9747" s="5"/>
      <c r="V9747" s="3"/>
      <c r="W9747" s="5"/>
      <c r="AE9747" s="7"/>
      <c r="AM9747" s="8"/>
      <c r="AT9747" s="9"/>
      <c r="GY9747" s="12"/>
    </row>
    <row r="9748" spans="9:207" s="1" customFormat="1">
      <c r="I9748" s="3"/>
      <c r="P9748" s="60"/>
      <c r="Q9748" s="60"/>
      <c r="R9748" s="60"/>
      <c r="T9748" s="3"/>
      <c r="U9748" s="5"/>
      <c r="V9748" s="3"/>
      <c r="W9748" s="5"/>
      <c r="AE9748" s="7"/>
      <c r="AM9748" s="8"/>
      <c r="AT9748" s="9"/>
      <c r="GY9748" s="12"/>
    </row>
    <row r="9749" spans="9:207" s="1" customFormat="1">
      <c r="I9749" s="3"/>
      <c r="P9749" s="60"/>
      <c r="Q9749" s="60"/>
      <c r="R9749" s="60"/>
      <c r="T9749" s="3"/>
      <c r="U9749" s="5"/>
      <c r="V9749" s="3"/>
      <c r="W9749" s="5"/>
      <c r="AE9749" s="7"/>
      <c r="AM9749" s="8"/>
      <c r="AT9749" s="9"/>
      <c r="GY9749" s="12"/>
    </row>
    <row r="9750" spans="9:207" s="1" customFormat="1">
      <c r="I9750" s="3"/>
      <c r="P9750" s="60"/>
      <c r="Q9750" s="60"/>
      <c r="R9750" s="60"/>
      <c r="T9750" s="3"/>
      <c r="U9750" s="5"/>
      <c r="V9750" s="3"/>
      <c r="W9750" s="5"/>
      <c r="AE9750" s="7"/>
      <c r="AM9750" s="8"/>
      <c r="AT9750" s="9"/>
      <c r="GY9750" s="12"/>
    </row>
    <row r="9751" spans="9:207" s="1" customFormat="1">
      <c r="I9751" s="3"/>
      <c r="P9751" s="60"/>
      <c r="Q9751" s="60"/>
      <c r="R9751" s="60"/>
      <c r="T9751" s="3"/>
      <c r="U9751" s="5"/>
      <c r="V9751" s="3"/>
      <c r="W9751" s="5"/>
      <c r="AE9751" s="7"/>
      <c r="AM9751" s="8"/>
      <c r="AT9751" s="9"/>
      <c r="GY9751" s="12"/>
    </row>
    <row r="9752" spans="9:207" s="1" customFormat="1">
      <c r="I9752" s="3"/>
      <c r="P9752" s="60"/>
      <c r="Q9752" s="60"/>
      <c r="R9752" s="60"/>
      <c r="T9752" s="3"/>
      <c r="U9752" s="5"/>
      <c r="V9752" s="3"/>
      <c r="W9752" s="5"/>
      <c r="AE9752" s="7"/>
      <c r="AM9752" s="8"/>
      <c r="AT9752" s="9"/>
      <c r="GY9752" s="12"/>
    </row>
    <row r="9753" spans="9:207" s="1" customFormat="1">
      <c r="I9753" s="3"/>
      <c r="P9753" s="60"/>
      <c r="Q9753" s="60"/>
      <c r="R9753" s="60"/>
      <c r="T9753" s="3"/>
      <c r="U9753" s="5"/>
      <c r="V9753" s="3"/>
      <c r="W9753" s="5"/>
      <c r="AE9753" s="7"/>
      <c r="AM9753" s="8"/>
      <c r="AT9753" s="9"/>
      <c r="GY9753" s="12"/>
    </row>
    <row r="9754" spans="9:207" s="1" customFormat="1">
      <c r="I9754" s="3"/>
      <c r="P9754" s="60"/>
      <c r="Q9754" s="60"/>
      <c r="R9754" s="60"/>
      <c r="T9754" s="3"/>
      <c r="U9754" s="5"/>
      <c r="V9754" s="3"/>
      <c r="W9754" s="5"/>
      <c r="AE9754" s="7"/>
      <c r="AM9754" s="8"/>
      <c r="AT9754" s="9"/>
      <c r="GY9754" s="12"/>
    </row>
    <row r="9755" spans="9:207" s="1" customFormat="1">
      <c r="I9755" s="3"/>
      <c r="P9755" s="60"/>
      <c r="Q9755" s="60"/>
      <c r="R9755" s="60"/>
      <c r="T9755" s="3"/>
      <c r="U9755" s="5"/>
      <c r="V9755" s="3"/>
      <c r="W9755" s="5"/>
      <c r="AE9755" s="7"/>
      <c r="AM9755" s="8"/>
      <c r="AT9755" s="9"/>
      <c r="GY9755" s="12"/>
    </row>
    <row r="9756" spans="9:207" s="1" customFormat="1">
      <c r="I9756" s="3"/>
      <c r="P9756" s="60"/>
      <c r="Q9756" s="60"/>
      <c r="R9756" s="60"/>
      <c r="T9756" s="3"/>
      <c r="U9756" s="5"/>
      <c r="V9756" s="3"/>
      <c r="W9756" s="5"/>
      <c r="AE9756" s="7"/>
      <c r="AM9756" s="8"/>
      <c r="AT9756" s="9"/>
      <c r="GY9756" s="12"/>
    </row>
    <row r="9757" spans="9:207" s="1" customFormat="1">
      <c r="I9757" s="3"/>
      <c r="P9757" s="60"/>
      <c r="Q9757" s="60"/>
      <c r="R9757" s="60"/>
      <c r="T9757" s="3"/>
      <c r="U9757" s="5"/>
      <c r="V9757" s="3"/>
      <c r="W9757" s="5"/>
      <c r="AE9757" s="7"/>
      <c r="AM9757" s="8"/>
      <c r="AT9757" s="9"/>
      <c r="GY9757" s="12"/>
    </row>
    <row r="9758" spans="9:207" s="1" customFormat="1">
      <c r="I9758" s="3"/>
      <c r="P9758" s="60"/>
      <c r="Q9758" s="60"/>
      <c r="R9758" s="60"/>
      <c r="T9758" s="3"/>
      <c r="U9758" s="5"/>
      <c r="V9758" s="3"/>
      <c r="W9758" s="5"/>
      <c r="AE9758" s="7"/>
      <c r="AM9758" s="8"/>
      <c r="AT9758" s="9"/>
      <c r="GY9758" s="12"/>
    </row>
    <row r="9759" spans="9:207" s="1" customFormat="1">
      <c r="I9759" s="3"/>
      <c r="P9759" s="60"/>
      <c r="Q9759" s="60"/>
      <c r="R9759" s="60"/>
      <c r="T9759" s="3"/>
      <c r="U9759" s="5"/>
      <c r="V9759" s="3"/>
      <c r="W9759" s="5"/>
      <c r="AE9759" s="7"/>
      <c r="AM9759" s="8"/>
      <c r="AT9759" s="9"/>
      <c r="GY9759" s="12"/>
    </row>
    <row r="9760" spans="9:207" s="1" customFormat="1">
      <c r="I9760" s="3"/>
      <c r="P9760" s="60"/>
      <c r="Q9760" s="60"/>
      <c r="R9760" s="60"/>
      <c r="T9760" s="3"/>
      <c r="U9760" s="5"/>
      <c r="V9760" s="3"/>
      <c r="W9760" s="5"/>
      <c r="AE9760" s="7"/>
      <c r="AM9760" s="8"/>
      <c r="AT9760" s="9"/>
      <c r="GY9760" s="12"/>
    </row>
    <row r="9761" spans="9:207" s="1" customFormat="1">
      <c r="I9761" s="3"/>
      <c r="P9761" s="60"/>
      <c r="Q9761" s="60"/>
      <c r="R9761" s="60"/>
      <c r="T9761" s="3"/>
      <c r="U9761" s="5"/>
      <c r="V9761" s="3"/>
      <c r="W9761" s="5"/>
      <c r="AE9761" s="7"/>
      <c r="AM9761" s="8"/>
      <c r="AT9761" s="9"/>
      <c r="GY9761" s="12"/>
    </row>
    <row r="9762" spans="9:207" s="1" customFormat="1">
      <c r="I9762" s="3"/>
      <c r="P9762" s="60"/>
      <c r="Q9762" s="60"/>
      <c r="R9762" s="60"/>
      <c r="T9762" s="3"/>
      <c r="U9762" s="5"/>
      <c r="V9762" s="3"/>
      <c r="W9762" s="5"/>
      <c r="AE9762" s="7"/>
      <c r="AM9762" s="8"/>
      <c r="AT9762" s="9"/>
      <c r="GY9762" s="12"/>
    </row>
    <row r="9763" spans="9:207" s="1" customFormat="1">
      <c r="I9763" s="3"/>
      <c r="P9763" s="60"/>
      <c r="Q9763" s="60"/>
      <c r="R9763" s="60"/>
      <c r="T9763" s="3"/>
      <c r="U9763" s="5"/>
      <c r="V9763" s="3"/>
      <c r="W9763" s="5"/>
      <c r="AE9763" s="7"/>
      <c r="AM9763" s="8"/>
      <c r="AT9763" s="9"/>
      <c r="GY9763" s="12"/>
    </row>
    <row r="9764" spans="9:207" s="1" customFormat="1">
      <c r="I9764" s="3"/>
      <c r="P9764" s="60"/>
      <c r="Q9764" s="60"/>
      <c r="R9764" s="60"/>
      <c r="T9764" s="3"/>
      <c r="U9764" s="5"/>
      <c r="V9764" s="3"/>
      <c r="W9764" s="5"/>
      <c r="AE9764" s="7"/>
      <c r="AM9764" s="8"/>
      <c r="AT9764" s="9"/>
      <c r="GY9764" s="12"/>
    </row>
    <row r="9765" spans="9:207" s="1" customFormat="1">
      <c r="I9765" s="3"/>
      <c r="P9765" s="60"/>
      <c r="Q9765" s="60"/>
      <c r="R9765" s="60"/>
      <c r="T9765" s="3"/>
      <c r="U9765" s="5"/>
      <c r="V9765" s="3"/>
      <c r="W9765" s="5"/>
      <c r="AE9765" s="7"/>
      <c r="AM9765" s="8"/>
      <c r="AT9765" s="9"/>
      <c r="GY9765" s="12"/>
    </row>
    <row r="9766" spans="9:207" s="1" customFormat="1">
      <c r="I9766" s="3"/>
      <c r="P9766" s="60"/>
      <c r="Q9766" s="60"/>
      <c r="R9766" s="60"/>
      <c r="T9766" s="3"/>
      <c r="U9766" s="5"/>
      <c r="V9766" s="3"/>
      <c r="W9766" s="5"/>
      <c r="AE9766" s="7"/>
      <c r="AM9766" s="8"/>
      <c r="AT9766" s="9"/>
      <c r="GY9766" s="12"/>
    </row>
    <row r="9767" spans="9:207" s="1" customFormat="1">
      <c r="I9767" s="3"/>
      <c r="P9767" s="60"/>
      <c r="Q9767" s="60"/>
      <c r="R9767" s="60"/>
      <c r="T9767" s="3"/>
      <c r="U9767" s="5"/>
      <c r="V9767" s="3"/>
      <c r="W9767" s="5"/>
      <c r="AE9767" s="7"/>
      <c r="AM9767" s="8"/>
      <c r="AT9767" s="9"/>
      <c r="GY9767" s="12"/>
    </row>
    <row r="9768" spans="9:207" s="1" customFormat="1">
      <c r="I9768" s="3"/>
      <c r="P9768" s="60"/>
      <c r="Q9768" s="60"/>
      <c r="R9768" s="60"/>
      <c r="T9768" s="3"/>
      <c r="U9768" s="5"/>
      <c r="V9768" s="3"/>
      <c r="W9768" s="5"/>
      <c r="AE9768" s="7"/>
      <c r="AM9768" s="8"/>
      <c r="AT9768" s="9"/>
      <c r="GY9768" s="12"/>
    </row>
    <row r="9769" spans="9:207" s="1" customFormat="1">
      <c r="I9769" s="3"/>
      <c r="P9769" s="60"/>
      <c r="Q9769" s="60"/>
      <c r="R9769" s="60"/>
      <c r="T9769" s="3"/>
      <c r="U9769" s="5"/>
      <c r="V9769" s="3"/>
      <c r="W9769" s="5"/>
      <c r="AE9769" s="7"/>
      <c r="AM9769" s="8"/>
      <c r="AT9769" s="9"/>
      <c r="GY9769" s="12"/>
    </row>
    <row r="9770" spans="9:207" s="1" customFormat="1">
      <c r="I9770" s="3"/>
      <c r="P9770" s="60"/>
      <c r="Q9770" s="60"/>
      <c r="R9770" s="60"/>
      <c r="T9770" s="3"/>
      <c r="U9770" s="5"/>
      <c r="V9770" s="3"/>
      <c r="W9770" s="5"/>
      <c r="AE9770" s="7"/>
      <c r="AM9770" s="8"/>
      <c r="AT9770" s="9"/>
      <c r="GY9770" s="12"/>
    </row>
    <row r="9771" spans="9:207" s="1" customFormat="1">
      <c r="I9771" s="3"/>
      <c r="P9771" s="60"/>
      <c r="Q9771" s="60"/>
      <c r="R9771" s="60"/>
      <c r="T9771" s="3"/>
      <c r="U9771" s="5"/>
      <c r="V9771" s="3"/>
      <c r="W9771" s="5"/>
      <c r="AE9771" s="7"/>
      <c r="AM9771" s="8"/>
      <c r="AT9771" s="9"/>
      <c r="GY9771" s="12"/>
    </row>
    <row r="9772" spans="9:207" s="1" customFormat="1">
      <c r="I9772" s="3"/>
      <c r="P9772" s="60"/>
      <c r="Q9772" s="60"/>
      <c r="R9772" s="60"/>
      <c r="T9772" s="3"/>
      <c r="U9772" s="5"/>
      <c r="V9772" s="3"/>
      <c r="W9772" s="5"/>
      <c r="AE9772" s="7"/>
      <c r="AM9772" s="8"/>
      <c r="AT9772" s="9"/>
      <c r="GY9772" s="12"/>
    </row>
    <row r="9773" spans="9:207" s="1" customFormat="1">
      <c r="I9773" s="3"/>
      <c r="P9773" s="60"/>
      <c r="Q9773" s="60"/>
      <c r="R9773" s="60"/>
      <c r="T9773" s="3"/>
      <c r="U9773" s="5"/>
      <c r="V9773" s="3"/>
      <c r="W9773" s="5"/>
      <c r="AE9773" s="7"/>
      <c r="AM9773" s="8"/>
      <c r="AT9773" s="9"/>
      <c r="GY9773" s="12"/>
    </row>
    <row r="9774" spans="9:207" s="1" customFormat="1">
      <c r="I9774" s="3"/>
      <c r="P9774" s="60"/>
      <c r="Q9774" s="60"/>
      <c r="R9774" s="60"/>
      <c r="T9774" s="3"/>
      <c r="U9774" s="5"/>
      <c r="V9774" s="3"/>
      <c r="W9774" s="5"/>
      <c r="AE9774" s="7"/>
      <c r="AM9774" s="8"/>
      <c r="AT9774" s="9"/>
      <c r="GY9774" s="12"/>
    </row>
    <row r="9775" spans="9:207" s="1" customFormat="1">
      <c r="I9775" s="3"/>
      <c r="P9775" s="60"/>
      <c r="Q9775" s="60"/>
      <c r="R9775" s="60"/>
      <c r="T9775" s="3"/>
      <c r="U9775" s="5"/>
      <c r="V9775" s="3"/>
      <c r="W9775" s="5"/>
      <c r="AE9775" s="7"/>
      <c r="AM9775" s="8"/>
      <c r="AT9775" s="9"/>
      <c r="GY9775" s="12"/>
    </row>
    <row r="9776" spans="9:207" s="1" customFormat="1">
      <c r="I9776" s="3"/>
      <c r="P9776" s="60"/>
      <c r="Q9776" s="60"/>
      <c r="R9776" s="60"/>
      <c r="T9776" s="3"/>
      <c r="U9776" s="5"/>
      <c r="V9776" s="3"/>
      <c r="W9776" s="5"/>
      <c r="AE9776" s="7"/>
      <c r="AM9776" s="8"/>
      <c r="AT9776" s="9"/>
      <c r="GY9776" s="12"/>
    </row>
    <row r="9777" spans="9:207" s="1" customFormat="1">
      <c r="I9777" s="3"/>
      <c r="P9777" s="60"/>
      <c r="Q9777" s="60"/>
      <c r="R9777" s="60"/>
      <c r="T9777" s="3"/>
      <c r="U9777" s="5"/>
      <c r="V9777" s="3"/>
      <c r="W9777" s="5"/>
      <c r="AE9777" s="7"/>
      <c r="AM9777" s="8"/>
      <c r="AT9777" s="9"/>
      <c r="GY9777" s="12"/>
    </row>
    <row r="9778" spans="9:207" s="1" customFormat="1">
      <c r="I9778" s="3"/>
      <c r="P9778" s="60"/>
      <c r="Q9778" s="60"/>
      <c r="R9778" s="60"/>
      <c r="T9778" s="3"/>
      <c r="U9778" s="5"/>
      <c r="V9778" s="3"/>
      <c r="W9778" s="5"/>
      <c r="AE9778" s="7"/>
      <c r="AM9778" s="8"/>
      <c r="AT9778" s="9"/>
      <c r="GY9778" s="12"/>
    </row>
    <row r="9779" spans="9:207" s="1" customFormat="1">
      <c r="I9779" s="3"/>
      <c r="P9779" s="60"/>
      <c r="Q9779" s="60"/>
      <c r="R9779" s="60"/>
      <c r="T9779" s="3"/>
      <c r="U9779" s="5"/>
      <c r="V9779" s="3"/>
      <c r="W9779" s="5"/>
      <c r="AE9779" s="7"/>
      <c r="AM9779" s="8"/>
      <c r="AT9779" s="9"/>
      <c r="GY9779" s="12"/>
    </row>
    <row r="9780" spans="9:207" s="1" customFormat="1">
      <c r="I9780" s="3"/>
      <c r="P9780" s="60"/>
      <c r="Q9780" s="60"/>
      <c r="R9780" s="60"/>
      <c r="T9780" s="3"/>
      <c r="U9780" s="5"/>
      <c r="V9780" s="3"/>
      <c r="W9780" s="5"/>
      <c r="AE9780" s="7"/>
      <c r="AM9780" s="8"/>
      <c r="AT9780" s="9"/>
      <c r="GY9780" s="12"/>
    </row>
    <row r="9781" spans="9:207" s="1" customFormat="1">
      <c r="I9781" s="3"/>
      <c r="P9781" s="60"/>
      <c r="Q9781" s="60"/>
      <c r="R9781" s="60"/>
      <c r="T9781" s="3"/>
      <c r="U9781" s="5"/>
      <c r="V9781" s="3"/>
      <c r="W9781" s="5"/>
      <c r="AE9781" s="7"/>
      <c r="AM9781" s="8"/>
      <c r="AT9781" s="9"/>
      <c r="GY9781" s="12"/>
    </row>
    <row r="9782" spans="9:207" s="1" customFormat="1">
      <c r="I9782" s="3"/>
      <c r="P9782" s="60"/>
      <c r="Q9782" s="60"/>
      <c r="R9782" s="60"/>
      <c r="T9782" s="3"/>
      <c r="U9782" s="5"/>
      <c r="V9782" s="3"/>
      <c r="W9782" s="5"/>
      <c r="AE9782" s="7"/>
      <c r="AM9782" s="8"/>
      <c r="AT9782" s="9"/>
      <c r="GY9782" s="12"/>
    </row>
    <row r="9783" spans="9:207" s="1" customFormat="1">
      <c r="I9783" s="3"/>
      <c r="P9783" s="60"/>
      <c r="Q9783" s="60"/>
      <c r="R9783" s="60"/>
      <c r="T9783" s="3"/>
      <c r="U9783" s="5"/>
      <c r="V9783" s="3"/>
      <c r="W9783" s="5"/>
      <c r="AE9783" s="7"/>
      <c r="AM9783" s="8"/>
      <c r="AT9783" s="9"/>
      <c r="GY9783" s="12"/>
    </row>
    <row r="9784" spans="9:207" s="1" customFormat="1">
      <c r="I9784" s="3"/>
      <c r="P9784" s="60"/>
      <c r="Q9784" s="60"/>
      <c r="R9784" s="60"/>
      <c r="T9784" s="3"/>
      <c r="U9784" s="5"/>
      <c r="V9784" s="3"/>
      <c r="W9784" s="5"/>
      <c r="AE9784" s="7"/>
      <c r="AM9784" s="8"/>
      <c r="AT9784" s="9"/>
      <c r="GY9784" s="12"/>
    </row>
    <row r="9785" spans="9:207" s="1" customFormat="1">
      <c r="I9785" s="3"/>
      <c r="P9785" s="60"/>
      <c r="Q9785" s="60"/>
      <c r="R9785" s="60"/>
      <c r="T9785" s="3"/>
      <c r="U9785" s="5"/>
      <c r="V9785" s="3"/>
      <c r="W9785" s="5"/>
      <c r="AE9785" s="7"/>
      <c r="AM9785" s="8"/>
      <c r="AT9785" s="9"/>
      <c r="GY9785" s="12"/>
    </row>
    <row r="9786" spans="9:207" s="1" customFormat="1">
      <c r="I9786" s="3"/>
      <c r="P9786" s="60"/>
      <c r="Q9786" s="60"/>
      <c r="R9786" s="60"/>
      <c r="T9786" s="3"/>
      <c r="U9786" s="5"/>
      <c r="V9786" s="3"/>
      <c r="W9786" s="5"/>
      <c r="AE9786" s="7"/>
      <c r="AM9786" s="8"/>
      <c r="AT9786" s="9"/>
      <c r="GY9786" s="12"/>
    </row>
    <row r="9787" spans="9:207" s="1" customFormat="1">
      <c r="I9787" s="3"/>
      <c r="P9787" s="60"/>
      <c r="Q9787" s="60"/>
      <c r="R9787" s="60"/>
      <c r="T9787" s="3"/>
      <c r="U9787" s="5"/>
      <c r="V9787" s="3"/>
      <c r="W9787" s="5"/>
      <c r="AE9787" s="7"/>
      <c r="AM9787" s="8"/>
      <c r="AT9787" s="9"/>
      <c r="GY9787" s="12"/>
    </row>
    <row r="9788" spans="9:207" s="1" customFormat="1">
      <c r="I9788" s="3"/>
      <c r="P9788" s="60"/>
      <c r="Q9788" s="60"/>
      <c r="R9788" s="60"/>
      <c r="T9788" s="3"/>
      <c r="U9788" s="5"/>
      <c r="V9788" s="3"/>
      <c r="W9788" s="5"/>
      <c r="AE9788" s="7"/>
      <c r="AM9788" s="8"/>
      <c r="AT9788" s="9"/>
      <c r="GY9788" s="12"/>
    </row>
    <row r="9789" spans="9:207" s="1" customFormat="1">
      <c r="I9789" s="3"/>
      <c r="P9789" s="60"/>
      <c r="Q9789" s="60"/>
      <c r="R9789" s="60"/>
      <c r="T9789" s="3"/>
      <c r="U9789" s="5"/>
      <c r="V9789" s="3"/>
      <c r="W9789" s="5"/>
      <c r="AE9789" s="7"/>
      <c r="AM9789" s="8"/>
      <c r="AT9789" s="9"/>
      <c r="GY9789" s="12"/>
    </row>
    <row r="9790" spans="9:207" s="1" customFormat="1">
      <c r="I9790" s="3"/>
      <c r="P9790" s="60"/>
      <c r="Q9790" s="60"/>
      <c r="R9790" s="60"/>
      <c r="T9790" s="3"/>
      <c r="U9790" s="5"/>
      <c r="V9790" s="3"/>
      <c r="W9790" s="5"/>
      <c r="AE9790" s="7"/>
      <c r="AM9790" s="8"/>
      <c r="AT9790" s="9"/>
      <c r="GY9790" s="12"/>
    </row>
    <row r="9791" spans="9:207" s="1" customFormat="1">
      <c r="I9791" s="3"/>
      <c r="P9791" s="60"/>
      <c r="Q9791" s="60"/>
      <c r="R9791" s="60"/>
      <c r="T9791" s="3"/>
      <c r="U9791" s="5"/>
      <c r="V9791" s="3"/>
      <c r="W9791" s="5"/>
      <c r="AE9791" s="7"/>
      <c r="AM9791" s="8"/>
      <c r="AT9791" s="9"/>
      <c r="GY9791" s="12"/>
    </row>
    <row r="9792" spans="9:207" s="1" customFormat="1">
      <c r="I9792" s="3"/>
      <c r="P9792" s="60"/>
      <c r="Q9792" s="60"/>
      <c r="R9792" s="60"/>
      <c r="T9792" s="3"/>
      <c r="U9792" s="5"/>
      <c r="V9792" s="3"/>
      <c r="W9792" s="5"/>
      <c r="AE9792" s="7"/>
      <c r="AM9792" s="8"/>
      <c r="AT9792" s="9"/>
      <c r="GY9792" s="12"/>
    </row>
    <row r="9793" spans="9:207" s="1" customFormat="1">
      <c r="I9793" s="3"/>
      <c r="P9793" s="60"/>
      <c r="Q9793" s="60"/>
      <c r="R9793" s="60"/>
      <c r="T9793" s="3"/>
      <c r="U9793" s="5"/>
      <c r="V9793" s="3"/>
      <c r="W9793" s="5"/>
      <c r="AE9793" s="7"/>
      <c r="AM9793" s="8"/>
      <c r="AT9793" s="9"/>
      <c r="GY9793" s="12"/>
    </row>
    <row r="9794" spans="9:207" s="1" customFormat="1">
      <c r="I9794" s="3"/>
      <c r="P9794" s="60"/>
      <c r="Q9794" s="60"/>
      <c r="R9794" s="60"/>
      <c r="T9794" s="3"/>
      <c r="U9794" s="5"/>
      <c r="V9794" s="3"/>
      <c r="W9794" s="5"/>
      <c r="AE9794" s="7"/>
      <c r="AM9794" s="8"/>
      <c r="AT9794" s="9"/>
      <c r="GY9794" s="12"/>
    </row>
    <row r="9795" spans="9:207" s="1" customFormat="1">
      <c r="I9795" s="3"/>
      <c r="P9795" s="60"/>
      <c r="Q9795" s="60"/>
      <c r="R9795" s="60"/>
      <c r="T9795" s="3"/>
      <c r="U9795" s="5"/>
      <c r="V9795" s="3"/>
      <c r="W9795" s="5"/>
      <c r="AE9795" s="7"/>
      <c r="AM9795" s="8"/>
      <c r="AT9795" s="9"/>
      <c r="GY9795" s="12"/>
    </row>
    <row r="9796" spans="9:207" s="1" customFormat="1">
      <c r="I9796" s="3"/>
      <c r="P9796" s="60"/>
      <c r="Q9796" s="60"/>
      <c r="R9796" s="60"/>
      <c r="T9796" s="3"/>
      <c r="U9796" s="5"/>
      <c r="V9796" s="3"/>
      <c r="W9796" s="5"/>
      <c r="AE9796" s="7"/>
      <c r="AM9796" s="8"/>
      <c r="AT9796" s="9"/>
      <c r="GY9796" s="12"/>
    </row>
    <row r="9797" spans="9:207" s="1" customFormat="1">
      <c r="I9797" s="3"/>
      <c r="P9797" s="60"/>
      <c r="Q9797" s="60"/>
      <c r="R9797" s="60"/>
      <c r="T9797" s="3"/>
      <c r="U9797" s="5"/>
      <c r="V9797" s="3"/>
      <c r="W9797" s="5"/>
      <c r="AE9797" s="7"/>
      <c r="AM9797" s="8"/>
      <c r="AT9797" s="9"/>
      <c r="GY9797" s="12"/>
    </row>
    <row r="9798" spans="9:207" s="1" customFormat="1">
      <c r="I9798" s="3"/>
      <c r="P9798" s="60"/>
      <c r="Q9798" s="60"/>
      <c r="R9798" s="60"/>
      <c r="T9798" s="3"/>
      <c r="U9798" s="5"/>
      <c r="V9798" s="3"/>
      <c r="W9798" s="5"/>
      <c r="AE9798" s="7"/>
      <c r="AM9798" s="8"/>
      <c r="AT9798" s="9"/>
      <c r="GY9798" s="12"/>
    </row>
    <row r="9799" spans="9:207" s="1" customFormat="1">
      <c r="I9799" s="3"/>
      <c r="P9799" s="60"/>
      <c r="Q9799" s="60"/>
      <c r="R9799" s="60"/>
      <c r="T9799" s="3"/>
      <c r="U9799" s="5"/>
      <c r="V9799" s="3"/>
      <c r="W9799" s="5"/>
      <c r="AE9799" s="7"/>
      <c r="AM9799" s="8"/>
      <c r="AT9799" s="9"/>
      <c r="GY9799" s="12"/>
    </row>
    <row r="9800" spans="9:207" s="1" customFormat="1">
      <c r="I9800" s="3"/>
      <c r="P9800" s="60"/>
      <c r="Q9800" s="60"/>
      <c r="R9800" s="60"/>
      <c r="T9800" s="3"/>
      <c r="U9800" s="5"/>
      <c r="V9800" s="3"/>
      <c r="W9800" s="5"/>
      <c r="AE9800" s="7"/>
      <c r="AM9800" s="8"/>
      <c r="AT9800" s="9"/>
      <c r="GY9800" s="12"/>
    </row>
    <row r="9801" spans="9:207" s="1" customFormat="1">
      <c r="I9801" s="3"/>
      <c r="P9801" s="60"/>
      <c r="Q9801" s="60"/>
      <c r="R9801" s="60"/>
      <c r="T9801" s="3"/>
      <c r="U9801" s="5"/>
      <c r="V9801" s="3"/>
      <c r="W9801" s="5"/>
      <c r="AE9801" s="7"/>
      <c r="AM9801" s="8"/>
      <c r="AT9801" s="9"/>
      <c r="GY9801" s="12"/>
    </row>
    <row r="9802" spans="9:207" s="1" customFormat="1">
      <c r="I9802" s="3"/>
      <c r="P9802" s="60"/>
      <c r="Q9802" s="60"/>
      <c r="R9802" s="60"/>
      <c r="T9802" s="3"/>
      <c r="U9802" s="5"/>
      <c r="V9802" s="3"/>
      <c r="W9802" s="5"/>
      <c r="AE9802" s="7"/>
      <c r="AM9802" s="8"/>
      <c r="AT9802" s="9"/>
      <c r="GY9802" s="12"/>
    </row>
    <row r="9803" spans="9:207" s="1" customFormat="1">
      <c r="I9803" s="3"/>
      <c r="P9803" s="60"/>
      <c r="Q9803" s="60"/>
      <c r="R9803" s="60"/>
      <c r="T9803" s="3"/>
      <c r="U9803" s="5"/>
      <c r="V9803" s="3"/>
      <c r="W9803" s="5"/>
      <c r="AE9803" s="7"/>
      <c r="AM9803" s="8"/>
      <c r="AT9803" s="9"/>
      <c r="GY9803" s="12"/>
    </row>
    <row r="9804" spans="9:207" s="1" customFormat="1">
      <c r="I9804" s="3"/>
      <c r="P9804" s="60"/>
      <c r="Q9804" s="60"/>
      <c r="R9804" s="60"/>
      <c r="T9804" s="3"/>
      <c r="U9804" s="5"/>
      <c r="V9804" s="3"/>
      <c r="W9804" s="5"/>
      <c r="AE9804" s="7"/>
      <c r="AM9804" s="8"/>
      <c r="AT9804" s="9"/>
      <c r="GY9804" s="12"/>
    </row>
    <row r="9805" spans="9:207" s="1" customFormat="1">
      <c r="I9805" s="3"/>
      <c r="P9805" s="60"/>
      <c r="Q9805" s="60"/>
      <c r="R9805" s="60"/>
      <c r="T9805" s="3"/>
      <c r="U9805" s="5"/>
      <c r="V9805" s="3"/>
      <c r="W9805" s="5"/>
      <c r="AE9805" s="7"/>
      <c r="AM9805" s="8"/>
      <c r="AT9805" s="9"/>
      <c r="GY9805" s="12"/>
    </row>
    <row r="9806" spans="9:207" s="1" customFormat="1">
      <c r="I9806" s="3"/>
      <c r="P9806" s="60"/>
      <c r="Q9806" s="60"/>
      <c r="R9806" s="60"/>
      <c r="T9806" s="3"/>
      <c r="U9806" s="5"/>
      <c r="V9806" s="3"/>
      <c r="W9806" s="5"/>
      <c r="AE9806" s="7"/>
      <c r="AM9806" s="8"/>
      <c r="AT9806" s="9"/>
      <c r="GY9806" s="12"/>
    </row>
    <row r="9807" spans="9:207" s="1" customFormat="1">
      <c r="I9807" s="3"/>
      <c r="P9807" s="60"/>
      <c r="Q9807" s="60"/>
      <c r="R9807" s="60"/>
      <c r="T9807" s="3"/>
      <c r="U9807" s="5"/>
      <c r="V9807" s="3"/>
      <c r="W9807" s="5"/>
      <c r="AE9807" s="7"/>
      <c r="AM9807" s="8"/>
      <c r="AT9807" s="9"/>
      <c r="GY9807" s="12"/>
    </row>
    <row r="9808" spans="9:207" s="1" customFormat="1">
      <c r="I9808" s="3"/>
      <c r="P9808" s="60"/>
      <c r="Q9808" s="60"/>
      <c r="R9808" s="60"/>
      <c r="T9808" s="3"/>
      <c r="U9808" s="5"/>
      <c r="V9808" s="3"/>
      <c r="W9808" s="5"/>
      <c r="AE9808" s="7"/>
      <c r="AM9808" s="8"/>
      <c r="AT9808" s="9"/>
      <c r="GY9808" s="12"/>
    </row>
    <row r="9809" spans="9:207" s="1" customFormat="1">
      <c r="I9809" s="3"/>
      <c r="P9809" s="60"/>
      <c r="Q9809" s="60"/>
      <c r="R9809" s="60"/>
      <c r="T9809" s="3"/>
      <c r="U9809" s="5"/>
      <c r="V9809" s="3"/>
      <c r="W9809" s="5"/>
      <c r="AE9809" s="7"/>
      <c r="AM9809" s="8"/>
      <c r="AT9809" s="9"/>
      <c r="GY9809" s="12"/>
    </row>
    <row r="9810" spans="9:207" s="1" customFormat="1">
      <c r="I9810" s="3"/>
      <c r="P9810" s="60"/>
      <c r="Q9810" s="60"/>
      <c r="R9810" s="60"/>
      <c r="T9810" s="3"/>
      <c r="U9810" s="5"/>
      <c r="V9810" s="3"/>
      <c r="W9810" s="5"/>
      <c r="AE9810" s="7"/>
      <c r="AM9810" s="8"/>
      <c r="AT9810" s="9"/>
      <c r="GY9810" s="12"/>
    </row>
    <row r="9811" spans="9:207" s="1" customFormat="1">
      <c r="I9811" s="3"/>
      <c r="P9811" s="60"/>
      <c r="Q9811" s="60"/>
      <c r="R9811" s="60"/>
      <c r="T9811" s="3"/>
      <c r="U9811" s="5"/>
      <c r="V9811" s="3"/>
      <c r="W9811" s="5"/>
      <c r="AE9811" s="7"/>
      <c r="AM9811" s="8"/>
      <c r="AT9811" s="9"/>
      <c r="GY9811" s="12"/>
    </row>
    <row r="9812" spans="9:207" s="1" customFormat="1">
      <c r="I9812" s="3"/>
      <c r="P9812" s="60"/>
      <c r="Q9812" s="60"/>
      <c r="R9812" s="60"/>
      <c r="T9812" s="3"/>
      <c r="U9812" s="5"/>
      <c r="V9812" s="3"/>
      <c r="W9812" s="5"/>
      <c r="AE9812" s="7"/>
      <c r="AM9812" s="8"/>
      <c r="AT9812" s="9"/>
      <c r="GY9812" s="12"/>
    </row>
    <row r="9813" spans="9:207" s="1" customFormat="1">
      <c r="I9813" s="3"/>
      <c r="P9813" s="60"/>
      <c r="Q9813" s="60"/>
      <c r="R9813" s="60"/>
      <c r="T9813" s="3"/>
      <c r="U9813" s="5"/>
      <c r="V9813" s="3"/>
      <c r="W9813" s="5"/>
      <c r="AE9813" s="7"/>
      <c r="AM9813" s="8"/>
      <c r="AT9813" s="9"/>
      <c r="GY9813" s="12"/>
    </row>
    <row r="9814" spans="9:207" s="1" customFormat="1">
      <c r="I9814" s="3"/>
      <c r="P9814" s="60"/>
      <c r="Q9814" s="60"/>
      <c r="R9814" s="60"/>
      <c r="T9814" s="3"/>
      <c r="U9814" s="5"/>
      <c r="V9814" s="3"/>
      <c r="W9814" s="5"/>
      <c r="AE9814" s="7"/>
      <c r="AM9814" s="8"/>
      <c r="AT9814" s="9"/>
      <c r="GY9814" s="12"/>
    </row>
    <row r="9815" spans="9:207" s="1" customFormat="1">
      <c r="I9815" s="3"/>
      <c r="P9815" s="60"/>
      <c r="Q9815" s="60"/>
      <c r="R9815" s="60"/>
      <c r="T9815" s="3"/>
      <c r="U9815" s="5"/>
      <c r="V9815" s="3"/>
      <c r="W9815" s="5"/>
      <c r="AE9815" s="7"/>
      <c r="AM9815" s="8"/>
      <c r="AT9815" s="9"/>
      <c r="GY9815" s="12"/>
    </row>
    <row r="9816" spans="9:207" s="1" customFormat="1">
      <c r="I9816" s="3"/>
      <c r="P9816" s="60"/>
      <c r="Q9816" s="60"/>
      <c r="R9816" s="60"/>
      <c r="T9816" s="3"/>
      <c r="U9816" s="5"/>
      <c r="V9816" s="3"/>
      <c r="W9816" s="5"/>
      <c r="AE9816" s="7"/>
      <c r="AM9816" s="8"/>
      <c r="AT9816" s="9"/>
      <c r="GY9816" s="12"/>
    </row>
    <row r="9817" spans="9:207" s="1" customFormat="1">
      <c r="I9817" s="3"/>
      <c r="P9817" s="60"/>
      <c r="Q9817" s="60"/>
      <c r="R9817" s="60"/>
      <c r="T9817" s="3"/>
      <c r="U9817" s="5"/>
      <c r="V9817" s="3"/>
      <c r="W9817" s="5"/>
      <c r="AE9817" s="7"/>
      <c r="AM9817" s="8"/>
      <c r="AT9817" s="9"/>
      <c r="GY9817" s="12"/>
    </row>
    <row r="9818" spans="9:207" s="1" customFormat="1">
      <c r="I9818" s="3"/>
      <c r="P9818" s="60"/>
      <c r="Q9818" s="60"/>
      <c r="R9818" s="60"/>
      <c r="T9818" s="3"/>
      <c r="U9818" s="5"/>
      <c r="V9818" s="3"/>
      <c r="W9818" s="5"/>
      <c r="AE9818" s="7"/>
      <c r="AM9818" s="8"/>
      <c r="AT9818" s="9"/>
      <c r="GY9818" s="12"/>
    </row>
    <row r="9819" spans="9:207" s="1" customFormat="1">
      <c r="I9819" s="3"/>
      <c r="P9819" s="60"/>
      <c r="Q9819" s="60"/>
      <c r="R9819" s="60"/>
      <c r="T9819" s="3"/>
      <c r="U9819" s="5"/>
      <c r="V9819" s="3"/>
      <c r="W9819" s="5"/>
      <c r="AE9819" s="7"/>
      <c r="AM9819" s="8"/>
      <c r="AT9819" s="9"/>
      <c r="GY9819" s="12"/>
    </row>
    <row r="9820" spans="9:207" s="1" customFormat="1">
      <c r="I9820" s="3"/>
      <c r="P9820" s="60"/>
      <c r="Q9820" s="60"/>
      <c r="R9820" s="60"/>
      <c r="T9820" s="3"/>
      <c r="U9820" s="5"/>
      <c r="V9820" s="3"/>
      <c r="W9820" s="5"/>
      <c r="AE9820" s="7"/>
      <c r="AM9820" s="8"/>
      <c r="AT9820" s="9"/>
      <c r="GY9820" s="12"/>
    </row>
    <row r="9821" spans="9:207" s="1" customFormat="1">
      <c r="I9821" s="3"/>
      <c r="P9821" s="60"/>
      <c r="Q9821" s="60"/>
      <c r="R9821" s="60"/>
      <c r="T9821" s="3"/>
      <c r="U9821" s="5"/>
      <c r="V9821" s="3"/>
      <c r="W9821" s="5"/>
      <c r="AE9821" s="7"/>
      <c r="AM9821" s="8"/>
      <c r="AT9821" s="9"/>
      <c r="GY9821" s="12"/>
    </row>
    <row r="9822" spans="9:207" s="1" customFormat="1">
      <c r="I9822" s="3"/>
      <c r="P9822" s="60"/>
      <c r="Q9822" s="60"/>
      <c r="R9822" s="60"/>
      <c r="T9822" s="3"/>
      <c r="U9822" s="5"/>
      <c r="V9822" s="3"/>
      <c r="W9822" s="5"/>
      <c r="AE9822" s="7"/>
      <c r="AM9822" s="8"/>
      <c r="AT9822" s="9"/>
      <c r="GY9822" s="12"/>
    </row>
    <row r="9823" spans="9:207" s="1" customFormat="1">
      <c r="I9823" s="3"/>
      <c r="P9823" s="60"/>
      <c r="Q9823" s="60"/>
      <c r="R9823" s="60"/>
      <c r="T9823" s="3"/>
      <c r="U9823" s="5"/>
      <c r="V9823" s="3"/>
      <c r="W9823" s="5"/>
      <c r="AE9823" s="7"/>
      <c r="AM9823" s="8"/>
      <c r="AT9823" s="9"/>
      <c r="GY9823" s="12"/>
    </row>
    <row r="9824" spans="9:207" s="1" customFormat="1">
      <c r="I9824" s="3"/>
      <c r="P9824" s="60"/>
      <c r="Q9824" s="60"/>
      <c r="R9824" s="60"/>
      <c r="T9824" s="3"/>
      <c r="U9824" s="5"/>
      <c r="V9824" s="3"/>
      <c r="W9824" s="5"/>
      <c r="AE9824" s="7"/>
      <c r="AM9824" s="8"/>
      <c r="AT9824" s="9"/>
      <c r="GY9824" s="12"/>
    </row>
    <row r="9825" spans="9:207" s="1" customFormat="1">
      <c r="I9825" s="3"/>
      <c r="P9825" s="60"/>
      <c r="Q9825" s="60"/>
      <c r="R9825" s="60"/>
      <c r="T9825" s="3"/>
      <c r="U9825" s="5"/>
      <c r="V9825" s="3"/>
      <c r="W9825" s="5"/>
      <c r="AE9825" s="7"/>
      <c r="AM9825" s="8"/>
      <c r="AT9825" s="9"/>
      <c r="GY9825" s="12"/>
    </row>
    <row r="9826" spans="9:207" s="1" customFormat="1">
      <c r="I9826" s="3"/>
      <c r="P9826" s="60"/>
      <c r="Q9826" s="60"/>
      <c r="R9826" s="60"/>
      <c r="T9826" s="3"/>
      <c r="U9826" s="5"/>
      <c r="V9826" s="3"/>
      <c r="W9826" s="5"/>
      <c r="AE9826" s="7"/>
      <c r="AM9826" s="8"/>
      <c r="AT9826" s="9"/>
      <c r="GY9826" s="12"/>
    </row>
    <row r="9827" spans="9:207" s="1" customFormat="1">
      <c r="I9827" s="3"/>
      <c r="P9827" s="60"/>
      <c r="Q9827" s="60"/>
      <c r="R9827" s="60"/>
      <c r="T9827" s="3"/>
      <c r="U9827" s="5"/>
      <c r="V9827" s="3"/>
      <c r="W9827" s="5"/>
      <c r="AE9827" s="7"/>
      <c r="AM9827" s="8"/>
      <c r="AT9827" s="9"/>
      <c r="GY9827" s="12"/>
    </row>
    <row r="9828" spans="9:207" s="1" customFormat="1">
      <c r="I9828" s="3"/>
      <c r="P9828" s="60"/>
      <c r="Q9828" s="60"/>
      <c r="R9828" s="60"/>
      <c r="T9828" s="3"/>
      <c r="U9828" s="5"/>
      <c r="V9828" s="3"/>
      <c r="W9828" s="5"/>
      <c r="AE9828" s="7"/>
      <c r="AM9828" s="8"/>
      <c r="AT9828" s="9"/>
      <c r="GY9828" s="12"/>
    </row>
    <row r="9829" spans="9:207" s="1" customFormat="1">
      <c r="I9829" s="3"/>
      <c r="P9829" s="60"/>
      <c r="Q9829" s="60"/>
      <c r="R9829" s="60"/>
      <c r="T9829" s="3"/>
      <c r="U9829" s="5"/>
      <c r="V9829" s="3"/>
      <c r="W9829" s="5"/>
      <c r="AE9829" s="7"/>
      <c r="AM9829" s="8"/>
      <c r="AT9829" s="9"/>
      <c r="GY9829" s="12"/>
    </row>
    <row r="9830" spans="9:207" s="1" customFormat="1">
      <c r="I9830" s="3"/>
      <c r="P9830" s="60"/>
      <c r="Q9830" s="60"/>
      <c r="R9830" s="60"/>
      <c r="T9830" s="3"/>
      <c r="U9830" s="5"/>
      <c r="V9830" s="3"/>
      <c r="W9830" s="5"/>
      <c r="AE9830" s="7"/>
      <c r="AM9830" s="8"/>
      <c r="AT9830" s="9"/>
      <c r="GY9830" s="12"/>
    </row>
    <row r="9831" spans="9:207" s="1" customFormat="1">
      <c r="I9831" s="3"/>
      <c r="P9831" s="60"/>
      <c r="Q9831" s="60"/>
      <c r="R9831" s="60"/>
      <c r="T9831" s="3"/>
      <c r="U9831" s="5"/>
      <c r="V9831" s="3"/>
      <c r="W9831" s="5"/>
      <c r="AE9831" s="7"/>
      <c r="AM9831" s="8"/>
      <c r="AT9831" s="9"/>
      <c r="GY9831" s="12"/>
    </row>
    <row r="9832" spans="9:207" s="1" customFormat="1">
      <c r="I9832" s="3"/>
      <c r="P9832" s="60"/>
      <c r="Q9832" s="60"/>
      <c r="R9832" s="60"/>
      <c r="T9832" s="3"/>
      <c r="U9832" s="5"/>
      <c r="V9832" s="3"/>
      <c r="W9832" s="5"/>
      <c r="AE9832" s="7"/>
      <c r="AM9832" s="8"/>
      <c r="AT9832" s="9"/>
      <c r="GY9832" s="12"/>
    </row>
    <row r="9833" spans="9:207" s="1" customFormat="1">
      <c r="I9833" s="3"/>
      <c r="P9833" s="60"/>
      <c r="Q9833" s="60"/>
      <c r="R9833" s="60"/>
      <c r="T9833" s="3"/>
      <c r="U9833" s="5"/>
      <c r="V9833" s="3"/>
      <c r="W9833" s="5"/>
      <c r="AE9833" s="7"/>
      <c r="AM9833" s="8"/>
      <c r="AT9833" s="9"/>
      <c r="GY9833" s="12"/>
    </row>
    <row r="9834" spans="9:207" s="1" customFormat="1">
      <c r="I9834" s="3"/>
      <c r="P9834" s="60"/>
      <c r="Q9834" s="60"/>
      <c r="R9834" s="60"/>
      <c r="T9834" s="3"/>
      <c r="U9834" s="5"/>
      <c r="V9834" s="3"/>
      <c r="W9834" s="5"/>
      <c r="AE9834" s="7"/>
      <c r="AM9834" s="8"/>
      <c r="AT9834" s="9"/>
      <c r="GY9834" s="12"/>
    </row>
    <row r="9835" spans="9:207" s="1" customFormat="1">
      <c r="I9835" s="3"/>
      <c r="P9835" s="60"/>
      <c r="Q9835" s="60"/>
      <c r="R9835" s="60"/>
      <c r="T9835" s="3"/>
      <c r="U9835" s="5"/>
      <c r="V9835" s="3"/>
      <c r="W9835" s="5"/>
      <c r="AE9835" s="7"/>
      <c r="AM9835" s="8"/>
      <c r="AT9835" s="9"/>
      <c r="GY9835" s="12"/>
    </row>
    <row r="9836" spans="9:207" s="1" customFormat="1">
      <c r="I9836" s="3"/>
      <c r="P9836" s="60"/>
      <c r="Q9836" s="60"/>
      <c r="R9836" s="60"/>
      <c r="T9836" s="3"/>
      <c r="U9836" s="5"/>
      <c r="V9836" s="3"/>
      <c r="W9836" s="5"/>
      <c r="AE9836" s="7"/>
      <c r="AM9836" s="8"/>
      <c r="AT9836" s="9"/>
      <c r="GY9836" s="12"/>
    </row>
    <row r="9837" spans="9:207" s="1" customFormat="1">
      <c r="I9837" s="3"/>
      <c r="P9837" s="60"/>
      <c r="Q9837" s="60"/>
      <c r="R9837" s="60"/>
      <c r="T9837" s="3"/>
      <c r="U9837" s="5"/>
      <c r="V9837" s="3"/>
      <c r="W9837" s="5"/>
      <c r="AE9837" s="7"/>
      <c r="AM9837" s="8"/>
      <c r="AT9837" s="9"/>
      <c r="GY9837" s="12"/>
    </row>
    <row r="9838" spans="9:207" s="1" customFormat="1">
      <c r="I9838" s="3"/>
      <c r="P9838" s="60"/>
      <c r="Q9838" s="60"/>
      <c r="R9838" s="60"/>
      <c r="T9838" s="3"/>
      <c r="U9838" s="5"/>
      <c r="V9838" s="3"/>
      <c r="W9838" s="5"/>
      <c r="AE9838" s="7"/>
      <c r="AM9838" s="8"/>
      <c r="AT9838" s="9"/>
      <c r="GY9838" s="12"/>
    </row>
    <row r="9839" spans="9:207" s="1" customFormat="1">
      <c r="I9839" s="3"/>
      <c r="P9839" s="60"/>
      <c r="Q9839" s="60"/>
      <c r="R9839" s="60"/>
      <c r="T9839" s="3"/>
      <c r="U9839" s="5"/>
      <c r="V9839" s="3"/>
      <c r="W9839" s="5"/>
      <c r="AE9839" s="7"/>
      <c r="AM9839" s="8"/>
      <c r="AT9839" s="9"/>
      <c r="GY9839" s="12"/>
    </row>
    <row r="9840" spans="9:207" s="1" customFormat="1">
      <c r="I9840" s="3"/>
      <c r="P9840" s="60"/>
      <c r="Q9840" s="60"/>
      <c r="R9840" s="60"/>
      <c r="T9840" s="3"/>
      <c r="U9840" s="5"/>
      <c r="V9840" s="3"/>
      <c r="W9840" s="5"/>
      <c r="AE9840" s="7"/>
      <c r="AM9840" s="8"/>
      <c r="AT9840" s="9"/>
      <c r="GY9840" s="12"/>
    </row>
    <row r="9841" spans="9:207" s="1" customFormat="1">
      <c r="I9841" s="3"/>
      <c r="P9841" s="60"/>
      <c r="Q9841" s="60"/>
      <c r="R9841" s="60"/>
      <c r="T9841" s="3"/>
      <c r="U9841" s="5"/>
      <c r="V9841" s="3"/>
      <c r="W9841" s="5"/>
      <c r="AE9841" s="7"/>
      <c r="AM9841" s="8"/>
      <c r="AT9841" s="9"/>
      <c r="GY9841" s="12"/>
    </row>
    <row r="9842" spans="9:207" s="1" customFormat="1">
      <c r="I9842" s="3"/>
      <c r="P9842" s="60"/>
      <c r="Q9842" s="60"/>
      <c r="R9842" s="60"/>
      <c r="T9842" s="3"/>
      <c r="U9842" s="5"/>
      <c r="V9842" s="3"/>
      <c r="W9842" s="5"/>
      <c r="AE9842" s="7"/>
      <c r="AM9842" s="8"/>
      <c r="AT9842" s="9"/>
      <c r="GY9842" s="12"/>
    </row>
    <row r="9843" spans="9:207" s="1" customFormat="1">
      <c r="I9843" s="3"/>
      <c r="P9843" s="60"/>
      <c r="Q9843" s="60"/>
      <c r="R9843" s="60"/>
      <c r="T9843" s="3"/>
      <c r="U9843" s="5"/>
      <c r="V9843" s="3"/>
      <c r="W9843" s="5"/>
      <c r="AE9843" s="7"/>
      <c r="AM9843" s="8"/>
      <c r="AT9843" s="9"/>
      <c r="GY9843" s="12"/>
    </row>
    <row r="9844" spans="9:207" s="1" customFormat="1">
      <c r="I9844" s="3"/>
      <c r="P9844" s="60"/>
      <c r="Q9844" s="60"/>
      <c r="R9844" s="60"/>
      <c r="T9844" s="3"/>
      <c r="U9844" s="5"/>
      <c r="V9844" s="3"/>
      <c r="W9844" s="5"/>
      <c r="AE9844" s="7"/>
      <c r="AM9844" s="8"/>
      <c r="AT9844" s="9"/>
      <c r="GY9844" s="12"/>
    </row>
    <row r="9845" spans="9:207" s="1" customFormat="1">
      <c r="I9845" s="3"/>
      <c r="P9845" s="60"/>
      <c r="Q9845" s="60"/>
      <c r="R9845" s="60"/>
      <c r="T9845" s="3"/>
      <c r="U9845" s="5"/>
      <c r="V9845" s="3"/>
      <c r="W9845" s="5"/>
      <c r="AE9845" s="7"/>
      <c r="AM9845" s="8"/>
      <c r="AT9845" s="9"/>
      <c r="GY9845" s="12"/>
    </row>
    <row r="9846" spans="9:207" s="1" customFormat="1">
      <c r="I9846" s="3"/>
      <c r="P9846" s="60"/>
      <c r="Q9846" s="60"/>
      <c r="R9846" s="60"/>
      <c r="T9846" s="3"/>
      <c r="U9846" s="5"/>
      <c r="V9846" s="3"/>
      <c r="W9846" s="5"/>
      <c r="AE9846" s="7"/>
      <c r="AM9846" s="8"/>
      <c r="AT9846" s="9"/>
      <c r="GY9846" s="12"/>
    </row>
    <row r="9847" spans="9:207" s="1" customFormat="1">
      <c r="I9847" s="3"/>
      <c r="P9847" s="60"/>
      <c r="Q9847" s="60"/>
      <c r="R9847" s="60"/>
      <c r="T9847" s="3"/>
      <c r="U9847" s="5"/>
      <c r="V9847" s="3"/>
      <c r="W9847" s="5"/>
      <c r="AE9847" s="7"/>
      <c r="AM9847" s="8"/>
      <c r="AT9847" s="9"/>
      <c r="GY9847" s="12"/>
    </row>
    <row r="9848" spans="9:207" s="1" customFormat="1">
      <c r="I9848" s="3"/>
      <c r="P9848" s="60"/>
      <c r="Q9848" s="60"/>
      <c r="R9848" s="60"/>
      <c r="T9848" s="3"/>
      <c r="U9848" s="5"/>
      <c r="V9848" s="3"/>
      <c r="W9848" s="5"/>
      <c r="AE9848" s="7"/>
      <c r="AM9848" s="8"/>
      <c r="AT9848" s="9"/>
      <c r="GY9848" s="12"/>
    </row>
    <row r="9849" spans="9:207" s="1" customFormat="1">
      <c r="I9849" s="3"/>
      <c r="P9849" s="60"/>
      <c r="Q9849" s="60"/>
      <c r="R9849" s="60"/>
      <c r="T9849" s="3"/>
      <c r="U9849" s="5"/>
      <c r="V9849" s="3"/>
      <c r="W9849" s="5"/>
      <c r="AE9849" s="7"/>
      <c r="AM9849" s="8"/>
      <c r="AT9849" s="9"/>
      <c r="GY9849" s="12"/>
    </row>
    <row r="9850" spans="9:207" s="1" customFormat="1">
      <c r="I9850" s="3"/>
      <c r="P9850" s="60"/>
      <c r="Q9850" s="60"/>
      <c r="R9850" s="60"/>
      <c r="T9850" s="3"/>
      <c r="U9850" s="5"/>
      <c r="V9850" s="3"/>
      <c r="W9850" s="5"/>
      <c r="AE9850" s="7"/>
      <c r="AM9850" s="8"/>
      <c r="AT9850" s="9"/>
      <c r="GY9850" s="12"/>
    </row>
    <row r="9851" spans="9:207" s="1" customFormat="1">
      <c r="I9851" s="3"/>
      <c r="P9851" s="60"/>
      <c r="Q9851" s="60"/>
      <c r="R9851" s="60"/>
      <c r="T9851" s="3"/>
      <c r="U9851" s="5"/>
      <c r="V9851" s="3"/>
      <c r="W9851" s="5"/>
      <c r="AE9851" s="7"/>
      <c r="AM9851" s="8"/>
      <c r="AT9851" s="9"/>
      <c r="GY9851" s="12"/>
    </row>
    <row r="9852" spans="9:207" s="1" customFormat="1">
      <c r="I9852" s="3"/>
      <c r="P9852" s="60"/>
      <c r="Q9852" s="60"/>
      <c r="R9852" s="60"/>
      <c r="T9852" s="3"/>
      <c r="U9852" s="5"/>
      <c r="V9852" s="3"/>
      <c r="W9852" s="5"/>
      <c r="AE9852" s="7"/>
      <c r="AM9852" s="8"/>
      <c r="AT9852" s="9"/>
      <c r="GY9852" s="12"/>
    </row>
    <row r="9853" spans="9:207" s="1" customFormat="1">
      <c r="I9853" s="3"/>
      <c r="P9853" s="60"/>
      <c r="Q9853" s="60"/>
      <c r="R9853" s="60"/>
      <c r="T9853" s="3"/>
      <c r="U9853" s="5"/>
      <c r="V9853" s="3"/>
      <c r="W9853" s="5"/>
      <c r="AE9853" s="7"/>
      <c r="AM9853" s="8"/>
      <c r="AT9853" s="9"/>
      <c r="GY9853" s="12"/>
    </row>
    <row r="9854" spans="9:207" s="1" customFormat="1">
      <c r="I9854" s="3"/>
      <c r="P9854" s="60"/>
      <c r="Q9854" s="60"/>
      <c r="R9854" s="60"/>
      <c r="T9854" s="3"/>
      <c r="U9854" s="5"/>
      <c r="V9854" s="3"/>
      <c r="W9854" s="5"/>
      <c r="AE9854" s="7"/>
      <c r="AM9854" s="8"/>
      <c r="AT9854" s="9"/>
      <c r="GY9854" s="12"/>
    </row>
    <row r="9855" spans="9:207" s="1" customFormat="1">
      <c r="I9855" s="3"/>
      <c r="P9855" s="60"/>
      <c r="Q9855" s="60"/>
      <c r="R9855" s="60"/>
      <c r="T9855" s="3"/>
      <c r="U9855" s="5"/>
      <c r="V9855" s="3"/>
      <c r="W9855" s="5"/>
      <c r="AE9855" s="7"/>
      <c r="AM9855" s="8"/>
      <c r="AT9855" s="9"/>
      <c r="GY9855" s="12"/>
    </row>
    <row r="9856" spans="9:207" s="1" customFormat="1">
      <c r="I9856" s="3"/>
      <c r="P9856" s="60"/>
      <c r="Q9856" s="60"/>
      <c r="R9856" s="60"/>
      <c r="T9856" s="3"/>
      <c r="U9856" s="5"/>
      <c r="V9856" s="3"/>
      <c r="W9856" s="5"/>
      <c r="AE9856" s="7"/>
      <c r="AM9856" s="8"/>
      <c r="AT9856" s="9"/>
      <c r="GY9856" s="12"/>
    </row>
    <row r="9857" spans="9:207" s="1" customFormat="1">
      <c r="I9857" s="3"/>
      <c r="P9857" s="60"/>
      <c r="Q9857" s="60"/>
      <c r="R9857" s="60"/>
      <c r="T9857" s="3"/>
      <c r="U9857" s="5"/>
      <c r="V9857" s="3"/>
      <c r="W9857" s="5"/>
      <c r="AE9857" s="7"/>
      <c r="AM9857" s="8"/>
      <c r="AT9857" s="9"/>
      <c r="GY9857" s="12"/>
    </row>
    <row r="9858" spans="9:207" s="1" customFormat="1">
      <c r="I9858" s="3"/>
      <c r="P9858" s="60"/>
      <c r="Q9858" s="60"/>
      <c r="R9858" s="60"/>
      <c r="T9858" s="3"/>
      <c r="U9858" s="5"/>
      <c r="V9858" s="3"/>
      <c r="W9858" s="5"/>
      <c r="AE9858" s="7"/>
      <c r="AM9858" s="8"/>
      <c r="AT9858" s="9"/>
      <c r="GY9858" s="12"/>
    </row>
    <row r="9859" spans="9:207" s="1" customFormat="1">
      <c r="I9859" s="3"/>
      <c r="P9859" s="60"/>
      <c r="Q9859" s="60"/>
      <c r="R9859" s="60"/>
      <c r="T9859" s="3"/>
      <c r="U9859" s="5"/>
      <c r="V9859" s="3"/>
      <c r="W9859" s="5"/>
      <c r="AE9859" s="7"/>
      <c r="AM9859" s="8"/>
      <c r="AT9859" s="9"/>
      <c r="GY9859" s="12"/>
    </row>
    <row r="9860" spans="9:207" s="1" customFormat="1">
      <c r="I9860" s="3"/>
      <c r="P9860" s="60"/>
      <c r="Q9860" s="60"/>
      <c r="R9860" s="60"/>
      <c r="T9860" s="3"/>
      <c r="U9860" s="5"/>
      <c r="V9860" s="3"/>
      <c r="W9860" s="5"/>
      <c r="AE9860" s="7"/>
      <c r="AM9860" s="8"/>
      <c r="AT9860" s="9"/>
      <c r="GY9860" s="12"/>
    </row>
    <row r="9861" spans="9:207" s="1" customFormat="1">
      <c r="I9861" s="3"/>
      <c r="P9861" s="60"/>
      <c r="Q9861" s="60"/>
      <c r="R9861" s="60"/>
      <c r="T9861" s="3"/>
      <c r="U9861" s="5"/>
      <c r="V9861" s="3"/>
      <c r="W9861" s="5"/>
      <c r="AE9861" s="7"/>
      <c r="AM9861" s="8"/>
      <c r="AT9861" s="9"/>
      <c r="GY9861" s="12"/>
    </row>
    <row r="9862" spans="9:207" s="1" customFormat="1">
      <c r="I9862" s="3"/>
      <c r="P9862" s="60"/>
      <c r="Q9862" s="60"/>
      <c r="R9862" s="60"/>
      <c r="T9862" s="3"/>
      <c r="U9862" s="5"/>
      <c r="V9862" s="3"/>
      <c r="W9862" s="5"/>
      <c r="AE9862" s="7"/>
      <c r="AM9862" s="8"/>
      <c r="AT9862" s="9"/>
      <c r="GY9862" s="12"/>
    </row>
    <row r="9863" spans="9:207" s="1" customFormat="1">
      <c r="I9863" s="3"/>
      <c r="P9863" s="60"/>
      <c r="Q9863" s="60"/>
      <c r="R9863" s="60"/>
      <c r="T9863" s="3"/>
      <c r="U9863" s="5"/>
      <c r="V9863" s="3"/>
      <c r="W9863" s="5"/>
      <c r="AE9863" s="7"/>
      <c r="AM9863" s="8"/>
      <c r="AT9863" s="9"/>
      <c r="GY9863" s="12"/>
    </row>
    <row r="9864" spans="9:207" s="1" customFormat="1">
      <c r="I9864" s="3"/>
      <c r="P9864" s="60"/>
      <c r="Q9864" s="60"/>
      <c r="R9864" s="60"/>
      <c r="T9864" s="3"/>
      <c r="U9864" s="5"/>
      <c r="V9864" s="3"/>
      <c r="W9864" s="5"/>
      <c r="AE9864" s="7"/>
      <c r="AM9864" s="8"/>
      <c r="AT9864" s="9"/>
      <c r="GY9864" s="12"/>
    </row>
    <row r="9865" spans="9:207" s="1" customFormat="1">
      <c r="I9865" s="3"/>
      <c r="P9865" s="60"/>
      <c r="Q9865" s="60"/>
      <c r="R9865" s="60"/>
      <c r="T9865" s="3"/>
      <c r="U9865" s="5"/>
      <c r="V9865" s="3"/>
      <c r="W9865" s="5"/>
      <c r="AE9865" s="7"/>
      <c r="AM9865" s="8"/>
      <c r="AT9865" s="9"/>
      <c r="GY9865" s="12"/>
    </row>
    <row r="9866" spans="9:207" s="1" customFormat="1">
      <c r="I9866" s="3"/>
      <c r="P9866" s="60"/>
      <c r="Q9866" s="60"/>
      <c r="R9866" s="60"/>
      <c r="T9866" s="3"/>
      <c r="U9866" s="5"/>
      <c r="V9866" s="3"/>
      <c r="W9866" s="5"/>
      <c r="AE9866" s="7"/>
      <c r="AM9866" s="8"/>
      <c r="AT9866" s="9"/>
      <c r="GY9866" s="12"/>
    </row>
    <row r="9867" spans="9:207" s="1" customFormat="1">
      <c r="I9867" s="3"/>
      <c r="P9867" s="60"/>
      <c r="Q9867" s="60"/>
      <c r="R9867" s="60"/>
      <c r="T9867" s="3"/>
      <c r="U9867" s="5"/>
      <c r="V9867" s="3"/>
      <c r="W9867" s="5"/>
      <c r="AE9867" s="7"/>
      <c r="AM9867" s="8"/>
      <c r="AT9867" s="9"/>
      <c r="GY9867" s="12"/>
    </row>
    <row r="9868" spans="9:207" s="1" customFormat="1">
      <c r="I9868" s="3"/>
      <c r="P9868" s="60"/>
      <c r="Q9868" s="60"/>
      <c r="R9868" s="60"/>
      <c r="T9868" s="3"/>
      <c r="U9868" s="5"/>
      <c r="V9868" s="3"/>
      <c r="W9868" s="5"/>
      <c r="AE9868" s="7"/>
      <c r="AM9868" s="8"/>
      <c r="AT9868" s="9"/>
      <c r="GY9868" s="12"/>
    </row>
    <row r="9869" spans="9:207" s="1" customFormat="1">
      <c r="I9869" s="3"/>
      <c r="P9869" s="60"/>
      <c r="Q9869" s="60"/>
      <c r="R9869" s="60"/>
      <c r="T9869" s="3"/>
      <c r="U9869" s="5"/>
      <c r="V9869" s="3"/>
      <c r="W9869" s="5"/>
      <c r="AE9869" s="7"/>
      <c r="AM9869" s="8"/>
      <c r="AT9869" s="9"/>
      <c r="GY9869" s="12"/>
    </row>
    <row r="9870" spans="9:207" s="1" customFormat="1">
      <c r="I9870" s="3"/>
      <c r="P9870" s="60"/>
      <c r="Q9870" s="60"/>
      <c r="R9870" s="60"/>
      <c r="T9870" s="3"/>
      <c r="U9870" s="5"/>
      <c r="V9870" s="3"/>
      <c r="W9870" s="5"/>
      <c r="AE9870" s="7"/>
      <c r="AM9870" s="8"/>
      <c r="AT9870" s="9"/>
      <c r="GY9870" s="12"/>
    </row>
    <row r="9871" spans="9:207" s="1" customFormat="1">
      <c r="I9871" s="3"/>
      <c r="P9871" s="60"/>
      <c r="Q9871" s="60"/>
      <c r="R9871" s="60"/>
      <c r="T9871" s="3"/>
      <c r="U9871" s="5"/>
      <c r="V9871" s="3"/>
      <c r="W9871" s="5"/>
      <c r="AE9871" s="7"/>
      <c r="AM9871" s="8"/>
      <c r="AT9871" s="9"/>
      <c r="GY9871" s="12"/>
    </row>
    <row r="9872" spans="9:207" s="1" customFormat="1">
      <c r="I9872" s="3"/>
      <c r="P9872" s="60"/>
      <c r="Q9872" s="60"/>
      <c r="R9872" s="60"/>
      <c r="T9872" s="3"/>
      <c r="U9872" s="5"/>
      <c r="V9872" s="3"/>
      <c r="W9872" s="5"/>
      <c r="AE9872" s="7"/>
      <c r="AM9872" s="8"/>
      <c r="AT9872" s="9"/>
      <c r="GY9872" s="12"/>
    </row>
    <row r="9873" spans="9:207" s="1" customFormat="1">
      <c r="I9873" s="3"/>
      <c r="P9873" s="60"/>
      <c r="Q9873" s="60"/>
      <c r="R9873" s="60"/>
      <c r="T9873" s="3"/>
      <c r="U9873" s="5"/>
      <c r="V9873" s="3"/>
      <c r="W9873" s="5"/>
      <c r="AE9873" s="7"/>
      <c r="AM9873" s="8"/>
      <c r="AT9873" s="9"/>
      <c r="GY9873" s="12"/>
    </row>
    <row r="9874" spans="9:207" s="1" customFormat="1">
      <c r="I9874" s="3"/>
      <c r="P9874" s="60"/>
      <c r="Q9874" s="60"/>
      <c r="R9874" s="60"/>
      <c r="T9874" s="3"/>
      <c r="U9874" s="5"/>
      <c r="V9874" s="3"/>
      <c r="W9874" s="5"/>
      <c r="AE9874" s="7"/>
      <c r="AM9874" s="8"/>
      <c r="AT9874" s="9"/>
      <c r="GY9874" s="12"/>
    </row>
    <row r="9875" spans="9:207" s="1" customFormat="1">
      <c r="I9875" s="3"/>
      <c r="P9875" s="60"/>
      <c r="Q9875" s="60"/>
      <c r="R9875" s="60"/>
      <c r="T9875" s="3"/>
      <c r="U9875" s="5"/>
      <c r="V9875" s="3"/>
      <c r="W9875" s="5"/>
      <c r="AE9875" s="7"/>
      <c r="AM9875" s="8"/>
      <c r="AT9875" s="9"/>
      <c r="GY9875" s="12"/>
    </row>
    <row r="9876" spans="9:207" s="1" customFormat="1">
      <c r="I9876" s="3"/>
      <c r="P9876" s="60"/>
      <c r="Q9876" s="60"/>
      <c r="R9876" s="60"/>
      <c r="T9876" s="3"/>
      <c r="U9876" s="5"/>
      <c r="V9876" s="3"/>
      <c r="W9876" s="5"/>
      <c r="AE9876" s="7"/>
      <c r="AM9876" s="8"/>
      <c r="AT9876" s="9"/>
      <c r="GY9876" s="12"/>
    </row>
    <row r="9877" spans="9:207" s="1" customFormat="1">
      <c r="I9877" s="3"/>
      <c r="P9877" s="60"/>
      <c r="Q9877" s="60"/>
      <c r="R9877" s="60"/>
      <c r="T9877" s="3"/>
      <c r="U9877" s="5"/>
      <c r="V9877" s="3"/>
      <c r="W9877" s="5"/>
      <c r="AE9877" s="7"/>
      <c r="AM9877" s="8"/>
      <c r="AT9877" s="9"/>
      <c r="GY9877" s="12"/>
    </row>
    <row r="9878" spans="9:207" s="1" customFormat="1">
      <c r="I9878" s="3"/>
      <c r="P9878" s="60"/>
      <c r="Q9878" s="60"/>
      <c r="R9878" s="60"/>
      <c r="T9878" s="3"/>
      <c r="U9878" s="5"/>
      <c r="V9878" s="3"/>
      <c r="W9878" s="5"/>
      <c r="AE9878" s="7"/>
      <c r="AM9878" s="8"/>
      <c r="AT9878" s="9"/>
      <c r="GY9878" s="12"/>
    </row>
    <row r="9879" spans="9:207" s="1" customFormat="1">
      <c r="I9879" s="3"/>
      <c r="P9879" s="60"/>
      <c r="Q9879" s="60"/>
      <c r="R9879" s="60"/>
      <c r="T9879" s="3"/>
      <c r="U9879" s="5"/>
      <c r="V9879" s="3"/>
      <c r="W9879" s="5"/>
      <c r="AE9879" s="7"/>
      <c r="AM9879" s="8"/>
      <c r="AT9879" s="9"/>
      <c r="GY9879" s="12"/>
    </row>
    <row r="9880" spans="9:207" s="1" customFormat="1">
      <c r="I9880" s="3"/>
      <c r="P9880" s="60"/>
      <c r="Q9880" s="60"/>
      <c r="R9880" s="60"/>
      <c r="T9880" s="3"/>
      <c r="U9880" s="5"/>
      <c r="V9880" s="3"/>
      <c r="W9880" s="5"/>
      <c r="AE9880" s="7"/>
      <c r="AM9880" s="8"/>
      <c r="AT9880" s="9"/>
      <c r="GY9880" s="12"/>
    </row>
    <row r="9881" spans="9:207" s="1" customFormat="1">
      <c r="I9881" s="3"/>
      <c r="P9881" s="60"/>
      <c r="Q9881" s="60"/>
      <c r="R9881" s="60"/>
      <c r="T9881" s="3"/>
      <c r="U9881" s="5"/>
      <c r="V9881" s="3"/>
      <c r="W9881" s="5"/>
      <c r="AE9881" s="7"/>
      <c r="AM9881" s="8"/>
      <c r="AT9881" s="9"/>
      <c r="GY9881" s="12"/>
    </row>
    <row r="9882" spans="9:207" s="1" customFormat="1">
      <c r="I9882" s="3"/>
      <c r="P9882" s="60"/>
      <c r="Q9882" s="60"/>
      <c r="R9882" s="60"/>
      <c r="T9882" s="3"/>
      <c r="U9882" s="5"/>
      <c r="V9882" s="3"/>
      <c r="W9882" s="5"/>
      <c r="AE9882" s="7"/>
      <c r="AM9882" s="8"/>
      <c r="AT9882" s="9"/>
      <c r="GY9882" s="12"/>
    </row>
    <row r="9883" spans="9:207" s="1" customFormat="1">
      <c r="I9883" s="3"/>
      <c r="P9883" s="60"/>
      <c r="Q9883" s="60"/>
      <c r="R9883" s="60"/>
      <c r="T9883" s="3"/>
      <c r="U9883" s="5"/>
      <c r="V9883" s="3"/>
      <c r="W9883" s="5"/>
      <c r="AE9883" s="7"/>
      <c r="AM9883" s="8"/>
      <c r="AT9883" s="9"/>
      <c r="GY9883" s="12"/>
    </row>
    <row r="9884" spans="9:207" s="1" customFormat="1">
      <c r="I9884" s="3"/>
      <c r="P9884" s="60"/>
      <c r="Q9884" s="60"/>
      <c r="R9884" s="60"/>
      <c r="T9884" s="3"/>
      <c r="U9884" s="5"/>
      <c r="V9884" s="3"/>
      <c r="W9884" s="5"/>
      <c r="AE9884" s="7"/>
      <c r="AM9884" s="8"/>
      <c r="AT9884" s="9"/>
      <c r="GY9884" s="12"/>
    </row>
    <row r="9885" spans="9:207" s="1" customFormat="1">
      <c r="I9885" s="3"/>
      <c r="P9885" s="60"/>
      <c r="Q9885" s="60"/>
      <c r="R9885" s="60"/>
      <c r="T9885" s="3"/>
      <c r="U9885" s="5"/>
      <c r="V9885" s="3"/>
      <c r="W9885" s="5"/>
      <c r="AE9885" s="7"/>
      <c r="AM9885" s="8"/>
      <c r="AT9885" s="9"/>
      <c r="GY9885" s="12"/>
    </row>
    <row r="9886" spans="9:207" s="1" customFormat="1">
      <c r="I9886" s="3"/>
      <c r="P9886" s="60"/>
      <c r="Q9886" s="60"/>
      <c r="R9886" s="60"/>
      <c r="T9886" s="3"/>
      <c r="U9886" s="5"/>
      <c r="V9886" s="3"/>
      <c r="W9886" s="5"/>
      <c r="AE9886" s="7"/>
      <c r="AM9886" s="8"/>
      <c r="AT9886" s="9"/>
      <c r="GY9886" s="12"/>
    </row>
    <row r="9887" spans="9:207" s="1" customFormat="1">
      <c r="I9887" s="3"/>
      <c r="P9887" s="60"/>
      <c r="Q9887" s="60"/>
      <c r="R9887" s="60"/>
      <c r="T9887" s="3"/>
      <c r="U9887" s="5"/>
      <c r="V9887" s="3"/>
      <c r="W9887" s="5"/>
      <c r="AE9887" s="7"/>
      <c r="AM9887" s="8"/>
      <c r="AT9887" s="9"/>
      <c r="GY9887" s="12"/>
    </row>
    <row r="9888" spans="9:207" s="1" customFormat="1">
      <c r="I9888" s="3"/>
      <c r="P9888" s="60"/>
      <c r="Q9888" s="60"/>
      <c r="R9888" s="60"/>
      <c r="T9888" s="3"/>
      <c r="U9888" s="5"/>
      <c r="V9888" s="3"/>
      <c r="W9888" s="5"/>
      <c r="AE9888" s="7"/>
      <c r="AM9888" s="8"/>
      <c r="AT9888" s="9"/>
      <c r="GY9888" s="12"/>
    </row>
    <row r="9889" spans="9:207" s="1" customFormat="1">
      <c r="I9889" s="3"/>
      <c r="P9889" s="60"/>
      <c r="Q9889" s="60"/>
      <c r="R9889" s="60"/>
      <c r="T9889" s="3"/>
      <c r="U9889" s="5"/>
      <c r="V9889" s="3"/>
      <c r="W9889" s="5"/>
      <c r="AE9889" s="7"/>
      <c r="AM9889" s="8"/>
      <c r="AT9889" s="9"/>
      <c r="GY9889" s="12"/>
    </row>
    <row r="9890" spans="9:207" s="1" customFormat="1">
      <c r="I9890" s="3"/>
      <c r="P9890" s="60"/>
      <c r="Q9890" s="60"/>
      <c r="R9890" s="60"/>
      <c r="T9890" s="3"/>
      <c r="U9890" s="5"/>
      <c r="V9890" s="3"/>
      <c r="W9890" s="5"/>
      <c r="AE9890" s="7"/>
      <c r="AM9890" s="8"/>
      <c r="AT9890" s="9"/>
      <c r="GY9890" s="12"/>
    </row>
    <row r="9891" spans="9:207" s="1" customFormat="1">
      <c r="I9891" s="3"/>
      <c r="P9891" s="60"/>
      <c r="Q9891" s="60"/>
      <c r="R9891" s="60"/>
      <c r="T9891" s="3"/>
      <c r="U9891" s="5"/>
      <c r="V9891" s="3"/>
      <c r="W9891" s="5"/>
      <c r="AE9891" s="7"/>
      <c r="AM9891" s="8"/>
      <c r="AT9891" s="9"/>
      <c r="GY9891" s="12"/>
    </row>
    <row r="9892" spans="9:207" s="1" customFormat="1">
      <c r="I9892" s="3"/>
      <c r="P9892" s="60"/>
      <c r="Q9892" s="60"/>
      <c r="R9892" s="60"/>
      <c r="T9892" s="3"/>
      <c r="U9892" s="5"/>
      <c r="V9892" s="3"/>
      <c r="W9892" s="5"/>
      <c r="AE9892" s="7"/>
      <c r="AM9892" s="8"/>
      <c r="AT9892" s="9"/>
      <c r="GY9892" s="12"/>
    </row>
    <row r="9893" spans="9:207" s="1" customFormat="1">
      <c r="I9893" s="3"/>
      <c r="P9893" s="60"/>
      <c r="Q9893" s="60"/>
      <c r="R9893" s="60"/>
      <c r="T9893" s="3"/>
      <c r="U9893" s="5"/>
      <c r="V9893" s="3"/>
      <c r="W9893" s="5"/>
      <c r="AE9893" s="7"/>
      <c r="AM9893" s="8"/>
      <c r="AT9893" s="9"/>
      <c r="GY9893" s="12"/>
    </row>
    <row r="9894" spans="9:207" s="1" customFormat="1">
      <c r="I9894" s="3"/>
      <c r="P9894" s="60"/>
      <c r="Q9894" s="60"/>
      <c r="R9894" s="60"/>
      <c r="T9894" s="3"/>
      <c r="U9894" s="5"/>
      <c r="V9894" s="3"/>
      <c r="W9894" s="5"/>
      <c r="AE9894" s="7"/>
      <c r="AM9894" s="8"/>
      <c r="AT9894" s="9"/>
      <c r="GY9894" s="12"/>
    </row>
    <row r="9895" spans="9:207" s="1" customFormat="1">
      <c r="I9895" s="3"/>
      <c r="P9895" s="60"/>
      <c r="Q9895" s="60"/>
      <c r="R9895" s="60"/>
      <c r="T9895" s="3"/>
      <c r="U9895" s="5"/>
      <c r="V9895" s="3"/>
      <c r="W9895" s="5"/>
      <c r="AE9895" s="7"/>
      <c r="AM9895" s="8"/>
      <c r="AT9895" s="9"/>
      <c r="GY9895" s="12"/>
    </row>
    <row r="9896" spans="9:207" s="1" customFormat="1">
      <c r="I9896" s="3"/>
      <c r="P9896" s="60"/>
      <c r="Q9896" s="60"/>
      <c r="R9896" s="60"/>
      <c r="T9896" s="3"/>
      <c r="U9896" s="5"/>
      <c r="V9896" s="3"/>
      <c r="W9896" s="5"/>
      <c r="AE9896" s="7"/>
      <c r="AM9896" s="8"/>
      <c r="AT9896" s="9"/>
      <c r="GY9896" s="12"/>
    </row>
    <row r="9897" spans="9:207" s="1" customFormat="1">
      <c r="I9897" s="3"/>
      <c r="P9897" s="60"/>
      <c r="Q9897" s="60"/>
      <c r="R9897" s="60"/>
      <c r="T9897" s="3"/>
      <c r="U9897" s="5"/>
      <c r="V9897" s="3"/>
      <c r="W9897" s="5"/>
      <c r="AE9897" s="7"/>
      <c r="AM9897" s="8"/>
      <c r="AT9897" s="9"/>
      <c r="GY9897" s="12"/>
    </row>
    <row r="9898" spans="9:207" s="1" customFormat="1">
      <c r="I9898" s="3"/>
      <c r="P9898" s="60"/>
      <c r="Q9898" s="60"/>
      <c r="R9898" s="60"/>
      <c r="T9898" s="3"/>
      <c r="U9898" s="5"/>
      <c r="V9898" s="3"/>
      <c r="W9898" s="5"/>
      <c r="AE9898" s="7"/>
      <c r="AM9898" s="8"/>
      <c r="AT9898" s="9"/>
      <c r="GY9898" s="12"/>
    </row>
    <row r="9899" spans="9:207" s="1" customFormat="1">
      <c r="I9899" s="3"/>
      <c r="P9899" s="60"/>
      <c r="Q9899" s="60"/>
      <c r="R9899" s="60"/>
      <c r="T9899" s="3"/>
      <c r="U9899" s="5"/>
      <c r="V9899" s="3"/>
      <c r="W9899" s="5"/>
      <c r="AE9899" s="7"/>
      <c r="AM9899" s="8"/>
      <c r="AT9899" s="9"/>
      <c r="GY9899" s="12"/>
    </row>
    <row r="9900" spans="9:207" s="1" customFormat="1">
      <c r="I9900" s="3"/>
      <c r="P9900" s="60"/>
      <c r="Q9900" s="60"/>
      <c r="R9900" s="60"/>
      <c r="T9900" s="3"/>
      <c r="U9900" s="5"/>
      <c r="V9900" s="3"/>
      <c r="W9900" s="5"/>
      <c r="AE9900" s="7"/>
      <c r="AM9900" s="8"/>
      <c r="AT9900" s="9"/>
      <c r="GY9900" s="12"/>
    </row>
    <row r="9901" spans="9:207" s="1" customFormat="1">
      <c r="I9901" s="3"/>
      <c r="P9901" s="60"/>
      <c r="Q9901" s="60"/>
      <c r="R9901" s="60"/>
      <c r="T9901" s="3"/>
      <c r="U9901" s="5"/>
      <c r="V9901" s="3"/>
      <c r="W9901" s="5"/>
      <c r="AE9901" s="7"/>
      <c r="AM9901" s="8"/>
      <c r="AT9901" s="9"/>
      <c r="GY9901" s="12"/>
    </row>
    <row r="9902" spans="9:207" s="1" customFormat="1">
      <c r="I9902" s="3"/>
      <c r="P9902" s="60"/>
      <c r="Q9902" s="60"/>
      <c r="R9902" s="60"/>
      <c r="T9902" s="3"/>
      <c r="U9902" s="5"/>
      <c r="V9902" s="3"/>
      <c r="W9902" s="5"/>
      <c r="AE9902" s="7"/>
      <c r="AM9902" s="8"/>
      <c r="AT9902" s="9"/>
      <c r="GY9902" s="12"/>
    </row>
    <row r="9903" spans="9:207" s="1" customFormat="1">
      <c r="I9903" s="3"/>
      <c r="P9903" s="60"/>
      <c r="Q9903" s="60"/>
      <c r="R9903" s="60"/>
      <c r="T9903" s="3"/>
      <c r="U9903" s="5"/>
      <c r="V9903" s="3"/>
      <c r="W9903" s="5"/>
      <c r="AE9903" s="7"/>
      <c r="AM9903" s="8"/>
      <c r="AT9903" s="9"/>
      <c r="GY9903" s="12"/>
    </row>
    <row r="9904" spans="9:207" s="1" customFormat="1">
      <c r="I9904" s="3"/>
      <c r="P9904" s="60"/>
      <c r="Q9904" s="60"/>
      <c r="R9904" s="60"/>
      <c r="T9904" s="3"/>
      <c r="U9904" s="5"/>
      <c r="V9904" s="3"/>
      <c r="W9904" s="5"/>
      <c r="AE9904" s="7"/>
      <c r="AM9904" s="8"/>
      <c r="AT9904" s="9"/>
      <c r="GY9904" s="12"/>
    </row>
    <row r="9905" spans="9:207" s="1" customFormat="1">
      <c r="I9905" s="3"/>
      <c r="P9905" s="60"/>
      <c r="Q9905" s="60"/>
      <c r="R9905" s="60"/>
      <c r="T9905" s="3"/>
      <c r="U9905" s="5"/>
      <c r="V9905" s="3"/>
      <c r="W9905" s="5"/>
      <c r="AE9905" s="7"/>
      <c r="AM9905" s="8"/>
      <c r="AT9905" s="9"/>
      <c r="GY9905" s="12"/>
    </row>
    <row r="9906" spans="9:207" s="1" customFormat="1">
      <c r="I9906" s="3"/>
      <c r="P9906" s="60"/>
      <c r="Q9906" s="60"/>
      <c r="R9906" s="60"/>
      <c r="T9906" s="3"/>
      <c r="U9906" s="5"/>
      <c r="V9906" s="3"/>
      <c r="W9906" s="5"/>
      <c r="AE9906" s="7"/>
      <c r="AM9906" s="8"/>
      <c r="AT9906" s="9"/>
      <c r="GY9906" s="12"/>
    </row>
    <row r="9907" spans="9:207" s="1" customFormat="1">
      <c r="I9907" s="3"/>
      <c r="P9907" s="60"/>
      <c r="Q9907" s="60"/>
      <c r="R9907" s="60"/>
      <c r="T9907" s="3"/>
      <c r="U9907" s="5"/>
      <c r="V9907" s="3"/>
      <c r="W9907" s="5"/>
      <c r="AE9907" s="7"/>
      <c r="AM9907" s="8"/>
      <c r="AT9907" s="9"/>
      <c r="GY9907" s="12"/>
    </row>
    <row r="9908" spans="9:207" s="1" customFormat="1">
      <c r="I9908" s="3"/>
      <c r="P9908" s="60"/>
      <c r="Q9908" s="60"/>
      <c r="R9908" s="60"/>
      <c r="T9908" s="3"/>
      <c r="U9908" s="5"/>
      <c r="V9908" s="3"/>
      <c r="W9908" s="5"/>
      <c r="AE9908" s="7"/>
      <c r="AM9908" s="8"/>
      <c r="AT9908" s="9"/>
      <c r="GY9908" s="12"/>
    </row>
    <row r="9909" spans="9:207" s="1" customFormat="1">
      <c r="I9909" s="3"/>
      <c r="P9909" s="60"/>
      <c r="Q9909" s="60"/>
      <c r="R9909" s="60"/>
      <c r="T9909" s="3"/>
      <c r="U9909" s="5"/>
      <c r="V9909" s="3"/>
      <c r="W9909" s="5"/>
      <c r="AE9909" s="7"/>
      <c r="AM9909" s="8"/>
      <c r="AT9909" s="9"/>
      <c r="GY9909" s="12"/>
    </row>
    <row r="9910" spans="9:207" s="1" customFormat="1">
      <c r="I9910" s="3"/>
      <c r="P9910" s="60"/>
      <c r="Q9910" s="60"/>
      <c r="R9910" s="60"/>
      <c r="T9910" s="3"/>
      <c r="U9910" s="5"/>
      <c r="V9910" s="3"/>
      <c r="W9910" s="5"/>
      <c r="AE9910" s="7"/>
      <c r="AM9910" s="8"/>
      <c r="AT9910" s="9"/>
      <c r="GY9910" s="12"/>
    </row>
    <row r="9911" spans="9:207" s="1" customFormat="1">
      <c r="I9911" s="3"/>
      <c r="P9911" s="60"/>
      <c r="Q9911" s="60"/>
      <c r="R9911" s="60"/>
      <c r="T9911" s="3"/>
      <c r="U9911" s="5"/>
      <c r="V9911" s="3"/>
      <c r="W9911" s="5"/>
      <c r="AE9911" s="7"/>
      <c r="AM9911" s="8"/>
      <c r="AT9911" s="9"/>
      <c r="GY9911" s="12"/>
    </row>
    <row r="9912" spans="9:207" s="1" customFormat="1">
      <c r="I9912" s="3"/>
      <c r="P9912" s="60"/>
      <c r="Q9912" s="60"/>
      <c r="R9912" s="60"/>
      <c r="T9912" s="3"/>
      <c r="U9912" s="5"/>
      <c r="V9912" s="3"/>
      <c r="W9912" s="5"/>
      <c r="AE9912" s="7"/>
      <c r="AM9912" s="8"/>
      <c r="AT9912" s="9"/>
      <c r="GY9912" s="12"/>
    </row>
    <row r="9913" spans="9:207" s="1" customFormat="1">
      <c r="I9913" s="3"/>
      <c r="P9913" s="60"/>
      <c r="Q9913" s="60"/>
      <c r="R9913" s="60"/>
      <c r="T9913" s="3"/>
      <c r="U9913" s="5"/>
      <c r="V9913" s="3"/>
      <c r="W9913" s="5"/>
      <c r="AE9913" s="7"/>
      <c r="AM9913" s="8"/>
      <c r="AT9913" s="9"/>
      <c r="GY9913" s="12"/>
    </row>
    <row r="9914" spans="9:207" s="1" customFormat="1">
      <c r="I9914" s="3"/>
      <c r="P9914" s="60"/>
      <c r="Q9914" s="60"/>
      <c r="R9914" s="60"/>
      <c r="T9914" s="3"/>
      <c r="U9914" s="5"/>
      <c r="V9914" s="3"/>
      <c r="W9914" s="5"/>
      <c r="AE9914" s="7"/>
      <c r="AM9914" s="8"/>
      <c r="AT9914" s="9"/>
      <c r="GY9914" s="12"/>
    </row>
    <row r="9915" spans="9:207" s="1" customFormat="1">
      <c r="I9915" s="3"/>
      <c r="P9915" s="60"/>
      <c r="Q9915" s="60"/>
      <c r="R9915" s="60"/>
      <c r="T9915" s="3"/>
      <c r="U9915" s="5"/>
      <c r="V9915" s="3"/>
      <c r="W9915" s="5"/>
      <c r="AE9915" s="7"/>
      <c r="AM9915" s="8"/>
      <c r="AT9915" s="9"/>
      <c r="GY9915" s="12"/>
    </row>
    <row r="9916" spans="9:207" s="1" customFormat="1">
      <c r="I9916" s="3"/>
      <c r="P9916" s="60"/>
      <c r="Q9916" s="60"/>
      <c r="R9916" s="60"/>
      <c r="T9916" s="3"/>
      <c r="U9916" s="5"/>
      <c r="V9916" s="3"/>
      <c r="W9916" s="5"/>
      <c r="AE9916" s="7"/>
      <c r="AM9916" s="8"/>
      <c r="AT9916" s="9"/>
      <c r="GY9916" s="12"/>
    </row>
    <row r="9917" spans="9:207" s="1" customFormat="1">
      <c r="I9917" s="3"/>
      <c r="P9917" s="60"/>
      <c r="Q9917" s="60"/>
      <c r="R9917" s="60"/>
      <c r="T9917" s="3"/>
      <c r="U9917" s="5"/>
      <c r="V9917" s="3"/>
      <c r="W9917" s="5"/>
      <c r="AE9917" s="7"/>
      <c r="AM9917" s="8"/>
      <c r="AT9917" s="9"/>
      <c r="GY9917" s="12"/>
    </row>
    <row r="9918" spans="9:207" s="1" customFormat="1">
      <c r="I9918" s="3"/>
      <c r="P9918" s="60"/>
      <c r="Q9918" s="60"/>
      <c r="R9918" s="60"/>
      <c r="T9918" s="3"/>
      <c r="U9918" s="5"/>
      <c r="V9918" s="3"/>
      <c r="W9918" s="5"/>
      <c r="AE9918" s="7"/>
      <c r="AM9918" s="8"/>
      <c r="AT9918" s="9"/>
      <c r="GY9918" s="12"/>
    </row>
    <row r="9919" spans="9:207" s="1" customFormat="1">
      <c r="I9919" s="3"/>
      <c r="P9919" s="60"/>
      <c r="Q9919" s="60"/>
      <c r="R9919" s="60"/>
      <c r="T9919" s="3"/>
      <c r="U9919" s="5"/>
      <c r="V9919" s="3"/>
      <c r="W9919" s="5"/>
      <c r="AE9919" s="7"/>
      <c r="AM9919" s="8"/>
      <c r="AT9919" s="9"/>
      <c r="GY9919" s="12"/>
    </row>
    <row r="9920" spans="9:207" s="1" customFormat="1">
      <c r="I9920" s="3"/>
      <c r="P9920" s="60"/>
      <c r="Q9920" s="60"/>
      <c r="R9920" s="60"/>
      <c r="T9920" s="3"/>
      <c r="U9920" s="5"/>
      <c r="V9920" s="3"/>
      <c r="W9920" s="5"/>
      <c r="AE9920" s="7"/>
      <c r="AM9920" s="8"/>
      <c r="AT9920" s="9"/>
      <c r="GY9920" s="12"/>
    </row>
    <row r="9921" spans="9:207" s="1" customFormat="1">
      <c r="I9921" s="3"/>
      <c r="P9921" s="60"/>
      <c r="Q9921" s="60"/>
      <c r="R9921" s="60"/>
      <c r="T9921" s="3"/>
      <c r="U9921" s="5"/>
      <c r="V9921" s="3"/>
      <c r="W9921" s="5"/>
      <c r="AE9921" s="7"/>
      <c r="AM9921" s="8"/>
      <c r="AT9921" s="9"/>
      <c r="GY9921" s="12"/>
    </row>
    <row r="9922" spans="9:207" s="1" customFormat="1">
      <c r="I9922" s="3"/>
      <c r="P9922" s="60"/>
      <c r="Q9922" s="60"/>
      <c r="R9922" s="60"/>
      <c r="T9922" s="3"/>
      <c r="U9922" s="5"/>
      <c r="V9922" s="3"/>
      <c r="W9922" s="5"/>
      <c r="AE9922" s="7"/>
      <c r="AM9922" s="8"/>
      <c r="AT9922" s="9"/>
      <c r="GY9922" s="12"/>
    </row>
    <row r="9923" spans="9:207" s="1" customFormat="1">
      <c r="I9923" s="3"/>
      <c r="P9923" s="60"/>
      <c r="Q9923" s="60"/>
      <c r="R9923" s="60"/>
      <c r="T9923" s="3"/>
      <c r="U9923" s="5"/>
      <c r="V9923" s="3"/>
      <c r="W9923" s="5"/>
      <c r="AE9923" s="7"/>
      <c r="AM9923" s="8"/>
      <c r="AT9923" s="9"/>
      <c r="GY9923" s="12"/>
    </row>
    <row r="9924" spans="9:207" s="1" customFormat="1">
      <c r="I9924" s="3"/>
      <c r="P9924" s="60"/>
      <c r="Q9924" s="60"/>
      <c r="R9924" s="60"/>
      <c r="T9924" s="3"/>
      <c r="U9924" s="5"/>
      <c r="V9924" s="3"/>
      <c r="W9924" s="5"/>
      <c r="AE9924" s="7"/>
      <c r="AM9924" s="8"/>
      <c r="AT9924" s="9"/>
      <c r="GY9924" s="12"/>
    </row>
    <row r="9925" spans="9:207" s="1" customFormat="1">
      <c r="I9925" s="3"/>
      <c r="P9925" s="60"/>
      <c r="Q9925" s="60"/>
      <c r="R9925" s="60"/>
      <c r="T9925" s="3"/>
      <c r="U9925" s="5"/>
      <c r="V9925" s="3"/>
      <c r="W9925" s="5"/>
      <c r="AE9925" s="7"/>
      <c r="AM9925" s="8"/>
      <c r="AT9925" s="9"/>
      <c r="GY9925" s="12"/>
    </row>
    <row r="9926" spans="9:207" s="1" customFormat="1">
      <c r="I9926" s="3"/>
      <c r="P9926" s="60"/>
      <c r="Q9926" s="60"/>
      <c r="R9926" s="60"/>
      <c r="T9926" s="3"/>
      <c r="U9926" s="5"/>
      <c r="V9926" s="3"/>
      <c r="W9926" s="5"/>
      <c r="AE9926" s="7"/>
      <c r="AM9926" s="8"/>
      <c r="AT9926" s="9"/>
      <c r="GY9926" s="12"/>
    </row>
    <row r="9927" spans="9:207" s="1" customFormat="1">
      <c r="I9927" s="3"/>
      <c r="P9927" s="60"/>
      <c r="Q9927" s="60"/>
      <c r="R9927" s="60"/>
      <c r="T9927" s="3"/>
      <c r="U9927" s="5"/>
      <c r="V9927" s="3"/>
      <c r="W9927" s="5"/>
      <c r="AE9927" s="7"/>
      <c r="AM9927" s="8"/>
      <c r="AT9927" s="9"/>
      <c r="GY9927" s="12"/>
    </row>
    <row r="9928" spans="9:207" s="1" customFormat="1">
      <c r="I9928" s="3"/>
      <c r="P9928" s="60"/>
      <c r="Q9928" s="60"/>
      <c r="R9928" s="60"/>
      <c r="T9928" s="3"/>
      <c r="U9928" s="5"/>
      <c r="V9928" s="3"/>
      <c r="W9928" s="5"/>
      <c r="AE9928" s="7"/>
      <c r="AM9928" s="8"/>
      <c r="AT9928" s="9"/>
      <c r="GY9928" s="12"/>
    </row>
    <row r="9929" spans="9:207" s="1" customFormat="1">
      <c r="I9929" s="3"/>
      <c r="P9929" s="60"/>
      <c r="Q9929" s="60"/>
      <c r="R9929" s="60"/>
      <c r="T9929" s="3"/>
      <c r="U9929" s="5"/>
      <c r="V9929" s="3"/>
      <c r="W9929" s="5"/>
      <c r="AE9929" s="7"/>
      <c r="AM9929" s="8"/>
      <c r="AT9929" s="9"/>
      <c r="GY9929" s="12"/>
    </row>
    <row r="9930" spans="9:207" s="1" customFormat="1">
      <c r="I9930" s="3"/>
      <c r="P9930" s="60"/>
      <c r="Q9930" s="60"/>
      <c r="R9930" s="60"/>
      <c r="T9930" s="3"/>
      <c r="U9930" s="5"/>
      <c r="V9930" s="3"/>
      <c r="W9930" s="5"/>
      <c r="AE9930" s="7"/>
      <c r="AM9930" s="8"/>
      <c r="AT9930" s="9"/>
      <c r="GY9930" s="12"/>
    </row>
    <row r="9931" spans="9:207" s="1" customFormat="1">
      <c r="I9931" s="3"/>
      <c r="P9931" s="60"/>
      <c r="Q9931" s="60"/>
      <c r="R9931" s="60"/>
      <c r="T9931" s="3"/>
      <c r="U9931" s="5"/>
      <c r="V9931" s="3"/>
      <c r="W9931" s="5"/>
      <c r="AE9931" s="7"/>
      <c r="AM9931" s="8"/>
      <c r="AT9931" s="9"/>
      <c r="GY9931" s="12"/>
    </row>
    <row r="9932" spans="9:207" s="1" customFormat="1">
      <c r="I9932" s="3"/>
      <c r="P9932" s="60"/>
      <c r="Q9932" s="60"/>
      <c r="R9932" s="60"/>
      <c r="T9932" s="3"/>
      <c r="U9932" s="5"/>
      <c r="V9932" s="3"/>
      <c r="W9932" s="5"/>
      <c r="AE9932" s="7"/>
      <c r="AM9932" s="8"/>
      <c r="AT9932" s="9"/>
      <c r="GY9932" s="12"/>
    </row>
    <row r="9933" spans="9:207" s="1" customFormat="1">
      <c r="I9933" s="3"/>
      <c r="P9933" s="60"/>
      <c r="Q9933" s="60"/>
      <c r="R9933" s="60"/>
      <c r="T9933" s="3"/>
      <c r="U9933" s="5"/>
      <c r="V9933" s="3"/>
      <c r="W9933" s="5"/>
      <c r="AE9933" s="7"/>
      <c r="AM9933" s="8"/>
      <c r="AT9933" s="9"/>
      <c r="GY9933" s="12"/>
    </row>
    <row r="9934" spans="9:207" s="1" customFormat="1">
      <c r="I9934" s="3"/>
      <c r="P9934" s="60"/>
      <c r="Q9934" s="60"/>
      <c r="R9934" s="60"/>
      <c r="T9934" s="3"/>
      <c r="U9934" s="5"/>
      <c r="V9934" s="3"/>
      <c r="W9934" s="5"/>
      <c r="AE9934" s="7"/>
      <c r="AM9934" s="8"/>
      <c r="AT9934" s="9"/>
      <c r="GY9934" s="12"/>
    </row>
    <row r="9935" spans="9:207" s="1" customFormat="1">
      <c r="I9935" s="3"/>
      <c r="P9935" s="60"/>
      <c r="Q9935" s="60"/>
      <c r="R9935" s="60"/>
      <c r="T9935" s="3"/>
      <c r="U9935" s="5"/>
      <c r="V9935" s="3"/>
      <c r="W9935" s="5"/>
      <c r="AE9935" s="7"/>
      <c r="AM9935" s="8"/>
      <c r="AT9935" s="9"/>
      <c r="GY9935" s="12"/>
    </row>
    <row r="9936" spans="9:207" s="1" customFormat="1">
      <c r="I9936" s="3"/>
      <c r="P9936" s="60"/>
      <c r="Q9936" s="60"/>
      <c r="R9936" s="60"/>
      <c r="T9936" s="3"/>
      <c r="U9936" s="5"/>
      <c r="V9936" s="3"/>
      <c r="W9936" s="5"/>
      <c r="AE9936" s="7"/>
      <c r="AM9936" s="8"/>
      <c r="AT9936" s="9"/>
      <c r="GY9936" s="12"/>
    </row>
    <row r="9937" spans="9:207" s="1" customFormat="1">
      <c r="I9937" s="3"/>
      <c r="P9937" s="60"/>
      <c r="Q9937" s="60"/>
      <c r="R9937" s="60"/>
      <c r="T9937" s="3"/>
      <c r="U9937" s="5"/>
      <c r="V9937" s="3"/>
      <c r="W9937" s="5"/>
      <c r="AE9937" s="7"/>
      <c r="AM9937" s="8"/>
      <c r="AT9937" s="9"/>
      <c r="GY9937" s="12"/>
    </row>
    <row r="9938" spans="9:207" s="1" customFormat="1">
      <c r="I9938" s="3"/>
      <c r="P9938" s="60"/>
      <c r="Q9938" s="60"/>
      <c r="R9938" s="60"/>
      <c r="T9938" s="3"/>
      <c r="U9938" s="5"/>
      <c r="V9938" s="3"/>
      <c r="W9938" s="5"/>
      <c r="AE9938" s="7"/>
      <c r="AM9938" s="8"/>
      <c r="AT9938" s="9"/>
      <c r="GY9938" s="12"/>
    </row>
    <row r="9939" spans="9:207" s="1" customFormat="1">
      <c r="I9939" s="3"/>
      <c r="P9939" s="60"/>
      <c r="Q9939" s="60"/>
      <c r="R9939" s="60"/>
      <c r="T9939" s="3"/>
      <c r="U9939" s="5"/>
      <c r="V9939" s="3"/>
      <c r="W9939" s="5"/>
      <c r="AE9939" s="7"/>
      <c r="AM9939" s="8"/>
      <c r="AT9939" s="9"/>
      <c r="GY9939" s="12"/>
    </row>
    <row r="9940" spans="9:207" s="1" customFormat="1">
      <c r="I9940" s="3"/>
      <c r="P9940" s="60"/>
      <c r="Q9940" s="60"/>
      <c r="R9940" s="60"/>
      <c r="T9940" s="3"/>
      <c r="U9940" s="5"/>
      <c r="V9940" s="3"/>
      <c r="W9940" s="5"/>
      <c r="AE9940" s="7"/>
      <c r="AM9940" s="8"/>
      <c r="AT9940" s="9"/>
      <c r="GY9940" s="12"/>
    </row>
    <row r="9941" spans="9:207" s="1" customFormat="1">
      <c r="I9941" s="3"/>
      <c r="P9941" s="60"/>
      <c r="Q9941" s="60"/>
      <c r="R9941" s="60"/>
      <c r="T9941" s="3"/>
      <c r="U9941" s="5"/>
      <c r="V9941" s="3"/>
      <c r="W9941" s="5"/>
      <c r="AE9941" s="7"/>
      <c r="AM9941" s="8"/>
      <c r="AT9941" s="9"/>
      <c r="GY9941" s="12"/>
    </row>
    <row r="9942" spans="9:207" s="1" customFormat="1">
      <c r="I9942" s="3"/>
      <c r="P9942" s="60"/>
      <c r="Q9942" s="60"/>
      <c r="R9942" s="60"/>
      <c r="T9942" s="3"/>
      <c r="U9942" s="5"/>
      <c r="V9942" s="3"/>
      <c r="W9942" s="5"/>
      <c r="AE9942" s="7"/>
      <c r="AM9942" s="8"/>
      <c r="AT9942" s="9"/>
      <c r="GY9942" s="12"/>
    </row>
    <row r="9943" spans="9:207" s="1" customFormat="1">
      <c r="I9943" s="3"/>
      <c r="P9943" s="60"/>
      <c r="Q9943" s="60"/>
      <c r="R9943" s="60"/>
      <c r="T9943" s="3"/>
      <c r="U9943" s="5"/>
      <c r="V9943" s="3"/>
      <c r="W9943" s="5"/>
      <c r="AE9943" s="7"/>
      <c r="AM9943" s="8"/>
      <c r="AT9943" s="9"/>
      <c r="GY9943" s="12"/>
    </row>
    <row r="9944" spans="9:207" s="1" customFormat="1">
      <c r="I9944" s="3"/>
      <c r="P9944" s="60"/>
      <c r="Q9944" s="60"/>
      <c r="R9944" s="60"/>
      <c r="T9944" s="3"/>
      <c r="U9944" s="5"/>
      <c r="V9944" s="3"/>
      <c r="W9944" s="5"/>
      <c r="AE9944" s="7"/>
      <c r="AM9944" s="8"/>
      <c r="AT9944" s="9"/>
      <c r="GY9944" s="12"/>
    </row>
    <row r="9945" spans="9:207" s="1" customFormat="1">
      <c r="I9945" s="3"/>
      <c r="P9945" s="60"/>
      <c r="Q9945" s="60"/>
      <c r="R9945" s="60"/>
      <c r="T9945" s="3"/>
      <c r="U9945" s="5"/>
      <c r="V9945" s="3"/>
      <c r="W9945" s="5"/>
      <c r="AE9945" s="7"/>
      <c r="AM9945" s="8"/>
      <c r="AT9945" s="9"/>
      <c r="GY9945" s="12"/>
    </row>
    <row r="9946" spans="9:207" s="1" customFormat="1">
      <c r="I9946" s="3"/>
      <c r="P9946" s="60"/>
      <c r="Q9946" s="60"/>
      <c r="R9946" s="60"/>
      <c r="T9946" s="3"/>
      <c r="U9946" s="5"/>
      <c r="V9946" s="3"/>
      <c r="W9946" s="5"/>
      <c r="AE9946" s="7"/>
      <c r="AM9946" s="8"/>
      <c r="AT9946" s="9"/>
      <c r="GY9946" s="12"/>
    </row>
    <row r="9947" spans="9:207" s="1" customFormat="1">
      <c r="I9947" s="3"/>
      <c r="P9947" s="60"/>
      <c r="Q9947" s="60"/>
      <c r="R9947" s="60"/>
      <c r="T9947" s="3"/>
      <c r="U9947" s="5"/>
      <c r="V9947" s="3"/>
      <c r="W9947" s="5"/>
      <c r="AE9947" s="7"/>
      <c r="AM9947" s="8"/>
      <c r="AT9947" s="9"/>
      <c r="GY9947" s="12"/>
    </row>
    <row r="9948" spans="9:207" s="1" customFormat="1">
      <c r="I9948" s="3"/>
      <c r="P9948" s="60"/>
      <c r="Q9948" s="60"/>
      <c r="R9948" s="60"/>
      <c r="T9948" s="3"/>
      <c r="U9948" s="5"/>
      <c r="V9948" s="3"/>
      <c r="W9948" s="5"/>
      <c r="AE9948" s="7"/>
      <c r="AM9948" s="8"/>
      <c r="AT9948" s="9"/>
      <c r="GY9948" s="12"/>
    </row>
    <row r="9949" spans="9:207" s="1" customFormat="1">
      <c r="I9949" s="3"/>
      <c r="P9949" s="60"/>
      <c r="Q9949" s="60"/>
      <c r="R9949" s="60"/>
      <c r="T9949" s="3"/>
      <c r="U9949" s="5"/>
      <c r="V9949" s="3"/>
      <c r="W9949" s="5"/>
      <c r="AE9949" s="7"/>
      <c r="AM9949" s="8"/>
      <c r="AT9949" s="9"/>
      <c r="GY9949" s="12"/>
    </row>
    <row r="9950" spans="9:207" s="1" customFormat="1">
      <c r="I9950" s="3"/>
      <c r="P9950" s="60"/>
      <c r="Q9950" s="60"/>
      <c r="R9950" s="60"/>
      <c r="T9950" s="3"/>
      <c r="U9950" s="5"/>
      <c r="V9950" s="3"/>
      <c r="W9950" s="5"/>
      <c r="AE9950" s="7"/>
      <c r="AM9950" s="8"/>
      <c r="AT9950" s="9"/>
      <c r="GY9950" s="12"/>
    </row>
    <row r="9951" spans="9:207" s="1" customFormat="1">
      <c r="I9951" s="3"/>
      <c r="P9951" s="60"/>
      <c r="Q9951" s="60"/>
      <c r="R9951" s="60"/>
      <c r="T9951" s="3"/>
      <c r="U9951" s="5"/>
      <c r="V9951" s="3"/>
      <c r="W9951" s="5"/>
      <c r="AE9951" s="7"/>
      <c r="AM9951" s="8"/>
      <c r="AT9951" s="9"/>
      <c r="GY9951" s="12"/>
    </row>
    <row r="9952" spans="9:207" s="1" customFormat="1">
      <c r="I9952" s="3"/>
      <c r="P9952" s="60"/>
      <c r="Q9952" s="60"/>
      <c r="R9952" s="60"/>
      <c r="T9952" s="3"/>
      <c r="U9952" s="5"/>
      <c r="V9952" s="3"/>
      <c r="W9952" s="5"/>
      <c r="AE9952" s="7"/>
      <c r="AM9952" s="8"/>
      <c r="AT9952" s="9"/>
      <c r="GY9952" s="12"/>
    </row>
    <row r="9953" spans="9:207" s="1" customFormat="1">
      <c r="I9953" s="3"/>
      <c r="P9953" s="60"/>
      <c r="Q9953" s="60"/>
      <c r="R9953" s="60"/>
      <c r="T9953" s="3"/>
      <c r="U9953" s="5"/>
      <c r="V9953" s="3"/>
      <c r="W9953" s="5"/>
      <c r="AE9953" s="7"/>
      <c r="AM9953" s="8"/>
      <c r="AT9953" s="9"/>
      <c r="GY9953" s="12"/>
    </row>
    <row r="9954" spans="9:207" s="1" customFormat="1">
      <c r="I9954" s="3"/>
      <c r="P9954" s="60"/>
      <c r="Q9954" s="60"/>
      <c r="R9954" s="60"/>
      <c r="T9954" s="3"/>
      <c r="U9954" s="5"/>
      <c r="V9954" s="3"/>
      <c r="W9954" s="5"/>
      <c r="AE9954" s="7"/>
      <c r="AM9954" s="8"/>
      <c r="AT9954" s="9"/>
      <c r="GY9954" s="12"/>
    </row>
    <row r="9955" spans="9:207" s="1" customFormat="1">
      <c r="I9955" s="3"/>
      <c r="P9955" s="60"/>
      <c r="Q9955" s="60"/>
      <c r="R9955" s="60"/>
      <c r="T9955" s="3"/>
      <c r="U9955" s="5"/>
      <c r="V9955" s="3"/>
      <c r="W9955" s="5"/>
      <c r="AE9955" s="7"/>
      <c r="AM9955" s="8"/>
      <c r="AT9955" s="9"/>
      <c r="GY9955" s="12"/>
    </row>
    <row r="9956" spans="9:207" s="1" customFormat="1">
      <c r="I9956" s="3"/>
      <c r="P9956" s="60"/>
      <c r="Q9956" s="60"/>
      <c r="R9956" s="60"/>
      <c r="T9956" s="3"/>
      <c r="U9956" s="5"/>
      <c r="V9956" s="3"/>
      <c r="W9956" s="5"/>
      <c r="AE9956" s="7"/>
      <c r="AM9956" s="8"/>
      <c r="AT9956" s="9"/>
      <c r="GY9956" s="12"/>
    </row>
    <row r="9957" spans="9:207" s="1" customFormat="1">
      <c r="I9957" s="3"/>
      <c r="P9957" s="60"/>
      <c r="Q9957" s="60"/>
      <c r="R9957" s="60"/>
      <c r="T9957" s="3"/>
      <c r="U9957" s="5"/>
      <c r="V9957" s="3"/>
      <c r="W9957" s="5"/>
      <c r="AE9957" s="7"/>
      <c r="AM9957" s="8"/>
      <c r="AT9957" s="9"/>
      <c r="GY9957" s="12"/>
    </row>
    <row r="9958" spans="9:207" s="1" customFormat="1">
      <c r="I9958" s="3"/>
      <c r="P9958" s="60"/>
      <c r="Q9958" s="60"/>
      <c r="R9958" s="60"/>
      <c r="T9958" s="3"/>
      <c r="U9958" s="5"/>
      <c r="V9958" s="3"/>
      <c r="W9958" s="5"/>
      <c r="AE9958" s="7"/>
      <c r="AM9958" s="8"/>
      <c r="AT9958" s="9"/>
      <c r="GY9958" s="12"/>
    </row>
    <row r="9959" spans="9:207" s="1" customFormat="1">
      <c r="I9959" s="3"/>
      <c r="P9959" s="60"/>
      <c r="Q9959" s="60"/>
      <c r="R9959" s="60"/>
      <c r="T9959" s="3"/>
      <c r="U9959" s="5"/>
      <c r="V9959" s="3"/>
      <c r="W9959" s="5"/>
      <c r="AE9959" s="7"/>
      <c r="AM9959" s="8"/>
      <c r="AT9959" s="9"/>
      <c r="GY9959" s="12"/>
    </row>
    <row r="9960" spans="9:207" s="1" customFormat="1">
      <c r="I9960" s="3"/>
      <c r="P9960" s="60"/>
      <c r="Q9960" s="60"/>
      <c r="R9960" s="60"/>
      <c r="T9960" s="3"/>
      <c r="U9960" s="5"/>
      <c r="V9960" s="3"/>
      <c r="W9960" s="5"/>
      <c r="AE9960" s="7"/>
      <c r="AM9960" s="8"/>
      <c r="AT9960" s="9"/>
      <c r="GY9960" s="12"/>
    </row>
    <row r="9961" spans="9:207" s="1" customFormat="1">
      <c r="I9961" s="3"/>
      <c r="P9961" s="60"/>
      <c r="Q9961" s="60"/>
      <c r="R9961" s="60"/>
      <c r="T9961" s="3"/>
      <c r="U9961" s="5"/>
      <c r="V9961" s="3"/>
      <c r="W9961" s="5"/>
      <c r="AE9961" s="7"/>
      <c r="AM9961" s="8"/>
      <c r="AT9961" s="9"/>
      <c r="GY9961" s="12"/>
    </row>
    <row r="9962" spans="9:207" s="1" customFormat="1">
      <c r="I9962" s="3"/>
      <c r="P9962" s="60"/>
      <c r="Q9962" s="60"/>
      <c r="R9962" s="60"/>
      <c r="T9962" s="3"/>
      <c r="U9962" s="5"/>
      <c r="V9962" s="3"/>
      <c r="W9962" s="5"/>
      <c r="AE9962" s="7"/>
      <c r="AM9962" s="8"/>
      <c r="AT9962" s="9"/>
      <c r="GY9962" s="12"/>
    </row>
    <row r="9963" spans="9:207" s="1" customFormat="1">
      <c r="I9963" s="3"/>
      <c r="P9963" s="60"/>
      <c r="Q9963" s="60"/>
      <c r="R9963" s="60"/>
      <c r="T9963" s="3"/>
      <c r="U9963" s="5"/>
      <c r="V9963" s="3"/>
      <c r="W9963" s="5"/>
      <c r="AE9963" s="7"/>
      <c r="AM9963" s="8"/>
      <c r="AT9963" s="9"/>
      <c r="GY9963" s="12"/>
    </row>
    <row r="9964" spans="9:207" s="1" customFormat="1">
      <c r="I9964" s="3"/>
      <c r="P9964" s="60"/>
      <c r="Q9964" s="60"/>
      <c r="R9964" s="60"/>
      <c r="T9964" s="3"/>
      <c r="U9964" s="5"/>
      <c r="V9964" s="3"/>
      <c r="W9964" s="5"/>
      <c r="AE9964" s="7"/>
      <c r="AM9964" s="8"/>
      <c r="AT9964" s="9"/>
      <c r="GY9964" s="12"/>
    </row>
    <row r="9965" spans="9:207" s="1" customFormat="1">
      <c r="I9965" s="3"/>
      <c r="P9965" s="60"/>
      <c r="Q9965" s="60"/>
      <c r="R9965" s="60"/>
      <c r="T9965" s="3"/>
      <c r="U9965" s="5"/>
      <c r="V9965" s="3"/>
      <c r="W9965" s="5"/>
      <c r="AE9965" s="7"/>
      <c r="AM9965" s="8"/>
      <c r="AT9965" s="9"/>
      <c r="GY9965" s="12"/>
    </row>
    <row r="9966" spans="9:207" s="1" customFormat="1">
      <c r="I9966" s="3"/>
      <c r="P9966" s="60"/>
      <c r="Q9966" s="60"/>
      <c r="R9966" s="60"/>
      <c r="T9966" s="3"/>
      <c r="U9966" s="5"/>
      <c r="V9966" s="3"/>
      <c r="W9966" s="5"/>
      <c r="AE9966" s="7"/>
      <c r="AM9966" s="8"/>
      <c r="AT9966" s="9"/>
      <c r="GY9966" s="12"/>
    </row>
    <row r="9967" spans="9:207" s="1" customFormat="1">
      <c r="I9967" s="3"/>
      <c r="P9967" s="60"/>
      <c r="Q9967" s="60"/>
      <c r="R9967" s="60"/>
      <c r="T9967" s="3"/>
      <c r="U9967" s="5"/>
      <c r="V9967" s="3"/>
      <c r="W9967" s="5"/>
      <c r="AE9967" s="7"/>
      <c r="AM9967" s="8"/>
      <c r="AT9967" s="9"/>
      <c r="GY9967" s="12"/>
    </row>
    <row r="9968" spans="9:207" s="1" customFormat="1">
      <c r="I9968" s="3"/>
      <c r="P9968" s="60"/>
      <c r="Q9968" s="60"/>
      <c r="R9968" s="60"/>
      <c r="T9968" s="3"/>
      <c r="U9968" s="5"/>
      <c r="V9968" s="3"/>
      <c r="W9968" s="5"/>
      <c r="AE9968" s="7"/>
      <c r="AM9968" s="8"/>
      <c r="AT9968" s="9"/>
      <c r="GY9968" s="12"/>
    </row>
    <row r="9969" spans="9:207" s="1" customFormat="1">
      <c r="I9969" s="3"/>
      <c r="P9969" s="60"/>
      <c r="Q9969" s="60"/>
      <c r="R9969" s="60"/>
      <c r="T9969" s="3"/>
      <c r="U9969" s="5"/>
      <c r="V9969" s="3"/>
      <c r="W9969" s="5"/>
      <c r="AE9969" s="7"/>
      <c r="AM9969" s="8"/>
      <c r="AT9969" s="9"/>
      <c r="GY9969" s="12"/>
    </row>
    <row r="9970" spans="9:207" s="1" customFormat="1">
      <c r="I9970" s="3"/>
      <c r="P9970" s="60"/>
      <c r="Q9970" s="60"/>
      <c r="R9970" s="60"/>
      <c r="T9970" s="3"/>
      <c r="U9970" s="5"/>
      <c r="V9970" s="3"/>
      <c r="W9970" s="5"/>
      <c r="AE9970" s="7"/>
      <c r="AM9970" s="8"/>
      <c r="AT9970" s="9"/>
      <c r="GY9970" s="12"/>
    </row>
    <row r="9971" spans="9:207" s="1" customFormat="1">
      <c r="I9971" s="3"/>
      <c r="P9971" s="60"/>
      <c r="Q9971" s="60"/>
      <c r="R9971" s="60"/>
      <c r="T9971" s="3"/>
      <c r="U9971" s="5"/>
      <c r="V9971" s="3"/>
      <c r="W9971" s="5"/>
      <c r="AE9971" s="7"/>
      <c r="AM9971" s="8"/>
      <c r="AT9971" s="9"/>
      <c r="GY9971" s="12"/>
    </row>
    <row r="9972" spans="9:207" s="1" customFormat="1">
      <c r="I9972" s="3"/>
      <c r="P9972" s="60"/>
      <c r="Q9972" s="60"/>
      <c r="R9972" s="60"/>
      <c r="T9972" s="3"/>
      <c r="U9972" s="5"/>
      <c r="V9972" s="3"/>
      <c r="W9972" s="5"/>
      <c r="AE9972" s="7"/>
      <c r="AM9972" s="8"/>
      <c r="AT9972" s="9"/>
      <c r="GY9972" s="12"/>
    </row>
    <row r="9973" spans="9:207" s="1" customFormat="1">
      <c r="I9973" s="3"/>
      <c r="P9973" s="60"/>
      <c r="Q9973" s="60"/>
      <c r="R9973" s="60"/>
      <c r="T9973" s="3"/>
      <c r="U9973" s="5"/>
      <c r="V9973" s="3"/>
      <c r="W9973" s="5"/>
      <c r="AE9973" s="7"/>
      <c r="AM9973" s="8"/>
      <c r="AT9973" s="9"/>
      <c r="GY9973" s="12"/>
    </row>
    <row r="9974" spans="9:207" s="1" customFormat="1">
      <c r="I9974" s="3"/>
      <c r="P9974" s="60"/>
      <c r="Q9974" s="60"/>
      <c r="R9974" s="60"/>
      <c r="T9974" s="3"/>
      <c r="U9974" s="5"/>
      <c r="V9974" s="3"/>
      <c r="W9974" s="5"/>
      <c r="AE9974" s="7"/>
      <c r="AM9974" s="8"/>
      <c r="AT9974" s="9"/>
      <c r="GY9974" s="12"/>
    </row>
    <row r="9975" spans="9:207" s="1" customFormat="1">
      <c r="I9975" s="3"/>
      <c r="P9975" s="60"/>
      <c r="Q9975" s="60"/>
      <c r="R9975" s="60"/>
      <c r="T9975" s="3"/>
      <c r="U9975" s="5"/>
      <c r="V9975" s="3"/>
      <c r="W9975" s="5"/>
      <c r="AE9975" s="7"/>
      <c r="AM9975" s="8"/>
      <c r="AT9975" s="9"/>
      <c r="GY9975" s="12"/>
    </row>
    <row r="9976" spans="9:207" s="1" customFormat="1">
      <c r="I9976" s="3"/>
      <c r="P9976" s="60"/>
      <c r="Q9976" s="60"/>
      <c r="R9976" s="60"/>
      <c r="T9976" s="3"/>
      <c r="U9976" s="5"/>
      <c r="V9976" s="3"/>
      <c r="W9976" s="5"/>
      <c r="AE9976" s="7"/>
      <c r="AM9976" s="8"/>
      <c r="AT9976" s="9"/>
      <c r="GY9976" s="12"/>
    </row>
    <row r="9977" spans="9:207" s="1" customFormat="1">
      <c r="I9977" s="3"/>
      <c r="P9977" s="60"/>
      <c r="Q9977" s="60"/>
      <c r="R9977" s="60"/>
      <c r="T9977" s="3"/>
      <c r="U9977" s="5"/>
      <c r="V9977" s="3"/>
      <c r="W9977" s="5"/>
      <c r="AE9977" s="7"/>
      <c r="AM9977" s="8"/>
      <c r="AT9977" s="9"/>
      <c r="GY9977" s="12"/>
    </row>
    <row r="9978" spans="9:207" s="1" customFormat="1">
      <c r="I9978" s="3"/>
      <c r="P9978" s="60"/>
      <c r="Q9978" s="60"/>
      <c r="R9978" s="60"/>
      <c r="T9978" s="3"/>
      <c r="U9978" s="5"/>
      <c r="V9978" s="3"/>
      <c r="W9978" s="5"/>
      <c r="AE9978" s="7"/>
      <c r="AM9978" s="8"/>
      <c r="AT9978" s="9"/>
      <c r="GY9978" s="12"/>
    </row>
    <row r="9979" spans="9:207" s="1" customFormat="1">
      <c r="I9979" s="3"/>
      <c r="P9979" s="60"/>
      <c r="Q9979" s="60"/>
      <c r="R9979" s="60"/>
      <c r="T9979" s="3"/>
      <c r="U9979" s="5"/>
      <c r="V9979" s="3"/>
      <c r="W9979" s="5"/>
      <c r="AE9979" s="7"/>
      <c r="AM9979" s="8"/>
      <c r="AT9979" s="9"/>
      <c r="GY9979" s="12"/>
    </row>
    <row r="9980" spans="9:207" s="1" customFormat="1">
      <c r="I9980" s="3"/>
      <c r="P9980" s="60"/>
      <c r="Q9980" s="60"/>
      <c r="R9980" s="60"/>
      <c r="T9980" s="3"/>
      <c r="U9980" s="5"/>
      <c r="V9980" s="3"/>
      <c r="W9980" s="5"/>
      <c r="AE9980" s="7"/>
      <c r="AM9980" s="8"/>
      <c r="AT9980" s="9"/>
      <c r="GY9980" s="12"/>
    </row>
    <row r="9981" spans="9:207" s="1" customFormat="1">
      <c r="I9981" s="3"/>
      <c r="P9981" s="60"/>
      <c r="Q9981" s="60"/>
      <c r="R9981" s="60"/>
      <c r="T9981" s="3"/>
      <c r="U9981" s="5"/>
      <c r="V9981" s="3"/>
      <c r="W9981" s="5"/>
      <c r="AE9981" s="7"/>
      <c r="AM9981" s="8"/>
      <c r="AT9981" s="9"/>
      <c r="GY9981" s="12"/>
    </row>
    <row r="9982" spans="9:207" s="1" customFormat="1">
      <c r="I9982" s="3"/>
      <c r="P9982" s="60"/>
      <c r="Q9982" s="60"/>
      <c r="R9982" s="60"/>
      <c r="T9982" s="3"/>
      <c r="U9982" s="5"/>
      <c r="V9982" s="3"/>
      <c r="W9982" s="5"/>
      <c r="AE9982" s="7"/>
      <c r="AM9982" s="8"/>
      <c r="AT9982" s="9"/>
      <c r="GY9982" s="12"/>
    </row>
    <row r="9983" spans="9:207" s="1" customFormat="1">
      <c r="I9983" s="3"/>
      <c r="P9983" s="60"/>
      <c r="Q9983" s="60"/>
      <c r="R9983" s="60"/>
      <c r="T9983" s="3"/>
      <c r="U9983" s="5"/>
      <c r="V9983" s="3"/>
      <c r="W9983" s="5"/>
      <c r="AE9983" s="7"/>
      <c r="AM9983" s="8"/>
      <c r="AT9983" s="9"/>
      <c r="GY9983" s="12"/>
    </row>
    <row r="9984" spans="9:207" s="1" customFormat="1">
      <c r="I9984" s="3"/>
      <c r="P9984" s="60"/>
      <c r="Q9984" s="60"/>
      <c r="R9984" s="60"/>
      <c r="T9984" s="3"/>
      <c r="U9984" s="5"/>
      <c r="V9984" s="3"/>
      <c r="W9984" s="5"/>
      <c r="AE9984" s="7"/>
      <c r="AM9984" s="8"/>
      <c r="AT9984" s="9"/>
      <c r="GY9984" s="12"/>
    </row>
    <row r="9985" spans="9:207" s="1" customFormat="1">
      <c r="I9985" s="3"/>
      <c r="P9985" s="60"/>
      <c r="Q9985" s="60"/>
      <c r="R9985" s="60"/>
      <c r="T9985" s="3"/>
      <c r="U9985" s="5"/>
      <c r="V9985" s="3"/>
      <c r="W9985" s="5"/>
      <c r="AE9985" s="7"/>
      <c r="AM9985" s="8"/>
      <c r="AT9985" s="9"/>
      <c r="GY9985" s="12"/>
    </row>
    <row r="9986" spans="9:207" s="1" customFormat="1">
      <c r="I9986" s="3"/>
      <c r="P9986" s="60"/>
      <c r="Q9986" s="60"/>
      <c r="R9986" s="60"/>
      <c r="T9986" s="3"/>
      <c r="U9986" s="5"/>
      <c r="V9986" s="3"/>
      <c r="W9986" s="5"/>
      <c r="AE9986" s="7"/>
      <c r="AM9986" s="8"/>
      <c r="AT9986" s="9"/>
      <c r="GY9986" s="12"/>
    </row>
    <row r="9987" spans="9:207" s="1" customFormat="1">
      <c r="I9987" s="3"/>
      <c r="P9987" s="60"/>
      <c r="Q9987" s="60"/>
      <c r="R9987" s="60"/>
      <c r="T9987" s="3"/>
      <c r="U9987" s="5"/>
      <c r="V9987" s="3"/>
      <c r="W9987" s="5"/>
      <c r="AE9987" s="7"/>
      <c r="AM9987" s="8"/>
      <c r="AT9987" s="9"/>
      <c r="GY9987" s="12"/>
    </row>
    <row r="9988" spans="9:207" s="1" customFormat="1">
      <c r="I9988" s="3"/>
      <c r="P9988" s="60"/>
      <c r="Q9988" s="60"/>
      <c r="R9988" s="60"/>
      <c r="T9988" s="3"/>
      <c r="U9988" s="5"/>
      <c r="V9988" s="3"/>
      <c r="W9988" s="5"/>
      <c r="AE9988" s="7"/>
      <c r="AM9988" s="8"/>
      <c r="AT9988" s="9"/>
      <c r="GY9988" s="12"/>
    </row>
    <row r="9989" spans="9:207" s="1" customFormat="1">
      <c r="I9989" s="3"/>
      <c r="P9989" s="60"/>
      <c r="Q9989" s="60"/>
      <c r="R9989" s="60"/>
      <c r="T9989" s="3"/>
      <c r="U9989" s="5"/>
      <c r="V9989" s="3"/>
      <c r="W9989" s="5"/>
      <c r="AE9989" s="7"/>
      <c r="AM9989" s="8"/>
      <c r="AT9989" s="9"/>
      <c r="GY9989" s="12"/>
    </row>
    <row r="9990" spans="9:207" s="1" customFormat="1">
      <c r="I9990" s="3"/>
      <c r="P9990" s="60"/>
      <c r="Q9990" s="60"/>
      <c r="R9990" s="60"/>
      <c r="T9990" s="3"/>
      <c r="U9990" s="5"/>
      <c r="V9990" s="3"/>
      <c r="W9990" s="5"/>
      <c r="AE9990" s="7"/>
      <c r="AM9990" s="8"/>
      <c r="AT9990" s="9"/>
      <c r="GY9990" s="12"/>
    </row>
    <row r="9991" spans="9:207" s="1" customFormat="1">
      <c r="I9991" s="3"/>
      <c r="P9991" s="60"/>
      <c r="Q9991" s="60"/>
      <c r="R9991" s="60"/>
      <c r="T9991" s="3"/>
      <c r="U9991" s="5"/>
      <c r="V9991" s="3"/>
      <c r="W9991" s="5"/>
      <c r="AE9991" s="7"/>
      <c r="AM9991" s="8"/>
      <c r="AT9991" s="9"/>
      <c r="GY9991" s="12"/>
    </row>
    <row r="9992" spans="9:207" s="1" customFormat="1">
      <c r="I9992" s="3"/>
      <c r="P9992" s="60"/>
      <c r="Q9992" s="60"/>
      <c r="R9992" s="60"/>
      <c r="T9992" s="3"/>
      <c r="U9992" s="5"/>
      <c r="V9992" s="3"/>
      <c r="W9992" s="5"/>
      <c r="AE9992" s="7"/>
      <c r="AM9992" s="8"/>
      <c r="AT9992" s="9"/>
      <c r="GY9992" s="12"/>
    </row>
    <row r="9993" spans="9:207" s="1" customFormat="1">
      <c r="I9993" s="3"/>
      <c r="P9993" s="60"/>
      <c r="Q9993" s="60"/>
      <c r="R9993" s="60"/>
      <c r="T9993" s="3"/>
      <c r="U9993" s="5"/>
      <c r="V9993" s="3"/>
      <c r="W9993" s="5"/>
      <c r="AE9993" s="7"/>
      <c r="AM9993" s="8"/>
      <c r="AT9993" s="9"/>
      <c r="GY9993" s="12"/>
    </row>
    <row r="9994" spans="9:207" s="1" customFormat="1">
      <c r="I9994" s="3"/>
      <c r="P9994" s="60"/>
      <c r="Q9994" s="60"/>
      <c r="R9994" s="60"/>
      <c r="T9994" s="3"/>
      <c r="U9994" s="5"/>
      <c r="V9994" s="3"/>
      <c r="W9994" s="5"/>
      <c r="AE9994" s="7"/>
      <c r="AM9994" s="8"/>
      <c r="AT9994" s="9"/>
      <c r="GY9994" s="12"/>
    </row>
    <row r="9995" spans="9:207" s="1" customFormat="1">
      <c r="I9995" s="3"/>
      <c r="P9995" s="60"/>
      <c r="Q9995" s="60"/>
      <c r="R9995" s="60"/>
      <c r="T9995" s="3"/>
      <c r="U9995" s="5"/>
      <c r="V9995" s="3"/>
      <c r="W9995" s="5"/>
      <c r="AE9995" s="7"/>
      <c r="AM9995" s="8"/>
      <c r="AT9995" s="9"/>
      <c r="GY9995" s="12"/>
    </row>
    <row r="9996" spans="9:207" s="1" customFormat="1">
      <c r="I9996" s="3"/>
      <c r="P9996" s="60"/>
      <c r="Q9996" s="60"/>
      <c r="R9996" s="60"/>
      <c r="T9996" s="3"/>
      <c r="U9996" s="5"/>
      <c r="V9996" s="3"/>
      <c r="W9996" s="5"/>
      <c r="AE9996" s="7"/>
      <c r="AM9996" s="8"/>
      <c r="AT9996" s="9"/>
      <c r="GY9996" s="12"/>
    </row>
    <row r="9997" spans="9:207" s="1" customFormat="1">
      <c r="I9997" s="3"/>
      <c r="P9997" s="60"/>
      <c r="Q9997" s="60"/>
      <c r="R9997" s="60"/>
      <c r="T9997" s="3"/>
      <c r="U9997" s="5"/>
      <c r="V9997" s="3"/>
      <c r="W9997" s="5"/>
      <c r="AE9997" s="7"/>
      <c r="AM9997" s="8"/>
      <c r="AT9997" s="9"/>
      <c r="GY9997" s="12"/>
    </row>
    <row r="9998" spans="9:207" s="1" customFormat="1">
      <c r="I9998" s="3"/>
      <c r="P9998" s="60"/>
      <c r="Q9998" s="60"/>
      <c r="R9998" s="60"/>
      <c r="T9998" s="3"/>
      <c r="U9998" s="5"/>
      <c r="V9998" s="3"/>
      <c r="W9998" s="5"/>
      <c r="AE9998" s="7"/>
      <c r="AM9998" s="8"/>
      <c r="AT9998" s="9"/>
      <c r="GY9998" s="12"/>
    </row>
    <row r="9999" spans="9:207" s="1" customFormat="1">
      <c r="I9999" s="3"/>
      <c r="P9999" s="60"/>
      <c r="Q9999" s="60"/>
      <c r="R9999" s="60"/>
      <c r="T9999" s="3"/>
      <c r="U9999" s="5"/>
      <c r="V9999" s="3"/>
      <c r="W9999" s="5"/>
      <c r="AE9999" s="7"/>
      <c r="AM9999" s="8"/>
      <c r="AT9999" s="9"/>
      <c r="GY9999" s="12"/>
    </row>
    <row r="10000" spans="9:207" s="1" customFormat="1">
      <c r="I10000" s="3"/>
      <c r="P10000" s="60"/>
      <c r="Q10000" s="60"/>
      <c r="R10000" s="60"/>
      <c r="T10000" s="3"/>
      <c r="U10000" s="5"/>
      <c r="V10000" s="3"/>
      <c r="W10000" s="5"/>
      <c r="AE10000" s="7"/>
      <c r="AM10000" s="8"/>
      <c r="AT10000" s="9"/>
      <c r="GY10000" s="12"/>
    </row>
    <row r="10001" spans="9:207" s="1" customFormat="1">
      <c r="I10001" s="3"/>
      <c r="P10001" s="60"/>
      <c r="Q10001" s="60"/>
      <c r="R10001" s="60"/>
      <c r="T10001" s="3"/>
      <c r="U10001" s="5"/>
      <c r="V10001" s="3"/>
      <c r="W10001" s="5"/>
      <c r="AE10001" s="7"/>
      <c r="AM10001" s="8"/>
      <c r="AT10001" s="9"/>
      <c r="GY10001" s="12"/>
    </row>
    <row r="10002" spans="9:207" s="1" customFormat="1">
      <c r="I10002" s="3"/>
      <c r="P10002" s="60"/>
      <c r="Q10002" s="60"/>
      <c r="R10002" s="60"/>
      <c r="T10002" s="3"/>
      <c r="U10002" s="5"/>
      <c r="V10002" s="3"/>
      <c r="W10002" s="5"/>
      <c r="AE10002" s="7"/>
      <c r="AM10002" s="8"/>
      <c r="AT10002" s="9"/>
      <c r="GY10002" s="12"/>
    </row>
    <row r="10003" spans="9:207" s="1" customFormat="1">
      <c r="I10003" s="3"/>
      <c r="P10003" s="60"/>
      <c r="Q10003" s="60"/>
      <c r="R10003" s="60"/>
      <c r="T10003" s="3"/>
      <c r="U10003" s="5"/>
      <c r="V10003" s="3"/>
      <c r="W10003" s="5"/>
      <c r="AE10003" s="7"/>
      <c r="AM10003" s="8"/>
      <c r="AT10003" s="9"/>
      <c r="GY10003" s="12"/>
    </row>
    <row r="10004" spans="9:207" s="1" customFormat="1">
      <c r="I10004" s="3"/>
      <c r="P10004" s="60"/>
      <c r="Q10004" s="60"/>
      <c r="R10004" s="60"/>
      <c r="T10004" s="3"/>
      <c r="U10004" s="5"/>
      <c r="V10004" s="3"/>
      <c r="W10004" s="5"/>
      <c r="AE10004" s="7"/>
      <c r="AM10004" s="8"/>
      <c r="AT10004" s="9"/>
      <c r="GY10004" s="12"/>
    </row>
    <row r="10005" spans="9:207" s="1" customFormat="1">
      <c r="I10005" s="3"/>
      <c r="P10005" s="60"/>
      <c r="Q10005" s="60"/>
      <c r="R10005" s="60"/>
      <c r="T10005" s="3"/>
      <c r="U10005" s="5"/>
      <c r="V10005" s="3"/>
      <c r="W10005" s="5"/>
      <c r="AE10005" s="7"/>
      <c r="AM10005" s="8"/>
      <c r="AT10005" s="9"/>
      <c r="GY10005" s="12"/>
    </row>
    <row r="10006" spans="9:207" s="1" customFormat="1">
      <c r="I10006" s="3"/>
      <c r="P10006" s="60"/>
      <c r="Q10006" s="60"/>
      <c r="R10006" s="60"/>
      <c r="T10006" s="3"/>
      <c r="U10006" s="5"/>
      <c r="V10006" s="3"/>
      <c r="W10006" s="5"/>
      <c r="AE10006" s="7"/>
      <c r="AM10006" s="8"/>
      <c r="AT10006" s="9"/>
      <c r="GY10006" s="12"/>
    </row>
    <row r="10007" spans="9:207" s="1" customFormat="1">
      <c r="I10007" s="3"/>
      <c r="P10007" s="60"/>
      <c r="Q10007" s="60"/>
      <c r="R10007" s="60"/>
      <c r="T10007" s="3"/>
      <c r="U10007" s="5"/>
      <c r="V10007" s="3"/>
      <c r="W10007" s="5"/>
      <c r="AE10007" s="7"/>
      <c r="AM10007" s="8"/>
      <c r="AT10007" s="9"/>
      <c r="GY10007" s="12"/>
    </row>
    <row r="10008" spans="9:207" s="1" customFormat="1">
      <c r="I10008" s="3"/>
      <c r="P10008" s="60"/>
      <c r="Q10008" s="60"/>
      <c r="R10008" s="60"/>
      <c r="T10008" s="3"/>
      <c r="U10008" s="5"/>
      <c r="V10008" s="3"/>
      <c r="W10008" s="5"/>
      <c r="AE10008" s="7"/>
      <c r="AM10008" s="8"/>
      <c r="AT10008" s="9"/>
      <c r="GY10008" s="12"/>
    </row>
    <row r="10009" spans="9:207" s="1" customFormat="1">
      <c r="I10009" s="3"/>
      <c r="P10009" s="60"/>
      <c r="Q10009" s="60"/>
      <c r="R10009" s="60"/>
      <c r="T10009" s="3"/>
      <c r="U10009" s="5"/>
      <c r="V10009" s="3"/>
      <c r="W10009" s="5"/>
      <c r="AE10009" s="7"/>
      <c r="AM10009" s="8"/>
      <c r="AT10009" s="9"/>
      <c r="GY10009" s="12"/>
    </row>
    <row r="10010" spans="9:207" s="1" customFormat="1">
      <c r="I10010" s="3"/>
      <c r="P10010" s="60"/>
      <c r="Q10010" s="60"/>
      <c r="R10010" s="60"/>
      <c r="T10010" s="3"/>
      <c r="U10010" s="5"/>
      <c r="V10010" s="3"/>
      <c r="W10010" s="5"/>
      <c r="AE10010" s="7"/>
      <c r="AM10010" s="8"/>
      <c r="AT10010" s="9"/>
      <c r="GY10010" s="12"/>
    </row>
    <row r="10011" spans="9:207" s="1" customFormat="1">
      <c r="I10011" s="3"/>
      <c r="P10011" s="60"/>
      <c r="Q10011" s="60"/>
      <c r="R10011" s="60"/>
      <c r="T10011" s="3"/>
      <c r="U10011" s="5"/>
      <c r="V10011" s="3"/>
      <c r="W10011" s="5"/>
      <c r="AE10011" s="7"/>
      <c r="AM10011" s="8"/>
      <c r="AT10011" s="9"/>
      <c r="GY10011" s="12"/>
    </row>
    <row r="10012" spans="9:207" s="1" customFormat="1">
      <c r="I10012" s="3"/>
      <c r="P10012" s="60"/>
      <c r="Q10012" s="60"/>
      <c r="R10012" s="60"/>
      <c r="T10012" s="3"/>
      <c r="U10012" s="5"/>
      <c r="V10012" s="3"/>
      <c r="W10012" s="5"/>
      <c r="AE10012" s="7"/>
      <c r="AM10012" s="8"/>
      <c r="AT10012" s="9"/>
      <c r="GY10012" s="12"/>
    </row>
    <row r="10013" spans="9:207" s="1" customFormat="1">
      <c r="I10013" s="3"/>
      <c r="P10013" s="60"/>
      <c r="Q10013" s="60"/>
      <c r="R10013" s="60"/>
      <c r="T10013" s="3"/>
      <c r="U10013" s="5"/>
      <c r="V10013" s="3"/>
      <c r="W10013" s="5"/>
      <c r="AE10013" s="7"/>
      <c r="AM10013" s="8"/>
      <c r="AT10013" s="9"/>
      <c r="GY10013" s="12"/>
    </row>
    <row r="10014" spans="9:207" s="1" customFormat="1">
      <c r="I10014" s="3"/>
      <c r="P10014" s="60"/>
      <c r="Q10014" s="60"/>
      <c r="R10014" s="60"/>
      <c r="T10014" s="3"/>
      <c r="U10014" s="5"/>
      <c r="V10014" s="3"/>
      <c r="W10014" s="5"/>
      <c r="AE10014" s="7"/>
      <c r="AM10014" s="8"/>
      <c r="AT10014" s="9"/>
      <c r="GY10014" s="12"/>
    </row>
    <row r="10015" spans="9:207" s="1" customFormat="1">
      <c r="I10015" s="3"/>
      <c r="P10015" s="60"/>
      <c r="Q10015" s="60"/>
      <c r="R10015" s="60"/>
      <c r="T10015" s="3"/>
      <c r="U10015" s="5"/>
      <c r="V10015" s="3"/>
      <c r="W10015" s="5"/>
      <c r="AE10015" s="7"/>
      <c r="AM10015" s="8"/>
      <c r="AT10015" s="9"/>
      <c r="GY10015" s="12"/>
    </row>
    <row r="10016" spans="9:207" s="1" customFormat="1">
      <c r="I10016" s="3"/>
      <c r="P10016" s="60"/>
      <c r="Q10016" s="60"/>
      <c r="R10016" s="60"/>
      <c r="T10016" s="3"/>
      <c r="U10016" s="5"/>
      <c r="V10016" s="3"/>
      <c r="W10016" s="5"/>
      <c r="AE10016" s="7"/>
      <c r="AM10016" s="8"/>
      <c r="AT10016" s="9"/>
      <c r="GY10016" s="12"/>
    </row>
    <row r="10017" spans="9:207" s="1" customFormat="1">
      <c r="I10017" s="3"/>
      <c r="P10017" s="60"/>
      <c r="Q10017" s="60"/>
      <c r="R10017" s="60"/>
      <c r="T10017" s="3"/>
      <c r="U10017" s="5"/>
      <c r="V10017" s="3"/>
      <c r="W10017" s="5"/>
      <c r="AE10017" s="7"/>
      <c r="AM10017" s="8"/>
      <c r="AT10017" s="9"/>
      <c r="GY10017" s="12"/>
    </row>
    <row r="10018" spans="9:207" s="1" customFormat="1">
      <c r="I10018" s="3"/>
      <c r="P10018" s="60"/>
      <c r="Q10018" s="60"/>
      <c r="R10018" s="60"/>
      <c r="T10018" s="3"/>
      <c r="U10018" s="5"/>
      <c r="V10018" s="3"/>
      <c r="W10018" s="5"/>
      <c r="AE10018" s="7"/>
      <c r="AM10018" s="8"/>
      <c r="AT10018" s="9"/>
      <c r="GY10018" s="12"/>
    </row>
    <row r="10019" spans="9:207" s="1" customFormat="1">
      <c r="I10019" s="3"/>
      <c r="P10019" s="60"/>
      <c r="Q10019" s="60"/>
      <c r="R10019" s="60"/>
      <c r="T10019" s="3"/>
      <c r="U10019" s="5"/>
      <c r="V10019" s="3"/>
      <c r="W10019" s="5"/>
      <c r="AE10019" s="7"/>
      <c r="AM10019" s="8"/>
      <c r="AT10019" s="9"/>
      <c r="GY10019" s="12"/>
    </row>
    <row r="10020" spans="9:207" s="1" customFormat="1">
      <c r="I10020" s="3"/>
      <c r="P10020" s="60"/>
      <c r="Q10020" s="60"/>
      <c r="R10020" s="60"/>
      <c r="T10020" s="3"/>
      <c r="U10020" s="5"/>
      <c r="V10020" s="3"/>
      <c r="W10020" s="5"/>
      <c r="AE10020" s="7"/>
      <c r="AM10020" s="8"/>
      <c r="AT10020" s="9"/>
      <c r="GY10020" s="12"/>
    </row>
    <row r="10021" spans="9:207" s="1" customFormat="1">
      <c r="I10021" s="3"/>
      <c r="P10021" s="60"/>
      <c r="Q10021" s="60"/>
      <c r="R10021" s="60"/>
      <c r="T10021" s="3"/>
      <c r="U10021" s="5"/>
      <c r="V10021" s="3"/>
      <c r="W10021" s="5"/>
      <c r="AE10021" s="7"/>
      <c r="AM10021" s="8"/>
      <c r="AT10021" s="9"/>
      <c r="GY10021" s="12"/>
    </row>
    <row r="10022" spans="9:207" s="1" customFormat="1">
      <c r="I10022" s="3"/>
      <c r="P10022" s="60"/>
      <c r="Q10022" s="60"/>
      <c r="R10022" s="60"/>
      <c r="T10022" s="3"/>
      <c r="U10022" s="5"/>
      <c r="V10022" s="3"/>
      <c r="W10022" s="5"/>
      <c r="AE10022" s="7"/>
      <c r="AM10022" s="8"/>
      <c r="AT10022" s="9"/>
      <c r="GY10022" s="12"/>
    </row>
    <row r="10023" spans="9:207" s="1" customFormat="1">
      <c r="I10023" s="3"/>
      <c r="P10023" s="60"/>
      <c r="Q10023" s="60"/>
      <c r="R10023" s="60"/>
      <c r="T10023" s="3"/>
      <c r="U10023" s="5"/>
      <c r="V10023" s="3"/>
      <c r="W10023" s="5"/>
      <c r="AE10023" s="7"/>
      <c r="AM10023" s="8"/>
      <c r="AT10023" s="9"/>
      <c r="GY10023" s="12"/>
    </row>
    <row r="10024" spans="9:207" s="1" customFormat="1">
      <c r="I10024" s="3"/>
      <c r="P10024" s="60"/>
      <c r="Q10024" s="60"/>
      <c r="R10024" s="60"/>
      <c r="T10024" s="3"/>
      <c r="U10024" s="5"/>
      <c r="V10024" s="3"/>
      <c r="W10024" s="5"/>
      <c r="AE10024" s="7"/>
      <c r="AM10024" s="8"/>
      <c r="AT10024" s="9"/>
      <c r="GY10024" s="12"/>
    </row>
    <row r="10025" spans="9:207" s="1" customFormat="1">
      <c r="I10025" s="3"/>
      <c r="P10025" s="60"/>
      <c r="Q10025" s="60"/>
      <c r="R10025" s="60"/>
      <c r="T10025" s="3"/>
      <c r="U10025" s="5"/>
      <c r="V10025" s="3"/>
      <c r="W10025" s="5"/>
      <c r="AE10025" s="7"/>
      <c r="AM10025" s="8"/>
      <c r="AT10025" s="9"/>
      <c r="GY10025" s="12"/>
    </row>
    <row r="10026" spans="9:207" s="1" customFormat="1">
      <c r="I10026" s="3"/>
      <c r="P10026" s="60"/>
      <c r="Q10026" s="60"/>
      <c r="R10026" s="60"/>
      <c r="T10026" s="3"/>
      <c r="U10026" s="5"/>
      <c r="V10026" s="3"/>
      <c r="W10026" s="5"/>
      <c r="AE10026" s="7"/>
      <c r="AM10026" s="8"/>
      <c r="AT10026" s="9"/>
      <c r="GY10026" s="12"/>
    </row>
    <row r="10027" spans="9:207" s="1" customFormat="1">
      <c r="I10027" s="3"/>
      <c r="P10027" s="60"/>
      <c r="Q10027" s="60"/>
      <c r="R10027" s="60"/>
      <c r="T10027" s="3"/>
      <c r="U10027" s="5"/>
      <c r="V10027" s="3"/>
      <c r="W10027" s="5"/>
      <c r="AE10027" s="7"/>
      <c r="AM10027" s="8"/>
      <c r="AT10027" s="9"/>
      <c r="GY10027" s="12"/>
    </row>
    <row r="10028" spans="9:207" s="1" customFormat="1">
      <c r="I10028" s="3"/>
      <c r="P10028" s="60"/>
      <c r="Q10028" s="60"/>
      <c r="R10028" s="60"/>
      <c r="T10028" s="3"/>
      <c r="U10028" s="5"/>
      <c r="V10028" s="3"/>
      <c r="W10028" s="5"/>
      <c r="AE10028" s="7"/>
      <c r="AM10028" s="8"/>
      <c r="AT10028" s="9"/>
      <c r="GY10028" s="12"/>
    </row>
    <row r="10029" spans="9:207" s="1" customFormat="1">
      <c r="I10029" s="3"/>
      <c r="P10029" s="60"/>
      <c r="Q10029" s="60"/>
      <c r="R10029" s="60"/>
      <c r="T10029" s="3"/>
      <c r="U10029" s="5"/>
      <c r="V10029" s="3"/>
      <c r="W10029" s="5"/>
      <c r="AE10029" s="7"/>
      <c r="AM10029" s="8"/>
      <c r="AT10029" s="9"/>
      <c r="GY10029" s="12"/>
    </row>
    <row r="10030" spans="9:207" s="1" customFormat="1">
      <c r="I10030" s="3"/>
      <c r="P10030" s="60"/>
      <c r="Q10030" s="60"/>
      <c r="R10030" s="60"/>
      <c r="T10030" s="3"/>
      <c r="U10030" s="5"/>
      <c r="V10030" s="3"/>
      <c r="W10030" s="5"/>
      <c r="AE10030" s="7"/>
      <c r="AM10030" s="8"/>
      <c r="AT10030" s="9"/>
      <c r="GY10030" s="12"/>
    </row>
    <row r="10031" spans="9:207" s="1" customFormat="1">
      <c r="I10031" s="3"/>
      <c r="P10031" s="60"/>
      <c r="Q10031" s="60"/>
      <c r="R10031" s="60"/>
      <c r="T10031" s="3"/>
      <c r="U10031" s="5"/>
      <c r="V10031" s="3"/>
      <c r="W10031" s="5"/>
      <c r="AE10031" s="7"/>
      <c r="AM10031" s="8"/>
      <c r="AT10031" s="9"/>
      <c r="GY10031" s="12"/>
    </row>
    <row r="10032" spans="9:207" s="1" customFormat="1">
      <c r="I10032" s="3"/>
      <c r="P10032" s="60"/>
      <c r="Q10032" s="60"/>
      <c r="R10032" s="60"/>
      <c r="T10032" s="3"/>
      <c r="U10032" s="5"/>
      <c r="V10032" s="3"/>
      <c r="W10032" s="5"/>
      <c r="AE10032" s="7"/>
      <c r="AM10032" s="8"/>
      <c r="AT10032" s="9"/>
      <c r="GY10032" s="12"/>
    </row>
    <row r="10033" spans="9:207" s="1" customFormat="1">
      <c r="I10033" s="3"/>
      <c r="P10033" s="60"/>
      <c r="Q10033" s="60"/>
      <c r="R10033" s="60"/>
      <c r="T10033" s="3"/>
      <c r="U10033" s="5"/>
      <c r="V10033" s="3"/>
      <c r="W10033" s="5"/>
      <c r="AE10033" s="7"/>
      <c r="AM10033" s="8"/>
      <c r="AT10033" s="9"/>
      <c r="GY10033" s="12"/>
    </row>
    <row r="10034" spans="9:207" s="1" customFormat="1">
      <c r="I10034" s="3"/>
      <c r="P10034" s="60"/>
      <c r="Q10034" s="60"/>
      <c r="R10034" s="60"/>
      <c r="T10034" s="3"/>
      <c r="U10034" s="5"/>
      <c r="V10034" s="3"/>
      <c r="W10034" s="5"/>
      <c r="AE10034" s="7"/>
      <c r="AM10034" s="8"/>
      <c r="AT10034" s="9"/>
      <c r="GY10034" s="12"/>
    </row>
    <row r="10035" spans="9:207" s="1" customFormat="1">
      <c r="I10035" s="3"/>
      <c r="P10035" s="60"/>
      <c r="Q10035" s="60"/>
      <c r="R10035" s="60"/>
      <c r="T10035" s="3"/>
      <c r="U10035" s="5"/>
      <c r="V10035" s="3"/>
      <c r="W10035" s="5"/>
      <c r="AE10035" s="7"/>
      <c r="AM10035" s="8"/>
      <c r="AT10035" s="9"/>
      <c r="GY10035" s="12"/>
    </row>
    <row r="10036" spans="9:207" s="1" customFormat="1">
      <c r="I10036" s="3"/>
      <c r="P10036" s="60"/>
      <c r="Q10036" s="60"/>
      <c r="R10036" s="60"/>
      <c r="T10036" s="3"/>
      <c r="U10036" s="5"/>
      <c r="V10036" s="3"/>
      <c r="W10036" s="5"/>
      <c r="AE10036" s="7"/>
      <c r="AM10036" s="8"/>
      <c r="AT10036" s="9"/>
      <c r="GY10036" s="12"/>
    </row>
    <row r="10037" spans="9:207" s="1" customFormat="1">
      <c r="I10037" s="3"/>
      <c r="P10037" s="60"/>
      <c r="Q10037" s="60"/>
      <c r="R10037" s="60"/>
      <c r="T10037" s="3"/>
      <c r="U10037" s="5"/>
      <c r="V10037" s="3"/>
      <c r="W10037" s="5"/>
      <c r="AE10037" s="7"/>
      <c r="AM10037" s="8"/>
      <c r="AT10037" s="9"/>
      <c r="GY10037" s="12"/>
    </row>
    <row r="10038" spans="9:207" s="1" customFormat="1">
      <c r="I10038" s="3"/>
      <c r="P10038" s="60"/>
      <c r="Q10038" s="60"/>
      <c r="R10038" s="60"/>
      <c r="T10038" s="3"/>
      <c r="U10038" s="5"/>
      <c r="V10038" s="3"/>
      <c r="W10038" s="5"/>
      <c r="AE10038" s="7"/>
      <c r="AM10038" s="8"/>
      <c r="AT10038" s="9"/>
      <c r="GY10038" s="12"/>
    </row>
    <row r="10039" spans="9:207" s="1" customFormat="1">
      <c r="I10039" s="3"/>
      <c r="P10039" s="60"/>
      <c r="Q10039" s="60"/>
      <c r="R10039" s="60"/>
      <c r="T10039" s="3"/>
      <c r="U10039" s="5"/>
      <c r="V10039" s="3"/>
      <c r="W10039" s="5"/>
      <c r="AE10039" s="7"/>
      <c r="AM10039" s="8"/>
      <c r="AT10039" s="9"/>
      <c r="GY10039" s="12"/>
    </row>
    <row r="10040" spans="9:207" s="1" customFormat="1">
      <c r="I10040" s="3"/>
      <c r="P10040" s="60"/>
      <c r="Q10040" s="60"/>
      <c r="R10040" s="60"/>
      <c r="T10040" s="3"/>
      <c r="U10040" s="5"/>
      <c r="V10040" s="3"/>
      <c r="W10040" s="5"/>
      <c r="AE10040" s="7"/>
      <c r="AM10040" s="8"/>
      <c r="AT10040" s="9"/>
      <c r="GY10040" s="12"/>
    </row>
    <row r="10041" spans="9:207" s="1" customFormat="1">
      <c r="I10041" s="3"/>
      <c r="P10041" s="60"/>
      <c r="Q10041" s="60"/>
      <c r="R10041" s="60"/>
      <c r="T10041" s="3"/>
      <c r="U10041" s="5"/>
      <c r="V10041" s="3"/>
      <c r="W10041" s="5"/>
      <c r="AE10041" s="7"/>
      <c r="AM10041" s="8"/>
      <c r="AT10041" s="9"/>
      <c r="GY10041" s="12"/>
    </row>
    <row r="10042" spans="9:207" s="1" customFormat="1">
      <c r="I10042" s="3"/>
      <c r="P10042" s="60"/>
      <c r="Q10042" s="60"/>
      <c r="R10042" s="60"/>
      <c r="T10042" s="3"/>
      <c r="U10042" s="5"/>
      <c r="V10042" s="3"/>
      <c r="W10042" s="5"/>
      <c r="AE10042" s="7"/>
      <c r="AM10042" s="8"/>
      <c r="AT10042" s="9"/>
      <c r="GY10042" s="12"/>
    </row>
    <row r="10043" spans="9:207" s="1" customFormat="1">
      <c r="I10043" s="3"/>
      <c r="P10043" s="60"/>
      <c r="Q10043" s="60"/>
      <c r="R10043" s="60"/>
      <c r="T10043" s="3"/>
      <c r="U10043" s="5"/>
      <c r="V10043" s="3"/>
      <c r="W10043" s="5"/>
      <c r="AE10043" s="7"/>
      <c r="AM10043" s="8"/>
      <c r="AT10043" s="9"/>
      <c r="GY10043" s="12"/>
    </row>
    <row r="10044" spans="9:207" s="1" customFormat="1">
      <c r="I10044" s="3"/>
      <c r="P10044" s="60"/>
      <c r="Q10044" s="60"/>
      <c r="R10044" s="60"/>
      <c r="T10044" s="3"/>
      <c r="U10044" s="5"/>
      <c r="V10044" s="3"/>
      <c r="W10044" s="5"/>
      <c r="AE10044" s="7"/>
      <c r="AM10044" s="8"/>
      <c r="AT10044" s="9"/>
      <c r="GY10044" s="12"/>
    </row>
    <row r="10045" spans="9:207" s="1" customFormat="1">
      <c r="I10045" s="3"/>
      <c r="P10045" s="60"/>
      <c r="Q10045" s="60"/>
      <c r="R10045" s="60"/>
      <c r="T10045" s="3"/>
      <c r="U10045" s="5"/>
      <c r="V10045" s="3"/>
      <c r="W10045" s="5"/>
      <c r="AE10045" s="7"/>
      <c r="AM10045" s="8"/>
      <c r="AT10045" s="9"/>
      <c r="GY10045" s="12"/>
    </row>
    <row r="10046" spans="9:207" s="1" customFormat="1">
      <c r="I10046" s="3"/>
      <c r="P10046" s="60"/>
      <c r="Q10046" s="60"/>
      <c r="R10046" s="60"/>
      <c r="T10046" s="3"/>
      <c r="U10046" s="5"/>
      <c r="V10046" s="3"/>
      <c r="W10046" s="5"/>
      <c r="AE10046" s="7"/>
      <c r="AM10046" s="8"/>
      <c r="AT10046" s="9"/>
      <c r="GY10046" s="12"/>
    </row>
    <row r="10047" spans="9:207" s="1" customFormat="1">
      <c r="I10047" s="3"/>
      <c r="P10047" s="60"/>
      <c r="Q10047" s="60"/>
      <c r="R10047" s="60"/>
      <c r="T10047" s="3"/>
      <c r="U10047" s="5"/>
      <c r="V10047" s="3"/>
      <c r="W10047" s="5"/>
      <c r="AE10047" s="7"/>
      <c r="AM10047" s="8"/>
      <c r="AT10047" s="9"/>
      <c r="GY10047" s="12"/>
    </row>
    <row r="10048" spans="9:207" s="1" customFormat="1">
      <c r="I10048" s="3"/>
      <c r="P10048" s="60"/>
      <c r="Q10048" s="60"/>
      <c r="R10048" s="60"/>
      <c r="T10048" s="3"/>
      <c r="U10048" s="5"/>
      <c r="V10048" s="3"/>
      <c r="W10048" s="5"/>
      <c r="AE10048" s="7"/>
      <c r="AM10048" s="8"/>
      <c r="AT10048" s="9"/>
      <c r="GY10048" s="12"/>
    </row>
    <row r="10049" spans="9:207" s="1" customFormat="1">
      <c r="I10049" s="3"/>
      <c r="P10049" s="60"/>
      <c r="Q10049" s="60"/>
      <c r="R10049" s="60"/>
      <c r="T10049" s="3"/>
      <c r="U10049" s="5"/>
      <c r="V10049" s="3"/>
      <c r="W10049" s="5"/>
      <c r="AE10049" s="7"/>
      <c r="AM10049" s="8"/>
      <c r="AT10049" s="9"/>
      <c r="GY10049" s="12"/>
    </row>
    <row r="10050" spans="9:207" s="1" customFormat="1">
      <c r="I10050" s="3"/>
      <c r="P10050" s="60"/>
      <c r="Q10050" s="60"/>
      <c r="R10050" s="60"/>
      <c r="T10050" s="3"/>
      <c r="U10050" s="5"/>
      <c r="V10050" s="3"/>
      <c r="W10050" s="5"/>
      <c r="AE10050" s="7"/>
      <c r="AM10050" s="8"/>
      <c r="AT10050" s="9"/>
      <c r="GY10050" s="12"/>
    </row>
    <row r="10051" spans="9:207" s="1" customFormat="1">
      <c r="I10051" s="3"/>
      <c r="P10051" s="60"/>
      <c r="Q10051" s="60"/>
      <c r="R10051" s="60"/>
      <c r="T10051" s="3"/>
      <c r="U10051" s="5"/>
      <c r="V10051" s="3"/>
      <c r="W10051" s="5"/>
      <c r="AE10051" s="7"/>
      <c r="AM10051" s="8"/>
      <c r="AT10051" s="9"/>
      <c r="GY10051" s="12"/>
    </row>
    <row r="10052" spans="9:207" s="1" customFormat="1">
      <c r="I10052" s="3"/>
      <c r="P10052" s="60"/>
      <c r="Q10052" s="60"/>
      <c r="R10052" s="60"/>
      <c r="T10052" s="3"/>
      <c r="U10052" s="5"/>
      <c r="V10052" s="3"/>
      <c r="W10052" s="5"/>
      <c r="AE10052" s="7"/>
      <c r="AM10052" s="8"/>
      <c r="AT10052" s="9"/>
      <c r="GY10052" s="12"/>
    </row>
    <row r="10053" spans="9:207" s="1" customFormat="1">
      <c r="I10053" s="3"/>
      <c r="P10053" s="60"/>
      <c r="Q10053" s="60"/>
      <c r="R10053" s="60"/>
      <c r="T10053" s="3"/>
      <c r="U10053" s="5"/>
      <c r="V10053" s="3"/>
      <c r="W10053" s="5"/>
      <c r="AE10053" s="7"/>
      <c r="AM10053" s="8"/>
      <c r="AT10053" s="9"/>
      <c r="GY10053" s="12"/>
    </row>
    <row r="10054" spans="9:207" s="1" customFormat="1">
      <c r="I10054" s="3"/>
      <c r="P10054" s="60"/>
      <c r="Q10054" s="60"/>
      <c r="R10054" s="60"/>
      <c r="T10054" s="3"/>
      <c r="U10054" s="5"/>
      <c r="V10054" s="3"/>
      <c r="W10054" s="5"/>
      <c r="AE10054" s="7"/>
      <c r="AM10054" s="8"/>
      <c r="AT10054" s="9"/>
      <c r="GY10054" s="12"/>
    </row>
    <row r="10055" spans="9:207" s="1" customFormat="1">
      <c r="I10055" s="3"/>
      <c r="P10055" s="60"/>
      <c r="Q10055" s="60"/>
      <c r="R10055" s="60"/>
      <c r="T10055" s="3"/>
      <c r="U10055" s="5"/>
      <c r="V10055" s="3"/>
      <c r="W10055" s="5"/>
      <c r="AE10055" s="7"/>
      <c r="AM10055" s="8"/>
      <c r="AT10055" s="9"/>
      <c r="GY10055" s="12"/>
    </row>
    <row r="10056" spans="9:207" s="1" customFormat="1">
      <c r="I10056" s="3"/>
      <c r="P10056" s="60"/>
      <c r="Q10056" s="60"/>
      <c r="R10056" s="60"/>
      <c r="T10056" s="3"/>
      <c r="U10056" s="5"/>
      <c r="V10056" s="3"/>
      <c r="W10056" s="5"/>
      <c r="AE10056" s="7"/>
      <c r="AM10056" s="8"/>
      <c r="AT10056" s="9"/>
      <c r="GY10056" s="12"/>
    </row>
    <row r="10057" spans="9:207" s="1" customFormat="1">
      <c r="I10057" s="3"/>
      <c r="P10057" s="60"/>
      <c r="Q10057" s="60"/>
      <c r="R10057" s="60"/>
      <c r="T10057" s="3"/>
      <c r="U10057" s="5"/>
      <c r="V10057" s="3"/>
      <c r="W10057" s="5"/>
      <c r="AE10057" s="7"/>
      <c r="AM10057" s="8"/>
      <c r="AT10057" s="9"/>
      <c r="GY10057" s="12"/>
    </row>
    <row r="10058" spans="9:207" s="1" customFormat="1">
      <c r="I10058" s="3"/>
      <c r="P10058" s="60"/>
      <c r="Q10058" s="60"/>
      <c r="R10058" s="60"/>
      <c r="T10058" s="3"/>
      <c r="U10058" s="5"/>
      <c r="V10058" s="3"/>
      <c r="W10058" s="5"/>
      <c r="AE10058" s="7"/>
      <c r="AM10058" s="8"/>
      <c r="AT10058" s="9"/>
      <c r="GY10058" s="12"/>
    </row>
    <row r="10059" spans="9:207" s="1" customFormat="1">
      <c r="I10059" s="3"/>
      <c r="P10059" s="60"/>
      <c r="Q10059" s="60"/>
      <c r="R10059" s="60"/>
      <c r="T10059" s="3"/>
      <c r="U10059" s="5"/>
      <c r="V10059" s="3"/>
      <c r="W10059" s="5"/>
      <c r="AE10059" s="7"/>
      <c r="AM10059" s="8"/>
      <c r="AT10059" s="9"/>
      <c r="GY10059" s="12"/>
    </row>
    <row r="10060" spans="9:207" s="1" customFormat="1">
      <c r="I10060" s="3"/>
      <c r="P10060" s="60"/>
      <c r="Q10060" s="60"/>
      <c r="R10060" s="60"/>
      <c r="T10060" s="3"/>
      <c r="U10060" s="5"/>
      <c r="V10060" s="3"/>
      <c r="W10060" s="5"/>
      <c r="AE10060" s="7"/>
      <c r="AM10060" s="8"/>
      <c r="AT10060" s="9"/>
      <c r="GY10060" s="12"/>
    </row>
    <row r="10061" spans="9:207" s="1" customFormat="1">
      <c r="I10061" s="3"/>
      <c r="P10061" s="60"/>
      <c r="Q10061" s="60"/>
      <c r="R10061" s="60"/>
      <c r="T10061" s="3"/>
      <c r="U10061" s="5"/>
      <c r="V10061" s="3"/>
      <c r="W10061" s="5"/>
      <c r="AE10061" s="7"/>
      <c r="AM10061" s="8"/>
      <c r="AT10061" s="9"/>
      <c r="GY10061" s="12"/>
    </row>
    <row r="10062" spans="9:207" s="1" customFormat="1">
      <c r="I10062" s="3"/>
      <c r="P10062" s="60"/>
      <c r="Q10062" s="60"/>
      <c r="R10062" s="60"/>
      <c r="T10062" s="3"/>
      <c r="U10062" s="5"/>
      <c r="V10062" s="3"/>
      <c r="W10062" s="5"/>
      <c r="AE10062" s="7"/>
      <c r="AM10062" s="8"/>
      <c r="AT10062" s="9"/>
      <c r="GY10062" s="12"/>
    </row>
    <row r="10063" spans="9:207" s="1" customFormat="1">
      <c r="I10063" s="3"/>
      <c r="P10063" s="60"/>
      <c r="Q10063" s="60"/>
      <c r="R10063" s="60"/>
      <c r="T10063" s="3"/>
      <c r="U10063" s="5"/>
      <c r="V10063" s="3"/>
      <c r="W10063" s="5"/>
      <c r="AE10063" s="7"/>
      <c r="AM10063" s="8"/>
      <c r="AT10063" s="9"/>
      <c r="GY10063" s="12"/>
    </row>
    <row r="10064" spans="9:207" s="1" customFormat="1">
      <c r="I10064" s="3"/>
      <c r="P10064" s="60"/>
      <c r="Q10064" s="60"/>
      <c r="R10064" s="60"/>
      <c r="T10064" s="3"/>
      <c r="U10064" s="5"/>
      <c r="V10064" s="3"/>
      <c r="W10064" s="5"/>
      <c r="AE10064" s="7"/>
      <c r="AM10064" s="8"/>
      <c r="AT10064" s="9"/>
      <c r="GY10064" s="12"/>
    </row>
    <row r="10065" spans="9:207" s="1" customFormat="1">
      <c r="I10065" s="3"/>
      <c r="P10065" s="60"/>
      <c r="Q10065" s="60"/>
      <c r="R10065" s="60"/>
      <c r="T10065" s="3"/>
      <c r="U10065" s="5"/>
      <c r="V10065" s="3"/>
      <c r="W10065" s="5"/>
      <c r="AE10065" s="7"/>
      <c r="AM10065" s="8"/>
      <c r="AT10065" s="9"/>
      <c r="GY10065" s="12"/>
    </row>
    <row r="10066" spans="9:207" s="1" customFormat="1">
      <c r="I10066" s="3"/>
      <c r="P10066" s="60"/>
      <c r="Q10066" s="60"/>
      <c r="R10066" s="60"/>
      <c r="T10066" s="3"/>
      <c r="U10066" s="5"/>
      <c r="V10066" s="3"/>
      <c r="W10066" s="5"/>
      <c r="AE10066" s="7"/>
      <c r="AM10066" s="8"/>
      <c r="AT10066" s="9"/>
      <c r="GY10066" s="12"/>
    </row>
    <row r="10067" spans="9:207" s="1" customFormat="1">
      <c r="I10067" s="3"/>
      <c r="P10067" s="60"/>
      <c r="Q10067" s="60"/>
      <c r="R10067" s="60"/>
      <c r="T10067" s="3"/>
      <c r="U10067" s="5"/>
      <c r="V10067" s="3"/>
      <c r="W10067" s="5"/>
      <c r="AE10067" s="7"/>
      <c r="AM10067" s="8"/>
      <c r="AT10067" s="9"/>
      <c r="GY10067" s="12"/>
    </row>
    <row r="10068" spans="9:207" s="1" customFormat="1">
      <c r="I10068" s="3"/>
      <c r="P10068" s="60"/>
      <c r="Q10068" s="60"/>
      <c r="R10068" s="60"/>
      <c r="T10068" s="3"/>
      <c r="U10068" s="5"/>
      <c r="V10068" s="3"/>
      <c r="W10068" s="5"/>
      <c r="AE10068" s="7"/>
      <c r="AM10068" s="8"/>
      <c r="AT10068" s="9"/>
      <c r="GY10068" s="12"/>
    </row>
    <row r="10069" spans="9:207" s="1" customFormat="1">
      <c r="I10069" s="3"/>
      <c r="P10069" s="60"/>
      <c r="Q10069" s="60"/>
      <c r="R10069" s="60"/>
      <c r="T10069" s="3"/>
      <c r="U10069" s="5"/>
      <c r="V10069" s="3"/>
      <c r="W10069" s="5"/>
      <c r="AE10069" s="7"/>
      <c r="AM10069" s="8"/>
      <c r="AT10069" s="9"/>
      <c r="GY10069" s="12"/>
    </row>
    <row r="10070" spans="9:207" s="1" customFormat="1">
      <c r="I10070" s="3"/>
      <c r="P10070" s="60"/>
      <c r="Q10070" s="60"/>
      <c r="R10070" s="60"/>
      <c r="T10070" s="3"/>
      <c r="U10070" s="5"/>
      <c r="V10070" s="3"/>
      <c r="W10070" s="5"/>
      <c r="AE10070" s="7"/>
      <c r="AM10070" s="8"/>
      <c r="AT10070" s="9"/>
      <c r="GY10070" s="12"/>
    </row>
    <row r="10071" spans="9:207" s="1" customFormat="1">
      <c r="I10071" s="3"/>
      <c r="P10071" s="60"/>
      <c r="Q10071" s="60"/>
      <c r="R10071" s="60"/>
      <c r="T10071" s="3"/>
      <c r="U10071" s="5"/>
      <c r="V10071" s="3"/>
      <c r="W10071" s="5"/>
      <c r="AE10071" s="7"/>
      <c r="AM10071" s="8"/>
      <c r="AT10071" s="9"/>
      <c r="GY10071" s="12"/>
    </row>
    <row r="10072" spans="9:207" s="1" customFormat="1">
      <c r="I10072" s="3"/>
      <c r="P10072" s="60"/>
      <c r="Q10072" s="60"/>
      <c r="R10072" s="60"/>
      <c r="T10072" s="3"/>
      <c r="U10072" s="5"/>
      <c r="V10072" s="3"/>
      <c r="W10072" s="5"/>
      <c r="AE10072" s="7"/>
      <c r="AM10072" s="8"/>
      <c r="AT10072" s="9"/>
      <c r="GY10072" s="12"/>
    </row>
    <row r="10073" spans="9:207" s="1" customFormat="1">
      <c r="I10073" s="3"/>
      <c r="P10073" s="60"/>
      <c r="Q10073" s="60"/>
      <c r="R10073" s="60"/>
      <c r="T10073" s="3"/>
      <c r="U10073" s="5"/>
      <c r="V10073" s="3"/>
      <c r="W10073" s="5"/>
      <c r="AE10073" s="7"/>
      <c r="AM10073" s="8"/>
      <c r="AT10073" s="9"/>
      <c r="GY10073" s="12"/>
    </row>
    <row r="10074" spans="9:207" s="1" customFormat="1">
      <c r="I10074" s="3"/>
      <c r="P10074" s="60"/>
      <c r="Q10074" s="60"/>
      <c r="R10074" s="60"/>
      <c r="T10074" s="3"/>
      <c r="U10074" s="5"/>
      <c r="V10074" s="3"/>
      <c r="W10074" s="5"/>
      <c r="AE10074" s="7"/>
      <c r="AM10074" s="8"/>
      <c r="AT10074" s="9"/>
      <c r="GY10074" s="12"/>
    </row>
    <row r="10075" spans="9:207" s="1" customFormat="1">
      <c r="I10075" s="3"/>
      <c r="P10075" s="60"/>
      <c r="Q10075" s="60"/>
      <c r="R10075" s="60"/>
      <c r="T10075" s="3"/>
      <c r="U10075" s="5"/>
      <c r="V10075" s="3"/>
      <c r="W10075" s="5"/>
      <c r="AE10075" s="7"/>
      <c r="AM10075" s="8"/>
      <c r="AT10075" s="9"/>
      <c r="GY10075" s="12"/>
    </row>
    <row r="10076" spans="9:207" s="1" customFormat="1">
      <c r="I10076" s="3"/>
      <c r="P10076" s="60"/>
      <c r="Q10076" s="60"/>
      <c r="R10076" s="60"/>
      <c r="T10076" s="3"/>
      <c r="U10076" s="5"/>
      <c r="V10076" s="3"/>
      <c r="W10076" s="5"/>
      <c r="AE10076" s="7"/>
      <c r="AM10076" s="8"/>
      <c r="AT10076" s="9"/>
      <c r="GY10076" s="12"/>
    </row>
    <row r="10077" spans="9:207" s="1" customFormat="1">
      <c r="I10077" s="3"/>
      <c r="P10077" s="60"/>
      <c r="Q10077" s="60"/>
      <c r="R10077" s="60"/>
      <c r="T10077" s="3"/>
      <c r="U10077" s="5"/>
      <c r="V10077" s="3"/>
      <c r="W10077" s="5"/>
      <c r="AE10077" s="7"/>
      <c r="AM10077" s="8"/>
      <c r="AT10077" s="9"/>
      <c r="GY10077" s="12"/>
    </row>
    <row r="10078" spans="9:207" s="1" customFormat="1">
      <c r="I10078" s="3"/>
      <c r="P10078" s="60"/>
      <c r="Q10078" s="60"/>
      <c r="R10078" s="60"/>
      <c r="T10078" s="3"/>
      <c r="U10078" s="5"/>
      <c r="V10078" s="3"/>
      <c r="W10078" s="5"/>
      <c r="AE10078" s="7"/>
      <c r="AM10078" s="8"/>
      <c r="AT10078" s="9"/>
      <c r="GY10078" s="12"/>
    </row>
    <row r="10079" spans="9:207" s="1" customFormat="1">
      <c r="I10079" s="3"/>
      <c r="P10079" s="60"/>
      <c r="Q10079" s="60"/>
      <c r="R10079" s="60"/>
      <c r="T10079" s="3"/>
      <c r="U10079" s="5"/>
      <c r="V10079" s="3"/>
      <c r="W10079" s="5"/>
      <c r="AE10079" s="7"/>
      <c r="AM10079" s="8"/>
      <c r="AT10079" s="9"/>
      <c r="GY10079" s="12"/>
    </row>
    <row r="10080" spans="9:207" s="1" customFormat="1">
      <c r="I10080" s="3"/>
      <c r="P10080" s="60"/>
      <c r="Q10080" s="60"/>
      <c r="R10080" s="60"/>
      <c r="T10080" s="3"/>
      <c r="U10080" s="5"/>
      <c r="V10080" s="3"/>
      <c r="W10080" s="5"/>
      <c r="AE10080" s="7"/>
      <c r="AM10080" s="8"/>
      <c r="AT10080" s="9"/>
      <c r="GY10080" s="12"/>
    </row>
    <row r="10081" spans="9:207" s="1" customFormat="1">
      <c r="I10081" s="3"/>
      <c r="P10081" s="60"/>
      <c r="Q10081" s="60"/>
      <c r="R10081" s="60"/>
      <c r="T10081" s="3"/>
      <c r="U10081" s="5"/>
      <c r="V10081" s="3"/>
      <c r="W10081" s="5"/>
      <c r="AE10081" s="7"/>
      <c r="AM10081" s="8"/>
      <c r="AT10081" s="9"/>
      <c r="GY10081" s="12"/>
    </row>
    <row r="10082" spans="9:207" s="1" customFormat="1">
      <c r="I10082" s="3"/>
      <c r="P10082" s="60"/>
      <c r="Q10082" s="60"/>
      <c r="R10082" s="60"/>
      <c r="T10082" s="3"/>
      <c r="U10082" s="5"/>
      <c r="V10082" s="3"/>
      <c r="W10082" s="5"/>
      <c r="AE10082" s="7"/>
      <c r="AM10082" s="8"/>
      <c r="AT10082" s="9"/>
      <c r="GY10082" s="12"/>
    </row>
    <row r="10083" spans="9:207" s="1" customFormat="1">
      <c r="I10083" s="3"/>
      <c r="P10083" s="60"/>
      <c r="Q10083" s="60"/>
      <c r="R10083" s="60"/>
      <c r="T10083" s="3"/>
      <c r="U10083" s="5"/>
      <c r="V10083" s="3"/>
      <c r="W10083" s="5"/>
      <c r="AE10083" s="7"/>
      <c r="AM10083" s="8"/>
      <c r="AT10083" s="9"/>
      <c r="GY10083" s="12"/>
    </row>
    <row r="10084" spans="9:207" s="1" customFormat="1">
      <c r="I10084" s="3"/>
      <c r="P10084" s="60"/>
      <c r="Q10084" s="60"/>
      <c r="R10084" s="60"/>
      <c r="T10084" s="3"/>
      <c r="U10084" s="5"/>
      <c r="V10084" s="3"/>
      <c r="W10084" s="5"/>
      <c r="AE10084" s="7"/>
      <c r="AM10084" s="8"/>
      <c r="AT10084" s="9"/>
      <c r="GY10084" s="12"/>
    </row>
    <row r="10085" spans="9:207" s="1" customFormat="1">
      <c r="I10085" s="3"/>
      <c r="P10085" s="60"/>
      <c r="Q10085" s="60"/>
      <c r="R10085" s="60"/>
      <c r="T10085" s="3"/>
      <c r="U10085" s="5"/>
      <c r="V10085" s="3"/>
      <c r="W10085" s="5"/>
      <c r="AE10085" s="7"/>
      <c r="AM10085" s="8"/>
      <c r="AT10085" s="9"/>
      <c r="GY10085" s="12"/>
    </row>
    <row r="10086" spans="9:207" s="1" customFormat="1">
      <c r="I10086" s="3"/>
      <c r="P10086" s="60"/>
      <c r="Q10086" s="60"/>
      <c r="R10086" s="60"/>
      <c r="T10086" s="3"/>
      <c r="U10086" s="5"/>
      <c r="V10086" s="3"/>
      <c r="W10086" s="5"/>
      <c r="AE10086" s="7"/>
      <c r="AM10086" s="8"/>
      <c r="AT10086" s="9"/>
      <c r="GY10086" s="12"/>
    </row>
    <row r="10087" spans="9:207" s="1" customFormat="1">
      <c r="I10087" s="3"/>
      <c r="P10087" s="60"/>
      <c r="Q10087" s="60"/>
      <c r="R10087" s="60"/>
      <c r="T10087" s="3"/>
      <c r="U10087" s="5"/>
      <c r="V10087" s="3"/>
      <c r="W10087" s="5"/>
      <c r="AE10087" s="7"/>
      <c r="AM10087" s="8"/>
      <c r="AT10087" s="9"/>
      <c r="GY10087" s="12"/>
    </row>
    <row r="10088" spans="9:207" s="1" customFormat="1">
      <c r="I10088" s="3"/>
      <c r="P10088" s="60"/>
      <c r="Q10088" s="60"/>
      <c r="R10088" s="60"/>
      <c r="T10088" s="3"/>
      <c r="U10088" s="5"/>
      <c r="V10088" s="3"/>
      <c r="W10088" s="5"/>
      <c r="AE10088" s="7"/>
      <c r="AM10088" s="8"/>
      <c r="AT10088" s="9"/>
      <c r="GY10088" s="12"/>
    </row>
    <row r="10089" spans="9:207" s="1" customFormat="1">
      <c r="I10089" s="3"/>
      <c r="P10089" s="60"/>
      <c r="Q10089" s="60"/>
      <c r="R10089" s="60"/>
      <c r="T10089" s="3"/>
      <c r="U10089" s="5"/>
      <c r="V10089" s="3"/>
      <c r="W10089" s="5"/>
      <c r="AE10089" s="7"/>
      <c r="AM10089" s="8"/>
      <c r="AT10089" s="9"/>
      <c r="GY10089" s="12"/>
    </row>
    <row r="10090" spans="9:207" s="1" customFormat="1">
      <c r="I10090" s="3"/>
      <c r="P10090" s="60"/>
      <c r="Q10090" s="60"/>
      <c r="R10090" s="60"/>
      <c r="T10090" s="3"/>
      <c r="U10090" s="5"/>
      <c r="V10090" s="3"/>
      <c r="W10090" s="5"/>
      <c r="AE10090" s="7"/>
      <c r="AM10090" s="8"/>
      <c r="AT10090" s="9"/>
      <c r="GY10090" s="12"/>
    </row>
    <row r="10091" spans="9:207" s="1" customFormat="1">
      <c r="I10091" s="3"/>
      <c r="P10091" s="60"/>
      <c r="Q10091" s="60"/>
      <c r="R10091" s="60"/>
      <c r="T10091" s="3"/>
      <c r="U10091" s="5"/>
      <c r="V10091" s="3"/>
      <c r="W10091" s="5"/>
      <c r="AE10091" s="7"/>
      <c r="AM10091" s="8"/>
      <c r="AT10091" s="9"/>
      <c r="GY10091" s="12"/>
    </row>
    <row r="10092" spans="9:207" s="1" customFormat="1">
      <c r="I10092" s="3"/>
      <c r="P10092" s="60"/>
      <c r="Q10092" s="60"/>
      <c r="R10092" s="60"/>
      <c r="T10092" s="3"/>
      <c r="U10092" s="5"/>
      <c r="V10092" s="3"/>
      <c r="W10092" s="5"/>
      <c r="AE10092" s="7"/>
      <c r="AM10092" s="8"/>
      <c r="AT10092" s="9"/>
      <c r="GY10092" s="12"/>
    </row>
    <row r="10093" spans="9:207" s="1" customFormat="1">
      <c r="I10093" s="3"/>
      <c r="P10093" s="60"/>
      <c r="Q10093" s="60"/>
      <c r="R10093" s="60"/>
      <c r="T10093" s="3"/>
      <c r="U10093" s="5"/>
      <c r="V10093" s="3"/>
      <c r="W10093" s="5"/>
      <c r="AE10093" s="7"/>
      <c r="AM10093" s="8"/>
      <c r="AT10093" s="9"/>
      <c r="GY10093" s="12"/>
    </row>
    <row r="10094" spans="9:207" s="1" customFormat="1">
      <c r="I10094" s="3"/>
      <c r="P10094" s="60"/>
      <c r="Q10094" s="60"/>
      <c r="R10094" s="60"/>
      <c r="T10094" s="3"/>
      <c r="U10094" s="5"/>
      <c r="V10094" s="3"/>
      <c r="W10094" s="5"/>
      <c r="AE10094" s="7"/>
      <c r="AM10094" s="8"/>
      <c r="AT10094" s="9"/>
      <c r="GY10094" s="12"/>
    </row>
    <row r="10095" spans="9:207" s="1" customFormat="1">
      <c r="I10095" s="3"/>
      <c r="P10095" s="60"/>
      <c r="Q10095" s="60"/>
      <c r="R10095" s="60"/>
      <c r="T10095" s="3"/>
      <c r="U10095" s="5"/>
      <c r="V10095" s="3"/>
      <c r="W10095" s="5"/>
      <c r="AE10095" s="7"/>
      <c r="AM10095" s="8"/>
      <c r="AT10095" s="9"/>
      <c r="GY10095" s="12"/>
    </row>
    <row r="10096" spans="9:207" s="1" customFormat="1">
      <c r="I10096" s="3"/>
      <c r="P10096" s="60"/>
      <c r="Q10096" s="60"/>
      <c r="R10096" s="60"/>
      <c r="T10096" s="3"/>
      <c r="U10096" s="5"/>
      <c r="V10096" s="3"/>
      <c r="W10096" s="5"/>
      <c r="AE10096" s="7"/>
      <c r="AM10096" s="8"/>
      <c r="AT10096" s="9"/>
      <c r="GY10096" s="12"/>
    </row>
    <row r="10097" spans="9:207" s="1" customFormat="1">
      <c r="I10097" s="3"/>
      <c r="P10097" s="60"/>
      <c r="Q10097" s="60"/>
      <c r="R10097" s="60"/>
      <c r="T10097" s="3"/>
      <c r="U10097" s="5"/>
      <c r="V10097" s="3"/>
      <c r="W10097" s="5"/>
      <c r="AE10097" s="7"/>
      <c r="AM10097" s="8"/>
      <c r="AT10097" s="9"/>
      <c r="GY10097" s="12"/>
    </row>
    <row r="10098" spans="9:207" s="1" customFormat="1">
      <c r="I10098" s="3"/>
      <c r="P10098" s="60"/>
      <c r="Q10098" s="60"/>
      <c r="R10098" s="60"/>
      <c r="T10098" s="3"/>
      <c r="U10098" s="5"/>
      <c r="V10098" s="3"/>
      <c r="W10098" s="5"/>
      <c r="AE10098" s="7"/>
      <c r="AM10098" s="8"/>
      <c r="AT10098" s="9"/>
      <c r="GY10098" s="12"/>
    </row>
    <row r="10099" spans="9:207" s="1" customFormat="1">
      <c r="I10099" s="3"/>
      <c r="P10099" s="60"/>
      <c r="Q10099" s="60"/>
      <c r="R10099" s="60"/>
      <c r="T10099" s="3"/>
      <c r="U10099" s="5"/>
      <c r="V10099" s="3"/>
      <c r="W10099" s="5"/>
      <c r="AE10099" s="7"/>
      <c r="AM10099" s="8"/>
      <c r="AT10099" s="9"/>
      <c r="GY10099" s="12"/>
    </row>
    <row r="10100" spans="9:207" s="1" customFormat="1">
      <c r="I10100" s="3"/>
      <c r="P10100" s="60"/>
      <c r="Q10100" s="60"/>
      <c r="R10100" s="60"/>
      <c r="T10100" s="3"/>
      <c r="U10100" s="5"/>
      <c r="V10100" s="3"/>
      <c r="W10100" s="5"/>
      <c r="AE10100" s="7"/>
      <c r="AM10100" s="8"/>
      <c r="AT10100" s="9"/>
      <c r="GY10100" s="12"/>
    </row>
    <row r="10101" spans="9:207" s="1" customFormat="1">
      <c r="I10101" s="3"/>
      <c r="P10101" s="60"/>
      <c r="Q10101" s="60"/>
      <c r="R10101" s="60"/>
      <c r="T10101" s="3"/>
      <c r="U10101" s="5"/>
      <c r="V10101" s="3"/>
      <c r="W10101" s="5"/>
      <c r="AE10101" s="7"/>
      <c r="AM10101" s="8"/>
      <c r="AT10101" s="9"/>
      <c r="GY10101" s="12"/>
    </row>
    <row r="10102" spans="9:207" s="1" customFormat="1">
      <c r="I10102" s="3"/>
      <c r="P10102" s="60"/>
      <c r="Q10102" s="60"/>
      <c r="R10102" s="60"/>
      <c r="T10102" s="3"/>
      <c r="U10102" s="5"/>
      <c r="V10102" s="3"/>
      <c r="W10102" s="5"/>
      <c r="AE10102" s="7"/>
      <c r="AM10102" s="8"/>
      <c r="AT10102" s="9"/>
      <c r="GY10102" s="12"/>
    </row>
    <row r="10103" spans="9:207" s="1" customFormat="1">
      <c r="I10103" s="3"/>
      <c r="P10103" s="60"/>
      <c r="Q10103" s="60"/>
      <c r="R10103" s="60"/>
      <c r="T10103" s="3"/>
      <c r="U10103" s="5"/>
      <c r="V10103" s="3"/>
      <c r="W10103" s="5"/>
      <c r="AE10103" s="7"/>
      <c r="AM10103" s="8"/>
      <c r="AT10103" s="9"/>
      <c r="GY10103" s="12"/>
    </row>
    <row r="10104" spans="9:207" s="1" customFormat="1">
      <c r="I10104" s="3"/>
      <c r="P10104" s="60"/>
      <c r="Q10104" s="60"/>
      <c r="R10104" s="60"/>
      <c r="T10104" s="3"/>
      <c r="U10104" s="5"/>
      <c r="V10104" s="3"/>
      <c r="W10104" s="5"/>
      <c r="AE10104" s="7"/>
      <c r="AM10104" s="8"/>
      <c r="AT10104" s="9"/>
      <c r="GY10104" s="12"/>
    </row>
    <row r="10105" spans="9:207" s="1" customFormat="1">
      <c r="I10105" s="3"/>
      <c r="P10105" s="60"/>
      <c r="Q10105" s="60"/>
      <c r="R10105" s="60"/>
      <c r="T10105" s="3"/>
      <c r="U10105" s="5"/>
      <c r="V10105" s="3"/>
      <c r="W10105" s="5"/>
      <c r="AE10105" s="7"/>
      <c r="AM10105" s="8"/>
      <c r="AT10105" s="9"/>
      <c r="GY10105" s="12"/>
    </row>
    <row r="10106" spans="9:207" s="1" customFormat="1">
      <c r="I10106" s="3"/>
      <c r="P10106" s="60"/>
      <c r="Q10106" s="60"/>
      <c r="R10106" s="60"/>
      <c r="T10106" s="3"/>
      <c r="U10106" s="5"/>
      <c r="V10106" s="3"/>
      <c r="W10106" s="5"/>
      <c r="AE10106" s="7"/>
      <c r="AM10106" s="8"/>
      <c r="AT10106" s="9"/>
      <c r="GY10106" s="12"/>
    </row>
    <row r="10107" spans="9:207" s="1" customFormat="1">
      <c r="I10107" s="3"/>
      <c r="P10107" s="60"/>
      <c r="Q10107" s="60"/>
      <c r="R10107" s="60"/>
      <c r="T10107" s="3"/>
      <c r="U10107" s="5"/>
      <c r="V10107" s="3"/>
      <c r="W10107" s="5"/>
      <c r="AE10107" s="7"/>
      <c r="AM10107" s="8"/>
      <c r="AT10107" s="9"/>
      <c r="GY10107" s="12"/>
    </row>
    <row r="10108" spans="9:207" s="1" customFormat="1">
      <c r="I10108" s="3"/>
      <c r="P10108" s="60"/>
      <c r="Q10108" s="60"/>
      <c r="R10108" s="60"/>
      <c r="T10108" s="3"/>
      <c r="U10108" s="5"/>
      <c r="V10108" s="3"/>
      <c r="W10108" s="5"/>
      <c r="AE10108" s="7"/>
      <c r="AM10108" s="8"/>
      <c r="AT10108" s="9"/>
      <c r="GY10108" s="12"/>
    </row>
    <row r="10109" spans="9:207" s="1" customFormat="1">
      <c r="I10109" s="3"/>
      <c r="P10109" s="60"/>
      <c r="Q10109" s="60"/>
      <c r="R10109" s="60"/>
      <c r="T10109" s="3"/>
      <c r="U10109" s="5"/>
      <c r="V10109" s="3"/>
      <c r="W10109" s="5"/>
      <c r="AE10109" s="7"/>
      <c r="AM10109" s="8"/>
      <c r="AT10109" s="9"/>
      <c r="GY10109" s="12"/>
    </row>
    <row r="10110" spans="9:207" s="1" customFormat="1">
      <c r="I10110" s="3"/>
      <c r="P10110" s="60"/>
      <c r="Q10110" s="60"/>
      <c r="R10110" s="60"/>
      <c r="T10110" s="3"/>
      <c r="U10110" s="5"/>
      <c r="V10110" s="3"/>
      <c r="W10110" s="5"/>
      <c r="AE10110" s="7"/>
      <c r="AM10110" s="8"/>
      <c r="AT10110" s="9"/>
      <c r="GY10110" s="12"/>
    </row>
    <row r="10111" spans="9:207" s="1" customFormat="1">
      <c r="I10111" s="3"/>
      <c r="P10111" s="60"/>
      <c r="Q10111" s="60"/>
      <c r="R10111" s="60"/>
      <c r="T10111" s="3"/>
      <c r="U10111" s="5"/>
      <c r="V10111" s="3"/>
      <c r="W10111" s="5"/>
      <c r="AE10111" s="7"/>
      <c r="AM10111" s="8"/>
      <c r="AT10111" s="9"/>
      <c r="GY10111" s="12"/>
    </row>
    <row r="10112" spans="9:207" s="1" customFormat="1">
      <c r="I10112" s="3"/>
      <c r="P10112" s="60"/>
      <c r="Q10112" s="60"/>
      <c r="R10112" s="60"/>
      <c r="T10112" s="3"/>
      <c r="U10112" s="5"/>
      <c r="V10112" s="3"/>
      <c r="W10112" s="5"/>
      <c r="AE10112" s="7"/>
      <c r="AM10112" s="8"/>
      <c r="AT10112" s="9"/>
      <c r="GY10112" s="12"/>
    </row>
    <row r="10113" spans="9:207" s="1" customFormat="1">
      <c r="I10113" s="3"/>
      <c r="P10113" s="60"/>
      <c r="Q10113" s="60"/>
      <c r="R10113" s="60"/>
      <c r="T10113" s="3"/>
      <c r="U10113" s="5"/>
      <c r="V10113" s="3"/>
      <c r="W10113" s="5"/>
      <c r="AE10113" s="7"/>
      <c r="AM10113" s="8"/>
      <c r="AT10113" s="9"/>
      <c r="GY10113" s="12"/>
    </row>
    <row r="10114" spans="9:207" s="1" customFormat="1">
      <c r="I10114" s="3"/>
      <c r="P10114" s="60"/>
      <c r="Q10114" s="60"/>
      <c r="R10114" s="60"/>
      <c r="T10114" s="3"/>
      <c r="U10114" s="5"/>
      <c r="V10114" s="3"/>
      <c r="W10114" s="5"/>
      <c r="AE10114" s="7"/>
      <c r="AM10114" s="8"/>
      <c r="AT10114" s="9"/>
      <c r="GY10114" s="12"/>
    </row>
    <row r="10115" spans="9:207" s="1" customFormat="1">
      <c r="I10115" s="3"/>
      <c r="P10115" s="60"/>
      <c r="Q10115" s="60"/>
      <c r="R10115" s="60"/>
      <c r="T10115" s="3"/>
      <c r="U10115" s="5"/>
      <c r="V10115" s="3"/>
      <c r="W10115" s="5"/>
      <c r="AE10115" s="7"/>
      <c r="AM10115" s="8"/>
      <c r="AT10115" s="9"/>
      <c r="GY10115" s="12"/>
    </row>
    <row r="10116" spans="9:207" s="1" customFormat="1">
      <c r="I10116" s="3"/>
      <c r="P10116" s="60"/>
      <c r="Q10116" s="60"/>
      <c r="R10116" s="60"/>
      <c r="T10116" s="3"/>
      <c r="U10116" s="5"/>
      <c r="V10116" s="3"/>
      <c r="W10116" s="5"/>
      <c r="AE10116" s="7"/>
      <c r="AM10116" s="8"/>
      <c r="AT10116" s="9"/>
      <c r="GY10116" s="12"/>
    </row>
    <row r="10117" spans="9:207" s="1" customFormat="1">
      <c r="I10117" s="3"/>
      <c r="P10117" s="60"/>
      <c r="Q10117" s="60"/>
      <c r="R10117" s="60"/>
      <c r="T10117" s="3"/>
      <c r="U10117" s="5"/>
      <c r="V10117" s="3"/>
      <c r="W10117" s="5"/>
      <c r="AE10117" s="7"/>
      <c r="AM10117" s="8"/>
      <c r="AT10117" s="9"/>
      <c r="GY10117" s="12"/>
    </row>
    <row r="10118" spans="9:207" s="1" customFormat="1">
      <c r="I10118" s="3"/>
      <c r="P10118" s="60"/>
      <c r="Q10118" s="60"/>
      <c r="R10118" s="60"/>
      <c r="T10118" s="3"/>
      <c r="U10118" s="5"/>
      <c r="V10118" s="3"/>
      <c r="W10118" s="5"/>
      <c r="AE10118" s="7"/>
      <c r="AM10118" s="8"/>
      <c r="AT10118" s="9"/>
      <c r="GY10118" s="12"/>
    </row>
    <row r="10119" spans="9:207" s="1" customFormat="1">
      <c r="I10119" s="3"/>
      <c r="P10119" s="60"/>
      <c r="Q10119" s="60"/>
      <c r="R10119" s="60"/>
      <c r="T10119" s="3"/>
      <c r="U10119" s="5"/>
      <c r="V10119" s="3"/>
      <c r="W10119" s="5"/>
      <c r="AE10119" s="7"/>
      <c r="AM10119" s="8"/>
      <c r="AT10119" s="9"/>
      <c r="GY10119" s="12"/>
    </row>
    <row r="10120" spans="9:207" s="1" customFormat="1">
      <c r="I10120" s="3"/>
      <c r="P10120" s="60"/>
      <c r="Q10120" s="60"/>
      <c r="R10120" s="60"/>
      <c r="T10120" s="3"/>
      <c r="U10120" s="5"/>
      <c r="V10120" s="3"/>
      <c r="W10120" s="5"/>
      <c r="AE10120" s="7"/>
      <c r="AM10120" s="8"/>
      <c r="AT10120" s="9"/>
      <c r="GY10120" s="12"/>
    </row>
    <row r="10121" spans="9:207" s="1" customFormat="1">
      <c r="I10121" s="3"/>
      <c r="P10121" s="60"/>
      <c r="Q10121" s="60"/>
      <c r="R10121" s="60"/>
      <c r="T10121" s="3"/>
      <c r="U10121" s="5"/>
      <c r="V10121" s="3"/>
      <c r="W10121" s="5"/>
      <c r="AE10121" s="7"/>
      <c r="AM10121" s="8"/>
      <c r="AT10121" s="9"/>
      <c r="GY10121" s="12"/>
    </row>
    <row r="10122" spans="9:207" s="1" customFormat="1">
      <c r="I10122" s="3"/>
      <c r="P10122" s="60"/>
      <c r="Q10122" s="60"/>
      <c r="R10122" s="60"/>
      <c r="T10122" s="3"/>
      <c r="U10122" s="5"/>
      <c r="V10122" s="3"/>
      <c r="W10122" s="5"/>
      <c r="AE10122" s="7"/>
      <c r="AM10122" s="8"/>
      <c r="AT10122" s="9"/>
      <c r="GY10122" s="12"/>
    </row>
    <row r="10123" spans="9:207" s="1" customFormat="1">
      <c r="I10123" s="3"/>
      <c r="P10123" s="60"/>
      <c r="Q10123" s="60"/>
      <c r="R10123" s="60"/>
      <c r="T10123" s="3"/>
      <c r="U10123" s="5"/>
      <c r="V10123" s="3"/>
      <c r="W10123" s="5"/>
      <c r="AE10123" s="7"/>
      <c r="AM10123" s="8"/>
      <c r="AT10123" s="9"/>
      <c r="GY10123" s="12"/>
    </row>
    <row r="10124" spans="9:207" s="1" customFormat="1">
      <c r="I10124" s="3"/>
      <c r="P10124" s="60"/>
      <c r="Q10124" s="60"/>
      <c r="R10124" s="60"/>
      <c r="T10124" s="3"/>
      <c r="U10124" s="5"/>
      <c r="V10124" s="3"/>
      <c r="W10124" s="5"/>
      <c r="AE10124" s="7"/>
      <c r="AM10124" s="8"/>
      <c r="AT10124" s="9"/>
      <c r="GY10124" s="12"/>
    </row>
    <row r="10125" spans="9:207" s="1" customFormat="1">
      <c r="I10125" s="3"/>
      <c r="P10125" s="60"/>
      <c r="Q10125" s="60"/>
      <c r="R10125" s="60"/>
      <c r="T10125" s="3"/>
      <c r="U10125" s="5"/>
      <c r="V10125" s="3"/>
      <c r="W10125" s="5"/>
      <c r="AE10125" s="7"/>
      <c r="AM10125" s="8"/>
      <c r="AT10125" s="9"/>
      <c r="GY10125" s="12"/>
    </row>
    <row r="10126" spans="9:207" s="1" customFormat="1">
      <c r="I10126" s="3"/>
      <c r="P10126" s="60"/>
      <c r="Q10126" s="60"/>
      <c r="R10126" s="60"/>
      <c r="T10126" s="3"/>
      <c r="U10126" s="5"/>
      <c r="V10126" s="3"/>
      <c r="W10126" s="5"/>
      <c r="AE10126" s="7"/>
      <c r="AM10126" s="8"/>
      <c r="AT10126" s="9"/>
      <c r="GY10126" s="12"/>
    </row>
    <row r="10127" spans="9:207" s="1" customFormat="1">
      <c r="I10127" s="3"/>
      <c r="P10127" s="60"/>
      <c r="Q10127" s="60"/>
      <c r="R10127" s="60"/>
      <c r="T10127" s="3"/>
      <c r="U10127" s="5"/>
      <c r="V10127" s="3"/>
      <c r="W10127" s="5"/>
      <c r="AE10127" s="7"/>
      <c r="AM10127" s="8"/>
      <c r="AT10127" s="9"/>
      <c r="GY10127" s="12"/>
    </row>
    <row r="10128" spans="9:207" s="1" customFormat="1">
      <c r="I10128" s="3"/>
      <c r="P10128" s="60"/>
      <c r="Q10128" s="60"/>
      <c r="R10128" s="60"/>
      <c r="T10128" s="3"/>
      <c r="U10128" s="5"/>
      <c r="V10128" s="3"/>
      <c r="W10128" s="5"/>
      <c r="AE10128" s="7"/>
      <c r="AM10128" s="8"/>
      <c r="AT10128" s="9"/>
      <c r="GY10128" s="12"/>
    </row>
    <row r="10129" spans="9:207" s="1" customFormat="1">
      <c r="I10129" s="3"/>
      <c r="P10129" s="60"/>
      <c r="Q10129" s="60"/>
      <c r="R10129" s="60"/>
      <c r="T10129" s="3"/>
      <c r="U10129" s="5"/>
      <c r="V10129" s="3"/>
      <c r="W10129" s="5"/>
      <c r="AE10129" s="7"/>
      <c r="AM10129" s="8"/>
      <c r="AT10129" s="9"/>
      <c r="GY10129" s="12"/>
    </row>
    <row r="10130" spans="9:207" s="1" customFormat="1">
      <c r="I10130" s="3"/>
      <c r="P10130" s="60"/>
      <c r="Q10130" s="60"/>
      <c r="R10130" s="60"/>
      <c r="T10130" s="3"/>
      <c r="U10130" s="5"/>
      <c r="V10130" s="3"/>
      <c r="W10130" s="5"/>
      <c r="AE10130" s="7"/>
      <c r="AM10130" s="8"/>
      <c r="AT10130" s="9"/>
      <c r="GY10130" s="12"/>
    </row>
    <row r="10131" spans="9:207" s="1" customFormat="1">
      <c r="I10131" s="3"/>
      <c r="P10131" s="60"/>
      <c r="Q10131" s="60"/>
      <c r="R10131" s="60"/>
      <c r="T10131" s="3"/>
      <c r="U10131" s="5"/>
      <c r="V10131" s="3"/>
      <c r="W10131" s="5"/>
      <c r="AE10131" s="7"/>
      <c r="AM10131" s="8"/>
      <c r="AT10131" s="9"/>
      <c r="GY10131" s="12"/>
    </row>
    <row r="10132" spans="9:207" s="1" customFormat="1">
      <c r="I10132" s="3"/>
      <c r="P10132" s="60"/>
      <c r="Q10132" s="60"/>
      <c r="R10132" s="60"/>
      <c r="T10132" s="3"/>
      <c r="U10132" s="5"/>
      <c r="V10132" s="3"/>
      <c r="W10132" s="5"/>
      <c r="AE10132" s="7"/>
      <c r="AM10132" s="8"/>
      <c r="AT10132" s="9"/>
      <c r="GY10132" s="12"/>
    </row>
    <row r="10133" spans="9:207" s="1" customFormat="1">
      <c r="I10133" s="3"/>
      <c r="P10133" s="60"/>
      <c r="Q10133" s="60"/>
      <c r="R10133" s="60"/>
      <c r="T10133" s="3"/>
      <c r="U10133" s="5"/>
      <c r="V10133" s="3"/>
      <c r="W10133" s="5"/>
      <c r="AE10133" s="7"/>
      <c r="AM10133" s="8"/>
      <c r="AT10133" s="9"/>
      <c r="GY10133" s="12"/>
    </row>
    <row r="10134" spans="9:207" s="1" customFormat="1">
      <c r="I10134" s="3"/>
      <c r="P10134" s="60"/>
      <c r="Q10134" s="60"/>
      <c r="R10134" s="60"/>
      <c r="T10134" s="3"/>
      <c r="U10134" s="5"/>
      <c r="V10134" s="3"/>
      <c r="W10134" s="5"/>
      <c r="AE10134" s="7"/>
      <c r="AM10134" s="8"/>
      <c r="AT10134" s="9"/>
      <c r="GY10134" s="12"/>
    </row>
    <row r="10135" spans="9:207" s="1" customFormat="1">
      <c r="I10135" s="3"/>
      <c r="P10135" s="60"/>
      <c r="Q10135" s="60"/>
      <c r="R10135" s="60"/>
      <c r="T10135" s="3"/>
      <c r="U10135" s="5"/>
      <c r="V10135" s="3"/>
      <c r="W10135" s="5"/>
      <c r="AE10135" s="7"/>
      <c r="AM10135" s="8"/>
      <c r="AT10135" s="9"/>
      <c r="GY10135" s="12"/>
    </row>
    <row r="10136" spans="9:207" s="1" customFormat="1">
      <c r="I10136" s="3"/>
      <c r="P10136" s="60"/>
      <c r="Q10136" s="60"/>
      <c r="R10136" s="60"/>
      <c r="T10136" s="3"/>
      <c r="U10136" s="5"/>
      <c r="V10136" s="3"/>
      <c r="W10136" s="5"/>
      <c r="AE10136" s="7"/>
      <c r="AM10136" s="8"/>
      <c r="AT10136" s="9"/>
      <c r="GY10136" s="12"/>
    </row>
    <row r="10137" spans="9:207" s="1" customFormat="1">
      <c r="I10137" s="3"/>
      <c r="P10137" s="60"/>
      <c r="Q10137" s="60"/>
      <c r="R10137" s="60"/>
      <c r="T10137" s="3"/>
      <c r="U10137" s="5"/>
      <c r="V10137" s="3"/>
      <c r="W10137" s="5"/>
      <c r="AE10137" s="7"/>
      <c r="AM10137" s="8"/>
      <c r="AT10137" s="9"/>
      <c r="GY10137" s="12"/>
    </row>
    <row r="10138" spans="9:207" s="1" customFormat="1">
      <c r="I10138" s="3"/>
      <c r="P10138" s="60"/>
      <c r="Q10138" s="60"/>
      <c r="R10138" s="60"/>
      <c r="T10138" s="3"/>
      <c r="U10138" s="5"/>
      <c r="V10138" s="3"/>
      <c r="W10138" s="5"/>
      <c r="AE10138" s="7"/>
      <c r="AM10138" s="8"/>
      <c r="AT10138" s="9"/>
      <c r="GY10138" s="12"/>
    </row>
    <row r="10139" spans="9:207" s="1" customFormat="1">
      <c r="I10139" s="3"/>
      <c r="P10139" s="60"/>
      <c r="Q10139" s="60"/>
      <c r="R10139" s="60"/>
      <c r="T10139" s="3"/>
      <c r="U10139" s="5"/>
      <c r="V10139" s="3"/>
      <c r="W10139" s="5"/>
      <c r="AE10139" s="7"/>
      <c r="AM10139" s="8"/>
      <c r="AT10139" s="9"/>
      <c r="GY10139" s="12"/>
    </row>
    <row r="10140" spans="9:207" s="1" customFormat="1">
      <c r="I10140" s="3"/>
      <c r="P10140" s="60"/>
      <c r="Q10140" s="60"/>
      <c r="R10140" s="60"/>
      <c r="T10140" s="3"/>
      <c r="U10140" s="5"/>
      <c r="V10140" s="3"/>
      <c r="W10140" s="5"/>
      <c r="AE10140" s="7"/>
      <c r="AM10140" s="8"/>
      <c r="AT10140" s="9"/>
      <c r="GY10140" s="12"/>
    </row>
    <row r="10141" spans="9:207" s="1" customFormat="1">
      <c r="I10141" s="3"/>
      <c r="P10141" s="60"/>
      <c r="Q10141" s="60"/>
      <c r="R10141" s="60"/>
      <c r="T10141" s="3"/>
      <c r="U10141" s="5"/>
      <c r="V10141" s="3"/>
      <c r="W10141" s="5"/>
      <c r="AE10141" s="7"/>
      <c r="AM10141" s="8"/>
      <c r="AT10141" s="9"/>
      <c r="GY10141" s="12"/>
    </row>
    <row r="10142" spans="9:207" s="1" customFormat="1">
      <c r="I10142" s="3"/>
      <c r="P10142" s="60"/>
      <c r="Q10142" s="60"/>
      <c r="R10142" s="60"/>
      <c r="T10142" s="3"/>
      <c r="U10142" s="5"/>
      <c r="V10142" s="3"/>
      <c r="W10142" s="5"/>
      <c r="AE10142" s="7"/>
      <c r="AM10142" s="8"/>
      <c r="AT10142" s="9"/>
      <c r="GY10142" s="12"/>
    </row>
    <row r="10143" spans="9:207" s="1" customFormat="1">
      <c r="I10143" s="3"/>
      <c r="P10143" s="60"/>
      <c r="Q10143" s="60"/>
      <c r="R10143" s="60"/>
      <c r="T10143" s="3"/>
      <c r="U10143" s="5"/>
      <c r="V10143" s="3"/>
      <c r="W10143" s="5"/>
      <c r="AE10143" s="7"/>
      <c r="AM10143" s="8"/>
      <c r="AT10143" s="9"/>
      <c r="GY10143" s="12"/>
    </row>
    <row r="10144" spans="9:207" s="1" customFormat="1">
      <c r="I10144" s="3"/>
      <c r="P10144" s="60"/>
      <c r="Q10144" s="60"/>
      <c r="R10144" s="60"/>
      <c r="T10144" s="3"/>
      <c r="U10144" s="5"/>
      <c r="V10144" s="3"/>
      <c r="W10144" s="5"/>
      <c r="AE10144" s="7"/>
      <c r="AM10144" s="8"/>
      <c r="AT10144" s="9"/>
      <c r="GY10144" s="12"/>
    </row>
    <row r="10145" spans="9:207" s="1" customFormat="1">
      <c r="I10145" s="3"/>
      <c r="P10145" s="60"/>
      <c r="Q10145" s="60"/>
      <c r="R10145" s="60"/>
      <c r="T10145" s="3"/>
      <c r="U10145" s="5"/>
      <c r="V10145" s="3"/>
      <c r="W10145" s="5"/>
      <c r="AE10145" s="7"/>
      <c r="AM10145" s="8"/>
      <c r="AT10145" s="9"/>
      <c r="GY10145" s="12"/>
    </row>
    <row r="10146" spans="9:207" s="1" customFormat="1">
      <c r="I10146" s="3"/>
      <c r="P10146" s="60"/>
      <c r="Q10146" s="60"/>
      <c r="R10146" s="60"/>
      <c r="T10146" s="3"/>
      <c r="U10146" s="5"/>
      <c r="V10146" s="3"/>
      <c r="W10146" s="5"/>
      <c r="AE10146" s="7"/>
      <c r="AM10146" s="8"/>
      <c r="AT10146" s="9"/>
      <c r="GY10146" s="12"/>
    </row>
    <row r="10147" spans="9:207" s="1" customFormat="1">
      <c r="I10147" s="3"/>
      <c r="P10147" s="60"/>
      <c r="Q10147" s="60"/>
      <c r="R10147" s="60"/>
      <c r="T10147" s="3"/>
      <c r="U10147" s="5"/>
      <c r="V10147" s="3"/>
      <c r="W10147" s="5"/>
      <c r="AE10147" s="7"/>
      <c r="AM10147" s="8"/>
      <c r="AT10147" s="9"/>
      <c r="GY10147" s="12"/>
    </row>
    <row r="10148" spans="9:207" s="1" customFormat="1">
      <c r="I10148" s="3"/>
      <c r="P10148" s="60"/>
      <c r="Q10148" s="60"/>
      <c r="R10148" s="60"/>
      <c r="T10148" s="3"/>
      <c r="U10148" s="5"/>
      <c r="V10148" s="3"/>
      <c r="W10148" s="5"/>
      <c r="AE10148" s="7"/>
      <c r="AM10148" s="8"/>
      <c r="AT10148" s="9"/>
      <c r="GY10148" s="12"/>
    </row>
    <row r="10149" spans="9:207" s="1" customFormat="1">
      <c r="I10149" s="3"/>
      <c r="P10149" s="60"/>
      <c r="Q10149" s="60"/>
      <c r="R10149" s="60"/>
      <c r="T10149" s="3"/>
      <c r="U10149" s="5"/>
      <c r="V10149" s="3"/>
      <c r="W10149" s="5"/>
      <c r="AE10149" s="7"/>
      <c r="AM10149" s="8"/>
      <c r="AT10149" s="9"/>
      <c r="GY10149" s="12"/>
    </row>
    <row r="10150" spans="9:207" s="1" customFormat="1">
      <c r="I10150" s="3"/>
      <c r="P10150" s="60"/>
      <c r="Q10150" s="60"/>
      <c r="R10150" s="60"/>
      <c r="T10150" s="3"/>
      <c r="U10150" s="5"/>
      <c r="V10150" s="3"/>
      <c r="W10150" s="5"/>
      <c r="AE10150" s="7"/>
      <c r="AM10150" s="8"/>
      <c r="AT10150" s="9"/>
      <c r="GY10150" s="12"/>
    </row>
    <row r="10151" spans="9:207" s="1" customFormat="1">
      <c r="I10151" s="3"/>
      <c r="P10151" s="60"/>
      <c r="Q10151" s="60"/>
      <c r="R10151" s="60"/>
      <c r="T10151" s="3"/>
      <c r="U10151" s="5"/>
      <c r="V10151" s="3"/>
      <c r="W10151" s="5"/>
      <c r="AE10151" s="7"/>
      <c r="AM10151" s="8"/>
      <c r="AT10151" s="9"/>
      <c r="GY10151" s="12"/>
    </row>
    <row r="10152" spans="9:207" s="1" customFormat="1">
      <c r="I10152" s="3"/>
      <c r="P10152" s="60"/>
      <c r="Q10152" s="60"/>
      <c r="R10152" s="60"/>
      <c r="T10152" s="3"/>
      <c r="U10152" s="5"/>
      <c r="V10152" s="3"/>
      <c r="W10152" s="5"/>
      <c r="AE10152" s="7"/>
      <c r="AM10152" s="8"/>
      <c r="AT10152" s="9"/>
      <c r="GY10152" s="12"/>
    </row>
    <row r="10153" spans="9:207" s="1" customFormat="1">
      <c r="I10153" s="3"/>
      <c r="P10153" s="60"/>
      <c r="Q10153" s="60"/>
      <c r="R10153" s="60"/>
      <c r="T10153" s="3"/>
      <c r="U10153" s="5"/>
      <c r="V10153" s="3"/>
      <c r="W10153" s="5"/>
      <c r="AE10153" s="7"/>
      <c r="AM10153" s="8"/>
      <c r="AT10153" s="9"/>
      <c r="GY10153" s="12"/>
    </row>
    <row r="10154" spans="9:207" s="1" customFormat="1">
      <c r="I10154" s="3"/>
      <c r="P10154" s="60"/>
      <c r="Q10154" s="60"/>
      <c r="R10154" s="60"/>
      <c r="T10154" s="3"/>
      <c r="U10154" s="5"/>
      <c r="V10154" s="3"/>
      <c r="W10154" s="5"/>
      <c r="AE10154" s="7"/>
      <c r="AM10154" s="8"/>
      <c r="AT10154" s="9"/>
      <c r="GY10154" s="12"/>
    </row>
    <row r="10155" spans="9:207" s="1" customFormat="1">
      <c r="I10155" s="3"/>
      <c r="P10155" s="60"/>
      <c r="Q10155" s="60"/>
      <c r="R10155" s="60"/>
      <c r="T10155" s="3"/>
      <c r="U10155" s="5"/>
      <c r="V10155" s="3"/>
      <c r="W10155" s="5"/>
      <c r="AE10155" s="7"/>
      <c r="AM10155" s="8"/>
      <c r="AT10155" s="9"/>
      <c r="GY10155" s="12"/>
    </row>
    <row r="10156" spans="9:207" s="1" customFormat="1">
      <c r="I10156" s="3"/>
      <c r="P10156" s="60"/>
      <c r="Q10156" s="60"/>
      <c r="R10156" s="60"/>
      <c r="T10156" s="3"/>
      <c r="U10156" s="5"/>
      <c r="V10156" s="3"/>
      <c r="W10156" s="5"/>
      <c r="AE10156" s="7"/>
      <c r="AM10156" s="8"/>
      <c r="AT10156" s="9"/>
      <c r="GY10156" s="12"/>
    </row>
    <row r="10157" spans="9:207" s="1" customFormat="1">
      <c r="I10157" s="3"/>
      <c r="P10157" s="60"/>
      <c r="Q10157" s="60"/>
      <c r="R10157" s="60"/>
      <c r="T10157" s="3"/>
      <c r="U10157" s="5"/>
      <c r="V10157" s="3"/>
      <c r="W10157" s="5"/>
      <c r="AE10157" s="7"/>
      <c r="AM10157" s="8"/>
      <c r="AT10157" s="9"/>
      <c r="GY10157" s="12"/>
    </row>
    <row r="10158" spans="9:207" s="1" customFormat="1">
      <c r="I10158" s="3"/>
      <c r="P10158" s="60"/>
      <c r="Q10158" s="60"/>
      <c r="R10158" s="60"/>
      <c r="T10158" s="3"/>
      <c r="U10158" s="5"/>
      <c r="V10158" s="3"/>
      <c r="W10158" s="5"/>
      <c r="AE10158" s="7"/>
      <c r="AM10158" s="8"/>
      <c r="AT10158" s="9"/>
      <c r="GY10158" s="12"/>
    </row>
    <row r="10159" spans="9:207" s="1" customFormat="1">
      <c r="I10159" s="3"/>
      <c r="P10159" s="60"/>
      <c r="Q10159" s="60"/>
      <c r="R10159" s="60"/>
      <c r="T10159" s="3"/>
      <c r="U10159" s="5"/>
      <c r="V10159" s="3"/>
      <c r="W10159" s="5"/>
      <c r="AE10159" s="7"/>
      <c r="AM10159" s="8"/>
      <c r="AT10159" s="9"/>
      <c r="GY10159" s="12"/>
    </row>
    <row r="10160" spans="9:207" s="1" customFormat="1">
      <c r="I10160" s="3"/>
      <c r="P10160" s="60"/>
      <c r="Q10160" s="60"/>
      <c r="R10160" s="60"/>
      <c r="T10160" s="3"/>
      <c r="U10160" s="5"/>
      <c r="V10160" s="3"/>
      <c r="W10160" s="5"/>
      <c r="AE10160" s="7"/>
      <c r="AM10160" s="8"/>
      <c r="AT10160" s="9"/>
      <c r="GY10160" s="12"/>
    </row>
    <row r="10161" spans="9:207" s="1" customFormat="1">
      <c r="I10161" s="3"/>
      <c r="P10161" s="60"/>
      <c r="Q10161" s="60"/>
      <c r="R10161" s="60"/>
      <c r="T10161" s="3"/>
      <c r="U10161" s="5"/>
      <c r="V10161" s="3"/>
      <c r="W10161" s="5"/>
      <c r="AE10161" s="7"/>
      <c r="AM10161" s="8"/>
      <c r="AT10161" s="9"/>
      <c r="GY10161" s="12"/>
    </row>
    <row r="10162" spans="9:207" s="1" customFormat="1">
      <c r="I10162" s="3"/>
      <c r="P10162" s="60"/>
      <c r="Q10162" s="60"/>
      <c r="R10162" s="60"/>
      <c r="T10162" s="3"/>
      <c r="U10162" s="5"/>
      <c r="V10162" s="3"/>
      <c r="W10162" s="5"/>
      <c r="AE10162" s="7"/>
      <c r="AM10162" s="8"/>
      <c r="AT10162" s="9"/>
      <c r="GY10162" s="12"/>
    </row>
    <row r="10163" spans="9:207" s="1" customFormat="1">
      <c r="I10163" s="3"/>
      <c r="P10163" s="60"/>
      <c r="Q10163" s="60"/>
      <c r="R10163" s="60"/>
      <c r="T10163" s="3"/>
      <c r="U10163" s="5"/>
      <c r="V10163" s="3"/>
      <c r="W10163" s="5"/>
      <c r="AE10163" s="7"/>
      <c r="AM10163" s="8"/>
      <c r="AT10163" s="9"/>
      <c r="GY10163" s="12"/>
    </row>
    <row r="10164" spans="9:207" s="1" customFormat="1">
      <c r="I10164" s="3"/>
      <c r="P10164" s="60"/>
      <c r="Q10164" s="60"/>
      <c r="R10164" s="60"/>
      <c r="T10164" s="3"/>
      <c r="U10164" s="5"/>
      <c r="V10164" s="3"/>
      <c r="W10164" s="5"/>
      <c r="AE10164" s="7"/>
      <c r="AM10164" s="8"/>
      <c r="AT10164" s="9"/>
      <c r="GY10164" s="12"/>
    </row>
    <row r="10165" spans="9:207" s="1" customFormat="1">
      <c r="I10165" s="3"/>
      <c r="P10165" s="60"/>
      <c r="Q10165" s="60"/>
      <c r="R10165" s="60"/>
      <c r="T10165" s="3"/>
      <c r="U10165" s="5"/>
      <c r="V10165" s="3"/>
      <c r="W10165" s="5"/>
      <c r="AE10165" s="7"/>
      <c r="AM10165" s="8"/>
      <c r="AT10165" s="9"/>
      <c r="GY10165" s="12"/>
    </row>
    <row r="10166" spans="9:207" s="1" customFormat="1">
      <c r="I10166" s="3"/>
      <c r="P10166" s="60"/>
      <c r="Q10166" s="60"/>
      <c r="R10166" s="60"/>
      <c r="T10166" s="3"/>
      <c r="U10166" s="5"/>
      <c r="V10166" s="3"/>
      <c r="W10166" s="5"/>
      <c r="AE10166" s="7"/>
      <c r="AM10166" s="8"/>
      <c r="AT10166" s="9"/>
      <c r="GY10166" s="12"/>
    </row>
    <row r="10167" spans="9:207" s="1" customFormat="1">
      <c r="I10167" s="3"/>
      <c r="P10167" s="60"/>
      <c r="Q10167" s="60"/>
      <c r="R10167" s="60"/>
      <c r="T10167" s="3"/>
      <c r="U10167" s="5"/>
      <c r="V10167" s="3"/>
      <c r="W10167" s="5"/>
      <c r="AE10167" s="7"/>
      <c r="AM10167" s="8"/>
      <c r="AT10167" s="9"/>
      <c r="GY10167" s="12"/>
    </row>
    <row r="10168" spans="9:207" s="1" customFormat="1">
      <c r="I10168" s="3"/>
      <c r="P10168" s="60"/>
      <c r="Q10168" s="60"/>
      <c r="R10168" s="60"/>
      <c r="T10168" s="3"/>
      <c r="U10168" s="5"/>
      <c r="V10168" s="3"/>
      <c r="W10168" s="5"/>
      <c r="AE10168" s="7"/>
      <c r="AM10168" s="8"/>
      <c r="AT10168" s="9"/>
      <c r="GY10168" s="12"/>
    </row>
    <row r="10169" spans="9:207" s="1" customFormat="1">
      <c r="I10169" s="3"/>
      <c r="P10169" s="60"/>
      <c r="Q10169" s="60"/>
      <c r="R10169" s="60"/>
      <c r="T10169" s="3"/>
      <c r="U10169" s="5"/>
      <c r="V10169" s="3"/>
      <c r="W10169" s="5"/>
      <c r="AE10169" s="7"/>
      <c r="AM10169" s="8"/>
      <c r="AT10169" s="9"/>
      <c r="GY10169" s="12"/>
    </row>
    <row r="10170" spans="9:207" s="1" customFormat="1">
      <c r="I10170" s="3"/>
      <c r="P10170" s="60"/>
      <c r="Q10170" s="60"/>
      <c r="R10170" s="60"/>
      <c r="T10170" s="3"/>
      <c r="U10170" s="5"/>
      <c r="V10170" s="3"/>
      <c r="W10170" s="5"/>
      <c r="AE10170" s="7"/>
      <c r="AM10170" s="8"/>
      <c r="AT10170" s="9"/>
      <c r="GY10170" s="12"/>
    </row>
    <row r="10171" spans="9:207" s="1" customFormat="1">
      <c r="I10171" s="3"/>
      <c r="P10171" s="60"/>
      <c r="Q10171" s="60"/>
      <c r="R10171" s="60"/>
      <c r="T10171" s="3"/>
      <c r="U10171" s="5"/>
      <c r="V10171" s="3"/>
      <c r="W10171" s="5"/>
      <c r="AE10171" s="7"/>
      <c r="AM10171" s="8"/>
      <c r="AT10171" s="9"/>
      <c r="GY10171" s="12"/>
    </row>
    <row r="10172" spans="9:207" s="1" customFormat="1">
      <c r="I10172" s="3"/>
      <c r="P10172" s="60"/>
      <c r="Q10172" s="60"/>
      <c r="R10172" s="60"/>
      <c r="T10172" s="3"/>
      <c r="U10172" s="5"/>
      <c r="V10172" s="3"/>
      <c r="W10172" s="5"/>
      <c r="AE10172" s="7"/>
      <c r="AM10172" s="8"/>
      <c r="AT10172" s="9"/>
      <c r="GY10172" s="12"/>
    </row>
    <row r="10173" spans="9:207" s="1" customFormat="1">
      <c r="I10173" s="3"/>
      <c r="P10173" s="60"/>
      <c r="Q10173" s="60"/>
      <c r="R10173" s="60"/>
      <c r="T10173" s="3"/>
      <c r="U10173" s="5"/>
      <c r="V10173" s="3"/>
      <c r="W10173" s="5"/>
      <c r="AE10173" s="7"/>
      <c r="AM10173" s="8"/>
      <c r="AT10173" s="9"/>
      <c r="GY10173" s="12"/>
    </row>
    <row r="10174" spans="9:207" s="1" customFormat="1">
      <c r="I10174" s="3"/>
      <c r="P10174" s="60"/>
      <c r="Q10174" s="60"/>
      <c r="R10174" s="60"/>
      <c r="T10174" s="3"/>
      <c r="U10174" s="5"/>
      <c r="V10174" s="3"/>
      <c r="W10174" s="5"/>
      <c r="AE10174" s="7"/>
      <c r="AM10174" s="8"/>
      <c r="AT10174" s="9"/>
      <c r="GY10174" s="12"/>
    </row>
    <row r="10175" spans="9:207" s="1" customFormat="1">
      <c r="I10175" s="3"/>
      <c r="P10175" s="60"/>
      <c r="Q10175" s="60"/>
      <c r="R10175" s="60"/>
      <c r="T10175" s="3"/>
      <c r="U10175" s="5"/>
      <c r="V10175" s="3"/>
      <c r="W10175" s="5"/>
      <c r="AE10175" s="7"/>
      <c r="AM10175" s="8"/>
      <c r="AT10175" s="9"/>
      <c r="GY10175" s="12"/>
    </row>
    <row r="10176" spans="9:207" s="1" customFormat="1">
      <c r="I10176" s="3"/>
      <c r="P10176" s="60"/>
      <c r="Q10176" s="60"/>
      <c r="R10176" s="60"/>
      <c r="T10176" s="3"/>
      <c r="U10176" s="5"/>
      <c r="V10176" s="3"/>
      <c r="W10176" s="5"/>
      <c r="AE10176" s="7"/>
      <c r="AM10176" s="8"/>
      <c r="AT10176" s="9"/>
      <c r="GY10176" s="12"/>
    </row>
    <row r="10177" spans="9:207" s="1" customFormat="1">
      <c r="I10177" s="3"/>
      <c r="P10177" s="60"/>
      <c r="Q10177" s="60"/>
      <c r="R10177" s="60"/>
      <c r="T10177" s="3"/>
      <c r="U10177" s="5"/>
      <c r="V10177" s="3"/>
      <c r="W10177" s="5"/>
      <c r="AE10177" s="7"/>
      <c r="AM10177" s="8"/>
      <c r="AT10177" s="9"/>
      <c r="GY10177" s="12"/>
    </row>
    <row r="10178" spans="9:207" s="1" customFormat="1">
      <c r="I10178" s="3"/>
      <c r="P10178" s="60"/>
      <c r="Q10178" s="60"/>
      <c r="R10178" s="60"/>
      <c r="T10178" s="3"/>
      <c r="U10178" s="5"/>
      <c r="V10178" s="3"/>
      <c r="W10178" s="5"/>
      <c r="AE10178" s="7"/>
      <c r="AM10178" s="8"/>
      <c r="AT10178" s="9"/>
      <c r="GY10178" s="12"/>
    </row>
    <row r="10179" spans="9:207" s="1" customFormat="1">
      <c r="I10179" s="3"/>
      <c r="P10179" s="60"/>
      <c r="Q10179" s="60"/>
      <c r="R10179" s="60"/>
      <c r="T10179" s="3"/>
      <c r="U10179" s="5"/>
      <c r="V10179" s="3"/>
      <c r="W10179" s="5"/>
      <c r="AE10179" s="7"/>
      <c r="AM10179" s="8"/>
      <c r="AT10179" s="9"/>
      <c r="GY10179" s="12"/>
    </row>
    <row r="10180" spans="9:207" s="1" customFormat="1">
      <c r="I10180" s="3"/>
      <c r="P10180" s="60"/>
      <c r="Q10180" s="60"/>
      <c r="R10180" s="60"/>
      <c r="T10180" s="3"/>
      <c r="U10180" s="5"/>
      <c r="V10180" s="3"/>
      <c r="W10180" s="5"/>
      <c r="AE10180" s="7"/>
      <c r="AM10180" s="8"/>
      <c r="AT10180" s="9"/>
      <c r="GY10180" s="12"/>
    </row>
    <row r="10181" spans="9:207" s="1" customFormat="1">
      <c r="I10181" s="3"/>
      <c r="P10181" s="60"/>
      <c r="Q10181" s="60"/>
      <c r="R10181" s="60"/>
      <c r="T10181" s="3"/>
      <c r="U10181" s="5"/>
      <c r="V10181" s="3"/>
      <c r="W10181" s="5"/>
      <c r="AE10181" s="7"/>
      <c r="AM10181" s="8"/>
      <c r="AT10181" s="9"/>
      <c r="GY10181" s="12"/>
    </row>
    <row r="10182" spans="9:207" s="1" customFormat="1">
      <c r="I10182" s="3"/>
      <c r="P10182" s="60"/>
      <c r="Q10182" s="60"/>
      <c r="R10182" s="60"/>
      <c r="T10182" s="3"/>
      <c r="U10182" s="5"/>
      <c r="V10182" s="3"/>
      <c r="W10182" s="5"/>
      <c r="AE10182" s="7"/>
      <c r="AM10182" s="8"/>
      <c r="AT10182" s="9"/>
      <c r="GY10182" s="12"/>
    </row>
    <row r="10183" spans="9:207" s="1" customFormat="1">
      <c r="I10183" s="3"/>
      <c r="P10183" s="60"/>
      <c r="Q10183" s="60"/>
      <c r="R10183" s="60"/>
      <c r="T10183" s="3"/>
      <c r="U10183" s="5"/>
      <c r="V10183" s="3"/>
      <c r="W10183" s="5"/>
      <c r="AE10183" s="7"/>
      <c r="AM10183" s="8"/>
      <c r="AT10183" s="9"/>
      <c r="GY10183" s="12"/>
    </row>
    <row r="10184" spans="9:207" s="1" customFormat="1">
      <c r="I10184" s="3"/>
      <c r="P10184" s="60"/>
      <c r="Q10184" s="60"/>
      <c r="R10184" s="60"/>
      <c r="T10184" s="3"/>
      <c r="U10184" s="5"/>
      <c r="V10184" s="3"/>
      <c r="W10184" s="5"/>
      <c r="AE10184" s="7"/>
      <c r="AM10184" s="8"/>
      <c r="AT10184" s="9"/>
      <c r="GY10184" s="12"/>
    </row>
    <row r="10185" spans="9:207" s="1" customFormat="1">
      <c r="I10185" s="3"/>
      <c r="P10185" s="60"/>
      <c r="Q10185" s="60"/>
      <c r="R10185" s="60"/>
      <c r="T10185" s="3"/>
      <c r="U10185" s="5"/>
      <c r="V10185" s="3"/>
      <c r="W10185" s="5"/>
      <c r="AE10185" s="7"/>
      <c r="AM10185" s="8"/>
      <c r="AT10185" s="9"/>
      <c r="GY10185" s="12"/>
    </row>
    <row r="10186" spans="9:207" s="1" customFormat="1">
      <c r="I10186" s="3"/>
      <c r="P10186" s="60"/>
      <c r="Q10186" s="60"/>
      <c r="R10186" s="60"/>
      <c r="T10186" s="3"/>
      <c r="U10186" s="5"/>
      <c r="V10186" s="3"/>
      <c r="W10186" s="5"/>
      <c r="AE10186" s="7"/>
      <c r="AM10186" s="8"/>
      <c r="AT10186" s="9"/>
      <c r="GY10186" s="12"/>
    </row>
    <row r="10187" spans="9:207" s="1" customFormat="1">
      <c r="I10187" s="3"/>
      <c r="P10187" s="60"/>
      <c r="Q10187" s="60"/>
      <c r="R10187" s="60"/>
      <c r="T10187" s="3"/>
      <c r="U10187" s="5"/>
      <c r="V10187" s="3"/>
      <c r="W10187" s="5"/>
      <c r="AE10187" s="7"/>
      <c r="AM10187" s="8"/>
      <c r="AT10187" s="9"/>
      <c r="GY10187" s="12"/>
    </row>
    <row r="10188" spans="9:207" s="1" customFormat="1">
      <c r="I10188" s="3"/>
      <c r="P10188" s="60"/>
      <c r="Q10188" s="60"/>
      <c r="R10188" s="60"/>
      <c r="T10188" s="3"/>
      <c r="U10188" s="5"/>
      <c r="V10188" s="3"/>
      <c r="W10188" s="5"/>
      <c r="AE10188" s="7"/>
      <c r="AM10188" s="8"/>
      <c r="AT10188" s="9"/>
      <c r="GY10188" s="12"/>
    </row>
    <row r="10189" spans="9:207" s="1" customFormat="1">
      <c r="I10189" s="3"/>
      <c r="P10189" s="60"/>
      <c r="Q10189" s="60"/>
      <c r="R10189" s="60"/>
      <c r="T10189" s="3"/>
      <c r="U10189" s="5"/>
      <c r="V10189" s="3"/>
      <c r="W10189" s="5"/>
      <c r="AE10189" s="7"/>
      <c r="AM10189" s="8"/>
      <c r="AT10189" s="9"/>
      <c r="GY10189" s="12"/>
    </row>
    <row r="10190" spans="9:207" s="1" customFormat="1">
      <c r="I10190" s="3"/>
      <c r="P10190" s="60"/>
      <c r="Q10190" s="60"/>
      <c r="R10190" s="60"/>
      <c r="T10190" s="3"/>
      <c r="U10190" s="5"/>
      <c r="V10190" s="3"/>
      <c r="W10190" s="5"/>
      <c r="AE10190" s="7"/>
      <c r="AM10190" s="8"/>
      <c r="AT10190" s="9"/>
      <c r="GY10190" s="12"/>
    </row>
    <row r="10191" spans="9:207" s="1" customFormat="1">
      <c r="I10191" s="3"/>
      <c r="P10191" s="60"/>
      <c r="Q10191" s="60"/>
      <c r="R10191" s="60"/>
      <c r="T10191" s="3"/>
      <c r="U10191" s="5"/>
      <c r="V10191" s="3"/>
      <c r="W10191" s="5"/>
      <c r="AE10191" s="7"/>
      <c r="AM10191" s="8"/>
      <c r="AT10191" s="9"/>
      <c r="GY10191" s="12"/>
    </row>
    <row r="10192" spans="9:207" s="1" customFormat="1">
      <c r="I10192" s="3"/>
      <c r="P10192" s="60"/>
      <c r="Q10192" s="60"/>
      <c r="R10192" s="60"/>
      <c r="T10192" s="3"/>
      <c r="U10192" s="5"/>
      <c r="V10192" s="3"/>
      <c r="W10192" s="5"/>
      <c r="AE10192" s="7"/>
      <c r="AM10192" s="8"/>
      <c r="AT10192" s="9"/>
      <c r="GY10192" s="12"/>
    </row>
    <row r="10193" spans="9:207" s="1" customFormat="1">
      <c r="I10193" s="3"/>
      <c r="P10193" s="60"/>
      <c r="Q10193" s="60"/>
      <c r="R10193" s="60"/>
      <c r="T10193" s="3"/>
      <c r="U10193" s="5"/>
      <c r="V10193" s="3"/>
      <c r="W10193" s="5"/>
      <c r="AE10193" s="7"/>
      <c r="AM10193" s="8"/>
      <c r="AT10193" s="9"/>
      <c r="GY10193" s="12"/>
    </row>
    <row r="10194" spans="9:207" s="1" customFormat="1">
      <c r="I10194" s="3"/>
      <c r="P10194" s="60"/>
      <c r="Q10194" s="60"/>
      <c r="R10194" s="60"/>
      <c r="T10194" s="3"/>
      <c r="U10194" s="5"/>
      <c r="V10194" s="3"/>
      <c r="W10194" s="5"/>
      <c r="AE10194" s="7"/>
      <c r="AM10194" s="8"/>
      <c r="AT10194" s="9"/>
      <c r="GY10194" s="12"/>
    </row>
    <row r="10195" spans="9:207" s="1" customFormat="1">
      <c r="I10195" s="3"/>
      <c r="P10195" s="60"/>
      <c r="Q10195" s="60"/>
      <c r="R10195" s="60"/>
      <c r="T10195" s="3"/>
      <c r="U10195" s="5"/>
      <c r="V10195" s="3"/>
      <c r="W10195" s="5"/>
      <c r="AE10195" s="7"/>
      <c r="AM10195" s="8"/>
      <c r="AT10195" s="9"/>
      <c r="GY10195" s="12"/>
    </row>
    <row r="10196" spans="9:207" s="1" customFormat="1">
      <c r="I10196" s="3"/>
      <c r="P10196" s="60"/>
      <c r="Q10196" s="60"/>
      <c r="R10196" s="60"/>
      <c r="T10196" s="3"/>
      <c r="U10196" s="5"/>
      <c r="V10196" s="3"/>
      <c r="W10196" s="5"/>
      <c r="AE10196" s="7"/>
      <c r="AM10196" s="8"/>
      <c r="AT10196" s="9"/>
      <c r="GY10196" s="12"/>
    </row>
    <row r="10197" spans="9:207" s="1" customFormat="1">
      <c r="I10197" s="3"/>
      <c r="P10197" s="60"/>
      <c r="Q10197" s="60"/>
      <c r="R10197" s="60"/>
      <c r="T10197" s="3"/>
      <c r="U10197" s="5"/>
      <c r="V10197" s="3"/>
      <c r="W10197" s="5"/>
      <c r="AE10197" s="7"/>
      <c r="AM10197" s="8"/>
      <c r="AT10197" s="9"/>
      <c r="GY10197" s="12"/>
    </row>
    <row r="10198" spans="9:207" s="1" customFormat="1">
      <c r="I10198" s="3"/>
      <c r="P10198" s="60"/>
      <c r="Q10198" s="60"/>
      <c r="R10198" s="60"/>
      <c r="T10198" s="3"/>
      <c r="U10198" s="5"/>
      <c r="V10198" s="3"/>
      <c r="W10198" s="5"/>
      <c r="AE10198" s="7"/>
      <c r="AM10198" s="8"/>
      <c r="AT10198" s="9"/>
      <c r="GY10198" s="12"/>
    </row>
    <row r="10199" spans="9:207" s="1" customFormat="1">
      <c r="I10199" s="3"/>
      <c r="P10199" s="60"/>
      <c r="Q10199" s="60"/>
      <c r="R10199" s="60"/>
      <c r="T10199" s="3"/>
      <c r="U10199" s="5"/>
      <c r="V10199" s="3"/>
      <c r="W10199" s="5"/>
      <c r="AE10199" s="7"/>
      <c r="AM10199" s="8"/>
      <c r="AT10199" s="9"/>
      <c r="GY10199" s="12"/>
    </row>
    <row r="10200" spans="9:207" s="1" customFormat="1">
      <c r="I10200" s="3"/>
      <c r="P10200" s="60"/>
      <c r="Q10200" s="60"/>
      <c r="R10200" s="60"/>
      <c r="T10200" s="3"/>
      <c r="U10200" s="5"/>
      <c r="V10200" s="3"/>
      <c r="W10200" s="5"/>
      <c r="AE10200" s="7"/>
      <c r="AM10200" s="8"/>
      <c r="AT10200" s="9"/>
      <c r="GY10200" s="12"/>
    </row>
    <row r="10201" spans="9:207" s="1" customFormat="1">
      <c r="I10201" s="3"/>
      <c r="P10201" s="60"/>
      <c r="Q10201" s="60"/>
      <c r="R10201" s="60"/>
      <c r="T10201" s="3"/>
      <c r="U10201" s="5"/>
      <c r="V10201" s="3"/>
      <c r="W10201" s="5"/>
      <c r="AE10201" s="7"/>
      <c r="AM10201" s="8"/>
      <c r="AT10201" s="9"/>
      <c r="GY10201" s="12"/>
    </row>
    <row r="10202" spans="9:207" s="1" customFormat="1">
      <c r="I10202" s="3"/>
      <c r="P10202" s="60"/>
      <c r="Q10202" s="60"/>
      <c r="R10202" s="60"/>
      <c r="T10202" s="3"/>
      <c r="U10202" s="5"/>
      <c r="V10202" s="3"/>
      <c r="W10202" s="5"/>
      <c r="AE10202" s="7"/>
      <c r="AM10202" s="8"/>
      <c r="AT10202" s="9"/>
      <c r="GY10202" s="12"/>
    </row>
    <row r="10203" spans="9:207" s="1" customFormat="1">
      <c r="I10203" s="3"/>
      <c r="P10203" s="60"/>
      <c r="Q10203" s="60"/>
      <c r="R10203" s="60"/>
      <c r="T10203" s="3"/>
      <c r="U10203" s="5"/>
      <c r="V10203" s="3"/>
      <c r="W10203" s="5"/>
      <c r="AE10203" s="7"/>
      <c r="AM10203" s="8"/>
      <c r="AT10203" s="9"/>
      <c r="GY10203" s="12"/>
    </row>
    <row r="10204" spans="9:207" s="1" customFormat="1">
      <c r="I10204" s="3"/>
      <c r="P10204" s="60"/>
      <c r="Q10204" s="60"/>
      <c r="R10204" s="60"/>
      <c r="T10204" s="3"/>
      <c r="U10204" s="5"/>
      <c r="V10204" s="3"/>
      <c r="W10204" s="5"/>
      <c r="AE10204" s="7"/>
      <c r="AM10204" s="8"/>
      <c r="AT10204" s="9"/>
      <c r="GY10204" s="12"/>
    </row>
    <row r="10205" spans="9:207" s="1" customFormat="1">
      <c r="I10205" s="3"/>
      <c r="P10205" s="60"/>
      <c r="Q10205" s="60"/>
      <c r="R10205" s="60"/>
      <c r="T10205" s="3"/>
      <c r="U10205" s="5"/>
      <c r="V10205" s="3"/>
      <c r="W10205" s="5"/>
      <c r="AE10205" s="7"/>
      <c r="AM10205" s="8"/>
      <c r="AT10205" s="9"/>
      <c r="GY10205" s="12"/>
    </row>
    <row r="10206" spans="9:207" s="1" customFormat="1">
      <c r="I10206" s="3"/>
      <c r="P10206" s="60"/>
      <c r="Q10206" s="60"/>
      <c r="R10206" s="60"/>
      <c r="T10206" s="3"/>
      <c r="U10206" s="5"/>
      <c r="V10206" s="3"/>
      <c r="W10206" s="5"/>
      <c r="AE10206" s="7"/>
      <c r="AM10206" s="8"/>
      <c r="AT10206" s="9"/>
      <c r="GY10206" s="12"/>
    </row>
    <row r="10207" spans="9:207" s="1" customFormat="1">
      <c r="I10207" s="3"/>
      <c r="P10207" s="60"/>
      <c r="Q10207" s="60"/>
      <c r="R10207" s="60"/>
      <c r="T10207" s="3"/>
      <c r="U10207" s="5"/>
      <c r="V10207" s="3"/>
      <c r="W10207" s="5"/>
      <c r="AE10207" s="7"/>
      <c r="AM10207" s="8"/>
      <c r="AT10207" s="9"/>
      <c r="GY10207" s="12"/>
    </row>
    <row r="10208" spans="9:207" s="1" customFormat="1">
      <c r="I10208" s="3"/>
      <c r="P10208" s="60"/>
      <c r="Q10208" s="60"/>
      <c r="R10208" s="60"/>
      <c r="T10208" s="3"/>
      <c r="U10208" s="5"/>
      <c r="V10208" s="3"/>
      <c r="W10208" s="5"/>
      <c r="AE10208" s="7"/>
      <c r="AM10208" s="8"/>
      <c r="AT10208" s="9"/>
      <c r="GY10208" s="12"/>
    </row>
    <row r="10209" spans="9:207" s="1" customFormat="1">
      <c r="I10209" s="3"/>
      <c r="P10209" s="60"/>
      <c r="Q10209" s="60"/>
      <c r="R10209" s="60"/>
      <c r="T10209" s="3"/>
      <c r="U10209" s="5"/>
      <c r="V10209" s="3"/>
      <c r="W10209" s="5"/>
      <c r="AE10209" s="7"/>
      <c r="AM10209" s="8"/>
      <c r="AT10209" s="9"/>
      <c r="GY10209" s="12"/>
    </row>
    <row r="10210" spans="9:207" s="1" customFormat="1">
      <c r="I10210" s="3"/>
      <c r="P10210" s="60"/>
      <c r="Q10210" s="60"/>
      <c r="R10210" s="60"/>
      <c r="T10210" s="3"/>
      <c r="U10210" s="5"/>
      <c r="V10210" s="3"/>
      <c r="W10210" s="5"/>
      <c r="AE10210" s="7"/>
      <c r="AM10210" s="8"/>
      <c r="AT10210" s="9"/>
      <c r="GY10210" s="12"/>
    </row>
    <row r="10211" spans="9:207" s="1" customFormat="1">
      <c r="I10211" s="3"/>
      <c r="P10211" s="60"/>
      <c r="Q10211" s="60"/>
      <c r="R10211" s="60"/>
      <c r="T10211" s="3"/>
      <c r="U10211" s="5"/>
      <c r="V10211" s="3"/>
      <c r="W10211" s="5"/>
      <c r="AE10211" s="7"/>
      <c r="AM10211" s="8"/>
      <c r="AT10211" s="9"/>
      <c r="GY10211" s="12"/>
    </row>
    <row r="10212" spans="9:207" s="1" customFormat="1">
      <c r="I10212" s="3"/>
      <c r="P10212" s="60"/>
      <c r="Q10212" s="60"/>
      <c r="R10212" s="60"/>
      <c r="T10212" s="3"/>
      <c r="U10212" s="5"/>
      <c r="V10212" s="3"/>
      <c r="W10212" s="5"/>
      <c r="AE10212" s="7"/>
      <c r="AM10212" s="8"/>
      <c r="AT10212" s="9"/>
      <c r="GY10212" s="12"/>
    </row>
    <row r="10213" spans="9:207" s="1" customFormat="1">
      <c r="I10213" s="3"/>
      <c r="P10213" s="60"/>
      <c r="Q10213" s="60"/>
      <c r="R10213" s="60"/>
      <c r="T10213" s="3"/>
      <c r="U10213" s="5"/>
      <c r="V10213" s="3"/>
      <c r="W10213" s="5"/>
      <c r="AE10213" s="7"/>
      <c r="AM10213" s="8"/>
      <c r="AT10213" s="9"/>
      <c r="GY10213" s="12"/>
    </row>
    <row r="10214" spans="9:207" s="1" customFormat="1">
      <c r="I10214" s="3"/>
      <c r="P10214" s="60"/>
      <c r="Q10214" s="60"/>
      <c r="R10214" s="60"/>
      <c r="T10214" s="3"/>
      <c r="U10214" s="5"/>
      <c r="V10214" s="3"/>
      <c r="W10214" s="5"/>
      <c r="AE10214" s="7"/>
      <c r="AM10214" s="8"/>
      <c r="AT10214" s="9"/>
      <c r="GY10214" s="12"/>
    </row>
    <row r="10215" spans="9:207" s="1" customFormat="1">
      <c r="I10215" s="3"/>
      <c r="P10215" s="60"/>
      <c r="Q10215" s="60"/>
      <c r="R10215" s="60"/>
      <c r="T10215" s="3"/>
      <c r="U10215" s="5"/>
      <c r="V10215" s="3"/>
      <c r="W10215" s="5"/>
      <c r="AE10215" s="7"/>
      <c r="AM10215" s="8"/>
      <c r="AT10215" s="9"/>
      <c r="GY10215" s="12"/>
    </row>
    <row r="10216" spans="9:207" s="1" customFormat="1">
      <c r="I10216" s="3"/>
      <c r="P10216" s="60"/>
      <c r="Q10216" s="60"/>
      <c r="R10216" s="60"/>
      <c r="T10216" s="3"/>
      <c r="U10216" s="5"/>
      <c r="V10216" s="3"/>
      <c r="W10216" s="5"/>
      <c r="AE10216" s="7"/>
      <c r="AM10216" s="8"/>
      <c r="AT10216" s="9"/>
      <c r="GY10216" s="12"/>
    </row>
    <row r="10217" spans="9:207" s="1" customFormat="1">
      <c r="I10217" s="3"/>
      <c r="P10217" s="60"/>
      <c r="Q10217" s="60"/>
      <c r="R10217" s="60"/>
      <c r="T10217" s="3"/>
      <c r="U10217" s="5"/>
      <c r="V10217" s="3"/>
      <c r="W10217" s="5"/>
      <c r="AE10217" s="7"/>
      <c r="AM10217" s="8"/>
      <c r="AT10217" s="9"/>
      <c r="GY10217" s="12"/>
    </row>
    <row r="10218" spans="9:207" s="1" customFormat="1">
      <c r="I10218" s="3"/>
      <c r="P10218" s="60"/>
      <c r="Q10218" s="60"/>
      <c r="R10218" s="60"/>
      <c r="T10218" s="3"/>
      <c r="U10218" s="5"/>
      <c r="V10218" s="3"/>
      <c r="W10218" s="5"/>
      <c r="AE10218" s="7"/>
      <c r="AM10218" s="8"/>
      <c r="AT10218" s="9"/>
      <c r="GY10218" s="12"/>
    </row>
    <row r="10219" spans="9:207" s="1" customFormat="1">
      <c r="I10219" s="3"/>
      <c r="P10219" s="60"/>
      <c r="Q10219" s="60"/>
      <c r="R10219" s="60"/>
      <c r="T10219" s="3"/>
      <c r="U10219" s="5"/>
      <c r="V10219" s="3"/>
      <c r="W10219" s="5"/>
      <c r="AE10219" s="7"/>
      <c r="AM10219" s="8"/>
      <c r="AT10219" s="9"/>
      <c r="GY10219" s="12"/>
    </row>
    <row r="10220" spans="9:207" s="1" customFormat="1">
      <c r="I10220" s="3"/>
      <c r="P10220" s="60"/>
      <c r="Q10220" s="60"/>
      <c r="R10220" s="60"/>
      <c r="T10220" s="3"/>
      <c r="U10220" s="5"/>
      <c r="V10220" s="3"/>
      <c r="W10220" s="5"/>
      <c r="AE10220" s="7"/>
      <c r="AM10220" s="8"/>
      <c r="AT10220" s="9"/>
      <c r="GY10220" s="12"/>
    </row>
    <row r="10221" spans="9:207" s="1" customFormat="1">
      <c r="I10221" s="3"/>
      <c r="P10221" s="60"/>
      <c r="Q10221" s="60"/>
      <c r="R10221" s="60"/>
      <c r="T10221" s="3"/>
      <c r="U10221" s="5"/>
      <c r="V10221" s="3"/>
      <c r="W10221" s="5"/>
      <c r="AE10221" s="7"/>
      <c r="AM10221" s="8"/>
      <c r="AT10221" s="9"/>
      <c r="GY10221" s="12"/>
    </row>
    <row r="10222" spans="9:207" s="1" customFormat="1">
      <c r="I10222" s="3"/>
      <c r="P10222" s="60"/>
      <c r="Q10222" s="60"/>
      <c r="R10222" s="60"/>
      <c r="T10222" s="3"/>
      <c r="U10222" s="5"/>
      <c r="V10222" s="3"/>
      <c r="W10222" s="5"/>
      <c r="AE10222" s="7"/>
      <c r="AM10222" s="8"/>
      <c r="AT10222" s="9"/>
      <c r="GY10222" s="12"/>
    </row>
    <row r="10223" spans="9:207" s="1" customFormat="1">
      <c r="I10223" s="3"/>
      <c r="P10223" s="60"/>
      <c r="Q10223" s="60"/>
      <c r="R10223" s="60"/>
      <c r="T10223" s="3"/>
      <c r="U10223" s="5"/>
      <c r="V10223" s="3"/>
      <c r="W10223" s="5"/>
      <c r="AE10223" s="7"/>
      <c r="AM10223" s="8"/>
      <c r="AT10223" s="9"/>
      <c r="GY10223" s="12"/>
    </row>
    <row r="10224" spans="9:207" s="1" customFormat="1">
      <c r="I10224" s="3"/>
      <c r="P10224" s="60"/>
      <c r="Q10224" s="60"/>
      <c r="R10224" s="60"/>
      <c r="T10224" s="3"/>
      <c r="U10224" s="5"/>
      <c r="V10224" s="3"/>
      <c r="W10224" s="5"/>
      <c r="AE10224" s="7"/>
      <c r="AM10224" s="8"/>
      <c r="AT10224" s="9"/>
      <c r="GY10224" s="12"/>
    </row>
    <row r="10225" spans="9:207" s="1" customFormat="1">
      <c r="I10225" s="3"/>
      <c r="P10225" s="60"/>
      <c r="Q10225" s="60"/>
      <c r="R10225" s="60"/>
      <c r="T10225" s="3"/>
      <c r="U10225" s="5"/>
      <c r="V10225" s="3"/>
      <c r="W10225" s="5"/>
      <c r="AE10225" s="7"/>
      <c r="AM10225" s="8"/>
      <c r="AT10225" s="9"/>
      <c r="GY10225" s="12"/>
    </row>
    <row r="10226" spans="9:207" s="1" customFormat="1">
      <c r="I10226" s="3"/>
      <c r="P10226" s="60"/>
      <c r="Q10226" s="60"/>
      <c r="R10226" s="60"/>
      <c r="T10226" s="3"/>
      <c r="U10226" s="5"/>
      <c r="V10226" s="3"/>
      <c r="W10226" s="5"/>
      <c r="AE10226" s="7"/>
      <c r="AM10226" s="8"/>
      <c r="AT10226" s="9"/>
      <c r="GY10226" s="12"/>
    </row>
    <row r="10227" spans="9:207" s="1" customFormat="1">
      <c r="I10227" s="3"/>
      <c r="P10227" s="60"/>
      <c r="Q10227" s="60"/>
      <c r="R10227" s="60"/>
      <c r="T10227" s="3"/>
      <c r="U10227" s="5"/>
      <c r="V10227" s="3"/>
      <c r="W10227" s="5"/>
      <c r="AE10227" s="7"/>
      <c r="AM10227" s="8"/>
      <c r="AT10227" s="9"/>
      <c r="GY10227" s="12"/>
    </row>
    <row r="10228" spans="9:207" s="1" customFormat="1">
      <c r="I10228" s="3"/>
      <c r="P10228" s="60"/>
      <c r="Q10228" s="60"/>
      <c r="R10228" s="60"/>
      <c r="T10228" s="3"/>
      <c r="U10228" s="5"/>
      <c r="V10228" s="3"/>
      <c r="W10228" s="5"/>
      <c r="AE10228" s="7"/>
      <c r="AM10228" s="8"/>
      <c r="AT10228" s="9"/>
      <c r="GY10228" s="12"/>
    </row>
    <row r="10229" spans="9:207" s="1" customFormat="1">
      <c r="I10229" s="3"/>
      <c r="P10229" s="60"/>
      <c r="Q10229" s="60"/>
      <c r="R10229" s="60"/>
      <c r="T10229" s="3"/>
      <c r="U10229" s="5"/>
      <c r="V10229" s="3"/>
      <c r="W10229" s="5"/>
      <c r="AE10229" s="7"/>
      <c r="AM10229" s="8"/>
      <c r="AT10229" s="9"/>
      <c r="GY10229" s="12"/>
    </row>
    <row r="10230" spans="9:207" s="1" customFormat="1">
      <c r="I10230" s="3"/>
      <c r="P10230" s="60"/>
      <c r="Q10230" s="60"/>
      <c r="R10230" s="60"/>
      <c r="T10230" s="3"/>
      <c r="U10230" s="5"/>
      <c r="V10230" s="3"/>
      <c r="W10230" s="5"/>
      <c r="AE10230" s="7"/>
      <c r="AM10230" s="8"/>
      <c r="AT10230" s="9"/>
      <c r="GY10230" s="12"/>
    </row>
    <row r="10231" spans="9:207" s="1" customFormat="1">
      <c r="I10231" s="3"/>
      <c r="P10231" s="60"/>
      <c r="Q10231" s="60"/>
      <c r="R10231" s="60"/>
      <c r="T10231" s="3"/>
      <c r="U10231" s="5"/>
      <c r="V10231" s="3"/>
      <c r="W10231" s="5"/>
      <c r="AE10231" s="7"/>
      <c r="AM10231" s="8"/>
      <c r="AT10231" s="9"/>
      <c r="GY10231" s="12"/>
    </row>
    <row r="10232" spans="9:207" s="1" customFormat="1">
      <c r="I10232" s="3"/>
      <c r="P10232" s="60"/>
      <c r="Q10232" s="60"/>
      <c r="R10232" s="60"/>
      <c r="T10232" s="3"/>
      <c r="U10232" s="5"/>
      <c r="V10232" s="3"/>
      <c r="W10232" s="5"/>
      <c r="AE10232" s="7"/>
      <c r="AM10232" s="8"/>
      <c r="AT10232" s="9"/>
      <c r="GY10232" s="12"/>
    </row>
    <row r="10233" spans="9:207" s="1" customFormat="1">
      <c r="I10233" s="3"/>
      <c r="P10233" s="60"/>
      <c r="Q10233" s="60"/>
      <c r="R10233" s="60"/>
      <c r="T10233" s="3"/>
      <c r="U10233" s="5"/>
      <c r="V10233" s="3"/>
      <c r="W10233" s="5"/>
      <c r="AE10233" s="7"/>
      <c r="AM10233" s="8"/>
      <c r="AT10233" s="9"/>
      <c r="GY10233" s="12"/>
    </row>
    <row r="10234" spans="9:207" s="1" customFormat="1">
      <c r="I10234" s="3"/>
      <c r="P10234" s="60"/>
      <c r="Q10234" s="60"/>
      <c r="R10234" s="60"/>
      <c r="T10234" s="3"/>
      <c r="U10234" s="5"/>
      <c r="V10234" s="3"/>
      <c r="W10234" s="5"/>
      <c r="AE10234" s="7"/>
      <c r="AM10234" s="8"/>
      <c r="AT10234" s="9"/>
      <c r="GY10234" s="12"/>
    </row>
    <row r="10235" spans="9:207" s="1" customFormat="1">
      <c r="I10235" s="3"/>
      <c r="P10235" s="60"/>
      <c r="Q10235" s="60"/>
      <c r="R10235" s="60"/>
      <c r="T10235" s="3"/>
      <c r="U10235" s="5"/>
      <c r="V10235" s="3"/>
      <c r="W10235" s="5"/>
      <c r="AE10235" s="7"/>
      <c r="AM10235" s="8"/>
      <c r="AT10235" s="9"/>
      <c r="GY10235" s="12"/>
    </row>
    <row r="10236" spans="9:207" s="1" customFormat="1">
      <c r="I10236" s="3"/>
      <c r="P10236" s="60"/>
      <c r="Q10236" s="60"/>
      <c r="R10236" s="60"/>
      <c r="T10236" s="3"/>
      <c r="U10236" s="5"/>
      <c r="V10236" s="3"/>
      <c r="W10236" s="5"/>
      <c r="AE10236" s="7"/>
      <c r="AM10236" s="8"/>
      <c r="AT10236" s="9"/>
      <c r="GY10236" s="12"/>
    </row>
    <row r="10237" spans="9:207" s="1" customFormat="1">
      <c r="I10237" s="3"/>
      <c r="P10237" s="60"/>
      <c r="Q10237" s="60"/>
      <c r="R10237" s="60"/>
      <c r="T10237" s="3"/>
      <c r="U10237" s="5"/>
      <c r="V10237" s="3"/>
      <c r="W10237" s="5"/>
      <c r="AE10237" s="7"/>
      <c r="AM10237" s="8"/>
      <c r="AT10237" s="9"/>
      <c r="GY10237" s="12"/>
    </row>
    <row r="10238" spans="9:207" s="1" customFormat="1">
      <c r="I10238" s="3"/>
      <c r="P10238" s="60"/>
      <c r="Q10238" s="60"/>
      <c r="R10238" s="60"/>
      <c r="T10238" s="3"/>
      <c r="U10238" s="5"/>
      <c r="V10238" s="3"/>
      <c r="W10238" s="5"/>
      <c r="AE10238" s="7"/>
      <c r="AM10238" s="8"/>
      <c r="AT10238" s="9"/>
      <c r="GY10238" s="12"/>
    </row>
    <row r="10239" spans="9:207" s="1" customFormat="1">
      <c r="I10239" s="3"/>
      <c r="P10239" s="60"/>
      <c r="Q10239" s="60"/>
      <c r="R10239" s="60"/>
      <c r="T10239" s="3"/>
      <c r="U10239" s="5"/>
      <c r="V10239" s="3"/>
      <c r="W10239" s="5"/>
      <c r="AE10239" s="7"/>
      <c r="AM10239" s="8"/>
      <c r="AT10239" s="9"/>
      <c r="GY10239" s="12"/>
    </row>
    <row r="10240" spans="9:207" s="1" customFormat="1">
      <c r="I10240" s="3"/>
      <c r="P10240" s="60"/>
      <c r="Q10240" s="60"/>
      <c r="R10240" s="60"/>
      <c r="T10240" s="3"/>
      <c r="U10240" s="5"/>
      <c r="V10240" s="3"/>
      <c r="W10240" s="5"/>
      <c r="AE10240" s="7"/>
      <c r="AM10240" s="8"/>
      <c r="AT10240" s="9"/>
      <c r="GY10240" s="12"/>
    </row>
    <row r="10241" spans="9:207" s="1" customFormat="1">
      <c r="I10241" s="3"/>
      <c r="P10241" s="60"/>
      <c r="Q10241" s="60"/>
      <c r="R10241" s="60"/>
      <c r="T10241" s="3"/>
      <c r="U10241" s="5"/>
      <c r="V10241" s="3"/>
      <c r="W10241" s="5"/>
      <c r="AE10241" s="7"/>
      <c r="AM10241" s="8"/>
      <c r="AT10241" s="9"/>
      <c r="GY10241" s="12"/>
    </row>
    <row r="10242" spans="9:207" s="1" customFormat="1">
      <c r="I10242" s="3"/>
      <c r="P10242" s="60"/>
      <c r="Q10242" s="60"/>
      <c r="R10242" s="60"/>
      <c r="T10242" s="3"/>
      <c r="U10242" s="5"/>
      <c r="V10242" s="3"/>
      <c r="W10242" s="5"/>
      <c r="AE10242" s="7"/>
      <c r="AM10242" s="8"/>
      <c r="AT10242" s="9"/>
      <c r="GY10242" s="12"/>
    </row>
    <row r="10243" spans="9:207" s="1" customFormat="1">
      <c r="I10243" s="3"/>
      <c r="P10243" s="60"/>
      <c r="Q10243" s="60"/>
      <c r="R10243" s="60"/>
      <c r="T10243" s="3"/>
      <c r="U10243" s="5"/>
      <c r="V10243" s="3"/>
      <c r="W10243" s="5"/>
      <c r="AE10243" s="7"/>
      <c r="AM10243" s="8"/>
      <c r="AT10243" s="9"/>
      <c r="GY10243" s="12"/>
    </row>
    <row r="10244" spans="9:207" s="1" customFormat="1">
      <c r="I10244" s="3"/>
      <c r="P10244" s="60"/>
      <c r="Q10244" s="60"/>
      <c r="R10244" s="60"/>
      <c r="T10244" s="3"/>
      <c r="U10244" s="5"/>
      <c r="V10244" s="3"/>
      <c r="W10244" s="5"/>
      <c r="AE10244" s="7"/>
      <c r="AM10244" s="8"/>
      <c r="AT10244" s="9"/>
      <c r="GY10244" s="12"/>
    </row>
    <row r="10245" spans="9:207" s="1" customFormat="1">
      <c r="I10245" s="3"/>
      <c r="P10245" s="60"/>
      <c r="Q10245" s="60"/>
      <c r="R10245" s="60"/>
      <c r="T10245" s="3"/>
      <c r="U10245" s="5"/>
      <c r="V10245" s="3"/>
      <c r="W10245" s="5"/>
      <c r="AE10245" s="7"/>
      <c r="AM10245" s="8"/>
      <c r="AT10245" s="9"/>
      <c r="GY10245" s="12"/>
    </row>
    <row r="10246" spans="9:207" s="1" customFormat="1">
      <c r="I10246" s="3"/>
      <c r="P10246" s="60"/>
      <c r="Q10246" s="60"/>
      <c r="R10246" s="60"/>
      <c r="T10246" s="3"/>
      <c r="U10246" s="5"/>
      <c r="V10246" s="3"/>
      <c r="W10246" s="5"/>
      <c r="AE10246" s="7"/>
      <c r="AM10246" s="8"/>
      <c r="AT10246" s="9"/>
      <c r="GY10246" s="12"/>
    </row>
    <row r="10247" spans="9:207" s="1" customFormat="1">
      <c r="I10247" s="3"/>
      <c r="P10247" s="60"/>
      <c r="Q10247" s="60"/>
      <c r="R10247" s="60"/>
      <c r="T10247" s="3"/>
      <c r="U10247" s="5"/>
      <c r="V10247" s="3"/>
      <c r="W10247" s="5"/>
      <c r="AE10247" s="7"/>
      <c r="AM10247" s="8"/>
      <c r="AT10247" s="9"/>
      <c r="GY10247" s="12"/>
    </row>
    <row r="10248" spans="9:207" s="1" customFormat="1">
      <c r="I10248" s="3"/>
      <c r="P10248" s="60"/>
      <c r="Q10248" s="60"/>
      <c r="R10248" s="60"/>
      <c r="T10248" s="3"/>
      <c r="U10248" s="5"/>
      <c r="V10248" s="3"/>
      <c r="W10248" s="5"/>
      <c r="AE10248" s="7"/>
      <c r="AM10248" s="8"/>
      <c r="AT10248" s="9"/>
      <c r="GY10248" s="12"/>
    </row>
    <row r="10249" spans="9:207" s="1" customFormat="1">
      <c r="I10249" s="3"/>
      <c r="P10249" s="60"/>
      <c r="Q10249" s="60"/>
      <c r="R10249" s="60"/>
      <c r="T10249" s="3"/>
      <c r="U10249" s="5"/>
      <c r="V10249" s="3"/>
      <c r="W10249" s="5"/>
      <c r="AE10249" s="7"/>
      <c r="AM10249" s="8"/>
      <c r="AT10249" s="9"/>
      <c r="GY10249" s="12"/>
    </row>
    <row r="10250" spans="9:207" s="1" customFormat="1">
      <c r="I10250" s="3"/>
      <c r="P10250" s="60"/>
      <c r="Q10250" s="60"/>
      <c r="R10250" s="60"/>
      <c r="T10250" s="3"/>
      <c r="U10250" s="5"/>
      <c r="V10250" s="3"/>
      <c r="W10250" s="5"/>
      <c r="AE10250" s="7"/>
      <c r="AM10250" s="8"/>
      <c r="AT10250" s="9"/>
      <c r="GY10250" s="12"/>
    </row>
    <row r="10251" spans="9:207" s="1" customFormat="1">
      <c r="I10251" s="3"/>
      <c r="P10251" s="60"/>
      <c r="Q10251" s="60"/>
      <c r="R10251" s="60"/>
      <c r="T10251" s="3"/>
      <c r="U10251" s="5"/>
      <c r="V10251" s="3"/>
      <c r="W10251" s="5"/>
      <c r="AE10251" s="7"/>
      <c r="AM10251" s="8"/>
      <c r="AT10251" s="9"/>
      <c r="GY10251" s="12"/>
    </row>
    <row r="10252" spans="9:207" s="1" customFormat="1">
      <c r="I10252" s="3"/>
      <c r="P10252" s="60"/>
      <c r="Q10252" s="60"/>
      <c r="R10252" s="60"/>
      <c r="T10252" s="3"/>
      <c r="U10252" s="5"/>
      <c r="V10252" s="3"/>
      <c r="W10252" s="5"/>
      <c r="AE10252" s="7"/>
      <c r="AM10252" s="8"/>
      <c r="AT10252" s="9"/>
      <c r="GY10252" s="12"/>
    </row>
    <row r="10253" spans="9:207" s="1" customFormat="1">
      <c r="I10253" s="3"/>
      <c r="P10253" s="60"/>
      <c r="Q10253" s="60"/>
      <c r="R10253" s="60"/>
      <c r="T10253" s="3"/>
      <c r="U10253" s="5"/>
      <c r="V10253" s="3"/>
      <c r="W10253" s="5"/>
      <c r="AE10253" s="7"/>
      <c r="AM10253" s="8"/>
      <c r="AT10253" s="9"/>
      <c r="GY10253" s="12"/>
    </row>
    <row r="10254" spans="9:207" s="1" customFormat="1">
      <c r="I10254" s="3"/>
      <c r="P10254" s="60"/>
      <c r="Q10254" s="60"/>
      <c r="R10254" s="60"/>
      <c r="T10254" s="3"/>
      <c r="U10254" s="5"/>
      <c r="V10254" s="3"/>
      <c r="W10254" s="5"/>
      <c r="AE10254" s="7"/>
      <c r="AM10254" s="8"/>
      <c r="AT10254" s="9"/>
      <c r="GY10254" s="12"/>
    </row>
    <row r="10255" spans="9:207" s="1" customFormat="1">
      <c r="I10255" s="3"/>
      <c r="P10255" s="60"/>
      <c r="Q10255" s="60"/>
      <c r="R10255" s="60"/>
      <c r="T10255" s="3"/>
      <c r="U10255" s="5"/>
      <c r="V10255" s="3"/>
      <c r="W10255" s="5"/>
      <c r="AE10255" s="7"/>
      <c r="AM10255" s="8"/>
      <c r="AT10255" s="9"/>
      <c r="GY10255" s="12"/>
    </row>
    <row r="10256" spans="9:207" s="1" customFormat="1">
      <c r="I10256" s="3"/>
      <c r="P10256" s="60"/>
      <c r="Q10256" s="60"/>
      <c r="R10256" s="60"/>
      <c r="T10256" s="3"/>
      <c r="U10256" s="5"/>
      <c r="V10256" s="3"/>
      <c r="W10256" s="5"/>
      <c r="AE10256" s="7"/>
      <c r="AM10256" s="8"/>
      <c r="AT10256" s="9"/>
      <c r="GY10256" s="12"/>
    </row>
    <row r="10257" spans="9:207" s="1" customFormat="1">
      <c r="I10257" s="3"/>
      <c r="P10257" s="60"/>
      <c r="Q10257" s="60"/>
      <c r="R10257" s="60"/>
      <c r="T10257" s="3"/>
      <c r="U10257" s="5"/>
      <c r="V10257" s="3"/>
      <c r="W10257" s="5"/>
      <c r="AE10257" s="7"/>
      <c r="AM10257" s="8"/>
      <c r="AT10257" s="9"/>
      <c r="GY10257" s="12"/>
    </row>
    <row r="10258" spans="9:207" s="1" customFormat="1">
      <c r="I10258" s="3"/>
      <c r="P10258" s="60"/>
      <c r="Q10258" s="60"/>
      <c r="R10258" s="60"/>
      <c r="T10258" s="3"/>
      <c r="U10258" s="5"/>
      <c r="V10258" s="3"/>
      <c r="W10258" s="5"/>
      <c r="AE10258" s="7"/>
      <c r="AM10258" s="8"/>
      <c r="AT10258" s="9"/>
      <c r="GY10258" s="12"/>
    </row>
    <row r="10259" spans="9:207" s="1" customFormat="1">
      <c r="I10259" s="3"/>
      <c r="P10259" s="60"/>
      <c r="Q10259" s="60"/>
      <c r="R10259" s="60"/>
      <c r="T10259" s="3"/>
      <c r="U10259" s="5"/>
      <c r="V10259" s="3"/>
      <c r="W10259" s="5"/>
      <c r="AE10259" s="7"/>
      <c r="AM10259" s="8"/>
      <c r="AT10259" s="9"/>
      <c r="GY10259" s="12"/>
    </row>
    <row r="10260" spans="9:207" s="1" customFormat="1">
      <c r="I10260" s="3"/>
      <c r="P10260" s="60"/>
      <c r="Q10260" s="60"/>
      <c r="R10260" s="60"/>
      <c r="T10260" s="3"/>
      <c r="U10260" s="5"/>
      <c r="V10260" s="3"/>
      <c r="W10260" s="5"/>
      <c r="AE10260" s="7"/>
      <c r="AM10260" s="8"/>
      <c r="AT10260" s="9"/>
      <c r="GY10260" s="12"/>
    </row>
    <row r="10261" spans="9:207" s="1" customFormat="1">
      <c r="I10261" s="3"/>
      <c r="P10261" s="60"/>
      <c r="Q10261" s="60"/>
      <c r="R10261" s="60"/>
      <c r="T10261" s="3"/>
      <c r="U10261" s="5"/>
      <c r="V10261" s="3"/>
      <c r="W10261" s="5"/>
      <c r="AE10261" s="7"/>
      <c r="AM10261" s="8"/>
      <c r="AT10261" s="9"/>
      <c r="GY10261" s="12"/>
    </row>
    <row r="10262" spans="9:207" s="1" customFormat="1">
      <c r="I10262" s="3"/>
      <c r="P10262" s="60"/>
      <c r="Q10262" s="60"/>
      <c r="R10262" s="60"/>
      <c r="T10262" s="3"/>
      <c r="U10262" s="5"/>
      <c r="V10262" s="3"/>
      <c r="W10262" s="5"/>
      <c r="AE10262" s="7"/>
      <c r="AM10262" s="8"/>
      <c r="AT10262" s="9"/>
      <c r="GY10262" s="12"/>
    </row>
    <row r="10263" spans="9:207" s="1" customFormat="1">
      <c r="I10263" s="3"/>
      <c r="P10263" s="60"/>
      <c r="Q10263" s="60"/>
      <c r="R10263" s="60"/>
      <c r="T10263" s="3"/>
      <c r="U10263" s="5"/>
      <c r="V10263" s="3"/>
      <c r="W10263" s="5"/>
      <c r="AE10263" s="7"/>
      <c r="AM10263" s="8"/>
      <c r="AT10263" s="9"/>
      <c r="GY10263" s="12"/>
    </row>
    <row r="10264" spans="9:207" s="1" customFormat="1">
      <c r="I10264" s="3"/>
      <c r="P10264" s="60"/>
      <c r="Q10264" s="60"/>
      <c r="R10264" s="60"/>
      <c r="T10264" s="3"/>
      <c r="U10264" s="5"/>
      <c r="V10264" s="3"/>
      <c r="W10264" s="5"/>
      <c r="AE10264" s="7"/>
      <c r="AM10264" s="8"/>
      <c r="AT10264" s="9"/>
      <c r="GY10264" s="12"/>
    </row>
    <row r="10265" spans="9:207" s="1" customFormat="1">
      <c r="I10265" s="3"/>
      <c r="P10265" s="60"/>
      <c r="Q10265" s="60"/>
      <c r="R10265" s="60"/>
      <c r="T10265" s="3"/>
      <c r="U10265" s="5"/>
      <c r="V10265" s="3"/>
      <c r="W10265" s="5"/>
      <c r="AE10265" s="7"/>
      <c r="AM10265" s="8"/>
      <c r="AT10265" s="9"/>
      <c r="GY10265" s="12"/>
    </row>
    <row r="10266" spans="9:207" s="1" customFormat="1">
      <c r="I10266" s="3"/>
      <c r="P10266" s="60"/>
      <c r="Q10266" s="60"/>
      <c r="R10266" s="60"/>
      <c r="T10266" s="3"/>
      <c r="U10266" s="5"/>
      <c r="V10266" s="3"/>
      <c r="W10266" s="5"/>
      <c r="AE10266" s="7"/>
      <c r="AM10266" s="8"/>
      <c r="AT10266" s="9"/>
      <c r="GY10266" s="12"/>
    </row>
    <row r="10267" spans="9:207" s="1" customFormat="1">
      <c r="I10267" s="3"/>
      <c r="P10267" s="60"/>
      <c r="Q10267" s="60"/>
      <c r="R10267" s="60"/>
      <c r="T10267" s="3"/>
      <c r="U10267" s="5"/>
      <c r="V10267" s="3"/>
      <c r="W10267" s="5"/>
      <c r="AE10267" s="7"/>
      <c r="AM10267" s="8"/>
      <c r="AT10267" s="9"/>
      <c r="GY10267" s="12"/>
    </row>
    <row r="10268" spans="9:207" s="1" customFormat="1">
      <c r="I10268" s="3"/>
      <c r="P10268" s="60"/>
      <c r="Q10268" s="60"/>
      <c r="R10268" s="60"/>
      <c r="T10268" s="3"/>
      <c r="U10268" s="5"/>
      <c r="V10268" s="3"/>
      <c r="W10268" s="5"/>
      <c r="AE10268" s="7"/>
      <c r="AM10268" s="8"/>
      <c r="AT10268" s="9"/>
      <c r="GY10268" s="12"/>
    </row>
    <row r="10269" spans="9:207" s="1" customFormat="1">
      <c r="I10269" s="3"/>
      <c r="P10269" s="60"/>
      <c r="Q10269" s="60"/>
      <c r="R10269" s="60"/>
      <c r="T10269" s="3"/>
      <c r="U10269" s="5"/>
      <c r="V10269" s="3"/>
      <c r="W10269" s="5"/>
      <c r="AE10269" s="7"/>
      <c r="AM10269" s="8"/>
      <c r="AT10269" s="9"/>
      <c r="GY10269" s="12"/>
    </row>
    <row r="10270" spans="9:207" s="1" customFormat="1">
      <c r="I10270" s="3"/>
      <c r="P10270" s="60"/>
      <c r="Q10270" s="60"/>
      <c r="R10270" s="60"/>
      <c r="T10270" s="3"/>
      <c r="U10270" s="5"/>
      <c r="V10270" s="3"/>
      <c r="W10270" s="5"/>
      <c r="AE10270" s="7"/>
      <c r="AM10270" s="8"/>
      <c r="AT10270" s="9"/>
      <c r="GY10270" s="12"/>
    </row>
    <row r="10271" spans="9:207" s="1" customFormat="1">
      <c r="I10271" s="3"/>
      <c r="P10271" s="60"/>
      <c r="Q10271" s="60"/>
      <c r="R10271" s="60"/>
      <c r="T10271" s="3"/>
      <c r="U10271" s="5"/>
      <c r="V10271" s="3"/>
      <c r="W10271" s="5"/>
      <c r="AE10271" s="7"/>
      <c r="AM10271" s="8"/>
      <c r="AT10271" s="9"/>
      <c r="GY10271" s="12"/>
    </row>
    <row r="10272" spans="9:207" s="1" customFormat="1">
      <c r="I10272" s="3"/>
      <c r="P10272" s="60"/>
      <c r="Q10272" s="60"/>
      <c r="R10272" s="60"/>
      <c r="T10272" s="3"/>
      <c r="U10272" s="5"/>
      <c r="V10272" s="3"/>
      <c r="W10272" s="5"/>
      <c r="AE10272" s="7"/>
      <c r="AM10272" s="8"/>
      <c r="AT10272" s="9"/>
      <c r="GY10272" s="12"/>
    </row>
    <row r="10273" spans="9:207" s="1" customFormat="1">
      <c r="I10273" s="3"/>
      <c r="P10273" s="60"/>
      <c r="Q10273" s="60"/>
      <c r="R10273" s="60"/>
      <c r="T10273" s="3"/>
      <c r="U10273" s="5"/>
      <c r="V10273" s="3"/>
      <c r="W10273" s="5"/>
      <c r="AE10273" s="7"/>
      <c r="AM10273" s="8"/>
      <c r="AT10273" s="9"/>
      <c r="GY10273" s="12"/>
    </row>
    <row r="10274" spans="9:207" s="1" customFormat="1">
      <c r="I10274" s="3"/>
      <c r="P10274" s="60"/>
      <c r="Q10274" s="60"/>
      <c r="R10274" s="60"/>
      <c r="T10274" s="3"/>
      <c r="U10274" s="5"/>
      <c r="V10274" s="3"/>
      <c r="W10274" s="5"/>
      <c r="AE10274" s="7"/>
      <c r="AM10274" s="8"/>
      <c r="AT10274" s="9"/>
      <c r="GY10274" s="12"/>
    </row>
    <row r="10275" spans="9:207" s="1" customFormat="1">
      <c r="I10275" s="3"/>
      <c r="P10275" s="60"/>
      <c r="Q10275" s="60"/>
      <c r="R10275" s="60"/>
      <c r="T10275" s="3"/>
      <c r="U10275" s="5"/>
      <c r="V10275" s="3"/>
      <c r="W10275" s="5"/>
      <c r="AE10275" s="7"/>
      <c r="AM10275" s="8"/>
      <c r="AT10275" s="9"/>
      <c r="GY10275" s="12"/>
    </row>
    <row r="10276" spans="9:207" s="1" customFormat="1">
      <c r="I10276" s="3"/>
      <c r="P10276" s="60"/>
      <c r="Q10276" s="60"/>
      <c r="R10276" s="60"/>
      <c r="T10276" s="3"/>
      <c r="U10276" s="5"/>
      <c r="V10276" s="3"/>
      <c r="W10276" s="5"/>
      <c r="AE10276" s="7"/>
      <c r="AM10276" s="8"/>
      <c r="AT10276" s="9"/>
      <c r="GY10276" s="12"/>
    </row>
    <row r="10277" spans="9:207" s="1" customFormat="1">
      <c r="I10277" s="3"/>
      <c r="P10277" s="60"/>
      <c r="Q10277" s="60"/>
      <c r="R10277" s="60"/>
      <c r="T10277" s="3"/>
      <c r="U10277" s="5"/>
      <c r="V10277" s="3"/>
      <c r="W10277" s="5"/>
      <c r="AE10277" s="7"/>
      <c r="AM10277" s="8"/>
      <c r="AT10277" s="9"/>
      <c r="GY10277" s="12"/>
    </row>
    <row r="10278" spans="9:207" s="1" customFormat="1">
      <c r="I10278" s="3"/>
      <c r="P10278" s="60"/>
      <c r="Q10278" s="60"/>
      <c r="R10278" s="60"/>
      <c r="T10278" s="3"/>
      <c r="U10278" s="5"/>
      <c r="V10278" s="3"/>
      <c r="W10278" s="5"/>
      <c r="AE10278" s="7"/>
      <c r="AM10278" s="8"/>
      <c r="AT10278" s="9"/>
      <c r="GY10278" s="12"/>
    </row>
    <row r="10279" spans="9:207" s="1" customFormat="1">
      <c r="I10279" s="3"/>
      <c r="P10279" s="60"/>
      <c r="Q10279" s="60"/>
      <c r="R10279" s="60"/>
      <c r="T10279" s="3"/>
      <c r="U10279" s="5"/>
      <c r="V10279" s="3"/>
      <c r="W10279" s="5"/>
      <c r="AE10279" s="7"/>
      <c r="AM10279" s="8"/>
      <c r="AT10279" s="9"/>
      <c r="GY10279" s="12"/>
    </row>
    <row r="10280" spans="9:207" s="1" customFormat="1">
      <c r="I10280" s="3"/>
      <c r="P10280" s="60"/>
      <c r="Q10280" s="60"/>
      <c r="R10280" s="60"/>
      <c r="T10280" s="3"/>
      <c r="U10280" s="5"/>
      <c r="V10280" s="3"/>
      <c r="W10280" s="5"/>
      <c r="AE10280" s="7"/>
      <c r="AM10280" s="8"/>
      <c r="AT10280" s="9"/>
      <c r="GY10280" s="12"/>
    </row>
    <row r="10281" spans="9:207" s="1" customFormat="1">
      <c r="I10281" s="3"/>
      <c r="P10281" s="60"/>
      <c r="Q10281" s="60"/>
      <c r="R10281" s="60"/>
      <c r="T10281" s="3"/>
      <c r="U10281" s="5"/>
      <c r="V10281" s="3"/>
      <c r="W10281" s="5"/>
      <c r="AE10281" s="7"/>
      <c r="AM10281" s="8"/>
      <c r="AT10281" s="9"/>
      <c r="GY10281" s="12"/>
    </row>
    <row r="10282" spans="9:207" s="1" customFormat="1">
      <c r="I10282" s="3"/>
      <c r="P10282" s="60"/>
      <c r="Q10282" s="60"/>
      <c r="R10282" s="60"/>
      <c r="T10282" s="3"/>
      <c r="U10282" s="5"/>
      <c r="V10282" s="3"/>
      <c r="W10282" s="5"/>
      <c r="AE10282" s="7"/>
      <c r="AM10282" s="8"/>
      <c r="AT10282" s="9"/>
      <c r="GY10282" s="12"/>
    </row>
    <row r="10283" spans="9:207" s="1" customFormat="1">
      <c r="I10283" s="3"/>
      <c r="P10283" s="60"/>
      <c r="Q10283" s="60"/>
      <c r="R10283" s="60"/>
      <c r="T10283" s="3"/>
      <c r="U10283" s="5"/>
      <c r="V10283" s="3"/>
      <c r="W10283" s="5"/>
      <c r="AE10283" s="7"/>
      <c r="AM10283" s="8"/>
      <c r="AT10283" s="9"/>
      <c r="GY10283" s="12"/>
    </row>
    <row r="10284" spans="9:207" s="1" customFormat="1">
      <c r="I10284" s="3"/>
      <c r="P10284" s="60"/>
      <c r="Q10284" s="60"/>
      <c r="R10284" s="60"/>
      <c r="T10284" s="3"/>
      <c r="U10284" s="5"/>
      <c r="V10284" s="3"/>
      <c r="W10284" s="5"/>
      <c r="AE10284" s="7"/>
      <c r="AM10284" s="8"/>
      <c r="AT10284" s="9"/>
      <c r="GY10284" s="12"/>
    </row>
    <row r="10285" spans="9:207" s="1" customFormat="1">
      <c r="I10285" s="3"/>
      <c r="P10285" s="60"/>
      <c r="Q10285" s="60"/>
      <c r="R10285" s="60"/>
      <c r="T10285" s="3"/>
      <c r="U10285" s="5"/>
      <c r="V10285" s="3"/>
      <c r="W10285" s="5"/>
      <c r="AE10285" s="7"/>
      <c r="AM10285" s="8"/>
      <c r="AT10285" s="9"/>
      <c r="GY10285" s="12"/>
    </row>
    <row r="10286" spans="9:207" s="1" customFormat="1">
      <c r="I10286" s="3"/>
      <c r="P10286" s="60"/>
      <c r="Q10286" s="60"/>
      <c r="R10286" s="60"/>
      <c r="T10286" s="3"/>
      <c r="U10286" s="5"/>
      <c r="V10286" s="3"/>
      <c r="W10286" s="5"/>
      <c r="AE10286" s="7"/>
      <c r="AM10286" s="8"/>
      <c r="AT10286" s="9"/>
      <c r="GY10286" s="12"/>
    </row>
    <row r="10287" spans="9:207" s="1" customFormat="1">
      <c r="I10287" s="3"/>
      <c r="P10287" s="60"/>
      <c r="Q10287" s="60"/>
      <c r="R10287" s="60"/>
      <c r="T10287" s="3"/>
      <c r="U10287" s="5"/>
      <c r="V10287" s="3"/>
      <c r="W10287" s="5"/>
      <c r="AE10287" s="7"/>
      <c r="AM10287" s="8"/>
      <c r="AT10287" s="9"/>
      <c r="GY10287" s="12"/>
    </row>
    <row r="10288" spans="9:207" s="1" customFormat="1">
      <c r="I10288" s="3"/>
      <c r="P10288" s="60"/>
      <c r="Q10288" s="60"/>
      <c r="R10288" s="60"/>
      <c r="T10288" s="3"/>
      <c r="U10288" s="5"/>
      <c r="V10288" s="3"/>
      <c r="W10288" s="5"/>
      <c r="AE10288" s="7"/>
      <c r="AM10288" s="8"/>
      <c r="AT10288" s="9"/>
      <c r="GY10288" s="12"/>
    </row>
    <row r="10289" spans="9:207" s="1" customFormat="1">
      <c r="I10289" s="3"/>
      <c r="P10289" s="60"/>
      <c r="Q10289" s="60"/>
      <c r="R10289" s="60"/>
      <c r="T10289" s="3"/>
      <c r="U10289" s="5"/>
      <c r="V10289" s="3"/>
      <c r="W10289" s="5"/>
      <c r="AE10289" s="7"/>
      <c r="AM10289" s="8"/>
      <c r="AT10289" s="9"/>
      <c r="GY10289" s="12"/>
    </row>
    <row r="10290" spans="9:207" s="1" customFormat="1">
      <c r="I10290" s="3"/>
      <c r="P10290" s="60"/>
      <c r="Q10290" s="60"/>
      <c r="R10290" s="60"/>
      <c r="T10290" s="3"/>
      <c r="U10290" s="5"/>
      <c r="V10290" s="3"/>
      <c r="W10290" s="5"/>
      <c r="AE10290" s="7"/>
      <c r="AM10290" s="8"/>
      <c r="AT10290" s="9"/>
      <c r="GY10290" s="12"/>
    </row>
    <row r="10291" spans="9:207" s="1" customFormat="1">
      <c r="I10291" s="3"/>
      <c r="P10291" s="60"/>
      <c r="Q10291" s="60"/>
      <c r="R10291" s="60"/>
      <c r="T10291" s="3"/>
      <c r="U10291" s="5"/>
      <c r="V10291" s="3"/>
      <c r="W10291" s="5"/>
      <c r="AE10291" s="7"/>
      <c r="AM10291" s="8"/>
      <c r="AT10291" s="9"/>
      <c r="GY10291" s="12"/>
    </row>
    <row r="10292" spans="9:207" s="1" customFormat="1">
      <c r="I10292" s="3"/>
      <c r="P10292" s="60"/>
      <c r="Q10292" s="60"/>
      <c r="R10292" s="60"/>
      <c r="T10292" s="3"/>
      <c r="U10292" s="5"/>
      <c r="V10292" s="3"/>
      <c r="W10292" s="5"/>
      <c r="AE10292" s="7"/>
      <c r="AM10292" s="8"/>
      <c r="AT10292" s="9"/>
      <c r="GY10292" s="12"/>
    </row>
    <row r="10293" spans="9:207" s="1" customFormat="1">
      <c r="I10293" s="3"/>
      <c r="P10293" s="60"/>
      <c r="Q10293" s="60"/>
      <c r="R10293" s="60"/>
      <c r="T10293" s="3"/>
      <c r="U10293" s="5"/>
      <c r="V10293" s="3"/>
      <c r="W10293" s="5"/>
      <c r="AE10293" s="7"/>
      <c r="AM10293" s="8"/>
      <c r="AT10293" s="9"/>
      <c r="GY10293" s="12"/>
    </row>
    <row r="10294" spans="9:207" s="1" customFormat="1">
      <c r="I10294" s="3"/>
      <c r="P10294" s="60"/>
      <c r="Q10294" s="60"/>
      <c r="R10294" s="60"/>
      <c r="T10294" s="3"/>
      <c r="U10294" s="5"/>
      <c r="V10294" s="3"/>
      <c r="W10294" s="5"/>
      <c r="AE10294" s="7"/>
      <c r="AM10294" s="8"/>
      <c r="AT10294" s="9"/>
      <c r="GY10294" s="12"/>
    </row>
    <row r="10295" spans="9:207" s="1" customFormat="1">
      <c r="I10295" s="3"/>
      <c r="P10295" s="60"/>
      <c r="Q10295" s="60"/>
      <c r="R10295" s="60"/>
      <c r="T10295" s="3"/>
      <c r="U10295" s="5"/>
      <c r="V10295" s="3"/>
      <c r="W10295" s="5"/>
      <c r="AE10295" s="7"/>
      <c r="AM10295" s="8"/>
      <c r="AT10295" s="9"/>
      <c r="GY10295" s="12"/>
    </row>
    <row r="10296" spans="9:207" s="1" customFormat="1">
      <c r="I10296" s="3"/>
      <c r="P10296" s="60"/>
      <c r="Q10296" s="60"/>
      <c r="R10296" s="60"/>
      <c r="T10296" s="3"/>
      <c r="U10296" s="5"/>
      <c r="V10296" s="3"/>
      <c r="W10296" s="5"/>
      <c r="AE10296" s="7"/>
      <c r="AM10296" s="8"/>
      <c r="AT10296" s="9"/>
      <c r="GY10296" s="12"/>
    </row>
    <row r="10297" spans="9:207" s="1" customFormat="1">
      <c r="I10297" s="3"/>
      <c r="P10297" s="60"/>
      <c r="Q10297" s="60"/>
      <c r="R10297" s="60"/>
      <c r="T10297" s="3"/>
      <c r="U10297" s="5"/>
      <c r="V10297" s="3"/>
      <c r="W10297" s="5"/>
      <c r="AE10297" s="7"/>
      <c r="AM10297" s="8"/>
      <c r="AT10297" s="9"/>
      <c r="GY10297" s="12"/>
    </row>
    <row r="10298" spans="9:207" s="1" customFormat="1">
      <c r="I10298" s="3"/>
      <c r="P10298" s="60"/>
      <c r="Q10298" s="60"/>
      <c r="R10298" s="60"/>
      <c r="T10298" s="3"/>
      <c r="U10298" s="5"/>
      <c r="V10298" s="3"/>
      <c r="W10298" s="5"/>
      <c r="AE10298" s="7"/>
      <c r="AM10298" s="8"/>
      <c r="AT10298" s="9"/>
      <c r="GY10298" s="12"/>
    </row>
    <row r="10299" spans="9:207" s="1" customFormat="1">
      <c r="I10299" s="3"/>
      <c r="P10299" s="60"/>
      <c r="Q10299" s="60"/>
      <c r="R10299" s="60"/>
      <c r="T10299" s="3"/>
      <c r="U10299" s="5"/>
      <c r="V10299" s="3"/>
      <c r="W10299" s="5"/>
      <c r="AE10299" s="7"/>
      <c r="AM10299" s="8"/>
      <c r="AT10299" s="9"/>
      <c r="GY10299" s="12"/>
    </row>
    <row r="10300" spans="9:207" s="1" customFormat="1">
      <c r="I10300" s="3"/>
      <c r="P10300" s="60"/>
      <c r="Q10300" s="60"/>
      <c r="R10300" s="60"/>
      <c r="T10300" s="3"/>
      <c r="U10300" s="5"/>
      <c r="V10300" s="3"/>
      <c r="W10300" s="5"/>
      <c r="AE10300" s="7"/>
      <c r="AM10300" s="8"/>
      <c r="AT10300" s="9"/>
      <c r="GY10300" s="12"/>
    </row>
    <row r="10301" spans="9:207" s="1" customFormat="1">
      <c r="I10301" s="3"/>
      <c r="P10301" s="60"/>
      <c r="Q10301" s="60"/>
      <c r="R10301" s="60"/>
      <c r="T10301" s="3"/>
      <c r="U10301" s="5"/>
      <c r="V10301" s="3"/>
      <c r="W10301" s="5"/>
      <c r="AE10301" s="7"/>
      <c r="AM10301" s="8"/>
      <c r="AT10301" s="9"/>
      <c r="GY10301" s="12"/>
    </row>
    <row r="10302" spans="9:207" s="1" customFormat="1">
      <c r="I10302" s="3"/>
      <c r="P10302" s="60"/>
      <c r="Q10302" s="60"/>
      <c r="R10302" s="60"/>
      <c r="T10302" s="3"/>
      <c r="U10302" s="5"/>
      <c r="V10302" s="3"/>
      <c r="W10302" s="5"/>
      <c r="AE10302" s="7"/>
      <c r="AM10302" s="8"/>
      <c r="AT10302" s="9"/>
      <c r="GY10302" s="12"/>
    </row>
    <row r="10303" spans="9:207" s="1" customFormat="1">
      <c r="I10303" s="3"/>
      <c r="P10303" s="60"/>
      <c r="Q10303" s="60"/>
      <c r="R10303" s="60"/>
      <c r="T10303" s="3"/>
      <c r="U10303" s="5"/>
      <c r="V10303" s="3"/>
      <c r="W10303" s="5"/>
      <c r="AE10303" s="7"/>
      <c r="AM10303" s="8"/>
      <c r="AT10303" s="9"/>
      <c r="GY10303" s="12"/>
    </row>
    <row r="10304" spans="9:207" s="1" customFormat="1">
      <c r="I10304" s="3"/>
      <c r="P10304" s="60"/>
      <c r="Q10304" s="60"/>
      <c r="R10304" s="60"/>
      <c r="T10304" s="3"/>
      <c r="U10304" s="5"/>
      <c r="V10304" s="3"/>
      <c r="W10304" s="5"/>
      <c r="AE10304" s="7"/>
      <c r="AM10304" s="8"/>
      <c r="AT10304" s="9"/>
      <c r="GY10304" s="12"/>
    </row>
    <row r="10305" spans="9:207" s="1" customFormat="1">
      <c r="I10305" s="3"/>
      <c r="P10305" s="60"/>
      <c r="Q10305" s="60"/>
      <c r="R10305" s="60"/>
      <c r="T10305" s="3"/>
      <c r="U10305" s="5"/>
      <c r="V10305" s="3"/>
      <c r="W10305" s="5"/>
      <c r="AE10305" s="7"/>
      <c r="AM10305" s="8"/>
      <c r="AT10305" s="9"/>
      <c r="GY10305" s="12"/>
    </row>
    <row r="10306" spans="9:207" s="1" customFormat="1">
      <c r="I10306" s="3"/>
      <c r="P10306" s="60"/>
      <c r="Q10306" s="60"/>
      <c r="R10306" s="60"/>
      <c r="T10306" s="3"/>
      <c r="U10306" s="5"/>
      <c r="V10306" s="3"/>
      <c r="W10306" s="5"/>
      <c r="AE10306" s="7"/>
      <c r="AM10306" s="8"/>
      <c r="AT10306" s="9"/>
      <c r="GY10306" s="12"/>
    </row>
    <row r="10307" spans="9:207" s="1" customFormat="1">
      <c r="I10307" s="3"/>
      <c r="P10307" s="60"/>
      <c r="Q10307" s="60"/>
      <c r="R10307" s="60"/>
      <c r="T10307" s="3"/>
      <c r="U10307" s="5"/>
      <c r="V10307" s="3"/>
      <c r="W10307" s="5"/>
      <c r="AE10307" s="7"/>
      <c r="AM10307" s="8"/>
      <c r="AT10307" s="9"/>
      <c r="GY10307" s="12"/>
    </row>
    <row r="10308" spans="9:207" s="1" customFormat="1">
      <c r="I10308" s="3"/>
      <c r="P10308" s="60"/>
      <c r="Q10308" s="60"/>
      <c r="R10308" s="60"/>
      <c r="T10308" s="3"/>
      <c r="U10308" s="5"/>
      <c r="V10308" s="3"/>
      <c r="W10308" s="5"/>
      <c r="AE10308" s="7"/>
      <c r="AM10308" s="8"/>
      <c r="AT10308" s="9"/>
      <c r="GY10308" s="12"/>
    </row>
    <row r="10309" spans="9:207" s="1" customFormat="1">
      <c r="I10309" s="3"/>
      <c r="P10309" s="60"/>
      <c r="Q10309" s="60"/>
      <c r="R10309" s="60"/>
      <c r="T10309" s="3"/>
      <c r="U10309" s="5"/>
      <c r="V10309" s="3"/>
      <c r="W10309" s="5"/>
      <c r="AE10309" s="7"/>
      <c r="AM10309" s="8"/>
      <c r="AT10309" s="9"/>
      <c r="GY10309" s="12"/>
    </row>
    <row r="10310" spans="9:207" s="1" customFormat="1">
      <c r="I10310" s="3"/>
      <c r="P10310" s="60"/>
      <c r="Q10310" s="60"/>
      <c r="R10310" s="60"/>
      <c r="T10310" s="3"/>
      <c r="U10310" s="5"/>
      <c r="V10310" s="3"/>
      <c r="W10310" s="5"/>
      <c r="AE10310" s="7"/>
      <c r="AM10310" s="8"/>
      <c r="AT10310" s="9"/>
      <c r="GY10310" s="12"/>
    </row>
    <row r="10311" spans="9:207" s="1" customFormat="1">
      <c r="I10311" s="3"/>
      <c r="P10311" s="60"/>
      <c r="Q10311" s="60"/>
      <c r="R10311" s="60"/>
      <c r="T10311" s="3"/>
      <c r="U10311" s="5"/>
      <c r="V10311" s="3"/>
      <c r="W10311" s="5"/>
      <c r="AE10311" s="7"/>
      <c r="AM10311" s="8"/>
      <c r="AT10311" s="9"/>
      <c r="GY10311" s="12"/>
    </row>
    <row r="10312" spans="9:207" s="1" customFormat="1">
      <c r="I10312" s="3"/>
      <c r="P10312" s="60"/>
      <c r="Q10312" s="60"/>
      <c r="R10312" s="60"/>
      <c r="T10312" s="3"/>
      <c r="U10312" s="5"/>
      <c r="V10312" s="3"/>
      <c r="W10312" s="5"/>
      <c r="AE10312" s="7"/>
      <c r="AM10312" s="8"/>
      <c r="AT10312" s="9"/>
      <c r="GY10312" s="12"/>
    </row>
    <row r="10313" spans="9:207" s="1" customFormat="1">
      <c r="I10313" s="3"/>
      <c r="P10313" s="60"/>
      <c r="Q10313" s="60"/>
      <c r="R10313" s="60"/>
      <c r="T10313" s="3"/>
      <c r="U10313" s="5"/>
      <c r="V10313" s="3"/>
      <c r="W10313" s="5"/>
      <c r="AE10313" s="7"/>
      <c r="AM10313" s="8"/>
      <c r="AT10313" s="9"/>
      <c r="GY10313" s="12"/>
    </row>
    <row r="10314" spans="9:207" s="1" customFormat="1">
      <c r="I10314" s="3"/>
      <c r="P10314" s="60"/>
      <c r="Q10314" s="60"/>
      <c r="R10314" s="60"/>
      <c r="T10314" s="3"/>
      <c r="U10314" s="5"/>
      <c r="V10314" s="3"/>
      <c r="W10314" s="5"/>
      <c r="AE10314" s="7"/>
      <c r="AM10314" s="8"/>
      <c r="AT10314" s="9"/>
      <c r="GY10314" s="12"/>
    </row>
    <row r="10315" spans="9:207" s="1" customFormat="1">
      <c r="I10315" s="3"/>
      <c r="P10315" s="60"/>
      <c r="Q10315" s="60"/>
      <c r="R10315" s="60"/>
      <c r="T10315" s="3"/>
      <c r="U10315" s="5"/>
      <c r="V10315" s="3"/>
      <c r="W10315" s="5"/>
      <c r="AE10315" s="7"/>
      <c r="AM10315" s="8"/>
      <c r="AT10315" s="9"/>
      <c r="GY10315" s="12"/>
    </row>
    <row r="10316" spans="9:207" s="1" customFormat="1">
      <c r="I10316" s="3"/>
      <c r="P10316" s="60"/>
      <c r="Q10316" s="60"/>
      <c r="R10316" s="60"/>
      <c r="T10316" s="3"/>
      <c r="U10316" s="5"/>
      <c r="V10316" s="3"/>
      <c r="W10316" s="5"/>
      <c r="AE10316" s="7"/>
      <c r="AM10316" s="8"/>
      <c r="AT10316" s="9"/>
      <c r="GY10316" s="12"/>
    </row>
    <row r="10317" spans="9:207" s="1" customFormat="1">
      <c r="I10317" s="3"/>
      <c r="P10317" s="60"/>
      <c r="Q10317" s="60"/>
      <c r="R10317" s="60"/>
      <c r="T10317" s="3"/>
      <c r="U10317" s="5"/>
      <c r="V10317" s="3"/>
      <c r="W10317" s="5"/>
      <c r="AE10317" s="7"/>
      <c r="AM10317" s="8"/>
      <c r="AT10317" s="9"/>
      <c r="GY10317" s="12"/>
    </row>
    <row r="10318" spans="9:207" s="1" customFormat="1">
      <c r="I10318" s="3"/>
      <c r="P10318" s="60"/>
      <c r="Q10318" s="60"/>
      <c r="R10318" s="60"/>
      <c r="T10318" s="3"/>
      <c r="U10318" s="5"/>
      <c r="V10318" s="3"/>
      <c r="W10318" s="5"/>
      <c r="AE10318" s="7"/>
      <c r="AM10318" s="8"/>
      <c r="AT10318" s="9"/>
      <c r="GY10318" s="12"/>
    </row>
    <row r="10319" spans="9:207" s="1" customFormat="1">
      <c r="I10319" s="3"/>
      <c r="P10319" s="60"/>
      <c r="Q10319" s="60"/>
      <c r="R10319" s="60"/>
      <c r="T10319" s="3"/>
      <c r="U10319" s="5"/>
      <c r="V10319" s="3"/>
      <c r="W10319" s="5"/>
      <c r="AE10319" s="7"/>
      <c r="AM10319" s="8"/>
      <c r="AT10319" s="9"/>
      <c r="GY10319" s="12"/>
    </row>
    <row r="10320" spans="9:207" s="1" customFormat="1">
      <c r="I10320" s="3"/>
      <c r="P10320" s="60"/>
      <c r="Q10320" s="60"/>
      <c r="R10320" s="60"/>
      <c r="T10320" s="3"/>
      <c r="U10320" s="5"/>
      <c r="V10320" s="3"/>
      <c r="W10320" s="5"/>
      <c r="AE10320" s="7"/>
      <c r="AM10320" s="8"/>
      <c r="AT10320" s="9"/>
      <c r="GY10320" s="12"/>
    </row>
    <row r="10321" spans="9:207" s="1" customFormat="1">
      <c r="I10321" s="3"/>
      <c r="P10321" s="60"/>
      <c r="Q10321" s="60"/>
      <c r="R10321" s="60"/>
      <c r="T10321" s="3"/>
      <c r="U10321" s="5"/>
      <c r="V10321" s="3"/>
      <c r="W10321" s="5"/>
      <c r="AE10321" s="7"/>
      <c r="AM10321" s="8"/>
      <c r="AT10321" s="9"/>
      <c r="GY10321" s="12"/>
    </row>
    <row r="10322" spans="9:207" s="1" customFormat="1">
      <c r="I10322" s="3"/>
      <c r="P10322" s="60"/>
      <c r="Q10322" s="60"/>
      <c r="R10322" s="60"/>
      <c r="T10322" s="3"/>
      <c r="U10322" s="5"/>
      <c r="V10322" s="3"/>
      <c r="W10322" s="5"/>
      <c r="AE10322" s="7"/>
      <c r="AM10322" s="8"/>
      <c r="AT10322" s="9"/>
      <c r="GY10322" s="12"/>
    </row>
    <row r="10323" spans="9:207" s="1" customFormat="1">
      <c r="I10323" s="3"/>
      <c r="P10323" s="60"/>
      <c r="Q10323" s="60"/>
      <c r="R10323" s="60"/>
      <c r="T10323" s="3"/>
      <c r="U10323" s="5"/>
      <c r="V10323" s="3"/>
      <c r="W10323" s="5"/>
      <c r="AE10323" s="7"/>
      <c r="AM10323" s="8"/>
      <c r="AT10323" s="9"/>
      <c r="GY10323" s="12"/>
    </row>
    <row r="10324" spans="9:207" s="1" customFormat="1">
      <c r="I10324" s="3"/>
      <c r="P10324" s="60"/>
      <c r="Q10324" s="60"/>
      <c r="R10324" s="60"/>
      <c r="T10324" s="3"/>
      <c r="U10324" s="5"/>
      <c r="V10324" s="3"/>
      <c r="W10324" s="5"/>
      <c r="AE10324" s="7"/>
      <c r="AM10324" s="8"/>
      <c r="AT10324" s="9"/>
      <c r="GY10324" s="12"/>
    </row>
    <row r="10325" spans="9:207" s="1" customFormat="1">
      <c r="I10325" s="3"/>
      <c r="P10325" s="60"/>
      <c r="Q10325" s="60"/>
      <c r="R10325" s="60"/>
      <c r="T10325" s="3"/>
      <c r="U10325" s="5"/>
      <c r="V10325" s="3"/>
      <c r="W10325" s="5"/>
      <c r="AE10325" s="7"/>
      <c r="AM10325" s="8"/>
      <c r="AT10325" s="9"/>
      <c r="GY10325" s="12"/>
    </row>
    <row r="10326" spans="9:207" s="1" customFormat="1">
      <c r="I10326" s="3"/>
      <c r="P10326" s="60"/>
      <c r="Q10326" s="60"/>
      <c r="R10326" s="60"/>
      <c r="T10326" s="3"/>
      <c r="U10326" s="5"/>
      <c r="V10326" s="3"/>
      <c r="W10326" s="5"/>
      <c r="AE10326" s="7"/>
      <c r="AM10326" s="8"/>
      <c r="AT10326" s="9"/>
      <c r="GY10326" s="12"/>
    </row>
    <row r="10327" spans="9:207" s="1" customFormat="1">
      <c r="I10327" s="3"/>
      <c r="P10327" s="60"/>
      <c r="Q10327" s="60"/>
      <c r="R10327" s="60"/>
      <c r="T10327" s="3"/>
      <c r="U10327" s="5"/>
      <c r="V10327" s="3"/>
      <c r="W10327" s="5"/>
      <c r="AE10327" s="7"/>
      <c r="AM10327" s="8"/>
      <c r="AT10327" s="9"/>
      <c r="GY10327" s="12"/>
    </row>
    <row r="10328" spans="9:207" s="1" customFormat="1">
      <c r="I10328" s="3"/>
      <c r="P10328" s="60"/>
      <c r="Q10328" s="60"/>
      <c r="R10328" s="60"/>
      <c r="T10328" s="3"/>
      <c r="U10328" s="5"/>
      <c r="V10328" s="3"/>
      <c r="W10328" s="5"/>
      <c r="AE10328" s="7"/>
      <c r="AM10328" s="8"/>
      <c r="AT10328" s="9"/>
      <c r="GY10328" s="12"/>
    </row>
    <row r="10329" spans="9:207" s="1" customFormat="1">
      <c r="I10329" s="3"/>
      <c r="P10329" s="60"/>
      <c r="Q10329" s="60"/>
      <c r="R10329" s="60"/>
      <c r="T10329" s="3"/>
      <c r="U10329" s="5"/>
      <c r="V10329" s="3"/>
      <c r="W10329" s="5"/>
      <c r="AE10329" s="7"/>
      <c r="AM10329" s="8"/>
      <c r="AT10329" s="9"/>
      <c r="GY10329" s="12"/>
    </row>
    <row r="10330" spans="9:207" s="1" customFormat="1">
      <c r="I10330" s="3"/>
      <c r="P10330" s="60"/>
      <c r="Q10330" s="60"/>
      <c r="R10330" s="60"/>
      <c r="T10330" s="3"/>
      <c r="U10330" s="5"/>
      <c r="V10330" s="3"/>
      <c r="W10330" s="5"/>
      <c r="AE10330" s="7"/>
      <c r="AM10330" s="8"/>
      <c r="AT10330" s="9"/>
      <c r="GY10330" s="12"/>
    </row>
    <row r="10331" spans="9:207" s="1" customFormat="1">
      <c r="I10331" s="3"/>
      <c r="P10331" s="60"/>
      <c r="Q10331" s="60"/>
      <c r="R10331" s="60"/>
      <c r="T10331" s="3"/>
      <c r="U10331" s="5"/>
      <c r="V10331" s="3"/>
      <c r="W10331" s="5"/>
      <c r="AE10331" s="7"/>
      <c r="AM10331" s="8"/>
      <c r="AT10331" s="9"/>
      <c r="GY10331" s="12"/>
    </row>
    <row r="10332" spans="9:207" s="1" customFormat="1">
      <c r="I10332" s="3"/>
      <c r="P10332" s="60"/>
      <c r="Q10332" s="60"/>
      <c r="R10332" s="60"/>
      <c r="T10332" s="3"/>
      <c r="U10332" s="5"/>
      <c r="V10332" s="3"/>
      <c r="W10332" s="5"/>
      <c r="AE10332" s="7"/>
      <c r="AM10332" s="8"/>
      <c r="AT10332" s="9"/>
      <c r="GY10332" s="12"/>
    </row>
    <row r="10333" spans="9:207" s="1" customFormat="1">
      <c r="I10333" s="3"/>
      <c r="P10333" s="60"/>
      <c r="Q10333" s="60"/>
      <c r="R10333" s="60"/>
      <c r="T10333" s="3"/>
      <c r="U10333" s="5"/>
      <c r="V10333" s="3"/>
      <c r="W10333" s="5"/>
      <c r="AE10333" s="7"/>
      <c r="AM10333" s="8"/>
      <c r="AT10333" s="9"/>
      <c r="GY10333" s="12"/>
    </row>
    <row r="10334" spans="9:207" s="1" customFormat="1">
      <c r="I10334" s="3"/>
      <c r="P10334" s="60"/>
      <c r="Q10334" s="60"/>
      <c r="R10334" s="60"/>
      <c r="T10334" s="3"/>
      <c r="U10334" s="5"/>
      <c r="V10334" s="3"/>
      <c r="W10334" s="5"/>
      <c r="AE10334" s="7"/>
      <c r="AM10334" s="8"/>
      <c r="AT10334" s="9"/>
      <c r="GY10334" s="12"/>
    </row>
    <row r="10335" spans="9:207" s="1" customFormat="1">
      <c r="I10335" s="3"/>
      <c r="P10335" s="60"/>
      <c r="Q10335" s="60"/>
      <c r="R10335" s="60"/>
      <c r="T10335" s="3"/>
      <c r="U10335" s="5"/>
      <c r="V10335" s="3"/>
      <c r="W10335" s="5"/>
      <c r="AE10335" s="7"/>
      <c r="AM10335" s="8"/>
      <c r="AT10335" s="9"/>
      <c r="GY10335" s="12"/>
    </row>
    <row r="10336" spans="9:207" s="1" customFormat="1">
      <c r="I10336" s="3"/>
      <c r="P10336" s="60"/>
      <c r="Q10336" s="60"/>
      <c r="R10336" s="60"/>
      <c r="T10336" s="3"/>
      <c r="U10336" s="5"/>
      <c r="V10336" s="3"/>
      <c r="W10336" s="5"/>
      <c r="AE10336" s="7"/>
      <c r="AM10336" s="8"/>
      <c r="AT10336" s="9"/>
      <c r="GY10336" s="12"/>
    </row>
    <row r="10337" spans="9:207" s="1" customFormat="1">
      <c r="I10337" s="3"/>
      <c r="P10337" s="60"/>
      <c r="Q10337" s="60"/>
      <c r="R10337" s="60"/>
      <c r="T10337" s="3"/>
      <c r="U10337" s="5"/>
      <c r="V10337" s="3"/>
      <c r="W10337" s="5"/>
      <c r="AE10337" s="7"/>
      <c r="AM10337" s="8"/>
      <c r="AT10337" s="9"/>
      <c r="GY10337" s="12"/>
    </row>
    <row r="10338" spans="9:207" s="1" customFormat="1">
      <c r="I10338" s="3"/>
      <c r="P10338" s="60"/>
      <c r="Q10338" s="60"/>
      <c r="R10338" s="60"/>
      <c r="T10338" s="3"/>
      <c r="U10338" s="5"/>
      <c r="V10338" s="3"/>
      <c r="W10338" s="5"/>
      <c r="AE10338" s="7"/>
      <c r="AM10338" s="8"/>
      <c r="AT10338" s="9"/>
      <c r="GY10338" s="12"/>
    </row>
    <row r="10339" spans="9:207" s="1" customFormat="1">
      <c r="I10339" s="3"/>
      <c r="P10339" s="60"/>
      <c r="Q10339" s="60"/>
      <c r="R10339" s="60"/>
      <c r="T10339" s="3"/>
      <c r="U10339" s="5"/>
      <c r="V10339" s="3"/>
      <c r="W10339" s="5"/>
      <c r="AE10339" s="7"/>
      <c r="AM10339" s="8"/>
      <c r="AT10339" s="9"/>
      <c r="GY10339" s="12"/>
    </row>
    <row r="10340" spans="9:207" s="1" customFormat="1">
      <c r="I10340" s="3"/>
      <c r="P10340" s="60"/>
      <c r="Q10340" s="60"/>
      <c r="R10340" s="60"/>
      <c r="T10340" s="3"/>
      <c r="U10340" s="5"/>
      <c r="V10340" s="3"/>
      <c r="W10340" s="5"/>
      <c r="AE10340" s="7"/>
      <c r="AM10340" s="8"/>
      <c r="AT10340" s="9"/>
      <c r="GY10340" s="12"/>
    </row>
    <row r="10341" spans="9:207" s="1" customFormat="1">
      <c r="I10341" s="3"/>
      <c r="P10341" s="60"/>
      <c r="Q10341" s="60"/>
      <c r="R10341" s="60"/>
      <c r="T10341" s="3"/>
      <c r="U10341" s="5"/>
      <c r="V10341" s="3"/>
      <c r="W10341" s="5"/>
      <c r="AE10341" s="7"/>
      <c r="AM10341" s="8"/>
      <c r="AT10341" s="9"/>
      <c r="GY10341" s="12"/>
    </row>
    <row r="10342" spans="9:207" s="1" customFormat="1">
      <c r="I10342" s="3"/>
      <c r="P10342" s="60"/>
      <c r="Q10342" s="60"/>
      <c r="R10342" s="60"/>
      <c r="T10342" s="3"/>
      <c r="U10342" s="5"/>
      <c r="V10342" s="3"/>
      <c r="W10342" s="5"/>
      <c r="AE10342" s="7"/>
      <c r="AM10342" s="8"/>
      <c r="AT10342" s="9"/>
      <c r="GY10342" s="12"/>
    </row>
    <row r="10343" spans="9:207" s="1" customFormat="1">
      <c r="I10343" s="3"/>
      <c r="P10343" s="60"/>
      <c r="Q10343" s="60"/>
      <c r="R10343" s="60"/>
      <c r="T10343" s="3"/>
      <c r="U10343" s="5"/>
      <c r="V10343" s="3"/>
      <c r="W10343" s="5"/>
      <c r="AE10343" s="7"/>
      <c r="AM10343" s="8"/>
      <c r="AT10343" s="9"/>
      <c r="GY10343" s="12"/>
    </row>
    <row r="10344" spans="9:207" s="1" customFormat="1">
      <c r="I10344" s="3"/>
      <c r="P10344" s="60"/>
      <c r="Q10344" s="60"/>
      <c r="R10344" s="60"/>
      <c r="T10344" s="3"/>
      <c r="U10344" s="5"/>
      <c r="V10344" s="3"/>
      <c r="W10344" s="5"/>
      <c r="AE10344" s="7"/>
      <c r="AM10344" s="8"/>
      <c r="AT10344" s="9"/>
      <c r="GY10344" s="12"/>
    </row>
    <row r="10345" spans="9:207" s="1" customFormat="1">
      <c r="I10345" s="3"/>
      <c r="P10345" s="60"/>
      <c r="Q10345" s="60"/>
      <c r="R10345" s="60"/>
      <c r="T10345" s="3"/>
      <c r="U10345" s="5"/>
      <c r="V10345" s="3"/>
      <c r="W10345" s="5"/>
      <c r="AE10345" s="7"/>
      <c r="AM10345" s="8"/>
      <c r="AT10345" s="9"/>
      <c r="GY10345" s="12"/>
    </row>
    <row r="10346" spans="9:207" s="1" customFormat="1">
      <c r="I10346" s="3"/>
      <c r="P10346" s="60"/>
      <c r="Q10346" s="60"/>
      <c r="R10346" s="60"/>
      <c r="T10346" s="3"/>
      <c r="U10346" s="5"/>
      <c r="V10346" s="3"/>
      <c r="W10346" s="5"/>
      <c r="AE10346" s="7"/>
      <c r="AM10346" s="8"/>
      <c r="AT10346" s="9"/>
      <c r="GY10346" s="12"/>
    </row>
    <row r="10347" spans="9:207" s="1" customFormat="1">
      <c r="I10347" s="3"/>
      <c r="P10347" s="60"/>
      <c r="Q10347" s="60"/>
      <c r="R10347" s="60"/>
      <c r="T10347" s="3"/>
      <c r="U10347" s="5"/>
      <c r="V10347" s="3"/>
      <c r="W10347" s="5"/>
      <c r="AE10347" s="7"/>
      <c r="AM10347" s="8"/>
      <c r="AT10347" s="9"/>
      <c r="GY10347" s="12"/>
    </row>
    <row r="10348" spans="9:207" s="1" customFormat="1">
      <c r="I10348" s="3"/>
      <c r="P10348" s="60"/>
      <c r="Q10348" s="60"/>
      <c r="R10348" s="60"/>
      <c r="T10348" s="3"/>
      <c r="U10348" s="5"/>
      <c r="V10348" s="3"/>
      <c r="W10348" s="5"/>
      <c r="AE10348" s="7"/>
      <c r="AM10348" s="8"/>
      <c r="AT10348" s="9"/>
      <c r="GY10348" s="12"/>
    </row>
    <row r="10349" spans="9:207" s="1" customFormat="1">
      <c r="I10349" s="3"/>
      <c r="P10349" s="60"/>
      <c r="Q10349" s="60"/>
      <c r="R10349" s="60"/>
      <c r="T10349" s="3"/>
      <c r="U10349" s="5"/>
      <c r="V10349" s="3"/>
      <c r="W10349" s="5"/>
      <c r="AE10349" s="7"/>
      <c r="AM10349" s="8"/>
      <c r="AT10349" s="9"/>
      <c r="GY10349" s="12"/>
    </row>
    <row r="10350" spans="9:207" s="1" customFormat="1">
      <c r="I10350" s="3"/>
      <c r="P10350" s="60"/>
      <c r="Q10350" s="60"/>
      <c r="R10350" s="60"/>
      <c r="T10350" s="3"/>
      <c r="U10350" s="5"/>
      <c r="V10350" s="3"/>
      <c r="W10350" s="5"/>
      <c r="AE10350" s="7"/>
      <c r="AM10350" s="8"/>
      <c r="AT10350" s="9"/>
      <c r="GY10350" s="12"/>
    </row>
    <row r="10351" spans="9:207" s="1" customFormat="1">
      <c r="I10351" s="3"/>
      <c r="P10351" s="60"/>
      <c r="Q10351" s="60"/>
      <c r="R10351" s="60"/>
      <c r="T10351" s="3"/>
      <c r="U10351" s="5"/>
      <c r="V10351" s="3"/>
      <c r="W10351" s="5"/>
      <c r="AE10351" s="7"/>
      <c r="AM10351" s="8"/>
      <c r="AT10351" s="9"/>
      <c r="GY10351" s="12"/>
    </row>
    <row r="10352" spans="9:207" s="1" customFormat="1">
      <c r="I10352" s="3"/>
      <c r="P10352" s="60"/>
      <c r="Q10352" s="60"/>
      <c r="R10352" s="60"/>
      <c r="T10352" s="3"/>
      <c r="U10352" s="5"/>
      <c r="V10352" s="3"/>
      <c r="W10352" s="5"/>
      <c r="AE10352" s="7"/>
      <c r="AM10352" s="8"/>
      <c r="AT10352" s="9"/>
      <c r="GY10352" s="12"/>
    </row>
    <row r="10353" spans="9:207" s="1" customFormat="1">
      <c r="I10353" s="3"/>
      <c r="P10353" s="60"/>
      <c r="Q10353" s="60"/>
      <c r="R10353" s="60"/>
      <c r="T10353" s="3"/>
      <c r="U10353" s="5"/>
      <c r="V10353" s="3"/>
      <c r="W10353" s="5"/>
      <c r="AE10353" s="7"/>
      <c r="AM10353" s="8"/>
      <c r="AT10353" s="9"/>
      <c r="GY10353" s="12"/>
    </row>
    <row r="10354" spans="9:207" s="1" customFormat="1">
      <c r="I10354" s="3"/>
      <c r="P10354" s="60"/>
      <c r="Q10354" s="60"/>
      <c r="R10354" s="60"/>
      <c r="T10354" s="3"/>
      <c r="U10354" s="5"/>
      <c r="V10354" s="3"/>
      <c r="W10354" s="5"/>
      <c r="AE10354" s="7"/>
      <c r="AM10354" s="8"/>
      <c r="AT10354" s="9"/>
      <c r="GY10354" s="12"/>
    </row>
    <row r="10355" spans="9:207" s="1" customFormat="1">
      <c r="I10355" s="3"/>
      <c r="P10355" s="60"/>
      <c r="Q10355" s="60"/>
      <c r="R10355" s="60"/>
      <c r="T10355" s="3"/>
      <c r="U10355" s="5"/>
      <c r="V10355" s="3"/>
      <c r="W10355" s="5"/>
      <c r="AE10355" s="7"/>
      <c r="AM10355" s="8"/>
      <c r="AT10355" s="9"/>
      <c r="GY10355" s="12"/>
    </row>
    <row r="10356" spans="9:207" s="1" customFormat="1">
      <c r="I10356" s="3"/>
      <c r="P10356" s="60"/>
      <c r="Q10356" s="60"/>
      <c r="R10356" s="60"/>
      <c r="T10356" s="3"/>
      <c r="U10356" s="5"/>
      <c r="V10356" s="3"/>
      <c r="W10356" s="5"/>
      <c r="AE10356" s="7"/>
      <c r="AM10356" s="8"/>
      <c r="AT10356" s="9"/>
      <c r="GY10356" s="12"/>
    </row>
    <row r="10357" spans="9:207" s="1" customFormat="1">
      <c r="I10357" s="3"/>
      <c r="P10357" s="60"/>
      <c r="Q10357" s="60"/>
      <c r="R10357" s="60"/>
      <c r="T10357" s="3"/>
      <c r="U10357" s="5"/>
      <c r="V10357" s="3"/>
      <c r="W10357" s="5"/>
      <c r="AE10357" s="7"/>
      <c r="AM10357" s="8"/>
      <c r="AT10357" s="9"/>
      <c r="GY10357" s="12"/>
    </row>
    <row r="10358" spans="9:207" s="1" customFormat="1">
      <c r="I10358" s="3"/>
      <c r="P10358" s="60"/>
      <c r="Q10358" s="60"/>
      <c r="R10358" s="60"/>
      <c r="T10358" s="3"/>
      <c r="U10358" s="5"/>
      <c r="V10358" s="3"/>
      <c r="W10358" s="5"/>
      <c r="AE10358" s="7"/>
      <c r="AM10358" s="8"/>
      <c r="AT10358" s="9"/>
      <c r="GY10358" s="12"/>
    </row>
    <row r="10359" spans="9:207" s="1" customFormat="1">
      <c r="I10359" s="3"/>
      <c r="P10359" s="60"/>
      <c r="Q10359" s="60"/>
      <c r="R10359" s="60"/>
      <c r="T10359" s="3"/>
      <c r="U10359" s="5"/>
      <c r="V10359" s="3"/>
      <c r="W10359" s="5"/>
      <c r="AE10359" s="7"/>
      <c r="AM10359" s="8"/>
      <c r="AT10359" s="9"/>
      <c r="GY10359" s="12"/>
    </row>
    <row r="10360" spans="9:207" s="1" customFormat="1">
      <c r="I10360" s="3"/>
      <c r="P10360" s="60"/>
      <c r="Q10360" s="60"/>
      <c r="R10360" s="60"/>
      <c r="T10360" s="3"/>
      <c r="U10360" s="5"/>
      <c r="V10360" s="3"/>
      <c r="W10360" s="5"/>
      <c r="AE10360" s="7"/>
      <c r="AM10360" s="8"/>
      <c r="AT10360" s="9"/>
      <c r="GY10360" s="12"/>
    </row>
    <row r="10361" spans="9:207" s="1" customFormat="1">
      <c r="I10361" s="3"/>
      <c r="P10361" s="60"/>
      <c r="Q10361" s="60"/>
      <c r="R10361" s="60"/>
      <c r="T10361" s="3"/>
      <c r="U10361" s="5"/>
      <c r="V10361" s="3"/>
      <c r="W10361" s="5"/>
      <c r="AE10361" s="7"/>
      <c r="AM10361" s="8"/>
      <c r="AT10361" s="9"/>
      <c r="GY10361" s="12"/>
    </row>
    <row r="10362" spans="9:207" s="1" customFormat="1">
      <c r="I10362" s="3"/>
      <c r="P10362" s="60"/>
      <c r="Q10362" s="60"/>
      <c r="R10362" s="60"/>
      <c r="T10362" s="3"/>
      <c r="U10362" s="5"/>
      <c r="V10362" s="3"/>
      <c r="W10362" s="5"/>
      <c r="AE10362" s="7"/>
      <c r="AM10362" s="8"/>
      <c r="AT10362" s="9"/>
      <c r="GY10362" s="12"/>
    </row>
    <row r="10363" spans="9:207" s="1" customFormat="1">
      <c r="I10363" s="3"/>
      <c r="P10363" s="60"/>
      <c r="Q10363" s="60"/>
      <c r="R10363" s="60"/>
      <c r="T10363" s="3"/>
      <c r="U10363" s="5"/>
      <c r="V10363" s="3"/>
      <c r="W10363" s="5"/>
      <c r="AE10363" s="7"/>
      <c r="AM10363" s="8"/>
      <c r="AT10363" s="9"/>
      <c r="GY10363" s="12"/>
    </row>
    <row r="10364" spans="9:207" s="1" customFormat="1">
      <c r="I10364" s="3"/>
      <c r="P10364" s="60"/>
      <c r="Q10364" s="60"/>
      <c r="R10364" s="60"/>
      <c r="T10364" s="3"/>
      <c r="U10364" s="5"/>
      <c r="V10364" s="3"/>
      <c r="W10364" s="5"/>
      <c r="AE10364" s="7"/>
      <c r="AM10364" s="8"/>
      <c r="AT10364" s="9"/>
      <c r="GY10364" s="12"/>
    </row>
    <row r="10365" spans="9:207" s="1" customFormat="1">
      <c r="I10365" s="3"/>
      <c r="P10365" s="60"/>
      <c r="Q10365" s="60"/>
      <c r="R10365" s="60"/>
      <c r="T10365" s="3"/>
      <c r="U10365" s="5"/>
      <c r="V10365" s="3"/>
      <c r="W10365" s="5"/>
      <c r="AE10365" s="7"/>
      <c r="AM10365" s="8"/>
      <c r="AT10365" s="9"/>
      <c r="GY10365" s="12"/>
    </row>
    <row r="10366" spans="9:207" s="1" customFormat="1">
      <c r="I10366" s="3"/>
      <c r="P10366" s="60"/>
      <c r="Q10366" s="60"/>
      <c r="R10366" s="60"/>
      <c r="T10366" s="3"/>
      <c r="U10366" s="5"/>
      <c r="V10366" s="3"/>
      <c r="W10366" s="5"/>
      <c r="AE10366" s="7"/>
      <c r="AM10366" s="8"/>
      <c r="AT10366" s="9"/>
      <c r="GY10366" s="12"/>
    </row>
    <row r="10367" spans="9:207" s="1" customFormat="1">
      <c r="I10367" s="3"/>
      <c r="P10367" s="60"/>
      <c r="Q10367" s="60"/>
      <c r="R10367" s="60"/>
      <c r="T10367" s="3"/>
      <c r="U10367" s="5"/>
      <c r="V10367" s="3"/>
      <c r="W10367" s="5"/>
      <c r="AE10367" s="7"/>
      <c r="AM10367" s="8"/>
      <c r="AT10367" s="9"/>
      <c r="GY10367" s="12"/>
    </row>
    <row r="10368" spans="9:207" s="1" customFormat="1">
      <c r="I10368" s="3"/>
      <c r="P10368" s="60"/>
      <c r="Q10368" s="60"/>
      <c r="R10368" s="60"/>
      <c r="T10368" s="3"/>
      <c r="U10368" s="5"/>
      <c r="V10368" s="3"/>
      <c r="W10368" s="5"/>
      <c r="AE10368" s="7"/>
      <c r="AM10368" s="8"/>
      <c r="AT10368" s="9"/>
      <c r="GY10368" s="12"/>
    </row>
    <row r="10369" spans="9:207" s="1" customFormat="1">
      <c r="I10369" s="3"/>
      <c r="P10369" s="60"/>
      <c r="Q10369" s="60"/>
      <c r="R10369" s="60"/>
      <c r="T10369" s="3"/>
      <c r="U10369" s="5"/>
      <c r="V10369" s="3"/>
      <c r="W10369" s="5"/>
      <c r="AE10369" s="7"/>
      <c r="AM10369" s="8"/>
      <c r="AT10369" s="9"/>
      <c r="GY10369" s="12"/>
    </row>
    <row r="10370" spans="9:207" s="1" customFormat="1">
      <c r="I10370" s="3"/>
      <c r="P10370" s="60"/>
      <c r="Q10370" s="60"/>
      <c r="R10370" s="60"/>
      <c r="T10370" s="3"/>
      <c r="U10370" s="5"/>
      <c r="V10370" s="3"/>
      <c r="W10370" s="5"/>
      <c r="AE10370" s="7"/>
      <c r="AM10370" s="8"/>
      <c r="AT10370" s="9"/>
      <c r="GY10370" s="12"/>
    </row>
    <row r="10371" spans="9:207" s="1" customFormat="1">
      <c r="I10371" s="3"/>
      <c r="P10371" s="60"/>
      <c r="Q10371" s="60"/>
      <c r="R10371" s="60"/>
      <c r="T10371" s="3"/>
      <c r="U10371" s="5"/>
      <c r="V10371" s="3"/>
      <c r="W10371" s="5"/>
      <c r="AE10371" s="7"/>
      <c r="AM10371" s="8"/>
      <c r="AT10371" s="9"/>
      <c r="GY10371" s="12"/>
    </row>
    <row r="10372" spans="9:207" s="1" customFormat="1">
      <c r="I10372" s="3"/>
      <c r="P10372" s="60"/>
      <c r="Q10372" s="60"/>
      <c r="R10372" s="60"/>
      <c r="T10372" s="3"/>
      <c r="U10372" s="5"/>
      <c r="V10372" s="3"/>
      <c r="W10372" s="5"/>
      <c r="AE10372" s="7"/>
      <c r="AM10372" s="8"/>
      <c r="AT10372" s="9"/>
      <c r="GY10372" s="12"/>
    </row>
    <row r="10373" spans="9:207" s="1" customFormat="1">
      <c r="I10373" s="3"/>
      <c r="P10373" s="60"/>
      <c r="Q10373" s="60"/>
      <c r="R10373" s="60"/>
      <c r="T10373" s="3"/>
      <c r="U10373" s="5"/>
      <c r="V10373" s="3"/>
      <c r="W10373" s="5"/>
      <c r="AE10373" s="7"/>
      <c r="AM10373" s="8"/>
      <c r="AT10373" s="9"/>
      <c r="GY10373" s="12"/>
    </row>
    <row r="10374" spans="9:207" s="1" customFormat="1">
      <c r="I10374" s="3"/>
      <c r="P10374" s="60"/>
      <c r="Q10374" s="60"/>
      <c r="R10374" s="60"/>
      <c r="T10374" s="3"/>
      <c r="U10374" s="5"/>
      <c r="V10374" s="3"/>
      <c r="W10374" s="5"/>
      <c r="AE10374" s="7"/>
      <c r="AM10374" s="8"/>
      <c r="AT10374" s="9"/>
      <c r="GY10374" s="12"/>
    </row>
    <row r="10375" spans="9:207" s="1" customFormat="1">
      <c r="I10375" s="3"/>
      <c r="P10375" s="60"/>
      <c r="Q10375" s="60"/>
      <c r="R10375" s="60"/>
      <c r="T10375" s="3"/>
      <c r="U10375" s="5"/>
      <c r="V10375" s="3"/>
      <c r="W10375" s="5"/>
      <c r="AE10375" s="7"/>
      <c r="AM10375" s="8"/>
      <c r="AT10375" s="9"/>
      <c r="GY10375" s="12"/>
    </row>
    <row r="10376" spans="9:207" s="1" customFormat="1">
      <c r="I10376" s="3"/>
      <c r="P10376" s="60"/>
      <c r="Q10376" s="60"/>
      <c r="R10376" s="60"/>
      <c r="T10376" s="3"/>
      <c r="U10376" s="5"/>
      <c r="V10376" s="3"/>
      <c r="W10376" s="5"/>
      <c r="AE10376" s="7"/>
      <c r="AM10376" s="8"/>
      <c r="AT10376" s="9"/>
      <c r="GY10376" s="12"/>
    </row>
    <row r="10377" spans="9:207" s="1" customFormat="1">
      <c r="I10377" s="3"/>
      <c r="P10377" s="60"/>
      <c r="Q10377" s="60"/>
      <c r="R10377" s="60"/>
      <c r="T10377" s="3"/>
      <c r="U10377" s="5"/>
      <c r="V10377" s="3"/>
      <c r="W10377" s="5"/>
      <c r="AE10377" s="7"/>
      <c r="AM10377" s="8"/>
      <c r="AT10377" s="9"/>
      <c r="GY10377" s="12"/>
    </row>
    <row r="10378" spans="9:207" s="1" customFormat="1">
      <c r="I10378" s="3"/>
      <c r="P10378" s="60"/>
      <c r="Q10378" s="60"/>
      <c r="R10378" s="60"/>
      <c r="T10378" s="3"/>
      <c r="U10378" s="5"/>
      <c r="V10378" s="3"/>
      <c r="W10378" s="5"/>
      <c r="AE10378" s="7"/>
      <c r="AM10378" s="8"/>
      <c r="AT10378" s="9"/>
      <c r="GY10378" s="12"/>
    </row>
    <row r="10379" spans="9:207" s="1" customFormat="1">
      <c r="I10379" s="3"/>
      <c r="P10379" s="60"/>
      <c r="Q10379" s="60"/>
      <c r="R10379" s="60"/>
      <c r="T10379" s="3"/>
      <c r="U10379" s="5"/>
      <c r="V10379" s="3"/>
      <c r="W10379" s="5"/>
      <c r="AE10379" s="7"/>
      <c r="AM10379" s="8"/>
      <c r="AT10379" s="9"/>
      <c r="GY10379" s="12"/>
    </row>
    <row r="10380" spans="9:207" s="1" customFormat="1">
      <c r="I10380" s="3"/>
      <c r="P10380" s="60"/>
      <c r="Q10380" s="60"/>
      <c r="R10380" s="60"/>
      <c r="T10380" s="3"/>
      <c r="U10380" s="5"/>
      <c r="V10380" s="3"/>
      <c r="W10380" s="5"/>
      <c r="AE10380" s="7"/>
      <c r="AM10380" s="8"/>
      <c r="AT10380" s="9"/>
      <c r="GY10380" s="12"/>
    </row>
    <row r="10381" spans="9:207" s="1" customFormat="1">
      <c r="I10381" s="3"/>
      <c r="P10381" s="60"/>
      <c r="Q10381" s="60"/>
      <c r="R10381" s="60"/>
      <c r="T10381" s="3"/>
      <c r="U10381" s="5"/>
      <c r="V10381" s="3"/>
      <c r="W10381" s="5"/>
      <c r="AE10381" s="7"/>
      <c r="AM10381" s="8"/>
      <c r="AT10381" s="9"/>
      <c r="GY10381" s="12"/>
    </row>
    <row r="10382" spans="9:207" s="1" customFormat="1">
      <c r="I10382" s="3"/>
      <c r="P10382" s="60"/>
      <c r="Q10382" s="60"/>
      <c r="R10382" s="60"/>
      <c r="T10382" s="3"/>
      <c r="U10382" s="5"/>
      <c r="V10382" s="3"/>
      <c r="W10382" s="5"/>
      <c r="AE10382" s="7"/>
      <c r="AM10382" s="8"/>
      <c r="AT10382" s="9"/>
      <c r="GY10382" s="12"/>
    </row>
    <row r="10383" spans="9:207" s="1" customFormat="1">
      <c r="I10383" s="3"/>
      <c r="P10383" s="60"/>
      <c r="Q10383" s="60"/>
      <c r="R10383" s="60"/>
      <c r="T10383" s="3"/>
      <c r="U10383" s="5"/>
      <c r="V10383" s="3"/>
      <c r="W10383" s="5"/>
      <c r="AE10383" s="7"/>
      <c r="AM10383" s="8"/>
      <c r="AT10383" s="9"/>
      <c r="GY10383" s="12"/>
    </row>
    <row r="10384" spans="9:207" s="1" customFormat="1">
      <c r="I10384" s="3"/>
      <c r="P10384" s="60"/>
      <c r="Q10384" s="60"/>
      <c r="R10384" s="60"/>
      <c r="T10384" s="3"/>
      <c r="U10384" s="5"/>
      <c r="V10384" s="3"/>
      <c r="W10384" s="5"/>
      <c r="AE10384" s="7"/>
      <c r="AM10384" s="8"/>
      <c r="AT10384" s="9"/>
      <c r="GY10384" s="12"/>
    </row>
    <row r="10385" spans="9:207" s="1" customFormat="1">
      <c r="I10385" s="3"/>
      <c r="P10385" s="60"/>
      <c r="Q10385" s="60"/>
      <c r="R10385" s="60"/>
      <c r="T10385" s="3"/>
      <c r="U10385" s="5"/>
      <c r="V10385" s="3"/>
      <c r="W10385" s="5"/>
      <c r="AE10385" s="7"/>
      <c r="AM10385" s="8"/>
      <c r="AT10385" s="9"/>
      <c r="GY10385" s="12"/>
    </row>
    <row r="10386" spans="9:207" s="1" customFormat="1">
      <c r="I10386" s="3"/>
      <c r="P10386" s="60"/>
      <c r="Q10386" s="60"/>
      <c r="R10386" s="60"/>
      <c r="T10386" s="3"/>
      <c r="U10386" s="5"/>
      <c r="V10386" s="3"/>
      <c r="W10386" s="5"/>
      <c r="AE10386" s="7"/>
      <c r="AM10386" s="8"/>
      <c r="AT10386" s="9"/>
      <c r="GY10386" s="12"/>
    </row>
    <row r="10387" spans="9:207" s="1" customFormat="1">
      <c r="I10387" s="3"/>
      <c r="P10387" s="60"/>
      <c r="Q10387" s="60"/>
      <c r="R10387" s="60"/>
      <c r="T10387" s="3"/>
      <c r="U10387" s="5"/>
      <c r="V10387" s="3"/>
      <c r="W10387" s="5"/>
      <c r="AE10387" s="7"/>
      <c r="AM10387" s="8"/>
      <c r="AT10387" s="9"/>
      <c r="GY10387" s="12"/>
    </row>
    <row r="10388" spans="9:207" s="1" customFormat="1">
      <c r="I10388" s="3"/>
      <c r="P10388" s="60"/>
      <c r="Q10388" s="60"/>
      <c r="R10388" s="60"/>
      <c r="T10388" s="3"/>
      <c r="U10388" s="5"/>
      <c r="V10388" s="3"/>
      <c r="W10388" s="5"/>
      <c r="AE10388" s="7"/>
      <c r="AM10388" s="8"/>
      <c r="AT10388" s="9"/>
      <c r="GY10388" s="12"/>
    </row>
    <row r="10389" spans="9:207" s="1" customFormat="1">
      <c r="I10389" s="3"/>
      <c r="P10389" s="60"/>
      <c r="Q10389" s="60"/>
      <c r="R10389" s="60"/>
      <c r="T10389" s="3"/>
      <c r="U10389" s="5"/>
      <c r="V10389" s="3"/>
      <c r="W10389" s="5"/>
      <c r="AE10389" s="7"/>
      <c r="AM10389" s="8"/>
      <c r="AT10389" s="9"/>
      <c r="GY10389" s="12"/>
    </row>
    <row r="10390" spans="9:207" s="1" customFormat="1">
      <c r="I10390" s="3"/>
      <c r="P10390" s="60"/>
      <c r="Q10390" s="60"/>
      <c r="R10390" s="60"/>
      <c r="T10390" s="3"/>
      <c r="U10390" s="5"/>
      <c r="V10390" s="3"/>
      <c r="W10390" s="5"/>
      <c r="AE10390" s="7"/>
      <c r="AM10390" s="8"/>
      <c r="AT10390" s="9"/>
      <c r="GY10390" s="12"/>
    </row>
    <row r="10391" spans="9:207" s="1" customFormat="1">
      <c r="I10391" s="3"/>
      <c r="P10391" s="60"/>
      <c r="Q10391" s="60"/>
      <c r="R10391" s="60"/>
      <c r="T10391" s="3"/>
      <c r="U10391" s="5"/>
      <c r="V10391" s="3"/>
      <c r="W10391" s="5"/>
      <c r="AE10391" s="7"/>
      <c r="AM10391" s="8"/>
      <c r="AT10391" s="9"/>
      <c r="GY10391" s="12"/>
    </row>
    <row r="10392" spans="9:207" s="1" customFormat="1">
      <c r="I10392" s="3"/>
      <c r="P10392" s="60"/>
      <c r="Q10392" s="60"/>
      <c r="R10392" s="60"/>
      <c r="T10392" s="3"/>
      <c r="U10392" s="5"/>
      <c r="V10392" s="3"/>
      <c r="W10392" s="5"/>
      <c r="AE10392" s="7"/>
      <c r="AM10392" s="8"/>
      <c r="AT10392" s="9"/>
      <c r="GY10392" s="12"/>
    </row>
    <row r="10393" spans="9:207" s="1" customFormat="1">
      <c r="I10393" s="3"/>
      <c r="P10393" s="60"/>
      <c r="Q10393" s="60"/>
      <c r="R10393" s="60"/>
      <c r="T10393" s="3"/>
      <c r="U10393" s="5"/>
      <c r="V10393" s="3"/>
      <c r="W10393" s="5"/>
      <c r="AE10393" s="7"/>
      <c r="AM10393" s="8"/>
      <c r="AT10393" s="9"/>
      <c r="GY10393" s="12"/>
    </row>
    <row r="10394" spans="9:207" s="1" customFormat="1">
      <c r="I10394" s="3"/>
      <c r="P10394" s="60"/>
      <c r="Q10394" s="60"/>
      <c r="R10394" s="60"/>
      <c r="T10394" s="3"/>
      <c r="U10394" s="5"/>
      <c r="V10394" s="3"/>
      <c r="W10394" s="5"/>
      <c r="AE10394" s="7"/>
      <c r="AM10394" s="8"/>
      <c r="AT10394" s="9"/>
      <c r="GY10394" s="12"/>
    </row>
    <row r="10395" spans="9:207" s="1" customFormat="1">
      <c r="I10395" s="3"/>
      <c r="P10395" s="60"/>
      <c r="Q10395" s="60"/>
      <c r="R10395" s="60"/>
      <c r="T10395" s="3"/>
      <c r="U10395" s="5"/>
      <c r="V10395" s="3"/>
      <c r="W10395" s="5"/>
      <c r="AE10395" s="7"/>
      <c r="AM10395" s="8"/>
      <c r="AT10395" s="9"/>
      <c r="GY10395" s="12"/>
    </row>
    <row r="10396" spans="9:207" s="1" customFormat="1">
      <c r="I10396" s="3"/>
      <c r="P10396" s="60"/>
      <c r="Q10396" s="60"/>
      <c r="R10396" s="60"/>
      <c r="T10396" s="3"/>
      <c r="U10396" s="5"/>
      <c r="V10396" s="3"/>
      <c r="W10396" s="5"/>
      <c r="AE10396" s="7"/>
      <c r="AM10396" s="8"/>
      <c r="AT10396" s="9"/>
      <c r="GY10396" s="12"/>
    </row>
    <row r="10397" spans="9:207" s="1" customFormat="1">
      <c r="I10397" s="3"/>
      <c r="P10397" s="60"/>
      <c r="Q10397" s="60"/>
      <c r="R10397" s="60"/>
      <c r="T10397" s="3"/>
      <c r="U10397" s="5"/>
      <c r="V10397" s="3"/>
      <c r="W10397" s="5"/>
      <c r="AE10397" s="7"/>
      <c r="AM10397" s="8"/>
      <c r="AT10397" s="9"/>
      <c r="GY10397" s="12"/>
    </row>
    <row r="10398" spans="9:207" s="1" customFormat="1">
      <c r="I10398" s="3"/>
      <c r="P10398" s="60"/>
      <c r="Q10398" s="60"/>
      <c r="R10398" s="60"/>
      <c r="T10398" s="3"/>
      <c r="U10398" s="5"/>
      <c r="V10398" s="3"/>
      <c r="W10398" s="5"/>
      <c r="AE10398" s="7"/>
      <c r="AM10398" s="8"/>
      <c r="AT10398" s="9"/>
      <c r="GY10398" s="12"/>
    </row>
    <row r="10399" spans="9:207" s="1" customFormat="1">
      <c r="I10399" s="3"/>
      <c r="P10399" s="60"/>
      <c r="Q10399" s="60"/>
      <c r="R10399" s="60"/>
      <c r="T10399" s="3"/>
      <c r="U10399" s="5"/>
      <c r="V10399" s="3"/>
      <c r="W10399" s="5"/>
      <c r="AE10399" s="7"/>
      <c r="AM10399" s="8"/>
      <c r="AT10399" s="9"/>
      <c r="GY10399" s="12"/>
    </row>
    <row r="10400" spans="9:207" s="1" customFormat="1">
      <c r="I10400" s="3"/>
      <c r="P10400" s="60"/>
      <c r="Q10400" s="60"/>
      <c r="R10400" s="60"/>
      <c r="T10400" s="3"/>
      <c r="U10400" s="5"/>
      <c r="V10400" s="3"/>
      <c r="W10400" s="5"/>
      <c r="AE10400" s="7"/>
      <c r="AM10400" s="8"/>
      <c r="AT10400" s="9"/>
      <c r="GY10400" s="12"/>
    </row>
    <row r="10401" spans="9:207" s="1" customFormat="1">
      <c r="I10401" s="3"/>
      <c r="P10401" s="60"/>
      <c r="Q10401" s="60"/>
      <c r="R10401" s="60"/>
      <c r="T10401" s="3"/>
      <c r="U10401" s="5"/>
      <c r="V10401" s="3"/>
      <c r="W10401" s="5"/>
      <c r="AE10401" s="7"/>
      <c r="AM10401" s="8"/>
      <c r="AT10401" s="9"/>
      <c r="GY10401" s="12"/>
    </row>
    <row r="10402" spans="9:207" s="1" customFormat="1">
      <c r="I10402" s="3"/>
      <c r="P10402" s="60"/>
      <c r="Q10402" s="60"/>
      <c r="R10402" s="60"/>
      <c r="T10402" s="3"/>
      <c r="U10402" s="5"/>
      <c r="V10402" s="3"/>
      <c r="W10402" s="5"/>
      <c r="AE10402" s="7"/>
      <c r="AM10402" s="8"/>
      <c r="AT10402" s="9"/>
      <c r="GY10402" s="12"/>
    </row>
    <row r="10403" spans="9:207" s="1" customFormat="1">
      <c r="I10403" s="3"/>
      <c r="P10403" s="60"/>
      <c r="Q10403" s="60"/>
      <c r="R10403" s="60"/>
      <c r="T10403" s="3"/>
      <c r="U10403" s="5"/>
      <c r="V10403" s="3"/>
      <c r="W10403" s="5"/>
      <c r="AE10403" s="7"/>
      <c r="AM10403" s="8"/>
      <c r="AT10403" s="9"/>
      <c r="GY10403" s="12"/>
    </row>
    <row r="10404" spans="9:207" s="1" customFormat="1">
      <c r="I10404" s="3"/>
      <c r="P10404" s="60"/>
      <c r="Q10404" s="60"/>
      <c r="R10404" s="60"/>
      <c r="T10404" s="3"/>
      <c r="U10404" s="5"/>
      <c r="V10404" s="3"/>
      <c r="W10404" s="5"/>
      <c r="AE10404" s="7"/>
      <c r="AM10404" s="8"/>
      <c r="AT10404" s="9"/>
      <c r="GY10404" s="12"/>
    </row>
    <row r="10405" spans="9:207" s="1" customFormat="1">
      <c r="I10405" s="3"/>
      <c r="P10405" s="60"/>
      <c r="Q10405" s="60"/>
      <c r="R10405" s="60"/>
      <c r="T10405" s="3"/>
      <c r="U10405" s="5"/>
      <c r="V10405" s="3"/>
      <c r="W10405" s="5"/>
      <c r="AE10405" s="7"/>
      <c r="AM10405" s="8"/>
      <c r="AT10405" s="9"/>
      <c r="GY10405" s="12"/>
    </row>
    <row r="10406" spans="9:207" s="1" customFormat="1">
      <c r="I10406" s="3"/>
      <c r="P10406" s="60"/>
      <c r="Q10406" s="60"/>
      <c r="R10406" s="60"/>
      <c r="T10406" s="3"/>
      <c r="U10406" s="5"/>
      <c r="V10406" s="3"/>
      <c r="W10406" s="5"/>
      <c r="AE10406" s="7"/>
      <c r="AM10406" s="8"/>
      <c r="AT10406" s="9"/>
      <c r="GY10406" s="12"/>
    </row>
    <row r="10407" spans="9:207" s="1" customFormat="1">
      <c r="I10407" s="3"/>
      <c r="P10407" s="60"/>
      <c r="Q10407" s="60"/>
      <c r="R10407" s="60"/>
      <c r="T10407" s="3"/>
      <c r="U10407" s="5"/>
      <c r="V10407" s="3"/>
      <c r="W10407" s="5"/>
      <c r="AE10407" s="7"/>
      <c r="AM10407" s="8"/>
      <c r="AT10407" s="9"/>
      <c r="GY10407" s="12"/>
    </row>
    <row r="10408" spans="9:207" s="1" customFormat="1">
      <c r="I10408" s="3"/>
      <c r="P10408" s="60"/>
      <c r="Q10408" s="60"/>
      <c r="R10408" s="60"/>
      <c r="T10408" s="3"/>
      <c r="U10408" s="5"/>
      <c r="V10408" s="3"/>
      <c r="W10408" s="5"/>
      <c r="AE10408" s="7"/>
      <c r="AM10408" s="8"/>
      <c r="AT10408" s="9"/>
      <c r="GY10408" s="12"/>
    </row>
    <row r="10409" spans="9:207" s="1" customFormat="1">
      <c r="I10409" s="3"/>
      <c r="P10409" s="60"/>
      <c r="Q10409" s="60"/>
      <c r="R10409" s="60"/>
      <c r="T10409" s="3"/>
      <c r="U10409" s="5"/>
      <c r="V10409" s="3"/>
      <c r="W10409" s="5"/>
      <c r="AE10409" s="7"/>
      <c r="AM10409" s="8"/>
      <c r="AT10409" s="9"/>
      <c r="GY10409" s="12"/>
    </row>
    <row r="10410" spans="9:207" s="1" customFormat="1">
      <c r="I10410" s="3"/>
      <c r="P10410" s="60"/>
      <c r="Q10410" s="60"/>
      <c r="R10410" s="60"/>
      <c r="T10410" s="3"/>
      <c r="U10410" s="5"/>
      <c r="V10410" s="3"/>
      <c r="W10410" s="5"/>
      <c r="AE10410" s="7"/>
      <c r="AM10410" s="8"/>
      <c r="AT10410" s="9"/>
      <c r="GY10410" s="12"/>
    </row>
    <row r="10411" spans="9:207" s="1" customFormat="1">
      <c r="I10411" s="3"/>
      <c r="P10411" s="60"/>
      <c r="Q10411" s="60"/>
      <c r="R10411" s="60"/>
      <c r="T10411" s="3"/>
      <c r="U10411" s="5"/>
      <c r="V10411" s="3"/>
      <c r="W10411" s="5"/>
      <c r="AE10411" s="7"/>
      <c r="AM10411" s="8"/>
      <c r="AT10411" s="9"/>
      <c r="GY10411" s="12"/>
    </row>
    <row r="10412" spans="9:207" s="1" customFormat="1">
      <c r="I10412" s="3"/>
      <c r="P10412" s="60"/>
      <c r="Q10412" s="60"/>
      <c r="R10412" s="60"/>
      <c r="T10412" s="3"/>
      <c r="U10412" s="5"/>
      <c r="V10412" s="3"/>
      <c r="W10412" s="5"/>
      <c r="AE10412" s="7"/>
      <c r="AM10412" s="8"/>
      <c r="AT10412" s="9"/>
      <c r="GY10412" s="12"/>
    </row>
    <row r="10413" spans="9:207" s="1" customFormat="1">
      <c r="I10413" s="3"/>
      <c r="P10413" s="60"/>
      <c r="Q10413" s="60"/>
      <c r="R10413" s="60"/>
      <c r="T10413" s="3"/>
      <c r="U10413" s="5"/>
      <c r="V10413" s="3"/>
      <c r="W10413" s="5"/>
      <c r="AE10413" s="7"/>
      <c r="AM10413" s="8"/>
      <c r="AT10413" s="9"/>
      <c r="GY10413" s="12"/>
    </row>
    <row r="10414" spans="9:207" s="1" customFormat="1">
      <c r="I10414" s="3"/>
      <c r="P10414" s="60"/>
      <c r="Q10414" s="60"/>
      <c r="R10414" s="60"/>
      <c r="T10414" s="3"/>
      <c r="U10414" s="5"/>
      <c r="V10414" s="3"/>
      <c r="W10414" s="5"/>
      <c r="AE10414" s="7"/>
      <c r="AM10414" s="8"/>
      <c r="AT10414" s="9"/>
      <c r="GY10414" s="12"/>
    </row>
    <row r="10415" spans="9:207" s="1" customFormat="1">
      <c r="I10415" s="3"/>
      <c r="P10415" s="60"/>
      <c r="Q10415" s="60"/>
      <c r="R10415" s="60"/>
      <c r="T10415" s="3"/>
      <c r="U10415" s="5"/>
      <c r="V10415" s="3"/>
      <c r="W10415" s="5"/>
      <c r="AE10415" s="7"/>
      <c r="AM10415" s="8"/>
      <c r="AT10415" s="9"/>
      <c r="GY10415" s="12"/>
    </row>
    <row r="10416" spans="9:207" s="1" customFormat="1">
      <c r="I10416" s="3"/>
      <c r="P10416" s="60"/>
      <c r="Q10416" s="60"/>
      <c r="R10416" s="60"/>
      <c r="T10416" s="3"/>
      <c r="U10416" s="5"/>
      <c r="V10416" s="3"/>
      <c r="W10416" s="5"/>
      <c r="AE10416" s="7"/>
      <c r="AM10416" s="8"/>
      <c r="AT10416" s="9"/>
      <c r="GY10416" s="12"/>
    </row>
    <row r="10417" spans="9:207" s="1" customFormat="1">
      <c r="I10417" s="3"/>
      <c r="P10417" s="60"/>
      <c r="Q10417" s="60"/>
      <c r="R10417" s="60"/>
      <c r="T10417" s="3"/>
      <c r="U10417" s="5"/>
      <c r="V10417" s="3"/>
      <c r="W10417" s="5"/>
      <c r="AE10417" s="7"/>
      <c r="AM10417" s="8"/>
      <c r="AT10417" s="9"/>
      <c r="GY10417" s="12"/>
    </row>
    <row r="10418" spans="9:207" s="1" customFormat="1">
      <c r="I10418" s="3"/>
      <c r="P10418" s="60"/>
      <c r="Q10418" s="60"/>
      <c r="R10418" s="60"/>
      <c r="T10418" s="3"/>
      <c r="U10418" s="5"/>
      <c r="V10418" s="3"/>
      <c r="W10418" s="5"/>
      <c r="AE10418" s="7"/>
      <c r="AM10418" s="8"/>
      <c r="AT10418" s="9"/>
      <c r="GY10418" s="12"/>
    </row>
    <row r="10419" spans="9:207" s="1" customFormat="1">
      <c r="I10419" s="3"/>
      <c r="P10419" s="60"/>
      <c r="Q10419" s="60"/>
      <c r="R10419" s="60"/>
      <c r="T10419" s="3"/>
      <c r="U10419" s="5"/>
      <c r="V10419" s="3"/>
      <c r="W10419" s="5"/>
      <c r="AE10419" s="7"/>
      <c r="AM10419" s="8"/>
      <c r="AT10419" s="9"/>
      <c r="GY10419" s="12"/>
    </row>
    <row r="10420" spans="9:207" s="1" customFormat="1">
      <c r="I10420" s="3"/>
      <c r="P10420" s="60"/>
      <c r="Q10420" s="60"/>
      <c r="R10420" s="60"/>
      <c r="T10420" s="3"/>
      <c r="U10420" s="5"/>
      <c r="V10420" s="3"/>
      <c r="W10420" s="5"/>
      <c r="AE10420" s="7"/>
      <c r="AM10420" s="8"/>
      <c r="AT10420" s="9"/>
      <c r="GY10420" s="12"/>
    </row>
    <row r="10421" spans="9:207" s="1" customFormat="1">
      <c r="I10421" s="3"/>
      <c r="P10421" s="60"/>
      <c r="Q10421" s="60"/>
      <c r="R10421" s="60"/>
      <c r="T10421" s="3"/>
      <c r="U10421" s="5"/>
      <c r="V10421" s="3"/>
      <c r="W10421" s="5"/>
      <c r="AE10421" s="7"/>
      <c r="AM10421" s="8"/>
      <c r="AT10421" s="9"/>
      <c r="GY10421" s="12"/>
    </row>
    <row r="10422" spans="9:207" s="1" customFormat="1">
      <c r="I10422" s="3"/>
      <c r="P10422" s="60"/>
      <c r="Q10422" s="60"/>
      <c r="R10422" s="60"/>
      <c r="T10422" s="3"/>
      <c r="U10422" s="5"/>
      <c r="V10422" s="3"/>
      <c r="W10422" s="5"/>
      <c r="AE10422" s="7"/>
      <c r="AM10422" s="8"/>
      <c r="AT10422" s="9"/>
      <c r="GY10422" s="12"/>
    </row>
    <row r="10423" spans="9:207" s="1" customFormat="1">
      <c r="I10423" s="3"/>
      <c r="P10423" s="60"/>
      <c r="Q10423" s="60"/>
      <c r="R10423" s="60"/>
      <c r="T10423" s="3"/>
      <c r="U10423" s="5"/>
      <c r="V10423" s="3"/>
      <c r="W10423" s="5"/>
      <c r="AE10423" s="7"/>
      <c r="AM10423" s="8"/>
      <c r="AT10423" s="9"/>
      <c r="GY10423" s="12"/>
    </row>
    <row r="10424" spans="9:207" s="1" customFormat="1">
      <c r="I10424" s="3"/>
      <c r="P10424" s="60"/>
      <c r="Q10424" s="60"/>
      <c r="R10424" s="60"/>
      <c r="T10424" s="3"/>
      <c r="U10424" s="5"/>
      <c r="V10424" s="3"/>
      <c r="W10424" s="5"/>
      <c r="AE10424" s="7"/>
      <c r="AM10424" s="8"/>
      <c r="AT10424" s="9"/>
      <c r="GY10424" s="12"/>
    </row>
    <row r="10425" spans="9:207" s="1" customFormat="1">
      <c r="I10425" s="3"/>
      <c r="P10425" s="60"/>
      <c r="Q10425" s="60"/>
      <c r="R10425" s="60"/>
      <c r="T10425" s="3"/>
      <c r="U10425" s="5"/>
      <c r="V10425" s="3"/>
      <c r="W10425" s="5"/>
      <c r="AE10425" s="7"/>
      <c r="AM10425" s="8"/>
      <c r="AT10425" s="9"/>
      <c r="GY10425" s="12"/>
    </row>
    <row r="10426" spans="9:207" s="1" customFormat="1">
      <c r="I10426" s="3"/>
      <c r="P10426" s="60"/>
      <c r="Q10426" s="60"/>
      <c r="R10426" s="60"/>
      <c r="T10426" s="3"/>
      <c r="U10426" s="5"/>
      <c r="V10426" s="3"/>
      <c r="W10426" s="5"/>
      <c r="AE10426" s="7"/>
      <c r="AM10426" s="8"/>
      <c r="AT10426" s="9"/>
      <c r="GY10426" s="12"/>
    </row>
    <row r="10427" spans="9:207" s="1" customFormat="1">
      <c r="I10427" s="3"/>
      <c r="P10427" s="60"/>
      <c r="Q10427" s="60"/>
      <c r="R10427" s="60"/>
      <c r="T10427" s="3"/>
      <c r="U10427" s="5"/>
      <c r="V10427" s="3"/>
      <c r="W10427" s="5"/>
      <c r="AE10427" s="7"/>
      <c r="AM10427" s="8"/>
      <c r="AT10427" s="9"/>
      <c r="GY10427" s="12"/>
    </row>
    <row r="10428" spans="9:207" s="1" customFormat="1">
      <c r="I10428" s="3"/>
      <c r="P10428" s="60"/>
      <c r="Q10428" s="60"/>
      <c r="R10428" s="60"/>
      <c r="T10428" s="3"/>
      <c r="U10428" s="5"/>
      <c r="V10428" s="3"/>
      <c r="W10428" s="5"/>
      <c r="AE10428" s="7"/>
      <c r="AM10428" s="8"/>
      <c r="AT10428" s="9"/>
      <c r="GY10428" s="12"/>
    </row>
    <row r="10429" spans="9:207" s="1" customFormat="1">
      <c r="I10429" s="3"/>
      <c r="P10429" s="60"/>
      <c r="Q10429" s="60"/>
      <c r="R10429" s="60"/>
      <c r="T10429" s="3"/>
      <c r="U10429" s="5"/>
      <c r="V10429" s="3"/>
      <c r="W10429" s="5"/>
      <c r="AE10429" s="7"/>
      <c r="AM10429" s="8"/>
      <c r="AT10429" s="9"/>
      <c r="GY10429" s="12"/>
    </row>
    <row r="10430" spans="9:207" s="1" customFormat="1">
      <c r="I10430" s="3"/>
      <c r="P10430" s="60"/>
      <c r="Q10430" s="60"/>
      <c r="R10430" s="60"/>
      <c r="T10430" s="3"/>
      <c r="U10430" s="5"/>
      <c r="V10430" s="3"/>
      <c r="W10430" s="5"/>
      <c r="AE10430" s="7"/>
      <c r="AM10430" s="8"/>
      <c r="AT10430" s="9"/>
      <c r="GY10430" s="12"/>
    </row>
    <row r="10431" spans="9:207" s="1" customFormat="1">
      <c r="I10431" s="3"/>
      <c r="P10431" s="60"/>
      <c r="Q10431" s="60"/>
      <c r="R10431" s="60"/>
      <c r="T10431" s="3"/>
      <c r="U10431" s="5"/>
      <c r="V10431" s="3"/>
      <c r="W10431" s="5"/>
      <c r="AE10431" s="7"/>
      <c r="AM10431" s="8"/>
      <c r="AT10431" s="9"/>
      <c r="GY10431" s="12"/>
    </row>
    <row r="10432" spans="9:207" s="1" customFormat="1">
      <c r="I10432" s="3"/>
      <c r="P10432" s="60"/>
      <c r="Q10432" s="60"/>
      <c r="R10432" s="60"/>
      <c r="T10432" s="3"/>
      <c r="U10432" s="5"/>
      <c r="V10432" s="3"/>
      <c r="W10432" s="5"/>
      <c r="AE10432" s="7"/>
      <c r="AM10432" s="8"/>
      <c r="AT10432" s="9"/>
      <c r="GY10432" s="12"/>
    </row>
    <row r="10433" spans="9:207" s="1" customFormat="1">
      <c r="I10433" s="3"/>
      <c r="P10433" s="60"/>
      <c r="Q10433" s="60"/>
      <c r="R10433" s="60"/>
      <c r="T10433" s="3"/>
      <c r="U10433" s="5"/>
      <c r="V10433" s="3"/>
      <c r="W10433" s="5"/>
      <c r="AE10433" s="7"/>
      <c r="AM10433" s="8"/>
      <c r="AT10433" s="9"/>
      <c r="GY10433" s="12"/>
    </row>
    <row r="10434" spans="9:207" s="1" customFormat="1">
      <c r="I10434" s="3"/>
      <c r="P10434" s="60"/>
      <c r="Q10434" s="60"/>
      <c r="R10434" s="60"/>
      <c r="T10434" s="3"/>
      <c r="U10434" s="5"/>
      <c r="V10434" s="3"/>
      <c r="W10434" s="5"/>
      <c r="AE10434" s="7"/>
      <c r="AM10434" s="8"/>
      <c r="AT10434" s="9"/>
      <c r="GY10434" s="12"/>
    </row>
    <row r="10435" spans="9:207" s="1" customFormat="1">
      <c r="I10435" s="3"/>
      <c r="P10435" s="60"/>
      <c r="Q10435" s="60"/>
      <c r="R10435" s="60"/>
      <c r="T10435" s="3"/>
      <c r="U10435" s="5"/>
      <c r="V10435" s="3"/>
      <c r="W10435" s="5"/>
      <c r="AE10435" s="7"/>
      <c r="AM10435" s="8"/>
      <c r="AT10435" s="9"/>
      <c r="GY10435" s="12"/>
    </row>
    <row r="10436" spans="9:207" s="1" customFormat="1">
      <c r="I10436" s="3"/>
      <c r="P10436" s="60"/>
      <c r="Q10436" s="60"/>
      <c r="R10436" s="60"/>
      <c r="T10436" s="3"/>
      <c r="U10436" s="5"/>
      <c r="V10436" s="3"/>
      <c r="W10436" s="5"/>
      <c r="AE10436" s="7"/>
      <c r="AM10436" s="8"/>
      <c r="AT10436" s="9"/>
      <c r="GY10436" s="12"/>
    </row>
    <row r="10437" spans="9:207" s="1" customFormat="1">
      <c r="I10437" s="3"/>
      <c r="P10437" s="60"/>
      <c r="Q10437" s="60"/>
      <c r="R10437" s="60"/>
      <c r="T10437" s="3"/>
      <c r="U10437" s="5"/>
      <c r="V10437" s="3"/>
      <c r="W10437" s="5"/>
      <c r="AE10437" s="7"/>
      <c r="AM10437" s="8"/>
      <c r="AT10437" s="9"/>
      <c r="GY10437" s="12"/>
    </row>
    <row r="10438" spans="9:207" s="1" customFormat="1">
      <c r="I10438" s="3"/>
      <c r="P10438" s="60"/>
      <c r="Q10438" s="60"/>
      <c r="R10438" s="60"/>
      <c r="T10438" s="3"/>
      <c r="U10438" s="5"/>
      <c r="V10438" s="3"/>
      <c r="W10438" s="5"/>
      <c r="AE10438" s="7"/>
      <c r="AM10438" s="8"/>
      <c r="AT10438" s="9"/>
      <c r="GY10438" s="12"/>
    </row>
    <row r="10439" spans="9:207" s="1" customFormat="1">
      <c r="I10439" s="3"/>
      <c r="P10439" s="60"/>
      <c r="Q10439" s="60"/>
      <c r="R10439" s="60"/>
      <c r="T10439" s="3"/>
      <c r="U10439" s="5"/>
      <c r="V10439" s="3"/>
      <c r="W10439" s="5"/>
      <c r="AE10439" s="7"/>
      <c r="AM10439" s="8"/>
      <c r="AT10439" s="9"/>
      <c r="GY10439" s="12"/>
    </row>
    <row r="10440" spans="9:207" s="1" customFormat="1">
      <c r="I10440" s="3"/>
      <c r="P10440" s="60"/>
      <c r="Q10440" s="60"/>
      <c r="R10440" s="60"/>
      <c r="T10440" s="3"/>
      <c r="U10440" s="5"/>
      <c r="V10440" s="3"/>
      <c r="W10440" s="5"/>
      <c r="AE10440" s="7"/>
      <c r="AM10440" s="8"/>
      <c r="AT10440" s="9"/>
      <c r="GY10440" s="12"/>
    </row>
    <row r="10441" spans="9:207" s="1" customFormat="1">
      <c r="I10441" s="3"/>
      <c r="P10441" s="60"/>
      <c r="Q10441" s="60"/>
      <c r="R10441" s="60"/>
      <c r="T10441" s="3"/>
      <c r="U10441" s="5"/>
      <c r="V10441" s="3"/>
      <c r="W10441" s="5"/>
      <c r="AE10441" s="7"/>
      <c r="AM10441" s="8"/>
      <c r="AT10441" s="9"/>
      <c r="GY10441" s="12"/>
    </row>
    <row r="10442" spans="9:207" s="1" customFormat="1">
      <c r="I10442" s="3"/>
      <c r="P10442" s="60"/>
      <c r="Q10442" s="60"/>
      <c r="R10442" s="60"/>
      <c r="T10442" s="3"/>
      <c r="U10442" s="5"/>
      <c r="V10442" s="3"/>
      <c r="W10442" s="5"/>
      <c r="AE10442" s="7"/>
      <c r="AM10442" s="8"/>
      <c r="AT10442" s="9"/>
      <c r="GY10442" s="12"/>
    </row>
    <row r="10443" spans="9:207" s="1" customFormat="1">
      <c r="I10443" s="3"/>
      <c r="P10443" s="60"/>
      <c r="Q10443" s="60"/>
      <c r="R10443" s="60"/>
      <c r="T10443" s="3"/>
      <c r="U10443" s="5"/>
      <c r="V10443" s="3"/>
      <c r="W10443" s="5"/>
      <c r="AE10443" s="7"/>
      <c r="AM10443" s="8"/>
      <c r="AT10443" s="9"/>
      <c r="GY10443" s="12"/>
    </row>
    <row r="10444" spans="9:207" s="1" customFormat="1">
      <c r="I10444" s="3"/>
      <c r="P10444" s="60"/>
      <c r="Q10444" s="60"/>
      <c r="R10444" s="60"/>
      <c r="T10444" s="3"/>
      <c r="U10444" s="5"/>
      <c r="V10444" s="3"/>
      <c r="W10444" s="5"/>
      <c r="AE10444" s="7"/>
      <c r="AM10444" s="8"/>
      <c r="AT10444" s="9"/>
      <c r="GY10444" s="12"/>
    </row>
    <row r="10445" spans="9:207" s="1" customFormat="1">
      <c r="I10445" s="3"/>
      <c r="P10445" s="60"/>
      <c r="Q10445" s="60"/>
      <c r="R10445" s="60"/>
      <c r="T10445" s="3"/>
      <c r="U10445" s="5"/>
      <c r="V10445" s="3"/>
      <c r="W10445" s="5"/>
      <c r="AE10445" s="7"/>
      <c r="AM10445" s="8"/>
      <c r="AT10445" s="9"/>
      <c r="GY10445" s="12"/>
    </row>
    <row r="10446" spans="9:207" s="1" customFormat="1">
      <c r="I10446" s="3"/>
      <c r="P10446" s="60"/>
      <c r="Q10446" s="60"/>
      <c r="R10446" s="60"/>
      <c r="T10446" s="3"/>
      <c r="U10446" s="5"/>
      <c r="V10446" s="3"/>
      <c r="W10446" s="5"/>
      <c r="AE10446" s="7"/>
      <c r="AM10446" s="8"/>
      <c r="AT10446" s="9"/>
      <c r="GY10446" s="12"/>
    </row>
    <row r="10447" spans="9:207" s="1" customFormat="1">
      <c r="I10447" s="3"/>
      <c r="P10447" s="60"/>
      <c r="Q10447" s="60"/>
      <c r="R10447" s="60"/>
      <c r="T10447" s="3"/>
      <c r="U10447" s="5"/>
      <c r="V10447" s="3"/>
      <c r="W10447" s="5"/>
      <c r="AE10447" s="7"/>
      <c r="AM10447" s="8"/>
      <c r="AT10447" s="9"/>
      <c r="GY10447" s="12"/>
    </row>
    <row r="10448" spans="9:207" s="1" customFormat="1">
      <c r="I10448" s="3"/>
      <c r="P10448" s="60"/>
      <c r="Q10448" s="60"/>
      <c r="R10448" s="60"/>
      <c r="T10448" s="3"/>
      <c r="U10448" s="5"/>
      <c r="V10448" s="3"/>
      <c r="W10448" s="5"/>
      <c r="AE10448" s="7"/>
      <c r="AM10448" s="8"/>
      <c r="AT10448" s="9"/>
      <c r="GY10448" s="12"/>
    </row>
    <row r="10449" spans="9:207" s="1" customFormat="1">
      <c r="I10449" s="3"/>
      <c r="P10449" s="60"/>
      <c r="Q10449" s="60"/>
      <c r="R10449" s="60"/>
      <c r="T10449" s="3"/>
      <c r="U10449" s="5"/>
      <c r="V10449" s="3"/>
      <c r="W10449" s="5"/>
      <c r="AE10449" s="7"/>
      <c r="AM10449" s="8"/>
      <c r="AT10449" s="9"/>
      <c r="GY10449" s="12"/>
    </row>
    <row r="10450" spans="9:207" s="1" customFormat="1">
      <c r="I10450" s="3"/>
      <c r="P10450" s="60"/>
      <c r="Q10450" s="60"/>
      <c r="R10450" s="60"/>
      <c r="T10450" s="3"/>
      <c r="U10450" s="5"/>
      <c r="V10450" s="3"/>
      <c r="W10450" s="5"/>
      <c r="AE10450" s="7"/>
      <c r="AM10450" s="8"/>
      <c r="AT10450" s="9"/>
      <c r="GY10450" s="12"/>
    </row>
    <row r="10451" spans="9:207" s="1" customFormat="1">
      <c r="I10451" s="3"/>
      <c r="P10451" s="60"/>
      <c r="Q10451" s="60"/>
      <c r="R10451" s="60"/>
      <c r="T10451" s="3"/>
      <c r="U10451" s="5"/>
      <c r="V10451" s="3"/>
      <c r="W10451" s="5"/>
      <c r="AE10451" s="7"/>
      <c r="AM10451" s="8"/>
      <c r="AT10451" s="9"/>
      <c r="GY10451" s="12"/>
    </row>
    <row r="10452" spans="9:207" s="1" customFormat="1">
      <c r="I10452" s="3"/>
      <c r="P10452" s="60"/>
      <c r="Q10452" s="60"/>
      <c r="R10452" s="60"/>
      <c r="T10452" s="3"/>
      <c r="U10452" s="5"/>
      <c r="V10452" s="3"/>
      <c r="W10452" s="5"/>
      <c r="AE10452" s="7"/>
      <c r="AM10452" s="8"/>
      <c r="AT10452" s="9"/>
      <c r="GY10452" s="12"/>
    </row>
    <row r="10453" spans="9:207" s="1" customFormat="1">
      <c r="I10453" s="3"/>
      <c r="P10453" s="60"/>
      <c r="Q10453" s="60"/>
      <c r="R10453" s="60"/>
      <c r="T10453" s="3"/>
      <c r="U10453" s="5"/>
      <c r="V10453" s="3"/>
      <c r="W10453" s="5"/>
      <c r="AE10453" s="7"/>
      <c r="AM10453" s="8"/>
      <c r="AT10453" s="9"/>
      <c r="GY10453" s="12"/>
    </row>
    <row r="10454" spans="9:207" s="1" customFormat="1">
      <c r="I10454" s="3"/>
      <c r="P10454" s="60"/>
      <c r="Q10454" s="60"/>
      <c r="R10454" s="60"/>
      <c r="T10454" s="3"/>
      <c r="U10454" s="5"/>
      <c r="V10454" s="3"/>
      <c r="W10454" s="5"/>
      <c r="AE10454" s="7"/>
      <c r="AM10454" s="8"/>
      <c r="AT10454" s="9"/>
      <c r="GY10454" s="12"/>
    </row>
    <row r="10455" spans="9:207" s="1" customFormat="1">
      <c r="I10455" s="3"/>
      <c r="P10455" s="60"/>
      <c r="Q10455" s="60"/>
      <c r="R10455" s="60"/>
      <c r="T10455" s="3"/>
      <c r="U10455" s="5"/>
      <c r="V10455" s="3"/>
      <c r="W10455" s="5"/>
      <c r="AE10455" s="7"/>
      <c r="AM10455" s="8"/>
      <c r="AT10455" s="9"/>
      <c r="GY10455" s="12"/>
    </row>
    <row r="10456" spans="9:207" s="1" customFormat="1">
      <c r="I10456" s="3"/>
      <c r="P10456" s="60"/>
      <c r="Q10456" s="60"/>
      <c r="R10456" s="60"/>
      <c r="T10456" s="3"/>
      <c r="U10456" s="5"/>
      <c r="V10456" s="3"/>
      <c r="W10456" s="5"/>
      <c r="AE10456" s="7"/>
      <c r="AM10456" s="8"/>
      <c r="AT10456" s="9"/>
      <c r="GY10456" s="12"/>
    </row>
    <row r="10457" spans="9:207" s="1" customFormat="1">
      <c r="I10457" s="3"/>
      <c r="P10457" s="60"/>
      <c r="Q10457" s="60"/>
      <c r="R10457" s="60"/>
      <c r="T10457" s="3"/>
      <c r="U10457" s="5"/>
      <c r="V10457" s="3"/>
      <c r="W10457" s="5"/>
      <c r="AE10457" s="7"/>
      <c r="AM10457" s="8"/>
      <c r="AT10457" s="9"/>
      <c r="GY10457" s="12"/>
    </row>
    <row r="10458" spans="9:207" s="1" customFormat="1">
      <c r="I10458" s="3"/>
      <c r="P10458" s="60"/>
      <c r="Q10458" s="60"/>
      <c r="R10458" s="60"/>
      <c r="T10458" s="3"/>
      <c r="U10458" s="5"/>
      <c r="V10458" s="3"/>
      <c r="W10458" s="5"/>
      <c r="AE10458" s="7"/>
      <c r="AM10458" s="8"/>
      <c r="AT10458" s="9"/>
      <c r="GY10458" s="12"/>
    </row>
    <row r="10459" spans="9:207" s="1" customFormat="1">
      <c r="I10459" s="3"/>
      <c r="P10459" s="60"/>
      <c r="Q10459" s="60"/>
      <c r="R10459" s="60"/>
      <c r="T10459" s="3"/>
      <c r="U10459" s="5"/>
      <c r="V10459" s="3"/>
      <c r="W10459" s="5"/>
      <c r="AE10459" s="7"/>
      <c r="AM10459" s="8"/>
      <c r="AT10459" s="9"/>
      <c r="GY10459" s="12"/>
    </row>
    <row r="10460" spans="9:207" s="1" customFormat="1">
      <c r="I10460" s="3"/>
      <c r="P10460" s="60"/>
      <c r="Q10460" s="60"/>
      <c r="R10460" s="60"/>
      <c r="T10460" s="3"/>
      <c r="U10460" s="5"/>
      <c r="V10460" s="3"/>
      <c r="W10460" s="5"/>
      <c r="AE10460" s="7"/>
      <c r="AM10460" s="8"/>
      <c r="AT10460" s="9"/>
      <c r="GY10460" s="12"/>
    </row>
    <row r="10461" spans="9:207" s="1" customFormat="1">
      <c r="I10461" s="3"/>
      <c r="P10461" s="60"/>
      <c r="Q10461" s="60"/>
      <c r="R10461" s="60"/>
      <c r="T10461" s="3"/>
      <c r="U10461" s="5"/>
      <c r="V10461" s="3"/>
      <c r="W10461" s="5"/>
      <c r="AE10461" s="7"/>
      <c r="AM10461" s="8"/>
      <c r="AT10461" s="9"/>
      <c r="GY10461" s="12"/>
    </row>
    <row r="10462" spans="9:207" s="1" customFormat="1">
      <c r="I10462" s="3"/>
      <c r="P10462" s="60"/>
      <c r="Q10462" s="60"/>
      <c r="R10462" s="60"/>
      <c r="T10462" s="3"/>
      <c r="U10462" s="5"/>
      <c r="V10462" s="3"/>
      <c r="W10462" s="5"/>
      <c r="AE10462" s="7"/>
      <c r="AM10462" s="8"/>
      <c r="AT10462" s="9"/>
      <c r="GY10462" s="12"/>
    </row>
    <row r="10463" spans="9:207" s="1" customFormat="1">
      <c r="I10463" s="3"/>
      <c r="P10463" s="60"/>
      <c r="Q10463" s="60"/>
      <c r="R10463" s="60"/>
      <c r="T10463" s="3"/>
      <c r="U10463" s="5"/>
      <c r="V10463" s="3"/>
      <c r="W10463" s="5"/>
      <c r="AE10463" s="7"/>
      <c r="AM10463" s="8"/>
      <c r="AT10463" s="9"/>
      <c r="GY10463" s="12"/>
    </row>
    <row r="10464" spans="9:207" s="1" customFormat="1">
      <c r="I10464" s="3"/>
      <c r="P10464" s="60"/>
      <c r="Q10464" s="60"/>
      <c r="R10464" s="60"/>
      <c r="T10464" s="3"/>
      <c r="U10464" s="5"/>
      <c r="V10464" s="3"/>
      <c r="W10464" s="5"/>
      <c r="AE10464" s="7"/>
      <c r="AM10464" s="8"/>
      <c r="AT10464" s="9"/>
      <c r="GY10464" s="12"/>
    </row>
    <row r="10465" spans="9:207" s="1" customFormat="1">
      <c r="I10465" s="3"/>
      <c r="P10465" s="60"/>
      <c r="Q10465" s="60"/>
      <c r="R10465" s="60"/>
      <c r="T10465" s="3"/>
      <c r="U10465" s="5"/>
      <c r="V10465" s="3"/>
      <c r="W10465" s="5"/>
      <c r="AE10465" s="7"/>
      <c r="AM10465" s="8"/>
      <c r="AT10465" s="9"/>
      <c r="GY10465" s="12"/>
    </row>
    <row r="10466" spans="9:207" s="1" customFormat="1">
      <c r="I10466" s="3"/>
      <c r="P10466" s="60"/>
      <c r="Q10466" s="60"/>
      <c r="R10466" s="60"/>
      <c r="T10466" s="3"/>
      <c r="U10466" s="5"/>
      <c r="V10466" s="3"/>
      <c r="W10466" s="5"/>
      <c r="AE10466" s="7"/>
      <c r="AM10466" s="8"/>
      <c r="AT10466" s="9"/>
      <c r="GY10466" s="12"/>
    </row>
    <row r="10467" spans="9:207" s="1" customFormat="1">
      <c r="I10467" s="3"/>
      <c r="P10467" s="60"/>
      <c r="Q10467" s="60"/>
      <c r="R10467" s="60"/>
      <c r="T10467" s="3"/>
      <c r="U10467" s="5"/>
      <c r="V10467" s="3"/>
      <c r="W10467" s="5"/>
      <c r="AE10467" s="7"/>
      <c r="AM10467" s="8"/>
      <c r="AT10467" s="9"/>
      <c r="GY10467" s="12"/>
    </row>
    <row r="10468" spans="9:207" s="1" customFormat="1">
      <c r="I10468" s="3"/>
      <c r="P10468" s="60"/>
      <c r="Q10468" s="60"/>
      <c r="R10468" s="60"/>
      <c r="T10468" s="3"/>
      <c r="U10468" s="5"/>
      <c r="V10468" s="3"/>
      <c r="W10468" s="5"/>
      <c r="AE10468" s="7"/>
      <c r="AM10468" s="8"/>
      <c r="AT10468" s="9"/>
      <c r="GY10468" s="12"/>
    </row>
    <row r="10469" spans="9:207" s="1" customFormat="1">
      <c r="I10469" s="3"/>
      <c r="P10469" s="60"/>
      <c r="Q10469" s="60"/>
      <c r="R10469" s="60"/>
      <c r="T10469" s="3"/>
      <c r="U10469" s="5"/>
      <c r="V10469" s="3"/>
      <c r="W10469" s="5"/>
      <c r="AE10469" s="7"/>
      <c r="AM10469" s="8"/>
      <c r="AT10469" s="9"/>
      <c r="GY10469" s="12"/>
    </row>
    <row r="10470" spans="9:207" s="1" customFormat="1">
      <c r="I10470" s="3"/>
      <c r="P10470" s="60"/>
      <c r="Q10470" s="60"/>
      <c r="R10470" s="60"/>
      <c r="T10470" s="3"/>
      <c r="U10470" s="5"/>
      <c r="V10470" s="3"/>
      <c r="W10470" s="5"/>
      <c r="AE10470" s="7"/>
      <c r="AM10470" s="8"/>
      <c r="AT10470" s="9"/>
      <c r="GY10470" s="12"/>
    </row>
    <row r="10471" spans="9:207" s="1" customFormat="1">
      <c r="I10471" s="3"/>
      <c r="P10471" s="60"/>
      <c r="Q10471" s="60"/>
      <c r="R10471" s="60"/>
      <c r="T10471" s="3"/>
      <c r="U10471" s="5"/>
      <c r="V10471" s="3"/>
      <c r="W10471" s="5"/>
      <c r="AE10471" s="7"/>
      <c r="AM10471" s="8"/>
      <c r="AT10471" s="9"/>
      <c r="GY10471" s="12"/>
    </row>
    <row r="10472" spans="9:207" s="1" customFormat="1">
      <c r="I10472" s="3"/>
      <c r="P10472" s="60"/>
      <c r="Q10472" s="60"/>
      <c r="R10472" s="60"/>
      <c r="T10472" s="3"/>
      <c r="U10472" s="5"/>
      <c r="V10472" s="3"/>
      <c r="W10472" s="5"/>
      <c r="AE10472" s="7"/>
      <c r="AM10472" s="8"/>
      <c r="AT10472" s="9"/>
      <c r="GY10472" s="12"/>
    </row>
    <row r="10473" spans="9:207" s="1" customFormat="1">
      <c r="I10473" s="3"/>
      <c r="P10473" s="60"/>
      <c r="Q10473" s="60"/>
      <c r="R10473" s="60"/>
      <c r="T10473" s="3"/>
      <c r="U10473" s="5"/>
      <c r="V10473" s="3"/>
      <c r="W10473" s="5"/>
      <c r="AE10473" s="7"/>
      <c r="AM10473" s="8"/>
      <c r="AT10473" s="9"/>
      <c r="GY10473" s="12"/>
    </row>
    <row r="10474" spans="9:207" s="1" customFormat="1">
      <c r="I10474" s="3"/>
      <c r="P10474" s="60"/>
      <c r="Q10474" s="60"/>
      <c r="R10474" s="60"/>
      <c r="T10474" s="3"/>
      <c r="U10474" s="5"/>
      <c r="V10474" s="3"/>
      <c r="W10474" s="5"/>
      <c r="AE10474" s="7"/>
      <c r="AM10474" s="8"/>
      <c r="AT10474" s="9"/>
      <c r="GY10474" s="12"/>
    </row>
    <row r="10475" spans="9:207" s="1" customFormat="1">
      <c r="I10475" s="3"/>
      <c r="P10475" s="60"/>
      <c r="Q10475" s="60"/>
      <c r="R10475" s="60"/>
      <c r="T10475" s="3"/>
      <c r="U10475" s="5"/>
      <c r="V10475" s="3"/>
      <c r="W10475" s="5"/>
      <c r="AE10475" s="7"/>
      <c r="AM10475" s="8"/>
      <c r="AT10475" s="9"/>
      <c r="GY10475" s="12"/>
    </row>
    <row r="10476" spans="9:207" s="1" customFormat="1">
      <c r="I10476" s="3"/>
      <c r="P10476" s="60"/>
      <c r="Q10476" s="60"/>
      <c r="R10476" s="60"/>
      <c r="T10476" s="3"/>
      <c r="U10476" s="5"/>
      <c r="V10476" s="3"/>
      <c r="W10476" s="5"/>
      <c r="AE10476" s="7"/>
      <c r="AM10476" s="8"/>
      <c r="AT10476" s="9"/>
      <c r="GY10476" s="12"/>
    </row>
    <row r="10477" spans="9:207" s="1" customFormat="1">
      <c r="I10477" s="3"/>
      <c r="P10477" s="60"/>
      <c r="Q10477" s="60"/>
      <c r="R10477" s="60"/>
      <c r="T10477" s="3"/>
      <c r="U10477" s="5"/>
      <c r="V10477" s="3"/>
      <c r="W10477" s="5"/>
      <c r="AE10477" s="7"/>
      <c r="AM10477" s="8"/>
      <c r="AT10477" s="9"/>
      <c r="GY10477" s="12"/>
    </row>
    <row r="10478" spans="9:207" s="1" customFormat="1">
      <c r="I10478" s="3"/>
      <c r="P10478" s="60"/>
      <c r="Q10478" s="60"/>
      <c r="R10478" s="60"/>
      <c r="T10478" s="3"/>
      <c r="U10478" s="5"/>
      <c r="V10478" s="3"/>
      <c r="W10478" s="5"/>
      <c r="AE10478" s="7"/>
      <c r="AM10478" s="8"/>
      <c r="AT10478" s="9"/>
      <c r="GY10478" s="12"/>
    </row>
    <row r="10479" spans="9:207" s="1" customFormat="1">
      <c r="I10479" s="3"/>
      <c r="P10479" s="60"/>
      <c r="Q10479" s="60"/>
      <c r="R10479" s="60"/>
      <c r="T10479" s="3"/>
      <c r="U10479" s="5"/>
      <c r="V10479" s="3"/>
      <c r="W10479" s="5"/>
      <c r="AE10479" s="7"/>
      <c r="AM10479" s="8"/>
      <c r="AT10479" s="9"/>
      <c r="GY10479" s="12"/>
    </row>
    <row r="10480" spans="9:207" s="1" customFormat="1">
      <c r="I10480" s="3"/>
      <c r="P10480" s="60"/>
      <c r="Q10480" s="60"/>
      <c r="R10480" s="60"/>
      <c r="T10480" s="3"/>
      <c r="U10480" s="5"/>
      <c r="V10480" s="3"/>
      <c r="W10480" s="5"/>
      <c r="AE10480" s="7"/>
      <c r="AM10480" s="8"/>
      <c r="AT10480" s="9"/>
      <c r="GY10480" s="12"/>
    </row>
    <row r="10481" spans="9:207" s="1" customFormat="1">
      <c r="I10481" s="3"/>
      <c r="P10481" s="60"/>
      <c r="Q10481" s="60"/>
      <c r="R10481" s="60"/>
      <c r="T10481" s="3"/>
      <c r="U10481" s="5"/>
      <c r="V10481" s="3"/>
      <c r="W10481" s="5"/>
      <c r="AE10481" s="7"/>
      <c r="AM10481" s="8"/>
      <c r="AT10481" s="9"/>
      <c r="GY10481" s="12"/>
    </row>
    <row r="10482" spans="9:207" s="1" customFormat="1">
      <c r="I10482" s="3"/>
      <c r="P10482" s="60"/>
      <c r="Q10482" s="60"/>
      <c r="R10482" s="60"/>
      <c r="T10482" s="3"/>
      <c r="U10482" s="5"/>
      <c r="V10482" s="3"/>
      <c r="W10482" s="5"/>
      <c r="AE10482" s="7"/>
      <c r="AM10482" s="8"/>
      <c r="AT10482" s="9"/>
      <c r="GY10482" s="12"/>
    </row>
    <row r="10483" spans="9:207" s="1" customFormat="1">
      <c r="I10483" s="3"/>
      <c r="P10483" s="60"/>
      <c r="Q10483" s="60"/>
      <c r="R10483" s="60"/>
      <c r="T10483" s="3"/>
      <c r="U10483" s="5"/>
      <c r="V10483" s="3"/>
      <c r="W10483" s="5"/>
      <c r="AE10483" s="7"/>
      <c r="AM10483" s="8"/>
      <c r="AT10483" s="9"/>
      <c r="GY10483" s="12"/>
    </row>
    <row r="10484" spans="9:207" s="1" customFormat="1">
      <c r="I10484" s="3"/>
      <c r="P10484" s="60"/>
      <c r="Q10484" s="60"/>
      <c r="R10484" s="60"/>
      <c r="T10484" s="3"/>
      <c r="U10484" s="5"/>
      <c r="V10484" s="3"/>
      <c r="W10484" s="5"/>
      <c r="AE10484" s="7"/>
      <c r="AM10484" s="8"/>
      <c r="AT10484" s="9"/>
      <c r="GY10484" s="12"/>
    </row>
    <row r="10485" spans="9:207" s="1" customFormat="1">
      <c r="I10485" s="3"/>
      <c r="P10485" s="60"/>
      <c r="Q10485" s="60"/>
      <c r="R10485" s="60"/>
      <c r="T10485" s="3"/>
      <c r="U10485" s="5"/>
      <c r="V10485" s="3"/>
      <c r="W10485" s="5"/>
      <c r="AE10485" s="7"/>
      <c r="AM10485" s="8"/>
      <c r="AT10485" s="9"/>
      <c r="GY10485" s="12"/>
    </row>
    <row r="10486" spans="9:207" s="1" customFormat="1">
      <c r="I10486" s="3"/>
      <c r="P10486" s="60"/>
      <c r="Q10486" s="60"/>
      <c r="R10486" s="60"/>
      <c r="T10486" s="3"/>
      <c r="U10486" s="5"/>
      <c r="V10486" s="3"/>
      <c r="W10486" s="5"/>
      <c r="AE10486" s="7"/>
      <c r="AM10486" s="8"/>
      <c r="AT10486" s="9"/>
      <c r="GY10486" s="12"/>
    </row>
    <row r="10487" spans="9:207" s="1" customFormat="1">
      <c r="I10487" s="3"/>
      <c r="P10487" s="60"/>
      <c r="Q10487" s="60"/>
      <c r="R10487" s="60"/>
      <c r="T10487" s="3"/>
      <c r="U10487" s="5"/>
      <c r="V10487" s="3"/>
      <c r="W10487" s="5"/>
      <c r="AE10487" s="7"/>
      <c r="AM10487" s="8"/>
      <c r="AT10487" s="9"/>
      <c r="GY10487" s="12"/>
    </row>
    <row r="10488" spans="9:207" s="1" customFormat="1">
      <c r="I10488" s="3"/>
      <c r="P10488" s="60"/>
      <c r="Q10488" s="60"/>
      <c r="R10488" s="60"/>
      <c r="T10488" s="3"/>
      <c r="U10488" s="5"/>
      <c r="V10488" s="3"/>
      <c r="W10488" s="5"/>
      <c r="AE10488" s="7"/>
      <c r="AM10488" s="8"/>
      <c r="AT10488" s="9"/>
      <c r="GY10488" s="12"/>
    </row>
    <row r="10489" spans="9:207" s="1" customFormat="1">
      <c r="I10489" s="3"/>
      <c r="P10489" s="60"/>
      <c r="Q10489" s="60"/>
      <c r="R10489" s="60"/>
      <c r="T10489" s="3"/>
      <c r="U10489" s="5"/>
      <c r="V10489" s="3"/>
      <c r="W10489" s="5"/>
      <c r="AE10489" s="7"/>
      <c r="AM10489" s="8"/>
      <c r="AT10489" s="9"/>
      <c r="GY10489" s="12"/>
    </row>
    <row r="10490" spans="9:207" s="1" customFormat="1">
      <c r="I10490" s="3"/>
      <c r="P10490" s="60"/>
      <c r="Q10490" s="60"/>
      <c r="R10490" s="60"/>
      <c r="T10490" s="3"/>
      <c r="U10490" s="5"/>
      <c r="V10490" s="3"/>
      <c r="W10490" s="5"/>
      <c r="AE10490" s="7"/>
      <c r="AM10490" s="8"/>
      <c r="AT10490" s="9"/>
      <c r="GY10490" s="12"/>
    </row>
    <row r="10491" spans="9:207" s="1" customFormat="1">
      <c r="I10491" s="3"/>
      <c r="P10491" s="60"/>
      <c r="Q10491" s="60"/>
      <c r="R10491" s="60"/>
      <c r="T10491" s="3"/>
      <c r="U10491" s="5"/>
      <c r="V10491" s="3"/>
      <c r="W10491" s="5"/>
      <c r="AE10491" s="7"/>
      <c r="AM10491" s="8"/>
      <c r="AT10491" s="9"/>
      <c r="GY10491" s="12"/>
    </row>
    <row r="10492" spans="9:207" s="1" customFormat="1">
      <c r="I10492" s="3"/>
      <c r="P10492" s="60"/>
      <c r="Q10492" s="60"/>
      <c r="R10492" s="60"/>
      <c r="T10492" s="3"/>
      <c r="U10492" s="5"/>
      <c r="V10492" s="3"/>
      <c r="W10492" s="5"/>
      <c r="AE10492" s="7"/>
      <c r="AM10492" s="8"/>
      <c r="AT10492" s="9"/>
      <c r="GY10492" s="12"/>
    </row>
    <row r="10493" spans="9:207" s="1" customFormat="1">
      <c r="I10493" s="3"/>
      <c r="P10493" s="60"/>
      <c r="Q10493" s="60"/>
      <c r="R10493" s="60"/>
      <c r="T10493" s="3"/>
      <c r="U10493" s="5"/>
      <c r="V10493" s="3"/>
      <c r="W10493" s="5"/>
      <c r="AE10493" s="7"/>
      <c r="AM10493" s="8"/>
      <c r="AT10493" s="9"/>
      <c r="GY10493" s="12"/>
    </row>
    <row r="10494" spans="9:207" s="1" customFormat="1">
      <c r="I10494" s="3"/>
      <c r="P10494" s="60"/>
      <c r="Q10494" s="60"/>
      <c r="R10494" s="60"/>
      <c r="T10494" s="3"/>
      <c r="U10494" s="5"/>
      <c r="V10494" s="3"/>
      <c r="W10494" s="5"/>
      <c r="AE10494" s="7"/>
      <c r="AM10494" s="8"/>
      <c r="AT10494" s="9"/>
      <c r="GY10494" s="12"/>
    </row>
    <row r="10495" spans="9:207" s="1" customFormat="1">
      <c r="I10495" s="3"/>
      <c r="P10495" s="60"/>
      <c r="Q10495" s="60"/>
      <c r="R10495" s="60"/>
      <c r="T10495" s="3"/>
      <c r="U10495" s="5"/>
      <c r="V10495" s="3"/>
      <c r="W10495" s="5"/>
      <c r="AE10495" s="7"/>
      <c r="AM10495" s="8"/>
      <c r="AT10495" s="9"/>
      <c r="GY10495" s="12"/>
    </row>
    <row r="10496" spans="9:207" s="1" customFormat="1">
      <c r="I10496" s="3"/>
      <c r="P10496" s="60"/>
      <c r="Q10496" s="60"/>
      <c r="R10496" s="60"/>
      <c r="T10496" s="3"/>
      <c r="U10496" s="5"/>
      <c r="V10496" s="3"/>
      <c r="W10496" s="5"/>
      <c r="AE10496" s="7"/>
      <c r="AM10496" s="8"/>
      <c r="AT10496" s="9"/>
      <c r="GY10496" s="12"/>
    </row>
    <row r="10497" spans="9:207" s="1" customFormat="1">
      <c r="I10497" s="3"/>
      <c r="P10497" s="60"/>
      <c r="Q10497" s="60"/>
      <c r="R10497" s="60"/>
      <c r="T10497" s="3"/>
      <c r="U10497" s="5"/>
      <c r="V10497" s="3"/>
      <c r="W10497" s="5"/>
      <c r="AE10497" s="7"/>
      <c r="AM10497" s="8"/>
      <c r="AT10497" s="9"/>
      <c r="GY10497" s="12"/>
    </row>
    <row r="10498" spans="9:207" s="1" customFormat="1">
      <c r="I10498" s="3"/>
      <c r="P10498" s="60"/>
      <c r="Q10498" s="60"/>
      <c r="R10498" s="60"/>
      <c r="T10498" s="3"/>
      <c r="U10498" s="5"/>
      <c r="V10498" s="3"/>
      <c r="W10498" s="5"/>
      <c r="AE10498" s="7"/>
      <c r="AM10498" s="8"/>
      <c r="AT10498" s="9"/>
      <c r="GY10498" s="12"/>
    </row>
    <row r="10499" spans="9:207" s="1" customFormat="1">
      <c r="I10499" s="3"/>
      <c r="P10499" s="60"/>
      <c r="Q10499" s="60"/>
      <c r="R10499" s="60"/>
      <c r="T10499" s="3"/>
      <c r="U10499" s="5"/>
      <c r="V10499" s="3"/>
      <c r="W10499" s="5"/>
      <c r="AE10499" s="7"/>
      <c r="AM10499" s="8"/>
      <c r="AT10499" s="9"/>
      <c r="GY10499" s="12"/>
    </row>
    <row r="10500" spans="9:207" s="1" customFormat="1">
      <c r="I10500" s="3"/>
      <c r="P10500" s="60"/>
      <c r="Q10500" s="60"/>
      <c r="R10500" s="60"/>
      <c r="T10500" s="3"/>
      <c r="U10500" s="5"/>
      <c r="V10500" s="3"/>
      <c r="W10500" s="5"/>
      <c r="AE10500" s="7"/>
      <c r="AM10500" s="8"/>
      <c r="AT10500" s="9"/>
      <c r="GY10500" s="12"/>
    </row>
    <row r="10501" spans="9:207" s="1" customFormat="1">
      <c r="I10501" s="3"/>
      <c r="P10501" s="60"/>
      <c r="Q10501" s="60"/>
      <c r="R10501" s="60"/>
      <c r="T10501" s="3"/>
      <c r="U10501" s="5"/>
      <c r="V10501" s="3"/>
      <c r="W10501" s="5"/>
      <c r="AE10501" s="7"/>
      <c r="AM10501" s="8"/>
      <c r="AT10501" s="9"/>
      <c r="GY10501" s="12"/>
    </row>
    <row r="10502" spans="9:207" s="1" customFormat="1">
      <c r="I10502" s="3"/>
      <c r="P10502" s="60"/>
      <c r="Q10502" s="60"/>
      <c r="R10502" s="60"/>
      <c r="T10502" s="3"/>
      <c r="U10502" s="5"/>
      <c r="V10502" s="3"/>
      <c r="W10502" s="5"/>
      <c r="AE10502" s="7"/>
      <c r="AM10502" s="8"/>
      <c r="AT10502" s="9"/>
      <c r="GY10502" s="12"/>
    </row>
    <row r="10503" spans="9:207" s="1" customFormat="1">
      <c r="I10503" s="3"/>
      <c r="P10503" s="60"/>
      <c r="Q10503" s="60"/>
      <c r="R10503" s="60"/>
      <c r="T10503" s="3"/>
      <c r="U10503" s="5"/>
      <c r="V10503" s="3"/>
      <c r="W10503" s="5"/>
      <c r="AE10503" s="7"/>
      <c r="AM10503" s="8"/>
      <c r="AT10503" s="9"/>
      <c r="GY10503" s="12"/>
    </row>
    <row r="10504" spans="9:207" s="1" customFormat="1">
      <c r="I10504" s="3"/>
      <c r="P10504" s="60"/>
      <c r="Q10504" s="60"/>
      <c r="R10504" s="60"/>
      <c r="T10504" s="3"/>
      <c r="U10504" s="5"/>
      <c r="V10504" s="3"/>
      <c r="W10504" s="5"/>
      <c r="AE10504" s="7"/>
      <c r="AM10504" s="8"/>
      <c r="AT10504" s="9"/>
      <c r="GY10504" s="12"/>
    </row>
    <row r="10505" spans="9:207" s="1" customFormat="1">
      <c r="I10505" s="3"/>
      <c r="P10505" s="60"/>
      <c r="Q10505" s="60"/>
      <c r="R10505" s="60"/>
      <c r="T10505" s="3"/>
      <c r="U10505" s="5"/>
      <c r="V10505" s="3"/>
      <c r="W10505" s="5"/>
      <c r="AE10505" s="7"/>
      <c r="AM10505" s="8"/>
      <c r="AT10505" s="9"/>
      <c r="GY10505" s="12"/>
    </row>
    <row r="10506" spans="9:207" s="1" customFormat="1">
      <c r="I10506" s="3"/>
      <c r="P10506" s="60"/>
      <c r="Q10506" s="60"/>
      <c r="R10506" s="60"/>
      <c r="T10506" s="3"/>
      <c r="U10506" s="5"/>
      <c r="V10506" s="3"/>
      <c r="W10506" s="5"/>
      <c r="AE10506" s="7"/>
      <c r="AM10506" s="8"/>
      <c r="AT10506" s="9"/>
      <c r="GY10506" s="12"/>
    </row>
    <row r="10507" spans="9:207" s="1" customFormat="1">
      <c r="I10507" s="3"/>
      <c r="P10507" s="60"/>
      <c r="Q10507" s="60"/>
      <c r="R10507" s="60"/>
      <c r="T10507" s="3"/>
      <c r="U10507" s="5"/>
      <c r="V10507" s="3"/>
      <c r="W10507" s="5"/>
      <c r="AE10507" s="7"/>
      <c r="AM10507" s="8"/>
      <c r="AT10507" s="9"/>
      <c r="GY10507" s="12"/>
    </row>
    <row r="10508" spans="9:207" s="1" customFormat="1">
      <c r="I10508" s="3"/>
      <c r="P10508" s="60"/>
      <c r="Q10508" s="60"/>
      <c r="R10508" s="60"/>
      <c r="T10508" s="3"/>
      <c r="U10508" s="5"/>
      <c r="V10508" s="3"/>
      <c r="W10508" s="5"/>
      <c r="AE10508" s="7"/>
      <c r="AM10508" s="8"/>
      <c r="AT10508" s="9"/>
      <c r="GY10508" s="12"/>
    </row>
    <row r="10509" spans="9:207" s="1" customFormat="1">
      <c r="I10509" s="3"/>
      <c r="P10509" s="60"/>
      <c r="Q10509" s="60"/>
      <c r="R10509" s="60"/>
      <c r="T10509" s="3"/>
      <c r="U10509" s="5"/>
      <c r="V10509" s="3"/>
      <c r="W10509" s="5"/>
      <c r="AE10509" s="7"/>
      <c r="AM10509" s="8"/>
      <c r="AT10509" s="9"/>
      <c r="GY10509" s="12"/>
    </row>
    <row r="10510" spans="9:207" s="1" customFormat="1">
      <c r="I10510" s="3"/>
      <c r="P10510" s="60"/>
      <c r="Q10510" s="60"/>
      <c r="R10510" s="60"/>
      <c r="T10510" s="3"/>
      <c r="U10510" s="5"/>
      <c r="V10510" s="3"/>
      <c r="W10510" s="5"/>
      <c r="AE10510" s="7"/>
      <c r="AM10510" s="8"/>
      <c r="AT10510" s="9"/>
      <c r="GY10510" s="12"/>
    </row>
    <row r="10511" spans="9:207" s="1" customFormat="1">
      <c r="I10511" s="3"/>
      <c r="P10511" s="60"/>
      <c r="Q10511" s="60"/>
      <c r="R10511" s="60"/>
      <c r="T10511" s="3"/>
      <c r="U10511" s="5"/>
      <c r="V10511" s="3"/>
      <c r="W10511" s="5"/>
      <c r="AE10511" s="7"/>
      <c r="AM10511" s="8"/>
      <c r="AT10511" s="9"/>
      <c r="GY10511" s="12"/>
    </row>
    <row r="10512" spans="9:207" s="1" customFormat="1">
      <c r="I10512" s="3"/>
      <c r="P10512" s="60"/>
      <c r="Q10512" s="60"/>
      <c r="R10512" s="60"/>
      <c r="T10512" s="3"/>
      <c r="U10512" s="5"/>
      <c r="V10512" s="3"/>
      <c r="W10512" s="5"/>
      <c r="AE10512" s="7"/>
      <c r="AM10512" s="8"/>
      <c r="AT10512" s="9"/>
      <c r="GY10512" s="12"/>
    </row>
    <row r="10513" spans="9:207" s="1" customFormat="1">
      <c r="I10513" s="3"/>
      <c r="P10513" s="60"/>
      <c r="Q10513" s="60"/>
      <c r="R10513" s="60"/>
      <c r="T10513" s="3"/>
      <c r="U10513" s="5"/>
      <c r="V10513" s="3"/>
      <c r="W10513" s="5"/>
      <c r="AE10513" s="7"/>
      <c r="AM10513" s="8"/>
      <c r="AT10513" s="9"/>
      <c r="GY10513" s="12"/>
    </row>
    <row r="10514" spans="9:207" s="1" customFormat="1">
      <c r="I10514" s="3"/>
      <c r="P10514" s="60"/>
      <c r="Q10514" s="60"/>
      <c r="R10514" s="60"/>
      <c r="T10514" s="3"/>
      <c r="U10514" s="5"/>
      <c r="V10514" s="3"/>
      <c r="W10514" s="5"/>
      <c r="AE10514" s="7"/>
      <c r="AM10514" s="8"/>
      <c r="AT10514" s="9"/>
      <c r="GY10514" s="12"/>
    </row>
    <row r="10515" spans="9:207" s="1" customFormat="1">
      <c r="I10515" s="3"/>
      <c r="P10515" s="60"/>
      <c r="Q10515" s="60"/>
      <c r="R10515" s="60"/>
      <c r="T10515" s="3"/>
      <c r="U10515" s="5"/>
      <c r="V10515" s="3"/>
      <c r="W10515" s="5"/>
      <c r="AE10515" s="7"/>
      <c r="AM10515" s="8"/>
      <c r="AT10515" s="9"/>
      <c r="GY10515" s="12"/>
    </row>
    <row r="10516" spans="9:207" s="1" customFormat="1">
      <c r="I10516" s="3"/>
      <c r="P10516" s="60"/>
      <c r="Q10516" s="60"/>
      <c r="R10516" s="60"/>
      <c r="T10516" s="3"/>
      <c r="U10516" s="5"/>
      <c r="V10516" s="3"/>
      <c r="W10516" s="5"/>
      <c r="AE10516" s="7"/>
      <c r="AM10516" s="8"/>
      <c r="AT10516" s="9"/>
      <c r="GY10516" s="12"/>
    </row>
    <row r="10517" spans="9:207" s="1" customFormat="1">
      <c r="I10517" s="3"/>
      <c r="P10517" s="60"/>
      <c r="Q10517" s="60"/>
      <c r="R10517" s="60"/>
      <c r="T10517" s="3"/>
      <c r="U10517" s="5"/>
      <c r="V10517" s="3"/>
      <c r="W10517" s="5"/>
      <c r="AE10517" s="7"/>
      <c r="AM10517" s="8"/>
      <c r="AT10517" s="9"/>
      <c r="GY10517" s="12"/>
    </row>
    <row r="10518" spans="9:207" s="1" customFormat="1">
      <c r="I10518" s="3"/>
      <c r="P10518" s="60"/>
      <c r="Q10518" s="60"/>
      <c r="R10518" s="60"/>
      <c r="T10518" s="3"/>
      <c r="U10518" s="5"/>
      <c r="V10518" s="3"/>
      <c r="W10518" s="5"/>
      <c r="AE10518" s="7"/>
      <c r="AM10518" s="8"/>
      <c r="AT10518" s="9"/>
      <c r="GY10518" s="12"/>
    </row>
    <row r="10519" spans="9:207" s="1" customFormat="1">
      <c r="I10519" s="3"/>
      <c r="P10519" s="60"/>
      <c r="Q10519" s="60"/>
      <c r="R10519" s="60"/>
      <c r="T10519" s="3"/>
      <c r="U10519" s="5"/>
      <c r="V10519" s="3"/>
      <c r="W10519" s="5"/>
      <c r="AE10519" s="7"/>
      <c r="AM10519" s="8"/>
      <c r="AT10519" s="9"/>
      <c r="GY10519" s="12"/>
    </row>
    <row r="10520" spans="9:207" s="1" customFormat="1">
      <c r="I10520" s="3"/>
      <c r="P10520" s="60"/>
      <c r="Q10520" s="60"/>
      <c r="R10520" s="60"/>
      <c r="T10520" s="3"/>
      <c r="U10520" s="5"/>
      <c r="V10520" s="3"/>
      <c r="W10520" s="5"/>
      <c r="AE10520" s="7"/>
      <c r="AM10520" s="8"/>
      <c r="AT10520" s="9"/>
      <c r="GY10520" s="12"/>
    </row>
    <row r="10521" spans="9:207" s="1" customFormat="1">
      <c r="I10521" s="3"/>
      <c r="P10521" s="60"/>
      <c r="Q10521" s="60"/>
      <c r="R10521" s="60"/>
      <c r="T10521" s="3"/>
      <c r="U10521" s="5"/>
      <c r="V10521" s="3"/>
      <c r="W10521" s="5"/>
      <c r="AE10521" s="7"/>
      <c r="AM10521" s="8"/>
      <c r="AT10521" s="9"/>
      <c r="GY10521" s="12"/>
    </row>
    <row r="10522" spans="9:207" s="1" customFormat="1">
      <c r="I10522" s="3"/>
      <c r="P10522" s="60"/>
      <c r="Q10522" s="60"/>
      <c r="R10522" s="60"/>
      <c r="T10522" s="3"/>
      <c r="U10522" s="5"/>
      <c r="V10522" s="3"/>
      <c r="W10522" s="5"/>
      <c r="AE10522" s="7"/>
      <c r="AM10522" s="8"/>
      <c r="AT10522" s="9"/>
      <c r="GY10522" s="12"/>
    </row>
    <row r="10523" spans="9:207" s="1" customFormat="1">
      <c r="I10523" s="3"/>
      <c r="P10523" s="60"/>
      <c r="Q10523" s="60"/>
      <c r="R10523" s="60"/>
      <c r="T10523" s="3"/>
      <c r="U10523" s="5"/>
      <c r="V10523" s="3"/>
      <c r="W10523" s="5"/>
      <c r="AE10523" s="7"/>
      <c r="AM10523" s="8"/>
      <c r="AT10523" s="9"/>
      <c r="GY10523" s="12"/>
    </row>
    <row r="10524" spans="9:207" s="1" customFormat="1">
      <c r="I10524" s="3"/>
      <c r="P10524" s="60"/>
      <c r="Q10524" s="60"/>
      <c r="R10524" s="60"/>
      <c r="T10524" s="3"/>
      <c r="U10524" s="5"/>
      <c r="V10524" s="3"/>
      <c r="W10524" s="5"/>
      <c r="AE10524" s="7"/>
      <c r="AM10524" s="8"/>
      <c r="AT10524" s="9"/>
      <c r="GY10524" s="12"/>
    </row>
    <row r="10525" spans="9:207" s="1" customFormat="1">
      <c r="I10525" s="3"/>
      <c r="P10525" s="60"/>
      <c r="Q10525" s="60"/>
      <c r="R10525" s="60"/>
      <c r="T10525" s="3"/>
      <c r="U10525" s="5"/>
      <c r="V10525" s="3"/>
      <c r="W10525" s="5"/>
      <c r="AE10525" s="7"/>
      <c r="AM10525" s="8"/>
      <c r="AT10525" s="9"/>
      <c r="GY10525" s="12"/>
    </row>
    <row r="10526" spans="9:207" s="1" customFormat="1">
      <c r="I10526" s="3"/>
      <c r="P10526" s="60"/>
      <c r="Q10526" s="60"/>
      <c r="R10526" s="60"/>
      <c r="T10526" s="3"/>
      <c r="U10526" s="5"/>
      <c r="V10526" s="3"/>
      <c r="W10526" s="5"/>
      <c r="AE10526" s="7"/>
      <c r="AM10526" s="8"/>
      <c r="AT10526" s="9"/>
      <c r="GY10526" s="12"/>
    </row>
    <row r="10527" spans="9:207" s="1" customFormat="1">
      <c r="I10527" s="3"/>
      <c r="P10527" s="60"/>
      <c r="Q10527" s="60"/>
      <c r="R10527" s="60"/>
      <c r="T10527" s="3"/>
      <c r="U10527" s="5"/>
      <c r="V10527" s="3"/>
      <c r="W10527" s="5"/>
      <c r="AE10527" s="7"/>
      <c r="AM10527" s="8"/>
      <c r="AT10527" s="9"/>
      <c r="GY10527" s="12"/>
    </row>
    <row r="10528" spans="9:207" s="1" customFormat="1">
      <c r="I10528" s="3"/>
      <c r="P10528" s="60"/>
      <c r="Q10528" s="60"/>
      <c r="R10528" s="60"/>
      <c r="T10528" s="3"/>
      <c r="U10528" s="5"/>
      <c r="V10528" s="3"/>
      <c r="W10528" s="5"/>
      <c r="AE10528" s="7"/>
      <c r="AM10528" s="8"/>
      <c r="AT10528" s="9"/>
      <c r="GY10528" s="12"/>
    </row>
    <row r="10529" spans="9:207" s="1" customFormat="1">
      <c r="I10529" s="3"/>
      <c r="P10529" s="60"/>
      <c r="Q10529" s="60"/>
      <c r="R10529" s="60"/>
      <c r="T10529" s="3"/>
      <c r="U10529" s="5"/>
      <c r="V10529" s="3"/>
      <c r="W10529" s="5"/>
      <c r="AE10529" s="7"/>
      <c r="AM10529" s="8"/>
      <c r="AT10529" s="9"/>
      <c r="GY10529" s="12"/>
    </row>
    <row r="10530" spans="9:207" s="1" customFormat="1">
      <c r="I10530" s="3"/>
      <c r="P10530" s="60"/>
      <c r="Q10530" s="60"/>
      <c r="R10530" s="60"/>
      <c r="T10530" s="3"/>
      <c r="U10530" s="5"/>
      <c r="V10530" s="3"/>
      <c r="W10530" s="5"/>
      <c r="AE10530" s="7"/>
      <c r="AM10530" s="8"/>
      <c r="AT10530" s="9"/>
      <c r="GY10530" s="12"/>
    </row>
    <row r="10531" spans="9:207" s="1" customFormat="1">
      <c r="I10531" s="3"/>
      <c r="P10531" s="60"/>
      <c r="Q10531" s="60"/>
      <c r="R10531" s="60"/>
      <c r="T10531" s="3"/>
      <c r="U10531" s="5"/>
      <c r="V10531" s="3"/>
      <c r="W10531" s="5"/>
      <c r="AE10531" s="7"/>
      <c r="AM10531" s="8"/>
      <c r="AT10531" s="9"/>
      <c r="GY10531" s="12"/>
    </row>
    <row r="10532" spans="9:207" s="1" customFormat="1">
      <c r="I10532" s="3"/>
      <c r="P10532" s="60"/>
      <c r="Q10532" s="60"/>
      <c r="R10532" s="60"/>
      <c r="T10532" s="3"/>
      <c r="U10532" s="5"/>
      <c r="V10532" s="3"/>
      <c r="W10532" s="5"/>
      <c r="AE10532" s="7"/>
      <c r="AM10532" s="8"/>
      <c r="AT10532" s="9"/>
      <c r="GY10532" s="12"/>
    </row>
    <row r="10533" spans="9:207" s="1" customFormat="1">
      <c r="I10533" s="3"/>
      <c r="P10533" s="60"/>
      <c r="Q10533" s="60"/>
      <c r="R10533" s="60"/>
      <c r="T10533" s="3"/>
      <c r="U10533" s="5"/>
      <c r="V10533" s="3"/>
      <c r="W10533" s="5"/>
      <c r="AE10533" s="7"/>
      <c r="AM10533" s="8"/>
      <c r="AT10533" s="9"/>
      <c r="GY10533" s="12"/>
    </row>
    <row r="10534" spans="9:207" s="1" customFormat="1">
      <c r="I10534" s="3"/>
      <c r="P10534" s="60"/>
      <c r="Q10534" s="60"/>
      <c r="R10534" s="60"/>
      <c r="T10534" s="3"/>
      <c r="U10534" s="5"/>
      <c r="V10534" s="3"/>
      <c r="W10534" s="5"/>
      <c r="AE10534" s="7"/>
      <c r="AM10534" s="8"/>
      <c r="AT10534" s="9"/>
      <c r="GY10534" s="12"/>
    </row>
    <row r="10535" spans="9:207" s="1" customFormat="1">
      <c r="I10535" s="3"/>
      <c r="P10535" s="60"/>
      <c r="Q10535" s="60"/>
      <c r="R10535" s="60"/>
      <c r="T10535" s="3"/>
      <c r="U10535" s="5"/>
      <c r="V10535" s="3"/>
      <c r="W10535" s="5"/>
      <c r="AE10535" s="7"/>
      <c r="AM10535" s="8"/>
      <c r="AT10535" s="9"/>
      <c r="GY10535" s="12"/>
    </row>
    <row r="10536" spans="9:207" s="1" customFormat="1">
      <c r="I10536" s="3"/>
      <c r="P10536" s="60"/>
      <c r="Q10536" s="60"/>
      <c r="R10536" s="60"/>
      <c r="T10536" s="3"/>
      <c r="U10536" s="5"/>
      <c r="V10536" s="3"/>
      <c r="W10536" s="5"/>
      <c r="AE10536" s="7"/>
      <c r="AM10536" s="8"/>
      <c r="AT10536" s="9"/>
      <c r="GY10536" s="12"/>
    </row>
    <row r="10537" spans="9:207" s="1" customFormat="1">
      <c r="I10537" s="3"/>
      <c r="P10537" s="60"/>
      <c r="Q10537" s="60"/>
      <c r="R10537" s="60"/>
      <c r="T10537" s="3"/>
      <c r="U10537" s="5"/>
      <c r="V10537" s="3"/>
      <c r="W10537" s="5"/>
      <c r="AE10537" s="7"/>
      <c r="AM10537" s="8"/>
      <c r="AT10537" s="9"/>
      <c r="GY10537" s="12"/>
    </row>
    <row r="10538" spans="9:207" s="1" customFormat="1">
      <c r="I10538" s="3"/>
      <c r="P10538" s="60"/>
      <c r="Q10538" s="60"/>
      <c r="R10538" s="60"/>
      <c r="T10538" s="3"/>
      <c r="U10538" s="5"/>
      <c r="V10538" s="3"/>
      <c r="W10538" s="5"/>
      <c r="AE10538" s="7"/>
      <c r="AM10538" s="8"/>
      <c r="AT10538" s="9"/>
      <c r="GY10538" s="12"/>
    </row>
    <row r="10539" spans="9:207" s="1" customFormat="1">
      <c r="I10539" s="3"/>
      <c r="P10539" s="60"/>
      <c r="Q10539" s="60"/>
      <c r="R10539" s="60"/>
      <c r="T10539" s="3"/>
      <c r="U10539" s="5"/>
      <c r="V10539" s="3"/>
      <c r="W10539" s="5"/>
      <c r="AE10539" s="7"/>
      <c r="AM10539" s="8"/>
      <c r="AT10539" s="9"/>
      <c r="GY10539" s="12"/>
    </row>
    <row r="10540" spans="9:207" s="1" customFormat="1">
      <c r="I10540" s="3"/>
      <c r="P10540" s="60"/>
      <c r="Q10540" s="60"/>
      <c r="R10540" s="60"/>
      <c r="T10540" s="3"/>
      <c r="U10540" s="5"/>
      <c r="V10540" s="3"/>
      <c r="W10540" s="5"/>
      <c r="AE10540" s="7"/>
      <c r="AM10540" s="8"/>
      <c r="AT10540" s="9"/>
      <c r="GY10540" s="12"/>
    </row>
    <row r="10541" spans="9:207" s="1" customFormat="1">
      <c r="I10541" s="3"/>
      <c r="P10541" s="60"/>
      <c r="Q10541" s="60"/>
      <c r="R10541" s="60"/>
      <c r="T10541" s="3"/>
      <c r="U10541" s="5"/>
      <c r="V10541" s="3"/>
      <c r="W10541" s="5"/>
      <c r="AE10541" s="7"/>
      <c r="AM10541" s="8"/>
      <c r="AT10541" s="9"/>
      <c r="GY10541" s="12"/>
    </row>
    <row r="10542" spans="9:207" s="1" customFormat="1">
      <c r="I10542" s="3"/>
      <c r="P10542" s="60"/>
      <c r="Q10542" s="60"/>
      <c r="R10542" s="60"/>
      <c r="T10542" s="3"/>
      <c r="U10542" s="5"/>
      <c r="V10542" s="3"/>
      <c r="W10542" s="5"/>
      <c r="AE10542" s="7"/>
      <c r="AM10542" s="8"/>
      <c r="AT10542" s="9"/>
      <c r="GY10542" s="12"/>
    </row>
    <row r="10543" spans="9:207" s="1" customFormat="1">
      <c r="I10543" s="3"/>
      <c r="P10543" s="60"/>
      <c r="Q10543" s="60"/>
      <c r="R10543" s="60"/>
      <c r="T10543" s="3"/>
      <c r="U10543" s="5"/>
      <c r="V10543" s="3"/>
      <c r="W10543" s="5"/>
      <c r="AE10543" s="7"/>
      <c r="AM10543" s="8"/>
      <c r="AT10543" s="9"/>
      <c r="GY10543" s="12"/>
    </row>
    <row r="10544" spans="9:207" s="1" customFormat="1">
      <c r="I10544" s="3"/>
      <c r="P10544" s="60"/>
      <c r="Q10544" s="60"/>
      <c r="R10544" s="60"/>
      <c r="T10544" s="3"/>
      <c r="U10544" s="5"/>
      <c r="V10544" s="3"/>
      <c r="W10544" s="5"/>
      <c r="AE10544" s="7"/>
      <c r="AM10544" s="8"/>
      <c r="AT10544" s="9"/>
      <c r="GY10544" s="12"/>
    </row>
    <row r="10545" spans="9:207" s="1" customFormat="1">
      <c r="I10545" s="3"/>
      <c r="P10545" s="60"/>
      <c r="Q10545" s="60"/>
      <c r="R10545" s="60"/>
      <c r="T10545" s="3"/>
      <c r="U10545" s="5"/>
      <c r="V10545" s="3"/>
      <c r="W10545" s="5"/>
      <c r="AE10545" s="7"/>
      <c r="AM10545" s="8"/>
      <c r="AT10545" s="9"/>
      <c r="GY10545" s="12"/>
    </row>
    <row r="10546" spans="9:207" s="1" customFormat="1">
      <c r="I10546" s="3"/>
      <c r="P10546" s="60"/>
      <c r="Q10546" s="60"/>
      <c r="R10546" s="60"/>
      <c r="T10546" s="3"/>
      <c r="U10546" s="5"/>
      <c r="V10546" s="3"/>
      <c r="W10546" s="5"/>
      <c r="AE10546" s="7"/>
      <c r="AM10546" s="8"/>
      <c r="AT10546" s="9"/>
      <c r="GY10546" s="12"/>
    </row>
    <row r="10547" spans="9:207" s="1" customFormat="1">
      <c r="I10547" s="3"/>
      <c r="P10547" s="60"/>
      <c r="Q10547" s="60"/>
      <c r="R10547" s="60"/>
      <c r="T10547" s="3"/>
      <c r="U10547" s="5"/>
      <c r="V10547" s="3"/>
      <c r="W10547" s="5"/>
      <c r="AE10547" s="7"/>
      <c r="AM10547" s="8"/>
      <c r="AT10547" s="9"/>
      <c r="GY10547" s="12"/>
    </row>
    <row r="10548" spans="9:207" s="1" customFormat="1">
      <c r="I10548" s="3"/>
      <c r="P10548" s="60"/>
      <c r="Q10548" s="60"/>
      <c r="R10548" s="60"/>
      <c r="T10548" s="3"/>
      <c r="U10548" s="5"/>
      <c r="V10548" s="3"/>
      <c r="W10548" s="5"/>
      <c r="AE10548" s="7"/>
      <c r="AM10548" s="8"/>
      <c r="AT10548" s="9"/>
      <c r="GY10548" s="12"/>
    </row>
    <row r="10549" spans="9:207" s="1" customFormat="1">
      <c r="I10549" s="3"/>
      <c r="P10549" s="60"/>
      <c r="Q10549" s="60"/>
      <c r="R10549" s="60"/>
      <c r="T10549" s="3"/>
      <c r="U10549" s="5"/>
      <c r="V10549" s="3"/>
      <c r="W10549" s="5"/>
      <c r="AE10549" s="7"/>
      <c r="AM10549" s="8"/>
      <c r="AT10549" s="9"/>
      <c r="GY10549" s="12"/>
    </row>
    <row r="10550" spans="9:207" s="1" customFormat="1">
      <c r="I10550" s="3"/>
      <c r="P10550" s="60"/>
      <c r="Q10550" s="60"/>
      <c r="R10550" s="60"/>
      <c r="T10550" s="3"/>
      <c r="U10550" s="5"/>
      <c r="V10550" s="3"/>
      <c r="W10550" s="5"/>
      <c r="AE10550" s="7"/>
      <c r="AM10550" s="8"/>
      <c r="AT10550" s="9"/>
      <c r="GY10550" s="12"/>
    </row>
    <row r="10551" spans="9:207" s="1" customFormat="1">
      <c r="I10551" s="3"/>
      <c r="P10551" s="60"/>
      <c r="Q10551" s="60"/>
      <c r="R10551" s="60"/>
      <c r="T10551" s="3"/>
      <c r="U10551" s="5"/>
      <c r="V10551" s="3"/>
      <c r="W10551" s="5"/>
      <c r="AE10551" s="7"/>
      <c r="AM10551" s="8"/>
      <c r="AT10551" s="9"/>
      <c r="GY10551" s="12"/>
    </row>
    <row r="10552" spans="9:207" s="1" customFormat="1">
      <c r="I10552" s="3"/>
      <c r="P10552" s="60"/>
      <c r="Q10552" s="60"/>
      <c r="R10552" s="60"/>
      <c r="T10552" s="3"/>
      <c r="U10552" s="5"/>
      <c r="V10552" s="3"/>
      <c r="W10552" s="5"/>
      <c r="AE10552" s="7"/>
      <c r="AM10552" s="8"/>
      <c r="AT10552" s="9"/>
      <c r="GY10552" s="12"/>
    </row>
    <row r="10553" spans="9:207" s="1" customFormat="1">
      <c r="I10553" s="3"/>
      <c r="P10553" s="60"/>
      <c r="Q10553" s="60"/>
      <c r="R10553" s="60"/>
      <c r="T10553" s="3"/>
      <c r="U10553" s="5"/>
      <c r="V10553" s="3"/>
      <c r="W10553" s="5"/>
      <c r="AE10553" s="7"/>
      <c r="AM10553" s="8"/>
      <c r="AT10553" s="9"/>
      <c r="GY10553" s="12"/>
    </row>
    <row r="10554" spans="9:207" s="1" customFormat="1">
      <c r="I10554" s="3"/>
      <c r="P10554" s="60"/>
      <c r="Q10554" s="60"/>
      <c r="R10554" s="60"/>
      <c r="T10554" s="3"/>
      <c r="U10554" s="5"/>
      <c r="V10554" s="3"/>
      <c r="W10554" s="5"/>
      <c r="AE10554" s="7"/>
      <c r="AM10554" s="8"/>
      <c r="AT10554" s="9"/>
      <c r="GY10554" s="12"/>
    </row>
    <row r="10555" spans="9:207" s="1" customFormat="1">
      <c r="I10555" s="3"/>
      <c r="P10555" s="60"/>
      <c r="Q10555" s="60"/>
      <c r="R10555" s="60"/>
      <c r="T10555" s="3"/>
      <c r="U10555" s="5"/>
      <c r="V10555" s="3"/>
      <c r="W10555" s="5"/>
      <c r="AE10555" s="7"/>
      <c r="AM10555" s="8"/>
      <c r="AT10555" s="9"/>
      <c r="GY10555" s="12"/>
    </row>
    <row r="10556" spans="9:207" s="1" customFormat="1">
      <c r="I10556" s="3"/>
      <c r="P10556" s="60"/>
      <c r="Q10556" s="60"/>
      <c r="R10556" s="60"/>
      <c r="T10556" s="3"/>
      <c r="U10556" s="5"/>
      <c r="V10556" s="3"/>
      <c r="W10556" s="5"/>
      <c r="AE10556" s="7"/>
      <c r="AM10556" s="8"/>
      <c r="AT10556" s="9"/>
      <c r="GY10556" s="12"/>
    </row>
    <row r="10557" spans="9:207" s="1" customFormat="1">
      <c r="I10557" s="3"/>
      <c r="P10557" s="60"/>
      <c r="Q10557" s="60"/>
      <c r="R10557" s="60"/>
      <c r="T10557" s="3"/>
      <c r="U10557" s="5"/>
      <c r="V10557" s="3"/>
      <c r="W10557" s="5"/>
      <c r="AE10557" s="7"/>
      <c r="AM10557" s="8"/>
      <c r="AT10557" s="9"/>
      <c r="GY10557" s="12"/>
    </row>
    <row r="10558" spans="9:207" s="1" customFormat="1">
      <c r="I10558" s="3"/>
      <c r="P10558" s="60"/>
      <c r="Q10558" s="60"/>
      <c r="R10558" s="60"/>
      <c r="T10558" s="3"/>
      <c r="U10558" s="5"/>
      <c r="V10558" s="3"/>
      <c r="W10558" s="5"/>
      <c r="AE10558" s="7"/>
      <c r="AM10558" s="8"/>
      <c r="AT10558" s="9"/>
      <c r="GY10558" s="12"/>
    </row>
    <row r="10559" spans="9:207" s="1" customFormat="1">
      <c r="I10559" s="3"/>
      <c r="P10559" s="60"/>
      <c r="Q10559" s="60"/>
      <c r="R10559" s="60"/>
      <c r="T10559" s="3"/>
      <c r="U10559" s="5"/>
      <c r="V10559" s="3"/>
      <c r="W10559" s="5"/>
      <c r="AE10559" s="7"/>
      <c r="AM10559" s="8"/>
      <c r="AT10559" s="9"/>
      <c r="GY10559" s="12"/>
    </row>
    <row r="10560" spans="9:207" s="1" customFormat="1">
      <c r="I10560" s="3"/>
      <c r="P10560" s="60"/>
      <c r="Q10560" s="60"/>
      <c r="R10560" s="60"/>
      <c r="T10560" s="3"/>
      <c r="U10560" s="5"/>
      <c r="V10560" s="3"/>
      <c r="W10560" s="5"/>
      <c r="AE10560" s="7"/>
      <c r="AM10560" s="8"/>
      <c r="AT10560" s="9"/>
      <c r="GY10560" s="12"/>
    </row>
    <row r="10561" spans="9:207" s="1" customFormat="1">
      <c r="I10561" s="3"/>
      <c r="P10561" s="60"/>
      <c r="Q10561" s="60"/>
      <c r="R10561" s="60"/>
      <c r="T10561" s="3"/>
      <c r="U10561" s="5"/>
      <c r="V10561" s="3"/>
      <c r="W10561" s="5"/>
      <c r="AE10561" s="7"/>
      <c r="AM10561" s="8"/>
      <c r="AT10561" s="9"/>
      <c r="GY10561" s="12"/>
    </row>
    <row r="10562" spans="9:207" s="1" customFormat="1">
      <c r="I10562" s="3"/>
      <c r="P10562" s="60"/>
      <c r="Q10562" s="60"/>
      <c r="R10562" s="60"/>
      <c r="T10562" s="3"/>
      <c r="U10562" s="5"/>
      <c r="V10562" s="3"/>
      <c r="W10562" s="5"/>
      <c r="AE10562" s="7"/>
      <c r="AM10562" s="8"/>
      <c r="AT10562" s="9"/>
      <c r="GY10562" s="12"/>
    </row>
    <row r="10563" spans="9:207" s="1" customFormat="1">
      <c r="I10563" s="3"/>
      <c r="P10563" s="60"/>
      <c r="Q10563" s="60"/>
      <c r="R10563" s="60"/>
      <c r="T10563" s="3"/>
      <c r="U10563" s="5"/>
      <c r="V10563" s="3"/>
      <c r="W10563" s="5"/>
      <c r="AE10563" s="7"/>
      <c r="AM10563" s="8"/>
      <c r="AT10563" s="9"/>
      <c r="GY10563" s="12"/>
    </row>
    <row r="10564" spans="9:207" s="1" customFormat="1">
      <c r="I10564" s="3"/>
      <c r="P10564" s="60"/>
      <c r="Q10564" s="60"/>
      <c r="R10564" s="60"/>
      <c r="T10564" s="3"/>
      <c r="U10564" s="5"/>
      <c r="V10564" s="3"/>
      <c r="W10564" s="5"/>
      <c r="AE10564" s="7"/>
      <c r="AM10564" s="8"/>
      <c r="AT10564" s="9"/>
      <c r="GY10564" s="12"/>
    </row>
    <row r="10565" spans="9:207" s="1" customFormat="1">
      <c r="I10565" s="3"/>
      <c r="P10565" s="60"/>
      <c r="Q10565" s="60"/>
      <c r="R10565" s="60"/>
      <c r="T10565" s="3"/>
      <c r="U10565" s="5"/>
      <c r="V10565" s="3"/>
      <c r="W10565" s="5"/>
      <c r="AE10565" s="7"/>
      <c r="AM10565" s="8"/>
      <c r="AT10565" s="9"/>
      <c r="GY10565" s="12"/>
    </row>
    <row r="10566" spans="9:207" s="1" customFormat="1">
      <c r="I10566" s="3"/>
      <c r="P10566" s="60"/>
      <c r="Q10566" s="60"/>
      <c r="R10566" s="60"/>
      <c r="T10566" s="3"/>
      <c r="U10566" s="5"/>
      <c r="V10566" s="3"/>
      <c r="W10566" s="5"/>
      <c r="AE10566" s="7"/>
      <c r="AM10566" s="8"/>
      <c r="AT10566" s="9"/>
      <c r="GY10566" s="12"/>
    </row>
    <row r="10567" spans="9:207" s="1" customFormat="1">
      <c r="I10567" s="3"/>
      <c r="P10567" s="60"/>
      <c r="Q10567" s="60"/>
      <c r="R10567" s="60"/>
      <c r="T10567" s="3"/>
      <c r="U10567" s="5"/>
      <c r="V10567" s="3"/>
      <c r="W10567" s="5"/>
      <c r="AE10567" s="7"/>
      <c r="AM10567" s="8"/>
      <c r="AT10567" s="9"/>
      <c r="GY10567" s="12"/>
    </row>
    <row r="10568" spans="9:207" s="1" customFormat="1">
      <c r="I10568" s="3"/>
      <c r="P10568" s="60"/>
      <c r="Q10568" s="60"/>
      <c r="R10568" s="60"/>
      <c r="T10568" s="3"/>
      <c r="U10568" s="5"/>
      <c r="V10568" s="3"/>
      <c r="W10568" s="5"/>
      <c r="AE10568" s="7"/>
      <c r="AM10568" s="8"/>
      <c r="AT10568" s="9"/>
      <c r="GY10568" s="12"/>
    </row>
    <row r="10569" spans="9:207" s="1" customFormat="1">
      <c r="I10569" s="3"/>
      <c r="P10569" s="60"/>
      <c r="Q10569" s="60"/>
      <c r="R10569" s="60"/>
      <c r="T10569" s="3"/>
      <c r="U10569" s="5"/>
      <c r="V10569" s="3"/>
      <c r="W10569" s="5"/>
      <c r="AE10569" s="7"/>
      <c r="AM10569" s="8"/>
      <c r="AT10569" s="9"/>
      <c r="GY10569" s="12"/>
    </row>
    <row r="10570" spans="9:207" s="1" customFormat="1">
      <c r="I10570" s="3"/>
      <c r="P10570" s="60"/>
      <c r="Q10570" s="60"/>
      <c r="R10570" s="60"/>
      <c r="T10570" s="3"/>
      <c r="U10570" s="5"/>
      <c r="V10570" s="3"/>
      <c r="W10570" s="5"/>
      <c r="AE10570" s="7"/>
      <c r="AM10570" s="8"/>
      <c r="AT10570" s="9"/>
      <c r="GY10570" s="12"/>
    </row>
    <row r="10571" spans="9:207" s="1" customFormat="1">
      <c r="I10571" s="3"/>
      <c r="P10571" s="60"/>
      <c r="Q10571" s="60"/>
      <c r="R10571" s="60"/>
      <c r="T10571" s="3"/>
      <c r="U10571" s="5"/>
      <c r="V10571" s="3"/>
      <c r="W10571" s="5"/>
      <c r="AE10571" s="7"/>
      <c r="AM10571" s="8"/>
      <c r="AT10571" s="9"/>
      <c r="GY10571" s="12"/>
    </row>
    <row r="10572" spans="9:207" s="1" customFormat="1">
      <c r="I10572" s="3"/>
      <c r="P10572" s="60"/>
      <c r="Q10572" s="60"/>
      <c r="R10572" s="60"/>
      <c r="T10572" s="3"/>
      <c r="U10572" s="5"/>
      <c r="V10572" s="3"/>
      <c r="W10572" s="5"/>
      <c r="AE10572" s="7"/>
      <c r="AM10572" s="8"/>
      <c r="AT10572" s="9"/>
      <c r="GY10572" s="12"/>
    </row>
    <row r="10573" spans="9:207" s="1" customFormat="1">
      <c r="I10573" s="3"/>
      <c r="P10573" s="60"/>
      <c r="Q10573" s="60"/>
      <c r="R10573" s="60"/>
      <c r="T10573" s="3"/>
      <c r="U10573" s="5"/>
      <c r="V10573" s="3"/>
      <c r="W10573" s="5"/>
      <c r="AE10573" s="7"/>
      <c r="AM10573" s="8"/>
      <c r="AT10573" s="9"/>
      <c r="GY10573" s="12"/>
    </row>
    <row r="10574" spans="9:207" s="1" customFormat="1">
      <c r="I10574" s="3"/>
      <c r="P10574" s="60"/>
      <c r="Q10574" s="60"/>
      <c r="R10574" s="60"/>
      <c r="T10574" s="3"/>
      <c r="U10574" s="5"/>
      <c r="V10574" s="3"/>
      <c r="W10574" s="5"/>
      <c r="AE10574" s="7"/>
      <c r="AM10574" s="8"/>
      <c r="AT10574" s="9"/>
      <c r="GY10574" s="12"/>
    </row>
    <row r="10575" spans="9:207" s="1" customFormat="1">
      <c r="I10575" s="3"/>
      <c r="P10575" s="60"/>
      <c r="Q10575" s="60"/>
      <c r="R10575" s="60"/>
      <c r="T10575" s="3"/>
      <c r="U10575" s="5"/>
      <c r="V10575" s="3"/>
      <c r="W10575" s="5"/>
      <c r="AE10575" s="7"/>
      <c r="AM10575" s="8"/>
      <c r="AT10575" s="9"/>
      <c r="GY10575" s="12"/>
    </row>
    <row r="10576" spans="9:207" s="1" customFormat="1">
      <c r="I10576" s="3"/>
      <c r="P10576" s="60"/>
      <c r="Q10576" s="60"/>
      <c r="R10576" s="60"/>
      <c r="T10576" s="3"/>
      <c r="U10576" s="5"/>
      <c r="V10576" s="3"/>
      <c r="W10576" s="5"/>
      <c r="AE10576" s="7"/>
      <c r="AM10576" s="8"/>
      <c r="AT10576" s="9"/>
      <c r="GY10576" s="12"/>
    </row>
    <row r="10577" spans="9:207" s="1" customFormat="1">
      <c r="I10577" s="3"/>
      <c r="P10577" s="60"/>
      <c r="Q10577" s="60"/>
      <c r="R10577" s="60"/>
      <c r="T10577" s="3"/>
      <c r="U10577" s="5"/>
      <c r="V10577" s="3"/>
      <c r="W10577" s="5"/>
      <c r="AE10577" s="7"/>
      <c r="AM10577" s="8"/>
      <c r="AT10577" s="9"/>
      <c r="GY10577" s="12"/>
    </row>
    <row r="10578" spans="9:207" s="1" customFormat="1">
      <c r="I10578" s="3"/>
      <c r="P10578" s="60"/>
      <c r="Q10578" s="60"/>
      <c r="R10578" s="60"/>
      <c r="T10578" s="3"/>
      <c r="U10578" s="5"/>
      <c r="V10578" s="3"/>
      <c r="W10578" s="5"/>
      <c r="AE10578" s="7"/>
      <c r="AM10578" s="8"/>
      <c r="AT10578" s="9"/>
      <c r="GY10578" s="12"/>
    </row>
    <row r="10579" spans="9:207" s="1" customFormat="1">
      <c r="I10579" s="3"/>
      <c r="P10579" s="60"/>
      <c r="Q10579" s="60"/>
      <c r="R10579" s="60"/>
      <c r="T10579" s="3"/>
      <c r="U10579" s="5"/>
      <c r="V10579" s="3"/>
      <c r="W10579" s="5"/>
      <c r="AE10579" s="7"/>
      <c r="AM10579" s="8"/>
      <c r="AT10579" s="9"/>
      <c r="GY10579" s="12"/>
    </row>
    <row r="10580" spans="9:207" s="1" customFormat="1">
      <c r="I10580" s="3"/>
      <c r="P10580" s="60"/>
      <c r="Q10580" s="60"/>
      <c r="R10580" s="60"/>
      <c r="T10580" s="3"/>
      <c r="U10580" s="5"/>
      <c r="V10580" s="3"/>
      <c r="W10580" s="5"/>
      <c r="AE10580" s="7"/>
      <c r="AM10580" s="8"/>
      <c r="AT10580" s="9"/>
      <c r="GY10580" s="12"/>
    </row>
    <row r="10581" spans="9:207" s="1" customFormat="1">
      <c r="I10581" s="3"/>
      <c r="P10581" s="60"/>
      <c r="Q10581" s="60"/>
      <c r="R10581" s="60"/>
      <c r="T10581" s="3"/>
      <c r="U10581" s="5"/>
      <c r="V10581" s="3"/>
      <c r="W10581" s="5"/>
      <c r="AE10581" s="7"/>
      <c r="AM10581" s="8"/>
      <c r="AT10581" s="9"/>
      <c r="GY10581" s="12"/>
    </row>
    <row r="10582" spans="9:207" s="1" customFormat="1">
      <c r="I10582" s="3"/>
      <c r="P10582" s="60"/>
      <c r="Q10582" s="60"/>
      <c r="R10582" s="60"/>
      <c r="T10582" s="3"/>
      <c r="U10582" s="5"/>
      <c r="V10582" s="3"/>
      <c r="W10582" s="5"/>
      <c r="AE10582" s="7"/>
      <c r="AM10582" s="8"/>
      <c r="AT10582" s="9"/>
      <c r="GY10582" s="12"/>
    </row>
    <row r="10583" spans="9:207" s="1" customFormat="1">
      <c r="I10583" s="3"/>
      <c r="P10583" s="60"/>
      <c r="Q10583" s="60"/>
      <c r="R10583" s="60"/>
      <c r="T10583" s="3"/>
      <c r="U10583" s="5"/>
      <c r="V10583" s="3"/>
      <c r="W10583" s="5"/>
      <c r="AE10583" s="7"/>
      <c r="AM10583" s="8"/>
      <c r="AT10583" s="9"/>
      <c r="GY10583" s="12"/>
    </row>
    <row r="10584" spans="9:207" s="1" customFormat="1">
      <c r="I10584" s="3"/>
      <c r="P10584" s="60"/>
      <c r="Q10584" s="60"/>
      <c r="R10584" s="60"/>
      <c r="T10584" s="3"/>
      <c r="U10584" s="5"/>
      <c r="V10584" s="3"/>
      <c r="W10584" s="5"/>
      <c r="AE10584" s="7"/>
      <c r="AM10584" s="8"/>
      <c r="AT10584" s="9"/>
      <c r="GY10584" s="12"/>
    </row>
    <row r="10585" spans="9:207" s="1" customFormat="1">
      <c r="I10585" s="3"/>
      <c r="P10585" s="60"/>
      <c r="Q10585" s="60"/>
      <c r="R10585" s="60"/>
      <c r="T10585" s="3"/>
      <c r="U10585" s="5"/>
      <c r="V10585" s="3"/>
      <c r="W10585" s="5"/>
      <c r="AE10585" s="7"/>
      <c r="AM10585" s="8"/>
      <c r="AT10585" s="9"/>
      <c r="GY10585" s="12"/>
    </row>
    <row r="10586" spans="9:207" s="1" customFormat="1">
      <c r="I10586" s="3"/>
      <c r="P10586" s="60"/>
      <c r="Q10586" s="60"/>
      <c r="R10586" s="60"/>
      <c r="T10586" s="3"/>
      <c r="U10586" s="5"/>
      <c r="V10586" s="3"/>
      <c r="W10586" s="5"/>
      <c r="AE10586" s="7"/>
      <c r="AM10586" s="8"/>
      <c r="AT10586" s="9"/>
      <c r="GY10586" s="12"/>
    </row>
    <row r="10587" spans="9:207" s="1" customFormat="1">
      <c r="I10587" s="3"/>
      <c r="P10587" s="60"/>
      <c r="Q10587" s="60"/>
      <c r="R10587" s="60"/>
      <c r="T10587" s="3"/>
      <c r="U10587" s="5"/>
      <c r="V10587" s="3"/>
      <c r="W10587" s="5"/>
      <c r="AE10587" s="7"/>
      <c r="AM10587" s="8"/>
      <c r="AT10587" s="9"/>
      <c r="GY10587" s="12"/>
    </row>
    <row r="10588" spans="9:207" s="1" customFormat="1">
      <c r="I10588" s="3"/>
      <c r="P10588" s="60"/>
      <c r="Q10588" s="60"/>
      <c r="R10588" s="60"/>
      <c r="T10588" s="3"/>
      <c r="U10588" s="5"/>
      <c r="V10588" s="3"/>
      <c r="W10588" s="5"/>
      <c r="AE10588" s="7"/>
      <c r="AM10588" s="8"/>
      <c r="AT10588" s="9"/>
      <c r="GY10588" s="12"/>
    </row>
    <row r="10589" spans="9:207" s="1" customFormat="1">
      <c r="I10589" s="3"/>
      <c r="P10589" s="60"/>
      <c r="Q10589" s="60"/>
      <c r="R10589" s="60"/>
      <c r="T10589" s="3"/>
      <c r="U10589" s="5"/>
      <c r="V10589" s="3"/>
      <c r="W10589" s="5"/>
      <c r="AE10589" s="7"/>
      <c r="AM10589" s="8"/>
      <c r="AT10589" s="9"/>
      <c r="GY10589" s="12"/>
    </row>
    <row r="10590" spans="9:207" s="1" customFormat="1">
      <c r="I10590" s="3"/>
      <c r="P10590" s="60"/>
      <c r="Q10590" s="60"/>
      <c r="R10590" s="60"/>
      <c r="T10590" s="3"/>
      <c r="U10590" s="5"/>
      <c r="V10590" s="3"/>
      <c r="W10590" s="5"/>
      <c r="AE10590" s="7"/>
      <c r="AM10590" s="8"/>
      <c r="AT10590" s="9"/>
      <c r="GY10590" s="12"/>
    </row>
    <row r="10591" spans="9:207" s="1" customFormat="1">
      <c r="I10591" s="3"/>
      <c r="P10591" s="60"/>
      <c r="Q10591" s="60"/>
      <c r="R10591" s="60"/>
      <c r="T10591" s="3"/>
      <c r="U10591" s="5"/>
      <c r="V10591" s="3"/>
      <c r="W10591" s="5"/>
      <c r="AE10591" s="7"/>
      <c r="AM10591" s="8"/>
      <c r="AT10591" s="9"/>
      <c r="GY10591" s="12"/>
    </row>
    <row r="10592" spans="9:207" s="1" customFormat="1">
      <c r="I10592" s="3"/>
      <c r="P10592" s="60"/>
      <c r="Q10592" s="60"/>
      <c r="R10592" s="60"/>
      <c r="T10592" s="3"/>
      <c r="U10592" s="5"/>
      <c r="V10592" s="3"/>
      <c r="W10592" s="5"/>
      <c r="AE10592" s="7"/>
      <c r="AM10592" s="8"/>
      <c r="AT10592" s="9"/>
      <c r="GY10592" s="12"/>
    </row>
    <row r="10593" spans="9:207" s="1" customFormat="1">
      <c r="I10593" s="3"/>
      <c r="P10593" s="60"/>
      <c r="Q10593" s="60"/>
      <c r="R10593" s="60"/>
      <c r="T10593" s="3"/>
      <c r="U10593" s="5"/>
      <c r="V10593" s="3"/>
      <c r="W10593" s="5"/>
      <c r="AE10593" s="7"/>
      <c r="AM10593" s="8"/>
      <c r="AT10593" s="9"/>
      <c r="GY10593" s="12"/>
    </row>
    <row r="10594" spans="9:207" s="1" customFormat="1">
      <c r="I10594" s="3"/>
      <c r="P10594" s="60"/>
      <c r="Q10594" s="60"/>
      <c r="R10594" s="60"/>
      <c r="T10594" s="3"/>
      <c r="U10594" s="5"/>
      <c r="V10594" s="3"/>
      <c r="W10594" s="5"/>
      <c r="AE10594" s="7"/>
      <c r="AM10594" s="8"/>
      <c r="AT10594" s="9"/>
      <c r="GY10594" s="12"/>
    </row>
    <row r="10595" spans="9:207" s="1" customFormat="1">
      <c r="I10595" s="3"/>
      <c r="P10595" s="60"/>
      <c r="Q10595" s="60"/>
      <c r="R10595" s="60"/>
      <c r="T10595" s="3"/>
      <c r="U10595" s="5"/>
      <c r="V10595" s="3"/>
      <c r="W10595" s="5"/>
      <c r="AE10595" s="7"/>
      <c r="AM10595" s="8"/>
      <c r="AT10595" s="9"/>
      <c r="GY10595" s="12"/>
    </row>
    <row r="10596" spans="9:207" s="1" customFormat="1">
      <c r="I10596" s="3"/>
      <c r="P10596" s="60"/>
      <c r="Q10596" s="60"/>
      <c r="R10596" s="60"/>
      <c r="T10596" s="3"/>
      <c r="U10596" s="5"/>
      <c r="V10596" s="3"/>
      <c r="W10596" s="5"/>
      <c r="AE10596" s="7"/>
      <c r="AM10596" s="8"/>
      <c r="AT10596" s="9"/>
      <c r="GY10596" s="12"/>
    </row>
    <row r="10597" spans="9:207" s="1" customFormat="1">
      <c r="I10597" s="3"/>
      <c r="P10597" s="60"/>
      <c r="Q10597" s="60"/>
      <c r="R10597" s="60"/>
      <c r="T10597" s="3"/>
      <c r="U10597" s="5"/>
      <c r="V10597" s="3"/>
      <c r="W10597" s="5"/>
      <c r="AE10597" s="7"/>
      <c r="AM10597" s="8"/>
      <c r="AT10597" s="9"/>
      <c r="GY10597" s="12"/>
    </row>
    <row r="10598" spans="9:207" s="1" customFormat="1">
      <c r="I10598" s="3"/>
      <c r="P10598" s="60"/>
      <c r="Q10598" s="60"/>
      <c r="R10598" s="60"/>
      <c r="T10598" s="3"/>
      <c r="U10598" s="5"/>
      <c r="V10598" s="3"/>
      <c r="W10598" s="5"/>
      <c r="AE10598" s="7"/>
      <c r="AM10598" s="8"/>
      <c r="AT10598" s="9"/>
      <c r="GY10598" s="12"/>
    </row>
    <row r="10599" spans="9:207" s="1" customFormat="1">
      <c r="I10599" s="3"/>
      <c r="P10599" s="60"/>
      <c r="Q10599" s="60"/>
      <c r="R10599" s="60"/>
      <c r="T10599" s="3"/>
      <c r="U10599" s="5"/>
      <c r="V10599" s="3"/>
      <c r="W10599" s="5"/>
      <c r="AE10599" s="7"/>
      <c r="AM10599" s="8"/>
      <c r="AT10599" s="9"/>
      <c r="GY10599" s="12"/>
    </row>
    <row r="10600" spans="9:207" s="1" customFormat="1">
      <c r="I10600" s="3"/>
      <c r="P10600" s="60"/>
      <c r="Q10600" s="60"/>
      <c r="R10600" s="60"/>
      <c r="T10600" s="3"/>
      <c r="U10600" s="5"/>
      <c r="V10600" s="3"/>
      <c r="W10600" s="5"/>
      <c r="AE10600" s="7"/>
      <c r="AM10600" s="8"/>
      <c r="AT10600" s="9"/>
      <c r="GY10600" s="12"/>
    </row>
    <row r="10601" spans="9:207" s="1" customFormat="1">
      <c r="I10601" s="3"/>
      <c r="P10601" s="60"/>
      <c r="Q10601" s="60"/>
      <c r="R10601" s="60"/>
      <c r="T10601" s="3"/>
      <c r="U10601" s="5"/>
      <c r="V10601" s="3"/>
      <c r="W10601" s="5"/>
      <c r="AE10601" s="7"/>
      <c r="AM10601" s="8"/>
      <c r="AT10601" s="9"/>
      <c r="GY10601" s="12"/>
    </row>
    <row r="10602" spans="9:207" s="1" customFormat="1">
      <c r="I10602" s="3"/>
      <c r="P10602" s="60"/>
      <c r="Q10602" s="60"/>
      <c r="R10602" s="60"/>
      <c r="T10602" s="3"/>
      <c r="U10602" s="5"/>
      <c r="V10602" s="3"/>
      <c r="W10602" s="5"/>
      <c r="AE10602" s="7"/>
      <c r="AM10602" s="8"/>
      <c r="AT10602" s="9"/>
      <c r="GY10602" s="12"/>
    </row>
    <row r="10603" spans="9:207" s="1" customFormat="1">
      <c r="I10603" s="3"/>
      <c r="P10603" s="60"/>
      <c r="Q10603" s="60"/>
      <c r="R10603" s="60"/>
      <c r="T10603" s="3"/>
      <c r="U10603" s="5"/>
      <c r="V10603" s="3"/>
      <c r="W10603" s="5"/>
      <c r="AE10603" s="7"/>
      <c r="AM10603" s="8"/>
      <c r="AT10603" s="9"/>
      <c r="GY10603" s="12"/>
    </row>
    <row r="10604" spans="9:207" s="1" customFormat="1">
      <c r="I10604" s="3"/>
      <c r="P10604" s="60"/>
      <c r="Q10604" s="60"/>
      <c r="R10604" s="60"/>
      <c r="T10604" s="3"/>
      <c r="U10604" s="5"/>
      <c r="V10604" s="3"/>
      <c r="W10604" s="5"/>
      <c r="AE10604" s="7"/>
      <c r="AM10604" s="8"/>
      <c r="AT10604" s="9"/>
      <c r="GY10604" s="12"/>
    </row>
    <row r="10605" spans="9:207" s="1" customFormat="1">
      <c r="I10605" s="3"/>
      <c r="P10605" s="60"/>
      <c r="Q10605" s="60"/>
      <c r="R10605" s="60"/>
      <c r="T10605" s="3"/>
      <c r="U10605" s="5"/>
      <c r="V10605" s="3"/>
      <c r="W10605" s="5"/>
      <c r="AE10605" s="7"/>
      <c r="AM10605" s="8"/>
      <c r="AT10605" s="9"/>
      <c r="GY10605" s="12"/>
    </row>
    <row r="10606" spans="9:207" s="1" customFormat="1">
      <c r="I10606" s="3"/>
      <c r="P10606" s="60"/>
      <c r="Q10606" s="60"/>
      <c r="R10606" s="60"/>
      <c r="T10606" s="3"/>
      <c r="U10606" s="5"/>
      <c r="V10606" s="3"/>
      <c r="W10606" s="5"/>
      <c r="AE10606" s="7"/>
      <c r="AM10606" s="8"/>
      <c r="AT10606" s="9"/>
      <c r="GY10606" s="12"/>
    </row>
    <row r="10607" spans="9:207" s="1" customFormat="1">
      <c r="I10607" s="3"/>
      <c r="P10607" s="60"/>
      <c r="Q10607" s="60"/>
      <c r="R10607" s="60"/>
      <c r="T10607" s="3"/>
      <c r="U10607" s="5"/>
      <c r="V10607" s="3"/>
      <c r="W10607" s="5"/>
      <c r="AE10607" s="7"/>
      <c r="AM10607" s="8"/>
      <c r="AT10607" s="9"/>
      <c r="GY10607" s="12"/>
    </row>
    <row r="10608" spans="9:207" s="1" customFormat="1">
      <c r="I10608" s="3"/>
      <c r="P10608" s="60"/>
      <c r="Q10608" s="60"/>
      <c r="R10608" s="60"/>
      <c r="T10608" s="3"/>
      <c r="U10608" s="5"/>
      <c r="V10608" s="3"/>
      <c r="W10608" s="5"/>
      <c r="AE10608" s="7"/>
      <c r="AM10608" s="8"/>
      <c r="AT10608" s="9"/>
      <c r="GY10608" s="12"/>
    </row>
    <row r="10609" spans="9:207" s="1" customFormat="1">
      <c r="I10609" s="3"/>
      <c r="P10609" s="60"/>
      <c r="Q10609" s="60"/>
      <c r="R10609" s="60"/>
      <c r="T10609" s="3"/>
      <c r="U10609" s="5"/>
      <c r="V10609" s="3"/>
      <c r="W10609" s="5"/>
      <c r="AE10609" s="7"/>
      <c r="AM10609" s="8"/>
      <c r="AT10609" s="9"/>
      <c r="GY10609" s="12"/>
    </row>
    <row r="10610" spans="9:207" s="1" customFormat="1">
      <c r="I10610" s="3"/>
      <c r="P10610" s="60"/>
      <c r="Q10610" s="60"/>
      <c r="R10610" s="60"/>
      <c r="T10610" s="3"/>
      <c r="U10610" s="5"/>
      <c r="V10610" s="3"/>
      <c r="W10610" s="5"/>
      <c r="AE10610" s="7"/>
      <c r="AM10610" s="8"/>
      <c r="AT10610" s="9"/>
      <c r="GY10610" s="12"/>
    </row>
    <row r="10611" spans="9:207" s="1" customFormat="1">
      <c r="I10611" s="3"/>
      <c r="P10611" s="60"/>
      <c r="Q10611" s="60"/>
      <c r="R10611" s="60"/>
      <c r="T10611" s="3"/>
      <c r="U10611" s="5"/>
      <c r="V10611" s="3"/>
      <c r="W10611" s="5"/>
      <c r="AE10611" s="7"/>
      <c r="AM10611" s="8"/>
      <c r="AT10611" s="9"/>
      <c r="GY10611" s="12"/>
    </row>
    <row r="10612" spans="9:207" s="1" customFormat="1">
      <c r="I10612" s="3"/>
      <c r="P10612" s="60"/>
      <c r="Q10612" s="60"/>
      <c r="R10612" s="60"/>
      <c r="T10612" s="3"/>
      <c r="U10612" s="5"/>
      <c r="V10612" s="3"/>
      <c r="W10612" s="5"/>
      <c r="AE10612" s="7"/>
      <c r="AM10612" s="8"/>
      <c r="AT10612" s="9"/>
      <c r="GY10612" s="12"/>
    </row>
    <row r="10613" spans="9:207" s="1" customFormat="1">
      <c r="I10613" s="3"/>
      <c r="P10613" s="60"/>
      <c r="Q10613" s="60"/>
      <c r="R10613" s="60"/>
      <c r="T10613" s="3"/>
      <c r="U10613" s="5"/>
      <c r="V10613" s="3"/>
      <c r="W10613" s="5"/>
      <c r="AE10613" s="7"/>
      <c r="AM10613" s="8"/>
      <c r="AT10613" s="9"/>
      <c r="GY10613" s="12"/>
    </row>
    <row r="10614" spans="9:207" s="1" customFormat="1">
      <c r="I10614" s="3"/>
      <c r="P10614" s="60"/>
      <c r="Q10614" s="60"/>
      <c r="R10614" s="60"/>
      <c r="T10614" s="3"/>
      <c r="U10614" s="5"/>
      <c r="V10614" s="3"/>
      <c r="W10614" s="5"/>
      <c r="AE10614" s="7"/>
      <c r="AM10614" s="8"/>
      <c r="AT10614" s="9"/>
      <c r="GY10614" s="12"/>
    </row>
    <row r="10615" spans="9:207" s="1" customFormat="1">
      <c r="I10615" s="3"/>
      <c r="P10615" s="60"/>
      <c r="Q10615" s="60"/>
      <c r="R10615" s="60"/>
      <c r="T10615" s="3"/>
      <c r="U10615" s="5"/>
      <c r="V10615" s="3"/>
      <c r="W10615" s="5"/>
      <c r="AE10615" s="7"/>
      <c r="AM10615" s="8"/>
      <c r="AT10615" s="9"/>
      <c r="GY10615" s="12"/>
    </row>
    <row r="10616" spans="9:207" s="1" customFormat="1">
      <c r="I10616" s="3"/>
      <c r="P10616" s="60"/>
      <c r="Q10616" s="60"/>
      <c r="R10616" s="60"/>
      <c r="T10616" s="3"/>
      <c r="U10616" s="5"/>
      <c r="V10616" s="3"/>
      <c r="W10616" s="5"/>
      <c r="AE10616" s="7"/>
      <c r="AM10616" s="8"/>
      <c r="AT10616" s="9"/>
      <c r="GY10616" s="12"/>
    </row>
    <row r="10617" spans="9:207" s="1" customFormat="1">
      <c r="I10617" s="3"/>
      <c r="P10617" s="60"/>
      <c r="Q10617" s="60"/>
      <c r="R10617" s="60"/>
      <c r="T10617" s="3"/>
      <c r="U10617" s="5"/>
      <c r="V10617" s="3"/>
      <c r="W10617" s="5"/>
      <c r="AE10617" s="7"/>
      <c r="AM10617" s="8"/>
      <c r="AT10617" s="9"/>
      <c r="GY10617" s="12"/>
    </row>
    <row r="10618" spans="9:207" s="1" customFormat="1">
      <c r="I10618" s="3"/>
      <c r="P10618" s="60"/>
      <c r="Q10618" s="60"/>
      <c r="R10618" s="60"/>
      <c r="T10618" s="3"/>
      <c r="U10618" s="5"/>
      <c r="V10618" s="3"/>
      <c r="W10618" s="5"/>
      <c r="AE10618" s="7"/>
      <c r="AM10618" s="8"/>
      <c r="AT10618" s="9"/>
      <c r="GY10618" s="12"/>
    </row>
    <row r="10619" spans="9:207" s="1" customFormat="1">
      <c r="I10619" s="3"/>
      <c r="P10619" s="60"/>
      <c r="Q10619" s="60"/>
      <c r="R10619" s="60"/>
      <c r="T10619" s="3"/>
      <c r="U10619" s="5"/>
      <c r="V10619" s="3"/>
      <c r="W10619" s="5"/>
      <c r="AE10619" s="7"/>
      <c r="AM10619" s="8"/>
      <c r="AT10619" s="9"/>
      <c r="GY10619" s="12"/>
    </row>
    <row r="10620" spans="9:207" s="1" customFormat="1">
      <c r="I10620" s="3"/>
      <c r="P10620" s="60"/>
      <c r="Q10620" s="60"/>
      <c r="R10620" s="60"/>
      <c r="T10620" s="3"/>
      <c r="U10620" s="5"/>
      <c r="V10620" s="3"/>
      <c r="W10620" s="5"/>
      <c r="AE10620" s="7"/>
      <c r="AM10620" s="8"/>
      <c r="AT10620" s="9"/>
      <c r="GY10620" s="12"/>
    </row>
    <row r="10621" spans="9:207" s="1" customFormat="1">
      <c r="I10621" s="3"/>
      <c r="P10621" s="60"/>
      <c r="Q10621" s="60"/>
      <c r="R10621" s="60"/>
      <c r="T10621" s="3"/>
      <c r="U10621" s="5"/>
      <c r="V10621" s="3"/>
      <c r="W10621" s="5"/>
      <c r="AE10621" s="7"/>
      <c r="AM10621" s="8"/>
      <c r="AT10621" s="9"/>
      <c r="GY10621" s="12"/>
    </row>
    <row r="10622" spans="9:207" s="1" customFormat="1">
      <c r="I10622" s="3"/>
      <c r="P10622" s="60"/>
      <c r="Q10622" s="60"/>
      <c r="R10622" s="60"/>
      <c r="T10622" s="3"/>
      <c r="U10622" s="5"/>
      <c r="V10622" s="3"/>
      <c r="W10622" s="5"/>
      <c r="AE10622" s="7"/>
      <c r="AM10622" s="8"/>
      <c r="AT10622" s="9"/>
      <c r="GY10622" s="12"/>
    </row>
    <row r="10623" spans="9:207" s="1" customFormat="1">
      <c r="I10623" s="3"/>
      <c r="P10623" s="60"/>
      <c r="Q10623" s="60"/>
      <c r="R10623" s="60"/>
      <c r="T10623" s="3"/>
      <c r="U10623" s="5"/>
      <c r="V10623" s="3"/>
      <c r="W10623" s="5"/>
      <c r="AE10623" s="7"/>
      <c r="AM10623" s="8"/>
      <c r="AT10623" s="9"/>
      <c r="GY10623" s="12"/>
    </row>
    <row r="10624" spans="9:207" s="1" customFormat="1">
      <c r="I10624" s="3"/>
      <c r="P10624" s="60"/>
      <c r="Q10624" s="60"/>
      <c r="R10624" s="60"/>
      <c r="T10624" s="3"/>
      <c r="U10624" s="5"/>
      <c r="V10624" s="3"/>
      <c r="W10624" s="5"/>
      <c r="AE10624" s="7"/>
      <c r="AM10624" s="8"/>
      <c r="AT10624" s="9"/>
      <c r="GY10624" s="12"/>
    </row>
    <row r="10625" spans="9:207" s="1" customFormat="1">
      <c r="I10625" s="3"/>
      <c r="P10625" s="60"/>
      <c r="Q10625" s="60"/>
      <c r="R10625" s="60"/>
      <c r="T10625" s="3"/>
      <c r="U10625" s="5"/>
      <c r="V10625" s="3"/>
      <c r="W10625" s="5"/>
      <c r="AE10625" s="7"/>
      <c r="AM10625" s="8"/>
      <c r="AT10625" s="9"/>
      <c r="GY10625" s="12"/>
    </row>
    <row r="10626" spans="9:207" s="1" customFormat="1">
      <c r="I10626" s="3"/>
      <c r="P10626" s="60"/>
      <c r="Q10626" s="60"/>
      <c r="R10626" s="60"/>
      <c r="T10626" s="3"/>
      <c r="U10626" s="5"/>
      <c r="V10626" s="3"/>
      <c r="W10626" s="5"/>
      <c r="AE10626" s="7"/>
      <c r="AM10626" s="8"/>
      <c r="AT10626" s="9"/>
      <c r="GY10626" s="12"/>
    </row>
    <row r="10627" spans="9:207" s="1" customFormat="1">
      <c r="I10627" s="3"/>
      <c r="P10627" s="60"/>
      <c r="Q10627" s="60"/>
      <c r="R10627" s="60"/>
      <c r="T10627" s="3"/>
      <c r="U10627" s="5"/>
      <c r="V10627" s="3"/>
      <c r="W10627" s="5"/>
      <c r="AE10627" s="7"/>
      <c r="AM10627" s="8"/>
      <c r="AT10627" s="9"/>
      <c r="GY10627" s="12"/>
    </row>
    <row r="10628" spans="9:207" s="1" customFormat="1">
      <c r="I10628" s="3"/>
      <c r="P10628" s="60"/>
      <c r="Q10628" s="60"/>
      <c r="R10628" s="60"/>
      <c r="T10628" s="3"/>
      <c r="U10628" s="5"/>
      <c r="V10628" s="3"/>
      <c r="W10628" s="5"/>
      <c r="AE10628" s="7"/>
      <c r="AM10628" s="8"/>
      <c r="AT10628" s="9"/>
      <c r="GY10628" s="12"/>
    </row>
    <row r="10629" spans="9:207" s="1" customFormat="1">
      <c r="I10629" s="3"/>
      <c r="P10629" s="60"/>
      <c r="Q10629" s="60"/>
      <c r="R10629" s="60"/>
      <c r="T10629" s="3"/>
      <c r="U10629" s="5"/>
      <c r="V10629" s="3"/>
      <c r="W10629" s="5"/>
      <c r="AE10629" s="7"/>
      <c r="AM10629" s="8"/>
      <c r="AT10629" s="9"/>
      <c r="GY10629" s="12"/>
    </row>
    <row r="10630" spans="9:207" s="1" customFormat="1">
      <c r="I10630" s="3"/>
      <c r="P10630" s="60"/>
      <c r="Q10630" s="60"/>
      <c r="R10630" s="60"/>
      <c r="T10630" s="3"/>
      <c r="U10630" s="5"/>
      <c r="V10630" s="3"/>
      <c r="W10630" s="5"/>
      <c r="AE10630" s="7"/>
      <c r="AM10630" s="8"/>
      <c r="AT10630" s="9"/>
      <c r="GY10630" s="12"/>
    </row>
    <row r="10631" spans="9:207" s="1" customFormat="1">
      <c r="I10631" s="3"/>
      <c r="P10631" s="60"/>
      <c r="Q10631" s="60"/>
      <c r="R10631" s="60"/>
      <c r="T10631" s="3"/>
      <c r="U10631" s="5"/>
      <c r="V10631" s="3"/>
      <c r="W10631" s="5"/>
      <c r="AE10631" s="7"/>
      <c r="AM10631" s="8"/>
      <c r="AT10631" s="9"/>
      <c r="GY10631" s="12"/>
    </row>
    <row r="10632" spans="9:207" s="1" customFormat="1">
      <c r="I10632" s="3"/>
      <c r="P10632" s="60"/>
      <c r="Q10632" s="60"/>
      <c r="R10632" s="60"/>
      <c r="T10632" s="3"/>
      <c r="U10632" s="5"/>
      <c r="V10632" s="3"/>
      <c r="W10632" s="5"/>
      <c r="AE10632" s="7"/>
      <c r="AM10632" s="8"/>
      <c r="AT10632" s="9"/>
      <c r="GY10632" s="12"/>
    </row>
    <row r="10633" spans="9:207" s="1" customFormat="1">
      <c r="I10633" s="3"/>
      <c r="P10633" s="60"/>
      <c r="Q10633" s="60"/>
      <c r="R10633" s="60"/>
      <c r="T10633" s="3"/>
      <c r="U10633" s="5"/>
      <c r="V10633" s="3"/>
      <c r="W10633" s="5"/>
      <c r="AE10633" s="7"/>
      <c r="AM10633" s="8"/>
      <c r="AT10633" s="9"/>
      <c r="GY10633" s="12"/>
    </row>
    <row r="10634" spans="9:207" s="1" customFormat="1">
      <c r="I10634" s="3"/>
      <c r="P10634" s="60"/>
      <c r="Q10634" s="60"/>
      <c r="R10634" s="60"/>
      <c r="T10634" s="3"/>
      <c r="U10634" s="5"/>
      <c r="V10634" s="3"/>
      <c r="W10634" s="5"/>
      <c r="AE10634" s="7"/>
      <c r="AM10634" s="8"/>
      <c r="AT10634" s="9"/>
      <c r="GY10634" s="12"/>
    </row>
    <row r="10635" spans="9:207" s="1" customFormat="1">
      <c r="I10635" s="3"/>
      <c r="P10635" s="60"/>
      <c r="Q10635" s="60"/>
      <c r="R10635" s="60"/>
      <c r="T10635" s="3"/>
      <c r="U10635" s="5"/>
      <c r="V10635" s="3"/>
      <c r="W10635" s="5"/>
      <c r="AE10635" s="7"/>
      <c r="AM10635" s="8"/>
      <c r="AT10635" s="9"/>
      <c r="GY10635" s="12"/>
    </row>
    <row r="10636" spans="9:207" s="1" customFormat="1">
      <c r="I10636" s="3"/>
      <c r="P10636" s="60"/>
      <c r="Q10636" s="60"/>
      <c r="R10636" s="60"/>
      <c r="T10636" s="3"/>
      <c r="U10636" s="5"/>
      <c r="V10636" s="3"/>
      <c r="W10636" s="5"/>
      <c r="AE10636" s="7"/>
      <c r="AM10636" s="8"/>
      <c r="AT10636" s="9"/>
      <c r="GY10636" s="12"/>
    </row>
    <row r="10637" spans="9:207" s="1" customFormat="1">
      <c r="I10637" s="3"/>
      <c r="P10637" s="60"/>
      <c r="Q10637" s="60"/>
      <c r="R10637" s="60"/>
      <c r="T10637" s="3"/>
      <c r="U10637" s="5"/>
      <c r="V10637" s="3"/>
      <c r="W10637" s="5"/>
      <c r="AE10637" s="7"/>
      <c r="AM10637" s="8"/>
      <c r="AT10637" s="9"/>
      <c r="GY10637" s="12"/>
    </row>
    <row r="10638" spans="9:207" s="1" customFormat="1">
      <c r="I10638" s="3"/>
      <c r="P10638" s="60"/>
      <c r="Q10638" s="60"/>
      <c r="R10638" s="60"/>
      <c r="T10638" s="3"/>
      <c r="U10638" s="5"/>
      <c r="V10638" s="3"/>
      <c r="W10638" s="5"/>
      <c r="AE10638" s="7"/>
      <c r="AM10638" s="8"/>
      <c r="AT10638" s="9"/>
      <c r="GY10638" s="12"/>
    </row>
    <row r="10639" spans="9:207" s="1" customFormat="1">
      <c r="I10639" s="3"/>
      <c r="P10639" s="60"/>
      <c r="Q10639" s="60"/>
      <c r="R10639" s="60"/>
      <c r="T10639" s="3"/>
      <c r="U10639" s="5"/>
      <c r="V10639" s="3"/>
      <c r="W10639" s="5"/>
      <c r="AE10639" s="7"/>
      <c r="AM10639" s="8"/>
      <c r="AT10639" s="9"/>
      <c r="GY10639" s="12"/>
    </row>
    <row r="10640" spans="9:207" s="1" customFormat="1">
      <c r="I10640" s="3"/>
      <c r="P10640" s="60"/>
      <c r="Q10640" s="60"/>
      <c r="R10640" s="60"/>
      <c r="T10640" s="3"/>
      <c r="U10640" s="5"/>
      <c r="V10640" s="3"/>
      <c r="W10640" s="5"/>
      <c r="AE10640" s="7"/>
      <c r="AM10640" s="8"/>
      <c r="AT10640" s="9"/>
      <c r="GY10640" s="12"/>
    </row>
    <row r="10641" spans="9:207" s="1" customFormat="1">
      <c r="I10641" s="3"/>
      <c r="P10641" s="60"/>
      <c r="Q10641" s="60"/>
      <c r="R10641" s="60"/>
      <c r="T10641" s="3"/>
      <c r="U10641" s="5"/>
      <c r="V10641" s="3"/>
      <c r="W10641" s="5"/>
      <c r="AE10641" s="7"/>
      <c r="AM10641" s="8"/>
      <c r="AT10641" s="9"/>
      <c r="GY10641" s="12"/>
    </row>
    <row r="10642" spans="9:207" s="1" customFormat="1">
      <c r="I10642" s="3"/>
      <c r="P10642" s="60"/>
      <c r="Q10642" s="60"/>
      <c r="R10642" s="60"/>
      <c r="T10642" s="3"/>
      <c r="U10642" s="5"/>
      <c r="V10642" s="3"/>
      <c r="W10642" s="5"/>
      <c r="AE10642" s="7"/>
      <c r="AM10642" s="8"/>
      <c r="AT10642" s="9"/>
      <c r="GY10642" s="12"/>
    </row>
    <row r="10643" spans="9:207" s="1" customFormat="1">
      <c r="I10643" s="3"/>
      <c r="P10643" s="60"/>
      <c r="Q10643" s="60"/>
      <c r="R10643" s="60"/>
      <c r="T10643" s="3"/>
      <c r="U10643" s="5"/>
      <c r="V10643" s="3"/>
      <c r="W10643" s="5"/>
      <c r="AE10643" s="7"/>
      <c r="AM10643" s="8"/>
      <c r="AT10643" s="9"/>
      <c r="GY10643" s="12"/>
    </row>
    <row r="10644" spans="9:207" s="1" customFormat="1">
      <c r="I10644" s="3"/>
      <c r="P10644" s="60"/>
      <c r="Q10644" s="60"/>
      <c r="R10644" s="60"/>
      <c r="T10644" s="3"/>
      <c r="U10644" s="5"/>
      <c r="V10644" s="3"/>
      <c r="W10644" s="5"/>
      <c r="AE10644" s="7"/>
      <c r="AM10644" s="8"/>
      <c r="AT10644" s="9"/>
      <c r="GY10644" s="12"/>
    </row>
    <row r="10645" spans="9:207" s="1" customFormat="1">
      <c r="I10645" s="3"/>
      <c r="P10645" s="60"/>
      <c r="Q10645" s="60"/>
      <c r="R10645" s="60"/>
      <c r="T10645" s="3"/>
      <c r="U10645" s="5"/>
      <c r="V10645" s="3"/>
      <c r="W10645" s="5"/>
      <c r="AE10645" s="7"/>
      <c r="AM10645" s="8"/>
      <c r="AT10645" s="9"/>
      <c r="GY10645" s="12"/>
    </row>
    <row r="10646" spans="9:207" s="1" customFormat="1">
      <c r="I10646" s="3"/>
      <c r="P10646" s="60"/>
      <c r="Q10646" s="60"/>
      <c r="R10646" s="60"/>
      <c r="T10646" s="3"/>
      <c r="U10646" s="5"/>
      <c r="V10646" s="3"/>
      <c r="W10646" s="5"/>
      <c r="AE10646" s="7"/>
      <c r="AM10646" s="8"/>
      <c r="AT10646" s="9"/>
      <c r="GY10646" s="12"/>
    </row>
    <row r="10647" spans="9:207" s="1" customFormat="1">
      <c r="I10647" s="3"/>
      <c r="P10647" s="60"/>
      <c r="Q10647" s="60"/>
      <c r="R10647" s="60"/>
      <c r="T10647" s="3"/>
      <c r="U10647" s="5"/>
      <c r="V10647" s="3"/>
      <c r="W10647" s="5"/>
      <c r="AE10647" s="7"/>
      <c r="AM10647" s="8"/>
      <c r="AT10647" s="9"/>
      <c r="GY10647" s="12"/>
    </row>
    <row r="10648" spans="9:207" s="1" customFormat="1">
      <c r="I10648" s="3"/>
      <c r="P10648" s="60"/>
      <c r="Q10648" s="60"/>
      <c r="R10648" s="60"/>
      <c r="T10648" s="3"/>
      <c r="U10648" s="5"/>
      <c r="V10648" s="3"/>
      <c r="W10648" s="5"/>
      <c r="AE10648" s="7"/>
      <c r="AM10648" s="8"/>
      <c r="AT10648" s="9"/>
      <c r="GY10648" s="12"/>
    </row>
    <row r="10649" spans="9:207" s="1" customFormat="1">
      <c r="I10649" s="3"/>
      <c r="P10649" s="60"/>
      <c r="Q10649" s="60"/>
      <c r="R10649" s="60"/>
      <c r="T10649" s="3"/>
      <c r="U10649" s="5"/>
      <c r="V10649" s="3"/>
      <c r="W10649" s="5"/>
      <c r="AE10649" s="7"/>
      <c r="AM10649" s="8"/>
      <c r="AT10649" s="9"/>
      <c r="GY10649" s="12"/>
    </row>
    <row r="10650" spans="9:207" s="1" customFormat="1">
      <c r="I10650" s="3"/>
      <c r="P10650" s="60"/>
      <c r="Q10650" s="60"/>
      <c r="R10650" s="60"/>
      <c r="T10650" s="3"/>
      <c r="U10650" s="5"/>
      <c r="V10650" s="3"/>
      <c r="W10650" s="5"/>
      <c r="AE10650" s="7"/>
      <c r="AM10650" s="8"/>
      <c r="AT10650" s="9"/>
      <c r="GY10650" s="12"/>
    </row>
    <row r="10651" spans="9:207" s="1" customFormat="1">
      <c r="I10651" s="3"/>
      <c r="P10651" s="60"/>
      <c r="Q10651" s="60"/>
      <c r="R10651" s="60"/>
      <c r="T10651" s="3"/>
      <c r="U10651" s="5"/>
      <c r="V10651" s="3"/>
      <c r="W10651" s="5"/>
      <c r="AE10651" s="7"/>
      <c r="AM10651" s="8"/>
      <c r="AT10651" s="9"/>
      <c r="GY10651" s="12"/>
    </row>
    <row r="10652" spans="9:207" s="1" customFormat="1">
      <c r="I10652" s="3"/>
      <c r="P10652" s="60"/>
      <c r="Q10652" s="60"/>
      <c r="R10652" s="60"/>
      <c r="T10652" s="3"/>
      <c r="U10652" s="5"/>
      <c r="V10652" s="3"/>
      <c r="W10652" s="5"/>
      <c r="AE10652" s="7"/>
      <c r="AM10652" s="8"/>
      <c r="AT10652" s="9"/>
      <c r="GY10652" s="12"/>
    </row>
    <row r="10653" spans="9:207" s="1" customFormat="1">
      <c r="I10653" s="3"/>
      <c r="P10653" s="60"/>
      <c r="Q10653" s="60"/>
      <c r="R10653" s="60"/>
      <c r="T10653" s="3"/>
      <c r="U10653" s="5"/>
      <c r="V10653" s="3"/>
      <c r="W10653" s="5"/>
      <c r="AE10653" s="7"/>
      <c r="AM10653" s="8"/>
      <c r="AT10653" s="9"/>
      <c r="GY10653" s="12"/>
    </row>
    <row r="10654" spans="9:207" s="1" customFormat="1">
      <c r="I10654" s="3"/>
      <c r="P10654" s="60"/>
      <c r="Q10654" s="60"/>
      <c r="R10654" s="60"/>
      <c r="T10654" s="3"/>
      <c r="U10654" s="5"/>
      <c r="V10654" s="3"/>
      <c r="W10654" s="5"/>
      <c r="AE10654" s="7"/>
      <c r="AM10654" s="8"/>
      <c r="AT10654" s="9"/>
      <c r="GY10654" s="12"/>
    </row>
    <row r="10655" spans="9:207" s="1" customFormat="1">
      <c r="I10655" s="3"/>
      <c r="P10655" s="60"/>
      <c r="Q10655" s="60"/>
      <c r="R10655" s="60"/>
      <c r="T10655" s="3"/>
      <c r="U10655" s="5"/>
      <c r="V10655" s="3"/>
      <c r="W10655" s="5"/>
      <c r="AE10655" s="7"/>
      <c r="AM10655" s="8"/>
      <c r="AT10655" s="9"/>
      <c r="GY10655" s="12"/>
    </row>
    <row r="10656" spans="9:207" s="1" customFormat="1">
      <c r="I10656" s="3"/>
      <c r="P10656" s="60"/>
      <c r="Q10656" s="60"/>
      <c r="R10656" s="60"/>
      <c r="T10656" s="3"/>
      <c r="U10656" s="5"/>
      <c r="V10656" s="3"/>
      <c r="W10656" s="5"/>
      <c r="AE10656" s="7"/>
      <c r="AM10656" s="8"/>
      <c r="AT10656" s="9"/>
      <c r="GY10656" s="12"/>
    </row>
    <row r="10657" spans="9:207" s="1" customFormat="1">
      <c r="I10657" s="3"/>
      <c r="P10657" s="60"/>
      <c r="Q10657" s="60"/>
      <c r="R10657" s="60"/>
      <c r="T10657" s="3"/>
      <c r="U10657" s="5"/>
      <c r="V10657" s="3"/>
      <c r="W10657" s="5"/>
      <c r="AE10657" s="7"/>
      <c r="AM10657" s="8"/>
      <c r="AT10657" s="9"/>
      <c r="GY10657" s="12"/>
    </row>
    <row r="10658" spans="9:207" s="1" customFormat="1">
      <c r="I10658" s="3"/>
      <c r="P10658" s="60"/>
      <c r="Q10658" s="60"/>
      <c r="R10658" s="60"/>
      <c r="T10658" s="3"/>
      <c r="U10658" s="5"/>
      <c r="V10658" s="3"/>
      <c r="W10658" s="5"/>
      <c r="AE10658" s="7"/>
      <c r="AM10658" s="8"/>
      <c r="AT10658" s="9"/>
      <c r="GY10658" s="12"/>
    </row>
    <row r="10659" spans="9:207" s="1" customFormat="1">
      <c r="I10659" s="3"/>
      <c r="P10659" s="60"/>
      <c r="Q10659" s="60"/>
      <c r="R10659" s="60"/>
      <c r="T10659" s="3"/>
      <c r="U10659" s="5"/>
      <c r="V10659" s="3"/>
      <c r="W10659" s="5"/>
      <c r="AE10659" s="7"/>
      <c r="AM10659" s="8"/>
      <c r="AT10659" s="9"/>
      <c r="GY10659" s="12"/>
    </row>
    <row r="10660" spans="9:207" s="1" customFormat="1">
      <c r="I10660" s="3"/>
      <c r="P10660" s="60"/>
      <c r="Q10660" s="60"/>
      <c r="R10660" s="60"/>
      <c r="T10660" s="3"/>
      <c r="U10660" s="5"/>
      <c r="V10660" s="3"/>
      <c r="W10660" s="5"/>
      <c r="AE10660" s="7"/>
      <c r="AM10660" s="8"/>
      <c r="AT10660" s="9"/>
      <c r="GY10660" s="12"/>
    </row>
    <row r="10661" spans="9:207" s="1" customFormat="1">
      <c r="I10661" s="3"/>
      <c r="P10661" s="60"/>
      <c r="Q10661" s="60"/>
      <c r="R10661" s="60"/>
      <c r="T10661" s="3"/>
      <c r="U10661" s="5"/>
      <c r="V10661" s="3"/>
      <c r="W10661" s="5"/>
      <c r="AE10661" s="7"/>
      <c r="AM10661" s="8"/>
      <c r="AT10661" s="9"/>
      <c r="GY10661" s="12"/>
    </row>
    <row r="10662" spans="9:207" s="1" customFormat="1">
      <c r="I10662" s="3"/>
      <c r="P10662" s="60"/>
      <c r="Q10662" s="60"/>
      <c r="R10662" s="60"/>
      <c r="T10662" s="3"/>
      <c r="U10662" s="5"/>
      <c r="V10662" s="3"/>
      <c r="W10662" s="5"/>
      <c r="AE10662" s="7"/>
      <c r="AM10662" s="8"/>
      <c r="AT10662" s="9"/>
      <c r="GY10662" s="12"/>
    </row>
    <row r="10663" spans="9:207" s="1" customFormat="1">
      <c r="I10663" s="3"/>
      <c r="P10663" s="60"/>
      <c r="Q10663" s="60"/>
      <c r="R10663" s="60"/>
      <c r="T10663" s="3"/>
      <c r="U10663" s="5"/>
      <c r="V10663" s="3"/>
      <c r="W10663" s="5"/>
      <c r="AE10663" s="7"/>
      <c r="AM10663" s="8"/>
      <c r="AT10663" s="9"/>
      <c r="GY10663" s="12"/>
    </row>
    <row r="10664" spans="9:207" s="1" customFormat="1">
      <c r="I10664" s="3"/>
      <c r="P10664" s="60"/>
      <c r="Q10664" s="60"/>
      <c r="R10664" s="60"/>
      <c r="T10664" s="3"/>
      <c r="U10664" s="5"/>
      <c r="V10664" s="3"/>
      <c r="W10664" s="5"/>
      <c r="AE10664" s="7"/>
      <c r="AM10664" s="8"/>
      <c r="AT10664" s="9"/>
      <c r="GY10664" s="12"/>
    </row>
    <row r="10665" spans="9:207" s="1" customFormat="1">
      <c r="I10665" s="3"/>
      <c r="P10665" s="60"/>
      <c r="Q10665" s="60"/>
      <c r="R10665" s="60"/>
      <c r="T10665" s="3"/>
      <c r="U10665" s="5"/>
      <c r="V10665" s="3"/>
      <c r="W10665" s="5"/>
      <c r="AE10665" s="7"/>
      <c r="AM10665" s="8"/>
      <c r="AT10665" s="9"/>
      <c r="GY10665" s="12"/>
    </row>
    <row r="10666" spans="9:207" s="1" customFormat="1">
      <c r="I10666" s="3"/>
      <c r="P10666" s="60"/>
      <c r="Q10666" s="60"/>
      <c r="R10666" s="60"/>
      <c r="T10666" s="3"/>
      <c r="U10666" s="5"/>
      <c r="V10666" s="3"/>
      <c r="W10666" s="5"/>
      <c r="AE10666" s="7"/>
      <c r="AM10666" s="8"/>
      <c r="AT10666" s="9"/>
      <c r="GY10666" s="12"/>
    </row>
    <row r="10667" spans="9:207" s="1" customFormat="1">
      <c r="I10667" s="3"/>
      <c r="P10667" s="60"/>
      <c r="Q10667" s="60"/>
      <c r="R10667" s="60"/>
      <c r="T10667" s="3"/>
      <c r="U10667" s="5"/>
      <c r="V10667" s="3"/>
      <c r="W10667" s="5"/>
      <c r="AE10667" s="7"/>
      <c r="AM10667" s="8"/>
      <c r="AT10667" s="9"/>
      <c r="GY10667" s="12"/>
    </row>
    <row r="10668" spans="9:207" s="1" customFormat="1">
      <c r="I10668" s="3"/>
      <c r="P10668" s="60"/>
      <c r="Q10668" s="60"/>
      <c r="R10668" s="60"/>
      <c r="T10668" s="3"/>
      <c r="U10668" s="5"/>
      <c r="V10668" s="3"/>
      <c r="W10668" s="5"/>
      <c r="AE10668" s="7"/>
      <c r="AM10668" s="8"/>
      <c r="AT10668" s="9"/>
      <c r="GY10668" s="12"/>
    </row>
    <row r="10669" spans="9:207" s="1" customFormat="1">
      <c r="I10669" s="3"/>
      <c r="P10669" s="60"/>
      <c r="Q10669" s="60"/>
      <c r="R10669" s="60"/>
      <c r="T10669" s="3"/>
      <c r="U10669" s="5"/>
      <c r="V10669" s="3"/>
      <c r="W10669" s="5"/>
      <c r="AE10669" s="7"/>
      <c r="AM10669" s="8"/>
      <c r="AT10669" s="9"/>
      <c r="GY10669" s="12"/>
    </row>
    <row r="10670" spans="9:207" s="1" customFormat="1">
      <c r="I10670" s="3"/>
      <c r="P10670" s="60"/>
      <c r="Q10670" s="60"/>
      <c r="R10670" s="60"/>
      <c r="T10670" s="3"/>
      <c r="U10670" s="5"/>
      <c r="V10670" s="3"/>
      <c r="W10670" s="5"/>
      <c r="AE10670" s="7"/>
      <c r="AM10670" s="8"/>
      <c r="AT10670" s="9"/>
      <c r="GY10670" s="12"/>
    </row>
    <row r="10671" spans="9:207" s="1" customFormat="1">
      <c r="I10671" s="3"/>
      <c r="P10671" s="60"/>
      <c r="Q10671" s="60"/>
      <c r="R10671" s="60"/>
      <c r="T10671" s="3"/>
      <c r="U10671" s="5"/>
      <c r="V10671" s="3"/>
      <c r="W10671" s="5"/>
      <c r="AE10671" s="7"/>
      <c r="AM10671" s="8"/>
      <c r="AT10671" s="9"/>
      <c r="GY10671" s="12"/>
    </row>
    <row r="10672" spans="9:207" s="1" customFormat="1">
      <c r="I10672" s="3"/>
      <c r="P10672" s="60"/>
      <c r="Q10672" s="60"/>
      <c r="R10672" s="60"/>
      <c r="T10672" s="3"/>
      <c r="U10672" s="5"/>
      <c r="V10672" s="3"/>
      <c r="W10672" s="5"/>
      <c r="AE10672" s="7"/>
      <c r="AM10672" s="8"/>
      <c r="AT10672" s="9"/>
      <c r="GY10672" s="12"/>
    </row>
    <row r="10673" spans="9:207" s="1" customFormat="1">
      <c r="I10673" s="3"/>
      <c r="P10673" s="60"/>
      <c r="Q10673" s="60"/>
      <c r="R10673" s="60"/>
      <c r="T10673" s="3"/>
      <c r="U10673" s="5"/>
      <c r="V10673" s="3"/>
      <c r="W10673" s="5"/>
      <c r="AE10673" s="7"/>
      <c r="AM10673" s="8"/>
      <c r="AT10673" s="9"/>
      <c r="GY10673" s="12"/>
    </row>
    <row r="10674" spans="9:207" s="1" customFormat="1">
      <c r="I10674" s="3"/>
      <c r="P10674" s="60"/>
      <c r="Q10674" s="60"/>
      <c r="R10674" s="60"/>
      <c r="T10674" s="3"/>
      <c r="U10674" s="5"/>
      <c r="V10674" s="3"/>
      <c r="W10674" s="5"/>
      <c r="AE10674" s="7"/>
      <c r="AM10674" s="8"/>
      <c r="AT10674" s="9"/>
      <c r="GY10674" s="12"/>
    </row>
    <row r="10675" spans="9:207" s="1" customFormat="1">
      <c r="I10675" s="3"/>
      <c r="P10675" s="60"/>
      <c r="Q10675" s="60"/>
      <c r="R10675" s="60"/>
      <c r="T10675" s="3"/>
      <c r="U10675" s="5"/>
      <c r="V10675" s="3"/>
      <c r="W10675" s="5"/>
      <c r="AE10675" s="7"/>
      <c r="AM10675" s="8"/>
      <c r="AT10675" s="9"/>
      <c r="GY10675" s="12"/>
    </row>
    <row r="10676" spans="9:207" s="1" customFormat="1">
      <c r="I10676" s="3"/>
      <c r="P10676" s="60"/>
      <c r="Q10676" s="60"/>
      <c r="R10676" s="60"/>
      <c r="T10676" s="3"/>
      <c r="U10676" s="5"/>
      <c r="V10676" s="3"/>
      <c r="W10676" s="5"/>
      <c r="AE10676" s="7"/>
      <c r="AM10676" s="8"/>
      <c r="AT10676" s="9"/>
      <c r="GY10676" s="12"/>
    </row>
    <row r="10677" spans="9:207" s="1" customFormat="1">
      <c r="I10677" s="3"/>
      <c r="P10677" s="60"/>
      <c r="Q10677" s="60"/>
      <c r="R10677" s="60"/>
      <c r="T10677" s="3"/>
      <c r="U10677" s="5"/>
      <c r="V10677" s="3"/>
      <c r="W10677" s="5"/>
      <c r="AE10677" s="7"/>
      <c r="AM10677" s="8"/>
      <c r="AT10677" s="9"/>
      <c r="GY10677" s="12"/>
    </row>
    <row r="10678" spans="9:207" s="1" customFormat="1">
      <c r="I10678" s="3"/>
      <c r="P10678" s="60"/>
      <c r="Q10678" s="60"/>
      <c r="R10678" s="60"/>
      <c r="T10678" s="3"/>
      <c r="U10678" s="5"/>
      <c r="V10678" s="3"/>
      <c r="W10678" s="5"/>
      <c r="AE10678" s="7"/>
      <c r="AM10678" s="8"/>
      <c r="AT10678" s="9"/>
      <c r="GY10678" s="12"/>
    </row>
    <row r="10679" spans="9:207" s="1" customFormat="1">
      <c r="I10679" s="3"/>
      <c r="P10679" s="60"/>
      <c r="Q10679" s="60"/>
      <c r="R10679" s="60"/>
      <c r="T10679" s="3"/>
      <c r="U10679" s="5"/>
      <c r="V10679" s="3"/>
      <c r="W10679" s="5"/>
      <c r="AE10679" s="7"/>
      <c r="AM10679" s="8"/>
      <c r="AT10679" s="9"/>
      <c r="GY10679" s="12"/>
    </row>
    <row r="10680" spans="9:207" s="1" customFormat="1">
      <c r="I10680" s="3"/>
      <c r="P10680" s="60"/>
      <c r="Q10680" s="60"/>
      <c r="R10680" s="60"/>
      <c r="T10680" s="3"/>
      <c r="U10680" s="5"/>
      <c r="V10680" s="3"/>
      <c r="W10680" s="5"/>
      <c r="AE10680" s="7"/>
      <c r="AM10680" s="8"/>
      <c r="AT10680" s="9"/>
      <c r="GY10680" s="12"/>
    </row>
    <row r="10681" spans="9:207" s="1" customFormat="1">
      <c r="I10681" s="3"/>
      <c r="P10681" s="60"/>
      <c r="Q10681" s="60"/>
      <c r="R10681" s="60"/>
      <c r="T10681" s="3"/>
      <c r="U10681" s="5"/>
      <c r="V10681" s="3"/>
      <c r="W10681" s="5"/>
      <c r="AE10681" s="7"/>
      <c r="AM10681" s="8"/>
      <c r="AT10681" s="9"/>
      <c r="GY10681" s="12"/>
    </row>
    <row r="10682" spans="9:207" s="1" customFormat="1">
      <c r="I10682" s="3"/>
      <c r="P10682" s="60"/>
      <c r="Q10682" s="60"/>
      <c r="R10682" s="60"/>
      <c r="T10682" s="3"/>
      <c r="U10682" s="5"/>
      <c r="V10682" s="3"/>
      <c r="W10682" s="5"/>
      <c r="AE10682" s="7"/>
      <c r="AM10682" s="8"/>
      <c r="AT10682" s="9"/>
      <c r="GY10682" s="12"/>
    </row>
    <row r="10683" spans="9:207" s="1" customFormat="1">
      <c r="I10683" s="3"/>
      <c r="P10683" s="60"/>
      <c r="Q10683" s="60"/>
      <c r="R10683" s="60"/>
      <c r="T10683" s="3"/>
      <c r="U10683" s="5"/>
      <c r="V10683" s="3"/>
      <c r="W10683" s="5"/>
      <c r="AE10683" s="7"/>
      <c r="AM10683" s="8"/>
      <c r="AT10683" s="9"/>
      <c r="GY10683" s="12"/>
    </row>
    <row r="10684" spans="9:207" s="1" customFormat="1">
      <c r="I10684" s="3"/>
      <c r="P10684" s="60"/>
      <c r="Q10684" s="60"/>
      <c r="R10684" s="60"/>
      <c r="T10684" s="3"/>
      <c r="U10684" s="5"/>
      <c r="V10684" s="3"/>
      <c r="W10684" s="5"/>
      <c r="AE10684" s="7"/>
      <c r="AM10684" s="8"/>
      <c r="AT10684" s="9"/>
      <c r="GY10684" s="12"/>
    </row>
    <row r="10685" spans="9:207" s="1" customFormat="1">
      <c r="I10685" s="3"/>
      <c r="P10685" s="60"/>
      <c r="Q10685" s="60"/>
      <c r="R10685" s="60"/>
      <c r="T10685" s="3"/>
      <c r="U10685" s="5"/>
      <c r="V10685" s="3"/>
      <c r="W10685" s="5"/>
      <c r="AE10685" s="7"/>
      <c r="AM10685" s="8"/>
      <c r="AT10685" s="9"/>
      <c r="GY10685" s="12"/>
    </row>
    <row r="10686" spans="9:207" s="1" customFormat="1">
      <c r="I10686" s="3"/>
      <c r="P10686" s="60"/>
      <c r="Q10686" s="60"/>
      <c r="R10686" s="60"/>
      <c r="T10686" s="3"/>
      <c r="U10686" s="5"/>
      <c r="V10686" s="3"/>
      <c r="W10686" s="5"/>
      <c r="AE10686" s="7"/>
      <c r="AM10686" s="8"/>
      <c r="AT10686" s="9"/>
      <c r="GY10686" s="12"/>
    </row>
    <row r="10687" spans="9:207" s="1" customFormat="1">
      <c r="I10687" s="3"/>
      <c r="P10687" s="60"/>
      <c r="Q10687" s="60"/>
      <c r="R10687" s="60"/>
      <c r="T10687" s="3"/>
      <c r="U10687" s="5"/>
      <c r="V10687" s="3"/>
      <c r="W10687" s="5"/>
      <c r="AE10687" s="7"/>
      <c r="AM10687" s="8"/>
      <c r="AT10687" s="9"/>
      <c r="GY10687" s="12"/>
    </row>
    <row r="10688" spans="9:207" s="1" customFormat="1">
      <c r="I10688" s="3"/>
      <c r="P10688" s="60"/>
      <c r="Q10688" s="60"/>
      <c r="R10688" s="60"/>
      <c r="T10688" s="3"/>
      <c r="U10688" s="5"/>
      <c r="V10688" s="3"/>
      <c r="W10688" s="5"/>
      <c r="AE10688" s="7"/>
      <c r="AM10688" s="8"/>
      <c r="AT10688" s="9"/>
      <c r="GY10688" s="12"/>
    </row>
    <row r="10689" spans="9:207" s="1" customFormat="1">
      <c r="I10689" s="3"/>
      <c r="P10689" s="60"/>
      <c r="Q10689" s="60"/>
      <c r="R10689" s="60"/>
      <c r="T10689" s="3"/>
      <c r="U10689" s="5"/>
      <c r="V10689" s="3"/>
      <c r="W10689" s="5"/>
      <c r="AE10689" s="7"/>
      <c r="AM10689" s="8"/>
      <c r="AT10689" s="9"/>
      <c r="GY10689" s="12"/>
    </row>
    <row r="10690" spans="9:207" s="1" customFormat="1">
      <c r="I10690" s="3"/>
      <c r="P10690" s="60"/>
      <c r="Q10690" s="60"/>
      <c r="R10690" s="60"/>
      <c r="T10690" s="3"/>
      <c r="U10690" s="5"/>
      <c r="V10690" s="3"/>
      <c r="W10690" s="5"/>
      <c r="AE10690" s="7"/>
      <c r="AM10690" s="8"/>
      <c r="AT10690" s="9"/>
      <c r="GY10690" s="12"/>
    </row>
    <row r="10691" spans="9:207" s="1" customFormat="1">
      <c r="I10691" s="3"/>
      <c r="P10691" s="60"/>
      <c r="Q10691" s="60"/>
      <c r="R10691" s="60"/>
      <c r="T10691" s="3"/>
      <c r="U10691" s="5"/>
      <c r="V10691" s="3"/>
      <c r="W10691" s="5"/>
      <c r="AE10691" s="7"/>
      <c r="AM10691" s="8"/>
      <c r="AT10691" s="9"/>
      <c r="GY10691" s="12"/>
    </row>
    <row r="10692" spans="9:207" s="1" customFormat="1">
      <c r="I10692" s="3"/>
      <c r="P10692" s="60"/>
      <c r="Q10692" s="60"/>
      <c r="R10692" s="60"/>
      <c r="T10692" s="3"/>
      <c r="U10692" s="5"/>
      <c r="V10692" s="3"/>
      <c r="W10692" s="5"/>
      <c r="AE10692" s="7"/>
      <c r="AM10692" s="8"/>
      <c r="AT10692" s="9"/>
      <c r="GY10692" s="12"/>
    </row>
    <row r="10693" spans="9:207" s="1" customFormat="1">
      <c r="I10693" s="3"/>
      <c r="P10693" s="60"/>
      <c r="Q10693" s="60"/>
      <c r="R10693" s="60"/>
      <c r="T10693" s="3"/>
      <c r="U10693" s="5"/>
      <c r="V10693" s="3"/>
      <c r="W10693" s="5"/>
      <c r="AE10693" s="7"/>
      <c r="AM10693" s="8"/>
      <c r="AT10693" s="9"/>
      <c r="GY10693" s="12"/>
    </row>
    <row r="10694" spans="9:207" s="1" customFormat="1">
      <c r="I10694" s="3"/>
      <c r="P10694" s="60"/>
      <c r="Q10694" s="60"/>
      <c r="R10694" s="60"/>
      <c r="T10694" s="3"/>
      <c r="U10694" s="5"/>
      <c r="V10694" s="3"/>
      <c r="W10694" s="5"/>
      <c r="AE10694" s="7"/>
      <c r="AM10694" s="8"/>
      <c r="AT10694" s="9"/>
      <c r="GY10694" s="12"/>
    </row>
    <row r="10695" spans="9:207" s="1" customFormat="1">
      <c r="I10695" s="3"/>
      <c r="P10695" s="60"/>
      <c r="Q10695" s="60"/>
      <c r="R10695" s="60"/>
      <c r="T10695" s="3"/>
      <c r="U10695" s="5"/>
      <c r="V10695" s="3"/>
      <c r="W10695" s="5"/>
      <c r="AE10695" s="7"/>
      <c r="AM10695" s="8"/>
      <c r="AT10695" s="9"/>
      <c r="GY10695" s="12"/>
    </row>
    <row r="10696" spans="9:207" s="1" customFormat="1">
      <c r="I10696" s="3"/>
      <c r="P10696" s="60"/>
      <c r="Q10696" s="60"/>
      <c r="R10696" s="60"/>
      <c r="T10696" s="3"/>
      <c r="U10696" s="5"/>
      <c r="V10696" s="3"/>
      <c r="W10696" s="5"/>
      <c r="AE10696" s="7"/>
      <c r="AM10696" s="8"/>
      <c r="AT10696" s="9"/>
      <c r="GY10696" s="12"/>
    </row>
    <row r="10697" spans="9:207" s="1" customFormat="1">
      <c r="I10697" s="3"/>
      <c r="P10697" s="60"/>
      <c r="Q10697" s="60"/>
      <c r="R10697" s="60"/>
      <c r="T10697" s="3"/>
      <c r="U10697" s="5"/>
      <c r="V10697" s="3"/>
      <c r="W10697" s="5"/>
      <c r="AE10697" s="7"/>
      <c r="AM10697" s="8"/>
      <c r="AT10697" s="9"/>
      <c r="GY10697" s="12"/>
    </row>
    <row r="10698" spans="9:207" s="1" customFormat="1">
      <c r="I10698" s="3"/>
      <c r="P10698" s="60"/>
      <c r="Q10698" s="60"/>
      <c r="R10698" s="60"/>
      <c r="T10698" s="3"/>
      <c r="U10698" s="5"/>
      <c r="V10698" s="3"/>
      <c r="W10698" s="5"/>
      <c r="AE10698" s="7"/>
      <c r="AM10698" s="8"/>
      <c r="AT10698" s="9"/>
      <c r="GY10698" s="12"/>
    </row>
    <row r="10699" spans="9:207" s="1" customFormat="1">
      <c r="I10699" s="3"/>
      <c r="P10699" s="60"/>
      <c r="Q10699" s="60"/>
      <c r="R10699" s="60"/>
      <c r="T10699" s="3"/>
      <c r="U10699" s="5"/>
      <c r="V10699" s="3"/>
      <c r="W10699" s="5"/>
      <c r="AE10699" s="7"/>
      <c r="AM10699" s="8"/>
      <c r="AT10699" s="9"/>
      <c r="GY10699" s="12"/>
    </row>
    <row r="10700" spans="9:207" s="1" customFormat="1">
      <c r="I10700" s="3"/>
      <c r="P10700" s="60"/>
      <c r="Q10700" s="60"/>
      <c r="R10700" s="60"/>
      <c r="T10700" s="3"/>
      <c r="U10700" s="5"/>
      <c r="V10700" s="3"/>
      <c r="W10700" s="5"/>
      <c r="AE10700" s="7"/>
      <c r="AM10700" s="8"/>
      <c r="AT10700" s="9"/>
      <c r="GY10700" s="12"/>
    </row>
    <row r="10701" spans="9:207" s="1" customFormat="1">
      <c r="I10701" s="3"/>
      <c r="P10701" s="60"/>
      <c r="Q10701" s="60"/>
      <c r="R10701" s="60"/>
      <c r="T10701" s="3"/>
      <c r="U10701" s="5"/>
      <c r="V10701" s="3"/>
      <c r="W10701" s="5"/>
      <c r="AE10701" s="7"/>
      <c r="AM10701" s="8"/>
      <c r="AT10701" s="9"/>
      <c r="GY10701" s="12"/>
    </row>
    <row r="10702" spans="9:207" s="1" customFormat="1">
      <c r="I10702" s="3"/>
      <c r="P10702" s="60"/>
      <c r="Q10702" s="60"/>
      <c r="R10702" s="60"/>
      <c r="T10702" s="3"/>
      <c r="U10702" s="5"/>
      <c r="V10702" s="3"/>
      <c r="W10702" s="5"/>
      <c r="AE10702" s="7"/>
      <c r="AM10702" s="8"/>
      <c r="AT10702" s="9"/>
      <c r="GY10702" s="12"/>
    </row>
    <row r="10703" spans="9:207" s="1" customFormat="1">
      <c r="I10703" s="3"/>
      <c r="P10703" s="60"/>
      <c r="Q10703" s="60"/>
      <c r="R10703" s="60"/>
      <c r="T10703" s="3"/>
      <c r="U10703" s="5"/>
      <c r="V10703" s="3"/>
      <c r="W10703" s="5"/>
      <c r="AE10703" s="7"/>
      <c r="AM10703" s="8"/>
      <c r="AT10703" s="9"/>
      <c r="GY10703" s="12"/>
    </row>
    <row r="10704" spans="9:207" s="1" customFormat="1">
      <c r="I10704" s="3"/>
      <c r="P10704" s="60"/>
      <c r="Q10704" s="60"/>
      <c r="R10704" s="60"/>
      <c r="T10704" s="3"/>
      <c r="U10704" s="5"/>
      <c r="V10704" s="3"/>
      <c r="W10704" s="5"/>
      <c r="AE10704" s="7"/>
      <c r="AM10704" s="8"/>
      <c r="AT10704" s="9"/>
      <c r="GY10704" s="12"/>
    </row>
    <row r="10705" spans="9:207" s="1" customFormat="1">
      <c r="I10705" s="3"/>
      <c r="P10705" s="60"/>
      <c r="Q10705" s="60"/>
      <c r="R10705" s="60"/>
      <c r="T10705" s="3"/>
      <c r="U10705" s="5"/>
      <c r="V10705" s="3"/>
      <c r="W10705" s="5"/>
      <c r="AE10705" s="7"/>
      <c r="AM10705" s="8"/>
      <c r="AT10705" s="9"/>
      <c r="GY10705" s="12"/>
    </row>
    <row r="10706" spans="9:207" s="1" customFormat="1">
      <c r="I10706" s="3"/>
      <c r="P10706" s="60"/>
      <c r="Q10706" s="60"/>
      <c r="R10706" s="60"/>
      <c r="T10706" s="3"/>
      <c r="U10706" s="5"/>
      <c r="V10706" s="3"/>
      <c r="W10706" s="5"/>
      <c r="AE10706" s="7"/>
      <c r="AM10706" s="8"/>
      <c r="AT10706" s="9"/>
      <c r="GY10706" s="12"/>
    </row>
    <row r="10707" spans="9:207" s="1" customFormat="1">
      <c r="I10707" s="3"/>
      <c r="P10707" s="60"/>
      <c r="Q10707" s="60"/>
      <c r="R10707" s="60"/>
      <c r="T10707" s="3"/>
      <c r="U10707" s="5"/>
      <c r="V10707" s="3"/>
      <c r="W10707" s="5"/>
      <c r="AE10707" s="7"/>
      <c r="AM10707" s="8"/>
      <c r="AT10707" s="9"/>
      <c r="GY10707" s="12"/>
    </row>
    <row r="10708" spans="9:207" s="1" customFormat="1">
      <c r="I10708" s="3"/>
      <c r="P10708" s="60"/>
      <c r="Q10708" s="60"/>
      <c r="R10708" s="60"/>
      <c r="T10708" s="3"/>
      <c r="U10708" s="5"/>
      <c r="V10708" s="3"/>
      <c r="W10708" s="5"/>
      <c r="AE10708" s="7"/>
      <c r="AM10708" s="8"/>
      <c r="AT10708" s="9"/>
      <c r="GY10708" s="12"/>
    </row>
    <row r="10709" spans="9:207" s="1" customFormat="1">
      <c r="I10709" s="3"/>
      <c r="P10709" s="60"/>
      <c r="Q10709" s="60"/>
      <c r="R10709" s="60"/>
      <c r="T10709" s="3"/>
      <c r="U10709" s="5"/>
      <c r="V10709" s="3"/>
      <c r="W10709" s="5"/>
      <c r="AE10709" s="7"/>
      <c r="AM10709" s="8"/>
      <c r="AT10709" s="9"/>
      <c r="GY10709" s="12"/>
    </row>
    <row r="10710" spans="9:207" s="1" customFormat="1">
      <c r="I10710" s="3"/>
      <c r="P10710" s="60"/>
      <c r="Q10710" s="60"/>
      <c r="R10710" s="60"/>
      <c r="T10710" s="3"/>
      <c r="U10710" s="5"/>
      <c r="V10710" s="3"/>
      <c r="W10710" s="5"/>
      <c r="AE10710" s="7"/>
      <c r="AM10710" s="8"/>
      <c r="AT10710" s="9"/>
      <c r="GY10710" s="12"/>
    </row>
    <row r="10711" spans="9:207" s="1" customFormat="1">
      <c r="I10711" s="3"/>
      <c r="P10711" s="60"/>
      <c r="Q10711" s="60"/>
      <c r="R10711" s="60"/>
      <c r="T10711" s="3"/>
      <c r="U10711" s="5"/>
      <c r="V10711" s="3"/>
      <c r="W10711" s="5"/>
      <c r="AE10711" s="7"/>
      <c r="AM10711" s="8"/>
      <c r="AT10711" s="9"/>
      <c r="GY10711" s="12"/>
    </row>
    <row r="10712" spans="9:207" s="1" customFormat="1">
      <c r="I10712" s="3"/>
      <c r="P10712" s="60"/>
      <c r="Q10712" s="60"/>
      <c r="R10712" s="60"/>
      <c r="T10712" s="3"/>
      <c r="U10712" s="5"/>
      <c r="V10712" s="3"/>
      <c r="W10712" s="5"/>
      <c r="AE10712" s="7"/>
      <c r="AM10712" s="8"/>
      <c r="AT10712" s="9"/>
      <c r="GY10712" s="12"/>
    </row>
    <row r="10713" spans="9:207" s="1" customFormat="1">
      <c r="I10713" s="3"/>
      <c r="P10713" s="60"/>
      <c r="Q10713" s="60"/>
      <c r="R10713" s="60"/>
      <c r="T10713" s="3"/>
      <c r="U10713" s="5"/>
      <c r="V10713" s="3"/>
      <c r="W10713" s="5"/>
      <c r="AE10713" s="7"/>
      <c r="AM10713" s="8"/>
      <c r="AT10713" s="9"/>
      <c r="GY10713" s="12"/>
    </row>
    <row r="10714" spans="9:207" s="1" customFormat="1">
      <c r="I10714" s="3"/>
      <c r="P10714" s="60"/>
      <c r="Q10714" s="60"/>
      <c r="R10714" s="60"/>
      <c r="T10714" s="3"/>
      <c r="U10714" s="5"/>
      <c r="V10714" s="3"/>
      <c r="W10714" s="5"/>
      <c r="AE10714" s="7"/>
      <c r="AM10714" s="8"/>
      <c r="AT10714" s="9"/>
      <c r="GY10714" s="12"/>
    </row>
    <row r="10715" spans="9:207" s="1" customFormat="1">
      <c r="I10715" s="3"/>
      <c r="P10715" s="60"/>
      <c r="Q10715" s="60"/>
      <c r="R10715" s="60"/>
      <c r="T10715" s="3"/>
      <c r="U10715" s="5"/>
      <c r="V10715" s="3"/>
      <c r="W10715" s="5"/>
      <c r="AE10715" s="7"/>
      <c r="AM10715" s="8"/>
      <c r="AT10715" s="9"/>
      <c r="GY10715" s="12"/>
    </row>
    <row r="10716" spans="9:207" s="1" customFormat="1">
      <c r="I10716" s="3"/>
      <c r="P10716" s="60"/>
      <c r="Q10716" s="60"/>
      <c r="R10716" s="60"/>
      <c r="T10716" s="3"/>
      <c r="U10716" s="5"/>
      <c r="V10716" s="3"/>
      <c r="W10716" s="5"/>
      <c r="AE10716" s="7"/>
      <c r="AM10716" s="8"/>
      <c r="AT10716" s="9"/>
      <c r="GY10716" s="12"/>
    </row>
    <row r="10717" spans="9:207" s="1" customFormat="1">
      <c r="I10717" s="3"/>
      <c r="P10717" s="60"/>
      <c r="Q10717" s="60"/>
      <c r="R10717" s="60"/>
      <c r="T10717" s="3"/>
      <c r="U10717" s="5"/>
      <c r="V10717" s="3"/>
      <c r="W10717" s="5"/>
      <c r="AE10717" s="7"/>
      <c r="AM10717" s="8"/>
      <c r="AT10717" s="9"/>
      <c r="GY10717" s="12"/>
    </row>
    <row r="10718" spans="9:207" s="1" customFormat="1">
      <c r="I10718" s="3"/>
      <c r="P10718" s="60"/>
      <c r="Q10718" s="60"/>
      <c r="R10718" s="60"/>
      <c r="T10718" s="3"/>
      <c r="U10718" s="5"/>
      <c r="V10718" s="3"/>
      <c r="W10718" s="5"/>
      <c r="AE10718" s="7"/>
      <c r="AM10718" s="8"/>
      <c r="AT10718" s="9"/>
      <c r="GY10718" s="12"/>
    </row>
    <row r="10719" spans="9:207" s="1" customFormat="1">
      <c r="I10719" s="3"/>
      <c r="P10719" s="60"/>
      <c r="Q10719" s="60"/>
      <c r="R10719" s="60"/>
      <c r="T10719" s="3"/>
      <c r="U10719" s="5"/>
      <c r="V10719" s="3"/>
      <c r="W10719" s="5"/>
      <c r="AE10719" s="7"/>
      <c r="AM10719" s="8"/>
      <c r="AT10719" s="9"/>
      <c r="GY10719" s="12"/>
    </row>
    <row r="10720" spans="9:207" s="1" customFormat="1">
      <c r="I10720" s="3"/>
      <c r="P10720" s="60"/>
      <c r="Q10720" s="60"/>
      <c r="R10720" s="60"/>
      <c r="T10720" s="3"/>
      <c r="U10720" s="5"/>
      <c r="V10720" s="3"/>
      <c r="W10720" s="5"/>
      <c r="AE10720" s="7"/>
      <c r="AM10720" s="8"/>
      <c r="AT10720" s="9"/>
      <c r="GY10720" s="12"/>
    </row>
    <row r="10721" spans="9:207" s="1" customFormat="1">
      <c r="I10721" s="3"/>
      <c r="P10721" s="60"/>
      <c r="Q10721" s="60"/>
      <c r="R10721" s="60"/>
      <c r="T10721" s="3"/>
      <c r="U10721" s="5"/>
      <c r="V10721" s="3"/>
      <c r="W10721" s="5"/>
      <c r="AE10721" s="7"/>
      <c r="AM10721" s="8"/>
      <c r="AT10721" s="9"/>
      <c r="GY10721" s="12"/>
    </row>
    <row r="10722" spans="9:207" s="1" customFormat="1">
      <c r="I10722" s="3"/>
      <c r="P10722" s="60"/>
      <c r="Q10722" s="60"/>
      <c r="R10722" s="60"/>
      <c r="T10722" s="3"/>
      <c r="U10722" s="5"/>
      <c r="V10722" s="3"/>
      <c r="W10722" s="5"/>
      <c r="AE10722" s="7"/>
      <c r="AM10722" s="8"/>
      <c r="AT10722" s="9"/>
      <c r="GY10722" s="12"/>
    </row>
    <row r="10723" spans="9:207" s="1" customFormat="1">
      <c r="I10723" s="3"/>
      <c r="P10723" s="60"/>
      <c r="Q10723" s="60"/>
      <c r="R10723" s="60"/>
      <c r="T10723" s="3"/>
      <c r="U10723" s="5"/>
      <c r="V10723" s="3"/>
      <c r="W10723" s="5"/>
      <c r="AE10723" s="7"/>
      <c r="AM10723" s="8"/>
      <c r="AT10723" s="9"/>
      <c r="GY10723" s="12"/>
    </row>
    <row r="10724" spans="9:207" s="1" customFormat="1">
      <c r="I10724" s="3"/>
      <c r="P10724" s="60"/>
      <c r="Q10724" s="60"/>
      <c r="R10724" s="60"/>
      <c r="T10724" s="3"/>
      <c r="U10724" s="5"/>
      <c r="V10724" s="3"/>
      <c r="W10724" s="5"/>
      <c r="AE10724" s="7"/>
      <c r="AM10724" s="8"/>
      <c r="AT10724" s="9"/>
      <c r="GY10724" s="12"/>
    </row>
    <row r="10725" spans="9:207" s="1" customFormat="1">
      <c r="I10725" s="3"/>
      <c r="P10725" s="60"/>
      <c r="Q10725" s="60"/>
      <c r="R10725" s="60"/>
      <c r="T10725" s="3"/>
      <c r="U10725" s="5"/>
      <c r="V10725" s="3"/>
      <c r="W10725" s="5"/>
      <c r="AE10725" s="7"/>
      <c r="AM10725" s="8"/>
      <c r="AT10725" s="9"/>
      <c r="GY10725" s="12"/>
    </row>
    <row r="10726" spans="9:207" s="1" customFormat="1">
      <c r="I10726" s="3"/>
      <c r="P10726" s="60"/>
      <c r="Q10726" s="60"/>
      <c r="R10726" s="60"/>
      <c r="T10726" s="3"/>
      <c r="U10726" s="5"/>
      <c r="V10726" s="3"/>
      <c r="W10726" s="5"/>
      <c r="AE10726" s="7"/>
      <c r="AM10726" s="8"/>
      <c r="AT10726" s="9"/>
      <c r="GY10726" s="12"/>
    </row>
    <row r="10727" spans="9:207" s="1" customFormat="1">
      <c r="I10727" s="3"/>
      <c r="P10727" s="60"/>
      <c r="Q10727" s="60"/>
      <c r="R10727" s="60"/>
      <c r="T10727" s="3"/>
      <c r="U10727" s="5"/>
      <c r="V10727" s="3"/>
      <c r="W10727" s="5"/>
      <c r="AE10727" s="7"/>
      <c r="AM10727" s="8"/>
      <c r="AT10727" s="9"/>
      <c r="GY10727" s="12"/>
    </row>
    <row r="10728" spans="9:207" s="1" customFormat="1">
      <c r="I10728" s="3"/>
      <c r="P10728" s="60"/>
      <c r="Q10728" s="60"/>
      <c r="R10728" s="60"/>
      <c r="T10728" s="3"/>
      <c r="U10728" s="5"/>
      <c r="V10728" s="3"/>
      <c r="W10728" s="5"/>
      <c r="AE10728" s="7"/>
      <c r="AM10728" s="8"/>
      <c r="AT10728" s="9"/>
      <c r="GY10728" s="12"/>
    </row>
    <row r="10729" spans="9:207" s="1" customFormat="1">
      <c r="I10729" s="3"/>
      <c r="P10729" s="60"/>
      <c r="Q10729" s="60"/>
      <c r="R10729" s="60"/>
      <c r="T10729" s="3"/>
      <c r="U10729" s="5"/>
      <c r="V10729" s="3"/>
      <c r="W10729" s="5"/>
      <c r="AE10729" s="7"/>
      <c r="AM10729" s="8"/>
      <c r="AT10729" s="9"/>
      <c r="GY10729" s="12"/>
    </row>
    <row r="10730" spans="9:207" s="1" customFormat="1">
      <c r="I10730" s="3"/>
      <c r="P10730" s="60"/>
      <c r="Q10730" s="60"/>
      <c r="R10730" s="60"/>
      <c r="T10730" s="3"/>
      <c r="U10730" s="5"/>
      <c r="V10730" s="3"/>
      <c r="W10730" s="5"/>
      <c r="AE10730" s="7"/>
      <c r="AM10730" s="8"/>
      <c r="AT10730" s="9"/>
      <c r="GY10730" s="12"/>
    </row>
    <row r="10731" spans="9:207" s="1" customFormat="1">
      <c r="I10731" s="3"/>
      <c r="P10731" s="60"/>
      <c r="Q10731" s="60"/>
      <c r="R10731" s="60"/>
      <c r="T10731" s="3"/>
      <c r="U10731" s="5"/>
      <c r="V10731" s="3"/>
      <c r="W10731" s="5"/>
      <c r="AE10731" s="7"/>
      <c r="AM10731" s="8"/>
      <c r="AT10731" s="9"/>
      <c r="GY10731" s="12"/>
    </row>
    <row r="10732" spans="9:207" s="1" customFormat="1">
      <c r="I10732" s="3"/>
      <c r="P10732" s="60"/>
      <c r="Q10732" s="60"/>
      <c r="R10732" s="60"/>
      <c r="T10732" s="3"/>
      <c r="U10732" s="5"/>
      <c r="V10732" s="3"/>
      <c r="W10732" s="5"/>
      <c r="AE10732" s="7"/>
      <c r="AM10732" s="8"/>
      <c r="AT10732" s="9"/>
      <c r="GY10732" s="12"/>
    </row>
    <row r="10733" spans="9:207" s="1" customFormat="1">
      <c r="I10733" s="3"/>
      <c r="P10733" s="60"/>
      <c r="Q10733" s="60"/>
      <c r="R10733" s="60"/>
      <c r="T10733" s="3"/>
      <c r="U10733" s="5"/>
      <c r="V10733" s="3"/>
      <c r="W10733" s="5"/>
      <c r="AE10733" s="7"/>
      <c r="AM10733" s="8"/>
      <c r="AT10733" s="9"/>
      <c r="GY10733" s="12"/>
    </row>
    <row r="10734" spans="9:207" s="1" customFormat="1">
      <c r="I10734" s="3"/>
      <c r="P10734" s="60"/>
      <c r="Q10734" s="60"/>
      <c r="R10734" s="60"/>
      <c r="T10734" s="3"/>
      <c r="U10734" s="5"/>
      <c r="V10734" s="3"/>
      <c r="W10734" s="5"/>
      <c r="AE10734" s="7"/>
      <c r="AM10734" s="8"/>
      <c r="AT10734" s="9"/>
      <c r="GY10734" s="12"/>
    </row>
    <row r="10735" spans="9:207" s="1" customFormat="1">
      <c r="I10735" s="3"/>
      <c r="P10735" s="60"/>
      <c r="Q10735" s="60"/>
      <c r="R10735" s="60"/>
      <c r="T10735" s="3"/>
      <c r="U10735" s="5"/>
      <c r="V10735" s="3"/>
      <c r="W10735" s="5"/>
      <c r="AE10735" s="7"/>
      <c r="AM10735" s="8"/>
      <c r="AT10735" s="9"/>
      <c r="GY10735" s="12"/>
    </row>
    <row r="10736" spans="9:207" s="1" customFormat="1">
      <c r="I10736" s="3"/>
      <c r="P10736" s="60"/>
      <c r="Q10736" s="60"/>
      <c r="R10736" s="60"/>
      <c r="T10736" s="3"/>
      <c r="U10736" s="5"/>
      <c r="V10736" s="3"/>
      <c r="W10736" s="5"/>
      <c r="AE10736" s="7"/>
      <c r="AM10736" s="8"/>
      <c r="AT10736" s="9"/>
      <c r="GY10736" s="12"/>
    </row>
    <row r="10737" spans="9:207" s="1" customFormat="1">
      <c r="I10737" s="3"/>
      <c r="P10737" s="60"/>
      <c r="Q10737" s="60"/>
      <c r="R10737" s="60"/>
      <c r="T10737" s="3"/>
      <c r="U10737" s="5"/>
      <c r="V10737" s="3"/>
      <c r="W10737" s="5"/>
      <c r="AE10737" s="7"/>
      <c r="AM10737" s="8"/>
      <c r="AT10737" s="9"/>
      <c r="GY10737" s="12"/>
    </row>
    <row r="10738" spans="9:207" s="1" customFormat="1">
      <c r="I10738" s="3"/>
      <c r="P10738" s="60"/>
      <c r="Q10738" s="60"/>
      <c r="R10738" s="60"/>
      <c r="T10738" s="3"/>
      <c r="U10738" s="5"/>
      <c r="V10738" s="3"/>
      <c r="W10738" s="5"/>
      <c r="AE10738" s="7"/>
      <c r="AM10738" s="8"/>
      <c r="AT10738" s="9"/>
      <c r="GY10738" s="12"/>
    </row>
    <row r="10739" spans="9:207" s="1" customFormat="1">
      <c r="I10739" s="3"/>
      <c r="P10739" s="60"/>
      <c r="Q10739" s="60"/>
      <c r="R10739" s="60"/>
      <c r="T10739" s="3"/>
      <c r="U10739" s="5"/>
      <c r="V10739" s="3"/>
      <c r="W10739" s="5"/>
      <c r="AE10739" s="7"/>
      <c r="AM10739" s="8"/>
      <c r="AT10739" s="9"/>
      <c r="GY10739" s="12"/>
    </row>
    <row r="10740" spans="9:207" s="1" customFormat="1">
      <c r="I10740" s="3"/>
      <c r="P10740" s="60"/>
      <c r="Q10740" s="60"/>
      <c r="R10740" s="60"/>
      <c r="T10740" s="3"/>
      <c r="U10740" s="5"/>
      <c r="V10740" s="3"/>
      <c r="W10740" s="5"/>
      <c r="AE10740" s="7"/>
      <c r="AM10740" s="8"/>
      <c r="AT10740" s="9"/>
      <c r="GY10740" s="12"/>
    </row>
    <row r="10741" spans="9:207" s="1" customFormat="1">
      <c r="I10741" s="3"/>
      <c r="P10741" s="60"/>
      <c r="Q10741" s="60"/>
      <c r="R10741" s="60"/>
      <c r="T10741" s="3"/>
      <c r="U10741" s="5"/>
      <c r="V10741" s="3"/>
      <c r="W10741" s="5"/>
      <c r="AE10741" s="7"/>
      <c r="AM10741" s="8"/>
      <c r="AT10741" s="9"/>
      <c r="GY10741" s="12"/>
    </row>
    <row r="10742" spans="9:207" s="1" customFormat="1">
      <c r="I10742" s="3"/>
      <c r="P10742" s="60"/>
      <c r="Q10742" s="60"/>
      <c r="R10742" s="60"/>
      <c r="T10742" s="3"/>
      <c r="U10742" s="5"/>
      <c r="V10742" s="3"/>
      <c r="W10742" s="5"/>
      <c r="AE10742" s="7"/>
      <c r="AM10742" s="8"/>
      <c r="AT10742" s="9"/>
      <c r="GY10742" s="12"/>
    </row>
    <row r="10743" spans="9:207" s="1" customFormat="1">
      <c r="I10743" s="3"/>
      <c r="P10743" s="60"/>
      <c r="Q10743" s="60"/>
      <c r="R10743" s="60"/>
      <c r="T10743" s="3"/>
      <c r="U10743" s="5"/>
      <c r="V10743" s="3"/>
      <c r="W10743" s="5"/>
      <c r="AE10743" s="7"/>
      <c r="AM10743" s="8"/>
      <c r="AT10743" s="9"/>
      <c r="GY10743" s="12"/>
    </row>
    <row r="10744" spans="9:207" s="1" customFormat="1">
      <c r="I10744" s="3"/>
      <c r="P10744" s="60"/>
      <c r="Q10744" s="60"/>
      <c r="R10744" s="60"/>
      <c r="T10744" s="3"/>
      <c r="U10744" s="5"/>
      <c r="V10744" s="3"/>
      <c r="W10744" s="5"/>
      <c r="AE10744" s="7"/>
      <c r="AM10744" s="8"/>
      <c r="AT10744" s="9"/>
      <c r="GY10744" s="12"/>
    </row>
    <row r="10745" spans="9:207" s="1" customFormat="1">
      <c r="I10745" s="3"/>
      <c r="P10745" s="60"/>
      <c r="Q10745" s="60"/>
      <c r="R10745" s="60"/>
      <c r="T10745" s="3"/>
      <c r="U10745" s="5"/>
      <c r="V10745" s="3"/>
      <c r="W10745" s="5"/>
      <c r="AE10745" s="7"/>
      <c r="AM10745" s="8"/>
      <c r="AT10745" s="9"/>
      <c r="GY10745" s="12"/>
    </row>
    <row r="10746" spans="9:207" s="1" customFormat="1">
      <c r="I10746" s="3"/>
      <c r="P10746" s="60"/>
      <c r="Q10746" s="60"/>
      <c r="R10746" s="60"/>
      <c r="T10746" s="3"/>
      <c r="U10746" s="5"/>
      <c r="V10746" s="3"/>
      <c r="W10746" s="5"/>
      <c r="AE10746" s="7"/>
      <c r="AM10746" s="8"/>
      <c r="AT10746" s="9"/>
      <c r="GY10746" s="12"/>
    </row>
    <row r="10747" spans="9:207" s="1" customFormat="1">
      <c r="I10747" s="3"/>
      <c r="P10747" s="60"/>
      <c r="Q10747" s="60"/>
      <c r="R10747" s="60"/>
      <c r="T10747" s="3"/>
      <c r="U10747" s="5"/>
      <c r="V10747" s="3"/>
      <c r="W10747" s="5"/>
      <c r="AE10747" s="7"/>
      <c r="AM10747" s="8"/>
      <c r="AT10747" s="9"/>
      <c r="GY10747" s="12"/>
    </row>
    <row r="10748" spans="9:207" s="1" customFormat="1">
      <c r="I10748" s="3"/>
      <c r="P10748" s="60"/>
      <c r="Q10748" s="60"/>
      <c r="R10748" s="60"/>
      <c r="T10748" s="3"/>
      <c r="U10748" s="5"/>
      <c r="V10748" s="3"/>
      <c r="W10748" s="5"/>
      <c r="AE10748" s="7"/>
      <c r="AM10748" s="8"/>
      <c r="AT10748" s="9"/>
      <c r="GY10748" s="12"/>
    </row>
    <row r="10749" spans="9:207" s="1" customFormat="1">
      <c r="I10749" s="3"/>
      <c r="P10749" s="60"/>
      <c r="Q10749" s="60"/>
      <c r="R10749" s="60"/>
      <c r="T10749" s="3"/>
      <c r="U10749" s="5"/>
      <c r="V10749" s="3"/>
      <c r="W10749" s="5"/>
      <c r="AE10749" s="7"/>
      <c r="AM10749" s="8"/>
      <c r="AT10749" s="9"/>
      <c r="GY10749" s="12"/>
    </row>
    <row r="10750" spans="9:207" s="1" customFormat="1">
      <c r="I10750" s="3"/>
      <c r="P10750" s="60"/>
      <c r="Q10750" s="60"/>
      <c r="R10750" s="60"/>
      <c r="T10750" s="3"/>
      <c r="U10750" s="5"/>
      <c r="V10750" s="3"/>
      <c r="W10750" s="5"/>
      <c r="AE10750" s="7"/>
      <c r="AM10750" s="8"/>
      <c r="AT10750" s="9"/>
      <c r="GY10750" s="12"/>
    </row>
    <row r="10751" spans="9:207" s="1" customFormat="1">
      <c r="I10751" s="3"/>
      <c r="P10751" s="60"/>
      <c r="Q10751" s="60"/>
      <c r="R10751" s="60"/>
      <c r="T10751" s="3"/>
      <c r="U10751" s="5"/>
      <c r="V10751" s="3"/>
      <c r="W10751" s="5"/>
      <c r="AE10751" s="7"/>
      <c r="AM10751" s="8"/>
      <c r="AT10751" s="9"/>
      <c r="GY10751" s="12"/>
    </row>
    <row r="10752" spans="9:207" s="1" customFormat="1">
      <c r="I10752" s="3"/>
      <c r="P10752" s="60"/>
      <c r="Q10752" s="60"/>
      <c r="R10752" s="60"/>
      <c r="T10752" s="3"/>
      <c r="U10752" s="5"/>
      <c r="V10752" s="3"/>
      <c r="W10752" s="5"/>
      <c r="AE10752" s="7"/>
      <c r="AM10752" s="8"/>
      <c r="AT10752" s="9"/>
      <c r="GY10752" s="12"/>
    </row>
    <row r="10753" spans="9:207" s="1" customFormat="1">
      <c r="I10753" s="3"/>
      <c r="P10753" s="60"/>
      <c r="Q10753" s="60"/>
      <c r="R10753" s="60"/>
      <c r="T10753" s="3"/>
      <c r="U10753" s="5"/>
      <c r="V10753" s="3"/>
      <c r="W10753" s="5"/>
      <c r="AE10753" s="7"/>
      <c r="AM10753" s="8"/>
      <c r="AT10753" s="9"/>
      <c r="GY10753" s="12"/>
    </row>
    <row r="10754" spans="9:207" s="1" customFormat="1">
      <c r="I10754" s="3"/>
      <c r="P10754" s="60"/>
      <c r="Q10754" s="60"/>
      <c r="R10754" s="60"/>
      <c r="T10754" s="3"/>
      <c r="U10754" s="5"/>
      <c r="V10754" s="3"/>
      <c r="W10754" s="5"/>
      <c r="AE10754" s="7"/>
      <c r="AM10754" s="8"/>
      <c r="AT10754" s="9"/>
      <c r="GY10754" s="12"/>
    </row>
    <row r="10755" spans="9:207" s="1" customFormat="1">
      <c r="I10755" s="3"/>
      <c r="P10755" s="60"/>
      <c r="Q10755" s="60"/>
      <c r="R10755" s="60"/>
      <c r="T10755" s="3"/>
      <c r="U10755" s="5"/>
      <c r="V10755" s="3"/>
      <c r="W10755" s="5"/>
      <c r="AE10755" s="7"/>
      <c r="AM10755" s="8"/>
      <c r="AT10755" s="9"/>
      <c r="GY10755" s="12"/>
    </row>
    <row r="10756" spans="9:207" s="1" customFormat="1">
      <c r="I10756" s="3"/>
      <c r="P10756" s="60"/>
      <c r="Q10756" s="60"/>
      <c r="R10756" s="60"/>
      <c r="T10756" s="3"/>
      <c r="U10756" s="5"/>
      <c r="V10756" s="3"/>
      <c r="W10756" s="5"/>
      <c r="AE10756" s="7"/>
      <c r="AM10756" s="8"/>
      <c r="AT10756" s="9"/>
      <c r="GY10756" s="12"/>
    </row>
    <row r="10757" spans="9:207" s="1" customFormat="1">
      <c r="I10757" s="3"/>
      <c r="P10757" s="60"/>
      <c r="Q10757" s="60"/>
      <c r="R10757" s="60"/>
      <c r="T10757" s="3"/>
      <c r="U10757" s="5"/>
      <c r="V10757" s="3"/>
      <c r="W10757" s="5"/>
      <c r="AE10757" s="7"/>
      <c r="AM10757" s="8"/>
      <c r="AT10757" s="9"/>
      <c r="GY10757" s="12"/>
    </row>
    <row r="10758" spans="9:207" s="1" customFormat="1">
      <c r="I10758" s="3"/>
      <c r="P10758" s="60"/>
      <c r="Q10758" s="60"/>
      <c r="R10758" s="60"/>
      <c r="T10758" s="3"/>
      <c r="U10758" s="5"/>
      <c r="V10758" s="3"/>
      <c r="W10758" s="5"/>
      <c r="AE10758" s="7"/>
      <c r="AM10758" s="8"/>
      <c r="AT10758" s="9"/>
      <c r="GY10758" s="12"/>
    </row>
    <row r="10759" spans="9:207" s="1" customFormat="1">
      <c r="I10759" s="3"/>
      <c r="P10759" s="60"/>
      <c r="Q10759" s="60"/>
      <c r="R10759" s="60"/>
      <c r="T10759" s="3"/>
      <c r="U10759" s="5"/>
      <c r="V10759" s="3"/>
      <c r="W10759" s="5"/>
      <c r="AE10759" s="7"/>
      <c r="AM10759" s="8"/>
      <c r="AT10759" s="9"/>
      <c r="GY10759" s="12"/>
    </row>
    <row r="10760" spans="9:207" s="1" customFormat="1">
      <c r="I10760" s="3"/>
      <c r="P10760" s="60"/>
      <c r="Q10760" s="60"/>
      <c r="R10760" s="60"/>
      <c r="T10760" s="3"/>
      <c r="U10760" s="5"/>
      <c r="V10760" s="3"/>
      <c r="W10760" s="5"/>
      <c r="AE10760" s="7"/>
      <c r="AM10760" s="8"/>
      <c r="AT10760" s="9"/>
      <c r="GY10760" s="12"/>
    </row>
    <row r="10761" spans="9:207" s="1" customFormat="1">
      <c r="I10761" s="3"/>
      <c r="P10761" s="60"/>
      <c r="Q10761" s="60"/>
      <c r="R10761" s="60"/>
      <c r="T10761" s="3"/>
      <c r="U10761" s="5"/>
      <c r="V10761" s="3"/>
      <c r="W10761" s="5"/>
      <c r="AE10761" s="7"/>
      <c r="AM10761" s="8"/>
      <c r="AT10761" s="9"/>
      <c r="GY10761" s="12"/>
    </row>
    <row r="10762" spans="9:207" s="1" customFormat="1">
      <c r="I10762" s="3"/>
      <c r="P10762" s="60"/>
      <c r="Q10762" s="60"/>
      <c r="R10762" s="60"/>
      <c r="T10762" s="3"/>
      <c r="U10762" s="5"/>
      <c r="V10762" s="3"/>
      <c r="W10762" s="5"/>
      <c r="AE10762" s="7"/>
      <c r="AM10762" s="8"/>
      <c r="AT10762" s="9"/>
      <c r="GY10762" s="12"/>
    </row>
    <row r="10763" spans="9:207" s="1" customFormat="1">
      <c r="I10763" s="3"/>
      <c r="P10763" s="60"/>
      <c r="Q10763" s="60"/>
      <c r="R10763" s="60"/>
      <c r="T10763" s="3"/>
      <c r="U10763" s="5"/>
      <c r="V10763" s="3"/>
      <c r="W10763" s="5"/>
      <c r="AE10763" s="7"/>
      <c r="AM10763" s="8"/>
      <c r="AT10763" s="9"/>
      <c r="GY10763" s="12"/>
    </row>
    <row r="10764" spans="9:207" s="1" customFormat="1">
      <c r="I10764" s="3"/>
      <c r="P10764" s="60"/>
      <c r="Q10764" s="60"/>
      <c r="R10764" s="60"/>
      <c r="T10764" s="3"/>
      <c r="U10764" s="5"/>
      <c r="V10764" s="3"/>
      <c r="W10764" s="5"/>
      <c r="AE10764" s="7"/>
      <c r="AM10764" s="8"/>
      <c r="AT10764" s="9"/>
      <c r="GY10764" s="12"/>
    </row>
    <row r="10765" spans="9:207" s="1" customFormat="1">
      <c r="I10765" s="3"/>
      <c r="P10765" s="60"/>
      <c r="Q10765" s="60"/>
      <c r="R10765" s="60"/>
      <c r="T10765" s="3"/>
      <c r="U10765" s="5"/>
      <c r="V10765" s="3"/>
      <c r="W10765" s="5"/>
      <c r="AE10765" s="7"/>
      <c r="AM10765" s="8"/>
      <c r="AT10765" s="9"/>
      <c r="GY10765" s="12"/>
    </row>
    <row r="10766" spans="9:207" s="1" customFormat="1">
      <c r="I10766" s="3"/>
      <c r="P10766" s="60"/>
      <c r="Q10766" s="60"/>
      <c r="R10766" s="60"/>
      <c r="T10766" s="3"/>
      <c r="U10766" s="5"/>
      <c r="V10766" s="3"/>
      <c r="W10766" s="5"/>
      <c r="AE10766" s="7"/>
      <c r="AM10766" s="8"/>
      <c r="AT10766" s="9"/>
      <c r="GY10766" s="12"/>
    </row>
    <row r="10767" spans="9:207" s="1" customFormat="1">
      <c r="I10767" s="3"/>
      <c r="P10767" s="60"/>
      <c r="Q10767" s="60"/>
      <c r="R10767" s="60"/>
      <c r="T10767" s="3"/>
      <c r="U10767" s="5"/>
      <c r="V10767" s="3"/>
      <c r="W10767" s="5"/>
      <c r="AE10767" s="7"/>
      <c r="AM10767" s="8"/>
      <c r="AT10767" s="9"/>
      <c r="GY10767" s="12"/>
    </row>
    <row r="10768" spans="9:207" s="1" customFormat="1">
      <c r="I10768" s="3"/>
      <c r="P10768" s="60"/>
      <c r="Q10768" s="60"/>
      <c r="R10768" s="60"/>
      <c r="T10768" s="3"/>
      <c r="U10768" s="5"/>
      <c r="V10768" s="3"/>
      <c r="W10768" s="5"/>
      <c r="AE10768" s="7"/>
      <c r="AM10768" s="8"/>
      <c r="AT10768" s="9"/>
      <c r="GY10768" s="12"/>
    </row>
    <row r="10769" spans="9:207" s="1" customFormat="1">
      <c r="I10769" s="3"/>
      <c r="P10769" s="60"/>
      <c r="Q10769" s="60"/>
      <c r="R10769" s="60"/>
      <c r="T10769" s="3"/>
      <c r="U10769" s="5"/>
      <c r="V10769" s="3"/>
      <c r="W10769" s="5"/>
      <c r="AE10769" s="7"/>
      <c r="AM10769" s="8"/>
      <c r="AT10769" s="9"/>
      <c r="GY10769" s="12"/>
    </row>
    <row r="10770" spans="9:207" s="1" customFormat="1">
      <c r="I10770" s="3"/>
      <c r="P10770" s="60"/>
      <c r="Q10770" s="60"/>
      <c r="R10770" s="60"/>
      <c r="T10770" s="3"/>
      <c r="U10770" s="5"/>
      <c r="V10770" s="3"/>
      <c r="W10770" s="5"/>
      <c r="AE10770" s="7"/>
      <c r="AM10770" s="8"/>
      <c r="AT10770" s="9"/>
      <c r="GY10770" s="12"/>
    </row>
    <row r="10771" spans="9:207" s="1" customFormat="1">
      <c r="I10771" s="3"/>
      <c r="P10771" s="60"/>
      <c r="Q10771" s="60"/>
      <c r="R10771" s="60"/>
      <c r="T10771" s="3"/>
      <c r="U10771" s="5"/>
      <c r="V10771" s="3"/>
      <c r="W10771" s="5"/>
      <c r="AE10771" s="7"/>
      <c r="AM10771" s="8"/>
      <c r="AT10771" s="9"/>
      <c r="GY10771" s="12"/>
    </row>
    <row r="10772" spans="9:207" s="1" customFormat="1">
      <c r="I10772" s="3"/>
      <c r="P10772" s="60"/>
      <c r="Q10772" s="60"/>
      <c r="R10772" s="60"/>
      <c r="T10772" s="3"/>
      <c r="U10772" s="5"/>
      <c r="V10772" s="3"/>
      <c r="W10772" s="5"/>
      <c r="AE10772" s="7"/>
      <c r="AM10772" s="8"/>
      <c r="AT10772" s="9"/>
      <c r="GY10772" s="12"/>
    </row>
    <row r="10773" spans="9:207" s="1" customFormat="1">
      <c r="I10773" s="3"/>
      <c r="P10773" s="60"/>
      <c r="Q10773" s="60"/>
      <c r="R10773" s="60"/>
      <c r="T10773" s="3"/>
      <c r="U10773" s="5"/>
      <c r="V10773" s="3"/>
      <c r="W10773" s="5"/>
      <c r="AE10773" s="7"/>
      <c r="AM10773" s="8"/>
      <c r="AT10773" s="9"/>
      <c r="GY10773" s="12"/>
    </row>
    <row r="10774" spans="9:207" s="1" customFormat="1">
      <c r="I10774" s="3"/>
      <c r="P10774" s="60"/>
      <c r="Q10774" s="60"/>
      <c r="R10774" s="60"/>
      <c r="T10774" s="3"/>
      <c r="U10774" s="5"/>
      <c r="V10774" s="3"/>
      <c r="W10774" s="5"/>
      <c r="AE10774" s="7"/>
      <c r="AM10774" s="8"/>
      <c r="AT10774" s="9"/>
      <c r="GY10774" s="12"/>
    </row>
    <row r="10775" spans="9:207" s="1" customFormat="1">
      <c r="I10775" s="3"/>
      <c r="P10775" s="60"/>
      <c r="Q10775" s="60"/>
      <c r="R10775" s="60"/>
      <c r="T10775" s="3"/>
      <c r="U10775" s="5"/>
      <c r="V10775" s="3"/>
      <c r="W10775" s="5"/>
      <c r="AE10775" s="7"/>
      <c r="AM10775" s="8"/>
      <c r="AT10775" s="9"/>
      <c r="GY10775" s="12"/>
    </row>
    <row r="10776" spans="9:207" s="1" customFormat="1">
      <c r="I10776" s="3"/>
      <c r="P10776" s="60"/>
      <c r="Q10776" s="60"/>
      <c r="R10776" s="60"/>
      <c r="T10776" s="3"/>
      <c r="U10776" s="5"/>
      <c r="V10776" s="3"/>
      <c r="W10776" s="5"/>
      <c r="AE10776" s="7"/>
      <c r="AM10776" s="8"/>
      <c r="AT10776" s="9"/>
      <c r="GY10776" s="12"/>
    </row>
    <row r="10777" spans="9:207" s="1" customFormat="1">
      <c r="I10777" s="3"/>
      <c r="P10777" s="60"/>
      <c r="Q10777" s="60"/>
      <c r="R10777" s="60"/>
      <c r="T10777" s="3"/>
      <c r="U10777" s="5"/>
      <c r="V10777" s="3"/>
      <c r="W10777" s="5"/>
      <c r="AE10777" s="7"/>
      <c r="AM10777" s="8"/>
      <c r="AT10777" s="9"/>
      <c r="GY10777" s="12"/>
    </row>
    <row r="10778" spans="9:207" s="1" customFormat="1">
      <c r="I10778" s="3"/>
      <c r="P10778" s="60"/>
      <c r="Q10778" s="60"/>
      <c r="R10778" s="60"/>
      <c r="T10778" s="3"/>
      <c r="U10778" s="5"/>
      <c r="V10778" s="3"/>
      <c r="W10778" s="5"/>
      <c r="AE10778" s="7"/>
      <c r="AM10778" s="8"/>
      <c r="AT10778" s="9"/>
      <c r="GY10778" s="12"/>
    </row>
    <row r="10779" spans="9:207" s="1" customFormat="1">
      <c r="I10779" s="3"/>
      <c r="P10779" s="60"/>
      <c r="Q10779" s="60"/>
      <c r="R10779" s="60"/>
      <c r="T10779" s="3"/>
      <c r="U10779" s="5"/>
      <c r="V10779" s="3"/>
      <c r="W10779" s="5"/>
      <c r="AE10779" s="7"/>
      <c r="AM10779" s="8"/>
      <c r="AT10779" s="9"/>
      <c r="GY10779" s="12"/>
    </row>
    <row r="10780" spans="9:207" s="1" customFormat="1">
      <c r="I10780" s="3"/>
      <c r="P10780" s="60"/>
      <c r="Q10780" s="60"/>
      <c r="R10780" s="60"/>
      <c r="T10780" s="3"/>
      <c r="U10780" s="5"/>
      <c r="V10780" s="3"/>
      <c r="W10780" s="5"/>
      <c r="AE10780" s="7"/>
      <c r="AM10780" s="8"/>
      <c r="AT10780" s="9"/>
      <c r="GY10780" s="12"/>
    </row>
    <row r="10781" spans="9:207" s="1" customFormat="1">
      <c r="I10781" s="3"/>
      <c r="P10781" s="60"/>
      <c r="Q10781" s="60"/>
      <c r="R10781" s="60"/>
      <c r="T10781" s="3"/>
      <c r="U10781" s="5"/>
      <c r="V10781" s="3"/>
      <c r="W10781" s="5"/>
      <c r="AE10781" s="7"/>
      <c r="AM10781" s="8"/>
      <c r="AT10781" s="9"/>
      <c r="GY10781" s="12"/>
    </row>
    <row r="10782" spans="9:207" s="1" customFormat="1">
      <c r="I10782" s="3"/>
      <c r="P10782" s="60"/>
      <c r="Q10782" s="60"/>
      <c r="R10782" s="60"/>
      <c r="T10782" s="3"/>
      <c r="U10782" s="5"/>
      <c r="V10782" s="3"/>
      <c r="W10782" s="5"/>
      <c r="AE10782" s="7"/>
      <c r="AM10782" s="8"/>
      <c r="AT10782" s="9"/>
      <c r="GY10782" s="12"/>
    </row>
    <row r="10783" spans="9:207" s="1" customFormat="1">
      <c r="I10783" s="3"/>
      <c r="P10783" s="60"/>
      <c r="Q10783" s="60"/>
      <c r="R10783" s="60"/>
      <c r="T10783" s="3"/>
      <c r="U10783" s="5"/>
      <c r="V10783" s="3"/>
      <c r="W10783" s="5"/>
      <c r="AE10783" s="7"/>
      <c r="AM10783" s="8"/>
      <c r="AT10783" s="9"/>
      <c r="GY10783" s="12"/>
    </row>
    <row r="10784" spans="9:207" s="1" customFormat="1">
      <c r="I10784" s="3"/>
      <c r="P10784" s="60"/>
      <c r="Q10784" s="60"/>
      <c r="R10784" s="60"/>
      <c r="T10784" s="3"/>
      <c r="U10784" s="5"/>
      <c r="V10784" s="3"/>
      <c r="W10784" s="5"/>
      <c r="AE10784" s="7"/>
      <c r="AM10784" s="8"/>
      <c r="AT10784" s="9"/>
      <c r="GY10784" s="12"/>
    </row>
    <row r="10785" spans="9:207" s="1" customFormat="1">
      <c r="I10785" s="3"/>
      <c r="P10785" s="60"/>
      <c r="Q10785" s="60"/>
      <c r="R10785" s="60"/>
      <c r="T10785" s="3"/>
      <c r="U10785" s="5"/>
      <c r="V10785" s="3"/>
      <c r="W10785" s="5"/>
      <c r="AE10785" s="7"/>
      <c r="AM10785" s="8"/>
      <c r="AT10785" s="9"/>
      <c r="GY10785" s="12"/>
    </row>
    <row r="10786" spans="9:207" s="1" customFormat="1">
      <c r="I10786" s="3"/>
      <c r="P10786" s="60"/>
      <c r="Q10786" s="60"/>
      <c r="R10786" s="60"/>
      <c r="T10786" s="3"/>
      <c r="U10786" s="5"/>
      <c r="V10786" s="3"/>
      <c r="W10786" s="5"/>
      <c r="AE10786" s="7"/>
      <c r="AM10786" s="8"/>
      <c r="AT10786" s="9"/>
      <c r="GY10786" s="12"/>
    </row>
    <row r="10787" spans="9:207" s="1" customFormat="1">
      <c r="I10787" s="3"/>
      <c r="P10787" s="60"/>
      <c r="Q10787" s="60"/>
      <c r="R10787" s="60"/>
      <c r="T10787" s="3"/>
      <c r="U10787" s="5"/>
      <c r="V10787" s="3"/>
      <c r="W10787" s="5"/>
      <c r="AE10787" s="7"/>
      <c r="AM10787" s="8"/>
      <c r="AT10787" s="9"/>
      <c r="GY10787" s="12"/>
    </row>
    <row r="10788" spans="9:207" s="1" customFormat="1">
      <c r="I10788" s="3"/>
      <c r="P10788" s="60"/>
      <c r="Q10788" s="60"/>
      <c r="R10788" s="60"/>
      <c r="T10788" s="3"/>
      <c r="U10788" s="5"/>
      <c r="V10788" s="3"/>
      <c r="W10788" s="5"/>
      <c r="AE10788" s="7"/>
      <c r="AM10788" s="8"/>
      <c r="AT10788" s="9"/>
      <c r="GY10788" s="12"/>
    </row>
    <row r="10789" spans="9:207" s="1" customFormat="1">
      <c r="I10789" s="3"/>
      <c r="P10789" s="60"/>
      <c r="Q10789" s="60"/>
      <c r="R10789" s="60"/>
      <c r="T10789" s="3"/>
      <c r="U10789" s="5"/>
      <c r="V10789" s="3"/>
      <c r="W10789" s="5"/>
      <c r="AE10789" s="7"/>
      <c r="AM10789" s="8"/>
      <c r="AT10789" s="9"/>
      <c r="GY10789" s="12"/>
    </row>
    <row r="10790" spans="9:207" s="1" customFormat="1">
      <c r="I10790" s="3"/>
      <c r="P10790" s="60"/>
      <c r="Q10790" s="60"/>
      <c r="R10790" s="60"/>
      <c r="T10790" s="3"/>
      <c r="U10790" s="5"/>
      <c r="V10790" s="3"/>
      <c r="W10790" s="5"/>
      <c r="AE10790" s="7"/>
      <c r="AM10790" s="8"/>
      <c r="AT10790" s="9"/>
      <c r="GY10790" s="12"/>
    </row>
    <row r="10791" spans="9:207" s="1" customFormat="1">
      <c r="I10791" s="3"/>
      <c r="P10791" s="60"/>
      <c r="Q10791" s="60"/>
      <c r="R10791" s="60"/>
      <c r="T10791" s="3"/>
      <c r="U10791" s="5"/>
      <c r="V10791" s="3"/>
      <c r="W10791" s="5"/>
      <c r="AE10791" s="7"/>
      <c r="AM10791" s="8"/>
      <c r="AT10791" s="9"/>
      <c r="GY10791" s="12"/>
    </row>
    <row r="10792" spans="9:207" s="1" customFormat="1">
      <c r="I10792" s="3"/>
      <c r="P10792" s="60"/>
      <c r="Q10792" s="60"/>
      <c r="R10792" s="60"/>
      <c r="T10792" s="3"/>
      <c r="U10792" s="5"/>
      <c r="V10792" s="3"/>
      <c r="W10792" s="5"/>
      <c r="AE10792" s="7"/>
      <c r="AM10792" s="8"/>
      <c r="AT10792" s="9"/>
      <c r="GY10792" s="12"/>
    </row>
    <row r="10793" spans="9:207" s="1" customFormat="1">
      <c r="I10793" s="3"/>
      <c r="P10793" s="60"/>
      <c r="Q10793" s="60"/>
      <c r="R10793" s="60"/>
      <c r="T10793" s="3"/>
      <c r="U10793" s="5"/>
      <c r="V10793" s="3"/>
      <c r="W10793" s="5"/>
      <c r="AE10793" s="7"/>
      <c r="AM10793" s="8"/>
      <c r="AT10793" s="9"/>
      <c r="GY10793" s="12"/>
    </row>
    <row r="10794" spans="9:207" s="1" customFormat="1">
      <c r="I10794" s="3"/>
      <c r="P10794" s="60"/>
      <c r="Q10794" s="60"/>
      <c r="R10794" s="60"/>
      <c r="T10794" s="3"/>
      <c r="U10794" s="5"/>
      <c r="V10794" s="3"/>
      <c r="W10794" s="5"/>
      <c r="AE10794" s="7"/>
      <c r="AM10794" s="8"/>
      <c r="AT10794" s="9"/>
      <c r="GY10794" s="12"/>
    </row>
    <row r="10795" spans="9:207" s="1" customFormat="1">
      <c r="I10795" s="3"/>
      <c r="P10795" s="60"/>
      <c r="Q10795" s="60"/>
      <c r="R10795" s="60"/>
      <c r="T10795" s="3"/>
      <c r="U10795" s="5"/>
      <c r="V10795" s="3"/>
      <c r="W10795" s="5"/>
      <c r="AE10795" s="7"/>
      <c r="AM10795" s="8"/>
      <c r="AT10795" s="9"/>
      <c r="GY10795" s="12"/>
    </row>
    <row r="10796" spans="9:207" s="1" customFormat="1">
      <c r="I10796" s="3"/>
      <c r="P10796" s="60"/>
      <c r="Q10796" s="60"/>
      <c r="R10796" s="60"/>
      <c r="T10796" s="3"/>
      <c r="U10796" s="5"/>
      <c r="V10796" s="3"/>
      <c r="W10796" s="5"/>
      <c r="AE10796" s="7"/>
      <c r="AM10796" s="8"/>
      <c r="AT10796" s="9"/>
      <c r="GY10796" s="12"/>
    </row>
    <row r="10797" spans="9:207" s="1" customFormat="1">
      <c r="I10797" s="3"/>
      <c r="P10797" s="60"/>
      <c r="Q10797" s="60"/>
      <c r="R10797" s="60"/>
      <c r="T10797" s="3"/>
      <c r="U10797" s="5"/>
      <c r="V10797" s="3"/>
      <c r="W10797" s="5"/>
      <c r="AE10797" s="7"/>
      <c r="AM10797" s="8"/>
      <c r="AT10797" s="9"/>
      <c r="GY10797" s="12"/>
    </row>
    <row r="10798" spans="9:207" s="1" customFormat="1">
      <c r="I10798" s="3"/>
      <c r="P10798" s="60"/>
      <c r="Q10798" s="60"/>
      <c r="R10798" s="60"/>
      <c r="T10798" s="3"/>
      <c r="U10798" s="5"/>
      <c r="V10798" s="3"/>
      <c r="W10798" s="5"/>
      <c r="AE10798" s="7"/>
      <c r="AM10798" s="8"/>
      <c r="AT10798" s="9"/>
      <c r="GY10798" s="12"/>
    </row>
    <row r="10799" spans="9:207" s="1" customFormat="1">
      <c r="I10799" s="3"/>
      <c r="P10799" s="60"/>
      <c r="Q10799" s="60"/>
      <c r="R10799" s="60"/>
      <c r="T10799" s="3"/>
      <c r="U10799" s="5"/>
      <c r="V10799" s="3"/>
      <c r="W10799" s="5"/>
      <c r="AE10799" s="7"/>
      <c r="AM10799" s="8"/>
      <c r="AT10799" s="9"/>
      <c r="GY10799" s="12"/>
    </row>
    <row r="10800" spans="9:207" s="1" customFormat="1">
      <c r="I10800" s="3"/>
      <c r="P10800" s="60"/>
      <c r="Q10800" s="60"/>
      <c r="R10800" s="60"/>
      <c r="T10800" s="3"/>
      <c r="U10800" s="5"/>
      <c r="V10800" s="3"/>
      <c r="W10800" s="5"/>
      <c r="AE10800" s="7"/>
      <c r="AM10800" s="8"/>
      <c r="AT10800" s="9"/>
      <c r="GY10800" s="12"/>
    </row>
    <row r="10801" spans="9:207" s="1" customFormat="1">
      <c r="I10801" s="3"/>
      <c r="P10801" s="60"/>
      <c r="Q10801" s="60"/>
      <c r="R10801" s="60"/>
      <c r="T10801" s="3"/>
      <c r="U10801" s="5"/>
      <c r="V10801" s="3"/>
      <c r="W10801" s="5"/>
      <c r="AE10801" s="7"/>
      <c r="AM10801" s="8"/>
      <c r="AT10801" s="9"/>
      <c r="GY10801" s="12"/>
    </row>
    <row r="10802" spans="9:207" s="1" customFormat="1">
      <c r="I10802" s="3"/>
      <c r="P10802" s="60"/>
      <c r="Q10802" s="60"/>
      <c r="R10802" s="60"/>
      <c r="T10802" s="3"/>
      <c r="U10802" s="5"/>
      <c r="V10802" s="3"/>
      <c r="W10802" s="5"/>
      <c r="AE10802" s="7"/>
      <c r="AM10802" s="8"/>
      <c r="AT10802" s="9"/>
      <c r="GY10802" s="12"/>
    </row>
    <row r="10803" spans="9:207" s="1" customFormat="1">
      <c r="I10803" s="3"/>
      <c r="P10803" s="60"/>
      <c r="Q10803" s="60"/>
      <c r="R10803" s="60"/>
      <c r="T10803" s="3"/>
      <c r="U10803" s="5"/>
      <c r="V10803" s="3"/>
      <c r="W10803" s="5"/>
      <c r="AE10803" s="7"/>
      <c r="AM10803" s="8"/>
      <c r="AT10803" s="9"/>
      <c r="GY10803" s="12"/>
    </row>
    <row r="10804" spans="9:207" s="1" customFormat="1">
      <c r="I10804" s="3"/>
      <c r="P10804" s="60"/>
      <c r="Q10804" s="60"/>
      <c r="R10804" s="60"/>
      <c r="T10804" s="3"/>
      <c r="U10804" s="5"/>
      <c r="V10804" s="3"/>
      <c r="W10804" s="5"/>
      <c r="AE10804" s="7"/>
      <c r="AM10804" s="8"/>
      <c r="AT10804" s="9"/>
      <c r="GY10804" s="12"/>
    </row>
    <row r="10805" spans="9:207" s="1" customFormat="1">
      <c r="I10805" s="3"/>
      <c r="P10805" s="60"/>
      <c r="Q10805" s="60"/>
      <c r="R10805" s="60"/>
      <c r="T10805" s="3"/>
      <c r="U10805" s="5"/>
      <c r="V10805" s="3"/>
      <c r="W10805" s="5"/>
      <c r="AE10805" s="7"/>
      <c r="AM10805" s="8"/>
      <c r="AT10805" s="9"/>
      <c r="GY10805" s="12"/>
    </row>
    <row r="10806" spans="9:207" s="1" customFormat="1">
      <c r="I10806" s="3"/>
      <c r="P10806" s="60"/>
      <c r="Q10806" s="60"/>
      <c r="R10806" s="60"/>
      <c r="T10806" s="3"/>
      <c r="U10806" s="5"/>
      <c r="V10806" s="3"/>
      <c r="W10806" s="5"/>
      <c r="AE10806" s="7"/>
      <c r="AM10806" s="8"/>
      <c r="AT10806" s="9"/>
      <c r="GY10806" s="12"/>
    </row>
    <row r="10807" spans="9:207" s="1" customFormat="1">
      <c r="I10807" s="3"/>
      <c r="P10807" s="60"/>
      <c r="Q10807" s="60"/>
      <c r="R10807" s="60"/>
      <c r="T10807" s="3"/>
      <c r="U10807" s="5"/>
      <c r="V10807" s="3"/>
      <c r="W10807" s="5"/>
      <c r="AE10807" s="7"/>
      <c r="AM10807" s="8"/>
      <c r="AT10807" s="9"/>
      <c r="GY10807" s="12"/>
    </row>
    <row r="10808" spans="9:207" s="1" customFormat="1">
      <c r="I10808" s="3"/>
      <c r="P10808" s="60"/>
      <c r="Q10808" s="60"/>
      <c r="R10808" s="60"/>
      <c r="T10808" s="3"/>
      <c r="U10808" s="5"/>
      <c r="V10808" s="3"/>
      <c r="W10808" s="5"/>
      <c r="AE10808" s="7"/>
      <c r="AM10808" s="8"/>
      <c r="AT10808" s="9"/>
      <c r="GY10808" s="12"/>
    </row>
    <row r="10809" spans="9:207" s="1" customFormat="1">
      <c r="I10809" s="3"/>
      <c r="P10809" s="60"/>
      <c r="Q10809" s="60"/>
      <c r="R10809" s="60"/>
      <c r="T10809" s="3"/>
      <c r="U10809" s="5"/>
      <c r="V10809" s="3"/>
      <c r="W10809" s="5"/>
      <c r="AE10809" s="7"/>
      <c r="AM10809" s="8"/>
      <c r="AT10809" s="9"/>
      <c r="GY10809" s="12"/>
    </row>
    <row r="10810" spans="9:207" s="1" customFormat="1">
      <c r="I10810" s="3"/>
      <c r="P10810" s="60"/>
      <c r="Q10810" s="60"/>
      <c r="R10810" s="60"/>
      <c r="T10810" s="3"/>
      <c r="U10810" s="5"/>
      <c r="V10810" s="3"/>
      <c r="W10810" s="5"/>
      <c r="AE10810" s="7"/>
      <c r="AM10810" s="8"/>
      <c r="AT10810" s="9"/>
      <c r="GY10810" s="12"/>
    </row>
    <row r="10811" spans="9:207" s="1" customFormat="1">
      <c r="I10811" s="3"/>
      <c r="P10811" s="60"/>
      <c r="Q10811" s="60"/>
      <c r="R10811" s="60"/>
      <c r="T10811" s="3"/>
      <c r="U10811" s="5"/>
      <c r="V10811" s="3"/>
      <c r="W10811" s="5"/>
      <c r="AE10811" s="7"/>
      <c r="AM10811" s="8"/>
      <c r="AT10811" s="9"/>
      <c r="GY10811" s="12"/>
    </row>
    <row r="10812" spans="9:207" s="1" customFormat="1">
      <c r="I10812" s="3"/>
      <c r="P10812" s="60"/>
      <c r="Q10812" s="60"/>
      <c r="R10812" s="60"/>
      <c r="T10812" s="3"/>
      <c r="U10812" s="5"/>
      <c r="V10812" s="3"/>
      <c r="W10812" s="5"/>
      <c r="AE10812" s="7"/>
      <c r="AM10812" s="8"/>
      <c r="AT10812" s="9"/>
      <c r="GY10812" s="12"/>
    </row>
    <row r="10813" spans="9:207" s="1" customFormat="1">
      <c r="I10813" s="3"/>
      <c r="P10813" s="60"/>
      <c r="Q10813" s="60"/>
      <c r="R10813" s="60"/>
      <c r="T10813" s="3"/>
      <c r="U10813" s="5"/>
      <c r="V10813" s="3"/>
      <c r="W10813" s="5"/>
      <c r="AE10813" s="7"/>
      <c r="AM10813" s="8"/>
      <c r="AT10813" s="9"/>
      <c r="GY10813" s="12"/>
    </row>
    <row r="10814" spans="9:207" s="1" customFormat="1">
      <c r="I10814" s="3"/>
      <c r="P10814" s="60"/>
      <c r="Q10814" s="60"/>
      <c r="R10814" s="60"/>
      <c r="T10814" s="3"/>
      <c r="U10814" s="5"/>
      <c r="V10814" s="3"/>
      <c r="W10814" s="5"/>
      <c r="AE10814" s="7"/>
      <c r="AM10814" s="8"/>
      <c r="AT10814" s="9"/>
      <c r="GY10814" s="12"/>
    </row>
    <row r="10815" spans="9:207" s="1" customFormat="1">
      <c r="I10815" s="3"/>
      <c r="P10815" s="60"/>
      <c r="Q10815" s="60"/>
      <c r="R10815" s="60"/>
      <c r="T10815" s="3"/>
      <c r="U10815" s="5"/>
      <c r="V10815" s="3"/>
      <c r="W10815" s="5"/>
      <c r="AE10815" s="7"/>
      <c r="AM10815" s="8"/>
      <c r="AT10815" s="9"/>
      <c r="GY10815" s="12"/>
    </row>
    <row r="10816" spans="9:207" s="1" customFormat="1">
      <c r="I10816" s="3"/>
      <c r="P10816" s="60"/>
      <c r="Q10816" s="60"/>
      <c r="R10816" s="60"/>
      <c r="T10816" s="3"/>
      <c r="U10816" s="5"/>
      <c r="V10816" s="3"/>
      <c r="W10816" s="5"/>
      <c r="AE10816" s="7"/>
      <c r="AM10816" s="8"/>
      <c r="AT10816" s="9"/>
      <c r="GY10816" s="12"/>
    </row>
    <row r="10817" spans="9:207" s="1" customFormat="1">
      <c r="I10817" s="3"/>
      <c r="P10817" s="60"/>
      <c r="Q10817" s="60"/>
      <c r="R10817" s="60"/>
      <c r="T10817" s="3"/>
      <c r="U10817" s="5"/>
      <c r="V10817" s="3"/>
      <c r="W10817" s="5"/>
      <c r="AE10817" s="7"/>
      <c r="AM10817" s="8"/>
      <c r="AT10817" s="9"/>
      <c r="GY10817" s="12"/>
    </row>
    <row r="10818" spans="9:207" s="1" customFormat="1">
      <c r="I10818" s="3"/>
      <c r="P10818" s="60"/>
      <c r="Q10818" s="60"/>
      <c r="R10818" s="60"/>
      <c r="T10818" s="3"/>
      <c r="U10818" s="5"/>
      <c r="V10818" s="3"/>
      <c r="W10818" s="5"/>
      <c r="AE10818" s="7"/>
      <c r="AM10818" s="8"/>
      <c r="AT10818" s="9"/>
      <c r="GY10818" s="12"/>
    </row>
    <row r="10819" spans="9:207" s="1" customFormat="1">
      <c r="I10819" s="3"/>
      <c r="P10819" s="60"/>
      <c r="Q10819" s="60"/>
      <c r="R10819" s="60"/>
      <c r="T10819" s="3"/>
      <c r="U10819" s="5"/>
      <c r="V10819" s="3"/>
      <c r="W10819" s="5"/>
      <c r="AE10819" s="7"/>
      <c r="AM10819" s="8"/>
      <c r="AT10819" s="9"/>
      <c r="GY10819" s="12"/>
    </row>
    <row r="10820" spans="9:207" s="1" customFormat="1">
      <c r="I10820" s="3"/>
      <c r="P10820" s="60"/>
      <c r="Q10820" s="60"/>
      <c r="R10820" s="60"/>
      <c r="T10820" s="3"/>
      <c r="U10820" s="5"/>
      <c r="V10820" s="3"/>
      <c r="W10820" s="5"/>
      <c r="AE10820" s="7"/>
      <c r="AM10820" s="8"/>
      <c r="AT10820" s="9"/>
      <c r="GY10820" s="12"/>
    </row>
    <row r="10821" spans="9:207" s="1" customFormat="1">
      <c r="I10821" s="3"/>
      <c r="P10821" s="60"/>
      <c r="Q10821" s="60"/>
      <c r="R10821" s="60"/>
      <c r="T10821" s="3"/>
      <c r="U10821" s="5"/>
      <c r="V10821" s="3"/>
      <c r="W10821" s="5"/>
      <c r="AE10821" s="7"/>
      <c r="AM10821" s="8"/>
      <c r="AT10821" s="9"/>
      <c r="GY10821" s="12"/>
    </row>
    <row r="10822" spans="9:207" s="1" customFormat="1">
      <c r="I10822" s="3"/>
      <c r="P10822" s="60"/>
      <c r="Q10822" s="60"/>
      <c r="R10822" s="60"/>
      <c r="T10822" s="3"/>
      <c r="U10822" s="5"/>
      <c r="V10822" s="3"/>
      <c r="W10822" s="5"/>
      <c r="AE10822" s="7"/>
      <c r="AM10822" s="8"/>
      <c r="AT10822" s="9"/>
      <c r="GY10822" s="12"/>
    </row>
    <row r="10823" spans="9:207" s="1" customFormat="1">
      <c r="I10823" s="3"/>
      <c r="P10823" s="60"/>
      <c r="Q10823" s="60"/>
      <c r="R10823" s="60"/>
      <c r="T10823" s="3"/>
      <c r="U10823" s="5"/>
      <c r="V10823" s="3"/>
      <c r="W10823" s="5"/>
      <c r="AE10823" s="7"/>
      <c r="AM10823" s="8"/>
      <c r="AT10823" s="9"/>
      <c r="GY10823" s="12"/>
    </row>
    <row r="10824" spans="9:207" s="1" customFormat="1">
      <c r="I10824" s="3"/>
      <c r="P10824" s="60"/>
      <c r="Q10824" s="60"/>
      <c r="R10824" s="60"/>
      <c r="T10824" s="3"/>
      <c r="U10824" s="5"/>
      <c r="V10824" s="3"/>
      <c r="W10824" s="5"/>
      <c r="AE10824" s="7"/>
      <c r="AM10824" s="8"/>
      <c r="AT10824" s="9"/>
      <c r="GY10824" s="12"/>
    </row>
    <row r="10825" spans="9:207" s="1" customFormat="1">
      <c r="I10825" s="3"/>
      <c r="P10825" s="60"/>
      <c r="Q10825" s="60"/>
      <c r="R10825" s="60"/>
      <c r="T10825" s="3"/>
      <c r="U10825" s="5"/>
      <c r="V10825" s="3"/>
      <c r="W10825" s="5"/>
      <c r="AE10825" s="7"/>
      <c r="AM10825" s="8"/>
      <c r="AT10825" s="9"/>
      <c r="GY10825" s="12"/>
    </row>
    <row r="10826" spans="9:207" s="1" customFormat="1">
      <c r="I10826" s="3"/>
      <c r="P10826" s="60"/>
      <c r="Q10826" s="60"/>
      <c r="R10826" s="60"/>
      <c r="T10826" s="3"/>
      <c r="U10826" s="5"/>
      <c r="V10826" s="3"/>
      <c r="W10826" s="5"/>
      <c r="AE10826" s="7"/>
      <c r="AM10826" s="8"/>
      <c r="AT10826" s="9"/>
      <c r="GY10826" s="12"/>
    </row>
    <row r="10827" spans="9:207" s="1" customFormat="1">
      <c r="I10827" s="3"/>
      <c r="P10827" s="60"/>
      <c r="Q10827" s="60"/>
      <c r="R10827" s="60"/>
      <c r="T10827" s="3"/>
      <c r="U10827" s="5"/>
      <c r="V10827" s="3"/>
      <c r="W10827" s="5"/>
      <c r="AE10827" s="7"/>
      <c r="AM10827" s="8"/>
      <c r="AT10827" s="9"/>
      <c r="GY10827" s="12"/>
    </row>
    <row r="10828" spans="9:207" s="1" customFormat="1">
      <c r="I10828" s="3"/>
      <c r="P10828" s="60"/>
      <c r="Q10828" s="60"/>
      <c r="R10828" s="60"/>
      <c r="T10828" s="3"/>
      <c r="U10828" s="5"/>
      <c r="V10828" s="3"/>
      <c r="W10828" s="5"/>
      <c r="AE10828" s="7"/>
      <c r="AM10828" s="8"/>
      <c r="AT10828" s="9"/>
      <c r="GY10828" s="12"/>
    </row>
    <row r="10829" spans="9:207" s="1" customFormat="1">
      <c r="I10829" s="3"/>
      <c r="P10829" s="60"/>
      <c r="Q10829" s="60"/>
      <c r="R10829" s="60"/>
      <c r="T10829" s="3"/>
      <c r="U10829" s="5"/>
      <c r="V10829" s="3"/>
      <c r="W10829" s="5"/>
      <c r="AE10829" s="7"/>
      <c r="AM10829" s="8"/>
      <c r="AT10829" s="9"/>
      <c r="GY10829" s="12"/>
    </row>
    <row r="10830" spans="9:207" s="1" customFormat="1">
      <c r="I10830" s="3"/>
      <c r="P10830" s="60"/>
      <c r="Q10830" s="60"/>
      <c r="R10830" s="60"/>
      <c r="T10830" s="3"/>
      <c r="U10830" s="5"/>
      <c r="V10830" s="3"/>
      <c r="W10830" s="5"/>
      <c r="AE10830" s="7"/>
      <c r="AM10830" s="8"/>
      <c r="AT10830" s="9"/>
      <c r="GY10830" s="12"/>
    </row>
    <row r="10831" spans="9:207" s="1" customFormat="1">
      <c r="I10831" s="3"/>
      <c r="P10831" s="60"/>
      <c r="Q10831" s="60"/>
      <c r="R10831" s="60"/>
      <c r="T10831" s="3"/>
      <c r="U10831" s="5"/>
      <c r="V10831" s="3"/>
      <c r="W10831" s="5"/>
      <c r="AE10831" s="7"/>
      <c r="AM10831" s="8"/>
      <c r="AT10831" s="9"/>
      <c r="GY10831" s="12"/>
    </row>
    <row r="10832" spans="9:207" s="1" customFormat="1">
      <c r="I10832" s="3"/>
      <c r="P10832" s="60"/>
      <c r="Q10832" s="60"/>
      <c r="R10832" s="60"/>
      <c r="T10832" s="3"/>
      <c r="U10832" s="5"/>
      <c r="V10832" s="3"/>
      <c r="W10832" s="5"/>
      <c r="AE10832" s="7"/>
      <c r="AM10832" s="8"/>
      <c r="AT10832" s="9"/>
      <c r="GY10832" s="12"/>
    </row>
    <row r="10833" spans="9:207" s="1" customFormat="1">
      <c r="I10833" s="3"/>
      <c r="P10833" s="60"/>
      <c r="Q10833" s="60"/>
      <c r="R10833" s="60"/>
      <c r="T10833" s="3"/>
      <c r="U10833" s="5"/>
      <c r="V10833" s="3"/>
      <c r="W10833" s="5"/>
      <c r="AE10833" s="7"/>
      <c r="AM10833" s="8"/>
      <c r="AT10833" s="9"/>
      <c r="GY10833" s="12"/>
    </row>
    <row r="10834" spans="9:207" s="1" customFormat="1">
      <c r="I10834" s="3"/>
      <c r="P10834" s="60"/>
      <c r="Q10834" s="60"/>
      <c r="R10834" s="60"/>
      <c r="T10834" s="3"/>
      <c r="U10834" s="5"/>
      <c r="V10834" s="3"/>
      <c r="W10834" s="5"/>
      <c r="AE10834" s="7"/>
      <c r="AM10834" s="8"/>
      <c r="AT10834" s="9"/>
      <c r="GY10834" s="12"/>
    </row>
    <row r="10835" spans="9:207" s="1" customFormat="1">
      <c r="I10835" s="3"/>
      <c r="P10835" s="60"/>
      <c r="Q10835" s="60"/>
      <c r="R10835" s="60"/>
      <c r="T10835" s="3"/>
      <c r="U10835" s="5"/>
      <c r="V10835" s="3"/>
      <c r="W10835" s="5"/>
      <c r="AE10835" s="7"/>
      <c r="AM10835" s="8"/>
      <c r="AT10835" s="9"/>
      <c r="GY10835" s="12"/>
    </row>
    <row r="10836" spans="9:207" s="1" customFormat="1">
      <c r="I10836" s="3"/>
      <c r="P10836" s="60"/>
      <c r="Q10836" s="60"/>
      <c r="R10836" s="60"/>
      <c r="T10836" s="3"/>
      <c r="U10836" s="5"/>
      <c r="V10836" s="3"/>
      <c r="W10836" s="5"/>
      <c r="AE10836" s="7"/>
      <c r="AM10836" s="8"/>
      <c r="AT10836" s="9"/>
      <c r="GY10836" s="12"/>
    </row>
    <row r="10837" spans="9:207" s="1" customFormat="1">
      <c r="I10837" s="3"/>
      <c r="P10837" s="60"/>
      <c r="Q10837" s="60"/>
      <c r="R10837" s="60"/>
      <c r="T10837" s="3"/>
      <c r="U10837" s="5"/>
      <c r="V10837" s="3"/>
      <c r="W10837" s="5"/>
      <c r="AE10837" s="7"/>
      <c r="AM10837" s="8"/>
      <c r="AT10837" s="9"/>
      <c r="GY10837" s="12"/>
    </row>
    <row r="10838" spans="9:207" s="1" customFormat="1">
      <c r="I10838" s="3"/>
      <c r="P10838" s="60"/>
      <c r="Q10838" s="60"/>
      <c r="R10838" s="60"/>
      <c r="T10838" s="3"/>
      <c r="U10838" s="5"/>
      <c r="V10838" s="3"/>
      <c r="W10838" s="5"/>
      <c r="AE10838" s="7"/>
      <c r="AM10838" s="8"/>
      <c r="AT10838" s="9"/>
      <c r="GY10838" s="12"/>
    </row>
    <row r="10839" spans="9:207" s="1" customFormat="1">
      <c r="I10839" s="3"/>
      <c r="P10839" s="60"/>
      <c r="Q10839" s="60"/>
      <c r="R10839" s="60"/>
      <c r="T10839" s="3"/>
      <c r="U10839" s="5"/>
      <c r="V10839" s="3"/>
      <c r="W10839" s="5"/>
      <c r="AE10839" s="7"/>
      <c r="AM10839" s="8"/>
      <c r="AT10839" s="9"/>
      <c r="GY10839" s="12"/>
    </row>
    <row r="10840" spans="9:207" s="1" customFormat="1">
      <c r="I10840" s="3"/>
      <c r="P10840" s="60"/>
      <c r="Q10840" s="60"/>
      <c r="R10840" s="60"/>
      <c r="T10840" s="3"/>
      <c r="U10840" s="5"/>
      <c r="V10840" s="3"/>
      <c r="W10840" s="5"/>
      <c r="AE10840" s="7"/>
      <c r="AM10840" s="8"/>
      <c r="AT10840" s="9"/>
      <c r="GY10840" s="12"/>
    </row>
    <row r="10841" spans="9:207" s="1" customFormat="1">
      <c r="I10841" s="3"/>
      <c r="P10841" s="60"/>
      <c r="Q10841" s="60"/>
      <c r="R10841" s="60"/>
      <c r="T10841" s="3"/>
      <c r="U10841" s="5"/>
      <c r="V10841" s="3"/>
      <c r="W10841" s="5"/>
      <c r="AE10841" s="7"/>
      <c r="AM10841" s="8"/>
      <c r="AT10841" s="9"/>
      <c r="GY10841" s="12"/>
    </row>
    <row r="10842" spans="9:207" s="1" customFormat="1">
      <c r="I10842" s="3"/>
      <c r="P10842" s="60"/>
      <c r="Q10842" s="60"/>
      <c r="R10842" s="60"/>
      <c r="T10842" s="3"/>
      <c r="U10842" s="5"/>
      <c r="V10842" s="3"/>
      <c r="W10842" s="5"/>
      <c r="AE10842" s="7"/>
      <c r="AM10842" s="8"/>
      <c r="AT10842" s="9"/>
      <c r="GY10842" s="12"/>
    </row>
    <row r="10843" spans="9:207" s="1" customFormat="1">
      <c r="I10843" s="3"/>
      <c r="P10843" s="60"/>
      <c r="Q10843" s="60"/>
      <c r="R10843" s="60"/>
      <c r="T10843" s="3"/>
      <c r="U10843" s="5"/>
      <c r="V10843" s="3"/>
      <c r="W10843" s="5"/>
      <c r="AE10843" s="7"/>
      <c r="AM10843" s="8"/>
      <c r="AT10843" s="9"/>
      <c r="GY10843" s="12"/>
    </row>
    <row r="10844" spans="9:207" s="1" customFormat="1">
      <c r="I10844" s="3"/>
      <c r="P10844" s="60"/>
      <c r="Q10844" s="60"/>
      <c r="R10844" s="60"/>
      <c r="T10844" s="3"/>
      <c r="U10844" s="5"/>
      <c r="V10844" s="3"/>
      <c r="W10844" s="5"/>
      <c r="AE10844" s="7"/>
      <c r="AM10844" s="8"/>
      <c r="AT10844" s="9"/>
      <c r="GY10844" s="12"/>
    </row>
    <row r="10845" spans="9:207" s="1" customFormat="1">
      <c r="I10845" s="3"/>
      <c r="P10845" s="60"/>
      <c r="Q10845" s="60"/>
      <c r="R10845" s="60"/>
      <c r="T10845" s="3"/>
      <c r="U10845" s="5"/>
      <c r="V10845" s="3"/>
      <c r="W10845" s="5"/>
      <c r="AE10845" s="7"/>
      <c r="AM10845" s="8"/>
      <c r="AT10845" s="9"/>
      <c r="GY10845" s="12"/>
    </row>
    <row r="10846" spans="9:207" s="1" customFormat="1">
      <c r="I10846" s="3"/>
      <c r="P10846" s="60"/>
      <c r="Q10846" s="60"/>
      <c r="R10846" s="60"/>
      <c r="T10846" s="3"/>
      <c r="U10846" s="5"/>
      <c r="V10846" s="3"/>
      <c r="W10846" s="5"/>
      <c r="AE10846" s="7"/>
      <c r="AM10846" s="8"/>
      <c r="AT10846" s="9"/>
      <c r="GY10846" s="12"/>
    </row>
    <row r="10847" spans="9:207" s="1" customFormat="1">
      <c r="I10847" s="3"/>
      <c r="P10847" s="60"/>
      <c r="Q10847" s="60"/>
      <c r="R10847" s="60"/>
      <c r="T10847" s="3"/>
      <c r="U10847" s="5"/>
      <c r="V10847" s="3"/>
      <c r="W10847" s="5"/>
      <c r="AE10847" s="7"/>
      <c r="AM10847" s="8"/>
      <c r="AT10847" s="9"/>
      <c r="GY10847" s="12"/>
    </row>
    <row r="10848" spans="9:207" s="1" customFormat="1">
      <c r="I10848" s="3"/>
      <c r="P10848" s="60"/>
      <c r="Q10848" s="60"/>
      <c r="R10848" s="60"/>
      <c r="T10848" s="3"/>
      <c r="U10848" s="5"/>
      <c r="V10848" s="3"/>
      <c r="W10848" s="5"/>
      <c r="AE10848" s="7"/>
      <c r="AM10848" s="8"/>
      <c r="AT10848" s="9"/>
      <c r="GY10848" s="12"/>
    </row>
    <row r="10849" spans="9:207" s="1" customFormat="1">
      <c r="I10849" s="3"/>
      <c r="P10849" s="60"/>
      <c r="Q10849" s="60"/>
      <c r="R10849" s="60"/>
      <c r="T10849" s="3"/>
      <c r="U10849" s="5"/>
      <c r="V10849" s="3"/>
      <c r="W10849" s="5"/>
      <c r="AE10849" s="7"/>
      <c r="AM10849" s="8"/>
      <c r="AT10849" s="9"/>
      <c r="GY10849" s="12"/>
    </row>
    <row r="10850" spans="9:207" s="1" customFormat="1">
      <c r="I10850" s="3"/>
      <c r="P10850" s="60"/>
      <c r="Q10850" s="60"/>
      <c r="R10850" s="60"/>
      <c r="T10850" s="3"/>
      <c r="U10850" s="5"/>
      <c r="V10850" s="3"/>
      <c r="W10850" s="5"/>
      <c r="AE10850" s="7"/>
      <c r="AM10850" s="8"/>
      <c r="AT10850" s="9"/>
      <c r="GY10850" s="12"/>
    </row>
    <row r="10851" spans="9:207" s="1" customFormat="1">
      <c r="I10851" s="3"/>
      <c r="P10851" s="60"/>
      <c r="Q10851" s="60"/>
      <c r="R10851" s="60"/>
      <c r="T10851" s="3"/>
      <c r="U10851" s="5"/>
      <c r="V10851" s="3"/>
      <c r="W10851" s="5"/>
      <c r="AE10851" s="7"/>
      <c r="AM10851" s="8"/>
      <c r="AT10851" s="9"/>
      <c r="GY10851" s="12"/>
    </row>
    <row r="10852" spans="9:207" s="1" customFormat="1">
      <c r="I10852" s="3"/>
      <c r="P10852" s="60"/>
      <c r="Q10852" s="60"/>
      <c r="R10852" s="60"/>
      <c r="T10852" s="3"/>
      <c r="U10852" s="5"/>
      <c r="V10852" s="3"/>
      <c r="W10852" s="5"/>
      <c r="AE10852" s="7"/>
      <c r="AM10852" s="8"/>
      <c r="AT10852" s="9"/>
      <c r="GY10852" s="12"/>
    </row>
    <row r="10853" spans="9:207" s="1" customFormat="1">
      <c r="I10853" s="3"/>
      <c r="P10853" s="60"/>
      <c r="Q10853" s="60"/>
      <c r="R10853" s="60"/>
      <c r="T10853" s="3"/>
      <c r="U10853" s="5"/>
      <c r="V10853" s="3"/>
      <c r="W10853" s="5"/>
      <c r="AE10853" s="7"/>
      <c r="AM10853" s="8"/>
      <c r="AT10853" s="9"/>
      <c r="GY10853" s="12"/>
    </row>
    <row r="10854" spans="9:207" s="1" customFormat="1">
      <c r="I10854" s="3"/>
      <c r="P10854" s="60"/>
      <c r="Q10854" s="60"/>
      <c r="R10854" s="60"/>
      <c r="T10854" s="3"/>
      <c r="U10854" s="5"/>
      <c r="V10854" s="3"/>
      <c r="W10854" s="5"/>
      <c r="AE10854" s="7"/>
      <c r="AM10854" s="8"/>
      <c r="AT10854" s="9"/>
      <c r="GY10854" s="12"/>
    </row>
    <row r="10855" spans="9:207" s="1" customFormat="1">
      <c r="I10855" s="3"/>
      <c r="P10855" s="60"/>
      <c r="Q10855" s="60"/>
      <c r="R10855" s="60"/>
      <c r="T10855" s="3"/>
      <c r="U10855" s="5"/>
      <c r="V10855" s="3"/>
      <c r="W10855" s="5"/>
      <c r="AE10855" s="7"/>
      <c r="AM10855" s="8"/>
      <c r="AT10855" s="9"/>
      <c r="GY10855" s="12"/>
    </row>
    <row r="10856" spans="9:207" s="1" customFormat="1">
      <c r="I10856" s="3"/>
      <c r="P10856" s="60"/>
      <c r="Q10856" s="60"/>
      <c r="R10856" s="60"/>
      <c r="T10856" s="3"/>
      <c r="U10856" s="5"/>
      <c r="V10856" s="3"/>
      <c r="W10856" s="5"/>
      <c r="AE10856" s="7"/>
      <c r="AM10856" s="8"/>
      <c r="AT10856" s="9"/>
      <c r="GY10856" s="12"/>
    </row>
    <row r="10857" spans="9:207" s="1" customFormat="1">
      <c r="I10857" s="3"/>
      <c r="P10857" s="60"/>
      <c r="Q10857" s="60"/>
      <c r="R10857" s="60"/>
      <c r="T10857" s="3"/>
      <c r="U10857" s="5"/>
      <c r="V10857" s="3"/>
      <c r="W10857" s="5"/>
      <c r="AE10857" s="7"/>
      <c r="AM10857" s="8"/>
      <c r="AT10857" s="9"/>
      <c r="GY10857" s="12"/>
    </row>
    <row r="10858" spans="9:207" s="1" customFormat="1">
      <c r="I10858" s="3"/>
      <c r="P10858" s="60"/>
      <c r="Q10858" s="60"/>
      <c r="R10858" s="60"/>
      <c r="T10858" s="3"/>
      <c r="U10858" s="5"/>
      <c r="V10858" s="3"/>
      <c r="W10858" s="5"/>
      <c r="AE10858" s="7"/>
      <c r="AM10858" s="8"/>
      <c r="AT10858" s="9"/>
      <c r="GY10858" s="12"/>
    </row>
    <row r="10859" spans="9:207" s="1" customFormat="1">
      <c r="I10859" s="3"/>
      <c r="P10859" s="60"/>
      <c r="Q10859" s="60"/>
      <c r="R10859" s="60"/>
      <c r="T10859" s="3"/>
      <c r="U10859" s="5"/>
      <c r="V10859" s="3"/>
      <c r="W10859" s="5"/>
      <c r="AE10859" s="7"/>
      <c r="AM10859" s="8"/>
      <c r="AT10859" s="9"/>
      <c r="GY10859" s="12"/>
    </row>
    <row r="10860" spans="9:207" s="1" customFormat="1">
      <c r="I10860" s="3"/>
      <c r="P10860" s="60"/>
      <c r="Q10860" s="60"/>
      <c r="R10860" s="60"/>
      <c r="T10860" s="3"/>
      <c r="U10860" s="5"/>
      <c r="V10860" s="3"/>
      <c r="W10860" s="5"/>
      <c r="AE10860" s="7"/>
      <c r="AM10860" s="8"/>
      <c r="AT10860" s="9"/>
      <c r="GY10860" s="12"/>
    </row>
    <row r="10861" spans="9:207" s="1" customFormat="1">
      <c r="I10861" s="3"/>
      <c r="P10861" s="60"/>
      <c r="Q10861" s="60"/>
      <c r="R10861" s="60"/>
      <c r="T10861" s="3"/>
      <c r="U10861" s="5"/>
      <c r="V10861" s="3"/>
      <c r="W10861" s="5"/>
      <c r="AE10861" s="7"/>
      <c r="AM10861" s="8"/>
      <c r="AT10861" s="9"/>
      <c r="GY10861" s="12"/>
    </row>
    <row r="10862" spans="9:207" s="1" customFormat="1">
      <c r="I10862" s="3"/>
      <c r="P10862" s="60"/>
      <c r="Q10862" s="60"/>
      <c r="R10862" s="60"/>
      <c r="T10862" s="3"/>
      <c r="U10862" s="5"/>
      <c r="V10862" s="3"/>
      <c r="W10862" s="5"/>
      <c r="AE10862" s="7"/>
      <c r="AM10862" s="8"/>
      <c r="AT10862" s="9"/>
      <c r="GY10862" s="12"/>
    </row>
    <row r="10863" spans="9:207" s="1" customFormat="1">
      <c r="I10863" s="3"/>
      <c r="P10863" s="60"/>
      <c r="Q10863" s="60"/>
      <c r="R10863" s="60"/>
      <c r="T10863" s="3"/>
      <c r="U10863" s="5"/>
      <c r="V10863" s="3"/>
      <c r="W10863" s="5"/>
      <c r="AE10863" s="7"/>
      <c r="AM10863" s="8"/>
      <c r="AT10863" s="9"/>
      <c r="GY10863" s="12"/>
    </row>
    <row r="10864" spans="9:207" s="1" customFormat="1">
      <c r="I10864" s="3"/>
      <c r="P10864" s="60"/>
      <c r="Q10864" s="60"/>
      <c r="R10864" s="60"/>
      <c r="T10864" s="3"/>
      <c r="U10864" s="5"/>
      <c r="V10864" s="3"/>
      <c r="W10864" s="5"/>
      <c r="AE10864" s="7"/>
      <c r="AM10864" s="8"/>
      <c r="AT10864" s="9"/>
      <c r="GY10864" s="12"/>
    </row>
    <row r="10865" spans="9:207" s="1" customFormat="1">
      <c r="I10865" s="3"/>
      <c r="P10865" s="60"/>
      <c r="Q10865" s="60"/>
      <c r="R10865" s="60"/>
      <c r="T10865" s="3"/>
      <c r="U10865" s="5"/>
      <c r="V10865" s="3"/>
      <c r="W10865" s="5"/>
      <c r="AE10865" s="7"/>
      <c r="AM10865" s="8"/>
      <c r="AT10865" s="9"/>
      <c r="GY10865" s="12"/>
    </row>
    <row r="10866" spans="9:207" s="1" customFormat="1">
      <c r="I10866" s="3"/>
      <c r="P10866" s="60"/>
      <c r="Q10866" s="60"/>
      <c r="R10866" s="60"/>
      <c r="T10866" s="3"/>
      <c r="U10866" s="5"/>
      <c r="V10866" s="3"/>
      <c r="W10866" s="5"/>
      <c r="AE10866" s="7"/>
      <c r="AM10866" s="8"/>
      <c r="AT10866" s="9"/>
      <c r="GY10866" s="12"/>
    </row>
    <row r="10867" spans="9:207" s="1" customFormat="1">
      <c r="I10867" s="3"/>
      <c r="P10867" s="60"/>
      <c r="Q10867" s="60"/>
      <c r="R10867" s="60"/>
      <c r="T10867" s="3"/>
      <c r="U10867" s="5"/>
      <c r="V10867" s="3"/>
      <c r="W10867" s="5"/>
      <c r="AE10867" s="7"/>
      <c r="AM10867" s="8"/>
      <c r="AT10867" s="9"/>
      <c r="GY10867" s="12"/>
    </row>
    <row r="10868" spans="9:207" s="1" customFormat="1">
      <c r="I10868" s="3"/>
      <c r="P10868" s="60"/>
      <c r="Q10868" s="60"/>
      <c r="R10868" s="60"/>
      <c r="T10868" s="3"/>
      <c r="U10868" s="5"/>
      <c r="V10868" s="3"/>
      <c r="W10868" s="5"/>
      <c r="AE10868" s="7"/>
      <c r="AM10868" s="8"/>
      <c r="AT10868" s="9"/>
      <c r="GY10868" s="12"/>
    </row>
    <row r="10869" spans="9:207" s="1" customFormat="1">
      <c r="I10869" s="3"/>
      <c r="P10869" s="60"/>
      <c r="Q10869" s="60"/>
      <c r="R10869" s="60"/>
      <c r="T10869" s="3"/>
      <c r="U10869" s="5"/>
      <c r="V10869" s="3"/>
      <c r="W10869" s="5"/>
      <c r="AE10869" s="7"/>
      <c r="AM10869" s="8"/>
      <c r="AT10869" s="9"/>
      <c r="GY10869" s="12"/>
    </row>
    <row r="10870" spans="9:207" s="1" customFormat="1">
      <c r="I10870" s="3"/>
      <c r="P10870" s="60"/>
      <c r="Q10870" s="60"/>
      <c r="R10870" s="60"/>
      <c r="T10870" s="3"/>
      <c r="U10870" s="5"/>
      <c r="V10870" s="3"/>
      <c r="W10870" s="5"/>
      <c r="AE10870" s="7"/>
      <c r="AM10870" s="8"/>
      <c r="AT10870" s="9"/>
      <c r="GY10870" s="12"/>
    </row>
    <row r="10871" spans="9:207" s="1" customFormat="1">
      <c r="I10871" s="3"/>
      <c r="P10871" s="60"/>
      <c r="Q10871" s="60"/>
      <c r="R10871" s="60"/>
      <c r="T10871" s="3"/>
      <c r="U10871" s="5"/>
      <c r="V10871" s="3"/>
      <c r="W10871" s="5"/>
      <c r="AE10871" s="7"/>
      <c r="AM10871" s="8"/>
      <c r="AT10871" s="9"/>
      <c r="GY10871" s="12"/>
    </row>
    <row r="10872" spans="9:207" s="1" customFormat="1">
      <c r="I10872" s="3"/>
      <c r="P10872" s="60"/>
      <c r="Q10872" s="60"/>
      <c r="R10872" s="60"/>
      <c r="T10872" s="3"/>
      <c r="U10872" s="5"/>
      <c r="V10872" s="3"/>
      <c r="W10872" s="5"/>
      <c r="AE10872" s="7"/>
      <c r="AM10872" s="8"/>
      <c r="AT10872" s="9"/>
      <c r="GY10872" s="12"/>
    </row>
    <row r="10873" spans="9:207" s="1" customFormat="1">
      <c r="I10873" s="3"/>
      <c r="P10873" s="60"/>
      <c r="Q10873" s="60"/>
      <c r="R10873" s="60"/>
      <c r="T10873" s="3"/>
      <c r="U10873" s="5"/>
      <c r="V10873" s="3"/>
      <c r="W10873" s="5"/>
      <c r="AE10873" s="7"/>
      <c r="AM10873" s="8"/>
      <c r="AT10873" s="9"/>
      <c r="GY10873" s="12"/>
    </row>
    <row r="10874" spans="9:207" s="1" customFormat="1">
      <c r="I10874" s="3"/>
      <c r="P10874" s="60"/>
      <c r="Q10874" s="60"/>
      <c r="R10874" s="60"/>
      <c r="T10874" s="3"/>
      <c r="U10874" s="5"/>
      <c r="V10874" s="3"/>
      <c r="W10874" s="5"/>
      <c r="AE10874" s="7"/>
      <c r="AM10874" s="8"/>
      <c r="AT10874" s="9"/>
      <c r="GY10874" s="12"/>
    </row>
    <row r="10875" spans="9:207" s="1" customFormat="1">
      <c r="I10875" s="3"/>
      <c r="P10875" s="60"/>
      <c r="Q10875" s="60"/>
      <c r="R10875" s="60"/>
      <c r="T10875" s="3"/>
      <c r="U10875" s="5"/>
      <c r="V10875" s="3"/>
      <c r="W10875" s="5"/>
      <c r="AE10875" s="7"/>
      <c r="AM10875" s="8"/>
      <c r="AT10875" s="9"/>
      <c r="GY10875" s="12"/>
    </row>
    <row r="10876" spans="9:207" s="1" customFormat="1">
      <c r="I10876" s="3"/>
      <c r="P10876" s="60"/>
      <c r="Q10876" s="60"/>
      <c r="R10876" s="60"/>
      <c r="T10876" s="3"/>
      <c r="U10876" s="5"/>
      <c r="V10876" s="3"/>
      <c r="W10876" s="5"/>
      <c r="AE10876" s="7"/>
      <c r="AM10876" s="8"/>
      <c r="AT10876" s="9"/>
      <c r="GY10876" s="12"/>
    </row>
    <row r="10877" spans="9:207" s="1" customFormat="1">
      <c r="I10877" s="3"/>
      <c r="P10877" s="60"/>
      <c r="Q10877" s="60"/>
      <c r="R10877" s="60"/>
      <c r="T10877" s="3"/>
      <c r="U10877" s="5"/>
      <c r="V10877" s="3"/>
      <c r="W10877" s="5"/>
      <c r="AE10877" s="7"/>
      <c r="AM10877" s="8"/>
      <c r="AT10877" s="9"/>
      <c r="GY10877" s="12"/>
    </row>
    <row r="10878" spans="9:207" s="1" customFormat="1">
      <c r="I10878" s="3"/>
      <c r="P10878" s="60"/>
      <c r="Q10878" s="60"/>
      <c r="R10878" s="60"/>
      <c r="T10878" s="3"/>
      <c r="U10878" s="5"/>
      <c r="V10878" s="3"/>
      <c r="W10878" s="5"/>
      <c r="AE10878" s="7"/>
      <c r="AM10878" s="8"/>
      <c r="AT10878" s="9"/>
      <c r="GY10878" s="12"/>
    </row>
    <row r="10879" spans="9:207" s="1" customFormat="1">
      <c r="I10879" s="3"/>
      <c r="P10879" s="60"/>
      <c r="Q10879" s="60"/>
      <c r="R10879" s="60"/>
      <c r="T10879" s="3"/>
      <c r="U10879" s="5"/>
      <c r="V10879" s="3"/>
      <c r="W10879" s="5"/>
      <c r="AE10879" s="7"/>
      <c r="AM10879" s="8"/>
      <c r="AT10879" s="9"/>
      <c r="GY10879" s="12"/>
    </row>
    <row r="10880" spans="9:207" s="1" customFormat="1">
      <c r="I10880" s="3"/>
      <c r="P10880" s="60"/>
      <c r="Q10880" s="60"/>
      <c r="R10880" s="60"/>
      <c r="T10880" s="3"/>
      <c r="U10880" s="5"/>
      <c r="V10880" s="3"/>
      <c r="W10880" s="5"/>
      <c r="AE10880" s="7"/>
      <c r="AM10880" s="8"/>
      <c r="AT10880" s="9"/>
      <c r="GY10880" s="12"/>
    </row>
    <row r="10881" spans="9:207" s="1" customFormat="1">
      <c r="I10881" s="3"/>
      <c r="P10881" s="60"/>
      <c r="Q10881" s="60"/>
      <c r="R10881" s="60"/>
      <c r="T10881" s="3"/>
      <c r="U10881" s="5"/>
      <c r="V10881" s="3"/>
      <c r="W10881" s="5"/>
      <c r="AE10881" s="7"/>
      <c r="AM10881" s="8"/>
      <c r="AT10881" s="9"/>
      <c r="GY10881" s="12"/>
    </row>
    <row r="10882" spans="9:207" s="1" customFormat="1">
      <c r="I10882" s="3"/>
      <c r="P10882" s="60"/>
      <c r="Q10882" s="60"/>
      <c r="R10882" s="60"/>
      <c r="T10882" s="3"/>
      <c r="U10882" s="5"/>
      <c r="V10882" s="3"/>
      <c r="W10882" s="5"/>
      <c r="AE10882" s="7"/>
      <c r="AM10882" s="8"/>
      <c r="AT10882" s="9"/>
      <c r="GY10882" s="12"/>
    </row>
    <row r="10883" spans="9:207" s="1" customFormat="1">
      <c r="I10883" s="3"/>
      <c r="P10883" s="60"/>
      <c r="Q10883" s="60"/>
      <c r="R10883" s="60"/>
      <c r="T10883" s="3"/>
      <c r="U10883" s="5"/>
      <c r="V10883" s="3"/>
      <c r="W10883" s="5"/>
      <c r="AE10883" s="7"/>
      <c r="AM10883" s="8"/>
      <c r="AT10883" s="9"/>
      <c r="GY10883" s="12"/>
    </row>
    <row r="10884" spans="9:207" s="1" customFormat="1">
      <c r="I10884" s="3"/>
      <c r="P10884" s="60"/>
      <c r="Q10884" s="60"/>
      <c r="R10884" s="60"/>
      <c r="T10884" s="3"/>
      <c r="U10884" s="5"/>
      <c r="V10884" s="3"/>
      <c r="W10884" s="5"/>
      <c r="AE10884" s="7"/>
      <c r="AM10884" s="8"/>
      <c r="AT10884" s="9"/>
      <c r="GY10884" s="12"/>
    </row>
    <row r="10885" spans="9:207" s="1" customFormat="1">
      <c r="I10885" s="3"/>
      <c r="P10885" s="60"/>
      <c r="Q10885" s="60"/>
      <c r="R10885" s="60"/>
      <c r="T10885" s="3"/>
      <c r="U10885" s="5"/>
      <c r="V10885" s="3"/>
      <c r="W10885" s="5"/>
      <c r="AE10885" s="7"/>
      <c r="AM10885" s="8"/>
      <c r="AT10885" s="9"/>
      <c r="GY10885" s="12"/>
    </row>
    <row r="10886" spans="9:207" s="1" customFormat="1">
      <c r="I10886" s="3"/>
      <c r="P10886" s="60"/>
      <c r="Q10886" s="60"/>
      <c r="R10886" s="60"/>
      <c r="T10886" s="3"/>
      <c r="U10886" s="5"/>
      <c r="V10886" s="3"/>
      <c r="W10886" s="5"/>
      <c r="AE10886" s="7"/>
      <c r="AM10886" s="8"/>
      <c r="AT10886" s="9"/>
      <c r="GY10886" s="12"/>
    </row>
    <row r="10887" spans="9:207" s="1" customFormat="1">
      <c r="I10887" s="3"/>
      <c r="P10887" s="60"/>
      <c r="Q10887" s="60"/>
      <c r="R10887" s="60"/>
      <c r="T10887" s="3"/>
      <c r="U10887" s="5"/>
      <c r="V10887" s="3"/>
      <c r="W10887" s="5"/>
      <c r="AE10887" s="7"/>
      <c r="AM10887" s="8"/>
      <c r="AT10887" s="9"/>
      <c r="GY10887" s="12"/>
    </row>
    <row r="10888" spans="9:207" s="1" customFormat="1">
      <c r="I10888" s="3"/>
      <c r="P10888" s="60"/>
      <c r="Q10888" s="60"/>
      <c r="R10888" s="60"/>
      <c r="T10888" s="3"/>
      <c r="U10888" s="5"/>
      <c r="V10888" s="3"/>
      <c r="W10888" s="5"/>
      <c r="AE10888" s="7"/>
      <c r="AM10888" s="8"/>
      <c r="AT10888" s="9"/>
      <c r="GY10888" s="12"/>
    </row>
    <row r="10889" spans="9:207" s="1" customFormat="1">
      <c r="I10889" s="3"/>
      <c r="P10889" s="60"/>
      <c r="Q10889" s="60"/>
      <c r="R10889" s="60"/>
      <c r="T10889" s="3"/>
      <c r="U10889" s="5"/>
      <c r="V10889" s="3"/>
      <c r="W10889" s="5"/>
      <c r="AE10889" s="7"/>
      <c r="AM10889" s="8"/>
      <c r="AT10889" s="9"/>
      <c r="GY10889" s="12"/>
    </row>
    <row r="10890" spans="9:207" s="1" customFormat="1">
      <c r="I10890" s="3"/>
      <c r="P10890" s="60"/>
      <c r="Q10890" s="60"/>
      <c r="R10890" s="60"/>
      <c r="T10890" s="3"/>
      <c r="U10890" s="5"/>
      <c r="V10890" s="3"/>
      <c r="W10890" s="5"/>
      <c r="AE10890" s="7"/>
      <c r="AM10890" s="8"/>
      <c r="AT10890" s="9"/>
      <c r="GY10890" s="12"/>
    </row>
    <row r="10891" spans="9:207" s="1" customFormat="1">
      <c r="I10891" s="3"/>
      <c r="P10891" s="60"/>
      <c r="Q10891" s="60"/>
      <c r="R10891" s="60"/>
      <c r="T10891" s="3"/>
      <c r="U10891" s="5"/>
      <c r="V10891" s="3"/>
      <c r="W10891" s="5"/>
      <c r="AE10891" s="7"/>
      <c r="AM10891" s="8"/>
      <c r="AT10891" s="9"/>
      <c r="GY10891" s="12"/>
    </row>
    <row r="10892" spans="9:207" s="1" customFormat="1">
      <c r="I10892" s="3"/>
      <c r="P10892" s="60"/>
      <c r="Q10892" s="60"/>
      <c r="R10892" s="60"/>
      <c r="T10892" s="3"/>
      <c r="U10892" s="5"/>
      <c r="V10892" s="3"/>
      <c r="W10892" s="5"/>
      <c r="AE10892" s="7"/>
      <c r="AM10892" s="8"/>
      <c r="AT10892" s="9"/>
      <c r="GY10892" s="12"/>
    </row>
    <row r="10893" spans="9:207" s="1" customFormat="1">
      <c r="I10893" s="3"/>
      <c r="P10893" s="60"/>
      <c r="Q10893" s="60"/>
      <c r="R10893" s="60"/>
      <c r="T10893" s="3"/>
      <c r="U10893" s="5"/>
      <c r="V10893" s="3"/>
      <c r="W10893" s="5"/>
      <c r="AE10893" s="7"/>
      <c r="AM10893" s="8"/>
      <c r="AT10893" s="9"/>
      <c r="GY10893" s="12"/>
    </row>
    <row r="10894" spans="9:207" s="1" customFormat="1">
      <c r="I10894" s="3"/>
      <c r="P10894" s="60"/>
      <c r="Q10894" s="60"/>
      <c r="R10894" s="60"/>
      <c r="T10894" s="3"/>
      <c r="U10894" s="5"/>
      <c r="V10894" s="3"/>
      <c r="W10894" s="5"/>
      <c r="AE10894" s="7"/>
      <c r="AM10894" s="8"/>
      <c r="AT10894" s="9"/>
      <c r="GY10894" s="12"/>
    </row>
    <row r="10895" spans="9:207" s="1" customFormat="1">
      <c r="I10895" s="3"/>
      <c r="P10895" s="60"/>
      <c r="Q10895" s="60"/>
      <c r="R10895" s="60"/>
      <c r="T10895" s="3"/>
      <c r="U10895" s="5"/>
      <c r="V10895" s="3"/>
      <c r="W10895" s="5"/>
      <c r="AE10895" s="7"/>
      <c r="AM10895" s="8"/>
      <c r="AT10895" s="9"/>
      <c r="GY10895" s="12"/>
    </row>
    <row r="10896" spans="9:207" s="1" customFormat="1">
      <c r="I10896" s="3"/>
      <c r="P10896" s="60"/>
      <c r="Q10896" s="60"/>
      <c r="R10896" s="60"/>
      <c r="T10896" s="3"/>
      <c r="U10896" s="5"/>
      <c r="V10896" s="3"/>
      <c r="W10896" s="5"/>
      <c r="AE10896" s="7"/>
      <c r="AM10896" s="8"/>
      <c r="AT10896" s="9"/>
      <c r="GY10896" s="12"/>
    </row>
    <row r="10897" spans="9:207" s="1" customFormat="1">
      <c r="I10897" s="3"/>
      <c r="P10897" s="60"/>
      <c r="Q10897" s="60"/>
      <c r="R10897" s="60"/>
      <c r="T10897" s="3"/>
      <c r="U10897" s="5"/>
      <c r="V10897" s="3"/>
      <c r="W10897" s="5"/>
      <c r="AE10897" s="7"/>
      <c r="AM10897" s="8"/>
      <c r="AT10897" s="9"/>
      <c r="GY10897" s="12"/>
    </row>
    <row r="10898" spans="9:207" s="1" customFormat="1">
      <c r="I10898" s="3"/>
      <c r="P10898" s="60"/>
      <c r="Q10898" s="60"/>
      <c r="R10898" s="60"/>
      <c r="T10898" s="3"/>
      <c r="U10898" s="5"/>
      <c r="V10898" s="3"/>
      <c r="W10898" s="5"/>
      <c r="AE10898" s="7"/>
      <c r="AM10898" s="8"/>
      <c r="AT10898" s="9"/>
      <c r="GY10898" s="12"/>
    </row>
    <row r="10899" spans="9:207" s="1" customFormat="1">
      <c r="I10899" s="3"/>
      <c r="P10899" s="60"/>
      <c r="Q10899" s="60"/>
      <c r="R10899" s="60"/>
      <c r="T10899" s="3"/>
      <c r="U10899" s="5"/>
      <c r="V10899" s="3"/>
      <c r="W10899" s="5"/>
      <c r="AE10899" s="7"/>
      <c r="AM10899" s="8"/>
      <c r="AT10899" s="9"/>
      <c r="GY10899" s="12"/>
    </row>
    <row r="10900" spans="9:207" s="1" customFormat="1">
      <c r="I10900" s="3"/>
      <c r="P10900" s="60"/>
      <c r="Q10900" s="60"/>
      <c r="R10900" s="60"/>
      <c r="T10900" s="3"/>
      <c r="U10900" s="5"/>
      <c r="V10900" s="3"/>
      <c r="W10900" s="5"/>
      <c r="AE10900" s="7"/>
      <c r="AM10900" s="8"/>
      <c r="AT10900" s="9"/>
      <c r="GY10900" s="12"/>
    </row>
    <row r="10901" spans="9:207" s="1" customFormat="1">
      <c r="I10901" s="3"/>
      <c r="P10901" s="60"/>
      <c r="Q10901" s="60"/>
      <c r="R10901" s="60"/>
      <c r="T10901" s="3"/>
      <c r="U10901" s="5"/>
      <c r="V10901" s="3"/>
      <c r="W10901" s="5"/>
      <c r="AE10901" s="7"/>
      <c r="AM10901" s="8"/>
      <c r="AT10901" s="9"/>
      <c r="GY10901" s="12"/>
    </row>
    <row r="10902" spans="9:207" s="1" customFormat="1">
      <c r="I10902" s="3"/>
      <c r="P10902" s="60"/>
      <c r="Q10902" s="60"/>
      <c r="R10902" s="60"/>
      <c r="T10902" s="3"/>
      <c r="U10902" s="5"/>
      <c r="V10902" s="3"/>
      <c r="W10902" s="5"/>
      <c r="AE10902" s="7"/>
      <c r="AM10902" s="8"/>
      <c r="AT10902" s="9"/>
      <c r="GY10902" s="12"/>
    </row>
    <row r="10903" spans="9:207" s="1" customFormat="1">
      <c r="I10903" s="3"/>
      <c r="P10903" s="60"/>
      <c r="Q10903" s="60"/>
      <c r="R10903" s="60"/>
      <c r="T10903" s="3"/>
      <c r="U10903" s="5"/>
      <c r="V10903" s="3"/>
      <c r="W10903" s="5"/>
      <c r="AE10903" s="7"/>
      <c r="AM10903" s="8"/>
      <c r="AT10903" s="9"/>
      <c r="GY10903" s="12"/>
    </row>
    <row r="10904" spans="9:207" s="1" customFormat="1">
      <c r="I10904" s="3"/>
      <c r="P10904" s="60"/>
      <c r="Q10904" s="60"/>
      <c r="R10904" s="60"/>
      <c r="T10904" s="3"/>
      <c r="U10904" s="5"/>
      <c r="V10904" s="3"/>
      <c r="W10904" s="5"/>
      <c r="AE10904" s="7"/>
      <c r="AM10904" s="8"/>
      <c r="AT10904" s="9"/>
      <c r="GY10904" s="12"/>
    </row>
    <row r="10905" spans="9:207" s="1" customFormat="1">
      <c r="I10905" s="3"/>
      <c r="P10905" s="60"/>
      <c r="Q10905" s="60"/>
      <c r="R10905" s="60"/>
      <c r="T10905" s="3"/>
      <c r="U10905" s="5"/>
      <c r="V10905" s="3"/>
      <c r="W10905" s="5"/>
      <c r="AE10905" s="7"/>
      <c r="AM10905" s="8"/>
      <c r="AT10905" s="9"/>
      <c r="GY10905" s="12"/>
    </row>
    <row r="10906" spans="9:207" s="1" customFormat="1">
      <c r="I10906" s="3"/>
      <c r="P10906" s="60"/>
      <c r="Q10906" s="60"/>
      <c r="R10906" s="60"/>
      <c r="T10906" s="3"/>
      <c r="U10906" s="5"/>
      <c r="V10906" s="3"/>
      <c r="W10906" s="5"/>
      <c r="AE10906" s="7"/>
      <c r="AM10906" s="8"/>
      <c r="AT10906" s="9"/>
      <c r="GY10906" s="12"/>
    </row>
    <row r="10907" spans="9:207" s="1" customFormat="1">
      <c r="I10907" s="3"/>
      <c r="P10907" s="60"/>
      <c r="Q10907" s="60"/>
      <c r="R10907" s="60"/>
      <c r="T10907" s="3"/>
      <c r="U10907" s="5"/>
      <c r="V10907" s="3"/>
      <c r="W10907" s="5"/>
      <c r="AE10907" s="7"/>
      <c r="AM10907" s="8"/>
      <c r="AT10907" s="9"/>
      <c r="GY10907" s="12"/>
    </row>
    <row r="10908" spans="9:207" s="1" customFormat="1">
      <c r="I10908" s="3"/>
      <c r="P10908" s="60"/>
      <c r="Q10908" s="60"/>
      <c r="R10908" s="60"/>
      <c r="T10908" s="3"/>
      <c r="U10908" s="5"/>
      <c r="V10908" s="3"/>
      <c r="W10908" s="5"/>
      <c r="AE10908" s="7"/>
      <c r="AM10908" s="8"/>
      <c r="AT10908" s="9"/>
      <c r="GY10908" s="12"/>
    </row>
    <row r="10909" spans="9:207" s="1" customFormat="1">
      <c r="I10909" s="3"/>
      <c r="P10909" s="60"/>
      <c r="Q10909" s="60"/>
      <c r="R10909" s="60"/>
      <c r="T10909" s="3"/>
      <c r="U10909" s="5"/>
      <c r="V10909" s="3"/>
      <c r="W10909" s="5"/>
      <c r="AE10909" s="7"/>
      <c r="AM10909" s="8"/>
      <c r="AT10909" s="9"/>
      <c r="GY10909" s="12"/>
    </row>
    <row r="10910" spans="9:207" s="1" customFormat="1">
      <c r="I10910" s="3"/>
      <c r="P10910" s="60"/>
      <c r="Q10910" s="60"/>
      <c r="R10910" s="60"/>
      <c r="T10910" s="3"/>
      <c r="U10910" s="5"/>
      <c r="V10910" s="3"/>
      <c r="W10910" s="5"/>
      <c r="AE10910" s="7"/>
      <c r="AM10910" s="8"/>
      <c r="AT10910" s="9"/>
      <c r="GY10910" s="12"/>
    </row>
    <row r="10911" spans="9:207" s="1" customFormat="1">
      <c r="I10911" s="3"/>
      <c r="P10911" s="60"/>
      <c r="Q10911" s="60"/>
      <c r="R10911" s="60"/>
      <c r="T10911" s="3"/>
      <c r="U10911" s="5"/>
      <c r="V10911" s="3"/>
      <c r="W10911" s="5"/>
      <c r="AE10911" s="7"/>
      <c r="AM10911" s="8"/>
      <c r="AT10911" s="9"/>
      <c r="GY10911" s="12"/>
    </row>
    <row r="10912" spans="9:207" s="1" customFormat="1">
      <c r="I10912" s="3"/>
      <c r="P10912" s="60"/>
      <c r="Q10912" s="60"/>
      <c r="R10912" s="60"/>
      <c r="T10912" s="3"/>
      <c r="U10912" s="5"/>
      <c r="V10912" s="3"/>
      <c r="W10912" s="5"/>
      <c r="AE10912" s="7"/>
      <c r="AM10912" s="8"/>
      <c r="AT10912" s="9"/>
      <c r="GY10912" s="12"/>
    </row>
    <row r="10913" spans="9:207" s="1" customFormat="1">
      <c r="I10913" s="3"/>
      <c r="P10913" s="60"/>
      <c r="Q10913" s="60"/>
      <c r="R10913" s="60"/>
      <c r="T10913" s="3"/>
      <c r="U10913" s="5"/>
      <c r="V10913" s="3"/>
      <c r="W10913" s="5"/>
      <c r="AE10913" s="7"/>
      <c r="AM10913" s="8"/>
      <c r="AT10913" s="9"/>
      <c r="GY10913" s="12"/>
    </row>
    <row r="10914" spans="9:207" s="1" customFormat="1">
      <c r="I10914" s="3"/>
      <c r="P10914" s="60"/>
      <c r="Q10914" s="60"/>
      <c r="R10914" s="60"/>
      <c r="T10914" s="3"/>
      <c r="U10914" s="5"/>
      <c r="V10914" s="3"/>
      <c r="W10914" s="5"/>
      <c r="AE10914" s="7"/>
      <c r="AM10914" s="8"/>
      <c r="AT10914" s="9"/>
      <c r="GY10914" s="12"/>
    </row>
    <row r="10915" spans="9:207" s="1" customFormat="1">
      <c r="I10915" s="3"/>
      <c r="P10915" s="60"/>
      <c r="Q10915" s="60"/>
      <c r="R10915" s="60"/>
      <c r="T10915" s="3"/>
      <c r="U10915" s="5"/>
      <c r="V10915" s="3"/>
      <c r="W10915" s="5"/>
      <c r="AE10915" s="7"/>
      <c r="AM10915" s="8"/>
      <c r="AT10915" s="9"/>
      <c r="GY10915" s="12"/>
    </row>
    <row r="10916" spans="9:207" s="1" customFormat="1">
      <c r="I10916" s="3"/>
      <c r="P10916" s="60"/>
      <c r="Q10916" s="60"/>
      <c r="R10916" s="60"/>
      <c r="T10916" s="3"/>
      <c r="U10916" s="5"/>
      <c r="V10916" s="3"/>
      <c r="W10916" s="5"/>
      <c r="AE10916" s="7"/>
      <c r="AM10916" s="8"/>
      <c r="AT10916" s="9"/>
      <c r="GY10916" s="12"/>
    </row>
    <row r="10917" spans="9:207" s="1" customFormat="1">
      <c r="I10917" s="3"/>
      <c r="P10917" s="60"/>
      <c r="Q10917" s="60"/>
      <c r="R10917" s="60"/>
      <c r="T10917" s="3"/>
      <c r="U10917" s="5"/>
      <c r="V10917" s="3"/>
      <c r="W10917" s="5"/>
      <c r="AE10917" s="7"/>
      <c r="AM10917" s="8"/>
      <c r="AT10917" s="9"/>
      <c r="GY10917" s="12"/>
    </row>
    <row r="10918" spans="9:207" s="1" customFormat="1">
      <c r="I10918" s="3"/>
      <c r="P10918" s="60"/>
      <c r="Q10918" s="60"/>
      <c r="R10918" s="60"/>
      <c r="T10918" s="3"/>
      <c r="U10918" s="5"/>
      <c r="V10918" s="3"/>
      <c r="W10918" s="5"/>
      <c r="AE10918" s="7"/>
      <c r="AM10918" s="8"/>
      <c r="AT10918" s="9"/>
      <c r="GY10918" s="12"/>
    </row>
    <row r="10919" spans="9:207" s="1" customFormat="1">
      <c r="I10919" s="3"/>
      <c r="P10919" s="60"/>
      <c r="Q10919" s="60"/>
      <c r="R10919" s="60"/>
      <c r="T10919" s="3"/>
      <c r="U10919" s="5"/>
      <c r="V10919" s="3"/>
      <c r="W10919" s="5"/>
      <c r="AE10919" s="7"/>
      <c r="AM10919" s="8"/>
      <c r="AT10919" s="9"/>
      <c r="GY10919" s="12"/>
    </row>
    <row r="10920" spans="9:207" s="1" customFormat="1">
      <c r="I10920" s="3"/>
      <c r="P10920" s="60"/>
      <c r="Q10920" s="60"/>
      <c r="R10920" s="60"/>
      <c r="T10920" s="3"/>
      <c r="U10920" s="5"/>
      <c r="V10920" s="3"/>
      <c r="W10920" s="5"/>
      <c r="AE10920" s="7"/>
      <c r="AM10920" s="8"/>
      <c r="AT10920" s="9"/>
      <c r="GY10920" s="12"/>
    </row>
    <row r="10921" spans="9:207" s="1" customFormat="1">
      <c r="I10921" s="3"/>
      <c r="P10921" s="60"/>
      <c r="Q10921" s="60"/>
      <c r="R10921" s="60"/>
      <c r="T10921" s="3"/>
      <c r="U10921" s="5"/>
      <c r="V10921" s="3"/>
      <c r="W10921" s="5"/>
      <c r="AE10921" s="7"/>
      <c r="AM10921" s="8"/>
      <c r="AT10921" s="9"/>
      <c r="GY10921" s="12"/>
    </row>
    <row r="10922" spans="9:207" s="1" customFormat="1">
      <c r="I10922" s="3"/>
      <c r="P10922" s="60"/>
      <c r="Q10922" s="60"/>
      <c r="R10922" s="60"/>
      <c r="T10922" s="3"/>
      <c r="U10922" s="5"/>
      <c r="V10922" s="3"/>
      <c r="W10922" s="5"/>
      <c r="AE10922" s="7"/>
      <c r="AM10922" s="8"/>
      <c r="AT10922" s="9"/>
      <c r="GY10922" s="12"/>
    </row>
    <row r="10923" spans="9:207" s="1" customFormat="1">
      <c r="I10923" s="3"/>
      <c r="P10923" s="60"/>
      <c r="Q10923" s="60"/>
      <c r="R10923" s="60"/>
      <c r="T10923" s="3"/>
      <c r="U10923" s="5"/>
      <c r="V10923" s="3"/>
      <c r="W10923" s="5"/>
      <c r="AE10923" s="7"/>
      <c r="AM10923" s="8"/>
      <c r="AT10923" s="9"/>
      <c r="GY10923" s="12"/>
    </row>
    <row r="10924" spans="9:207" s="1" customFormat="1">
      <c r="I10924" s="3"/>
      <c r="P10924" s="60"/>
      <c r="Q10924" s="60"/>
      <c r="R10924" s="60"/>
      <c r="T10924" s="3"/>
      <c r="U10924" s="5"/>
      <c r="V10924" s="3"/>
      <c r="W10924" s="5"/>
      <c r="AE10924" s="7"/>
      <c r="AM10924" s="8"/>
      <c r="AT10924" s="9"/>
      <c r="GY10924" s="12"/>
    </row>
    <row r="10925" spans="9:207" s="1" customFormat="1">
      <c r="I10925" s="3"/>
      <c r="P10925" s="60"/>
      <c r="Q10925" s="60"/>
      <c r="R10925" s="60"/>
      <c r="T10925" s="3"/>
      <c r="U10925" s="5"/>
      <c r="V10925" s="3"/>
      <c r="W10925" s="5"/>
      <c r="AE10925" s="7"/>
      <c r="AM10925" s="8"/>
      <c r="AT10925" s="9"/>
      <c r="GY10925" s="12"/>
    </row>
    <row r="10926" spans="9:207" s="1" customFormat="1">
      <c r="I10926" s="3"/>
      <c r="P10926" s="60"/>
      <c r="Q10926" s="60"/>
      <c r="R10926" s="60"/>
      <c r="T10926" s="3"/>
      <c r="U10926" s="5"/>
      <c r="V10926" s="3"/>
      <c r="W10926" s="5"/>
      <c r="AE10926" s="7"/>
      <c r="AM10926" s="8"/>
      <c r="AT10926" s="9"/>
      <c r="GY10926" s="12"/>
    </row>
    <row r="10927" spans="9:207" s="1" customFormat="1">
      <c r="I10927" s="3"/>
      <c r="P10927" s="60"/>
      <c r="Q10927" s="60"/>
      <c r="R10927" s="60"/>
      <c r="T10927" s="3"/>
      <c r="U10927" s="5"/>
      <c r="V10927" s="3"/>
      <c r="W10927" s="5"/>
      <c r="AE10927" s="7"/>
      <c r="AM10927" s="8"/>
      <c r="AT10927" s="9"/>
      <c r="GY10927" s="12"/>
    </row>
    <row r="10928" spans="9:207" s="1" customFormat="1">
      <c r="I10928" s="3"/>
      <c r="P10928" s="60"/>
      <c r="Q10928" s="60"/>
      <c r="R10928" s="60"/>
      <c r="T10928" s="3"/>
      <c r="U10928" s="5"/>
      <c r="V10928" s="3"/>
      <c r="W10928" s="5"/>
      <c r="AE10928" s="7"/>
      <c r="AM10928" s="8"/>
      <c r="AT10928" s="9"/>
      <c r="GY10928" s="12"/>
    </row>
    <row r="10929" spans="9:207" s="1" customFormat="1">
      <c r="I10929" s="3"/>
      <c r="P10929" s="60"/>
      <c r="Q10929" s="60"/>
      <c r="R10929" s="60"/>
      <c r="T10929" s="3"/>
      <c r="U10929" s="5"/>
      <c r="V10929" s="3"/>
      <c r="W10929" s="5"/>
      <c r="AE10929" s="7"/>
      <c r="AM10929" s="8"/>
      <c r="AT10929" s="9"/>
      <c r="GY10929" s="12"/>
    </row>
    <row r="10930" spans="9:207" s="1" customFormat="1">
      <c r="I10930" s="3"/>
      <c r="P10930" s="60"/>
      <c r="Q10930" s="60"/>
      <c r="R10930" s="60"/>
      <c r="T10930" s="3"/>
      <c r="U10930" s="5"/>
      <c r="V10930" s="3"/>
      <c r="W10930" s="5"/>
      <c r="AE10930" s="7"/>
      <c r="AM10930" s="8"/>
      <c r="AT10930" s="9"/>
      <c r="GY10930" s="12"/>
    </row>
    <row r="10931" spans="9:207" s="1" customFormat="1">
      <c r="I10931" s="3"/>
      <c r="P10931" s="60"/>
      <c r="Q10931" s="60"/>
      <c r="R10931" s="60"/>
      <c r="T10931" s="3"/>
      <c r="U10931" s="5"/>
      <c r="V10931" s="3"/>
      <c r="W10931" s="5"/>
      <c r="AE10931" s="7"/>
      <c r="AM10931" s="8"/>
      <c r="AT10931" s="9"/>
      <c r="GY10931" s="12"/>
    </row>
    <row r="10932" spans="9:207" s="1" customFormat="1">
      <c r="I10932" s="3"/>
      <c r="P10932" s="60"/>
      <c r="Q10932" s="60"/>
      <c r="R10932" s="60"/>
      <c r="T10932" s="3"/>
      <c r="U10932" s="5"/>
      <c r="V10932" s="3"/>
      <c r="W10932" s="5"/>
      <c r="AE10932" s="7"/>
      <c r="AM10932" s="8"/>
      <c r="AT10932" s="9"/>
      <c r="GY10932" s="12"/>
    </row>
    <row r="10933" spans="9:207" s="1" customFormat="1">
      <c r="I10933" s="3"/>
      <c r="P10933" s="60"/>
      <c r="Q10933" s="60"/>
      <c r="R10933" s="60"/>
      <c r="T10933" s="3"/>
      <c r="U10933" s="5"/>
      <c r="V10933" s="3"/>
      <c r="W10933" s="5"/>
      <c r="AE10933" s="7"/>
      <c r="AM10933" s="8"/>
      <c r="AT10933" s="9"/>
      <c r="GY10933" s="12"/>
    </row>
    <row r="10934" spans="9:207" s="1" customFormat="1">
      <c r="I10934" s="3"/>
      <c r="P10934" s="60"/>
      <c r="Q10934" s="60"/>
      <c r="R10934" s="60"/>
      <c r="T10934" s="3"/>
      <c r="U10934" s="5"/>
      <c r="V10934" s="3"/>
      <c r="W10934" s="5"/>
      <c r="AE10934" s="7"/>
      <c r="AM10934" s="8"/>
      <c r="AT10934" s="9"/>
      <c r="GY10934" s="12"/>
    </row>
    <row r="10935" spans="9:207" s="1" customFormat="1">
      <c r="I10935" s="3"/>
      <c r="P10935" s="60"/>
      <c r="Q10935" s="60"/>
      <c r="R10935" s="60"/>
      <c r="T10935" s="3"/>
      <c r="U10935" s="5"/>
      <c r="V10935" s="3"/>
      <c r="W10935" s="5"/>
      <c r="AE10935" s="7"/>
      <c r="AM10935" s="8"/>
      <c r="AT10935" s="9"/>
      <c r="GY10935" s="12"/>
    </row>
    <row r="10936" spans="9:207" s="1" customFormat="1">
      <c r="I10936" s="3"/>
      <c r="P10936" s="60"/>
      <c r="Q10936" s="60"/>
      <c r="R10936" s="60"/>
      <c r="T10936" s="3"/>
      <c r="U10936" s="5"/>
      <c r="V10936" s="3"/>
      <c r="W10936" s="5"/>
      <c r="AE10936" s="7"/>
      <c r="AM10936" s="8"/>
      <c r="AT10936" s="9"/>
      <c r="GY10936" s="12"/>
    </row>
    <row r="10937" spans="9:207" s="1" customFormat="1">
      <c r="I10937" s="3"/>
      <c r="P10937" s="60"/>
      <c r="Q10937" s="60"/>
      <c r="R10937" s="60"/>
      <c r="T10937" s="3"/>
      <c r="U10937" s="5"/>
      <c r="V10937" s="3"/>
      <c r="W10937" s="5"/>
      <c r="AE10937" s="7"/>
      <c r="AM10937" s="8"/>
      <c r="AT10937" s="9"/>
      <c r="GY10937" s="12"/>
    </row>
    <row r="10938" spans="9:207" s="1" customFormat="1">
      <c r="I10938" s="3"/>
      <c r="P10938" s="60"/>
      <c r="Q10938" s="60"/>
      <c r="R10938" s="60"/>
      <c r="T10938" s="3"/>
      <c r="U10938" s="5"/>
      <c r="V10938" s="3"/>
      <c r="W10938" s="5"/>
      <c r="AE10938" s="7"/>
      <c r="AM10938" s="8"/>
      <c r="AT10938" s="9"/>
      <c r="GY10938" s="12"/>
    </row>
    <row r="10939" spans="9:207" s="1" customFormat="1">
      <c r="I10939" s="3"/>
      <c r="P10939" s="60"/>
      <c r="Q10939" s="60"/>
      <c r="R10939" s="60"/>
      <c r="T10939" s="3"/>
      <c r="U10939" s="5"/>
      <c r="V10939" s="3"/>
      <c r="W10939" s="5"/>
      <c r="AE10939" s="7"/>
      <c r="AM10939" s="8"/>
      <c r="AT10939" s="9"/>
      <c r="GY10939" s="12"/>
    </row>
    <row r="10940" spans="9:207" s="1" customFormat="1">
      <c r="I10940" s="3"/>
      <c r="P10940" s="60"/>
      <c r="Q10940" s="60"/>
      <c r="R10940" s="60"/>
      <c r="T10940" s="3"/>
      <c r="U10940" s="5"/>
      <c r="V10940" s="3"/>
      <c r="W10940" s="5"/>
      <c r="AE10940" s="7"/>
      <c r="AM10940" s="8"/>
      <c r="AT10940" s="9"/>
      <c r="GY10940" s="12"/>
    </row>
    <row r="10941" spans="9:207" s="1" customFormat="1">
      <c r="I10941" s="3"/>
      <c r="P10941" s="60"/>
      <c r="Q10941" s="60"/>
      <c r="R10941" s="60"/>
      <c r="T10941" s="3"/>
      <c r="U10941" s="5"/>
      <c r="V10941" s="3"/>
      <c r="W10941" s="5"/>
      <c r="AE10941" s="7"/>
      <c r="AM10941" s="8"/>
      <c r="AT10941" s="9"/>
      <c r="GY10941" s="12"/>
    </row>
    <row r="10942" spans="9:207" s="1" customFormat="1">
      <c r="I10942" s="3"/>
      <c r="P10942" s="60"/>
      <c r="Q10942" s="60"/>
      <c r="R10942" s="60"/>
      <c r="T10942" s="3"/>
      <c r="U10942" s="5"/>
      <c r="V10942" s="3"/>
      <c r="W10942" s="5"/>
      <c r="AE10942" s="7"/>
      <c r="AM10942" s="8"/>
      <c r="AT10942" s="9"/>
      <c r="GY10942" s="12"/>
    </row>
    <row r="10943" spans="9:207" s="1" customFormat="1">
      <c r="I10943" s="3"/>
      <c r="P10943" s="60"/>
      <c r="Q10943" s="60"/>
      <c r="R10943" s="60"/>
      <c r="T10943" s="3"/>
      <c r="U10943" s="5"/>
      <c r="V10943" s="3"/>
      <c r="W10943" s="5"/>
      <c r="AE10943" s="7"/>
      <c r="AM10943" s="8"/>
      <c r="AT10943" s="9"/>
      <c r="GY10943" s="12"/>
    </row>
    <row r="10944" spans="9:207" s="1" customFormat="1">
      <c r="I10944" s="3"/>
      <c r="P10944" s="60"/>
      <c r="Q10944" s="60"/>
      <c r="R10944" s="60"/>
      <c r="T10944" s="3"/>
      <c r="U10944" s="5"/>
      <c r="V10944" s="3"/>
      <c r="W10944" s="5"/>
      <c r="AE10944" s="7"/>
      <c r="AM10944" s="8"/>
      <c r="AT10944" s="9"/>
      <c r="GY10944" s="12"/>
    </row>
    <row r="10945" spans="9:207" s="1" customFormat="1">
      <c r="I10945" s="3"/>
      <c r="P10945" s="60"/>
      <c r="Q10945" s="60"/>
      <c r="R10945" s="60"/>
      <c r="T10945" s="3"/>
      <c r="U10945" s="5"/>
      <c r="V10945" s="3"/>
      <c r="W10945" s="5"/>
      <c r="AE10945" s="7"/>
      <c r="AM10945" s="8"/>
      <c r="AT10945" s="9"/>
      <c r="GY10945" s="12"/>
    </row>
    <row r="10946" spans="9:207" s="1" customFormat="1">
      <c r="I10946" s="3"/>
      <c r="P10946" s="60"/>
      <c r="Q10946" s="60"/>
      <c r="R10946" s="60"/>
      <c r="T10946" s="3"/>
      <c r="U10946" s="5"/>
      <c r="V10946" s="3"/>
      <c r="W10946" s="5"/>
      <c r="AE10946" s="7"/>
      <c r="AM10946" s="8"/>
      <c r="AT10946" s="9"/>
      <c r="GY10946" s="12"/>
    </row>
    <row r="10947" spans="9:207" s="1" customFormat="1">
      <c r="I10947" s="3"/>
      <c r="P10947" s="60"/>
      <c r="Q10947" s="60"/>
      <c r="R10947" s="60"/>
      <c r="T10947" s="3"/>
      <c r="U10947" s="5"/>
      <c r="V10947" s="3"/>
      <c r="W10947" s="5"/>
      <c r="AE10947" s="7"/>
      <c r="AM10947" s="8"/>
      <c r="AT10947" s="9"/>
      <c r="GY10947" s="12"/>
    </row>
    <row r="10948" spans="9:207" s="1" customFormat="1">
      <c r="I10948" s="3"/>
      <c r="P10948" s="60"/>
      <c r="Q10948" s="60"/>
      <c r="R10948" s="60"/>
      <c r="T10948" s="3"/>
      <c r="U10948" s="5"/>
      <c r="V10948" s="3"/>
      <c r="W10948" s="5"/>
      <c r="AE10948" s="7"/>
      <c r="AM10948" s="8"/>
      <c r="AT10948" s="9"/>
      <c r="GY10948" s="12"/>
    </row>
    <row r="10949" spans="9:207" s="1" customFormat="1">
      <c r="I10949" s="3"/>
      <c r="P10949" s="60"/>
      <c r="Q10949" s="60"/>
      <c r="R10949" s="60"/>
      <c r="T10949" s="3"/>
      <c r="U10949" s="5"/>
      <c r="V10949" s="3"/>
      <c r="W10949" s="5"/>
      <c r="AE10949" s="7"/>
      <c r="AM10949" s="8"/>
      <c r="AT10949" s="9"/>
      <c r="GY10949" s="12"/>
    </row>
    <row r="10950" spans="9:207" s="1" customFormat="1">
      <c r="I10950" s="3"/>
      <c r="P10950" s="60"/>
      <c r="Q10950" s="60"/>
      <c r="R10950" s="60"/>
      <c r="T10950" s="3"/>
      <c r="U10950" s="5"/>
      <c r="V10950" s="3"/>
      <c r="W10950" s="5"/>
      <c r="AE10950" s="7"/>
      <c r="AM10950" s="8"/>
      <c r="AT10950" s="9"/>
      <c r="GY10950" s="12"/>
    </row>
    <row r="10951" spans="9:207" s="1" customFormat="1">
      <c r="I10951" s="3"/>
      <c r="P10951" s="60"/>
      <c r="Q10951" s="60"/>
      <c r="R10951" s="60"/>
      <c r="T10951" s="3"/>
      <c r="U10951" s="5"/>
      <c r="V10951" s="3"/>
      <c r="W10951" s="5"/>
      <c r="AE10951" s="7"/>
      <c r="AM10951" s="8"/>
      <c r="AT10951" s="9"/>
      <c r="GY10951" s="12"/>
    </row>
    <row r="10952" spans="9:207" s="1" customFormat="1">
      <c r="I10952" s="3"/>
      <c r="P10952" s="60"/>
      <c r="Q10952" s="60"/>
      <c r="R10952" s="60"/>
      <c r="T10952" s="3"/>
      <c r="U10952" s="5"/>
      <c r="V10952" s="3"/>
      <c r="W10952" s="5"/>
      <c r="AE10952" s="7"/>
      <c r="AM10952" s="8"/>
      <c r="AT10952" s="9"/>
      <c r="GY10952" s="12"/>
    </row>
    <row r="10953" spans="9:207" s="1" customFormat="1">
      <c r="I10953" s="3"/>
      <c r="P10953" s="60"/>
      <c r="Q10953" s="60"/>
      <c r="R10953" s="60"/>
      <c r="T10953" s="3"/>
      <c r="U10953" s="5"/>
      <c r="V10953" s="3"/>
      <c r="W10953" s="5"/>
      <c r="AE10953" s="7"/>
      <c r="AM10953" s="8"/>
      <c r="AT10953" s="9"/>
      <c r="GY10953" s="12"/>
    </row>
    <row r="10954" spans="9:207" s="1" customFormat="1">
      <c r="I10954" s="3"/>
      <c r="P10954" s="60"/>
      <c r="Q10954" s="60"/>
      <c r="R10954" s="60"/>
      <c r="T10954" s="3"/>
      <c r="U10954" s="5"/>
      <c r="V10954" s="3"/>
      <c r="W10954" s="5"/>
      <c r="AE10954" s="7"/>
      <c r="AM10954" s="8"/>
      <c r="AT10954" s="9"/>
      <c r="GY10954" s="12"/>
    </row>
    <row r="10955" spans="9:207" s="1" customFormat="1">
      <c r="I10955" s="3"/>
      <c r="P10955" s="60"/>
      <c r="Q10955" s="60"/>
      <c r="R10955" s="60"/>
      <c r="T10955" s="3"/>
      <c r="U10955" s="5"/>
      <c r="V10955" s="3"/>
      <c r="W10955" s="5"/>
      <c r="AE10955" s="7"/>
      <c r="AM10955" s="8"/>
      <c r="AT10955" s="9"/>
      <c r="GY10955" s="12"/>
    </row>
    <row r="10956" spans="9:207" s="1" customFormat="1">
      <c r="I10956" s="3"/>
      <c r="P10956" s="60"/>
      <c r="Q10956" s="60"/>
      <c r="R10956" s="60"/>
      <c r="T10956" s="3"/>
      <c r="U10956" s="5"/>
      <c r="V10956" s="3"/>
      <c r="W10956" s="5"/>
      <c r="AE10956" s="7"/>
      <c r="AM10956" s="8"/>
      <c r="AT10956" s="9"/>
      <c r="GY10956" s="12"/>
    </row>
    <row r="10957" spans="9:207" s="1" customFormat="1">
      <c r="I10957" s="3"/>
      <c r="P10957" s="60"/>
      <c r="Q10957" s="60"/>
      <c r="R10957" s="60"/>
      <c r="T10957" s="3"/>
      <c r="U10957" s="5"/>
      <c r="V10957" s="3"/>
      <c r="W10957" s="5"/>
      <c r="AE10957" s="7"/>
      <c r="AM10957" s="8"/>
      <c r="AT10957" s="9"/>
      <c r="GY10957" s="12"/>
    </row>
    <row r="10958" spans="9:207" s="1" customFormat="1">
      <c r="I10958" s="3"/>
      <c r="P10958" s="60"/>
      <c r="Q10958" s="60"/>
      <c r="R10958" s="60"/>
      <c r="T10958" s="3"/>
      <c r="U10958" s="5"/>
      <c r="V10958" s="3"/>
      <c r="W10958" s="5"/>
      <c r="AE10958" s="7"/>
      <c r="AM10958" s="8"/>
      <c r="AT10958" s="9"/>
      <c r="GY10958" s="12"/>
    </row>
    <row r="10959" spans="9:207" s="1" customFormat="1">
      <c r="I10959" s="3"/>
      <c r="P10959" s="60"/>
      <c r="Q10959" s="60"/>
      <c r="R10959" s="60"/>
      <c r="T10959" s="3"/>
      <c r="U10959" s="5"/>
      <c r="V10959" s="3"/>
      <c r="W10959" s="5"/>
      <c r="AE10959" s="7"/>
      <c r="AM10959" s="8"/>
      <c r="AT10959" s="9"/>
      <c r="GY10959" s="12"/>
    </row>
    <row r="10960" spans="9:207" s="1" customFormat="1">
      <c r="I10960" s="3"/>
      <c r="P10960" s="60"/>
      <c r="Q10960" s="60"/>
      <c r="R10960" s="60"/>
      <c r="T10960" s="3"/>
      <c r="U10960" s="5"/>
      <c r="V10960" s="3"/>
      <c r="W10960" s="5"/>
      <c r="AE10960" s="7"/>
      <c r="AM10960" s="8"/>
      <c r="AT10960" s="9"/>
      <c r="GY10960" s="12"/>
    </row>
    <row r="10961" spans="9:207" s="1" customFormat="1">
      <c r="I10961" s="3"/>
      <c r="P10961" s="60"/>
      <c r="Q10961" s="60"/>
      <c r="R10961" s="60"/>
      <c r="T10961" s="3"/>
      <c r="U10961" s="5"/>
      <c r="V10961" s="3"/>
      <c r="W10961" s="5"/>
      <c r="AE10961" s="7"/>
      <c r="AM10961" s="8"/>
      <c r="AT10961" s="9"/>
      <c r="GY10961" s="12"/>
    </row>
    <row r="10962" spans="9:207" s="1" customFormat="1">
      <c r="I10962" s="3"/>
      <c r="P10962" s="60"/>
      <c r="Q10962" s="60"/>
      <c r="R10962" s="60"/>
      <c r="T10962" s="3"/>
      <c r="U10962" s="5"/>
      <c r="V10962" s="3"/>
      <c r="W10962" s="5"/>
      <c r="AE10962" s="7"/>
      <c r="AM10962" s="8"/>
      <c r="AT10962" s="9"/>
      <c r="GY10962" s="12"/>
    </row>
    <row r="10963" spans="9:207" s="1" customFormat="1">
      <c r="I10963" s="3"/>
      <c r="P10963" s="60"/>
      <c r="Q10963" s="60"/>
      <c r="R10963" s="60"/>
      <c r="T10963" s="3"/>
      <c r="U10963" s="5"/>
      <c r="V10963" s="3"/>
      <c r="W10963" s="5"/>
      <c r="AE10963" s="7"/>
      <c r="AM10963" s="8"/>
      <c r="AT10963" s="9"/>
      <c r="GY10963" s="12"/>
    </row>
    <row r="10964" spans="9:207" s="1" customFormat="1">
      <c r="I10964" s="3"/>
      <c r="P10964" s="60"/>
      <c r="Q10964" s="60"/>
      <c r="R10964" s="60"/>
      <c r="T10964" s="3"/>
      <c r="U10964" s="5"/>
      <c r="V10964" s="3"/>
      <c r="W10964" s="5"/>
      <c r="AE10964" s="7"/>
      <c r="AM10964" s="8"/>
      <c r="AT10964" s="9"/>
      <c r="GY10964" s="12"/>
    </row>
    <row r="10965" spans="9:207" s="1" customFormat="1">
      <c r="I10965" s="3"/>
      <c r="P10965" s="60"/>
      <c r="Q10965" s="60"/>
      <c r="R10965" s="60"/>
      <c r="T10965" s="3"/>
      <c r="U10965" s="5"/>
      <c r="V10965" s="3"/>
      <c r="W10965" s="5"/>
      <c r="AE10965" s="7"/>
      <c r="AM10965" s="8"/>
      <c r="AT10965" s="9"/>
      <c r="GY10965" s="12"/>
    </row>
    <row r="10966" spans="9:207" s="1" customFormat="1">
      <c r="I10966" s="3"/>
      <c r="P10966" s="60"/>
      <c r="Q10966" s="60"/>
      <c r="R10966" s="60"/>
      <c r="T10966" s="3"/>
      <c r="U10966" s="5"/>
      <c r="V10966" s="3"/>
      <c r="W10966" s="5"/>
      <c r="AE10966" s="7"/>
      <c r="AM10966" s="8"/>
      <c r="AT10966" s="9"/>
      <c r="GY10966" s="12"/>
    </row>
    <row r="10967" spans="9:207" s="1" customFormat="1">
      <c r="I10967" s="3"/>
      <c r="P10967" s="60"/>
      <c r="Q10967" s="60"/>
      <c r="R10967" s="60"/>
      <c r="T10967" s="3"/>
      <c r="U10967" s="5"/>
      <c r="V10967" s="3"/>
      <c r="W10967" s="5"/>
      <c r="AE10967" s="7"/>
      <c r="AM10967" s="8"/>
      <c r="AT10967" s="9"/>
      <c r="GY10967" s="12"/>
    </row>
    <row r="10968" spans="9:207" s="1" customFormat="1">
      <c r="I10968" s="3"/>
      <c r="P10968" s="60"/>
      <c r="Q10968" s="60"/>
      <c r="R10968" s="60"/>
      <c r="T10968" s="3"/>
      <c r="U10968" s="5"/>
      <c r="V10968" s="3"/>
      <c r="W10968" s="5"/>
      <c r="AE10968" s="7"/>
      <c r="AM10968" s="8"/>
      <c r="AT10968" s="9"/>
      <c r="GY10968" s="12"/>
    </row>
    <row r="10969" spans="9:207" s="1" customFormat="1">
      <c r="I10969" s="3"/>
      <c r="P10969" s="60"/>
      <c r="Q10969" s="60"/>
      <c r="R10969" s="60"/>
      <c r="T10969" s="3"/>
      <c r="U10969" s="5"/>
      <c r="V10969" s="3"/>
      <c r="W10969" s="5"/>
      <c r="AE10969" s="7"/>
      <c r="AM10969" s="8"/>
      <c r="AT10969" s="9"/>
      <c r="GY10969" s="12"/>
    </row>
    <row r="10970" spans="9:207" s="1" customFormat="1">
      <c r="I10970" s="3"/>
      <c r="P10970" s="60"/>
      <c r="Q10970" s="60"/>
      <c r="R10970" s="60"/>
      <c r="T10970" s="3"/>
      <c r="U10970" s="5"/>
      <c r="V10970" s="3"/>
      <c r="W10970" s="5"/>
      <c r="AE10970" s="7"/>
      <c r="AM10970" s="8"/>
      <c r="AT10970" s="9"/>
      <c r="GY10970" s="12"/>
    </row>
    <row r="10971" spans="9:207" s="1" customFormat="1">
      <c r="I10971" s="3"/>
      <c r="P10971" s="60"/>
      <c r="Q10971" s="60"/>
      <c r="R10971" s="60"/>
      <c r="T10971" s="3"/>
      <c r="U10971" s="5"/>
      <c r="V10971" s="3"/>
      <c r="W10971" s="5"/>
      <c r="AE10971" s="7"/>
      <c r="AM10971" s="8"/>
      <c r="AT10971" s="9"/>
      <c r="GY10971" s="12"/>
    </row>
    <row r="10972" spans="9:207" s="1" customFormat="1">
      <c r="I10972" s="3"/>
      <c r="P10972" s="60"/>
      <c r="Q10972" s="60"/>
      <c r="R10972" s="60"/>
      <c r="T10972" s="3"/>
      <c r="U10972" s="5"/>
      <c r="V10972" s="3"/>
      <c r="W10972" s="5"/>
      <c r="AE10972" s="7"/>
      <c r="AM10972" s="8"/>
      <c r="AT10972" s="9"/>
      <c r="GY10972" s="12"/>
    </row>
    <row r="10973" spans="9:207" s="1" customFormat="1">
      <c r="I10973" s="3"/>
      <c r="P10973" s="60"/>
      <c r="Q10973" s="60"/>
      <c r="R10973" s="60"/>
      <c r="T10973" s="3"/>
      <c r="U10973" s="5"/>
      <c r="V10973" s="3"/>
      <c r="W10973" s="5"/>
      <c r="AE10973" s="7"/>
      <c r="AM10973" s="8"/>
      <c r="AT10973" s="9"/>
      <c r="GY10973" s="12"/>
    </row>
    <row r="10974" spans="9:207" s="1" customFormat="1">
      <c r="I10974" s="3"/>
      <c r="P10974" s="60"/>
      <c r="Q10974" s="60"/>
      <c r="R10974" s="60"/>
      <c r="T10974" s="3"/>
      <c r="U10974" s="5"/>
      <c r="V10974" s="3"/>
      <c r="W10974" s="5"/>
      <c r="AE10974" s="7"/>
      <c r="AM10974" s="8"/>
      <c r="AT10974" s="9"/>
      <c r="GY10974" s="12"/>
    </row>
    <row r="10975" spans="9:207" s="1" customFormat="1">
      <c r="I10975" s="3"/>
      <c r="P10975" s="60"/>
      <c r="Q10975" s="60"/>
      <c r="R10975" s="60"/>
      <c r="T10975" s="3"/>
      <c r="U10975" s="5"/>
      <c r="V10975" s="3"/>
      <c r="W10975" s="5"/>
      <c r="AE10975" s="7"/>
      <c r="AM10975" s="8"/>
      <c r="AT10975" s="9"/>
      <c r="GY10975" s="12"/>
    </row>
    <row r="10976" spans="9:207" s="1" customFormat="1">
      <c r="I10976" s="3"/>
      <c r="P10976" s="60"/>
      <c r="Q10976" s="60"/>
      <c r="R10976" s="60"/>
      <c r="T10976" s="3"/>
      <c r="U10976" s="5"/>
      <c r="V10976" s="3"/>
      <c r="W10976" s="5"/>
      <c r="AE10976" s="7"/>
      <c r="AM10976" s="8"/>
      <c r="AT10976" s="9"/>
      <c r="GY10976" s="12"/>
    </row>
    <row r="10977" spans="9:207" s="1" customFormat="1">
      <c r="I10977" s="3"/>
      <c r="P10977" s="60"/>
      <c r="Q10977" s="60"/>
      <c r="R10977" s="60"/>
      <c r="T10977" s="3"/>
      <c r="U10977" s="5"/>
      <c r="V10977" s="3"/>
      <c r="W10977" s="5"/>
      <c r="AE10977" s="7"/>
      <c r="AM10977" s="8"/>
      <c r="AT10977" s="9"/>
      <c r="GY10977" s="12"/>
    </row>
    <row r="10978" spans="9:207" s="1" customFormat="1">
      <c r="I10978" s="3"/>
      <c r="P10978" s="60"/>
      <c r="Q10978" s="60"/>
      <c r="R10978" s="60"/>
      <c r="T10978" s="3"/>
      <c r="U10978" s="5"/>
      <c r="V10978" s="3"/>
      <c r="W10978" s="5"/>
      <c r="AE10978" s="7"/>
      <c r="AM10978" s="8"/>
      <c r="AT10978" s="9"/>
      <c r="GY10978" s="12"/>
    </row>
    <row r="10979" spans="9:207" s="1" customFormat="1">
      <c r="I10979" s="3"/>
      <c r="P10979" s="60"/>
      <c r="Q10979" s="60"/>
      <c r="R10979" s="60"/>
      <c r="T10979" s="3"/>
      <c r="U10979" s="5"/>
      <c r="V10979" s="3"/>
      <c r="W10979" s="5"/>
      <c r="AE10979" s="7"/>
      <c r="AM10979" s="8"/>
      <c r="AT10979" s="9"/>
      <c r="GY10979" s="12"/>
    </row>
    <row r="10980" spans="9:207" s="1" customFormat="1">
      <c r="I10980" s="3"/>
      <c r="P10980" s="60"/>
      <c r="Q10980" s="60"/>
      <c r="R10980" s="60"/>
      <c r="T10980" s="3"/>
      <c r="U10980" s="5"/>
      <c r="V10980" s="3"/>
      <c r="W10980" s="5"/>
      <c r="AE10980" s="7"/>
      <c r="AM10980" s="8"/>
      <c r="AT10980" s="9"/>
      <c r="GY10980" s="12"/>
    </row>
    <row r="10981" spans="9:207" s="1" customFormat="1">
      <c r="I10981" s="3"/>
      <c r="P10981" s="60"/>
      <c r="Q10981" s="60"/>
      <c r="R10981" s="60"/>
      <c r="T10981" s="3"/>
      <c r="U10981" s="5"/>
      <c r="V10981" s="3"/>
      <c r="W10981" s="5"/>
      <c r="AE10981" s="7"/>
      <c r="AM10981" s="8"/>
      <c r="AT10981" s="9"/>
      <c r="GY10981" s="12"/>
    </row>
    <row r="10982" spans="9:207" s="1" customFormat="1">
      <c r="I10982" s="3"/>
      <c r="P10982" s="60"/>
      <c r="Q10982" s="60"/>
      <c r="R10982" s="60"/>
      <c r="T10982" s="3"/>
      <c r="U10982" s="5"/>
      <c r="V10982" s="3"/>
      <c r="W10982" s="5"/>
      <c r="AE10982" s="7"/>
      <c r="AM10982" s="8"/>
      <c r="AT10982" s="9"/>
      <c r="GY10982" s="12"/>
    </row>
    <row r="10983" spans="9:207" s="1" customFormat="1">
      <c r="I10983" s="3"/>
      <c r="P10983" s="60"/>
      <c r="Q10983" s="60"/>
      <c r="R10983" s="60"/>
      <c r="T10983" s="3"/>
      <c r="U10983" s="5"/>
      <c r="V10983" s="3"/>
      <c r="W10983" s="5"/>
      <c r="AE10983" s="7"/>
      <c r="AM10983" s="8"/>
      <c r="AT10983" s="9"/>
      <c r="GY10983" s="12"/>
    </row>
    <row r="10984" spans="9:207" s="1" customFormat="1">
      <c r="I10984" s="3"/>
      <c r="P10984" s="60"/>
      <c r="Q10984" s="60"/>
      <c r="R10984" s="60"/>
      <c r="T10984" s="3"/>
      <c r="U10984" s="5"/>
      <c r="V10984" s="3"/>
      <c r="W10984" s="5"/>
      <c r="AE10984" s="7"/>
      <c r="AM10984" s="8"/>
      <c r="AT10984" s="9"/>
      <c r="GY10984" s="12"/>
    </row>
    <row r="10985" spans="9:207" s="1" customFormat="1">
      <c r="I10985" s="3"/>
      <c r="P10985" s="60"/>
      <c r="Q10985" s="60"/>
      <c r="R10985" s="60"/>
      <c r="T10985" s="3"/>
      <c r="U10985" s="5"/>
      <c r="V10985" s="3"/>
      <c r="W10985" s="5"/>
      <c r="AE10985" s="7"/>
      <c r="AM10985" s="8"/>
      <c r="AT10985" s="9"/>
      <c r="GY10985" s="12"/>
    </row>
    <row r="10986" spans="9:207" s="1" customFormat="1">
      <c r="I10986" s="3"/>
      <c r="P10986" s="60"/>
      <c r="Q10986" s="60"/>
      <c r="R10986" s="60"/>
      <c r="T10986" s="3"/>
      <c r="U10986" s="5"/>
      <c r="V10986" s="3"/>
      <c r="W10986" s="5"/>
      <c r="AE10986" s="7"/>
      <c r="AM10986" s="8"/>
      <c r="AT10986" s="9"/>
      <c r="GY10986" s="12"/>
    </row>
    <row r="10987" spans="9:207" s="1" customFormat="1">
      <c r="I10987" s="3"/>
      <c r="P10987" s="60"/>
      <c r="Q10987" s="60"/>
      <c r="R10987" s="60"/>
      <c r="T10987" s="3"/>
      <c r="U10987" s="5"/>
      <c r="V10987" s="3"/>
      <c r="W10987" s="5"/>
      <c r="AE10987" s="7"/>
      <c r="AM10987" s="8"/>
      <c r="AT10987" s="9"/>
      <c r="GY10987" s="12"/>
    </row>
    <row r="10988" spans="9:207" s="1" customFormat="1">
      <c r="I10988" s="3"/>
      <c r="P10988" s="60"/>
      <c r="Q10988" s="60"/>
      <c r="R10988" s="60"/>
      <c r="T10988" s="3"/>
      <c r="U10988" s="5"/>
      <c r="V10988" s="3"/>
      <c r="W10988" s="5"/>
      <c r="AE10988" s="7"/>
      <c r="AM10988" s="8"/>
      <c r="AT10988" s="9"/>
      <c r="GY10988" s="12"/>
    </row>
    <row r="10989" spans="9:207" s="1" customFormat="1">
      <c r="I10989" s="3"/>
      <c r="P10989" s="60"/>
      <c r="Q10989" s="60"/>
      <c r="R10989" s="60"/>
      <c r="T10989" s="3"/>
      <c r="U10989" s="5"/>
      <c r="V10989" s="3"/>
      <c r="W10989" s="5"/>
      <c r="AE10989" s="7"/>
      <c r="AM10989" s="8"/>
      <c r="AT10989" s="9"/>
      <c r="GY10989" s="12"/>
    </row>
    <row r="10990" spans="9:207" s="1" customFormat="1">
      <c r="I10990" s="3"/>
      <c r="P10990" s="60"/>
      <c r="Q10990" s="60"/>
      <c r="R10990" s="60"/>
      <c r="T10990" s="3"/>
      <c r="U10990" s="5"/>
      <c r="V10990" s="3"/>
      <c r="W10990" s="5"/>
      <c r="AE10990" s="7"/>
      <c r="AM10990" s="8"/>
      <c r="AT10990" s="9"/>
      <c r="GY10990" s="12"/>
    </row>
    <row r="10991" spans="9:207" s="1" customFormat="1">
      <c r="I10991" s="3"/>
      <c r="P10991" s="60"/>
      <c r="Q10991" s="60"/>
      <c r="R10991" s="60"/>
      <c r="T10991" s="3"/>
      <c r="U10991" s="5"/>
      <c r="V10991" s="3"/>
      <c r="W10991" s="5"/>
      <c r="AE10991" s="7"/>
      <c r="AM10991" s="8"/>
      <c r="AT10991" s="9"/>
      <c r="GY10991" s="12"/>
    </row>
    <row r="10992" spans="9:207" s="1" customFormat="1">
      <c r="I10992" s="3"/>
      <c r="P10992" s="60"/>
      <c r="Q10992" s="60"/>
      <c r="R10992" s="60"/>
      <c r="T10992" s="3"/>
      <c r="U10992" s="5"/>
      <c r="V10992" s="3"/>
      <c r="W10992" s="5"/>
      <c r="AE10992" s="7"/>
      <c r="AM10992" s="8"/>
      <c r="AT10992" s="9"/>
      <c r="GY10992" s="12"/>
    </row>
    <row r="10993" spans="9:207" s="1" customFormat="1">
      <c r="I10993" s="3"/>
      <c r="P10993" s="60"/>
      <c r="Q10993" s="60"/>
      <c r="R10993" s="60"/>
      <c r="T10993" s="3"/>
      <c r="U10993" s="5"/>
      <c r="V10993" s="3"/>
      <c r="W10993" s="5"/>
      <c r="AE10993" s="7"/>
      <c r="AM10993" s="8"/>
      <c r="AT10993" s="9"/>
      <c r="GY10993" s="12"/>
    </row>
    <row r="10994" spans="9:207" s="1" customFormat="1">
      <c r="I10994" s="3"/>
      <c r="P10994" s="60"/>
      <c r="Q10994" s="60"/>
      <c r="R10994" s="60"/>
      <c r="T10994" s="3"/>
      <c r="U10994" s="5"/>
      <c r="V10994" s="3"/>
      <c r="W10994" s="5"/>
      <c r="AE10994" s="7"/>
      <c r="AM10994" s="8"/>
      <c r="AT10994" s="9"/>
      <c r="GY10994" s="12"/>
    </row>
    <row r="10995" spans="9:207" s="1" customFormat="1">
      <c r="I10995" s="3"/>
      <c r="P10995" s="60"/>
      <c r="Q10995" s="60"/>
      <c r="R10995" s="60"/>
      <c r="T10995" s="3"/>
      <c r="U10995" s="5"/>
      <c r="V10995" s="3"/>
      <c r="W10995" s="5"/>
      <c r="AE10995" s="7"/>
      <c r="AM10995" s="8"/>
      <c r="AT10995" s="9"/>
      <c r="GY10995" s="12"/>
    </row>
    <row r="10996" spans="9:207" s="1" customFormat="1">
      <c r="I10996" s="3"/>
      <c r="P10996" s="60"/>
      <c r="Q10996" s="60"/>
      <c r="R10996" s="60"/>
      <c r="T10996" s="3"/>
      <c r="U10996" s="5"/>
      <c r="V10996" s="3"/>
      <c r="W10996" s="5"/>
      <c r="AE10996" s="7"/>
      <c r="AM10996" s="8"/>
      <c r="AT10996" s="9"/>
      <c r="GY10996" s="12"/>
    </row>
    <row r="10997" spans="9:207" s="1" customFormat="1">
      <c r="I10997" s="3"/>
      <c r="P10997" s="60"/>
      <c r="Q10997" s="60"/>
      <c r="R10997" s="60"/>
      <c r="T10997" s="3"/>
      <c r="U10997" s="5"/>
      <c r="V10997" s="3"/>
      <c r="W10997" s="5"/>
      <c r="AE10997" s="7"/>
      <c r="AM10997" s="8"/>
      <c r="AT10997" s="9"/>
      <c r="GY10997" s="12"/>
    </row>
    <row r="10998" spans="9:207" s="1" customFormat="1">
      <c r="I10998" s="3"/>
      <c r="P10998" s="60"/>
      <c r="Q10998" s="60"/>
      <c r="R10998" s="60"/>
      <c r="T10998" s="3"/>
      <c r="U10998" s="5"/>
      <c r="V10998" s="3"/>
      <c r="W10998" s="5"/>
      <c r="AE10998" s="7"/>
      <c r="AM10998" s="8"/>
      <c r="AT10998" s="9"/>
      <c r="GY10998" s="12"/>
    </row>
    <row r="10999" spans="9:207" s="1" customFormat="1">
      <c r="I10999" s="3"/>
      <c r="P10999" s="60"/>
      <c r="Q10999" s="60"/>
      <c r="R10999" s="60"/>
      <c r="T10999" s="3"/>
      <c r="U10999" s="5"/>
      <c r="V10999" s="3"/>
      <c r="W10999" s="5"/>
      <c r="AE10999" s="7"/>
      <c r="AM10999" s="8"/>
      <c r="AT10999" s="9"/>
      <c r="GY10999" s="12"/>
    </row>
    <row r="11000" spans="9:207" s="1" customFormat="1">
      <c r="I11000" s="3"/>
      <c r="P11000" s="60"/>
      <c r="Q11000" s="60"/>
      <c r="R11000" s="60"/>
      <c r="T11000" s="3"/>
      <c r="U11000" s="5"/>
      <c r="V11000" s="3"/>
      <c r="W11000" s="5"/>
      <c r="AE11000" s="7"/>
      <c r="AM11000" s="8"/>
      <c r="AT11000" s="9"/>
      <c r="GY11000" s="12"/>
    </row>
    <row r="11001" spans="9:207" s="1" customFormat="1">
      <c r="I11001" s="3"/>
      <c r="P11001" s="60"/>
      <c r="Q11001" s="60"/>
      <c r="R11001" s="60"/>
      <c r="T11001" s="3"/>
      <c r="U11001" s="5"/>
      <c r="V11001" s="3"/>
      <c r="W11001" s="5"/>
      <c r="AE11001" s="7"/>
      <c r="AM11001" s="8"/>
      <c r="AT11001" s="9"/>
      <c r="GY11001" s="12"/>
    </row>
    <row r="11002" spans="9:207" s="1" customFormat="1">
      <c r="I11002" s="3"/>
      <c r="P11002" s="60"/>
      <c r="Q11002" s="60"/>
      <c r="R11002" s="60"/>
      <c r="T11002" s="3"/>
      <c r="U11002" s="5"/>
      <c r="V11002" s="3"/>
      <c r="W11002" s="5"/>
      <c r="AE11002" s="7"/>
      <c r="AM11002" s="8"/>
      <c r="AT11002" s="9"/>
      <c r="GY11002" s="12"/>
    </row>
    <row r="11003" spans="9:207" s="1" customFormat="1">
      <c r="I11003" s="3"/>
      <c r="P11003" s="60"/>
      <c r="Q11003" s="60"/>
      <c r="R11003" s="60"/>
      <c r="T11003" s="3"/>
      <c r="U11003" s="5"/>
      <c r="V11003" s="3"/>
      <c r="W11003" s="5"/>
      <c r="AE11003" s="7"/>
      <c r="AM11003" s="8"/>
      <c r="AT11003" s="9"/>
      <c r="GY11003" s="12"/>
    </row>
    <row r="11004" spans="9:207" s="1" customFormat="1">
      <c r="I11004" s="3"/>
      <c r="P11004" s="60"/>
      <c r="Q11004" s="60"/>
      <c r="R11004" s="60"/>
      <c r="T11004" s="3"/>
      <c r="U11004" s="5"/>
      <c r="V11004" s="3"/>
      <c r="W11004" s="5"/>
      <c r="AE11004" s="7"/>
      <c r="AM11004" s="8"/>
      <c r="AT11004" s="9"/>
      <c r="GY11004" s="12"/>
    </row>
    <row r="11005" spans="9:207" s="1" customFormat="1">
      <c r="I11005" s="3"/>
      <c r="P11005" s="60"/>
      <c r="Q11005" s="60"/>
      <c r="R11005" s="60"/>
      <c r="T11005" s="3"/>
      <c r="U11005" s="5"/>
      <c r="V11005" s="3"/>
      <c r="W11005" s="5"/>
      <c r="AE11005" s="7"/>
      <c r="AM11005" s="8"/>
      <c r="AT11005" s="9"/>
      <c r="GY11005" s="12"/>
    </row>
    <row r="11006" spans="9:207" s="1" customFormat="1">
      <c r="I11006" s="3"/>
      <c r="P11006" s="60"/>
      <c r="Q11006" s="60"/>
      <c r="R11006" s="60"/>
      <c r="T11006" s="3"/>
      <c r="U11006" s="5"/>
      <c r="V11006" s="3"/>
      <c r="W11006" s="5"/>
      <c r="AE11006" s="7"/>
      <c r="AM11006" s="8"/>
      <c r="AT11006" s="9"/>
      <c r="GY11006" s="12"/>
    </row>
    <row r="11007" spans="9:207" s="1" customFormat="1">
      <c r="I11007" s="3"/>
      <c r="P11007" s="60"/>
      <c r="Q11007" s="60"/>
      <c r="R11007" s="60"/>
      <c r="T11007" s="3"/>
      <c r="U11007" s="5"/>
      <c r="V11007" s="3"/>
      <c r="W11007" s="5"/>
      <c r="AE11007" s="7"/>
      <c r="AM11007" s="8"/>
      <c r="AT11007" s="9"/>
      <c r="GY11007" s="12"/>
    </row>
    <row r="11008" spans="9:207" s="1" customFormat="1">
      <c r="I11008" s="3"/>
      <c r="P11008" s="60"/>
      <c r="Q11008" s="60"/>
      <c r="R11008" s="60"/>
      <c r="T11008" s="3"/>
      <c r="U11008" s="5"/>
      <c r="V11008" s="3"/>
      <c r="W11008" s="5"/>
      <c r="AE11008" s="7"/>
      <c r="AM11008" s="8"/>
      <c r="AT11008" s="9"/>
      <c r="GY11008" s="12"/>
    </row>
    <row r="11009" spans="9:207" s="1" customFormat="1">
      <c r="I11009" s="3"/>
      <c r="P11009" s="60"/>
      <c r="Q11009" s="60"/>
      <c r="R11009" s="60"/>
      <c r="T11009" s="3"/>
      <c r="U11009" s="5"/>
      <c r="V11009" s="3"/>
      <c r="W11009" s="5"/>
      <c r="AE11009" s="7"/>
      <c r="AM11009" s="8"/>
      <c r="AT11009" s="9"/>
      <c r="GY11009" s="12"/>
    </row>
    <row r="11010" spans="9:207" s="1" customFormat="1">
      <c r="I11010" s="3"/>
      <c r="P11010" s="60"/>
      <c r="Q11010" s="60"/>
      <c r="R11010" s="60"/>
      <c r="T11010" s="3"/>
      <c r="U11010" s="5"/>
      <c r="V11010" s="3"/>
      <c r="W11010" s="5"/>
      <c r="AE11010" s="7"/>
      <c r="AM11010" s="8"/>
      <c r="AT11010" s="9"/>
      <c r="GY11010" s="12"/>
    </row>
    <row r="11011" spans="9:207" s="1" customFormat="1">
      <c r="I11011" s="3"/>
      <c r="P11011" s="60"/>
      <c r="Q11011" s="60"/>
      <c r="R11011" s="60"/>
      <c r="T11011" s="3"/>
      <c r="U11011" s="5"/>
      <c r="V11011" s="3"/>
      <c r="W11011" s="5"/>
      <c r="AE11011" s="7"/>
      <c r="AM11011" s="8"/>
      <c r="AT11011" s="9"/>
      <c r="GY11011" s="12"/>
    </row>
    <row r="11012" spans="9:207" s="1" customFormat="1">
      <c r="I11012" s="3"/>
      <c r="P11012" s="60"/>
      <c r="Q11012" s="60"/>
      <c r="R11012" s="60"/>
      <c r="T11012" s="3"/>
      <c r="U11012" s="5"/>
      <c r="V11012" s="3"/>
      <c r="W11012" s="5"/>
      <c r="AE11012" s="7"/>
      <c r="AM11012" s="8"/>
      <c r="AT11012" s="9"/>
      <c r="GY11012" s="12"/>
    </row>
    <row r="11013" spans="9:207" s="1" customFormat="1">
      <c r="I11013" s="3"/>
      <c r="P11013" s="60"/>
      <c r="Q11013" s="60"/>
      <c r="R11013" s="60"/>
      <c r="T11013" s="3"/>
      <c r="U11013" s="5"/>
      <c r="V11013" s="3"/>
      <c r="W11013" s="5"/>
      <c r="AE11013" s="7"/>
      <c r="AM11013" s="8"/>
      <c r="AT11013" s="9"/>
      <c r="GY11013" s="12"/>
    </row>
    <row r="11014" spans="9:207" s="1" customFormat="1">
      <c r="I11014" s="3"/>
      <c r="P11014" s="60"/>
      <c r="Q11014" s="60"/>
      <c r="R11014" s="60"/>
      <c r="T11014" s="3"/>
      <c r="U11014" s="5"/>
      <c r="V11014" s="3"/>
      <c r="W11014" s="5"/>
      <c r="AE11014" s="7"/>
      <c r="AM11014" s="8"/>
      <c r="AT11014" s="9"/>
      <c r="GY11014" s="12"/>
    </row>
    <row r="11015" spans="9:207" s="1" customFormat="1">
      <c r="I11015" s="3"/>
      <c r="P11015" s="60"/>
      <c r="Q11015" s="60"/>
      <c r="R11015" s="60"/>
      <c r="T11015" s="3"/>
      <c r="U11015" s="5"/>
      <c r="V11015" s="3"/>
      <c r="W11015" s="5"/>
      <c r="AE11015" s="7"/>
      <c r="AM11015" s="8"/>
      <c r="AT11015" s="9"/>
      <c r="GY11015" s="12"/>
    </row>
    <row r="11016" spans="9:207" s="1" customFormat="1">
      <c r="I11016" s="3"/>
      <c r="P11016" s="60"/>
      <c r="Q11016" s="60"/>
      <c r="R11016" s="60"/>
      <c r="T11016" s="3"/>
      <c r="U11016" s="5"/>
      <c r="V11016" s="3"/>
      <c r="W11016" s="5"/>
      <c r="AE11016" s="7"/>
      <c r="AM11016" s="8"/>
      <c r="AT11016" s="9"/>
      <c r="GY11016" s="12"/>
    </row>
    <row r="11017" spans="9:207" s="1" customFormat="1">
      <c r="I11017" s="3"/>
      <c r="P11017" s="60"/>
      <c r="Q11017" s="60"/>
      <c r="R11017" s="60"/>
      <c r="T11017" s="3"/>
      <c r="U11017" s="5"/>
      <c r="V11017" s="3"/>
      <c r="W11017" s="5"/>
      <c r="AE11017" s="7"/>
      <c r="AM11017" s="8"/>
      <c r="AT11017" s="9"/>
      <c r="GY11017" s="12"/>
    </row>
    <row r="11018" spans="9:207" s="1" customFormat="1">
      <c r="I11018" s="3"/>
      <c r="P11018" s="60"/>
      <c r="Q11018" s="60"/>
      <c r="R11018" s="60"/>
      <c r="T11018" s="3"/>
      <c r="U11018" s="5"/>
      <c r="V11018" s="3"/>
      <c r="W11018" s="5"/>
      <c r="AE11018" s="7"/>
      <c r="AM11018" s="8"/>
      <c r="AT11018" s="9"/>
      <c r="GY11018" s="12"/>
    </row>
    <row r="11019" spans="9:207" s="1" customFormat="1">
      <c r="I11019" s="3"/>
      <c r="P11019" s="60"/>
      <c r="Q11019" s="60"/>
      <c r="R11019" s="60"/>
      <c r="T11019" s="3"/>
      <c r="U11019" s="5"/>
      <c r="V11019" s="3"/>
      <c r="W11019" s="5"/>
      <c r="AE11019" s="7"/>
      <c r="AM11019" s="8"/>
      <c r="AT11019" s="9"/>
      <c r="GY11019" s="12"/>
    </row>
    <row r="11020" spans="9:207" s="1" customFormat="1">
      <c r="I11020" s="3"/>
      <c r="P11020" s="60"/>
      <c r="Q11020" s="60"/>
      <c r="R11020" s="60"/>
      <c r="T11020" s="3"/>
      <c r="U11020" s="5"/>
      <c r="V11020" s="3"/>
      <c r="W11020" s="5"/>
      <c r="AE11020" s="7"/>
      <c r="AM11020" s="8"/>
      <c r="AT11020" s="9"/>
      <c r="GY11020" s="12"/>
    </row>
    <row r="11021" spans="9:207" s="1" customFormat="1">
      <c r="I11021" s="3"/>
      <c r="P11021" s="60"/>
      <c r="Q11021" s="60"/>
      <c r="R11021" s="60"/>
      <c r="T11021" s="3"/>
      <c r="U11021" s="5"/>
      <c r="V11021" s="3"/>
      <c r="W11021" s="5"/>
      <c r="AE11021" s="7"/>
      <c r="AM11021" s="8"/>
      <c r="AT11021" s="9"/>
      <c r="GY11021" s="12"/>
    </row>
    <row r="11022" spans="9:207" s="1" customFormat="1">
      <c r="I11022" s="3"/>
      <c r="P11022" s="60"/>
      <c r="Q11022" s="60"/>
      <c r="R11022" s="60"/>
      <c r="T11022" s="3"/>
      <c r="U11022" s="5"/>
      <c r="V11022" s="3"/>
      <c r="W11022" s="5"/>
      <c r="AE11022" s="7"/>
      <c r="AM11022" s="8"/>
      <c r="AT11022" s="9"/>
      <c r="GY11022" s="12"/>
    </row>
    <row r="11023" spans="9:207" s="1" customFormat="1">
      <c r="I11023" s="3"/>
      <c r="P11023" s="60"/>
      <c r="Q11023" s="60"/>
      <c r="R11023" s="60"/>
      <c r="T11023" s="3"/>
      <c r="U11023" s="5"/>
      <c r="V11023" s="3"/>
      <c r="W11023" s="5"/>
      <c r="AE11023" s="7"/>
      <c r="AM11023" s="8"/>
      <c r="AT11023" s="9"/>
      <c r="GY11023" s="12"/>
    </row>
    <row r="11024" spans="9:207" s="1" customFormat="1">
      <c r="I11024" s="3"/>
      <c r="P11024" s="60"/>
      <c r="Q11024" s="60"/>
      <c r="R11024" s="60"/>
      <c r="T11024" s="3"/>
      <c r="U11024" s="5"/>
      <c r="V11024" s="3"/>
      <c r="W11024" s="5"/>
      <c r="AE11024" s="7"/>
      <c r="AM11024" s="8"/>
      <c r="AT11024" s="9"/>
      <c r="GY11024" s="12"/>
    </row>
    <row r="11025" spans="9:207" s="1" customFormat="1">
      <c r="I11025" s="3"/>
      <c r="P11025" s="60"/>
      <c r="Q11025" s="60"/>
      <c r="R11025" s="60"/>
      <c r="T11025" s="3"/>
      <c r="U11025" s="5"/>
      <c r="V11025" s="3"/>
      <c r="W11025" s="5"/>
      <c r="AE11025" s="7"/>
      <c r="AM11025" s="8"/>
      <c r="AT11025" s="9"/>
      <c r="GY11025" s="12"/>
    </row>
    <row r="11026" spans="9:207" s="1" customFormat="1">
      <c r="I11026" s="3"/>
      <c r="P11026" s="60"/>
      <c r="Q11026" s="60"/>
      <c r="R11026" s="60"/>
      <c r="T11026" s="3"/>
      <c r="U11026" s="5"/>
      <c r="V11026" s="3"/>
      <c r="W11026" s="5"/>
      <c r="AE11026" s="7"/>
      <c r="AM11026" s="8"/>
      <c r="AT11026" s="9"/>
      <c r="GY11026" s="12"/>
    </row>
    <row r="11027" spans="9:207" s="1" customFormat="1">
      <c r="I11027" s="3"/>
      <c r="P11027" s="60"/>
      <c r="Q11027" s="60"/>
      <c r="R11027" s="60"/>
      <c r="T11027" s="3"/>
      <c r="U11027" s="5"/>
      <c r="V11027" s="3"/>
      <c r="W11027" s="5"/>
      <c r="AE11027" s="7"/>
      <c r="AM11027" s="8"/>
      <c r="AT11027" s="9"/>
      <c r="GY11027" s="12"/>
    </row>
    <row r="11028" spans="9:207" s="1" customFormat="1">
      <c r="I11028" s="3"/>
      <c r="P11028" s="60"/>
      <c r="Q11028" s="60"/>
      <c r="R11028" s="60"/>
      <c r="T11028" s="3"/>
      <c r="U11028" s="5"/>
      <c r="V11028" s="3"/>
      <c r="W11028" s="5"/>
      <c r="AE11028" s="7"/>
      <c r="AM11028" s="8"/>
      <c r="AT11028" s="9"/>
      <c r="GY11028" s="12"/>
    </row>
    <row r="11029" spans="9:207" s="1" customFormat="1">
      <c r="I11029" s="3"/>
      <c r="P11029" s="60"/>
      <c r="Q11029" s="60"/>
      <c r="R11029" s="60"/>
      <c r="T11029" s="3"/>
      <c r="U11029" s="5"/>
      <c r="V11029" s="3"/>
      <c r="W11029" s="5"/>
      <c r="AE11029" s="7"/>
      <c r="AM11029" s="8"/>
      <c r="AT11029" s="9"/>
      <c r="GY11029" s="12"/>
    </row>
    <row r="11030" spans="9:207" s="1" customFormat="1">
      <c r="I11030" s="3"/>
      <c r="P11030" s="60"/>
      <c r="Q11030" s="60"/>
      <c r="R11030" s="60"/>
      <c r="T11030" s="3"/>
      <c r="U11030" s="5"/>
      <c r="V11030" s="3"/>
      <c r="W11030" s="5"/>
      <c r="AE11030" s="7"/>
      <c r="AM11030" s="8"/>
      <c r="AT11030" s="9"/>
      <c r="GY11030" s="12"/>
    </row>
    <row r="11031" spans="9:207" s="1" customFormat="1">
      <c r="I11031" s="3"/>
      <c r="P11031" s="60"/>
      <c r="Q11031" s="60"/>
      <c r="R11031" s="60"/>
      <c r="T11031" s="3"/>
      <c r="U11031" s="5"/>
      <c r="V11031" s="3"/>
      <c r="W11031" s="5"/>
      <c r="AE11031" s="7"/>
      <c r="AM11031" s="8"/>
      <c r="AT11031" s="9"/>
      <c r="GY11031" s="12"/>
    </row>
    <row r="11032" spans="9:207" s="1" customFormat="1">
      <c r="I11032" s="3"/>
      <c r="P11032" s="60"/>
      <c r="Q11032" s="60"/>
      <c r="R11032" s="60"/>
      <c r="T11032" s="3"/>
      <c r="U11032" s="5"/>
      <c r="V11032" s="3"/>
      <c r="W11032" s="5"/>
      <c r="AE11032" s="7"/>
      <c r="AM11032" s="8"/>
      <c r="AT11032" s="9"/>
      <c r="GY11032" s="12"/>
    </row>
    <row r="11033" spans="9:207" s="1" customFormat="1">
      <c r="I11033" s="3"/>
      <c r="P11033" s="60"/>
      <c r="Q11033" s="60"/>
      <c r="R11033" s="60"/>
      <c r="T11033" s="3"/>
      <c r="U11033" s="5"/>
      <c r="V11033" s="3"/>
      <c r="W11033" s="5"/>
      <c r="AE11033" s="7"/>
      <c r="AM11033" s="8"/>
      <c r="AT11033" s="9"/>
      <c r="GY11033" s="12"/>
    </row>
    <row r="11034" spans="9:207" s="1" customFormat="1">
      <c r="I11034" s="3"/>
      <c r="P11034" s="60"/>
      <c r="Q11034" s="60"/>
      <c r="R11034" s="60"/>
      <c r="T11034" s="3"/>
      <c r="U11034" s="5"/>
      <c r="V11034" s="3"/>
      <c r="W11034" s="5"/>
      <c r="AE11034" s="7"/>
      <c r="AM11034" s="8"/>
      <c r="AT11034" s="9"/>
      <c r="GY11034" s="12"/>
    </row>
    <row r="11035" spans="9:207" s="1" customFormat="1">
      <c r="I11035" s="3"/>
      <c r="P11035" s="60"/>
      <c r="Q11035" s="60"/>
      <c r="R11035" s="60"/>
      <c r="T11035" s="3"/>
      <c r="U11035" s="5"/>
      <c r="V11035" s="3"/>
      <c r="W11035" s="5"/>
      <c r="AE11035" s="7"/>
      <c r="AM11035" s="8"/>
      <c r="AT11035" s="9"/>
      <c r="GY11035" s="12"/>
    </row>
    <row r="11036" spans="9:207" s="1" customFormat="1">
      <c r="I11036" s="3"/>
      <c r="P11036" s="60"/>
      <c r="Q11036" s="60"/>
      <c r="R11036" s="60"/>
      <c r="T11036" s="3"/>
      <c r="U11036" s="5"/>
      <c r="V11036" s="3"/>
      <c r="W11036" s="5"/>
      <c r="AE11036" s="7"/>
      <c r="AM11036" s="8"/>
      <c r="AT11036" s="9"/>
      <c r="GY11036" s="12"/>
    </row>
    <row r="11037" spans="9:207" s="1" customFormat="1">
      <c r="I11037" s="3"/>
      <c r="P11037" s="60"/>
      <c r="Q11037" s="60"/>
      <c r="R11037" s="60"/>
      <c r="T11037" s="3"/>
      <c r="U11037" s="5"/>
      <c r="V11037" s="3"/>
      <c r="W11037" s="5"/>
      <c r="AE11037" s="7"/>
      <c r="AM11037" s="8"/>
      <c r="AT11037" s="9"/>
      <c r="GY11037" s="12"/>
    </row>
    <row r="11038" spans="9:207" s="1" customFormat="1">
      <c r="I11038" s="3"/>
      <c r="P11038" s="60"/>
      <c r="Q11038" s="60"/>
      <c r="R11038" s="60"/>
      <c r="T11038" s="3"/>
      <c r="U11038" s="5"/>
      <c r="V11038" s="3"/>
      <c r="W11038" s="5"/>
      <c r="AE11038" s="7"/>
      <c r="AM11038" s="8"/>
      <c r="AT11038" s="9"/>
      <c r="GY11038" s="12"/>
    </row>
    <row r="11039" spans="9:207" s="1" customFormat="1">
      <c r="I11039" s="3"/>
      <c r="P11039" s="60"/>
      <c r="Q11039" s="60"/>
      <c r="R11039" s="60"/>
      <c r="T11039" s="3"/>
      <c r="U11039" s="5"/>
      <c r="V11039" s="3"/>
      <c r="W11039" s="5"/>
      <c r="AE11039" s="7"/>
      <c r="AM11039" s="8"/>
      <c r="AT11039" s="9"/>
      <c r="GY11039" s="12"/>
    </row>
    <row r="11040" spans="9:207" s="1" customFormat="1">
      <c r="I11040" s="3"/>
      <c r="P11040" s="60"/>
      <c r="Q11040" s="60"/>
      <c r="R11040" s="60"/>
      <c r="T11040" s="3"/>
      <c r="U11040" s="5"/>
      <c r="V11040" s="3"/>
      <c r="W11040" s="5"/>
      <c r="AE11040" s="7"/>
      <c r="AM11040" s="8"/>
      <c r="AT11040" s="9"/>
      <c r="GY11040" s="12"/>
    </row>
    <row r="11041" spans="9:207" s="1" customFormat="1">
      <c r="I11041" s="3"/>
      <c r="P11041" s="60"/>
      <c r="Q11041" s="60"/>
      <c r="R11041" s="60"/>
      <c r="T11041" s="3"/>
      <c r="U11041" s="5"/>
      <c r="V11041" s="3"/>
      <c r="W11041" s="5"/>
      <c r="AE11041" s="7"/>
      <c r="AM11041" s="8"/>
      <c r="AT11041" s="9"/>
      <c r="GY11041" s="12"/>
    </row>
    <row r="11042" spans="9:207" s="1" customFormat="1">
      <c r="I11042" s="3"/>
      <c r="P11042" s="60"/>
      <c r="Q11042" s="60"/>
      <c r="R11042" s="60"/>
      <c r="T11042" s="3"/>
      <c r="U11042" s="5"/>
      <c r="V11042" s="3"/>
      <c r="W11042" s="5"/>
      <c r="AE11042" s="7"/>
      <c r="AM11042" s="8"/>
      <c r="AT11042" s="9"/>
      <c r="GY11042" s="12"/>
    </row>
    <row r="11043" spans="9:207" s="1" customFormat="1">
      <c r="I11043" s="3"/>
      <c r="P11043" s="60"/>
      <c r="Q11043" s="60"/>
      <c r="R11043" s="60"/>
      <c r="T11043" s="3"/>
      <c r="U11043" s="5"/>
      <c r="V11043" s="3"/>
      <c r="W11043" s="5"/>
      <c r="AE11043" s="7"/>
      <c r="AM11043" s="8"/>
      <c r="AT11043" s="9"/>
      <c r="GY11043" s="12"/>
    </row>
    <row r="11044" spans="9:207" s="1" customFormat="1">
      <c r="I11044" s="3"/>
      <c r="P11044" s="60"/>
      <c r="Q11044" s="60"/>
      <c r="R11044" s="60"/>
      <c r="T11044" s="3"/>
      <c r="U11044" s="5"/>
      <c r="V11044" s="3"/>
      <c r="W11044" s="5"/>
      <c r="AE11044" s="7"/>
      <c r="AM11044" s="8"/>
      <c r="AT11044" s="9"/>
      <c r="GY11044" s="12"/>
    </row>
    <row r="11045" spans="9:207" s="1" customFormat="1">
      <c r="I11045" s="3"/>
      <c r="P11045" s="60"/>
      <c r="Q11045" s="60"/>
      <c r="R11045" s="60"/>
      <c r="T11045" s="3"/>
      <c r="U11045" s="5"/>
      <c r="V11045" s="3"/>
      <c r="W11045" s="5"/>
      <c r="AE11045" s="7"/>
      <c r="AM11045" s="8"/>
      <c r="AT11045" s="9"/>
      <c r="GY11045" s="12"/>
    </row>
    <row r="11046" spans="9:207" s="1" customFormat="1">
      <c r="I11046" s="3"/>
      <c r="P11046" s="60"/>
      <c r="Q11046" s="60"/>
      <c r="R11046" s="60"/>
      <c r="T11046" s="3"/>
      <c r="U11046" s="5"/>
      <c r="V11046" s="3"/>
      <c r="W11046" s="5"/>
      <c r="AE11046" s="7"/>
      <c r="AM11046" s="8"/>
      <c r="AT11046" s="9"/>
      <c r="GY11046" s="12"/>
    </row>
    <row r="11047" spans="9:207" s="1" customFormat="1">
      <c r="I11047" s="3"/>
      <c r="P11047" s="60"/>
      <c r="Q11047" s="60"/>
      <c r="R11047" s="60"/>
      <c r="T11047" s="3"/>
      <c r="U11047" s="5"/>
      <c r="V11047" s="3"/>
      <c r="W11047" s="5"/>
      <c r="AE11047" s="7"/>
      <c r="AM11047" s="8"/>
      <c r="AT11047" s="9"/>
      <c r="GY11047" s="12"/>
    </row>
    <row r="11048" spans="9:207" s="1" customFormat="1">
      <c r="I11048" s="3"/>
      <c r="P11048" s="60"/>
      <c r="Q11048" s="60"/>
      <c r="R11048" s="60"/>
      <c r="T11048" s="3"/>
      <c r="U11048" s="5"/>
      <c r="V11048" s="3"/>
      <c r="W11048" s="5"/>
      <c r="AE11048" s="7"/>
      <c r="AM11048" s="8"/>
      <c r="AT11048" s="9"/>
      <c r="GY11048" s="12"/>
    </row>
    <row r="11049" spans="9:207" s="1" customFormat="1">
      <c r="I11049" s="3"/>
      <c r="P11049" s="60"/>
      <c r="Q11049" s="60"/>
      <c r="R11049" s="60"/>
      <c r="T11049" s="3"/>
      <c r="U11049" s="5"/>
      <c r="V11049" s="3"/>
      <c r="W11049" s="5"/>
      <c r="AE11049" s="7"/>
      <c r="AM11049" s="8"/>
      <c r="AT11049" s="9"/>
      <c r="GY11049" s="12"/>
    </row>
    <row r="11050" spans="9:207" s="1" customFormat="1">
      <c r="I11050" s="3"/>
      <c r="P11050" s="60"/>
      <c r="Q11050" s="60"/>
      <c r="R11050" s="60"/>
      <c r="T11050" s="3"/>
      <c r="U11050" s="5"/>
      <c r="V11050" s="3"/>
      <c r="W11050" s="5"/>
      <c r="AE11050" s="7"/>
      <c r="AM11050" s="8"/>
      <c r="AT11050" s="9"/>
      <c r="GY11050" s="12"/>
    </row>
    <row r="11051" spans="9:207" s="1" customFormat="1">
      <c r="I11051" s="3"/>
      <c r="P11051" s="60"/>
      <c r="Q11051" s="60"/>
      <c r="R11051" s="60"/>
      <c r="T11051" s="3"/>
      <c r="U11051" s="5"/>
      <c r="V11051" s="3"/>
      <c r="W11051" s="5"/>
      <c r="AE11051" s="7"/>
      <c r="AM11051" s="8"/>
      <c r="AT11051" s="9"/>
      <c r="GY11051" s="12"/>
    </row>
    <row r="11052" spans="9:207" s="1" customFormat="1">
      <c r="I11052" s="3"/>
      <c r="P11052" s="60"/>
      <c r="Q11052" s="60"/>
      <c r="R11052" s="60"/>
      <c r="T11052" s="3"/>
      <c r="U11052" s="5"/>
      <c r="V11052" s="3"/>
      <c r="W11052" s="5"/>
      <c r="AE11052" s="7"/>
      <c r="AM11052" s="8"/>
      <c r="AT11052" s="9"/>
      <c r="GY11052" s="12"/>
    </row>
    <row r="11053" spans="9:207" s="1" customFormat="1">
      <c r="I11053" s="3"/>
      <c r="P11053" s="60"/>
      <c r="Q11053" s="60"/>
      <c r="R11053" s="60"/>
      <c r="T11053" s="3"/>
      <c r="U11053" s="5"/>
      <c r="V11053" s="3"/>
      <c r="W11053" s="5"/>
      <c r="AE11053" s="7"/>
      <c r="AM11053" s="8"/>
      <c r="AT11053" s="9"/>
      <c r="GY11053" s="12"/>
    </row>
    <row r="11054" spans="9:207" s="1" customFormat="1">
      <c r="I11054" s="3"/>
      <c r="P11054" s="60"/>
      <c r="Q11054" s="60"/>
      <c r="R11054" s="60"/>
      <c r="T11054" s="3"/>
      <c r="U11054" s="5"/>
      <c r="V11054" s="3"/>
      <c r="W11054" s="5"/>
      <c r="AE11054" s="7"/>
      <c r="AM11054" s="8"/>
      <c r="AT11054" s="9"/>
      <c r="GY11054" s="12"/>
    </row>
    <row r="11055" spans="9:207" s="1" customFormat="1">
      <c r="I11055" s="3"/>
      <c r="P11055" s="60"/>
      <c r="Q11055" s="60"/>
      <c r="R11055" s="60"/>
      <c r="T11055" s="3"/>
      <c r="U11055" s="5"/>
      <c r="V11055" s="3"/>
      <c r="W11055" s="5"/>
      <c r="AE11055" s="7"/>
      <c r="AM11055" s="8"/>
      <c r="AT11055" s="9"/>
      <c r="GY11055" s="12"/>
    </row>
    <row r="11056" spans="9:207" s="1" customFormat="1">
      <c r="I11056" s="3"/>
      <c r="P11056" s="60"/>
      <c r="Q11056" s="60"/>
      <c r="R11056" s="60"/>
      <c r="T11056" s="3"/>
      <c r="U11056" s="5"/>
      <c r="V11056" s="3"/>
      <c r="W11056" s="5"/>
      <c r="AE11056" s="7"/>
      <c r="AM11056" s="8"/>
      <c r="AT11056" s="9"/>
      <c r="GY11056" s="12"/>
    </row>
    <row r="11057" spans="9:207" s="1" customFormat="1">
      <c r="I11057" s="3"/>
      <c r="P11057" s="60"/>
      <c r="Q11057" s="60"/>
      <c r="R11057" s="60"/>
      <c r="T11057" s="3"/>
      <c r="U11057" s="5"/>
      <c r="V11057" s="3"/>
      <c r="W11057" s="5"/>
      <c r="AE11057" s="7"/>
      <c r="AM11057" s="8"/>
      <c r="AT11057" s="9"/>
      <c r="GY11057" s="12"/>
    </row>
    <row r="11058" spans="9:207" s="1" customFormat="1">
      <c r="I11058" s="3"/>
      <c r="P11058" s="60"/>
      <c r="Q11058" s="60"/>
      <c r="R11058" s="60"/>
      <c r="T11058" s="3"/>
      <c r="U11058" s="5"/>
      <c r="V11058" s="3"/>
      <c r="W11058" s="5"/>
      <c r="AE11058" s="7"/>
      <c r="AM11058" s="8"/>
      <c r="AT11058" s="9"/>
      <c r="GY11058" s="12"/>
    </row>
    <row r="11059" spans="9:207" s="1" customFormat="1">
      <c r="I11059" s="3"/>
      <c r="P11059" s="60"/>
      <c r="Q11059" s="60"/>
      <c r="R11059" s="60"/>
      <c r="T11059" s="3"/>
      <c r="U11059" s="5"/>
      <c r="V11059" s="3"/>
      <c r="W11059" s="5"/>
      <c r="AE11059" s="7"/>
      <c r="AM11059" s="8"/>
      <c r="AT11059" s="9"/>
      <c r="GY11059" s="12"/>
    </row>
    <row r="11060" spans="9:207" s="1" customFormat="1">
      <c r="I11060" s="3"/>
      <c r="P11060" s="60"/>
      <c r="Q11060" s="60"/>
      <c r="R11060" s="60"/>
      <c r="T11060" s="3"/>
      <c r="U11060" s="5"/>
      <c r="V11060" s="3"/>
      <c r="W11060" s="5"/>
      <c r="AE11060" s="7"/>
      <c r="AM11060" s="8"/>
      <c r="AT11060" s="9"/>
      <c r="GY11060" s="12"/>
    </row>
    <row r="11061" spans="9:207" s="1" customFormat="1">
      <c r="I11061" s="3"/>
      <c r="P11061" s="60"/>
      <c r="Q11061" s="60"/>
      <c r="R11061" s="60"/>
      <c r="T11061" s="3"/>
      <c r="U11061" s="5"/>
      <c r="V11061" s="3"/>
      <c r="W11061" s="5"/>
      <c r="AE11061" s="7"/>
      <c r="AM11061" s="8"/>
      <c r="AT11061" s="9"/>
      <c r="GY11061" s="12"/>
    </row>
    <row r="11062" spans="9:207" s="1" customFormat="1">
      <c r="I11062" s="3"/>
      <c r="P11062" s="60"/>
      <c r="Q11062" s="60"/>
      <c r="R11062" s="60"/>
      <c r="T11062" s="3"/>
      <c r="U11062" s="5"/>
      <c r="V11062" s="3"/>
      <c r="W11062" s="5"/>
      <c r="AE11062" s="7"/>
      <c r="AM11062" s="8"/>
      <c r="AT11062" s="9"/>
      <c r="GY11062" s="12"/>
    </row>
    <row r="11063" spans="9:207" s="1" customFormat="1">
      <c r="I11063" s="3"/>
      <c r="P11063" s="60"/>
      <c r="Q11063" s="60"/>
      <c r="R11063" s="60"/>
      <c r="T11063" s="3"/>
      <c r="U11063" s="5"/>
      <c r="V11063" s="3"/>
      <c r="W11063" s="5"/>
      <c r="AE11063" s="7"/>
      <c r="AM11063" s="8"/>
      <c r="AT11063" s="9"/>
      <c r="GY11063" s="12"/>
    </row>
    <row r="11064" spans="9:207" s="1" customFormat="1">
      <c r="I11064" s="3"/>
      <c r="P11064" s="60"/>
      <c r="Q11064" s="60"/>
      <c r="R11064" s="60"/>
      <c r="T11064" s="3"/>
      <c r="U11064" s="5"/>
      <c r="V11064" s="3"/>
      <c r="W11064" s="5"/>
      <c r="AE11064" s="7"/>
      <c r="AM11064" s="8"/>
      <c r="AT11064" s="9"/>
      <c r="GY11064" s="12"/>
    </row>
    <row r="11065" spans="9:207" s="1" customFormat="1">
      <c r="I11065" s="3"/>
      <c r="P11065" s="60"/>
      <c r="Q11065" s="60"/>
      <c r="R11065" s="60"/>
      <c r="T11065" s="3"/>
      <c r="U11065" s="5"/>
      <c r="V11065" s="3"/>
      <c r="W11065" s="5"/>
      <c r="AE11065" s="7"/>
      <c r="AM11065" s="8"/>
      <c r="AT11065" s="9"/>
      <c r="GY11065" s="12"/>
    </row>
    <row r="11066" spans="9:207" s="1" customFormat="1">
      <c r="I11066" s="3"/>
      <c r="P11066" s="60"/>
      <c r="Q11066" s="60"/>
      <c r="R11066" s="60"/>
      <c r="T11066" s="3"/>
      <c r="U11066" s="5"/>
      <c r="V11066" s="3"/>
      <c r="W11066" s="5"/>
      <c r="AE11066" s="7"/>
      <c r="AM11066" s="8"/>
      <c r="AT11066" s="9"/>
      <c r="GY11066" s="12"/>
    </row>
    <row r="11067" spans="9:207" s="1" customFormat="1">
      <c r="I11067" s="3"/>
      <c r="P11067" s="60"/>
      <c r="Q11067" s="60"/>
      <c r="R11067" s="60"/>
      <c r="T11067" s="3"/>
      <c r="U11067" s="5"/>
      <c r="V11067" s="3"/>
      <c r="W11067" s="5"/>
      <c r="AE11067" s="7"/>
      <c r="AM11067" s="8"/>
      <c r="AT11067" s="9"/>
      <c r="GY11067" s="12"/>
    </row>
    <row r="11068" spans="9:207" s="1" customFormat="1">
      <c r="I11068" s="3"/>
      <c r="P11068" s="60"/>
      <c r="Q11068" s="60"/>
      <c r="R11068" s="60"/>
      <c r="T11068" s="3"/>
      <c r="U11068" s="5"/>
      <c r="V11068" s="3"/>
      <c r="W11068" s="5"/>
      <c r="AE11068" s="7"/>
      <c r="AM11068" s="8"/>
      <c r="AT11068" s="9"/>
      <c r="GY11068" s="12"/>
    </row>
    <row r="11069" spans="9:207" s="1" customFormat="1">
      <c r="I11069" s="3"/>
      <c r="P11069" s="60"/>
      <c r="Q11069" s="60"/>
      <c r="R11069" s="60"/>
      <c r="T11069" s="3"/>
      <c r="U11069" s="5"/>
      <c r="V11069" s="3"/>
      <c r="W11069" s="5"/>
      <c r="AE11069" s="7"/>
      <c r="AM11069" s="8"/>
      <c r="AT11069" s="9"/>
      <c r="GY11069" s="12"/>
    </row>
    <row r="11070" spans="9:207" s="1" customFormat="1">
      <c r="I11070" s="3"/>
      <c r="P11070" s="60"/>
      <c r="Q11070" s="60"/>
      <c r="R11070" s="60"/>
      <c r="T11070" s="3"/>
      <c r="U11070" s="5"/>
      <c r="V11070" s="3"/>
      <c r="W11070" s="5"/>
      <c r="AE11070" s="7"/>
      <c r="AM11070" s="8"/>
      <c r="AT11070" s="9"/>
      <c r="GY11070" s="12"/>
    </row>
    <row r="11071" spans="9:207" s="1" customFormat="1">
      <c r="I11071" s="3"/>
      <c r="P11071" s="60"/>
      <c r="Q11071" s="60"/>
      <c r="R11071" s="60"/>
      <c r="T11071" s="3"/>
      <c r="U11071" s="5"/>
      <c r="V11071" s="3"/>
      <c r="W11071" s="5"/>
      <c r="AE11071" s="7"/>
      <c r="AM11071" s="8"/>
      <c r="AT11071" s="9"/>
      <c r="GY11071" s="12"/>
    </row>
    <row r="11072" spans="9:207" s="1" customFormat="1">
      <c r="I11072" s="3"/>
      <c r="P11072" s="60"/>
      <c r="Q11072" s="60"/>
      <c r="R11072" s="60"/>
      <c r="T11072" s="3"/>
      <c r="U11072" s="5"/>
      <c r="V11072" s="3"/>
      <c r="W11072" s="5"/>
      <c r="AE11072" s="7"/>
      <c r="AM11072" s="8"/>
      <c r="AT11072" s="9"/>
      <c r="GY11072" s="12"/>
    </row>
    <row r="11073" spans="9:207" s="1" customFormat="1">
      <c r="I11073" s="3"/>
      <c r="P11073" s="60"/>
      <c r="Q11073" s="60"/>
      <c r="R11073" s="60"/>
      <c r="T11073" s="3"/>
      <c r="U11073" s="5"/>
      <c r="V11073" s="3"/>
      <c r="W11073" s="5"/>
      <c r="AE11073" s="7"/>
      <c r="AM11073" s="8"/>
      <c r="AT11073" s="9"/>
      <c r="GY11073" s="12"/>
    </row>
    <row r="11074" spans="9:207" s="1" customFormat="1">
      <c r="I11074" s="3"/>
      <c r="P11074" s="60"/>
      <c r="Q11074" s="60"/>
      <c r="R11074" s="60"/>
      <c r="T11074" s="3"/>
      <c r="U11074" s="5"/>
      <c r="V11074" s="3"/>
      <c r="W11074" s="5"/>
      <c r="AE11074" s="7"/>
      <c r="AM11074" s="8"/>
      <c r="AT11074" s="9"/>
      <c r="GY11074" s="12"/>
    </row>
    <row r="11075" spans="9:207" s="1" customFormat="1">
      <c r="I11075" s="3"/>
      <c r="P11075" s="60"/>
      <c r="Q11075" s="60"/>
      <c r="R11075" s="60"/>
      <c r="T11075" s="3"/>
      <c r="U11075" s="5"/>
      <c r="V11075" s="3"/>
      <c r="W11075" s="5"/>
      <c r="AE11075" s="7"/>
      <c r="AM11075" s="8"/>
      <c r="AT11075" s="9"/>
      <c r="GY11075" s="12"/>
    </row>
    <row r="11076" spans="9:207" s="1" customFormat="1">
      <c r="I11076" s="3"/>
      <c r="P11076" s="60"/>
      <c r="Q11076" s="60"/>
      <c r="R11076" s="60"/>
      <c r="T11076" s="3"/>
      <c r="U11076" s="5"/>
      <c r="V11076" s="3"/>
      <c r="W11076" s="5"/>
      <c r="AE11076" s="7"/>
      <c r="AM11076" s="8"/>
      <c r="AT11076" s="9"/>
      <c r="GY11076" s="12"/>
    </row>
    <row r="11077" spans="9:207" s="1" customFormat="1">
      <c r="I11077" s="3"/>
      <c r="P11077" s="60"/>
      <c r="Q11077" s="60"/>
      <c r="R11077" s="60"/>
      <c r="T11077" s="3"/>
      <c r="U11077" s="5"/>
      <c r="V11077" s="3"/>
      <c r="W11077" s="5"/>
      <c r="AE11077" s="7"/>
      <c r="AM11077" s="8"/>
      <c r="AT11077" s="9"/>
      <c r="GY11077" s="12"/>
    </row>
    <row r="11078" spans="9:207" s="1" customFormat="1">
      <c r="I11078" s="3"/>
      <c r="P11078" s="60"/>
      <c r="Q11078" s="60"/>
      <c r="R11078" s="60"/>
      <c r="T11078" s="3"/>
      <c r="U11078" s="5"/>
      <c r="V11078" s="3"/>
      <c r="W11078" s="5"/>
      <c r="AE11078" s="7"/>
      <c r="AM11078" s="8"/>
      <c r="AT11078" s="9"/>
      <c r="GY11078" s="12"/>
    </row>
    <row r="11079" spans="9:207" s="1" customFormat="1">
      <c r="I11079" s="3"/>
      <c r="P11079" s="60"/>
      <c r="Q11079" s="60"/>
      <c r="R11079" s="60"/>
      <c r="T11079" s="3"/>
      <c r="U11079" s="5"/>
      <c r="V11079" s="3"/>
      <c r="W11079" s="5"/>
      <c r="AE11079" s="7"/>
      <c r="AM11079" s="8"/>
      <c r="AT11079" s="9"/>
      <c r="GY11079" s="12"/>
    </row>
    <row r="11080" spans="9:207" s="1" customFormat="1">
      <c r="I11080" s="3"/>
      <c r="P11080" s="60"/>
      <c r="Q11080" s="60"/>
      <c r="R11080" s="60"/>
      <c r="T11080" s="3"/>
      <c r="U11080" s="5"/>
      <c r="V11080" s="3"/>
      <c r="W11080" s="5"/>
      <c r="AE11080" s="7"/>
      <c r="AM11080" s="8"/>
      <c r="AT11080" s="9"/>
      <c r="GY11080" s="12"/>
    </row>
    <row r="11081" spans="9:207" s="1" customFormat="1">
      <c r="I11081" s="3"/>
      <c r="P11081" s="60"/>
      <c r="Q11081" s="60"/>
      <c r="R11081" s="60"/>
      <c r="T11081" s="3"/>
      <c r="U11081" s="5"/>
      <c r="V11081" s="3"/>
      <c r="W11081" s="5"/>
      <c r="AE11081" s="7"/>
      <c r="AM11081" s="8"/>
      <c r="AT11081" s="9"/>
      <c r="GY11081" s="12"/>
    </row>
    <row r="11082" spans="9:207" s="1" customFormat="1">
      <c r="I11082" s="3"/>
      <c r="P11082" s="60"/>
      <c r="Q11082" s="60"/>
      <c r="R11082" s="60"/>
      <c r="T11082" s="3"/>
      <c r="U11082" s="5"/>
      <c r="V11082" s="3"/>
      <c r="W11082" s="5"/>
      <c r="AE11082" s="7"/>
      <c r="AM11082" s="8"/>
      <c r="AT11082" s="9"/>
      <c r="GY11082" s="12"/>
    </row>
    <row r="11083" spans="9:207" s="1" customFormat="1">
      <c r="I11083" s="3"/>
      <c r="P11083" s="60"/>
      <c r="Q11083" s="60"/>
      <c r="R11083" s="60"/>
      <c r="T11083" s="3"/>
      <c r="U11083" s="5"/>
      <c r="V11083" s="3"/>
      <c r="W11083" s="5"/>
      <c r="AE11083" s="7"/>
      <c r="AM11083" s="8"/>
      <c r="AT11083" s="9"/>
      <c r="GY11083" s="12"/>
    </row>
    <row r="11084" spans="9:207" s="1" customFormat="1">
      <c r="I11084" s="3"/>
      <c r="P11084" s="60"/>
      <c r="Q11084" s="60"/>
      <c r="R11084" s="60"/>
      <c r="T11084" s="3"/>
      <c r="U11084" s="5"/>
      <c r="V11084" s="3"/>
      <c r="W11084" s="5"/>
      <c r="AE11084" s="7"/>
      <c r="AM11084" s="8"/>
      <c r="AT11084" s="9"/>
      <c r="GY11084" s="12"/>
    </row>
    <row r="11085" spans="9:207" s="1" customFormat="1">
      <c r="I11085" s="3"/>
      <c r="P11085" s="60"/>
      <c r="Q11085" s="60"/>
      <c r="R11085" s="60"/>
      <c r="T11085" s="3"/>
      <c r="U11085" s="5"/>
      <c r="V11085" s="3"/>
      <c r="W11085" s="5"/>
      <c r="AE11085" s="7"/>
      <c r="AM11085" s="8"/>
      <c r="AT11085" s="9"/>
      <c r="GY11085" s="12"/>
    </row>
    <row r="11086" spans="9:207" s="1" customFormat="1">
      <c r="I11086" s="3"/>
      <c r="P11086" s="60"/>
      <c r="Q11086" s="60"/>
      <c r="R11086" s="60"/>
      <c r="T11086" s="3"/>
      <c r="U11086" s="5"/>
      <c r="V11086" s="3"/>
      <c r="W11086" s="5"/>
      <c r="AE11086" s="7"/>
      <c r="AM11086" s="8"/>
      <c r="AT11086" s="9"/>
      <c r="GY11086" s="12"/>
    </row>
    <row r="11087" spans="9:207" s="1" customFormat="1">
      <c r="I11087" s="3"/>
      <c r="P11087" s="60"/>
      <c r="Q11087" s="60"/>
      <c r="R11087" s="60"/>
      <c r="T11087" s="3"/>
      <c r="U11087" s="5"/>
      <c r="V11087" s="3"/>
      <c r="W11087" s="5"/>
      <c r="AE11087" s="7"/>
      <c r="AM11087" s="8"/>
      <c r="AT11087" s="9"/>
      <c r="GY11087" s="12"/>
    </row>
    <row r="11088" spans="9:207" s="1" customFormat="1">
      <c r="I11088" s="3"/>
      <c r="P11088" s="60"/>
      <c r="Q11088" s="60"/>
      <c r="R11088" s="60"/>
      <c r="T11088" s="3"/>
      <c r="U11088" s="5"/>
      <c r="V11088" s="3"/>
      <c r="W11088" s="5"/>
      <c r="AE11088" s="7"/>
      <c r="AM11088" s="8"/>
      <c r="AT11088" s="9"/>
      <c r="GY11088" s="12"/>
    </row>
    <row r="11089" spans="9:207" s="1" customFormat="1">
      <c r="I11089" s="3"/>
      <c r="P11089" s="60"/>
      <c r="Q11089" s="60"/>
      <c r="R11089" s="60"/>
      <c r="T11089" s="3"/>
      <c r="U11089" s="5"/>
      <c r="V11089" s="3"/>
      <c r="W11089" s="5"/>
      <c r="AE11089" s="7"/>
      <c r="AM11089" s="8"/>
      <c r="AT11089" s="9"/>
      <c r="GY11089" s="12"/>
    </row>
    <row r="11090" spans="9:207" s="1" customFormat="1">
      <c r="I11090" s="3"/>
      <c r="P11090" s="60"/>
      <c r="Q11090" s="60"/>
      <c r="R11090" s="60"/>
      <c r="T11090" s="3"/>
      <c r="U11090" s="5"/>
      <c r="V11090" s="3"/>
      <c r="W11090" s="5"/>
      <c r="AE11090" s="7"/>
      <c r="AM11090" s="8"/>
      <c r="AT11090" s="9"/>
      <c r="GY11090" s="12"/>
    </row>
    <row r="11091" spans="9:207" s="1" customFormat="1">
      <c r="I11091" s="3"/>
      <c r="P11091" s="60"/>
      <c r="Q11091" s="60"/>
      <c r="R11091" s="60"/>
      <c r="T11091" s="3"/>
      <c r="U11091" s="5"/>
      <c r="V11091" s="3"/>
      <c r="W11091" s="5"/>
      <c r="AE11091" s="7"/>
      <c r="AM11091" s="8"/>
      <c r="AT11091" s="9"/>
      <c r="GY11091" s="12"/>
    </row>
    <row r="11092" spans="9:207" s="1" customFormat="1">
      <c r="I11092" s="3"/>
      <c r="P11092" s="60"/>
      <c r="Q11092" s="60"/>
      <c r="R11092" s="60"/>
      <c r="T11092" s="3"/>
      <c r="U11092" s="5"/>
      <c r="V11092" s="3"/>
      <c r="W11092" s="5"/>
      <c r="AE11092" s="7"/>
      <c r="AM11092" s="8"/>
      <c r="AT11092" s="9"/>
      <c r="GY11092" s="12"/>
    </row>
    <row r="11093" spans="9:207" s="1" customFormat="1">
      <c r="I11093" s="3"/>
      <c r="P11093" s="60"/>
      <c r="Q11093" s="60"/>
      <c r="R11093" s="60"/>
      <c r="T11093" s="3"/>
      <c r="U11093" s="5"/>
      <c r="V11093" s="3"/>
      <c r="W11093" s="5"/>
      <c r="AE11093" s="7"/>
      <c r="AM11093" s="8"/>
      <c r="AT11093" s="9"/>
      <c r="GY11093" s="12"/>
    </row>
    <row r="11094" spans="9:207" s="1" customFormat="1">
      <c r="I11094" s="3"/>
      <c r="P11094" s="60"/>
      <c r="Q11094" s="60"/>
      <c r="R11094" s="60"/>
      <c r="T11094" s="3"/>
      <c r="U11094" s="5"/>
      <c r="V11094" s="3"/>
      <c r="W11094" s="5"/>
      <c r="AE11094" s="7"/>
      <c r="AM11094" s="8"/>
      <c r="AT11094" s="9"/>
      <c r="GY11094" s="12"/>
    </row>
    <row r="11095" spans="9:207" s="1" customFormat="1">
      <c r="I11095" s="3"/>
      <c r="P11095" s="60"/>
      <c r="Q11095" s="60"/>
      <c r="R11095" s="60"/>
      <c r="T11095" s="3"/>
      <c r="U11095" s="5"/>
      <c r="V11095" s="3"/>
      <c r="W11095" s="5"/>
      <c r="AE11095" s="7"/>
      <c r="AM11095" s="8"/>
      <c r="AT11095" s="9"/>
      <c r="GY11095" s="12"/>
    </row>
    <row r="11096" spans="9:207" s="1" customFormat="1">
      <c r="I11096" s="3"/>
      <c r="P11096" s="60"/>
      <c r="Q11096" s="60"/>
      <c r="R11096" s="60"/>
      <c r="T11096" s="3"/>
      <c r="U11096" s="5"/>
      <c r="V11096" s="3"/>
      <c r="W11096" s="5"/>
      <c r="AE11096" s="7"/>
      <c r="AM11096" s="8"/>
      <c r="AT11096" s="9"/>
      <c r="GY11096" s="12"/>
    </row>
    <row r="11097" spans="9:207" s="1" customFormat="1">
      <c r="I11097" s="3"/>
      <c r="P11097" s="60"/>
      <c r="Q11097" s="60"/>
      <c r="R11097" s="60"/>
      <c r="T11097" s="3"/>
      <c r="U11097" s="5"/>
      <c r="V11097" s="3"/>
      <c r="W11097" s="5"/>
      <c r="AE11097" s="7"/>
      <c r="AM11097" s="8"/>
      <c r="AT11097" s="9"/>
      <c r="GY11097" s="12"/>
    </row>
    <row r="11098" spans="9:207" s="1" customFormat="1">
      <c r="I11098" s="3"/>
      <c r="P11098" s="60"/>
      <c r="Q11098" s="60"/>
      <c r="R11098" s="60"/>
      <c r="T11098" s="3"/>
      <c r="U11098" s="5"/>
      <c r="V11098" s="3"/>
      <c r="W11098" s="5"/>
      <c r="AE11098" s="7"/>
      <c r="AM11098" s="8"/>
      <c r="AT11098" s="9"/>
      <c r="GY11098" s="12"/>
    </row>
    <row r="11099" spans="9:207" s="1" customFormat="1">
      <c r="I11099" s="3"/>
      <c r="P11099" s="60"/>
      <c r="Q11099" s="60"/>
      <c r="R11099" s="60"/>
      <c r="T11099" s="3"/>
      <c r="U11099" s="5"/>
      <c r="V11099" s="3"/>
      <c r="W11099" s="5"/>
      <c r="AE11099" s="7"/>
      <c r="AM11099" s="8"/>
      <c r="AT11099" s="9"/>
      <c r="GY11099" s="12"/>
    </row>
    <row r="11100" spans="9:207" s="1" customFormat="1">
      <c r="I11100" s="3"/>
      <c r="P11100" s="60"/>
      <c r="Q11100" s="60"/>
      <c r="R11100" s="60"/>
      <c r="T11100" s="3"/>
      <c r="U11100" s="5"/>
      <c r="V11100" s="3"/>
      <c r="W11100" s="5"/>
      <c r="AE11100" s="7"/>
      <c r="AM11100" s="8"/>
      <c r="AT11100" s="9"/>
      <c r="GY11100" s="12"/>
    </row>
    <row r="11101" spans="9:207" s="1" customFormat="1">
      <c r="I11101" s="3"/>
      <c r="P11101" s="60"/>
      <c r="Q11101" s="60"/>
      <c r="R11101" s="60"/>
      <c r="T11101" s="3"/>
      <c r="U11101" s="5"/>
      <c r="V11101" s="3"/>
      <c r="W11101" s="5"/>
      <c r="AE11101" s="7"/>
      <c r="AM11101" s="8"/>
      <c r="AT11101" s="9"/>
      <c r="GY11101" s="12"/>
    </row>
    <row r="11102" spans="9:207" s="1" customFormat="1">
      <c r="I11102" s="3"/>
      <c r="P11102" s="60"/>
      <c r="Q11102" s="60"/>
      <c r="R11102" s="60"/>
      <c r="T11102" s="3"/>
      <c r="U11102" s="5"/>
      <c r="V11102" s="3"/>
      <c r="W11102" s="5"/>
      <c r="AE11102" s="7"/>
      <c r="AM11102" s="8"/>
      <c r="AT11102" s="9"/>
      <c r="GY11102" s="12"/>
    </row>
    <row r="11103" spans="9:207" s="1" customFormat="1">
      <c r="I11103" s="3"/>
      <c r="P11103" s="60"/>
      <c r="Q11103" s="60"/>
      <c r="R11103" s="60"/>
      <c r="T11103" s="3"/>
      <c r="U11103" s="5"/>
      <c r="V11103" s="3"/>
      <c r="W11103" s="5"/>
      <c r="AE11103" s="7"/>
      <c r="AM11103" s="8"/>
      <c r="AT11103" s="9"/>
      <c r="GY11103" s="12"/>
    </row>
    <row r="11104" spans="9:207" s="1" customFormat="1">
      <c r="I11104" s="3"/>
      <c r="P11104" s="60"/>
      <c r="Q11104" s="60"/>
      <c r="R11104" s="60"/>
      <c r="T11104" s="3"/>
      <c r="U11104" s="5"/>
      <c r="V11104" s="3"/>
      <c r="W11104" s="5"/>
      <c r="AE11104" s="7"/>
      <c r="AM11104" s="8"/>
      <c r="AT11104" s="9"/>
      <c r="GY11104" s="12"/>
    </row>
    <row r="11105" spans="9:207" s="1" customFormat="1">
      <c r="I11105" s="3"/>
      <c r="P11105" s="60"/>
      <c r="Q11105" s="60"/>
      <c r="R11105" s="60"/>
      <c r="T11105" s="3"/>
      <c r="U11105" s="5"/>
      <c r="V11105" s="3"/>
      <c r="W11105" s="5"/>
      <c r="AE11105" s="7"/>
      <c r="AM11105" s="8"/>
      <c r="AT11105" s="9"/>
      <c r="GY11105" s="12"/>
    </row>
    <row r="11106" spans="9:207" s="1" customFormat="1">
      <c r="I11106" s="3"/>
      <c r="P11106" s="60"/>
      <c r="Q11106" s="60"/>
      <c r="R11106" s="60"/>
      <c r="T11106" s="3"/>
      <c r="U11106" s="5"/>
      <c r="V11106" s="3"/>
      <c r="W11106" s="5"/>
      <c r="AE11106" s="7"/>
      <c r="AM11106" s="8"/>
      <c r="AT11106" s="9"/>
      <c r="GY11106" s="12"/>
    </row>
    <row r="11107" spans="9:207" s="1" customFormat="1">
      <c r="I11107" s="3"/>
      <c r="P11107" s="60"/>
      <c r="Q11107" s="60"/>
      <c r="R11107" s="60"/>
      <c r="T11107" s="3"/>
      <c r="U11107" s="5"/>
      <c r="V11107" s="3"/>
      <c r="W11107" s="5"/>
      <c r="AE11107" s="7"/>
      <c r="AM11107" s="8"/>
      <c r="AT11107" s="9"/>
      <c r="GY11107" s="12"/>
    </row>
    <row r="11108" spans="9:207" s="1" customFormat="1">
      <c r="I11108" s="3"/>
      <c r="P11108" s="60"/>
      <c r="Q11108" s="60"/>
      <c r="R11108" s="60"/>
      <c r="T11108" s="3"/>
      <c r="U11108" s="5"/>
      <c r="V11108" s="3"/>
      <c r="W11108" s="5"/>
      <c r="AE11108" s="7"/>
      <c r="AM11108" s="8"/>
      <c r="AT11108" s="9"/>
      <c r="GY11108" s="12"/>
    </row>
    <row r="11109" spans="9:207" s="1" customFormat="1">
      <c r="I11109" s="3"/>
      <c r="P11109" s="60"/>
      <c r="Q11109" s="60"/>
      <c r="R11109" s="60"/>
      <c r="T11109" s="3"/>
      <c r="U11109" s="5"/>
      <c r="V11109" s="3"/>
      <c r="W11109" s="5"/>
      <c r="AE11109" s="7"/>
      <c r="AM11109" s="8"/>
      <c r="AT11109" s="9"/>
      <c r="GY11109" s="12"/>
    </row>
    <row r="11110" spans="9:207" s="1" customFormat="1">
      <c r="I11110" s="3"/>
      <c r="P11110" s="60"/>
      <c r="Q11110" s="60"/>
      <c r="R11110" s="60"/>
      <c r="T11110" s="3"/>
      <c r="U11110" s="5"/>
      <c r="V11110" s="3"/>
      <c r="W11110" s="5"/>
      <c r="AE11110" s="7"/>
      <c r="AM11110" s="8"/>
      <c r="AT11110" s="9"/>
      <c r="GY11110" s="12"/>
    </row>
    <row r="11111" spans="9:207" s="1" customFormat="1">
      <c r="I11111" s="3"/>
      <c r="P11111" s="60"/>
      <c r="Q11111" s="60"/>
      <c r="R11111" s="60"/>
      <c r="T11111" s="3"/>
      <c r="U11111" s="5"/>
      <c r="V11111" s="3"/>
      <c r="W11111" s="5"/>
      <c r="AE11111" s="7"/>
      <c r="AM11111" s="8"/>
      <c r="AT11111" s="9"/>
      <c r="GY11111" s="12"/>
    </row>
    <row r="11112" spans="9:207" s="1" customFormat="1">
      <c r="I11112" s="3"/>
      <c r="P11112" s="60"/>
      <c r="Q11112" s="60"/>
      <c r="R11112" s="60"/>
      <c r="T11112" s="3"/>
      <c r="U11112" s="5"/>
      <c r="V11112" s="3"/>
      <c r="W11112" s="5"/>
      <c r="AE11112" s="7"/>
      <c r="AM11112" s="8"/>
      <c r="AT11112" s="9"/>
      <c r="GY11112" s="12"/>
    </row>
    <row r="11113" spans="9:207" s="1" customFormat="1">
      <c r="I11113" s="3"/>
      <c r="P11113" s="60"/>
      <c r="Q11113" s="60"/>
      <c r="R11113" s="60"/>
      <c r="T11113" s="3"/>
      <c r="U11113" s="5"/>
      <c r="V11113" s="3"/>
      <c r="W11113" s="5"/>
      <c r="AE11113" s="7"/>
      <c r="AM11113" s="8"/>
      <c r="AT11113" s="9"/>
      <c r="GY11113" s="12"/>
    </row>
    <row r="11114" spans="9:207" s="1" customFormat="1">
      <c r="I11114" s="3"/>
      <c r="P11114" s="60"/>
      <c r="Q11114" s="60"/>
      <c r="R11114" s="60"/>
      <c r="T11114" s="3"/>
      <c r="U11114" s="5"/>
      <c r="V11114" s="3"/>
      <c r="W11114" s="5"/>
      <c r="AE11114" s="7"/>
      <c r="AM11114" s="8"/>
      <c r="AT11114" s="9"/>
      <c r="GY11114" s="12"/>
    </row>
    <row r="11115" spans="9:207" s="1" customFormat="1">
      <c r="I11115" s="3"/>
      <c r="P11115" s="60"/>
      <c r="Q11115" s="60"/>
      <c r="R11115" s="60"/>
      <c r="T11115" s="3"/>
      <c r="U11115" s="5"/>
      <c r="V11115" s="3"/>
      <c r="W11115" s="5"/>
      <c r="AE11115" s="7"/>
      <c r="AM11115" s="8"/>
      <c r="AT11115" s="9"/>
      <c r="GY11115" s="12"/>
    </row>
    <row r="11116" spans="9:207" s="1" customFormat="1">
      <c r="I11116" s="3"/>
      <c r="P11116" s="60"/>
      <c r="Q11116" s="60"/>
      <c r="R11116" s="60"/>
      <c r="T11116" s="3"/>
      <c r="U11116" s="5"/>
      <c r="V11116" s="3"/>
      <c r="W11116" s="5"/>
      <c r="AE11116" s="7"/>
      <c r="AM11116" s="8"/>
      <c r="AT11116" s="9"/>
      <c r="GY11116" s="12"/>
    </row>
    <row r="11117" spans="9:207" s="1" customFormat="1">
      <c r="I11117" s="3"/>
      <c r="P11117" s="60"/>
      <c r="Q11117" s="60"/>
      <c r="R11117" s="60"/>
      <c r="T11117" s="3"/>
      <c r="U11117" s="5"/>
      <c r="V11117" s="3"/>
      <c r="W11117" s="5"/>
      <c r="AE11117" s="7"/>
      <c r="AM11117" s="8"/>
      <c r="AT11117" s="9"/>
      <c r="GY11117" s="12"/>
    </row>
    <row r="11118" spans="9:207" s="1" customFormat="1">
      <c r="I11118" s="3"/>
      <c r="P11118" s="60"/>
      <c r="Q11118" s="60"/>
      <c r="R11118" s="60"/>
      <c r="T11118" s="3"/>
      <c r="U11118" s="5"/>
      <c r="V11118" s="3"/>
      <c r="W11118" s="5"/>
      <c r="AE11118" s="7"/>
      <c r="AM11118" s="8"/>
      <c r="AT11118" s="9"/>
      <c r="GY11118" s="12"/>
    </row>
    <row r="11119" spans="9:207" s="1" customFormat="1">
      <c r="I11119" s="3"/>
      <c r="P11119" s="60"/>
      <c r="Q11119" s="60"/>
      <c r="R11119" s="60"/>
      <c r="T11119" s="3"/>
      <c r="U11119" s="5"/>
      <c r="V11119" s="3"/>
      <c r="W11119" s="5"/>
      <c r="AE11119" s="7"/>
      <c r="AM11119" s="8"/>
      <c r="AT11119" s="9"/>
      <c r="GY11119" s="12"/>
    </row>
    <row r="11120" spans="9:207" s="1" customFormat="1">
      <c r="I11120" s="3"/>
      <c r="P11120" s="60"/>
      <c r="Q11120" s="60"/>
      <c r="R11120" s="60"/>
      <c r="T11120" s="3"/>
      <c r="U11120" s="5"/>
      <c r="V11120" s="3"/>
      <c r="W11120" s="5"/>
      <c r="AE11120" s="7"/>
      <c r="AM11120" s="8"/>
      <c r="AT11120" s="9"/>
      <c r="GY11120" s="12"/>
    </row>
    <row r="11121" spans="9:207" s="1" customFormat="1">
      <c r="I11121" s="3"/>
      <c r="P11121" s="60"/>
      <c r="Q11121" s="60"/>
      <c r="R11121" s="60"/>
      <c r="T11121" s="3"/>
      <c r="U11121" s="5"/>
      <c r="V11121" s="3"/>
      <c r="W11121" s="5"/>
      <c r="AE11121" s="7"/>
      <c r="AM11121" s="8"/>
      <c r="AT11121" s="9"/>
      <c r="GY11121" s="12"/>
    </row>
    <row r="11122" spans="9:207" s="1" customFormat="1">
      <c r="I11122" s="3"/>
      <c r="P11122" s="60"/>
      <c r="Q11122" s="60"/>
      <c r="R11122" s="60"/>
      <c r="T11122" s="3"/>
      <c r="U11122" s="5"/>
      <c r="V11122" s="3"/>
      <c r="W11122" s="5"/>
      <c r="AE11122" s="7"/>
      <c r="AM11122" s="8"/>
      <c r="AT11122" s="9"/>
      <c r="GY11122" s="12"/>
    </row>
    <row r="11123" spans="9:207" s="1" customFormat="1">
      <c r="I11123" s="3"/>
      <c r="P11123" s="60"/>
      <c r="Q11123" s="60"/>
      <c r="R11123" s="60"/>
      <c r="T11123" s="3"/>
      <c r="U11123" s="5"/>
      <c r="V11123" s="3"/>
      <c r="W11123" s="5"/>
      <c r="AE11123" s="7"/>
      <c r="AM11123" s="8"/>
      <c r="AT11123" s="9"/>
      <c r="GY11123" s="12"/>
    </row>
    <row r="11124" spans="9:207" s="1" customFormat="1">
      <c r="I11124" s="3"/>
      <c r="P11124" s="60"/>
      <c r="Q11124" s="60"/>
      <c r="R11124" s="60"/>
      <c r="T11124" s="3"/>
      <c r="U11124" s="5"/>
      <c r="V11124" s="3"/>
      <c r="W11124" s="5"/>
      <c r="AE11124" s="7"/>
      <c r="AM11124" s="8"/>
      <c r="AT11124" s="9"/>
      <c r="GY11124" s="12"/>
    </row>
    <row r="11125" spans="9:207" s="1" customFormat="1">
      <c r="I11125" s="3"/>
      <c r="P11125" s="60"/>
      <c r="Q11125" s="60"/>
      <c r="R11125" s="60"/>
      <c r="T11125" s="3"/>
      <c r="U11125" s="5"/>
      <c r="V11125" s="3"/>
      <c r="W11125" s="5"/>
      <c r="AE11125" s="7"/>
      <c r="AM11125" s="8"/>
      <c r="AT11125" s="9"/>
      <c r="GY11125" s="12"/>
    </row>
    <row r="11126" spans="9:207" s="1" customFormat="1">
      <c r="I11126" s="3"/>
      <c r="P11126" s="60"/>
      <c r="Q11126" s="60"/>
      <c r="R11126" s="60"/>
      <c r="T11126" s="3"/>
      <c r="U11126" s="5"/>
      <c r="V11126" s="3"/>
      <c r="W11126" s="5"/>
      <c r="AE11126" s="7"/>
      <c r="AM11126" s="8"/>
      <c r="AT11126" s="9"/>
      <c r="GY11126" s="12"/>
    </row>
    <row r="11127" spans="9:207" s="1" customFormat="1">
      <c r="I11127" s="3"/>
      <c r="P11127" s="60"/>
      <c r="Q11127" s="60"/>
      <c r="R11127" s="60"/>
      <c r="T11127" s="3"/>
      <c r="U11127" s="5"/>
      <c r="V11127" s="3"/>
      <c r="W11127" s="5"/>
      <c r="AE11127" s="7"/>
      <c r="AM11127" s="8"/>
      <c r="AT11127" s="9"/>
      <c r="GY11127" s="12"/>
    </row>
    <row r="11128" spans="9:207" s="1" customFormat="1">
      <c r="I11128" s="3"/>
      <c r="P11128" s="60"/>
      <c r="Q11128" s="60"/>
      <c r="R11128" s="60"/>
      <c r="T11128" s="3"/>
      <c r="U11128" s="5"/>
      <c r="V11128" s="3"/>
      <c r="W11128" s="5"/>
      <c r="AE11128" s="7"/>
      <c r="AM11128" s="8"/>
      <c r="AT11128" s="9"/>
      <c r="GY11128" s="12"/>
    </row>
    <row r="11129" spans="9:207" s="1" customFormat="1">
      <c r="I11129" s="3"/>
      <c r="P11129" s="60"/>
      <c r="Q11129" s="60"/>
      <c r="R11129" s="60"/>
      <c r="T11129" s="3"/>
      <c r="U11129" s="5"/>
      <c r="V11129" s="3"/>
      <c r="W11129" s="5"/>
      <c r="AE11129" s="7"/>
      <c r="AM11129" s="8"/>
      <c r="AT11129" s="9"/>
      <c r="GY11129" s="12"/>
    </row>
    <row r="11130" spans="9:207" s="1" customFormat="1">
      <c r="I11130" s="3"/>
      <c r="P11130" s="60"/>
      <c r="Q11130" s="60"/>
      <c r="R11130" s="60"/>
      <c r="T11130" s="3"/>
      <c r="U11130" s="5"/>
      <c r="V11130" s="3"/>
      <c r="W11130" s="5"/>
      <c r="AE11130" s="7"/>
      <c r="AM11130" s="8"/>
      <c r="AT11130" s="9"/>
      <c r="GY11130" s="12"/>
    </row>
    <row r="11131" spans="9:207" s="1" customFormat="1">
      <c r="I11131" s="3"/>
      <c r="P11131" s="60"/>
      <c r="Q11131" s="60"/>
      <c r="R11131" s="60"/>
      <c r="T11131" s="3"/>
      <c r="U11131" s="5"/>
      <c r="V11131" s="3"/>
      <c r="W11131" s="5"/>
      <c r="AE11131" s="7"/>
      <c r="AM11131" s="8"/>
      <c r="AT11131" s="9"/>
      <c r="GY11131" s="12"/>
    </row>
    <row r="11132" spans="9:207" s="1" customFormat="1">
      <c r="I11132" s="3"/>
      <c r="P11132" s="60"/>
      <c r="Q11132" s="60"/>
      <c r="R11132" s="60"/>
      <c r="T11132" s="3"/>
      <c r="U11132" s="5"/>
      <c r="V11132" s="3"/>
      <c r="W11132" s="5"/>
      <c r="AE11132" s="7"/>
      <c r="AM11132" s="8"/>
      <c r="AT11132" s="9"/>
      <c r="GY11132" s="12"/>
    </row>
    <row r="11133" spans="9:207" s="1" customFormat="1">
      <c r="I11133" s="3"/>
      <c r="P11133" s="60"/>
      <c r="Q11133" s="60"/>
      <c r="R11133" s="60"/>
      <c r="T11133" s="3"/>
      <c r="U11133" s="5"/>
      <c r="V11133" s="3"/>
      <c r="W11133" s="5"/>
      <c r="AE11133" s="7"/>
      <c r="AM11133" s="8"/>
      <c r="AT11133" s="9"/>
      <c r="GY11133" s="12"/>
    </row>
    <row r="11134" spans="9:207" s="1" customFormat="1">
      <c r="I11134" s="3"/>
      <c r="P11134" s="60"/>
      <c r="Q11134" s="60"/>
      <c r="R11134" s="60"/>
      <c r="T11134" s="3"/>
      <c r="U11134" s="5"/>
      <c r="V11134" s="3"/>
      <c r="W11134" s="5"/>
      <c r="AE11134" s="7"/>
      <c r="AM11134" s="8"/>
      <c r="AT11134" s="9"/>
      <c r="GY11134" s="12"/>
    </row>
    <row r="11135" spans="9:207" s="1" customFormat="1">
      <c r="I11135" s="3"/>
      <c r="P11135" s="60"/>
      <c r="Q11135" s="60"/>
      <c r="R11135" s="60"/>
      <c r="T11135" s="3"/>
      <c r="U11135" s="5"/>
      <c r="V11135" s="3"/>
      <c r="W11135" s="5"/>
      <c r="AE11135" s="7"/>
      <c r="AM11135" s="8"/>
      <c r="AT11135" s="9"/>
      <c r="GY11135" s="12"/>
    </row>
    <row r="11136" spans="9:207" s="1" customFormat="1">
      <c r="I11136" s="3"/>
      <c r="P11136" s="60"/>
      <c r="Q11136" s="60"/>
      <c r="R11136" s="60"/>
      <c r="T11136" s="3"/>
      <c r="U11136" s="5"/>
      <c r="V11136" s="3"/>
      <c r="W11136" s="5"/>
      <c r="AE11136" s="7"/>
      <c r="AM11136" s="8"/>
      <c r="AT11136" s="9"/>
      <c r="GY11136" s="12"/>
    </row>
    <row r="11137" spans="9:207" s="1" customFormat="1">
      <c r="I11137" s="3"/>
      <c r="P11137" s="60"/>
      <c r="Q11137" s="60"/>
      <c r="R11137" s="60"/>
      <c r="T11137" s="3"/>
      <c r="U11137" s="5"/>
      <c r="V11137" s="3"/>
      <c r="W11137" s="5"/>
      <c r="AE11137" s="7"/>
      <c r="AM11137" s="8"/>
      <c r="AT11137" s="9"/>
      <c r="GY11137" s="12"/>
    </row>
    <row r="11138" spans="9:207" s="1" customFormat="1">
      <c r="I11138" s="3"/>
      <c r="P11138" s="60"/>
      <c r="Q11138" s="60"/>
      <c r="R11138" s="60"/>
      <c r="T11138" s="3"/>
      <c r="U11138" s="5"/>
      <c r="V11138" s="3"/>
      <c r="W11138" s="5"/>
      <c r="AE11138" s="7"/>
      <c r="AM11138" s="8"/>
      <c r="AT11138" s="9"/>
      <c r="GY11138" s="12"/>
    </row>
    <row r="11139" spans="9:207" s="1" customFormat="1">
      <c r="I11139" s="3"/>
      <c r="P11139" s="60"/>
      <c r="Q11139" s="60"/>
      <c r="R11139" s="60"/>
      <c r="T11139" s="3"/>
      <c r="U11139" s="5"/>
      <c r="V11139" s="3"/>
      <c r="W11139" s="5"/>
      <c r="AE11139" s="7"/>
      <c r="AM11139" s="8"/>
      <c r="AT11139" s="9"/>
      <c r="GY11139" s="12"/>
    </row>
    <row r="11140" spans="9:207" s="1" customFormat="1">
      <c r="I11140" s="3"/>
      <c r="P11140" s="60"/>
      <c r="Q11140" s="60"/>
      <c r="R11140" s="60"/>
      <c r="T11140" s="3"/>
      <c r="U11140" s="5"/>
      <c r="V11140" s="3"/>
      <c r="W11140" s="5"/>
      <c r="AE11140" s="7"/>
      <c r="AM11140" s="8"/>
      <c r="AT11140" s="9"/>
      <c r="GY11140" s="12"/>
    </row>
    <row r="11141" spans="9:207" s="1" customFormat="1">
      <c r="I11141" s="3"/>
      <c r="P11141" s="60"/>
      <c r="Q11141" s="60"/>
      <c r="R11141" s="60"/>
      <c r="T11141" s="3"/>
      <c r="U11141" s="5"/>
      <c r="V11141" s="3"/>
      <c r="W11141" s="5"/>
      <c r="AE11141" s="7"/>
      <c r="AM11141" s="8"/>
      <c r="AT11141" s="9"/>
      <c r="GY11141" s="12"/>
    </row>
    <row r="11142" spans="9:207" s="1" customFormat="1">
      <c r="I11142" s="3"/>
      <c r="P11142" s="60"/>
      <c r="Q11142" s="60"/>
      <c r="R11142" s="60"/>
      <c r="T11142" s="3"/>
      <c r="U11142" s="5"/>
      <c r="V11142" s="3"/>
      <c r="W11142" s="5"/>
      <c r="AE11142" s="7"/>
      <c r="AM11142" s="8"/>
      <c r="AT11142" s="9"/>
      <c r="GY11142" s="12"/>
    </row>
    <row r="11143" spans="9:207" s="1" customFormat="1">
      <c r="I11143" s="3"/>
      <c r="P11143" s="60"/>
      <c r="Q11143" s="60"/>
      <c r="R11143" s="60"/>
      <c r="T11143" s="3"/>
      <c r="U11143" s="5"/>
      <c r="V11143" s="3"/>
      <c r="W11143" s="5"/>
      <c r="AE11143" s="7"/>
      <c r="AM11143" s="8"/>
      <c r="AT11143" s="9"/>
      <c r="GY11143" s="12"/>
    </row>
    <row r="11144" spans="9:207" s="1" customFormat="1">
      <c r="I11144" s="3"/>
      <c r="P11144" s="60"/>
      <c r="Q11144" s="60"/>
      <c r="R11144" s="60"/>
      <c r="T11144" s="3"/>
      <c r="U11144" s="5"/>
      <c r="V11144" s="3"/>
      <c r="W11144" s="5"/>
      <c r="AE11144" s="7"/>
      <c r="AM11144" s="8"/>
      <c r="AT11144" s="9"/>
      <c r="GY11144" s="12"/>
    </row>
    <row r="11145" spans="9:207" s="1" customFormat="1">
      <c r="I11145" s="3"/>
      <c r="P11145" s="60"/>
      <c r="Q11145" s="60"/>
      <c r="R11145" s="60"/>
      <c r="T11145" s="3"/>
      <c r="U11145" s="5"/>
      <c r="V11145" s="3"/>
      <c r="W11145" s="5"/>
      <c r="AE11145" s="7"/>
      <c r="AM11145" s="8"/>
      <c r="AT11145" s="9"/>
      <c r="GY11145" s="12"/>
    </row>
    <row r="11146" spans="9:207" s="1" customFormat="1">
      <c r="I11146" s="3"/>
      <c r="P11146" s="60"/>
      <c r="Q11146" s="60"/>
      <c r="R11146" s="60"/>
      <c r="T11146" s="3"/>
      <c r="U11146" s="5"/>
      <c r="V11146" s="3"/>
      <c r="W11146" s="5"/>
      <c r="AE11146" s="7"/>
      <c r="AM11146" s="8"/>
      <c r="AT11146" s="9"/>
      <c r="GY11146" s="12"/>
    </row>
    <row r="11147" spans="9:207" s="1" customFormat="1">
      <c r="I11147" s="3"/>
      <c r="P11147" s="60"/>
      <c r="Q11147" s="60"/>
      <c r="R11147" s="60"/>
      <c r="T11147" s="3"/>
      <c r="U11147" s="5"/>
      <c r="V11147" s="3"/>
      <c r="W11147" s="5"/>
      <c r="AE11147" s="7"/>
      <c r="AM11147" s="8"/>
      <c r="AT11147" s="9"/>
      <c r="GY11147" s="12"/>
    </row>
    <row r="11148" spans="9:207" s="1" customFormat="1">
      <c r="I11148" s="3"/>
      <c r="P11148" s="60"/>
      <c r="Q11148" s="60"/>
      <c r="R11148" s="60"/>
      <c r="T11148" s="3"/>
      <c r="U11148" s="5"/>
      <c r="V11148" s="3"/>
      <c r="W11148" s="5"/>
      <c r="AE11148" s="7"/>
      <c r="AM11148" s="8"/>
      <c r="AT11148" s="9"/>
      <c r="GY11148" s="12"/>
    </row>
    <row r="11149" spans="9:207" s="1" customFormat="1">
      <c r="I11149" s="3"/>
      <c r="P11149" s="60"/>
      <c r="Q11149" s="60"/>
      <c r="R11149" s="60"/>
      <c r="T11149" s="3"/>
      <c r="U11149" s="5"/>
      <c r="V11149" s="3"/>
      <c r="W11149" s="5"/>
      <c r="AE11149" s="7"/>
      <c r="AM11149" s="8"/>
      <c r="AT11149" s="9"/>
      <c r="GY11149" s="12"/>
    </row>
    <row r="11150" spans="9:207" s="1" customFormat="1">
      <c r="I11150" s="3"/>
      <c r="P11150" s="60"/>
      <c r="Q11150" s="60"/>
      <c r="R11150" s="60"/>
      <c r="T11150" s="3"/>
      <c r="U11150" s="5"/>
      <c r="V11150" s="3"/>
      <c r="W11150" s="5"/>
      <c r="AE11150" s="7"/>
      <c r="AM11150" s="8"/>
      <c r="AT11150" s="9"/>
      <c r="GY11150" s="12"/>
    </row>
    <row r="11151" spans="9:207" s="1" customFormat="1">
      <c r="I11151" s="3"/>
      <c r="P11151" s="60"/>
      <c r="Q11151" s="60"/>
      <c r="R11151" s="60"/>
      <c r="T11151" s="3"/>
      <c r="U11151" s="5"/>
      <c r="V11151" s="3"/>
      <c r="W11151" s="5"/>
      <c r="AE11151" s="7"/>
      <c r="AM11151" s="8"/>
      <c r="AT11151" s="9"/>
      <c r="GY11151" s="12"/>
    </row>
    <row r="11152" spans="9:207" s="1" customFormat="1">
      <c r="I11152" s="3"/>
      <c r="P11152" s="60"/>
      <c r="Q11152" s="60"/>
      <c r="R11152" s="60"/>
      <c r="T11152" s="3"/>
      <c r="U11152" s="5"/>
      <c r="V11152" s="3"/>
      <c r="W11152" s="5"/>
      <c r="AE11152" s="7"/>
      <c r="AM11152" s="8"/>
      <c r="AT11152" s="9"/>
      <c r="GY11152" s="12"/>
    </row>
    <row r="11153" spans="9:207" s="1" customFormat="1">
      <c r="I11153" s="3"/>
      <c r="P11153" s="60"/>
      <c r="Q11153" s="60"/>
      <c r="R11153" s="60"/>
      <c r="T11153" s="3"/>
      <c r="U11153" s="5"/>
      <c r="V11153" s="3"/>
      <c r="W11153" s="5"/>
      <c r="AE11153" s="7"/>
      <c r="AM11153" s="8"/>
      <c r="AT11153" s="9"/>
      <c r="GY11153" s="12"/>
    </row>
    <row r="11154" spans="9:207" s="1" customFormat="1">
      <c r="I11154" s="3"/>
      <c r="P11154" s="60"/>
      <c r="Q11154" s="60"/>
      <c r="R11154" s="60"/>
      <c r="T11154" s="3"/>
      <c r="U11154" s="5"/>
      <c r="V11154" s="3"/>
      <c r="W11154" s="5"/>
      <c r="AE11154" s="7"/>
      <c r="AM11154" s="8"/>
      <c r="AT11154" s="9"/>
      <c r="GY11154" s="12"/>
    </row>
    <row r="11155" spans="9:207" s="1" customFormat="1">
      <c r="I11155" s="3"/>
      <c r="P11155" s="60"/>
      <c r="Q11155" s="60"/>
      <c r="R11155" s="60"/>
      <c r="T11155" s="3"/>
      <c r="U11155" s="5"/>
      <c r="V11155" s="3"/>
      <c r="W11155" s="5"/>
      <c r="AE11155" s="7"/>
      <c r="AM11155" s="8"/>
      <c r="AT11155" s="9"/>
      <c r="GY11155" s="12"/>
    </row>
    <row r="11156" spans="9:207" s="1" customFormat="1">
      <c r="I11156" s="3"/>
      <c r="P11156" s="60"/>
      <c r="Q11156" s="60"/>
      <c r="R11156" s="60"/>
      <c r="T11156" s="3"/>
      <c r="U11156" s="5"/>
      <c r="V11156" s="3"/>
      <c r="W11156" s="5"/>
      <c r="AE11156" s="7"/>
      <c r="AM11156" s="8"/>
      <c r="AT11156" s="9"/>
      <c r="GY11156" s="12"/>
    </row>
    <row r="11157" spans="9:207" s="1" customFormat="1">
      <c r="I11157" s="3"/>
      <c r="P11157" s="60"/>
      <c r="Q11157" s="60"/>
      <c r="R11157" s="60"/>
      <c r="T11157" s="3"/>
      <c r="U11157" s="5"/>
      <c r="V11157" s="3"/>
      <c r="W11157" s="5"/>
      <c r="AE11157" s="7"/>
      <c r="AM11157" s="8"/>
      <c r="AT11157" s="9"/>
      <c r="GY11157" s="12"/>
    </row>
    <row r="11158" spans="9:207" s="1" customFormat="1">
      <c r="I11158" s="3"/>
      <c r="P11158" s="60"/>
      <c r="Q11158" s="60"/>
      <c r="R11158" s="60"/>
      <c r="T11158" s="3"/>
      <c r="U11158" s="5"/>
      <c r="V11158" s="3"/>
      <c r="W11158" s="5"/>
      <c r="AE11158" s="7"/>
      <c r="AM11158" s="8"/>
      <c r="AT11158" s="9"/>
      <c r="GY11158" s="12"/>
    </row>
    <row r="11159" spans="9:207" s="1" customFormat="1">
      <c r="I11159" s="3"/>
      <c r="P11159" s="60"/>
      <c r="Q11159" s="60"/>
      <c r="R11159" s="60"/>
      <c r="T11159" s="3"/>
      <c r="U11159" s="5"/>
      <c r="V11159" s="3"/>
      <c r="W11159" s="5"/>
      <c r="AE11159" s="7"/>
      <c r="AM11159" s="8"/>
      <c r="AT11159" s="9"/>
      <c r="GY11159" s="12"/>
    </row>
    <row r="11160" spans="9:207" s="1" customFormat="1">
      <c r="I11160" s="3"/>
      <c r="P11160" s="60"/>
      <c r="Q11160" s="60"/>
      <c r="R11160" s="60"/>
      <c r="T11160" s="3"/>
      <c r="U11160" s="5"/>
      <c r="V11160" s="3"/>
      <c r="W11160" s="5"/>
      <c r="AE11160" s="7"/>
      <c r="AM11160" s="8"/>
      <c r="AT11160" s="9"/>
      <c r="GY11160" s="12"/>
    </row>
    <row r="11161" spans="9:207" s="1" customFormat="1">
      <c r="I11161" s="3"/>
      <c r="P11161" s="60"/>
      <c r="Q11161" s="60"/>
      <c r="R11161" s="60"/>
      <c r="T11161" s="3"/>
      <c r="U11161" s="5"/>
      <c r="V11161" s="3"/>
      <c r="W11161" s="5"/>
      <c r="AE11161" s="7"/>
      <c r="AM11161" s="8"/>
      <c r="AT11161" s="9"/>
      <c r="GY11161" s="12"/>
    </row>
    <row r="11162" spans="9:207" s="1" customFormat="1">
      <c r="I11162" s="3"/>
      <c r="P11162" s="60"/>
      <c r="Q11162" s="60"/>
      <c r="R11162" s="60"/>
      <c r="T11162" s="3"/>
      <c r="U11162" s="5"/>
      <c r="V11162" s="3"/>
      <c r="W11162" s="5"/>
      <c r="AE11162" s="7"/>
      <c r="AM11162" s="8"/>
      <c r="AT11162" s="9"/>
      <c r="GY11162" s="12"/>
    </row>
    <row r="11163" spans="9:207" s="1" customFormat="1">
      <c r="I11163" s="3"/>
      <c r="P11163" s="60"/>
      <c r="Q11163" s="60"/>
      <c r="R11163" s="60"/>
      <c r="T11163" s="3"/>
      <c r="U11163" s="5"/>
      <c r="V11163" s="3"/>
      <c r="W11163" s="5"/>
      <c r="AE11163" s="7"/>
      <c r="AM11163" s="8"/>
      <c r="AT11163" s="9"/>
      <c r="GY11163" s="12"/>
    </row>
    <row r="11164" spans="9:207" s="1" customFormat="1">
      <c r="I11164" s="3"/>
      <c r="P11164" s="60"/>
      <c r="Q11164" s="60"/>
      <c r="R11164" s="60"/>
      <c r="T11164" s="3"/>
      <c r="U11164" s="5"/>
      <c r="V11164" s="3"/>
      <c r="W11164" s="5"/>
      <c r="AE11164" s="7"/>
      <c r="AM11164" s="8"/>
      <c r="AT11164" s="9"/>
      <c r="GY11164" s="12"/>
    </row>
    <row r="11165" spans="9:207" s="1" customFormat="1">
      <c r="I11165" s="3"/>
      <c r="P11165" s="60"/>
      <c r="Q11165" s="60"/>
      <c r="R11165" s="60"/>
      <c r="T11165" s="3"/>
      <c r="U11165" s="5"/>
      <c r="V11165" s="3"/>
      <c r="W11165" s="5"/>
      <c r="AE11165" s="7"/>
      <c r="AM11165" s="8"/>
      <c r="AT11165" s="9"/>
      <c r="GY11165" s="12"/>
    </row>
    <row r="11166" spans="9:207" s="1" customFormat="1">
      <c r="I11166" s="3"/>
      <c r="P11166" s="60"/>
      <c r="Q11166" s="60"/>
      <c r="R11166" s="60"/>
      <c r="T11166" s="3"/>
      <c r="U11166" s="5"/>
      <c r="V11166" s="3"/>
      <c r="W11166" s="5"/>
      <c r="AE11166" s="7"/>
      <c r="AM11166" s="8"/>
      <c r="AT11166" s="9"/>
      <c r="GY11166" s="12"/>
    </row>
    <row r="11167" spans="9:207" s="1" customFormat="1">
      <c r="I11167" s="3"/>
      <c r="P11167" s="60"/>
      <c r="Q11167" s="60"/>
      <c r="R11167" s="60"/>
      <c r="T11167" s="3"/>
      <c r="U11167" s="5"/>
      <c r="V11167" s="3"/>
      <c r="W11167" s="5"/>
      <c r="AE11167" s="7"/>
      <c r="AM11167" s="8"/>
      <c r="AT11167" s="9"/>
      <c r="GY11167" s="12"/>
    </row>
    <row r="11168" spans="9:207" s="1" customFormat="1">
      <c r="I11168" s="3"/>
      <c r="P11168" s="60"/>
      <c r="Q11168" s="60"/>
      <c r="R11168" s="60"/>
      <c r="T11168" s="3"/>
      <c r="U11168" s="5"/>
      <c r="V11168" s="3"/>
      <c r="W11168" s="5"/>
      <c r="AE11168" s="7"/>
      <c r="AM11168" s="8"/>
      <c r="AT11168" s="9"/>
      <c r="GY11168" s="12"/>
    </row>
    <row r="11169" spans="9:207" s="1" customFormat="1">
      <c r="I11169" s="3"/>
      <c r="P11169" s="60"/>
      <c r="Q11169" s="60"/>
      <c r="R11169" s="60"/>
      <c r="T11169" s="3"/>
      <c r="U11169" s="5"/>
      <c r="V11169" s="3"/>
      <c r="W11169" s="5"/>
      <c r="AE11169" s="7"/>
      <c r="AM11169" s="8"/>
      <c r="AT11169" s="9"/>
      <c r="GY11169" s="12"/>
    </row>
    <row r="11170" spans="9:207" s="1" customFormat="1">
      <c r="I11170" s="3"/>
      <c r="P11170" s="60"/>
      <c r="Q11170" s="60"/>
      <c r="R11170" s="60"/>
      <c r="T11170" s="3"/>
      <c r="U11170" s="5"/>
      <c r="V11170" s="3"/>
      <c r="W11170" s="5"/>
      <c r="AE11170" s="7"/>
      <c r="AM11170" s="8"/>
      <c r="AT11170" s="9"/>
      <c r="GY11170" s="12"/>
    </row>
    <row r="11171" spans="9:207" s="1" customFormat="1">
      <c r="I11171" s="3"/>
      <c r="P11171" s="60"/>
      <c r="Q11171" s="60"/>
      <c r="R11171" s="60"/>
      <c r="T11171" s="3"/>
      <c r="U11171" s="5"/>
      <c r="V11171" s="3"/>
      <c r="W11171" s="5"/>
      <c r="AE11171" s="7"/>
      <c r="AM11171" s="8"/>
      <c r="AT11171" s="9"/>
      <c r="GY11171" s="12"/>
    </row>
    <row r="11172" spans="9:207" s="1" customFormat="1">
      <c r="I11172" s="3"/>
      <c r="P11172" s="60"/>
      <c r="Q11172" s="60"/>
      <c r="R11172" s="60"/>
      <c r="T11172" s="3"/>
      <c r="U11172" s="5"/>
      <c r="V11172" s="3"/>
      <c r="W11172" s="5"/>
      <c r="AE11172" s="7"/>
      <c r="AM11172" s="8"/>
      <c r="AT11172" s="9"/>
      <c r="GY11172" s="12"/>
    </row>
    <row r="11173" spans="9:207" s="1" customFormat="1">
      <c r="I11173" s="3"/>
      <c r="P11173" s="60"/>
      <c r="Q11173" s="60"/>
      <c r="R11173" s="60"/>
      <c r="T11173" s="3"/>
      <c r="U11173" s="5"/>
      <c r="V11173" s="3"/>
      <c r="W11173" s="5"/>
      <c r="AE11173" s="7"/>
      <c r="AM11173" s="8"/>
      <c r="AT11173" s="9"/>
      <c r="GY11173" s="12"/>
    </row>
    <row r="11174" spans="9:207" s="1" customFormat="1">
      <c r="I11174" s="3"/>
      <c r="P11174" s="60"/>
      <c r="Q11174" s="60"/>
      <c r="R11174" s="60"/>
      <c r="T11174" s="3"/>
      <c r="U11174" s="5"/>
      <c r="V11174" s="3"/>
      <c r="W11174" s="5"/>
      <c r="AE11174" s="7"/>
      <c r="AM11174" s="8"/>
      <c r="AT11174" s="9"/>
      <c r="GY11174" s="12"/>
    </row>
    <row r="11175" spans="9:207" s="1" customFormat="1">
      <c r="I11175" s="3"/>
      <c r="P11175" s="60"/>
      <c r="Q11175" s="60"/>
      <c r="R11175" s="60"/>
      <c r="T11175" s="3"/>
      <c r="U11175" s="5"/>
      <c r="V11175" s="3"/>
      <c r="W11175" s="5"/>
      <c r="AE11175" s="7"/>
      <c r="AM11175" s="8"/>
      <c r="AT11175" s="9"/>
      <c r="GY11175" s="12"/>
    </row>
    <row r="11176" spans="9:207" s="1" customFormat="1">
      <c r="I11176" s="3"/>
      <c r="P11176" s="60"/>
      <c r="Q11176" s="60"/>
      <c r="R11176" s="60"/>
      <c r="T11176" s="3"/>
      <c r="U11176" s="5"/>
      <c r="V11176" s="3"/>
      <c r="W11176" s="5"/>
      <c r="AE11176" s="7"/>
      <c r="AM11176" s="8"/>
      <c r="AT11176" s="9"/>
      <c r="GY11176" s="12"/>
    </row>
    <row r="11177" spans="9:207" s="1" customFormat="1">
      <c r="I11177" s="3"/>
      <c r="P11177" s="60"/>
      <c r="Q11177" s="60"/>
      <c r="R11177" s="60"/>
      <c r="T11177" s="3"/>
      <c r="U11177" s="5"/>
      <c r="V11177" s="3"/>
      <c r="W11177" s="5"/>
      <c r="AE11177" s="7"/>
      <c r="AM11177" s="8"/>
      <c r="AT11177" s="9"/>
      <c r="GY11177" s="12"/>
    </row>
    <row r="11178" spans="9:207" s="1" customFormat="1">
      <c r="I11178" s="3"/>
      <c r="P11178" s="60"/>
      <c r="Q11178" s="60"/>
      <c r="R11178" s="60"/>
      <c r="T11178" s="3"/>
      <c r="U11178" s="5"/>
      <c r="V11178" s="3"/>
      <c r="W11178" s="5"/>
      <c r="AE11178" s="7"/>
      <c r="AM11178" s="8"/>
      <c r="AT11178" s="9"/>
      <c r="GY11178" s="12"/>
    </row>
    <row r="11179" spans="9:207" s="1" customFormat="1">
      <c r="I11179" s="3"/>
      <c r="P11179" s="60"/>
      <c r="Q11179" s="60"/>
      <c r="R11179" s="60"/>
      <c r="T11179" s="3"/>
      <c r="U11179" s="5"/>
      <c r="V11179" s="3"/>
      <c r="W11179" s="5"/>
      <c r="AE11179" s="7"/>
      <c r="AM11179" s="8"/>
      <c r="AT11179" s="9"/>
      <c r="GY11179" s="12"/>
    </row>
    <row r="11180" spans="9:207" s="1" customFormat="1">
      <c r="I11180" s="3"/>
      <c r="P11180" s="60"/>
      <c r="Q11180" s="60"/>
      <c r="R11180" s="60"/>
      <c r="T11180" s="3"/>
      <c r="U11180" s="5"/>
      <c r="V11180" s="3"/>
      <c r="W11180" s="5"/>
      <c r="AE11180" s="7"/>
      <c r="AM11180" s="8"/>
      <c r="AT11180" s="9"/>
      <c r="GY11180" s="12"/>
    </row>
    <row r="11181" spans="9:207" s="1" customFormat="1">
      <c r="I11181" s="3"/>
      <c r="P11181" s="60"/>
      <c r="Q11181" s="60"/>
      <c r="R11181" s="60"/>
      <c r="T11181" s="3"/>
      <c r="U11181" s="5"/>
      <c r="V11181" s="3"/>
      <c r="W11181" s="5"/>
      <c r="AE11181" s="7"/>
      <c r="AM11181" s="8"/>
      <c r="AT11181" s="9"/>
      <c r="GY11181" s="12"/>
    </row>
    <row r="11182" spans="9:207" s="1" customFormat="1">
      <c r="I11182" s="3"/>
      <c r="P11182" s="60"/>
      <c r="Q11182" s="60"/>
      <c r="R11182" s="60"/>
      <c r="T11182" s="3"/>
      <c r="U11182" s="5"/>
      <c r="V11182" s="3"/>
      <c r="W11182" s="5"/>
      <c r="AE11182" s="7"/>
      <c r="AM11182" s="8"/>
      <c r="AT11182" s="9"/>
      <c r="GY11182" s="12"/>
    </row>
    <row r="11183" spans="9:207" s="1" customFormat="1">
      <c r="I11183" s="3"/>
      <c r="P11183" s="60"/>
      <c r="Q11183" s="60"/>
      <c r="R11183" s="60"/>
      <c r="T11183" s="3"/>
      <c r="U11183" s="5"/>
      <c r="V11183" s="3"/>
      <c r="W11183" s="5"/>
      <c r="AE11183" s="7"/>
      <c r="AM11183" s="8"/>
      <c r="AT11183" s="9"/>
      <c r="GY11183" s="12"/>
    </row>
    <row r="11184" spans="9:207" s="1" customFormat="1">
      <c r="I11184" s="3"/>
      <c r="P11184" s="60"/>
      <c r="Q11184" s="60"/>
      <c r="R11184" s="60"/>
      <c r="T11184" s="3"/>
      <c r="U11184" s="5"/>
      <c r="V11184" s="3"/>
      <c r="W11184" s="5"/>
      <c r="AE11184" s="7"/>
      <c r="AM11184" s="8"/>
      <c r="AT11184" s="9"/>
      <c r="GY11184" s="12"/>
    </row>
    <row r="11185" spans="9:207" s="1" customFormat="1">
      <c r="I11185" s="3"/>
      <c r="P11185" s="60"/>
      <c r="Q11185" s="60"/>
      <c r="R11185" s="60"/>
      <c r="T11185" s="3"/>
      <c r="U11185" s="5"/>
      <c r="V11185" s="3"/>
      <c r="W11185" s="5"/>
      <c r="AE11185" s="7"/>
      <c r="AM11185" s="8"/>
      <c r="AT11185" s="9"/>
      <c r="GY11185" s="12"/>
    </row>
    <row r="11186" spans="9:207" s="1" customFormat="1">
      <c r="I11186" s="3"/>
      <c r="P11186" s="60"/>
      <c r="Q11186" s="60"/>
      <c r="R11186" s="60"/>
      <c r="T11186" s="3"/>
      <c r="U11186" s="5"/>
      <c r="V11186" s="3"/>
      <c r="W11186" s="5"/>
      <c r="AE11186" s="7"/>
      <c r="AM11186" s="8"/>
      <c r="AT11186" s="9"/>
      <c r="GY11186" s="12"/>
    </row>
    <row r="11187" spans="9:207" s="1" customFormat="1">
      <c r="I11187" s="3"/>
      <c r="P11187" s="60"/>
      <c r="Q11187" s="60"/>
      <c r="R11187" s="60"/>
      <c r="T11187" s="3"/>
      <c r="U11187" s="5"/>
      <c r="V11187" s="3"/>
      <c r="W11187" s="5"/>
      <c r="AE11187" s="7"/>
      <c r="AM11187" s="8"/>
      <c r="AT11187" s="9"/>
      <c r="GY11187" s="12"/>
    </row>
    <row r="11188" spans="9:207" s="1" customFormat="1">
      <c r="I11188" s="3"/>
      <c r="P11188" s="60"/>
      <c r="Q11188" s="60"/>
      <c r="R11188" s="60"/>
      <c r="T11188" s="3"/>
      <c r="U11188" s="5"/>
      <c r="V11188" s="3"/>
      <c r="W11188" s="5"/>
      <c r="AE11188" s="7"/>
      <c r="AM11188" s="8"/>
      <c r="AT11188" s="9"/>
      <c r="GY11188" s="12"/>
    </row>
    <row r="11189" spans="9:207" s="1" customFormat="1">
      <c r="I11189" s="3"/>
      <c r="P11189" s="60"/>
      <c r="Q11189" s="60"/>
      <c r="R11189" s="60"/>
      <c r="T11189" s="3"/>
      <c r="U11189" s="5"/>
      <c r="V11189" s="3"/>
      <c r="W11189" s="5"/>
      <c r="AE11189" s="7"/>
      <c r="AM11189" s="8"/>
      <c r="AT11189" s="9"/>
      <c r="GY11189" s="12"/>
    </row>
    <row r="11190" spans="9:207" s="1" customFormat="1">
      <c r="I11190" s="3"/>
      <c r="P11190" s="60"/>
      <c r="Q11190" s="60"/>
      <c r="R11190" s="60"/>
      <c r="T11190" s="3"/>
      <c r="U11190" s="5"/>
      <c r="V11190" s="3"/>
      <c r="W11190" s="5"/>
      <c r="AE11190" s="7"/>
      <c r="AM11190" s="8"/>
      <c r="AT11190" s="9"/>
      <c r="GY11190" s="12"/>
    </row>
    <row r="11191" spans="9:207" s="1" customFormat="1">
      <c r="I11191" s="3"/>
      <c r="P11191" s="60"/>
      <c r="Q11191" s="60"/>
      <c r="R11191" s="60"/>
      <c r="T11191" s="3"/>
      <c r="U11191" s="5"/>
      <c r="V11191" s="3"/>
      <c r="W11191" s="5"/>
      <c r="AE11191" s="7"/>
      <c r="AM11191" s="8"/>
      <c r="AT11191" s="9"/>
      <c r="GY11191" s="12"/>
    </row>
    <row r="11192" spans="9:207" s="1" customFormat="1">
      <c r="I11192" s="3"/>
      <c r="P11192" s="60"/>
      <c r="Q11192" s="60"/>
      <c r="R11192" s="60"/>
      <c r="T11192" s="3"/>
      <c r="U11192" s="5"/>
      <c r="V11192" s="3"/>
      <c r="W11192" s="5"/>
      <c r="AE11192" s="7"/>
      <c r="AM11192" s="8"/>
      <c r="AT11192" s="9"/>
      <c r="GY11192" s="12"/>
    </row>
    <row r="11193" spans="9:207" s="1" customFormat="1">
      <c r="I11193" s="3"/>
      <c r="P11193" s="60"/>
      <c r="Q11193" s="60"/>
      <c r="R11193" s="60"/>
      <c r="T11193" s="3"/>
      <c r="U11193" s="5"/>
      <c r="V11193" s="3"/>
      <c r="W11193" s="5"/>
      <c r="AE11193" s="7"/>
      <c r="AM11193" s="8"/>
      <c r="AT11193" s="9"/>
      <c r="GY11193" s="12"/>
    </row>
    <row r="11194" spans="9:207" s="1" customFormat="1">
      <c r="I11194" s="3"/>
      <c r="P11194" s="60"/>
      <c r="Q11194" s="60"/>
      <c r="R11194" s="60"/>
      <c r="T11194" s="3"/>
      <c r="U11194" s="5"/>
      <c r="V11194" s="3"/>
      <c r="W11194" s="5"/>
      <c r="AE11194" s="7"/>
      <c r="AM11194" s="8"/>
      <c r="AT11194" s="9"/>
      <c r="GY11194" s="12"/>
    </row>
    <row r="11195" spans="9:207" s="1" customFormat="1">
      <c r="I11195" s="3"/>
      <c r="P11195" s="60"/>
      <c r="Q11195" s="60"/>
      <c r="R11195" s="60"/>
      <c r="T11195" s="3"/>
      <c r="U11195" s="5"/>
      <c r="V11195" s="3"/>
      <c r="W11195" s="5"/>
      <c r="AE11195" s="7"/>
      <c r="AM11195" s="8"/>
      <c r="AT11195" s="9"/>
      <c r="GY11195" s="12"/>
    </row>
    <row r="11196" spans="9:207" s="1" customFormat="1">
      <c r="I11196" s="3"/>
      <c r="P11196" s="60"/>
      <c r="Q11196" s="60"/>
      <c r="R11196" s="60"/>
      <c r="T11196" s="3"/>
      <c r="U11196" s="5"/>
      <c r="V11196" s="3"/>
      <c r="W11196" s="5"/>
      <c r="AE11196" s="7"/>
      <c r="AM11196" s="8"/>
      <c r="AT11196" s="9"/>
      <c r="GY11196" s="12"/>
    </row>
    <row r="11197" spans="9:207" s="1" customFormat="1">
      <c r="I11197" s="3"/>
      <c r="P11197" s="60"/>
      <c r="Q11197" s="60"/>
      <c r="R11197" s="60"/>
      <c r="T11197" s="3"/>
      <c r="U11197" s="5"/>
      <c r="V11197" s="3"/>
      <c r="W11197" s="5"/>
      <c r="AE11197" s="7"/>
      <c r="AM11197" s="8"/>
      <c r="AT11197" s="9"/>
      <c r="GY11197" s="12"/>
    </row>
    <row r="11198" spans="9:207" s="1" customFormat="1">
      <c r="I11198" s="3"/>
      <c r="P11198" s="60"/>
      <c r="Q11198" s="60"/>
      <c r="R11198" s="60"/>
      <c r="T11198" s="3"/>
      <c r="U11198" s="5"/>
      <c r="V11198" s="3"/>
      <c r="W11198" s="5"/>
      <c r="AE11198" s="7"/>
      <c r="AM11198" s="8"/>
      <c r="AT11198" s="9"/>
      <c r="GY11198" s="12"/>
    </row>
    <row r="11199" spans="9:207" s="1" customFormat="1">
      <c r="I11199" s="3"/>
      <c r="P11199" s="60"/>
      <c r="Q11199" s="60"/>
      <c r="R11199" s="60"/>
      <c r="T11199" s="3"/>
      <c r="U11199" s="5"/>
      <c r="V11199" s="3"/>
      <c r="W11199" s="5"/>
      <c r="AE11199" s="7"/>
      <c r="AM11199" s="8"/>
      <c r="AT11199" s="9"/>
      <c r="GY11199" s="12"/>
    </row>
    <row r="11200" spans="9:207" s="1" customFormat="1">
      <c r="I11200" s="3"/>
      <c r="P11200" s="60"/>
      <c r="Q11200" s="60"/>
      <c r="R11200" s="60"/>
      <c r="T11200" s="3"/>
      <c r="U11200" s="5"/>
      <c r="V11200" s="3"/>
      <c r="W11200" s="5"/>
      <c r="AE11200" s="7"/>
      <c r="AM11200" s="8"/>
      <c r="AT11200" s="9"/>
      <c r="GY11200" s="12"/>
    </row>
    <row r="11201" spans="9:207" s="1" customFormat="1">
      <c r="I11201" s="3"/>
      <c r="P11201" s="60"/>
      <c r="Q11201" s="60"/>
      <c r="R11201" s="60"/>
      <c r="T11201" s="3"/>
      <c r="U11201" s="5"/>
      <c r="V11201" s="3"/>
      <c r="W11201" s="5"/>
      <c r="AE11201" s="7"/>
      <c r="AM11201" s="8"/>
      <c r="AT11201" s="9"/>
      <c r="GY11201" s="12"/>
    </row>
    <row r="11202" spans="9:207" s="1" customFormat="1">
      <c r="I11202" s="3"/>
      <c r="P11202" s="60"/>
      <c r="Q11202" s="60"/>
      <c r="R11202" s="60"/>
      <c r="T11202" s="3"/>
      <c r="U11202" s="5"/>
      <c r="V11202" s="3"/>
      <c r="W11202" s="5"/>
      <c r="AE11202" s="7"/>
      <c r="AM11202" s="8"/>
      <c r="AT11202" s="9"/>
      <c r="GY11202" s="12"/>
    </row>
    <row r="11203" spans="9:207" s="1" customFormat="1">
      <c r="I11203" s="3"/>
      <c r="P11203" s="60"/>
      <c r="Q11203" s="60"/>
      <c r="R11203" s="60"/>
      <c r="T11203" s="3"/>
      <c r="U11203" s="5"/>
      <c r="V11203" s="3"/>
      <c r="W11203" s="5"/>
      <c r="AE11203" s="7"/>
      <c r="AM11203" s="8"/>
      <c r="AT11203" s="9"/>
      <c r="GY11203" s="12"/>
    </row>
    <row r="11204" spans="9:207" s="1" customFormat="1">
      <c r="I11204" s="3"/>
      <c r="P11204" s="60"/>
      <c r="Q11204" s="60"/>
      <c r="R11204" s="60"/>
      <c r="T11204" s="3"/>
      <c r="U11204" s="5"/>
      <c r="V11204" s="3"/>
      <c r="W11204" s="5"/>
      <c r="AE11204" s="7"/>
      <c r="AM11204" s="8"/>
      <c r="AT11204" s="9"/>
      <c r="GY11204" s="12"/>
    </row>
    <row r="11205" spans="9:207" s="1" customFormat="1">
      <c r="I11205" s="3"/>
      <c r="P11205" s="60"/>
      <c r="Q11205" s="60"/>
      <c r="R11205" s="60"/>
      <c r="T11205" s="3"/>
      <c r="U11205" s="5"/>
      <c r="V11205" s="3"/>
      <c r="W11205" s="5"/>
      <c r="AE11205" s="7"/>
      <c r="AM11205" s="8"/>
      <c r="AT11205" s="9"/>
      <c r="GY11205" s="12"/>
    </row>
    <row r="11206" spans="9:207" s="1" customFormat="1">
      <c r="I11206" s="3"/>
      <c r="P11206" s="60"/>
      <c r="Q11206" s="60"/>
      <c r="R11206" s="60"/>
      <c r="T11206" s="3"/>
      <c r="U11206" s="5"/>
      <c r="V11206" s="3"/>
      <c r="W11206" s="5"/>
      <c r="AE11206" s="7"/>
      <c r="AM11206" s="8"/>
      <c r="AT11206" s="9"/>
      <c r="GY11206" s="12"/>
    </row>
    <row r="11207" spans="9:207" s="1" customFormat="1">
      <c r="I11207" s="3"/>
      <c r="P11207" s="60"/>
      <c r="Q11207" s="60"/>
      <c r="R11207" s="60"/>
      <c r="T11207" s="3"/>
      <c r="U11207" s="5"/>
      <c r="V11207" s="3"/>
      <c r="W11207" s="5"/>
      <c r="AE11207" s="7"/>
      <c r="AM11207" s="8"/>
      <c r="AT11207" s="9"/>
      <c r="GY11207" s="12"/>
    </row>
    <row r="11208" spans="9:207" s="1" customFormat="1">
      <c r="I11208" s="3"/>
      <c r="P11208" s="60"/>
      <c r="Q11208" s="60"/>
      <c r="R11208" s="60"/>
      <c r="T11208" s="3"/>
      <c r="U11208" s="5"/>
      <c r="V11208" s="3"/>
      <c r="W11208" s="5"/>
      <c r="AE11208" s="7"/>
      <c r="AM11208" s="8"/>
      <c r="AT11208" s="9"/>
      <c r="GY11208" s="12"/>
    </row>
    <row r="11209" spans="9:207" s="1" customFormat="1">
      <c r="I11209" s="3"/>
      <c r="P11209" s="60"/>
      <c r="Q11209" s="60"/>
      <c r="R11209" s="60"/>
      <c r="T11209" s="3"/>
      <c r="U11209" s="5"/>
      <c r="V11209" s="3"/>
      <c r="W11209" s="5"/>
      <c r="AE11209" s="7"/>
      <c r="AM11209" s="8"/>
      <c r="AT11209" s="9"/>
      <c r="GY11209" s="12"/>
    </row>
    <row r="11210" spans="9:207" s="1" customFormat="1">
      <c r="I11210" s="3"/>
      <c r="P11210" s="60"/>
      <c r="Q11210" s="60"/>
      <c r="R11210" s="60"/>
      <c r="T11210" s="3"/>
      <c r="U11210" s="5"/>
      <c r="V11210" s="3"/>
      <c r="W11210" s="5"/>
      <c r="AE11210" s="7"/>
      <c r="AM11210" s="8"/>
      <c r="AT11210" s="9"/>
      <c r="GY11210" s="12"/>
    </row>
    <row r="11211" spans="9:207" s="1" customFormat="1">
      <c r="I11211" s="3"/>
      <c r="P11211" s="60"/>
      <c r="Q11211" s="60"/>
      <c r="R11211" s="60"/>
      <c r="T11211" s="3"/>
      <c r="U11211" s="5"/>
      <c r="V11211" s="3"/>
      <c r="W11211" s="5"/>
      <c r="AE11211" s="7"/>
      <c r="AM11211" s="8"/>
      <c r="AT11211" s="9"/>
      <c r="GY11211" s="12"/>
    </row>
    <row r="11212" spans="9:207" s="1" customFormat="1">
      <c r="I11212" s="3"/>
      <c r="P11212" s="60"/>
      <c r="Q11212" s="60"/>
      <c r="R11212" s="60"/>
      <c r="T11212" s="3"/>
      <c r="U11212" s="5"/>
      <c r="V11212" s="3"/>
      <c r="W11212" s="5"/>
      <c r="AE11212" s="7"/>
      <c r="AM11212" s="8"/>
      <c r="AT11212" s="9"/>
      <c r="GY11212" s="12"/>
    </row>
    <row r="11213" spans="9:207" s="1" customFormat="1">
      <c r="I11213" s="3"/>
      <c r="P11213" s="60"/>
      <c r="Q11213" s="60"/>
      <c r="R11213" s="60"/>
      <c r="T11213" s="3"/>
      <c r="U11213" s="5"/>
      <c r="V11213" s="3"/>
      <c r="W11213" s="5"/>
      <c r="AE11213" s="7"/>
      <c r="AM11213" s="8"/>
      <c r="AT11213" s="9"/>
      <c r="GY11213" s="12"/>
    </row>
    <row r="11214" spans="9:207" s="1" customFormat="1">
      <c r="I11214" s="3"/>
      <c r="P11214" s="60"/>
      <c r="Q11214" s="60"/>
      <c r="R11214" s="60"/>
      <c r="T11214" s="3"/>
      <c r="U11214" s="5"/>
      <c r="V11214" s="3"/>
      <c r="W11214" s="5"/>
      <c r="AE11214" s="7"/>
      <c r="AM11214" s="8"/>
      <c r="AT11214" s="9"/>
      <c r="GY11214" s="12"/>
    </row>
    <row r="11215" spans="9:207" s="1" customFormat="1">
      <c r="I11215" s="3"/>
      <c r="P11215" s="60"/>
      <c r="Q11215" s="60"/>
      <c r="R11215" s="60"/>
      <c r="T11215" s="3"/>
      <c r="U11215" s="5"/>
      <c r="V11215" s="3"/>
      <c r="W11215" s="5"/>
      <c r="AE11215" s="7"/>
      <c r="AM11215" s="8"/>
      <c r="AT11215" s="9"/>
      <c r="GY11215" s="12"/>
    </row>
    <row r="11216" spans="9:207" s="1" customFormat="1">
      <c r="I11216" s="3"/>
      <c r="P11216" s="60"/>
      <c r="Q11216" s="60"/>
      <c r="R11216" s="60"/>
      <c r="T11216" s="3"/>
      <c r="U11216" s="5"/>
      <c r="V11216" s="3"/>
      <c r="W11216" s="5"/>
      <c r="AE11216" s="7"/>
      <c r="AM11216" s="8"/>
      <c r="AT11216" s="9"/>
      <c r="GY11216" s="12"/>
    </row>
    <row r="11217" spans="9:207" s="1" customFormat="1">
      <c r="I11217" s="3"/>
      <c r="P11217" s="60"/>
      <c r="Q11217" s="60"/>
      <c r="R11217" s="60"/>
      <c r="T11217" s="3"/>
      <c r="U11217" s="5"/>
      <c r="V11217" s="3"/>
      <c r="W11217" s="5"/>
      <c r="AE11217" s="7"/>
      <c r="AM11217" s="8"/>
      <c r="AT11217" s="9"/>
      <c r="GY11217" s="12"/>
    </row>
    <row r="11218" spans="9:207" s="1" customFormat="1">
      <c r="I11218" s="3"/>
      <c r="P11218" s="60"/>
      <c r="Q11218" s="60"/>
      <c r="R11218" s="60"/>
      <c r="T11218" s="3"/>
      <c r="U11218" s="5"/>
      <c r="V11218" s="3"/>
      <c r="W11218" s="5"/>
      <c r="AE11218" s="7"/>
      <c r="AM11218" s="8"/>
      <c r="AT11218" s="9"/>
      <c r="GY11218" s="12"/>
    </row>
    <row r="11219" spans="9:207" s="1" customFormat="1">
      <c r="I11219" s="3"/>
      <c r="P11219" s="60"/>
      <c r="Q11219" s="60"/>
      <c r="R11219" s="60"/>
      <c r="T11219" s="3"/>
      <c r="U11219" s="5"/>
      <c r="V11219" s="3"/>
      <c r="W11219" s="5"/>
      <c r="AE11219" s="7"/>
      <c r="AM11219" s="8"/>
      <c r="AT11219" s="9"/>
      <c r="GY11219" s="12"/>
    </row>
    <row r="11220" spans="9:207" s="1" customFormat="1">
      <c r="I11220" s="3"/>
      <c r="P11220" s="60"/>
      <c r="Q11220" s="60"/>
      <c r="R11220" s="60"/>
      <c r="T11220" s="3"/>
      <c r="U11220" s="5"/>
      <c r="V11220" s="3"/>
      <c r="W11220" s="5"/>
      <c r="AE11220" s="7"/>
      <c r="AM11220" s="8"/>
      <c r="AT11220" s="9"/>
      <c r="GY11220" s="12"/>
    </row>
    <row r="11221" spans="9:207" s="1" customFormat="1">
      <c r="I11221" s="3"/>
      <c r="P11221" s="60"/>
      <c r="Q11221" s="60"/>
      <c r="R11221" s="60"/>
      <c r="T11221" s="3"/>
      <c r="U11221" s="5"/>
      <c r="V11221" s="3"/>
      <c r="W11221" s="5"/>
      <c r="AE11221" s="7"/>
      <c r="AM11221" s="8"/>
      <c r="AT11221" s="9"/>
      <c r="GY11221" s="12"/>
    </row>
    <row r="11222" spans="9:207" s="1" customFormat="1">
      <c r="I11222" s="3"/>
      <c r="P11222" s="60"/>
      <c r="Q11222" s="60"/>
      <c r="R11222" s="60"/>
      <c r="T11222" s="3"/>
      <c r="U11222" s="5"/>
      <c r="V11222" s="3"/>
      <c r="W11222" s="5"/>
      <c r="AE11222" s="7"/>
      <c r="AM11222" s="8"/>
      <c r="AT11222" s="9"/>
      <c r="GY11222" s="12"/>
    </row>
    <row r="11223" spans="9:207" s="1" customFormat="1">
      <c r="I11223" s="3"/>
      <c r="P11223" s="60"/>
      <c r="Q11223" s="60"/>
      <c r="R11223" s="60"/>
      <c r="T11223" s="3"/>
      <c r="U11223" s="5"/>
      <c r="V11223" s="3"/>
      <c r="W11223" s="5"/>
      <c r="AE11223" s="7"/>
      <c r="AM11223" s="8"/>
      <c r="AT11223" s="9"/>
      <c r="GY11223" s="12"/>
    </row>
    <row r="11224" spans="9:207" s="1" customFormat="1">
      <c r="I11224" s="3"/>
      <c r="P11224" s="60"/>
      <c r="Q11224" s="60"/>
      <c r="R11224" s="60"/>
      <c r="T11224" s="3"/>
      <c r="U11224" s="5"/>
      <c r="V11224" s="3"/>
      <c r="W11224" s="5"/>
      <c r="AE11224" s="7"/>
      <c r="AM11224" s="8"/>
      <c r="AT11224" s="9"/>
      <c r="GY11224" s="12"/>
    </row>
    <row r="11225" spans="9:207" s="1" customFormat="1">
      <c r="I11225" s="3"/>
      <c r="P11225" s="60"/>
      <c r="Q11225" s="60"/>
      <c r="R11225" s="60"/>
      <c r="T11225" s="3"/>
      <c r="U11225" s="5"/>
      <c r="V11225" s="3"/>
      <c r="W11225" s="5"/>
      <c r="AE11225" s="7"/>
      <c r="AM11225" s="8"/>
      <c r="AT11225" s="9"/>
      <c r="GY11225" s="12"/>
    </row>
    <row r="11226" spans="9:207" s="1" customFormat="1">
      <c r="I11226" s="3"/>
      <c r="P11226" s="60"/>
      <c r="Q11226" s="60"/>
      <c r="R11226" s="60"/>
      <c r="T11226" s="3"/>
      <c r="U11226" s="5"/>
      <c r="V11226" s="3"/>
      <c r="W11226" s="5"/>
      <c r="AE11226" s="7"/>
      <c r="AM11226" s="8"/>
      <c r="AT11226" s="9"/>
      <c r="GY11226" s="12"/>
    </row>
    <row r="11227" spans="9:207" s="1" customFormat="1">
      <c r="I11227" s="3"/>
      <c r="P11227" s="60"/>
      <c r="Q11227" s="60"/>
      <c r="R11227" s="60"/>
      <c r="T11227" s="3"/>
      <c r="U11227" s="5"/>
      <c r="V11227" s="3"/>
      <c r="W11227" s="5"/>
      <c r="AE11227" s="7"/>
      <c r="AM11227" s="8"/>
      <c r="AT11227" s="9"/>
      <c r="GY11227" s="12"/>
    </row>
    <row r="11228" spans="9:207" s="1" customFormat="1">
      <c r="I11228" s="3"/>
      <c r="P11228" s="60"/>
      <c r="Q11228" s="60"/>
      <c r="R11228" s="60"/>
      <c r="T11228" s="3"/>
      <c r="U11228" s="5"/>
      <c r="V11228" s="3"/>
      <c r="W11228" s="5"/>
      <c r="AE11228" s="7"/>
      <c r="AM11228" s="8"/>
      <c r="AT11228" s="9"/>
      <c r="GY11228" s="12"/>
    </row>
    <row r="11229" spans="9:207" s="1" customFormat="1">
      <c r="I11229" s="3"/>
      <c r="P11229" s="60"/>
      <c r="Q11229" s="60"/>
      <c r="R11229" s="60"/>
      <c r="T11229" s="3"/>
      <c r="U11229" s="5"/>
      <c r="V11229" s="3"/>
      <c r="W11229" s="5"/>
      <c r="AE11229" s="7"/>
      <c r="AM11229" s="8"/>
      <c r="AT11229" s="9"/>
      <c r="GY11229" s="12"/>
    </row>
    <row r="11230" spans="9:207" s="1" customFormat="1">
      <c r="I11230" s="3"/>
      <c r="P11230" s="60"/>
      <c r="Q11230" s="60"/>
      <c r="R11230" s="60"/>
      <c r="T11230" s="3"/>
      <c r="U11230" s="5"/>
      <c r="V11230" s="3"/>
      <c r="W11230" s="5"/>
      <c r="AE11230" s="7"/>
      <c r="AM11230" s="8"/>
      <c r="AT11230" s="9"/>
      <c r="GY11230" s="12"/>
    </row>
    <row r="11231" spans="9:207" s="1" customFormat="1">
      <c r="I11231" s="3"/>
      <c r="P11231" s="60"/>
      <c r="Q11231" s="60"/>
      <c r="R11231" s="60"/>
      <c r="T11231" s="3"/>
      <c r="U11231" s="5"/>
      <c r="V11231" s="3"/>
      <c r="W11231" s="5"/>
      <c r="AE11231" s="7"/>
      <c r="AM11231" s="8"/>
      <c r="AT11231" s="9"/>
      <c r="GY11231" s="12"/>
    </row>
    <row r="11232" spans="9:207" s="1" customFormat="1">
      <c r="I11232" s="3"/>
      <c r="P11232" s="60"/>
      <c r="Q11232" s="60"/>
      <c r="R11232" s="60"/>
      <c r="T11232" s="3"/>
      <c r="U11232" s="5"/>
      <c r="V11232" s="3"/>
      <c r="W11232" s="5"/>
      <c r="AE11232" s="7"/>
      <c r="AM11232" s="8"/>
      <c r="AT11232" s="9"/>
      <c r="GY11232" s="12"/>
    </row>
    <row r="11233" spans="9:207" s="1" customFormat="1">
      <c r="I11233" s="3"/>
      <c r="P11233" s="60"/>
      <c r="Q11233" s="60"/>
      <c r="R11233" s="60"/>
      <c r="T11233" s="3"/>
      <c r="U11233" s="5"/>
      <c r="V11233" s="3"/>
      <c r="W11233" s="5"/>
      <c r="AE11233" s="7"/>
      <c r="AM11233" s="8"/>
      <c r="AT11233" s="9"/>
      <c r="GY11233" s="12"/>
    </row>
    <row r="11234" spans="9:207" s="1" customFormat="1">
      <c r="I11234" s="3"/>
      <c r="P11234" s="60"/>
      <c r="Q11234" s="60"/>
      <c r="R11234" s="60"/>
      <c r="T11234" s="3"/>
      <c r="U11234" s="5"/>
      <c r="V11234" s="3"/>
      <c r="W11234" s="5"/>
      <c r="AE11234" s="7"/>
      <c r="AM11234" s="8"/>
      <c r="AT11234" s="9"/>
      <c r="GY11234" s="12"/>
    </row>
    <row r="11235" spans="9:207" s="1" customFormat="1">
      <c r="I11235" s="3"/>
      <c r="P11235" s="60"/>
      <c r="Q11235" s="60"/>
      <c r="R11235" s="60"/>
      <c r="T11235" s="3"/>
      <c r="U11235" s="5"/>
      <c r="V11235" s="3"/>
      <c r="W11235" s="5"/>
      <c r="AE11235" s="7"/>
      <c r="AM11235" s="8"/>
      <c r="AT11235" s="9"/>
      <c r="GY11235" s="12"/>
    </row>
    <row r="11236" spans="9:207" s="1" customFormat="1">
      <c r="I11236" s="3"/>
      <c r="P11236" s="60"/>
      <c r="Q11236" s="60"/>
      <c r="R11236" s="60"/>
      <c r="T11236" s="3"/>
      <c r="U11236" s="5"/>
      <c r="V11236" s="3"/>
      <c r="W11236" s="5"/>
      <c r="AE11236" s="7"/>
      <c r="AM11236" s="8"/>
      <c r="AT11236" s="9"/>
      <c r="GY11236" s="12"/>
    </row>
    <row r="11237" spans="9:207" s="1" customFormat="1">
      <c r="I11237" s="3"/>
      <c r="P11237" s="60"/>
      <c r="Q11237" s="60"/>
      <c r="R11237" s="60"/>
      <c r="T11237" s="3"/>
      <c r="U11237" s="5"/>
      <c r="V11237" s="3"/>
      <c r="W11237" s="5"/>
      <c r="AE11237" s="7"/>
      <c r="AM11237" s="8"/>
      <c r="AT11237" s="9"/>
      <c r="GY11237" s="12"/>
    </row>
    <row r="11238" spans="9:207" s="1" customFormat="1">
      <c r="I11238" s="3"/>
      <c r="P11238" s="60"/>
      <c r="Q11238" s="60"/>
      <c r="R11238" s="60"/>
      <c r="T11238" s="3"/>
      <c r="U11238" s="5"/>
      <c r="V11238" s="3"/>
      <c r="W11238" s="5"/>
      <c r="AE11238" s="7"/>
      <c r="AM11238" s="8"/>
      <c r="AT11238" s="9"/>
      <c r="GY11238" s="12"/>
    </row>
    <row r="11239" spans="9:207" s="1" customFormat="1">
      <c r="I11239" s="3"/>
      <c r="P11239" s="60"/>
      <c r="Q11239" s="60"/>
      <c r="R11239" s="60"/>
      <c r="T11239" s="3"/>
      <c r="U11239" s="5"/>
      <c r="V11239" s="3"/>
      <c r="W11239" s="5"/>
      <c r="AE11239" s="7"/>
      <c r="AM11239" s="8"/>
      <c r="AT11239" s="9"/>
      <c r="GY11239" s="12"/>
    </row>
    <row r="11240" spans="9:207" s="1" customFormat="1">
      <c r="I11240" s="3"/>
      <c r="P11240" s="60"/>
      <c r="Q11240" s="60"/>
      <c r="R11240" s="60"/>
      <c r="T11240" s="3"/>
      <c r="U11240" s="5"/>
      <c r="V11240" s="3"/>
      <c r="W11240" s="5"/>
      <c r="AE11240" s="7"/>
      <c r="AM11240" s="8"/>
      <c r="AT11240" s="9"/>
      <c r="GY11240" s="12"/>
    </row>
    <row r="11241" spans="9:207" s="1" customFormat="1">
      <c r="I11241" s="3"/>
      <c r="P11241" s="60"/>
      <c r="Q11241" s="60"/>
      <c r="R11241" s="60"/>
      <c r="T11241" s="3"/>
      <c r="U11241" s="5"/>
      <c r="V11241" s="3"/>
      <c r="W11241" s="5"/>
      <c r="AE11241" s="7"/>
      <c r="AM11241" s="8"/>
      <c r="AT11241" s="9"/>
      <c r="GY11241" s="12"/>
    </row>
    <row r="11242" spans="9:207" s="1" customFormat="1">
      <c r="I11242" s="3"/>
      <c r="P11242" s="60"/>
      <c r="Q11242" s="60"/>
      <c r="R11242" s="60"/>
      <c r="T11242" s="3"/>
      <c r="U11242" s="5"/>
      <c r="V11242" s="3"/>
      <c r="W11242" s="5"/>
      <c r="AE11242" s="7"/>
      <c r="AM11242" s="8"/>
      <c r="AT11242" s="9"/>
      <c r="GY11242" s="12"/>
    </row>
    <row r="11243" spans="9:207" s="1" customFormat="1">
      <c r="I11243" s="3"/>
      <c r="P11243" s="60"/>
      <c r="Q11243" s="60"/>
      <c r="R11243" s="60"/>
      <c r="T11243" s="3"/>
      <c r="U11243" s="5"/>
      <c r="V11243" s="3"/>
      <c r="W11243" s="5"/>
      <c r="AE11243" s="7"/>
      <c r="AM11243" s="8"/>
      <c r="AT11243" s="9"/>
      <c r="GY11243" s="12"/>
    </row>
    <row r="11244" spans="9:207" s="1" customFormat="1">
      <c r="I11244" s="3"/>
      <c r="P11244" s="60"/>
      <c r="Q11244" s="60"/>
      <c r="R11244" s="60"/>
      <c r="T11244" s="3"/>
      <c r="U11244" s="5"/>
      <c r="V11244" s="3"/>
      <c r="W11244" s="5"/>
      <c r="AE11244" s="7"/>
      <c r="AM11244" s="8"/>
      <c r="AT11244" s="9"/>
      <c r="GY11244" s="12"/>
    </row>
    <row r="11245" spans="9:207" s="1" customFormat="1">
      <c r="I11245" s="3"/>
      <c r="P11245" s="60"/>
      <c r="Q11245" s="60"/>
      <c r="R11245" s="60"/>
      <c r="T11245" s="3"/>
      <c r="U11245" s="5"/>
      <c r="V11245" s="3"/>
      <c r="W11245" s="5"/>
      <c r="AE11245" s="7"/>
      <c r="AM11245" s="8"/>
      <c r="AT11245" s="9"/>
      <c r="GY11245" s="12"/>
    </row>
    <row r="11246" spans="9:207" s="1" customFormat="1">
      <c r="I11246" s="3"/>
      <c r="P11246" s="60"/>
      <c r="Q11246" s="60"/>
      <c r="R11246" s="60"/>
      <c r="T11246" s="3"/>
      <c r="U11246" s="5"/>
      <c r="V11246" s="3"/>
      <c r="W11246" s="5"/>
      <c r="AE11246" s="7"/>
      <c r="AM11246" s="8"/>
      <c r="AT11246" s="9"/>
      <c r="GY11246" s="12"/>
    </row>
    <row r="11247" spans="9:207" s="1" customFormat="1">
      <c r="I11247" s="3"/>
      <c r="P11247" s="60"/>
      <c r="Q11247" s="60"/>
      <c r="R11247" s="60"/>
      <c r="T11247" s="3"/>
      <c r="U11247" s="5"/>
      <c r="V11247" s="3"/>
      <c r="W11247" s="5"/>
      <c r="AE11247" s="7"/>
      <c r="AM11247" s="8"/>
      <c r="AT11247" s="9"/>
      <c r="GY11247" s="12"/>
    </row>
    <row r="11248" spans="9:207" s="1" customFormat="1">
      <c r="I11248" s="3"/>
      <c r="P11248" s="60"/>
      <c r="Q11248" s="60"/>
      <c r="R11248" s="60"/>
      <c r="T11248" s="3"/>
      <c r="U11248" s="5"/>
      <c r="V11248" s="3"/>
      <c r="W11248" s="5"/>
      <c r="AE11248" s="7"/>
      <c r="AM11248" s="8"/>
      <c r="AT11248" s="9"/>
      <c r="GY11248" s="12"/>
    </row>
    <row r="11249" spans="9:207" s="1" customFormat="1">
      <c r="I11249" s="3"/>
      <c r="P11249" s="60"/>
      <c r="Q11249" s="60"/>
      <c r="R11249" s="60"/>
      <c r="T11249" s="3"/>
      <c r="U11249" s="5"/>
      <c r="V11249" s="3"/>
      <c r="W11249" s="5"/>
      <c r="AE11249" s="7"/>
      <c r="AM11249" s="8"/>
      <c r="AT11249" s="9"/>
      <c r="GY11249" s="12"/>
    </row>
    <row r="11250" spans="9:207" s="1" customFormat="1">
      <c r="I11250" s="3"/>
      <c r="P11250" s="60"/>
      <c r="Q11250" s="60"/>
      <c r="R11250" s="60"/>
      <c r="T11250" s="3"/>
      <c r="U11250" s="5"/>
      <c r="V11250" s="3"/>
      <c r="W11250" s="5"/>
      <c r="AE11250" s="7"/>
      <c r="AM11250" s="8"/>
      <c r="AT11250" s="9"/>
      <c r="GY11250" s="12"/>
    </row>
    <row r="11251" spans="9:207" s="1" customFormat="1">
      <c r="I11251" s="3"/>
      <c r="P11251" s="60"/>
      <c r="Q11251" s="60"/>
      <c r="R11251" s="60"/>
      <c r="T11251" s="3"/>
      <c r="U11251" s="5"/>
      <c r="V11251" s="3"/>
      <c r="W11251" s="5"/>
      <c r="AE11251" s="7"/>
      <c r="AM11251" s="8"/>
      <c r="AT11251" s="9"/>
      <c r="GY11251" s="12"/>
    </row>
    <row r="11252" spans="9:207" s="1" customFormat="1">
      <c r="I11252" s="3"/>
      <c r="P11252" s="60"/>
      <c r="Q11252" s="60"/>
      <c r="R11252" s="60"/>
      <c r="T11252" s="3"/>
      <c r="U11252" s="5"/>
      <c r="V11252" s="3"/>
      <c r="W11252" s="5"/>
      <c r="AE11252" s="7"/>
      <c r="AM11252" s="8"/>
      <c r="AT11252" s="9"/>
      <c r="GY11252" s="12"/>
    </row>
    <row r="11253" spans="9:207" s="1" customFormat="1">
      <c r="I11253" s="3"/>
      <c r="P11253" s="60"/>
      <c r="Q11253" s="60"/>
      <c r="R11253" s="60"/>
      <c r="T11253" s="3"/>
      <c r="U11253" s="5"/>
      <c r="V11253" s="3"/>
      <c r="W11253" s="5"/>
      <c r="AE11253" s="7"/>
      <c r="AM11253" s="8"/>
      <c r="AT11253" s="9"/>
      <c r="GY11253" s="12"/>
    </row>
    <row r="11254" spans="9:207" s="1" customFormat="1">
      <c r="I11254" s="3"/>
      <c r="P11254" s="60"/>
      <c r="Q11254" s="60"/>
      <c r="R11254" s="60"/>
      <c r="T11254" s="3"/>
      <c r="U11254" s="5"/>
      <c r="V11254" s="3"/>
      <c r="W11254" s="5"/>
      <c r="AE11254" s="7"/>
      <c r="AM11254" s="8"/>
      <c r="AT11254" s="9"/>
      <c r="GY11254" s="12"/>
    </row>
    <row r="11255" spans="9:207" s="1" customFormat="1">
      <c r="I11255" s="3"/>
      <c r="P11255" s="60"/>
      <c r="Q11255" s="60"/>
      <c r="R11255" s="60"/>
      <c r="T11255" s="3"/>
      <c r="U11255" s="5"/>
      <c r="V11255" s="3"/>
      <c r="W11255" s="5"/>
      <c r="AE11255" s="7"/>
      <c r="AM11255" s="8"/>
      <c r="AT11255" s="9"/>
      <c r="GY11255" s="12"/>
    </row>
    <row r="11256" spans="9:207" s="1" customFormat="1">
      <c r="I11256" s="3"/>
      <c r="P11256" s="60"/>
      <c r="Q11256" s="60"/>
      <c r="R11256" s="60"/>
      <c r="T11256" s="3"/>
      <c r="U11256" s="5"/>
      <c r="V11256" s="3"/>
      <c r="W11256" s="5"/>
      <c r="AE11256" s="7"/>
      <c r="AM11256" s="8"/>
      <c r="AT11256" s="9"/>
      <c r="GY11256" s="12"/>
    </row>
    <row r="11257" spans="9:207" s="1" customFormat="1">
      <c r="I11257" s="3"/>
      <c r="P11257" s="60"/>
      <c r="Q11257" s="60"/>
      <c r="R11257" s="60"/>
      <c r="T11257" s="3"/>
      <c r="U11257" s="5"/>
      <c r="V11257" s="3"/>
      <c r="W11257" s="5"/>
      <c r="AE11257" s="7"/>
      <c r="AM11257" s="8"/>
      <c r="AT11257" s="9"/>
      <c r="GY11257" s="12"/>
    </row>
    <row r="11258" spans="9:207" s="1" customFormat="1">
      <c r="I11258" s="3"/>
      <c r="P11258" s="60"/>
      <c r="Q11258" s="60"/>
      <c r="R11258" s="60"/>
      <c r="T11258" s="3"/>
      <c r="U11258" s="5"/>
      <c r="V11258" s="3"/>
      <c r="W11258" s="5"/>
      <c r="AE11258" s="7"/>
      <c r="AM11258" s="8"/>
      <c r="AT11258" s="9"/>
      <c r="GY11258" s="12"/>
    </row>
    <row r="11259" spans="9:207" s="1" customFormat="1">
      <c r="I11259" s="3"/>
      <c r="P11259" s="60"/>
      <c r="Q11259" s="60"/>
      <c r="R11259" s="60"/>
      <c r="T11259" s="3"/>
      <c r="U11259" s="5"/>
      <c r="V11259" s="3"/>
      <c r="W11259" s="5"/>
      <c r="AE11259" s="7"/>
      <c r="AM11259" s="8"/>
      <c r="AT11259" s="9"/>
      <c r="GY11259" s="12"/>
    </row>
    <row r="11260" spans="9:207" s="1" customFormat="1">
      <c r="I11260" s="3"/>
      <c r="P11260" s="60"/>
      <c r="Q11260" s="60"/>
      <c r="R11260" s="60"/>
      <c r="T11260" s="3"/>
      <c r="U11260" s="5"/>
      <c r="V11260" s="3"/>
      <c r="W11260" s="5"/>
      <c r="AE11260" s="7"/>
      <c r="AM11260" s="8"/>
      <c r="AT11260" s="9"/>
      <c r="GY11260" s="12"/>
    </row>
    <row r="11261" spans="9:207" s="1" customFormat="1">
      <c r="I11261" s="3"/>
      <c r="P11261" s="60"/>
      <c r="Q11261" s="60"/>
      <c r="R11261" s="60"/>
      <c r="T11261" s="3"/>
      <c r="U11261" s="5"/>
      <c r="V11261" s="3"/>
      <c r="W11261" s="5"/>
      <c r="AE11261" s="7"/>
      <c r="AM11261" s="8"/>
      <c r="AT11261" s="9"/>
      <c r="GY11261" s="12"/>
    </row>
    <row r="11262" spans="9:207" s="1" customFormat="1">
      <c r="I11262" s="3"/>
      <c r="P11262" s="60"/>
      <c r="Q11262" s="60"/>
      <c r="R11262" s="60"/>
      <c r="T11262" s="3"/>
      <c r="U11262" s="5"/>
      <c r="V11262" s="3"/>
      <c r="W11262" s="5"/>
      <c r="AE11262" s="7"/>
      <c r="AM11262" s="8"/>
      <c r="AT11262" s="9"/>
      <c r="GY11262" s="12"/>
    </row>
    <row r="11263" spans="9:207" s="1" customFormat="1">
      <c r="I11263" s="3"/>
      <c r="P11263" s="60"/>
      <c r="Q11263" s="60"/>
      <c r="R11263" s="60"/>
      <c r="T11263" s="3"/>
      <c r="U11263" s="5"/>
      <c r="V11263" s="3"/>
      <c r="W11263" s="5"/>
      <c r="AE11263" s="7"/>
      <c r="AM11263" s="8"/>
      <c r="AT11263" s="9"/>
      <c r="GY11263" s="12"/>
    </row>
    <row r="11264" spans="9:207" s="1" customFormat="1">
      <c r="I11264" s="3"/>
      <c r="P11264" s="60"/>
      <c r="Q11264" s="60"/>
      <c r="R11264" s="60"/>
      <c r="T11264" s="3"/>
      <c r="U11264" s="5"/>
      <c r="V11264" s="3"/>
      <c r="W11264" s="5"/>
      <c r="AE11264" s="7"/>
      <c r="AM11264" s="8"/>
      <c r="AT11264" s="9"/>
      <c r="GY11264" s="12"/>
    </row>
    <row r="11265" spans="9:207" s="1" customFormat="1">
      <c r="I11265" s="3"/>
      <c r="P11265" s="60"/>
      <c r="Q11265" s="60"/>
      <c r="R11265" s="60"/>
      <c r="T11265" s="3"/>
      <c r="U11265" s="5"/>
      <c r="V11265" s="3"/>
      <c r="W11265" s="5"/>
      <c r="AE11265" s="7"/>
      <c r="AM11265" s="8"/>
      <c r="AT11265" s="9"/>
      <c r="GY11265" s="12"/>
    </row>
    <row r="11266" spans="9:207" s="1" customFormat="1">
      <c r="I11266" s="3"/>
      <c r="P11266" s="60"/>
      <c r="Q11266" s="60"/>
      <c r="R11266" s="60"/>
      <c r="T11266" s="3"/>
      <c r="U11266" s="5"/>
      <c r="V11266" s="3"/>
      <c r="W11266" s="5"/>
      <c r="AE11266" s="7"/>
      <c r="AM11266" s="8"/>
      <c r="AT11266" s="9"/>
      <c r="GY11266" s="12"/>
    </row>
    <row r="11267" spans="9:207" s="1" customFormat="1">
      <c r="I11267" s="3"/>
      <c r="P11267" s="60"/>
      <c r="Q11267" s="60"/>
      <c r="R11267" s="60"/>
      <c r="T11267" s="3"/>
      <c r="U11267" s="5"/>
      <c r="V11267" s="3"/>
      <c r="W11267" s="5"/>
      <c r="AE11267" s="7"/>
      <c r="AM11267" s="8"/>
      <c r="AT11267" s="9"/>
      <c r="GY11267" s="12"/>
    </row>
    <row r="11268" spans="9:207" s="1" customFormat="1">
      <c r="I11268" s="3"/>
      <c r="P11268" s="60"/>
      <c r="Q11268" s="60"/>
      <c r="R11268" s="60"/>
      <c r="T11268" s="3"/>
      <c r="U11268" s="5"/>
      <c r="V11268" s="3"/>
      <c r="W11268" s="5"/>
      <c r="AE11268" s="7"/>
      <c r="AM11268" s="8"/>
      <c r="AT11268" s="9"/>
      <c r="GY11268" s="12"/>
    </row>
    <row r="11269" spans="9:207" s="1" customFormat="1">
      <c r="I11269" s="3"/>
      <c r="P11269" s="60"/>
      <c r="Q11269" s="60"/>
      <c r="R11269" s="60"/>
      <c r="T11269" s="3"/>
      <c r="U11269" s="5"/>
      <c r="V11269" s="3"/>
      <c r="W11269" s="5"/>
      <c r="AE11269" s="7"/>
      <c r="AM11269" s="8"/>
      <c r="AT11269" s="9"/>
      <c r="GY11269" s="12"/>
    </row>
    <row r="11270" spans="9:207" s="1" customFormat="1">
      <c r="I11270" s="3"/>
      <c r="P11270" s="60"/>
      <c r="Q11270" s="60"/>
      <c r="R11270" s="60"/>
      <c r="T11270" s="3"/>
      <c r="U11270" s="5"/>
      <c r="V11270" s="3"/>
      <c r="W11270" s="5"/>
      <c r="AE11270" s="7"/>
      <c r="AM11270" s="8"/>
      <c r="AT11270" s="9"/>
      <c r="GY11270" s="12"/>
    </row>
    <row r="11271" spans="9:207" s="1" customFormat="1">
      <c r="I11271" s="3"/>
      <c r="P11271" s="60"/>
      <c r="Q11271" s="60"/>
      <c r="R11271" s="60"/>
      <c r="T11271" s="3"/>
      <c r="U11271" s="5"/>
      <c r="V11271" s="3"/>
      <c r="W11271" s="5"/>
      <c r="AE11271" s="7"/>
      <c r="AM11271" s="8"/>
      <c r="AT11271" s="9"/>
      <c r="GY11271" s="12"/>
    </row>
    <row r="11272" spans="9:207" s="1" customFormat="1">
      <c r="I11272" s="3"/>
      <c r="P11272" s="60"/>
      <c r="Q11272" s="60"/>
      <c r="R11272" s="60"/>
      <c r="T11272" s="3"/>
      <c r="U11272" s="5"/>
      <c r="V11272" s="3"/>
      <c r="W11272" s="5"/>
      <c r="AE11272" s="7"/>
      <c r="AM11272" s="8"/>
      <c r="AT11272" s="9"/>
      <c r="GY11272" s="12"/>
    </row>
    <row r="11273" spans="9:207" s="1" customFormat="1">
      <c r="I11273" s="3"/>
      <c r="P11273" s="60"/>
      <c r="Q11273" s="60"/>
      <c r="R11273" s="60"/>
      <c r="T11273" s="3"/>
      <c r="U11273" s="5"/>
      <c r="V11273" s="3"/>
      <c r="W11273" s="5"/>
      <c r="AE11273" s="7"/>
      <c r="AM11273" s="8"/>
      <c r="AT11273" s="9"/>
      <c r="GY11273" s="12"/>
    </row>
    <row r="11274" spans="9:207" s="1" customFormat="1">
      <c r="I11274" s="3"/>
      <c r="P11274" s="60"/>
      <c r="Q11274" s="60"/>
      <c r="R11274" s="60"/>
      <c r="T11274" s="3"/>
      <c r="U11274" s="5"/>
      <c r="V11274" s="3"/>
      <c r="W11274" s="5"/>
      <c r="AE11274" s="7"/>
      <c r="AM11274" s="8"/>
      <c r="AT11274" s="9"/>
      <c r="GY11274" s="12"/>
    </row>
    <row r="11275" spans="9:207" s="1" customFormat="1">
      <c r="I11275" s="3"/>
      <c r="P11275" s="60"/>
      <c r="Q11275" s="60"/>
      <c r="R11275" s="60"/>
      <c r="T11275" s="3"/>
      <c r="U11275" s="5"/>
      <c r="V11275" s="3"/>
      <c r="W11275" s="5"/>
      <c r="AE11275" s="7"/>
      <c r="AM11275" s="8"/>
      <c r="AT11275" s="9"/>
      <c r="GY11275" s="12"/>
    </row>
    <row r="11276" spans="9:207" s="1" customFormat="1">
      <c r="I11276" s="3"/>
      <c r="P11276" s="60"/>
      <c r="Q11276" s="60"/>
      <c r="R11276" s="60"/>
      <c r="T11276" s="3"/>
      <c r="U11276" s="5"/>
      <c r="V11276" s="3"/>
      <c r="W11276" s="5"/>
      <c r="AE11276" s="7"/>
      <c r="AM11276" s="8"/>
      <c r="AT11276" s="9"/>
      <c r="GY11276" s="12"/>
    </row>
    <row r="11277" spans="9:207" s="1" customFormat="1">
      <c r="I11277" s="3"/>
      <c r="P11277" s="60"/>
      <c r="Q11277" s="60"/>
      <c r="R11277" s="60"/>
      <c r="T11277" s="3"/>
      <c r="U11277" s="5"/>
      <c r="V11277" s="3"/>
      <c r="W11277" s="5"/>
      <c r="AE11277" s="7"/>
      <c r="AM11277" s="8"/>
      <c r="AT11277" s="9"/>
      <c r="GY11277" s="12"/>
    </row>
    <row r="11278" spans="9:207" s="1" customFormat="1">
      <c r="I11278" s="3"/>
      <c r="P11278" s="60"/>
      <c r="Q11278" s="60"/>
      <c r="R11278" s="60"/>
      <c r="T11278" s="3"/>
      <c r="U11278" s="5"/>
      <c r="V11278" s="3"/>
      <c r="W11278" s="5"/>
      <c r="AE11278" s="7"/>
      <c r="AM11278" s="8"/>
      <c r="AT11278" s="9"/>
      <c r="GY11278" s="12"/>
    </row>
    <row r="11279" spans="9:207" s="1" customFormat="1">
      <c r="I11279" s="3"/>
      <c r="P11279" s="60"/>
      <c r="Q11279" s="60"/>
      <c r="R11279" s="60"/>
      <c r="T11279" s="3"/>
      <c r="U11279" s="5"/>
      <c r="V11279" s="3"/>
      <c r="W11279" s="5"/>
      <c r="AE11279" s="7"/>
      <c r="AM11279" s="8"/>
      <c r="AT11279" s="9"/>
      <c r="GY11279" s="12"/>
    </row>
    <row r="11280" spans="9:207" s="1" customFormat="1">
      <c r="I11280" s="3"/>
      <c r="P11280" s="60"/>
      <c r="Q11280" s="60"/>
      <c r="R11280" s="60"/>
      <c r="T11280" s="3"/>
      <c r="U11280" s="5"/>
      <c r="V11280" s="3"/>
      <c r="W11280" s="5"/>
      <c r="AE11280" s="7"/>
      <c r="AM11280" s="8"/>
      <c r="AT11280" s="9"/>
      <c r="GY11280" s="12"/>
    </row>
    <row r="11281" spans="9:207" s="1" customFormat="1">
      <c r="I11281" s="3"/>
      <c r="P11281" s="60"/>
      <c r="Q11281" s="60"/>
      <c r="R11281" s="60"/>
      <c r="T11281" s="3"/>
      <c r="U11281" s="5"/>
      <c r="V11281" s="3"/>
      <c r="W11281" s="5"/>
      <c r="AE11281" s="7"/>
      <c r="AM11281" s="8"/>
      <c r="AT11281" s="9"/>
      <c r="GY11281" s="12"/>
    </row>
    <row r="11282" spans="9:207" s="1" customFormat="1">
      <c r="I11282" s="3"/>
      <c r="P11282" s="60"/>
      <c r="Q11282" s="60"/>
      <c r="R11282" s="60"/>
      <c r="T11282" s="3"/>
      <c r="U11282" s="5"/>
      <c r="V11282" s="3"/>
      <c r="W11282" s="5"/>
      <c r="AE11282" s="7"/>
      <c r="AM11282" s="8"/>
      <c r="AT11282" s="9"/>
      <c r="GY11282" s="12"/>
    </row>
    <row r="11283" spans="9:207" s="1" customFormat="1">
      <c r="I11283" s="3"/>
      <c r="P11283" s="60"/>
      <c r="Q11283" s="60"/>
      <c r="R11283" s="60"/>
      <c r="T11283" s="3"/>
      <c r="U11283" s="5"/>
      <c r="V11283" s="3"/>
      <c r="W11283" s="5"/>
      <c r="AE11283" s="7"/>
      <c r="AM11283" s="8"/>
      <c r="AT11283" s="9"/>
      <c r="GY11283" s="12"/>
    </row>
    <row r="11284" spans="9:207" s="1" customFormat="1">
      <c r="I11284" s="3"/>
      <c r="P11284" s="60"/>
      <c r="Q11284" s="60"/>
      <c r="R11284" s="60"/>
      <c r="T11284" s="3"/>
      <c r="U11284" s="5"/>
      <c r="V11284" s="3"/>
      <c r="W11284" s="5"/>
      <c r="AE11284" s="7"/>
      <c r="AM11284" s="8"/>
      <c r="AT11284" s="9"/>
      <c r="GY11284" s="12"/>
    </row>
    <row r="11285" spans="9:207" s="1" customFormat="1">
      <c r="I11285" s="3"/>
      <c r="P11285" s="60"/>
      <c r="Q11285" s="60"/>
      <c r="R11285" s="60"/>
      <c r="T11285" s="3"/>
      <c r="U11285" s="5"/>
      <c r="V11285" s="3"/>
      <c r="W11285" s="5"/>
      <c r="AE11285" s="7"/>
      <c r="AM11285" s="8"/>
      <c r="AT11285" s="9"/>
      <c r="GY11285" s="12"/>
    </row>
    <row r="11286" spans="9:207" s="1" customFormat="1">
      <c r="I11286" s="3"/>
      <c r="P11286" s="60"/>
      <c r="Q11286" s="60"/>
      <c r="R11286" s="60"/>
      <c r="T11286" s="3"/>
      <c r="U11286" s="5"/>
      <c r="V11286" s="3"/>
      <c r="W11286" s="5"/>
      <c r="AE11286" s="7"/>
      <c r="AM11286" s="8"/>
      <c r="AT11286" s="9"/>
      <c r="GY11286" s="12"/>
    </row>
    <row r="11287" spans="9:207" s="1" customFormat="1">
      <c r="I11287" s="3"/>
      <c r="P11287" s="60"/>
      <c r="Q11287" s="60"/>
      <c r="R11287" s="60"/>
      <c r="T11287" s="3"/>
      <c r="U11287" s="5"/>
      <c r="V11287" s="3"/>
      <c r="W11287" s="5"/>
      <c r="AE11287" s="7"/>
      <c r="AM11287" s="8"/>
      <c r="AT11287" s="9"/>
      <c r="GY11287" s="12"/>
    </row>
    <row r="11288" spans="9:207" s="1" customFormat="1">
      <c r="I11288" s="3"/>
      <c r="P11288" s="60"/>
      <c r="Q11288" s="60"/>
      <c r="R11288" s="60"/>
      <c r="T11288" s="3"/>
      <c r="U11288" s="5"/>
      <c r="V11288" s="3"/>
      <c r="W11288" s="5"/>
      <c r="AE11288" s="7"/>
      <c r="AM11288" s="8"/>
      <c r="AT11288" s="9"/>
      <c r="GY11288" s="12"/>
    </row>
    <row r="11289" spans="9:207" s="1" customFormat="1">
      <c r="I11289" s="3"/>
      <c r="P11289" s="60"/>
      <c r="Q11289" s="60"/>
      <c r="R11289" s="60"/>
      <c r="T11289" s="3"/>
      <c r="U11289" s="5"/>
      <c r="V11289" s="3"/>
      <c r="W11289" s="5"/>
      <c r="AE11289" s="7"/>
      <c r="AM11289" s="8"/>
      <c r="AT11289" s="9"/>
      <c r="GY11289" s="12"/>
    </row>
    <row r="11290" spans="9:207" s="1" customFormat="1">
      <c r="I11290" s="3"/>
      <c r="P11290" s="60"/>
      <c r="Q11290" s="60"/>
      <c r="R11290" s="60"/>
      <c r="T11290" s="3"/>
      <c r="U11290" s="5"/>
      <c r="V11290" s="3"/>
      <c r="W11290" s="5"/>
      <c r="AE11290" s="7"/>
      <c r="AM11290" s="8"/>
      <c r="AT11290" s="9"/>
      <c r="GY11290" s="12"/>
    </row>
    <row r="11291" spans="9:207" s="1" customFormat="1">
      <c r="I11291" s="3"/>
      <c r="P11291" s="60"/>
      <c r="Q11291" s="60"/>
      <c r="R11291" s="60"/>
      <c r="T11291" s="3"/>
      <c r="U11291" s="5"/>
      <c r="V11291" s="3"/>
      <c r="W11291" s="5"/>
      <c r="AE11291" s="7"/>
      <c r="AM11291" s="8"/>
      <c r="AT11291" s="9"/>
      <c r="GY11291" s="12"/>
    </row>
    <row r="11292" spans="9:207" s="1" customFormat="1">
      <c r="I11292" s="3"/>
      <c r="P11292" s="60"/>
      <c r="Q11292" s="60"/>
      <c r="R11292" s="60"/>
      <c r="T11292" s="3"/>
      <c r="U11292" s="5"/>
      <c r="V11292" s="3"/>
      <c r="W11292" s="5"/>
      <c r="AE11292" s="7"/>
      <c r="AM11292" s="8"/>
      <c r="AT11292" s="9"/>
      <c r="GY11292" s="12"/>
    </row>
    <row r="11293" spans="9:207" s="1" customFormat="1">
      <c r="I11293" s="3"/>
      <c r="P11293" s="60"/>
      <c r="Q11293" s="60"/>
      <c r="R11293" s="60"/>
      <c r="T11293" s="3"/>
      <c r="U11293" s="5"/>
      <c r="V11293" s="3"/>
      <c r="W11293" s="5"/>
      <c r="AE11293" s="7"/>
      <c r="AM11293" s="8"/>
      <c r="AT11293" s="9"/>
      <c r="GY11293" s="12"/>
    </row>
    <row r="11294" spans="9:207" s="1" customFormat="1">
      <c r="I11294" s="3"/>
      <c r="P11294" s="60"/>
      <c r="Q11294" s="60"/>
      <c r="R11294" s="60"/>
      <c r="T11294" s="3"/>
      <c r="U11294" s="5"/>
      <c r="V11294" s="3"/>
      <c r="W11294" s="5"/>
      <c r="AE11294" s="7"/>
      <c r="AM11294" s="8"/>
      <c r="AT11294" s="9"/>
      <c r="GY11294" s="12"/>
    </row>
    <row r="11295" spans="9:207" s="1" customFormat="1">
      <c r="I11295" s="3"/>
      <c r="P11295" s="60"/>
      <c r="Q11295" s="60"/>
      <c r="R11295" s="60"/>
      <c r="T11295" s="3"/>
      <c r="U11295" s="5"/>
      <c r="V11295" s="3"/>
      <c r="W11295" s="5"/>
      <c r="AE11295" s="7"/>
      <c r="AM11295" s="8"/>
      <c r="AT11295" s="9"/>
      <c r="GY11295" s="12"/>
    </row>
    <row r="11296" spans="9:207" s="1" customFormat="1">
      <c r="I11296" s="3"/>
      <c r="P11296" s="60"/>
      <c r="Q11296" s="60"/>
      <c r="R11296" s="60"/>
      <c r="T11296" s="3"/>
      <c r="U11296" s="5"/>
      <c r="V11296" s="3"/>
      <c r="W11296" s="5"/>
      <c r="AE11296" s="7"/>
      <c r="AM11296" s="8"/>
      <c r="AT11296" s="9"/>
      <c r="GY11296" s="12"/>
    </row>
    <row r="11297" spans="9:207" s="1" customFormat="1">
      <c r="I11297" s="3"/>
      <c r="P11297" s="60"/>
      <c r="Q11297" s="60"/>
      <c r="R11297" s="60"/>
      <c r="T11297" s="3"/>
      <c r="U11297" s="5"/>
      <c r="V11297" s="3"/>
      <c r="W11297" s="5"/>
      <c r="AE11297" s="7"/>
      <c r="AM11297" s="8"/>
      <c r="AT11297" s="9"/>
      <c r="GY11297" s="12"/>
    </row>
    <row r="11298" spans="9:207" s="1" customFormat="1">
      <c r="I11298" s="3"/>
      <c r="P11298" s="60"/>
      <c r="Q11298" s="60"/>
      <c r="R11298" s="60"/>
      <c r="T11298" s="3"/>
      <c r="U11298" s="5"/>
      <c r="V11298" s="3"/>
      <c r="W11298" s="5"/>
      <c r="AE11298" s="7"/>
      <c r="AM11298" s="8"/>
      <c r="AT11298" s="9"/>
      <c r="GY11298" s="12"/>
    </row>
    <row r="11299" spans="9:207" s="1" customFormat="1">
      <c r="I11299" s="3"/>
      <c r="P11299" s="60"/>
      <c r="Q11299" s="60"/>
      <c r="R11299" s="60"/>
      <c r="T11299" s="3"/>
      <c r="U11299" s="5"/>
      <c r="V11299" s="3"/>
      <c r="W11299" s="5"/>
      <c r="AE11299" s="7"/>
      <c r="AM11299" s="8"/>
      <c r="AT11299" s="9"/>
      <c r="GY11299" s="12"/>
    </row>
    <row r="11300" spans="9:207" s="1" customFormat="1">
      <c r="I11300" s="3"/>
      <c r="P11300" s="60"/>
      <c r="Q11300" s="60"/>
      <c r="R11300" s="60"/>
      <c r="T11300" s="3"/>
      <c r="U11300" s="5"/>
      <c r="V11300" s="3"/>
      <c r="W11300" s="5"/>
      <c r="AE11300" s="7"/>
      <c r="AM11300" s="8"/>
      <c r="AT11300" s="9"/>
      <c r="GY11300" s="12"/>
    </row>
    <row r="11301" spans="9:207" s="1" customFormat="1">
      <c r="I11301" s="3"/>
      <c r="P11301" s="60"/>
      <c r="Q11301" s="60"/>
      <c r="R11301" s="60"/>
      <c r="T11301" s="3"/>
      <c r="U11301" s="5"/>
      <c r="V11301" s="3"/>
      <c r="W11301" s="5"/>
      <c r="AE11301" s="7"/>
      <c r="AM11301" s="8"/>
      <c r="AT11301" s="9"/>
      <c r="GY11301" s="12"/>
    </row>
    <row r="11302" spans="9:207" s="1" customFormat="1">
      <c r="I11302" s="3"/>
      <c r="P11302" s="60"/>
      <c r="Q11302" s="60"/>
      <c r="R11302" s="60"/>
      <c r="T11302" s="3"/>
      <c r="U11302" s="5"/>
      <c r="V11302" s="3"/>
      <c r="W11302" s="5"/>
      <c r="AE11302" s="7"/>
      <c r="AM11302" s="8"/>
      <c r="AT11302" s="9"/>
      <c r="GY11302" s="12"/>
    </row>
    <row r="11303" spans="9:207" s="1" customFormat="1">
      <c r="I11303" s="3"/>
      <c r="P11303" s="60"/>
      <c r="Q11303" s="60"/>
      <c r="R11303" s="60"/>
      <c r="T11303" s="3"/>
      <c r="U11303" s="5"/>
      <c r="V11303" s="3"/>
      <c r="W11303" s="5"/>
      <c r="AE11303" s="7"/>
      <c r="AM11303" s="8"/>
      <c r="AT11303" s="9"/>
      <c r="GY11303" s="12"/>
    </row>
    <row r="11304" spans="9:207" s="1" customFormat="1">
      <c r="I11304" s="3"/>
      <c r="P11304" s="60"/>
      <c r="Q11304" s="60"/>
      <c r="R11304" s="60"/>
      <c r="T11304" s="3"/>
      <c r="U11304" s="5"/>
      <c r="V11304" s="3"/>
      <c r="W11304" s="5"/>
      <c r="AE11304" s="7"/>
      <c r="AM11304" s="8"/>
      <c r="AT11304" s="9"/>
      <c r="GY11304" s="12"/>
    </row>
    <row r="11305" spans="9:207" s="1" customFormat="1">
      <c r="I11305" s="3"/>
      <c r="P11305" s="60"/>
      <c r="Q11305" s="60"/>
      <c r="R11305" s="60"/>
      <c r="T11305" s="3"/>
      <c r="U11305" s="5"/>
      <c r="V11305" s="3"/>
      <c r="W11305" s="5"/>
      <c r="AE11305" s="7"/>
      <c r="AM11305" s="8"/>
      <c r="AT11305" s="9"/>
      <c r="GY11305" s="12"/>
    </row>
    <row r="11306" spans="9:207" s="1" customFormat="1">
      <c r="I11306" s="3"/>
      <c r="P11306" s="60"/>
      <c r="Q11306" s="60"/>
      <c r="R11306" s="60"/>
      <c r="T11306" s="3"/>
      <c r="U11306" s="5"/>
      <c r="V11306" s="3"/>
      <c r="W11306" s="5"/>
      <c r="AE11306" s="7"/>
      <c r="AM11306" s="8"/>
      <c r="AT11306" s="9"/>
      <c r="GY11306" s="12"/>
    </row>
    <row r="11307" spans="9:207" s="1" customFormat="1">
      <c r="I11307" s="3"/>
      <c r="P11307" s="60"/>
      <c r="Q11307" s="60"/>
      <c r="R11307" s="60"/>
      <c r="T11307" s="3"/>
      <c r="U11307" s="5"/>
      <c r="V11307" s="3"/>
      <c r="W11307" s="5"/>
      <c r="AE11307" s="7"/>
      <c r="AM11307" s="8"/>
      <c r="AT11307" s="9"/>
      <c r="GY11307" s="12"/>
    </row>
    <row r="11308" spans="9:207" s="1" customFormat="1">
      <c r="I11308" s="3"/>
      <c r="P11308" s="60"/>
      <c r="Q11308" s="60"/>
      <c r="R11308" s="60"/>
      <c r="T11308" s="3"/>
      <c r="U11308" s="5"/>
      <c r="V11308" s="3"/>
      <c r="W11308" s="5"/>
      <c r="AE11308" s="7"/>
      <c r="AM11308" s="8"/>
      <c r="AT11308" s="9"/>
      <c r="GY11308" s="12"/>
    </row>
    <row r="11309" spans="9:207" s="1" customFormat="1">
      <c r="I11309" s="3"/>
      <c r="P11309" s="60"/>
      <c r="Q11309" s="60"/>
      <c r="R11309" s="60"/>
      <c r="T11309" s="3"/>
      <c r="U11309" s="5"/>
      <c r="V11309" s="3"/>
      <c r="W11309" s="5"/>
      <c r="AE11309" s="7"/>
      <c r="AM11309" s="8"/>
      <c r="AT11309" s="9"/>
      <c r="GY11309" s="12"/>
    </row>
    <row r="11310" spans="9:207" s="1" customFormat="1">
      <c r="I11310" s="3"/>
      <c r="P11310" s="60"/>
      <c r="Q11310" s="60"/>
      <c r="R11310" s="60"/>
      <c r="T11310" s="3"/>
      <c r="U11310" s="5"/>
      <c r="V11310" s="3"/>
      <c r="W11310" s="5"/>
      <c r="AE11310" s="7"/>
      <c r="AM11310" s="8"/>
      <c r="AT11310" s="9"/>
      <c r="GY11310" s="12"/>
    </row>
    <row r="11311" spans="9:207" s="1" customFormat="1">
      <c r="I11311" s="3"/>
      <c r="P11311" s="60"/>
      <c r="Q11311" s="60"/>
      <c r="R11311" s="60"/>
      <c r="T11311" s="3"/>
      <c r="U11311" s="5"/>
      <c r="V11311" s="3"/>
      <c r="W11311" s="5"/>
      <c r="AE11311" s="7"/>
      <c r="AM11311" s="8"/>
      <c r="AT11311" s="9"/>
      <c r="GY11311" s="12"/>
    </row>
    <row r="11312" spans="9:207" s="1" customFormat="1">
      <c r="I11312" s="3"/>
      <c r="P11312" s="60"/>
      <c r="Q11312" s="60"/>
      <c r="R11312" s="60"/>
      <c r="T11312" s="3"/>
      <c r="U11312" s="5"/>
      <c r="V11312" s="3"/>
      <c r="W11312" s="5"/>
      <c r="AE11312" s="7"/>
      <c r="AM11312" s="8"/>
      <c r="AT11312" s="9"/>
      <c r="GY11312" s="12"/>
    </row>
    <row r="11313" spans="9:207" s="1" customFormat="1">
      <c r="I11313" s="3"/>
      <c r="P11313" s="60"/>
      <c r="Q11313" s="60"/>
      <c r="R11313" s="60"/>
      <c r="T11313" s="3"/>
      <c r="U11313" s="5"/>
      <c r="V11313" s="3"/>
      <c r="W11313" s="5"/>
      <c r="AE11313" s="7"/>
      <c r="AM11313" s="8"/>
      <c r="AT11313" s="9"/>
      <c r="GY11313" s="12"/>
    </row>
    <row r="11314" spans="9:207" s="1" customFormat="1">
      <c r="I11314" s="3"/>
      <c r="P11314" s="60"/>
      <c r="Q11314" s="60"/>
      <c r="R11314" s="60"/>
      <c r="T11314" s="3"/>
      <c r="U11314" s="5"/>
      <c r="V11314" s="3"/>
      <c r="W11314" s="5"/>
      <c r="AE11314" s="7"/>
      <c r="AM11314" s="8"/>
      <c r="AT11314" s="9"/>
      <c r="GY11314" s="12"/>
    </row>
    <row r="11315" spans="9:207" s="1" customFormat="1">
      <c r="I11315" s="3"/>
      <c r="P11315" s="60"/>
      <c r="Q11315" s="60"/>
      <c r="R11315" s="60"/>
      <c r="T11315" s="3"/>
      <c r="U11315" s="5"/>
      <c r="V11315" s="3"/>
      <c r="W11315" s="5"/>
      <c r="AE11315" s="7"/>
      <c r="AM11315" s="8"/>
      <c r="AT11315" s="9"/>
      <c r="GY11315" s="12"/>
    </row>
    <row r="11316" spans="9:207" s="1" customFormat="1">
      <c r="I11316" s="3"/>
      <c r="P11316" s="60"/>
      <c r="Q11316" s="60"/>
      <c r="R11316" s="60"/>
      <c r="T11316" s="3"/>
      <c r="U11316" s="5"/>
      <c r="V11316" s="3"/>
      <c r="W11316" s="5"/>
      <c r="AE11316" s="7"/>
      <c r="AM11316" s="8"/>
      <c r="AT11316" s="9"/>
      <c r="GY11316" s="12"/>
    </row>
    <row r="11317" spans="9:207" s="1" customFormat="1">
      <c r="I11317" s="3"/>
      <c r="P11317" s="60"/>
      <c r="Q11317" s="60"/>
      <c r="R11317" s="60"/>
      <c r="T11317" s="3"/>
      <c r="U11317" s="5"/>
      <c r="V11317" s="3"/>
      <c r="W11317" s="5"/>
      <c r="AE11317" s="7"/>
      <c r="AM11317" s="8"/>
      <c r="AT11317" s="9"/>
      <c r="GY11317" s="12"/>
    </row>
    <row r="11318" spans="9:207" s="1" customFormat="1">
      <c r="I11318" s="3"/>
      <c r="P11318" s="60"/>
      <c r="Q11318" s="60"/>
      <c r="R11318" s="60"/>
      <c r="T11318" s="3"/>
      <c r="U11318" s="5"/>
      <c r="V11318" s="3"/>
      <c r="W11318" s="5"/>
      <c r="AE11318" s="7"/>
      <c r="AM11318" s="8"/>
      <c r="AT11318" s="9"/>
      <c r="GY11318" s="12"/>
    </row>
    <row r="11319" spans="9:207" s="1" customFormat="1">
      <c r="I11319" s="3"/>
      <c r="P11319" s="60"/>
      <c r="Q11319" s="60"/>
      <c r="R11319" s="60"/>
      <c r="T11319" s="3"/>
      <c r="U11319" s="5"/>
      <c r="V11319" s="3"/>
      <c r="W11319" s="5"/>
      <c r="AE11319" s="7"/>
      <c r="AM11319" s="8"/>
      <c r="AT11319" s="9"/>
      <c r="GY11319" s="12"/>
    </row>
    <row r="11320" spans="9:207" s="1" customFormat="1">
      <c r="I11320" s="3"/>
      <c r="P11320" s="60"/>
      <c r="Q11320" s="60"/>
      <c r="R11320" s="60"/>
      <c r="T11320" s="3"/>
      <c r="U11320" s="5"/>
      <c r="V11320" s="3"/>
      <c r="W11320" s="5"/>
      <c r="AE11320" s="7"/>
      <c r="AM11320" s="8"/>
      <c r="AT11320" s="9"/>
      <c r="GY11320" s="12"/>
    </row>
    <row r="11321" spans="9:207" s="1" customFormat="1">
      <c r="I11321" s="3"/>
      <c r="P11321" s="60"/>
      <c r="Q11321" s="60"/>
      <c r="R11321" s="60"/>
      <c r="T11321" s="3"/>
      <c r="U11321" s="5"/>
      <c r="V11321" s="3"/>
      <c r="W11321" s="5"/>
      <c r="AE11321" s="7"/>
      <c r="AM11321" s="8"/>
      <c r="AT11321" s="9"/>
      <c r="GY11321" s="12"/>
    </row>
    <row r="11322" spans="9:207" s="1" customFormat="1">
      <c r="I11322" s="3"/>
      <c r="P11322" s="60"/>
      <c r="Q11322" s="60"/>
      <c r="R11322" s="60"/>
      <c r="T11322" s="3"/>
      <c r="U11322" s="5"/>
      <c r="V11322" s="3"/>
      <c r="W11322" s="5"/>
      <c r="AE11322" s="7"/>
      <c r="AM11322" s="8"/>
      <c r="AT11322" s="9"/>
      <c r="GY11322" s="12"/>
    </row>
    <row r="11323" spans="9:207" s="1" customFormat="1">
      <c r="I11323" s="3"/>
      <c r="P11323" s="60"/>
      <c r="Q11323" s="60"/>
      <c r="R11323" s="60"/>
      <c r="T11323" s="3"/>
      <c r="U11323" s="5"/>
      <c r="V11323" s="3"/>
      <c r="W11323" s="5"/>
      <c r="AE11323" s="7"/>
      <c r="AM11323" s="8"/>
      <c r="AT11323" s="9"/>
      <c r="GY11323" s="12"/>
    </row>
    <row r="11324" spans="9:207" s="1" customFormat="1">
      <c r="I11324" s="3"/>
      <c r="P11324" s="60"/>
      <c r="Q11324" s="60"/>
      <c r="R11324" s="60"/>
      <c r="T11324" s="3"/>
      <c r="U11324" s="5"/>
      <c r="V11324" s="3"/>
      <c r="W11324" s="5"/>
      <c r="AE11324" s="7"/>
      <c r="AM11324" s="8"/>
      <c r="AT11324" s="9"/>
      <c r="GY11324" s="12"/>
    </row>
    <row r="11325" spans="9:207" s="1" customFormat="1">
      <c r="I11325" s="3"/>
      <c r="P11325" s="60"/>
      <c r="Q11325" s="60"/>
      <c r="R11325" s="60"/>
      <c r="T11325" s="3"/>
      <c r="U11325" s="5"/>
      <c r="V11325" s="3"/>
      <c r="W11325" s="5"/>
      <c r="AE11325" s="7"/>
      <c r="AM11325" s="8"/>
      <c r="AT11325" s="9"/>
      <c r="GY11325" s="12"/>
    </row>
    <row r="11326" spans="9:207" s="1" customFormat="1">
      <c r="I11326" s="3"/>
      <c r="P11326" s="60"/>
      <c r="Q11326" s="60"/>
      <c r="R11326" s="60"/>
      <c r="T11326" s="3"/>
      <c r="U11326" s="5"/>
      <c r="V11326" s="3"/>
      <c r="W11326" s="5"/>
      <c r="AE11326" s="7"/>
      <c r="AM11326" s="8"/>
      <c r="AT11326" s="9"/>
      <c r="GY11326" s="12"/>
    </row>
    <row r="11327" spans="9:207" s="1" customFormat="1">
      <c r="I11327" s="3"/>
      <c r="P11327" s="60"/>
      <c r="Q11327" s="60"/>
      <c r="R11327" s="60"/>
      <c r="T11327" s="3"/>
      <c r="U11327" s="5"/>
      <c r="V11327" s="3"/>
      <c r="W11327" s="5"/>
      <c r="AE11327" s="7"/>
      <c r="AM11327" s="8"/>
      <c r="AT11327" s="9"/>
      <c r="GY11327" s="12"/>
    </row>
    <row r="11328" spans="9:207" s="1" customFormat="1">
      <c r="I11328" s="3"/>
      <c r="P11328" s="60"/>
      <c r="Q11328" s="60"/>
      <c r="R11328" s="60"/>
      <c r="T11328" s="3"/>
      <c r="U11328" s="5"/>
      <c r="V11328" s="3"/>
      <c r="W11328" s="5"/>
      <c r="AE11328" s="7"/>
      <c r="AM11328" s="8"/>
      <c r="AT11328" s="9"/>
      <c r="GY11328" s="12"/>
    </row>
    <row r="11329" spans="9:207" s="1" customFormat="1">
      <c r="I11329" s="3"/>
      <c r="P11329" s="60"/>
      <c r="Q11329" s="60"/>
      <c r="R11329" s="60"/>
      <c r="T11329" s="3"/>
      <c r="U11329" s="5"/>
      <c r="V11329" s="3"/>
      <c r="W11329" s="5"/>
      <c r="AE11329" s="7"/>
      <c r="AM11329" s="8"/>
      <c r="AT11329" s="9"/>
      <c r="GY11329" s="12"/>
    </row>
    <row r="11330" spans="9:207" s="1" customFormat="1">
      <c r="I11330" s="3"/>
      <c r="P11330" s="60"/>
      <c r="Q11330" s="60"/>
      <c r="R11330" s="60"/>
      <c r="T11330" s="3"/>
      <c r="U11330" s="5"/>
      <c r="V11330" s="3"/>
      <c r="W11330" s="5"/>
      <c r="AE11330" s="7"/>
      <c r="AM11330" s="8"/>
      <c r="AT11330" s="9"/>
      <c r="GY11330" s="12"/>
    </row>
    <row r="11331" spans="9:207" s="1" customFormat="1">
      <c r="I11331" s="3"/>
      <c r="P11331" s="60"/>
      <c r="Q11331" s="60"/>
      <c r="R11331" s="60"/>
      <c r="T11331" s="3"/>
      <c r="U11331" s="5"/>
      <c r="V11331" s="3"/>
      <c r="W11331" s="5"/>
      <c r="AE11331" s="7"/>
      <c r="AM11331" s="8"/>
      <c r="AT11331" s="9"/>
      <c r="GY11331" s="12"/>
    </row>
    <row r="11332" spans="9:207" s="1" customFormat="1">
      <c r="I11332" s="3"/>
      <c r="P11332" s="60"/>
      <c r="Q11332" s="60"/>
      <c r="R11332" s="60"/>
      <c r="T11332" s="3"/>
      <c r="U11332" s="5"/>
      <c r="V11332" s="3"/>
      <c r="W11332" s="5"/>
      <c r="AE11332" s="7"/>
      <c r="AM11332" s="8"/>
      <c r="AT11332" s="9"/>
      <c r="GY11332" s="12"/>
    </row>
    <row r="11333" spans="9:207" s="1" customFormat="1">
      <c r="I11333" s="3"/>
      <c r="P11333" s="60"/>
      <c r="Q11333" s="60"/>
      <c r="R11333" s="60"/>
      <c r="T11333" s="3"/>
      <c r="U11333" s="5"/>
      <c r="V11333" s="3"/>
      <c r="W11333" s="5"/>
      <c r="AE11333" s="7"/>
      <c r="AM11333" s="8"/>
      <c r="AT11333" s="9"/>
      <c r="GY11333" s="12"/>
    </row>
    <row r="11334" spans="9:207" s="1" customFormat="1">
      <c r="I11334" s="3"/>
      <c r="P11334" s="60"/>
      <c r="Q11334" s="60"/>
      <c r="R11334" s="60"/>
      <c r="T11334" s="3"/>
      <c r="U11334" s="5"/>
      <c r="V11334" s="3"/>
      <c r="W11334" s="5"/>
      <c r="AE11334" s="7"/>
      <c r="AM11334" s="8"/>
      <c r="AT11334" s="9"/>
      <c r="GY11334" s="12"/>
    </row>
    <row r="11335" spans="9:207" s="1" customFormat="1">
      <c r="I11335" s="3"/>
      <c r="P11335" s="60"/>
      <c r="Q11335" s="60"/>
      <c r="R11335" s="60"/>
      <c r="T11335" s="3"/>
      <c r="U11335" s="5"/>
      <c r="V11335" s="3"/>
      <c r="W11335" s="5"/>
      <c r="AE11335" s="7"/>
      <c r="AM11335" s="8"/>
      <c r="AT11335" s="9"/>
      <c r="GY11335" s="12"/>
    </row>
    <row r="11336" spans="9:207" s="1" customFormat="1">
      <c r="I11336" s="3"/>
      <c r="P11336" s="60"/>
      <c r="Q11336" s="60"/>
      <c r="R11336" s="60"/>
      <c r="T11336" s="3"/>
      <c r="U11336" s="5"/>
      <c r="V11336" s="3"/>
      <c r="W11336" s="5"/>
      <c r="AE11336" s="7"/>
      <c r="AM11336" s="8"/>
      <c r="AT11336" s="9"/>
      <c r="GY11336" s="12"/>
    </row>
    <row r="11337" spans="9:207" s="1" customFormat="1">
      <c r="I11337" s="3"/>
      <c r="P11337" s="60"/>
      <c r="Q11337" s="60"/>
      <c r="R11337" s="60"/>
      <c r="T11337" s="3"/>
      <c r="U11337" s="5"/>
      <c r="V11337" s="3"/>
      <c r="W11337" s="5"/>
      <c r="AE11337" s="7"/>
      <c r="AM11337" s="8"/>
      <c r="AT11337" s="9"/>
      <c r="GY11337" s="12"/>
    </row>
    <row r="11338" spans="9:207" s="1" customFormat="1">
      <c r="I11338" s="3"/>
      <c r="P11338" s="60"/>
      <c r="Q11338" s="60"/>
      <c r="R11338" s="60"/>
      <c r="T11338" s="3"/>
      <c r="U11338" s="5"/>
      <c r="V11338" s="3"/>
      <c r="W11338" s="5"/>
      <c r="AE11338" s="7"/>
      <c r="AM11338" s="8"/>
      <c r="AT11338" s="9"/>
      <c r="GY11338" s="12"/>
    </row>
    <row r="11339" spans="9:207" s="1" customFormat="1">
      <c r="I11339" s="3"/>
      <c r="P11339" s="60"/>
      <c r="Q11339" s="60"/>
      <c r="R11339" s="60"/>
      <c r="T11339" s="3"/>
      <c r="U11339" s="5"/>
      <c r="V11339" s="3"/>
      <c r="W11339" s="5"/>
      <c r="AE11339" s="7"/>
      <c r="AM11339" s="8"/>
      <c r="AT11339" s="9"/>
      <c r="GY11339" s="12"/>
    </row>
    <row r="11340" spans="9:207" s="1" customFormat="1">
      <c r="I11340" s="3"/>
      <c r="P11340" s="60"/>
      <c r="Q11340" s="60"/>
      <c r="R11340" s="60"/>
      <c r="T11340" s="3"/>
      <c r="U11340" s="5"/>
      <c r="V11340" s="3"/>
      <c r="W11340" s="5"/>
      <c r="AE11340" s="7"/>
      <c r="AM11340" s="8"/>
      <c r="AT11340" s="9"/>
      <c r="GY11340" s="12"/>
    </row>
    <row r="11341" spans="9:207" s="1" customFormat="1">
      <c r="I11341" s="3"/>
      <c r="P11341" s="60"/>
      <c r="Q11341" s="60"/>
      <c r="R11341" s="60"/>
      <c r="T11341" s="3"/>
      <c r="U11341" s="5"/>
      <c r="V11341" s="3"/>
      <c r="W11341" s="5"/>
      <c r="AE11341" s="7"/>
      <c r="AM11341" s="8"/>
      <c r="AT11341" s="9"/>
      <c r="GY11341" s="12"/>
    </row>
    <row r="11342" spans="9:207" s="1" customFormat="1">
      <c r="I11342" s="3"/>
      <c r="P11342" s="60"/>
      <c r="Q11342" s="60"/>
      <c r="R11342" s="60"/>
      <c r="T11342" s="3"/>
      <c r="U11342" s="5"/>
      <c r="V11342" s="3"/>
      <c r="W11342" s="5"/>
      <c r="AE11342" s="7"/>
      <c r="AM11342" s="8"/>
      <c r="AT11342" s="9"/>
      <c r="GY11342" s="12"/>
    </row>
    <row r="11343" spans="9:207" s="1" customFormat="1">
      <c r="I11343" s="3"/>
      <c r="P11343" s="60"/>
      <c r="Q11343" s="60"/>
      <c r="R11343" s="60"/>
      <c r="T11343" s="3"/>
      <c r="U11343" s="5"/>
      <c r="V11343" s="3"/>
      <c r="W11343" s="5"/>
      <c r="AE11343" s="7"/>
      <c r="AM11343" s="8"/>
      <c r="AT11343" s="9"/>
      <c r="GY11343" s="12"/>
    </row>
    <row r="11344" spans="9:207" s="1" customFormat="1">
      <c r="I11344" s="3"/>
      <c r="P11344" s="60"/>
      <c r="Q11344" s="60"/>
      <c r="R11344" s="60"/>
      <c r="T11344" s="3"/>
      <c r="U11344" s="5"/>
      <c r="V11344" s="3"/>
      <c r="W11344" s="5"/>
      <c r="AE11344" s="7"/>
      <c r="AM11344" s="8"/>
      <c r="AT11344" s="9"/>
      <c r="GY11344" s="12"/>
    </row>
    <row r="11345" spans="9:207" s="1" customFormat="1">
      <c r="I11345" s="3"/>
      <c r="P11345" s="60"/>
      <c r="Q11345" s="60"/>
      <c r="R11345" s="60"/>
      <c r="T11345" s="3"/>
      <c r="U11345" s="5"/>
      <c r="V11345" s="3"/>
      <c r="W11345" s="5"/>
      <c r="AE11345" s="7"/>
      <c r="AM11345" s="8"/>
      <c r="AT11345" s="9"/>
      <c r="GY11345" s="12"/>
    </row>
    <row r="11346" spans="9:207" s="1" customFormat="1">
      <c r="I11346" s="3"/>
      <c r="P11346" s="60"/>
      <c r="Q11346" s="60"/>
      <c r="R11346" s="60"/>
      <c r="T11346" s="3"/>
      <c r="U11346" s="5"/>
      <c r="V11346" s="3"/>
      <c r="W11346" s="5"/>
      <c r="AE11346" s="7"/>
      <c r="AM11346" s="8"/>
      <c r="AT11346" s="9"/>
      <c r="GY11346" s="12"/>
    </row>
    <row r="11347" spans="9:207" s="1" customFormat="1">
      <c r="I11347" s="3"/>
      <c r="P11347" s="60"/>
      <c r="Q11347" s="60"/>
      <c r="R11347" s="60"/>
      <c r="T11347" s="3"/>
      <c r="U11347" s="5"/>
      <c r="V11347" s="3"/>
      <c r="W11347" s="5"/>
      <c r="AE11347" s="7"/>
      <c r="AM11347" s="8"/>
      <c r="AT11347" s="9"/>
      <c r="GY11347" s="12"/>
    </row>
    <row r="11348" spans="9:207" s="1" customFormat="1">
      <c r="I11348" s="3"/>
      <c r="P11348" s="60"/>
      <c r="Q11348" s="60"/>
      <c r="R11348" s="60"/>
      <c r="T11348" s="3"/>
      <c r="U11348" s="5"/>
      <c r="V11348" s="3"/>
      <c r="W11348" s="5"/>
      <c r="AE11348" s="7"/>
      <c r="AM11348" s="8"/>
      <c r="AT11348" s="9"/>
      <c r="GY11348" s="12"/>
    </row>
    <row r="11349" spans="9:207" s="1" customFormat="1">
      <c r="I11349" s="3"/>
      <c r="P11349" s="60"/>
      <c r="Q11349" s="60"/>
      <c r="R11349" s="60"/>
      <c r="T11349" s="3"/>
      <c r="U11349" s="5"/>
      <c r="V11349" s="3"/>
      <c r="W11349" s="5"/>
      <c r="AE11349" s="7"/>
      <c r="AM11349" s="8"/>
      <c r="AT11349" s="9"/>
      <c r="GY11349" s="12"/>
    </row>
    <row r="11350" spans="9:207" s="1" customFormat="1">
      <c r="I11350" s="3"/>
      <c r="P11350" s="60"/>
      <c r="Q11350" s="60"/>
      <c r="R11350" s="60"/>
      <c r="T11350" s="3"/>
      <c r="U11350" s="5"/>
      <c r="V11350" s="3"/>
      <c r="W11350" s="5"/>
      <c r="AE11350" s="7"/>
      <c r="AM11350" s="8"/>
      <c r="AT11350" s="9"/>
      <c r="GY11350" s="12"/>
    </row>
    <row r="11351" spans="9:207" s="1" customFormat="1">
      <c r="I11351" s="3"/>
      <c r="P11351" s="60"/>
      <c r="Q11351" s="60"/>
      <c r="R11351" s="60"/>
      <c r="T11351" s="3"/>
      <c r="U11351" s="5"/>
      <c r="V11351" s="3"/>
      <c r="W11351" s="5"/>
      <c r="AE11351" s="7"/>
      <c r="AM11351" s="8"/>
      <c r="AT11351" s="9"/>
      <c r="GY11351" s="12"/>
    </row>
    <row r="11352" spans="9:207" s="1" customFormat="1">
      <c r="I11352" s="3"/>
      <c r="P11352" s="60"/>
      <c r="Q11352" s="60"/>
      <c r="R11352" s="60"/>
      <c r="T11352" s="3"/>
      <c r="U11352" s="5"/>
      <c r="V11352" s="3"/>
      <c r="W11352" s="5"/>
      <c r="AE11352" s="7"/>
      <c r="AM11352" s="8"/>
      <c r="AT11352" s="9"/>
      <c r="GY11352" s="12"/>
    </row>
    <row r="11353" spans="9:207" s="1" customFormat="1">
      <c r="I11353" s="3"/>
      <c r="P11353" s="60"/>
      <c r="Q11353" s="60"/>
      <c r="R11353" s="60"/>
      <c r="T11353" s="3"/>
      <c r="U11353" s="5"/>
      <c r="V11353" s="3"/>
      <c r="W11353" s="5"/>
      <c r="AE11353" s="7"/>
      <c r="AM11353" s="8"/>
      <c r="AT11353" s="9"/>
      <c r="GY11353" s="12"/>
    </row>
    <row r="11354" spans="9:207" s="1" customFormat="1">
      <c r="I11354" s="3"/>
      <c r="P11354" s="60"/>
      <c r="Q11354" s="60"/>
      <c r="R11354" s="60"/>
      <c r="T11354" s="3"/>
      <c r="U11354" s="5"/>
      <c r="V11354" s="3"/>
      <c r="W11354" s="5"/>
      <c r="AE11354" s="7"/>
      <c r="AM11354" s="8"/>
      <c r="AT11354" s="9"/>
      <c r="GY11354" s="12"/>
    </row>
    <row r="11355" spans="9:207" s="1" customFormat="1">
      <c r="I11355" s="3"/>
      <c r="P11355" s="60"/>
      <c r="Q11355" s="60"/>
      <c r="R11355" s="60"/>
      <c r="T11355" s="3"/>
      <c r="U11355" s="5"/>
      <c r="V11355" s="3"/>
      <c r="W11355" s="5"/>
      <c r="AE11355" s="7"/>
      <c r="AM11355" s="8"/>
      <c r="AT11355" s="9"/>
      <c r="GY11355" s="12"/>
    </row>
    <row r="11356" spans="9:207" s="1" customFormat="1">
      <c r="I11356" s="3"/>
      <c r="P11356" s="60"/>
      <c r="Q11356" s="60"/>
      <c r="R11356" s="60"/>
      <c r="T11356" s="3"/>
      <c r="U11356" s="5"/>
      <c r="V11356" s="3"/>
      <c r="W11356" s="5"/>
      <c r="AE11356" s="7"/>
      <c r="AM11356" s="8"/>
      <c r="AT11356" s="9"/>
      <c r="GY11356" s="12"/>
    </row>
    <row r="11357" spans="9:207" s="1" customFormat="1">
      <c r="I11357" s="3"/>
      <c r="P11357" s="60"/>
      <c r="Q11357" s="60"/>
      <c r="R11357" s="60"/>
      <c r="T11357" s="3"/>
      <c r="U11357" s="5"/>
      <c r="V11357" s="3"/>
      <c r="W11357" s="5"/>
      <c r="AE11357" s="7"/>
      <c r="AM11357" s="8"/>
      <c r="AT11357" s="9"/>
      <c r="GY11357" s="12"/>
    </row>
    <row r="11358" spans="9:207" s="1" customFormat="1">
      <c r="I11358" s="3"/>
      <c r="P11358" s="60"/>
      <c r="Q11358" s="60"/>
      <c r="R11358" s="60"/>
      <c r="T11358" s="3"/>
      <c r="U11358" s="5"/>
      <c r="V11358" s="3"/>
      <c r="W11358" s="5"/>
      <c r="AE11358" s="7"/>
      <c r="AM11358" s="8"/>
      <c r="AT11358" s="9"/>
      <c r="GY11358" s="12"/>
    </row>
    <row r="11359" spans="9:207" s="1" customFormat="1">
      <c r="I11359" s="3"/>
      <c r="P11359" s="60"/>
      <c r="Q11359" s="60"/>
      <c r="R11359" s="60"/>
      <c r="T11359" s="3"/>
      <c r="U11359" s="5"/>
      <c r="V11359" s="3"/>
      <c r="W11359" s="5"/>
      <c r="AE11359" s="7"/>
      <c r="AM11359" s="8"/>
      <c r="AT11359" s="9"/>
      <c r="GY11359" s="12"/>
    </row>
    <row r="11360" spans="9:207" s="1" customFormat="1">
      <c r="I11360" s="3"/>
      <c r="P11360" s="60"/>
      <c r="Q11360" s="60"/>
      <c r="R11360" s="60"/>
      <c r="T11360" s="3"/>
      <c r="U11360" s="5"/>
      <c r="V11360" s="3"/>
      <c r="W11360" s="5"/>
      <c r="AE11360" s="7"/>
      <c r="AM11360" s="8"/>
      <c r="AT11360" s="9"/>
      <c r="GY11360" s="12"/>
    </row>
    <row r="11361" spans="9:207" s="1" customFormat="1">
      <c r="I11361" s="3"/>
      <c r="P11361" s="60"/>
      <c r="Q11361" s="60"/>
      <c r="R11361" s="60"/>
      <c r="T11361" s="3"/>
      <c r="U11361" s="5"/>
      <c r="V11361" s="3"/>
      <c r="W11361" s="5"/>
      <c r="AE11361" s="7"/>
      <c r="AM11361" s="8"/>
      <c r="AT11361" s="9"/>
      <c r="GY11361" s="12"/>
    </row>
    <row r="11362" spans="9:207" s="1" customFormat="1">
      <c r="I11362" s="3"/>
      <c r="P11362" s="60"/>
      <c r="Q11362" s="60"/>
      <c r="R11362" s="60"/>
      <c r="T11362" s="3"/>
      <c r="U11362" s="5"/>
      <c r="V11362" s="3"/>
      <c r="W11362" s="5"/>
      <c r="AE11362" s="7"/>
      <c r="AM11362" s="8"/>
      <c r="AT11362" s="9"/>
      <c r="GY11362" s="12"/>
    </row>
    <row r="11363" spans="9:207" s="1" customFormat="1">
      <c r="I11363" s="3"/>
      <c r="P11363" s="60"/>
      <c r="Q11363" s="60"/>
      <c r="R11363" s="60"/>
      <c r="T11363" s="3"/>
      <c r="U11363" s="5"/>
      <c r="V11363" s="3"/>
      <c r="W11363" s="5"/>
      <c r="AE11363" s="7"/>
      <c r="AM11363" s="8"/>
      <c r="AT11363" s="9"/>
      <c r="GY11363" s="12"/>
    </row>
    <row r="11364" spans="9:207" s="1" customFormat="1">
      <c r="I11364" s="3"/>
      <c r="P11364" s="60"/>
      <c r="Q11364" s="60"/>
      <c r="R11364" s="60"/>
      <c r="T11364" s="3"/>
      <c r="U11364" s="5"/>
      <c r="V11364" s="3"/>
      <c r="W11364" s="5"/>
      <c r="AE11364" s="7"/>
      <c r="AM11364" s="8"/>
      <c r="AT11364" s="9"/>
      <c r="GY11364" s="12"/>
    </row>
    <row r="11365" spans="9:207" s="1" customFormat="1">
      <c r="I11365" s="3"/>
      <c r="P11365" s="60"/>
      <c r="Q11365" s="60"/>
      <c r="R11365" s="60"/>
      <c r="T11365" s="3"/>
      <c r="U11365" s="5"/>
      <c r="V11365" s="3"/>
      <c r="W11365" s="5"/>
      <c r="AE11365" s="7"/>
      <c r="AM11365" s="8"/>
      <c r="AT11365" s="9"/>
      <c r="GY11365" s="12"/>
    </row>
    <row r="11366" spans="9:207" s="1" customFormat="1">
      <c r="I11366" s="3"/>
      <c r="P11366" s="60"/>
      <c r="Q11366" s="60"/>
      <c r="R11366" s="60"/>
      <c r="T11366" s="3"/>
      <c r="U11366" s="5"/>
      <c r="V11366" s="3"/>
      <c r="W11366" s="5"/>
      <c r="AE11366" s="7"/>
      <c r="AM11366" s="8"/>
      <c r="AT11366" s="9"/>
      <c r="GY11366" s="12"/>
    </row>
    <row r="11367" spans="9:207" s="1" customFormat="1">
      <c r="I11367" s="3"/>
      <c r="P11367" s="60"/>
      <c r="Q11367" s="60"/>
      <c r="R11367" s="60"/>
      <c r="T11367" s="3"/>
      <c r="U11367" s="5"/>
      <c r="V11367" s="3"/>
      <c r="W11367" s="5"/>
      <c r="AE11367" s="7"/>
      <c r="AM11367" s="8"/>
      <c r="AT11367" s="9"/>
      <c r="GY11367" s="12"/>
    </row>
    <row r="11368" spans="9:207" s="1" customFormat="1">
      <c r="I11368" s="3"/>
      <c r="P11368" s="60"/>
      <c r="Q11368" s="60"/>
      <c r="R11368" s="60"/>
      <c r="T11368" s="3"/>
      <c r="U11368" s="5"/>
      <c r="V11368" s="3"/>
      <c r="W11368" s="5"/>
      <c r="AE11368" s="7"/>
      <c r="AM11368" s="8"/>
      <c r="AT11368" s="9"/>
      <c r="GY11368" s="12"/>
    </row>
    <row r="11369" spans="9:207" s="1" customFormat="1">
      <c r="I11369" s="3"/>
      <c r="P11369" s="60"/>
      <c r="Q11369" s="60"/>
      <c r="R11369" s="60"/>
      <c r="T11369" s="3"/>
      <c r="U11369" s="5"/>
      <c r="V11369" s="3"/>
      <c r="W11369" s="5"/>
      <c r="AE11369" s="7"/>
      <c r="AM11369" s="8"/>
      <c r="AT11369" s="9"/>
      <c r="GY11369" s="12"/>
    </row>
    <row r="11370" spans="9:207" s="1" customFormat="1">
      <c r="I11370" s="3"/>
      <c r="P11370" s="60"/>
      <c r="Q11370" s="60"/>
      <c r="R11370" s="60"/>
      <c r="T11370" s="3"/>
      <c r="U11370" s="5"/>
      <c r="V11370" s="3"/>
      <c r="W11370" s="5"/>
      <c r="AE11370" s="7"/>
      <c r="AM11370" s="8"/>
      <c r="AT11370" s="9"/>
      <c r="GY11370" s="12"/>
    </row>
    <row r="11371" spans="9:207" s="1" customFormat="1">
      <c r="I11371" s="3"/>
      <c r="P11371" s="60"/>
      <c r="Q11371" s="60"/>
      <c r="R11371" s="60"/>
      <c r="T11371" s="3"/>
      <c r="U11371" s="5"/>
      <c r="V11371" s="3"/>
      <c r="W11371" s="5"/>
      <c r="AE11371" s="7"/>
      <c r="AM11371" s="8"/>
      <c r="AT11371" s="9"/>
      <c r="GY11371" s="12"/>
    </row>
    <row r="11372" spans="9:207" s="1" customFormat="1">
      <c r="I11372" s="3"/>
      <c r="P11372" s="60"/>
      <c r="Q11372" s="60"/>
      <c r="R11372" s="60"/>
      <c r="T11372" s="3"/>
      <c r="U11372" s="5"/>
      <c r="V11372" s="3"/>
      <c r="W11372" s="5"/>
      <c r="AE11372" s="7"/>
      <c r="AM11372" s="8"/>
      <c r="AT11372" s="9"/>
      <c r="GY11372" s="12"/>
    </row>
    <row r="11373" spans="9:207" s="1" customFormat="1">
      <c r="I11373" s="3"/>
      <c r="P11373" s="60"/>
      <c r="Q11373" s="60"/>
      <c r="R11373" s="60"/>
      <c r="T11373" s="3"/>
      <c r="U11373" s="5"/>
      <c r="V11373" s="3"/>
      <c r="W11373" s="5"/>
      <c r="AE11373" s="7"/>
      <c r="AM11373" s="8"/>
      <c r="AT11373" s="9"/>
      <c r="GY11373" s="12"/>
    </row>
    <row r="11374" spans="9:207" s="1" customFormat="1">
      <c r="I11374" s="3"/>
      <c r="P11374" s="60"/>
      <c r="Q11374" s="60"/>
      <c r="R11374" s="60"/>
      <c r="T11374" s="3"/>
      <c r="U11374" s="5"/>
      <c r="V11374" s="3"/>
      <c r="W11374" s="5"/>
      <c r="AE11374" s="7"/>
      <c r="AM11374" s="8"/>
      <c r="AT11374" s="9"/>
      <c r="GY11374" s="12"/>
    </row>
    <row r="11375" spans="9:207" s="1" customFormat="1">
      <c r="I11375" s="3"/>
      <c r="P11375" s="60"/>
      <c r="Q11375" s="60"/>
      <c r="R11375" s="60"/>
      <c r="T11375" s="3"/>
      <c r="U11375" s="5"/>
      <c r="V11375" s="3"/>
      <c r="W11375" s="5"/>
      <c r="AE11375" s="7"/>
      <c r="AM11375" s="8"/>
      <c r="AT11375" s="9"/>
      <c r="GY11375" s="12"/>
    </row>
    <row r="11376" spans="9:207" s="1" customFormat="1">
      <c r="I11376" s="3"/>
      <c r="P11376" s="60"/>
      <c r="Q11376" s="60"/>
      <c r="R11376" s="60"/>
      <c r="T11376" s="3"/>
      <c r="U11376" s="5"/>
      <c r="V11376" s="3"/>
      <c r="W11376" s="5"/>
      <c r="AE11376" s="7"/>
      <c r="AM11376" s="8"/>
      <c r="AT11376" s="9"/>
      <c r="GY11376" s="12"/>
    </row>
    <row r="11377" spans="9:207" s="1" customFormat="1">
      <c r="I11377" s="3"/>
      <c r="P11377" s="60"/>
      <c r="Q11377" s="60"/>
      <c r="R11377" s="60"/>
      <c r="T11377" s="3"/>
      <c r="U11377" s="5"/>
      <c r="V11377" s="3"/>
      <c r="W11377" s="5"/>
      <c r="AE11377" s="7"/>
      <c r="AM11377" s="8"/>
      <c r="AT11377" s="9"/>
      <c r="GY11377" s="12"/>
    </row>
    <row r="11378" spans="9:207" s="1" customFormat="1">
      <c r="I11378" s="3"/>
      <c r="P11378" s="60"/>
      <c r="Q11378" s="60"/>
      <c r="R11378" s="60"/>
      <c r="T11378" s="3"/>
      <c r="U11378" s="5"/>
      <c r="V11378" s="3"/>
      <c r="W11378" s="5"/>
      <c r="AE11378" s="7"/>
      <c r="AM11378" s="8"/>
      <c r="AT11378" s="9"/>
      <c r="GY11378" s="12"/>
    </row>
    <row r="11379" spans="9:207" s="1" customFormat="1">
      <c r="I11379" s="3"/>
      <c r="P11379" s="60"/>
      <c r="Q11379" s="60"/>
      <c r="R11379" s="60"/>
      <c r="T11379" s="3"/>
      <c r="U11379" s="5"/>
      <c r="V11379" s="3"/>
      <c r="W11379" s="5"/>
      <c r="AE11379" s="7"/>
      <c r="AM11379" s="8"/>
      <c r="AT11379" s="9"/>
      <c r="GY11379" s="12"/>
    </row>
    <row r="11380" spans="9:207" s="1" customFormat="1">
      <c r="I11380" s="3"/>
      <c r="P11380" s="60"/>
      <c r="Q11380" s="60"/>
      <c r="R11380" s="60"/>
      <c r="T11380" s="3"/>
      <c r="U11380" s="5"/>
      <c r="V11380" s="3"/>
      <c r="W11380" s="5"/>
      <c r="AE11380" s="7"/>
      <c r="AM11380" s="8"/>
      <c r="AT11380" s="9"/>
      <c r="GY11380" s="12"/>
    </row>
    <row r="11381" spans="9:207" s="1" customFormat="1">
      <c r="I11381" s="3"/>
      <c r="P11381" s="60"/>
      <c r="Q11381" s="60"/>
      <c r="R11381" s="60"/>
      <c r="T11381" s="3"/>
      <c r="U11381" s="5"/>
      <c r="V11381" s="3"/>
      <c r="W11381" s="5"/>
      <c r="AE11381" s="7"/>
      <c r="AM11381" s="8"/>
      <c r="AT11381" s="9"/>
      <c r="GY11381" s="12"/>
    </row>
    <row r="11382" spans="9:207" s="1" customFormat="1">
      <c r="I11382" s="3"/>
      <c r="P11382" s="60"/>
      <c r="Q11382" s="60"/>
      <c r="R11382" s="60"/>
      <c r="T11382" s="3"/>
      <c r="U11382" s="5"/>
      <c r="V11382" s="3"/>
      <c r="W11382" s="5"/>
      <c r="AE11382" s="7"/>
      <c r="AM11382" s="8"/>
      <c r="AT11382" s="9"/>
      <c r="GY11382" s="12"/>
    </row>
    <row r="11383" spans="9:207" s="1" customFormat="1">
      <c r="I11383" s="3"/>
      <c r="P11383" s="60"/>
      <c r="Q11383" s="60"/>
      <c r="R11383" s="60"/>
      <c r="T11383" s="3"/>
      <c r="U11383" s="5"/>
      <c r="V11383" s="3"/>
      <c r="W11383" s="5"/>
      <c r="AE11383" s="7"/>
      <c r="AM11383" s="8"/>
      <c r="AT11383" s="9"/>
      <c r="GY11383" s="12"/>
    </row>
    <row r="11384" spans="9:207" s="1" customFormat="1">
      <c r="I11384" s="3"/>
      <c r="P11384" s="60"/>
      <c r="Q11384" s="60"/>
      <c r="R11384" s="60"/>
      <c r="T11384" s="3"/>
      <c r="U11384" s="5"/>
      <c r="V11384" s="3"/>
      <c r="W11384" s="5"/>
      <c r="AE11384" s="7"/>
      <c r="AM11384" s="8"/>
      <c r="AT11384" s="9"/>
      <c r="GY11384" s="12"/>
    </row>
    <row r="11385" spans="9:207" s="1" customFormat="1">
      <c r="I11385" s="3"/>
      <c r="P11385" s="60"/>
      <c r="Q11385" s="60"/>
      <c r="R11385" s="60"/>
      <c r="T11385" s="3"/>
      <c r="U11385" s="5"/>
      <c r="V11385" s="3"/>
      <c r="W11385" s="5"/>
      <c r="AE11385" s="7"/>
      <c r="AM11385" s="8"/>
      <c r="AT11385" s="9"/>
      <c r="GY11385" s="12"/>
    </row>
    <row r="11386" spans="9:207" s="1" customFormat="1">
      <c r="I11386" s="3"/>
      <c r="P11386" s="60"/>
      <c r="Q11386" s="60"/>
      <c r="R11386" s="60"/>
      <c r="T11386" s="3"/>
      <c r="U11386" s="5"/>
      <c r="V11386" s="3"/>
      <c r="W11386" s="5"/>
      <c r="AE11386" s="7"/>
      <c r="AM11386" s="8"/>
      <c r="AT11386" s="9"/>
      <c r="GY11386" s="12"/>
    </row>
    <row r="11387" spans="9:207" s="1" customFormat="1">
      <c r="I11387" s="3"/>
      <c r="P11387" s="60"/>
      <c r="Q11387" s="60"/>
      <c r="R11387" s="60"/>
      <c r="T11387" s="3"/>
      <c r="U11387" s="5"/>
      <c r="V11387" s="3"/>
      <c r="W11387" s="5"/>
      <c r="AE11387" s="7"/>
      <c r="AM11387" s="8"/>
      <c r="AT11387" s="9"/>
      <c r="GY11387" s="12"/>
    </row>
    <row r="11388" spans="9:207" s="1" customFormat="1">
      <c r="I11388" s="3"/>
      <c r="P11388" s="60"/>
      <c r="Q11388" s="60"/>
      <c r="R11388" s="60"/>
      <c r="T11388" s="3"/>
      <c r="U11388" s="5"/>
      <c r="V11388" s="3"/>
      <c r="W11388" s="5"/>
      <c r="AE11388" s="7"/>
      <c r="AM11388" s="8"/>
      <c r="AT11388" s="9"/>
      <c r="GY11388" s="12"/>
    </row>
    <row r="11389" spans="9:207" s="1" customFormat="1">
      <c r="I11389" s="3"/>
      <c r="P11389" s="60"/>
      <c r="Q11389" s="60"/>
      <c r="R11389" s="60"/>
      <c r="T11389" s="3"/>
      <c r="U11389" s="5"/>
      <c r="V11389" s="3"/>
      <c r="W11389" s="5"/>
      <c r="AE11389" s="7"/>
      <c r="AM11389" s="8"/>
      <c r="AT11389" s="9"/>
      <c r="GY11389" s="12"/>
    </row>
    <row r="11390" spans="9:207" s="1" customFormat="1">
      <c r="I11390" s="3"/>
      <c r="P11390" s="60"/>
      <c r="Q11390" s="60"/>
      <c r="R11390" s="60"/>
      <c r="T11390" s="3"/>
      <c r="U11390" s="5"/>
      <c r="V11390" s="3"/>
      <c r="W11390" s="5"/>
      <c r="AE11390" s="7"/>
      <c r="AM11390" s="8"/>
      <c r="AT11390" s="9"/>
      <c r="GY11390" s="12"/>
    </row>
    <row r="11391" spans="9:207" s="1" customFormat="1">
      <c r="I11391" s="3"/>
      <c r="P11391" s="60"/>
      <c r="Q11391" s="60"/>
      <c r="R11391" s="60"/>
      <c r="T11391" s="3"/>
      <c r="U11391" s="5"/>
      <c r="V11391" s="3"/>
      <c r="W11391" s="5"/>
      <c r="AE11391" s="7"/>
      <c r="AM11391" s="8"/>
      <c r="AT11391" s="9"/>
      <c r="GY11391" s="12"/>
    </row>
    <row r="11392" spans="9:207" s="1" customFormat="1">
      <c r="I11392" s="3"/>
      <c r="P11392" s="60"/>
      <c r="Q11392" s="60"/>
      <c r="R11392" s="60"/>
      <c r="T11392" s="3"/>
      <c r="U11392" s="5"/>
      <c r="V11392" s="3"/>
      <c r="W11392" s="5"/>
      <c r="AE11392" s="7"/>
      <c r="AM11392" s="8"/>
      <c r="AT11392" s="9"/>
      <c r="GY11392" s="12"/>
    </row>
    <row r="11393" spans="9:207" s="1" customFormat="1">
      <c r="I11393" s="3"/>
      <c r="P11393" s="60"/>
      <c r="Q11393" s="60"/>
      <c r="R11393" s="60"/>
      <c r="T11393" s="3"/>
      <c r="U11393" s="5"/>
      <c r="V11393" s="3"/>
      <c r="W11393" s="5"/>
      <c r="AE11393" s="7"/>
      <c r="AM11393" s="8"/>
      <c r="AT11393" s="9"/>
      <c r="GY11393" s="12"/>
    </row>
    <row r="11394" spans="9:207" s="1" customFormat="1">
      <c r="I11394" s="3"/>
      <c r="P11394" s="60"/>
      <c r="Q11394" s="60"/>
      <c r="R11394" s="60"/>
      <c r="T11394" s="3"/>
      <c r="U11394" s="5"/>
      <c r="V11394" s="3"/>
      <c r="W11394" s="5"/>
      <c r="AE11394" s="7"/>
      <c r="AM11394" s="8"/>
      <c r="AT11394" s="9"/>
      <c r="GY11394" s="12"/>
    </row>
    <row r="11395" spans="9:207" s="1" customFormat="1">
      <c r="I11395" s="3"/>
      <c r="P11395" s="60"/>
      <c r="Q11395" s="60"/>
      <c r="R11395" s="60"/>
      <c r="T11395" s="3"/>
      <c r="U11395" s="5"/>
      <c r="V11395" s="3"/>
      <c r="W11395" s="5"/>
      <c r="AE11395" s="7"/>
      <c r="AM11395" s="8"/>
      <c r="AT11395" s="9"/>
      <c r="GY11395" s="12"/>
    </row>
    <row r="11396" spans="9:207" s="1" customFormat="1">
      <c r="I11396" s="3"/>
      <c r="P11396" s="60"/>
      <c r="Q11396" s="60"/>
      <c r="R11396" s="60"/>
      <c r="T11396" s="3"/>
      <c r="U11396" s="5"/>
      <c r="V11396" s="3"/>
      <c r="W11396" s="5"/>
      <c r="AE11396" s="7"/>
      <c r="AM11396" s="8"/>
      <c r="AT11396" s="9"/>
      <c r="GY11396" s="12"/>
    </row>
    <row r="11397" spans="9:207" s="1" customFormat="1">
      <c r="I11397" s="3"/>
      <c r="P11397" s="60"/>
      <c r="Q11397" s="60"/>
      <c r="R11397" s="60"/>
      <c r="T11397" s="3"/>
      <c r="U11397" s="5"/>
      <c r="V11397" s="3"/>
      <c r="W11397" s="5"/>
      <c r="AE11397" s="7"/>
      <c r="AM11397" s="8"/>
      <c r="AT11397" s="9"/>
      <c r="GY11397" s="12"/>
    </row>
    <row r="11398" spans="9:207" s="1" customFormat="1">
      <c r="I11398" s="3"/>
      <c r="P11398" s="60"/>
      <c r="Q11398" s="60"/>
      <c r="R11398" s="60"/>
      <c r="T11398" s="3"/>
      <c r="U11398" s="5"/>
      <c r="V11398" s="3"/>
      <c r="W11398" s="5"/>
      <c r="AE11398" s="7"/>
      <c r="AM11398" s="8"/>
      <c r="AT11398" s="9"/>
      <c r="GY11398" s="12"/>
    </row>
    <row r="11399" spans="9:207" s="1" customFormat="1">
      <c r="I11399" s="3"/>
      <c r="P11399" s="60"/>
      <c r="Q11399" s="60"/>
      <c r="R11399" s="60"/>
      <c r="T11399" s="3"/>
      <c r="U11399" s="5"/>
      <c r="V11399" s="3"/>
      <c r="W11399" s="5"/>
      <c r="AE11399" s="7"/>
      <c r="AM11399" s="8"/>
      <c r="AT11399" s="9"/>
      <c r="GY11399" s="12"/>
    </row>
    <row r="11400" spans="9:207" s="1" customFormat="1">
      <c r="I11400" s="3"/>
      <c r="P11400" s="60"/>
      <c r="Q11400" s="60"/>
      <c r="R11400" s="60"/>
      <c r="T11400" s="3"/>
      <c r="U11400" s="5"/>
      <c r="V11400" s="3"/>
      <c r="W11400" s="5"/>
      <c r="AE11400" s="7"/>
      <c r="AM11400" s="8"/>
      <c r="AT11400" s="9"/>
      <c r="GY11400" s="12"/>
    </row>
    <row r="11401" spans="9:207" s="1" customFormat="1">
      <c r="I11401" s="3"/>
      <c r="P11401" s="60"/>
      <c r="Q11401" s="60"/>
      <c r="R11401" s="60"/>
      <c r="T11401" s="3"/>
      <c r="U11401" s="5"/>
      <c r="V11401" s="3"/>
      <c r="W11401" s="5"/>
      <c r="AE11401" s="7"/>
      <c r="AM11401" s="8"/>
      <c r="AT11401" s="9"/>
      <c r="GY11401" s="12"/>
    </row>
    <row r="11402" spans="9:207" s="1" customFormat="1">
      <c r="I11402" s="3"/>
      <c r="P11402" s="60"/>
      <c r="Q11402" s="60"/>
      <c r="R11402" s="60"/>
      <c r="T11402" s="3"/>
      <c r="U11402" s="5"/>
      <c r="V11402" s="3"/>
      <c r="W11402" s="5"/>
      <c r="AE11402" s="7"/>
      <c r="AM11402" s="8"/>
      <c r="AT11402" s="9"/>
      <c r="GY11402" s="12"/>
    </row>
    <row r="11403" spans="9:207" s="1" customFormat="1">
      <c r="I11403" s="3"/>
      <c r="P11403" s="60"/>
      <c r="Q11403" s="60"/>
      <c r="R11403" s="60"/>
      <c r="T11403" s="3"/>
      <c r="U11403" s="5"/>
      <c r="V11403" s="3"/>
      <c r="W11403" s="5"/>
      <c r="AE11403" s="7"/>
      <c r="AM11403" s="8"/>
      <c r="AT11403" s="9"/>
      <c r="GY11403" s="12"/>
    </row>
    <row r="11404" spans="9:207" s="1" customFormat="1">
      <c r="I11404" s="3"/>
      <c r="P11404" s="60"/>
      <c r="Q11404" s="60"/>
      <c r="R11404" s="60"/>
      <c r="T11404" s="3"/>
      <c r="U11404" s="5"/>
      <c r="V11404" s="3"/>
      <c r="W11404" s="5"/>
      <c r="AE11404" s="7"/>
      <c r="AM11404" s="8"/>
      <c r="AT11404" s="9"/>
      <c r="GY11404" s="12"/>
    </row>
    <row r="11405" spans="9:207" s="1" customFormat="1">
      <c r="I11405" s="3"/>
      <c r="P11405" s="60"/>
      <c r="Q11405" s="60"/>
      <c r="R11405" s="60"/>
      <c r="T11405" s="3"/>
      <c r="U11405" s="5"/>
      <c r="V11405" s="3"/>
      <c r="W11405" s="5"/>
      <c r="AE11405" s="7"/>
      <c r="AM11405" s="8"/>
      <c r="AT11405" s="9"/>
      <c r="GY11405" s="12"/>
    </row>
    <row r="11406" spans="9:207" s="1" customFormat="1">
      <c r="I11406" s="3"/>
      <c r="P11406" s="60"/>
      <c r="Q11406" s="60"/>
      <c r="R11406" s="60"/>
      <c r="T11406" s="3"/>
      <c r="U11406" s="5"/>
      <c r="V11406" s="3"/>
      <c r="W11406" s="5"/>
      <c r="AE11406" s="7"/>
      <c r="AM11406" s="8"/>
      <c r="AT11406" s="9"/>
      <c r="GY11406" s="12"/>
    </row>
    <row r="11407" spans="9:207" s="1" customFormat="1">
      <c r="I11407" s="3"/>
      <c r="P11407" s="60"/>
      <c r="Q11407" s="60"/>
      <c r="R11407" s="60"/>
      <c r="T11407" s="3"/>
      <c r="U11407" s="5"/>
      <c r="V11407" s="3"/>
      <c r="W11407" s="5"/>
      <c r="AE11407" s="7"/>
      <c r="AM11407" s="8"/>
      <c r="AT11407" s="9"/>
      <c r="GY11407" s="12"/>
    </row>
    <row r="11408" spans="9:207" s="1" customFormat="1">
      <c r="I11408" s="3"/>
      <c r="P11408" s="60"/>
      <c r="Q11408" s="60"/>
      <c r="R11408" s="60"/>
      <c r="T11408" s="3"/>
      <c r="U11408" s="5"/>
      <c r="V11408" s="3"/>
      <c r="W11408" s="5"/>
      <c r="AE11408" s="7"/>
      <c r="AM11408" s="8"/>
      <c r="AT11408" s="9"/>
      <c r="GY11408" s="12"/>
    </row>
    <row r="11409" spans="9:207" s="1" customFormat="1">
      <c r="I11409" s="3"/>
      <c r="P11409" s="60"/>
      <c r="Q11409" s="60"/>
      <c r="R11409" s="60"/>
      <c r="T11409" s="3"/>
      <c r="U11409" s="5"/>
      <c r="V11409" s="3"/>
      <c r="W11409" s="5"/>
      <c r="AE11409" s="7"/>
      <c r="AM11409" s="8"/>
      <c r="AT11409" s="9"/>
      <c r="GY11409" s="12"/>
    </row>
    <row r="11410" spans="9:207" s="1" customFormat="1">
      <c r="I11410" s="3"/>
      <c r="P11410" s="60"/>
      <c r="Q11410" s="60"/>
      <c r="R11410" s="60"/>
      <c r="T11410" s="3"/>
      <c r="U11410" s="5"/>
      <c r="V11410" s="3"/>
      <c r="W11410" s="5"/>
      <c r="AE11410" s="7"/>
      <c r="AM11410" s="8"/>
      <c r="AT11410" s="9"/>
      <c r="GY11410" s="12"/>
    </row>
    <row r="11411" spans="9:207" s="1" customFormat="1">
      <c r="I11411" s="3"/>
      <c r="P11411" s="60"/>
      <c r="Q11411" s="60"/>
      <c r="R11411" s="60"/>
      <c r="T11411" s="3"/>
      <c r="U11411" s="5"/>
      <c r="V11411" s="3"/>
      <c r="W11411" s="5"/>
      <c r="AE11411" s="7"/>
      <c r="AM11411" s="8"/>
      <c r="AT11411" s="9"/>
      <c r="GY11411" s="12"/>
    </row>
    <row r="11412" spans="9:207" s="1" customFormat="1">
      <c r="I11412" s="3"/>
      <c r="P11412" s="60"/>
      <c r="Q11412" s="60"/>
      <c r="R11412" s="60"/>
      <c r="T11412" s="3"/>
      <c r="U11412" s="5"/>
      <c r="V11412" s="3"/>
      <c r="W11412" s="5"/>
      <c r="AE11412" s="7"/>
      <c r="AM11412" s="8"/>
      <c r="AT11412" s="9"/>
      <c r="GY11412" s="12"/>
    </row>
    <row r="11413" spans="9:207" s="1" customFormat="1">
      <c r="I11413" s="3"/>
      <c r="P11413" s="60"/>
      <c r="Q11413" s="60"/>
      <c r="R11413" s="60"/>
      <c r="T11413" s="3"/>
      <c r="U11413" s="5"/>
      <c r="V11413" s="3"/>
      <c r="W11413" s="5"/>
      <c r="AE11413" s="7"/>
      <c r="AM11413" s="8"/>
      <c r="AT11413" s="9"/>
      <c r="GY11413" s="12"/>
    </row>
    <row r="11414" spans="9:207" s="1" customFormat="1">
      <c r="I11414" s="3"/>
      <c r="P11414" s="60"/>
      <c r="Q11414" s="60"/>
      <c r="R11414" s="60"/>
      <c r="T11414" s="3"/>
      <c r="U11414" s="5"/>
      <c r="V11414" s="3"/>
      <c r="W11414" s="5"/>
      <c r="AE11414" s="7"/>
      <c r="AM11414" s="8"/>
      <c r="AT11414" s="9"/>
      <c r="GY11414" s="12"/>
    </row>
    <row r="11415" spans="9:207" s="1" customFormat="1">
      <c r="I11415" s="3"/>
      <c r="P11415" s="60"/>
      <c r="Q11415" s="60"/>
      <c r="R11415" s="60"/>
      <c r="T11415" s="3"/>
      <c r="U11415" s="5"/>
      <c r="V11415" s="3"/>
      <c r="W11415" s="5"/>
      <c r="AE11415" s="7"/>
      <c r="AM11415" s="8"/>
      <c r="AT11415" s="9"/>
      <c r="GY11415" s="12"/>
    </row>
    <row r="11416" spans="9:207" s="1" customFormat="1">
      <c r="I11416" s="3"/>
      <c r="P11416" s="60"/>
      <c r="Q11416" s="60"/>
      <c r="R11416" s="60"/>
      <c r="T11416" s="3"/>
      <c r="U11416" s="5"/>
      <c r="V11416" s="3"/>
      <c r="W11416" s="5"/>
      <c r="AE11416" s="7"/>
      <c r="AM11416" s="8"/>
      <c r="AT11416" s="9"/>
      <c r="GY11416" s="12"/>
    </row>
    <row r="11417" spans="9:207" s="1" customFormat="1">
      <c r="I11417" s="3"/>
      <c r="P11417" s="60"/>
      <c r="Q11417" s="60"/>
      <c r="R11417" s="60"/>
      <c r="T11417" s="3"/>
      <c r="U11417" s="5"/>
      <c r="V11417" s="3"/>
      <c r="W11417" s="5"/>
      <c r="AE11417" s="7"/>
      <c r="AM11417" s="8"/>
      <c r="AT11417" s="9"/>
      <c r="GY11417" s="12"/>
    </row>
    <row r="11418" spans="9:207" s="1" customFormat="1">
      <c r="I11418" s="3"/>
      <c r="P11418" s="60"/>
      <c r="Q11418" s="60"/>
      <c r="R11418" s="60"/>
      <c r="T11418" s="3"/>
      <c r="U11418" s="5"/>
      <c r="V11418" s="3"/>
      <c r="W11418" s="5"/>
      <c r="AE11418" s="7"/>
      <c r="AM11418" s="8"/>
      <c r="AT11418" s="9"/>
      <c r="GY11418" s="12"/>
    </row>
    <row r="11419" spans="9:207" s="1" customFormat="1">
      <c r="I11419" s="3"/>
      <c r="P11419" s="60"/>
      <c r="Q11419" s="60"/>
      <c r="R11419" s="60"/>
      <c r="T11419" s="3"/>
      <c r="U11419" s="5"/>
      <c r="V11419" s="3"/>
      <c r="W11419" s="5"/>
      <c r="AE11419" s="7"/>
      <c r="AM11419" s="8"/>
      <c r="AT11419" s="9"/>
      <c r="GY11419" s="12"/>
    </row>
    <row r="11420" spans="9:207" s="1" customFormat="1">
      <c r="I11420" s="3"/>
      <c r="P11420" s="60"/>
      <c r="Q11420" s="60"/>
      <c r="R11420" s="60"/>
      <c r="T11420" s="3"/>
      <c r="U11420" s="5"/>
      <c r="V11420" s="3"/>
      <c r="W11420" s="5"/>
      <c r="AE11420" s="7"/>
      <c r="AM11420" s="8"/>
      <c r="AT11420" s="9"/>
      <c r="GY11420" s="12"/>
    </row>
    <row r="11421" spans="9:207" s="1" customFormat="1">
      <c r="I11421" s="3"/>
      <c r="P11421" s="60"/>
      <c r="Q11421" s="60"/>
      <c r="R11421" s="60"/>
      <c r="T11421" s="3"/>
      <c r="U11421" s="5"/>
      <c r="V11421" s="3"/>
      <c r="W11421" s="5"/>
      <c r="AE11421" s="7"/>
      <c r="AM11421" s="8"/>
      <c r="AT11421" s="9"/>
      <c r="GY11421" s="12"/>
    </row>
    <row r="11422" spans="9:207" s="1" customFormat="1">
      <c r="I11422" s="3"/>
      <c r="P11422" s="60"/>
      <c r="Q11422" s="60"/>
      <c r="R11422" s="60"/>
      <c r="T11422" s="3"/>
      <c r="U11422" s="5"/>
      <c r="V11422" s="3"/>
      <c r="W11422" s="5"/>
      <c r="AE11422" s="7"/>
      <c r="AM11422" s="8"/>
      <c r="AT11422" s="9"/>
      <c r="GY11422" s="12"/>
    </row>
    <row r="11423" spans="9:207" s="1" customFormat="1">
      <c r="I11423" s="3"/>
      <c r="P11423" s="60"/>
      <c r="Q11423" s="60"/>
      <c r="R11423" s="60"/>
      <c r="T11423" s="3"/>
      <c r="U11423" s="5"/>
      <c r="V11423" s="3"/>
      <c r="W11423" s="5"/>
      <c r="AE11423" s="7"/>
      <c r="AM11423" s="8"/>
      <c r="AT11423" s="9"/>
      <c r="GY11423" s="12"/>
    </row>
    <row r="11424" spans="9:207" s="1" customFormat="1">
      <c r="I11424" s="3"/>
      <c r="P11424" s="60"/>
      <c r="Q11424" s="60"/>
      <c r="R11424" s="60"/>
      <c r="T11424" s="3"/>
      <c r="U11424" s="5"/>
      <c r="V11424" s="3"/>
      <c r="W11424" s="5"/>
      <c r="AE11424" s="7"/>
      <c r="AM11424" s="8"/>
      <c r="AT11424" s="9"/>
      <c r="GY11424" s="12"/>
    </row>
    <row r="11425" spans="9:207" s="1" customFormat="1">
      <c r="I11425" s="3"/>
      <c r="P11425" s="60"/>
      <c r="Q11425" s="60"/>
      <c r="R11425" s="60"/>
      <c r="T11425" s="3"/>
      <c r="U11425" s="5"/>
      <c r="V11425" s="3"/>
      <c r="W11425" s="5"/>
      <c r="AE11425" s="7"/>
      <c r="AM11425" s="8"/>
      <c r="AT11425" s="9"/>
      <c r="GY11425" s="12"/>
    </row>
    <row r="11426" spans="9:207" s="1" customFormat="1">
      <c r="I11426" s="3"/>
      <c r="P11426" s="60"/>
      <c r="Q11426" s="60"/>
      <c r="R11426" s="60"/>
      <c r="T11426" s="3"/>
      <c r="U11426" s="5"/>
      <c r="V11426" s="3"/>
      <c r="W11426" s="5"/>
      <c r="AE11426" s="7"/>
      <c r="AM11426" s="8"/>
      <c r="AT11426" s="9"/>
      <c r="GY11426" s="12"/>
    </row>
    <row r="11427" spans="9:207" s="1" customFormat="1">
      <c r="I11427" s="3"/>
      <c r="P11427" s="60"/>
      <c r="Q11427" s="60"/>
      <c r="R11427" s="60"/>
      <c r="T11427" s="3"/>
      <c r="U11427" s="5"/>
      <c r="V11427" s="3"/>
      <c r="W11427" s="5"/>
      <c r="AE11427" s="7"/>
      <c r="AM11427" s="8"/>
      <c r="AT11427" s="9"/>
      <c r="GY11427" s="12"/>
    </row>
    <row r="11428" spans="9:207" s="1" customFormat="1">
      <c r="I11428" s="3"/>
      <c r="P11428" s="60"/>
      <c r="Q11428" s="60"/>
      <c r="R11428" s="60"/>
      <c r="T11428" s="3"/>
      <c r="U11428" s="5"/>
      <c r="V11428" s="3"/>
      <c r="W11428" s="5"/>
      <c r="AE11428" s="7"/>
      <c r="AM11428" s="8"/>
      <c r="AT11428" s="9"/>
      <c r="GY11428" s="12"/>
    </row>
    <row r="11429" spans="9:207" s="1" customFormat="1">
      <c r="I11429" s="3"/>
      <c r="P11429" s="60"/>
      <c r="Q11429" s="60"/>
      <c r="R11429" s="60"/>
      <c r="T11429" s="3"/>
      <c r="U11429" s="5"/>
      <c r="V11429" s="3"/>
      <c r="W11429" s="5"/>
      <c r="AE11429" s="7"/>
      <c r="AM11429" s="8"/>
      <c r="AT11429" s="9"/>
      <c r="GY11429" s="12"/>
    </row>
    <row r="11430" spans="9:207" s="1" customFormat="1">
      <c r="I11430" s="3"/>
      <c r="P11430" s="60"/>
      <c r="Q11430" s="60"/>
      <c r="R11430" s="60"/>
      <c r="T11430" s="3"/>
      <c r="U11430" s="5"/>
      <c r="V11430" s="3"/>
      <c r="W11430" s="5"/>
      <c r="AE11430" s="7"/>
      <c r="AM11430" s="8"/>
      <c r="AT11430" s="9"/>
      <c r="GY11430" s="12"/>
    </row>
    <row r="11431" spans="9:207" s="1" customFormat="1">
      <c r="I11431" s="3"/>
      <c r="P11431" s="60"/>
      <c r="Q11431" s="60"/>
      <c r="R11431" s="60"/>
      <c r="T11431" s="3"/>
      <c r="U11431" s="5"/>
      <c r="V11431" s="3"/>
      <c r="W11431" s="5"/>
      <c r="AE11431" s="7"/>
      <c r="AM11431" s="8"/>
      <c r="AT11431" s="9"/>
      <c r="GY11431" s="12"/>
    </row>
    <row r="11432" spans="9:207" s="1" customFormat="1">
      <c r="I11432" s="3"/>
      <c r="P11432" s="60"/>
      <c r="Q11432" s="60"/>
      <c r="R11432" s="60"/>
      <c r="T11432" s="3"/>
      <c r="U11432" s="5"/>
      <c r="V11432" s="3"/>
      <c r="W11432" s="5"/>
      <c r="AE11432" s="7"/>
      <c r="AM11432" s="8"/>
      <c r="AT11432" s="9"/>
      <c r="GY11432" s="12"/>
    </row>
    <row r="11433" spans="9:207" s="1" customFormat="1">
      <c r="I11433" s="3"/>
      <c r="P11433" s="60"/>
      <c r="Q11433" s="60"/>
      <c r="R11433" s="60"/>
      <c r="T11433" s="3"/>
      <c r="U11433" s="5"/>
      <c r="V11433" s="3"/>
      <c r="W11433" s="5"/>
      <c r="AE11433" s="7"/>
      <c r="AM11433" s="8"/>
      <c r="AT11433" s="9"/>
      <c r="GY11433" s="12"/>
    </row>
    <row r="11434" spans="9:207" s="1" customFormat="1">
      <c r="I11434" s="3"/>
      <c r="P11434" s="60"/>
      <c r="Q11434" s="60"/>
      <c r="R11434" s="60"/>
      <c r="T11434" s="3"/>
      <c r="U11434" s="5"/>
      <c r="V11434" s="3"/>
      <c r="W11434" s="5"/>
      <c r="AE11434" s="7"/>
      <c r="AM11434" s="8"/>
      <c r="AT11434" s="9"/>
      <c r="GY11434" s="12"/>
    </row>
    <row r="11435" spans="9:207" s="1" customFormat="1">
      <c r="I11435" s="3"/>
      <c r="P11435" s="60"/>
      <c r="Q11435" s="60"/>
      <c r="R11435" s="60"/>
      <c r="T11435" s="3"/>
      <c r="U11435" s="5"/>
      <c r="V11435" s="3"/>
      <c r="W11435" s="5"/>
      <c r="AE11435" s="7"/>
      <c r="AM11435" s="8"/>
      <c r="AT11435" s="9"/>
      <c r="GY11435" s="12"/>
    </row>
    <row r="11436" spans="9:207" s="1" customFormat="1">
      <c r="I11436" s="3"/>
      <c r="P11436" s="60"/>
      <c r="Q11436" s="60"/>
      <c r="R11436" s="60"/>
      <c r="T11436" s="3"/>
      <c r="U11436" s="5"/>
      <c r="V11436" s="3"/>
      <c r="W11436" s="5"/>
      <c r="AE11436" s="7"/>
      <c r="AM11436" s="8"/>
      <c r="AT11436" s="9"/>
      <c r="GY11436" s="12"/>
    </row>
    <row r="11437" spans="9:207" s="1" customFormat="1">
      <c r="I11437" s="3"/>
      <c r="P11437" s="60"/>
      <c r="Q11437" s="60"/>
      <c r="R11437" s="60"/>
      <c r="T11437" s="3"/>
      <c r="U11437" s="5"/>
      <c r="V11437" s="3"/>
      <c r="W11437" s="5"/>
      <c r="AE11437" s="7"/>
      <c r="AM11437" s="8"/>
      <c r="AT11437" s="9"/>
      <c r="GY11437" s="12"/>
    </row>
    <row r="11438" spans="9:207" s="1" customFormat="1">
      <c r="I11438" s="3"/>
      <c r="P11438" s="60"/>
      <c r="Q11438" s="60"/>
      <c r="R11438" s="60"/>
      <c r="T11438" s="3"/>
      <c r="U11438" s="5"/>
      <c r="V11438" s="3"/>
      <c r="W11438" s="5"/>
      <c r="AE11438" s="7"/>
      <c r="AM11438" s="8"/>
      <c r="AT11438" s="9"/>
      <c r="GY11438" s="12"/>
    </row>
    <row r="11439" spans="9:207" s="1" customFormat="1">
      <c r="I11439" s="3"/>
      <c r="P11439" s="60"/>
      <c r="Q11439" s="60"/>
      <c r="R11439" s="60"/>
      <c r="T11439" s="3"/>
      <c r="U11439" s="5"/>
      <c r="V11439" s="3"/>
      <c r="W11439" s="5"/>
      <c r="AE11439" s="7"/>
      <c r="AM11439" s="8"/>
      <c r="AT11439" s="9"/>
      <c r="GY11439" s="12"/>
    </row>
    <row r="11440" spans="9:207" s="1" customFormat="1">
      <c r="I11440" s="3"/>
      <c r="P11440" s="60"/>
      <c r="Q11440" s="60"/>
      <c r="R11440" s="60"/>
      <c r="T11440" s="3"/>
      <c r="U11440" s="5"/>
      <c r="V11440" s="3"/>
      <c r="W11440" s="5"/>
      <c r="AE11440" s="7"/>
      <c r="AM11440" s="8"/>
      <c r="AT11440" s="9"/>
      <c r="GY11440" s="12"/>
    </row>
    <row r="11441" spans="9:207" s="1" customFormat="1">
      <c r="I11441" s="3"/>
      <c r="P11441" s="60"/>
      <c r="Q11441" s="60"/>
      <c r="R11441" s="60"/>
      <c r="T11441" s="3"/>
      <c r="U11441" s="5"/>
      <c r="V11441" s="3"/>
      <c r="W11441" s="5"/>
      <c r="AE11441" s="7"/>
      <c r="AM11441" s="8"/>
      <c r="AT11441" s="9"/>
      <c r="GY11441" s="12"/>
    </row>
    <row r="11442" spans="9:207" s="1" customFormat="1">
      <c r="I11442" s="3"/>
      <c r="P11442" s="60"/>
      <c r="Q11442" s="60"/>
      <c r="R11442" s="60"/>
      <c r="T11442" s="3"/>
      <c r="U11442" s="5"/>
      <c r="V11442" s="3"/>
      <c r="W11442" s="5"/>
      <c r="AE11442" s="7"/>
      <c r="AM11442" s="8"/>
      <c r="AT11442" s="9"/>
      <c r="GY11442" s="12"/>
    </row>
    <row r="11443" spans="9:207" s="1" customFormat="1">
      <c r="I11443" s="3"/>
      <c r="P11443" s="60"/>
      <c r="Q11443" s="60"/>
      <c r="R11443" s="60"/>
      <c r="T11443" s="3"/>
      <c r="U11443" s="5"/>
      <c r="V11443" s="3"/>
      <c r="W11443" s="5"/>
      <c r="AE11443" s="7"/>
      <c r="AM11443" s="8"/>
      <c r="AT11443" s="9"/>
      <c r="GY11443" s="12"/>
    </row>
    <row r="11444" spans="9:207" s="1" customFormat="1">
      <c r="I11444" s="3"/>
      <c r="P11444" s="60"/>
      <c r="Q11444" s="60"/>
      <c r="R11444" s="60"/>
      <c r="T11444" s="3"/>
      <c r="U11444" s="5"/>
      <c r="V11444" s="3"/>
      <c r="W11444" s="5"/>
      <c r="AE11444" s="7"/>
      <c r="AM11444" s="8"/>
      <c r="AT11444" s="9"/>
      <c r="GY11444" s="12"/>
    </row>
    <row r="11445" spans="9:207" s="1" customFormat="1">
      <c r="I11445" s="3"/>
      <c r="P11445" s="60"/>
      <c r="Q11445" s="60"/>
      <c r="R11445" s="60"/>
      <c r="T11445" s="3"/>
      <c r="U11445" s="5"/>
      <c r="V11445" s="3"/>
      <c r="W11445" s="5"/>
      <c r="AE11445" s="7"/>
      <c r="AM11445" s="8"/>
      <c r="AT11445" s="9"/>
      <c r="GY11445" s="12"/>
    </row>
    <row r="11446" spans="9:207" s="1" customFormat="1">
      <c r="I11446" s="3"/>
      <c r="P11446" s="60"/>
      <c r="Q11446" s="60"/>
      <c r="R11446" s="60"/>
      <c r="T11446" s="3"/>
      <c r="U11446" s="5"/>
      <c r="V11446" s="3"/>
      <c r="W11446" s="5"/>
      <c r="AE11446" s="7"/>
      <c r="AM11446" s="8"/>
      <c r="AT11446" s="9"/>
      <c r="GY11446" s="12"/>
    </row>
    <row r="11447" spans="9:207" s="1" customFormat="1">
      <c r="I11447" s="3"/>
      <c r="P11447" s="60"/>
      <c r="Q11447" s="60"/>
      <c r="R11447" s="60"/>
      <c r="T11447" s="3"/>
      <c r="U11447" s="5"/>
      <c r="V11447" s="3"/>
      <c r="W11447" s="5"/>
      <c r="AE11447" s="7"/>
      <c r="AM11447" s="8"/>
      <c r="AT11447" s="9"/>
      <c r="GY11447" s="12"/>
    </row>
    <row r="11448" spans="9:207" s="1" customFormat="1">
      <c r="I11448" s="3"/>
      <c r="P11448" s="60"/>
      <c r="Q11448" s="60"/>
      <c r="R11448" s="60"/>
      <c r="T11448" s="3"/>
      <c r="U11448" s="5"/>
      <c r="V11448" s="3"/>
      <c r="W11448" s="5"/>
      <c r="AE11448" s="7"/>
      <c r="AM11448" s="8"/>
      <c r="AT11448" s="9"/>
      <c r="GY11448" s="12"/>
    </row>
    <row r="11449" spans="9:207" s="1" customFormat="1">
      <c r="I11449" s="3"/>
      <c r="P11449" s="60"/>
      <c r="Q11449" s="60"/>
      <c r="R11449" s="60"/>
      <c r="T11449" s="3"/>
      <c r="U11449" s="5"/>
      <c r="V11449" s="3"/>
      <c r="W11449" s="5"/>
      <c r="AE11449" s="7"/>
      <c r="AM11449" s="8"/>
      <c r="AT11449" s="9"/>
      <c r="GY11449" s="12"/>
    </row>
    <row r="11450" spans="9:207" s="1" customFormat="1">
      <c r="I11450" s="3"/>
      <c r="P11450" s="60"/>
      <c r="Q11450" s="60"/>
      <c r="R11450" s="60"/>
      <c r="T11450" s="3"/>
      <c r="U11450" s="5"/>
      <c r="V11450" s="3"/>
      <c r="W11450" s="5"/>
      <c r="AE11450" s="7"/>
      <c r="AM11450" s="8"/>
      <c r="AT11450" s="9"/>
      <c r="GY11450" s="12"/>
    </row>
    <row r="11451" spans="9:207" s="1" customFormat="1">
      <c r="I11451" s="3"/>
      <c r="P11451" s="60"/>
      <c r="Q11451" s="60"/>
      <c r="R11451" s="60"/>
      <c r="T11451" s="3"/>
      <c r="U11451" s="5"/>
      <c r="V11451" s="3"/>
      <c r="W11451" s="5"/>
      <c r="AE11451" s="7"/>
      <c r="AM11451" s="8"/>
      <c r="AT11451" s="9"/>
      <c r="GY11451" s="12"/>
    </row>
    <row r="11452" spans="9:207" s="1" customFormat="1">
      <c r="I11452" s="3"/>
      <c r="P11452" s="60"/>
      <c r="Q11452" s="60"/>
      <c r="R11452" s="60"/>
      <c r="T11452" s="3"/>
      <c r="U11452" s="5"/>
      <c r="V11452" s="3"/>
      <c r="W11452" s="5"/>
      <c r="AE11452" s="7"/>
      <c r="AM11452" s="8"/>
      <c r="AT11452" s="9"/>
      <c r="GY11452" s="12"/>
    </row>
    <row r="11453" spans="9:207" s="1" customFormat="1">
      <c r="I11453" s="3"/>
      <c r="P11453" s="60"/>
      <c r="Q11453" s="60"/>
      <c r="R11453" s="60"/>
      <c r="T11453" s="3"/>
      <c r="U11453" s="5"/>
      <c r="V11453" s="3"/>
      <c r="W11453" s="5"/>
      <c r="AE11453" s="7"/>
      <c r="AM11453" s="8"/>
      <c r="AT11453" s="9"/>
      <c r="GY11453" s="12"/>
    </row>
    <row r="11454" spans="9:207" s="1" customFormat="1">
      <c r="I11454" s="3"/>
      <c r="P11454" s="60"/>
      <c r="Q11454" s="60"/>
      <c r="R11454" s="60"/>
      <c r="T11454" s="3"/>
      <c r="U11454" s="5"/>
      <c r="V11454" s="3"/>
      <c r="W11454" s="5"/>
      <c r="AE11454" s="7"/>
      <c r="AM11454" s="8"/>
      <c r="AT11454" s="9"/>
      <c r="GY11454" s="12"/>
    </row>
    <row r="11455" spans="9:207" s="1" customFormat="1">
      <c r="I11455" s="3"/>
      <c r="P11455" s="60"/>
      <c r="Q11455" s="60"/>
      <c r="R11455" s="60"/>
      <c r="T11455" s="3"/>
      <c r="U11455" s="5"/>
      <c r="V11455" s="3"/>
      <c r="W11455" s="5"/>
      <c r="AE11455" s="7"/>
      <c r="AM11455" s="8"/>
      <c r="AT11455" s="9"/>
      <c r="GY11455" s="12"/>
    </row>
    <row r="11456" spans="9:207" s="1" customFormat="1">
      <c r="I11456" s="3"/>
      <c r="P11456" s="60"/>
      <c r="Q11456" s="60"/>
      <c r="R11456" s="60"/>
      <c r="T11456" s="3"/>
      <c r="U11456" s="5"/>
      <c r="V11456" s="3"/>
      <c r="W11456" s="5"/>
      <c r="AE11456" s="7"/>
      <c r="AM11456" s="8"/>
      <c r="AT11456" s="9"/>
      <c r="GY11456" s="12"/>
    </row>
    <row r="11457" spans="9:207" s="1" customFormat="1">
      <c r="I11457" s="3"/>
      <c r="P11457" s="60"/>
      <c r="Q11457" s="60"/>
      <c r="R11457" s="60"/>
      <c r="T11457" s="3"/>
      <c r="U11457" s="5"/>
      <c r="V11457" s="3"/>
      <c r="W11457" s="5"/>
      <c r="AE11457" s="7"/>
      <c r="AM11457" s="8"/>
      <c r="AT11457" s="9"/>
      <c r="GY11457" s="12"/>
    </row>
    <row r="11458" spans="9:207" s="1" customFormat="1">
      <c r="I11458" s="3"/>
      <c r="P11458" s="60"/>
      <c r="Q11458" s="60"/>
      <c r="R11458" s="60"/>
      <c r="T11458" s="3"/>
      <c r="U11458" s="5"/>
      <c r="V11458" s="3"/>
      <c r="W11458" s="5"/>
      <c r="AE11458" s="7"/>
      <c r="AM11458" s="8"/>
      <c r="AT11458" s="9"/>
      <c r="GY11458" s="12"/>
    </row>
    <row r="11459" spans="9:207" s="1" customFormat="1">
      <c r="I11459" s="3"/>
      <c r="P11459" s="60"/>
      <c r="Q11459" s="60"/>
      <c r="R11459" s="60"/>
      <c r="T11459" s="3"/>
      <c r="U11459" s="5"/>
      <c r="V11459" s="3"/>
      <c r="W11459" s="5"/>
      <c r="AE11459" s="7"/>
      <c r="AM11459" s="8"/>
      <c r="AT11459" s="9"/>
      <c r="GY11459" s="12"/>
    </row>
    <row r="11460" spans="9:207" s="1" customFormat="1">
      <c r="I11460" s="3"/>
      <c r="P11460" s="60"/>
      <c r="Q11460" s="60"/>
      <c r="R11460" s="60"/>
      <c r="T11460" s="3"/>
      <c r="U11460" s="5"/>
      <c r="V11460" s="3"/>
      <c r="W11460" s="5"/>
      <c r="AE11460" s="7"/>
      <c r="AM11460" s="8"/>
      <c r="AT11460" s="9"/>
      <c r="GY11460" s="12"/>
    </row>
    <row r="11461" spans="9:207" s="1" customFormat="1">
      <c r="I11461" s="3"/>
      <c r="P11461" s="60"/>
      <c r="Q11461" s="60"/>
      <c r="R11461" s="60"/>
      <c r="T11461" s="3"/>
      <c r="U11461" s="5"/>
      <c r="V11461" s="3"/>
      <c r="W11461" s="5"/>
      <c r="AE11461" s="7"/>
      <c r="AM11461" s="8"/>
      <c r="AT11461" s="9"/>
      <c r="GY11461" s="12"/>
    </row>
    <row r="11462" spans="9:207" s="1" customFormat="1">
      <c r="I11462" s="3"/>
      <c r="P11462" s="60"/>
      <c r="Q11462" s="60"/>
      <c r="R11462" s="60"/>
      <c r="T11462" s="3"/>
      <c r="U11462" s="5"/>
      <c r="V11462" s="3"/>
      <c r="W11462" s="5"/>
      <c r="AE11462" s="7"/>
      <c r="AM11462" s="8"/>
      <c r="AT11462" s="9"/>
      <c r="GY11462" s="12"/>
    </row>
    <row r="11463" spans="9:207" s="1" customFormat="1">
      <c r="I11463" s="3"/>
      <c r="P11463" s="60"/>
      <c r="Q11463" s="60"/>
      <c r="R11463" s="60"/>
      <c r="T11463" s="3"/>
      <c r="U11463" s="5"/>
      <c r="V11463" s="3"/>
      <c r="W11463" s="5"/>
      <c r="AE11463" s="7"/>
      <c r="AM11463" s="8"/>
      <c r="AT11463" s="9"/>
      <c r="GY11463" s="12"/>
    </row>
    <row r="11464" spans="9:207" s="1" customFormat="1">
      <c r="I11464" s="3"/>
      <c r="P11464" s="60"/>
      <c r="Q11464" s="60"/>
      <c r="R11464" s="60"/>
      <c r="T11464" s="3"/>
      <c r="U11464" s="5"/>
      <c r="V11464" s="3"/>
      <c r="W11464" s="5"/>
      <c r="AE11464" s="7"/>
      <c r="AM11464" s="8"/>
      <c r="AT11464" s="9"/>
      <c r="GY11464" s="12"/>
    </row>
    <row r="11465" spans="9:207" s="1" customFormat="1">
      <c r="I11465" s="3"/>
      <c r="P11465" s="60"/>
      <c r="Q11465" s="60"/>
      <c r="R11465" s="60"/>
      <c r="T11465" s="3"/>
      <c r="U11465" s="5"/>
      <c r="V11465" s="3"/>
      <c r="W11465" s="5"/>
      <c r="AE11465" s="7"/>
      <c r="AM11465" s="8"/>
      <c r="AT11465" s="9"/>
      <c r="GY11465" s="12"/>
    </row>
    <row r="11466" spans="9:207" s="1" customFormat="1">
      <c r="I11466" s="3"/>
      <c r="P11466" s="60"/>
      <c r="Q11466" s="60"/>
      <c r="R11466" s="60"/>
      <c r="T11466" s="3"/>
      <c r="U11466" s="5"/>
      <c r="V11466" s="3"/>
      <c r="W11466" s="5"/>
      <c r="AE11466" s="7"/>
      <c r="AM11466" s="8"/>
      <c r="AT11466" s="9"/>
      <c r="GY11466" s="12"/>
    </row>
    <row r="11467" spans="9:207" s="1" customFormat="1">
      <c r="I11467" s="3"/>
      <c r="P11467" s="60"/>
      <c r="Q11467" s="60"/>
      <c r="R11467" s="60"/>
      <c r="T11467" s="3"/>
      <c r="U11467" s="5"/>
      <c r="V11467" s="3"/>
      <c r="W11467" s="5"/>
      <c r="AE11467" s="7"/>
      <c r="AM11467" s="8"/>
      <c r="AT11467" s="9"/>
      <c r="GY11467" s="12"/>
    </row>
    <row r="11468" spans="9:207" s="1" customFormat="1">
      <c r="I11468" s="3"/>
      <c r="P11468" s="60"/>
      <c r="Q11468" s="60"/>
      <c r="R11468" s="60"/>
      <c r="T11468" s="3"/>
      <c r="U11468" s="5"/>
      <c r="V11468" s="3"/>
      <c r="W11468" s="5"/>
      <c r="AE11468" s="7"/>
      <c r="AM11468" s="8"/>
      <c r="AT11468" s="9"/>
      <c r="GY11468" s="12"/>
    </row>
    <row r="11469" spans="9:207" s="1" customFormat="1">
      <c r="I11469" s="3"/>
      <c r="P11469" s="60"/>
      <c r="Q11469" s="60"/>
      <c r="R11469" s="60"/>
      <c r="T11469" s="3"/>
      <c r="U11469" s="5"/>
      <c r="V11469" s="3"/>
      <c r="W11469" s="5"/>
      <c r="AE11469" s="7"/>
      <c r="AM11469" s="8"/>
      <c r="AT11469" s="9"/>
      <c r="GY11469" s="12"/>
    </row>
    <row r="11470" spans="9:207" s="1" customFormat="1">
      <c r="I11470" s="3"/>
      <c r="P11470" s="60"/>
      <c r="Q11470" s="60"/>
      <c r="R11470" s="60"/>
      <c r="T11470" s="3"/>
      <c r="U11470" s="5"/>
      <c r="V11470" s="3"/>
      <c r="W11470" s="5"/>
      <c r="AE11470" s="7"/>
      <c r="AM11470" s="8"/>
      <c r="AT11470" s="9"/>
      <c r="GY11470" s="12"/>
    </row>
    <row r="11471" spans="9:207" s="1" customFormat="1">
      <c r="I11471" s="3"/>
      <c r="P11471" s="60"/>
      <c r="Q11471" s="60"/>
      <c r="R11471" s="60"/>
      <c r="T11471" s="3"/>
      <c r="U11471" s="5"/>
      <c r="V11471" s="3"/>
      <c r="W11471" s="5"/>
      <c r="AE11471" s="7"/>
      <c r="AM11471" s="8"/>
      <c r="AT11471" s="9"/>
      <c r="GY11471" s="12"/>
    </row>
    <row r="11472" spans="9:207" s="1" customFormat="1">
      <c r="I11472" s="3"/>
      <c r="P11472" s="60"/>
      <c r="Q11472" s="60"/>
      <c r="R11472" s="60"/>
      <c r="T11472" s="3"/>
      <c r="U11472" s="5"/>
      <c r="V11472" s="3"/>
      <c r="W11472" s="5"/>
      <c r="AE11472" s="7"/>
      <c r="AM11472" s="8"/>
      <c r="AT11472" s="9"/>
      <c r="GY11472" s="12"/>
    </row>
    <row r="11473" spans="9:207" s="1" customFormat="1">
      <c r="I11473" s="3"/>
      <c r="P11473" s="60"/>
      <c r="Q11473" s="60"/>
      <c r="R11473" s="60"/>
      <c r="T11473" s="3"/>
      <c r="U11473" s="5"/>
      <c r="V11473" s="3"/>
      <c r="W11473" s="5"/>
      <c r="AE11473" s="7"/>
      <c r="AM11473" s="8"/>
      <c r="AT11473" s="9"/>
      <c r="GY11473" s="12"/>
    </row>
    <row r="11474" spans="9:207" s="1" customFormat="1">
      <c r="I11474" s="3"/>
      <c r="P11474" s="60"/>
      <c r="Q11474" s="60"/>
      <c r="R11474" s="60"/>
      <c r="T11474" s="3"/>
      <c r="U11474" s="5"/>
      <c r="V11474" s="3"/>
      <c r="W11474" s="5"/>
      <c r="AE11474" s="7"/>
      <c r="AM11474" s="8"/>
      <c r="AT11474" s="9"/>
      <c r="GY11474" s="12"/>
    </row>
    <row r="11475" spans="9:207" s="1" customFormat="1">
      <c r="I11475" s="3"/>
      <c r="P11475" s="60"/>
      <c r="Q11475" s="60"/>
      <c r="R11475" s="60"/>
      <c r="T11475" s="3"/>
      <c r="U11475" s="5"/>
      <c r="V11475" s="3"/>
      <c r="W11475" s="5"/>
      <c r="AE11475" s="7"/>
      <c r="AM11475" s="8"/>
      <c r="AT11475" s="9"/>
      <c r="GY11475" s="12"/>
    </row>
    <row r="11476" spans="9:207" s="1" customFormat="1">
      <c r="I11476" s="3"/>
      <c r="P11476" s="60"/>
      <c r="Q11476" s="60"/>
      <c r="R11476" s="60"/>
      <c r="T11476" s="3"/>
      <c r="U11476" s="5"/>
      <c r="V11476" s="3"/>
      <c r="W11476" s="5"/>
      <c r="AE11476" s="7"/>
      <c r="AM11476" s="8"/>
      <c r="AT11476" s="9"/>
      <c r="GY11476" s="12"/>
    </row>
    <row r="11477" spans="9:207" s="1" customFormat="1">
      <c r="I11477" s="3"/>
      <c r="P11477" s="60"/>
      <c r="Q11477" s="60"/>
      <c r="R11477" s="60"/>
      <c r="T11477" s="3"/>
      <c r="U11477" s="5"/>
      <c r="V11477" s="3"/>
      <c r="W11477" s="5"/>
      <c r="AE11477" s="7"/>
      <c r="AM11477" s="8"/>
      <c r="AT11477" s="9"/>
      <c r="GY11477" s="12"/>
    </row>
    <row r="11478" spans="9:207" s="1" customFormat="1">
      <c r="I11478" s="3"/>
      <c r="P11478" s="60"/>
      <c r="Q11478" s="60"/>
      <c r="R11478" s="60"/>
      <c r="T11478" s="3"/>
      <c r="U11478" s="5"/>
      <c r="V11478" s="3"/>
      <c r="W11478" s="5"/>
      <c r="AE11478" s="7"/>
      <c r="AM11478" s="8"/>
      <c r="AT11478" s="9"/>
      <c r="GY11478" s="12"/>
    </row>
    <row r="11479" spans="9:207" s="1" customFormat="1">
      <c r="I11479" s="3"/>
      <c r="P11479" s="60"/>
      <c r="Q11479" s="60"/>
      <c r="R11479" s="60"/>
      <c r="T11479" s="3"/>
      <c r="U11479" s="5"/>
      <c r="V11479" s="3"/>
      <c r="W11479" s="5"/>
      <c r="AE11479" s="7"/>
      <c r="AM11479" s="8"/>
      <c r="AT11479" s="9"/>
      <c r="GY11479" s="12"/>
    </row>
    <row r="11480" spans="9:207" s="1" customFormat="1">
      <c r="I11480" s="3"/>
      <c r="P11480" s="60"/>
      <c r="Q11480" s="60"/>
      <c r="R11480" s="60"/>
      <c r="T11480" s="3"/>
      <c r="U11480" s="5"/>
      <c r="V11480" s="3"/>
      <c r="W11480" s="5"/>
      <c r="AE11480" s="7"/>
      <c r="AM11480" s="8"/>
      <c r="AT11480" s="9"/>
      <c r="GY11480" s="12"/>
    </row>
    <row r="11481" spans="9:207" s="1" customFormat="1">
      <c r="I11481" s="3"/>
      <c r="P11481" s="60"/>
      <c r="Q11481" s="60"/>
      <c r="R11481" s="60"/>
      <c r="T11481" s="3"/>
      <c r="U11481" s="5"/>
      <c r="V11481" s="3"/>
      <c r="W11481" s="5"/>
      <c r="AE11481" s="7"/>
      <c r="AM11481" s="8"/>
      <c r="AT11481" s="9"/>
      <c r="GY11481" s="12"/>
    </row>
    <row r="11482" spans="9:207" s="1" customFormat="1">
      <c r="I11482" s="3"/>
      <c r="P11482" s="60"/>
      <c r="Q11482" s="60"/>
      <c r="R11482" s="60"/>
      <c r="T11482" s="3"/>
      <c r="U11482" s="5"/>
      <c r="V11482" s="3"/>
      <c r="W11482" s="5"/>
      <c r="AE11482" s="7"/>
      <c r="AM11482" s="8"/>
      <c r="AT11482" s="9"/>
      <c r="GY11482" s="12"/>
    </row>
    <row r="11483" spans="9:207" s="1" customFormat="1">
      <c r="I11483" s="3"/>
      <c r="P11483" s="60"/>
      <c r="Q11483" s="60"/>
      <c r="R11483" s="60"/>
      <c r="T11483" s="3"/>
      <c r="U11483" s="5"/>
      <c r="V11483" s="3"/>
      <c r="W11483" s="5"/>
      <c r="AE11483" s="7"/>
      <c r="AM11483" s="8"/>
      <c r="AT11483" s="9"/>
      <c r="GY11483" s="12"/>
    </row>
    <row r="11484" spans="9:207" s="1" customFormat="1">
      <c r="I11484" s="3"/>
      <c r="P11484" s="60"/>
      <c r="Q11484" s="60"/>
      <c r="R11484" s="60"/>
      <c r="T11484" s="3"/>
      <c r="U11484" s="5"/>
      <c r="V11484" s="3"/>
      <c r="W11484" s="5"/>
      <c r="AE11484" s="7"/>
      <c r="AM11484" s="8"/>
      <c r="AT11484" s="9"/>
      <c r="GY11484" s="12"/>
    </row>
    <row r="11485" spans="9:207" s="1" customFormat="1">
      <c r="I11485" s="3"/>
      <c r="P11485" s="60"/>
      <c r="Q11485" s="60"/>
      <c r="R11485" s="60"/>
      <c r="T11485" s="3"/>
      <c r="U11485" s="5"/>
      <c r="V11485" s="3"/>
      <c r="W11485" s="5"/>
      <c r="AE11485" s="7"/>
      <c r="AM11485" s="8"/>
      <c r="AT11485" s="9"/>
      <c r="GY11485" s="12"/>
    </row>
    <row r="11486" spans="9:207" s="1" customFormat="1">
      <c r="I11486" s="3"/>
      <c r="P11486" s="60"/>
      <c r="Q11486" s="60"/>
      <c r="R11486" s="60"/>
      <c r="T11486" s="3"/>
      <c r="U11486" s="5"/>
      <c r="V11486" s="3"/>
      <c r="W11486" s="5"/>
      <c r="AE11486" s="7"/>
      <c r="AM11486" s="8"/>
      <c r="AT11486" s="9"/>
      <c r="GY11486" s="12"/>
    </row>
    <row r="11487" spans="9:207" s="1" customFormat="1">
      <c r="I11487" s="3"/>
      <c r="P11487" s="60"/>
      <c r="Q11487" s="60"/>
      <c r="R11487" s="60"/>
      <c r="T11487" s="3"/>
      <c r="U11487" s="5"/>
      <c r="V11487" s="3"/>
      <c r="W11487" s="5"/>
      <c r="AE11487" s="7"/>
      <c r="AM11487" s="8"/>
      <c r="AT11487" s="9"/>
      <c r="GY11487" s="12"/>
    </row>
    <row r="11488" spans="9:207" s="1" customFormat="1">
      <c r="I11488" s="3"/>
      <c r="P11488" s="60"/>
      <c r="Q11488" s="60"/>
      <c r="R11488" s="60"/>
      <c r="T11488" s="3"/>
      <c r="U11488" s="5"/>
      <c r="V11488" s="3"/>
      <c r="W11488" s="5"/>
      <c r="AE11488" s="7"/>
      <c r="AM11488" s="8"/>
      <c r="AT11488" s="9"/>
      <c r="GY11488" s="12"/>
    </row>
    <row r="11489" spans="9:207" s="1" customFormat="1">
      <c r="I11489" s="3"/>
      <c r="P11489" s="60"/>
      <c r="Q11489" s="60"/>
      <c r="R11489" s="60"/>
      <c r="T11489" s="3"/>
      <c r="U11489" s="5"/>
      <c r="V11489" s="3"/>
      <c r="W11489" s="5"/>
      <c r="AE11489" s="7"/>
      <c r="AM11489" s="8"/>
      <c r="AT11489" s="9"/>
      <c r="GY11489" s="12"/>
    </row>
    <row r="11490" spans="9:207" s="1" customFormat="1">
      <c r="I11490" s="3"/>
      <c r="P11490" s="60"/>
      <c r="Q11490" s="60"/>
      <c r="R11490" s="60"/>
      <c r="T11490" s="3"/>
      <c r="U11490" s="5"/>
      <c r="V11490" s="3"/>
      <c r="W11490" s="5"/>
      <c r="AE11490" s="7"/>
      <c r="AM11490" s="8"/>
      <c r="AT11490" s="9"/>
      <c r="GY11490" s="12"/>
    </row>
    <row r="11491" spans="9:207" s="1" customFormat="1">
      <c r="I11491" s="3"/>
      <c r="P11491" s="60"/>
      <c r="Q11491" s="60"/>
      <c r="R11491" s="60"/>
      <c r="T11491" s="3"/>
      <c r="U11491" s="5"/>
      <c r="V11491" s="3"/>
      <c r="W11491" s="5"/>
      <c r="AE11491" s="7"/>
      <c r="AM11491" s="8"/>
      <c r="AT11491" s="9"/>
      <c r="GY11491" s="12"/>
    </row>
    <row r="11492" spans="9:207" s="1" customFormat="1">
      <c r="I11492" s="3"/>
      <c r="P11492" s="60"/>
      <c r="Q11492" s="60"/>
      <c r="R11492" s="60"/>
      <c r="T11492" s="3"/>
      <c r="U11492" s="5"/>
      <c r="V11492" s="3"/>
      <c r="W11492" s="5"/>
      <c r="AE11492" s="7"/>
      <c r="AM11492" s="8"/>
      <c r="AT11492" s="9"/>
      <c r="GY11492" s="12"/>
    </row>
    <row r="11493" spans="9:207" s="1" customFormat="1">
      <c r="I11493" s="3"/>
      <c r="P11493" s="60"/>
      <c r="Q11493" s="60"/>
      <c r="R11493" s="60"/>
      <c r="T11493" s="3"/>
      <c r="U11493" s="5"/>
      <c r="V11493" s="3"/>
      <c r="W11493" s="5"/>
      <c r="AE11493" s="7"/>
      <c r="AM11493" s="8"/>
      <c r="AT11493" s="9"/>
      <c r="GY11493" s="12"/>
    </row>
    <row r="11494" spans="9:207" s="1" customFormat="1">
      <c r="I11494" s="3"/>
      <c r="P11494" s="60"/>
      <c r="Q11494" s="60"/>
      <c r="R11494" s="60"/>
      <c r="T11494" s="3"/>
      <c r="U11494" s="5"/>
      <c r="V11494" s="3"/>
      <c r="W11494" s="5"/>
      <c r="AE11494" s="7"/>
      <c r="AM11494" s="8"/>
      <c r="AT11494" s="9"/>
      <c r="GY11494" s="12"/>
    </row>
    <row r="11495" spans="9:207" s="1" customFormat="1">
      <c r="I11495" s="3"/>
      <c r="P11495" s="60"/>
      <c r="Q11495" s="60"/>
      <c r="R11495" s="60"/>
      <c r="T11495" s="3"/>
      <c r="U11495" s="5"/>
      <c r="V11495" s="3"/>
      <c r="W11495" s="5"/>
      <c r="AE11495" s="7"/>
      <c r="AM11495" s="8"/>
      <c r="AT11495" s="9"/>
      <c r="GY11495" s="12"/>
    </row>
    <row r="11496" spans="9:207" s="1" customFormat="1">
      <c r="I11496" s="3"/>
      <c r="P11496" s="60"/>
      <c r="Q11496" s="60"/>
      <c r="R11496" s="60"/>
      <c r="T11496" s="3"/>
      <c r="U11496" s="5"/>
      <c r="V11496" s="3"/>
      <c r="W11496" s="5"/>
      <c r="AE11496" s="7"/>
      <c r="AM11496" s="8"/>
      <c r="AT11496" s="9"/>
      <c r="GY11496" s="12"/>
    </row>
    <row r="11497" spans="9:207" s="1" customFormat="1">
      <c r="I11497" s="3"/>
      <c r="P11497" s="60"/>
      <c r="Q11497" s="60"/>
      <c r="R11497" s="60"/>
      <c r="T11497" s="3"/>
      <c r="U11497" s="5"/>
      <c r="V11497" s="3"/>
      <c r="W11497" s="5"/>
      <c r="AE11497" s="7"/>
      <c r="AM11497" s="8"/>
      <c r="AT11497" s="9"/>
      <c r="GY11497" s="12"/>
    </row>
    <row r="11498" spans="9:207" s="1" customFormat="1">
      <c r="I11498" s="3"/>
      <c r="P11498" s="60"/>
      <c r="Q11498" s="60"/>
      <c r="R11498" s="60"/>
      <c r="T11498" s="3"/>
      <c r="U11498" s="5"/>
      <c r="V11498" s="3"/>
      <c r="W11498" s="5"/>
      <c r="AE11498" s="7"/>
      <c r="AM11498" s="8"/>
      <c r="AT11498" s="9"/>
      <c r="GY11498" s="12"/>
    </row>
    <row r="11499" spans="9:207" s="1" customFormat="1">
      <c r="I11499" s="3"/>
      <c r="P11499" s="60"/>
      <c r="Q11499" s="60"/>
      <c r="R11499" s="60"/>
      <c r="T11499" s="3"/>
      <c r="U11499" s="5"/>
      <c r="V11499" s="3"/>
      <c r="W11499" s="5"/>
      <c r="AE11499" s="7"/>
      <c r="AM11499" s="8"/>
      <c r="AT11499" s="9"/>
      <c r="GY11499" s="12"/>
    </row>
    <row r="11500" spans="9:207" s="1" customFormat="1">
      <c r="I11500" s="3"/>
      <c r="P11500" s="60"/>
      <c r="Q11500" s="60"/>
      <c r="R11500" s="60"/>
      <c r="T11500" s="3"/>
      <c r="U11500" s="5"/>
      <c r="V11500" s="3"/>
      <c r="W11500" s="5"/>
      <c r="AE11500" s="7"/>
      <c r="AM11500" s="8"/>
      <c r="AT11500" s="9"/>
      <c r="GY11500" s="12"/>
    </row>
    <row r="11501" spans="9:207" s="1" customFormat="1">
      <c r="I11501" s="3"/>
      <c r="P11501" s="60"/>
      <c r="Q11501" s="60"/>
      <c r="R11501" s="60"/>
      <c r="T11501" s="3"/>
      <c r="U11501" s="5"/>
      <c r="V11501" s="3"/>
      <c r="W11501" s="5"/>
      <c r="AE11501" s="7"/>
      <c r="AM11501" s="8"/>
      <c r="AT11501" s="9"/>
      <c r="GY11501" s="12"/>
    </row>
    <row r="11502" spans="9:207" s="1" customFormat="1">
      <c r="I11502" s="3"/>
      <c r="P11502" s="60"/>
      <c r="Q11502" s="60"/>
      <c r="R11502" s="60"/>
      <c r="T11502" s="3"/>
      <c r="U11502" s="5"/>
      <c r="V11502" s="3"/>
      <c r="W11502" s="5"/>
      <c r="AE11502" s="7"/>
      <c r="AM11502" s="8"/>
      <c r="AT11502" s="9"/>
      <c r="GY11502" s="12"/>
    </row>
    <row r="11503" spans="9:207" s="1" customFormat="1">
      <c r="I11503" s="3"/>
      <c r="P11503" s="60"/>
      <c r="Q11503" s="60"/>
      <c r="R11503" s="60"/>
      <c r="T11503" s="3"/>
      <c r="U11503" s="5"/>
      <c r="V11503" s="3"/>
      <c r="W11503" s="5"/>
      <c r="AE11503" s="7"/>
      <c r="AM11503" s="8"/>
      <c r="AT11503" s="9"/>
      <c r="GY11503" s="12"/>
    </row>
    <row r="11504" spans="9:207" s="1" customFormat="1">
      <c r="I11504" s="3"/>
      <c r="P11504" s="60"/>
      <c r="Q11504" s="60"/>
      <c r="R11504" s="60"/>
      <c r="T11504" s="3"/>
      <c r="U11504" s="5"/>
      <c r="V11504" s="3"/>
      <c r="W11504" s="5"/>
      <c r="AE11504" s="7"/>
      <c r="AM11504" s="8"/>
      <c r="AT11504" s="9"/>
      <c r="GY11504" s="12"/>
    </row>
    <row r="11505" spans="9:207" s="1" customFormat="1">
      <c r="I11505" s="3"/>
      <c r="P11505" s="60"/>
      <c r="Q11505" s="60"/>
      <c r="R11505" s="60"/>
      <c r="T11505" s="3"/>
      <c r="U11505" s="5"/>
      <c r="V11505" s="3"/>
      <c r="W11505" s="5"/>
      <c r="AE11505" s="7"/>
      <c r="AM11505" s="8"/>
      <c r="AT11505" s="9"/>
      <c r="GY11505" s="12"/>
    </row>
    <row r="11506" spans="9:207" s="1" customFormat="1">
      <c r="I11506" s="3"/>
      <c r="P11506" s="60"/>
      <c r="Q11506" s="60"/>
      <c r="R11506" s="60"/>
      <c r="T11506" s="3"/>
      <c r="U11506" s="5"/>
      <c r="V11506" s="3"/>
      <c r="W11506" s="5"/>
      <c r="AE11506" s="7"/>
      <c r="AM11506" s="8"/>
      <c r="AT11506" s="9"/>
      <c r="GY11506" s="12"/>
    </row>
    <row r="11507" spans="9:207" s="1" customFormat="1">
      <c r="I11507" s="3"/>
      <c r="P11507" s="60"/>
      <c r="Q11507" s="60"/>
      <c r="R11507" s="60"/>
      <c r="T11507" s="3"/>
      <c r="U11507" s="5"/>
      <c r="V11507" s="3"/>
      <c r="W11507" s="5"/>
      <c r="AE11507" s="7"/>
      <c r="AM11507" s="8"/>
      <c r="AT11507" s="9"/>
      <c r="GY11507" s="12"/>
    </row>
    <row r="11508" spans="9:207" s="1" customFormat="1">
      <c r="I11508" s="3"/>
      <c r="P11508" s="60"/>
      <c r="Q11508" s="60"/>
      <c r="R11508" s="60"/>
      <c r="T11508" s="3"/>
      <c r="U11508" s="5"/>
      <c r="V11508" s="3"/>
      <c r="W11508" s="5"/>
      <c r="AE11508" s="7"/>
      <c r="AM11508" s="8"/>
      <c r="AT11508" s="9"/>
      <c r="GY11508" s="12"/>
    </row>
    <row r="11509" spans="9:207" s="1" customFormat="1">
      <c r="I11509" s="3"/>
      <c r="P11509" s="60"/>
      <c r="Q11509" s="60"/>
      <c r="R11509" s="60"/>
      <c r="T11509" s="3"/>
      <c r="U11509" s="5"/>
      <c r="V11509" s="3"/>
      <c r="W11509" s="5"/>
      <c r="AE11509" s="7"/>
      <c r="AM11509" s="8"/>
      <c r="AT11509" s="9"/>
      <c r="GY11509" s="12"/>
    </row>
    <row r="11510" spans="9:207" s="1" customFormat="1">
      <c r="I11510" s="3"/>
      <c r="P11510" s="60"/>
      <c r="Q11510" s="60"/>
      <c r="R11510" s="60"/>
      <c r="T11510" s="3"/>
      <c r="U11510" s="5"/>
      <c r="V11510" s="3"/>
      <c r="W11510" s="5"/>
      <c r="AE11510" s="7"/>
      <c r="AM11510" s="8"/>
      <c r="AT11510" s="9"/>
      <c r="GY11510" s="12"/>
    </row>
    <row r="11511" spans="9:207" s="1" customFormat="1">
      <c r="I11511" s="3"/>
      <c r="P11511" s="60"/>
      <c r="Q11511" s="60"/>
      <c r="R11511" s="60"/>
      <c r="T11511" s="3"/>
      <c r="U11511" s="5"/>
      <c r="V11511" s="3"/>
      <c r="W11511" s="5"/>
      <c r="AE11511" s="7"/>
      <c r="AM11511" s="8"/>
      <c r="AT11511" s="9"/>
      <c r="GY11511" s="12"/>
    </row>
    <row r="11512" spans="9:207" s="1" customFormat="1">
      <c r="I11512" s="3"/>
      <c r="P11512" s="60"/>
      <c r="Q11512" s="60"/>
      <c r="R11512" s="60"/>
      <c r="T11512" s="3"/>
      <c r="U11512" s="5"/>
      <c r="V11512" s="3"/>
      <c r="W11512" s="5"/>
      <c r="AE11512" s="7"/>
      <c r="AM11512" s="8"/>
      <c r="AT11512" s="9"/>
      <c r="GY11512" s="12"/>
    </row>
    <row r="11513" spans="9:207" s="1" customFormat="1">
      <c r="I11513" s="3"/>
      <c r="P11513" s="60"/>
      <c r="Q11513" s="60"/>
      <c r="R11513" s="60"/>
      <c r="T11513" s="3"/>
      <c r="U11513" s="5"/>
      <c r="V11513" s="3"/>
      <c r="W11513" s="5"/>
      <c r="AE11513" s="7"/>
      <c r="AM11513" s="8"/>
      <c r="AT11513" s="9"/>
      <c r="GY11513" s="12"/>
    </row>
    <row r="11514" spans="9:207" s="1" customFormat="1">
      <c r="I11514" s="3"/>
      <c r="P11514" s="60"/>
      <c r="Q11514" s="60"/>
      <c r="R11514" s="60"/>
      <c r="T11514" s="3"/>
      <c r="U11514" s="5"/>
      <c r="V11514" s="3"/>
      <c r="W11514" s="5"/>
      <c r="AE11514" s="7"/>
      <c r="AM11514" s="8"/>
      <c r="AT11514" s="9"/>
      <c r="GY11514" s="12"/>
    </row>
    <row r="11515" spans="9:207" s="1" customFormat="1">
      <c r="I11515" s="3"/>
      <c r="P11515" s="60"/>
      <c r="Q11515" s="60"/>
      <c r="R11515" s="60"/>
      <c r="T11515" s="3"/>
      <c r="U11515" s="5"/>
      <c r="V11515" s="3"/>
      <c r="W11515" s="5"/>
      <c r="AE11515" s="7"/>
      <c r="AM11515" s="8"/>
      <c r="AT11515" s="9"/>
      <c r="GY11515" s="12"/>
    </row>
    <row r="11516" spans="9:207" s="1" customFormat="1">
      <c r="I11516" s="3"/>
      <c r="P11516" s="60"/>
      <c r="Q11516" s="60"/>
      <c r="R11516" s="60"/>
      <c r="T11516" s="3"/>
      <c r="U11516" s="5"/>
      <c r="V11516" s="3"/>
      <c r="W11516" s="5"/>
      <c r="AE11516" s="7"/>
      <c r="AM11516" s="8"/>
      <c r="AT11516" s="9"/>
      <c r="GY11516" s="12"/>
    </row>
    <row r="11517" spans="9:207" s="1" customFormat="1">
      <c r="I11517" s="3"/>
      <c r="P11517" s="60"/>
      <c r="Q11517" s="60"/>
      <c r="R11517" s="60"/>
      <c r="T11517" s="3"/>
      <c r="U11517" s="5"/>
      <c r="V11517" s="3"/>
      <c r="W11517" s="5"/>
      <c r="AE11517" s="7"/>
      <c r="AM11517" s="8"/>
      <c r="AT11517" s="9"/>
      <c r="GY11517" s="12"/>
    </row>
    <row r="11518" spans="9:207" s="1" customFormat="1">
      <c r="I11518" s="3"/>
      <c r="P11518" s="60"/>
      <c r="Q11518" s="60"/>
      <c r="R11518" s="60"/>
      <c r="T11518" s="3"/>
      <c r="U11518" s="5"/>
      <c r="V11518" s="3"/>
      <c r="W11518" s="5"/>
      <c r="AE11518" s="7"/>
      <c r="AM11518" s="8"/>
      <c r="AT11518" s="9"/>
      <c r="GY11518" s="12"/>
    </row>
    <row r="11519" spans="9:207" s="1" customFormat="1">
      <c r="I11519" s="3"/>
      <c r="P11519" s="60"/>
      <c r="Q11519" s="60"/>
      <c r="R11519" s="60"/>
      <c r="T11519" s="3"/>
      <c r="U11519" s="5"/>
      <c r="V11519" s="3"/>
      <c r="W11519" s="5"/>
      <c r="AE11519" s="7"/>
      <c r="AM11519" s="8"/>
      <c r="AT11519" s="9"/>
      <c r="GY11519" s="12"/>
    </row>
    <row r="11520" spans="9:207" s="1" customFormat="1">
      <c r="I11520" s="3"/>
      <c r="P11520" s="60"/>
      <c r="Q11520" s="60"/>
      <c r="R11520" s="60"/>
      <c r="T11520" s="3"/>
      <c r="U11520" s="5"/>
      <c r="V11520" s="3"/>
      <c r="W11520" s="5"/>
      <c r="AE11520" s="7"/>
      <c r="AM11520" s="8"/>
      <c r="AT11520" s="9"/>
      <c r="GY11520" s="12"/>
    </row>
    <row r="11521" spans="9:207" s="1" customFormat="1">
      <c r="I11521" s="3"/>
      <c r="P11521" s="60"/>
      <c r="Q11521" s="60"/>
      <c r="R11521" s="60"/>
      <c r="T11521" s="3"/>
      <c r="U11521" s="5"/>
      <c r="V11521" s="3"/>
      <c r="W11521" s="5"/>
      <c r="AE11521" s="7"/>
      <c r="AM11521" s="8"/>
      <c r="AT11521" s="9"/>
      <c r="GY11521" s="12"/>
    </row>
    <row r="11522" spans="9:207" s="1" customFormat="1">
      <c r="I11522" s="3"/>
      <c r="P11522" s="60"/>
      <c r="Q11522" s="60"/>
      <c r="R11522" s="60"/>
      <c r="T11522" s="3"/>
      <c r="U11522" s="5"/>
      <c r="V11522" s="3"/>
      <c r="W11522" s="5"/>
      <c r="AE11522" s="7"/>
      <c r="AM11522" s="8"/>
      <c r="AT11522" s="9"/>
      <c r="GY11522" s="12"/>
    </row>
    <row r="11523" spans="9:207" s="1" customFormat="1">
      <c r="I11523" s="3"/>
      <c r="P11523" s="60"/>
      <c r="Q11523" s="60"/>
      <c r="R11523" s="60"/>
      <c r="T11523" s="3"/>
      <c r="U11523" s="5"/>
      <c r="V11523" s="3"/>
      <c r="W11523" s="5"/>
      <c r="AE11523" s="7"/>
      <c r="AM11523" s="8"/>
      <c r="AT11523" s="9"/>
      <c r="GY11523" s="12"/>
    </row>
    <row r="11524" spans="9:207" s="1" customFormat="1">
      <c r="I11524" s="3"/>
      <c r="P11524" s="60"/>
      <c r="Q11524" s="60"/>
      <c r="R11524" s="60"/>
      <c r="T11524" s="3"/>
      <c r="U11524" s="5"/>
      <c r="V11524" s="3"/>
      <c r="W11524" s="5"/>
      <c r="AE11524" s="7"/>
      <c r="AM11524" s="8"/>
      <c r="AT11524" s="9"/>
      <c r="GY11524" s="12"/>
    </row>
    <row r="11525" spans="9:207" s="1" customFormat="1">
      <c r="I11525" s="3"/>
      <c r="P11525" s="60"/>
      <c r="Q11525" s="60"/>
      <c r="R11525" s="60"/>
      <c r="T11525" s="3"/>
      <c r="U11525" s="5"/>
      <c r="V11525" s="3"/>
      <c r="W11525" s="5"/>
      <c r="AE11525" s="7"/>
      <c r="AM11525" s="8"/>
      <c r="AT11525" s="9"/>
      <c r="GY11525" s="12"/>
    </row>
    <row r="11526" spans="9:207" s="1" customFormat="1">
      <c r="I11526" s="3"/>
      <c r="P11526" s="60"/>
      <c r="Q11526" s="60"/>
      <c r="R11526" s="60"/>
      <c r="T11526" s="3"/>
      <c r="U11526" s="5"/>
      <c r="V11526" s="3"/>
      <c r="W11526" s="5"/>
      <c r="AE11526" s="7"/>
      <c r="AM11526" s="8"/>
      <c r="AT11526" s="9"/>
      <c r="GY11526" s="12"/>
    </row>
    <row r="11527" spans="9:207" s="1" customFormat="1">
      <c r="I11527" s="3"/>
      <c r="P11527" s="60"/>
      <c r="Q11527" s="60"/>
      <c r="R11527" s="60"/>
      <c r="T11527" s="3"/>
      <c r="U11527" s="5"/>
      <c r="V11527" s="3"/>
      <c r="W11527" s="5"/>
      <c r="AE11527" s="7"/>
      <c r="AM11527" s="8"/>
      <c r="AT11527" s="9"/>
      <c r="GY11527" s="12"/>
    </row>
    <row r="11528" spans="9:207" s="1" customFormat="1">
      <c r="I11528" s="3"/>
      <c r="P11528" s="60"/>
      <c r="Q11528" s="60"/>
      <c r="R11528" s="60"/>
      <c r="T11528" s="3"/>
      <c r="U11528" s="5"/>
      <c r="V11528" s="3"/>
      <c r="W11528" s="5"/>
      <c r="AE11528" s="7"/>
      <c r="AM11528" s="8"/>
      <c r="AT11528" s="9"/>
      <c r="GY11528" s="12"/>
    </row>
    <row r="11529" spans="9:207" s="1" customFormat="1">
      <c r="I11529" s="3"/>
      <c r="P11529" s="60"/>
      <c r="Q11529" s="60"/>
      <c r="R11529" s="60"/>
      <c r="T11529" s="3"/>
      <c r="U11529" s="5"/>
      <c r="V11529" s="3"/>
      <c r="W11529" s="5"/>
      <c r="AE11529" s="7"/>
      <c r="AM11529" s="8"/>
      <c r="AT11529" s="9"/>
      <c r="GY11529" s="12"/>
    </row>
    <row r="11530" spans="9:207" s="1" customFormat="1">
      <c r="I11530" s="3"/>
      <c r="P11530" s="60"/>
      <c r="Q11530" s="60"/>
      <c r="R11530" s="60"/>
      <c r="T11530" s="3"/>
      <c r="U11530" s="5"/>
      <c r="V11530" s="3"/>
      <c r="W11530" s="5"/>
      <c r="AE11530" s="7"/>
      <c r="AM11530" s="8"/>
      <c r="AT11530" s="9"/>
      <c r="GY11530" s="12"/>
    </row>
    <row r="11531" spans="9:207" s="1" customFormat="1">
      <c r="I11531" s="3"/>
      <c r="P11531" s="60"/>
      <c r="Q11531" s="60"/>
      <c r="R11531" s="60"/>
      <c r="T11531" s="3"/>
      <c r="U11531" s="5"/>
      <c r="V11531" s="3"/>
      <c r="W11531" s="5"/>
      <c r="AE11531" s="7"/>
      <c r="AM11531" s="8"/>
      <c r="AT11531" s="9"/>
      <c r="GY11531" s="12"/>
    </row>
    <row r="11532" spans="9:207" s="1" customFormat="1">
      <c r="I11532" s="3"/>
      <c r="P11532" s="60"/>
      <c r="Q11532" s="60"/>
      <c r="R11532" s="60"/>
      <c r="T11532" s="3"/>
      <c r="U11532" s="5"/>
      <c r="V11532" s="3"/>
      <c r="W11532" s="5"/>
      <c r="AE11532" s="7"/>
      <c r="AM11532" s="8"/>
      <c r="AT11532" s="9"/>
      <c r="GY11532" s="12"/>
    </row>
    <row r="11533" spans="9:207" s="1" customFormat="1">
      <c r="I11533" s="3"/>
      <c r="P11533" s="60"/>
      <c r="Q11533" s="60"/>
      <c r="R11533" s="60"/>
      <c r="T11533" s="3"/>
      <c r="U11533" s="5"/>
      <c r="V11533" s="3"/>
      <c r="W11533" s="5"/>
      <c r="AE11533" s="7"/>
      <c r="AM11533" s="8"/>
      <c r="AT11533" s="9"/>
      <c r="GY11533" s="12"/>
    </row>
    <row r="11534" spans="9:207" s="1" customFormat="1">
      <c r="I11534" s="3"/>
      <c r="P11534" s="60"/>
      <c r="Q11534" s="60"/>
      <c r="R11534" s="60"/>
      <c r="T11534" s="3"/>
      <c r="U11534" s="5"/>
      <c r="V11534" s="3"/>
      <c r="W11534" s="5"/>
      <c r="AE11534" s="7"/>
      <c r="AM11534" s="8"/>
      <c r="AT11534" s="9"/>
      <c r="GY11534" s="12"/>
    </row>
    <row r="11535" spans="9:207" s="1" customFormat="1">
      <c r="I11535" s="3"/>
      <c r="P11535" s="60"/>
      <c r="Q11535" s="60"/>
      <c r="R11535" s="60"/>
      <c r="T11535" s="3"/>
      <c r="U11535" s="5"/>
      <c r="V11535" s="3"/>
      <c r="W11535" s="5"/>
      <c r="AE11535" s="7"/>
      <c r="AM11535" s="8"/>
      <c r="AT11535" s="9"/>
      <c r="GY11535" s="12"/>
    </row>
    <row r="11536" spans="9:207" s="1" customFormat="1">
      <c r="I11536" s="3"/>
      <c r="P11536" s="60"/>
      <c r="Q11536" s="60"/>
      <c r="R11536" s="60"/>
      <c r="T11536" s="3"/>
      <c r="U11536" s="5"/>
      <c r="V11536" s="3"/>
      <c r="W11536" s="5"/>
      <c r="AE11536" s="7"/>
      <c r="AM11536" s="8"/>
      <c r="AT11536" s="9"/>
      <c r="GY11536" s="12"/>
    </row>
    <row r="11537" spans="9:207" s="1" customFormat="1">
      <c r="I11537" s="3"/>
      <c r="P11537" s="60"/>
      <c r="Q11537" s="60"/>
      <c r="R11537" s="60"/>
      <c r="T11537" s="3"/>
      <c r="U11537" s="5"/>
      <c r="V11537" s="3"/>
      <c r="W11537" s="5"/>
      <c r="AE11537" s="7"/>
      <c r="AM11537" s="8"/>
      <c r="AT11537" s="9"/>
      <c r="GY11537" s="12"/>
    </row>
    <row r="11538" spans="9:207" s="1" customFormat="1">
      <c r="I11538" s="3"/>
      <c r="P11538" s="60"/>
      <c r="Q11538" s="60"/>
      <c r="R11538" s="60"/>
      <c r="T11538" s="3"/>
      <c r="U11538" s="5"/>
      <c r="V11538" s="3"/>
      <c r="W11538" s="5"/>
      <c r="AE11538" s="7"/>
      <c r="AM11538" s="8"/>
      <c r="AT11538" s="9"/>
      <c r="GY11538" s="12"/>
    </row>
    <row r="11539" spans="9:207" s="1" customFormat="1">
      <c r="I11539" s="3"/>
      <c r="P11539" s="60"/>
      <c r="Q11539" s="60"/>
      <c r="R11539" s="60"/>
      <c r="T11539" s="3"/>
      <c r="U11539" s="5"/>
      <c r="V11539" s="3"/>
      <c r="W11539" s="5"/>
      <c r="AE11539" s="7"/>
      <c r="AM11539" s="8"/>
      <c r="AT11539" s="9"/>
      <c r="GY11539" s="12"/>
    </row>
    <row r="11540" spans="9:207" s="1" customFormat="1">
      <c r="I11540" s="3"/>
      <c r="P11540" s="60"/>
      <c r="Q11540" s="60"/>
      <c r="R11540" s="60"/>
      <c r="T11540" s="3"/>
      <c r="U11540" s="5"/>
      <c r="V11540" s="3"/>
      <c r="W11540" s="5"/>
      <c r="AE11540" s="7"/>
      <c r="AM11540" s="8"/>
      <c r="AT11540" s="9"/>
      <c r="GY11540" s="12"/>
    </row>
    <row r="11541" spans="9:207" s="1" customFormat="1">
      <c r="I11541" s="3"/>
      <c r="P11541" s="60"/>
      <c r="Q11541" s="60"/>
      <c r="R11541" s="60"/>
      <c r="T11541" s="3"/>
      <c r="U11541" s="5"/>
      <c r="V11541" s="3"/>
      <c r="W11541" s="5"/>
      <c r="AE11541" s="7"/>
      <c r="AM11541" s="8"/>
      <c r="AT11541" s="9"/>
      <c r="GY11541" s="12"/>
    </row>
    <row r="11542" spans="9:207" s="1" customFormat="1">
      <c r="I11542" s="3"/>
      <c r="P11542" s="60"/>
      <c r="Q11542" s="60"/>
      <c r="R11542" s="60"/>
      <c r="T11542" s="3"/>
      <c r="U11542" s="5"/>
      <c r="V11542" s="3"/>
      <c r="W11542" s="5"/>
      <c r="AE11542" s="7"/>
      <c r="AM11542" s="8"/>
      <c r="AT11542" s="9"/>
      <c r="GY11542" s="12"/>
    </row>
    <row r="11543" spans="9:207" s="1" customFormat="1">
      <c r="I11543" s="3"/>
      <c r="P11543" s="60"/>
      <c r="Q11543" s="60"/>
      <c r="R11543" s="60"/>
      <c r="T11543" s="3"/>
      <c r="U11543" s="5"/>
      <c r="V11543" s="3"/>
      <c r="W11543" s="5"/>
      <c r="AE11543" s="7"/>
      <c r="AM11543" s="8"/>
      <c r="AT11543" s="9"/>
      <c r="GY11543" s="12"/>
    </row>
    <row r="11544" spans="9:207" s="1" customFormat="1">
      <c r="I11544" s="3"/>
      <c r="P11544" s="60"/>
      <c r="Q11544" s="60"/>
      <c r="R11544" s="60"/>
      <c r="T11544" s="3"/>
      <c r="U11544" s="5"/>
      <c r="V11544" s="3"/>
      <c r="W11544" s="5"/>
      <c r="AE11544" s="7"/>
      <c r="AM11544" s="8"/>
      <c r="AT11544" s="9"/>
      <c r="GY11544" s="12"/>
    </row>
    <row r="11545" spans="9:207" s="1" customFormat="1">
      <c r="I11545" s="3"/>
      <c r="P11545" s="60"/>
      <c r="Q11545" s="60"/>
      <c r="R11545" s="60"/>
      <c r="T11545" s="3"/>
      <c r="U11545" s="5"/>
      <c r="V11545" s="3"/>
      <c r="W11545" s="5"/>
      <c r="AE11545" s="7"/>
      <c r="AM11545" s="8"/>
      <c r="AT11545" s="9"/>
      <c r="GY11545" s="12"/>
    </row>
    <row r="11546" spans="9:207" s="1" customFormat="1">
      <c r="I11546" s="3"/>
      <c r="P11546" s="60"/>
      <c r="Q11546" s="60"/>
      <c r="R11546" s="60"/>
      <c r="T11546" s="3"/>
      <c r="U11546" s="5"/>
      <c r="V11546" s="3"/>
      <c r="W11546" s="5"/>
      <c r="AE11546" s="7"/>
      <c r="AM11546" s="8"/>
      <c r="AT11546" s="9"/>
      <c r="GY11546" s="12"/>
    </row>
    <row r="11547" spans="9:207" s="1" customFormat="1">
      <c r="I11547" s="3"/>
      <c r="P11547" s="60"/>
      <c r="Q11547" s="60"/>
      <c r="R11547" s="60"/>
      <c r="T11547" s="3"/>
      <c r="U11547" s="5"/>
      <c r="V11547" s="3"/>
      <c r="W11547" s="5"/>
      <c r="AE11547" s="7"/>
      <c r="AM11547" s="8"/>
      <c r="AT11547" s="9"/>
      <c r="GY11547" s="12"/>
    </row>
    <row r="11548" spans="9:207" s="1" customFormat="1">
      <c r="I11548" s="3"/>
      <c r="P11548" s="60"/>
      <c r="Q11548" s="60"/>
      <c r="R11548" s="60"/>
      <c r="T11548" s="3"/>
      <c r="U11548" s="5"/>
      <c r="V11548" s="3"/>
      <c r="W11548" s="5"/>
      <c r="AE11548" s="7"/>
      <c r="AM11548" s="8"/>
      <c r="AT11548" s="9"/>
      <c r="GY11548" s="12"/>
    </row>
    <row r="11549" spans="9:207" s="1" customFormat="1">
      <c r="I11549" s="3"/>
      <c r="P11549" s="60"/>
      <c r="Q11549" s="60"/>
      <c r="R11549" s="60"/>
      <c r="T11549" s="3"/>
      <c r="U11549" s="5"/>
      <c r="V11549" s="3"/>
      <c r="W11549" s="5"/>
      <c r="AE11549" s="7"/>
      <c r="AM11549" s="8"/>
      <c r="AT11549" s="9"/>
      <c r="GY11549" s="12"/>
    </row>
    <row r="11550" spans="9:207" s="1" customFormat="1">
      <c r="I11550" s="3"/>
      <c r="P11550" s="60"/>
      <c r="Q11550" s="60"/>
      <c r="R11550" s="60"/>
      <c r="T11550" s="3"/>
      <c r="U11550" s="5"/>
      <c r="V11550" s="3"/>
      <c r="W11550" s="5"/>
      <c r="AE11550" s="7"/>
      <c r="AM11550" s="8"/>
      <c r="AT11550" s="9"/>
      <c r="GY11550" s="12"/>
    </row>
    <row r="11551" spans="9:207" s="1" customFormat="1">
      <c r="I11551" s="3"/>
      <c r="P11551" s="60"/>
      <c r="Q11551" s="60"/>
      <c r="R11551" s="60"/>
      <c r="T11551" s="3"/>
      <c r="U11551" s="5"/>
      <c r="V11551" s="3"/>
      <c r="W11551" s="5"/>
      <c r="AE11551" s="7"/>
      <c r="AM11551" s="8"/>
      <c r="AT11551" s="9"/>
      <c r="GY11551" s="12"/>
    </row>
    <row r="11552" spans="9:207" s="1" customFormat="1">
      <c r="I11552" s="3"/>
      <c r="P11552" s="60"/>
      <c r="Q11552" s="60"/>
      <c r="R11552" s="60"/>
      <c r="T11552" s="3"/>
      <c r="U11552" s="5"/>
      <c r="V11552" s="3"/>
      <c r="W11552" s="5"/>
      <c r="AE11552" s="7"/>
      <c r="AM11552" s="8"/>
      <c r="AT11552" s="9"/>
      <c r="GY11552" s="12"/>
    </row>
    <row r="11553" spans="9:207" s="1" customFormat="1">
      <c r="I11553" s="3"/>
      <c r="P11553" s="60"/>
      <c r="Q11553" s="60"/>
      <c r="R11553" s="60"/>
      <c r="T11553" s="3"/>
      <c r="U11553" s="5"/>
      <c r="V11553" s="3"/>
      <c r="W11553" s="5"/>
      <c r="AE11553" s="7"/>
      <c r="AM11553" s="8"/>
      <c r="AT11553" s="9"/>
      <c r="GY11553" s="12"/>
    </row>
    <row r="11554" spans="9:207" s="1" customFormat="1">
      <c r="I11554" s="3"/>
      <c r="P11554" s="60"/>
      <c r="Q11554" s="60"/>
      <c r="R11554" s="60"/>
      <c r="T11554" s="3"/>
      <c r="U11554" s="5"/>
      <c r="V11554" s="3"/>
      <c r="W11554" s="5"/>
      <c r="AE11554" s="7"/>
      <c r="AM11554" s="8"/>
      <c r="AT11554" s="9"/>
      <c r="GY11554" s="12"/>
    </row>
    <row r="11555" spans="9:207" s="1" customFormat="1">
      <c r="I11555" s="3"/>
      <c r="P11555" s="60"/>
      <c r="Q11555" s="60"/>
      <c r="R11555" s="60"/>
      <c r="T11555" s="3"/>
      <c r="U11555" s="5"/>
      <c r="V11555" s="3"/>
      <c r="W11555" s="5"/>
      <c r="AE11555" s="7"/>
      <c r="AM11555" s="8"/>
      <c r="AT11555" s="9"/>
      <c r="GY11555" s="12"/>
    </row>
    <row r="11556" spans="9:207" s="1" customFormat="1">
      <c r="I11556" s="3"/>
      <c r="P11556" s="60"/>
      <c r="Q11556" s="60"/>
      <c r="R11556" s="60"/>
      <c r="T11556" s="3"/>
      <c r="U11556" s="5"/>
      <c r="V11556" s="3"/>
      <c r="W11556" s="5"/>
      <c r="AE11556" s="7"/>
      <c r="AM11556" s="8"/>
      <c r="AT11556" s="9"/>
      <c r="GY11556" s="12"/>
    </row>
    <row r="11557" spans="9:207" s="1" customFormat="1">
      <c r="I11557" s="3"/>
      <c r="P11557" s="60"/>
      <c r="Q11557" s="60"/>
      <c r="R11557" s="60"/>
      <c r="T11557" s="3"/>
      <c r="U11557" s="5"/>
      <c r="V11557" s="3"/>
      <c r="W11557" s="5"/>
      <c r="AE11557" s="7"/>
      <c r="AM11557" s="8"/>
      <c r="AT11557" s="9"/>
      <c r="GY11557" s="12"/>
    </row>
    <row r="11558" spans="9:207" s="1" customFormat="1">
      <c r="I11558" s="3"/>
      <c r="P11558" s="60"/>
      <c r="Q11558" s="60"/>
      <c r="R11558" s="60"/>
      <c r="T11558" s="3"/>
      <c r="U11558" s="5"/>
      <c r="V11558" s="3"/>
      <c r="W11558" s="5"/>
      <c r="AE11558" s="7"/>
      <c r="AM11558" s="8"/>
      <c r="AT11558" s="9"/>
      <c r="GY11558" s="12"/>
    </row>
    <row r="11559" spans="9:207" s="1" customFormat="1">
      <c r="I11559" s="3"/>
      <c r="P11559" s="60"/>
      <c r="Q11559" s="60"/>
      <c r="R11559" s="60"/>
      <c r="T11559" s="3"/>
      <c r="U11559" s="5"/>
      <c r="V11559" s="3"/>
      <c r="W11559" s="5"/>
      <c r="AE11559" s="7"/>
      <c r="AM11559" s="8"/>
      <c r="AT11559" s="9"/>
      <c r="GY11559" s="12"/>
    </row>
    <row r="11560" spans="9:207" s="1" customFormat="1">
      <c r="I11560" s="3"/>
      <c r="P11560" s="60"/>
      <c r="Q11560" s="60"/>
      <c r="R11560" s="60"/>
      <c r="T11560" s="3"/>
      <c r="U11560" s="5"/>
      <c r="V11560" s="3"/>
      <c r="W11560" s="5"/>
      <c r="AE11560" s="7"/>
      <c r="AM11560" s="8"/>
      <c r="AT11560" s="9"/>
      <c r="GY11560" s="12"/>
    </row>
    <row r="11561" spans="9:207" s="1" customFormat="1">
      <c r="I11561" s="3"/>
      <c r="P11561" s="60"/>
      <c r="Q11561" s="60"/>
      <c r="R11561" s="60"/>
      <c r="T11561" s="3"/>
      <c r="U11561" s="5"/>
      <c r="V11561" s="3"/>
      <c r="W11561" s="5"/>
      <c r="AE11561" s="7"/>
      <c r="AM11561" s="8"/>
      <c r="AT11561" s="9"/>
      <c r="GY11561" s="12"/>
    </row>
    <row r="11562" spans="9:207" s="1" customFormat="1">
      <c r="I11562" s="3"/>
      <c r="P11562" s="60"/>
      <c r="Q11562" s="60"/>
      <c r="R11562" s="60"/>
      <c r="T11562" s="3"/>
      <c r="U11562" s="5"/>
      <c r="V11562" s="3"/>
      <c r="W11562" s="5"/>
      <c r="AE11562" s="7"/>
      <c r="AM11562" s="8"/>
      <c r="AT11562" s="9"/>
      <c r="GY11562" s="12"/>
    </row>
    <row r="11563" spans="9:207" s="1" customFormat="1">
      <c r="I11563" s="3"/>
      <c r="P11563" s="60"/>
      <c r="Q11563" s="60"/>
      <c r="R11563" s="60"/>
      <c r="T11563" s="3"/>
      <c r="U11563" s="5"/>
      <c r="V11563" s="3"/>
      <c r="W11563" s="5"/>
      <c r="AE11563" s="7"/>
      <c r="AM11563" s="8"/>
      <c r="AT11563" s="9"/>
      <c r="GY11563" s="12"/>
    </row>
    <row r="11564" spans="9:207" s="1" customFormat="1">
      <c r="I11564" s="3"/>
      <c r="P11564" s="60"/>
      <c r="Q11564" s="60"/>
      <c r="R11564" s="60"/>
      <c r="T11564" s="3"/>
      <c r="U11564" s="5"/>
      <c r="V11564" s="3"/>
      <c r="W11564" s="5"/>
      <c r="AE11564" s="7"/>
      <c r="AM11564" s="8"/>
      <c r="AT11564" s="9"/>
      <c r="GY11564" s="12"/>
    </row>
    <row r="11565" spans="9:207" s="1" customFormat="1">
      <c r="I11565" s="3"/>
      <c r="P11565" s="60"/>
      <c r="Q11565" s="60"/>
      <c r="R11565" s="60"/>
      <c r="T11565" s="3"/>
      <c r="U11565" s="5"/>
      <c r="V11565" s="3"/>
      <c r="W11565" s="5"/>
      <c r="AE11565" s="7"/>
      <c r="AM11565" s="8"/>
      <c r="AT11565" s="9"/>
      <c r="GY11565" s="12"/>
    </row>
    <row r="11566" spans="9:207" s="1" customFormat="1">
      <c r="I11566" s="3"/>
      <c r="P11566" s="60"/>
      <c r="Q11566" s="60"/>
      <c r="R11566" s="60"/>
      <c r="T11566" s="3"/>
      <c r="U11566" s="5"/>
      <c r="V11566" s="3"/>
      <c r="W11566" s="5"/>
      <c r="AE11566" s="7"/>
      <c r="AM11566" s="8"/>
      <c r="AT11566" s="9"/>
      <c r="GY11566" s="12"/>
    </row>
    <row r="11567" spans="9:207" s="1" customFormat="1">
      <c r="I11567" s="3"/>
      <c r="P11567" s="60"/>
      <c r="Q11567" s="60"/>
      <c r="R11567" s="60"/>
      <c r="T11567" s="3"/>
      <c r="U11567" s="5"/>
      <c r="V11567" s="3"/>
      <c r="W11567" s="5"/>
      <c r="AE11567" s="7"/>
      <c r="AM11567" s="8"/>
      <c r="AT11567" s="9"/>
      <c r="GY11567" s="12"/>
    </row>
    <row r="11568" spans="9:207" s="1" customFormat="1">
      <c r="I11568" s="3"/>
      <c r="P11568" s="60"/>
      <c r="Q11568" s="60"/>
      <c r="R11568" s="60"/>
      <c r="T11568" s="3"/>
      <c r="U11568" s="5"/>
      <c r="V11568" s="3"/>
      <c r="W11568" s="5"/>
      <c r="AE11568" s="7"/>
      <c r="AM11568" s="8"/>
      <c r="AT11568" s="9"/>
      <c r="GY11568" s="12"/>
    </row>
    <row r="11569" spans="9:207" s="1" customFormat="1">
      <c r="I11569" s="3"/>
      <c r="P11569" s="60"/>
      <c r="Q11569" s="60"/>
      <c r="R11569" s="60"/>
      <c r="T11569" s="3"/>
      <c r="U11569" s="5"/>
      <c r="V11569" s="3"/>
      <c r="W11569" s="5"/>
      <c r="AE11569" s="7"/>
      <c r="AM11569" s="8"/>
      <c r="AT11569" s="9"/>
      <c r="GY11569" s="12"/>
    </row>
    <row r="11570" spans="9:207" s="1" customFormat="1">
      <c r="I11570" s="3"/>
      <c r="P11570" s="60"/>
      <c r="Q11570" s="60"/>
      <c r="R11570" s="60"/>
      <c r="T11570" s="3"/>
      <c r="U11570" s="5"/>
      <c r="V11570" s="3"/>
      <c r="W11570" s="5"/>
      <c r="AE11570" s="7"/>
      <c r="AM11570" s="8"/>
      <c r="AT11570" s="9"/>
      <c r="GY11570" s="12"/>
    </row>
    <row r="11571" spans="9:207" s="1" customFormat="1">
      <c r="I11571" s="3"/>
      <c r="P11571" s="60"/>
      <c r="Q11571" s="60"/>
      <c r="R11571" s="60"/>
      <c r="T11571" s="3"/>
      <c r="U11571" s="5"/>
      <c r="V11571" s="3"/>
      <c r="W11571" s="5"/>
      <c r="AE11571" s="7"/>
      <c r="AM11571" s="8"/>
      <c r="AT11571" s="9"/>
      <c r="GY11571" s="12"/>
    </row>
    <row r="11572" spans="9:207" s="1" customFormat="1">
      <c r="I11572" s="3"/>
      <c r="P11572" s="60"/>
      <c r="Q11572" s="60"/>
      <c r="R11572" s="60"/>
      <c r="T11572" s="3"/>
      <c r="U11572" s="5"/>
      <c r="V11572" s="3"/>
      <c r="W11572" s="5"/>
      <c r="AE11572" s="7"/>
      <c r="AM11572" s="8"/>
      <c r="AT11572" s="9"/>
      <c r="GY11572" s="12"/>
    </row>
    <row r="11573" spans="9:207" s="1" customFormat="1">
      <c r="I11573" s="3"/>
      <c r="P11573" s="60"/>
      <c r="Q11573" s="60"/>
      <c r="R11573" s="60"/>
      <c r="T11573" s="3"/>
      <c r="U11573" s="5"/>
      <c r="V11573" s="3"/>
      <c r="W11573" s="5"/>
      <c r="AE11573" s="7"/>
      <c r="AM11573" s="8"/>
      <c r="AT11573" s="9"/>
      <c r="GY11573" s="12"/>
    </row>
    <row r="11574" spans="9:207" s="1" customFormat="1">
      <c r="I11574" s="3"/>
      <c r="P11574" s="60"/>
      <c r="Q11574" s="60"/>
      <c r="R11574" s="60"/>
      <c r="T11574" s="3"/>
      <c r="U11574" s="5"/>
      <c r="V11574" s="3"/>
      <c r="W11574" s="5"/>
      <c r="AE11574" s="7"/>
      <c r="AM11574" s="8"/>
      <c r="AT11574" s="9"/>
      <c r="GY11574" s="12"/>
    </row>
    <row r="11575" spans="9:207" s="1" customFormat="1">
      <c r="I11575" s="3"/>
      <c r="P11575" s="60"/>
      <c r="Q11575" s="60"/>
      <c r="R11575" s="60"/>
      <c r="T11575" s="3"/>
      <c r="U11575" s="5"/>
      <c r="V11575" s="3"/>
      <c r="W11575" s="5"/>
      <c r="AE11575" s="7"/>
      <c r="AM11575" s="8"/>
      <c r="AT11575" s="9"/>
      <c r="GY11575" s="12"/>
    </row>
    <row r="11576" spans="9:207" s="1" customFormat="1">
      <c r="I11576" s="3"/>
      <c r="P11576" s="60"/>
      <c r="Q11576" s="60"/>
      <c r="R11576" s="60"/>
      <c r="T11576" s="3"/>
      <c r="U11576" s="5"/>
      <c r="V11576" s="3"/>
      <c r="W11576" s="5"/>
      <c r="AE11576" s="7"/>
      <c r="AM11576" s="8"/>
      <c r="AT11576" s="9"/>
      <c r="GY11576" s="12"/>
    </row>
    <row r="11577" spans="9:207" s="1" customFormat="1">
      <c r="I11577" s="3"/>
      <c r="P11577" s="60"/>
      <c r="Q11577" s="60"/>
      <c r="R11577" s="60"/>
      <c r="T11577" s="3"/>
      <c r="U11577" s="5"/>
      <c r="V11577" s="3"/>
      <c r="W11577" s="5"/>
      <c r="AE11577" s="7"/>
      <c r="AM11577" s="8"/>
      <c r="AT11577" s="9"/>
      <c r="GY11577" s="12"/>
    </row>
    <row r="11578" spans="9:207" s="1" customFormat="1">
      <c r="I11578" s="3"/>
      <c r="P11578" s="60"/>
      <c r="Q11578" s="60"/>
      <c r="R11578" s="60"/>
      <c r="T11578" s="3"/>
      <c r="U11578" s="5"/>
      <c r="V11578" s="3"/>
      <c r="W11578" s="5"/>
      <c r="AE11578" s="7"/>
      <c r="AM11578" s="8"/>
      <c r="AT11578" s="9"/>
      <c r="GY11578" s="12"/>
    </row>
    <row r="11579" spans="9:207" s="1" customFormat="1">
      <c r="I11579" s="3"/>
      <c r="P11579" s="60"/>
      <c r="Q11579" s="60"/>
      <c r="R11579" s="60"/>
      <c r="T11579" s="3"/>
      <c r="U11579" s="5"/>
      <c r="V11579" s="3"/>
      <c r="W11579" s="5"/>
      <c r="AE11579" s="7"/>
      <c r="AM11579" s="8"/>
      <c r="AT11579" s="9"/>
      <c r="GY11579" s="12"/>
    </row>
    <row r="11580" spans="9:207" s="1" customFormat="1">
      <c r="I11580" s="3"/>
      <c r="P11580" s="60"/>
      <c r="Q11580" s="60"/>
      <c r="R11580" s="60"/>
      <c r="T11580" s="3"/>
      <c r="U11580" s="5"/>
      <c r="V11580" s="3"/>
      <c r="W11580" s="5"/>
      <c r="AE11580" s="7"/>
      <c r="AM11580" s="8"/>
      <c r="AT11580" s="9"/>
      <c r="GY11580" s="12"/>
    </row>
    <row r="11581" spans="9:207" s="1" customFormat="1">
      <c r="I11581" s="3"/>
      <c r="P11581" s="60"/>
      <c r="Q11581" s="60"/>
      <c r="R11581" s="60"/>
      <c r="T11581" s="3"/>
      <c r="U11581" s="5"/>
      <c r="V11581" s="3"/>
      <c r="W11581" s="5"/>
      <c r="AE11581" s="7"/>
      <c r="AM11581" s="8"/>
      <c r="AT11581" s="9"/>
      <c r="GY11581" s="12"/>
    </row>
    <row r="11582" spans="9:207" s="1" customFormat="1">
      <c r="I11582" s="3"/>
      <c r="P11582" s="60"/>
      <c r="Q11582" s="60"/>
      <c r="R11582" s="60"/>
      <c r="T11582" s="3"/>
      <c r="U11582" s="5"/>
      <c r="V11582" s="3"/>
      <c r="W11582" s="5"/>
      <c r="AE11582" s="7"/>
      <c r="AM11582" s="8"/>
      <c r="AT11582" s="9"/>
      <c r="GY11582" s="12"/>
    </row>
    <row r="11583" spans="9:207" s="1" customFormat="1">
      <c r="I11583" s="3"/>
      <c r="P11583" s="60"/>
      <c r="Q11583" s="60"/>
      <c r="R11583" s="60"/>
      <c r="T11583" s="3"/>
      <c r="U11583" s="5"/>
      <c r="V11583" s="3"/>
      <c r="W11583" s="5"/>
      <c r="AE11583" s="7"/>
      <c r="AM11583" s="8"/>
      <c r="AT11583" s="9"/>
      <c r="GY11583" s="12"/>
    </row>
    <row r="11584" spans="9:207" s="1" customFormat="1">
      <c r="I11584" s="3"/>
      <c r="P11584" s="60"/>
      <c r="Q11584" s="60"/>
      <c r="R11584" s="60"/>
      <c r="T11584" s="3"/>
      <c r="U11584" s="5"/>
      <c r="V11584" s="3"/>
      <c r="W11584" s="5"/>
      <c r="AE11584" s="7"/>
      <c r="AM11584" s="8"/>
      <c r="AT11584" s="9"/>
      <c r="GY11584" s="12"/>
    </row>
    <row r="11585" spans="9:207" s="1" customFormat="1">
      <c r="I11585" s="3"/>
      <c r="P11585" s="60"/>
      <c r="Q11585" s="60"/>
      <c r="R11585" s="60"/>
      <c r="T11585" s="3"/>
      <c r="U11585" s="5"/>
      <c r="V11585" s="3"/>
      <c r="W11585" s="5"/>
      <c r="AE11585" s="7"/>
      <c r="AM11585" s="8"/>
      <c r="AT11585" s="9"/>
      <c r="GY11585" s="12"/>
    </row>
    <row r="11586" spans="9:207" s="1" customFormat="1">
      <c r="I11586" s="3"/>
      <c r="P11586" s="60"/>
      <c r="Q11586" s="60"/>
      <c r="R11586" s="60"/>
      <c r="T11586" s="3"/>
      <c r="U11586" s="5"/>
      <c r="V11586" s="3"/>
      <c r="W11586" s="5"/>
      <c r="AE11586" s="7"/>
      <c r="AM11586" s="8"/>
      <c r="AT11586" s="9"/>
      <c r="GY11586" s="12"/>
    </row>
    <row r="11587" spans="9:207" s="1" customFormat="1">
      <c r="I11587" s="3"/>
      <c r="P11587" s="60"/>
      <c r="Q11587" s="60"/>
      <c r="R11587" s="60"/>
      <c r="T11587" s="3"/>
      <c r="U11587" s="5"/>
      <c r="V11587" s="3"/>
      <c r="W11587" s="5"/>
      <c r="AE11587" s="7"/>
      <c r="AM11587" s="8"/>
      <c r="AT11587" s="9"/>
      <c r="GY11587" s="12"/>
    </row>
    <row r="11588" spans="9:207" s="1" customFormat="1">
      <c r="I11588" s="3"/>
      <c r="P11588" s="60"/>
      <c r="Q11588" s="60"/>
      <c r="R11588" s="60"/>
      <c r="T11588" s="3"/>
      <c r="U11588" s="5"/>
      <c r="V11588" s="3"/>
      <c r="W11588" s="5"/>
      <c r="AE11588" s="7"/>
      <c r="AM11588" s="8"/>
      <c r="AT11588" s="9"/>
      <c r="GY11588" s="12"/>
    </row>
    <row r="11589" spans="9:207" s="1" customFormat="1">
      <c r="I11589" s="3"/>
      <c r="P11589" s="60"/>
      <c r="Q11589" s="60"/>
      <c r="R11589" s="60"/>
      <c r="T11589" s="3"/>
      <c r="U11589" s="5"/>
      <c r="V11589" s="3"/>
      <c r="W11589" s="5"/>
      <c r="AE11589" s="7"/>
      <c r="AM11589" s="8"/>
      <c r="AT11589" s="9"/>
      <c r="GY11589" s="12"/>
    </row>
    <row r="11590" spans="9:207" s="1" customFormat="1">
      <c r="I11590" s="3"/>
      <c r="P11590" s="60"/>
      <c r="Q11590" s="60"/>
      <c r="R11590" s="60"/>
      <c r="T11590" s="3"/>
      <c r="U11590" s="5"/>
      <c r="V11590" s="3"/>
      <c r="W11590" s="5"/>
      <c r="AE11590" s="7"/>
      <c r="AM11590" s="8"/>
      <c r="AT11590" s="9"/>
      <c r="GY11590" s="12"/>
    </row>
    <row r="11591" spans="9:207" s="1" customFormat="1">
      <c r="I11591" s="3"/>
      <c r="P11591" s="60"/>
      <c r="Q11591" s="60"/>
      <c r="R11591" s="60"/>
      <c r="T11591" s="3"/>
      <c r="U11591" s="5"/>
      <c r="V11591" s="3"/>
      <c r="W11591" s="5"/>
      <c r="AE11591" s="7"/>
      <c r="AM11591" s="8"/>
      <c r="AT11591" s="9"/>
      <c r="GY11591" s="12"/>
    </row>
    <row r="11592" spans="9:207" s="1" customFormat="1">
      <c r="I11592" s="3"/>
      <c r="P11592" s="60"/>
      <c r="Q11592" s="60"/>
      <c r="R11592" s="60"/>
      <c r="T11592" s="3"/>
      <c r="U11592" s="5"/>
      <c r="V11592" s="3"/>
      <c r="W11592" s="5"/>
      <c r="AE11592" s="7"/>
      <c r="AM11592" s="8"/>
      <c r="AT11592" s="9"/>
      <c r="GY11592" s="12"/>
    </row>
    <row r="11593" spans="9:207" s="1" customFormat="1">
      <c r="I11593" s="3"/>
      <c r="P11593" s="60"/>
      <c r="Q11593" s="60"/>
      <c r="R11593" s="60"/>
      <c r="T11593" s="3"/>
      <c r="U11593" s="5"/>
      <c r="V11593" s="3"/>
      <c r="W11593" s="5"/>
      <c r="AE11593" s="7"/>
      <c r="AM11593" s="8"/>
      <c r="AT11593" s="9"/>
      <c r="GY11593" s="12"/>
    </row>
    <row r="11594" spans="9:207" s="1" customFormat="1">
      <c r="I11594" s="3"/>
      <c r="P11594" s="60"/>
      <c r="Q11594" s="60"/>
      <c r="R11594" s="60"/>
      <c r="T11594" s="3"/>
      <c r="U11594" s="5"/>
      <c r="V11594" s="3"/>
      <c r="W11594" s="5"/>
      <c r="AE11594" s="7"/>
      <c r="AM11594" s="8"/>
      <c r="AT11594" s="9"/>
      <c r="GY11594" s="12"/>
    </row>
    <row r="11595" spans="9:207" s="1" customFormat="1">
      <c r="I11595" s="3"/>
      <c r="P11595" s="60"/>
      <c r="Q11595" s="60"/>
      <c r="R11595" s="60"/>
      <c r="T11595" s="3"/>
      <c r="U11595" s="5"/>
      <c r="V11595" s="3"/>
      <c r="W11595" s="5"/>
      <c r="AE11595" s="7"/>
      <c r="AM11595" s="8"/>
      <c r="AT11595" s="9"/>
      <c r="GY11595" s="12"/>
    </row>
    <row r="11596" spans="9:207" s="1" customFormat="1">
      <c r="I11596" s="3"/>
      <c r="P11596" s="60"/>
      <c r="Q11596" s="60"/>
      <c r="R11596" s="60"/>
      <c r="T11596" s="3"/>
      <c r="U11596" s="5"/>
      <c r="V11596" s="3"/>
      <c r="W11596" s="5"/>
      <c r="AE11596" s="7"/>
      <c r="AM11596" s="8"/>
      <c r="AT11596" s="9"/>
      <c r="GY11596" s="12"/>
    </row>
    <row r="11597" spans="9:207" s="1" customFormat="1">
      <c r="I11597" s="3"/>
      <c r="P11597" s="60"/>
      <c r="Q11597" s="60"/>
      <c r="R11597" s="60"/>
      <c r="T11597" s="3"/>
      <c r="U11597" s="5"/>
      <c r="V11597" s="3"/>
      <c r="W11597" s="5"/>
      <c r="AE11597" s="7"/>
      <c r="AM11597" s="8"/>
      <c r="AT11597" s="9"/>
      <c r="GY11597" s="12"/>
    </row>
    <row r="11598" spans="9:207" s="1" customFormat="1">
      <c r="I11598" s="3"/>
      <c r="P11598" s="60"/>
      <c r="Q11598" s="60"/>
      <c r="R11598" s="60"/>
      <c r="T11598" s="3"/>
      <c r="U11598" s="5"/>
      <c r="V11598" s="3"/>
      <c r="W11598" s="5"/>
      <c r="AE11598" s="7"/>
      <c r="AM11598" s="8"/>
      <c r="AT11598" s="9"/>
      <c r="GY11598" s="12"/>
    </row>
    <row r="11599" spans="9:207" s="1" customFormat="1">
      <c r="I11599" s="3"/>
      <c r="P11599" s="60"/>
      <c r="Q11599" s="60"/>
      <c r="R11599" s="60"/>
      <c r="T11599" s="3"/>
      <c r="U11599" s="5"/>
      <c r="V11599" s="3"/>
      <c r="W11599" s="5"/>
      <c r="AE11599" s="7"/>
      <c r="AM11599" s="8"/>
      <c r="AT11599" s="9"/>
      <c r="GY11599" s="12"/>
    </row>
    <row r="11600" spans="9:207" s="1" customFormat="1">
      <c r="I11600" s="3"/>
      <c r="P11600" s="60"/>
      <c r="Q11600" s="60"/>
      <c r="R11600" s="60"/>
      <c r="T11600" s="3"/>
      <c r="U11600" s="5"/>
      <c r="V11600" s="3"/>
      <c r="W11600" s="5"/>
      <c r="AE11600" s="7"/>
      <c r="AM11600" s="8"/>
      <c r="AT11600" s="9"/>
      <c r="GY11600" s="12"/>
    </row>
    <row r="11601" spans="9:207" s="1" customFormat="1">
      <c r="I11601" s="3"/>
      <c r="P11601" s="60"/>
      <c r="Q11601" s="60"/>
      <c r="R11601" s="60"/>
      <c r="T11601" s="3"/>
      <c r="U11601" s="5"/>
      <c r="V11601" s="3"/>
      <c r="W11601" s="5"/>
      <c r="AE11601" s="7"/>
      <c r="AM11601" s="8"/>
      <c r="AT11601" s="9"/>
      <c r="GY11601" s="12"/>
    </row>
    <row r="11602" spans="9:207" s="1" customFormat="1">
      <c r="I11602" s="3"/>
      <c r="P11602" s="60"/>
      <c r="Q11602" s="60"/>
      <c r="R11602" s="60"/>
      <c r="T11602" s="3"/>
      <c r="U11602" s="5"/>
      <c r="V11602" s="3"/>
      <c r="W11602" s="5"/>
      <c r="AE11602" s="7"/>
      <c r="AM11602" s="8"/>
      <c r="AT11602" s="9"/>
      <c r="GY11602" s="12"/>
    </row>
    <row r="11603" spans="9:207" s="1" customFormat="1">
      <c r="I11603" s="3"/>
      <c r="P11603" s="60"/>
      <c r="Q11603" s="60"/>
      <c r="R11603" s="60"/>
      <c r="T11603" s="3"/>
      <c r="U11603" s="5"/>
      <c r="V11603" s="3"/>
      <c r="W11603" s="5"/>
      <c r="AE11603" s="7"/>
      <c r="AM11603" s="8"/>
      <c r="AT11603" s="9"/>
      <c r="GY11603" s="12"/>
    </row>
    <row r="11604" spans="9:207" s="1" customFormat="1">
      <c r="I11604" s="3"/>
      <c r="P11604" s="60"/>
      <c r="Q11604" s="60"/>
      <c r="R11604" s="60"/>
      <c r="T11604" s="3"/>
      <c r="U11604" s="5"/>
      <c r="V11604" s="3"/>
      <c r="W11604" s="5"/>
      <c r="AE11604" s="7"/>
      <c r="AM11604" s="8"/>
      <c r="AT11604" s="9"/>
      <c r="GY11604" s="12"/>
    </row>
    <row r="11605" spans="9:207" s="1" customFormat="1">
      <c r="I11605" s="3"/>
      <c r="P11605" s="60"/>
      <c r="Q11605" s="60"/>
      <c r="R11605" s="60"/>
      <c r="T11605" s="3"/>
      <c r="U11605" s="5"/>
      <c r="V11605" s="3"/>
      <c r="W11605" s="5"/>
      <c r="AE11605" s="7"/>
      <c r="AM11605" s="8"/>
      <c r="AT11605" s="9"/>
      <c r="GY11605" s="12"/>
    </row>
    <row r="11606" spans="9:207" s="1" customFormat="1">
      <c r="I11606" s="3"/>
      <c r="P11606" s="60"/>
      <c r="Q11606" s="60"/>
      <c r="R11606" s="60"/>
      <c r="T11606" s="3"/>
      <c r="U11606" s="5"/>
      <c r="V11606" s="3"/>
      <c r="W11606" s="5"/>
      <c r="AE11606" s="7"/>
      <c r="AM11606" s="8"/>
      <c r="AT11606" s="9"/>
      <c r="GY11606" s="12"/>
    </row>
    <row r="11607" spans="9:207" s="1" customFormat="1">
      <c r="I11607" s="3"/>
      <c r="P11607" s="60"/>
      <c r="Q11607" s="60"/>
      <c r="R11607" s="60"/>
      <c r="T11607" s="3"/>
      <c r="U11607" s="5"/>
      <c r="V11607" s="3"/>
      <c r="W11607" s="5"/>
      <c r="AE11607" s="7"/>
      <c r="AM11607" s="8"/>
      <c r="AT11607" s="9"/>
      <c r="GY11607" s="12"/>
    </row>
    <row r="11608" spans="9:207" s="1" customFormat="1">
      <c r="I11608" s="3"/>
      <c r="P11608" s="60"/>
      <c r="Q11608" s="60"/>
      <c r="R11608" s="60"/>
      <c r="T11608" s="3"/>
      <c r="U11608" s="5"/>
      <c r="V11608" s="3"/>
      <c r="W11608" s="5"/>
      <c r="AE11608" s="7"/>
      <c r="AM11608" s="8"/>
      <c r="AT11608" s="9"/>
      <c r="GY11608" s="12"/>
    </row>
    <row r="11609" spans="9:207" s="1" customFormat="1">
      <c r="I11609" s="3"/>
      <c r="P11609" s="60"/>
      <c r="Q11609" s="60"/>
      <c r="R11609" s="60"/>
      <c r="T11609" s="3"/>
      <c r="U11609" s="5"/>
      <c r="V11609" s="3"/>
      <c r="W11609" s="5"/>
      <c r="AE11609" s="7"/>
      <c r="AM11609" s="8"/>
      <c r="AT11609" s="9"/>
      <c r="GY11609" s="12"/>
    </row>
    <row r="11610" spans="9:207" s="1" customFormat="1">
      <c r="I11610" s="3"/>
      <c r="P11610" s="60"/>
      <c r="Q11610" s="60"/>
      <c r="R11610" s="60"/>
      <c r="T11610" s="3"/>
      <c r="U11610" s="5"/>
      <c r="V11610" s="3"/>
      <c r="W11610" s="5"/>
      <c r="AE11610" s="7"/>
      <c r="AM11610" s="8"/>
      <c r="AT11610" s="9"/>
      <c r="GY11610" s="12"/>
    </row>
    <row r="11611" spans="9:207" s="1" customFormat="1">
      <c r="I11611" s="3"/>
      <c r="P11611" s="60"/>
      <c r="Q11611" s="60"/>
      <c r="R11611" s="60"/>
      <c r="T11611" s="3"/>
      <c r="U11611" s="5"/>
      <c r="V11611" s="3"/>
      <c r="W11611" s="5"/>
      <c r="AE11611" s="7"/>
      <c r="AM11611" s="8"/>
      <c r="AT11611" s="9"/>
      <c r="GY11611" s="12"/>
    </row>
    <row r="11612" spans="9:207" s="1" customFormat="1">
      <c r="I11612" s="3"/>
      <c r="P11612" s="60"/>
      <c r="Q11612" s="60"/>
      <c r="R11612" s="60"/>
      <c r="T11612" s="3"/>
      <c r="U11612" s="5"/>
      <c r="V11612" s="3"/>
      <c r="W11612" s="5"/>
      <c r="AE11612" s="7"/>
      <c r="AM11612" s="8"/>
      <c r="AT11612" s="9"/>
      <c r="GY11612" s="12"/>
    </row>
    <row r="11613" spans="9:207" s="1" customFormat="1">
      <c r="I11613" s="3"/>
      <c r="P11613" s="60"/>
      <c r="Q11613" s="60"/>
      <c r="R11613" s="60"/>
      <c r="T11613" s="3"/>
      <c r="U11613" s="5"/>
      <c r="V11613" s="3"/>
      <c r="W11613" s="5"/>
      <c r="AE11613" s="7"/>
      <c r="AM11613" s="8"/>
      <c r="AT11613" s="9"/>
      <c r="GY11613" s="12"/>
    </row>
    <row r="11614" spans="9:207" s="1" customFormat="1">
      <c r="I11614" s="3"/>
      <c r="P11614" s="60"/>
      <c r="Q11614" s="60"/>
      <c r="R11614" s="60"/>
      <c r="T11614" s="3"/>
      <c r="U11614" s="5"/>
      <c r="V11614" s="3"/>
      <c r="W11614" s="5"/>
      <c r="AE11614" s="7"/>
      <c r="AM11614" s="8"/>
      <c r="AT11614" s="9"/>
      <c r="GY11614" s="12"/>
    </row>
    <row r="11615" spans="9:207" s="1" customFormat="1">
      <c r="I11615" s="3"/>
      <c r="P11615" s="60"/>
      <c r="Q11615" s="60"/>
      <c r="R11615" s="60"/>
      <c r="T11615" s="3"/>
      <c r="U11615" s="5"/>
      <c r="V11615" s="3"/>
      <c r="W11615" s="5"/>
      <c r="AE11615" s="7"/>
      <c r="AM11615" s="8"/>
      <c r="AT11615" s="9"/>
      <c r="GY11615" s="12"/>
    </row>
    <row r="11616" spans="9:207" s="1" customFormat="1">
      <c r="I11616" s="3"/>
      <c r="P11616" s="60"/>
      <c r="Q11616" s="60"/>
      <c r="R11616" s="60"/>
      <c r="T11616" s="3"/>
      <c r="U11616" s="5"/>
      <c r="V11616" s="3"/>
      <c r="W11616" s="5"/>
      <c r="AE11616" s="7"/>
      <c r="AM11616" s="8"/>
      <c r="AT11616" s="9"/>
      <c r="GY11616" s="12"/>
    </row>
    <row r="11617" spans="9:207" s="1" customFormat="1">
      <c r="I11617" s="3"/>
      <c r="P11617" s="60"/>
      <c r="Q11617" s="60"/>
      <c r="R11617" s="60"/>
      <c r="T11617" s="3"/>
      <c r="U11617" s="5"/>
      <c r="V11617" s="3"/>
      <c r="W11617" s="5"/>
      <c r="AE11617" s="7"/>
      <c r="AM11617" s="8"/>
      <c r="AT11617" s="9"/>
      <c r="GY11617" s="12"/>
    </row>
    <row r="11618" spans="9:207" s="1" customFormat="1">
      <c r="I11618" s="3"/>
      <c r="P11618" s="60"/>
      <c r="Q11618" s="60"/>
      <c r="R11618" s="60"/>
      <c r="T11618" s="3"/>
      <c r="U11618" s="5"/>
      <c r="V11618" s="3"/>
      <c r="W11618" s="5"/>
      <c r="AE11618" s="7"/>
      <c r="AM11618" s="8"/>
      <c r="AT11618" s="9"/>
      <c r="GY11618" s="12"/>
    </row>
    <row r="11619" spans="9:207" s="1" customFormat="1">
      <c r="I11619" s="3"/>
      <c r="P11619" s="60"/>
      <c r="Q11619" s="60"/>
      <c r="R11619" s="60"/>
      <c r="T11619" s="3"/>
      <c r="U11619" s="5"/>
      <c r="V11619" s="3"/>
      <c r="W11619" s="5"/>
      <c r="AE11619" s="7"/>
      <c r="AM11619" s="8"/>
      <c r="AT11619" s="9"/>
      <c r="GY11619" s="12"/>
    </row>
    <row r="11620" spans="9:207" s="1" customFormat="1">
      <c r="I11620" s="3"/>
      <c r="P11620" s="60"/>
      <c r="Q11620" s="60"/>
      <c r="R11620" s="60"/>
      <c r="T11620" s="3"/>
      <c r="U11620" s="5"/>
      <c r="V11620" s="3"/>
      <c r="W11620" s="5"/>
      <c r="AE11620" s="7"/>
      <c r="AM11620" s="8"/>
      <c r="AT11620" s="9"/>
      <c r="GY11620" s="12"/>
    </row>
    <row r="11621" spans="9:207" s="1" customFormat="1">
      <c r="I11621" s="3"/>
      <c r="P11621" s="60"/>
      <c r="Q11621" s="60"/>
      <c r="R11621" s="60"/>
      <c r="T11621" s="3"/>
      <c r="U11621" s="5"/>
      <c r="V11621" s="3"/>
      <c r="W11621" s="5"/>
      <c r="AE11621" s="7"/>
      <c r="AM11621" s="8"/>
      <c r="AT11621" s="9"/>
      <c r="GY11621" s="12"/>
    </row>
    <row r="11622" spans="9:207" s="1" customFormat="1">
      <c r="I11622" s="3"/>
      <c r="P11622" s="60"/>
      <c r="Q11622" s="60"/>
      <c r="R11622" s="60"/>
      <c r="T11622" s="3"/>
      <c r="U11622" s="5"/>
      <c r="V11622" s="3"/>
      <c r="W11622" s="5"/>
      <c r="AE11622" s="7"/>
      <c r="AM11622" s="8"/>
      <c r="AT11622" s="9"/>
      <c r="GY11622" s="12"/>
    </row>
    <row r="11623" spans="9:207" s="1" customFormat="1">
      <c r="I11623" s="3"/>
      <c r="P11623" s="60"/>
      <c r="Q11623" s="60"/>
      <c r="R11623" s="60"/>
      <c r="T11623" s="3"/>
      <c r="U11623" s="5"/>
      <c r="V11623" s="3"/>
      <c r="W11623" s="5"/>
      <c r="AE11623" s="7"/>
      <c r="AM11623" s="8"/>
      <c r="AT11623" s="9"/>
      <c r="GY11623" s="12"/>
    </row>
    <row r="11624" spans="9:207" s="1" customFormat="1">
      <c r="I11624" s="3"/>
      <c r="P11624" s="60"/>
      <c r="Q11624" s="60"/>
      <c r="R11624" s="60"/>
      <c r="T11624" s="3"/>
      <c r="U11624" s="5"/>
      <c r="V11624" s="3"/>
      <c r="W11624" s="5"/>
      <c r="AE11624" s="7"/>
      <c r="AM11624" s="8"/>
      <c r="AT11624" s="9"/>
      <c r="GY11624" s="12"/>
    </row>
    <row r="11625" spans="9:207" s="1" customFormat="1">
      <c r="I11625" s="3"/>
      <c r="P11625" s="60"/>
      <c r="Q11625" s="60"/>
      <c r="R11625" s="60"/>
      <c r="T11625" s="3"/>
      <c r="U11625" s="5"/>
      <c r="V11625" s="3"/>
      <c r="W11625" s="5"/>
      <c r="AE11625" s="7"/>
      <c r="AM11625" s="8"/>
      <c r="AT11625" s="9"/>
      <c r="GY11625" s="12"/>
    </row>
    <row r="11626" spans="9:207" s="1" customFormat="1">
      <c r="I11626" s="3"/>
      <c r="P11626" s="60"/>
      <c r="Q11626" s="60"/>
      <c r="R11626" s="60"/>
      <c r="T11626" s="3"/>
      <c r="U11626" s="5"/>
      <c r="V11626" s="3"/>
      <c r="W11626" s="5"/>
      <c r="AE11626" s="7"/>
      <c r="AM11626" s="8"/>
      <c r="AT11626" s="9"/>
      <c r="GY11626" s="12"/>
    </row>
    <row r="11627" spans="9:207" s="1" customFormat="1">
      <c r="I11627" s="3"/>
      <c r="P11627" s="60"/>
      <c r="Q11627" s="60"/>
      <c r="R11627" s="60"/>
      <c r="T11627" s="3"/>
      <c r="U11627" s="5"/>
      <c r="V11627" s="3"/>
      <c r="W11627" s="5"/>
      <c r="AE11627" s="7"/>
      <c r="AM11627" s="8"/>
      <c r="AT11627" s="9"/>
      <c r="GY11627" s="12"/>
    </row>
    <row r="11628" spans="9:207" s="1" customFormat="1">
      <c r="I11628" s="3"/>
      <c r="P11628" s="60"/>
      <c r="Q11628" s="60"/>
      <c r="R11628" s="60"/>
      <c r="T11628" s="3"/>
      <c r="U11628" s="5"/>
      <c r="V11628" s="3"/>
      <c r="W11628" s="5"/>
      <c r="AE11628" s="7"/>
      <c r="AM11628" s="8"/>
      <c r="AT11628" s="9"/>
      <c r="GY11628" s="12"/>
    </row>
    <row r="11629" spans="9:207" s="1" customFormat="1">
      <c r="I11629" s="3"/>
      <c r="P11629" s="60"/>
      <c r="Q11629" s="60"/>
      <c r="R11629" s="60"/>
      <c r="T11629" s="3"/>
      <c r="U11629" s="5"/>
      <c r="V11629" s="3"/>
      <c r="W11629" s="5"/>
      <c r="AE11629" s="7"/>
      <c r="AM11629" s="8"/>
      <c r="AT11629" s="9"/>
      <c r="GY11629" s="12"/>
    </row>
    <row r="11630" spans="9:207" s="1" customFormat="1">
      <c r="I11630" s="3"/>
      <c r="P11630" s="60"/>
      <c r="Q11630" s="60"/>
      <c r="R11630" s="60"/>
      <c r="T11630" s="3"/>
      <c r="U11630" s="5"/>
      <c r="V11630" s="3"/>
      <c r="W11630" s="5"/>
      <c r="AE11630" s="7"/>
      <c r="AM11630" s="8"/>
      <c r="AT11630" s="9"/>
      <c r="GY11630" s="12"/>
    </row>
    <row r="11631" spans="9:207" s="1" customFormat="1">
      <c r="I11631" s="3"/>
      <c r="P11631" s="60"/>
      <c r="Q11631" s="60"/>
      <c r="R11631" s="60"/>
      <c r="T11631" s="3"/>
      <c r="U11631" s="5"/>
      <c r="V11631" s="3"/>
      <c r="W11631" s="5"/>
      <c r="AE11631" s="7"/>
      <c r="AM11631" s="8"/>
      <c r="AT11631" s="9"/>
      <c r="GY11631" s="12"/>
    </row>
    <row r="11632" spans="9:207" s="1" customFormat="1">
      <c r="I11632" s="3"/>
      <c r="P11632" s="60"/>
      <c r="Q11632" s="60"/>
      <c r="R11632" s="60"/>
      <c r="T11632" s="3"/>
      <c r="U11632" s="5"/>
      <c r="V11632" s="3"/>
      <c r="W11632" s="5"/>
      <c r="AE11632" s="7"/>
      <c r="AM11632" s="8"/>
      <c r="AT11632" s="9"/>
      <c r="GY11632" s="12"/>
    </row>
    <row r="11633" spans="9:207" s="1" customFormat="1">
      <c r="I11633" s="3"/>
      <c r="P11633" s="60"/>
      <c r="Q11633" s="60"/>
      <c r="R11633" s="60"/>
      <c r="T11633" s="3"/>
      <c r="U11633" s="5"/>
      <c r="V11633" s="3"/>
      <c r="W11633" s="5"/>
      <c r="AE11633" s="7"/>
      <c r="AM11633" s="8"/>
      <c r="AT11633" s="9"/>
      <c r="GY11633" s="12"/>
    </row>
    <row r="11634" spans="9:207" s="1" customFormat="1">
      <c r="I11634" s="3"/>
      <c r="P11634" s="60"/>
      <c r="Q11634" s="60"/>
      <c r="R11634" s="60"/>
      <c r="T11634" s="3"/>
      <c r="U11634" s="5"/>
      <c r="V11634" s="3"/>
      <c r="W11634" s="5"/>
      <c r="AE11634" s="7"/>
      <c r="AM11634" s="8"/>
      <c r="AT11634" s="9"/>
      <c r="GY11634" s="12"/>
    </row>
    <row r="11635" spans="9:207" s="1" customFormat="1">
      <c r="I11635" s="3"/>
      <c r="P11635" s="60"/>
      <c r="Q11635" s="60"/>
      <c r="R11635" s="60"/>
      <c r="T11635" s="3"/>
      <c r="U11635" s="5"/>
      <c r="V11635" s="3"/>
      <c r="W11635" s="5"/>
      <c r="AE11635" s="7"/>
      <c r="AM11635" s="8"/>
      <c r="AT11635" s="9"/>
      <c r="GY11635" s="12"/>
    </row>
    <row r="11636" spans="9:207" s="1" customFormat="1">
      <c r="I11636" s="3"/>
      <c r="P11636" s="60"/>
      <c r="Q11636" s="60"/>
      <c r="R11636" s="60"/>
      <c r="T11636" s="3"/>
      <c r="U11636" s="5"/>
      <c r="V11636" s="3"/>
      <c r="W11636" s="5"/>
      <c r="AE11636" s="7"/>
      <c r="AM11636" s="8"/>
      <c r="AT11636" s="9"/>
      <c r="GY11636" s="12"/>
    </row>
    <row r="11637" spans="9:207" s="1" customFormat="1">
      <c r="I11637" s="3"/>
      <c r="P11637" s="60"/>
      <c r="Q11637" s="60"/>
      <c r="R11637" s="60"/>
      <c r="T11637" s="3"/>
      <c r="U11637" s="5"/>
      <c r="V11637" s="3"/>
      <c r="W11637" s="5"/>
      <c r="AE11637" s="7"/>
      <c r="AM11637" s="8"/>
      <c r="AT11637" s="9"/>
      <c r="GY11637" s="12"/>
    </row>
    <row r="11638" spans="9:207" s="1" customFormat="1">
      <c r="I11638" s="3"/>
      <c r="P11638" s="60"/>
      <c r="Q11638" s="60"/>
      <c r="R11638" s="60"/>
      <c r="T11638" s="3"/>
      <c r="U11638" s="5"/>
      <c r="V11638" s="3"/>
      <c r="W11638" s="5"/>
      <c r="AE11638" s="7"/>
      <c r="AM11638" s="8"/>
      <c r="AT11638" s="9"/>
      <c r="GY11638" s="12"/>
    </row>
    <row r="11639" spans="9:207" s="1" customFormat="1">
      <c r="I11639" s="3"/>
      <c r="P11639" s="60"/>
      <c r="Q11639" s="60"/>
      <c r="R11639" s="60"/>
      <c r="T11639" s="3"/>
      <c r="U11639" s="5"/>
      <c r="V11639" s="3"/>
      <c r="W11639" s="5"/>
      <c r="AE11639" s="7"/>
      <c r="AM11639" s="8"/>
      <c r="AT11639" s="9"/>
      <c r="GY11639" s="12"/>
    </row>
    <row r="11640" spans="9:207" s="1" customFormat="1">
      <c r="I11640" s="3"/>
      <c r="P11640" s="60"/>
      <c r="Q11640" s="60"/>
      <c r="R11640" s="60"/>
      <c r="T11640" s="3"/>
      <c r="U11640" s="5"/>
      <c r="V11640" s="3"/>
      <c r="W11640" s="5"/>
      <c r="AE11640" s="7"/>
      <c r="AM11640" s="8"/>
      <c r="AT11640" s="9"/>
      <c r="GY11640" s="12"/>
    </row>
    <row r="11641" spans="9:207" s="1" customFormat="1">
      <c r="I11641" s="3"/>
      <c r="P11641" s="60"/>
      <c r="Q11641" s="60"/>
      <c r="R11641" s="60"/>
      <c r="T11641" s="3"/>
      <c r="U11641" s="5"/>
      <c r="V11641" s="3"/>
      <c r="W11641" s="5"/>
      <c r="AE11641" s="7"/>
      <c r="AM11641" s="8"/>
      <c r="AT11641" s="9"/>
      <c r="GY11641" s="12"/>
    </row>
    <row r="11642" spans="9:207" s="1" customFormat="1">
      <c r="I11642" s="3"/>
      <c r="P11642" s="60"/>
      <c r="Q11642" s="60"/>
      <c r="R11642" s="60"/>
      <c r="T11642" s="3"/>
      <c r="U11642" s="5"/>
      <c r="V11642" s="3"/>
      <c r="W11642" s="5"/>
      <c r="AE11642" s="7"/>
      <c r="AM11642" s="8"/>
      <c r="AT11642" s="9"/>
      <c r="GY11642" s="12"/>
    </row>
    <row r="11643" spans="9:207" s="1" customFormat="1">
      <c r="I11643" s="3"/>
      <c r="P11643" s="60"/>
      <c r="Q11643" s="60"/>
      <c r="R11643" s="60"/>
      <c r="T11643" s="3"/>
      <c r="U11643" s="5"/>
      <c r="V11643" s="3"/>
      <c r="W11643" s="5"/>
      <c r="AE11643" s="7"/>
      <c r="AM11643" s="8"/>
      <c r="AT11643" s="9"/>
      <c r="GY11643" s="12"/>
    </row>
    <row r="11644" spans="9:207" s="1" customFormat="1">
      <c r="I11644" s="3"/>
      <c r="P11644" s="60"/>
      <c r="Q11644" s="60"/>
      <c r="R11644" s="60"/>
      <c r="T11644" s="3"/>
      <c r="U11644" s="5"/>
      <c r="V11644" s="3"/>
      <c r="W11644" s="5"/>
      <c r="AE11644" s="7"/>
      <c r="AM11644" s="8"/>
      <c r="AT11644" s="9"/>
      <c r="GY11644" s="12"/>
    </row>
    <row r="11645" spans="9:207" s="1" customFormat="1">
      <c r="I11645" s="3"/>
      <c r="P11645" s="60"/>
      <c r="Q11645" s="60"/>
      <c r="R11645" s="60"/>
      <c r="T11645" s="3"/>
      <c r="U11645" s="5"/>
      <c r="V11645" s="3"/>
      <c r="W11645" s="5"/>
      <c r="AE11645" s="7"/>
      <c r="AM11645" s="8"/>
      <c r="AT11645" s="9"/>
      <c r="GY11645" s="12"/>
    </row>
    <row r="11646" spans="9:207" s="1" customFormat="1">
      <c r="I11646" s="3"/>
      <c r="P11646" s="60"/>
      <c r="Q11646" s="60"/>
      <c r="R11646" s="60"/>
      <c r="T11646" s="3"/>
      <c r="U11646" s="5"/>
      <c r="V11646" s="3"/>
      <c r="W11646" s="5"/>
      <c r="AE11646" s="7"/>
      <c r="AM11646" s="8"/>
      <c r="AT11646" s="9"/>
      <c r="GY11646" s="12"/>
    </row>
    <row r="11647" spans="9:207" s="1" customFormat="1">
      <c r="I11647" s="3"/>
      <c r="P11647" s="60"/>
      <c r="Q11647" s="60"/>
      <c r="R11647" s="60"/>
      <c r="T11647" s="3"/>
      <c r="U11647" s="5"/>
      <c r="V11647" s="3"/>
      <c r="W11647" s="5"/>
      <c r="AE11647" s="7"/>
      <c r="AM11647" s="8"/>
      <c r="AT11647" s="9"/>
      <c r="GY11647" s="12"/>
    </row>
    <row r="11648" spans="9:207" s="1" customFormat="1">
      <c r="I11648" s="3"/>
      <c r="P11648" s="60"/>
      <c r="Q11648" s="60"/>
      <c r="R11648" s="60"/>
      <c r="T11648" s="3"/>
      <c r="U11648" s="5"/>
      <c r="V11648" s="3"/>
      <c r="W11648" s="5"/>
      <c r="AE11648" s="7"/>
      <c r="AM11648" s="8"/>
      <c r="AT11648" s="9"/>
      <c r="GY11648" s="12"/>
    </row>
    <row r="11649" spans="9:207" s="1" customFormat="1">
      <c r="I11649" s="3"/>
      <c r="P11649" s="60"/>
      <c r="Q11649" s="60"/>
      <c r="R11649" s="60"/>
      <c r="T11649" s="3"/>
      <c r="U11649" s="5"/>
      <c r="V11649" s="3"/>
      <c r="W11649" s="5"/>
      <c r="AE11649" s="7"/>
      <c r="AM11649" s="8"/>
      <c r="AT11649" s="9"/>
      <c r="GY11649" s="12"/>
    </row>
    <row r="11650" spans="9:207" s="1" customFormat="1">
      <c r="I11650" s="3"/>
      <c r="P11650" s="60"/>
      <c r="Q11650" s="60"/>
      <c r="R11650" s="60"/>
      <c r="T11650" s="3"/>
      <c r="U11650" s="5"/>
      <c r="V11650" s="3"/>
      <c r="W11650" s="5"/>
      <c r="AE11650" s="7"/>
      <c r="AM11650" s="8"/>
      <c r="AT11650" s="9"/>
      <c r="GY11650" s="12"/>
    </row>
    <row r="11651" spans="9:207" s="1" customFormat="1">
      <c r="I11651" s="3"/>
      <c r="P11651" s="60"/>
      <c r="Q11651" s="60"/>
      <c r="R11651" s="60"/>
      <c r="T11651" s="3"/>
      <c r="U11651" s="5"/>
      <c r="V11651" s="3"/>
      <c r="W11651" s="5"/>
      <c r="AE11651" s="7"/>
      <c r="AM11651" s="8"/>
      <c r="AT11651" s="9"/>
      <c r="GY11651" s="12"/>
    </row>
    <row r="11652" spans="9:207" s="1" customFormat="1">
      <c r="I11652" s="3"/>
      <c r="P11652" s="60"/>
      <c r="Q11652" s="60"/>
      <c r="R11652" s="60"/>
      <c r="T11652" s="3"/>
      <c r="U11652" s="5"/>
      <c r="V11652" s="3"/>
      <c r="W11652" s="5"/>
      <c r="AE11652" s="7"/>
      <c r="AM11652" s="8"/>
      <c r="AT11652" s="9"/>
      <c r="GY11652" s="12"/>
    </row>
    <row r="11653" spans="9:207" s="1" customFormat="1">
      <c r="I11653" s="3"/>
      <c r="P11653" s="60"/>
      <c r="Q11653" s="60"/>
      <c r="R11653" s="60"/>
      <c r="T11653" s="3"/>
      <c r="U11653" s="5"/>
      <c r="V11653" s="3"/>
      <c r="W11653" s="5"/>
      <c r="AE11653" s="7"/>
      <c r="AM11653" s="8"/>
      <c r="AT11653" s="9"/>
      <c r="GY11653" s="12"/>
    </row>
    <row r="11654" spans="9:207" s="1" customFormat="1">
      <c r="I11654" s="3"/>
      <c r="P11654" s="60"/>
      <c r="Q11654" s="60"/>
      <c r="R11654" s="60"/>
      <c r="T11654" s="3"/>
      <c r="U11654" s="5"/>
      <c r="V11654" s="3"/>
      <c r="W11654" s="5"/>
      <c r="AE11654" s="7"/>
      <c r="AM11654" s="8"/>
      <c r="AT11654" s="9"/>
      <c r="GY11654" s="12"/>
    </row>
    <row r="11655" spans="9:207" s="1" customFormat="1">
      <c r="I11655" s="3"/>
      <c r="P11655" s="60"/>
      <c r="Q11655" s="60"/>
      <c r="R11655" s="60"/>
      <c r="T11655" s="3"/>
      <c r="U11655" s="5"/>
      <c r="V11655" s="3"/>
      <c r="W11655" s="5"/>
      <c r="AE11655" s="7"/>
      <c r="AM11655" s="8"/>
      <c r="AT11655" s="9"/>
      <c r="GY11655" s="12"/>
    </row>
    <row r="11656" spans="9:207" s="1" customFormat="1">
      <c r="I11656" s="3"/>
      <c r="P11656" s="60"/>
      <c r="Q11656" s="60"/>
      <c r="R11656" s="60"/>
      <c r="T11656" s="3"/>
      <c r="U11656" s="5"/>
      <c r="V11656" s="3"/>
      <c r="W11656" s="5"/>
      <c r="AE11656" s="7"/>
      <c r="AM11656" s="8"/>
      <c r="AT11656" s="9"/>
      <c r="GY11656" s="12"/>
    </row>
    <row r="11657" spans="9:207" s="1" customFormat="1">
      <c r="I11657" s="3"/>
      <c r="P11657" s="60"/>
      <c r="Q11657" s="60"/>
      <c r="R11657" s="60"/>
      <c r="T11657" s="3"/>
      <c r="U11657" s="5"/>
      <c r="V11657" s="3"/>
      <c r="W11657" s="5"/>
      <c r="AE11657" s="7"/>
      <c r="AM11657" s="8"/>
      <c r="AT11657" s="9"/>
      <c r="GY11657" s="12"/>
    </row>
    <row r="11658" spans="9:207" s="1" customFormat="1">
      <c r="I11658" s="3"/>
      <c r="P11658" s="60"/>
      <c r="Q11658" s="60"/>
      <c r="R11658" s="60"/>
      <c r="T11658" s="3"/>
      <c r="U11658" s="5"/>
      <c r="V11658" s="3"/>
      <c r="W11658" s="5"/>
      <c r="AE11658" s="7"/>
      <c r="AM11658" s="8"/>
      <c r="AT11658" s="9"/>
      <c r="GY11658" s="12"/>
    </row>
    <row r="11659" spans="9:207" s="1" customFormat="1">
      <c r="I11659" s="3"/>
      <c r="P11659" s="60"/>
      <c r="Q11659" s="60"/>
      <c r="R11659" s="60"/>
      <c r="T11659" s="3"/>
      <c r="U11659" s="5"/>
      <c r="V11659" s="3"/>
      <c r="W11659" s="5"/>
      <c r="AE11659" s="7"/>
      <c r="AM11659" s="8"/>
      <c r="AT11659" s="9"/>
      <c r="GY11659" s="12"/>
    </row>
    <row r="11660" spans="9:207" s="1" customFormat="1">
      <c r="I11660" s="3"/>
      <c r="P11660" s="60"/>
      <c r="Q11660" s="60"/>
      <c r="R11660" s="60"/>
      <c r="T11660" s="3"/>
      <c r="U11660" s="5"/>
      <c r="V11660" s="3"/>
      <c r="W11660" s="5"/>
      <c r="AE11660" s="7"/>
      <c r="AM11660" s="8"/>
      <c r="AT11660" s="9"/>
      <c r="GY11660" s="12"/>
    </row>
    <row r="11661" spans="9:207" s="1" customFormat="1">
      <c r="I11661" s="3"/>
      <c r="P11661" s="60"/>
      <c r="Q11661" s="60"/>
      <c r="R11661" s="60"/>
      <c r="T11661" s="3"/>
      <c r="U11661" s="5"/>
      <c r="V11661" s="3"/>
      <c r="W11661" s="5"/>
      <c r="AE11661" s="7"/>
      <c r="AM11661" s="8"/>
      <c r="AT11661" s="9"/>
      <c r="GY11661" s="12"/>
    </row>
    <row r="11662" spans="9:207" s="1" customFormat="1">
      <c r="I11662" s="3"/>
      <c r="P11662" s="60"/>
      <c r="Q11662" s="60"/>
      <c r="R11662" s="60"/>
      <c r="T11662" s="3"/>
      <c r="U11662" s="5"/>
      <c r="V11662" s="3"/>
      <c r="W11662" s="5"/>
      <c r="AE11662" s="7"/>
      <c r="AM11662" s="8"/>
      <c r="AT11662" s="9"/>
      <c r="GY11662" s="12"/>
    </row>
    <row r="11663" spans="9:207" s="1" customFormat="1">
      <c r="I11663" s="3"/>
      <c r="P11663" s="60"/>
      <c r="Q11663" s="60"/>
      <c r="R11663" s="60"/>
      <c r="T11663" s="3"/>
      <c r="U11663" s="5"/>
      <c r="V11663" s="3"/>
      <c r="W11663" s="5"/>
      <c r="AE11663" s="7"/>
      <c r="AM11663" s="8"/>
      <c r="AT11663" s="9"/>
      <c r="GY11663" s="12"/>
    </row>
    <row r="11664" spans="9:207" s="1" customFormat="1">
      <c r="I11664" s="3"/>
      <c r="P11664" s="60"/>
      <c r="Q11664" s="60"/>
      <c r="R11664" s="60"/>
      <c r="T11664" s="3"/>
      <c r="U11664" s="5"/>
      <c r="V11664" s="3"/>
      <c r="W11664" s="5"/>
      <c r="AE11664" s="7"/>
      <c r="AM11664" s="8"/>
      <c r="AT11664" s="9"/>
      <c r="GY11664" s="12"/>
    </row>
    <row r="11665" spans="9:207" s="1" customFormat="1">
      <c r="I11665" s="3"/>
      <c r="P11665" s="60"/>
      <c r="Q11665" s="60"/>
      <c r="R11665" s="60"/>
      <c r="T11665" s="3"/>
      <c r="U11665" s="5"/>
      <c r="V11665" s="3"/>
      <c r="W11665" s="5"/>
      <c r="AE11665" s="7"/>
      <c r="AM11665" s="8"/>
      <c r="AT11665" s="9"/>
      <c r="GY11665" s="12"/>
    </row>
    <row r="11666" spans="9:207" s="1" customFormat="1">
      <c r="I11666" s="3"/>
      <c r="P11666" s="60"/>
      <c r="Q11666" s="60"/>
      <c r="R11666" s="60"/>
      <c r="T11666" s="3"/>
      <c r="U11666" s="5"/>
      <c r="V11666" s="3"/>
      <c r="W11666" s="5"/>
      <c r="AE11666" s="7"/>
      <c r="AM11666" s="8"/>
      <c r="AT11666" s="9"/>
      <c r="GY11666" s="12"/>
    </row>
    <row r="11667" spans="9:207" s="1" customFormat="1">
      <c r="I11667" s="3"/>
      <c r="P11667" s="60"/>
      <c r="Q11667" s="60"/>
      <c r="R11667" s="60"/>
      <c r="T11667" s="3"/>
      <c r="U11667" s="5"/>
      <c r="V11667" s="3"/>
      <c r="W11667" s="5"/>
      <c r="AE11667" s="7"/>
      <c r="AM11667" s="8"/>
      <c r="AT11667" s="9"/>
      <c r="GY11667" s="12"/>
    </row>
    <row r="11668" spans="9:207" s="1" customFormat="1">
      <c r="I11668" s="3"/>
      <c r="P11668" s="60"/>
      <c r="Q11668" s="60"/>
      <c r="R11668" s="60"/>
      <c r="T11668" s="3"/>
      <c r="U11668" s="5"/>
      <c r="V11668" s="3"/>
      <c r="W11668" s="5"/>
      <c r="AE11668" s="7"/>
      <c r="AM11668" s="8"/>
      <c r="AT11668" s="9"/>
      <c r="GY11668" s="12"/>
    </row>
    <row r="11669" spans="9:207" s="1" customFormat="1">
      <c r="I11669" s="3"/>
      <c r="P11669" s="60"/>
      <c r="Q11669" s="60"/>
      <c r="R11669" s="60"/>
      <c r="T11669" s="3"/>
      <c r="U11669" s="5"/>
      <c r="V11669" s="3"/>
      <c r="W11669" s="5"/>
      <c r="AE11669" s="7"/>
      <c r="AM11669" s="8"/>
      <c r="AT11669" s="9"/>
      <c r="GY11669" s="12"/>
    </row>
    <row r="11670" spans="9:207" s="1" customFormat="1">
      <c r="I11670" s="3"/>
      <c r="P11670" s="60"/>
      <c r="Q11670" s="60"/>
      <c r="R11670" s="60"/>
      <c r="T11670" s="3"/>
      <c r="U11670" s="5"/>
      <c r="V11670" s="3"/>
      <c r="W11670" s="5"/>
      <c r="AE11670" s="7"/>
      <c r="AM11670" s="8"/>
      <c r="AT11670" s="9"/>
      <c r="GY11670" s="12"/>
    </row>
    <row r="11671" spans="9:207" s="1" customFormat="1">
      <c r="I11671" s="3"/>
      <c r="P11671" s="60"/>
      <c r="Q11671" s="60"/>
      <c r="R11671" s="60"/>
      <c r="T11671" s="3"/>
      <c r="U11671" s="5"/>
      <c r="V11671" s="3"/>
      <c r="W11671" s="5"/>
      <c r="AE11671" s="7"/>
      <c r="AM11671" s="8"/>
      <c r="AT11671" s="9"/>
      <c r="GY11671" s="12"/>
    </row>
    <row r="11672" spans="9:207" s="1" customFormat="1">
      <c r="I11672" s="3"/>
      <c r="P11672" s="60"/>
      <c r="Q11672" s="60"/>
      <c r="R11672" s="60"/>
      <c r="T11672" s="3"/>
      <c r="U11672" s="5"/>
      <c r="V11672" s="3"/>
      <c r="W11672" s="5"/>
      <c r="AE11672" s="7"/>
      <c r="AM11672" s="8"/>
      <c r="AT11672" s="9"/>
      <c r="GY11672" s="12"/>
    </row>
    <row r="11673" spans="9:207" s="1" customFormat="1">
      <c r="I11673" s="3"/>
      <c r="P11673" s="60"/>
      <c r="Q11673" s="60"/>
      <c r="R11673" s="60"/>
      <c r="T11673" s="3"/>
      <c r="U11673" s="5"/>
      <c r="V11673" s="3"/>
      <c r="W11673" s="5"/>
      <c r="AE11673" s="7"/>
      <c r="AM11673" s="8"/>
      <c r="AT11673" s="9"/>
      <c r="GY11673" s="12"/>
    </row>
    <row r="11674" spans="9:207" s="1" customFormat="1">
      <c r="I11674" s="3"/>
      <c r="P11674" s="60"/>
      <c r="Q11674" s="60"/>
      <c r="R11674" s="60"/>
      <c r="T11674" s="3"/>
      <c r="U11674" s="5"/>
      <c r="V11674" s="3"/>
      <c r="W11674" s="5"/>
      <c r="AE11674" s="7"/>
      <c r="AM11674" s="8"/>
      <c r="AT11674" s="9"/>
      <c r="GY11674" s="12"/>
    </row>
    <row r="11675" spans="9:207" s="1" customFormat="1">
      <c r="I11675" s="3"/>
      <c r="P11675" s="60"/>
      <c r="Q11675" s="60"/>
      <c r="R11675" s="60"/>
      <c r="T11675" s="3"/>
      <c r="U11675" s="5"/>
      <c r="V11675" s="3"/>
      <c r="W11675" s="5"/>
      <c r="AE11675" s="7"/>
      <c r="AM11675" s="8"/>
      <c r="AT11675" s="9"/>
      <c r="GY11675" s="12"/>
    </row>
    <row r="11676" spans="9:207" s="1" customFormat="1">
      <c r="I11676" s="3"/>
      <c r="P11676" s="60"/>
      <c r="Q11676" s="60"/>
      <c r="R11676" s="60"/>
      <c r="T11676" s="3"/>
      <c r="U11676" s="5"/>
      <c r="V11676" s="3"/>
      <c r="W11676" s="5"/>
      <c r="AE11676" s="7"/>
      <c r="AM11676" s="8"/>
      <c r="AT11676" s="9"/>
      <c r="GY11676" s="12"/>
    </row>
    <row r="11677" spans="9:207" s="1" customFormat="1">
      <c r="I11677" s="3"/>
      <c r="P11677" s="60"/>
      <c r="Q11677" s="60"/>
      <c r="R11677" s="60"/>
      <c r="T11677" s="3"/>
      <c r="U11677" s="5"/>
      <c r="V11677" s="3"/>
      <c r="W11677" s="5"/>
      <c r="AE11677" s="7"/>
      <c r="AM11677" s="8"/>
      <c r="AT11677" s="9"/>
      <c r="GY11677" s="12"/>
    </row>
    <row r="11678" spans="9:207" s="1" customFormat="1">
      <c r="I11678" s="3"/>
      <c r="P11678" s="60"/>
      <c r="Q11678" s="60"/>
      <c r="R11678" s="60"/>
      <c r="T11678" s="3"/>
      <c r="U11678" s="5"/>
      <c r="V11678" s="3"/>
      <c r="W11678" s="5"/>
      <c r="AE11678" s="7"/>
      <c r="AM11678" s="8"/>
      <c r="AT11678" s="9"/>
      <c r="GY11678" s="12"/>
    </row>
    <row r="11679" spans="9:207" s="1" customFormat="1">
      <c r="I11679" s="3"/>
      <c r="P11679" s="60"/>
      <c r="Q11679" s="60"/>
      <c r="R11679" s="60"/>
      <c r="T11679" s="3"/>
      <c r="U11679" s="5"/>
      <c r="V11679" s="3"/>
      <c r="W11679" s="5"/>
      <c r="AE11679" s="7"/>
      <c r="AM11679" s="8"/>
      <c r="AT11679" s="9"/>
      <c r="GY11679" s="12"/>
    </row>
    <row r="11680" spans="9:207" s="1" customFormat="1">
      <c r="I11680" s="3"/>
      <c r="P11680" s="60"/>
      <c r="Q11680" s="60"/>
      <c r="R11680" s="60"/>
      <c r="T11680" s="3"/>
      <c r="U11680" s="5"/>
      <c r="V11680" s="3"/>
      <c r="W11680" s="5"/>
      <c r="AE11680" s="7"/>
      <c r="AM11680" s="8"/>
      <c r="AT11680" s="9"/>
      <c r="GY11680" s="12"/>
    </row>
    <row r="11681" spans="9:207" s="1" customFormat="1">
      <c r="I11681" s="3"/>
      <c r="P11681" s="60"/>
      <c r="Q11681" s="60"/>
      <c r="R11681" s="60"/>
      <c r="T11681" s="3"/>
      <c r="U11681" s="5"/>
      <c r="V11681" s="3"/>
      <c r="W11681" s="5"/>
      <c r="AE11681" s="7"/>
      <c r="AM11681" s="8"/>
      <c r="AT11681" s="9"/>
      <c r="GY11681" s="12"/>
    </row>
    <row r="11682" spans="9:207" s="1" customFormat="1">
      <c r="I11682" s="3"/>
      <c r="P11682" s="60"/>
      <c r="Q11682" s="60"/>
      <c r="R11682" s="60"/>
      <c r="T11682" s="3"/>
      <c r="U11682" s="5"/>
      <c r="V11682" s="3"/>
      <c r="W11682" s="5"/>
      <c r="AE11682" s="7"/>
      <c r="AM11682" s="8"/>
      <c r="AT11682" s="9"/>
      <c r="GY11682" s="12"/>
    </row>
    <row r="11683" spans="9:207" s="1" customFormat="1">
      <c r="I11683" s="3"/>
      <c r="P11683" s="60"/>
      <c r="Q11683" s="60"/>
      <c r="R11683" s="60"/>
      <c r="T11683" s="3"/>
      <c r="U11683" s="5"/>
      <c r="V11683" s="3"/>
      <c r="W11683" s="5"/>
      <c r="AE11683" s="7"/>
      <c r="AM11683" s="8"/>
      <c r="AT11683" s="9"/>
      <c r="GY11683" s="12"/>
    </row>
    <row r="11684" spans="9:207" s="1" customFormat="1">
      <c r="I11684" s="3"/>
      <c r="P11684" s="60"/>
      <c r="Q11684" s="60"/>
      <c r="R11684" s="60"/>
      <c r="T11684" s="3"/>
      <c r="U11684" s="5"/>
      <c r="V11684" s="3"/>
      <c r="W11684" s="5"/>
      <c r="AE11684" s="7"/>
      <c r="AM11684" s="8"/>
      <c r="AT11684" s="9"/>
      <c r="GY11684" s="12"/>
    </row>
    <row r="11685" spans="9:207" s="1" customFormat="1">
      <c r="I11685" s="3"/>
      <c r="P11685" s="60"/>
      <c r="Q11685" s="60"/>
      <c r="R11685" s="60"/>
      <c r="T11685" s="3"/>
      <c r="U11685" s="5"/>
      <c r="V11685" s="3"/>
      <c r="W11685" s="5"/>
      <c r="AE11685" s="7"/>
      <c r="AM11685" s="8"/>
      <c r="AT11685" s="9"/>
      <c r="GY11685" s="12"/>
    </row>
    <row r="11686" spans="9:207" s="1" customFormat="1">
      <c r="I11686" s="3"/>
      <c r="P11686" s="60"/>
      <c r="Q11686" s="60"/>
      <c r="R11686" s="60"/>
      <c r="T11686" s="3"/>
      <c r="U11686" s="5"/>
      <c r="V11686" s="3"/>
      <c r="W11686" s="5"/>
      <c r="AE11686" s="7"/>
      <c r="AM11686" s="8"/>
      <c r="AT11686" s="9"/>
      <c r="GY11686" s="12"/>
    </row>
    <row r="11687" spans="9:207" s="1" customFormat="1">
      <c r="I11687" s="3"/>
      <c r="P11687" s="60"/>
      <c r="Q11687" s="60"/>
      <c r="R11687" s="60"/>
      <c r="T11687" s="3"/>
      <c r="U11687" s="5"/>
      <c r="V11687" s="3"/>
      <c r="W11687" s="5"/>
      <c r="AE11687" s="7"/>
      <c r="AM11687" s="8"/>
      <c r="AT11687" s="9"/>
      <c r="GY11687" s="12"/>
    </row>
    <row r="11688" spans="9:207" s="1" customFormat="1">
      <c r="I11688" s="3"/>
      <c r="P11688" s="60"/>
      <c r="Q11688" s="60"/>
      <c r="R11688" s="60"/>
      <c r="T11688" s="3"/>
      <c r="U11688" s="5"/>
      <c r="V11688" s="3"/>
      <c r="W11688" s="5"/>
      <c r="AE11688" s="7"/>
      <c r="AM11688" s="8"/>
      <c r="AT11688" s="9"/>
      <c r="GY11688" s="12"/>
    </row>
    <row r="11689" spans="9:207" s="1" customFormat="1">
      <c r="I11689" s="3"/>
      <c r="P11689" s="60"/>
      <c r="Q11689" s="60"/>
      <c r="R11689" s="60"/>
      <c r="T11689" s="3"/>
      <c r="U11689" s="5"/>
      <c r="V11689" s="3"/>
      <c r="W11689" s="5"/>
      <c r="AE11689" s="7"/>
      <c r="AM11689" s="8"/>
      <c r="AT11689" s="9"/>
      <c r="GY11689" s="12"/>
    </row>
    <row r="11690" spans="9:207" s="1" customFormat="1">
      <c r="I11690" s="3"/>
      <c r="P11690" s="60"/>
      <c r="Q11690" s="60"/>
      <c r="R11690" s="60"/>
      <c r="T11690" s="3"/>
      <c r="U11690" s="5"/>
      <c r="V11690" s="3"/>
      <c r="W11690" s="5"/>
      <c r="AE11690" s="7"/>
      <c r="AM11690" s="8"/>
      <c r="AT11690" s="9"/>
      <c r="GY11690" s="12"/>
    </row>
    <row r="11691" spans="9:207" s="1" customFormat="1">
      <c r="I11691" s="3"/>
      <c r="P11691" s="60"/>
      <c r="Q11691" s="60"/>
      <c r="R11691" s="60"/>
      <c r="T11691" s="3"/>
      <c r="U11691" s="5"/>
      <c r="V11691" s="3"/>
      <c r="W11691" s="5"/>
      <c r="AE11691" s="7"/>
      <c r="AM11691" s="8"/>
      <c r="AT11691" s="9"/>
      <c r="GY11691" s="12"/>
    </row>
    <row r="11692" spans="9:207" s="1" customFormat="1">
      <c r="I11692" s="3"/>
      <c r="P11692" s="60"/>
      <c r="Q11692" s="60"/>
      <c r="R11692" s="60"/>
      <c r="T11692" s="3"/>
      <c r="U11692" s="5"/>
      <c r="V11692" s="3"/>
      <c r="W11692" s="5"/>
      <c r="AE11692" s="7"/>
      <c r="AM11692" s="8"/>
      <c r="AT11692" s="9"/>
      <c r="GY11692" s="12"/>
    </row>
    <row r="11693" spans="9:207" s="1" customFormat="1">
      <c r="I11693" s="3"/>
      <c r="P11693" s="60"/>
      <c r="Q11693" s="60"/>
      <c r="R11693" s="60"/>
      <c r="T11693" s="3"/>
      <c r="U11693" s="5"/>
      <c r="V11693" s="3"/>
      <c r="W11693" s="5"/>
      <c r="AE11693" s="7"/>
      <c r="AM11693" s="8"/>
      <c r="AT11693" s="9"/>
      <c r="GY11693" s="12"/>
    </row>
    <row r="11694" spans="9:207" s="1" customFormat="1">
      <c r="I11694" s="3"/>
      <c r="P11694" s="60"/>
      <c r="Q11694" s="60"/>
      <c r="R11694" s="60"/>
      <c r="T11694" s="3"/>
      <c r="U11694" s="5"/>
      <c r="V11694" s="3"/>
      <c r="W11694" s="5"/>
      <c r="AE11694" s="7"/>
      <c r="AM11694" s="8"/>
      <c r="AT11694" s="9"/>
      <c r="GY11694" s="12"/>
    </row>
    <row r="11695" spans="9:207" s="1" customFormat="1">
      <c r="I11695" s="3"/>
      <c r="P11695" s="60"/>
      <c r="Q11695" s="60"/>
      <c r="R11695" s="60"/>
      <c r="T11695" s="3"/>
      <c r="U11695" s="5"/>
      <c r="V11695" s="3"/>
      <c r="W11695" s="5"/>
      <c r="AE11695" s="7"/>
      <c r="AM11695" s="8"/>
      <c r="AT11695" s="9"/>
      <c r="GY11695" s="12"/>
    </row>
    <row r="11696" spans="9:207" s="1" customFormat="1">
      <c r="I11696" s="3"/>
      <c r="P11696" s="60"/>
      <c r="Q11696" s="60"/>
      <c r="R11696" s="60"/>
      <c r="T11696" s="3"/>
      <c r="U11696" s="5"/>
      <c r="V11696" s="3"/>
      <c r="W11696" s="5"/>
      <c r="AE11696" s="7"/>
      <c r="AM11696" s="8"/>
      <c r="AT11696" s="9"/>
      <c r="GY11696" s="12"/>
    </row>
    <row r="11697" spans="9:207" s="1" customFormat="1">
      <c r="I11697" s="3"/>
      <c r="P11697" s="60"/>
      <c r="Q11697" s="60"/>
      <c r="R11697" s="60"/>
      <c r="T11697" s="3"/>
      <c r="U11697" s="5"/>
      <c r="V11697" s="3"/>
      <c r="W11697" s="5"/>
      <c r="AE11697" s="7"/>
      <c r="AM11697" s="8"/>
      <c r="AT11697" s="9"/>
      <c r="GY11697" s="12"/>
    </row>
    <row r="11698" spans="9:207" s="1" customFormat="1">
      <c r="I11698" s="3"/>
      <c r="P11698" s="60"/>
      <c r="Q11698" s="60"/>
      <c r="R11698" s="60"/>
      <c r="T11698" s="3"/>
      <c r="U11698" s="5"/>
      <c r="V11698" s="3"/>
      <c r="W11698" s="5"/>
      <c r="AE11698" s="7"/>
      <c r="AM11698" s="8"/>
      <c r="AT11698" s="9"/>
      <c r="GY11698" s="12"/>
    </row>
    <row r="11699" spans="9:207" s="1" customFormat="1">
      <c r="I11699" s="3"/>
      <c r="P11699" s="60"/>
      <c r="Q11699" s="60"/>
      <c r="R11699" s="60"/>
      <c r="T11699" s="3"/>
      <c r="U11699" s="5"/>
      <c r="V11699" s="3"/>
      <c r="W11699" s="5"/>
      <c r="AE11699" s="7"/>
      <c r="AM11699" s="8"/>
      <c r="AT11699" s="9"/>
      <c r="GY11699" s="12"/>
    </row>
    <row r="11700" spans="9:207" s="1" customFormat="1">
      <c r="I11700" s="3"/>
      <c r="P11700" s="60"/>
      <c r="Q11700" s="60"/>
      <c r="R11700" s="60"/>
      <c r="T11700" s="3"/>
      <c r="U11700" s="5"/>
      <c r="V11700" s="3"/>
      <c r="W11700" s="5"/>
      <c r="AE11700" s="7"/>
      <c r="AM11700" s="8"/>
      <c r="AT11700" s="9"/>
      <c r="GY11700" s="12"/>
    </row>
    <row r="11701" spans="9:207" s="1" customFormat="1">
      <c r="I11701" s="3"/>
      <c r="P11701" s="60"/>
      <c r="Q11701" s="60"/>
      <c r="R11701" s="60"/>
      <c r="T11701" s="3"/>
      <c r="U11701" s="5"/>
      <c r="V11701" s="3"/>
      <c r="W11701" s="5"/>
      <c r="AE11701" s="7"/>
      <c r="AM11701" s="8"/>
      <c r="AT11701" s="9"/>
      <c r="GY11701" s="12"/>
    </row>
    <row r="11702" spans="9:207" s="1" customFormat="1">
      <c r="I11702" s="3"/>
      <c r="P11702" s="60"/>
      <c r="Q11702" s="60"/>
      <c r="R11702" s="60"/>
      <c r="T11702" s="3"/>
      <c r="U11702" s="5"/>
      <c r="V11702" s="3"/>
      <c r="W11702" s="5"/>
      <c r="AE11702" s="7"/>
      <c r="AM11702" s="8"/>
      <c r="AT11702" s="9"/>
      <c r="GY11702" s="12"/>
    </row>
    <row r="11703" spans="9:207" s="1" customFormat="1">
      <c r="I11703" s="3"/>
      <c r="P11703" s="60"/>
      <c r="Q11703" s="60"/>
      <c r="R11703" s="60"/>
      <c r="T11703" s="3"/>
      <c r="U11703" s="5"/>
      <c r="V11703" s="3"/>
      <c r="W11703" s="5"/>
      <c r="AE11703" s="7"/>
      <c r="AM11703" s="8"/>
      <c r="AT11703" s="9"/>
      <c r="GY11703" s="12"/>
    </row>
    <row r="11704" spans="9:207" s="1" customFormat="1">
      <c r="I11704" s="3"/>
      <c r="P11704" s="60"/>
      <c r="Q11704" s="60"/>
      <c r="R11704" s="60"/>
      <c r="T11704" s="3"/>
      <c r="U11704" s="5"/>
      <c r="V11704" s="3"/>
      <c r="W11704" s="5"/>
      <c r="AE11704" s="7"/>
      <c r="AM11704" s="8"/>
      <c r="AT11704" s="9"/>
      <c r="GY11704" s="12"/>
    </row>
    <row r="11705" spans="9:207" s="1" customFormat="1">
      <c r="I11705" s="3"/>
      <c r="P11705" s="60"/>
      <c r="Q11705" s="60"/>
      <c r="R11705" s="60"/>
      <c r="T11705" s="3"/>
      <c r="U11705" s="5"/>
      <c r="V11705" s="3"/>
      <c r="W11705" s="5"/>
      <c r="AE11705" s="7"/>
      <c r="AM11705" s="8"/>
      <c r="AT11705" s="9"/>
      <c r="GY11705" s="12"/>
    </row>
    <row r="11706" spans="9:207" s="1" customFormat="1">
      <c r="I11706" s="3"/>
      <c r="P11706" s="60"/>
      <c r="Q11706" s="60"/>
      <c r="R11706" s="60"/>
      <c r="T11706" s="3"/>
      <c r="U11706" s="5"/>
      <c r="V11706" s="3"/>
      <c r="W11706" s="5"/>
      <c r="AE11706" s="7"/>
      <c r="AM11706" s="8"/>
      <c r="AT11706" s="9"/>
      <c r="GY11706" s="12"/>
    </row>
    <row r="11707" spans="9:207" s="1" customFormat="1">
      <c r="I11707" s="3"/>
      <c r="P11707" s="60"/>
      <c r="Q11707" s="60"/>
      <c r="R11707" s="60"/>
      <c r="T11707" s="3"/>
      <c r="U11707" s="5"/>
      <c r="V11707" s="3"/>
      <c r="W11707" s="5"/>
      <c r="AE11707" s="7"/>
      <c r="AM11707" s="8"/>
      <c r="AT11707" s="9"/>
      <c r="GY11707" s="12"/>
    </row>
    <row r="11708" spans="9:207" s="1" customFormat="1">
      <c r="I11708" s="3"/>
      <c r="P11708" s="60"/>
      <c r="Q11708" s="60"/>
      <c r="R11708" s="60"/>
      <c r="T11708" s="3"/>
      <c r="U11708" s="5"/>
      <c r="V11708" s="3"/>
      <c r="W11708" s="5"/>
      <c r="AE11708" s="7"/>
      <c r="AM11708" s="8"/>
      <c r="AT11708" s="9"/>
      <c r="GY11708" s="12"/>
    </row>
    <row r="11709" spans="9:207" s="1" customFormat="1">
      <c r="I11709" s="3"/>
      <c r="P11709" s="60"/>
      <c r="Q11709" s="60"/>
      <c r="R11709" s="60"/>
      <c r="T11709" s="3"/>
      <c r="U11709" s="5"/>
      <c r="V11709" s="3"/>
      <c r="W11709" s="5"/>
      <c r="AE11709" s="7"/>
      <c r="AM11709" s="8"/>
      <c r="AT11709" s="9"/>
      <c r="GY11709" s="12"/>
    </row>
    <row r="11710" spans="9:207" s="1" customFormat="1">
      <c r="I11710" s="3"/>
      <c r="P11710" s="60"/>
      <c r="Q11710" s="60"/>
      <c r="R11710" s="60"/>
      <c r="T11710" s="3"/>
      <c r="U11710" s="5"/>
      <c r="V11710" s="3"/>
      <c r="W11710" s="5"/>
      <c r="AE11710" s="7"/>
      <c r="AM11710" s="8"/>
      <c r="AT11710" s="9"/>
      <c r="GY11710" s="12"/>
    </row>
    <row r="11711" spans="9:207" s="1" customFormat="1">
      <c r="I11711" s="3"/>
      <c r="P11711" s="60"/>
      <c r="Q11711" s="60"/>
      <c r="R11711" s="60"/>
      <c r="T11711" s="3"/>
      <c r="U11711" s="5"/>
      <c r="V11711" s="3"/>
      <c r="W11711" s="5"/>
      <c r="AE11711" s="7"/>
      <c r="AM11711" s="8"/>
      <c r="AT11711" s="9"/>
      <c r="GY11711" s="12"/>
    </row>
    <row r="11712" spans="9:207" s="1" customFormat="1">
      <c r="I11712" s="3"/>
      <c r="P11712" s="60"/>
      <c r="Q11712" s="60"/>
      <c r="R11712" s="60"/>
      <c r="T11712" s="3"/>
      <c r="U11712" s="5"/>
      <c r="V11712" s="3"/>
      <c r="W11712" s="5"/>
      <c r="AE11712" s="7"/>
      <c r="AM11712" s="8"/>
      <c r="AT11712" s="9"/>
      <c r="GY11712" s="12"/>
    </row>
    <row r="11713" spans="9:207" s="1" customFormat="1">
      <c r="I11713" s="3"/>
      <c r="P11713" s="60"/>
      <c r="Q11713" s="60"/>
      <c r="R11713" s="60"/>
      <c r="T11713" s="3"/>
      <c r="U11713" s="5"/>
      <c r="V11713" s="3"/>
      <c r="W11713" s="5"/>
      <c r="AE11713" s="7"/>
      <c r="AM11713" s="8"/>
      <c r="AT11713" s="9"/>
      <c r="GY11713" s="12"/>
    </row>
    <row r="11714" spans="9:207" s="1" customFormat="1">
      <c r="I11714" s="3"/>
      <c r="P11714" s="60"/>
      <c r="Q11714" s="60"/>
      <c r="R11714" s="60"/>
      <c r="T11714" s="3"/>
      <c r="U11714" s="5"/>
      <c r="V11714" s="3"/>
      <c r="W11714" s="5"/>
      <c r="AE11714" s="7"/>
      <c r="AM11714" s="8"/>
      <c r="AT11714" s="9"/>
      <c r="GY11714" s="12"/>
    </row>
    <row r="11715" spans="9:207" s="1" customFormat="1">
      <c r="I11715" s="3"/>
      <c r="P11715" s="60"/>
      <c r="Q11715" s="60"/>
      <c r="R11715" s="60"/>
      <c r="T11715" s="3"/>
      <c r="U11715" s="5"/>
      <c r="V11715" s="3"/>
      <c r="W11715" s="5"/>
      <c r="AE11715" s="7"/>
      <c r="AM11715" s="8"/>
      <c r="AT11715" s="9"/>
      <c r="GY11715" s="12"/>
    </row>
    <row r="11716" spans="9:207" s="1" customFormat="1">
      <c r="I11716" s="3"/>
      <c r="P11716" s="60"/>
      <c r="Q11716" s="60"/>
      <c r="R11716" s="60"/>
      <c r="T11716" s="3"/>
      <c r="U11716" s="5"/>
      <c r="V11716" s="3"/>
      <c r="W11716" s="5"/>
      <c r="AE11716" s="7"/>
      <c r="AM11716" s="8"/>
      <c r="AT11716" s="9"/>
      <c r="GY11716" s="12"/>
    </row>
    <row r="11717" spans="9:207" s="1" customFormat="1">
      <c r="I11717" s="3"/>
      <c r="P11717" s="60"/>
      <c r="Q11717" s="60"/>
      <c r="R11717" s="60"/>
      <c r="T11717" s="3"/>
      <c r="U11717" s="5"/>
      <c r="V11717" s="3"/>
      <c r="W11717" s="5"/>
      <c r="AE11717" s="7"/>
      <c r="AM11717" s="8"/>
      <c r="AT11717" s="9"/>
      <c r="GY11717" s="12"/>
    </row>
    <row r="11718" spans="9:207" s="1" customFormat="1">
      <c r="I11718" s="3"/>
      <c r="P11718" s="60"/>
      <c r="Q11718" s="60"/>
      <c r="R11718" s="60"/>
      <c r="T11718" s="3"/>
      <c r="U11718" s="5"/>
      <c r="V11718" s="3"/>
      <c r="W11718" s="5"/>
      <c r="AE11718" s="7"/>
      <c r="AM11718" s="8"/>
      <c r="AT11718" s="9"/>
      <c r="GY11718" s="12"/>
    </row>
    <row r="11719" spans="9:207" s="1" customFormat="1">
      <c r="I11719" s="3"/>
      <c r="P11719" s="60"/>
      <c r="Q11719" s="60"/>
      <c r="R11719" s="60"/>
      <c r="T11719" s="3"/>
      <c r="U11719" s="5"/>
      <c r="V11719" s="3"/>
      <c r="W11719" s="5"/>
      <c r="AE11719" s="7"/>
      <c r="AM11719" s="8"/>
      <c r="AT11719" s="9"/>
      <c r="GY11719" s="12"/>
    </row>
    <row r="11720" spans="9:207" s="1" customFormat="1">
      <c r="I11720" s="3"/>
      <c r="P11720" s="60"/>
      <c r="Q11720" s="60"/>
      <c r="R11720" s="60"/>
      <c r="T11720" s="3"/>
      <c r="U11720" s="5"/>
      <c r="V11720" s="3"/>
      <c r="W11720" s="5"/>
      <c r="AE11720" s="7"/>
      <c r="AM11720" s="8"/>
      <c r="AT11720" s="9"/>
      <c r="GY11720" s="12"/>
    </row>
    <row r="11721" spans="9:207" s="1" customFormat="1">
      <c r="I11721" s="3"/>
      <c r="P11721" s="60"/>
      <c r="Q11721" s="60"/>
      <c r="R11721" s="60"/>
      <c r="T11721" s="3"/>
      <c r="U11721" s="5"/>
      <c r="V11721" s="3"/>
      <c r="W11721" s="5"/>
      <c r="AE11721" s="7"/>
      <c r="AM11721" s="8"/>
      <c r="AT11721" s="9"/>
      <c r="GY11721" s="12"/>
    </row>
    <row r="11722" spans="9:207" s="1" customFormat="1">
      <c r="I11722" s="3"/>
      <c r="P11722" s="60"/>
      <c r="Q11722" s="60"/>
      <c r="R11722" s="60"/>
      <c r="T11722" s="3"/>
      <c r="U11722" s="5"/>
      <c r="V11722" s="3"/>
      <c r="W11722" s="5"/>
      <c r="AE11722" s="7"/>
      <c r="AM11722" s="8"/>
      <c r="AT11722" s="9"/>
      <c r="GY11722" s="12"/>
    </row>
    <row r="11723" spans="9:207" s="1" customFormat="1">
      <c r="I11723" s="3"/>
      <c r="P11723" s="60"/>
      <c r="Q11723" s="60"/>
      <c r="R11723" s="60"/>
      <c r="T11723" s="3"/>
      <c r="U11723" s="5"/>
      <c r="V11723" s="3"/>
      <c r="W11723" s="5"/>
      <c r="AE11723" s="7"/>
      <c r="AM11723" s="8"/>
      <c r="AT11723" s="9"/>
      <c r="GY11723" s="12"/>
    </row>
    <row r="11724" spans="9:207" s="1" customFormat="1">
      <c r="I11724" s="3"/>
      <c r="P11724" s="60"/>
      <c r="Q11724" s="60"/>
      <c r="R11724" s="60"/>
      <c r="T11724" s="3"/>
      <c r="U11724" s="5"/>
      <c r="V11724" s="3"/>
      <c r="W11724" s="5"/>
      <c r="AE11724" s="7"/>
      <c r="AM11724" s="8"/>
      <c r="AT11724" s="9"/>
      <c r="GY11724" s="12"/>
    </row>
    <row r="11725" spans="9:207" s="1" customFormat="1">
      <c r="I11725" s="3"/>
      <c r="P11725" s="60"/>
      <c r="Q11725" s="60"/>
      <c r="R11725" s="60"/>
      <c r="T11725" s="3"/>
      <c r="U11725" s="5"/>
      <c r="V11725" s="3"/>
      <c r="W11725" s="5"/>
      <c r="AE11725" s="7"/>
      <c r="AM11725" s="8"/>
      <c r="AT11725" s="9"/>
      <c r="GY11725" s="12"/>
    </row>
    <row r="11726" spans="9:207" s="1" customFormat="1">
      <c r="I11726" s="3"/>
      <c r="P11726" s="60"/>
      <c r="Q11726" s="60"/>
      <c r="R11726" s="60"/>
      <c r="T11726" s="3"/>
      <c r="U11726" s="5"/>
      <c r="V11726" s="3"/>
      <c r="W11726" s="5"/>
      <c r="AE11726" s="7"/>
      <c r="AM11726" s="8"/>
      <c r="AT11726" s="9"/>
      <c r="GY11726" s="12"/>
    </row>
    <row r="11727" spans="9:207" s="1" customFormat="1">
      <c r="I11727" s="3"/>
      <c r="P11727" s="60"/>
      <c r="Q11727" s="60"/>
      <c r="R11727" s="60"/>
      <c r="T11727" s="3"/>
      <c r="U11727" s="5"/>
      <c r="V11727" s="3"/>
      <c r="W11727" s="5"/>
      <c r="AE11727" s="7"/>
      <c r="AM11727" s="8"/>
      <c r="AT11727" s="9"/>
      <c r="GY11727" s="12"/>
    </row>
    <row r="11728" spans="9:207" s="1" customFormat="1">
      <c r="I11728" s="3"/>
      <c r="P11728" s="60"/>
      <c r="Q11728" s="60"/>
      <c r="R11728" s="60"/>
      <c r="T11728" s="3"/>
      <c r="U11728" s="5"/>
      <c r="V11728" s="3"/>
      <c r="W11728" s="5"/>
      <c r="AE11728" s="7"/>
      <c r="AM11728" s="8"/>
      <c r="AT11728" s="9"/>
      <c r="GY11728" s="12"/>
    </row>
    <row r="11729" spans="9:207" s="1" customFormat="1">
      <c r="I11729" s="3"/>
      <c r="P11729" s="60"/>
      <c r="Q11729" s="60"/>
      <c r="R11729" s="60"/>
      <c r="T11729" s="3"/>
      <c r="U11729" s="5"/>
      <c r="V11729" s="3"/>
      <c r="W11729" s="5"/>
      <c r="AE11729" s="7"/>
      <c r="AM11729" s="8"/>
      <c r="AT11729" s="9"/>
      <c r="GY11729" s="12"/>
    </row>
    <row r="11730" spans="9:207" s="1" customFormat="1">
      <c r="I11730" s="3"/>
      <c r="P11730" s="60"/>
      <c r="Q11730" s="60"/>
      <c r="R11730" s="60"/>
      <c r="T11730" s="3"/>
      <c r="U11730" s="5"/>
      <c r="V11730" s="3"/>
      <c r="W11730" s="5"/>
      <c r="AE11730" s="7"/>
      <c r="AM11730" s="8"/>
      <c r="AT11730" s="9"/>
      <c r="GY11730" s="12"/>
    </row>
    <row r="11731" spans="9:207" s="1" customFormat="1">
      <c r="I11731" s="3"/>
      <c r="P11731" s="60"/>
      <c r="Q11731" s="60"/>
      <c r="R11731" s="60"/>
      <c r="T11731" s="3"/>
      <c r="U11731" s="5"/>
      <c r="V11731" s="3"/>
      <c r="W11731" s="5"/>
      <c r="AE11731" s="7"/>
      <c r="AM11731" s="8"/>
      <c r="AT11731" s="9"/>
      <c r="GY11731" s="12"/>
    </row>
    <row r="11732" spans="9:207" s="1" customFormat="1">
      <c r="I11732" s="3"/>
      <c r="P11732" s="60"/>
      <c r="Q11732" s="60"/>
      <c r="R11732" s="60"/>
      <c r="T11732" s="3"/>
      <c r="U11732" s="5"/>
      <c r="V11732" s="3"/>
      <c r="W11732" s="5"/>
      <c r="AE11732" s="7"/>
      <c r="AM11732" s="8"/>
      <c r="AT11732" s="9"/>
      <c r="GY11732" s="12"/>
    </row>
    <row r="11733" spans="9:207" s="1" customFormat="1">
      <c r="I11733" s="3"/>
      <c r="P11733" s="60"/>
      <c r="Q11733" s="60"/>
      <c r="R11733" s="60"/>
      <c r="T11733" s="3"/>
      <c r="U11733" s="5"/>
      <c r="V11733" s="3"/>
      <c r="W11733" s="5"/>
      <c r="AE11733" s="7"/>
      <c r="AM11733" s="8"/>
      <c r="AT11733" s="9"/>
      <c r="GY11733" s="12"/>
    </row>
    <row r="11734" spans="9:207" s="1" customFormat="1">
      <c r="I11734" s="3"/>
      <c r="P11734" s="60"/>
      <c r="Q11734" s="60"/>
      <c r="R11734" s="60"/>
      <c r="T11734" s="3"/>
      <c r="U11734" s="5"/>
      <c r="V11734" s="3"/>
      <c r="W11734" s="5"/>
      <c r="AE11734" s="7"/>
      <c r="AM11734" s="8"/>
      <c r="AT11734" s="9"/>
      <c r="GY11734" s="12"/>
    </row>
    <row r="11735" spans="9:207" s="1" customFormat="1">
      <c r="I11735" s="3"/>
      <c r="P11735" s="60"/>
      <c r="Q11735" s="60"/>
      <c r="R11735" s="60"/>
      <c r="T11735" s="3"/>
      <c r="U11735" s="5"/>
      <c r="V11735" s="3"/>
      <c r="W11735" s="5"/>
      <c r="AE11735" s="7"/>
      <c r="AM11735" s="8"/>
      <c r="AT11735" s="9"/>
      <c r="GY11735" s="12"/>
    </row>
    <row r="11736" spans="9:207" s="1" customFormat="1">
      <c r="I11736" s="3"/>
      <c r="P11736" s="60"/>
      <c r="Q11736" s="60"/>
      <c r="R11736" s="60"/>
      <c r="T11736" s="3"/>
      <c r="U11736" s="5"/>
      <c r="V11736" s="3"/>
      <c r="W11736" s="5"/>
      <c r="AE11736" s="7"/>
      <c r="AM11736" s="8"/>
      <c r="AT11736" s="9"/>
      <c r="GY11736" s="12"/>
    </row>
    <row r="11737" spans="9:207" s="1" customFormat="1">
      <c r="I11737" s="3"/>
      <c r="P11737" s="60"/>
      <c r="Q11737" s="60"/>
      <c r="R11737" s="60"/>
      <c r="T11737" s="3"/>
      <c r="U11737" s="5"/>
      <c r="V11737" s="3"/>
      <c r="W11737" s="5"/>
      <c r="AE11737" s="7"/>
      <c r="AM11737" s="8"/>
      <c r="AT11737" s="9"/>
      <c r="GY11737" s="12"/>
    </row>
    <row r="11738" spans="9:207" s="1" customFormat="1">
      <c r="I11738" s="3"/>
      <c r="P11738" s="60"/>
      <c r="Q11738" s="60"/>
      <c r="R11738" s="60"/>
      <c r="T11738" s="3"/>
      <c r="U11738" s="5"/>
      <c r="V11738" s="3"/>
      <c r="W11738" s="5"/>
      <c r="AE11738" s="7"/>
      <c r="AM11738" s="8"/>
      <c r="AT11738" s="9"/>
      <c r="GY11738" s="12"/>
    </row>
    <row r="11739" spans="9:207" s="1" customFormat="1">
      <c r="I11739" s="3"/>
      <c r="P11739" s="60"/>
      <c r="Q11739" s="60"/>
      <c r="R11739" s="60"/>
      <c r="T11739" s="3"/>
      <c r="U11739" s="5"/>
      <c r="V11739" s="3"/>
      <c r="W11739" s="5"/>
      <c r="AE11739" s="7"/>
      <c r="AM11739" s="8"/>
      <c r="AT11739" s="9"/>
      <c r="GY11739" s="12"/>
    </row>
    <row r="11740" spans="9:207" s="1" customFormat="1">
      <c r="I11740" s="3"/>
      <c r="P11740" s="60"/>
      <c r="Q11740" s="60"/>
      <c r="R11740" s="60"/>
      <c r="T11740" s="3"/>
      <c r="U11740" s="5"/>
      <c r="V11740" s="3"/>
      <c r="W11740" s="5"/>
      <c r="AE11740" s="7"/>
      <c r="AM11740" s="8"/>
      <c r="AT11740" s="9"/>
      <c r="GY11740" s="12"/>
    </row>
    <row r="11741" spans="9:207" s="1" customFormat="1">
      <c r="I11741" s="3"/>
      <c r="P11741" s="60"/>
      <c r="Q11741" s="60"/>
      <c r="R11741" s="60"/>
      <c r="T11741" s="3"/>
      <c r="U11741" s="5"/>
      <c r="V11741" s="3"/>
      <c r="W11741" s="5"/>
      <c r="AE11741" s="7"/>
      <c r="AM11741" s="8"/>
      <c r="AT11741" s="9"/>
      <c r="GY11741" s="12"/>
    </row>
    <row r="11742" spans="9:207" s="1" customFormat="1">
      <c r="I11742" s="3"/>
      <c r="P11742" s="60"/>
      <c r="Q11742" s="60"/>
      <c r="R11742" s="60"/>
      <c r="T11742" s="3"/>
      <c r="U11742" s="5"/>
      <c r="V11742" s="3"/>
      <c r="W11742" s="5"/>
      <c r="AE11742" s="7"/>
      <c r="AM11742" s="8"/>
      <c r="AT11742" s="9"/>
      <c r="GY11742" s="12"/>
    </row>
    <row r="11743" spans="9:207" s="1" customFormat="1">
      <c r="I11743" s="3"/>
      <c r="P11743" s="60"/>
      <c r="Q11743" s="60"/>
      <c r="R11743" s="60"/>
      <c r="T11743" s="3"/>
      <c r="U11743" s="5"/>
      <c r="V11743" s="3"/>
      <c r="W11743" s="5"/>
      <c r="AE11743" s="7"/>
      <c r="AM11743" s="8"/>
      <c r="AT11743" s="9"/>
      <c r="GY11743" s="12"/>
    </row>
    <row r="11744" spans="9:207" s="1" customFormat="1">
      <c r="I11744" s="3"/>
      <c r="P11744" s="60"/>
      <c r="Q11744" s="60"/>
      <c r="R11744" s="60"/>
      <c r="T11744" s="3"/>
      <c r="U11744" s="5"/>
      <c r="V11744" s="3"/>
      <c r="W11744" s="5"/>
      <c r="AE11744" s="7"/>
      <c r="AM11744" s="8"/>
      <c r="AT11744" s="9"/>
      <c r="GY11744" s="12"/>
    </row>
    <row r="11745" spans="9:207" s="1" customFormat="1">
      <c r="I11745" s="3"/>
      <c r="P11745" s="60"/>
      <c r="Q11745" s="60"/>
      <c r="R11745" s="60"/>
      <c r="T11745" s="3"/>
      <c r="U11745" s="5"/>
      <c r="V11745" s="3"/>
      <c r="W11745" s="5"/>
      <c r="AE11745" s="7"/>
      <c r="AM11745" s="8"/>
      <c r="AT11745" s="9"/>
      <c r="GY11745" s="12"/>
    </row>
    <row r="11746" spans="9:207" s="1" customFormat="1">
      <c r="I11746" s="3"/>
      <c r="P11746" s="60"/>
      <c r="Q11746" s="60"/>
      <c r="R11746" s="60"/>
      <c r="T11746" s="3"/>
      <c r="U11746" s="5"/>
      <c r="V11746" s="3"/>
      <c r="W11746" s="5"/>
      <c r="AE11746" s="7"/>
      <c r="AM11746" s="8"/>
      <c r="AT11746" s="9"/>
      <c r="GY11746" s="12"/>
    </row>
    <row r="11747" spans="9:207" s="1" customFormat="1">
      <c r="I11747" s="3"/>
      <c r="P11747" s="60"/>
      <c r="Q11747" s="60"/>
      <c r="R11747" s="60"/>
      <c r="T11747" s="3"/>
      <c r="U11747" s="5"/>
      <c r="V11747" s="3"/>
      <c r="W11747" s="5"/>
      <c r="AE11747" s="7"/>
      <c r="AM11747" s="8"/>
      <c r="AT11747" s="9"/>
      <c r="GY11747" s="12"/>
    </row>
    <row r="11748" spans="9:207" s="1" customFormat="1">
      <c r="I11748" s="3"/>
      <c r="P11748" s="60"/>
      <c r="Q11748" s="60"/>
      <c r="R11748" s="60"/>
      <c r="T11748" s="3"/>
      <c r="U11748" s="5"/>
      <c r="V11748" s="3"/>
      <c r="W11748" s="5"/>
      <c r="AE11748" s="7"/>
      <c r="AM11748" s="8"/>
      <c r="AT11748" s="9"/>
      <c r="GY11748" s="12"/>
    </row>
    <row r="11749" spans="9:207" s="1" customFormat="1">
      <c r="I11749" s="3"/>
      <c r="P11749" s="60"/>
      <c r="Q11749" s="60"/>
      <c r="R11749" s="60"/>
      <c r="T11749" s="3"/>
      <c r="U11749" s="5"/>
      <c r="V11749" s="3"/>
      <c r="W11749" s="5"/>
      <c r="AE11749" s="7"/>
      <c r="AM11749" s="8"/>
      <c r="AT11749" s="9"/>
      <c r="GY11749" s="12"/>
    </row>
    <row r="11750" spans="9:207" s="1" customFormat="1">
      <c r="I11750" s="3"/>
      <c r="P11750" s="60"/>
      <c r="Q11750" s="60"/>
      <c r="R11750" s="60"/>
      <c r="T11750" s="3"/>
      <c r="U11750" s="5"/>
      <c r="V11750" s="3"/>
      <c r="W11750" s="5"/>
      <c r="AE11750" s="7"/>
      <c r="AM11750" s="8"/>
      <c r="AT11750" s="9"/>
      <c r="GY11750" s="12"/>
    </row>
    <row r="11751" spans="9:207" s="1" customFormat="1">
      <c r="I11751" s="3"/>
      <c r="P11751" s="60"/>
      <c r="Q11751" s="60"/>
      <c r="R11751" s="60"/>
      <c r="T11751" s="3"/>
      <c r="U11751" s="5"/>
      <c r="V11751" s="3"/>
      <c r="W11751" s="5"/>
      <c r="AE11751" s="7"/>
      <c r="AM11751" s="8"/>
      <c r="AT11751" s="9"/>
      <c r="GY11751" s="12"/>
    </row>
    <row r="11752" spans="9:207" s="1" customFormat="1">
      <c r="I11752" s="3"/>
      <c r="P11752" s="60"/>
      <c r="Q11752" s="60"/>
      <c r="R11752" s="60"/>
      <c r="T11752" s="3"/>
      <c r="U11752" s="5"/>
      <c r="V11752" s="3"/>
      <c r="W11752" s="5"/>
      <c r="AE11752" s="7"/>
      <c r="AM11752" s="8"/>
      <c r="AT11752" s="9"/>
      <c r="GY11752" s="12"/>
    </row>
    <row r="11753" spans="9:207" s="1" customFormat="1">
      <c r="I11753" s="3"/>
      <c r="P11753" s="60"/>
      <c r="Q11753" s="60"/>
      <c r="R11753" s="60"/>
      <c r="T11753" s="3"/>
      <c r="U11753" s="5"/>
      <c r="V11753" s="3"/>
      <c r="W11753" s="5"/>
      <c r="AE11753" s="7"/>
      <c r="AM11753" s="8"/>
      <c r="AT11753" s="9"/>
      <c r="GY11753" s="12"/>
    </row>
    <row r="11754" spans="9:207" s="1" customFormat="1">
      <c r="I11754" s="3"/>
      <c r="P11754" s="60"/>
      <c r="Q11754" s="60"/>
      <c r="R11754" s="60"/>
      <c r="T11754" s="3"/>
      <c r="U11754" s="5"/>
      <c r="V11754" s="3"/>
      <c r="W11754" s="5"/>
      <c r="AE11754" s="7"/>
      <c r="AM11754" s="8"/>
      <c r="AT11754" s="9"/>
      <c r="GY11754" s="12"/>
    </row>
    <row r="11755" spans="9:207" s="1" customFormat="1">
      <c r="I11755" s="3"/>
      <c r="P11755" s="60"/>
      <c r="Q11755" s="60"/>
      <c r="R11755" s="60"/>
      <c r="T11755" s="3"/>
      <c r="U11755" s="5"/>
      <c r="V11755" s="3"/>
      <c r="W11755" s="5"/>
      <c r="AE11755" s="7"/>
      <c r="AM11755" s="8"/>
      <c r="AT11755" s="9"/>
      <c r="GY11755" s="12"/>
    </row>
    <row r="11756" spans="9:207" s="1" customFormat="1">
      <c r="I11756" s="3"/>
      <c r="P11756" s="60"/>
      <c r="Q11756" s="60"/>
      <c r="R11756" s="60"/>
      <c r="T11756" s="3"/>
      <c r="U11756" s="5"/>
      <c r="V11756" s="3"/>
      <c r="W11756" s="5"/>
      <c r="AE11756" s="7"/>
      <c r="AM11756" s="8"/>
      <c r="AT11756" s="9"/>
      <c r="GY11756" s="12"/>
    </row>
    <row r="11757" spans="9:207" s="1" customFormat="1">
      <c r="I11757" s="3"/>
      <c r="P11757" s="60"/>
      <c r="Q11757" s="60"/>
      <c r="R11757" s="60"/>
      <c r="T11757" s="3"/>
      <c r="U11757" s="5"/>
      <c r="V11757" s="3"/>
      <c r="W11757" s="5"/>
      <c r="AE11757" s="7"/>
      <c r="AM11757" s="8"/>
      <c r="AT11757" s="9"/>
      <c r="GY11757" s="12"/>
    </row>
    <row r="11758" spans="9:207" s="1" customFormat="1">
      <c r="I11758" s="3"/>
      <c r="P11758" s="60"/>
      <c r="Q11758" s="60"/>
      <c r="R11758" s="60"/>
      <c r="T11758" s="3"/>
      <c r="U11758" s="5"/>
      <c r="V11758" s="3"/>
      <c r="W11758" s="5"/>
      <c r="AE11758" s="7"/>
      <c r="AM11758" s="8"/>
      <c r="AT11758" s="9"/>
      <c r="GY11758" s="12"/>
    </row>
    <row r="11759" spans="9:207" s="1" customFormat="1">
      <c r="I11759" s="3"/>
      <c r="P11759" s="60"/>
      <c r="Q11759" s="60"/>
      <c r="R11759" s="60"/>
      <c r="T11759" s="3"/>
      <c r="U11759" s="5"/>
      <c r="V11759" s="3"/>
      <c r="W11759" s="5"/>
      <c r="AE11759" s="7"/>
      <c r="AM11759" s="8"/>
      <c r="AT11759" s="9"/>
      <c r="GY11759" s="12"/>
    </row>
    <row r="11760" spans="9:207" s="1" customFormat="1">
      <c r="I11760" s="3"/>
      <c r="P11760" s="60"/>
      <c r="Q11760" s="60"/>
      <c r="R11760" s="60"/>
      <c r="T11760" s="3"/>
      <c r="U11760" s="5"/>
      <c r="V11760" s="3"/>
      <c r="W11760" s="5"/>
      <c r="AE11760" s="7"/>
      <c r="AM11760" s="8"/>
      <c r="AT11760" s="9"/>
      <c r="GY11760" s="12"/>
    </row>
    <row r="11761" spans="9:207" s="1" customFormat="1">
      <c r="I11761" s="3"/>
      <c r="P11761" s="60"/>
      <c r="Q11761" s="60"/>
      <c r="R11761" s="60"/>
      <c r="T11761" s="3"/>
      <c r="U11761" s="5"/>
      <c r="V11761" s="3"/>
      <c r="W11761" s="5"/>
      <c r="AE11761" s="7"/>
      <c r="AM11761" s="8"/>
      <c r="AT11761" s="9"/>
      <c r="GY11761" s="12"/>
    </row>
    <row r="11762" spans="9:207" s="1" customFormat="1">
      <c r="I11762" s="3"/>
      <c r="P11762" s="60"/>
      <c r="Q11762" s="60"/>
      <c r="R11762" s="60"/>
      <c r="T11762" s="3"/>
      <c r="U11762" s="5"/>
      <c r="V11762" s="3"/>
      <c r="W11762" s="5"/>
      <c r="AE11762" s="7"/>
      <c r="AM11762" s="8"/>
      <c r="AT11762" s="9"/>
      <c r="GY11762" s="12"/>
    </row>
    <row r="11763" spans="9:207" s="1" customFormat="1">
      <c r="I11763" s="3"/>
      <c r="P11763" s="60"/>
      <c r="Q11763" s="60"/>
      <c r="R11763" s="60"/>
      <c r="T11763" s="3"/>
      <c r="U11763" s="5"/>
      <c r="V11763" s="3"/>
      <c r="W11763" s="5"/>
      <c r="AE11763" s="7"/>
      <c r="AM11763" s="8"/>
      <c r="AT11763" s="9"/>
      <c r="GY11763" s="12"/>
    </row>
    <row r="11764" spans="9:207" s="1" customFormat="1">
      <c r="I11764" s="3"/>
      <c r="P11764" s="60"/>
      <c r="Q11764" s="60"/>
      <c r="R11764" s="60"/>
      <c r="T11764" s="3"/>
      <c r="U11764" s="5"/>
      <c r="V11764" s="3"/>
      <c r="W11764" s="5"/>
      <c r="AE11764" s="7"/>
      <c r="AM11764" s="8"/>
      <c r="AT11764" s="9"/>
      <c r="GY11764" s="12"/>
    </row>
    <row r="11765" spans="9:207" s="1" customFormat="1">
      <c r="I11765" s="3"/>
      <c r="P11765" s="60"/>
      <c r="Q11765" s="60"/>
      <c r="R11765" s="60"/>
      <c r="T11765" s="3"/>
      <c r="U11765" s="5"/>
      <c r="V11765" s="3"/>
      <c r="W11765" s="5"/>
      <c r="AE11765" s="7"/>
      <c r="AM11765" s="8"/>
      <c r="AT11765" s="9"/>
      <c r="GY11765" s="12"/>
    </row>
    <row r="11766" spans="9:207" s="1" customFormat="1">
      <c r="I11766" s="3"/>
      <c r="P11766" s="60"/>
      <c r="Q11766" s="60"/>
      <c r="R11766" s="60"/>
      <c r="T11766" s="3"/>
      <c r="U11766" s="5"/>
      <c r="V11766" s="3"/>
      <c r="W11766" s="5"/>
      <c r="AE11766" s="7"/>
      <c r="AM11766" s="8"/>
      <c r="AT11766" s="9"/>
      <c r="GY11766" s="12"/>
    </row>
    <row r="11767" spans="9:207" s="1" customFormat="1">
      <c r="I11767" s="3"/>
      <c r="P11767" s="60"/>
      <c r="Q11767" s="60"/>
      <c r="R11767" s="60"/>
      <c r="T11767" s="3"/>
      <c r="U11767" s="5"/>
      <c r="V11767" s="3"/>
      <c r="W11767" s="5"/>
      <c r="AE11767" s="7"/>
      <c r="AM11767" s="8"/>
      <c r="AT11767" s="9"/>
      <c r="GY11767" s="12"/>
    </row>
    <row r="11768" spans="9:207" s="1" customFormat="1">
      <c r="I11768" s="3"/>
      <c r="P11768" s="60"/>
      <c r="Q11768" s="60"/>
      <c r="R11768" s="60"/>
      <c r="T11768" s="3"/>
      <c r="U11768" s="5"/>
      <c r="V11768" s="3"/>
      <c r="W11768" s="5"/>
      <c r="AE11768" s="7"/>
      <c r="AM11768" s="8"/>
      <c r="AT11768" s="9"/>
      <c r="GY11768" s="12"/>
    </row>
    <row r="11769" spans="9:207" s="1" customFormat="1">
      <c r="I11769" s="3"/>
      <c r="P11769" s="60"/>
      <c r="Q11769" s="60"/>
      <c r="R11769" s="60"/>
      <c r="T11769" s="3"/>
      <c r="U11769" s="5"/>
      <c r="V11769" s="3"/>
      <c r="W11769" s="5"/>
      <c r="AE11769" s="7"/>
      <c r="AM11769" s="8"/>
      <c r="AT11769" s="9"/>
      <c r="GY11769" s="12"/>
    </row>
    <row r="11770" spans="9:207" s="1" customFormat="1">
      <c r="I11770" s="3"/>
      <c r="P11770" s="60"/>
      <c r="Q11770" s="60"/>
      <c r="R11770" s="60"/>
      <c r="T11770" s="3"/>
      <c r="U11770" s="5"/>
      <c r="V11770" s="3"/>
      <c r="W11770" s="5"/>
      <c r="AE11770" s="7"/>
      <c r="AM11770" s="8"/>
      <c r="AT11770" s="9"/>
      <c r="GY11770" s="12"/>
    </row>
    <row r="11771" spans="9:207" s="1" customFormat="1">
      <c r="I11771" s="3"/>
      <c r="P11771" s="60"/>
      <c r="Q11771" s="60"/>
      <c r="R11771" s="60"/>
      <c r="T11771" s="3"/>
      <c r="U11771" s="5"/>
      <c r="V11771" s="3"/>
      <c r="W11771" s="5"/>
      <c r="AE11771" s="7"/>
      <c r="AM11771" s="8"/>
      <c r="AT11771" s="9"/>
      <c r="GY11771" s="12"/>
    </row>
    <row r="11772" spans="9:207" s="1" customFormat="1">
      <c r="I11772" s="3"/>
      <c r="P11772" s="60"/>
      <c r="Q11772" s="60"/>
      <c r="R11772" s="60"/>
      <c r="T11772" s="3"/>
      <c r="U11772" s="5"/>
      <c r="V11772" s="3"/>
      <c r="W11772" s="5"/>
      <c r="AE11772" s="7"/>
      <c r="AM11772" s="8"/>
      <c r="AT11772" s="9"/>
      <c r="GY11772" s="12"/>
    </row>
    <row r="11773" spans="9:207" s="1" customFormat="1">
      <c r="I11773" s="3"/>
      <c r="P11773" s="60"/>
      <c r="Q11773" s="60"/>
      <c r="R11773" s="60"/>
      <c r="T11773" s="3"/>
      <c r="U11773" s="5"/>
      <c r="V11773" s="3"/>
      <c r="W11773" s="5"/>
      <c r="AE11773" s="7"/>
      <c r="AM11773" s="8"/>
      <c r="AT11773" s="9"/>
      <c r="GY11773" s="12"/>
    </row>
    <row r="11774" spans="9:207" s="1" customFormat="1">
      <c r="I11774" s="3"/>
      <c r="P11774" s="60"/>
      <c r="Q11774" s="60"/>
      <c r="R11774" s="60"/>
      <c r="T11774" s="3"/>
      <c r="U11774" s="5"/>
      <c r="V11774" s="3"/>
      <c r="W11774" s="5"/>
      <c r="AE11774" s="7"/>
      <c r="AM11774" s="8"/>
      <c r="AT11774" s="9"/>
      <c r="GY11774" s="12"/>
    </row>
    <row r="11775" spans="9:207" s="1" customFormat="1">
      <c r="I11775" s="3"/>
      <c r="P11775" s="60"/>
      <c r="Q11775" s="60"/>
      <c r="R11775" s="60"/>
      <c r="T11775" s="3"/>
      <c r="U11775" s="5"/>
      <c r="V11775" s="3"/>
      <c r="W11775" s="5"/>
      <c r="AE11775" s="7"/>
      <c r="AM11775" s="8"/>
      <c r="AT11775" s="9"/>
      <c r="GY11775" s="12"/>
    </row>
    <row r="11776" spans="9:207" s="1" customFormat="1">
      <c r="I11776" s="3"/>
      <c r="P11776" s="60"/>
      <c r="Q11776" s="60"/>
      <c r="R11776" s="60"/>
      <c r="T11776" s="3"/>
      <c r="U11776" s="5"/>
      <c r="V11776" s="3"/>
      <c r="W11776" s="5"/>
      <c r="AE11776" s="7"/>
      <c r="AM11776" s="8"/>
      <c r="AT11776" s="9"/>
      <c r="GY11776" s="12"/>
    </row>
    <row r="11777" spans="9:207" s="1" customFormat="1">
      <c r="I11777" s="3"/>
      <c r="P11777" s="60"/>
      <c r="Q11777" s="60"/>
      <c r="R11777" s="60"/>
      <c r="T11777" s="3"/>
      <c r="U11777" s="5"/>
      <c r="V11777" s="3"/>
      <c r="W11777" s="5"/>
      <c r="AE11777" s="7"/>
      <c r="AM11777" s="8"/>
      <c r="AT11777" s="9"/>
      <c r="GY11777" s="12"/>
    </row>
    <row r="11778" spans="9:207" s="1" customFormat="1">
      <c r="I11778" s="3"/>
      <c r="P11778" s="60"/>
      <c r="Q11778" s="60"/>
      <c r="R11778" s="60"/>
      <c r="T11778" s="3"/>
      <c r="U11778" s="5"/>
      <c r="V11778" s="3"/>
      <c r="W11778" s="5"/>
      <c r="AE11778" s="7"/>
      <c r="AM11778" s="8"/>
      <c r="AT11778" s="9"/>
      <c r="GY11778" s="12"/>
    </row>
    <row r="11779" spans="9:207" s="1" customFormat="1">
      <c r="I11779" s="3"/>
      <c r="P11779" s="60"/>
      <c r="Q11779" s="60"/>
      <c r="R11779" s="60"/>
      <c r="T11779" s="3"/>
      <c r="U11779" s="5"/>
      <c r="V11779" s="3"/>
      <c r="W11779" s="5"/>
      <c r="AE11779" s="7"/>
      <c r="AM11779" s="8"/>
      <c r="AT11779" s="9"/>
      <c r="GY11779" s="12"/>
    </row>
    <row r="11780" spans="9:207" s="1" customFormat="1">
      <c r="I11780" s="3"/>
      <c r="P11780" s="60"/>
      <c r="Q11780" s="60"/>
      <c r="R11780" s="60"/>
      <c r="T11780" s="3"/>
      <c r="U11780" s="5"/>
      <c r="V11780" s="3"/>
      <c r="W11780" s="5"/>
      <c r="AE11780" s="7"/>
      <c r="AM11780" s="8"/>
      <c r="AT11780" s="9"/>
      <c r="GY11780" s="12"/>
    </row>
    <row r="11781" spans="9:207" s="1" customFormat="1">
      <c r="I11781" s="3"/>
      <c r="P11781" s="60"/>
      <c r="Q11781" s="60"/>
      <c r="R11781" s="60"/>
      <c r="T11781" s="3"/>
      <c r="U11781" s="5"/>
      <c r="V11781" s="3"/>
      <c r="W11781" s="5"/>
      <c r="AE11781" s="7"/>
      <c r="AM11781" s="8"/>
      <c r="AT11781" s="9"/>
      <c r="GY11781" s="12"/>
    </row>
    <row r="11782" spans="9:207" s="1" customFormat="1">
      <c r="I11782" s="3"/>
      <c r="P11782" s="60"/>
      <c r="Q11782" s="60"/>
      <c r="R11782" s="60"/>
      <c r="T11782" s="3"/>
      <c r="U11782" s="5"/>
      <c r="V11782" s="3"/>
      <c r="W11782" s="5"/>
      <c r="AE11782" s="7"/>
      <c r="AM11782" s="8"/>
      <c r="AT11782" s="9"/>
      <c r="GY11782" s="12"/>
    </row>
    <row r="11783" spans="9:207" s="1" customFormat="1">
      <c r="I11783" s="3"/>
      <c r="P11783" s="60"/>
      <c r="Q11783" s="60"/>
      <c r="R11783" s="60"/>
      <c r="T11783" s="3"/>
      <c r="U11783" s="5"/>
      <c r="V11783" s="3"/>
      <c r="W11783" s="5"/>
      <c r="AE11783" s="7"/>
      <c r="AM11783" s="8"/>
      <c r="AT11783" s="9"/>
      <c r="GY11783" s="12"/>
    </row>
    <row r="11784" spans="9:207" s="1" customFormat="1">
      <c r="I11784" s="3"/>
      <c r="P11784" s="60"/>
      <c r="Q11784" s="60"/>
      <c r="R11784" s="60"/>
      <c r="T11784" s="3"/>
      <c r="U11784" s="5"/>
      <c r="V11784" s="3"/>
      <c r="W11784" s="5"/>
      <c r="AE11784" s="7"/>
      <c r="AM11784" s="8"/>
      <c r="AT11784" s="9"/>
      <c r="GY11784" s="12"/>
    </row>
    <row r="11785" spans="9:207" s="1" customFormat="1">
      <c r="I11785" s="3"/>
      <c r="P11785" s="60"/>
      <c r="Q11785" s="60"/>
      <c r="R11785" s="60"/>
      <c r="T11785" s="3"/>
      <c r="U11785" s="5"/>
      <c r="V11785" s="3"/>
      <c r="W11785" s="5"/>
      <c r="AE11785" s="7"/>
      <c r="AM11785" s="8"/>
      <c r="AT11785" s="9"/>
      <c r="GY11785" s="12"/>
    </row>
    <row r="11786" spans="9:207" s="1" customFormat="1">
      <c r="I11786" s="3"/>
      <c r="P11786" s="60"/>
      <c r="Q11786" s="60"/>
      <c r="R11786" s="60"/>
      <c r="T11786" s="3"/>
      <c r="U11786" s="5"/>
      <c r="V11786" s="3"/>
      <c r="W11786" s="5"/>
      <c r="AE11786" s="7"/>
      <c r="AM11786" s="8"/>
      <c r="AT11786" s="9"/>
      <c r="GY11786" s="12"/>
    </row>
    <row r="11787" spans="9:207" s="1" customFormat="1">
      <c r="I11787" s="3"/>
      <c r="P11787" s="60"/>
      <c r="Q11787" s="60"/>
      <c r="R11787" s="60"/>
      <c r="T11787" s="3"/>
      <c r="U11787" s="5"/>
      <c r="V11787" s="3"/>
      <c r="W11787" s="5"/>
      <c r="AE11787" s="7"/>
      <c r="AM11787" s="8"/>
      <c r="AT11787" s="9"/>
      <c r="GY11787" s="12"/>
    </row>
    <row r="11788" spans="9:207" s="1" customFormat="1">
      <c r="I11788" s="3"/>
      <c r="P11788" s="60"/>
      <c r="Q11788" s="60"/>
      <c r="R11788" s="60"/>
      <c r="T11788" s="3"/>
      <c r="U11788" s="5"/>
      <c r="V11788" s="3"/>
      <c r="W11788" s="5"/>
      <c r="AE11788" s="7"/>
      <c r="AM11788" s="8"/>
      <c r="AT11788" s="9"/>
      <c r="GY11788" s="12"/>
    </row>
    <row r="11789" spans="9:207" s="1" customFormat="1">
      <c r="I11789" s="3"/>
      <c r="P11789" s="60"/>
      <c r="Q11789" s="60"/>
      <c r="R11789" s="60"/>
      <c r="T11789" s="3"/>
      <c r="U11789" s="5"/>
      <c r="V11789" s="3"/>
      <c r="W11789" s="5"/>
      <c r="AE11789" s="7"/>
      <c r="AM11789" s="8"/>
      <c r="AT11789" s="9"/>
      <c r="GY11789" s="12"/>
    </row>
    <row r="11790" spans="9:207" s="1" customFormat="1">
      <c r="I11790" s="3"/>
      <c r="P11790" s="60"/>
      <c r="Q11790" s="60"/>
      <c r="R11790" s="60"/>
      <c r="T11790" s="3"/>
      <c r="U11790" s="5"/>
      <c r="V11790" s="3"/>
      <c r="W11790" s="5"/>
      <c r="AE11790" s="7"/>
      <c r="AM11790" s="8"/>
      <c r="AT11790" s="9"/>
      <c r="GY11790" s="12"/>
    </row>
    <row r="11791" spans="9:207" s="1" customFormat="1">
      <c r="I11791" s="3"/>
      <c r="P11791" s="60"/>
      <c r="Q11791" s="60"/>
      <c r="R11791" s="60"/>
      <c r="T11791" s="3"/>
      <c r="U11791" s="5"/>
      <c r="V11791" s="3"/>
      <c r="W11791" s="5"/>
      <c r="AE11791" s="7"/>
      <c r="AM11791" s="8"/>
      <c r="AT11791" s="9"/>
      <c r="GY11791" s="12"/>
    </row>
    <row r="11792" spans="9:207" s="1" customFormat="1">
      <c r="I11792" s="3"/>
      <c r="P11792" s="60"/>
      <c r="Q11792" s="60"/>
      <c r="R11792" s="60"/>
      <c r="T11792" s="3"/>
      <c r="U11792" s="5"/>
      <c r="V11792" s="3"/>
      <c r="W11792" s="5"/>
      <c r="AE11792" s="7"/>
      <c r="AM11792" s="8"/>
      <c r="AT11792" s="9"/>
      <c r="GY11792" s="12"/>
    </row>
    <row r="11793" spans="9:207" s="1" customFormat="1">
      <c r="I11793" s="3"/>
      <c r="P11793" s="60"/>
      <c r="Q11793" s="60"/>
      <c r="R11793" s="60"/>
      <c r="T11793" s="3"/>
      <c r="U11793" s="5"/>
      <c r="V11793" s="3"/>
      <c r="W11793" s="5"/>
      <c r="AE11793" s="7"/>
      <c r="AM11793" s="8"/>
      <c r="AT11793" s="9"/>
      <c r="GY11793" s="12"/>
    </row>
    <row r="11794" spans="9:207" s="1" customFormat="1">
      <c r="I11794" s="3"/>
      <c r="P11794" s="60"/>
      <c r="Q11794" s="60"/>
      <c r="R11794" s="60"/>
      <c r="T11794" s="3"/>
      <c r="U11794" s="5"/>
      <c r="V11794" s="3"/>
      <c r="W11794" s="5"/>
      <c r="AE11794" s="7"/>
      <c r="AM11794" s="8"/>
      <c r="AT11794" s="9"/>
      <c r="GY11794" s="12"/>
    </row>
    <row r="11795" spans="9:207" s="1" customFormat="1">
      <c r="I11795" s="3"/>
      <c r="P11795" s="60"/>
      <c r="Q11795" s="60"/>
      <c r="R11795" s="60"/>
      <c r="T11795" s="3"/>
      <c r="U11795" s="5"/>
      <c r="V11795" s="3"/>
      <c r="W11795" s="5"/>
      <c r="AE11795" s="7"/>
      <c r="AM11795" s="8"/>
      <c r="AT11795" s="9"/>
      <c r="GY11795" s="12"/>
    </row>
    <row r="11796" spans="9:207" s="1" customFormat="1">
      <c r="I11796" s="3"/>
      <c r="P11796" s="60"/>
      <c r="Q11796" s="60"/>
      <c r="R11796" s="60"/>
      <c r="T11796" s="3"/>
      <c r="U11796" s="5"/>
      <c r="V11796" s="3"/>
      <c r="W11796" s="5"/>
      <c r="AE11796" s="7"/>
      <c r="AM11796" s="8"/>
      <c r="AT11796" s="9"/>
      <c r="GY11796" s="12"/>
    </row>
    <row r="11797" spans="9:207" s="1" customFormat="1">
      <c r="I11797" s="3"/>
      <c r="P11797" s="60"/>
      <c r="Q11797" s="60"/>
      <c r="R11797" s="60"/>
      <c r="T11797" s="3"/>
      <c r="U11797" s="5"/>
      <c r="V11797" s="3"/>
      <c r="W11797" s="5"/>
      <c r="AE11797" s="7"/>
      <c r="AM11797" s="8"/>
      <c r="AT11797" s="9"/>
      <c r="GY11797" s="12"/>
    </row>
    <row r="11798" spans="9:207" s="1" customFormat="1">
      <c r="I11798" s="3"/>
      <c r="P11798" s="60"/>
      <c r="Q11798" s="60"/>
      <c r="R11798" s="60"/>
      <c r="T11798" s="3"/>
      <c r="U11798" s="5"/>
      <c r="V11798" s="3"/>
      <c r="W11798" s="5"/>
      <c r="AE11798" s="7"/>
      <c r="AM11798" s="8"/>
      <c r="AT11798" s="9"/>
      <c r="GY11798" s="12"/>
    </row>
    <row r="11799" spans="9:207" s="1" customFormat="1">
      <c r="I11799" s="3"/>
      <c r="P11799" s="60"/>
      <c r="Q11799" s="60"/>
      <c r="R11799" s="60"/>
      <c r="T11799" s="3"/>
      <c r="U11799" s="5"/>
      <c r="V11799" s="3"/>
      <c r="W11799" s="5"/>
      <c r="AE11799" s="7"/>
      <c r="AM11799" s="8"/>
      <c r="AT11799" s="9"/>
      <c r="GY11799" s="12"/>
    </row>
    <row r="11800" spans="9:207" s="1" customFormat="1">
      <c r="I11800" s="3"/>
      <c r="P11800" s="60"/>
      <c r="Q11800" s="60"/>
      <c r="R11800" s="60"/>
      <c r="T11800" s="3"/>
      <c r="U11800" s="5"/>
      <c r="V11800" s="3"/>
      <c r="W11800" s="5"/>
      <c r="AE11800" s="7"/>
      <c r="AM11800" s="8"/>
      <c r="AT11800" s="9"/>
      <c r="GY11800" s="12"/>
    </row>
    <row r="11801" spans="9:207" s="1" customFormat="1">
      <c r="I11801" s="3"/>
      <c r="P11801" s="60"/>
      <c r="Q11801" s="60"/>
      <c r="R11801" s="60"/>
      <c r="T11801" s="3"/>
      <c r="U11801" s="5"/>
      <c r="V11801" s="3"/>
      <c r="W11801" s="5"/>
      <c r="AE11801" s="7"/>
      <c r="AM11801" s="8"/>
      <c r="AT11801" s="9"/>
      <c r="GY11801" s="12"/>
    </row>
    <row r="11802" spans="9:207" s="1" customFormat="1">
      <c r="I11802" s="3"/>
      <c r="P11802" s="60"/>
      <c r="Q11802" s="60"/>
      <c r="R11802" s="60"/>
      <c r="T11802" s="3"/>
      <c r="U11802" s="5"/>
      <c r="V11802" s="3"/>
      <c r="W11802" s="5"/>
      <c r="AE11802" s="7"/>
      <c r="AM11802" s="8"/>
      <c r="AT11802" s="9"/>
      <c r="GY11802" s="12"/>
    </row>
    <row r="11803" spans="9:207" s="1" customFormat="1">
      <c r="I11803" s="3"/>
      <c r="P11803" s="60"/>
      <c r="Q11803" s="60"/>
      <c r="R11803" s="60"/>
      <c r="T11803" s="3"/>
      <c r="U11803" s="5"/>
      <c r="V11803" s="3"/>
      <c r="W11803" s="5"/>
      <c r="AE11803" s="7"/>
      <c r="AM11803" s="8"/>
      <c r="AT11803" s="9"/>
      <c r="GY11803" s="12"/>
    </row>
    <row r="11804" spans="9:207" s="1" customFormat="1">
      <c r="I11804" s="3"/>
      <c r="P11804" s="60"/>
      <c r="Q11804" s="60"/>
      <c r="R11804" s="60"/>
      <c r="T11804" s="3"/>
      <c r="U11804" s="5"/>
      <c r="V11804" s="3"/>
      <c r="W11804" s="5"/>
      <c r="AE11804" s="7"/>
      <c r="AM11804" s="8"/>
      <c r="AT11804" s="9"/>
      <c r="GY11804" s="12"/>
    </row>
    <row r="11805" spans="9:207" s="1" customFormat="1">
      <c r="I11805" s="3"/>
      <c r="P11805" s="60"/>
      <c r="Q11805" s="60"/>
      <c r="R11805" s="60"/>
      <c r="T11805" s="3"/>
      <c r="U11805" s="5"/>
      <c r="V11805" s="3"/>
      <c r="W11805" s="5"/>
      <c r="AE11805" s="7"/>
      <c r="AM11805" s="8"/>
      <c r="AT11805" s="9"/>
      <c r="GY11805" s="12"/>
    </row>
    <row r="11806" spans="9:207" s="1" customFormat="1">
      <c r="I11806" s="3"/>
      <c r="P11806" s="60"/>
      <c r="Q11806" s="60"/>
      <c r="R11806" s="60"/>
      <c r="T11806" s="3"/>
      <c r="U11806" s="5"/>
      <c r="V11806" s="3"/>
      <c r="W11806" s="5"/>
      <c r="AE11806" s="7"/>
      <c r="AM11806" s="8"/>
      <c r="AT11806" s="9"/>
      <c r="GY11806" s="12"/>
    </row>
    <row r="11807" spans="9:207" s="1" customFormat="1">
      <c r="I11807" s="3"/>
      <c r="P11807" s="60"/>
      <c r="Q11807" s="60"/>
      <c r="R11807" s="60"/>
      <c r="T11807" s="3"/>
      <c r="U11807" s="5"/>
      <c r="V11807" s="3"/>
      <c r="W11807" s="5"/>
      <c r="AE11807" s="7"/>
      <c r="AM11807" s="8"/>
      <c r="AT11807" s="9"/>
      <c r="GY11807" s="12"/>
    </row>
    <row r="11808" spans="9:207" s="1" customFormat="1">
      <c r="I11808" s="3"/>
      <c r="P11808" s="60"/>
      <c r="Q11808" s="60"/>
      <c r="R11808" s="60"/>
      <c r="T11808" s="3"/>
      <c r="U11808" s="5"/>
      <c r="V11808" s="3"/>
      <c r="W11808" s="5"/>
      <c r="AE11808" s="7"/>
      <c r="AM11808" s="8"/>
      <c r="AT11808" s="9"/>
      <c r="GY11808" s="12"/>
    </row>
    <row r="11809" spans="9:207" s="1" customFormat="1">
      <c r="I11809" s="3"/>
      <c r="P11809" s="60"/>
      <c r="Q11809" s="60"/>
      <c r="R11809" s="60"/>
      <c r="T11809" s="3"/>
      <c r="U11809" s="5"/>
      <c r="V11809" s="3"/>
      <c r="W11809" s="5"/>
      <c r="AE11809" s="7"/>
      <c r="AM11809" s="8"/>
      <c r="AT11809" s="9"/>
      <c r="GY11809" s="12"/>
    </row>
    <row r="11810" spans="9:207" s="1" customFormat="1">
      <c r="I11810" s="3"/>
      <c r="P11810" s="60"/>
      <c r="Q11810" s="60"/>
      <c r="R11810" s="60"/>
      <c r="T11810" s="3"/>
      <c r="U11810" s="5"/>
      <c r="V11810" s="3"/>
      <c r="W11810" s="5"/>
      <c r="AE11810" s="7"/>
      <c r="AM11810" s="8"/>
      <c r="AT11810" s="9"/>
      <c r="GY11810" s="12"/>
    </row>
    <row r="11811" spans="9:207" s="1" customFormat="1">
      <c r="I11811" s="3"/>
      <c r="P11811" s="60"/>
      <c r="Q11811" s="60"/>
      <c r="R11811" s="60"/>
      <c r="T11811" s="3"/>
      <c r="U11811" s="5"/>
      <c r="V11811" s="3"/>
      <c r="W11811" s="5"/>
      <c r="AE11811" s="7"/>
      <c r="AM11811" s="8"/>
      <c r="AT11811" s="9"/>
      <c r="GY11811" s="12"/>
    </row>
    <row r="11812" spans="9:207" s="1" customFormat="1">
      <c r="I11812" s="3"/>
      <c r="P11812" s="60"/>
      <c r="Q11812" s="60"/>
      <c r="R11812" s="60"/>
      <c r="T11812" s="3"/>
      <c r="U11812" s="5"/>
      <c r="V11812" s="3"/>
      <c r="W11812" s="5"/>
      <c r="AE11812" s="7"/>
      <c r="AM11812" s="8"/>
      <c r="AT11812" s="9"/>
      <c r="GY11812" s="12"/>
    </row>
    <row r="11813" spans="9:207" s="1" customFormat="1">
      <c r="I11813" s="3"/>
      <c r="P11813" s="60"/>
      <c r="Q11813" s="60"/>
      <c r="R11813" s="60"/>
      <c r="T11813" s="3"/>
      <c r="U11813" s="5"/>
      <c r="V11813" s="3"/>
      <c r="W11813" s="5"/>
      <c r="AE11813" s="7"/>
      <c r="AM11813" s="8"/>
      <c r="AT11813" s="9"/>
      <c r="GY11813" s="12"/>
    </row>
    <row r="11814" spans="9:207" s="1" customFormat="1">
      <c r="I11814" s="3"/>
      <c r="P11814" s="60"/>
      <c r="Q11814" s="60"/>
      <c r="R11814" s="60"/>
      <c r="T11814" s="3"/>
      <c r="U11814" s="5"/>
      <c r="V11814" s="3"/>
      <c r="W11814" s="5"/>
      <c r="AE11814" s="7"/>
      <c r="AM11814" s="8"/>
      <c r="AT11814" s="9"/>
      <c r="GY11814" s="12"/>
    </row>
    <row r="11815" spans="9:207" s="1" customFormat="1">
      <c r="I11815" s="3"/>
      <c r="P11815" s="60"/>
      <c r="Q11815" s="60"/>
      <c r="R11815" s="60"/>
      <c r="T11815" s="3"/>
      <c r="U11815" s="5"/>
      <c r="V11815" s="3"/>
      <c r="W11815" s="5"/>
      <c r="AE11815" s="7"/>
      <c r="AM11815" s="8"/>
      <c r="AT11815" s="9"/>
      <c r="GY11815" s="12"/>
    </row>
    <row r="11816" spans="9:207" s="1" customFormat="1">
      <c r="I11816" s="3"/>
      <c r="P11816" s="60"/>
      <c r="Q11816" s="60"/>
      <c r="R11816" s="60"/>
      <c r="T11816" s="3"/>
      <c r="U11816" s="5"/>
      <c r="V11816" s="3"/>
      <c r="W11816" s="5"/>
      <c r="AE11816" s="7"/>
      <c r="AM11816" s="8"/>
      <c r="AT11816" s="9"/>
      <c r="GY11816" s="12"/>
    </row>
    <row r="11817" spans="9:207" s="1" customFormat="1">
      <c r="I11817" s="3"/>
      <c r="P11817" s="60"/>
      <c r="Q11817" s="60"/>
      <c r="R11817" s="60"/>
      <c r="T11817" s="3"/>
      <c r="U11817" s="5"/>
      <c r="V11817" s="3"/>
      <c r="W11817" s="5"/>
      <c r="AE11817" s="7"/>
      <c r="AM11817" s="8"/>
      <c r="AT11817" s="9"/>
      <c r="GY11817" s="12"/>
    </row>
    <row r="11818" spans="9:207" s="1" customFormat="1">
      <c r="I11818" s="3"/>
      <c r="P11818" s="60"/>
      <c r="Q11818" s="60"/>
      <c r="R11818" s="60"/>
      <c r="T11818" s="3"/>
      <c r="U11818" s="5"/>
      <c r="V11818" s="3"/>
      <c r="W11818" s="5"/>
      <c r="AE11818" s="7"/>
      <c r="AM11818" s="8"/>
      <c r="AT11818" s="9"/>
      <c r="GY11818" s="12"/>
    </row>
    <row r="11819" spans="9:207" s="1" customFormat="1">
      <c r="I11819" s="3"/>
      <c r="P11819" s="60"/>
      <c r="Q11819" s="60"/>
      <c r="R11819" s="60"/>
      <c r="T11819" s="3"/>
      <c r="U11819" s="5"/>
      <c r="V11819" s="3"/>
      <c r="W11819" s="5"/>
      <c r="AE11819" s="7"/>
      <c r="AM11819" s="8"/>
      <c r="AT11819" s="9"/>
      <c r="GY11819" s="12"/>
    </row>
    <row r="11820" spans="9:207" s="1" customFormat="1">
      <c r="I11820" s="3"/>
      <c r="P11820" s="60"/>
      <c r="Q11820" s="60"/>
      <c r="R11820" s="60"/>
      <c r="T11820" s="3"/>
      <c r="U11820" s="5"/>
      <c r="V11820" s="3"/>
      <c r="W11820" s="5"/>
      <c r="AE11820" s="7"/>
      <c r="AM11820" s="8"/>
      <c r="AT11820" s="9"/>
      <c r="GY11820" s="12"/>
    </row>
    <row r="11821" spans="9:207" s="1" customFormat="1">
      <c r="I11821" s="3"/>
      <c r="P11821" s="60"/>
      <c r="Q11821" s="60"/>
      <c r="R11821" s="60"/>
      <c r="T11821" s="3"/>
      <c r="U11821" s="5"/>
      <c r="V11821" s="3"/>
      <c r="W11821" s="5"/>
      <c r="AE11821" s="7"/>
      <c r="AM11821" s="8"/>
      <c r="AT11821" s="9"/>
      <c r="GY11821" s="12"/>
    </row>
    <row r="11822" spans="9:207" s="1" customFormat="1">
      <c r="I11822" s="3"/>
      <c r="P11822" s="60"/>
      <c r="Q11822" s="60"/>
      <c r="R11822" s="60"/>
      <c r="T11822" s="3"/>
      <c r="U11822" s="5"/>
      <c r="V11822" s="3"/>
      <c r="W11822" s="5"/>
      <c r="AE11822" s="7"/>
      <c r="AM11822" s="8"/>
      <c r="AT11822" s="9"/>
      <c r="GY11822" s="12"/>
    </row>
    <row r="11823" spans="9:207" s="1" customFormat="1">
      <c r="I11823" s="3"/>
      <c r="P11823" s="60"/>
      <c r="Q11823" s="60"/>
      <c r="R11823" s="60"/>
      <c r="T11823" s="3"/>
      <c r="U11823" s="5"/>
      <c r="V11823" s="3"/>
      <c r="W11823" s="5"/>
      <c r="AE11823" s="7"/>
      <c r="AM11823" s="8"/>
      <c r="AT11823" s="9"/>
      <c r="GY11823" s="12"/>
    </row>
    <row r="11824" spans="9:207" s="1" customFormat="1">
      <c r="I11824" s="3"/>
      <c r="P11824" s="60"/>
      <c r="Q11824" s="60"/>
      <c r="R11824" s="60"/>
      <c r="T11824" s="3"/>
      <c r="U11824" s="5"/>
      <c r="V11824" s="3"/>
      <c r="W11824" s="5"/>
      <c r="AE11824" s="7"/>
      <c r="AM11824" s="8"/>
      <c r="AT11824" s="9"/>
      <c r="GY11824" s="12"/>
    </row>
    <row r="11825" spans="9:207" s="1" customFormat="1">
      <c r="I11825" s="3"/>
      <c r="P11825" s="60"/>
      <c r="Q11825" s="60"/>
      <c r="R11825" s="60"/>
      <c r="T11825" s="3"/>
      <c r="U11825" s="5"/>
      <c r="V11825" s="3"/>
      <c r="W11825" s="5"/>
      <c r="AE11825" s="7"/>
      <c r="AM11825" s="8"/>
      <c r="AT11825" s="9"/>
      <c r="GY11825" s="12"/>
    </row>
    <row r="11826" spans="9:207" s="1" customFormat="1">
      <c r="I11826" s="3"/>
      <c r="P11826" s="60"/>
      <c r="Q11826" s="60"/>
      <c r="R11826" s="60"/>
      <c r="T11826" s="3"/>
      <c r="U11826" s="5"/>
      <c r="V11826" s="3"/>
      <c r="W11826" s="5"/>
      <c r="AE11826" s="7"/>
      <c r="AM11826" s="8"/>
      <c r="AT11826" s="9"/>
      <c r="GY11826" s="12"/>
    </row>
    <row r="11827" spans="9:207" s="1" customFormat="1">
      <c r="I11827" s="3"/>
      <c r="P11827" s="60"/>
      <c r="Q11827" s="60"/>
      <c r="R11827" s="60"/>
      <c r="T11827" s="3"/>
      <c r="U11827" s="5"/>
      <c r="V11827" s="3"/>
      <c r="W11827" s="5"/>
      <c r="AE11827" s="7"/>
      <c r="AM11827" s="8"/>
      <c r="AT11827" s="9"/>
      <c r="GY11827" s="12"/>
    </row>
    <row r="11828" spans="9:207" s="1" customFormat="1">
      <c r="I11828" s="3"/>
      <c r="P11828" s="60"/>
      <c r="Q11828" s="60"/>
      <c r="R11828" s="60"/>
      <c r="T11828" s="3"/>
      <c r="U11828" s="5"/>
      <c r="V11828" s="3"/>
      <c r="W11828" s="5"/>
      <c r="AE11828" s="7"/>
      <c r="AM11828" s="8"/>
      <c r="AT11828" s="9"/>
      <c r="GY11828" s="12"/>
    </row>
    <row r="11829" spans="9:207" s="1" customFormat="1">
      <c r="I11829" s="3"/>
      <c r="P11829" s="60"/>
      <c r="Q11829" s="60"/>
      <c r="R11829" s="60"/>
      <c r="T11829" s="3"/>
      <c r="U11829" s="5"/>
      <c r="V11829" s="3"/>
      <c r="W11829" s="5"/>
      <c r="AE11829" s="7"/>
      <c r="AM11829" s="8"/>
      <c r="AT11829" s="9"/>
      <c r="GY11829" s="12"/>
    </row>
    <row r="11830" spans="9:207" s="1" customFormat="1">
      <c r="I11830" s="3"/>
      <c r="P11830" s="60"/>
      <c r="Q11830" s="60"/>
      <c r="R11830" s="60"/>
      <c r="T11830" s="3"/>
      <c r="U11830" s="5"/>
      <c r="V11830" s="3"/>
      <c r="W11830" s="5"/>
      <c r="AE11830" s="7"/>
      <c r="AM11830" s="8"/>
      <c r="AT11830" s="9"/>
      <c r="GY11830" s="12"/>
    </row>
    <row r="11831" spans="9:207" s="1" customFormat="1">
      <c r="I11831" s="3"/>
      <c r="P11831" s="60"/>
      <c r="Q11831" s="60"/>
      <c r="R11831" s="60"/>
      <c r="T11831" s="3"/>
      <c r="U11831" s="5"/>
      <c r="V11831" s="3"/>
      <c r="W11831" s="5"/>
      <c r="AE11831" s="7"/>
      <c r="AM11831" s="8"/>
      <c r="AT11831" s="9"/>
      <c r="GY11831" s="12"/>
    </row>
    <row r="11832" spans="9:207" s="1" customFormat="1">
      <c r="I11832" s="3"/>
      <c r="P11832" s="60"/>
      <c r="Q11832" s="60"/>
      <c r="R11832" s="60"/>
      <c r="T11832" s="3"/>
      <c r="U11832" s="5"/>
      <c r="V11832" s="3"/>
      <c r="W11832" s="5"/>
      <c r="AE11832" s="7"/>
      <c r="AM11832" s="8"/>
      <c r="AT11832" s="9"/>
      <c r="GY11832" s="12"/>
    </row>
    <row r="11833" spans="9:207" s="1" customFormat="1">
      <c r="I11833" s="3"/>
      <c r="P11833" s="60"/>
      <c r="Q11833" s="60"/>
      <c r="R11833" s="60"/>
      <c r="T11833" s="3"/>
      <c r="U11833" s="5"/>
      <c r="V11833" s="3"/>
      <c r="W11833" s="5"/>
      <c r="AE11833" s="7"/>
      <c r="AM11833" s="8"/>
      <c r="AT11833" s="9"/>
      <c r="GY11833" s="12"/>
    </row>
    <row r="11834" spans="9:207" s="1" customFormat="1">
      <c r="I11834" s="3"/>
      <c r="P11834" s="60"/>
      <c r="Q11834" s="60"/>
      <c r="R11834" s="60"/>
      <c r="T11834" s="3"/>
      <c r="U11834" s="5"/>
      <c r="V11834" s="3"/>
      <c r="W11834" s="5"/>
      <c r="AE11834" s="7"/>
      <c r="AM11834" s="8"/>
      <c r="AT11834" s="9"/>
      <c r="GY11834" s="12"/>
    </row>
    <row r="11835" spans="9:207" s="1" customFormat="1">
      <c r="I11835" s="3"/>
      <c r="P11835" s="60"/>
      <c r="Q11835" s="60"/>
      <c r="R11835" s="60"/>
      <c r="T11835" s="3"/>
      <c r="U11835" s="5"/>
      <c r="V11835" s="3"/>
      <c r="W11835" s="5"/>
      <c r="AE11835" s="7"/>
      <c r="AM11835" s="8"/>
      <c r="AT11835" s="9"/>
      <c r="GY11835" s="12"/>
    </row>
    <row r="11836" spans="9:207" s="1" customFormat="1">
      <c r="I11836" s="3"/>
      <c r="P11836" s="60"/>
      <c r="Q11836" s="60"/>
      <c r="R11836" s="60"/>
      <c r="T11836" s="3"/>
      <c r="U11836" s="5"/>
      <c r="V11836" s="3"/>
      <c r="W11836" s="5"/>
      <c r="AE11836" s="7"/>
      <c r="AM11836" s="8"/>
      <c r="AT11836" s="9"/>
      <c r="GY11836" s="12"/>
    </row>
    <row r="11837" spans="9:207" s="1" customFormat="1">
      <c r="I11837" s="3"/>
      <c r="P11837" s="60"/>
      <c r="Q11837" s="60"/>
      <c r="R11837" s="60"/>
      <c r="T11837" s="3"/>
      <c r="U11837" s="5"/>
      <c r="V11837" s="3"/>
      <c r="W11837" s="5"/>
      <c r="AE11837" s="7"/>
      <c r="AM11837" s="8"/>
      <c r="AT11837" s="9"/>
      <c r="GY11837" s="12"/>
    </row>
    <row r="11838" spans="9:207" s="1" customFormat="1">
      <c r="I11838" s="3"/>
      <c r="P11838" s="60"/>
      <c r="Q11838" s="60"/>
      <c r="R11838" s="60"/>
      <c r="T11838" s="3"/>
      <c r="U11838" s="5"/>
      <c r="V11838" s="3"/>
      <c r="W11838" s="5"/>
      <c r="AE11838" s="7"/>
      <c r="AM11838" s="8"/>
      <c r="AT11838" s="9"/>
      <c r="GY11838" s="12"/>
    </row>
    <row r="11839" spans="9:207" s="1" customFormat="1">
      <c r="I11839" s="3"/>
      <c r="P11839" s="60"/>
      <c r="Q11839" s="60"/>
      <c r="R11839" s="60"/>
      <c r="T11839" s="3"/>
      <c r="U11839" s="5"/>
      <c r="V11839" s="3"/>
      <c r="W11839" s="5"/>
      <c r="AE11839" s="7"/>
      <c r="AM11839" s="8"/>
      <c r="AT11839" s="9"/>
      <c r="GY11839" s="12"/>
    </row>
    <row r="11840" spans="9:207" s="1" customFormat="1">
      <c r="I11840" s="3"/>
      <c r="P11840" s="60"/>
      <c r="Q11840" s="60"/>
      <c r="R11840" s="60"/>
      <c r="T11840" s="3"/>
      <c r="U11840" s="5"/>
      <c r="V11840" s="3"/>
      <c r="W11840" s="5"/>
      <c r="AE11840" s="7"/>
      <c r="AM11840" s="8"/>
      <c r="AT11840" s="9"/>
      <c r="GY11840" s="12"/>
    </row>
    <row r="11841" spans="9:207" s="1" customFormat="1">
      <c r="I11841" s="3"/>
      <c r="P11841" s="60"/>
      <c r="Q11841" s="60"/>
      <c r="R11841" s="60"/>
      <c r="T11841" s="3"/>
      <c r="U11841" s="5"/>
      <c r="V11841" s="3"/>
      <c r="W11841" s="5"/>
      <c r="AE11841" s="7"/>
      <c r="AM11841" s="8"/>
      <c r="AT11841" s="9"/>
      <c r="GY11841" s="12"/>
    </row>
    <row r="11842" spans="9:207" s="1" customFormat="1">
      <c r="I11842" s="3"/>
      <c r="P11842" s="60"/>
      <c r="Q11842" s="60"/>
      <c r="R11842" s="60"/>
      <c r="T11842" s="3"/>
      <c r="U11842" s="5"/>
      <c r="V11842" s="3"/>
      <c r="W11842" s="5"/>
      <c r="AE11842" s="7"/>
      <c r="AM11842" s="8"/>
      <c r="AT11842" s="9"/>
      <c r="GY11842" s="12"/>
    </row>
    <row r="11843" spans="9:207" s="1" customFormat="1">
      <c r="I11843" s="3"/>
      <c r="P11843" s="60"/>
      <c r="Q11843" s="60"/>
      <c r="R11843" s="60"/>
      <c r="T11843" s="3"/>
      <c r="U11843" s="5"/>
      <c r="V11843" s="3"/>
      <c r="W11843" s="5"/>
      <c r="AE11843" s="7"/>
      <c r="AM11843" s="8"/>
      <c r="AT11843" s="9"/>
      <c r="GY11843" s="12"/>
    </row>
    <row r="11844" spans="9:207" s="1" customFormat="1">
      <c r="I11844" s="3"/>
      <c r="P11844" s="60"/>
      <c r="Q11844" s="60"/>
      <c r="R11844" s="60"/>
      <c r="T11844" s="3"/>
      <c r="U11844" s="5"/>
      <c r="V11844" s="3"/>
      <c r="W11844" s="5"/>
      <c r="AE11844" s="7"/>
      <c r="AM11844" s="8"/>
      <c r="AT11844" s="9"/>
      <c r="GY11844" s="12"/>
    </row>
    <row r="11845" spans="9:207" s="1" customFormat="1">
      <c r="I11845" s="3"/>
      <c r="P11845" s="60"/>
      <c r="Q11845" s="60"/>
      <c r="R11845" s="60"/>
      <c r="T11845" s="3"/>
      <c r="U11845" s="5"/>
      <c r="V11845" s="3"/>
      <c r="W11845" s="5"/>
      <c r="AE11845" s="7"/>
      <c r="AM11845" s="8"/>
      <c r="AT11845" s="9"/>
      <c r="GY11845" s="12"/>
    </row>
    <row r="11846" spans="9:207" s="1" customFormat="1">
      <c r="I11846" s="3"/>
      <c r="P11846" s="60"/>
      <c r="Q11846" s="60"/>
      <c r="R11846" s="60"/>
      <c r="T11846" s="3"/>
      <c r="U11846" s="5"/>
      <c r="V11846" s="3"/>
      <c r="W11846" s="5"/>
      <c r="AE11846" s="7"/>
      <c r="AM11846" s="8"/>
      <c r="AT11846" s="9"/>
      <c r="GY11846" s="12"/>
    </row>
    <row r="11847" spans="9:207" s="1" customFormat="1">
      <c r="I11847" s="3"/>
      <c r="P11847" s="60"/>
      <c r="Q11847" s="60"/>
      <c r="R11847" s="60"/>
      <c r="T11847" s="3"/>
      <c r="U11847" s="5"/>
      <c r="V11847" s="3"/>
      <c r="W11847" s="5"/>
      <c r="AE11847" s="7"/>
      <c r="AM11847" s="8"/>
      <c r="AT11847" s="9"/>
      <c r="GY11847" s="12"/>
    </row>
    <row r="11848" spans="9:207" s="1" customFormat="1">
      <c r="I11848" s="3"/>
      <c r="P11848" s="60"/>
      <c r="Q11848" s="60"/>
      <c r="R11848" s="60"/>
      <c r="T11848" s="3"/>
      <c r="U11848" s="5"/>
      <c r="V11848" s="3"/>
      <c r="W11848" s="5"/>
      <c r="AE11848" s="7"/>
      <c r="AM11848" s="8"/>
      <c r="AT11848" s="9"/>
      <c r="GY11848" s="12"/>
    </row>
    <row r="11849" spans="9:207" s="1" customFormat="1">
      <c r="I11849" s="3"/>
      <c r="P11849" s="60"/>
      <c r="Q11849" s="60"/>
      <c r="R11849" s="60"/>
      <c r="T11849" s="3"/>
      <c r="U11849" s="5"/>
      <c r="V11849" s="3"/>
      <c r="W11849" s="5"/>
      <c r="AE11849" s="7"/>
      <c r="AM11849" s="8"/>
      <c r="AT11849" s="9"/>
      <c r="GY11849" s="12"/>
    </row>
    <row r="11850" spans="9:207" s="1" customFormat="1">
      <c r="I11850" s="3"/>
      <c r="P11850" s="60"/>
      <c r="Q11850" s="60"/>
      <c r="R11850" s="60"/>
      <c r="T11850" s="3"/>
      <c r="U11850" s="5"/>
      <c r="V11850" s="3"/>
      <c r="W11850" s="5"/>
      <c r="AE11850" s="7"/>
      <c r="AM11850" s="8"/>
      <c r="AT11850" s="9"/>
      <c r="GY11850" s="12"/>
    </row>
    <row r="11851" spans="9:207" s="1" customFormat="1">
      <c r="I11851" s="3"/>
      <c r="P11851" s="60"/>
      <c r="Q11851" s="60"/>
      <c r="R11851" s="60"/>
      <c r="T11851" s="3"/>
      <c r="U11851" s="5"/>
      <c r="V11851" s="3"/>
      <c r="W11851" s="5"/>
      <c r="AE11851" s="7"/>
      <c r="AM11851" s="8"/>
      <c r="AT11851" s="9"/>
      <c r="GY11851" s="12"/>
    </row>
    <row r="11852" spans="9:207" s="1" customFormat="1">
      <c r="I11852" s="3"/>
      <c r="P11852" s="60"/>
      <c r="Q11852" s="60"/>
      <c r="R11852" s="60"/>
      <c r="T11852" s="3"/>
      <c r="U11852" s="5"/>
      <c r="V11852" s="3"/>
      <c r="W11852" s="5"/>
      <c r="AE11852" s="7"/>
      <c r="AM11852" s="8"/>
      <c r="AT11852" s="9"/>
      <c r="GY11852" s="12"/>
    </row>
    <row r="11853" spans="9:207" s="1" customFormat="1">
      <c r="I11853" s="3"/>
      <c r="P11853" s="60"/>
      <c r="Q11853" s="60"/>
      <c r="R11853" s="60"/>
      <c r="T11853" s="3"/>
      <c r="U11853" s="5"/>
      <c r="V11853" s="3"/>
      <c r="W11853" s="5"/>
      <c r="AE11853" s="7"/>
      <c r="AM11853" s="8"/>
      <c r="AT11853" s="9"/>
      <c r="GY11853" s="12"/>
    </row>
    <row r="11854" spans="9:207" s="1" customFormat="1">
      <c r="I11854" s="3"/>
      <c r="P11854" s="60"/>
      <c r="Q11854" s="60"/>
      <c r="R11854" s="60"/>
      <c r="T11854" s="3"/>
      <c r="U11854" s="5"/>
      <c r="V11854" s="3"/>
      <c r="W11854" s="5"/>
      <c r="AE11854" s="7"/>
      <c r="AM11854" s="8"/>
      <c r="AT11854" s="9"/>
      <c r="GY11854" s="12"/>
    </row>
    <row r="11855" spans="9:207" s="1" customFormat="1">
      <c r="I11855" s="3"/>
      <c r="P11855" s="60"/>
      <c r="Q11855" s="60"/>
      <c r="R11855" s="60"/>
      <c r="T11855" s="3"/>
      <c r="U11855" s="5"/>
      <c r="V11855" s="3"/>
      <c r="W11855" s="5"/>
      <c r="AE11855" s="7"/>
      <c r="AM11855" s="8"/>
      <c r="AT11855" s="9"/>
      <c r="GY11855" s="12"/>
    </row>
    <row r="11856" spans="9:207" s="1" customFormat="1">
      <c r="I11856" s="3"/>
      <c r="P11856" s="60"/>
      <c r="Q11856" s="60"/>
      <c r="R11856" s="60"/>
      <c r="T11856" s="3"/>
      <c r="U11856" s="5"/>
      <c r="V11856" s="3"/>
      <c r="W11856" s="5"/>
      <c r="AE11856" s="7"/>
      <c r="AM11856" s="8"/>
      <c r="AT11856" s="9"/>
      <c r="GY11856" s="12"/>
    </row>
    <row r="11857" spans="9:207" s="1" customFormat="1">
      <c r="I11857" s="3"/>
      <c r="P11857" s="60"/>
      <c r="Q11857" s="60"/>
      <c r="R11857" s="60"/>
      <c r="T11857" s="3"/>
      <c r="U11857" s="5"/>
      <c r="V11857" s="3"/>
      <c r="W11857" s="5"/>
      <c r="AE11857" s="7"/>
      <c r="AM11857" s="8"/>
      <c r="AT11857" s="9"/>
      <c r="GY11857" s="12"/>
    </row>
    <row r="11858" spans="9:207" s="1" customFormat="1">
      <c r="I11858" s="3"/>
      <c r="P11858" s="60"/>
      <c r="Q11858" s="60"/>
      <c r="R11858" s="60"/>
      <c r="T11858" s="3"/>
      <c r="U11858" s="5"/>
      <c r="V11858" s="3"/>
      <c r="W11858" s="5"/>
      <c r="AE11858" s="7"/>
      <c r="AM11858" s="8"/>
      <c r="AT11858" s="9"/>
      <c r="GY11858" s="12"/>
    </row>
    <row r="11859" spans="9:207" s="1" customFormat="1">
      <c r="I11859" s="3"/>
      <c r="P11859" s="60"/>
      <c r="Q11859" s="60"/>
      <c r="R11859" s="60"/>
      <c r="T11859" s="3"/>
      <c r="U11859" s="5"/>
      <c r="V11859" s="3"/>
      <c r="W11859" s="5"/>
      <c r="AE11859" s="7"/>
      <c r="AM11859" s="8"/>
      <c r="AT11859" s="9"/>
      <c r="GY11859" s="12"/>
    </row>
    <row r="11860" spans="9:207" s="1" customFormat="1">
      <c r="I11860" s="3"/>
      <c r="P11860" s="60"/>
      <c r="Q11860" s="60"/>
      <c r="R11860" s="60"/>
      <c r="T11860" s="3"/>
      <c r="U11860" s="5"/>
      <c r="V11860" s="3"/>
      <c r="W11860" s="5"/>
      <c r="AE11860" s="7"/>
      <c r="AM11860" s="8"/>
      <c r="AT11860" s="9"/>
      <c r="GY11860" s="12"/>
    </row>
    <row r="11861" spans="9:207" s="1" customFormat="1">
      <c r="I11861" s="3"/>
      <c r="P11861" s="60"/>
      <c r="Q11861" s="60"/>
      <c r="R11861" s="60"/>
      <c r="T11861" s="3"/>
      <c r="U11861" s="5"/>
      <c r="V11861" s="3"/>
      <c r="W11861" s="5"/>
      <c r="AE11861" s="7"/>
      <c r="AM11861" s="8"/>
      <c r="AT11861" s="9"/>
      <c r="GY11861" s="12"/>
    </row>
    <row r="11862" spans="9:207" s="1" customFormat="1">
      <c r="I11862" s="3"/>
      <c r="P11862" s="60"/>
      <c r="Q11862" s="60"/>
      <c r="R11862" s="60"/>
      <c r="T11862" s="3"/>
      <c r="U11862" s="5"/>
      <c r="V11862" s="3"/>
      <c r="W11862" s="5"/>
      <c r="AE11862" s="7"/>
      <c r="AM11862" s="8"/>
      <c r="AT11862" s="9"/>
      <c r="GY11862" s="12"/>
    </row>
    <row r="11863" spans="9:207" s="1" customFormat="1">
      <c r="I11863" s="3"/>
      <c r="P11863" s="60"/>
      <c r="Q11863" s="60"/>
      <c r="R11863" s="60"/>
      <c r="T11863" s="3"/>
      <c r="U11863" s="5"/>
      <c r="V11863" s="3"/>
      <c r="W11863" s="5"/>
      <c r="AE11863" s="7"/>
      <c r="AM11863" s="8"/>
      <c r="AT11863" s="9"/>
      <c r="GY11863" s="12"/>
    </row>
    <row r="11864" spans="9:207" s="1" customFormat="1">
      <c r="I11864" s="3"/>
      <c r="P11864" s="60"/>
      <c r="Q11864" s="60"/>
      <c r="R11864" s="60"/>
      <c r="T11864" s="3"/>
      <c r="U11864" s="5"/>
      <c r="V11864" s="3"/>
      <c r="W11864" s="5"/>
      <c r="AE11864" s="7"/>
      <c r="AM11864" s="8"/>
      <c r="AT11864" s="9"/>
      <c r="GY11864" s="12"/>
    </row>
    <row r="11865" spans="9:207" s="1" customFormat="1">
      <c r="I11865" s="3"/>
      <c r="P11865" s="60"/>
      <c r="Q11865" s="60"/>
      <c r="R11865" s="60"/>
      <c r="T11865" s="3"/>
      <c r="U11865" s="5"/>
      <c r="V11865" s="3"/>
      <c r="W11865" s="5"/>
      <c r="AE11865" s="7"/>
      <c r="AM11865" s="8"/>
      <c r="AT11865" s="9"/>
      <c r="GY11865" s="12"/>
    </row>
    <row r="11866" spans="9:207" s="1" customFormat="1">
      <c r="I11866" s="3"/>
      <c r="P11866" s="60"/>
      <c r="Q11866" s="60"/>
      <c r="R11866" s="60"/>
      <c r="T11866" s="3"/>
      <c r="U11866" s="5"/>
      <c r="V11866" s="3"/>
      <c r="W11866" s="5"/>
      <c r="AE11866" s="7"/>
      <c r="AM11866" s="8"/>
      <c r="AT11866" s="9"/>
      <c r="GY11866" s="12"/>
    </row>
    <row r="11867" spans="9:207" s="1" customFormat="1">
      <c r="I11867" s="3"/>
      <c r="P11867" s="60"/>
      <c r="Q11867" s="60"/>
      <c r="R11867" s="60"/>
      <c r="T11867" s="3"/>
      <c r="U11867" s="5"/>
      <c r="V11867" s="3"/>
      <c r="W11867" s="5"/>
      <c r="AE11867" s="7"/>
      <c r="AM11867" s="8"/>
      <c r="AT11867" s="9"/>
      <c r="GY11867" s="12"/>
    </row>
    <row r="11868" spans="9:207" s="1" customFormat="1">
      <c r="I11868" s="3"/>
      <c r="P11868" s="60"/>
      <c r="Q11868" s="60"/>
      <c r="R11868" s="60"/>
      <c r="T11868" s="3"/>
      <c r="U11868" s="5"/>
      <c r="V11868" s="3"/>
      <c r="W11868" s="5"/>
      <c r="AE11868" s="7"/>
      <c r="AM11868" s="8"/>
      <c r="AT11868" s="9"/>
      <c r="GY11868" s="12"/>
    </row>
    <row r="11869" spans="9:207" s="1" customFormat="1">
      <c r="I11869" s="3"/>
      <c r="P11869" s="60"/>
      <c r="Q11869" s="60"/>
      <c r="R11869" s="60"/>
      <c r="T11869" s="3"/>
      <c r="U11869" s="5"/>
      <c r="V11869" s="3"/>
      <c r="W11869" s="5"/>
      <c r="AE11869" s="7"/>
      <c r="AM11869" s="8"/>
      <c r="AT11869" s="9"/>
      <c r="GY11869" s="12"/>
    </row>
    <row r="11870" spans="9:207" s="1" customFormat="1">
      <c r="I11870" s="3"/>
      <c r="P11870" s="60"/>
      <c r="Q11870" s="60"/>
      <c r="R11870" s="60"/>
      <c r="T11870" s="3"/>
      <c r="U11870" s="5"/>
      <c r="V11870" s="3"/>
      <c r="W11870" s="5"/>
      <c r="AE11870" s="7"/>
      <c r="AM11870" s="8"/>
      <c r="AT11870" s="9"/>
      <c r="GY11870" s="12"/>
    </row>
    <row r="11871" spans="9:207" s="1" customFormat="1">
      <c r="I11871" s="3"/>
      <c r="P11871" s="60"/>
      <c r="Q11871" s="60"/>
      <c r="R11871" s="60"/>
      <c r="T11871" s="3"/>
      <c r="U11871" s="5"/>
      <c r="V11871" s="3"/>
      <c r="W11871" s="5"/>
      <c r="AE11871" s="7"/>
      <c r="AM11871" s="8"/>
      <c r="AT11871" s="9"/>
      <c r="GY11871" s="12"/>
    </row>
    <row r="11872" spans="9:207" s="1" customFormat="1">
      <c r="I11872" s="3"/>
      <c r="P11872" s="60"/>
      <c r="Q11872" s="60"/>
      <c r="R11872" s="60"/>
      <c r="T11872" s="3"/>
      <c r="U11872" s="5"/>
      <c r="V11872" s="3"/>
      <c r="W11872" s="5"/>
      <c r="AE11872" s="7"/>
      <c r="AM11872" s="8"/>
      <c r="AT11872" s="9"/>
      <c r="GY11872" s="12"/>
    </row>
    <row r="11873" spans="9:207" s="1" customFormat="1">
      <c r="I11873" s="3"/>
      <c r="P11873" s="60"/>
      <c r="Q11873" s="60"/>
      <c r="R11873" s="60"/>
      <c r="T11873" s="3"/>
      <c r="U11873" s="5"/>
      <c r="V11873" s="3"/>
      <c r="W11873" s="5"/>
      <c r="AE11873" s="7"/>
      <c r="AM11873" s="8"/>
      <c r="AT11873" s="9"/>
      <c r="GY11873" s="12"/>
    </row>
    <row r="11874" spans="9:207" s="1" customFormat="1">
      <c r="I11874" s="3"/>
      <c r="P11874" s="60"/>
      <c r="Q11874" s="60"/>
      <c r="R11874" s="60"/>
      <c r="T11874" s="3"/>
      <c r="U11874" s="5"/>
      <c r="V11874" s="3"/>
      <c r="W11874" s="5"/>
      <c r="AE11874" s="7"/>
      <c r="AM11874" s="8"/>
      <c r="AT11874" s="9"/>
      <c r="GY11874" s="12"/>
    </row>
    <row r="11875" spans="9:207" s="1" customFormat="1">
      <c r="I11875" s="3"/>
      <c r="P11875" s="60"/>
      <c r="Q11875" s="60"/>
      <c r="R11875" s="60"/>
      <c r="T11875" s="3"/>
      <c r="U11875" s="5"/>
      <c r="V11875" s="3"/>
      <c r="W11875" s="5"/>
      <c r="AE11875" s="7"/>
      <c r="AM11875" s="8"/>
      <c r="AT11875" s="9"/>
      <c r="GY11875" s="12"/>
    </row>
    <row r="11876" spans="9:207" s="1" customFormat="1">
      <c r="I11876" s="3"/>
      <c r="P11876" s="60"/>
      <c r="Q11876" s="60"/>
      <c r="R11876" s="60"/>
      <c r="T11876" s="3"/>
      <c r="U11876" s="5"/>
      <c r="V11876" s="3"/>
      <c r="W11876" s="5"/>
      <c r="AE11876" s="7"/>
      <c r="AM11876" s="8"/>
      <c r="AT11876" s="9"/>
      <c r="GY11876" s="12"/>
    </row>
    <row r="11877" spans="9:207" s="1" customFormat="1">
      <c r="I11877" s="3"/>
      <c r="P11877" s="60"/>
      <c r="Q11877" s="60"/>
      <c r="R11877" s="60"/>
      <c r="T11877" s="3"/>
      <c r="U11877" s="5"/>
      <c r="V11877" s="3"/>
      <c r="W11877" s="5"/>
      <c r="AE11877" s="7"/>
      <c r="AM11877" s="8"/>
      <c r="AT11877" s="9"/>
      <c r="GY11877" s="12"/>
    </row>
    <row r="11878" spans="9:207" s="1" customFormat="1">
      <c r="I11878" s="3"/>
      <c r="P11878" s="60"/>
      <c r="Q11878" s="60"/>
      <c r="R11878" s="60"/>
      <c r="T11878" s="3"/>
      <c r="U11878" s="5"/>
      <c r="V11878" s="3"/>
      <c r="W11878" s="5"/>
      <c r="AE11878" s="7"/>
      <c r="AM11878" s="8"/>
      <c r="AT11878" s="9"/>
      <c r="GY11878" s="12"/>
    </row>
    <row r="11879" spans="9:207" s="1" customFormat="1">
      <c r="I11879" s="3"/>
      <c r="P11879" s="60"/>
      <c r="Q11879" s="60"/>
      <c r="R11879" s="60"/>
      <c r="T11879" s="3"/>
      <c r="U11879" s="5"/>
      <c r="V11879" s="3"/>
      <c r="W11879" s="5"/>
      <c r="AE11879" s="7"/>
      <c r="AM11879" s="8"/>
      <c r="AT11879" s="9"/>
      <c r="GY11879" s="12"/>
    </row>
    <row r="11880" spans="9:207" s="1" customFormat="1">
      <c r="I11880" s="3"/>
      <c r="P11880" s="60"/>
      <c r="Q11880" s="60"/>
      <c r="R11880" s="60"/>
      <c r="T11880" s="3"/>
      <c r="U11880" s="5"/>
      <c r="V11880" s="3"/>
      <c r="W11880" s="5"/>
      <c r="AE11880" s="7"/>
      <c r="AM11880" s="8"/>
      <c r="AT11880" s="9"/>
      <c r="GY11880" s="12"/>
    </row>
    <row r="11881" spans="9:207" s="1" customFormat="1">
      <c r="I11881" s="3"/>
      <c r="P11881" s="60"/>
      <c r="Q11881" s="60"/>
      <c r="R11881" s="60"/>
      <c r="T11881" s="3"/>
      <c r="U11881" s="5"/>
      <c r="V11881" s="3"/>
      <c r="W11881" s="5"/>
      <c r="AE11881" s="7"/>
      <c r="AM11881" s="8"/>
      <c r="AT11881" s="9"/>
      <c r="GY11881" s="12"/>
    </row>
    <row r="11882" spans="9:207" s="1" customFormat="1">
      <c r="I11882" s="3"/>
      <c r="P11882" s="60"/>
      <c r="Q11882" s="60"/>
      <c r="R11882" s="60"/>
      <c r="T11882" s="3"/>
      <c r="U11882" s="5"/>
      <c r="V11882" s="3"/>
      <c r="W11882" s="5"/>
      <c r="AE11882" s="7"/>
      <c r="AM11882" s="8"/>
      <c r="AT11882" s="9"/>
      <c r="GY11882" s="12"/>
    </row>
    <row r="11883" spans="9:207" s="1" customFormat="1">
      <c r="I11883" s="3"/>
      <c r="P11883" s="60"/>
      <c r="Q11883" s="60"/>
      <c r="R11883" s="60"/>
      <c r="T11883" s="3"/>
      <c r="U11883" s="5"/>
      <c r="V11883" s="3"/>
      <c r="W11883" s="5"/>
      <c r="AE11883" s="7"/>
      <c r="AM11883" s="8"/>
      <c r="AT11883" s="9"/>
      <c r="GY11883" s="12"/>
    </row>
    <row r="11884" spans="9:207" s="1" customFormat="1">
      <c r="I11884" s="3"/>
      <c r="P11884" s="60"/>
      <c r="Q11884" s="60"/>
      <c r="R11884" s="60"/>
      <c r="T11884" s="3"/>
      <c r="U11884" s="5"/>
      <c r="V11884" s="3"/>
      <c r="W11884" s="5"/>
      <c r="AE11884" s="7"/>
      <c r="AM11884" s="8"/>
      <c r="AT11884" s="9"/>
      <c r="GY11884" s="12"/>
    </row>
    <row r="11885" spans="9:207" s="1" customFormat="1">
      <c r="I11885" s="3"/>
      <c r="P11885" s="60"/>
      <c r="Q11885" s="60"/>
      <c r="R11885" s="60"/>
      <c r="T11885" s="3"/>
      <c r="U11885" s="5"/>
      <c r="V11885" s="3"/>
      <c r="W11885" s="5"/>
      <c r="AE11885" s="7"/>
      <c r="AM11885" s="8"/>
      <c r="AT11885" s="9"/>
      <c r="GY11885" s="12"/>
    </row>
    <row r="11886" spans="9:207" s="1" customFormat="1">
      <c r="I11886" s="3"/>
      <c r="P11886" s="60"/>
      <c r="Q11886" s="60"/>
      <c r="R11886" s="60"/>
      <c r="T11886" s="3"/>
      <c r="U11886" s="5"/>
      <c r="V11886" s="3"/>
      <c r="W11886" s="5"/>
      <c r="AE11886" s="7"/>
      <c r="AM11886" s="8"/>
      <c r="AT11886" s="9"/>
      <c r="GY11886" s="12"/>
    </row>
    <row r="11887" spans="9:207" s="1" customFormat="1">
      <c r="I11887" s="3"/>
      <c r="P11887" s="60"/>
      <c r="Q11887" s="60"/>
      <c r="R11887" s="60"/>
      <c r="T11887" s="3"/>
      <c r="U11887" s="5"/>
      <c r="V11887" s="3"/>
      <c r="W11887" s="5"/>
      <c r="AE11887" s="7"/>
      <c r="AM11887" s="8"/>
      <c r="AT11887" s="9"/>
      <c r="GY11887" s="12"/>
    </row>
    <row r="11888" spans="9:207" s="1" customFormat="1">
      <c r="I11888" s="3"/>
      <c r="P11888" s="60"/>
      <c r="Q11888" s="60"/>
      <c r="R11888" s="60"/>
      <c r="T11888" s="3"/>
      <c r="U11888" s="5"/>
      <c r="V11888" s="3"/>
      <c r="W11888" s="5"/>
      <c r="AE11888" s="7"/>
      <c r="AM11888" s="8"/>
      <c r="AT11888" s="9"/>
      <c r="GY11888" s="12"/>
    </row>
    <row r="11889" spans="9:207" s="1" customFormat="1">
      <c r="I11889" s="3"/>
      <c r="P11889" s="60"/>
      <c r="Q11889" s="60"/>
      <c r="R11889" s="60"/>
      <c r="T11889" s="3"/>
      <c r="U11889" s="5"/>
      <c r="V11889" s="3"/>
      <c r="W11889" s="5"/>
      <c r="AE11889" s="7"/>
      <c r="AM11889" s="8"/>
      <c r="AT11889" s="9"/>
      <c r="GY11889" s="12"/>
    </row>
    <row r="11890" spans="9:207" s="1" customFormat="1">
      <c r="I11890" s="3"/>
      <c r="P11890" s="60"/>
      <c r="Q11890" s="60"/>
      <c r="R11890" s="60"/>
      <c r="T11890" s="3"/>
      <c r="U11890" s="5"/>
      <c r="V11890" s="3"/>
      <c r="W11890" s="5"/>
      <c r="AE11890" s="7"/>
      <c r="AM11890" s="8"/>
      <c r="AT11890" s="9"/>
      <c r="GY11890" s="12"/>
    </row>
    <row r="11891" spans="9:207" s="1" customFormat="1">
      <c r="I11891" s="3"/>
      <c r="P11891" s="60"/>
      <c r="Q11891" s="60"/>
      <c r="R11891" s="60"/>
      <c r="T11891" s="3"/>
      <c r="U11891" s="5"/>
      <c r="V11891" s="3"/>
      <c r="W11891" s="5"/>
      <c r="AE11891" s="7"/>
      <c r="AM11891" s="8"/>
      <c r="AT11891" s="9"/>
      <c r="GY11891" s="12"/>
    </row>
    <row r="11892" spans="9:207" s="1" customFormat="1">
      <c r="I11892" s="3"/>
      <c r="P11892" s="60"/>
      <c r="Q11892" s="60"/>
      <c r="R11892" s="60"/>
      <c r="T11892" s="3"/>
      <c r="U11892" s="5"/>
      <c r="V11892" s="3"/>
      <c r="W11892" s="5"/>
      <c r="AE11892" s="7"/>
      <c r="AM11892" s="8"/>
      <c r="AT11892" s="9"/>
      <c r="GY11892" s="12"/>
    </row>
    <row r="11893" spans="9:207" s="1" customFormat="1">
      <c r="I11893" s="3"/>
      <c r="P11893" s="60"/>
      <c r="Q11893" s="60"/>
      <c r="R11893" s="60"/>
      <c r="T11893" s="3"/>
      <c r="U11893" s="5"/>
      <c r="V11893" s="3"/>
      <c r="W11893" s="5"/>
      <c r="AE11893" s="7"/>
      <c r="AM11893" s="8"/>
      <c r="AT11893" s="9"/>
      <c r="GY11893" s="12"/>
    </row>
    <row r="11894" spans="9:207" s="1" customFormat="1">
      <c r="I11894" s="3"/>
      <c r="P11894" s="60"/>
      <c r="Q11894" s="60"/>
      <c r="R11894" s="60"/>
      <c r="T11894" s="3"/>
      <c r="U11894" s="5"/>
      <c r="V11894" s="3"/>
      <c r="W11894" s="5"/>
      <c r="AE11894" s="7"/>
      <c r="AM11894" s="8"/>
      <c r="AT11894" s="9"/>
      <c r="GY11894" s="12"/>
    </row>
    <row r="11895" spans="9:207" s="1" customFormat="1">
      <c r="I11895" s="3"/>
      <c r="P11895" s="60"/>
      <c r="Q11895" s="60"/>
      <c r="R11895" s="60"/>
      <c r="T11895" s="3"/>
      <c r="U11895" s="5"/>
      <c r="V11895" s="3"/>
      <c r="W11895" s="5"/>
      <c r="AE11895" s="7"/>
      <c r="AM11895" s="8"/>
      <c r="AT11895" s="9"/>
      <c r="GY11895" s="12"/>
    </row>
    <row r="11896" spans="9:207" s="1" customFormat="1">
      <c r="I11896" s="3"/>
      <c r="P11896" s="60"/>
      <c r="Q11896" s="60"/>
      <c r="R11896" s="60"/>
      <c r="T11896" s="3"/>
      <c r="U11896" s="5"/>
      <c r="V11896" s="3"/>
      <c r="W11896" s="5"/>
      <c r="AE11896" s="7"/>
      <c r="AM11896" s="8"/>
      <c r="AT11896" s="9"/>
      <c r="GY11896" s="12"/>
    </row>
    <row r="11897" spans="9:207" s="1" customFormat="1">
      <c r="I11897" s="3"/>
      <c r="P11897" s="60"/>
      <c r="Q11897" s="60"/>
      <c r="R11897" s="60"/>
      <c r="T11897" s="3"/>
      <c r="U11897" s="5"/>
      <c r="V11897" s="3"/>
      <c r="W11897" s="5"/>
      <c r="AE11897" s="7"/>
      <c r="AM11897" s="8"/>
      <c r="AT11897" s="9"/>
      <c r="GY11897" s="12"/>
    </row>
    <row r="11898" spans="9:207" s="1" customFormat="1">
      <c r="I11898" s="3"/>
      <c r="P11898" s="60"/>
      <c r="Q11898" s="60"/>
      <c r="R11898" s="60"/>
      <c r="T11898" s="3"/>
      <c r="U11898" s="5"/>
      <c r="V11898" s="3"/>
      <c r="W11898" s="5"/>
      <c r="AE11898" s="7"/>
      <c r="AM11898" s="8"/>
      <c r="AT11898" s="9"/>
      <c r="GY11898" s="12"/>
    </row>
    <row r="11899" spans="9:207" s="1" customFormat="1">
      <c r="I11899" s="3"/>
      <c r="P11899" s="60"/>
      <c r="Q11899" s="60"/>
      <c r="R11899" s="60"/>
      <c r="T11899" s="3"/>
      <c r="U11899" s="5"/>
      <c r="V11899" s="3"/>
      <c r="W11899" s="5"/>
      <c r="AE11899" s="7"/>
      <c r="AM11899" s="8"/>
      <c r="AT11899" s="9"/>
      <c r="GY11899" s="12"/>
    </row>
    <row r="11900" spans="9:207" s="1" customFormat="1">
      <c r="I11900" s="3"/>
      <c r="P11900" s="60"/>
      <c r="Q11900" s="60"/>
      <c r="R11900" s="60"/>
      <c r="T11900" s="3"/>
      <c r="U11900" s="5"/>
      <c r="V11900" s="3"/>
      <c r="W11900" s="5"/>
      <c r="AE11900" s="7"/>
      <c r="AM11900" s="8"/>
      <c r="AT11900" s="9"/>
      <c r="GY11900" s="12"/>
    </row>
    <row r="11901" spans="9:207" s="1" customFormat="1">
      <c r="I11901" s="3"/>
      <c r="P11901" s="60"/>
      <c r="Q11901" s="60"/>
      <c r="R11901" s="60"/>
      <c r="T11901" s="3"/>
      <c r="U11901" s="5"/>
      <c r="V11901" s="3"/>
      <c r="W11901" s="5"/>
      <c r="AE11901" s="7"/>
      <c r="AM11901" s="8"/>
      <c r="AT11901" s="9"/>
      <c r="GY11901" s="12"/>
    </row>
    <row r="11902" spans="9:207" s="1" customFormat="1">
      <c r="I11902" s="3"/>
      <c r="P11902" s="60"/>
      <c r="Q11902" s="60"/>
      <c r="R11902" s="60"/>
      <c r="T11902" s="3"/>
      <c r="U11902" s="5"/>
      <c r="V11902" s="3"/>
      <c r="W11902" s="5"/>
      <c r="AE11902" s="7"/>
      <c r="AM11902" s="8"/>
      <c r="AT11902" s="9"/>
      <c r="GY11902" s="12"/>
    </row>
    <row r="11903" spans="9:207" s="1" customFormat="1">
      <c r="I11903" s="3"/>
      <c r="P11903" s="60"/>
      <c r="Q11903" s="60"/>
      <c r="R11903" s="60"/>
      <c r="T11903" s="3"/>
      <c r="U11903" s="5"/>
      <c r="V11903" s="3"/>
      <c r="W11903" s="5"/>
      <c r="AE11903" s="7"/>
      <c r="AM11903" s="8"/>
      <c r="AT11903" s="9"/>
      <c r="GY11903" s="12"/>
    </row>
    <row r="11904" spans="9:207" s="1" customFormat="1">
      <c r="I11904" s="3"/>
      <c r="P11904" s="60"/>
      <c r="Q11904" s="60"/>
      <c r="R11904" s="60"/>
      <c r="T11904" s="3"/>
      <c r="U11904" s="5"/>
      <c r="V11904" s="3"/>
      <c r="W11904" s="5"/>
      <c r="AE11904" s="7"/>
      <c r="AM11904" s="8"/>
      <c r="AT11904" s="9"/>
      <c r="GY11904" s="12"/>
    </row>
    <row r="11905" spans="9:207" s="1" customFormat="1">
      <c r="I11905" s="3"/>
      <c r="P11905" s="60"/>
      <c r="Q11905" s="60"/>
      <c r="R11905" s="60"/>
      <c r="T11905" s="3"/>
      <c r="U11905" s="5"/>
      <c r="V11905" s="3"/>
      <c r="W11905" s="5"/>
      <c r="AE11905" s="7"/>
      <c r="AM11905" s="8"/>
      <c r="AT11905" s="9"/>
      <c r="GY11905" s="12"/>
    </row>
    <row r="11906" spans="9:207" s="1" customFormat="1">
      <c r="I11906" s="3"/>
      <c r="P11906" s="60"/>
      <c r="Q11906" s="60"/>
      <c r="R11906" s="60"/>
      <c r="T11906" s="3"/>
      <c r="U11906" s="5"/>
      <c r="V11906" s="3"/>
      <c r="W11906" s="5"/>
      <c r="AE11906" s="7"/>
      <c r="AM11906" s="8"/>
      <c r="AT11906" s="9"/>
      <c r="GY11906" s="12"/>
    </row>
    <row r="11907" spans="9:207" s="1" customFormat="1">
      <c r="I11907" s="3"/>
      <c r="P11907" s="60"/>
      <c r="Q11907" s="60"/>
      <c r="R11907" s="60"/>
      <c r="T11907" s="3"/>
      <c r="U11907" s="5"/>
      <c r="V11907" s="3"/>
      <c r="W11907" s="5"/>
      <c r="AE11907" s="7"/>
      <c r="AM11907" s="8"/>
      <c r="AT11907" s="9"/>
      <c r="GY11907" s="12"/>
    </row>
    <row r="11908" spans="9:207" s="1" customFormat="1">
      <c r="I11908" s="3"/>
      <c r="P11908" s="60"/>
      <c r="Q11908" s="60"/>
      <c r="R11908" s="60"/>
      <c r="T11908" s="3"/>
      <c r="U11908" s="5"/>
      <c r="V11908" s="3"/>
      <c r="W11908" s="5"/>
      <c r="AE11908" s="7"/>
      <c r="AM11908" s="8"/>
      <c r="AT11908" s="9"/>
      <c r="GY11908" s="12"/>
    </row>
    <row r="11909" spans="9:207" s="1" customFormat="1">
      <c r="I11909" s="3"/>
      <c r="P11909" s="60"/>
      <c r="Q11909" s="60"/>
      <c r="R11909" s="60"/>
      <c r="T11909" s="3"/>
      <c r="U11909" s="5"/>
      <c r="V11909" s="3"/>
      <c r="W11909" s="5"/>
      <c r="AE11909" s="7"/>
      <c r="AM11909" s="8"/>
      <c r="AT11909" s="9"/>
      <c r="GY11909" s="12"/>
    </row>
    <row r="11910" spans="9:207" s="1" customFormat="1">
      <c r="I11910" s="3"/>
      <c r="P11910" s="60"/>
      <c r="Q11910" s="60"/>
      <c r="R11910" s="60"/>
      <c r="T11910" s="3"/>
      <c r="U11910" s="5"/>
      <c r="V11910" s="3"/>
      <c r="W11910" s="5"/>
      <c r="AE11910" s="7"/>
      <c r="AM11910" s="8"/>
      <c r="AT11910" s="9"/>
      <c r="GY11910" s="12"/>
    </row>
    <row r="11911" spans="9:207" s="1" customFormat="1">
      <c r="I11911" s="3"/>
      <c r="P11911" s="60"/>
      <c r="Q11911" s="60"/>
      <c r="R11911" s="60"/>
      <c r="T11911" s="3"/>
      <c r="U11911" s="5"/>
      <c r="V11911" s="3"/>
      <c r="W11911" s="5"/>
      <c r="AE11911" s="7"/>
      <c r="AM11911" s="8"/>
      <c r="AT11911" s="9"/>
      <c r="GY11911" s="12"/>
    </row>
    <row r="11912" spans="9:207" s="1" customFormat="1">
      <c r="I11912" s="3"/>
      <c r="P11912" s="60"/>
      <c r="Q11912" s="60"/>
      <c r="R11912" s="60"/>
      <c r="T11912" s="3"/>
      <c r="U11912" s="5"/>
      <c r="V11912" s="3"/>
      <c r="W11912" s="5"/>
      <c r="AE11912" s="7"/>
      <c r="AM11912" s="8"/>
      <c r="AT11912" s="9"/>
      <c r="GY11912" s="12"/>
    </row>
    <row r="11913" spans="9:207" s="1" customFormat="1">
      <c r="I11913" s="3"/>
      <c r="P11913" s="60"/>
      <c r="Q11913" s="60"/>
      <c r="R11913" s="60"/>
      <c r="T11913" s="3"/>
      <c r="U11913" s="5"/>
      <c r="V11913" s="3"/>
      <c r="W11913" s="5"/>
      <c r="AE11913" s="7"/>
      <c r="AM11913" s="8"/>
      <c r="AT11913" s="9"/>
      <c r="GY11913" s="12"/>
    </row>
    <row r="11914" spans="9:207" s="1" customFormat="1">
      <c r="I11914" s="3"/>
      <c r="P11914" s="60"/>
      <c r="Q11914" s="60"/>
      <c r="R11914" s="60"/>
      <c r="T11914" s="3"/>
      <c r="U11914" s="5"/>
      <c r="V11914" s="3"/>
      <c r="W11914" s="5"/>
      <c r="AE11914" s="7"/>
      <c r="AM11914" s="8"/>
      <c r="AT11914" s="9"/>
      <c r="GY11914" s="12"/>
    </row>
    <row r="11915" spans="9:207" s="1" customFormat="1">
      <c r="I11915" s="3"/>
      <c r="P11915" s="60"/>
      <c r="Q11915" s="60"/>
      <c r="R11915" s="60"/>
      <c r="T11915" s="3"/>
      <c r="U11915" s="5"/>
      <c r="V11915" s="3"/>
      <c r="W11915" s="5"/>
      <c r="AE11915" s="7"/>
      <c r="AM11915" s="8"/>
      <c r="AT11915" s="9"/>
      <c r="GY11915" s="12"/>
    </row>
    <row r="11916" spans="9:207" s="1" customFormat="1">
      <c r="I11916" s="3"/>
      <c r="P11916" s="60"/>
      <c r="Q11916" s="60"/>
      <c r="R11916" s="60"/>
      <c r="T11916" s="3"/>
      <c r="U11916" s="5"/>
      <c r="V11916" s="3"/>
      <c r="W11916" s="5"/>
      <c r="AE11916" s="7"/>
      <c r="AM11916" s="8"/>
      <c r="AT11916" s="9"/>
      <c r="GY11916" s="12"/>
    </row>
    <row r="11917" spans="9:207" s="1" customFormat="1">
      <c r="I11917" s="3"/>
      <c r="P11917" s="60"/>
      <c r="Q11917" s="60"/>
      <c r="R11917" s="60"/>
      <c r="T11917" s="3"/>
      <c r="U11917" s="5"/>
      <c r="V11917" s="3"/>
      <c r="W11917" s="5"/>
      <c r="AE11917" s="7"/>
      <c r="AM11917" s="8"/>
      <c r="AT11917" s="9"/>
      <c r="GY11917" s="12"/>
    </row>
    <row r="11918" spans="9:207" s="1" customFormat="1">
      <c r="I11918" s="3"/>
      <c r="P11918" s="60"/>
      <c r="Q11918" s="60"/>
      <c r="R11918" s="60"/>
      <c r="T11918" s="3"/>
      <c r="U11918" s="5"/>
      <c r="V11918" s="3"/>
      <c r="W11918" s="5"/>
      <c r="AE11918" s="7"/>
      <c r="AM11918" s="8"/>
      <c r="AT11918" s="9"/>
      <c r="GY11918" s="12"/>
    </row>
    <row r="11919" spans="9:207" s="1" customFormat="1">
      <c r="I11919" s="3"/>
      <c r="P11919" s="60"/>
      <c r="Q11919" s="60"/>
      <c r="R11919" s="60"/>
      <c r="T11919" s="3"/>
      <c r="U11919" s="5"/>
      <c r="V11919" s="3"/>
      <c r="W11919" s="5"/>
      <c r="AE11919" s="7"/>
      <c r="AM11919" s="8"/>
      <c r="AT11919" s="9"/>
      <c r="GY11919" s="12"/>
    </row>
    <row r="11920" spans="9:207" s="1" customFormat="1">
      <c r="I11920" s="3"/>
      <c r="P11920" s="60"/>
      <c r="Q11920" s="60"/>
      <c r="R11920" s="60"/>
      <c r="T11920" s="3"/>
      <c r="U11920" s="5"/>
      <c r="V11920" s="3"/>
      <c r="W11920" s="5"/>
      <c r="AE11920" s="7"/>
      <c r="AM11920" s="8"/>
      <c r="AT11920" s="9"/>
      <c r="GY11920" s="12"/>
    </row>
    <row r="11921" spans="9:207" s="1" customFormat="1">
      <c r="I11921" s="3"/>
      <c r="P11921" s="60"/>
      <c r="Q11921" s="60"/>
      <c r="R11921" s="60"/>
      <c r="T11921" s="3"/>
      <c r="U11921" s="5"/>
      <c r="V11921" s="3"/>
      <c r="W11921" s="5"/>
      <c r="AE11921" s="7"/>
      <c r="AM11921" s="8"/>
      <c r="AT11921" s="9"/>
      <c r="GY11921" s="12"/>
    </row>
    <row r="11922" spans="9:207" s="1" customFormat="1">
      <c r="I11922" s="3"/>
      <c r="P11922" s="60"/>
      <c r="Q11922" s="60"/>
      <c r="R11922" s="60"/>
      <c r="T11922" s="3"/>
      <c r="U11922" s="5"/>
      <c r="V11922" s="3"/>
      <c r="W11922" s="5"/>
      <c r="AE11922" s="7"/>
      <c r="AM11922" s="8"/>
      <c r="AT11922" s="9"/>
      <c r="GY11922" s="12"/>
    </row>
    <row r="11923" spans="9:207" s="1" customFormat="1">
      <c r="I11923" s="3"/>
      <c r="P11923" s="60"/>
      <c r="Q11923" s="60"/>
      <c r="R11923" s="60"/>
      <c r="T11923" s="3"/>
      <c r="U11923" s="5"/>
      <c r="V11923" s="3"/>
      <c r="W11923" s="5"/>
      <c r="AE11923" s="7"/>
      <c r="AM11923" s="8"/>
      <c r="AT11923" s="9"/>
      <c r="GY11923" s="12"/>
    </row>
    <row r="11924" spans="9:207" s="1" customFormat="1">
      <c r="I11924" s="3"/>
      <c r="P11924" s="60"/>
      <c r="Q11924" s="60"/>
      <c r="R11924" s="60"/>
      <c r="T11924" s="3"/>
      <c r="U11924" s="5"/>
      <c r="V11924" s="3"/>
      <c r="W11924" s="5"/>
      <c r="AE11924" s="7"/>
      <c r="AM11924" s="8"/>
      <c r="AT11924" s="9"/>
      <c r="GY11924" s="12"/>
    </row>
    <row r="11925" spans="9:207" s="1" customFormat="1">
      <c r="I11925" s="3"/>
      <c r="P11925" s="60"/>
      <c r="Q11925" s="60"/>
      <c r="R11925" s="60"/>
      <c r="T11925" s="3"/>
      <c r="U11925" s="5"/>
      <c r="V11925" s="3"/>
      <c r="W11925" s="5"/>
      <c r="AE11925" s="7"/>
      <c r="AM11925" s="8"/>
      <c r="AT11925" s="9"/>
      <c r="GY11925" s="12"/>
    </row>
    <row r="11926" spans="9:207" s="1" customFormat="1">
      <c r="I11926" s="3"/>
      <c r="P11926" s="60"/>
      <c r="Q11926" s="60"/>
      <c r="R11926" s="60"/>
      <c r="T11926" s="3"/>
      <c r="U11926" s="5"/>
      <c r="V11926" s="3"/>
      <c r="W11926" s="5"/>
      <c r="AE11926" s="7"/>
      <c r="AM11926" s="8"/>
      <c r="AT11926" s="9"/>
      <c r="GY11926" s="12"/>
    </row>
    <row r="11927" spans="9:207" s="1" customFormat="1">
      <c r="I11927" s="3"/>
      <c r="P11927" s="60"/>
      <c r="Q11927" s="60"/>
      <c r="R11927" s="60"/>
      <c r="T11927" s="3"/>
      <c r="U11927" s="5"/>
      <c r="V11927" s="3"/>
      <c r="W11927" s="5"/>
      <c r="AE11927" s="7"/>
      <c r="AM11927" s="8"/>
      <c r="AT11927" s="9"/>
      <c r="GY11927" s="12"/>
    </row>
    <row r="11928" spans="9:207" s="1" customFormat="1">
      <c r="I11928" s="3"/>
      <c r="P11928" s="60"/>
      <c r="Q11928" s="60"/>
      <c r="R11928" s="60"/>
      <c r="T11928" s="3"/>
      <c r="U11928" s="5"/>
      <c r="V11928" s="3"/>
      <c r="W11928" s="5"/>
      <c r="AE11928" s="7"/>
      <c r="AM11928" s="8"/>
      <c r="AT11928" s="9"/>
      <c r="GY11928" s="12"/>
    </row>
    <row r="11929" spans="9:207" s="1" customFormat="1">
      <c r="I11929" s="3"/>
      <c r="P11929" s="60"/>
      <c r="Q11929" s="60"/>
      <c r="R11929" s="60"/>
      <c r="T11929" s="3"/>
      <c r="U11929" s="5"/>
      <c r="V11929" s="3"/>
      <c r="W11929" s="5"/>
      <c r="AE11929" s="7"/>
      <c r="AM11929" s="8"/>
      <c r="AT11929" s="9"/>
      <c r="GY11929" s="12"/>
    </row>
    <row r="11930" spans="9:207" s="1" customFormat="1">
      <c r="I11930" s="3"/>
      <c r="P11930" s="60"/>
      <c r="Q11930" s="60"/>
      <c r="R11930" s="60"/>
      <c r="T11930" s="3"/>
      <c r="U11930" s="5"/>
      <c r="V11930" s="3"/>
      <c r="W11930" s="5"/>
      <c r="AE11930" s="7"/>
      <c r="AM11930" s="8"/>
      <c r="AT11930" s="9"/>
      <c r="GY11930" s="12"/>
    </row>
    <row r="11931" spans="9:207" s="1" customFormat="1">
      <c r="I11931" s="3"/>
      <c r="P11931" s="60"/>
      <c r="Q11931" s="60"/>
      <c r="R11931" s="60"/>
      <c r="T11931" s="3"/>
      <c r="U11931" s="5"/>
      <c r="V11931" s="3"/>
      <c r="W11931" s="5"/>
      <c r="AE11931" s="7"/>
      <c r="AM11931" s="8"/>
      <c r="AT11931" s="9"/>
      <c r="GY11931" s="12"/>
    </row>
    <row r="11932" spans="9:207" s="1" customFormat="1">
      <c r="I11932" s="3"/>
      <c r="P11932" s="60"/>
      <c r="Q11932" s="60"/>
      <c r="R11932" s="60"/>
      <c r="T11932" s="3"/>
      <c r="U11932" s="5"/>
      <c r="V11932" s="3"/>
      <c r="W11932" s="5"/>
      <c r="AE11932" s="7"/>
      <c r="AM11932" s="8"/>
      <c r="AT11932" s="9"/>
      <c r="GY11932" s="12"/>
    </row>
    <row r="11933" spans="9:207" s="1" customFormat="1">
      <c r="I11933" s="3"/>
      <c r="P11933" s="60"/>
      <c r="Q11933" s="60"/>
      <c r="R11933" s="60"/>
      <c r="T11933" s="3"/>
      <c r="U11933" s="5"/>
      <c r="V11933" s="3"/>
      <c r="W11933" s="5"/>
      <c r="AE11933" s="7"/>
      <c r="AM11933" s="8"/>
      <c r="AT11933" s="9"/>
      <c r="GY11933" s="12"/>
    </row>
    <row r="11934" spans="9:207" s="1" customFormat="1">
      <c r="I11934" s="3"/>
      <c r="P11934" s="60"/>
      <c r="Q11934" s="60"/>
      <c r="R11934" s="60"/>
      <c r="T11934" s="3"/>
      <c r="U11934" s="5"/>
      <c r="V11934" s="3"/>
      <c r="W11934" s="5"/>
      <c r="AE11934" s="7"/>
      <c r="AM11934" s="8"/>
      <c r="AT11934" s="9"/>
      <c r="GY11934" s="12"/>
    </row>
    <row r="11935" spans="9:207" s="1" customFormat="1">
      <c r="I11935" s="3"/>
      <c r="P11935" s="60"/>
      <c r="Q11935" s="60"/>
      <c r="R11935" s="60"/>
      <c r="T11935" s="3"/>
      <c r="U11935" s="5"/>
      <c r="V11935" s="3"/>
      <c r="W11935" s="5"/>
      <c r="AE11935" s="7"/>
      <c r="AM11935" s="8"/>
      <c r="AT11935" s="9"/>
      <c r="GY11935" s="12"/>
    </row>
    <row r="11936" spans="9:207" s="1" customFormat="1">
      <c r="I11936" s="3"/>
      <c r="P11936" s="60"/>
      <c r="Q11936" s="60"/>
      <c r="R11936" s="60"/>
      <c r="T11936" s="3"/>
      <c r="U11936" s="5"/>
      <c r="V11936" s="3"/>
      <c r="W11936" s="5"/>
      <c r="AE11936" s="7"/>
      <c r="AM11936" s="8"/>
      <c r="AT11936" s="9"/>
      <c r="GY11936" s="12"/>
    </row>
    <row r="11937" spans="9:207" s="1" customFormat="1">
      <c r="I11937" s="3"/>
      <c r="P11937" s="60"/>
      <c r="Q11937" s="60"/>
      <c r="R11937" s="60"/>
      <c r="T11937" s="3"/>
      <c r="U11937" s="5"/>
      <c r="V11937" s="3"/>
      <c r="W11937" s="5"/>
      <c r="AE11937" s="7"/>
      <c r="AM11937" s="8"/>
      <c r="AT11937" s="9"/>
      <c r="GY11937" s="12"/>
    </row>
    <row r="11938" spans="9:207" s="1" customFormat="1">
      <c r="I11938" s="3"/>
      <c r="P11938" s="60"/>
      <c r="Q11938" s="60"/>
      <c r="R11938" s="60"/>
      <c r="T11938" s="3"/>
      <c r="U11938" s="5"/>
      <c r="V11938" s="3"/>
      <c r="W11938" s="5"/>
      <c r="AE11938" s="7"/>
      <c r="AM11938" s="8"/>
      <c r="AT11938" s="9"/>
      <c r="GY11938" s="12"/>
    </row>
    <row r="11939" spans="9:207" s="1" customFormat="1">
      <c r="I11939" s="3"/>
      <c r="P11939" s="60"/>
      <c r="Q11939" s="60"/>
      <c r="R11939" s="60"/>
      <c r="T11939" s="3"/>
      <c r="U11939" s="5"/>
      <c r="V11939" s="3"/>
      <c r="W11939" s="5"/>
      <c r="AE11939" s="7"/>
      <c r="AM11939" s="8"/>
      <c r="AT11939" s="9"/>
      <c r="GY11939" s="12"/>
    </row>
    <row r="11940" spans="9:207" s="1" customFormat="1">
      <c r="I11940" s="3"/>
      <c r="P11940" s="60"/>
      <c r="Q11940" s="60"/>
      <c r="R11940" s="60"/>
      <c r="T11940" s="3"/>
      <c r="U11940" s="5"/>
      <c r="V11940" s="3"/>
      <c r="W11940" s="5"/>
      <c r="AE11940" s="7"/>
      <c r="AM11940" s="8"/>
      <c r="AT11940" s="9"/>
      <c r="GY11940" s="12"/>
    </row>
    <row r="11941" spans="9:207" s="1" customFormat="1">
      <c r="I11941" s="3"/>
      <c r="P11941" s="60"/>
      <c r="Q11941" s="60"/>
      <c r="R11941" s="60"/>
      <c r="T11941" s="3"/>
      <c r="U11941" s="5"/>
      <c r="V11941" s="3"/>
      <c r="W11941" s="5"/>
      <c r="AE11941" s="7"/>
      <c r="AM11941" s="8"/>
      <c r="AT11941" s="9"/>
      <c r="GY11941" s="12"/>
    </row>
    <row r="11942" spans="9:207" s="1" customFormat="1">
      <c r="I11942" s="3"/>
      <c r="P11942" s="60"/>
      <c r="Q11942" s="60"/>
      <c r="R11942" s="60"/>
      <c r="T11942" s="3"/>
      <c r="U11942" s="5"/>
      <c r="V11942" s="3"/>
      <c r="W11942" s="5"/>
      <c r="AE11942" s="7"/>
      <c r="AM11942" s="8"/>
      <c r="AT11942" s="9"/>
      <c r="GY11942" s="12"/>
    </row>
    <row r="11943" spans="9:207" s="1" customFormat="1">
      <c r="I11943" s="3"/>
      <c r="P11943" s="60"/>
      <c r="Q11943" s="60"/>
      <c r="R11943" s="60"/>
      <c r="T11943" s="3"/>
      <c r="U11943" s="5"/>
      <c r="V11943" s="3"/>
      <c r="W11943" s="5"/>
      <c r="AE11943" s="7"/>
      <c r="AM11943" s="8"/>
      <c r="AT11943" s="9"/>
      <c r="GY11943" s="12"/>
    </row>
    <row r="11944" spans="9:207" s="1" customFormat="1">
      <c r="I11944" s="3"/>
      <c r="P11944" s="60"/>
      <c r="Q11944" s="60"/>
      <c r="R11944" s="60"/>
      <c r="T11944" s="3"/>
      <c r="U11944" s="5"/>
      <c r="V11944" s="3"/>
      <c r="W11944" s="5"/>
      <c r="AE11944" s="7"/>
      <c r="AM11944" s="8"/>
      <c r="AT11944" s="9"/>
      <c r="GY11944" s="12"/>
    </row>
    <row r="11945" spans="9:207" s="1" customFormat="1">
      <c r="I11945" s="3"/>
      <c r="P11945" s="60"/>
      <c r="Q11945" s="60"/>
      <c r="R11945" s="60"/>
      <c r="T11945" s="3"/>
      <c r="U11945" s="5"/>
      <c r="V11945" s="3"/>
      <c r="W11945" s="5"/>
      <c r="AE11945" s="7"/>
      <c r="AM11945" s="8"/>
      <c r="AT11945" s="9"/>
      <c r="GY11945" s="12"/>
    </row>
    <row r="11946" spans="9:207" s="1" customFormat="1">
      <c r="I11946" s="3"/>
      <c r="P11946" s="60"/>
      <c r="Q11946" s="60"/>
      <c r="R11946" s="60"/>
      <c r="T11946" s="3"/>
      <c r="U11946" s="5"/>
      <c r="V11946" s="3"/>
      <c r="W11946" s="5"/>
      <c r="AE11946" s="7"/>
      <c r="AM11946" s="8"/>
      <c r="AT11946" s="9"/>
      <c r="GY11946" s="12"/>
    </row>
    <row r="11947" spans="9:207" s="1" customFormat="1">
      <c r="I11947" s="3"/>
      <c r="P11947" s="60"/>
      <c r="Q11947" s="60"/>
      <c r="R11947" s="60"/>
      <c r="T11947" s="3"/>
      <c r="U11947" s="5"/>
      <c r="V11947" s="3"/>
      <c r="W11947" s="5"/>
      <c r="AE11947" s="7"/>
      <c r="AM11947" s="8"/>
      <c r="AT11947" s="9"/>
      <c r="GY11947" s="12"/>
    </row>
    <row r="11948" spans="9:207" s="1" customFormat="1">
      <c r="I11948" s="3"/>
      <c r="P11948" s="60"/>
      <c r="Q11948" s="60"/>
      <c r="R11948" s="60"/>
      <c r="T11948" s="3"/>
      <c r="U11948" s="5"/>
      <c r="V11948" s="3"/>
      <c r="W11948" s="5"/>
      <c r="AE11948" s="7"/>
      <c r="AM11948" s="8"/>
      <c r="AT11948" s="9"/>
      <c r="GY11948" s="12"/>
    </row>
    <row r="11949" spans="9:207" s="1" customFormat="1">
      <c r="I11949" s="3"/>
      <c r="P11949" s="60"/>
      <c r="Q11949" s="60"/>
      <c r="R11949" s="60"/>
      <c r="T11949" s="3"/>
      <c r="U11949" s="5"/>
      <c r="V11949" s="3"/>
      <c r="W11949" s="5"/>
      <c r="AE11949" s="7"/>
      <c r="AM11949" s="8"/>
      <c r="AT11949" s="9"/>
      <c r="GY11949" s="12"/>
    </row>
    <row r="11950" spans="9:207" s="1" customFormat="1">
      <c r="I11950" s="3"/>
      <c r="P11950" s="60"/>
      <c r="Q11950" s="60"/>
      <c r="R11950" s="60"/>
      <c r="T11950" s="3"/>
      <c r="U11950" s="5"/>
      <c r="V11950" s="3"/>
      <c r="W11950" s="5"/>
      <c r="AE11950" s="7"/>
      <c r="AM11950" s="8"/>
      <c r="AT11950" s="9"/>
      <c r="GY11950" s="12"/>
    </row>
    <row r="11951" spans="9:207" s="1" customFormat="1">
      <c r="I11951" s="3"/>
      <c r="P11951" s="60"/>
      <c r="Q11951" s="60"/>
      <c r="R11951" s="60"/>
      <c r="T11951" s="3"/>
      <c r="U11951" s="5"/>
      <c r="V11951" s="3"/>
      <c r="W11951" s="5"/>
      <c r="AE11951" s="7"/>
      <c r="AM11951" s="8"/>
      <c r="AT11951" s="9"/>
      <c r="GY11951" s="12"/>
    </row>
    <row r="11952" spans="9:207" s="1" customFormat="1">
      <c r="I11952" s="3"/>
      <c r="P11952" s="60"/>
      <c r="Q11952" s="60"/>
      <c r="R11952" s="60"/>
      <c r="T11952" s="3"/>
      <c r="U11952" s="5"/>
      <c r="V11952" s="3"/>
      <c r="W11952" s="5"/>
      <c r="AE11952" s="7"/>
      <c r="AM11952" s="8"/>
      <c r="AT11952" s="9"/>
      <c r="GY11952" s="12"/>
    </row>
    <row r="11953" spans="9:207" s="1" customFormat="1">
      <c r="I11953" s="3"/>
      <c r="P11953" s="60"/>
      <c r="Q11953" s="60"/>
      <c r="R11953" s="60"/>
      <c r="T11953" s="3"/>
      <c r="U11953" s="5"/>
      <c r="V11953" s="3"/>
      <c r="W11953" s="5"/>
      <c r="AE11953" s="7"/>
      <c r="AM11953" s="8"/>
      <c r="AT11953" s="9"/>
      <c r="GY11953" s="12"/>
    </row>
    <row r="11954" spans="9:207" s="1" customFormat="1">
      <c r="I11954" s="3"/>
      <c r="P11954" s="60"/>
      <c r="Q11954" s="60"/>
      <c r="R11954" s="60"/>
      <c r="T11954" s="3"/>
      <c r="U11954" s="5"/>
      <c r="V11954" s="3"/>
      <c r="W11954" s="5"/>
      <c r="AE11954" s="7"/>
      <c r="AM11954" s="8"/>
      <c r="AT11954" s="9"/>
      <c r="GY11954" s="12"/>
    </row>
    <row r="11955" spans="9:207" s="1" customFormat="1">
      <c r="I11955" s="3"/>
      <c r="P11955" s="60"/>
      <c r="Q11955" s="60"/>
      <c r="R11955" s="60"/>
      <c r="T11955" s="3"/>
      <c r="U11955" s="5"/>
      <c r="V11955" s="3"/>
      <c r="W11955" s="5"/>
      <c r="AE11955" s="7"/>
      <c r="AM11955" s="8"/>
      <c r="AT11955" s="9"/>
      <c r="GY11955" s="12"/>
    </row>
    <row r="11956" spans="9:207" s="1" customFormat="1">
      <c r="I11956" s="3"/>
      <c r="P11956" s="60"/>
      <c r="Q11956" s="60"/>
      <c r="R11956" s="60"/>
      <c r="T11956" s="3"/>
      <c r="U11956" s="5"/>
      <c r="V11956" s="3"/>
      <c r="W11956" s="5"/>
      <c r="AE11956" s="7"/>
      <c r="AM11956" s="8"/>
      <c r="AT11956" s="9"/>
      <c r="GY11956" s="12"/>
    </row>
    <row r="11957" spans="9:207" s="1" customFormat="1">
      <c r="I11957" s="3"/>
      <c r="P11957" s="60"/>
      <c r="Q11957" s="60"/>
      <c r="R11957" s="60"/>
      <c r="T11957" s="3"/>
      <c r="U11957" s="5"/>
      <c r="V11957" s="3"/>
      <c r="W11957" s="5"/>
      <c r="AE11957" s="7"/>
      <c r="AM11957" s="8"/>
      <c r="AT11957" s="9"/>
      <c r="GY11957" s="12"/>
    </row>
    <row r="11958" spans="9:207" s="1" customFormat="1">
      <c r="I11958" s="3"/>
      <c r="P11958" s="60"/>
      <c r="Q11958" s="60"/>
      <c r="R11958" s="60"/>
      <c r="T11958" s="3"/>
      <c r="U11958" s="5"/>
      <c r="V11958" s="3"/>
      <c r="W11958" s="5"/>
      <c r="AE11958" s="7"/>
      <c r="AM11958" s="8"/>
      <c r="AT11958" s="9"/>
      <c r="GY11958" s="12"/>
    </row>
    <row r="11959" spans="9:207" s="1" customFormat="1">
      <c r="I11959" s="3"/>
      <c r="P11959" s="60"/>
      <c r="Q11959" s="60"/>
      <c r="R11959" s="60"/>
      <c r="T11959" s="3"/>
      <c r="U11959" s="5"/>
      <c r="V11959" s="3"/>
      <c r="W11959" s="5"/>
      <c r="AE11959" s="7"/>
      <c r="AM11959" s="8"/>
      <c r="AT11959" s="9"/>
      <c r="GY11959" s="12"/>
    </row>
    <row r="11960" spans="9:207" s="1" customFormat="1">
      <c r="I11960" s="3"/>
      <c r="P11960" s="60"/>
      <c r="Q11960" s="60"/>
      <c r="R11960" s="60"/>
      <c r="T11960" s="3"/>
      <c r="U11960" s="5"/>
      <c r="V11960" s="3"/>
      <c r="W11960" s="5"/>
      <c r="AE11960" s="7"/>
      <c r="AM11960" s="8"/>
      <c r="AT11960" s="9"/>
      <c r="GY11960" s="12"/>
    </row>
    <row r="11961" spans="9:207" s="1" customFormat="1">
      <c r="I11961" s="3"/>
      <c r="P11961" s="60"/>
      <c r="Q11961" s="60"/>
      <c r="R11961" s="60"/>
      <c r="T11961" s="3"/>
      <c r="U11961" s="5"/>
      <c r="V11961" s="3"/>
      <c r="W11961" s="5"/>
      <c r="AE11961" s="7"/>
      <c r="AM11961" s="8"/>
      <c r="AT11961" s="9"/>
      <c r="GY11961" s="12"/>
    </row>
    <row r="11962" spans="9:207" s="1" customFormat="1">
      <c r="I11962" s="3"/>
      <c r="P11962" s="60"/>
      <c r="Q11962" s="60"/>
      <c r="R11962" s="60"/>
      <c r="T11962" s="3"/>
      <c r="U11962" s="5"/>
      <c r="V11962" s="3"/>
      <c r="W11962" s="5"/>
      <c r="AE11962" s="7"/>
      <c r="AM11962" s="8"/>
      <c r="AT11962" s="9"/>
      <c r="GY11962" s="12"/>
    </row>
    <row r="11963" spans="9:207" s="1" customFormat="1">
      <c r="I11963" s="3"/>
      <c r="P11963" s="60"/>
      <c r="Q11963" s="60"/>
      <c r="R11963" s="60"/>
      <c r="T11963" s="3"/>
      <c r="U11963" s="5"/>
      <c r="V11963" s="3"/>
      <c r="W11963" s="5"/>
      <c r="AE11963" s="7"/>
      <c r="AM11963" s="8"/>
      <c r="AT11963" s="9"/>
      <c r="GY11963" s="12"/>
    </row>
    <row r="11964" spans="9:207" s="1" customFormat="1">
      <c r="I11964" s="3"/>
      <c r="P11964" s="60"/>
      <c r="Q11964" s="60"/>
      <c r="R11964" s="60"/>
      <c r="T11964" s="3"/>
      <c r="U11964" s="5"/>
      <c r="V11964" s="3"/>
      <c r="W11964" s="5"/>
      <c r="AE11964" s="7"/>
      <c r="AM11964" s="8"/>
      <c r="AT11964" s="9"/>
      <c r="GY11964" s="12"/>
    </row>
    <row r="11965" spans="9:207" s="1" customFormat="1">
      <c r="I11965" s="3"/>
      <c r="P11965" s="60"/>
      <c r="Q11965" s="60"/>
      <c r="R11965" s="60"/>
      <c r="T11965" s="3"/>
      <c r="U11965" s="5"/>
      <c r="V11965" s="3"/>
      <c r="W11965" s="5"/>
      <c r="AE11965" s="7"/>
      <c r="AM11965" s="8"/>
      <c r="AT11965" s="9"/>
      <c r="GY11965" s="12"/>
    </row>
    <row r="11966" spans="9:207" s="1" customFormat="1">
      <c r="I11966" s="3"/>
      <c r="P11966" s="60"/>
      <c r="Q11966" s="60"/>
      <c r="R11966" s="60"/>
      <c r="T11966" s="3"/>
      <c r="U11966" s="5"/>
      <c r="V11966" s="3"/>
      <c r="W11966" s="5"/>
      <c r="AE11966" s="7"/>
      <c r="AM11966" s="8"/>
      <c r="AT11966" s="9"/>
      <c r="GY11966" s="12"/>
    </row>
    <row r="11967" spans="9:207" s="1" customFormat="1">
      <c r="I11967" s="3"/>
      <c r="P11967" s="60"/>
      <c r="Q11967" s="60"/>
      <c r="R11967" s="60"/>
      <c r="T11967" s="3"/>
      <c r="U11967" s="5"/>
      <c r="V11967" s="3"/>
      <c r="W11967" s="5"/>
      <c r="AE11967" s="7"/>
      <c r="AM11967" s="8"/>
      <c r="AT11967" s="9"/>
      <c r="GY11967" s="12"/>
    </row>
    <row r="11968" spans="9:207" s="1" customFormat="1">
      <c r="I11968" s="3"/>
      <c r="P11968" s="60"/>
      <c r="Q11968" s="60"/>
      <c r="R11968" s="60"/>
      <c r="T11968" s="3"/>
      <c r="U11968" s="5"/>
      <c r="V11968" s="3"/>
      <c r="W11968" s="5"/>
      <c r="AE11968" s="7"/>
      <c r="AM11968" s="8"/>
      <c r="AT11968" s="9"/>
      <c r="GY11968" s="12"/>
    </row>
    <row r="11969" spans="9:207" s="1" customFormat="1">
      <c r="I11969" s="3"/>
      <c r="P11969" s="60"/>
      <c r="Q11969" s="60"/>
      <c r="R11969" s="60"/>
      <c r="T11969" s="3"/>
      <c r="U11969" s="5"/>
      <c r="V11969" s="3"/>
      <c r="W11969" s="5"/>
      <c r="AE11969" s="7"/>
      <c r="AM11969" s="8"/>
      <c r="AT11969" s="9"/>
      <c r="GY11969" s="12"/>
    </row>
    <row r="11970" spans="9:207" s="1" customFormat="1">
      <c r="I11970" s="3"/>
      <c r="P11970" s="60"/>
      <c r="Q11970" s="60"/>
      <c r="R11970" s="60"/>
      <c r="T11970" s="3"/>
      <c r="U11970" s="5"/>
      <c r="V11970" s="3"/>
      <c r="W11970" s="5"/>
      <c r="AE11970" s="7"/>
      <c r="AM11970" s="8"/>
      <c r="AT11970" s="9"/>
      <c r="GY11970" s="12"/>
    </row>
    <row r="11971" spans="9:207" s="1" customFormat="1">
      <c r="I11971" s="3"/>
      <c r="P11971" s="60"/>
      <c r="Q11971" s="60"/>
      <c r="R11971" s="60"/>
      <c r="T11971" s="3"/>
      <c r="U11971" s="5"/>
      <c r="V11971" s="3"/>
      <c r="W11971" s="5"/>
      <c r="AE11971" s="7"/>
      <c r="AM11971" s="8"/>
      <c r="AT11971" s="9"/>
      <c r="GY11971" s="12"/>
    </row>
    <row r="11972" spans="9:207" s="1" customFormat="1">
      <c r="I11972" s="3"/>
      <c r="P11972" s="60"/>
      <c r="Q11972" s="60"/>
      <c r="R11972" s="60"/>
      <c r="T11972" s="3"/>
      <c r="U11972" s="5"/>
      <c r="V11972" s="3"/>
      <c r="W11972" s="5"/>
      <c r="AE11972" s="7"/>
      <c r="AM11972" s="8"/>
      <c r="AT11972" s="9"/>
      <c r="GY11972" s="12"/>
    </row>
    <row r="11973" spans="9:207" s="1" customFormat="1">
      <c r="I11973" s="3"/>
      <c r="P11973" s="60"/>
      <c r="Q11973" s="60"/>
      <c r="R11973" s="60"/>
      <c r="T11973" s="3"/>
      <c r="U11973" s="5"/>
      <c r="V11973" s="3"/>
      <c r="W11973" s="5"/>
      <c r="AE11973" s="7"/>
      <c r="AM11973" s="8"/>
      <c r="AT11973" s="9"/>
      <c r="GY11973" s="12"/>
    </row>
    <row r="11974" spans="9:207" s="1" customFormat="1">
      <c r="I11974" s="3"/>
      <c r="P11974" s="60"/>
      <c r="Q11974" s="60"/>
      <c r="R11974" s="60"/>
      <c r="T11974" s="3"/>
      <c r="U11974" s="5"/>
      <c r="V11974" s="3"/>
      <c r="W11974" s="5"/>
      <c r="AE11974" s="7"/>
      <c r="AM11974" s="8"/>
      <c r="AT11974" s="9"/>
      <c r="GY11974" s="12"/>
    </row>
    <row r="11975" spans="9:207" s="1" customFormat="1">
      <c r="I11975" s="3"/>
      <c r="P11975" s="60"/>
      <c r="Q11975" s="60"/>
      <c r="R11975" s="60"/>
      <c r="T11975" s="3"/>
      <c r="U11975" s="5"/>
      <c r="V11975" s="3"/>
      <c r="W11975" s="5"/>
      <c r="AE11975" s="7"/>
      <c r="AM11975" s="8"/>
      <c r="AT11975" s="9"/>
      <c r="GY11975" s="12"/>
    </row>
    <row r="11976" spans="9:207" s="1" customFormat="1">
      <c r="I11976" s="3"/>
      <c r="P11976" s="60"/>
      <c r="Q11976" s="60"/>
      <c r="R11976" s="60"/>
      <c r="T11976" s="3"/>
      <c r="U11976" s="5"/>
      <c r="V11976" s="3"/>
      <c r="W11976" s="5"/>
      <c r="AE11976" s="7"/>
      <c r="AM11976" s="8"/>
      <c r="AT11976" s="9"/>
      <c r="GY11976" s="12"/>
    </row>
    <row r="11977" spans="9:207" s="1" customFormat="1">
      <c r="I11977" s="3"/>
      <c r="P11977" s="60"/>
      <c r="Q11977" s="60"/>
      <c r="R11977" s="60"/>
      <c r="T11977" s="3"/>
      <c r="U11977" s="5"/>
      <c r="V11977" s="3"/>
      <c r="W11977" s="5"/>
      <c r="AE11977" s="7"/>
      <c r="AM11977" s="8"/>
      <c r="AT11977" s="9"/>
      <c r="GY11977" s="12"/>
    </row>
    <row r="11978" spans="9:207" s="1" customFormat="1">
      <c r="I11978" s="3"/>
      <c r="P11978" s="60"/>
      <c r="Q11978" s="60"/>
      <c r="R11978" s="60"/>
      <c r="T11978" s="3"/>
      <c r="U11978" s="5"/>
      <c r="V11978" s="3"/>
      <c r="W11978" s="5"/>
      <c r="AE11978" s="7"/>
      <c r="AM11978" s="8"/>
      <c r="AT11978" s="9"/>
      <c r="GY11978" s="12"/>
    </row>
    <row r="11979" spans="9:207" s="1" customFormat="1">
      <c r="I11979" s="3"/>
      <c r="P11979" s="60"/>
      <c r="Q11979" s="60"/>
      <c r="R11979" s="60"/>
      <c r="T11979" s="3"/>
      <c r="U11979" s="5"/>
      <c r="V11979" s="3"/>
      <c r="W11979" s="5"/>
      <c r="AE11979" s="7"/>
      <c r="AM11979" s="8"/>
      <c r="AT11979" s="9"/>
      <c r="GY11979" s="12"/>
    </row>
    <row r="11980" spans="9:207" s="1" customFormat="1">
      <c r="I11980" s="3"/>
      <c r="P11980" s="60"/>
      <c r="Q11980" s="60"/>
      <c r="R11980" s="60"/>
      <c r="T11980" s="3"/>
      <c r="U11980" s="5"/>
      <c r="V11980" s="3"/>
      <c r="W11980" s="5"/>
      <c r="AE11980" s="7"/>
      <c r="AM11980" s="8"/>
      <c r="AT11980" s="9"/>
      <c r="GY11980" s="12"/>
    </row>
    <row r="11981" spans="9:207" s="1" customFormat="1">
      <c r="I11981" s="3"/>
      <c r="P11981" s="60"/>
      <c r="Q11981" s="60"/>
      <c r="R11981" s="60"/>
      <c r="T11981" s="3"/>
      <c r="U11981" s="5"/>
      <c r="V11981" s="3"/>
      <c r="W11981" s="5"/>
      <c r="AE11981" s="7"/>
      <c r="AM11981" s="8"/>
      <c r="AT11981" s="9"/>
      <c r="GY11981" s="12"/>
    </row>
    <row r="11982" spans="9:207" s="1" customFormat="1">
      <c r="I11982" s="3"/>
      <c r="P11982" s="60"/>
      <c r="Q11982" s="60"/>
      <c r="R11982" s="60"/>
      <c r="T11982" s="3"/>
      <c r="U11982" s="5"/>
      <c r="V11982" s="3"/>
      <c r="W11982" s="5"/>
      <c r="AE11982" s="7"/>
      <c r="AM11982" s="8"/>
      <c r="AT11982" s="9"/>
      <c r="GY11982" s="12"/>
    </row>
    <row r="11983" spans="9:207" s="1" customFormat="1">
      <c r="I11983" s="3"/>
      <c r="P11983" s="60"/>
      <c r="Q11983" s="60"/>
      <c r="R11983" s="60"/>
      <c r="T11983" s="3"/>
      <c r="U11983" s="5"/>
      <c r="V11983" s="3"/>
      <c r="W11983" s="5"/>
      <c r="AE11983" s="7"/>
      <c r="AM11983" s="8"/>
      <c r="AT11983" s="9"/>
      <c r="GY11983" s="12"/>
    </row>
    <row r="11984" spans="9:207" s="1" customFormat="1">
      <c r="I11984" s="3"/>
      <c r="P11984" s="60"/>
      <c r="Q11984" s="60"/>
      <c r="R11984" s="60"/>
      <c r="T11984" s="3"/>
      <c r="U11984" s="5"/>
      <c r="V11984" s="3"/>
      <c r="W11984" s="5"/>
      <c r="AE11984" s="7"/>
      <c r="AM11984" s="8"/>
      <c r="AT11984" s="9"/>
      <c r="GY11984" s="12"/>
    </row>
    <row r="11985" spans="9:207" s="1" customFormat="1">
      <c r="I11985" s="3"/>
      <c r="P11985" s="60"/>
      <c r="Q11985" s="60"/>
      <c r="R11985" s="60"/>
      <c r="T11985" s="3"/>
      <c r="U11985" s="5"/>
      <c r="V11985" s="3"/>
      <c r="W11985" s="5"/>
      <c r="AE11985" s="7"/>
      <c r="AM11985" s="8"/>
      <c r="AT11985" s="9"/>
      <c r="GY11985" s="12"/>
    </row>
    <row r="11986" spans="9:207" s="1" customFormat="1">
      <c r="I11986" s="3"/>
      <c r="P11986" s="60"/>
      <c r="Q11986" s="60"/>
      <c r="R11986" s="60"/>
      <c r="T11986" s="3"/>
      <c r="U11986" s="5"/>
      <c r="V11986" s="3"/>
      <c r="W11986" s="5"/>
      <c r="AE11986" s="7"/>
      <c r="AM11986" s="8"/>
      <c r="AT11986" s="9"/>
      <c r="GY11986" s="12"/>
    </row>
    <row r="11987" spans="9:207" s="1" customFormat="1">
      <c r="I11987" s="3"/>
      <c r="P11987" s="60"/>
      <c r="Q11987" s="60"/>
      <c r="R11987" s="60"/>
      <c r="T11987" s="3"/>
      <c r="U11987" s="5"/>
      <c r="V11987" s="3"/>
      <c r="W11987" s="5"/>
      <c r="AE11987" s="7"/>
      <c r="AM11987" s="8"/>
      <c r="AT11987" s="9"/>
      <c r="GY11987" s="12"/>
    </row>
    <row r="11988" spans="9:207" s="1" customFormat="1">
      <c r="I11988" s="3"/>
      <c r="P11988" s="60"/>
      <c r="Q11988" s="60"/>
      <c r="R11988" s="60"/>
      <c r="T11988" s="3"/>
      <c r="U11988" s="5"/>
      <c r="V11988" s="3"/>
      <c r="W11988" s="5"/>
      <c r="AE11988" s="7"/>
      <c r="AM11988" s="8"/>
      <c r="AT11988" s="9"/>
      <c r="GY11988" s="12"/>
    </row>
    <row r="11989" spans="9:207" s="1" customFormat="1">
      <c r="I11989" s="3"/>
      <c r="P11989" s="60"/>
      <c r="Q11989" s="60"/>
      <c r="R11989" s="60"/>
      <c r="T11989" s="3"/>
      <c r="U11989" s="5"/>
      <c r="V11989" s="3"/>
      <c r="W11989" s="5"/>
      <c r="AE11989" s="7"/>
      <c r="AM11989" s="8"/>
      <c r="AT11989" s="9"/>
      <c r="GY11989" s="12"/>
    </row>
    <row r="11990" spans="9:207" s="1" customFormat="1">
      <c r="I11990" s="3"/>
      <c r="P11990" s="60"/>
      <c r="Q11990" s="60"/>
      <c r="R11990" s="60"/>
      <c r="T11990" s="3"/>
      <c r="U11990" s="5"/>
      <c r="V11990" s="3"/>
      <c r="W11990" s="5"/>
      <c r="AE11990" s="7"/>
      <c r="AM11990" s="8"/>
      <c r="AT11990" s="9"/>
      <c r="GY11990" s="12"/>
    </row>
    <row r="11991" spans="9:207" s="1" customFormat="1">
      <c r="I11991" s="3"/>
      <c r="P11991" s="60"/>
      <c r="Q11991" s="60"/>
      <c r="R11991" s="60"/>
      <c r="T11991" s="3"/>
      <c r="U11991" s="5"/>
      <c r="V11991" s="3"/>
      <c r="W11991" s="5"/>
      <c r="AE11991" s="7"/>
      <c r="AM11991" s="8"/>
      <c r="AT11991" s="9"/>
      <c r="GY11991" s="12"/>
    </row>
    <row r="11992" spans="9:207" s="1" customFormat="1">
      <c r="I11992" s="3"/>
      <c r="P11992" s="60"/>
      <c r="Q11992" s="60"/>
      <c r="R11992" s="60"/>
      <c r="T11992" s="3"/>
      <c r="U11992" s="5"/>
      <c r="V11992" s="3"/>
      <c r="W11992" s="5"/>
      <c r="AE11992" s="7"/>
      <c r="AM11992" s="8"/>
      <c r="AT11992" s="9"/>
      <c r="GY11992" s="12"/>
    </row>
    <row r="11993" spans="9:207" s="1" customFormat="1">
      <c r="I11993" s="3"/>
      <c r="P11993" s="60"/>
      <c r="Q11993" s="60"/>
      <c r="R11993" s="60"/>
      <c r="T11993" s="3"/>
      <c r="U11993" s="5"/>
      <c r="V11993" s="3"/>
      <c r="W11993" s="5"/>
      <c r="AE11993" s="7"/>
      <c r="AM11993" s="8"/>
      <c r="AT11993" s="9"/>
      <c r="GY11993" s="12"/>
    </row>
    <row r="11994" spans="9:207" s="1" customFormat="1">
      <c r="I11994" s="3"/>
      <c r="P11994" s="60"/>
      <c r="Q11994" s="60"/>
      <c r="R11994" s="60"/>
      <c r="T11994" s="3"/>
      <c r="U11994" s="5"/>
      <c r="V11994" s="3"/>
      <c r="W11994" s="5"/>
      <c r="AE11994" s="7"/>
      <c r="AM11994" s="8"/>
      <c r="AT11994" s="9"/>
      <c r="GY11994" s="12"/>
    </row>
    <row r="11995" spans="9:207" s="1" customFormat="1">
      <c r="I11995" s="3"/>
      <c r="P11995" s="60"/>
      <c r="Q11995" s="60"/>
      <c r="R11995" s="60"/>
      <c r="T11995" s="3"/>
      <c r="U11995" s="5"/>
      <c r="V11995" s="3"/>
      <c r="W11995" s="5"/>
      <c r="AE11995" s="7"/>
      <c r="AM11995" s="8"/>
      <c r="AT11995" s="9"/>
      <c r="GY11995" s="12"/>
    </row>
    <row r="11996" spans="9:207" s="1" customFormat="1">
      <c r="I11996" s="3"/>
      <c r="P11996" s="60"/>
      <c r="Q11996" s="60"/>
      <c r="R11996" s="60"/>
      <c r="T11996" s="3"/>
      <c r="U11996" s="5"/>
      <c r="V11996" s="3"/>
      <c r="W11996" s="5"/>
      <c r="AE11996" s="7"/>
      <c r="AM11996" s="8"/>
      <c r="AT11996" s="9"/>
      <c r="GY11996" s="12"/>
    </row>
    <row r="11997" spans="9:207" s="1" customFormat="1">
      <c r="I11997" s="3"/>
      <c r="P11997" s="60"/>
      <c r="Q11997" s="60"/>
      <c r="R11997" s="60"/>
      <c r="T11997" s="3"/>
      <c r="U11997" s="5"/>
      <c r="V11997" s="3"/>
      <c r="W11997" s="5"/>
      <c r="AE11997" s="7"/>
      <c r="AM11997" s="8"/>
      <c r="AT11997" s="9"/>
      <c r="GY11997" s="12"/>
    </row>
    <row r="11998" spans="9:207" s="1" customFormat="1">
      <c r="I11998" s="3"/>
      <c r="P11998" s="60"/>
      <c r="Q11998" s="60"/>
      <c r="R11998" s="60"/>
      <c r="T11998" s="3"/>
      <c r="U11998" s="5"/>
      <c r="V11998" s="3"/>
      <c r="W11998" s="5"/>
      <c r="AE11998" s="7"/>
      <c r="AM11998" s="8"/>
      <c r="AT11998" s="9"/>
      <c r="GY11998" s="12"/>
    </row>
    <row r="11999" spans="9:207" s="1" customFormat="1">
      <c r="I11999" s="3"/>
      <c r="P11999" s="60"/>
      <c r="Q11999" s="60"/>
      <c r="R11999" s="60"/>
      <c r="T11999" s="3"/>
      <c r="U11999" s="5"/>
      <c r="V11999" s="3"/>
      <c r="W11999" s="5"/>
      <c r="AE11999" s="7"/>
      <c r="AM11999" s="8"/>
      <c r="AT11999" s="9"/>
      <c r="GY11999" s="12"/>
    </row>
    <row r="12000" spans="9:207" s="1" customFormat="1">
      <c r="I12000" s="3"/>
      <c r="P12000" s="60"/>
      <c r="Q12000" s="60"/>
      <c r="R12000" s="60"/>
      <c r="T12000" s="3"/>
      <c r="U12000" s="5"/>
      <c r="V12000" s="3"/>
      <c r="W12000" s="5"/>
      <c r="AE12000" s="7"/>
      <c r="AM12000" s="8"/>
      <c r="AT12000" s="9"/>
      <c r="GY12000" s="12"/>
    </row>
    <row r="12001" spans="9:207" s="1" customFormat="1">
      <c r="I12001" s="3"/>
      <c r="P12001" s="60"/>
      <c r="Q12001" s="60"/>
      <c r="R12001" s="60"/>
      <c r="T12001" s="3"/>
      <c r="U12001" s="5"/>
      <c r="V12001" s="3"/>
      <c r="W12001" s="5"/>
      <c r="AE12001" s="7"/>
      <c r="AM12001" s="8"/>
      <c r="AT12001" s="9"/>
      <c r="GY12001" s="12"/>
    </row>
    <row r="12002" spans="9:207" s="1" customFormat="1">
      <c r="I12002" s="3"/>
      <c r="P12002" s="60"/>
      <c r="Q12002" s="60"/>
      <c r="R12002" s="60"/>
      <c r="T12002" s="3"/>
      <c r="U12002" s="5"/>
      <c r="V12002" s="3"/>
      <c r="W12002" s="5"/>
      <c r="AE12002" s="7"/>
      <c r="AM12002" s="8"/>
      <c r="AT12002" s="9"/>
      <c r="GY12002" s="12"/>
    </row>
    <row r="12003" spans="9:207" s="1" customFormat="1">
      <c r="I12003" s="3"/>
      <c r="P12003" s="60"/>
      <c r="Q12003" s="60"/>
      <c r="R12003" s="60"/>
      <c r="T12003" s="3"/>
      <c r="U12003" s="5"/>
      <c r="V12003" s="3"/>
      <c r="W12003" s="5"/>
      <c r="AE12003" s="7"/>
      <c r="AM12003" s="8"/>
      <c r="AT12003" s="9"/>
      <c r="GY12003" s="12"/>
    </row>
    <row r="12004" spans="9:207" s="1" customFormat="1">
      <c r="I12004" s="3"/>
      <c r="P12004" s="60"/>
      <c r="Q12004" s="60"/>
      <c r="R12004" s="60"/>
      <c r="T12004" s="3"/>
      <c r="U12004" s="5"/>
      <c r="V12004" s="3"/>
      <c r="W12004" s="5"/>
      <c r="AE12004" s="7"/>
      <c r="AM12004" s="8"/>
      <c r="AT12004" s="9"/>
      <c r="GY12004" s="12"/>
    </row>
    <row r="12005" spans="9:207" s="1" customFormat="1">
      <c r="I12005" s="3"/>
      <c r="P12005" s="60"/>
      <c r="Q12005" s="60"/>
      <c r="R12005" s="60"/>
      <c r="T12005" s="3"/>
      <c r="U12005" s="5"/>
      <c r="V12005" s="3"/>
      <c r="W12005" s="5"/>
      <c r="AE12005" s="7"/>
      <c r="AM12005" s="8"/>
      <c r="AT12005" s="9"/>
      <c r="GY12005" s="12"/>
    </row>
    <row r="12006" spans="9:207" s="1" customFormat="1">
      <c r="I12006" s="3"/>
      <c r="P12006" s="60"/>
      <c r="Q12006" s="60"/>
      <c r="R12006" s="60"/>
      <c r="T12006" s="3"/>
      <c r="U12006" s="5"/>
      <c r="V12006" s="3"/>
      <c r="W12006" s="5"/>
      <c r="AE12006" s="7"/>
      <c r="AM12006" s="8"/>
      <c r="AT12006" s="9"/>
      <c r="GY12006" s="12"/>
    </row>
    <row r="12007" spans="9:207" s="1" customFormat="1">
      <c r="I12007" s="3"/>
      <c r="P12007" s="60"/>
      <c r="Q12007" s="60"/>
      <c r="R12007" s="60"/>
      <c r="T12007" s="3"/>
      <c r="U12007" s="5"/>
      <c r="V12007" s="3"/>
      <c r="W12007" s="5"/>
      <c r="AE12007" s="7"/>
      <c r="AM12007" s="8"/>
      <c r="AT12007" s="9"/>
      <c r="GY12007" s="12"/>
    </row>
    <row r="12008" spans="9:207" s="1" customFormat="1">
      <c r="I12008" s="3"/>
      <c r="P12008" s="60"/>
      <c r="Q12008" s="60"/>
      <c r="R12008" s="60"/>
      <c r="T12008" s="3"/>
      <c r="U12008" s="5"/>
      <c r="V12008" s="3"/>
      <c r="W12008" s="5"/>
      <c r="AE12008" s="7"/>
      <c r="AM12008" s="8"/>
      <c r="AT12008" s="9"/>
      <c r="GY12008" s="12"/>
    </row>
    <row r="12009" spans="9:207" s="1" customFormat="1">
      <c r="I12009" s="3"/>
      <c r="P12009" s="60"/>
      <c r="Q12009" s="60"/>
      <c r="R12009" s="60"/>
      <c r="T12009" s="3"/>
      <c r="U12009" s="5"/>
      <c r="V12009" s="3"/>
      <c r="W12009" s="5"/>
      <c r="AE12009" s="7"/>
      <c r="AM12009" s="8"/>
      <c r="AT12009" s="9"/>
      <c r="GY12009" s="12"/>
    </row>
    <row r="12010" spans="9:207" s="1" customFormat="1">
      <c r="I12010" s="3"/>
      <c r="P12010" s="60"/>
      <c r="Q12010" s="60"/>
      <c r="R12010" s="60"/>
      <c r="T12010" s="3"/>
      <c r="U12010" s="5"/>
      <c r="V12010" s="3"/>
      <c r="W12010" s="5"/>
      <c r="AE12010" s="7"/>
      <c r="AM12010" s="8"/>
      <c r="AT12010" s="9"/>
      <c r="GY12010" s="12"/>
    </row>
    <row r="12011" spans="9:207" s="1" customFormat="1">
      <c r="I12011" s="3"/>
      <c r="P12011" s="60"/>
      <c r="Q12011" s="60"/>
      <c r="R12011" s="60"/>
      <c r="T12011" s="3"/>
      <c r="U12011" s="5"/>
      <c r="V12011" s="3"/>
      <c r="W12011" s="5"/>
      <c r="AE12011" s="7"/>
      <c r="AM12011" s="8"/>
      <c r="AT12011" s="9"/>
      <c r="GY12011" s="12"/>
    </row>
    <row r="12012" spans="9:207" s="1" customFormat="1">
      <c r="I12012" s="3"/>
      <c r="P12012" s="60"/>
      <c r="Q12012" s="60"/>
      <c r="R12012" s="60"/>
      <c r="T12012" s="3"/>
      <c r="U12012" s="5"/>
      <c r="V12012" s="3"/>
      <c r="W12012" s="5"/>
      <c r="AE12012" s="7"/>
      <c r="AM12012" s="8"/>
      <c r="AT12012" s="9"/>
      <c r="GY12012" s="12"/>
    </row>
    <row r="12013" spans="9:207" s="1" customFormat="1">
      <c r="I12013" s="3"/>
      <c r="P12013" s="60"/>
      <c r="Q12013" s="60"/>
      <c r="R12013" s="60"/>
      <c r="T12013" s="3"/>
      <c r="U12013" s="5"/>
      <c r="V12013" s="3"/>
      <c r="W12013" s="5"/>
      <c r="AE12013" s="7"/>
      <c r="AM12013" s="8"/>
      <c r="AT12013" s="9"/>
      <c r="GY12013" s="12"/>
    </row>
    <row r="12014" spans="9:207" s="1" customFormat="1">
      <c r="I12014" s="3"/>
      <c r="P12014" s="60"/>
      <c r="Q12014" s="60"/>
      <c r="R12014" s="60"/>
      <c r="T12014" s="3"/>
      <c r="U12014" s="5"/>
      <c r="V12014" s="3"/>
      <c r="W12014" s="5"/>
      <c r="AE12014" s="7"/>
      <c r="AM12014" s="8"/>
      <c r="AT12014" s="9"/>
      <c r="GY12014" s="12"/>
    </row>
    <row r="12015" spans="9:207" s="1" customFormat="1">
      <c r="I12015" s="3"/>
      <c r="P12015" s="60"/>
      <c r="Q12015" s="60"/>
      <c r="R12015" s="60"/>
      <c r="T12015" s="3"/>
      <c r="U12015" s="5"/>
      <c r="V12015" s="3"/>
      <c r="W12015" s="5"/>
      <c r="AE12015" s="7"/>
      <c r="AM12015" s="8"/>
      <c r="AT12015" s="9"/>
      <c r="GY12015" s="12"/>
    </row>
    <row r="12016" spans="9:207" s="1" customFormat="1">
      <c r="I12016" s="3"/>
      <c r="P12016" s="60"/>
      <c r="Q12016" s="60"/>
      <c r="R12016" s="60"/>
      <c r="T12016" s="3"/>
      <c r="U12016" s="5"/>
      <c r="V12016" s="3"/>
      <c r="W12016" s="5"/>
      <c r="AE12016" s="7"/>
      <c r="AM12016" s="8"/>
      <c r="AT12016" s="9"/>
      <c r="GY12016" s="12"/>
    </row>
    <row r="12017" spans="9:207" s="1" customFormat="1">
      <c r="I12017" s="3"/>
      <c r="P12017" s="60"/>
      <c r="Q12017" s="60"/>
      <c r="R12017" s="60"/>
      <c r="T12017" s="3"/>
      <c r="U12017" s="5"/>
      <c r="V12017" s="3"/>
      <c r="W12017" s="5"/>
      <c r="AE12017" s="7"/>
      <c r="AM12017" s="8"/>
      <c r="AT12017" s="9"/>
      <c r="GY12017" s="12"/>
    </row>
    <row r="12018" spans="9:207" s="1" customFormat="1">
      <c r="I12018" s="3"/>
      <c r="P12018" s="60"/>
      <c r="Q12018" s="60"/>
      <c r="R12018" s="60"/>
      <c r="T12018" s="3"/>
      <c r="U12018" s="5"/>
      <c r="V12018" s="3"/>
      <c r="W12018" s="5"/>
      <c r="AE12018" s="7"/>
      <c r="AM12018" s="8"/>
      <c r="AT12018" s="9"/>
      <c r="GY12018" s="12"/>
    </row>
    <row r="12019" spans="9:207" s="1" customFormat="1">
      <c r="I12019" s="3"/>
      <c r="P12019" s="60"/>
      <c r="Q12019" s="60"/>
      <c r="R12019" s="60"/>
      <c r="T12019" s="3"/>
      <c r="U12019" s="5"/>
      <c r="V12019" s="3"/>
      <c r="W12019" s="5"/>
      <c r="AE12019" s="7"/>
      <c r="AM12019" s="8"/>
      <c r="AT12019" s="9"/>
      <c r="GY12019" s="12"/>
    </row>
    <row r="12020" spans="9:207" s="1" customFormat="1">
      <c r="I12020" s="3"/>
      <c r="P12020" s="60"/>
      <c r="Q12020" s="60"/>
      <c r="R12020" s="60"/>
      <c r="T12020" s="3"/>
      <c r="U12020" s="5"/>
      <c r="V12020" s="3"/>
      <c r="W12020" s="5"/>
      <c r="AE12020" s="7"/>
      <c r="AM12020" s="8"/>
      <c r="AT12020" s="9"/>
      <c r="GY12020" s="12"/>
    </row>
    <row r="12021" spans="9:207" s="1" customFormat="1">
      <c r="I12021" s="3"/>
      <c r="P12021" s="60"/>
      <c r="Q12021" s="60"/>
      <c r="R12021" s="60"/>
      <c r="T12021" s="3"/>
      <c r="U12021" s="5"/>
      <c r="V12021" s="3"/>
      <c r="W12021" s="5"/>
      <c r="AE12021" s="7"/>
      <c r="AM12021" s="8"/>
      <c r="AT12021" s="9"/>
      <c r="GY12021" s="12"/>
    </row>
    <row r="12022" spans="9:207" s="1" customFormat="1">
      <c r="I12022" s="3"/>
      <c r="P12022" s="60"/>
      <c r="Q12022" s="60"/>
      <c r="R12022" s="60"/>
      <c r="T12022" s="3"/>
      <c r="U12022" s="5"/>
      <c r="V12022" s="3"/>
      <c r="W12022" s="5"/>
      <c r="AE12022" s="7"/>
      <c r="AM12022" s="8"/>
      <c r="AT12022" s="9"/>
      <c r="GY12022" s="12"/>
    </row>
    <row r="12023" spans="9:207" s="1" customFormat="1">
      <c r="I12023" s="3"/>
      <c r="P12023" s="60"/>
      <c r="Q12023" s="60"/>
      <c r="R12023" s="60"/>
      <c r="T12023" s="3"/>
      <c r="U12023" s="5"/>
      <c r="V12023" s="3"/>
      <c r="W12023" s="5"/>
      <c r="AE12023" s="7"/>
      <c r="AM12023" s="8"/>
      <c r="AT12023" s="9"/>
      <c r="GY12023" s="12"/>
    </row>
    <row r="12024" spans="9:207" s="1" customFormat="1">
      <c r="I12024" s="3"/>
      <c r="P12024" s="60"/>
      <c r="Q12024" s="60"/>
      <c r="R12024" s="60"/>
      <c r="T12024" s="3"/>
      <c r="U12024" s="5"/>
      <c r="V12024" s="3"/>
      <c r="W12024" s="5"/>
      <c r="AE12024" s="7"/>
      <c r="AM12024" s="8"/>
      <c r="AT12024" s="9"/>
      <c r="GY12024" s="12"/>
    </row>
    <row r="12025" spans="9:207" s="1" customFormat="1">
      <c r="I12025" s="3"/>
      <c r="P12025" s="60"/>
      <c r="Q12025" s="60"/>
      <c r="R12025" s="60"/>
      <c r="T12025" s="3"/>
      <c r="U12025" s="5"/>
      <c r="V12025" s="3"/>
      <c r="W12025" s="5"/>
      <c r="AE12025" s="7"/>
      <c r="AM12025" s="8"/>
      <c r="AT12025" s="9"/>
      <c r="GY12025" s="12"/>
    </row>
    <row r="12026" spans="9:207" s="1" customFormat="1">
      <c r="I12026" s="3"/>
      <c r="P12026" s="60"/>
      <c r="Q12026" s="60"/>
      <c r="R12026" s="60"/>
      <c r="T12026" s="3"/>
      <c r="U12026" s="5"/>
      <c r="V12026" s="3"/>
      <c r="W12026" s="5"/>
      <c r="AE12026" s="7"/>
      <c r="AM12026" s="8"/>
      <c r="AT12026" s="9"/>
      <c r="GY12026" s="12"/>
    </row>
    <row r="12027" spans="9:207" s="1" customFormat="1">
      <c r="I12027" s="3"/>
      <c r="P12027" s="60"/>
      <c r="Q12027" s="60"/>
      <c r="R12027" s="60"/>
      <c r="T12027" s="3"/>
      <c r="U12027" s="5"/>
      <c r="V12027" s="3"/>
      <c r="W12027" s="5"/>
      <c r="AE12027" s="7"/>
      <c r="AM12027" s="8"/>
      <c r="AT12027" s="9"/>
      <c r="GY12027" s="12"/>
    </row>
    <row r="12028" spans="9:207" s="1" customFormat="1">
      <c r="I12028" s="3"/>
      <c r="P12028" s="60"/>
      <c r="Q12028" s="60"/>
      <c r="R12028" s="60"/>
      <c r="T12028" s="3"/>
      <c r="U12028" s="5"/>
      <c r="V12028" s="3"/>
      <c r="W12028" s="5"/>
      <c r="AE12028" s="7"/>
      <c r="AM12028" s="8"/>
      <c r="AT12028" s="9"/>
      <c r="GY12028" s="12"/>
    </row>
    <row r="12029" spans="9:207" s="1" customFormat="1">
      <c r="I12029" s="3"/>
      <c r="P12029" s="60"/>
      <c r="Q12029" s="60"/>
      <c r="R12029" s="60"/>
      <c r="T12029" s="3"/>
      <c r="U12029" s="5"/>
      <c r="V12029" s="3"/>
      <c r="W12029" s="5"/>
      <c r="AE12029" s="7"/>
      <c r="AM12029" s="8"/>
      <c r="AT12029" s="9"/>
      <c r="GY12029" s="12"/>
    </row>
    <row r="12030" spans="9:207" s="1" customFormat="1">
      <c r="I12030" s="3"/>
      <c r="P12030" s="60"/>
      <c r="Q12030" s="60"/>
      <c r="R12030" s="60"/>
      <c r="T12030" s="3"/>
      <c r="U12030" s="5"/>
      <c r="V12030" s="3"/>
      <c r="W12030" s="5"/>
      <c r="AE12030" s="7"/>
      <c r="AM12030" s="8"/>
      <c r="AT12030" s="9"/>
      <c r="GY12030" s="12"/>
    </row>
    <row r="12031" spans="9:207" s="1" customFormat="1">
      <c r="I12031" s="3"/>
      <c r="P12031" s="60"/>
      <c r="Q12031" s="60"/>
      <c r="R12031" s="60"/>
      <c r="T12031" s="3"/>
      <c r="U12031" s="5"/>
      <c r="V12031" s="3"/>
      <c r="W12031" s="5"/>
      <c r="AE12031" s="7"/>
      <c r="AM12031" s="8"/>
      <c r="AT12031" s="9"/>
      <c r="GY12031" s="12"/>
    </row>
    <row r="12032" spans="9:207" s="1" customFormat="1">
      <c r="I12032" s="3"/>
      <c r="P12032" s="60"/>
      <c r="Q12032" s="60"/>
      <c r="R12032" s="60"/>
      <c r="T12032" s="3"/>
      <c r="U12032" s="5"/>
      <c r="V12032" s="3"/>
      <c r="W12032" s="5"/>
      <c r="AE12032" s="7"/>
      <c r="AM12032" s="8"/>
      <c r="AT12032" s="9"/>
      <c r="GY12032" s="12"/>
    </row>
    <row r="12033" spans="9:207" s="1" customFormat="1">
      <c r="I12033" s="3"/>
      <c r="P12033" s="60"/>
      <c r="Q12033" s="60"/>
      <c r="R12033" s="60"/>
      <c r="T12033" s="3"/>
      <c r="U12033" s="5"/>
      <c r="V12033" s="3"/>
      <c r="W12033" s="5"/>
      <c r="AE12033" s="7"/>
      <c r="AM12033" s="8"/>
      <c r="AT12033" s="9"/>
      <c r="GY12033" s="12"/>
    </row>
    <row r="12034" spans="9:207" s="1" customFormat="1">
      <c r="I12034" s="3"/>
      <c r="P12034" s="60"/>
      <c r="Q12034" s="60"/>
      <c r="R12034" s="60"/>
      <c r="T12034" s="3"/>
      <c r="U12034" s="5"/>
      <c r="V12034" s="3"/>
      <c r="W12034" s="5"/>
      <c r="AE12034" s="7"/>
      <c r="AM12034" s="8"/>
      <c r="AT12034" s="9"/>
      <c r="GY12034" s="12"/>
    </row>
    <row r="12035" spans="9:207" s="1" customFormat="1">
      <c r="I12035" s="3"/>
      <c r="P12035" s="60"/>
      <c r="Q12035" s="60"/>
      <c r="R12035" s="60"/>
      <c r="T12035" s="3"/>
      <c r="U12035" s="5"/>
      <c r="V12035" s="3"/>
      <c r="W12035" s="5"/>
      <c r="AE12035" s="7"/>
      <c r="AM12035" s="8"/>
      <c r="AT12035" s="9"/>
      <c r="GY12035" s="12"/>
    </row>
    <row r="12036" spans="9:207" s="1" customFormat="1">
      <c r="I12036" s="3"/>
      <c r="P12036" s="60"/>
      <c r="Q12036" s="60"/>
      <c r="R12036" s="60"/>
      <c r="T12036" s="3"/>
      <c r="U12036" s="5"/>
      <c r="V12036" s="3"/>
      <c r="W12036" s="5"/>
      <c r="AE12036" s="7"/>
      <c r="AM12036" s="8"/>
      <c r="AT12036" s="9"/>
      <c r="GY12036" s="12"/>
    </row>
    <row r="12037" spans="9:207" s="1" customFormat="1">
      <c r="I12037" s="3"/>
      <c r="P12037" s="60"/>
      <c r="Q12037" s="60"/>
      <c r="R12037" s="60"/>
      <c r="T12037" s="3"/>
      <c r="U12037" s="5"/>
      <c r="V12037" s="3"/>
      <c r="W12037" s="5"/>
      <c r="AE12037" s="7"/>
      <c r="AM12037" s="8"/>
      <c r="AT12037" s="9"/>
      <c r="GY12037" s="12"/>
    </row>
    <row r="12038" spans="9:207" s="1" customFormat="1">
      <c r="I12038" s="3"/>
      <c r="P12038" s="60"/>
      <c r="Q12038" s="60"/>
      <c r="R12038" s="60"/>
      <c r="T12038" s="3"/>
      <c r="U12038" s="5"/>
      <c r="V12038" s="3"/>
      <c r="W12038" s="5"/>
      <c r="AE12038" s="7"/>
      <c r="AM12038" s="8"/>
      <c r="AT12038" s="9"/>
      <c r="GY12038" s="12"/>
    </row>
    <row r="12039" spans="9:207" s="1" customFormat="1">
      <c r="I12039" s="3"/>
      <c r="P12039" s="60"/>
      <c r="Q12039" s="60"/>
      <c r="R12039" s="60"/>
      <c r="T12039" s="3"/>
      <c r="U12039" s="5"/>
      <c r="V12039" s="3"/>
      <c r="W12039" s="5"/>
      <c r="AE12039" s="7"/>
      <c r="AM12039" s="8"/>
      <c r="AT12039" s="9"/>
      <c r="GY12039" s="12"/>
    </row>
    <row r="12040" spans="9:207" s="1" customFormat="1">
      <c r="I12040" s="3"/>
      <c r="P12040" s="60"/>
      <c r="Q12040" s="60"/>
      <c r="R12040" s="60"/>
      <c r="T12040" s="3"/>
      <c r="U12040" s="5"/>
      <c r="V12040" s="3"/>
      <c r="W12040" s="5"/>
      <c r="AE12040" s="7"/>
      <c r="AM12040" s="8"/>
      <c r="AT12040" s="9"/>
      <c r="GY12040" s="12"/>
    </row>
    <row r="12041" spans="9:207" s="1" customFormat="1">
      <c r="I12041" s="3"/>
      <c r="P12041" s="60"/>
      <c r="Q12041" s="60"/>
      <c r="R12041" s="60"/>
      <c r="T12041" s="3"/>
      <c r="U12041" s="5"/>
      <c r="V12041" s="3"/>
      <c r="W12041" s="5"/>
      <c r="AE12041" s="7"/>
      <c r="AM12041" s="8"/>
      <c r="AT12041" s="9"/>
      <c r="GY12041" s="12"/>
    </row>
    <row r="12042" spans="9:207" s="1" customFormat="1">
      <c r="I12042" s="3"/>
      <c r="P12042" s="60"/>
      <c r="Q12042" s="60"/>
      <c r="R12042" s="60"/>
      <c r="T12042" s="3"/>
      <c r="U12042" s="5"/>
      <c r="V12042" s="3"/>
      <c r="W12042" s="5"/>
      <c r="AE12042" s="7"/>
      <c r="AM12042" s="8"/>
      <c r="AT12042" s="9"/>
      <c r="GY12042" s="12"/>
    </row>
    <row r="12043" spans="9:207" s="1" customFormat="1">
      <c r="I12043" s="3"/>
      <c r="P12043" s="60"/>
      <c r="Q12043" s="60"/>
      <c r="R12043" s="60"/>
      <c r="T12043" s="3"/>
      <c r="U12043" s="5"/>
      <c r="V12043" s="3"/>
      <c r="W12043" s="5"/>
      <c r="AE12043" s="7"/>
      <c r="AM12043" s="8"/>
      <c r="AT12043" s="9"/>
      <c r="GY12043" s="12"/>
    </row>
    <row r="12044" spans="9:207" s="1" customFormat="1">
      <c r="I12044" s="3"/>
      <c r="P12044" s="60"/>
      <c r="Q12044" s="60"/>
      <c r="R12044" s="60"/>
      <c r="T12044" s="3"/>
      <c r="U12044" s="5"/>
      <c r="V12044" s="3"/>
      <c r="W12044" s="5"/>
      <c r="AE12044" s="7"/>
      <c r="AM12044" s="8"/>
      <c r="AT12044" s="9"/>
      <c r="GY12044" s="12"/>
    </row>
    <row r="12045" spans="9:207" s="1" customFormat="1">
      <c r="I12045" s="3"/>
      <c r="P12045" s="60"/>
      <c r="Q12045" s="60"/>
      <c r="R12045" s="60"/>
      <c r="T12045" s="3"/>
      <c r="U12045" s="5"/>
      <c r="V12045" s="3"/>
      <c r="W12045" s="5"/>
      <c r="AE12045" s="7"/>
      <c r="AM12045" s="8"/>
      <c r="AT12045" s="9"/>
      <c r="GY12045" s="12"/>
    </row>
    <row r="12046" spans="9:207" s="1" customFormat="1">
      <c r="I12046" s="3"/>
      <c r="P12046" s="60"/>
      <c r="Q12046" s="60"/>
      <c r="R12046" s="60"/>
      <c r="T12046" s="3"/>
      <c r="U12046" s="5"/>
      <c r="V12046" s="3"/>
      <c r="W12046" s="5"/>
      <c r="AE12046" s="7"/>
      <c r="AM12046" s="8"/>
      <c r="AT12046" s="9"/>
      <c r="GY12046" s="12"/>
    </row>
    <row r="12047" spans="9:207" s="1" customFormat="1">
      <c r="I12047" s="3"/>
      <c r="P12047" s="60"/>
      <c r="Q12047" s="60"/>
      <c r="R12047" s="60"/>
      <c r="T12047" s="3"/>
      <c r="U12047" s="5"/>
      <c r="V12047" s="3"/>
      <c r="W12047" s="5"/>
      <c r="AE12047" s="7"/>
      <c r="AM12047" s="8"/>
      <c r="AT12047" s="9"/>
      <c r="GY12047" s="12"/>
    </row>
    <row r="12048" spans="9:207" s="1" customFormat="1">
      <c r="I12048" s="3"/>
      <c r="P12048" s="60"/>
      <c r="Q12048" s="60"/>
      <c r="R12048" s="60"/>
      <c r="T12048" s="3"/>
      <c r="U12048" s="5"/>
      <c r="V12048" s="3"/>
      <c r="W12048" s="5"/>
      <c r="AE12048" s="7"/>
      <c r="AM12048" s="8"/>
      <c r="AT12048" s="9"/>
      <c r="GY12048" s="12"/>
    </row>
    <row r="12049" spans="9:207" s="1" customFormat="1">
      <c r="I12049" s="3"/>
      <c r="P12049" s="60"/>
      <c r="Q12049" s="60"/>
      <c r="R12049" s="60"/>
      <c r="T12049" s="3"/>
      <c r="U12049" s="5"/>
      <c r="V12049" s="3"/>
      <c r="W12049" s="5"/>
      <c r="AE12049" s="7"/>
      <c r="AM12049" s="8"/>
      <c r="AT12049" s="9"/>
      <c r="GY12049" s="12"/>
    </row>
    <row r="12050" spans="9:207" s="1" customFormat="1">
      <c r="I12050" s="3"/>
      <c r="P12050" s="60"/>
      <c r="Q12050" s="60"/>
      <c r="R12050" s="60"/>
      <c r="T12050" s="3"/>
      <c r="U12050" s="5"/>
      <c r="V12050" s="3"/>
      <c r="W12050" s="5"/>
      <c r="AE12050" s="7"/>
      <c r="AM12050" s="8"/>
      <c r="AT12050" s="9"/>
      <c r="GY12050" s="12"/>
    </row>
    <row r="12051" spans="9:207" s="1" customFormat="1">
      <c r="I12051" s="3"/>
      <c r="P12051" s="60"/>
      <c r="Q12051" s="60"/>
      <c r="R12051" s="60"/>
      <c r="T12051" s="3"/>
      <c r="U12051" s="5"/>
      <c r="V12051" s="3"/>
      <c r="W12051" s="5"/>
      <c r="AE12051" s="7"/>
      <c r="AM12051" s="8"/>
      <c r="AT12051" s="9"/>
      <c r="GY12051" s="12"/>
    </row>
    <row r="12052" spans="9:207" s="1" customFormat="1">
      <c r="I12052" s="3"/>
      <c r="P12052" s="60"/>
      <c r="Q12052" s="60"/>
      <c r="R12052" s="60"/>
      <c r="T12052" s="3"/>
      <c r="U12052" s="5"/>
      <c r="V12052" s="3"/>
      <c r="W12052" s="5"/>
      <c r="AE12052" s="7"/>
      <c r="AM12052" s="8"/>
      <c r="AT12052" s="9"/>
      <c r="GY12052" s="12"/>
    </row>
    <row r="12053" spans="9:207" s="1" customFormat="1">
      <c r="I12053" s="3"/>
      <c r="P12053" s="60"/>
      <c r="Q12053" s="60"/>
      <c r="R12053" s="60"/>
      <c r="T12053" s="3"/>
      <c r="U12053" s="5"/>
      <c r="V12053" s="3"/>
      <c r="W12053" s="5"/>
      <c r="AE12053" s="7"/>
      <c r="AM12053" s="8"/>
      <c r="AT12053" s="9"/>
      <c r="GY12053" s="12"/>
    </row>
    <row r="12054" spans="9:207" s="1" customFormat="1">
      <c r="I12054" s="3"/>
      <c r="P12054" s="60"/>
      <c r="Q12054" s="60"/>
      <c r="R12054" s="60"/>
      <c r="T12054" s="3"/>
      <c r="U12054" s="5"/>
      <c r="V12054" s="3"/>
      <c r="W12054" s="5"/>
      <c r="AE12054" s="7"/>
      <c r="AM12054" s="8"/>
      <c r="AT12054" s="9"/>
      <c r="GY12054" s="12"/>
    </row>
    <row r="12055" spans="9:207" s="1" customFormat="1">
      <c r="I12055" s="3"/>
      <c r="P12055" s="60"/>
      <c r="Q12055" s="60"/>
      <c r="R12055" s="60"/>
      <c r="T12055" s="3"/>
      <c r="U12055" s="5"/>
      <c r="V12055" s="3"/>
      <c r="W12055" s="5"/>
      <c r="AE12055" s="7"/>
      <c r="AM12055" s="8"/>
      <c r="AT12055" s="9"/>
      <c r="GY12055" s="12"/>
    </row>
    <row r="12056" spans="9:207" s="1" customFormat="1">
      <c r="I12056" s="3"/>
      <c r="P12056" s="60"/>
      <c r="Q12056" s="60"/>
      <c r="R12056" s="60"/>
      <c r="T12056" s="3"/>
      <c r="U12056" s="5"/>
      <c r="V12056" s="3"/>
      <c r="W12056" s="5"/>
      <c r="AE12056" s="7"/>
      <c r="AM12056" s="8"/>
      <c r="AT12056" s="9"/>
      <c r="GY12056" s="12"/>
    </row>
    <row r="12057" spans="9:207" s="1" customFormat="1">
      <c r="I12057" s="3"/>
      <c r="P12057" s="60"/>
      <c r="Q12057" s="60"/>
      <c r="R12057" s="60"/>
      <c r="T12057" s="3"/>
      <c r="U12057" s="5"/>
      <c r="V12057" s="3"/>
      <c r="W12057" s="5"/>
      <c r="AE12057" s="7"/>
      <c r="AM12057" s="8"/>
      <c r="AT12057" s="9"/>
      <c r="GY12057" s="12"/>
    </row>
    <row r="12058" spans="9:207" s="1" customFormat="1">
      <c r="I12058" s="3"/>
      <c r="P12058" s="60"/>
      <c r="Q12058" s="60"/>
      <c r="R12058" s="60"/>
      <c r="T12058" s="3"/>
      <c r="U12058" s="5"/>
      <c r="V12058" s="3"/>
      <c r="W12058" s="5"/>
      <c r="AE12058" s="7"/>
      <c r="AM12058" s="8"/>
      <c r="AT12058" s="9"/>
      <c r="GY12058" s="12"/>
    </row>
    <row r="12059" spans="9:207" s="1" customFormat="1">
      <c r="I12059" s="3"/>
      <c r="P12059" s="60"/>
      <c r="Q12059" s="60"/>
      <c r="R12059" s="60"/>
      <c r="T12059" s="3"/>
      <c r="U12059" s="5"/>
      <c r="V12059" s="3"/>
      <c r="W12059" s="5"/>
      <c r="AE12059" s="7"/>
      <c r="AM12059" s="8"/>
      <c r="AT12059" s="9"/>
      <c r="GY12059" s="12"/>
    </row>
    <row r="12060" spans="9:207" s="1" customFormat="1">
      <c r="I12060" s="3"/>
      <c r="P12060" s="60"/>
      <c r="Q12060" s="60"/>
      <c r="R12060" s="60"/>
      <c r="T12060" s="3"/>
      <c r="U12060" s="5"/>
      <c r="V12060" s="3"/>
      <c r="W12060" s="5"/>
      <c r="AE12060" s="7"/>
      <c r="AM12060" s="8"/>
      <c r="AT12060" s="9"/>
      <c r="GY12060" s="12"/>
    </row>
    <row r="12061" spans="9:207" s="1" customFormat="1">
      <c r="I12061" s="3"/>
      <c r="P12061" s="60"/>
      <c r="Q12061" s="60"/>
      <c r="R12061" s="60"/>
      <c r="T12061" s="3"/>
      <c r="U12061" s="5"/>
      <c r="V12061" s="3"/>
      <c r="W12061" s="5"/>
      <c r="AE12061" s="7"/>
      <c r="AM12061" s="8"/>
      <c r="AT12061" s="9"/>
      <c r="GY12061" s="12"/>
    </row>
    <row r="12062" spans="9:207" s="1" customFormat="1">
      <c r="I12062" s="3"/>
      <c r="P12062" s="60"/>
      <c r="Q12062" s="60"/>
      <c r="R12062" s="60"/>
      <c r="T12062" s="3"/>
      <c r="U12062" s="5"/>
      <c r="V12062" s="3"/>
      <c r="W12062" s="5"/>
      <c r="AE12062" s="7"/>
      <c r="AM12062" s="8"/>
      <c r="AT12062" s="9"/>
      <c r="GY12062" s="12"/>
    </row>
    <row r="12063" spans="9:207" s="1" customFormat="1">
      <c r="I12063" s="3"/>
      <c r="P12063" s="60"/>
      <c r="Q12063" s="60"/>
      <c r="R12063" s="60"/>
      <c r="T12063" s="3"/>
      <c r="U12063" s="5"/>
      <c r="V12063" s="3"/>
      <c r="W12063" s="5"/>
      <c r="AE12063" s="7"/>
      <c r="AM12063" s="8"/>
      <c r="AT12063" s="9"/>
      <c r="GY12063" s="12"/>
    </row>
    <row r="12064" spans="9:207" s="1" customFormat="1">
      <c r="I12064" s="3"/>
      <c r="P12064" s="60"/>
      <c r="Q12064" s="60"/>
      <c r="R12064" s="60"/>
      <c r="T12064" s="3"/>
      <c r="U12064" s="5"/>
      <c r="V12064" s="3"/>
      <c r="W12064" s="5"/>
      <c r="AE12064" s="7"/>
      <c r="AM12064" s="8"/>
      <c r="AT12064" s="9"/>
      <c r="GY12064" s="12"/>
    </row>
    <row r="12065" spans="9:207" s="1" customFormat="1">
      <c r="I12065" s="3"/>
      <c r="P12065" s="60"/>
      <c r="Q12065" s="60"/>
      <c r="R12065" s="60"/>
      <c r="T12065" s="3"/>
      <c r="U12065" s="5"/>
      <c r="V12065" s="3"/>
      <c r="W12065" s="5"/>
      <c r="AE12065" s="7"/>
      <c r="AM12065" s="8"/>
      <c r="AT12065" s="9"/>
      <c r="GY12065" s="12"/>
    </row>
    <row r="12066" spans="9:207" s="1" customFormat="1">
      <c r="I12066" s="3"/>
      <c r="P12066" s="60"/>
      <c r="Q12066" s="60"/>
      <c r="R12066" s="60"/>
      <c r="T12066" s="3"/>
      <c r="U12066" s="5"/>
      <c r="V12066" s="3"/>
      <c r="W12066" s="5"/>
      <c r="AE12066" s="7"/>
      <c r="AM12066" s="8"/>
      <c r="AT12066" s="9"/>
      <c r="GY12066" s="12"/>
    </row>
    <row r="12067" spans="9:207" s="1" customFormat="1">
      <c r="I12067" s="3"/>
      <c r="P12067" s="60"/>
      <c r="Q12067" s="60"/>
      <c r="R12067" s="60"/>
      <c r="T12067" s="3"/>
      <c r="U12067" s="5"/>
      <c r="V12067" s="3"/>
      <c r="W12067" s="5"/>
      <c r="AE12067" s="7"/>
      <c r="AM12067" s="8"/>
      <c r="AT12067" s="9"/>
      <c r="GY12067" s="12"/>
    </row>
    <row r="12068" spans="9:207" s="1" customFormat="1">
      <c r="I12068" s="3"/>
      <c r="P12068" s="60"/>
      <c r="Q12068" s="60"/>
      <c r="R12068" s="60"/>
      <c r="T12068" s="3"/>
      <c r="U12068" s="5"/>
      <c r="V12068" s="3"/>
      <c r="W12068" s="5"/>
      <c r="AE12068" s="7"/>
      <c r="AM12068" s="8"/>
      <c r="AT12068" s="9"/>
      <c r="GY12068" s="12"/>
    </row>
    <row r="12069" spans="9:207" s="1" customFormat="1">
      <c r="I12069" s="3"/>
      <c r="P12069" s="60"/>
      <c r="Q12069" s="60"/>
      <c r="R12069" s="60"/>
      <c r="T12069" s="3"/>
      <c r="U12069" s="5"/>
      <c r="V12069" s="3"/>
      <c r="W12069" s="5"/>
      <c r="AE12069" s="7"/>
      <c r="AM12069" s="8"/>
      <c r="AT12069" s="9"/>
      <c r="GY12069" s="12"/>
    </row>
    <row r="12070" spans="9:207" s="1" customFormat="1">
      <c r="I12070" s="3"/>
      <c r="P12070" s="60"/>
      <c r="Q12070" s="60"/>
      <c r="R12070" s="60"/>
      <c r="T12070" s="3"/>
      <c r="U12070" s="5"/>
      <c r="V12070" s="3"/>
      <c r="W12070" s="5"/>
      <c r="AE12070" s="7"/>
      <c r="AM12070" s="8"/>
      <c r="AT12070" s="9"/>
      <c r="GY12070" s="12"/>
    </row>
    <row r="12071" spans="9:207" s="1" customFormat="1">
      <c r="I12071" s="3"/>
      <c r="P12071" s="60"/>
      <c r="Q12071" s="60"/>
      <c r="R12071" s="60"/>
      <c r="T12071" s="3"/>
      <c r="U12071" s="5"/>
      <c r="V12071" s="3"/>
      <c r="W12071" s="5"/>
      <c r="AE12071" s="7"/>
      <c r="AM12071" s="8"/>
      <c r="AT12071" s="9"/>
      <c r="GY12071" s="12"/>
    </row>
    <row r="12072" spans="9:207" s="1" customFormat="1">
      <c r="I12072" s="3"/>
      <c r="P12072" s="60"/>
      <c r="Q12072" s="60"/>
      <c r="R12072" s="60"/>
      <c r="T12072" s="3"/>
      <c r="U12072" s="5"/>
      <c r="V12072" s="3"/>
      <c r="W12072" s="5"/>
      <c r="AE12072" s="7"/>
      <c r="AM12072" s="8"/>
      <c r="AT12072" s="9"/>
      <c r="GY12072" s="12"/>
    </row>
    <row r="12073" spans="9:207" s="1" customFormat="1">
      <c r="I12073" s="3"/>
      <c r="P12073" s="60"/>
      <c r="Q12073" s="60"/>
      <c r="R12073" s="60"/>
      <c r="T12073" s="3"/>
      <c r="U12073" s="5"/>
      <c r="V12073" s="3"/>
      <c r="W12073" s="5"/>
      <c r="AE12073" s="7"/>
      <c r="AM12073" s="8"/>
      <c r="AT12073" s="9"/>
      <c r="GY12073" s="12"/>
    </row>
    <row r="12074" spans="9:207" s="1" customFormat="1">
      <c r="I12074" s="3"/>
      <c r="P12074" s="60"/>
      <c r="Q12074" s="60"/>
      <c r="R12074" s="60"/>
      <c r="T12074" s="3"/>
      <c r="U12074" s="5"/>
      <c r="V12074" s="3"/>
      <c r="W12074" s="5"/>
      <c r="AE12074" s="7"/>
      <c r="AM12074" s="8"/>
      <c r="AT12074" s="9"/>
      <c r="GY12074" s="12"/>
    </row>
    <row r="12075" spans="9:207" s="1" customFormat="1">
      <c r="I12075" s="3"/>
      <c r="P12075" s="60"/>
      <c r="Q12075" s="60"/>
      <c r="R12075" s="60"/>
      <c r="T12075" s="3"/>
      <c r="U12075" s="5"/>
      <c r="V12075" s="3"/>
      <c r="W12075" s="5"/>
      <c r="AE12075" s="7"/>
      <c r="AM12075" s="8"/>
      <c r="AT12075" s="9"/>
      <c r="GY12075" s="12"/>
    </row>
    <row r="12076" spans="9:207" s="1" customFormat="1">
      <c r="I12076" s="3"/>
      <c r="P12076" s="60"/>
      <c r="Q12076" s="60"/>
      <c r="R12076" s="60"/>
      <c r="T12076" s="3"/>
      <c r="U12076" s="5"/>
      <c r="V12076" s="3"/>
      <c r="W12076" s="5"/>
      <c r="AE12076" s="7"/>
      <c r="AM12076" s="8"/>
      <c r="AT12076" s="9"/>
      <c r="GY12076" s="12"/>
    </row>
    <row r="12077" spans="9:207" s="1" customFormat="1">
      <c r="I12077" s="3"/>
      <c r="P12077" s="60"/>
      <c r="Q12077" s="60"/>
      <c r="R12077" s="60"/>
      <c r="T12077" s="3"/>
      <c r="U12077" s="5"/>
      <c r="V12077" s="3"/>
      <c r="W12077" s="5"/>
      <c r="AE12077" s="7"/>
      <c r="AM12077" s="8"/>
      <c r="AT12077" s="9"/>
      <c r="GY12077" s="12"/>
    </row>
    <row r="12078" spans="9:207" s="1" customFormat="1">
      <c r="I12078" s="3"/>
      <c r="P12078" s="60"/>
      <c r="Q12078" s="60"/>
      <c r="R12078" s="60"/>
      <c r="T12078" s="3"/>
      <c r="U12078" s="5"/>
      <c r="V12078" s="3"/>
      <c r="W12078" s="5"/>
      <c r="AE12078" s="7"/>
      <c r="AM12078" s="8"/>
      <c r="AT12078" s="9"/>
      <c r="GY12078" s="12"/>
    </row>
    <row r="12079" spans="9:207" s="1" customFormat="1">
      <c r="I12079" s="3"/>
      <c r="P12079" s="60"/>
      <c r="Q12079" s="60"/>
      <c r="R12079" s="60"/>
      <c r="T12079" s="3"/>
      <c r="U12079" s="5"/>
      <c r="V12079" s="3"/>
      <c r="W12079" s="5"/>
      <c r="AE12079" s="7"/>
      <c r="AM12079" s="8"/>
      <c r="AT12079" s="9"/>
      <c r="GY12079" s="12"/>
    </row>
    <row r="12080" spans="9:207" s="1" customFormat="1">
      <c r="I12080" s="3"/>
      <c r="P12080" s="60"/>
      <c r="Q12080" s="60"/>
      <c r="R12080" s="60"/>
      <c r="T12080" s="3"/>
      <c r="U12080" s="5"/>
      <c r="V12080" s="3"/>
      <c r="W12080" s="5"/>
      <c r="AE12080" s="7"/>
      <c r="AM12080" s="8"/>
      <c r="AT12080" s="9"/>
      <c r="GY12080" s="12"/>
    </row>
    <row r="12081" spans="9:207" s="1" customFormat="1">
      <c r="I12081" s="3"/>
      <c r="P12081" s="60"/>
      <c r="Q12081" s="60"/>
      <c r="R12081" s="60"/>
      <c r="T12081" s="3"/>
      <c r="U12081" s="5"/>
      <c r="V12081" s="3"/>
      <c r="W12081" s="5"/>
      <c r="AE12081" s="7"/>
      <c r="AM12081" s="8"/>
      <c r="AT12081" s="9"/>
      <c r="GY12081" s="12"/>
    </row>
    <row r="12082" spans="9:207" s="1" customFormat="1">
      <c r="I12082" s="3"/>
      <c r="P12082" s="60"/>
      <c r="Q12082" s="60"/>
      <c r="R12082" s="60"/>
      <c r="T12082" s="3"/>
      <c r="U12082" s="5"/>
      <c r="V12082" s="3"/>
      <c r="W12082" s="5"/>
      <c r="AE12082" s="7"/>
      <c r="AM12082" s="8"/>
      <c r="AT12082" s="9"/>
      <c r="GY12082" s="12"/>
    </row>
    <row r="12083" spans="9:207" s="1" customFormat="1">
      <c r="I12083" s="3"/>
      <c r="P12083" s="60"/>
      <c r="Q12083" s="60"/>
      <c r="R12083" s="60"/>
      <c r="T12083" s="3"/>
      <c r="U12083" s="5"/>
      <c r="V12083" s="3"/>
      <c r="W12083" s="5"/>
      <c r="AE12083" s="7"/>
      <c r="AM12083" s="8"/>
      <c r="AT12083" s="9"/>
      <c r="GY12083" s="12"/>
    </row>
    <row r="12084" spans="9:207" s="1" customFormat="1">
      <c r="I12084" s="3"/>
      <c r="P12084" s="60"/>
      <c r="Q12084" s="60"/>
      <c r="R12084" s="60"/>
      <c r="T12084" s="3"/>
      <c r="U12084" s="5"/>
      <c r="V12084" s="3"/>
      <c r="W12084" s="5"/>
      <c r="AE12084" s="7"/>
      <c r="AM12084" s="8"/>
      <c r="AT12084" s="9"/>
      <c r="GY12084" s="12"/>
    </row>
    <row r="12085" spans="9:207" s="1" customFormat="1">
      <c r="I12085" s="3"/>
      <c r="P12085" s="60"/>
      <c r="Q12085" s="60"/>
      <c r="R12085" s="60"/>
      <c r="T12085" s="3"/>
      <c r="U12085" s="5"/>
      <c r="V12085" s="3"/>
      <c r="W12085" s="5"/>
      <c r="AE12085" s="7"/>
      <c r="AM12085" s="8"/>
      <c r="AT12085" s="9"/>
      <c r="GY12085" s="12"/>
    </row>
    <row r="12086" spans="9:207" s="1" customFormat="1">
      <c r="I12086" s="3"/>
      <c r="P12086" s="60"/>
      <c r="Q12086" s="60"/>
      <c r="R12086" s="60"/>
      <c r="T12086" s="3"/>
      <c r="U12086" s="5"/>
      <c r="V12086" s="3"/>
      <c r="W12086" s="5"/>
      <c r="AE12086" s="7"/>
      <c r="AM12086" s="8"/>
      <c r="AT12086" s="9"/>
      <c r="GY12086" s="12"/>
    </row>
    <row r="12087" spans="9:207" s="1" customFormat="1">
      <c r="I12087" s="3"/>
      <c r="P12087" s="60"/>
      <c r="Q12087" s="60"/>
      <c r="R12087" s="60"/>
      <c r="T12087" s="3"/>
      <c r="U12087" s="5"/>
      <c r="V12087" s="3"/>
      <c r="W12087" s="5"/>
      <c r="AE12087" s="7"/>
      <c r="AM12087" s="8"/>
      <c r="AT12087" s="9"/>
      <c r="GY12087" s="12"/>
    </row>
    <row r="12088" spans="9:207" s="1" customFormat="1">
      <c r="I12088" s="3"/>
      <c r="P12088" s="60"/>
      <c r="Q12088" s="60"/>
      <c r="R12088" s="60"/>
      <c r="T12088" s="3"/>
      <c r="U12088" s="5"/>
      <c r="V12088" s="3"/>
      <c r="W12088" s="5"/>
      <c r="AE12088" s="7"/>
      <c r="AM12088" s="8"/>
      <c r="AT12088" s="9"/>
      <c r="GY12088" s="12"/>
    </row>
    <row r="12089" spans="9:207" s="1" customFormat="1">
      <c r="I12089" s="3"/>
      <c r="P12089" s="60"/>
      <c r="Q12089" s="60"/>
      <c r="R12089" s="60"/>
      <c r="T12089" s="3"/>
      <c r="U12089" s="5"/>
      <c r="V12089" s="3"/>
      <c r="W12089" s="5"/>
      <c r="AE12089" s="7"/>
      <c r="AM12089" s="8"/>
      <c r="AT12089" s="9"/>
      <c r="GY12089" s="12"/>
    </row>
    <row r="12090" spans="9:207" s="1" customFormat="1">
      <c r="I12090" s="3"/>
      <c r="P12090" s="60"/>
      <c r="Q12090" s="60"/>
      <c r="R12090" s="60"/>
      <c r="T12090" s="3"/>
      <c r="U12090" s="5"/>
      <c r="V12090" s="3"/>
      <c r="W12090" s="5"/>
      <c r="AE12090" s="7"/>
      <c r="AM12090" s="8"/>
      <c r="AT12090" s="9"/>
      <c r="GY12090" s="12"/>
    </row>
    <row r="12091" spans="9:207" s="1" customFormat="1">
      <c r="I12091" s="3"/>
      <c r="P12091" s="60"/>
      <c r="Q12091" s="60"/>
      <c r="R12091" s="60"/>
      <c r="T12091" s="3"/>
      <c r="U12091" s="5"/>
      <c r="V12091" s="3"/>
      <c r="W12091" s="5"/>
      <c r="AE12091" s="7"/>
      <c r="AM12091" s="8"/>
      <c r="AT12091" s="9"/>
      <c r="GY12091" s="12"/>
    </row>
    <row r="12092" spans="9:207" s="1" customFormat="1">
      <c r="I12092" s="3"/>
      <c r="P12092" s="60"/>
      <c r="Q12092" s="60"/>
      <c r="R12092" s="60"/>
      <c r="T12092" s="3"/>
      <c r="U12092" s="5"/>
      <c r="V12092" s="3"/>
      <c r="W12092" s="5"/>
      <c r="AE12092" s="7"/>
      <c r="AM12092" s="8"/>
      <c r="AT12092" s="9"/>
      <c r="GY12092" s="12"/>
    </row>
    <row r="12093" spans="9:207" s="1" customFormat="1">
      <c r="I12093" s="3"/>
      <c r="P12093" s="60"/>
      <c r="Q12093" s="60"/>
      <c r="R12093" s="60"/>
      <c r="T12093" s="3"/>
      <c r="U12093" s="5"/>
      <c r="V12093" s="3"/>
      <c r="W12093" s="5"/>
      <c r="AE12093" s="7"/>
      <c r="AM12093" s="8"/>
      <c r="AT12093" s="9"/>
      <c r="GY12093" s="12"/>
    </row>
    <row r="12094" spans="9:207" s="1" customFormat="1">
      <c r="I12094" s="3"/>
      <c r="P12094" s="60"/>
      <c r="Q12094" s="60"/>
      <c r="R12094" s="60"/>
      <c r="T12094" s="3"/>
      <c r="U12094" s="5"/>
      <c r="V12094" s="3"/>
      <c r="W12094" s="5"/>
      <c r="AE12094" s="7"/>
      <c r="AM12094" s="8"/>
      <c r="AT12094" s="9"/>
      <c r="GY12094" s="12"/>
    </row>
    <row r="12095" spans="9:207" s="1" customFormat="1">
      <c r="I12095" s="3"/>
      <c r="P12095" s="60"/>
      <c r="Q12095" s="60"/>
      <c r="R12095" s="60"/>
      <c r="T12095" s="3"/>
      <c r="U12095" s="5"/>
      <c r="V12095" s="3"/>
      <c r="W12095" s="5"/>
      <c r="AE12095" s="7"/>
      <c r="AM12095" s="8"/>
      <c r="AT12095" s="9"/>
      <c r="GY12095" s="12"/>
    </row>
    <row r="12096" spans="9:207" s="1" customFormat="1">
      <c r="I12096" s="3"/>
      <c r="P12096" s="60"/>
      <c r="Q12096" s="60"/>
      <c r="R12096" s="60"/>
      <c r="T12096" s="3"/>
      <c r="U12096" s="5"/>
      <c r="V12096" s="3"/>
      <c r="W12096" s="5"/>
      <c r="AE12096" s="7"/>
      <c r="AM12096" s="8"/>
      <c r="AT12096" s="9"/>
      <c r="GY12096" s="12"/>
    </row>
    <row r="12097" spans="9:207" s="1" customFormat="1">
      <c r="I12097" s="3"/>
      <c r="P12097" s="60"/>
      <c r="Q12097" s="60"/>
      <c r="R12097" s="60"/>
      <c r="T12097" s="3"/>
      <c r="U12097" s="5"/>
      <c r="V12097" s="3"/>
      <c r="W12097" s="5"/>
      <c r="AE12097" s="7"/>
      <c r="AM12097" s="8"/>
      <c r="AT12097" s="9"/>
      <c r="GY12097" s="12"/>
    </row>
    <row r="12098" spans="9:207" s="1" customFormat="1">
      <c r="I12098" s="3"/>
      <c r="P12098" s="60"/>
      <c r="Q12098" s="60"/>
      <c r="R12098" s="60"/>
      <c r="T12098" s="3"/>
      <c r="U12098" s="5"/>
      <c r="V12098" s="3"/>
      <c r="W12098" s="5"/>
      <c r="AE12098" s="7"/>
      <c r="AM12098" s="8"/>
      <c r="AT12098" s="9"/>
      <c r="GY12098" s="12"/>
    </row>
    <row r="12099" spans="9:207" s="1" customFormat="1">
      <c r="I12099" s="3"/>
      <c r="P12099" s="60"/>
      <c r="Q12099" s="60"/>
      <c r="R12099" s="60"/>
      <c r="T12099" s="3"/>
      <c r="U12099" s="5"/>
      <c r="V12099" s="3"/>
      <c r="W12099" s="5"/>
      <c r="AE12099" s="7"/>
      <c r="AM12099" s="8"/>
      <c r="AT12099" s="9"/>
      <c r="GY12099" s="12"/>
    </row>
    <row r="12100" spans="9:207" s="1" customFormat="1">
      <c r="I12100" s="3"/>
      <c r="P12100" s="60"/>
      <c r="Q12100" s="60"/>
      <c r="R12100" s="60"/>
      <c r="T12100" s="3"/>
      <c r="U12100" s="5"/>
      <c r="V12100" s="3"/>
      <c r="W12100" s="5"/>
      <c r="AE12100" s="7"/>
      <c r="AM12100" s="8"/>
      <c r="AT12100" s="9"/>
      <c r="GY12100" s="12"/>
    </row>
    <row r="12101" spans="9:207" s="1" customFormat="1">
      <c r="I12101" s="3"/>
      <c r="P12101" s="60"/>
      <c r="Q12101" s="60"/>
      <c r="R12101" s="60"/>
      <c r="T12101" s="3"/>
      <c r="U12101" s="5"/>
      <c r="V12101" s="3"/>
      <c r="W12101" s="5"/>
      <c r="AE12101" s="7"/>
      <c r="AM12101" s="8"/>
      <c r="AT12101" s="9"/>
      <c r="GY12101" s="12"/>
    </row>
    <row r="12102" spans="9:207" s="1" customFormat="1">
      <c r="I12102" s="3"/>
      <c r="P12102" s="60"/>
      <c r="Q12102" s="60"/>
      <c r="R12102" s="60"/>
      <c r="T12102" s="3"/>
      <c r="U12102" s="5"/>
      <c r="V12102" s="3"/>
      <c r="W12102" s="5"/>
      <c r="AE12102" s="7"/>
      <c r="AM12102" s="8"/>
      <c r="AT12102" s="9"/>
      <c r="GY12102" s="12"/>
    </row>
    <row r="12103" spans="9:207" s="1" customFormat="1">
      <c r="I12103" s="3"/>
      <c r="P12103" s="60"/>
      <c r="Q12103" s="60"/>
      <c r="R12103" s="60"/>
      <c r="T12103" s="3"/>
      <c r="U12103" s="5"/>
      <c r="V12103" s="3"/>
      <c r="W12103" s="5"/>
      <c r="AE12103" s="7"/>
      <c r="AM12103" s="8"/>
      <c r="AT12103" s="9"/>
      <c r="GY12103" s="12"/>
    </row>
    <row r="12104" spans="9:207" s="1" customFormat="1">
      <c r="I12104" s="3"/>
      <c r="P12104" s="60"/>
      <c r="Q12104" s="60"/>
      <c r="R12104" s="60"/>
      <c r="T12104" s="3"/>
      <c r="U12104" s="5"/>
      <c r="V12104" s="3"/>
      <c r="W12104" s="5"/>
      <c r="AE12104" s="7"/>
      <c r="AM12104" s="8"/>
      <c r="AT12104" s="9"/>
      <c r="GY12104" s="12"/>
    </row>
    <row r="12105" spans="9:207" s="1" customFormat="1">
      <c r="I12105" s="3"/>
      <c r="P12105" s="60"/>
      <c r="Q12105" s="60"/>
      <c r="R12105" s="60"/>
      <c r="T12105" s="3"/>
      <c r="U12105" s="5"/>
      <c r="V12105" s="3"/>
      <c r="W12105" s="5"/>
      <c r="AE12105" s="7"/>
      <c r="AM12105" s="8"/>
      <c r="AT12105" s="9"/>
      <c r="GY12105" s="12"/>
    </row>
    <row r="12106" spans="9:207" s="1" customFormat="1">
      <c r="I12106" s="3"/>
      <c r="P12106" s="60"/>
      <c r="Q12106" s="60"/>
      <c r="R12106" s="60"/>
      <c r="T12106" s="3"/>
      <c r="U12106" s="5"/>
      <c r="V12106" s="3"/>
      <c r="W12106" s="5"/>
      <c r="AE12106" s="7"/>
      <c r="AM12106" s="8"/>
      <c r="AT12106" s="9"/>
      <c r="GY12106" s="12"/>
    </row>
    <row r="12107" spans="9:207" s="1" customFormat="1">
      <c r="I12107" s="3"/>
      <c r="P12107" s="60"/>
      <c r="Q12107" s="60"/>
      <c r="R12107" s="60"/>
      <c r="T12107" s="3"/>
      <c r="U12107" s="5"/>
      <c r="V12107" s="3"/>
      <c r="W12107" s="5"/>
      <c r="AE12107" s="7"/>
      <c r="AM12107" s="8"/>
      <c r="AT12107" s="9"/>
      <c r="GY12107" s="12"/>
    </row>
    <row r="12108" spans="9:207" s="1" customFormat="1">
      <c r="I12108" s="3"/>
      <c r="P12108" s="60"/>
      <c r="Q12108" s="60"/>
      <c r="R12108" s="60"/>
      <c r="T12108" s="3"/>
      <c r="U12108" s="5"/>
      <c r="V12108" s="3"/>
      <c r="W12108" s="5"/>
      <c r="AE12108" s="7"/>
      <c r="AM12108" s="8"/>
      <c r="AT12108" s="9"/>
      <c r="GY12108" s="12"/>
    </row>
    <row r="12109" spans="9:207" s="1" customFormat="1">
      <c r="I12109" s="3"/>
      <c r="P12109" s="60"/>
      <c r="Q12109" s="60"/>
      <c r="R12109" s="60"/>
      <c r="T12109" s="3"/>
      <c r="U12109" s="5"/>
      <c r="V12109" s="3"/>
      <c r="W12109" s="5"/>
      <c r="AE12109" s="7"/>
      <c r="AM12109" s="8"/>
      <c r="AT12109" s="9"/>
      <c r="GY12109" s="12"/>
    </row>
    <row r="12110" spans="9:207" s="1" customFormat="1">
      <c r="I12110" s="3"/>
      <c r="P12110" s="60"/>
      <c r="Q12110" s="60"/>
      <c r="R12110" s="60"/>
      <c r="T12110" s="3"/>
      <c r="U12110" s="5"/>
      <c r="V12110" s="3"/>
      <c r="W12110" s="5"/>
      <c r="AE12110" s="7"/>
      <c r="AM12110" s="8"/>
      <c r="AT12110" s="9"/>
      <c r="GY12110" s="12"/>
    </row>
    <row r="12111" spans="9:207" s="1" customFormat="1">
      <c r="I12111" s="3"/>
      <c r="P12111" s="60"/>
      <c r="Q12111" s="60"/>
      <c r="R12111" s="60"/>
      <c r="T12111" s="3"/>
      <c r="U12111" s="5"/>
      <c r="V12111" s="3"/>
      <c r="W12111" s="5"/>
      <c r="AE12111" s="7"/>
      <c r="AM12111" s="8"/>
      <c r="AT12111" s="9"/>
      <c r="GY12111" s="12"/>
    </row>
    <row r="12112" spans="9:207" s="1" customFormat="1">
      <c r="I12112" s="3"/>
      <c r="P12112" s="60"/>
      <c r="Q12112" s="60"/>
      <c r="R12112" s="60"/>
      <c r="T12112" s="3"/>
      <c r="U12112" s="5"/>
      <c r="V12112" s="3"/>
      <c r="W12112" s="5"/>
      <c r="AE12112" s="7"/>
      <c r="AM12112" s="8"/>
      <c r="AT12112" s="9"/>
      <c r="GY12112" s="12"/>
    </row>
    <row r="12113" spans="9:207" s="1" customFormat="1">
      <c r="I12113" s="3"/>
      <c r="P12113" s="60"/>
      <c r="Q12113" s="60"/>
      <c r="R12113" s="60"/>
      <c r="T12113" s="3"/>
      <c r="U12113" s="5"/>
      <c r="V12113" s="3"/>
      <c r="W12113" s="5"/>
      <c r="AE12113" s="7"/>
      <c r="AM12113" s="8"/>
      <c r="AT12113" s="9"/>
      <c r="GY12113" s="12"/>
    </row>
    <row r="12114" spans="9:207" s="1" customFormat="1">
      <c r="I12114" s="3"/>
      <c r="P12114" s="60"/>
      <c r="Q12114" s="60"/>
      <c r="R12114" s="60"/>
      <c r="T12114" s="3"/>
      <c r="U12114" s="5"/>
      <c r="V12114" s="3"/>
      <c r="W12114" s="5"/>
      <c r="AE12114" s="7"/>
      <c r="AM12114" s="8"/>
      <c r="AT12114" s="9"/>
      <c r="GY12114" s="12"/>
    </row>
    <row r="12115" spans="9:207" s="1" customFormat="1">
      <c r="I12115" s="3"/>
      <c r="P12115" s="60"/>
      <c r="Q12115" s="60"/>
      <c r="R12115" s="60"/>
      <c r="T12115" s="3"/>
      <c r="U12115" s="5"/>
      <c r="V12115" s="3"/>
      <c r="W12115" s="5"/>
      <c r="AE12115" s="7"/>
      <c r="AM12115" s="8"/>
      <c r="AT12115" s="9"/>
      <c r="GY12115" s="12"/>
    </row>
    <row r="12116" spans="9:207" s="1" customFormat="1">
      <c r="I12116" s="3"/>
      <c r="P12116" s="60"/>
      <c r="Q12116" s="60"/>
      <c r="R12116" s="60"/>
      <c r="T12116" s="3"/>
      <c r="U12116" s="5"/>
      <c r="V12116" s="3"/>
      <c r="W12116" s="5"/>
      <c r="AE12116" s="7"/>
      <c r="AM12116" s="8"/>
      <c r="AT12116" s="9"/>
      <c r="GY12116" s="12"/>
    </row>
    <row r="12117" spans="9:207" s="1" customFormat="1">
      <c r="I12117" s="3"/>
      <c r="P12117" s="60"/>
      <c r="Q12117" s="60"/>
      <c r="R12117" s="60"/>
      <c r="T12117" s="3"/>
      <c r="U12117" s="5"/>
      <c r="V12117" s="3"/>
      <c r="W12117" s="5"/>
      <c r="AE12117" s="7"/>
      <c r="AM12117" s="8"/>
      <c r="AT12117" s="9"/>
      <c r="GY12117" s="12"/>
    </row>
    <row r="12118" spans="9:207" s="1" customFormat="1">
      <c r="I12118" s="3"/>
      <c r="P12118" s="60"/>
      <c r="Q12118" s="60"/>
      <c r="R12118" s="60"/>
      <c r="T12118" s="3"/>
      <c r="U12118" s="5"/>
      <c r="V12118" s="3"/>
      <c r="W12118" s="5"/>
      <c r="AE12118" s="7"/>
      <c r="AM12118" s="8"/>
      <c r="AT12118" s="9"/>
      <c r="GY12118" s="12"/>
    </row>
    <row r="12119" spans="9:207" s="1" customFormat="1">
      <c r="I12119" s="3"/>
      <c r="P12119" s="60"/>
      <c r="Q12119" s="60"/>
      <c r="R12119" s="60"/>
      <c r="T12119" s="3"/>
      <c r="U12119" s="5"/>
      <c r="V12119" s="3"/>
      <c r="W12119" s="5"/>
      <c r="AE12119" s="7"/>
      <c r="AM12119" s="8"/>
      <c r="AT12119" s="9"/>
      <c r="GY12119" s="12"/>
    </row>
    <row r="12120" spans="9:207" s="1" customFormat="1">
      <c r="I12120" s="3"/>
      <c r="P12120" s="60"/>
      <c r="Q12120" s="60"/>
      <c r="R12120" s="60"/>
      <c r="T12120" s="3"/>
      <c r="U12120" s="5"/>
      <c r="V12120" s="3"/>
      <c r="W12120" s="5"/>
      <c r="AE12120" s="7"/>
      <c r="AM12120" s="8"/>
      <c r="AT12120" s="9"/>
      <c r="GY12120" s="12"/>
    </row>
    <row r="12121" spans="9:207" s="1" customFormat="1">
      <c r="I12121" s="3"/>
      <c r="P12121" s="60"/>
      <c r="Q12121" s="60"/>
      <c r="R12121" s="60"/>
      <c r="T12121" s="3"/>
      <c r="U12121" s="5"/>
      <c r="V12121" s="3"/>
      <c r="W12121" s="5"/>
      <c r="AE12121" s="7"/>
      <c r="AM12121" s="8"/>
      <c r="AT12121" s="9"/>
      <c r="GY12121" s="12"/>
    </row>
    <row r="12122" spans="9:207" s="1" customFormat="1">
      <c r="I12122" s="3"/>
      <c r="P12122" s="60"/>
      <c r="Q12122" s="60"/>
      <c r="R12122" s="60"/>
      <c r="T12122" s="3"/>
      <c r="U12122" s="5"/>
      <c r="V12122" s="3"/>
      <c r="W12122" s="5"/>
      <c r="AE12122" s="7"/>
      <c r="AM12122" s="8"/>
      <c r="AT12122" s="9"/>
      <c r="GY12122" s="12"/>
    </row>
    <row r="12123" spans="9:207" s="1" customFormat="1">
      <c r="I12123" s="3"/>
      <c r="P12123" s="60"/>
      <c r="Q12123" s="60"/>
      <c r="R12123" s="60"/>
      <c r="T12123" s="3"/>
      <c r="U12123" s="5"/>
      <c r="V12123" s="3"/>
      <c r="W12123" s="5"/>
      <c r="AE12123" s="7"/>
      <c r="AM12123" s="8"/>
      <c r="AT12123" s="9"/>
      <c r="GY12123" s="12"/>
    </row>
    <row r="12124" spans="9:207" s="1" customFormat="1">
      <c r="I12124" s="3"/>
      <c r="P12124" s="60"/>
      <c r="Q12124" s="60"/>
      <c r="R12124" s="60"/>
      <c r="T12124" s="3"/>
      <c r="U12124" s="5"/>
      <c r="V12124" s="3"/>
      <c r="W12124" s="5"/>
      <c r="AE12124" s="7"/>
      <c r="AM12124" s="8"/>
      <c r="AT12124" s="9"/>
      <c r="GY12124" s="12"/>
    </row>
    <row r="12125" spans="9:207" s="1" customFormat="1">
      <c r="I12125" s="3"/>
      <c r="P12125" s="60"/>
      <c r="Q12125" s="60"/>
      <c r="R12125" s="60"/>
      <c r="T12125" s="3"/>
      <c r="U12125" s="5"/>
      <c r="V12125" s="3"/>
      <c r="W12125" s="5"/>
      <c r="AE12125" s="7"/>
      <c r="AM12125" s="8"/>
      <c r="AT12125" s="9"/>
      <c r="GY12125" s="12"/>
    </row>
    <row r="12126" spans="9:207" s="1" customFormat="1">
      <c r="I12126" s="3"/>
      <c r="P12126" s="60"/>
      <c r="Q12126" s="60"/>
      <c r="R12126" s="60"/>
      <c r="T12126" s="3"/>
      <c r="U12126" s="5"/>
      <c r="V12126" s="3"/>
      <c r="W12126" s="5"/>
      <c r="AE12126" s="7"/>
      <c r="AM12126" s="8"/>
      <c r="AT12126" s="9"/>
      <c r="GY12126" s="12"/>
    </row>
    <row r="12127" spans="9:207" s="1" customFormat="1">
      <c r="I12127" s="3"/>
      <c r="P12127" s="60"/>
      <c r="Q12127" s="60"/>
      <c r="R12127" s="60"/>
      <c r="T12127" s="3"/>
      <c r="U12127" s="5"/>
      <c r="V12127" s="3"/>
      <c r="W12127" s="5"/>
      <c r="AE12127" s="7"/>
      <c r="AM12127" s="8"/>
      <c r="AT12127" s="9"/>
      <c r="GY12127" s="12"/>
    </row>
    <row r="12128" spans="9:207" s="1" customFormat="1">
      <c r="I12128" s="3"/>
      <c r="P12128" s="60"/>
      <c r="Q12128" s="60"/>
      <c r="R12128" s="60"/>
      <c r="T12128" s="3"/>
      <c r="U12128" s="5"/>
      <c r="V12128" s="3"/>
      <c r="W12128" s="5"/>
      <c r="AE12128" s="7"/>
      <c r="AM12128" s="8"/>
      <c r="AT12128" s="9"/>
      <c r="GY12128" s="12"/>
    </row>
    <row r="12129" spans="9:207" s="1" customFormat="1">
      <c r="I12129" s="3"/>
      <c r="P12129" s="60"/>
      <c r="Q12129" s="60"/>
      <c r="R12129" s="60"/>
      <c r="T12129" s="3"/>
      <c r="U12129" s="5"/>
      <c r="V12129" s="3"/>
      <c r="W12129" s="5"/>
      <c r="AE12129" s="7"/>
      <c r="AM12129" s="8"/>
      <c r="AT12129" s="9"/>
      <c r="GY12129" s="12"/>
    </row>
    <row r="12130" spans="9:207" s="1" customFormat="1">
      <c r="I12130" s="3"/>
      <c r="P12130" s="60"/>
      <c r="Q12130" s="60"/>
      <c r="R12130" s="60"/>
      <c r="T12130" s="3"/>
      <c r="U12130" s="5"/>
      <c r="V12130" s="3"/>
      <c r="W12130" s="5"/>
      <c r="AE12130" s="7"/>
      <c r="AM12130" s="8"/>
      <c r="AT12130" s="9"/>
      <c r="GY12130" s="12"/>
    </row>
    <row r="12131" spans="9:207" s="1" customFormat="1">
      <c r="I12131" s="3"/>
      <c r="P12131" s="60"/>
      <c r="Q12131" s="60"/>
      <c r="R12131" s="60"/>
      <c r="T12131" s="3"/>
      <c r="U12131" s="5"/>
      <c r="V12131" s="3"/>
      <c r="W12131" s="5"/>
      <c r="AE12131" s="7"/>
      <c r="AM12131" s="8"/>
      <c r="AT12131" s="9"/>
      <c r="GY12131" s="12"/>
    </row>
    <row r="12132" spans="9:207" s="1" customFormat="1">
      <c r="I12132" s="3"/>
      <c r="P12132" s="60"/>
      <c r="Q12132" s="60"/>
      <c r="R12132" s="60"/>
      <c r="T12132" s="3"/>
      <c r="U12132" s="5"/>
      <c r="V12132" s="3"/>
      <c r="W12132" s="5"/>
      <c r="AE12132" s="7"/>
      <c r="AM12132" s="8"/>
      <c r="AT12132" s="9"/>
      <c r="GY12132" s="12"/>
    </row>
    <row r="12133" spans="9:207" s="1" customFormat="1">
      <c r="I12133" s="3"/>
      <c r="P12133" s="60"/>
      <c r="Q12133" s="60"/>
      <c r="R12133" s="60"/>
      <c r="T12133" s="3"/>
      <c r="U12133" s="5"/>
      <c r="V12133" s="3"/>
      <c r="W12133" s="5"/>
      <c r="AE12133" s="7"/>
      <c r="AM12133" s="8"/>
      <c r="AT12133" s="9"/>
      <c r="GY12133" s="12"/>
    </row>
    <row r="12134" spans="9:207" s="1" customFormat="1">
      <c r="I12134" s="3"/>
      <c r="P12134" s="60"/>
      <c r="Q12134" s="60"/>
      <c r="R12134" s="60"/>
      <c r="T12134" s="3"/>
      <c r="U12134" s="5"/>
      <c r="V12134" s="3"/>
      <c r="W12134" s="5"/>
      <c r="AE12134" s="7"/>
      <c r="AM12134" s="8"/>
      <c r="AT12134" s="9"/>
      <c r="GY12134" s="12"/>
    </row>
    <row r="12135" spans="9:207" s="1" customFormat="1">
      <c r="I12135" s="3"/>
      <c r="P12135" s="60"/>
      <c r="Q12135" s="60"/>
      <c r="R12135" s="60"/>
      <c r="T12135" s="3"/>
      <c r="U12135" s="5"/>
      <c r="V12135" s="3"/>
      <c r="W12135" s="5"/>
      <c r="AE12135" s="7"/>
      <c r="AM12135" s="8"/>
      <c r="AT12135" s="9"/>
      <c r="GY12135" s="12"/>
    </row>
    <row r="12136" spans="9:207" s="1" customFormat="1">
      <c r="I12136" s="3"/>
      <c r="P12136" s="60"/>
      <c r="Q12136" s="60"/>
      <c r="R12136" s="60"/>
      <c r="T12136" s="3"/>
      <c r="U12136" s="5"/>
      <c r="V12136" s="3"/>
      <c r="W12136" s="5"/>
      <c r="AE12136" s="7"/>
      <c r="AM12136" s="8"/>
      <c r="AT12136" s="9"/>
      <c r="GY12136" s="12"/>
    </row>
    <row r="12137" spans="9:207" s="1" customFormat="1">
      <c r="I12137" s="3"/>
      <c r="P12137" s="60"/>
      <c r="Q12137" s="60"/>
      <c r="R12137" s="60"/>
      <c r="T12137" s="3"/>
      <c r="U12137" s="5"/>
      <c r="V12137" s="3"/>
      <c r="W12137" s="5"/>
      <c r="AE12137" s="7"/>
      <c r="AM12137" s="8"/>
      <c r="AT12137" s="9"/>
      <c r="GY12137" s="12"/>
    </row>
    <row r="12138" spans="9:207" s="1" customFormat="1">
      <c r="I12138" s="3"/>
      <c r="P12138" s="60"/>
      <c r="Q12138" s="60"/>
      <c r="R12138" s="60"/>
      <c r="T12138" s="3"/>
      <c r="U12138" s="5"/>
      <c r="V12138" s="3"/>
      <c r="W12138" s="5"/>
      <c r="AE12138" s="7"/>
      <c r="AM12138" s="8"/>
      <c r="AT12138" s="9"/>
      <c r="GY12138" s="12"/>
    </row>
    <row r="12139" spans="9:207" s="1" customFormat="1">
      <c r="I12139" s="3"/>
      <c r="P12139" s="60"/>
      <c r="Q12139" s="60"/>
      <c r="R12139" s="60"/>
      <c r="T12139" s="3"/>
      <c r="U12139" s="5"/>
      <c r="V12139" s="3"/>
      <c r="W12139" s="5"/>
      <c r="AE12139" s="7"/>
      <c r="AM12139" s="8"/>
      <c r="AT12139" s="9"/>
      <c r="GY12139" s="12"/>
    </row>
    <row r="12140" spans="9:207" s="1" customFormat="1">
      <c r="I12140" s="3"/>
      <c r="P12140" s="60"/>
      <c r="Q12140" s="60"/>
      <c r="R12140" s="60"/>
      <c r="T12140" s="3"/>
      <c r="U12140" s="5"/>
      <c r="V12140" s="3"/>
      <c r="W12140" s="5"/>
      <c r="AE12140" s="7"/>
      <c r="AM12140" s="8"/>
      <c r="AT12140" s="9"/>
      <c r="GY12140" s="12"/>
    </row>
    <row r="12141" spans="9:207" s="1" customFormat="1">
      <c r="I12141" s="3"/>
      <c r="P12141" s="60"/>
      <c r="Q12141" s="60"/>
      <c r="R12141" s="60"/>
      <c r="T12141" s="3"/>
      <c r="U12141" s="5"/>
      <c r="V12141" s="3"/>
      <c r="W12141" s="5"/>
      <c r="AE12141" s="7"/>
      <c r="AM12141" s="8"/>
      <c r="AT12141" s="9"/>
      <c r="GY12141" s="12"/>
    </row>
    <row r="12142" spans="9:207" s="1" customFormat="1">
      <c r="I12142" s="3"/>
      <c r="P12142" s="60"/>
      <c r="Q12142" s="60"/>
      <c r="R12142" s="60"/>
      <c r="T12142" s="3"/>
      <c r="U12142" s="5"/>
      <c r="V12142" s="3"/>
      <c r="W12142" s="5"/>
      <c r="AE12142" s="7"/>
      <c r="AM12142" s="8"/>
      <c r="AT12142" s="9"/>
      <c r="GY12142" s="12"/>
    </row>
    <row r="12143" spans="9:207" s="1" customFormat="1">
      <c r="I12143" s="3"/>
      <c r="P12143" s="60"/>
      <c r="Q12143" s="60"/>
      <c r="R12143" s="60"/>
      <c r="T12143" s="3"/>
      <c r="U12143" s="5"/>
      <c r="V12143" s="3"/>
      <c r="W12143" s="5"/>
      <c r="AE12143" s="7"/>
      <c r="AM12143" s="8"/>
      <c r="AT12143" s="9"/>
      <c r="GY12143" s="12"/>
    </row>
    <row r="12144" spans="9:207" s="1" customFormat="1">
      <c r="I12144" s="3"/>
      <c r="P12144" s="60"/>
      <c r="Q12144" s="60"/>
      <c r="R12144" s="60"/>
      <c r="T12144" s="3"/>
      <c r="U12144" s="5"/>
      <c r="V12144" s="3"/>
      <c r="W12144" s="5"/>
      <c r="AE12144" s="7"/>
      <c r="AM12144" s="8"/>
      <c r="AT12144" s="9"/>
      <c r="GY12144" s="12"/>
    </row>
    <row r="12145" spans="9:207" s="1" customFormat="1">
      <c r="I12145" s="3"/>
      <c r="P12145" s="60"/>
      <c r="Q12145" s="60"/>
      <c r="R12145" s="60"/>
      <c r="T12145" s="3"/>
      <c r="U12145" s="5"/>
      <c r="V12145" s="3"/>
      <c r="W12145" s="5"/>
      <c r="AE12145" s="7"/>
      <c r="AM12145" s="8"/>
      <c r="AT12145" s="9"/>
      <c r="GY12145" s="12"/>
    </row>
    <row r="12146" spans="9:207" s="1" customFormat="1">
      <c r="I12146" s="3"/>
      <c r="P12146" s="60"/>
      <c r="Q12146" s="60"/>
      <c r="R12146" s="60"/>
      <c r="T12146" s="3"/>
      <c r="U12146" s="5"/>
      <c r="V12146" s="3"/>
      <c r="W12146" s="5"/>
      <c r="AE12146" s="7"/>
      <c r="AM12146" s="8"/>
      <c r="AT12146" s="9"/>
      <c r="GY12146" s="12"/>
    </row>
    <row r="12147" spans="9:207" s="1" customFormat="1">
      <c r="I12147" s="3"/>
      <c r="P12147" s="60"/>
      <c r="Q12147" s="60"/>
      <c r="R12147" s="60"/>
      <c r="T12147" s="3"/>
      <c r="U12147" s="5"/>
      <c r="V12147" s="3"/>
      <c r="W12147" s="5"/>
      <c r="AE12147" s="7"/>
      <c r="AM12147" s="8"/>
      <c r="AT12147" s="9"/>
      <c r="GY12147" s="12"/>
    </row>
    <row r="12148" spans="9:207" s="1" customFormat="1">
      <c r="I12148" s="3"/>
      <c r="P12148" s="60"/>
      <c r="Q12148" s="60"/>
      <c r="R12148" s="60"/>
      <c r="T12148" s="3"/>
      <c r="U12148" s="5"/>
      <c r="V12148" s="3"/>
      <c r="W12148" s="5"/>
      <c r="AE12148" s="7"/>
      <c r="AM12148" s="8"/>
      <c r="AT12148" s="9"/>
      <c r="GY12148" s="12"/>
    </row>
    <row r="12149" spans="9:207" s="1" customFormat="1">
      <c r="I12149" s="3"/>
      <c r="P12149" s="60"/>
      <c r="Q12149" s="60"/>
      <c r="R12149" s="60"/>
      <c r="T12149" s="3"/>
      <c r="U12149" s="5"/>
      <c r="V12149" s="3"/>
      <c r="W12149" s="5"/>
      <c r="AE12149" s="7"/>
      <c r="AM12149" s="8"/>
      <c r="AT12149" s="9"/>
      <c r="GY12149" s="12"/>
    </row>
    <row r="12150" spans="9:207" s="1" customFormat="1">
      <c r="I12150" s="3"/>
      <c r="P12150" s="60"/>
      <c r="Q12150" s="60"/>
      <c r="R12150" s="60"/>
      <c r="T12150" s="3"/>
      <c r="U12150" s="5"/>
      <c r="V12150" s="3"/>
      <c r="W12150" s="5"/>
      <c r="AE12150" s="7"/>
      <c r="AM12150" s="8"/>
      <c r="AT12150" s="9"/>
      <c r="GY12150" s="12"/>
    </row>
    <row r="12151" spans="9:207" s="1" customFormat="1">
      <c r="I12151" s="3"/>
      <c r="P12151" s="60"/>
      <c r="Q12151" s="60"/>
      <c r="R12151" s="60"/>
      <c r="T12151" s="3"/>
      <c r="U12151" s="5"/>
      <c r="V12151" s="3"/>
      <c r="W12151" s="5"/>
      <c r="AE12151" s="7"/>
      <c r="AM12151" s="8"/>
      <c r="AT12151" s="9"/>
      <c r="GY12151" s="12"/>
    </row>
    <row r="12152" spans="9:207" s="1" customFormat="1">
      <c r="I12152" s="3"/>
      <c r="P12152" s="60"/>
      <c r="Q12152" s="60"/>
      <c r="R12152" s="60"/>
      <c r="T12152" s="3"/>
      <c r="U12152" s="5"/>
      <c r="V12152" s="3"/>
      <c r="W12152" s="5"/>
      <c r="AE12152" s="7"/>
      <c r="AM12152" s="8"/>
      <c r="AT12152" s="9"/>
      <c r="GY12152" s="12"/>
    </row>
    <row r="12153" spans="9:207" s="1" customFormat="1">
      <c r="I12153" s="3"/>
      <c r="P12153" s="60"/>
      <c r="Q12153" s="60"/>
      <c r="R12153" s="60"/>
      <c r="T12153" s="3"/>
      <c r="U12153" s="5"/>
      <c r="V12153" s="3"/>
      <c r="W12153" s="5"/>
      <c r="AE12153" s="7"/>
      <c r="AM12153" s="8"/>
      <c r="AT12153" s="9"/>
      <c r="GY12153" s="12"/>
    </row>
    <row r="12154" spans="9:207" s="1" customFormat="1">
      <c r="I12154" s="3"/>
      <c r="P12154" s="60"/>
      <c r="Q12154" s="60"/>
      <c r="R12154" s="60"/>
      <c r="T12154" s="3"/>
      <c r="U12154" s="5"/>
      <c r="V12154" s="3"/>
      <c r="W12154" s="5"/>
      <c r="AE12154" s="7"/>
      <c r="AM12154" s="8"/>
      <c r="AT12154" s="9"/>
      <c r="GY12154" s="12"/>
    </row>
    <row r="12155" spans="9:207" s="1" customFormat="1">
      <c r="I12155" s="3"/>
      <c r="P12155" s="60"/>
      <c r="Q12155" s="60"/>
      <c r="R12155" s="60"/>
      <c r="T12155" s="3"/>
      <c r="U12155" s="5"/>
      <c r="V12155" s="3"/>
      <c r="W12155" s="5"/>
      <c r="AE12155" s="7"/>
      <c r="AM12155" s="8"/>
      <c r="AT12155" s="9"/>
      <c r="GY12155" s="12"/>
    </row>
    <row r="12156" spans="9:207" s="1" customFormat="1">
      <c r="I12156" s="3"/>
      <c r="P12156" s="60"/>
      <c r="Q12156" s="60"/>
      <c r="R12156" s="60"/>
      <c r="T12156" s="3"/>
      <c r="U12156" s="5"/>
      <c r="V12156" s="3"/>
      <c r="W12156" s="5"/>
      <c r="AE12156" s="7"/>
      <c r="AM12156" s="8"/>
      <c r="AT12156" s="9"/>
      <c r="GY12156" s="12"/>
    </row>
    <row r="12157" spans="9:207" s="1" customFormat="1">
      <c r="I12157" s="3"/>
      <c r="P12157" s="60"/>
      <c r="Q12157" s="60"/>
      <c r="R12157" s="60"/>
      <c r="T12157" s="3"/>
      <c r="U12157" s="5"/>
      <c r="V12157" s="3"/>
      <c r="W12157" s="5"/>
      <c r="AE12157" s="7"/>
      <c r="AM12157" s="8"/>
      <c r="AT12157" s="9"/>
      <c r="GY12157" s="12"/>
    </row>
    <row r="12158" spans="9:207" s="1" customFormat="1">
      <c r="I12158" s="3"/>
      <c r="P12158" s="60"/>
      <c r="Q12158" s="60"/>
      <c r="R12158" s="60"/>
      <c r="T12158" s="3"/>
      <c r="U12158" s="5"/>
      <c r="V12158" s="3"/>
      <c r="W12158" s="5"/>
      <c r="AE12158" s="7"/>
      <c r="AM12158" s="8"/>
      <c r="AT12158" s="9"/>
      <c r="GY12158" s="12"/>
    </row>
    <row r="12159" spans="9:207" s="1" customFormat="1">
      <c r="I12159" s="3"/>
      <c r="P12159" s="60"/>
      <c r="Q12159" s="60"/>
      <c r="R12159" s="60"/>
      <c r="T12159" s="3"/>
      <c r="U12159" s="5"/>
      <c r="V12159" s="3"/>
      <c r="W12159" s="5"/>
      <c r="AE12159" s="7"/>
      <c r="AM12159" s="8"/>
      <c r="AT12159" s="9"/>
      <c r="GY12159" s="12"/>
    </row>
    <row r="12160" spans="9:207" s="1" customFormat="1">
      <c r="I12160" s="3"/>
      <c r="P12160" s="60"/>
      <c r="Q12160" s="60"/>
      <c r="R12160" s="60"/>
      <c r="T12160" s="3"/>
      <c r="U12160" s="5"/>
      <c r="V12160" s="3"/>
      <c r="W12160" s="5"/>
      <c r="AE12160" s="7"/>
      <c r="AM12160" s="8"/>
      <c r="AT12160" s="9"/>
      <c r="GY12160" s="12"/>
    </row>
    <row r="12161" spans="9:207" s="1" customFormat="1">
      <c r="I12161" s="3"/>
      <c r="P12161" s="60"/>
      <c r="Q12161" s="60"/>
      <c r="R12161" s="60"/>
      <c r="T12161" s="3"/>
      <c r="U12161" s="5"/>
      <c r="V12161" s="3"/>
      <c r="W12161" s="5"/>
      <c r="AE12161" s="7"/>
      <c r="AM12161" s="8"/>
      <c r="AT12161" s="9"/>
      <c r="GY12161" s="12"/>
    </row>
    <row r="12162" spans="9:207" s="1" customFormat="1">
      <c r="I12162" s="3"/>
      <c r="P12162" s="60"/>
      <c r="Q12162" s="60"/>
      <c r="R12162" s="60"/>
      <c r="T12162" s="3"/>
      <c r="U12162" s="5"/>
      <c r="V12162" s="3"/>
      <c r="W12162" s="5"/>
      <c r="AE12162" s="7"/>
      <c r="AM12162" s="8"/>
      <c r="AT12162" s="9"/>
      <c r="GY12162" s="12"/>
    </row>
    <row r="12163" spans="9:207" s="1" customFormat="1">
      <c r="I12163" s="3"/>
      <c r="P12163" s="60"/>
      <c r="Q12163" s="60"/>
      <c r="R12163" s="60"/>
      <c r="T12163" s="3"/>
      <c r="U12163" s="5"/>
      <c r="V12163" s="3"/>
      <c r="W12163" s="5"/>
      <c r="AE12163" s="7"/>
      <c r="AM12163" s="8"/>
      <c r="AT12163" s="9"/>
      <c r="GY12163" s="12"/>
    </row>
    <row r="12164" spans="9:207" s="1" customFormat="1">
      <c r="I12164" s="3"/>
      <c r="P12164" s="60"/>
      <c r="Q12164" s="60"/>
      <c r="R12164" s="60"/>
      <c r="T12164" s="3"/>
      <c r="U12164" s="5"/>
      <c r="V12164" s="3"/>
      <c r="W12164" s="5"/>
      <c r="AE12164" s="7"/>
      <c r="AM12164" s="8"/>
      <c r="AT12164" s="9"/>
      <c r="GY12164" s="12"/>
    </row>
    <row r="12165" spans="9:207" s="1" customFormat="1">
      <c r="I12165" s="3"/>
      <c r="P12165" s="60"/>
      <c r="Q12165" s="60"/>
      <c r="R12165" s="60"/>
      <c r="T12165" s="3"/>
      <c r="U12165" s="5"/>
      <c r="V12165" s="3"/>
      <c r="W12165" s="5"/>
      <c r="AE12165" s="7"/>
      <c r="AM12165" s="8"/>
      <c r="AT12165" s="9"/>
      <c r="GY12165" s="12"/>
    </row>
    <row r="12166" spans="9:207" s="1" customFormat="1">
      <c r="I12166" s="3"/>
      <c r="P12166" s="60"/>
      <c r="Q12166" s="60"/>
      <c r="R12166" s="60"/>
      <c r="T12166" s="3"/>
      <c r="U12166" s="5"/>
      <c r="V12166" s="3"/>
      <c r="W12166" s="5"/>
      <c r="AE12166" s="7"/>
      <c r="AM12166" s="8"/>
      <c r="AT12166" s="9"/>
      <c r="GY12166" s="12"/>
    </row>
    <row r="12167" spans="9:207" s="1" customFormat="1">
      <c r="I12167" s="3"/>
      <c r="P12167" s="60"/>
      <c r="Q12167" s="60"/>
      <c r="R12167" s="60"/>
      <c r="T12167" s="3"/>
      <c r="U12167" s="5"/>
      <c r="V12167" s="3"/>
      <c r="W12167" s="5"/>
      <c r="AE12167" s="7"/>
      <c r="AM12167" s="8"/>
      <c r="AT12167" s="9"/>
      <c r="GY12167" s="12"/>
    </row>
    <row r="12168" spans="9:207" s="1" customFormat="1">
      <c r="I12168" s="3"/>
      <c r="P12168" s="60"/>
      <c r="Q12168" s="60"/>
      <c r="R12168" s="60"/>
      <c r="T12168" s="3"/>
      <c r="U12168" s="5"/>
      <c r="V12168" s="3"/>
      <c r="W12168" s="5"/>
      <c r="AE12168" s="7"/>
      <c r="AM12168" s="8"/>
      <c r="AT12168" s="9"/>
      <c r="GY12168" s="12"/>
    </row>
    <row r="12169" spans="9:207" s="1" customFormat="1">
      <c r="I12169" s="3"/>
      <c r="P12169" s="60"/>
      <c r="Q12169" s="60"/>
      <c r="R12169" s="60"/>
      <c r="T12169" s="3"/>
      <c r="U12169" s="5"/>
      <c r="V12169" s="3"/>
      <c r="W12169" s="5"/>
      <c r="AE12169" s="7"/>
      <c r="AM12169" s="8"/>
      <c r="AT12169" s="9"/>
      <c r="GY12169" s="12"/>
    </row>
    <row r="12170" spans="9:207" s="1" customFormat="1">
      <c r="I12170" s="3"/>
      <c r="P12170" s="60"/>
      <c r="Q12170" s="60"/>
      <c r="R12170" s="60"/>
      <c r="T12170" s="3"/>
      <c r="U12170" s="5"/>
      <c r="V12170" s="3"/>
      <c r="W12170" s="5"/>
      <c r="AE12170" s="7"/>
      <c r="AM12170" s="8"/>
      <c r="AT12170" s="9"/>
      <c r="GY12170" s="12"/>
    </row>
    <row r="12171" spans="9:207" s="1" customFormat="1">
      <c r="I12171" s="3"/>
      <c r="P12171" s="60"/>
      <c r="Q12171" s="60"/>
      <c r="R12171" s="60"/>
      <c r="T12171" s="3"/>
      <c r="U12171" s="5"/>
      <c r="V12171" s="3"/>
      <c r="W12171" s="5"/>
      <c r="AE12171" s="7"/>
      <c r="AM12171" s="8"/>
      <c r="AT12171" s="9"/>
      <c r="GY12171" s="12"/>
    </row>
    <row r="12172" spans="9:207" s="1" customFormat="1">
      <c r="I12172" s="3"/>
      <c r="P12172" s="60"/>
      <c r="Q12172" s="60"/>
      <c r="R12172" s="60"/>
      <c r="T12172" s="3"/>
      <c r="U12172" s="5"/>
      <c r="V12172" s="3"/>
      <c r="W12172" s="5"/>
      <c r="AE12172" s="7"/>
      <c r="AM12172" s="8"/>
      <c r="AT12172" s="9"/>
      <c r="GY12172" s="12"/>
    </row>
    <row r="12173" spans="9:207" s="1" customFormat="1">
      <c r="I12173" s="3"/>
      <c r="P12173" s="60"/>
      <c r="Q12173" s="60"/>
      <c r="R12173" s="60"/>
      <c r="T12173" s="3"/>
      <c r="U12173" s="5"/>
      <c r="V12173" s="3"/>
      <c r="W12173" s="5"/>
      <c r="AE12173" s="7"/>
      <c r="AM12173" s="8"/>
      <c r="AT12173" s="9"/>
      <c r="GY12173" s="12"/>
    </row>
    <row r="12174" spans="9:207" s="1" customFormat="1">
      <c r="I12174" s="3"/>
      <c r="P12174" s="60"/>
      <c r="Q12174" s="60"/>
      <c r="R12174" s="60"/>
      <c r="T12174" s="3"/>
      <c r="U12174" s="5"/>
      <c r="V12174" s="3"/>
      <c r="W12174" s="5"/>
      <c r="AE12174" s="7"/>
      <c r="AM12174" s="8"/>
      <c r="AT12174" s="9"/>
      <c r="GY12174" s="12"/>
    </row>
    <row r="12175" spans="9:207" s="1" customFormat="1">
      <c r="I12175" s="3"/>
      <c r="P12175" s="60"/>
      <c r="Q12175" s="60"/>
      <c r="R12175" s="60"/>
      <c r="T12175" s="3"/>
      <c r="U12175" s="5"/>
      <c r="V12175" s="3"/>
      <c r="W12175" s="5"/>
      <c r="AE12175" s="7"/>
      <c r="AM12175" s="8"/>
      <c r="AT12175" s="9"/>
      <c r="GY12175" s="12"/>
    </row>
    <row r="12176" spans="9:207" s="1" customFormat="1">
      <c r="I12176" s="3"/>
      <c r="P12176" s="60"/>
      <c r="Q12176" s="60"/>
      <c r="R12176" s="60"/>
      <c r="T12176" s="3"/>
      <c r="U12176" s="5"/>
      <c r="V12176" s="3"/>
      <c r="W12176" s="5"/>
      <c r="AE12176" s="7"/>
      <c r="AM12176" s="8"/>
      <c r="AT12176" s="9"/>
      <c r="GY12176" s="12"/>
    </row>
    <row r="12177" spans="9:207" s="1" customFormat="1">
      <c r="I12177" s="3"/>
      <c r="P12177" s="60"/>
      <c r="Q12177" s="60"/>
      <c r="R12177" s="60"/>
      <c r="T12177" s="3"/>
      <c r="U12177" s="5"/>
      <c r="V12177" s="3"/>
      <c r="W12177" s="5"/>
      <c r="AE12177" s="7"/>
      <c r="AM12177" s="8"/>
      <c r="AT12177" s="9"/>
      <c r="GY12177" s="12"/>
    </row>
    <row r="12178" spans="9:207" s="1" customFormat="1">
      <c r="I12178" s="3"/>
      <c r="P12178" s="60"/>
      <c r="Q12178" s="60"/>
      <c r="R12178" s="60"/>
      <c r="T12178" s="3"/>
      <c r="U12178" s="5"/>
      <c r="V12178" s="3"/>
      <c r="W12178" s="5"/>
      <c r="AE12178" s="7"/>
      <c r="AM12178" s="8"/>
      <c r="AT12178" s="9"/>
      <c r="GY12178" s="12"/>
    </row>
    <row r="12179" spans="9:207" s="1" customFormat="1">
      <c r="I12179" s="3"/>
      <c r="P12179" s="60"/>
      <c r="Q12179" s="60"/>
      <c r="R12179" s="60"/>
      <c r="T12179" s="3"/>
      <c r="U12179" s="5"/>
      <c r="V12179" s="3"/>
      <c r="W12179" s="5"/>
      <c r="AE12179" s="7"/>
      <c r="AM12179" s="8"/>
      <c r="AT12179" s="9"/>
      <c r="GY12179" s="12"/>
    </row>
    <row r="12180" spans="9:207" s="1" customFormat="1">
      <c r="I12180" s="3"/>
      <c r="P12180" s="60"/>
      <c r="Q12180" s="60"/>
      <c r="R12180" s="60"/>
      <c r="T12180" s="3"/>
      <c r="U12180" s="5"/>
      <c r="V12180" s="3"/>
      <c r="W12180" s="5"/>
      <c r="AE12180" s="7"/>
      <c r="AM12180" s="8"/>
      <c r="AT12180" s="9"/>
      <c r="GY12180" s="12"/>
    </row>
    <row r="12181" spans="9:207" s="1" customFormat="1">
      <c r="I12181" s="3"/>
      <c r="P12181" s="60"/>
      <c r="Q12181" s="60"/>
      <c r="R12181" s="60"/>
      <c r="T12181" s="3"/>
      <c r="U12181" s="5"/>
      <c r="V12181" s="3"/>
      <c r="W12181" s="5"/>
      <c r="AE12181" s="7"/>
      <c r="AM12181" s="8"/>
      <c r="AT12181" s="9"/>
      <c r="GY12181" s="12"/>
    </row>
    <row r="12182" spans="9:207" s="1" customFormat="1">
      <c r="I12182" s="3"/>
      <c r="P12182" s="60"/>
      <c r="Q12182" s="60"/>
      <c r="R12182" s="60"/>
      <c r="T12182" s="3"/>
      <c r="U12182" s="5"/>
      <c r="V12182" s="3"/>
      <c r="W12182" s="5"/>
      <c r="AE12182" s="7"/>
      <c r="AM12182" s="8"/>
      <c r="AT12182" s="9"/>
      <c r="GY12182" s="12"/>
    </row>
    <row r="12183" spans="9:207" s="1" customFormat="1">
      <c r="I12183" s="3"/>
      <c r="P12183" s="60"/>
      <c r="Q12183" s="60"/>
      <c r="R12183" s="60"/>
      <c r="T12183" s="3"/>
      <c r="U12183" s="5"/>
      <c r="V12183" s="3"/>
      <c r="W12183" s="5"/>
      <c r="AE12183" s="7"/>
      <c r="AM12183" s="8"/>
      <c r="AT12183" s="9"/>
      <c r="GY12183" s="12"/>
    </row>
    <row r="12184" spans="9:207" s="1" customFormat="1">
      <c r="I12184" s="3"/>
      <c r="P12184" s="60"/>
      <c r="Q12184" s="60"/>
      <c r="R12184" s="60"/>
      <c r="T12184" s="3"/>
      <c r="U12184" s="5"/>
      <c r="V12184" s="3"/>
      <c r="W12184" s="5"/>
      <c r="AE12184" s="7"/>
      <c r="AM12184" s="8"/>
      <c r="AT12184" s="9"/>
      <c r="GY12184" s="12"/>
    </row>
    <row r="12185" spans="9:207" s="1" customFormat="1">
      <c r="I12185" s="3"/>
      <c r="P12185" s="60"/>
      <c r="Q12185" s="60"/>
      <c r="R12185" s="60"/>
      <c r="T12185" s="3"/>
      <c r="U12185" s="5"/>
      <c r="V12185" s="3"/>
      <c r="W12185" s="5"/>
      <c r="AE12185" s="7"/>
      <c r="AM12185" s="8"/>
      <c r="AT12185" s="9"/>
      <c r="GY12185" s="12"/>
    </row>
    <row r="12186" spans="9:207" s="1" customFormat="1">
      <c r="I12186" s="3"/>
      <c r="P12186" s="60"/>
      <c r="Q12186" s="60"/>
      <c r="R12186" s="60"/>
      <c r="T12186" s="3"/>
      <c r="U12186" s="5"/>
      <c r="V12186" s="3"/>
      <c r="W12186" s="5"/>
      <c r="AE12186" s="7"/>
      <c r="AM12186" s="8"/>
      <c r="AT12186" s="9"/>
      <c r="GY12186" s="12"/>
    </row>
    <row r="12187" spans="9:207" s="1" customFormat="1">
      <c r="I12187" s="3"/>
      <c r="P12187" s="60"/>
      <c r="Q12187" s="60"/>
      <c r="R12187" s="60"/>
      <c r="T12187" s="3"/>
      <c r="U12187" s="5"/>
      <c r="V12187" s="3"/>
      <c r="W12187" s="5"/>
      <c r="AE12187" s="7"/>
      <c r="AM12187" s="8"/>
      <c r="AT12187" s="9"/>
      <c r="GY12187" s="12"/>
    </row>
    <row r="12188" spans="9:207" s="1" customFormat="1">
      <c r="I12188" s="3"/>
      <c r="P12188" s="60"/>
      <c r="Q12188" s="60"/>
      <c r="R12188" s="60"/>
      <c r="T12188" s="3"/>
      <c r="U12188" s="5"/>
      <c r="V12188" s="3"/>
      <c r="W12188" s="5"/>
      <c r="AE12188" s="7"/>
      <c r="AM12188" s="8"/>
      <c r="AT12188" s="9"/>
      <c r="GY12188" s="12"/>
    </row>
    <row r="12189" spans="9:207" s="1" customFormat="1">
      <c r="I12189" s="3"/>
      <c r="P12189" s="60"/>
      <c r="Q12189" s="60"/>
      <c r="R12189" s="60"/>
      <c r="T12189" s="3"/>
      <c r="U12189" s="5"/>
      <c r="V12189" s="3"/>
      <c r="W12189" s="5"/>
      <c r="AE12189" s="7"/>
      <c r="AM12189" s="8"/>
      <c r="AT12189" s="9"/>
      <c r="GY12189" s="12"/>
    </row>
    <row r="12190" spans="9:207" s="1" customFormat="1">
      <c r="I12190" s="3"/>
      <c r="P12190" s="60"/>
      <c r="Q12190" s="60"/>
      <c r="R12190" s="60"/>
      <c r="T12190" s="3"/>
      <c r="U12190" s="5"/>
      <c r="V12190" s="3"/>
      <c r="W12190" s="5"/>
      <c r="AE12190" s="7"/>
      <c r="AM12190" s="8"/>
      <c r="AT12190" s="9"/>
      <c r="GY12190" s="12"/>
    </row>
    <row r="12191" spans="9:207" s="1" customFormat="1">
      <c r="I12191" s="3"/>
      <c r="P12191" s="60"/>
      <c r="Q12191" s="60"/>
      <c r="R12191" s="60"/>
      <c r="T12191" s="3"/>
      <c r="U12191" s="5"/>
      <c r="V12191" s="3"/>
      <c r="W12191" s="5"/>
      <c r="AE12191" s="7"/>
      <c r="AM12191" s="8"/>
      <c r="AT12191" s="9"/>
      <c r="GY12191" s="12"/>
    </row>
    <row r="12192" spans="9:207" s="1" customFormat="1">
      <c r="I12192" s="3"/>
      <c r="P12192" s="60"/>
      <c r="Q12192" s="60"/>
      <c r="R12192" s="60"/>
      <c r="T12192" s="3"/>
      <c r="U12192" s="5"/>
      <c r="V12192" s="3"/>
      <c r="W12192" s="5"/>
      <c r="AE12192" s="7"/>
      <c r="AM12192" s="8"/>
      <c r="AT12192" s="9"/>
      <c r="GY12192" s="12"/>
    </row>
    <row r="12193" spans="9:207" s="1" customFormat="1">
      <c r="I12193" s="3"/>
      <c r="P12193" s="60"/>
      <c r="Q12193" s="60"/>
      <c r="R12193" s="60"/>
      <c r="T12193" s="3"/>
      <c r="U12193" s="5"/>
      <c r="V12193" s="3"/>
      <c r="W12193" s="5"/>
      <c r="AE12193" s="7"/>
      <c r="AM12193" s="8"/>
      <c r="AT12193" s="9"/>
      <c r="GY12193" s="12"/>
    </row>
    <row r="12194" spans="9:207" s="1" customFormat="1">
      <c r="I12194" s="3"/>
      <c r="P12194" s="60"/>
      <c r="Q12194" s="60"/>
      <c r="R12194" s="60"/>
      <c r="T12194" s="3"/>
      <c r="U12194" s="5"/>
      <c r="V12194" s="3"/>
      <c r="W12194" s="5"/>
      <c r="AE12194" s="7"/>
      <c r="AM12194" s="8"/>
      <c r="AT12194" s="9"/>
      <c r="GY12194" s="12"/>
    </row>
    <row r="12195" spans="9:207" s="1" customFormat="1">
      <c r="I12195" s="3"/>
      <c r="P12195" s="60"/>
      <c r="Q12195" s="60"/>
      <c r="R12195" s="60"/>
      <c r="T12195" s="3"/>
      <c r="U12195" s="5"/>
      <c r="V12195" s="3"/>
      <c r="W12195" s="5"/>
      <c r="AE12195" s="7"/>
      <c r="AM12195" s="8"/>
      <c r="AT12195" s="9"/>
      <c r="GY12195" s="12"/>
    </row>
    <row r="12196" spans="9:207" s="1" customFormat="1">
      <c r="I12196" s="3"/>
      <c r="P12196" s="60"/>
      <c r="Q12196" s="60"/>
      <c r="R12196" s="60"/>
      <c r="T12196" s="3"/>
      <c r="U12196" s="5"/>
      <c r="V12196" s="3"/>
      <c r="W12196" s="5"/>
      <c r="AE12196" s="7"/>
      <c r="AM12196" s="8"/>
      <c r="AT12196" s="9"/>
      <c r="GY12196" s="12"/>
    </row>
    <row r="12197" spans="9:207" s="1" customFormat="1">
      <c r="I12197" s="3"/>
      <c r="P12197" s="60"/>
      <c r="Q12197" s="60"/>
      <c r="R12197" s="60"/>
      <c r="T12197" s="3"/>
      <c r="U12197" s="5"/>
      <c r="V12197" s="3"/>
      <c r="W12197" s="5"/>
      <c r="AE12197" s="7"/>
      <c r="AM12197" s="8"/>
      <c r="AT12197" s="9"/>
      <c r="GY12197" s="12"/>
    </row>
    <row r="12198" spans="9:207" s="1" customFormat="1">
      <c r="I12198" s="3"/>
      <c r="P12198" s="60"/>
      <c r="Q12198" s="60"/>
      <c r="R12198" s="60"/>
      <c r="T12198" s="3"/>
      <c r="U12198" s="5"/>
      <c r="V12198" s="3"/>
      <c r="W12198" s="5"/>
      <c r="AE12198" s="7"/>
      <c r="AM12198" s="8"/>
      <c r="AT12198" s="9"/>
      <c r="GY12198" s="12"/>
    </row>
    <row r="12199" spans="9:207" s="1" customFormat="1">
      <c r="I12199" s="3"/>
      <c r="P12199" s="60"/>
      <c r="Q12199" s="60"/>
      <c r="R12199" s="60"/>
      <c r="T12199" s="3"/>
      <c r="U12199" s="5"/>
      <c r="V12199" s="3"/>
      <c r="W12199" s="5"/>
      <c r="AE12199" s="7"/>
      <c r="AM12199" s="8"/>
      <c r="AT12199" s="9"/>
      <c r="GY12199" s="12"/>
    </row>
    <row r="12200" spans="9:207" s="1" customFormat="1">
      <c r="I12200" s="3"/>
      <c r="P12200" s="60"/>
      <c r="Q12200" s="60"/>
      <c r="R12200" s="60"/>
      <c r="T12200" s="3"/>
      <c r="U12200" s="5"/>
      <c r="V12200" s="3"/>
      <c r="W12200" s="5"/>
      <c r="AE12200" s="7"/>
      <c r="AM12200" s="8"/>
      <c r="AT12200" s="9"/>
      <c r="GY12200" s="12"/>
    </row>
    <row r="12201" spans="9:207" s="1" customFormat="1">
      <c r="I12201" s="3"/>
      <c r="P12201" s="60"/>
      <c r="Q12201" s="60"/>
      <c r="R12201" s="60"/>
      <c r="T12201" s="3"/>
      <c r="U12201" s="5"/>
      <c r="V12201" s="3"/>
      <c r="W12201" s="5"/>
      <c r="AE12201" s="7"/>
      <c r="AM12201" s="8"/>
      <c r="AT12201" s="9"/>
      <c r="GY12201" s="12"/>
    </row>
    <row r="12202" spans="9:207" s="1" customFormat="1">
      <c r="I12202" s="3"/>
      <c r="P12202" s="60"/>
      <c r="Q12202" s="60"/>
      <c r="R12202" s="60"/>
      <c r="T12202" s="3"/>
      <c r="U12202" s="5"/>
      <c r="V12202" s="3"/>
      <c r="W12202" s="5"/>
      <c r="AE12202" s="7"/>
      <c r="AM12202" s="8"/>
      <c r="AT12202" s="9"/>
      <c r="GY12202" s="12"/>
    </row>
    <row r="12203" spans="9:207" s="1" customFormat="1">
      <c r="I12203" s="3"/>
      <c r="P12203" s="60"/>
      <c r="Q12203" s="60"/>
      <c r="R12203" s="60"/>
      <c r="T12203" s="3"/>
      <c r="U12203" s="5"/>
      <c r="V12203" s="3"/>
      <c r="W12203" s="5"/>
      <c r="AE12203" s="7"/>
      <c r="AM12203" s="8"/>
      <c r="AT12203" s="9"/>
      <c r="GY12203" s="12"/>
    </row>
    <row r="12204" spans="9:207" s="1" customFormat="1">
      <c r="I12204" s="3"/>
      <c r="P12204" s="60"/>
      <c r="Q12204" s="60"/>
      <c r="R12204" s="60"/>
      <c r="T12204" s="3"/>
      <c r="U12204" s="5"/>
      <c r="V12204" s="3"/>
      <c r="W12204" s="5"/>
      <c r="AE12204" s="7"/>
      <c r="AM12204" s="8"/>
      <c r="AT12204" s="9"/>
      <c r="GY12204" s="12"/>
    </row>
    <row r="12205" spans="9:207" s="1" customFormat="1">
      <c r="I12205" s="3"/>
      <c r="P12205" s="60"/>
      <c r="Q12205" s="60"/>
      <c r="R12205" s="60"/>
      <c r="T12205" s="3"/>
      <c r="U12205" s="5"/>
      <c r="V12205" s="3"/>
      <c r="W12205" s="5"/>
      <c r="AE12205" s="7"/>
      <c r="AM12205" s="8"/>
      <c r="AT12205" s="9"/>
      <c r="GY12205" s="12"/>
    </row>
    <row r="12206" spans="9:207" s="1" customFormat="1">
      <c r="I12206" s="3"/>
      <c r="P12206" s="60"/>
      <c r="Q12206" s="60"/>
      <c r="R12206" s="60"/>
      <c r="T12206" s="3"/>
      <c r="U12206" s="5"/>
      <c r="V12206" s="3"/>
      <c r="W12206" s="5"/>
      <c r="AE12206" s="7"/>
      <c r="AM12206" s="8"/>
      <c r="AT12206" s="9"/>
      <c r="GY12206" s="12"/>
    </row>
    <row r="12207" spans="9:207" s="1" customFormat="1">
      <c r="I12207" s="3"/>
      <c r="P12207" s="60"/>
      <c r="Q12207" s="60"/>
      <c r="R12207" s="60"/>
      <c r="T12207" s="3"/>
      <c r="U12207" s="5"/>
      <c r="V12207" s="3"/>
      <c r="W12207" s="5"/>
      <c r="AE12207" s="7"/>
      <c r="AM12207" s="8"/>
      <c r="AT12207" s="9"/>
      <c r="GY12207" s="12"/>
    </row>
    <row r="12208" spans="9:207" s="1" customFormat="1">
      <c r="I12208" s="3"/>
      <c r="P12208" s="60"/>
      <c r="Q12208" s="60"/>
      <c r="R12208" s="60"/>
      <c r="T12208" s="3"/>
      <c r="U12208" s="5"/>
      <c r="V12208" s="3"/>
      <c r="W12208" s="5"/>
      <c r="AE12208" s="7"/>
      <c r="AM12208" s="8"/>
      <c r="AT12208" s="9"/>
      <c r="GY12208" s="12"/>
    </row>
    <row r="12209" spans="9:207" s="1" customFormat="1">
      <c r="I12209" s="3"/>
      <c r="P12209" s="60"/>
      <c r="Q12209" s="60"/>
      <c r="R12209" s="60"/>
      <c r="T12209" s="3"/>
      <c r="U12209" s="5"/>
      <c r="V12209" s="3"/>
      <c r="W12209" s="5"/>
      <c r="AE12209" s="7"/>
      <c r="AM12209" s="8"/>
      <c r="AT12209" s="9"/>
      <c r="GY12209" s="12"/>
    </row>
    <row r="12210" spans="9:207" s="1" customFormat="1">
      <c r="I12210" s="3"/>
      <c r="P12210" s="60"/>
      <c r="Q12210" s="60"/>
      <c r="R12210" s="60"/>
      <c r="T12210" s="3"/>
      <c r="U12210" s="5"/>
      <c r="V12210" s="3"/>
      <c r="W12210" s="5"/>
      <c r="AE12210" s="7"/>
      <c r="AM12210" s="8"/>
      <c r="AT12210" s="9"/>
      <c r="GY12210" s="12"/>
    </row>
    <row r="12211" spans="9:207" s="1" customFormat="1">
      <c r="I12211" s="3"/>
      <c r="P12211" s="60"/>
      <c r="Q12211" s="60"/>
      <c r="R12211" s="60"/>
      <c r="T12211" s="3"/>
      <c r="U12211" s="5"/>
      <c r="V12211" s="3"/>
      <c r="W12211" s="5"/>
      <c r="AE12211" s="7"/>
      <c r="AM12211" s="8"/>
      <c r="AT12211" s="9"/>
      <c r="GY12211" s="12"/>
    </row>
    <row r="12212" spans="9:207" s="1" customFormat="1">
      <c r="I12212" s="3"/>
      <c r="P12212" s="60"/>
      <c r="Q12212" s="60"/>
      <c r="R12212" s="60"/>
      <c r="T12212" s="3"/>
      <c r="U12212" s="5"/>
      <c r="V12212" s="3"/>
      <c r="W12212" s="5"/>
      <c r="AE12212" s="7"/>
      <c r="AM12212" s="8"/>
      <c r="AT12212" s="9"/>
      <c r="GY12212" s="12"/>
    </row>
    <row r="12213" spans="9:207" s="1" customFormat="1">
      <c r="I12213" s="3"/>
      <c r="P12213" s="60"/>
      <c r="Q12213" s="60"/>
      <c r="R12213" s="60"/>
      <c r="T12213" s="3"/>
      <c r="U12213" s="5"/>
      <c r="V12213" s="3"/>
      <c r="W12213" s="5"/>
      <c r="AE12213" s="7"/>
      <c r="AM12213" s="8"/>
      <c r="AT12213" s="9"/>
      <c r="GY12213" s="12"/>
    </row>
    <row r="12214" spans="9:207" s="1" customFormat="1">
      <c r="I12214" s="3"/>
      <c r="P12214" s="60"/>
      <c r="Q12214" s="60"/>
      <c r="R12214" s="60"/>
      <c r="T12214" s="3"/>
      <c r="U12214" s="5"/>
      <c r="V12214" s="3"/>
      <c r="W12214" s="5"/>
      <c r="AE12214" s="7"/>
      <c r="AM12214" s="8"/>
      <c r="AT12214" s="9"/>
      <c r="GY12214" s="12"/>
    </row>
    <row r="12215" spans="9:207" s="1" customFormat="1">
      <c r="I12215" s="3"/>
      <c r="P12215" s="60"/>
      <c r="Q12215" s="60"/>
      <c r="R12215" s="60"/>
      <c r="T12215" s="3"/>
      <c r="U12215" s="5"/>
      <c r="V12215" s="3"/>
      <c r="W12215" s="5"/>
      <c r="AE12215" s="7"/>
      <c r="AM12215" s="8"/>
      <c r="AT12215" s="9"/>
      <c r="GY12215" s="12"/>
    </row>
    <row r="12216" spans="9:207" s="1" customFormat="1">
      <c r="I12216" s="3"/>
      <c r="P12216" s="60"/>
      <c r="Q12216" s="60"/>
      <c r="R12216" s="60"/>
      <c r="T12216" s="3"/>
      <c r="U12216" s="5"/>
      <c r="V12216" s="3"/>
      <c r="W12216" s="5"/>
      <c r="AE12216" s="7"/>
      <c r="AM12216" s="8"/>
      <c r="AT12216" s="9"/>
      <c r="GY12216" s="12"/>
    </row>
    <row r="12217" spans="9:207" s="1" customFormat="1">
      <c r="I12217" s="3"/>
      <c r="P12217" s="60"/>
      <c r="Q12217" s="60"/>
      <c r="R12217" s="60"/>
      <c r="T12217" s="3"/>
      <c r="U12217" s="5"/>
      <c r="V12217" s="3"/>
      <c r="W12217" s="5"/>
      <c r="AE12217" s="7"/>
      <c r="AM12217" s="8"/>
      <c r="AT12217" s="9"/>
      <c r="GY12217" s="12"/>
    </row>
    <row r="12218" spans="9:207" s="1" customFormat="1">
      <c r="I12218" s="3"/>
      <c r="P12218" s="60"/>
      <c r="Q12218" s="60"/>
      <c r="R12218" s="60"/>
      <c r="T12218" s="3"/>
      <c r="U12218" s="5"/>
      <c r="V12218" s="3"/>
      <c r="W12218" s="5"/>
      <c r="AE12218" s="7"/>
      <c r="AM12218" s="8"/>
      <c r="AT12218" s="9"/>
      <c r="GY12218" s="12"/>
    </row>
    <row r="12219" spans="9:207" s="1" customFormat="1">
      <c r="I12219" s="3"/>
      <c r="P12219" s="60"/>
      <c r="Q12219" s="60"/>
      <c r="R12219" s="60"/>
      <c r="T12219" s="3"/>
      <c r="U12219" s="5"/>
      <c r="V12219" s="3"/>
      <c r="W12219" s="5"/>
      <c r="AE12219" s="7"/>
      <c r="AM12219" s="8"/>
      <c r="AT12219" s="9"/>
      <c r="GY12219" s="12"/>
    </row>
    <row r="12220" spans="9:207" s="1" customFormat="1">
      <c r="I12220" s="3"/>
      <c r="P12220" s="60"/>
      <c r="Q12220" s="60"/>
      <c r="R12220" s="60"/>
      <c r="T12220" s="3"/>
      <c r="U12220" s="5"/>
      <c r="V12220" s="3"/>
      <c r="W12220" s="5"/>
      <c r="AE12220" s="7"/>
      <c r="AM12220" s="8"/>
      <c r="AT12220" s="9"/>
      <c r="GY12220" s="12"/>
    </row>
    <row r="12221" spans="9:207" s="1" customFormat="1">
      <c r="I12221" s="3"/>
      <c r="P12221" s="60"/>
      <c r="Q12221" s="60"/>
      <c r="R12221" s="60"/>
      <c r="T12221" s="3"/>
      <c r="U12221" s="5"/>
      <c r="V12221" s="3"/>
      <c r="W12221" s="5"/>
      <c r="AE12221" s="7"/>
      <c r="AM12221" s="8"/>
      <c r="AT12221" s="9"/>
      <c r="GY12221" s="12"/>
    </row>
    <row r="12222" spans="9:207" s="1" customFormat="1">
      <c r="I12222" s="3"/>
      <c r="P12222" s="60"/>
      <c r="Q12222" s="60"/>
      <c r="R12222" s="60"/>
      <c r="T12222" s="3"/>
      <c r="U12222" s="5"/>
      <c r="V12222" s="3"/>
      <c r="W12222" s="5"/>
      <c r="AE12222" s="7"/>
      <c r="AM12222" s="8"/>
      <c r="AT12222" s="9"/>
      <c r="GY12222" s="12"/>
    </row>
    <row r="12223" spans="9:207" s="1" customFormat="1">
      <c r="I12223" s="3"/>
      <c r="P12223" s="60"/>
      <c r="Q12223" s="60"/>
      <c r="R12223" s="60"/>
      <c r="T12223" s="3"/>
      <c r="U12223" s="5"/>
      <c r="V12223" s="3"/>
      <c r="W12223" s="5"/>
      <c r="AE12223" s="7"/>
      <c r="AM12223" s="8"/>
      <c r="AT12223" s="9"/>
      <c r="GY12223" s="12"/>
    </row>
    <row r="12224" spans="9:207" s="1" customFormat="1">
      <c r="I12224" s="3"/>
      <c r="P12224" s="60"/>
      <c r="Q12224" s="60"/>
      <c r="R12224" s="60"/>
      <c r="T12224" s="3"/>
      <c r="U12224" s="5"/>
      <c r="V12224" s="3"/>
      <c r="W12224" s="5"/>
      <c r="AE12224" s="7"/>
      <c r="AM12224" s="8"/>
      <c r="AT12224" s="9"/>
      <c r="GY12224" s="12"/>
    </row>
    <row r="12225" spans="9:207" s="1" customFormat="1">
      <c r="I12225" s="3"/>
      <c r="P12225" s="60"/>
      <c r="Q12225" s="60"/>
      <c r="R12225" s="60"/>
      <c r="T12225" s="3"/>
      <c r="U12225" s="5"/>
      <c r="V12225" s="3"/>
      <c r="W12225" s="5"/>
      <c r="AE12225" s="7"/>
      <c r="AM12225" s="8"/>
      <c r="AT12225" s="9"/>
      <c r="GY12225" s="12"/>
    </row>
    <row r="12226" spans="9:207" s="1" customFormat="1">
      <c r="I12226" s="3"/>
      <c r="P12226" s="60"/>
      <c r="Q12226" s="60"/>
      <c r="R12226" s="60"/>
      <c r="T12226" s="3"/>
      <c r="U12226" s="5"/>
      <c r="V12226" s="3"/>
      <c r="W12226" s="5"/>
      <c r="AE12226" s="7"/>
      <c r="AM12226" s="8"/>
      <c r="AT12226" s="9"/>
      <c r="GY12226" s="12"/>
    </row>
    <row r="12227" spans="9:207" s="1" customFormat="1">
      <c r="I12227" s="3"/>
      <c r="P12227" s="60"/>
      <c r="Q12227" s="60"/>
      <c r="R12227" s="60"/>
      <c r="T12227" s="3"/>
      <c r="U12227" s="5"/>
      <c r="V12227" s="3"/>
      <c r="W12227" s="5"/>
      <c r="AE12227" s="7"/>
      <c r="AM12227" s="8"/>
      <c r="AT12227" s="9"/>
      <c r="GY12227" s="12"/>
    </row>
    <row r="12228" spans="9:207" s="1" customFormat="1">
      <c r="I12228" s="3"/>
      <c r="P12228" s="60"/>
      <c r="Q12228" s="60"/>
      <c r="R12228" s="60"/>
      <c r="T12228" s="3"/>
      <c r="U12228" s="5"/>
      <c r="V12228" s="3"/>
      <c r="W12228" s="5"/>
      <c r="AE12228" s="7"/>
      <c r="AM12228" s="8"/>
      <c r="AT12228" s="9"/>
      <c r="GY12228" s="12"/>
    </row>
    <row r="12229" spans="9:207" s="1" customFormat="1">
      <c r="I12229" s="3"/>
      <c r="P12229" s="60"/>
      <c r="Q12229" s="60"/>
      <c r="R12229" s="60"/>
      <c r="T12229" s="3"/>
      <c r="U12229" s="5"/>
      <c r="V12229" s="3"/>
      <c r="W12229" s="5"/>
      <c r="AE12229" s="7"/>
      <c r="AM12229" s="8"/>
      <c r="AT12229" s="9"/>
      <c r="GY12229" s="12"/>
    </row>
    <row r="12230" spans="9:207" s="1" customFormat="1">
      <c r="I12230" s="3"/>
      <c r="P12230" s="60"/>
      <c r="Q12230" s="60"/>
      <c r="R12230" s="60"/>
      <c r="T12230" s="3"/>
      <c r="U12230" s="5"/>
      <c r="V12230" s="3"/>
      <c r="W12230" s="5"/>
      <c r="AE12230" s="7"/>
      <c r="AM12230" s="8"/>
      <c r="AT12230" s="9"/>
      <c r="GY12230" s="12"/>
    </row>
    <row r="12231" spans="9:207" s="1" customFormat="1">
      <c r="I12231" s="3"/>
      <c r="P12231" s="60"/>
      <c r="Q12231" s="60"/>
      <c r="R12231" s="60"/>
      <c r="T12231" s="3"/>
      <c r="U12231" s="5"/>
      <c r="V12231" s="3"/>
      <c r="W12231" s="5"/>
      <c r="AE12231" s="7"/>
      <c r="AM12231" s="8"/>
      <c r="AT12231" s="9"/>
      <c r="GY12231" s="12"/>
    </row>
    <row r="12232" spans="9:207" s="1" customFormat="1">
      <c r="I12232" s="3"/>
      <c r="P12232" s="60"/>
      <c r="Q12232" s="60"/>
      <c r="R12232" s="60"/>
      <c r="T12232" s="3"/>
      <c r="U12232" s="5"/>
      <c r="V12232" s="3"/>
      <c r="W12232" s="5"/>
      <c r="AE12232" s="7"/>
      <c r="AM12232" s="8"/>
      <c r="AT12232" s="9"/>
      <c r="GY12232" s="12"/>
    </row>
    <row r="12233" spans="9:207" s="1" customFormat="1">
      <c r="I12233" s="3"/>
      <c r="P12233" s="60"/>
      <c r="Q12233" s="60"/>
      <c r="R12233" s="60"/>
      <c r="T12233" s="3"/>
      <c r="U12233" s="5"/>
      <c r="V12233" s="3"/>
      <c r="W12233" s="5"/>
      <c r="AE12233" s="7"/>
      <c r="AM12233" s="8"/>
      <c r="AT12233" s="9"/>
      <c r="GY12233" s="12"/>
    </row>
    <row r="12234" spans="9:207" s="1" customFormat="1">
      <c r="I12234" s="3"/>
      <c r="P12234" s="60"/>
      <c r="Q12234" s="60"/>
      <c r="R12234" s="60"/>
      <c r="T12234" s="3"/>
      <c r="U12234" s="5"/>
      <c r="V12234" s="3"/>
      <c r="W12234" s="5"/>
      <c r="AE12234" s="7"/>
      <c r="AM12234" s="8"/>
      <c r="AT12234" s="9"/>
      <c r="GY12234" s="12"/>
    </row>
    <row r="12235" spans="9:207" s="1" customFormat="1">
      <c r="I12235" s="3"/>
      <c r="P12235" s="60"/>
      <c r="Q12235" s="60"/>
      <c r="R12235" s="60"/>
      <c r="T12235" s="3"/>
      <c r="U12235" s="5"/>
      <c r="V12235" s="3"/>
      <c r="W12235" s="5"/>
      <c r="AE12235" s="7"/>
      <c r="AM12235" s="8"/>
      <c r="AT12235" s="9"/>
      <c r="GY12235" s="12"/>
    </row>
    <row r="12236" spans="9:207" s="1" customFormat="1">
      <c r="I12236" s="3"/>
      <c r="P12236" s="60"/>
      <c r="Q12236" s="60"/>
      <c r="R12236" s="60"/>
      <c r="T12236" s="3"/>
      <c r="U12236" s="5"/>
      <c r="V12236" s="3"/>
      <c r="W12236" s="5"/>
      <c r="AE12236" s="7"/>
      <c r="AM12236" s="8"/>
      <c r="AT12236" s="9"/>
      <c r="GY12236" s="12"/>
    </row>
    <row r="12237" spans="9:207" s="1" customFormat="1">
      <c r="I12237" s="3"/>
      <c r="P12237" s="60"/>
      <c r="Q12237" s="60"/>
      <c r="R12237" s="60"/>
      <c r="T12237" s="3"/>
      <c r="U12237" s="5"/>
      <c r="V12237" s="3"/>
      <c r="W12237" s="5"/>
      <c r="AE12237" s="7"/>
      <c r="AM12237" s="8"/>
      <c r="AT12237" s="9"/>
      <c r="GY12237" s="12"/>
    </row>
    <row r="12238" spans="9:207" s="1" customFormat="1">
      <c r="I12238" s="3"/>
      <c r="P12238" s="60"/>
      <c r="Q12238" s="60"/>
      <c r="R12238" s="60"/>
      <c r="T12238" s="3"/>
      <c r="U12238" s="5"/>
      <c r="V12238" s="3"/>
      <c r="W12238" s="5"/>
      <c r="AE12238" s="7"/>
      <c r="AM12238" s="8"/>
      <c r="AT12238" s="9"/>
      <c r="GY12238" s="12"/>
    </row>
    <row r="12239" spans="9:207" s="1" customFormat="1">
      <c r="I12239" s="3"/>
      <c r="P12239" s="60"/>
      <c r="Q12239" s="60"/>
      <c r="R12239" s="60"/>
      <c r="T12239" s="3"/>
      <c r="U12239" s="5"/>
      <c r="V12239" s="3"/>
      <c r="W12239" s="5"/>
      <c r="AE12239" s="7"/>
      <c r="AM12239" s="8"/>
      <c r="AT12239" s="9"/>
      <c r="GY12239" s="12"/>
    </row>
    <row r="12240" spans="9:207" s="1" customFormat="1">
      <c r="I12240" s="3"/>
      <c r="P12240" s="60"/>
      <c r="Q12240" s="60"/>
      <c r="R12240" s="60"/>
      <c r="T12240" s="3"/>
      <c r="U12240" s="5"/>
      <c r="V12240" s="3"/>
      <c r="W12240" s="5"/>
      <c r="AE12240" s="7"/>
      <c r="AM12240" s="8"/>
      <c r="AT12240" s="9"/>
      <c r="GY12240" s="12"/>
    </row>
    <row r="12241" spans="9:207" s="1" customFormat="1">
      <c r="I12241" s="3"/>
      <c r="P12241" s="60"/>
      <c r="Q12241" s="60"/>
      <c r="R12241" s="60"/>
      <c r="T12241" s="3"/>
      <c r="U12241" s="5"/>
      <c r="V12241" s="3"/>
      <c r="W12241" s="5"/>
      <c r="AE12241" s="7"/>
      <c r="AM12241" s="8"/>
      <c r="AT12241" s="9"/>
      <c r="GY12241" s="12"/>
    </row>
    <row r="12242" spans="9:207" s="1" customFormat="1">
      <c r="I12242" s="3"/>
      <c r="P12242" s="60"/>
      <c r="Q12242" s="60"/>
      <c r="R12242" s="60"/>
      <c r="T12242" s="3"/>
      <c r="U12242" s="5"/>
      <c r="V12242" s="3"/>
      <c r="W12242" s="5"/>
      <c r="AE12242" s="7"/>
      <c r="AM12242" s="8"/>
      <c r="AT12242" s="9"/>
      <c r="GY12242" s="12"/>
    </row>
    <row r="12243" spans="9:207" s="1" customFormat="1">
      <c r="I12243" s="3"/>
      <c r="P12243" s="60"/>
      <c r="Q12243" s="60"/>
      <c r="R12243" s="60"/>
      <c r="T12243" s="3"/>
      <c r="U12243" s="5"/>
      <c r="V12243" s="3"/>
      <c r="W12243" s="5"/>
      <c r="AE12243" s="7"/>
      <c r="AM12243" s="8"/>
      <c r="AT12243" s="9"/>
      <c r="GY12243" s="12"/>
    </row>
    <row r="12244" spans="9:207" s="1" customFormat="1">
      <c r="I12244" s="3"/>
      <c r="P12244" s="60"/>
      <c r="Q12244" s="60"/>
      <c r="R12244" s="60"/>
      <c r="T12244" s="3"/>
      <c r="U12244" s="5"/>
      <c r="V12244" s="3"/>
      <c r="W12244" s="5"/>
      <c r="AE12244" s="7"/>
      <c r="AM12244" s="8"/>
      <c r="AT12244" s="9"/>
      <c r="GY12244" s="12"/>
    </row>
    <row r="12245" spans="9:207" s="1" customFormat="1">
      <c r="I12245" s="3"/>
      <c r="P12245" s="60"/>
      <c r="Q12245" s="60"/>
      <c r="R12245" s="60"/>
      <c r="T12245" s="3"/>
      <c r="U12245" s="5"/>
      <c r="V12245" s="3"/>
      <c r="W12245" s="5"/>
      <c r="AE12245" s="7"/>
      <c r="AM12245" s="8"/>
      <c r="AT12245" s="9"/>
      <c r="GY12245" s="12"/>
    </row>
    <row r="12246" spans="9:207" s="1" customFormat="1">
      <c r="I12246" s="3"/>
      <c r="P12246" s="60"/>
      <c r="Q12246" s="60"/>
      <c r="R12246" s="60"/>
      <c r="T12246" s="3"/>
      <c r="U12246" s="5"/>
      <c r="V12246" s="3"/>
      <c r="W12246" s="5"/>
      <c r="AE12246" s="7"/>
      <c r="AM12246" s="8"/>
      <c r="AT12246" s="9"/>
      <c r="GY12246" s="12"/>
    </row>
    <row r="12247" spans="9:207" s="1" customFormat="1">
      <c r="I12247" s="3"/>
      <c r="P12247" s="60"/>
      <c r="Q12247" s="60"/>
      <c r="R12247" s="60"/>
      <c r="T12247" s="3"/>
      <c r="U12247" s="5"/>
      <c r="V12247" s="3"/>
      <c r="W12247" s="5"/>
      <c r="AE12247" s="7"/>
      <c r="AM12247" s="8"/>
      <c r="AT12247" s="9"/>
      <c r="GY12247" s="12"/>
    </row>
    <row r="12248" spans="9:207" s="1" customFormat="1">
      <c r="I12248" s="3"/>
      <c r="P12248" s="60"/>
      <c r="Q12248" s="60"/>
      <c r="R12248" s="60"/>
      <c r="T12248" s="3"/>
      <c r="U12248" s="5"/>
      <c r="V12248" s="3"/>
      <c r="W12248" s="5"/>
      <c r="AE12248" s="7"/>
      <c r="AM12248" s="8"/>
      <c r="AT12248" s="9"/>
      <c r="GY12248" s="12"/>
    </row>
    <row r="12249" spans="9:207" s="1" customFormat="1">
      <c r="I12249" s="3"/>
      <c r="P12249" s="60"/>
      <c r="Q12249" s="60"/>
      <c r="R12249" s="60"/>
      <c r="T12249" s="3"/>
      <c r="U12249" s="5"/>
      <c r="V12249" s="3"/>
      <c r="W12249" s="5"/>
      <c r="AE12249" s="7"/>
      <c r="AM12249" s="8"/>
      <c r="AT12249" s="9"/>
      <c r="GY12249" s="12"/>
    </row>
    <row r="12250" spans="9:207" s="1" customFormat="1">
      <c r="I12250" s="3"/>
      <c r="P12250" s="60"/>
      <c r="Q12250" s="60"/>
      <c r="R12250" s="60"/>
      <c r="T12250" s="3"/>
      <c r="U12250" s="5"/>
      <c r="V12250" s="3"/>
      <c r="W12250" s="5"/>
      <c r="AE12250" s="7"/>
      <c r="AM12250" s="8"/>
      <c r="AT12250" s="9"/>
      <c r="GY12250" s="12"/>
    </row>
    <row r="12251" spans="9:207" s="1" customFormat="1">
      <c r="I12251" s="3"/>
      <c r="P12251" s="60"/>
      <c r="Q12251" s="60"/>
      <c r="R12251" s="60"/>
      <c r="T12251" s="3"/>
      <c r="U12251" s="5"/>
      <c r="V12251" s="3"/>
      <c r="W12251" s="5"/>
      <c r="AE12251" s="7"/>
      <c r="AM12251" s="8"/>
      <c r="AT12251" s="9"/>
      <c r="GY12251" s="12"/>
    </row>
    <row r="12252" spans="9:207" s="1" customFormat="1">
      <c r="I12252" s="3"/>
      <c r="P12252" s="60"/>
      <c r="Q12252" s="60"/>
      <c r="R12252" s="60"/>
      <c r="T12252" s="3"/>
      <c r="U12252" s="5"/>
      <c r="V12252" s="3"/>
      <c r="W12252" s="5"/>
      <c r="AE12252" s="7"/>
      <c r="AM12252" s="8"/>
      <c r="AT12252" s="9"/>
      <c r="GY12252" s="12"/>
    </row>
    <row r="12253" spans="9:207" s="1" customFormat="1">
      <c r="I12253" s="3"/>
      <c r="P12253" s="60"/>
      <c r="Q12253" s="60"/>
      <c r="R12253" s="60"/>
      <c r="T12253" s="3"/>
      <c r="U12253" s="5"/>
      <c r="V12253" s="3"/>
      <c r="W12253" s="5"/>
      <c r="AE12253" s="7"/>
      <c r="AM12253" s="8"/>
      <c r="AT12253" s="9"/>
      <c r="GY12253" s="12"/>
    </row>
    <row r="12254" spans="9:207" s="1" customFormat="1">
      <c r="I12254" s="3"/>
      <c r="P12254" s="60"/>
      <c r="Q12254" s="60"/>
      <c r="R12254" s="60"/>
      <c r="T12254" s="3"/>
      <c r="U12254" s="5"/>
      <c r="V12254" s="3"/>
      <c r="W12254" s="5"/>
      <c r="AE12254" s="7"/>
      <c r="AM12254" s="8"/>
      <c r="AT12254" s="9"/>
      <c r="GY12254" s="12"/>
    </row>
    <row r="12255" spans="9:207" s="1" customFormat="1">
      <c r="I12255" s="3"/>
      <c r="P12255" s="60"/>
      <c r="Q12255" s="60"/>
      <c r="R12255" s="60"/>
      <c r="T12255" s="3"/>
      <c r="U12255" s="5"/>
      <c r="V12255" s="3"/>
      <c r="W12255" s="5"/>
      <c r="AE12255" s="7"/>
      <c r="AM12255" s="8"/>
      <c r="AT12255" s="9"/>
      <c r="GY12255" s="12"/>
    </row>
    <row r="12256" spans="9:207" s="1" customFormat="1">
      <c r="I12256" s="3"/>
      <c r="P12256" s="60"/>
      <c r="Q12256" s="60"/>
      <c r="R12256" s="60"/>
      <c r="T12256" s="3"/>
      <c r="U12256" s="5"/>
      <c r="V12256" s="3"/>
      <c r="W12256" s="5"/>
      <c r="AE12256" s="7"/>
      <c r="AM12256" s="8"/>
      <c r="AT12256" s="9"/>
      <c r="GY12256" s="12"/>
    </row>
    <row r="12257" spans="9:207" s="1" customFormat="1">
      <c r="I12257" s="3"/>
      <c r="P12257" s="60"/>
      <c r="Q12257" s="60"/>
      <c r="R12257" s="60"/>
      <c r="T12257" s="3"/>
      <c r="U12257" s="5"/>
      <c r="V12257" s="3"/>
      <c r="W12257" s="5"/>
      <c r="AE12257" s="7"/>
      <c r="AM12257" s="8"/>
      <c r="AT12257" s="9"/>
      <c r="GY12257" s="12"/>
    </row>
    <row r="12258" spans="9:207" s="1" customFormat="1">
      <c r="I12258" s="3"/>
      <c r="P12258" s="60"/>
      <c r="Q12258" s="60"/>
      <c r="R12258" s="60"/>
      <c r="T12258" s="3"/>
      <c r="U12258" s="5"/>
      <c r="V12258" s="3"/>
      <c r="W12258" s="5"/>
      <c r="AE12258" s="7"/>
      <c r="AM12258" s="8"/>
      <c r="AT12258" s="9"/>
      <c r="GY12258" s="12"/>
    </row>
    <row r="12259" spans="9:207" s="1" customFormat="1">
      <c r="I12259" s="3"/>
      <c r="P12259" s="60"/>
      <c r="Q12259" s="60"/>
      <c r="R12259" s="60"/>
      <c r="T12259" s="3"/>
      <c r="U12259" s="5"/>
      <c r="V12259" s="3"/>
      <c r="W12259" s="5"/>
      <c r="AE12259" s="7"/>
      <c r="AM12259" s="8"/>
      <c r="AT12259" s="9"/>
      <c r="GY12259" s="12"/>
    </row>
    <row r="12260" spans="9:207" s="1" customFormat="1">
      <c r="I12260" s="3"/>
      <c r="P12260" s="60"/>
      <c r="Q12260" s="60"/>
      <c r="R12260" s="60"/>
      <c r="T12260" s="3"/>
      <c r="U12260" s="5"/>
      <c r="V12260" s="3"/>
      <c r="W12260" s="5"/>
      <c r="AE12260" s="7"/>
      <c r="AM12260" s="8"/>
      <c r="AT12260" s="9"/>
      <c r="GY12260" s="12"/>
    </row>
    <row r="12261" spans="9:207" s="1" customFormat="1">
      <c r="I12261" s="3"/>
      <c r="P12261" s="60"/>
      <c r="Q12261" s="60"/>
      <c r="R12261" s="60"/>
      <c r="T12261" s="3"/>
      <c r="U12261" s="5"/>
      <c r="V12261" s="3"/>
      <c r="W12261" s="5"/>
      <c r="AE12261" s="7"/>
      <c r="AM12261" s="8"/>
      <c r="AT12261" s="9"/>
      <c r="GY12261" s="12"/>
    </row>
    <row r="12262" spans="9:207" s="1" customFormat="1">
      <c r="I12262" s="3"/>
      <c r="P12262" s="60"/>
      <c r="Q12262" s="60"/>
      <c r="R12262" s="60"/>
      <c r="T12262" s="3"/>
      <c r="U12262" s="5"/>
      <c r="V12262" s="3"/>
      <c r="W12262" s="5"/>
      <c r="AE12262" s="7"/>
      <c r="AM12262" s="8"/>
      <c r="AT12262" s="9"/>
      <c r="GY12262" s="12"/>
    </row>
    <row r="12263" spans="9:207" s="1" customFormat="1">
      <c r="I12263" s="3"/>
      <c r="P12263" s="60"/>
      <c r="Q12263" s="60"/>
      <c r="R12263" s="60"/>
      <c r="T12263" s="3"/>
      <c r="U12263" s="5"/>
      <c r="V12263" s="3"/>
      <c r="W12263" s="5"/>
      <c r="AE12263" s="7"/>
      <c r="AM12263" s="8"/>
      <c r="AT12263" s="9"/>
      <c r="GY12263" s="12"/>
    </row>
    <row r="12264" spans="9:207" s="1" customFormat="1">
      <c r="I12264" s="3"/>
      <c r="P12264" s="60"/>
      <c r="Q12264" s="60"/>
      <c r="R12264" s="60"/>
      <c r="T12264" s="3"/>
      <c r="U12264" s="5"/>
      <c r="V12264" s="3"/>
      <c r="W12264" s="5"/>
      <c r="AE12264" s="7"/>
      <c r="AM12264" s="8"/>
      <c r="AT12264" s="9"/>
      <c r="GY12264" s="12"/>
    </row>
    <row r="12265" spans="9:207" s="1" customFormat="1">
      <c r="I12265" s="3"/>
      <c r="P12265" s="60"/>
      <c r="Q12265" s="60"/>
      <c r="R12265" s="60"/>
      <c r="T12265" s="3"/>
      <c r="U12265" s="5"/>
      <c r="V12265" s="3"/>
      <c r="W12265" s="5"/>
      <c r="AE12265" s="7"/>
      <c r="AM12265" s="8"/>
      <c r="AT12265" s="9"/>
      <c r="GY12265" s="12"/>
    </row>
    <row r="12266" spans="9:207" s="1" customFormat="1">
      <c r="I12266" s="3"/>
      <c r="P12266" s="60"/>
      <c r="Q12266" s="60"/>
      <c r="R12266" s="60"/>
      <c r="T12266" s="3"/>
      <c r="U12266" s="5"/>
      <c r="V12266" s="3"/>
      <c r="W12266" s="5"/>
      <c r="AE12266" s="7"/>
      <c r="AM12266" s="8"/>
      <c r="AT12266" s="9"/>
      <c r="GY12266" s="12"/>
    </row>
    <row r="12267" spans="9:207" s="1" customFormat="1">
      <c r="I12267" s="3"/>
      <c r="P12267" s="60"/>
      <c r="Q12267" s="60"/>
      <c r="R12267" s="60"/>
      <c r="T12267" s="3"/>
      <c r="U12267" s="5"/>
      <c r="V12267" s="3"/>
      <c r="W12267" s="5"/>
      <c r="AE12267" s="7"/>
      <c r="AM12267" s="8"/>
      <c r="AT12267" s="9"/>
      <c r="GY12267" s="12"/>
    </row>
    <row r="12268" spans="9:207" s="1" customFormat="1">
      <c r="I12268" s="3"/>
      <c r="P12268" s="60"/>
      <c r="Q12268" s="60"/>
      <c r="R12268" s="60"/>
      <c r="T12268" s="3"/>
      <c r="U12268" s="5"/>
      <c r="V12268" s="3"/>
      <c r="W12268" s="5"/>
      <c r="AE12268" s="7"/>
      <c r="AM12268" s="8"/>
      <c r="AT12268" s="9"/>
      <c r="GY12268" s="12"/>
    </row>
    <row r="12269" spans="9:207" s="1" customFormat="1">
      <c r="I12269" s="3"/>
      <c r="P12269" s="60"/>
      <c r="Q12269" s="60"/>
      <c r="R12269" s="60"/>
      <c r="T12269" s="3"/>
      <c r="U12269" s="5"/>
      <c r="V12269" s="3"/>
      <c r="W12269" s="5"/>
      <c r="AE12269" s="7"/>
      <c r="AM12269" s="8"/>
      <c r="AT12269" s="9"/>
      <c r="GY12269" s="12"/>
    </row>
    <row r="12270" spans="9:207" s="1" customFormat="1">
      <c r="I12270" s="3"/>
      <c r="P12270" s="60"/>
      <c r="Q12270" s="60"/>
      <c r="R12270" s="60"/>
      <c r="T12270" s="3"/>
      <c r="U12270" s="5"/>
      <c r="V12270" s="3"/>
      <c r="W12270" s="5"/>
      <c r="AE12270" s="7"/>
      <c r="AM12270" s="8"/>
      <c r="AT12270" s="9"/>
      <c r="GY12270" s="12"/>
    </row>
    <row r="12271" spans="9:207" s="1" customFormat="1">
      <c r="I12271" s="3"/>
      <c r="P12271" s="60"/>
      <c r="Q12271" s="60"/>
      <c r="R12271" s="60"/>
      <c r="T12271" s="3"/>
      <c r="U12271" s="5"/>
      <c r="V12271" s="3"/>
      <c r="W12271" s="5"/>
      <c r="AE12271" s="7"/>
      <c r="AM12271" s="8"/>
      <c r="AT12271" s="9"/>
      <c r="GY12271" s="12"/>
    </row>
    <row r="12272" spans="9:207" s="1" customFormat="1">
      <c r="I12272" s="3"/>
      <c r="P12272" s="60"/>
      <c r="Q12272" s="60"/>
      <c r="R12272" s="60"/>
      <c r="T12272" s="3"/>
      <c r="U12272" s="5"/>
      <c r="V12272" s="3"/>
      <c r="W12272" s="5"/>
      <c r="AE12272" s="7"/>
      <c r="AM12272" s="8"/>
      <c r="AT12272" s="9"/>
      <c r="GY12272" s="12"/>
    </row>
    <row r="12273" spans="9:207" s="1" customFormat="1">
      <c r="I12273" s="3"/>
      <c r="P12273" s="60"/>
      <c r="Q12273" s="60"/>
      <c r="R12273" s="60"/>
      <c r="T12273" s="3"/>
      <c r="U12273" s="5"/>
      <c r="V12273" s="3"/>
      <c r="W12273" s="5"/>
      <c r="AE12273" s="7"/>
      <c r="AM12273" s="8"/>
      <c r="AT12273" s="9"/>
      <c r="GY12273" s="12"/>
    </row>
    <row r="12274" spans="9:207" s="1" customFormat="1">
      <c r="I12274" s="3"/>
      <c r="P12274" s="60"/>
      <c r="Q12274" s="60"/>
      <c r="R12274" s="60"/>
      <c r="T12274" s="3"/>
      <c r="U12274" s="5"/>
      <c r="V12274" s="3"/>
      <c r="W12274" s="5"/>
      <c r="AE12274" s="7"/>
      <c r="AM12274" s="8"/>
      <c r="AT12274" s="9"/>
      <c r="GY12274" s="12"/>
    </row>
    <row r="12275" spans="9:207" s="1" customFormat="1">
      <c r="I12275" s="3"/>
      <c r="P12275" s="60"/>
      <c r="Q12275" s="60"/>
      <c r="R12275" s="60"/>
      <c r="T12275" s="3"/>
      <c r="U12275" s="5"/>
      <c r="V12275" s="3"/>
      <c r="W12275" s="5"/>
      <c r="AE12275" s="7"/>
      <c r="AM12275" s="8"/>
      <c r="AT12275" s="9"/>
      <c r="GY12275" s="12"/>
    </row>
    <row r="12276" spans="9:207" s="1" customFormat="1">
      <c r="I12276" s="3"/>
      <c r="P12276" s="60"/>
      <c r="Q12276" s="60"/>
      <c r="R12276" s="60"/>
      <c r="T12276" s="3"/>
      <c r="U12276" s="5"/>
      <c r="V12276" s="3"/>
      <c r="W12276" s="5"/>
      <c r="AE12276" s="7"/>
      <c r="AM12276" s="8"/>
      <c r="AT12276" s="9"/>
      <c r="GY12276" s="12"/>
    </row>
    <row r="12277" spans="9:207" s="1" customFormat="1">
      <c r="I12277" s="3"/>
      <c r="P12277" s="60"/>
      <c r="Q12277" s="60"/>
      <c r="R12277" s="60"/>
      <c r="T12277" s="3"/>
      <c r="U12277" s="5"/>
      <c r="V12277" s="3"/>
      <c r="W12277" s="5"/>
      <c r="AE12277" s="7"/>
      <c r="AM12277" s="8"/>
      <c r="AT12277" s="9"/>
      <c r="GY12277" s="12"/>
    </row>
    <row r="12278" spans="9:207" s="1" customFormat="1">
      <c r="I12278" s="3"/>
      <c r="P12278" s="60"/>
      <c r="Q12278" s="60"/>
      <c r="R12278" s="60"/>
      <c r="T12278" s="3"/>
      <c r="U12278" s="5"/>
      <c r="V12278" s="3"/>
      <c r="W12278" s="5"/>
      <c r="AE12278" s="7"/>
      <c r="AM12278" s="8"/>
      <c r="AT12278" s="9"/>
      <c r="GY12278" s="12"/>
    </row>
    <row r="12279" spans="9:207" s="1" customFormat="1">
      <c r="I12279" s="3"/>
      <c r="P12279" s="60"/>
      <c r="Q12279" s="60"/>
      <c r="R12279" s="60"/>
      <c r="T12279" s="3"/>
      <c r="U12279" s="5"/>
      <c r="V12279" s="3"/>
      <c r="W12279" s="5"/>
      <c r="AE12279" s="7"/>
      <c r="AM12279" s="8"/>
      <c r="AT12279" s="9"/>
      <c r="GY12279" s="12"/>
    </row>
    <row r="12280" spans="9:207" s="1" customFormat="1">
      <c r="I12280" s="3"/>
      <c r="P12280" s="60"/>
      <c r="Q12280" s="60"/>
      <c r="R12280" s="60"/>
      <c r="T12280" s="3"/>
      <c r="U12280" s="5"/>
      <c r="V12280" s="3"/>
      <c r="W12280" s="5"/>
      <c r="AE12280" s="7"/>
      <c r="AM12280" s="8"/>
      <c r="AT12280" s="9"/>
      <c r="GY12280" s="12"/>
    </row>
    <row r="12281" spans="9:207" s="1" customFormat="1">
      <c r="I12281" s="3"/>
      <c r="P12281" s="60"/>
      <c r="Q12281" s="60"/>
      <c r="R12281" s="60"/>
      <c r="T12281" s="3"/>
      <c r="U12281" s="5"/>
      <c r="V12281" s="3"/>
      <c r="W12281" s="5"/>
      <c r="AE12281" s="7"/>
      <c r="AM12281" s="8"/>
      <c r="AT12281" s="9"/>
      <c r="GY12281" s="12"/>
    </row>
    <row r="12282" spans="9:207" s="1" customFormat="1">
      <c r="I12282" s="3"/>
      <c r="P12282" s="60"/>
      <c r="Q12282" s="60"/>
      <c r="R12282" s="60"/>
      <c r="T12282" s="3"/>
      <c r="U12282" s="5"/>
      <c r="V12282" s="3"/>
      <c r="W12282" s="5"/>
      <c r="AE12282" s="7"/>
      <c r="AM12282" s="8"/>
      <c r="AT12282" s="9"/>
      <c r="GY12282" s="12"/>
    </row>
    <row r="12283" spans="9:207" s="1" customFormat="1">
      <c r="I12283" s="3"/>
      <c r="P12283" s="60"/>
      <c r="Q12283" s="60"/>
      <c r="R12283" s="60"/>
      <c r="T12283" s="3"/>
      <c r="U12283" s="5"/>
      <c r="V12283" s="3"/>
      <c r="W12283" s="5"/>
      <c r="AE12283" s="7"/>
      <c r="AM12283" s="8"/>
      <c r="AT12283" s="9"/>
      <c r="GY12283" s="12"/>
    </row>
    <row r="12284" spans="9:207" s="1" customFormat="1">
      <c r="I12284" s="3"/>
      <c r="P12284" s="60"/>
      <c r="Q12284" s="60"/>
      <c r="R12284" s="60"/>
      <c r="T12284" s="3"/>
      <c r="U12284" s="5"/>
      <c r="V12284" s="3"/>
      <c r="W12284" s="5"/>
      <c r="AE12284" s="7"/>
      <c r="AM12284" s="8"/>
      <c r="AT12284" s="9"/>
      <c r="GY12284" s="12"/>
    </row>
    <row r="12285" spans="9:207" s="1" customFormat="1">
      <c r="I12285" s="3"/>
      <c r="P12285" s="60"/>
      <c r="Q12285" s="60"/>
      <c r="R12285" s="60"/>
      <c r="T12285" s="3"/>
      <c r="U12285" s="5"/>
      <c r="V12285" s="3"/>
      <c r="W12285" s="5"/>
      <c r="AE12285" s="7"/>
      <c r="AM12285" s="8"/>
      <c r="AT12285" s="9"/>
      <c r="GY12285" s="12"/>
    </row>
    <row r="12286" spans="9:207" s="1" customFormat="1">
      <c r="I12286" s="3"/>
      <c r="P12286" s="60"/>
      <c r="Q12286" s="60"/>
      <c r="R12286" s="60"/>
      <c r="T12286" s="3"/>
      <c r="U12286" s="5"/>
      <c r="V12286" s="3"/>
      <c r="W12286" s="5"/>
      <c r="AE12286" s="7"/>
      <c r="AM12286" s="8"/>
      <c r="AT12286" s="9"/>
      <c r="GY12286" s="12"/>
    </row>
    <row r="12287" spans="9:207" s="1" customFormat="1">
      <c r="I12287" s="3"/>
      <c r="P12287" s="60"/>
      <c r="Q12287" s="60"/>
      <c r="R12287" s="60"/>
      <c r="T12287" s="3"/>
      <c r="U12287" s="5"/>
      <c r="V12287" s="3"/>
      <c r="W12287" s="5"/>
      <c r="AE12287" s="7"/>
      <c r="AM12287" s="8"/>
      <c r="AT12287" s="9"/>
      <c r="GY12287" s="12"/>
    </row>
    <row r="12288" spans="9:207" s="1" customFormat="1">
      <c r="I12288" s="3"/>
      <c r="P12288" s="60"/>
      <c r="Q12288" s="60"/>
      <c r="R12288" s="60"/>
      <c r="T12288" s="3"/>
      <c r="U12288" s="5"/>
      <c r="V12288" s="3"/>
      <c r="W12288" s="5"/>
      <c r="AE12288" s="7"/>
      <c r="AM12288" s="8"/>
      <c r="AT12288" s="9"/>
      <c r="GY12288" s="12"/>
    </row>
    <row r="12289" spans="9:207" s="1" customFormat="1">
      <c r="I12289" s="3"/>
      <c r="P12289" s="60"/>
      <c r="Q12289" s="60"/>
      <c r="R12289" s="60"/>
      <c r="T12289" s="3"/>
      <c r="U12289" s="5"/>
      <c r="V12289" s="3"/>
      <c r="W12289" s="5"/>
      <c r="AE12289" s="7"/>
      <c r="AM12289" s="8"/>
      <c r="AT12289" s="9"/>
      <c r="GY12289" s="12"/>
    </row>
    <row r="12290" spans="9:207" s="1" customFormat="1">
      <c r="I12290" s="3"/>
      <c r="P12290" s="60"/>
      <c r="Q12290" s="60"/>
      <c r="R12290" s="60"/>
      <c r="T12290" s="3"/>
      <c r="U12290" s="5"/>
      <c r="V12290" s="3"/>
      <c r="W12290" s="5"/>
      <c r="AE12290" s="7"/>
      <c r="AM12290" s="8"/>
      <c r="AT12290" s="9"/>
      <c r="GY12290" s="12"/>
    </row>
    <row r="12291" spans="9:207" s="1" customFormat="1">
      <c r="I12291" s="3"/>
      <c r="P12291" s="60"/>
      <c r="Q12291" s="60"/>
      <c r="R12291" s="60"/>
      <c r="T12291" s="3"/>
      <c r="U12291" s="5"/>
      <c r="V12291" s="3"/>
      <c r="W12291" s="5"/>
      <c r="AE12291" s="7"/>
      <c r="AM12291" s="8"/>
      <c r="AT12291" s="9"/>
      <c r="GY12291" s="12"/>
    </row>
    <row r="12292" spans="9:207" s="1" customFormat="1">
      <c r="I12292" s="3"/>
      <c r="P12292" s="60"/>
      <c r="Q12292" s="60"/>
      <c r="R12292" s="60"/>
      <c r="T12292" s="3"/>
      <c r="U12292" s="5"/>
      <c r="V12292" s="3"/>
      <c r="W12292" s="5"/>
      <c r="AE12292" s="7"/>
      <c r="AM12292" s="8"/>
      <c r="AT12292" s="9"/>
      <c r="GY12292" s="12"/>
    </row>
    <row r="12293" spans="9:207" s="1" customFormat="1">
      <c r="I12293" s="3"/>
      <c r="P12293" s="60"/>
      <c r="Q12293" s="60"/>
      <c r="R12293" s="60"/>
      <c r="T12293" s="3"/>
      <c r="U12293" s="5"/>
      <c r="V12293" s="3"/>
      <c r="W12293" s="5"/>
      <c r="AE12293" s="7"/>
      <c r="AM12293" s="8"/>
      <c r="AT12293" s="9"/>
      <c r="GY12293" s="12"/>
    </row>
    <row r="12294" spans="9:207" s="1" customFormat="1">
      <c r="I12294" s="3"/>
      <c r="P12294" s="60"/>
      <c r="Q12294" s="60"/>
      <c r="R12294" s="60"/>
      <c r="T12294" s="3"/>
      <c r="U12294" s="5"/>
      <c r="V12294" s="3"/>
      <c r="W12294" s="5"/>
      <c r="AE12294" s="7"/>
      <c r="AM12294" s="8"/>
      <c r="AT12294" s="9"/>
      <c r="GY12294" s="12"/>
    </row>
    <row r="12295" spans="9:207" s="1" customFormat="1">
      <c r="I12295" s="3"/>
      <c r="P12295" s="60"/>
      <c r="Q12295" s="60"/>
      <c r="R12295" s="60"/>
      <c r="T12295" s="3"/>
      <c r="U12295" s="5"/>
      <c r="V12295" s="3"/>
      <c r="W12295" s="5"/>
      <c r="AE12295" s="7"/>
      <c r="AM12295" s="8"/>
      <c r="AT12295" s="9"/>
      <c r="GY12295" s="12"/>
    </row>
    <row r="12296" spans="9:207" s="1" customFormat="1">
      <c r="I12296" s="3"/>
      <c r="P12296" s="60"/>
      <c r="Q12296" s="60"/>
      <c r="R12296" s="60"/>
      <c r="T12296" s="3"/>
      <c r="U12296" s="5"/>
      <c r="V12296" s="3"/>
      <c r="W12296" s="5"/>
      <c r="AE12296" s="7"/>
      <c r="AM12296" s="8"/>
      <c r="AT12296" s="9"/>
      <c r="GY12296" s="12"/>
    </row>
    <row r="12297" spans="9:207" s="1" customFormat="1">
      <c r="I12297" s="3"/>
      <c r="P12297" s="60"/>
      <c r="Q12297" s="60"/>
      <c r="R12297" s="60"/>
      <c r="T12297" s="3"/>
      <c r="U12297" s="5"/>
      <c r="V12297" s="3"/>
      <c r="W12297" s="5"/>
      <c r="AE12297" s="7"/>
      <c r="AM12297" s="8"/>
      <c r="AT12297" s="9"/>
      <c r="GY12297" s="12"/>
    </row>
    <row r="12298" spans="9:207" s="1" customFormat="1">
      <c r="I12298" s="3"/>
      <c r="P12298" s="60"/>
      <c r="Q12298" s="60"/>
      <c r="R12298" s="60"/>
      <c r="T12298" s="3"/>
      <c r="U12298" s="5"/>
      <c r="V12298" s="3"/>
      <c r="W12298" s="5"/>
      <c r="AE12298" s="7"/>
      <c r="AM12298" s="8"/>
      <c r="AT12298" s="9"/>
      <c r="GY12298" s="12"/>
    </row>
    <row r="12299" spans="9:207" s="1" customFormat="1">
      <c r="I12299" s="3"/>
      <c r="P12299" s="60"/>
      <c r="Q12299" s="60"/>
      <c r="R12299" s="60"/>
      <c r="T12299" s="3"/>
      <c r="U12299" s="5"/>
      <c r="V12299" s="3"/>
      <c r="W12299" s="5"/>
      <c r="AE12299" s="7"/>
      <c r="AM12299" s="8"/>
      <c r="AT12299" s="9"/>
      <c r="GY12299" s="12"/>
    </row>
    <row r="12300" spans="9:207" s="1" customFormat="1">
      <c r="I12300" s="3"/>
      <c r="P12300" s="60"/>
      <c r="Q12300" s="60"/>
      <c r="R12300" s="60"/>
      <c r="T12300" s="3"/>
      <c r="U12300" s="5"/>
      <c r="V12300" s="3"/>
      <c r="W12300" s="5"/>
      <c r="AE12300" s="7"/>
      <c r="AM12300" s="8"/>
      <c r="AT12300" s="9"/>
      <c r="GY12300" s="12"/>
    </row>
    <row r="12301" spans="9:207" s="1" customFormat="1">
      <c r="I12301" s="3"/>
      <c r="P12301" s="60"/>
      <c r="Q12301" s="60"/>
      <c r="R12301" s="60"/>
      <c r="T12301" s="3"/>
      <c r="U12301" s="5"/>
      <c r="V12301" s="3"/>
      <c r="W12301" s="5"/>
      <c r="AE12301" s="7"/>
      <c r="AM12301" s="8"/>
      <c r="AT12301" s="9"/>
      <c r="GY12301" s="12"/>
    </row>
    <row r="12302" spans="9:207" s="1" customFormat="1">
      <c r="I12302" s="3"/>
      <c r="P12302" s="60"/>
      <c r="Q12302" s="60"/>
      <c r="R12302" s="60"/>
      <c r="T12302" s="3"/>
      <c r="U12302" s="5"/>
      <c r="V12302" s="3"/>
      <c r="W12302" s="5"/>
      <c r="AE12302" s="7"/>
      <c r="AM12302" s="8"/>
      <c r="AT12302" s="9"/>
      <c r="GY12302" s="12"/>
    </row>
    <row r="12303" spans="9:207" s="1" customFormat="1">
      <c r="I12303" s="3"/>
      <c r="P12303" s="60"/>
      <c r="Q12303" s="60"/>
      <c r="R12303" s="60"/>
      <c r="T12303" s="3"/>
      <c r="U12303" s="5"/>
      <c r="V12303" s="3"/>
      <c r="W12303" s="5"/>
      <c r="AE12303" s="7"/>
      <c r="AM12303" s="8"/>
      <c r="AT12303" s="9"/>
      <c r="GY12303" s="12"/>
    </row>
    <row r="12304" spans="9:207" s="1" customFormat="1">
      <c r="I12304" s="3"/>
      <c r="P12304" s="60"/>
      <c r="Q12304" s="60"/>
      <c r="R12304" s="60"/>
      <c r="T12304" s="3"/>
      <c r="U12304" s="5"/>
      <c r="V12304" s="3"/>
      <c r="W12304" s="5"/>
      <c r="AE12304" s="7"/>
      <c r="AM12304" s="8"/>
      <c r="AT12304" s="9"/>
      <c r="GY12304" s="12"/>
    </row>
    <row r="12305" spans="9:207" s="1" customFormat="1">
      <c r="I12305" s="3"/>
      <c r="P12305" s="60"/>
      <c r="Q12305" s="60"/>
      <c r="R12305" s="60"/>
      <c r="T12305" s="3"/>
      <c r="U12305" s="5"/>
      <c r="V12305" s="3"/>
      <c r="W12305" s="5"/>
      <c r="AE12305" s="7"/>
      <c r="AM12305" s="8"/>
      <c r="AT12305" s="9"/>
      <c r="GY12305" s="12"/>
    </row>
    <row r="12306" spans="9:207" s="1" customFormat="1">
      <c r="I12306" s="3"/>
      <c r="P12306" s="60"/>
      <c r="Q12306" s="60"/>
      <c r="R12306" s="60"/>
      <c r="T12306" s="3"/>
      <c r="U12306" s="5"/>
      <c r="V12306" s="3"/>
      <c r="W12306" s="5"/>
      <c r="AE12306" s="7"/>
      <c r="AM12306" s="8"/>
      <c r="AT12306" s="9"/>
      <c r="GY12306" s="12"/>
    </row>
    <row r="12307" spans="9:207" s="1" customFormat="1">
      <c r="I12307" s="3"/>
      <c r="P12307" s="60"/>
      <c r="Q12307" s="60"/>
      <c r="R12307" s="60"/>
      <c r="T12307" s="3"/>
      <c r="U12307" s="5"/>
      <c r="V12307" s="3"/>
      <c r="W12307" s="5"/>
      <c r="AE12307" s="7"/>
      <c r="AM12307" s="8"/>
      <c r="AT12307" s="9"/>
      <c r="GY12307" s="12"/>
    </row>
    <row r="12308" spans="9:207" s="1" customFormat="1">
      <c r="I12308" s="3"/>
      <c r="P12308" s="60"/>
      <c r="Q12308" s="60"/>
      <c r="R12308" s="60"/>
      <c r="T12308" s="3"/>
      <c r="U12308" s="5"/>
      <c r="V12308" s="3"/>
      <c r="W12308" s="5"/>
      <c r="AE12308" s="7"/>
      <c r="AM12308" s="8"/>
      <c r="AT12308" s="9"/>
      <c r="GY12308" s="12"/>
    </row>
    <row r="12309" spans="9:207" s="1" customFormat="1">
      <c r="I12309" s="3"/>
      <c r="P12309" s="60"/>
      <c r="Q12309" s="60"/>
      <c r="R12309" s="60"/>
      <c r="T12309" s="3"/>
      <c r="U12309" s="5"/>
      <c r="V12309" s="3"/>
      <c r="W12309" s="5"/>
      <c r="AE12309" s="7"/>
      <c r="AM12309" s="8"/>
      <c r="AT12309" s="9"/>
      <c r="GY12309" s="12"/>
    </row>
    <row r="12310" spans="9:207" s="1" customFormat="1">
      <c r="I12310" s="3"/>
      <c r="P12310" s="60"/>
      <c r="Q12310" s="60"/>
      <c r="R12310" s="60"/>
      <c r="T12310" s="3"/>
      <c r="U12310" s="5"/>
      <c r="V12310" s="3"/>
      <c r="W12310" s="5"/>
      <c r="AE12310" s="7"/>
      <c r="AM12310" s="8"/>
      <c r="AT12310" s="9"/>
      <c r="GY12310" s="12"/>
    </row>
    <row r="12311" spans="9:207" s="1" customFormat="1">
      <c r="I12311" s="3"/>
      <c r="P12311" s="60"/>
      <c r="Q12311" s="60"/>
      <c r="R12311" s="60"/>
      <c r="T12311" s="3"/>
      <c r="U12311" s="5"/>
      <c r="V12311" s="3"/>
      <c r="W12311" s="5"/>
      <c r="AE12311" s="7"/>
      <c r="AM12311" s="8"/>
      <c r="AT12311" s="9"/>
      <c r="GY12311" s="12"/>
    </row>
    <row r="12312" spans="9:207" s="1" customFormat="1">
      <c r="I12312" s="3"/>
      <c r="P12312" s="60"/>
      <c r="Q12312" s="60"/>
      <c r="R12312" s="60"/>
      <c r="T12312" s="3"/>
      <c r="U12312" s="5"/>
      <c r="V12312" s="3"/>
      <c r="W12312" s="5"/>
      <c r="AE12312" s="7"/>
      <c r="AM12312" s="8"/>
      <c r="AT12312" s="9"/>
      <c r="GY12312" s="12"/>
    </row>
    <row r="12313" spans="9:207" s="1" customFormat="1">
      <c r="I12313" s="3"/>
      <c r="P12313" s="60"/>
      <c r="Q12313" s="60"/>
      <c r="R12313" s="60"/>
      <c r="T12313" s="3"/>
      <c r="U12313" s="5"/>
      <c r="V12313" s="3"/>
      <c r="W12313" s="5"/>
      <c r="AE12313" s="7"/>
      <c r="AM12313" s="8"/>
      <c r="AT12313" s="9"/>
      <c r="GY12313" s="12"/>
    </row>
    <row r="12314" spans="9:207" s="1" customFormat="1">
      <c r="I12314" s="3"/>
      <c r="P12314" s="60"/>
      <c r="Q12314" s="60"/>
      <c r="R12314" s="60"/>
      <c r="T12314" s="3"/>
      <c r="U12314" s="5"/>
      <c r="V12314" s="3"/>
      <c r="W12314" s="5"/>
      <c r="AE12314" s="7"/>
      <c r="AM12314" s="8"/>
      <c r="AT12314" s="9"/>
      <c r="GY12314" s="12"/>
    </row>
    <row r="12315" spans="9:207" s="1" customFormat="1">
      <c r="I12315" s="3"/>
      <c r="P12315" s="60"/>
      <c r="Q12315" s="60"/>
      <c r="R12315" s="60"/>
      <c r="T12315" s="3"/>
      <c r="U12315" s="5"/>
      <c r="V12315" s="3"/>
      <c r="W12315" s="5"/>
      <c r="AE12315" s="7"/>
      <c r="AM12315" s="8"/>
      <c r="AT12315" s="9"/>
      <c r="GY12315" s="12"/>
    </row>
    <row r="12316" spans="9:207" s="1" customFormat="1">
      <c r="I12316" s="3"/>
      <c r="P12316" s="60"/>
      <c r="Q12316" s="60"/>
      <c r="R12316" s="60"/>
      <c r="T12316" s="3"/>
      <c r="U12316" s="5"/>
      <c r="V12316" s="3"/>
      <c r="W12316" s="5"/>
      <c r="AE12316" s="7"/>
      <c r="AM12316" s="8"/>
      <c r="AT12316" s="9"/>
      <c r="GY12316" s="12"/>
    </row>
    <row r="12317" spans="9:207" s="1" customFormat="1">
      <c r="I12317" s="3"/>
      <c r="P12317" s="60"/>
      <c r="Q12317" s="60"/>
      <c r="R12317" s="60"/>
      <c r="T12317" s="3"/>
      <c r="U12317" s="5"/>
      <c r="V12317" s="3"/>
      <c r="W12317" s="5"/>
      <c r="AE12317" s="7"/>
      <c r="AM12317" s="8"/>
      <c r="AT12317" s="9"/>
      <c r="GY12317" s="12"/>
    </row>
    <row r="12318" spans="9:207" s="1" customFormat="1">
      <c r="I12318" s="3"/>
      <c r="P12318" s="60"/>
      <c r="Q12318" s="60"/>
      <c r="R12318" s="60"/>
      <c r="T12318" s="3"/>
      <c r="U12318" s="5"/>
      <c r="V12318" s="3"/>
      <c r="W12318" s="5"/>
      <c r="AE12318" s="7"/>
      <c r="AM12318" s="8"/>
      <c r="AT12318" s="9"/>
      <c r="GY12318" s="12"/>
    </row>
    <row r="12319" spans="9:207" s="1" customFormat="1">
      <c r="I12319" s="3"/>
      <c r="P12319" s="60"/>
      <c r="Q12319" s="60"/>
      <c r="R12319" s="60"/>
      <c r="T12319" s="3"/>
      <c r="U12319" s="5"/>
      <c r="V12319" s="3"/>
      <c r="W12319" s="5"/>
      <c r="AE12319" s="7"/>
      <c r="AM12319" s="8"/>
      <c r="AT12319" s="9"/>
      <c r="GY12319" s="12"/>
    </row>
    <row r="12320" spans="9:207" s="1" customFormat="1">
      <c r="I12320" s="3"/>
      <c r="P12320" s="60"/>
      <c r="Q12320" s="60"/>
      <c r="R12320" s="60"/>
      <c r="T12320" s="3"/>
      <c r="U12320" s="5"/>
      <c r="V12320" s="3"/>
      <c r="W12320" s="5"/>
      <c r="AE12320" s="7"/>
      <c r="AM12320" s="8"/>
      <c r="AT12320" s="9"/>
      <c r="GY12320" s="12"/>
    </row>
    <row r="12321" spans="9:207" s="1" customFormat="1">
      <c r="I12321" s="3"/>
      <c r="P12321" s="60"/>
      <c r="Q12321" s="60"/>
      <c r="R12321" s="60"/>
      <c r="T12321" s="3"/>
      <c r="U12321" s="5"/>
      <c r="V12321" s="3"/>
      <c r="W12321" s="5"/>
      <c r="AE12321" s="7"/>
      <c r="AM12321" s="8"/>
      <c r="AT12321" s="9"/>
      <c r="GY12321" s="12"/>
    </row>
    <row r="12322" spans="9:207" s="1" customFormat="1">
      <c r="I12322" s="3"/>
      <c r="P12322" s="60"/>
      <c r="Q12322" s="60"/>
      <c r="R12322" s="60"/>
      <c r="T12322" s="3"/>
      <c r="U12322" s="5"/>
      <c r="V12322" s="3"/>
      <c r="W12322" s="5"/>
      <c r="AE12322" s="7"/>
      <c r="AM12322" s="8"/>
      <c r="AT12322" s="9"/>
      <c r="GY12322" s="12"/>
    </row>
    <row r="12323" spans="9:207" s="1" customFormat="1">
      <c r="I12323" s="3"/>
      <c r="P12323" s="60"/>
      <c r="Q12323" s="60"/>
      <c r="R12323" s="60"/>
      <c r="T12323" s="3"/>
      <c r="U12323" s="5"/>
      <c r="V12323" s="3"/>
      <c r="W12323" s="5"/>
      <c r="AE12323" s="7"/>
      <c r="AM12323" s="8"/>
      <c r="AT12323" s="9"/>
      <c r="GY12323" s="12"/>
    </row>
    <row r="12324" spans="9:207" s="1" customFormat="1">
      <c r="I12324" s="3"/>
      <c r="P12324" s="60"/>
      <c r="Q12324" s="60"/>
      <c r="R12324" s="60"/>
      <c r="T12324" s="3"/>
      <c r="U12324" s="5"/>
      <c r="V12324" s="3"/>
      <c r="W12324" s="5"/>
      <c r="AE12324" s="7"/>
      <c r="AM12324" s="8"/>
      <c r="AT12324" s="9"/>
      <c r="GY12324" s="12"/>
    </row>
    <row r="12325" spans="9:207" s="1" customFormat="1">
      <c r="I12325" s="3"/>
      <c r="P12325" s="60"/>
      <c r="Q12325" s="60"/>
      <c r="R12325" s="60"/>
      <c r="T12325" s="3"/>
      <c r="U12325" s="5"/>
      <c r="V12325" s="3"/>
      <c r="W12325" s="5"/>
      <c r="AE12325" s="7"/>
      <c r="AM12325" s="8"/>
      <c r="AT12325" s="9"/>
      <c r="GY12325" s="12"/>
    </row>
    <row r="12326" spans="9:207" s="1" customFormat="1">
      <c r="I12326" s="3"/>
      <c r="P12326" s="60"/>
      <c r="Q12326" s="60"/>
      <c r="R12326" s="60"/>
      <c r="T12326" s="3"/>
      <c r="U12326" s="5"/>
      <c r="V12326" s="3"/>
      <c r="W12326" s="5"/>
      <c r="AE12326" s="7"/>
      <c r="AM12326" s="8"/>
      <c r="AT12326" s="9"/>
      <c r="GY12326" s="12"/>
    </row>
    <row r="12327" spans="9:207" s="1" customFormat="1">
      <c r="I12327" s="3"/>
      <c r="P12327" s="60"/>
      <c r="Q12327" s="60"/>
      <c r="R12327" s="60"/>
      <c r="T12327" s="3"/>
      <c r="U12327" s="5"/>
      <c r="V12327" s="3"/>
      <c r="W12327" s="5"/>
      <c r="AE12327" s="7"/>
      <c r="AM12327" s="8"/>
      <c r="AT12327" s="9"/>
      <c r="GY12327" s="12"/>
    </row>
    <row r="12328" spans="9:207" s="1" customFormat="1">
      <c r="I12328" s="3"/>
      <c r="P12328" s="60"/>
      <c r="Q12328" s="60"/>
      <c r="R12328" s="60"/>
      <c r="T12328" s="3"/>
      <c r="U12328" s="5"/>
      <c r="V12328" s="3"/>
      <c r="W12328" s="5"/>
      <c r="AE12328" s="7"/>
      <c r="AM12328" s="8"/>
      <c r="AT12328" s="9"/>
      <c r="GY12328" s="12"/>
    </row>
    <row r="12329" spans="9:207" s="1" customFormat="1">
      <c r="I12329" s="3"/>
      <c r="P12329" s="60"/>
      <c r="Q12329" s="60"/>
      <c r="R12329" s="60"/>
      <c r="T12329" s="3"/>
      <c r="U12329" s="5"/>
      <c r="V12329" s="3"/>
      <c r="W12329" s="5"/>
      <c r="AE12329" s="7"/>
      <c r="AM12329" s="8"/>
      <c r="AT12329" s="9"/>
      <c r="GY12329" s="12"/>
    </row>
    <row r="12330" spans="9:207" s="1" customFormat="1">
      <c r="I12330" s="3"/>
      <c r="P12330" s="60"/>
      <c r="Q12330" s="60"/>
      <c r="R12330" s="60"/>
      <c r="T12330" s="3"/>
      <c r="U12330" s="5"/>
      <c r="V12330" s="3"/>
      <c r="W12330" s="5"/>
      <c r="AE12330" s="7"/>
      <c r="AM12330" s="8"/>
      <c r="AT12330" s="9"/>
      <c r="GY12330" s="12"/>
    </row>
    <row r="12331" spans="9:207" s="1" customFormat="1">
      <c r="I12331" s="3"/>
      <c r="P12331" s="60"/>
      <c r="Q12331" s="60"/>
      <c r="R12331" s="60"/>
      <c r="T12331" s="3"/>
      <c r="U12331" s="5"/>
      <c r="V12331" s="3"/>
      <c r="W12331" s="5"/>
      <c r="AE12331" s="7"/>
      <c r="AM12331" s="8"/>
      <c r="AT12331" s="9"/>
      <c r="GY12331" s="12"/>
    </row>
    <row r="12332" spans="9:207" s="1" customFormat="1">
      <c r="I12332" s="3"/>
      <c r="P12332" s="60"/>
      <c r="Q12332" s="60"/>
      <c r="R12332" s="60"/>
      <c r="T12332" s="3"/>
      <c r="U12332" s="5"/>
      <c r="V12332" s="3"/>
      <c r="W12332" s="5"/>
      <c r="AE12332" s="7"/>
      <c r="AM12332" s="8"/>
      <c r="AT12332" s="9"/>
      <c r="GY12332" s="12"/>
    </row>
    <row r="12333" spans="9:207" s="1" customFormat="1">
      <c r="I12333" s="3"/>
      <c r="P12333" s="60"/>
      <c r="Q12333" s="60"/>
      <c r="R12333" s="60"/>
      <c r="T12333" s="3"/>
      <c r="U12333" s="5"/>
      <c r="V12333" s="3"/>
      <c r="W12333" s="5"/>
      <c r="AE12333" s="7"/>
      <c r="AM12333" s="8"/>
      <c r="AT12333" s="9"/>
      <c r="GY12333" s="12"/>
    </row>
    <row r="12334" spans="9:207" s="1" customFormat="1">
      <c r="I12334" s="3"/>
      <c r="P12334" s="60"/>
      <c r="Q12334" s="60"/>
      <c r="R12334" s="60"/>
      <c r="T12334" s="3"/>
      <c r="U12334" s="5"/>
      <c r="V12334" s="3"/>
      <c r="W12334" s="5"/>
      <c r="AE12334" s="7"/>
      <c r="AM12334" s="8"/>
      <c r="AT12334" s="9"/>
      <c r="GY12334" s="12"/>
    </row>
    <row r="12335" spans="9:207" s="1" customFormat="1">
      <c r="I12335" s="3"/>
      <c r="P12335" s="60"/>
      <c r="Q12335" s="60"/>
      <c r="R12335" s="60"/>
      <c r="T12335" s="3"/>
      <c r="U12335" s="5"/>
      <c r="V12335" s="3"/>
      <c r="W12335" s="5"/>
      <c r="AE12335" s="7"/>
      <c r="AM12335" s="8"/>
      <c r="AT12335" s="9"/>
      <c r="GY12335" s="12"/>
    </row>
    <row r="12336" spans="9:207" s="1" customFormat="1">
      <c r="I12336" s="3"/>
      <c r="P12336" s="60"/>
      <c r="Q12336" s="60"/>
      <c r="R12336" s="60"/>
      <c r="T12336" s="3"/>
      <c r="U12336" s="5"/>
      <c r="V12336" s="3"/>
      <c r="W12336" s="5"/>
      <c r="AE12336" s="7"/>
      <c r="AM12336" s="8"/>
      <c r="AT12336" s="9"/>
      <c r="GY12336" s="12"/>
    </row>
    <row r="12337" spans="9:207" s="1" customFormat="1">
      <c r="I12337" s="3"/>
      <c r="P12337" s="60"/>
      <c r="Q12337" s="60"/>
      <c r="R12337" s="60"/>
      <c r="T12337" s="3"/>
      <c r="U12337" s="5"/>
      <c r="V12337" s="3"/>
      <c r="W12337" s="5"/>
      <c r="AE12337" s="7"/>
      <c r="AM12337" s="8"/>
      <c r="AT12337" s="9"/>
      <c r="GY12337" s="12"/>
    </row>
    <row r="12338" spans="9:207" s="1" customFormat="1">
      <c r="I12338" s="3"/>
      <c r="P12338" s="60"/>
      <c r="Q12338" s="60"/>
      <c r="R12338" s="60"/>
      <c r="T12338" s="3"/>
      <c r="U12338" s="5"/>
      <c r="V12338" s="3"/>
      <c r="W12338" s="5"/>
      <c r="AE12338" s="7"/>
      <c r="AM12338" s="8"/>
      <c r="AT12338" s="9"/>
      <c r="GY12338" s="12"/>
    </row>
    <row r="12339" spans="9:207" s="1" customFormat="1">
      <c r="I12339" s="3"/>
      <c r="P12339" s="60"/>
      <c r="Q12339" s="60"/>
      <c r="R12339" s="60"/>
      <c r="T12339" s="3"/>
      <c r="U12339" s="5"/>
      <c r="V12339" s="3"/>
      <c r="W12339" s="5"/>
      <c r="AE12339" s="7"/>
      <c r="AM12339" s="8"/>
      <c r="AT12339" s="9"/>
      <c r="GY12339" s="12"/>
    </row>
    <row r="12340" spans="9:207" s="1" customFormat="1">
      <c r="I12340" s="3"/>
      <c r="P12340" s="60"/>
      <c r="Q12340" s="60"/>
      <c r="R12340" s="60"/>
      <c r="T12340" s="3"/>
      <c r="U12340" s="5"/>
      <c r="V12340" s="3"/>
      <c r="W12340" s="5"/>
      <c r="AE12340" s="7"/>
      <c r="AM12340" s="8"/>
      <c r="AT12340" s="9"/>
      <c r="GY12340" s="12"/>
    </row>
    <row r="12341" spans="9:207" s="1" customFormat="1">
      <c r="I12341" s="3"/>
      <c r="P12341" s="60"/>
      <c r="Q12341" s="60"/>
      <c r="R12341" s="60"/>
      <c r="T12341" s="3"/>
      <c r="U12341" s="5"/>
      <c r="V12341" s="3"/>
      <c r="W12341" s="5"/>
      <c r="AE12341" s="7"/>
      <c r="AM12341" s="8"/>
      <c r="AT12341" s="9"/>
      <c r="GY12341" s="12"/>
    </row>
    <row r="12342" spans="9:207" s="1" customFormat="1">
      <c r="I12342" s="3"/>
      <c r="P12342" s="60"/>
      <c r="Q12342" s="60"/>
      <c r="R12342" s="60"/>
      <c r="T12342" s="3"/>
      <c r="U12342" s="5"/>
      <c r="V12342" s="3"/>
      <c r="W12342" s="5"/>
      <c r="AE12342" s="7"/>
      <c r="AM12342" s="8"/>
      <c r="AT12342" s="9"/>
      <c r="GY12342" s="12"/>
    </row>
    <row r="12343" spans="9:207" s="1" customFormat="1">
      <c r="I12343" s="3"/>
      <c r="P12343" s="60"/>
      <c r="Q12343" s="60"/>
      <c r="R12343" s="60"/>
      <c r="T12343" s="3"/>
      <c r="U12343" s="5"/>
      <c r="V12343" s="3"/>
      <c r="W12343" s="5"/>
      <c r="AE12343" s="7"/>
      <c r="AM12343" s="8"/>
      <c r="AT12343" s="9"/>
      <c r="GY12343" s="12"/>
    </row>
    <row r="12344" spans="9:207" s="1" customFormat="1">
      <c r="I12344" s="3"/>
      <c r="P12344" s="60"/>
      <c r="Q12344" s="60"/>
      <c r="R12344" s="60"/>
      <c r="T12344" s="3"/>
      <c r="U12344" s="5"/>
      <c r="V12344" s="3"/>
      <c r="W12344" s="5"/>
      <c r="AE12344" s="7"/>
      <c r="AM12344" s="8"/>
      <c r="AT12344" s="9"/>
      <c r="GY12344" s="12"/>
    </row>
    <row r="12345" spans="9:207" s="1" customFormat="1">
      <c r="I12345" s="3"/>
      <c r="P12345" s="60"/>
      <c r="Q12345" s="60"/>
      <c r="R12345" s="60"/>
      <c r="T12345" s="3"/>
      <c r="U12345" s="5"/>
      <c r="V12345" s="3"/>
      <c r="W12345" s="5"/>
      <c r="AE12345" s="7"/>
      <c r="AM12345" s="8"/>
      <c r="AT12345" s="9"/>
      <c r="GY12345" s="12"/>
    </row>
    <row r="12346" spans="9:207" s="1" customFormat="1">
      <c r="I12346" s="3"/>
      <c r="P12346" s="60"/>
      <c r="Q12346" s="60"/>
      <c r="R12346" s="60"/>
      <c r="T12346" s="3"/>
      <c r="U12346" s="5"/>
      <c r="V12346" s="3"/>
      <c r="W12346" s="5"/>
      <c r="AE12346" s="7"/>
      <c r="AM12346" s="8"/>
      <c r="AT12346" s="9"/>
      <c r="GY12346" s="12"/>
    </row>
    <row r="12347" spans="9:207" s="1" customFormat="1">
      <c r="I12347" s="3"/>
      <c r="P12347" s="60"/>
      <c r="Q12347" s="60"/>
      <c r="R12347" s="60"/>
      <c r="T12347" s="3"/>
      <c r="U12347" s="5"/>
      <c r="V12347" s="3"/>
      <c r="W12347" s="5"/>
      <c r="AE12347" s="7"/>
      <c r="AM12347" s="8"/>
      <c r="AT12347" s="9"/>
      <c r="GY12347" s="12"/>
    </row>
    <row r="12348" spans="9:207" s="1" customFormat="1">
      <c r="I12348" s="3"/>
      <c r="P12348" s="60"/>
      <c r="Q12348" s="60"/>
      <c r="R12348" s="60"/>
      <c r="T12348" s="3"/>
      <c r="U12348" s="5"/>
      <c r="V12348" s="3"/>
      <c r="W12348" s="5"/>
      <c r="AE12348" s="7"/>
      <c r="AM12348" s="8"/>
      <c r="AT12348" s="9"/>
      <c r="GY12348" s="12"/>
    </row>
    <row r="12349" spans="9:207" s="1" customFormat="1">
      <c r="I12349" s="3"/>
      <c r="P12349" s="60"/>
      <c r="Q12349" s="60"/>
      <c r="R12349" s="60"/>
      <c r="T12349" s="3"/>
      <c r="U12349" s="5"/>
      <c r="V12349" s="3"/>
      <c r="W12349" s="5"/>
      <c r="AE12349" s="7"/>
      <c r="AM12349" s="8"/>
      <c r="AT12349" s="9"/>
      <c r="GY12349" s="12"/>
    </row>
    <row r="12350" spans="9:207" s="1" customFormat="1">
      <c r="I12350" s="3"/>
      <c r="P12350" s="60"/>
      <c r="Q12350" s="60"/>
      <c r="R12350" s="60"/>
      <c r="T12350" s="3"/>
      <c r="U12350" s="5"/>
      <c r="V12350" s="3"/>
      <c r="W12350" s="5"/>
      <c r="AE12350" s="7"/>
      <c r="AM12350" s="8"/>
      <c r="AT12350" s="9"/>
      <c r="GY12350" s="12"/>
    </row>
    <row r="12351" spans="9:207" s="1" customFormat="1">
      <c r="I12351" s="3"/>
      <c r="P12351" s="60"/>
      <c r="Q12351" s="60"/>
      <c r="R12351" s="60"/>
      <c r="T12351" s="3"/>
      <c r="U12351" s="5"/>
      <c r="V12351" s="3"/>
      <c r="W12351" s="5"/>
      <c r="AE12351" s="7"/>
      <c r="AM12351" s="8"/>
      <c r="AT12351" s="9"/>
      <c r="GY12351" s="12"/>
    </row>
    <row r="12352" spans="9:207" s="1" customFormat="1">
      <c r="I12352" s="3"/>
      <c r="P12352" s="60"/>
      <c r="Q12352" s="60"/>
      <c r="R12352" s="60"/>
      <c r="T12352" s="3"/>
      <c r="U12352" s="5"/>
      <c r="V12352" s="3"/>
      <c r="W12352" s="5"/>
      <c r="AE12352" s="7"/>
      <c r="AM12352" s="8"/>
      <c r="AT12352" s="9"/>
      <c r="GY12352" s="12"/>
    </row>
    <row r="12353" spans="9:207" s="1" customFormat="1">
      <c r="I12353" s="3"/>
      <c r="P12353" s="60"/>
      <c r="Q12353" s="60"/>
      <c r="R12353" s="60"/>
      <c r="T12353" s="3"/>
      <c r="U12353" s="5"/>
      <c r="V12353" s="3"/>
      <c r="W12353" s="5"/>
      <c r="AE12353" s="7"/>
      <c r="AM12353" s="8"/>
      <c r="AT12353" s="9"/>
      <c r="GY12353" s="12"/>
    </row>
    <row r="12354" spans="9:207" s="1" customFormat="1">
      <c r="I12354" s="3"/>
      <c r="P12354" s="60"/>
      <c r="Q12354" s="60"/>
      <c r="R12354" s="60"/>
      <c r="T12354" s="3"/>
      <c r="U12354" s="5"/>
      <c r="V12354" s="3"/>
      <c r="W12354" s="5"/>
      <c r="AE12354" s="7"/>
      <c r="AM12354" s="8"/>
      <c r="AT12354" s="9"/>
      <c r="GY12354" s="12"/>
    </row>
    <row r="12355" spans="9:207" s="1" customFormat="1">
      <c r="I12355" s="3"/>
      <c r="P12355" s="60"/>
      <c r="Q12355" s="60"/>
      <c r="R12355" s="60"/>
      <c r="T12355" s="3"/>
      <c r="U12355" s="5"/>
      <c r="V12355" s="3"/>
      <c r="W12355" s="5"/>
      <c r="AE12355" s="7"/>
      <c r="AM12355" s="8"/>
      <c r="AT12355" s="9"/>
      <c r="GY12355" s="12"/>
    </row>
    <row r="12356" spans="9:207" s="1" customFormat="1">
      <c r="I12356" s="3"/>
      <c r="P12356" s="60"/>
      <c r="Q12356" s="60"/>
      <c r="R12356" s="60"/>
      <c r="T12356" s="3"/>
      <c r="U12356" s="5"/>
      <c r="V12356" s="3"/>
      <c r="W12356" s="5"/>
      <c r="AE12356" s="7"/>
      <c r="AM12356" s="8"/>
      <c r="AT12356" s="9"/>
      <c r="GY12356" s="12"/>
    </row>
    <row r="12357" spans="9:207" s="1" customFormat="1">
      <c r="I12357" s="3"/>
      <c r="P12357" s="60"/>
      <c r="Q12357" s="60"/>
      <c r="R12357" s="60"/>
      <c r="T12357" s="3"/>
      <c r="U12357" s="5"/>
      <c r="V12357" s="3"/>
      <c r="W12357" s="5"/>
      <c r="AE12357" s="7"/>
      <c r="AM12357" s="8"/>
      <c r="AT12357" s="9"/>
      <c r="GY12357" s="12"/>
    </row>
    <row r="12358" spans="9:207" s="1" customFormat="1">
      <c r="I12358" s="3"/>
      <c r="P12358" s="60"/>
      <c r="Q12358" s="60"/>
      <c r="R12358" s="60"/>
      <c r="T12358" s="3"/>
      <c r="U12358" s="5"/>
      <c r="V12358" s="3"/>
      <c r="W12358" s="5"/>
      <c r="AE12358" s="7"/>
      <c r="AM12358" s="8"/>
      <c r="AT12358" s="9"/>
      <c r="GY12358" s="12"/>
    </row>
    <row r="12359" spans="9:207" s="1" customFormat="1">
      <c r="I12359" s="3"/>
      <c r="P12359" s="60"/>
      <c r="Q12359" s="60"/>
      <c r="R12359" s="60"/>
      <c r="T12359" s="3"/>
      <c r="U12359" s="5"/>
      <c r="V12359" s="3"/>
      <c r="W12359" s="5"/>
      <c r="AE12359" s="7"/>
      <c r="AM12359" s="8"/>
      <c r="AT12359" s="9"/>
      <c r="GY12359" s="12"/>
    </row>
    <row r="12360" spans="9:207" s="1" customFormat="1">
      <c r="I12360" s="3"/>
      <c r="P12360" s="60"/>
      <c r="Q12360" s="60"/>
      <c r="R12360" s="60"/>
      <c r="T12360" s="3"/>
      <c r="U12360" s="5"/>
      <c r="V12360" s="3"/>
      <c r="W12360" s="5"/>
      <c r="AE12360" s="7"/>
      <c r="AM12360" s="8"/>
      <c r="AT12360" s="9"/>
      <c r="GY12360" s="12"/>
    </row>
    <row r="12361" spans="9:207" s="1" customFormat="1">
      <c r="I12361" s="3"/>
      <c r="P12361" s="60"/>
      <c r="Q12361" s="60"/>
      <c r="R12361" s="60"/>
      <c r="T12361" s="3"/>
      <c r="U12361" s="5"/>
      <c r="V12361" s="3"/>
      <c r="W12361" s="5"/>
      <c r="AE12361" s="7"/>
      <c r="AM12361" s="8"/>
      <c r="AT12361" s="9"/>
      <c r="GY12361" s="12"/>
    </row>
    <row r="12362" spans="9:207" s="1" customFormat="1">
      <c r="I12362" s="3"/>
      <c r="P12362" s="60"/>
      <c r="Q12362" s="60"/>
      <c r="R12362" s="60"/>
      <c r="T12362" s="3"/>
      <c r="U12362" s="5"/>
      <c r="V12362" s="3"/>
      <c r="W12362" s="5"/>
      <c r="AE12362" s="7"/>
      <c r="AM12362" s="8"/>
      <c r="AT12362" s="9"/>
      <c r="GY12362" s="12"/>
    </row>
    <row r="12363" spans="9:207" s="1" customFormat="1">
      <c r="I12363" s="3"/>
      <c r="P12363" s="60"/>
      <c r="Q12363" s="60"/>
      <c r="R12363" s="60"/>
      <c r="T12363" s="3"/>
      <c r="U12363" s="5"/>
      <c r="V12363" s="3"/>
      <c r="W12363" s="5"/>
      <c r="AE12363" s="7"/>
      <c r="AM12363" s="8"/>
      <c r="AT12363" s="9"/>
      <c r="GY12363" s="12"/>
    </row>
    <row r="12364" spans="9:207" s="1" customFormat="1">
      <c r="I12364" s="3"/>
      <c r="P12364" s="60"/>
      <c r="Q12364" s="60"/>
      <c r="R12364" s="60"/>
      <c r="T12364" s="3"/>
      <c r="U12364" s="5"/>
      <c r="V12364" s="3"/>
      <c r="W12364" s="5"/>
      <c r="AE12364" s="7"/>
      <c r="AM12364" s="8"/>
      <c r="AT12364" s="9"/>
      <c r="GY12364" s="12"/>
    </row>
    <row r="12365" spans="9:207" s="1" customFormat="1">
      <c r="I12365" s="3"/>
      <c r="P12365" s="60"/>
      <c r="Q12365" s="60"/>
      <c r="R12365" s="60"/>
      <c r="T12365" s="3"/>
      <c r="U12365" s="5"/>
      <c r="V12365" s="3"/>
      <c r="W12365" s="5"/>
      <c r="AE12365" s="7"/>
      <c r="AM12365" s="8"/>
      <c r="AT12365" s="9"/>
      <c r="GY12365" s="12"/>
    </row>
    <row r="12366" spans="9:207" s="1" customFormat="1">
      <c r="I12366" s="3"/>
      <c r="P12366" s="60"/>
      <c r="Q12366" s="60"/>
      <c r="R12366" s="60"/>
      <c r="T12366" s="3"/>
      <c r="U12366" s="5"/>
      <c r="V12366" s="3"/>
      <c r="W12366" s="5"/>
      <c r="AE12366" s="7"/>
      <c r="AM12366" s="8"/>
      <c r="AT12366" s="9"/>
      <c r="GY12366" s="12"/>
    </row>
    <row r="12367" spans="9:207" s="1" customFormat="1">
      <c r="I12367" s="3"/>
      <c r="P12367" s="60"/>
      <c r="Q12367" s="60"/>
      <c r="R12367" s="60"/>
      <c r="T12367" s="3"/>
      <c r="U12367" s="5"/>
      <c r="V12367" s="3"/>
      <c r="W12367" s="5"/>
      <c r="AE12367" s="7"/>
      <c r="AM12367" s="8"/>
      <c r="AT12367" s="9"/>
      <c r="GY12367" s="12"/>
    </row>
    <row r="12368" spans="9:207" s="1" customFormat="1">
      <c r="I12368" s="3"/>
      <c r="P12368" s="60"/>
      <c r="Q12368" s="60"/>
      <c r="R12368" s="60"/>
      <c r="T12368" s="3"/>
      <c r="U12368" s="5"/>
      <c r="V12368" s="3"/>
      <c r="W12368" s="5"/>
      <c r="AE12368" s="7"/>
      <c r="AM12368" s="8"/>
      <c r="AT12368" s="9"/>
      <c r="GY12368" s="12"/>
    </row>
    <row r="12369" spans="9:207" s="1" customFormat="1">
      <c r="I12369" s="3"/>
      <c r="P12369" s="60"/>
      <c r="Q12369" s="60"/>
      <c r="R12369" s="60"/>
      <c r="T12369" s="3"/>
      <c r="U12369" s="5"/>
      <c r="V12369" s="3"/>
      <c r="W12369" s="5"/>
      <c r="AE12369" s="7"/>
      <c r="AM12369" s="8"/>
      <c r="AT12369" s="9"/>
      <c r="GY12369" s="12"/>
    </row>
    <row r="12370" spans="9:207" s="1" customFormat="1">
      <c r="I12370" s="3"/>
      <c r="P12370" s="60"/>
      <c r="Q12370" s="60"/>
      <c r="R12370" s="60"/>
      <c r="T12370" s="3"/>
      <c r="U12370" s="5"/>
      <c r="V12370" s="3"/>
      <c r="W12370" s="5"/>
      <c r="AE12370" s="7"/>
      <c r="AM12370" s="8"/>
      <c r="AT12370" s="9"/>
      <c r="GY12370" s="12"/>
    </row>
    <row r="12371" spans="9:207" s="1" customFormat="1">
      <c r="I12371" s="3"/>
      <c r="P12371" s="60"/>
      <c r="Q12371" s="60"/>
      <c r="R12371" s="60"/>
      <c r="T12371" s="3"/>
      <c r="U12371" s="5"/>
      <c r="V12371" s="3"/>
      <c r="W12371" s="5"/>
      <c r="AE12371" s="7"/>
      <c r="AM12371" s="8"/>
      <c r="AT12371" s="9"/>
      <c r="GY12371" s="12"/>
    </row>
    <row r="12372" spans="9:207" s="1" customFormat="1">
      <c r="I12372" s="3"/>
      <c r="P12372" s="60"/>
      <c r="Q12372" s="60"/>
      <c r="R12372" s="60"/>
      <c r="T12372" s="3"/>
      <c r="U12372" s="5"/>
      <c r="V12372" s="3"/>
      <c r="W12372" s="5"/>
      <c r="AE12372" s="7"/>
      <c r="AM12372" s="8"/>
      <c r="AT12372" s="9"/>
      <c r="GY12372" s="12"/>
    </row>
    <row r="12373" spans="9:207" s="1" customFormat="1">
      <c r="I12373" s="3"/>
      <c r="P12373" s="60"/>
      <c r="Q12373" s="60"/>
      <c r="R12373" s="60"/>
      <c r="T12373" s="3"/>
      <c r="U12373" s="5"/>
      <c r="V12373" s="3"/>
      <c r="W12373" s="5"/>
      <c r="AE12373" s="7"/>
      <c r="AM12373" s="8"/>
      <c r="AT12373" s="9"/>
      <c r="GY12373" s="12"/>
    </row>
    <row r="12374" spans="9:207" s="1" customFormat="1">
      <c r="I12374" s="3"/>
      <c r="P12374" s="60"/>
      <c r="Q12374" s="60"/>
      <c r="R12374" s="60"/>
      <c r="T12374" s="3"/>
      <c r="U12374" s="5"/>
      <c r="V12374" s="3"/>
      <c r="W12374" s="5"/>
      <c r="AE12374" s="7"/>
      <c r="AM12374" s="8"/>
      <c r="AT12374" s="9"/>
      <c r="GY12374" s="12"/>
    </row>
    <row r="12375" spans="9:207" s="1" customFormat="1">
      <c r="I12375" s="3"/>
      <c r="P12375" s="60"/>
      <c r="Q12375" s="60"/>
      <c r="R12375" s="60"/>
      <c r="T12375" s="3"/>
      <c r="U12375" s="5"/>
      <c r="V12375" s="3"/>
      <c r="W12375" s="5"/>
      <c r="AE12375" s="7"/>
      <c r="AM12375" s="8"/>
      <c r="AT12375" s="9"/>
      <c r="GY12375" s="12"/>
    </row>
    <row r="12376" spans="9:207" s="1" customFormat="1">
      <c r="I12376" s="3"/>
      <c r="P12376" s="60"/>
      <c r="Q12376" s="60"/>
      <c r="R12376" s="60"/>
      <c r="T12376" s="3"/>
      <c r="U12376" s="5"/>
      <c r="V12376" s="3"/>
      <c r="W12376" s="5"/>
      <c r="AE12376" s="7"/>
      <c r="AM12376" s="8"/>
      <c r="AT12376" s="9"/>
      <c r="GY12376" s="12"/>
    </row>
    <row r="12377" spans="9:207" s="1" customFormat="1">
      <c r="I12377" s="3"/>
      <c r="P12377" s="60"/>
      <c r="Q12377" s="60"/>
      <c r="R12377" s="60"/>
      <c r="T12377" s="3"/>
      <c r="U12377" s="5"/>
      <c r="V12377" s="3"/>
      <c r="W12377" s="5"/>
      <c r="AE12377" s="7"/>
      <c r="AM12377" s="8"/>
      <c r="AT12377" s="9"/>
      <c r="GY12377" s="12"/>
    </row>
    <row r="12378" spans="9:207" s="1" customFormat="1">
      <c r="I12378" s="3"/>
      <c r="P12378" s="60"/>
      <c r="Q12378" s="60"/>
      <c r="R12378" s="60"/>
      <c r="T12378" s="3"/>
      <c r="U12378" s="5"/>
      <c r="V12378" s="3"/>
      <c r="W12378" s="5"/>
      <c r="AE12378" s="7"/>
      <c r="AM12378" s="8"/>
      <c r="AT12378" s="9"/>
      <c r="GY12378" s="12"/>
    </row>
    <row r="12379" spans="9:207" s="1" customFormat="1">
      <c r="I12379" s="3"/>
      <c r="P12379" s="60"/>
      <c r="Q12379" s="60"/>
      <c r="R12379" s="60"/>
      <c r="T12379" s="3"/>
      <c r="U12379" s="5"/>
      <c r="V12379" s="3"/>
      <c r="W12379" s="5"/>
      <c r="AE12379" s="7"/>
      <c r="AM12379" s="8"/>
      <c r="AT12379" s="9"/>
      <c r="GY12379" s="12"/>
    </row>
    <row r="12380" spans="9:207" s="1" customFormat="1">
      <c r="I12380" s="3"/>
      <c r="P12380" s="60"/>
      <c r="Q12380" s="60"/>
      <c r="R12380" s="60"/>
      <c r="T12380" s="3"/>
      <c r="U12380" s="5"/>
      <c r="V12380" s="3"/>
      <c r="W12380" s="5"/>
      <c r="AE12380" s="7"/>
      <c r="AM12380" s="8"/>
      <c r="AT12380" s="9"/>
      <c r="GY12380" s="12"/>
    </row>
    <row r="12381" spans="9:207" s="1" customFormat="1">
      <c r="I12381" s="3"/>
      <c r="P12381" s="60"/>
      <c r="Q12381" s="60"/>
      <c r="R12381" s="60"/>
      <c r="T12381" s="3"/>
      <c r="U12381" s="5"/>
      <c r="V12381" s="3"/>
      <c r="W12381" s="5"/>
      <c r="AE12381" s="7"/>
      <c r="AM12381" s="8"/>
      <c r="AT12381" s="9"/>
      <c r="GY12381" s="12"/>
    </row>
    <row r="12382" spans="9:207" s="1" customFormat="1">
      <c r="I12382" s="3"/>
      <c r="P12382" s="60"/>
      <c r="Q12382" s="60"/>
      <c r="R12382" s="60"/>
      <c r="T12382" s="3"/>
      <c r="U12382" s="5"/>
      <c r="V12382" s="3"/>
      <c r="W12382" s="5"/>
      <c r="AE12382" s="7"/>
      <c r="AM12382" s="8"/>
      <c r="AT12382" s="9"/>
      <c r="GY12382" s="12"/>
    </row>
    <row r="12383" spans="9:207" s="1" customFormat="1">
      <c r="I12383" s="3"/>
      <c r="P12383" s="60"/>
      <c r="Q12383" s="60"/>
      <c r="R12383" s="60"/>
      <c r="T12383" s="3"/>
      <c r="U12383" s="5"/>
      <c r="V12383" s="3"/>
      <c r="W12383" s="5"/>
      <c r="AE12383" s="7"/>
      <c r="AM12383" s="8"/>
      <c r="AT12383" s="9"/>
      <c r="GY12383" s="12"/>
    </row>
    <row r="12384" spans="9:207" s="1" customFormat="1">
      <c r="I12384" s="3"/>
      <c r="P12384" s="60"/>
      <c r="Q12384" s="60"/>
      <c r="R12384" s="60"/>
      <c r="T12384" s="3"/>
      <c r="U12384" s="5"/>
      <c r="V12384" s="3"/>
      <c r="W12384" s="5"/>
      <c r="AE12384" s="7"/>
      <c r="AM12384" s="8"/>
      <c r="AT12384" s="9"/>
      <c r="GY12384" s="12"/>
    </row>
    <row r="12385" spans="9:207" s="1" customFormat="1">
      <c r="I12385" s="3"/>
      <c r="P12385" s="60"/>
      <c r="Q12385" s="60"/>
      <c r="R12385" s="60"/>
      <c r="T12385" s="3"/>
      <c r="U12385" s="5"/>
      <c r="V12385" s="3"/>
      <c r="W12385" s="5"/>
      <c r="AE12385" s="7"/>
      <c r="AM12385" s="8"/>
      <c r="AT12385" s="9"/>
      <c r="GY12385" s="12"/>
    </row>
    <row r="12386" spans="9:207" s="1" customFormat="1">
      <c r="I12386" s="3"/>
      <c r="P12386" s="60"/>
      <c r="Q12386" s="60"/>
      <c r="R12386" s="60"/>
      <c r="T12386" s="3"/>
      <c r="U12386" s="5"/>
      <c r="V12386" s="3"/>
      <c r="W12386" s="5"/>
      <c r="AE12386" s="7"/>
      <c r="AM12386" s="8"/>
      <c r="AT12386" s="9"/>
      <c r="GY12386" s="12"/>
    </row>
    <row r="12387" spans="9:207" s="1" customFormat="1">
      <c r="I12387" s="3"/>
      <c r="P12387" s="60"/>
      <c r="Q12387" s="60"/>
      <c r="R12387" s="60"/>
      <c r="T12387" s="3"/>
      <c r="U12387" s="5"/>
      <c r="V12387" s="3"/>
      <c r="W12387" s="5"/>
      <c r="AE12387" s="7"/>
      <c r="AM12387" s="8"/>
      <c r="AT12387" s="9"/>
      <c r="GY12387" s="12"/>
    </row>
    <row r="12388" spans="9:207" s="1" customFormat="1">
      <c r="I12388" s="3"/>
      <c r="P12388" s="60"/>
      <c r="Q12388" s="60"/>
      <c r="R12388" s="60"/>
      <c r="T12388" s="3"/>
      <c r="U12388" s="5"/>
      <c r="V12388" s="3"/>
      <c r="W12388" s="5"/>
      <c r="AE12388" s="7"/>
      <c r="AM12388" s="8"/>
      <c r="AT12388" s="9"/>
      <c r="GY12388" s="12"/>
    </row>
    <row r="12389" spans="9:207" s="1" customFormat="1">
      <c r="I12389" s="3"/>
      <c r="P12389" s="60"/>
      <c r="Q12389" s="60"/>
      <c r="R12389" s="60"/>
      <c r="T12389" s="3"/>
      <c r="U12389" s="5"/>
      <c r="V12389" s="3"/>
      <c r="W12389" s="5"/>
      <c r="AE12389" s="7"/>
      <c r="AM12389" s="8"/>
      <c r="AT12389" s="9"/>
      <c r="GY12389" s="12"/>
    </row>
    <row r="12390" spans="9:207" s="1" customFormat="1">
      <c r="I12390" s="3"/>
      <c r="P12390" s="60"/>
      <c r="Q12390" s="60"/>
      <c r="R12390" s="60"/>
      <c r="T12390" s="3"/>
      <c r="U12390" s="5"/>
      <c r="V12390" s="3"/>
      <c r="W12390" s="5"/>
      <c r="AE12390" s="7"/>
      <c r="AM12390" s="8"/>
      <c r="AT12390" s="9"/>
      <c r="GY12390" s="12"/>
    </row>
    <row r="12391" spans="9:207" s="1" customFormat="1">
      <c r="I12391" s="3"/>
      <c r="P12391" s="60"/>
      <c r="Q12391" s="60"/>
      <c r="R12391" s="60"/>
      <c r="T12391" s="3"/>
      <c r="U12391" s="5"/>
      <c r="V12391" s="3"/>
      <c r="W12391" s="5"/>
      <c r="AE12391" s="7"/>
      <c r="AM12391" s="8"/>
      <c r="AT12391" s="9"/>
      <c r="GY12391" s="12"/>
    </row>
    <row r="12392" spans="9:207" s="1" customFormat="1">
      <c r="I12392" s="3"/>
      <c r="P12392" s="60"/>
      <c r="Q12392" s="60"/>
      <c r="R12392" s="60"/>
      <c r="T12392" s="3"/>
      <c r="U12392" s="5"/>
      <c r="V12392" s="3"/>
      <c r="W12392" s="5"/>
      <c r="AE12392" s="7"/>
      <c r="AM12392" s="8"/>
      <c r="AT12392" s="9"/>
      <c r="GY12392" s="12"/>
    </row>
    <row r="12393" spans="9:207" s="1" customFormat="1">
      <c r="I12393" s="3"/>
      <c r="P12393" s="60"/>
      <c r="Q12393" s="60"/>
      <c r="R12393" s="60"/>
      <c r="T12393" s="3"/>
      <c r="U12393" s="5"/>
      <c r="V12393" s="3"/>
      <c r="W12393" s="5"/>
      <c r="AE12393" s="7"/>
      <c r="AM12393" s="8"/>
      <c r="AT12393" s="9"/>
      <c r="GY12393" s="12"/>
    </row>
    <row r="12394" spans="9:207" s="1" customFormat="1">
      <c r="I12394" s="3"/>
      <c r="P12394" s="60"/>
      <c r="Q12394" s="60"/>
      <c r="R12394" s="60"/>
      <c r="T12394" s="3"/>
      <c r="U12394" s="5"/>
      <c r="V12394" s="3"/>
      <c r="W12394" s="5"/>
      <c r="AE12394" s="7"/>
      <c r="AM12394" s="8"/>
      <c r="AT12394" s="9"/>
      <c r="GY12394" s="12"/>
    </row>
    <row r="12395" spans="9:207" s="1" customFormat="1">
      <c r="I12395" s="3"/>
      <c r="P12395" s="60"/>
      <c r="Q12395" s="60"/>
      <c r="R12395" s="60"/>
      <c r="T12395" s="3"/>
      <c r="U12395" s="5"/>
      <c r="V12395" s="3"/>
      <c r="W12395" s="5"/>
      <c r="AE12395" s="7"/>
      <c r="AM12395" s="8"/>
      <c r="AT12395" s="9"/>
      <c r="GY12395" s="12"/>
    </row>
    <row r="12396" spans="9:207" s="1" customFormat="1">
      <c r="I12396" s="3"/>
      <c r="P12396" s="60"/>
      <c r="Q12396" s="60"/>
      <c r="R12396" s="60"/>
      <c r="T12396" s="3"/>
      <c r="U12396" s="5"/>
      <c r="V12396" s="3"/>
      <c r="W12396" s="5"/>
      <c r="AE12396" s="7"/>
      <c r="AM12396" s="8"/>
      <c r="AT12396" s="9"/>
      <c r="GY12396" s="12"/>
    </row>
    <row r="12397" spans="9:207" s="1" customFormat="1">
      <c r="I12397" s="3"/>
      <c r="P12397" s="60"/>
      <c r="Q12397" s="60"/>
      <c r="R12397" s="60"/>
      <c r="T12397" s="3"/>
      <c r="U12397" s="5"/>
      <c r="V12397" s="3"/>
      <c r="W12397" s="5"/>
      <c r="AE12397" s="7"/>
      <c r="AM12397" s="8"/>
      <c r="AT12397" s="9"/>
      <c r="GY12397" s="12"/>
    </row>
    <row r="12398" spans="9:207" s="1" customFormat="1">
      <c r="I12398" s="3"/>
      <c r="P12398" s="60"/>
      <c r="Q12398" s="60"/>
      <c r="R12398" s="60"/>
      <c r="T12398" s="3"/>
      <c r="U12398" s="5"/>
      <c r="V12398" s="3"/>
      <c r="W12398" s="5"/>
      <c r="AE12398" s="7"/>
      <c r="AM12398" s="8"/>
      <c r="AT12398" s="9"/>
      <c r="GY12398" s="12"/>
    </row>
    <row r="12399" spans="9:207" s="1" customFormat="1">
      <c r="I12399" s="3"/>
      <c r="P12399" s="60"/>
      <c r="Q12399" s="60"/>
      <c r="R12399" s="60"/>
      <c r="T12399" s="3"/>
      <c r="U12399" s="5"/>
      <c r="V12399" s="3"/>
      <c r="W12399" s="5"/>
      <c r="AE12399" s="7"/>
      <c r="AM12399" s="8"/>
      <c r="AT12399" s="9"/>
      <c r="GY12399" s="12"/>
    </row>
    <row r="12400" spans="9:207" s="1" customFormat="1">
      <c r="I12400" s="3"/>
      <c r="P12400" s="60"/>
      <c r="Q12400" s="60"/>
      <c r="R12400" s="60"/>
      <c r="T12400" s="3"/>
      <c r="U12400" s="5"/>
      <c r="V12400" s="3"/>
      <c r="W12400" s="5"/>
      <c r="AE12400" s="7"/>
      <c r="AM12400" s="8"/>
      <c r="AT12400" s="9"/>
      <c r="GY12400" s="12"/>
    </row>
    <row r="12401" spans="9:207" s="1" customFormat="1">
      <c r="I12401" s="3"/>
      <c r="P12401" s="60"/>
      <c r="Q12401" s="60"/>
      <c r="R12401" s="60"/>
      <c r="T12401" s="3"/>
      <c r="U12401" s="5"/>
      <c r="V12401" s="3"/>
      <c r="W12401" s="5"/>
      <c r="AE12401" s="7"/>
      <c r="AM12401" s="8"/>
      <c r="AT12401" s="9"/>
      <c r="GY12401" s="12"/>
    </row>
    <row r="12402" spans="9:207" s="1" customFormat="1">
      <c r="I12402" s="3"/>
      <c r="P12402" s="60"/>
      <c r="Q12402" s="60"/>
      <c r="R12402" s="60"/>
      <c r="T12402" s="3"/>
      <c r="U12402" s="5"/>
      <c r="V12402" s="3"/>
      <c r="W12402" s="5"/>
      <c r="AE12402" s="7"/>
      <c r="AM12402" s="8"/>
      <c r="AT12402" s="9"/>
      <c r="GY12402" s="12"/>
    </row>
    <row r="12403" spans="9:207" s="1" customFormat="1">
      <c r="I12403" s="3"/>
      <c r="P12403" s="60"/>
      <c r="Q12403" s="60"/>
      <c r="R12403" s="60"/>
      <c r="T12403" s="3"/>
      <c r="U12403" s="5"/>
      <c r="V12403" s="3"/>
      <c r="W12403" s="5"/>
      <c r="AE12403" s="7"/>
      <c r="AM12403" s="8"/>
      <c r="AT12403" s="9"/>
      <c r="GY12403" s="12"/>
    </row>
    <row r="12404" spans="9:207" s="1" customFormat="1">
      <c r="I12404" s="3"/>
      <c r="P12404" s="60"/>
      <c r="Q12404" s="60"/>
      <c r="R12404" s="60"/>
      <c r="T12404" s="3"/>
      <c r="U12404" s="5"/>
      <c r="V12404" s="3"/>
      <c r="W12404" s="5"/>
      <c r="AE12404" s="7"/>
      <c r="AM12404" s="8"/>
      <c r="AT12404" s="9"/>
      <c r="GY12404" s="12"/>
    </row>
    <row r="12405" spans="9:207" s="1" customFormat="1">
      <c r="I12405" s="3"/>
      <c r="P12405" s="60"/>
      <c r="Q12405" s="60"/>
      <c r="R12405" s="60"/>
      <c r="T12405" s="3"/>
      <c r="U12405" s="5"/>
      <c r="V12405" s="3"/>
      <c r="W12405" s="5"/>
      <c r="AE12405" s="7"/>
      <c r="AM12405" s="8"/>
      <c r="AT12405" s="9"/>
      <c r="GY12405" s="12"/>
    </row>
    <row r="12406" spans="9:207" s="1" customFormat="1">
      <c r="I12406" s="3"/>
      <c r="P12406" s="60"/>
      <c r="Q12406" s="60"/>
      <c r="R12406" s="60"/>
      <c r="T12406" s="3"/>
      <c r="U12406" s="5"/>
      <c r="V12406" s="3"/>
      <c r="W12406" s="5"/>
      <c r="AE12406" s="7"/>
      <c r="AM12406" s="8"/>
      <c r="AT12406" s="9"/>
      <c r="GY12406" s="12"/>
    </row>
    <row r="12407" spans="9:207" s="1" customFormat="1">
      <c r="I12407" s="3"/>
      <c r="P12407" s="60"/>
      <c r="Q12407" s="60"/>
      <c r="R12407" s="60"/>
      <c r="T12407" s="3"/>
      <c r="U12407" s="5"/>
      <c r="V12407" s="3"/>
      <c r="W12407" s="5"/>
      <c r="AE12407" s="7"/>
      <c r="AM12407" s="8"/>
      <c r="AT12407" s="9"/>
      <c r="GY12407" s="12"/>
    </row>
    <row r="12408" spans="9:207" s="1" customFormat="1">
      <c r="I12408" s="3"/>
      <c r="P12408" s="60"/>
      <c r="Q12408" s="60"/>
      <c r="R12408" s="60"/>
      <c r="T12408" s="3"/>
      <c r="U12408" s="5"/>
      <c r="V12408" s="3"/>
      <c r="W12408" s="5"/>
      <c r="AE12408" s="7"/>
      <c r="AM12408" s="8"/>
      <c r="AT12408" s="9"/>
      <c r="GY12408" s="12"/>
    </row>
    <row r="12409" spans="9:207" s="1" customFormat="1">
      <c r="I12409" s="3"/>
      <c r="P12409" s="60"/>
      <c r="Q12409" s="60"/>
      <c r="R12409" s="60"/>
      <c r="T12409" s="3"/>
      <c r="U12409" s="5"/>
      <c r="V12409" s="3"/>
      <c r="W12409" s="5"/>
      <c r="AE12409" s="7"/>
      <c r="AM12409" s="8"/>
      <c r="AT12409" s="9"/>
      <c r="GY12409" s="12"/>
    </row>
    <row r="12410" spans="9:207" s="1" customFormat="1">
      <c r="I12410" s="3"/>
      <c r="P12410" s="60"/>
      <c r="Q12410" s="60"/>
      <c r="R12410" s="60"/>
      <c r="T12410" s="3"/>
      <c r="U12410" s="5"/>
      <c r="V12410" s="3"/>
      <c r="W12410" s="5"/>
      <c r="AE12410" s="7"/>
      <c r="AM12410" s="8"/>
      <c r="AT12410" s="9"/>
      <c r="GY12410" s="12"/>
    </row>
    <row r="12411" spans="9:207" s="1" customFormat="1">
      <c r="I12411" s="3"/>
      <c r="P12411" s="60"/>
      <c r="Q12411" s="60"/>
      <c r="R12411" s="60"/>
      <c r="T12411" s="3"/>
      <c r="U12411" s="5"/>
      <c r="V12411" s="3"/>
      <c r="W12411" s="5"/>
      <c r="AE12411" s="7"/>
      <c r="AM12411" s="8"/>
      <c r="AT12411" s="9"/>
      <c r="GY12411" s="12"/>
    </row>
    <row r="12412" spans="9:207" s="1" customFormat="1">
      <c r="I12412" s="3"/>
      <c r="P12412" s="60"/>
      <c r="Q12412" s="60"/>
      <c r="R12412" s="60"/>
      <c r="T12412" s="3"/>
      <c r="U12412" s="5"/>
      <c r="V12412" s="3"/>
      <c r="W12412" s="5"/>
      <c r="AE12412" s="7"/>
      <c r="AM12412" s="8"/>
      <c r="AT12412" s="9"/>
      <c r="GY12412" s="12"/>
    </row>
    <row r="12413" spans="9:207" s="1" customFormat="1">
      <c r="I12413" s="3"/>
      <c r="P12413" s="60"/>
      <c r="Q12413" s="60"/>
      <c r="R12413" s="60"/>
      <c r="T12413" s="3"/>
      <c r="U12413" s="5"/>
      <c r="V12413" s="3"/>
      <c r="W12413" s="5"/>
      <c r="AE12413" s="7"/>
      <c r="AM12413" s="8"/>
      <c r="AT12413" s="9"/>
      <c r="GY12413" s="12"/>
    </row>
    <row r="12414" spans="9:207" s="1" customFormat="1">
      <c r="I12414" s="3"/>
      <c r="P12414" s="60"/>
      <c r="Q12414" s="60"/>
      <c r="R12414" s="60"/>
      <c r="T12414" s="3"/>
      <c r="U12414" s="5"/>
      <c r="V12414" s="3"/>
      <c r="W12414" s="5"/>
      <c r="AE12414" s="7"/>
      <c r="AM12414" s="8"/>
      <c r="AT12414" s="9"/>
      <c r="GY12414" s="12"/>
    </row>
    <row r="12415" spans="9:207" s="1" customFormat="1">
      <c r="I12415" s="3"/>
      <c r="P12415" s="60"/>
      <c r="Q12415" s="60"/>
      <c r="R12415" s="60"/>
      <c r="T12415" s="3"/>
      <c r="U12415" s="5"/>
      <c r="V12415" s="3"/>
      <c r="W12415" s="5"/>
      <c r="AE12415" s="7"/>
      <c r="AM12415" s="8"/>
      <c r="AT12415" s="9"/>
      <c r="GY12415" s="12"/>
    </row>
    <row r="12416" spans="9:207" s="1" customFormat="1">
      <c r="I12416" s="3"/>
      <c r="P12416" s="60"/>
      <c r="Q12416" s="60"/>
      <c r="R12416" s="60"/>
      <c r="T12416" s="3"/>
      <c r="U12416" s="5"/>
      <c r="V12416" s="3"/>
      <c r="W12416" s="5"/>
      <c r="AE12416" s="7"/>
      <c r="AM12416" s="8"/>
      <c r="AT12416" s="9"/>
      <c r="GY12416" s="12"/>
    </row>
    <row r="12417" spans="9:207" s="1" customFormat="1">
      <c r="I12417" s="3"/>
      <c r="P12417" s="60"/>
      <c r="Q12417" s="60"/>
      <c r="R12417" s="60"/>
      <c r="T12417" s="3"/>
      <c r="U12417" s="5"/>
      <c r="V12417" s="3"/>
      <c r="W12417" s="5"/>
      <c r="AE12417" s="7"/>
      <c r="AM12417" s="8"/>
      <c r="AT12417" s="9"/>
      <c r="GY12417" s="12"/>
    </row>
    <row r="12418" spans="9:207" s="1" customFormat="1">
      <c r="I12418" s="3"/>
      <c r="P12418" s="60"/>
      <c r="Q12418" s="60"/>
      <c r="R12418" s="60"/>
      <c r="T12418" s="3"/>
      <c r="U12418" s="5"/>
      <c r="V12418" s="3"/>
      <c r="W12418" s="5"/>
      <c r="AE12418" s="7"/>
      <c r="AM12418" s="8"/>
      <c r="AT12418" s="9"/>
      <c r="GY12418" s="12"/>
    </row>
    <row r="12419" spans="9:207" s="1" customFormat="1">
      <c r="I12419" s="3"/>
      <c r="P12419" s="60"/>
      <c r="Q12419" s="60"/>
      <c r="R12419" s="60"/>
      <c r="T12419" s="3"/>
      <c r="U12419" s="5"/>
      <c r="V12419" s="3"/>
      <c r="W12419" s="5"/>
      <c r="AE12419" s="7"/>
      <c r="AM12419" s="8"/>
      <c r="AT12419" s="9"/>
      <c r="GY12419" s="12"/>
    </row>
    <row r="12420" spans="9:207" s="1" customFormat="1">
      <c r="I12420" s="3"/>
      <c r="P12420" s="60"/>
      <c r="Q12420" s="60"/>
      <c r="R12420" s="60"/>
      <c r="T12420" s="3"/>
      <c r="U12420" s="5"/>
      <c r="V12420" s="3"/>
      <c r="W12420" s="5"/>
      <c r="AE12420" s="7"/>
      <c r="AM12420" s="8"/>
      <c r="AT12420" s="9"/>
      <c r="GY12420" s="12"/>
    </row>
    <row r="12421" spans="9:207" s="1" customFormat="1">
      <c r="I12421" s="3"/>
      <c r="P12421" s="60"/>
      <c r="Q12421" s="60"/>
      <c r="R12421" s="60"/>
      <c r="T12421" s="3"/>
      <c r="U12421" s="5"/>
      <c r="V12421" s="3"/>
      <c r="W12421" s="5"/>
      <c r="AE12421" s="7"/>
      <c r="AM12421" s="8"/>
      <c r="AT12421" s="9"/>
      <c r="GY12421" s="12"/>
    </row>
    <row r="12422" spans="9:207" s="1" customFormat="1">
      <c r="I12422" s="3"/>
      <c r="P12422" s="60"/>
      <c r="Q12422" s="60"/>
      <c r="R12422" s="60"/>
      <c r="T12422" s="3"/>
      <c r="U12422" s="5"/>
      <c r="V12422" s="3"/>
      <c r="W12422" s="5"/>
      <c r="AE12422" s="7"/>
      <c r="AM12422" s="8"/>
      <c r="AT12422" s="9"/>
      <c r="GY12422" s="12"/>
    </row>
    <row r="12423" spans="9:207" s="1" customFormat="1">
      <c r="I12423" s="3"/>
      <c r="P12423" s="60"/>
      <c r="Q12423" s="60"/>
      <c r="R12423" s="60"/>
      <c r="T12423" s="3"/>
      <c r="U12423" s="5"/>
      <c r="V12423" s="3"/>
      <c r="W12423" s="5"/>
      <c r="AE12423" s="7"/>
      <c r="AM12423" s="8"/>
      <c r="AT12423" s="9"/>
      <c r="GY12423" s="12"/>
    </row>
    <row r="12424" spans="9:207" s="1" customFormat="1">
      <c r="I12424" s="3"/>
      <c r="P12424" s="60"/>
      <c r="Q12424" s="60"/>
      <c r="R12424" s="60"/>
      <c r="T12424" s="3"/>
      <c r="U12424" s="5"/>
      <c r="V12424" s="3"/>
      <c r="W12424" s="5"/>
      <c r="AE12424" s="7"/>
      <c r="AM12424" s="8"/>
      <c r="AT12424" s="9"/>
      <c r="GY12424" s="12"/>
    </row>
    <row r="12425" spans="9:207" s="1" customFormat="1">
      <c r="I12425" s="3"/>
      <c r="P12425" s="60"/>
      <c r="Q12425" s="60"/>
      <c r="R12425" s="60"/>
      <c r="T12425" s="3"/>
      <c r="U12425" s="5"/>
      <c r="V12425" s="3"/>
      <c r="W12425" s="5"/>
      <c r="AE12425" s="7"/>
      <c r="AM12425" s="8"/>
      <c r="AT12425" s="9"/>
      <c r="GY12425" s="12"/>
    </row>
    <row r="12426" spans="9:207" s="1" customFormat="1">
      <c r="I12426" s="3"/>
      <c r="P12426" s="60"/>
      <c r="Q12426" s="60"/>
      <c r="R12426" s="60"/>
      <c r="T12426" s="3"/>
      <c r="U12426" s="5"/>
      <c r="V12426" s="3"/>
      <c r="W12426" s="5"/>
      <c r="AE12426" s="7"/>
      <c r="AM12426" s="8"/>
      <c r="AT12426" s="9"/>
      <c r="GY12426" s="12"/>
    </row>
    <row r="12427" spans="9:207" s="1" customFormat="1">
      <c r="I12427" s="3"/>
      <c r="P12427" s="60"/>
      <c r="Q12427" s="60"/>
      <c r="R12427" s="60"/>
      <c r="T12427" s="3"/>
      <c r="U12427" s="5"/>
      <c r="V12427" s="3"/>
      <c r="W12427" s="5"/>
      <c r="AE12427" s="7"/>
      <c r="AM12427" s="8"/>
      <c r="AT12427" s="9"/>
      <c r="GY12427" s="12"/>
    </row>
    <row r="12428" spans="9:207" s="1" customFormat="1">
      <c r="I12428" s="3"/>
      <c r="P12428" s="60"/>
      <c r="Q12428" s="60"/>
      <c r="R12428" s="60"/>
      <c r="T12428" s="3"/>
      <c r="U12428" s="5"/>
      <c r="V12428" s="3"/>
      <c r="W12428" s="5"/>
      <c r="AE12428" s="7"/>
      <c r="AM12428" s="8"/>
      <c r="AT12428" s="9"/>
      <c r="GY12428" s="12"/>
    </row>
    <row r="12429" spans="9:207" s="1" customFormat="1">
      <c r="I12429" s="3"/>
      <c r="P12429" s="60"/>
      <c r="Q12429" s="60"/>
      <c r="R12429" s="60"/>
      <c r="T12429" s="3"/>
      <c r="U12429" s="5"/>
      <c r="V12429" s="3"/>
      <c r="W12429" s="5"/>
      <c r="AE12429" s="7"/>
      <c r="AM12429" s="8"/>
      <c r="AT12429" s="9"/>
      <c r="GY12429" s="12"/>
    </row>
    <row r="12430" spans="9:207" s="1" customFormat="1">
      <c r="I12430" s="3"/>
      <c r="P12430" s="60"/>
      <c r="Q12430" s="60"/>
      <c r="R12430" s="60"/>
      <c r="T12430" s="3"/>
      <c r="U12430" s="5"/>
      <c r="V12430" s="3"/>
      <c r="W12430" s="5"/>
      <c r="AE12430" s="7"/>
      <c r="AM12430" s="8"/>
      <c r="AT12430" s="9"/>
      <c r="GY12430" s="12"/>
    </row>
    <row r="12431" spans="9:207" s="1" customFormat="1">
      <c r="I12431" s="3"/>
      <c r="P12431" s="60"/>
      <c r="Q12431" s="60"/>
      <c r="R12431" s="60"/>
      <c r="T12431" s="3"/>
      <c r="U12431" s="5"/>
      <c r="V12431" s="3"/>
      <c r="W12431" s="5"/>
      <c r="AE12431" s="7"/>
      <c r="AM12431" s="8"/>
      <c r="AT12431" s="9"/>
      <c r="GY12431" s="12"/>
    </row>
    <row r="12432" spans="9:207" s="1" customFormat="1">
      <c r="I12432" s="3"/>
      <c r="P12432" s="60"/>
      <c r="Q12432" s="60"/>
      <c r="R12432" s="60"/>
      <c r="T12432" s="3"/>
      <c r="U12432" s="5"/>
      <c r="V12432" s="3"/>
      <c r="W12432" s="5"/>
      <c r="AE12432" s="7"/>
      <c r="AM12432" s="8"/>
      <c r="AT12432" s="9"/>
      <c r="GY12432" s="12"/>
    </row>
    <row r="12433" spans="9:207" s="1" customFormat="1">
      <c r="I12433" s="3"/>
      <c r="P12433" s="60"/>
      <c r="Q12433" s="60"/>
      <c r="R12433" s="60"/>
      <c r="T12433" s="3"/>
      <c r="U12433" s="5"/>
      <c r="V12433" s="3"/>
      <c r="W12433" s="5"/>
      <c r="AE12433" s="7"/>
      <c r="AM12433" s="8"/>
      <c r="AT12433" s="9"/>
      <c r="GY12433" s="12"/>
    </row>
    <row r="12434" spans="9:207" s="1" customFormat="1">
      <c r="I12434" s="3"/>
      <c r="P12434" s="60"/>
      <c r="Q12434" s="60"/>
      <c r="R12434" s="60"/>
      <c r="T12434" s="3"/>
      <c r="U12434" s="5"/>
      <c r="V12434" s="3"/>
      <c r="W12434" s="5"/>
      <c r="AE12434" s="7"/>
      <c r="AM12434" s="8"/>
      <c r="AT12434" s="9"/>
      <c r="GY12434" s="12"/>
    </row>
    <row r="12435" spans="9:207" s="1" customFormat="1">
      <c r="I12435" s="3"/>
      <c r="P12435" s="60"/>
      <c r="Q12435" s="60"/>
      <c r="R12435" s="60"/>
      <c r="T12435" s="3"/>
      <c r="U12435" s="5"/>
      <c r="V12435" s="3"/>
      <c r="W12435" s="5"/>
      <c r="AE12435" s="7"/>
      <c r="AM12435" s="8"/>
      <c r="AT12435" s="9"/>
      <c r="GY12435" s="12"/>
    </row>
    <row r="12436" spans="9:207" s="1" customFormat="1">
      <c r="I12436" s="3"/>
      <c r="P12436" s="60"/>
      <c r="Q12436" s="60"/>
      <c r="R12436" s="60"/>
      <c r="T12436" s="3"/>
      <c r="U12436" s="5"/>
      <c r="V12436" s="3"/>
      <c r="W12436" s="5"/>
      <c r="AE12436" s="7"/>
      <c r="AM12436" s="8"/>
      <c r="AT12436" s="9"/>
      <c r="GY12436" s="12"/>
    </row>
    <row r="12437" spans="9:207" s="1" customFormat="1">
      <c r="I12437" s="3"/>
      <c r="P12437" s="60"/>
      <c r="Q12437" s="60"/>
      <c r="R12437" s="60"/>
      <c r="T12437" s="3"/>
      <c r="U12437" s="5"/>
      <c r="V12437" s="3"/>
      <c r="W12437" s="5"/>
      <c r="AE12437" s="7"/>
      <c r="AM12437" s="8"/>
      <c r="AT12437" s="9"/>
      <c r="GY12437" s="12"/>
    </row>
    <row r="12438" spans="9:207" s="1" customFormat="1">
      <c r="I12438" s="3"/>
      <c r="P12438" s="60"/>
      <c r="Q12438" s="60"/>
      <c r="R12438" s="60"/>
      <c r="T12438" s="3"/>
      <c r="U12438" s="5"/>
      <c r="V12438" s="3"/>
      <c r="W12438" s="5"/>
      <c r="AE12438" s="7"/>
      <c r="AM12438" s="8"/>
      <c r="AT12438" s="9"/>
      <c r="GY12438" s="12"/>
    </row>
    <row r="12439" spans="9:207" s="1" customFormat="1">
      <c r="I12439" s="3"/>
      <c r="P12439" s="60"/>
      <c r="Q12439" s="60"/>
      <c r="R12439" s="60"/>
      <c r="T12439" s="3"/>
      <c r="U12439" s="5"/>
      <c r="V12439" s="3"/>
      <c r="W12439" s="5"/>
      <c r="AE12439" s="7"/>
      <c r="AM12439" s="8"/>
      <c r="AT12439" s="9"/>
      <c r="GY12439" s="12"/>
    </row>
    <row r="12440" spans="9:207" s="1" customFormat="1">
      <c r="I12440" s="3"/>
      <c r="P12440" s="60"/>
      <c r="Q12440" s="60"/>
      <c r="R12440" s="60"/>
      <c r="T12440" s="3"/>
      <c r="U12440" s="5"/>
      <c r="V12440" s="3"/>
      <c r="W12440" s="5"/>
      <c r="AE12440" s="7"/>
      <c r="AM12440" s="8"/>
      <c r="AT12440" s="9"/>
      <c r="GY12440" s="12"/>
    </row>
    <row r="12441" spans="9:207" s="1" customFormat="1">
      <c r="I12441" s="3"/>
      <c r="P12441" s="60"/>
      <c r="Q12441" s="60"/>
      <c r="R12441" s="60"/>
      <c r="T12441" s="3"/>
      <c r="U12441" s="5"/>
      <c r="V12441" s="3"/>
      <c r="W12441" s="5"/>
      <c r="AE12441" s="7"/>
      <c r="AM12441" s="8"/>
      <c r="AT12441" s="9"/>
      <c r="GY12441" s="12"/>
    </row>
    <row r="12442" spans="9:207" s="1" customFormat="1">
      <c r="I12442" s="3"/>
      <c r="P12442" s="60"/>
      <c r="Q12442" s="60"/>
      <c r="R12442" s="60"/>
      <c r="T12442" s="3"/>
      <c r="U12442" s="5"/>
      <c r="V12442" s="3"/>
      <c r="W12442" s="5"/>
      <c r="AE12442" s="7"/>
      <c r="AM12442" s="8"/>
      <c r="AT12442" s="9"/>
      <c r="GY12442" s="12"/>
    </row>
    <row r="12443" spans="9:207" s="1" customFormat="1">
      <c r="I12443" s="3"/>
      <c r="P12443" s="60"/>
      <c r="Q12443" s="60"/>
      <c r="R12443" s="60"/>
      <c r="T12443" s="3"/>
      <c r="U12443" s="5"/>
      <c r="V12443" s="3"/>
      <c r="W12443" s="5"/>
      <c r="AE12443" s="7"/>
      <c r="AM12443" s="8"/>
      <c r="AT12443" s="9"/>
      <c r="GY12443" s="12"/>
    </row>
    <row r="12444" spans="9:207" s="1" customFormat="1">
      <c r="I12444" s="3"/>
      <c r="P12444" s="60"/>
      <c r="Q12444" s="60"/>
      <c r="R12444" s="60"/>
      <c r="T12444" s="3"/>
      <c r="U12444" s="5"/>
      <c r="V12444" s="3"/>
      <c r="W12444" s="5"/>
      <c r="AE12444" s="7"/>
      <c r="AM12444" s="8"/>
      <c r="AT12444" s="9"/>
      <c r="GY12444" s="12"/>
    </row>
    <row r="12445" spans="9:207" s="1" customFormat="1">
      <c r="I12445" s="3"/>
      <c r="P12445" s="60"/>
      <c r="Q12445" s="60"/>
      <c r="R12445" s="60"/>
      <c r="T12445" s="3"/>
      <c r="U12445" s="5"/>
      <c r="V12445" s="3"/>
      <c r="W12445" s="5"/>
      <c r="AE12445" s="7"/>
      <c r="AM12445" s="8"/>
      <c r="AT12445" s="9"/>
      <c r="GY12445" s="12"/>
    </row>
    <row r="12446" spans="9:207" s="1" customFormat="1">
      <c r="I12446" s="3"/>
      <c r="P12446" s="60"/>
      <c r="Q12446" s="60"/>
      <c r="R12446" s="60"/>
      <c r="T12446" s="3"/>
      <c r="U12446" s="5"/>
      <c r="V12446" s="3"/>
      <c r="W12446" s="5"/>
      <c r="AE12446" s="7"/>
      <c r="AM12446" s="8"/>
      <c r="AT12446" s="9"/>
      <c r="GY12446" s="12"/>
    </row>
    <row r="12447" spans="9:207" s="1" customFormat="1">
      <c r="I12447" s="3"/>
      <c r="P12447" s="60"/>
      <c r="Q12447" s="60"/>
      <c r="R12447" s="60"/>
      <c r="T12447" s="3"/>
      <c r="U12447" s="5"/>
      <c r="V12447" s="3"/>
      <c r="W12447" s="5"/>
      <c r="AE12447" s="7"/>
      <c r="AM12447" s="8"/>
      <c r="AT12447" s="9"/>
      <c r="GY12447" s="12"/>
    </row>
    <row r="12448" spans="9:207" s="1" customFormat="1">
      <c r="I12448" s="3"/>
      <c r="P12448" s="60"/>
      <c r="Q12448" s="60"/>
      <c r="R12448" s="60"/>
      <c r="T12448" s="3"/>
      <c r="U12448" s="5"/>
      <c r="V12448" s="3"/>
      <c r="W12448" s="5"/>
      <c r="AE12448" s="7"/>
      <c r="AM12448" s="8"/>
      <c r="AT12448" s="9"/>
      <c r="GY12448" s="12"/>
    </row>
    <row r="12449" spans="9:207" s="1" customFormat="1">
      <c r="I12449" s="3"/>
      <c r="P12449" s="60"/>
      <c r="Q12449" s="60"/>
      <c r="R12449" s="60"/>
      <c r="T12449" s="3"/>
      <c r="U12449" s="5"/>
      <c r="V12449" s="3"/>
      <c r="W12449" s="5"/>
      <c r="AE12449" s="7"/>
      <c r="AM12449" s="8"/>
      <c r="AT12449" s="9"/>
      <c r="GY12449" s="12"/>
    </row>
    <row r="12450" spans="9:207" s="1" customFormat="1">
      <c r="I12450" s="3"/>
      <c r="P12450" s="60"/>
      <c r="Q12450" s="60"/>
      <c r="R12450" s="60"/>
      <c r="T12450" s="3"/>
      <c r="U12450" s="5"/>
      <c r="V12450" s="3"/>
      <c r="W12450" s="5"/>
      <c r="AE12450" s="7"/>
      <c r="AM12450" s="8"/>
      <c r="AT12450" s="9"/>
      <c r="GY12450" s="12"/>
    </row>
    <row r="12451" spans="9:207" s="1" customFormat="1">
      <c r="I12451" s="3"/>
      <c r="P12451" s="60"/>
      <c r="Q12451" s="60"/>
      <c r="R12451" s="60"/>
      <c r="T12451" s="3"/>
      <c r="U12451" s="5"/>
      <c r="V12451" s="3"/>
      <c r="W12451" s="5"/>
      <c r="AE12451" s="7"/>
      <c r="AM12451" s="8"/>
      <c r="AT12451" s="9"/>
      <c r="GY12451" s="12"/>
    </row>
    <row r="12452" spans="9:207" s="1" customFormat="1">
      <c r="I12452" s="3"/>
      <c r="P12452" s="60"/>
      <c r="Q12452" s="60"/>
      <c r="R12452" s="60"/>
      <c r="T12452" s="3"/>
      <c r="U12452" s="5"/>
      <c r="V12452" s="3"/>
      <c r="W12452" s="5"/>
      <c r="AE12452" s="7"/>
      <c r="AM12452" s="8"/>
      <c r="AT12452" s="9"/>
      <c r="GY12452" s="12"/>
    </row>
    <row r="12453" spans="9:207" s="1" customFormat="1">
      <c r="I12453" s="3"/>
      <c r="P12453" s="60"/>
      <c r="Q12453" s="60"/>
      <c r="R12453" s="60"/>
      <c r="T12453" s="3"/>
      <c r="U12453" s="5"/>
      <c r="V12453" s="3"/>
      <c r="W12453" s="5"/>
      <c r="AE12453" s="7"/>
      <c r="AM12453" s="8"/>
      <c r="AT12453" s="9"/>
      <c r="GY12453" s="12"/>
    </row>
    <row r="12454" spans="9:207" s="1" customFormat="1">
      <c r="I12454" s="3"/>
      <c r="P12454" s="60"/>
      <c r="Q12454" s="60"/>
      <c r="R12454" s="60"/>
      <c r="T12454" s="3"/>
      <c r="U12454" s="5"/>
      <c r="V12454" s="3"/>
      <c r="W12454" s="5"/>
      <c r="AE12454" s="7"/>
      <c r="AM12454" s="8"/>
      <c r="AT12454" s="9"/>
      <c r="GY12454" s="12"/>
    </row>
    <row r="12455" spans="9:207" s="1" customFormat="1">
      <c r="I12455" s="3"/>
      <c r="P12455" s="60"/>
      <c r="Q12455" s="60"/>
      <c r="R12455" s="60"/>
      <c r="T12455" s="3"/>
      <c r="U12455" s="5"/>
      <c r="V12455" s="3"/>
      <c r="W12455" s="5"/>
      <c r="AE12455" s="7"/>
      <c r="AM12455" s="8"/>
      <c r="AT12455" s="9"/>
      <c r="GY12455" s="12"/>
    </row>
    <row r="12456" spans="9:207" s="1" customFormat="1">
      <c r="I12456" s="3"/>
      <c r="P12456" s="60"/>
      <c r="Q12456" s="60"/>
      <c r="R12456" s="60"/>
      <c r="T12456" s="3"/>
      <c r="U12456" s="5"/>
      <c r="V12456" s="3"/>
      <c r="W12456" s="5"/>
      <c r="AE12456" s="7"/>
      <c r="AM12456" s="8"/>
      <c r="AT12456" s="9"/>
      <c r="GY12456" s="12"/>
    </row>
    <row r="12457" spans="9:207" s="1" customFormat="1">
      <c r="I12457" s="3"/>
      <c r="P12457" s="60"/>
      <c r="Q12457" s="60"/>
      <c r="R12457" s="60"/>
      <c r="T12457" s="3"/>
      <c r="U12457" s="5"/>
      <c r="V12457" s="3"/>
      <c r="W12457" s="5"/>
      <c r="AE12457" s="7"/>
      <c r="AM12457" s="8"/>
      <c r="AT12457" s="9"/>
      <c r="GY12457" s="12"/>
    </row>
    <row r="12458" spans="9:207" s="1" customFormat="1">
      <c r="I12458" s="3"/>
      <c r="P12458" s="60"/>
      <c r="Q12458" s="60"/>
      <c r="R12458" s="60"/>
      <c r="T12458" s="3"/>
      <c r="U12458" s="5"/>
      <c r="V12458" s="3"/>
      <c r="W12458" s="5"/>
      <c r="AE12458" s="7"/>
      <c r="AM12458" s="8"/>
      <c r="AT12458" s="9"/>
      <c r="GY12458" s="12"/>
    </row>
    <row r="12459" spans="9:207" s="1" customFormat="1">
      <c r="I12459" s="3"/>
      <c r="P12459" s="60"/>
      <c r="Q12459" s="60"/>
      <c r="R12459" s="60"/>
      <c r="T12459" s="3"/>
      <c r="U12459" s="5"/>
      <c r="V12459" s="3"/>
      <c r="W12459" s="5"/>
      <c r="AE12459" s="7"/>
      <c r="AM12459" s="8"/>
      <c r="AT12459" s="9"/>
      <c r="GY12459" s="12"/>
    </row>
    <row r="12460" spans="9:207" s="1" customFormat="1">
      <c r="I12460" s="3"/>
      <c r="P12460" s="60"/>
      <c r="Q12460" s="60"/>
      <c r="R12460" s="60"/>
      <c r="T12460" s="3"/>
      <c r="U12460" s="5"/>
      <c r="V12460" s="3"/>
      <c r="W12460" s="5"/>
      <c r="AE12460" s="7"/>
      <c r="AM12460" s="8"/>
      <c r="AT12460" s="9"/>
      <c r="GY12460" s="12"/>
    </row>
    <row r="12461" spans="9:207" s="1" customFormat="1">
      <c r="I12461" s="3"/>
      <c r="P12461" s="60"/>
      <c r="Q12461" s="60"/>
      <c r="R12461" s="60"/>
      <c r="T12461" s="3"/>
      <c r="U12461" s="5"/>
      <c r="V12461" s="3"/>
      <c r="W12461" s="5"/>
      <c r="AE12461" s="7"/>
      <c r="AM12461" s="8"/>
      <c r="AT12461" s="9"/>
      <c r="GY12461" s="12"/>
    </row>
    <row r="12462" spans="9:207" s="1" customFormat="1">
      <c r="I12462" s="3"/>
      <c r="P12462" s="60"/>
      <c r="Q12462" s="60"/>
      <c r="R12462" s="60"/>
      <c r="T12462" s="3"/>
      <c r="U12462" s="5"/>
      <c r="V12462" s="3"/>
      <c r="W12462" s="5"/>
      <c r="AE12462" s="7"/>
      <c r="AM12462" s="8"/>
      <c r="AT12462" s="9"/>
      <c r="GY12462" s="12"/>
    </row>
    <row r="12463" spans="9:207" s="1" customFormat="1">
      <c r="I12463" s="3"/>
      <c r="P12463" s="60"/>
      <c r="Q12463" s="60"/>
      <c r="R12463" s="60"/>
      <c r="T12463" s="3"/>
      <c r="U12463" s="5"/>
      <c r="V12463" s="3"/>
      <c r="W12463" s="5"/>
      <c r="AE12463" s="7"/>
      <c r="AM12463" s="8"/>
      <c r="AT12463" s="9"/>
      <c r="GY12463" s="12"/>
    </row>
    <row r="12464" spans="9:207" s="1" customFormat="1">
      <c r="I12464" s="3"/>
      <c r="P12464" s="60"/>
      <c r="Q12464" s="60"/>
      <c r="R12464" s="60"/>
      <c r="T12464" s="3"/>
      <c r="U12464" s="5"/>
      <c r="V12464" s="3"/>
      <c r="W12464" s="5"/>
      <c r="AE12464" s="7"/>
      <c r="AM12464" s="8"/>
      <c r="AT12464" s="9"/>
      <c r="GY12464" s="12"/>
    </row>
    <row r="12465" spans="9:207" s="1" customFormat="1">
      <c r="I12465" s="3"/>
      <c r="P12465" s="60"/>
      <c r="Q12465" s="60"/>
      <c r="R12465" s="60"/>
      <c r="T12465" s="3"/>
      <c r="U12465" s="5"/>
      <c r="V12465" s="3"/>
      <c r="W12465" s="5"/>
      <c r="AE12465" s="7"/>
      <c r="AM12465" s="8"/>
      <c r="AT12465" s="9"/>
      <c r="GY12465" s="12"/>
    </row>
    <row r="12466" spans="9:207" s="1" customFormat="1">
      <c r="I12466" s="3"/>
      <c r="P12466" s="60"/>
      <c r="Q12466" s="60"/>
      <c r="R12466" s="60"/>
      <c r="T12466" s="3"/>
      <c r="U12466" s="5"/>
      <c r="V12466" s="3"/>
      <c r="W12466" s="5"/>
      <c r="AE12466" s="7"/>
      <c r="AM12466" s="8"/>
      <c r="AT12466" s="9"/>
      <c r="GY12466" s="12"/>
    </row>
    <row r="12467" spans="9:207" s="1" customFormat="1">
      <c r="I12467" s="3"/>
      <c r="P12467" s="60"/>
      <c r="Q12467" s="60"/>
      <c r="R12467" s="60"/>
      <c r="T12467" s="3"/>
      <c r="U12467" s="5"/>
      <c r="V12467" s="3"/>
      <c r="W12467" s="5"/>
      <c r="AE12467" s="7"/>
      <c r="AM12467" s="8"/>
      <c r="AT12467" s="9"/>
      <c r="GY12467" s="12"/>
    </row>
    <row r="12468" spans="9:207" s="1" customFormat="1">
      <c r="I12468" s="3"/>
      <c r="P12468" s="60"/>
      <c r="Q12468" s="60"/>
      <c r="R12468" s="60"/>
      <c r="T12468" s="3"/>
      <c r="U12468" s="5"/>
      <c r="V12468" s="3"/>
      <c r="W12468" s="5"/>
      <c r="AE12468" s="7"/>
      <c r="AM12468" s="8"/>
      <c r="AT12468" s="9"/>
      <c r="GY12468" s="12"/>
    </row>
    <row r="12469" spans="9:207" s="1" customFormat="1">
      <c r="I12469" s="3"/>
      <c r="P12469" s="60"/>
      <c r="Q12469" s="60"/>
      <c r="R12469" s="60"/>
      <c r="T12469" s="3"/>
      <c r="U12469" s="5"/>
      <c r="V12469" s="3"/>
      <c r="W12469" s="5"/>
      <c r="AE12469" s="7"/>
      <c r="AM12469" s="8"/>
      <c r="AT12469" s="9"/>
      <c r="GY12469" s="12"/>
    </row>
    <row r="12470" spans="9:207" s="1" customFormat="1">
      <c r="I12470" s="3"/>
      <c r="P12470" s="60"/>
      <c r="Q12470" s="60"/>
      <c r="R12470" s="60"/>
      <c r="T12470" s="3"/>
      <c r="U12470" s="5"/>
      <c r="V12470" s="3"/>
      <c r="W12470" s="5"/>
      <c r="AE12470" s="7"/>
      <c r="AM12470" s="8"/>
      <c r="AT12470" s="9"/>
      <c r="GY12470" s="12"/>
    </row>
    <row r="12471" spans="9:207" s="1" customFormat="1">
      <c r="I12471" s="3"/>
      <c r="P12471" s="60"/>
      <c r="Q12471" s="60"/>
      <c r="R12471" s="60"/>
      <c r="T12471" s="3"/>
      <c r="U12471" s="5"/>
      <c r="V12471" s="3"/>
      <c r="W12471" s="5"/>
      <c r="AE12471" s="7"/>
      <c r="AM12471" s="8"/>
      <c r="AT12471" s="9"/>
      <c r="GY12471" s="12"/>
    </row>
    <row r="12472" spans="9:207" s="1" customFormat="1">
      <c r="I12472" s="3"/>
      <c r="P12472" s="60"/>
      <c r="Q12472" s="60"/>
      <c r="R12472" s="60"/>
      <c r="T12472" s="3"/>
      <c r="U12472" s="5"/>
      <c r="V12472" s="3"/>
      <c r="W12472" s="5"/>
      <c r="AE12472" s="7"/>
      <c r="AM12472" s="8"/>
      <c r="AT12472" s="9"/>
      <c r="GY12472" s="12"/>
    </row>
    <row r="12473" spans="9:207" s="1" customFormat="1">
      <c r="I12473" s="3"/>
      <c r="P12473" s="60"/>
      <c r="Q12473" s="60"/>
      <c r="R12473" s="60"/>
      <c r="T12473" s="3"/>
      <c r="U12473" s="5"/>
      <c r="V12473" s="3"/>
      <c r="W12473" s="5"/>
      <c r="AE12473" s="7"/>
      <c r="AM12473" s="8"/>
      <c r="AT12473" s="9"/>
      <c r="GY12473" s="12"/>
    </row>
    <row r="12474" spans="9:207" s="1" customFormat="1">
      <c r="I12474" s="3"/>
      <c r="P12474" s="60"/>
      <c r="Q12474" s="60"/>
      <c r="R12474" s="60"/>
      <c r="T12474" s="3"/>
      <c r="U12474" s="5"/>
      <c r="V12474" s="3"/>
      <c r="W12474" s="5"/>
      <c r="AE12474" s="7"/>
      <c r="AM12474" s="8"/>
      <c r="AT12474" s="9"/>
      <c r="GY12474" s="12"/>
    </row>
    <row r="12475" spans="9:207" s="1" customFormat="1">
      <c r="I12475" s="3"/>
      <c r="P12475" s="60"/>
      <c r="Q12475" s="60"/>
      <c r="R12475" s="60"/>
      <c r="T12475" s="3"/>
      <c r="U12475" s="5"/>
      <c r="V12475" s="3"/>
      <c r="W12475" s="5"/>
      <c r="AE12475" s="7"/>
      <c r="AM12475" s="8"/>
      <c r="AT12475" s="9"/>
      <c r="GY12475" s="12"/>
    </row>
    <row r="12476" spans="9:207" s="1" customFormat="1">
      <c r="I12476" s="3"/>
      <c r="P12476" s="60"/>
      <c r="Q12476" s="60"/>
      <c r="R12476" s="60"/>
      <c r="T12476" s="3"/>
      <c r="U12476" s="5"/>
      <c r="V12476" s="3"/>
      <c r="W12476" s="5"/>
      <c r="AE12476" s="7"/>
      <c r="AM12476" s="8"/>
      <c r="AT12476" s="9"/>
      <c r="GY12476" s="12"/>
    </row>
    <row r="12477" spans="9:207" s="1" customFormat="1">
      <c r="I12477" s="3"/>
      <c r="P12477" s="60"/>
      <c r="Q12477" s="60"/>
      <c r="R12477" s="60"/>
      <c r="T12477" s="3"/>
      <c r="U12477" s="5"/>
      <c r="V12477" s="3"/>
      <c r="W12477" s="5"/>
      <c r="AE12477" s="7"/>
      <c r="AM12477" s="8"/>
      <c r="AT12477" s="9"/>
      <c r="GY12477" s="12"/>
    </row>
    <row r="12478" spans="9:207" s="1" customFormat="1">
      <c r="I12478" s="3"/>
      <c r="P12478" s="60"/>
      <c r="Q12478" s="60"/>
      <c r="R12478" s="60"/>
      <c r="T12478" s="3"/>
      <c r="U12478" s="5"/>
      <c r="V12478" s="3"/>
      <c r="W12478" s="5"/>
      <c r="AE12478" s="7"/>
      <c r="AM12478" s="8"/>
      <c r="AT12478" s="9"/>
      <c r="GY12478" s="12"/>
    </row>
    <row r="12479" spans="9:207" s="1" customFormat="1">
      <c r="I12479" s="3"/>
      <c r="P12479" s="60"/>
      <c r="Q12479" s="60"/>
      <c r="R12479" s="60"/>
      <c r="T12479" s="3"/>
      <c r="U12479" s="5"/>
      <c r="V12479" s="3"/>
      <c r="W12479" s="5"/>
      <c r="AE12479" s="7"/>
      <c r="AM12479" s="8"/>
      <c r="AT12479" s="9"/>
      <c r="GY12479" s="12"/>
    </row>
    <row r="12480" spans="9:207" s="1" customFormat="1">
      <c r="I12480" s="3"/>
      <c r="P12480" s="60"/>
      <c r="Q12480" s="60"/>
      <c r="R12480" s="60"/>
      <c r="T12480" s="3"/>
      <c r="U12480" s="5"/>
      <c r="V12480" s="3"/>
      <c r="W12480" s="5"/>
      <c r="AE12480" s="7"/>
      <c r="AM12480" s="8"/>
      <c r="AT12480" s="9"/>
      <c r="GY12480" s="12"/>
    </row>
    <row r="12481" spans="9:207" s="1" customFormat="1">
      <c r="I12481" s="3"/>
      <c r="P12481" s="60"/>
      <c r="Q12481" s="60"/>
      <c r="R12481" s="60"/>
      <c r="T12481" s="3"/>
      <c r="U12481" s="5"/>
      <c r="V12481" s="3"/>
      <c r="W12481" s="5"/>
      <c r="AE12481" s="7"/>
      <c r="AM12481" s="8"/>
      <c r="AT12481" s="9"/>
      <c r="GY12481" s="12"/>
    </row>
    <row r="12482" spans="9:207" s="1" customFormat="1">
      <c r="I12482" s="3"/>
      <c r="P12482" s="60"/>
      <c r="Q12482" s="60"/>
      <c r="R12482" s="60"/>
      <c r="T12482" s="3"/>
      <c r="U12482" s="5"/>
      <c r="V12482" s="3"/>
      <c r="W12482" s="5"/>
      <c r="AE12482" s="7"/>
      <c r="AM12482" s="8"/>
      <c r="AT12482" s="9"/>
      <c r="GY12482" s="12"/>
    </row>
    <row r="12483" spans="9:207" s="1" customFormat="1">
      <c r="I12483" s="3"/>
      <c r="P12483" s="60"/>
      <c r="Q12483" s="60"/>
      <c r="R12483" s="60"/>
      <c r="T12483" s="3"/>
      <c r="U12483" s="5"/>
      <c r="V12483" s="3"/>
      <c r="W12483" s="5"/>
      <c r="AE12483" s="7"/>
      <c r="AM12483" s="8"/>
      <c r="AT12483" s="9"/>
      <c r="GY12483" s="12"/>
    </row>
    <row r="12484" spans="9:207" s="1" customFormat="1">
      <c r="I12484" s="3"/>
      <c r="P12484" s="60"/>
      <c r="Q12484" s="60"/>
      <c r="R12484" s="60"/>
      <c r="T12484" s="3"/>
      <c r="U12484" s="5"/>
      <c r="V12484" s="3"/>
      <c r="W12484" s="5"/>
      <c r="AE12484" s="7"/>
      <c r="AM12484" s="8"/>
      <c r="AT12484" s="9"/>
      <c r="GY12484" s="12"/>
    </row>
    <row r="12485" spans="9:207" s="1" customFormat="1">
      <c r="I12485" s="3"/>
      <c r="P12485" s="60"/>
      <c r="Q12485" s="60"/>
      <c r="R12485" s="60"/>
      <c r="T12485" s="3"/>
      <c r="U12485" s="5"/>
      <c r="V12485" s="3"/>
      <c r="W12485" s="5"/>
      <c r="AE12485" s="7"/>
      <c r="AM12485" s="8"/>
      <c r="AT12485" s="9"/>
      <c r="GY12485" s="12"/>
    </row>
    <row r="12486" spans="9:207" s="1" customFormat="1">
      <c r="I12486" s="3"/>
      <c r="P12486" s="60"/>
      <c r="Q12486" s="60"/>
      <c r="R12486" s="60"/>
      <c r="T12486" s="3"/>
      <c r="U12486" s="5"/>
      <c r="V12486" s="3"/>
      <c r="W12486" s="5"/>
      <c r="AE12486" s="7"/>
      <c r="AM12486" s="8"/>
      <c r="AT12486" s="9"/>
      <c r="GY12486" s="12"/>
    </row>
    <row r="12487" spans="9:207" s="1" customFormat="1">
      <c r="I12487" s="3"/>
      <c r="P12487" s="60"/>
      <c r="Q12487" s="60"/>
      <c r="R12487" s="60"/>
      <c r="T12487" s="3"/>
      <c r="U12487" s="5"/>
      <c r="V12487" s="3"/>
      <c r="W12487" s="5"/>
      <c r="AE12487" s="7"/>
      <c r="AM12487" s="8"/>
      <c r="AT12487" s="9"/>
      <c r="GY12487" s="12"/>
    </row>
    <row r="12488" spans="9:207" s="1" customFormat="1">
      <c r="I12488" s="3"/>
      <c r="P12488" s="60"/>
      <c r="Q12488" s="60"/>
      <c r="R12488" s="60"/>
      <c r="T12488" s="3"/>
      <c r="U12488" s="5"/>
      <c r="V12488" s="3"/>
      <c r="W12488" s="5"/>
      <c r="AE12488" s="7"/>
      <c r="AM12488" s="8"/>
      <c r="AT12488" s="9"/>
      <c r="GY12488" s="12"/>
    </row>
    <row r="12489" spans="9:207" s="1" customFormat="1">
      <c r="I12489" s="3"/>
      <c r="P12489" s="60"/>
      <c r="Q12489" s="60"/>
      <c r="R12489" s="60"/>
      <c r="T12489" s="3"/>
      <c r="U12489" s="5"/>
      <c r="V12489" s="3"/>
      <c r="W12489" s="5"/>
      <c r="AE12489" s="7"/>
      <c r="AM12489" s="8"/>
      <c r="AT12489" s="9"/>
      <c r="GY12489" s="12"/>
    </row>
    <row r="12490" spans="9:207" s="1" customFormat="1">
      <c r="I12490" s="3"/>
      <c r="P12490" s="60"/>
      <c r="Q12490" s="60"/>
      <c r="R12490" s="60"/>
      <c r="T12490" s="3"/>
      <c r="U12490" s="5"/>
      <c r="V12490" s="3"/>
      <c r="W12490" s="5"/>
      <c r="AE12490" s="7"/>
      <c r="AM12490" s="8"/>
      <c r="AT12490" s="9"/>
      <c r="GY12490" s="12"/>
    </row>
    <row r="12491" spans="9:207" s="1" customFormat="1">
      <c r="I12491" s="3"/>
      <c r="P12491" s="60"/>
      <c r="Q12491" s="60"/>
      <c r="R12491" s="60"/>
      <c r="T12491" s="3"/>
      <c r="U12491" s="5"/>
      <c r="V12491" s="3"/>
      <c r="W12491" s="5"/>
      <c r="AE12491" s="7"/>
      <c r="AM12491" s="8"/>
      <c r="AT12491" s="9"/>
      <c r="GY12491" s="12"/>
    </row>
    <row r="12492" spans="9:207" s="1" customFormat="1">
      <c r="I12492" s="3"/>
      <c r="P12492" s="60"/>
      <c r="Q12492" s="60"/>
      <c r="R12492" s="60"/>
      <c r="T12492" s="3"/>
      <c r="U12492" s="5"/>
      <c r="V12492" s="3"/>
      <c r="W12492" s="5"/>
      <c r="AE12492" s="7"/>
      <c r="AM12492" s="8"/>
      <c r="AT12492" s="9"/>
      <c r="GY12492" s="12"/>
    </row>
    <row r="12493" spans="9:207" s="1" customFormat="1">
      <c r="I12493" s="3"/>
      <c r="P12493" s="60"/>
      <c r="Q12493" s="60"/>
      <c r="R12493" s="60"/>
      <c r="T12493" s="3"/>
      <c r="U12493" s="5"/>
      <c r="V12493" s="3"/>
      <c r="W12493" s="5"/>
      <c r="AE12493" s="7"/>
      <c r="AM12493" s="8"/>
      <c r="AT12493" s="9"/>
      <c r="GY12493" s="12"/>
    </row>
    <row r="12494" spans="9:207" s="1" customFormat="1">
      <c r="I12494" s="3"/>
      <c r="P12494" s="60"/>
      <c r="Q12494" s="60"/>
      <c r="R12494" s="60"/>
      <c r="T12494" s="3"/>
      <c r="U12494" s="5"/>
      <c r="V12494" s="3"/>
      <c r="W12494" s="5"/>
      <c r="AE12494" s="7"/>
      <c r="AM12494" s="8"/>
      <c r="AT12494" s="9"/>
      <c r="GY12494" s="12"/>
    </row>
    <row r="12495" spans="9:207" s="1" customFormat="1">
      <c r="I12495" s="3"/>
      <c r="P12495" s="60"/>
      <c r="Q12495" s="60"/>
      <c r="R12495" s="60"/>
      <c r="T12495" s="3"/>
      <c r="U12495" s="5"/>
      <c r="V12495" s="3"/>
      <c r="W12495" s="5"/>
      <c r="AE12495" s="7"/>
      <c r="AM12495" s="8"/>
      <c r="AT12495" s="9"/>
      <c r="GY12495" s="12"/>
    </row>
    <row r="12496" spans="9:207" s="1" customFormat="1">
      <c r="I12496" s="3"/>
      <c r="P12496" s="60"/>
      <c r="Q12496" s="60"/>
      <c r="R12496" s="60"/>
      <c r="T12496" s="3"/>
      <c r="U12496" s="5"/>
      <c r="V12496" s="3"/>
      <c r="W12496" s="5"/>
      <c r="AE12496" s="7"/>
      <c r="AM12496" s="8"/>
      <c r="AT12496" s="9"/>
      <c r="GY12496" s="12"/>
    </row>
    <row r="12497" spans="9:207" s="1" customFormat="1">
      <c r="I12497" s="3"/>
      <c r="P12497" s="60"/>
      <c r="Q12497" s="60"/>
      <c r="R12497" s="60"/>
      <c r="T12497" s="3"/>
      <c r="U12497" s="5"/>
      <c r="V12497" s="3"/>
      <c r="W12497" s="5"/>
      <c r="AE12497" s="7"/>
      <c r="AM12497" s="8"/>
      <c r="AT12497" s="9"/>
      <c r="GY12497" s="12"/>
    </row>
    <row r="12498" spans="9:207" s="1" customFormat="1">
      <c r="I12498" s="3"/>
      <c r="P12498" s="60"/>
      <c r="Q12498" s="60"/>
      <c r="R12498" s="60"/>
      <c r="T12498" s="3"/>
      <c r="U12498" s="5"/>
      <c r="V12498" s="3"/>
      <c r="W12498" s="5"/>
      <c r="AE12498" s="7"/>
      <c r="AM12498" s="8"/>
      <c r="AT12498" s="9"/>
      <c r="GY12498" s="12"/>
    </row>
    <row r="12499" spans="9:207" s="1" customFormat="1">
      <c r="I12499" s="3"/>
      <c r="P12499" s="60"/>
      <c r="Q12499" s="60"/>
      <c r="R12499" s="60"/>
      <c r="T12499" s="3"/>
      <c r="U12499" s="5"/>
      <c r="V12499" s="3"/>
      <c r="W12499" s="5"/>
      <c r="AE12499" s="7"/>
      <c r="AM12499" s="8"/>
      <c r="AT12499" s="9"/>
      <c r="GY12499" s="12"/>
    </row>
    <row r="12500" spans="9:207" s="1" customFormat="1">
      <c r="I12500" s="3"/>
      <c r="P12500" s="60"/>
      <c r="Q12500" s="60"/>
      <c r="R12500" s="60"/>
      <c r="T12500" s="3"/>
      <c r="U12500" s="5"/>
      <c r="V12500" s="3"/>
      <c r="W12500" s="5"/>
      <c r="AE12500" s="7"/>
      <c r="AM12500" s="8"/>
      <c r="AT12500" s="9"/>
      <c r="GY12500" s="12"/>
    </row>
    <row r="12501" spans="9:207" s="1" customFormat="1">
      <c r="I12501" s="3"/>
      <c r="P12501" s="60"/>
      <c r="Q12501" s="60"/>
      <c r="R12501" s="60"/>
      <c r="T12501" s="3"/>
      <c r="U12501" s="5"/>
      <c r="V12501" s="3"/>
      <c r="W12501" s="5"/>
      <c r="AE12501" s="7"/>
      <c r="AM12501" s="8"/>
      <c r="AT12501" s="9"/>
      <c r="GY12501" s="12"/>
    </row>
    <row r="12502" spans="9:207" s="1" customFormat="1">
      <c r="I12502" s="3"/>
      <c r="P12502" s="60"/>
      <c r="Q12502" s="60"/>
      <c r="R12502" s="60"/>
      <c r="T12502" s="3"/>
      <c r="U12502" s="5"/>
      <c r="V12502" s="3"/>
      <c r="W12502" s="5"/>
      <c r="AE12502" s="7"/>
      <c r="AM12502" s="8"/>
      <c r="AT12502" s="9"/>
      <c r="GY12502" s="12"/>
    </row>
    <row r="12503" spans="9:207" s="1" customFormat="1">
      <c r="I12503" s="3"/>
      <c r="P12503" s="60"/>
      <c r="Q12503" s="60"/>
      <c r="R12503" s="60"/>
      <c r="T12503" s="3"/>
      <c r="U12503" s="5"/>
      <c r="V12503" s="3"/>
      <c r="W12503" s="5"/>
      <c r="AE12503" s="7"/>
      <c r="AM12503" s="8"/>
      <c r="AT12503" s="9"/>
      <c r="GY12503" s="12"/>
    </row>
    <row r="12504" spans="9:207" s="1" customFormat="1">
      <c r="I12504" s="3"/>
      <c r="P12504" s="60"/>
      <c r="Q12504" s="60"/>
      <c r="R12504" s="60"/>
      <c r="T12504" s="3"/>
      <c r="U12504" s="5"/>
      <c r="V12504" s="3"/>
      <c r="W12504" s="5"/>
      <c r="AE12504" s="7"/>
      <c r="AM12504" s="8"/>
      <c r="AT12504" s="9"/>
      <c r="GY12504" s="12"/>
    </row>
    <row r="12505" spans="9:207" s="1" customFormat="1">
      <c r="I12505" s="3"/>
      <c r="P12505" s="60"/>
      <c r="Q12505" s="60"/>
      <c r="R12505" s="60"/>
      <c r="T12505" s="3"/>
      <c r="U12505" s="5"/>
      <c r="V12505" s="3"/>
      <c r="W12505" s="5"/>
      <c r="AE12505" s="7"/>
      <c r="AM12505" s="8"/>
      <c r="AT12505" s="9"/>
      <c r="GY12505" s="12"/>
    </row>
    <row r="12506" spans="9:207" s="1" customFormat="1">
      <c r="I12506" s="3"/>
      <c r="P12506" s="60"/>
      <c r="Q12506" s="60"/>
      <c r="R12506" s="60"/>
      <c r="T12506" s="3"/>
      <c r="U12506" s="5"/>
      <c r="V12506" s="3"/>
      <c r="W12506" s="5"/>
      <c r="AE12506" s="7"/>
      <c r="AM12506" s="8"/>
      <c r="AT12506" s="9"/>
      <c r="GY12506" s="12"/>
    </row>
    <row r="12507" spans="9:207" s="1" customFormat="1">
      <c r="I12507" s="3"/>
      <c r="P12507" s="60"/>
      <c r="Q12507" s="60"/>
      <c r="R12507" s="60"/>
      <c r="T12507" s="3"/>
      <c r="U12507" s="5"/>
      <c r="V12507" s="3"/>
      <c r="W12507" s="5"/>
      <c r="AE12507" s="7"/>
      <c r="AM12507" s="8"/>
      <c r="AT12507" s="9"/>
      <c r="GY12507" s="12"/>
    </row>
    <row r="12508" spans="9:207" s="1" customFormat="1">
      <c r="I12508" s="3"/>
      <c r="P12508" s="60"/>
      <c r="Q12508" s="60"/>
      <c r="R12508" s="60"/>
      <c r="T12508" s="3"/>
      <c r="U12508" s="5"/>
      <c r="V12508" s="3"/>
      <c r="W12508" s="5"/>
      <c r="AE12508" s="7"/>
      <c r="AM12508" s="8"/>
      <c r="AT12508" s="9"/>
      <c r="GY12508" s="12"/>
    </row>
    <row r="12509" spans="9:207" s="1" customFormat="1">
      <c r="I12509" s="3"/>
      <c r="P12509" s="60"/>
      <c r="Q12509" s="60"/>
      <c r="R12509" s="60"/>
      <c r="T12509" s="3"/>
      <c r="U12509" s="5"/>
      <c r="V12509" s="3"/>
      <c r="W12509" s="5"/>
      <c r="AE12509" s="7"/>
      <c r="AM12509" s="8"/>
      <c r="AT12509" s="9"/>
      <c r="GY12509" s="12"/>
    </row>
    <row r="12510" spans="9:207" s="1" customFormat="1">
      <c r="I12510" s="3"/>
      <c r="P12510" s="60"/>
      <c r="Q12510" s="60"/>
      <c r="R12510" s="60"/>
      <c r="T12510" s="3"/>
      <c r="U12510" s="5"/>
      <c r="V12510" s="3"/>
      <c r="W12510" s="5"/>
      <c r="AE12510" s="7"/>
      <c r="AM12510" s="8"/>
      <c r="AT12510" s="9"/>
      <c r="GY12510" s="12"/>
    </row>
    <row r="12511" spans="9:207" s="1" customFormat="1">
      <c r="I12511" s="3"/>
      <c r="P12511" s="60"/>
      <c r="Q12511" s="60"/>
      <c r="R12511" s="60"/>
      <c r="T12511" s="3"/>
      <c r="U12511" s="5"/>
      <c r="V12511" s="3"/>
      <c r="W12511" s="5"/>
      <c r="AE12511" s="7"/>
      <c r="AM12511" s="8"/>
      <c r="AT12511" s="9"/>
      <c r="GY12511" s="12"/>
    </row>
    <row r="12512" spans="9:207" s="1" customFormat="1">
      <c r="I12512" s="3"/>
      <c r="P12512" s="60"/>
      <c r="Q12512" s="60"/>
      <c r="R12512" s="60"/>
      <c r="T12512" s="3"/>
      <c r="U12512" s="5"/>
      <c r="V12512" s="3"/>
      <c r="W12512" s="5"/>
      <c r="AE12512" s="7"/>
      <c r="AM12512" s="8"/>
      <c r="AT12512" s="9"/>
      <c r="GY12512" s="12"/>
    </row>
    <row r="12513" spans="9:207" s="1" customFormat="1">
      <c r="I12513" s="3"/>
      <c r="P12513" s="60"/>
      <c r="Q12513" s="60"/>
      <c r="R12513" s="60"/>
      <c r="T12513" s="3"/>
      <c r="U12513" s="5"/>
      <c r="V12513" s="3"/>
      <c r="W12513" s="5"/>
      <c r="AE12513" s="7"/>
      <c r="AM12513" s="8"/>
      <c r="AT12513" s="9"/>
      <c r="GY12513" s="12"/>
    </row>
    <row r="12514" spans="9:207" s="1" customFormat="1">
      <c r="I12514" s="3"/>
      <c r="P12514" s="60"/>
      <c r="Q12514" s="60"/>
      <c r="R12514" s="60"/>
      <c r="T12514" s="3"/>
      <c r="U12514" s="5"/>
      <c r="V12514" s="3"/>
      <c r="W12514" s="5"/>
      <c r="AE12514" s="7"/>
      <c r="AM12514" s="8"/>
      <c r="AT12514" s="9"/>
      <c r="GY12514" s="12"/>
    </row>
    <row r="12515" spans="9:207" s="1" customFormat="1">
      <c r="I12515" s="3"/>
      <c r="P12515" s="60"/>
      <c r="Q12515" s="60"/>
      <c r="R12515" s="60"/>
      <c r="T12515" s="3"/>
      <c r="U12515" s="5"/>
      <c r="V12515" s="3"/>
      <c r="W12515" s="5"/>
      <c r="AE12515" s="7"/>
      <c r="AM12515" s="8"/>
      <c r="AT12515" s="9"/>
      <c r="GY12515" s="12"/>
    </row>
    <row r="12516" spans="9:207" s="1" customFormat="1">
      <c r="I12516" s="3"/>
      <c r="P12516" s="60"/>
      <c r="Q12516" s="60"/>
      <c r="R12516" s="60"/>
      <c r="T12516" s="3"/>
      <c r="U12516" s="5"/>
      <c r="V12516" s="3"/>
      <c r="W12516" s="5"/>
      <c r="AE12516" s="7"/>
      <c r="AM12516" s="8"/>
      <c r="AT12516" s="9"/>
      <c r="GY12516" s="12"/>
    </row>
    <row r="12517" spans="9:207" s="1" customFormat="1">
      <c r="I12517" s="3"/>
      <c r="P12517" s="60"/>
      <c r="Q12517" s="60"/>
      <c r="R12517" s="60"/>
      <c r="T12517" s="3"/>
      <c r="U12517" s="5"/>
      <c r="V12517" s="3"/>
      <c r="W12517" s="5"/>
      <c r="AE12517" s="7"/>
      <c r="AM12517" s="8"/>
      <c r="AT12517" s="9"/>
      <c r="GY12517" s="12"/>
    </row>
    <row r="12518" spans="9:207" s="1" customFormat="1">
      <c r="I12518" s="3"/>
      <c r="P12518" s="60"/>
      <c r="Q12518" s="60"/>
      <c r="R12518" s="60"/>
      <c r="T12518" s="3"/>
      <c r="U12518" s="5"/>
      <c r="V12518" s="3"/>
      <c r="W12518" s="5"/>
      <c r="AE12518" s="7"/>
      <c r="AM12518" s="8"/>
      <c r="AT12518" s="9"/>
      <c r="GY12518" s="12"/>
    </row>
    <row r="12519" spans="9:207" s="1" customFormat="1">
      <c r="I12519" s="3"/>
      <c r="P12519" s="60"/>
      <c r="Q12519" s="60"/>
      <c r="R12519" s="60"/>
      <c r="T12519" s="3"/>
      <c r="U12519" s="5"/>
      <c r="V12519" s="3"/>
      <c r="W12519" s="5"/>
      <c r="AE12519" s="7"/>
      <c r="AM12519" s="8"/>
      <c r="AT12519" s="9"/>
      <c r="GY12519" s="12"/>
    </row>
    <row r="12520" spans="9:207" s="1" customFormat="1">
      <c r="I12520" s="3"/>
      <c r="P12520" s="60"/>
      <c r="Q12520" s="60"/>
      <c r="R12520" s="60"/>
      <c r="T12520" s="3"/>
      <c r="U12520" s="5"/>
      <c r="V12520" s="3"/>
      <c r="W12520" s="5"/>
      <c r="AE12520" s="7"/>
      <c r="AM12520" s="8"/>
      <c r="AT12520" s="9"/>
      <c r="GY12520" s="12"/>
    </row>
    <row r="12521" spans="9:207" s="1" customFormat="1">
      <c r="I12521" s="3"/>
      <c r="P12521" s="60"/>
      <c r="Q12521" s="60"/>
      <c r="R12521" s="60"/>
      <c r="T12521" s="3"/>
      <c r="U12521" s="5"/>
      <c r="V12521" s="3"/>
      <c r="W12521" s="5"/>
      <c r="AE12521" s="7"/>
      <c r="AM12521" s="8"/>
      <c r="AT12521" s="9"/>
      <c r="GY12521" s="12"/>
    </row>
    <row r="12522" spans="9:207" s="1" customFormat="1">
      <c r="I12522" s="3"/>
      <c r="P12522" s="60"/>
      <c r="Q12522" s="60"/>
      <c r="R12522" s="60"/>
      <c r="T12522" s="3"/>
      <c r="U12522" s="5"/>
      <c r="V12522" s="3"/>
      <c r="W12522" s="5"/>
      <c r="AE12522" s="7"/>
      <c r="AM12522" s="8"/>
      <c r="AT12522" s="9"/>
      <c r="GY12522" s="12"/>
    </row>
    <row r="12523" spans="9:207" s="1" customFormat="1">
      <c r="I12523" s="3"/>
      <c r="P12523" s="60"/>
      <c r="Q12523" s="60"/>
      <c r="R12523" s="60"/>
      <c r="T12523" s="3"/>
      <c r="U12523" s="5"/>
      <c r="V12523" s="3"/>
      <c r="W12523" s="5"/>
      <c r="AE12523" s="7"/>
      <c r="AM12523" s="8"/>
      <c r="AT12523" s="9"/>
      <c r="GY12523" s="12"/>
    </row>
    <row r="12524" spans="9:207" s="1" customFormat="1">
      <c r="I12524" s="3"/>
      <c r="P12524" s="60"/>
      <c r="Q12524" s="60"/>
      <c r="R12524" s="60"/>
      <c r="T12524" s="3"/>
      <c r="U12524" s="5"/>
      <c r="V12524" s="3"/>
      <c r="W12524" s="5"/>
      <c r="AE12524" s="7"/>
      <c r="AM12524" s="8"/>
      <c r="AT12524" s="9"/>
      <c r="GY12524" s="12"/>
    </row>
    <row r="12525" spans="9:207" s="1" customFormat="1">
      <c r="I12525" s="3"/>
      <c r="P12525" s="60"/>
      <c r="Q12525" s="60"/>
      <c r="R12525" s="60"/>
      <c r="T12525" s="3"/>
      <c r="U12525" s="5"/>
      <c r="V12525" s="3"/>
      <c r="W12525" s="5"/>
      <c r="AE12525" s="7"/>
      <c r="AM12525" s="8"/>
      <c r="AT12525" s="9"/>
      <c r="GY12525" s="12"/>
    </row>
    <row r="12526" spans="9:207" s="1" customFormat="1">
      <c r="I12526" s="3"/>
      <c r="P12526" s="60"/>
      <c r="Q12526" s="60"/>
      <c r="R12526" s="60"/>
      <c r="T12526" s="3"/>
      <c r="U12526" s="5"/>
      <c r="V12526" s="3"/>
      <c r="W12526" s="5"/>
      <c r="AE12526" s="7"/>
      <c r="AM12526" s="8"/>
      <c r="AT12526" s="9"/>
      <c r="GY12526" s="12"/>
    </row>
    <row r="12527" spans="9:207" s="1" customFormat="1">
      <c r="I12527" s="3"/>
      <c r="P12527" s="60"/>
      <c r="Q12527" s="60"/>
      <c r="R12527" s="60"/>
      <c r="T12527" s="3"/>
      <c r="U12527" s="5"/>
      <c r="V12527" s="3"/>
      <c r="W12527" s="5"/>
      <c r="AE12527" s="7"/>
      <c r="AM12527" s="8"/>
      <c r="AT12527" s="9"/>
      <c r="GY12527" s="12"/>
    </row>
    <row r="12528" spans="9:207" s="1" customFormat="1">
      <c r="I12528" s="3"/>
      <c r="P12528" s="60"/>
      <c r="Q12528" s="60"/>
      <c r="R12528" s="60"/>
      <c r="T12528" s="3"/>
      <c r="U12528" s="5"/>
      <c r="V12528" s="3"/>
      <c r="W12528" s="5"/>
      <c r="AE12528" s="7"/>
      <c r="AM12528" s="8"/>
      <c r="AT12528" s="9"/>
      <c r="GY12528" s="12"/>
    </row>
    <row r="12529" spans="9:207" s="1" customFormat="1">
      <c r="I12529" s="3"/>
      <c r="P12529" s="60"/>
      <c r="Q12529" s="60"/>
      <c r="R12529" s="60"/>
      <c r="T12529" s="3"/>
      <c r="U12529" s="5"/>
      <c r="V12529" s="3"/>
      <c r="W12529" s="5"/>
      <c r="AE12529" s="7"/>
      <c r="AM12529" s="8"/>
      <c r="AT12529" s="9"/>
      <c r="GY12529" s="12"/>
    </row>
    <row r="12530" spans="9:207" s="1" customFormat="1">
      <c r="I12530" s="3"/>
      <c r="P12530" s="60"/>
      <c r="Q12530" s="60"/>
      <c r="R12530" s="60"/>
      <c r="T12530" s="3"/>
      <c r="U12530" s="5"/>
      <c r="V12530" s="3"/>
      <c r="W12530" s="5"/>
      <c r="AE12530" s="7"/>
      <c r="AM12530" s="8"/>
      <c r="AT12530" s="9"/>
      <c r="GY12530" s="12"/>
    </row>
    <row r="12531" spans="9:207" s="1" customFormat="1">
      <c r="I12531" s="3"/>
      <c r="P12531" s="60"/>
      <c r="Q12531" s="60"/>
      <c r="R12531" s="60"/>
      <c r="T12531" s="3"/>
      <c r="U12531" s="5"/>
      <c r="V12531" s="3"/>
      <c r="W12531" s="5"/>
      <c r="AE12531" s="7"/>
      <c r="AM12531" s="8"/>
      <c r="AT12531" s="9"/>
      <c r="GY12531" s="12"/>
    </row>
    <row r="12532" spans="9:207" s="1" customFormat="1">
      <c r="I12532" s="3"/>
      <c r="P12532" s="60"/>
      <c r="Q12532" s="60"/>
      <c r="R12532" s="60"/>
      <c r="T12532" s="3"/>
      <c r="U12532" s="5"/>
      <c r="V12532" s="3"/>
      <c r="W12532" s="5"/>
      <c r="AE12532" s="7"/>
      <c r="AM12532" s="8"/>
      <c r="AT12532" s="9"/>
      <c r="GY12532" s="12"/>
    </row>
    <row r="12533" spans="9:207" s="1" customFormat="1">
      <c r="I12533" s="3"/>
      <c r="P12533" s="60"/>
      <c r="Q12533" s="60"/>
      <c r="R12533" s="60"/>
      <c r="T12533" s="3"/>
      <c r="U12533" s="5"/>
      <c r="V12533" s="3"/>
      <c r="W12533" s="5"/>
      <c r="AE12533" s="7"/>
      <c r="AM12533" s="8"/>
      <c r="AT12533" s="9"/>
      <c r="GY12533" s="12"/>
    </row>
    <row r="12534" spans="9:207" s="1" customFormat="1">
      <c r="I12534" s="3"/>
      <c r="P12534" s="60"/>
      <c r="Q12534" s="60"/>
      <c r="R12534" s="60"/>
      <c r="T12534" s="3"/>
      <c r="U12534" s="5"/>
      <c r="V12534" s="3"/>
      <c r="W12534" s="5"/>
      <c r="AE12534" s="7"/>
      <c r="AM12534" s="8"/>
      <c r="AT12534" s="9"/>
      <c r="GY12534" s="12"/>
    </row>
    <row r="12535" spans="9:207" s="1" customFormat="1">
      <c r="I12535" s="3"/>
      <c r="P12535" s="60"/>
      <c r="Q12535" s="60"/>
      <c r="R12535" s="60"/>
      <c r="T12535" s="3"/>
      <c r="U12535" s="5"/>
      <c r="V12535" s="3"/>
      <c r="W12535" s="5"/>
      <c r="AE12535" s="7"/>
      <c r="AM12535" s="8"/>
      <c r="AT12535" s="9"/>
      <c r="GY12535" s="12"/>
    </row>
    <row r="12536" spans="9:207" s="1" customFormat="1">
      <c r="I12536" s="3"/>
      <c r="P12536" s="60"/>
      <c r="Q12536" s="60"/>
      <c r="R12536" s="60"/>
      <c r="T12536" s="3"/>
      <c r="U12536" s="5"/>
      <c r="V12536" s="3"/>
      <c r="W12536" s="5"/>
      <c r="AE12536" s="7"/>
      <c r="AM12536" s="8"/>
      <c r="AT12536" s="9"/>
      <c r="GY12536" s="12"/>
    </row>
    <row r="12537" spans="9:207" s="1" customFormat="1">
      <c r="I12537" s="3"/>
      <c r="P12537" s="60"/>
      <c r="Q12537" s="60"/>
      <c r="R12537" s="60"/>
      <c r="T12537" s="3"/>
      <c r="U12537" s="5"/>
      <c r="V12537" s="3"/>
      <c r="W12537" s="5"/>
      <c r="AE12537" s="7"/>
      <c r="AM12537" s="8"/>
      <c r="AT12537" s="9"/>
      <c r="GY12537" s="12"/>
    </row>
    <row r="12538" spans="9:207" s="1" customFormat="1">
      <c r="I12538" s="3"/>
      <c r="P12538" s="60"/>
      <c r="Q12538" s="60"/>
      <c r="R12538" s="60"/>
      <c r="T12538" s="3"/>
      <c r="U12538" s="5"/>
      <c r="V12538" s="3"/>
      <c r="W12538" s="5"/>
      <c r="AE12538" s="7"/>
      <c r="AM12538" s="8"/>
      <c r="AT12538" s="9"/>
      <c r="GY12538" s="12"/>
    </row>
    <row r="12539" spans="9:207" s="1" customFormat="1">
      <c r="I12539" s="3"/>
      <c r="P12539" s="60"/>
      <c r="Q12539" s="60"/>
      <c r="R12539" s="60"/>
      <c r="T12539" s="3"/>
      <c r="U12539" s="5"/>
      <c r="V12539" s="3"/>
      <c r="W12539" s="5"/>
      <c r="AE12539" s="7"/>
      <c r="AM12539" s="8"/>
      <c r="AT12539" s="9"/>
      <c r="GY12539" s="12"/>
    </row>
    <row r="12540" spans="9:207" s="1" customFormat="1">
      <c r="I12540" s="3"/>
      <c r="P12540" s="60"/>
      <c r="Q12540" s="60"/>
      <c r="R12540" s="60"/>
      <c r="T12540" s="3"/>
      <c r="U12540" s="5"/>
      <c r="V12540" s="3"/>
      <c r="W12540" s="5"/>
      <c r="AE12540" s="7"/>
      <c r="AM12540" s="8"/>
      <c r="AT12540" s="9"/>
      <c r="GY12540" s="12"/>
    </row>
    <row r="12541" spans="9:207" s="1" customFormat="1">
      <c r="I12541" s="3"/>
      <c r="P12541" s="60"/>
      <c r="Q12541" s="60"/>
      <c r="R12541" s="60"/>
      <c r="T12541" s="3"/>
      <c r="U12541" s="5"/>
      <c r="V12541" s="3"/>
      <c r="W12541" s="5"/>
      <c r="AE12541" s="7"/>
      <c r="AM12541" s="8"/>
      <c r="AT12541" s="9"/>
      <c r="GY12541" s="12"/>
    </row>
    <row r="12542" spans="9:207" s="1" customFormat="1">
      <c r="I12542" s="3"/>
      <c r="P12542" s="60"/>
      <c r="Q12542" s="60"/>
      <c r="R12542" s="60"/>
      <c r="T12542" s="3"/>
      <c r="U12542" s="5"/>
      <c r="V12542" s="3"/>
      <c r="W12542" s="5"/>
      <c r="AE12542" s="7"/>
      <c r="AM12542" s="8"/>
      <c r="AT12542" s="9"/>
      <c r="GY12542" s="12"/>
    </row>
    <row r="12543" spans="9:207" s="1" customFormat="1">
      <c r="I12543" s="3"/>
      <c r="P12543" s="60"/>
      <c r="Q12543" s="60"/>
      <c r="R12543" s="60"/>
      <c r="T12543" s="3"/>
      <c r="U12543" s="5"/>
      <c r="V12543" s="3"/>
      <c r="W12543" s="5"/>
      <c r="AE12543" s="7"/>
      <c r="AM12543" s="8"/>
      <c r="AT12543" s="9"/>
      <c r="GY12543" s="12"/>
    </row>
    <row r="12544" spans="9:207" s="1" customFormat="1">
      <c r="I12544" s="3"/>
      <c r="P12544" s="60"/>
      <c r="Q12544" s="60"/>
      <c r="R12544" s="60"/>
      <c r="T12544" s="3"/>
      <c r="U12544" s="5"/>
      <c r="V12544" s="3"/>
      <c r="W12544" s="5"/>
      <c r="AE12544" s="7"/>
      <c r="AM12544" s="8"/>
      <c r="AT12544" s="9"/>
      <c r="GY12544" s="12"/>
    </row>
    <row r="12545" spans="9:207" s="1" customFormat="1">
      <c r="I12545" s="3"/>
      <c r="P12545" s="60"/>
      <c r="Q12545" s="60"/>
      <c r="R12545" s="60"/>
      <c r="T12545" s="3"/>
      <c r="U12545" s="5"/>
      <c r="V12545" s="3"/>
      <c r="W12545" s="5"/>
      <c r="AE12545" s="7"/>
      <c r="AM12545" s="8"/>
      <c r="AT12545" s="9"/>
      <c r="GY12545" s="12"/>
    </row>
    <row r="12546" spans="9:207" s="1" customFormat="1">
      <c r="I12546" s="3"/>
      <c r="P12546" s="60"/>
      <c r="Q12546" s="60"/>
      <c r="R12546" s="60"/>
      <c r="T12546" s="3"/>
      <c r="U12546" s="5"/>
      <c r="V12546" s="3"/>
      <c r="W12546" s="5"/>
      <c r="AE12546" s="7"/>
      <c r="AM12546" s="8"/>
      <c r="AT12546" s="9"/>
      <c r="GY12546" s="12"/>
    </row>
    <row r="12547" spans="9:207" s="1" customFormat="1">
      <c r="I12547" s="3"/>
      <c r="P12547" s="60"/>
      <c r="Q12547" s="60"/>
      <c r="R12547" s="60"/>
      <c r="T12547" s="3"/>
      <c r="U12547" s="5"/>
      <c r="V12547" s="3"/>
      <c r="W12547" s="5"/>
      <c r="AE12547" s="7"/>
      <c r="AM12547" s="8"/>
      <c r="AT12547" s="9"/>
      <c r="GY12547" s="12"/>
    </row>
    <row r="12548" spans="9:207" s="1" customFormat="1">
      <c r="I12548" s="3"/>
      <c r="P12548" s="60"/>
      <c r="Q12548" s="60"/>
      <c r="R12548" s="60"/>
      <c r="T12548" s="3"/>
      <c r="U12548" s="5"/>
      <c r="V12548" s="3"/>
      <c r="W12548" s="5"/>
      <c r="AE12548" s="7"/>
      <c r="AM12548" s="8"/>
      <c r="AT12548" s="9"/>
      <c r="GY12548" s="12"/>
    </row>
    <row r="12549" spans="9:207" s="1" customFormat="1">
      <c r="I12549" s="3"/>
      <c r="P12549" s="60"/>
      <c r="Q12549" s="60"/>
      <c r="R12549" s="60"/>
      <c r="T12549" s="3"/>
      <c r="U12549" s="5"/>
      <c r="V12549" s="3"/>
      <c r="W12549" s="5"/>
      <c r="AE12549" s="7"/>
      <c r="AM12549" s="8"/>
      <c r="AT12549" s="9"/>
      <c r="GY12549" s="12"/>
    </row>
    <row r="12550" spans="9:207" s="1" customFormat="1">
      <c r="I12550" s="3"/>
      <c r="P12550" s="60"/>
      <c r="Q12550" s="60"/>
      <c r="R12550" s="60"/>
      <c r="T12550" s="3"/>
      <c r="U12550" s="5"/>
      <c r="V12550" s="3"/>
      <c r="W12550" s="5"/>
      <c r="AE12550" s="7"/>
      <c r="AM12550" s="8"/>
      <c r="AT12550" s="9"/>
      <c r="GY12550" s="12"/>
    </row>
    <row r="12551" spans="9:207" s="1" customFormat="1">
      <c r="I12551" s="3"/>
      <c r="P12551" s="60"/>
      <c r="Q12551" s="60"/>
      <c r="R12551" s="60"/>
      <c r="T12551" s="3"/>
      <c r="U12551" s="5"/>
      <c r="V12551" s="3"/>
      <c r="W12551" s="5"/>
      <c r="AE12551" s="7"/>
      <c r="AM12551" s="8"/>
      <c r="AT12551" s="9"/>
      <c r="GY12551" s="12"/>
    </row>
    <row r="12552" spans="9:207" s="1" customFormat="1">
      <c r="I12552" s="3"/>
      <c r="P12552" s="60"/>
      <c r="Q12552" s="60"/>
      <c r="R12552" s="60"/>
      <c r="T12552" s="3"/>
      <c r="U12552" s="5"/>
      <c r="V12552" s="3"/>
      <c r="W12552" s="5"/>
      <c r="AE12552" s="7"/>
      <c r="AM12552" s="8"/>
      <c r="AT12552" s="9"/>
      <c r="GY12552" s="12"/>
    </row>
    <row r="12553" spans="9:207" s="1" customFormat="1">
      <c r="I12553" s="3"/>
      <c r="P12553" s="60"/>
      <c r="Q12553" s="60"/>
      <c r="R12553" s="60"/>
      <c r="T12553" s="3"/>
      <c r="U12553" s="5"/>
      <c r="V12553" s="3"/>
      <c r="W12553" s="5"/>
      <c r="AE12553" s="7"/>
      <c r="AM12553" s="8"/>
      <c r="AT12553" s="9"/>
      <c r="GY12553" s="12"/>
    </row>
    <row r="12554" spans="9:207" s="1" customFormat="1">
      <c r="I12554" s="3"/>
      <c r="P12554" s="60"/>
      <c r="Q12554" s="60"/>
      <c r="R12554" s="60"/>
      <c r="T12554" s="3"/>
      <c r="U12554" s="5"/>
      <c r="V12554" s="3"/>
      <c r="W12554" s="5"/>
      <c r="AE12554" s="7"/>
      <c r="AM12554" s="8"/>
      <c r="AT12554" s="9"/>
      <c r="GY12554" s="12"/>
    </row>
    <row r="12555" spans="9:207" s="1" customFormat="1">
      <c r="I12555" s="3"/>
      <c r="P12555" s="60"/>
      <c r="Q12555" s="60"/>
      <c r="R12555" s="60"/>
      <c r="T12555" s="3"/>
      <c r="U12555" s="5"/>
      <c r="V12555" s="3"/>
      <c r="W12555" s="5"/>
      <c r="AE12555" s="7"/>
      <c r="AM12555" s="8"/>
      <c r="AT12555" s="9"/>
      <c r="GY12555" s="12"/>
    </row>
    <row r="12556" spans="9:207" s="1" customFormat="1">
      <c r="I12556" s="3"/>
      <c r="P12556" s="60"/>
      <c r="Q12556" s="60"/>
      <c r="R12556" s="60"/>
      <c r="T12556" s="3"/>
      <c r="U12556" s="5"/>
      <c r="V12556" s="3"/>
      <c r="W12556" s="5"/>
      <c r="AE12556" s="7"/>
      <c r="AM12556" s="8"/>
      <c r="AT12556" s="9"/>
      <c r="GY12556" s="12"/>
    </row>
    <row r="12557" spans="9:207" s="1" customFormat="1">
      <c r="I12557" s="3"/>
      <c r="P12557" s="60"/>
      <c r="Q12557" s="60"/>
      <c r="R12557" s="60"/>
      <c r="T12557" s="3"/>
      <c r="U12557" s="5"/>
      <c r="V12557" s="3"/>
      <c r="W12557" s="5"/>
      <c r="AE12557" s="7"/>
      <c r="AM12557" s="8"/>
      <c r="AT12557" s="9"/>
      <c r="GY12557" s="12"/>
    </row>
    <row r="12558" spans="9:207" s="1" customFormat="1">
      <c r="I12558" s="3"/>
      <c r="P12558" s="60"/>
      <c r="Q12558" s="60"/>
      <c r="R12558" s="60"/>
      <c r="T12558" s="3"/>
      <c r="U12558" s="5"/>
      <c r="V12558" s="3"/>
      <c r="W12558" s="5"/>
      <c r="AE12558" s="7"/>
      <c r="AM12558" s="8"/>
      <c r="AT12558" s="9"/>
      <c r="GY12558" s="12"/>
    </row>
    <row r="12559" spans="9:207" s="1" customFormat="1">
      <c r="I12559" s="3"/>
      <c r="P12559" s="60"/>
      <c r="Q12559" s="60"/>
      <c r="R12559" s="60"/>
      <c r="T12559" s="3"/>
      <c r="U12559" s="5"/>
      <c r="V12559" s="3"/>
      <c r="W12559" s="5"/>
      <c r="AE12559" s="7"/>
      <c r="AM12559" s="8"/>
      <c r="AT12559" s="9"/>
      <c r="GY12559" s="12"/>
    </row>
    <row r="12560" spans="9:207" s="1" customFormat="1">
      <c r="I12560" s="3"/>
      <c r="P12560" s="60"/>
      <c r="Q12560" s="60"/>
      <c r="R12560" s="60"/>
      <c r="T12560" s="3"/>
      <c r="U12560" s="5"/>
      <c r="V12560" s="3"/>
      <c r="W12560" s="5"/>
      <c r="AE12560" s="7"/>
      <c r="AM12560" s="8"/>
      <c r="AT12560" s="9"/>
      <c r="GY12560" s="12"/>
    </row>
    <row r="12561" spans="9:207" s="1" customFormat="1">
      <c r="I12561" s="3"/>
      <c r="P12561" s="60"/>
      <c r="Q12561" s="60"/>
      <c r="R12561" s="60"/>
      <c r="T12561" s="3"/>
      <c r="U12561" s="5"/>
      <c r="V12561" s="3"/>
      <c r="W12561" s="5"/>
      <c r="AE12561" s="7"/>
      <c r="AM12561" s="8"/>
      <c r="AT12561" s="9"/>
      <c r="GY12561" s="12"/>
    </row>
    <row r="12562" spans="9:207" s="1" customFormat="1">
      <c r="I12562" s="3"/>
      <c r="P12562" s="60"/>
      <c r="Q12562" s="60"/>
      <c r="R12562" s="60"/>
      <c r="T12562" s="3"/>
      <c r="U12562" s="5"/>
      <c r="V12562" s="3"/>
      <c r="W12562" s="5"/>
      <c r="AE12562" s="7"/>
      <c r="AM12562" s="8"/>
      <c r="AT12562" s="9"/>
      <c r="GY12562" s="12"/>
    </row>
    <row r="12563" spans="9:207" s="1" customFormat="1">
      <c r="I12563" s="3"/>
      <c r="P12563" s="60"/>
      <c r="Q12563" s="60"/>
      <c r="R12563" s="60"/>
      <c r="T12563" s="3"/>
      <c r="U12563" s="5"/>
      <c r="V12563" s="3"/>
      <c r="W12563" s="5"/>
      <c r="AE12563" s="7"/>
      <c r="AM12563" s="8"/>
      <c r="AT12563" s="9"/>
      <c r="GY12563" s="12"/>
    </row>
    <row r="12564" spans="9:207" s="1" customFormat="1">
      <c r="I12564" s="3"/>
      <c r="P12564" s="60"/>
      <c r="Q12564" s="60"/>
      <c r="R12564" s="60"/>
      <c r="T12564" s="3"/>
      <c r="U12564" s="5"/>
      <c r="V12564" s="3"/>
      <c r="W12564" s="5"/>
      <c r="AE12564" s="7"/>
      <c r="AM12564" s="8"/>
      <c r="AT12564" s="9"/>
      <c r="GY12564" s="12"/>
    </row>
    <row r="12565" spans="9:207" s="1" customFormat="1">
      <c r="I12565" s="3"/>
      <c r="P12565" s="60"/>
      <c r="Q12565" s="60"/>
      <c r="R12565" s="60"/>
      <c r="T12565" s="3"/>
      <c r="U12565" s="5"/>
      <c r="V12565" s="3"/>
      <c r="W12565" s="5"/>
      <c r="AE12565" s="7"/>
      <c r="AM12565" s="8"/>
      <c r="AT12565" s="9"/>
      <c r="GY12565" s="12"/>
    </row>
    <row r="12566" spans="9:207" s="1" customFormat="1">
      <c r="I12566" s="3"/>
      <c r="P12566" s="60"/>
      <c r="Q12566" s="60"/>
      <c r="R12566" s="60"/>
      <c r="T12566" s="3"/>
      <c r="U12566" s="5"/>
      <c r="V12566" s="3"/>
      <c r="W12566" s="5"/>
      <c r="AE12566" s="7"/>
      <c r="AM12566" s="8"/>
      <c r="AT12566" s="9"/>
      <c r="GY12566" s="12"/>
    </row>
    <row r="12567" spans="9:207" s="1" customFormat="1">
      <c r="I12567" s="3"/>
      <c r="P12567" s="60"/>
      <c r="Q12567" s="60"/>
      <c r="R12567" s="60"/>
      <c r="T12567" s="3"/>
      <c r="U12567" s="5"/>
      <c r="V12567" s="3"/>
      <c r="W12567" s="5"/>
      <c r="AE12567" s="7"/>
      <c r="AM12567" s="8"/>
      <c r="AT12567" s="9"/>
      <c r="GY12567" s="12"/>
    </row>
    <row r="12568" spans="9:207" s="1" customFormat="1">
      <c r="I12568" s="3"/>
      <c r="P12568" s="60"/>
      <c r="Q12568" s="60"/>
      <c r="R12568" s="60"/>
      <c r="T12568" s="3"/>
      <c r="U12568" s="5"/>
      <c r="V12568" s="3"/>
      <c r="W12568" s="5"/>
      <c r="AE12568" s="7"/>
      <c r="AM12568" s="8"/>
      <c r="AT12568" s="9"/>
      <c r="GY12568" s="12"/>
    </row>
    <row r="12569" spans="9:207" s="1" customFormat="1">
      <c r="I12569" s="3"/>
      <c r="P12569" s="60"/>
      <c r="Q12569" s="60"/>
      <c r="R12569" s="60"/>
      <c r="T12569" s="3"/>
      <c r="U12569" s="5"/>
      <c r="V12569" s="3"/>
      <c r="W12569" s="5"/>
      <c r="AE12569" s="7"/>
      <c r="AM12569" s="8"/>
      <c r="AT12569" s="9"/>
      <c r="GY12569" s="12"/>
    </row>
    <row r="12570" spans="9:207" s="1" customFormat="1">
      <c r="I12570" s="3"/>
      <c r="P12570" s="60"/>
      <c r="Q12570" s="60"/>
      <c r="R12570" s="60"/>
      <c r="T12570" s="3"/>
      <c r="U12570" s="5"/>
      <c r="V12570" s="3"/>
      <c r="W12570" s="5"/>
      <c r="AE12570" s="7"/>
      <c r="AM12570" s="8"/>
      <c r="AT12570" s="9"/>
      <c r="GY12570" s="12"/>
    </row>
    <row r="12571" spans="9:207" s="1" customFormat="1">
      <c r="I12571" s="3"/>
      <c r="P12571" s="60"/>
      <c r="Q12571" s="60"/>
      <c r="R12571" s="60"/>
      <c r="T12571" s="3"/>
      <c r="U12571" s="5"/>
      <c r="V12571" s="3"/>
      <c r="W12571" s="5"/>
      <c r="AE12571" s="7"/>
      <c r="AM12571" s="8"/>
      <c r="AT12571" s="9"/>
      <c r="GY12571" s="12"/>
    </row>
    <row r="12572" spans="9:207" s="1" customFormat="1">
      <c r="I12572" s="3"/>
      <c r="P12572" s="60"/>
      <c r="Q12572" s="60"/>
      <c r="R12572" s="60"/>
      <c r="T12572" s="3"/>
      <c r="U12572" s="5"/>
      <c r="V12572" s="3"/>
      <c r="W12572" s="5"/>
      <c r="AE12572" s="7"/>
      <c r="AM12572" s="8"/>
      <c r="AT12572" s="9"/>
      <c r="GY12572" s="12"/>
    </row>
    <row r="12573" spans="9:207" s="1" customFormat="1">
      <c r="I12573" s="3"/>
      <c r="P12573" s="60"/>
      <c r="Q12573" s="60"/>
      <c r="R12573" s="60"/>
      <c r="T12573" s="3"/>
      <c r="U12573" s="5"/>
      <c r="V12573" s="3"/>
      <c r="W12573" s="5"/>
      <c r="AE12573" s="7"/>
      <c r="AM12573" s="8"/>
      <c r="AT12573" s="9"/>
      <c r="GY12573" s="12"/>
    </row>
    <row r="12574" spans="9:207" s="1" customFormat="1">
      <c r="I12574" s="3"/>
      <c r="P12574" s="60"/>
      <c r="Q12574" s="60"/>
      <c r="R12574" s="60"/>
      <c r="T12574" s="3"/>
      <c r="U12574" s="5"/>
      <c r="V12574" s="3"/>
      <c r="W12574" s="5"/>
      <c r="AE12574" s="7"/>
      <c r="AM12574" s="8"/>
      <c r="AT12574" s="9"/>
      <c r="GY12574" s="12"/>
    </row>
    <row r="12575" spans="9:207" s="1" customFormat="1">
      <c r="I12575" s="3"/>
      <c r="P12575" s="60"/>
      <c r="Q12575" s="60"/>
      <c r="R12575" s="60"/>
      <c r="T12575" s="3"/>
      <c r="U12575" s="5"/>
      <c r="V12575" s="3"/>
      <c r="W12575" s="5"/>
      <c r="AE12575" s="7"/>
      <c r="AM12575" s="8"/>
      <c r="AT12575" s="9"/>
      <c r="GY12575" s="12"/>
    </row>
    <row r="12576" spans="9:207" s="1" customFormat="1">
      <c r="I12576" s="3"/>
      <c r="P12576" s="60"/>
      <c r="Q12576" s="60"/>
      <c r="R12576" s="60"/>
      <c r="T12576" s="3"/>
      <c r="U12576" s="5"/>
      <c r="V12576" s="3"/>
      <c r="W12576" s="5"/>
      <c r="AE12576" s="7"/>
      <c r="AM12576" s="8"/>
      <c r="AT12576" s="9"/>
      <c r="GY12576" s="12"/>
    </row>
    <row r="12577" spans="9:207" s="1" customFormat="1">
      <c r="I12577" s="3"/>
      <c r="P12577" s="60"/>
      <c r="Q12577" s="60"/>
      <c r="R12577" s="60"/>
      <c r="T12577" s="3"/>
      <c r="U12577" s="5"/>
      <c r="V12577" s="3"/>
      <c r="W12577" s="5"/>
      <c r="AE12577" s="7"/>
      <c r="AM12577" s="8"/>
      <c r="AT12577" s="9"/>
      <c r="GY12577" s="12"/>
    </row>
    <row r="12578" spans="9:207" s="1" customFormat="1">
      <c r="I12578" s="3"/>
      <c r="P12578" s="60"/>
      <c r="Q12578" s="60"/>
      <c r="R12578" s="60"/>
      <c r="T12578" s="3"/>
      <c r="U12578" s="5"/>
      <c r="V12578" s="3"/>
      <c r="W12578" s="5"/>
      <c r="AE12578" s="7"/>
      <c r="AM12578" s="8"/>
      <c r="AT12578" s="9"/>
      <c r="GY12578" s="12"/>
    </row>
    <row r="12579" spans="9:207" s="1" customFormat="1">
      <c r="I12579" s="3"/>
      <c r="P12579" s="60"/>
      <c r="Q12579" s="60"/>
      <c r="R12579" s="60"/>
      <c r="T12579" s="3"/>
      <c r="U12579" s="5"/>
      <c r="V12579" s="3"/>
      <c r="W12579" s="5"/>
      <c r="AE12579" s="7"/>
      <c r="AM12579" s="8"/>
      <c r="AT12579" s="9"/>
      <c r="GY12579" s="12"/>
    </row>
    <row r="12580" spans="9:207" s="1" customFormat="1">
      <c r="I12580" s="3"/>
      <c r="P12580" s="60"/>
      <c r="Q12580" s="60"/>
      <c r="R12580" s="60"/>
      <c r="T12580" s="3"/>
      <c r="U12580" s="5"/>
      <c r="V12580" s="3"/>
      <c r="W12580" s="5"/>
      <c r="AE12580" s="7"/>
      <c r="AM12580" s="8"/>
      <c r="AT12580" s="9"/>
      <c r="GY12580" s="12"/>
    </row>
    <row r="12581" spans="9:207" s="1" customFormat="1">
      <c r="I12581" s="3"/>
      <c r="P12581" s="60"/>
      <c r="Q12581" s="60"/>
      <c r="R12581" s="60"/>
      <c r="T12581" s="3"/>
      <c r="U12581" s="5"/>
      <c r="V12581" s="3"/>
      <c r="W12581" s="5"/>
      <c r="AE12581" s="7"/>
      <c r="AM12581" s="8"/>
      <c r="AT12581" s="9"/>
      <c r="GY12581" s="12"/>
    </row>
    <row r="12582" spans="9:207" s="1" customFormat="1">
      <c r="I12582" s="3"/>
      <c r="P12582" s="60"/>
      <c r="Q12582" s="60"/>
      <c r="R12582" s="60"/>
      <c r="T12582" s="3"/>
      <c r="U12582" s="5"/>
      <c r="V12582" s="3"/>
      <c r="W12582" s="5"/>
      <c r="AE12582" s="7"/>
      <c r="AM12582" s="8"/>
      <c r="AT12582" s="9"/>
      <c r="GY12582" s="12"/>
    </row>
    <row r="12583" spans="9:207" s="1" customFormat="1">
      <c r="I12583" s="3"/>
      <c r="P12583" s="60"/>
      <c r="Q12583" s="60"/>
      <c r="R12583" s="60"/>
      <c r="T12583" s="3"/>
      <c r="U12583" s="5"/>
      <c r="V12583" s="3"/>
      <c r="W12583" s="5"/>
      <c r="AE12583" s="7"/>
      <c r="AM12583" s="8"/>
      <c r="AT12583" s="9"/>
      <c r="GY12583" s="12"/>
    </row>
    <row r="12584" spans="9:207" s="1" customFormat="1">
      <c r="I12584" s="3"/>
      <c r="P12584" s="60"/>
      <c r="Q12584" s="60"/>
      <c r="R12584" s="60"/>
      <c r="T12584" s="3"/>
      <c r="U12584" s="5"/>
      <c r="V12584" s="3"/>
      <c r="W12584" s="5"/>
      <c r="AE12584" s="7"/>
      <c r="AM12584" s="8"/>
      <c r="AT12584" s="9"/>
      <c r="GY12584" s="12"/>
    </row>
    <row r="12585" spans="9:207" s="1" customFormat="1">
      <c r="I12585" s="3"/>
      <c r="P12585" s="60"/>
      <c r="Q12585" s="60"/>
      <c r="R12585" s="60"/>
      <c r="T12585" s="3"/>
      <c r="U12585" s="5"/>
      <c r="V12585" s="3"/>
      <c r="W12585" s="5"/>
      <c r="AE12585" s="7"/>
      <c r="AM12585" s="8"/>
      <c r="AT12585" s="9"/>
      <c r="GY12585" s="12"/>
    </row>
    <row r="12586" spans="9:207" s="1" customFormat="1">
      <c r="I12586" s="3"/>
      <c r="P12586" s="60"/>
      <c r="Q12586" s="60"/>
      <c r="R12586" s="60"/>
      <c r="T12586" s="3"/>
      <c r="U12586" s="5"/>
      <c r="V12586" s="3"/>
      <c r="W12586" s="5"/>
      <c r="AE12586" s="7"/>
      <c r="AM12586" s="8"/>
      <c r="AT12586" s="9"/>
      <c r="GY12586" s="12"/>
    </row>
    <row r="12587" spans="9:207" s="1" customFormat="1">
      <c r="I12587" s="3"/>
      <c r="P12587" s="60"/>
      <c r="Q12587" s="60"/>
      <c r="R12587" s="60"/>
      <c r="T12587" s="3"/>
      <c r="U12587" s="5"/>
      <c r="V12587" s="3"/>
      <c r="W12587" s="5"/>
      <c r="AE12587" s="7"/>
      <c r="AM12587" s="8"/>
      <c r="AT12587" s="9"/>
      <c r="GY12587" s="12"/>
    </row>
    <row r="12588" spans="9:207" s="1" customFormat="1">
      <c r="I12588" s="3"/>
      <c r="P12588" s="60"/>
      <c r="Q12588" s="60"/>
      <c r="R12588" s="60"/>
      <c r="T12588" s="3"/>
      <c r="U12588" s="5"/>
      <c r="V12588" s="3"/>
      <c r="W12588" s="5"/>
      <c r="AE12588" s="7"/>
      <c r="AM12588" s="8"/>
      <c r="AT12588" s="9"/>
      <c r="GY12588" s="12"/>
    </row>
    <row r="12589" spans="9:207" s="1" customFormat="1">
      <c r="I12589" s="3"/>
      <c r="P12589" s="60"/>
      <c r="Q12589" s="60"/>
      <c r="R12589" s="60"/>
      <c r="T12589" s="3"/>
      <c r="U12589" s="5"/>
      <c r="V12589" s="3"/>
      <c r="W12589" s="5"/>
      <c r="AE12589" s="7"/>
      <c r="AM12589" s="8"/>
      <c r="AT12589" s="9"/>
      <c r="GY12589" s="12"/>
    </row>
    <row r="12590" spans="9:207" s="1" customFormat="1">
      <c r="I12590" s="3"/>
      <c r="P12590" s="60"/>
      <c r="Q12590" s="60"/>
      <c r="R12590" s="60"/>
      <c r="T12590" s="3"/>
      <c r="U12590" s="5"/>
      <c r="V12590" s="3"/>
      <c r="W12590" s="5"/>
      <c r="AE12590" s="7"/>
      <c r="AM12590" s="8"/>
      <c r="AT12590" s="9"/>
      <c r="GY12590" s="12"/>
    </row>
    <row r="12591" spans="9:207" s="1" customFormat="1">
      <c r="I12591" s="3"/>
      <c r="P12591" s="60"/>
      <c r="Q12591" s="60"/>
      <c r="R12591" s="60"/>
      <c r="T12591" s="3"/>
      <c r="U12591" s="5"/>
      <c r="V12591" s="3"/>
      <c r="W12591" s="5"/>
      <c r="AE12591" s="7"/>
      <c r="AM12591" s="8"/>
      <c r="AT12591" s="9"/>
      <c r="GY12591" s="12"/>
    </row>
    <row r="12592" spans="9:207" s="1" customFormat="1">
      <c r="I12592" s="3"/>
      <c r="P12592" s="60"/>
      <c r="Q12592" s="60"/>
      <c r="R12592" s="60"/>
      <c r="T12592" s="3"/>
      <c r="U12592" s="5"/>
      <c r="V12592" s="3"/>
      <c r="W12592" s="5"/>
      <c r="AE12592" s="7"/>
      <c r="AM12592" s="8"/>
      <c r="AT12592" s="9"/>
      <c r="GY12592" s="12"/>
    </row>
    <row r="12593" spans="9:207" s="1" customFormat="1">
      <c r="I12593" s="3"/>
      <c r="P12593" s="60"/>
      <c r="Q12593" s="60"/>
      <c r="R12593" s="60"/>
      <c r="T12593" s="3"/>
      <c r="U12593" s="5"/>
      <c r="V12593" s="3"/>
      <c r="W12593" s="5"/>
      <c r="AE12593" s="7"/>
      <c r="AM12593" s="8"/>
      <c r="AT12593" s="9"/>
      <c r="GY12593" s="12"/>
    </row>
    <row r="12594" spans="9:207" s="1" customFormat="1">
      <c r="I12594" s="3"/>
      <c r="P12594" s="60"/>
      <c r="Q12594" s="60"/>
      <c r="R12594" s="60"/>
      <c r="T12594" s="3"/>
      <c r="U12594" s="5"/>
      <c r="V12594" s="3"/>
      <c r="W12594" s="5"/>
      <c r="AE12594" s="7"/>
      <c r="AM12594" s="8"/>
      <c r="AT12594" s="9"/>
      <c r="GY12594" s="12"/>
    </row>
    <row r="12595" spans="9:207" s="1" customFormat="1">
      <c r="I12595" s="3"/>
      <c r="P12595" s="60"/>
      <c r="Q12595" s="60"/>
      <c r="R12595" s="60"/>
      <c r="T12595" s="3"/>
      <c r="U12595" s="5"/>
      <c r="V12595" s="3"/>
      <c r="W12595" s="5"/>
      <c r="AE12595" s="7"/>
      <c r="AM12595" s="8"/>
      <c r="AT12595" s="9"/>
      <c r="GY12595" s="12"/>
    </row>
    <row r="12596" spans="9:207" s="1" customFormat="1">
      <c r="I12596" s="3"/>
      <c r="P12596" s="60"/>
      <c r="Q12596" s="60"/>
      <c r="R12596" s="60"/>
      <c r="T12596" s="3"/>
      <c r="U12596" s="5"/>
      <c r="V12596" s="3"/>
      <c r="W12596" s="5"/>
      <c r="AE12596" s="7"/>
      <c r="AM12596" s="8"/>
      <c r="AT12596" s="9"/>
      <c r="GY12596" s="12"/>
    </row>
    <row r="12597" spans="9:207" s="1" customFormat="1">
      <c r="I12597" s="3"/>
      <c r="P12597" s="60"/>
      <c r="Q12597" s="60"/>
      <c r="R12597" s="60"/>
      <c r="T12597" s="3"/>
      <c r="U12597" s="5"/>
      <c r="V12597" s="3"/>
      <c r="W12597" s="5"/>
      <c r="AE12597" s="7"/>
      <c r="AM12597" s="8"/>
      <c r="AT12597" s="9"/>
      <c r="GY12597" s="12"/>
    </row>
    <row r="12598" spans="9:207" s="1" customFormat="1">
      <c r="I12598" s="3"/>
      <c r="P12598" s="60"/>
      <c r="Q12598" s="60"/>
      <c r="R12598" s="60"/>
      <c r="T12598" s="3"/>
      <c r="U12598" s="5"/>
      <c r="V12598" s="3"/>
      <c r="W12598" s="5"/>
      <c r="AE12598" s="7"/>
      <c r="AM12598" s="8"/>
      <c r="AT12598" s="9"/>
      <c r="GY12598" s="12"/>
    </row>
    <row r="12599" spans="9:207" s="1" customFormat="1">
      <c r="I12599" s="3"/>
      <c r="P12599" s="60"/>
      <c r="Q12599" s="60"/>
      <c r="R12599" s="60"/>
      <c r="T12599" s="3"/>
      <c r="U12599" s="5"/>
      <c r="V12599" s="3"/>
      <c r="W12599" s="5"/>
      <c r="AE12599" s="7"/>
      <c r="AM12599" s="8"/>
      <c r="AT12599" s="9"/>
      <c r="GY12599" s="12"/>
    </row>
    <row r="12600" spans="9:207" s="1" customFormat="1">
      <c r="I12600" s="3"/>
      <c r="P12600" s="60"/>
      <c r="Q12600" s="60"/>
      <c r="R12600" s="60"/>
      <c r="T12600" s="3"/>
      <c r="U12600" s="5"/>
      <c r="V12600" s="3"/>
      <c r="W12600" s="5"/>
      <c r="AE12600" s="7"/>
      <c r="AM12600" s="8"/>
      <c r="AT12600" s="9"/>
      <c r="GY12600" s="12"/>
    </row>
    <row r="12601" spans="9:207" s="1" customFormat="1">
      <c r="I12601" s="3"/>
      <c r="P12601" s="60"/>
      <c r="Q12601" s="60"/>
      <c r="R12601" s="60"/>
      <c r="T12601" s="3"/>
      <c r="U12601" s="5"/>
      <c r="V12601" s="3"/>
      <c r="W12601" s="5"/>
      <c r="AE12601" s="7"/>
      <c r="AM12601" s="8"/>
      <c r="AT12601" s="9"/>
      <c r="GY12601" s="12"/>
    </row>
    <row r="12602" spans="9:207" s="1" customFormat="1">
      <c r="I12602" s="3"/>
      <c r="P12602" s="60"/>
      <c r="Q12602" s="60"/>
      <c r="R12602" s="60"/>
      <c r="T12602" s="3"/>
      <c r="U12602" s="5"/>
      <c r="V12602" s="3"/>
      <c r="W12602" s="5"/>
      <c r="AE12602" s="7"/>
      <c r="AM12602" s="8"/>
      <c r="AT12602" s="9"/>
      <c r="GY12602" s="12"/>
    </row>
    <row r="12603" spans="9:207" s="1" customFormat="1">
      <c r="I12603" s="3"/>
      <c r="P12603" s="60"/>
      <c r="Q12603" s="60"/>
      <c r="R12603" s="60"/>
      <c r="T12603" s="3"/>
      <c r="U12603" s="5"/>
      <c r="V12603" s="3"/>
      <c r="W12603" s="5"/>
      <c r="AE12603" s="7"/>
      <c r="AM12603" s="8"/>
      <c r="AT12603" s="9"/>
      <c r="GY12603" s="12"/>
    </row>
    <row r="12604" spans="9:207" s="1" customFormat="1">
      <c r="I12604" s="3"/>
      <c r="P12604" s="60"/>
      <c r="Q12604" s="60"/>
      <c r="R12604" s="60"/>
      <c r="T12604" s="3"/>
      <c r="U12604" s="5"/>
      <c r="V12604" s="3"/>
      <c r="W12604" s="5"/>
      <c r="AE12604" s="7"/>
      <c r="AM12604" s="8"/>
      <c r="AT12604" s="9"/>
      <c r="GY12604" s="12"/>
    </row>
    <row r="12605" spans="9:207" s="1" customFormat="1">
      <c r="I12605" s="3"/>
      <c r="P12605" s="60"/>
      <c r="Q12605" s="60"/>
      <c r="R12605" s="60"/>
      <c r="T12605" s="3"/>
      <c r="U12605" s="5"/>
      <c r="V12605" s="3"/>
      <c r="W12605" s="5"/>
      <c r="AE12605" s="7"/>
      <c r="AM12605" s="8"/>
      <c r="AT12605" s="9"/>
      <c r="GY12605" s="12"/>
    </row>
    <row r="12606" spans="9:207" s="1" customFormat="1">
      <c r="I12606" s="3"/>
      <c r="P12606" s="60"/>
      <c r="Q12606" s="60"/>
      <c r="R12606" s="60"/>
      <c r="T12606" s="3"/>
      <c r="U12606" s="5"/>
      <c r="V12606" s="3"/>
      <c r="W12606" s="5"/>
      <c r="AE12606" s="7"/>
      <c r="AM12606" s="8"/>
      <c r="AT12606" s="9"/>
      <c r="GY12606" s="12"/>
    </row>
    <row r="12607" spans="9:207" s="1" customFormat="1">
      <c r="I12607" s="3"/>
      <c r="P12607" s="60"/>
      <c r="Q12607" s="60"/>
      <c r="R12607" s="60"/>
      <c r="T12607" s="3"/>
      <c r="U12607" s="5"/>
      <c r="V12607" s="3"/>
      <c r="W12607" s="5"/>
      <c r="AE12607" s="7"/>
      <c r="AM12607" s="8"/>
      <c r="AT12607" s="9"/>
      <c r="GY12607" s="12"/>
    </row>
    <row r="12608" spans="9:207" s="1" customFormat="1">
      <c r="I12608" s="3"/>
      <c r="P12608" s="60"/>
      <c r="Q12608" s="60"/>
      <c r="R12608" s="60"/>
      <c r="T12608" s="3"/>
      <c r="U12608" s="5"/>
      <c r="V12608" s="3"/>
      <c r="W12608" s="5"/>
      <c r="AE12608" s="7"/>
      <c r="AM12608" s="8"/>
      <c r="AT12608" s="9"/>
      <c r="GY12608" s="12"/>
    </row>
    <row r="12609" spans="9:207" s="1" customFormat="1">
      <c r="I12609" s="3"/>
      <c r="P12609" s="60"/>
      <c r="Q12609" s="60"/>
      <c r="R12609" s="60"/>
      <c r="T12609" s="3"/>
      <c r="U12609" s="5"/>
      <c r="V12609" s="3"/>
      <c r="W12609" s="5"/>
      <c r="AE12609" s="7"/>
      <c r="AM12609" s="8"/>
      <c r="AT12609" s="9"/>
      <c r="GY12609" s="12"/>
    </row>
    <row r="12610" spans="9:207" s="1" customFormat="1">
      <c r="I12610" s="3"/>
      <c r="P12610" s="60"/>
      <c r="Q12610" s="60"/>
      <c r="R12610" s="60"/>
      <c r="T12610" s="3"/>
      <c r="U12610" s="5"/>
      <c r="V12610" s="3"/>
      <c r="W12610" s="5"/>
      <c r="AE12610" s="7"/>
      <c r="AM12610" s="8"/>
      <c r="AT12610" s="9"/>
      <c r="GY12610" s="12"/>
    </row>
    <row r="12611" spans="9:207" s="1" customFormat="1">
      <c r="I12611" s="3"/>
      <c r="P12611" s="60"/>
      <c r="Q12611" s="60"/>
      <c r="R12611" s="60"/>
      <c r="T12611" s="3"/>
      <c r="U12611" s="5"/>
      <c r="V12611" s="3"/>
      <c r="W12611" s="5"/>
      <c r="AE12611" s="7"/>
      <c r="AM12611" s="8"/>
      <c r="AT12611" s="9"/>
      <c r="GY12611" s="12"/>
    </row>
    <row r="12612" spans="9:207" s="1" customFormat="1">
      <c r="I12612" s="3"/>
      <c r="P12612" s="60"/>
      <c r="Q12612" s="60"/>
      <c r="R12612" s="60"/>
      <c r="T12612" s="3"/>
      <c r="U12612" s="5"/>
      <c r="V12612" s="3"/>
      <c r="W12612" s="5"/>
      <c r="AE12612" s="7"/>
      <c r="AM12612" s="8"/>
      <c r="AT12612" s="9"/>
      <c r="GY12612" s="12"/>
    </row>
    <row r="12613" spans="9:207" s="1" customFormat="1">
      <c r="I12613" s="3"/>
      <c r="P12613" s="60"/>
      <c r="Q12613" s="60"/>
      <c r="R12613" s="60"/>
      <c r="T12613" s="3"/>
      <c r="U12613" s="5"/>
      <c r="V12613" s="3"/>
      <c r="W12613" s="5"/>
      <c r="AE12613" s="7"/>
      <c r="AM12613" s="8"/>
      <c r="AT12613" s="9"/>
      <c r="GY12613" s="12"/>
    </row>
    <row r="12614" spans="9:207" s="1" customFormat="1">
      <c r="I12614" s="3"/>
      <c r="P12614" s="60"/>
      <c r="Q12614" s="60"/>
      <c r="R12614" s="60"/>
      <c r="T12614" s="3"/>
      <c r="U12614" s="5"/>
      <c r="V12614" s="3"/>
      <c r="W12614" s="5"/>
      <c r="AE12614" s="7"/>
      <c r="AM12614" s="8"/>
      <c r="AT12614" s="9"/>
      <c r="GY12614" s="12"/>
    </row>
    <row r="12615" spans="9:207" s="1" customFormat="1">
      <c r="I12615" s="3"/>
      <c r="P12615" s="60"/>
      <c r="Q12615" s="60"/>
      <c r="R12615" s="60"/>
      <c r="T12615" s="3"/>
      <c r="U12615" s="5"/>
      <c r="V12615" s="3"/>
      <c r="W12615" s="5"/>
      <c r="AE12615" s="7"/>
      <c r="AM12615" s="8"/>
      <c r="AT12615" s="9"/>
      <c r="GY12615" s="12"/>
    </row>
    <row r="12616" spans="9:207" s="1" customFormat="1">
      <c r="I12616" s="3"/>
      <c r="P12616" s="60"/>
      <c r="Q12616" s="60"/>
      <c r="R12616" s="60"/>
      <c r="T12616" s="3"/>
      <c r="U12616" s="5"/>
      <c r="V12616" s="3"/>
      <c r="W12616" s="5"/>
      <c r="AE12616" s="7"/>
      <c r="AM12616" s="8"/>
      <c r="AT12616" s="9"/>
      <c r="GY12616" s="12"/>
    </row>
    <row r="12617" spans="9:207" s="1" customFormat="1">
      <c r="I12617" s="3"/>
      <c r="P12617" s="60"/>
      <c r="Q12617" s="60"/>
      <c r="R12617" s="60"/>
      <c r="T12617" s="3"/>
      <c r="U12617" s="5"/>
      <c r="V12617" s="3"/>
      <c r="W12617" s="5"/>
      <c r="AE12617" s="7"/>
      <c r="AM12617" s="8"/>
      <c r="AT12617" s="9"/>
      <c r="GY12617" s="12"/>
    </row>
    <row r="12618" spans="9:207" s="1" customFormat="1">
      <c r="I12618" s="3"/>
      <c r="P12618" s="60"/>
      <c r="Q12618" s="60"/>
      <c r="R12618" s="60"/>
      <c r="T12618" s="3"/>
      <c r="U12618" s="5"/>
      <c r="V12618" s="3"/>
      <c r="W12618" s="5"/>
      <c r="AE12618" s="7"/>
      <c r="AM12618" s="8"/>
      <c r="AT12618" s="9"/>
      <c r="GY12618" s="12"/>
    </row>
    <row r="12619" spans="9:207" s="1" customFormat="1">
      <c r="I12619" s="3"/>
      <c r="P12619" s="60"/>
      <c r="Q12619" s="60"/>
      <c r="R12619" s="60"/>
      <c r="T12619" s="3"/>
      <c r="U12619" s="5"/>
      <c r="V12619" s="3"/>
      <c r="W12619" s="5"/>
      <c r="AE12619" s="7"/>
      <c r="AM12619" s="8"/>
      <c r="AT12619" s="9"/>
      <c r="GY12619" s="12"/>
    </row>
    <row r="12620" spans="9:207" s="1" customFormat="1">
      <c r="I12620" s="3"/>
      <c r="P12620" s="60"/>
      <c r="Q12620" s="60"/>
      <c r="R12620" s="60"/>
      <c r="T12620" s="3"/>
      <c r="U12620" s="5"/>
      <c r="V12620" s="3"/>
      <c r="W12620" s="5"/>
      <c r="AE12620" s="7"/>
      <c r="AM12620" s="8"/>
      <c r="AT12620" s="9"/>
      <c r="GY12620" s="12"/>
    </row>
    <row r="12621" spans="9:207" s="1" customFormat="1">
      <c r="I12621" s="3"/>
      <c r="P12621" s="60"/>
      <c r="Q12621" s="60"/>
      <c r="R12621" s="60"/>
      <c r="T12621" s="3"/>
      <c r="U12621" s="5"/>
      <c r="V12621" s="3"/>
      <c r="W12621" s="5"/>
      <c r="AE12621" s="7"/>
      <c r="AM12621" s="8"/>
      <c r="AT12621" s="9"/>
      <c r="GY12621" s="12"/>
    </row>
    <row r="12622" spans="9:207" s="1" customFormat="1">
      <c r="I12622" s="3"/>
      <c r="P12622" s="60"/>
      <c r="Q12622" s="60"/>
      <c r="R12622" s="60"/>
      <c r="T12622" s="3"/>
      <c r="U12622" s="5"/>
      <c r="V12622" s="3"/>
      <c r="W12622" s="5"/>
      <c r="AE12622" s="7"/>
      <c r="AM12622" s="8"/>
      <c r="AT12622" s="9"/>
      <c r="GY12622" s="12"/>
    </row>
    <row r="12623" spans="9:207" s="1" customFormat="1">
      <c r="I12623" s="3"/>
      <c r="P12623" s="60"/>
      <c r="Q12623" s="60"/>
      <c r="R12623" s="60"/>
      <c r="T12623" s="3"/>
      <c r="U12623" s="5"/>
      <c r="V12623" s="3"/>
      <c r="W12623" s="5"/>
      <c r="AE12623" s="7"/>
      <c r="AM12623" s="8"/>
      <c r="AT12623" s="9"/>
      <c r="GY12623" s="12"/>
    </row>
    <row r="12624" spans="9:207" s="1" customFormat="1">
      <c r="I12624" s="3"/>
      <c r="P12624" s="60"/>
      <c r="Q12624" s="60"/>
      <c r="R12624" s="60"/>
      <c r="T12624" s="3"/>
      <c r="U12624" s="5"/>
      <c r="V12624" s="3"/>
      <c r="W12624" s="5"/>
      <c r="AE12624" s="7"/>
      <c r="AM12624" s="8"/>
      <c r="AT12624" s="9"/>
      <c r="GY12624" s="12"/>
    </row>
    <row r="12625" spans="9:207" s="1" customFormat="1">
      <c r="I12625" s="3"/>
      <c r="P12625" s="60"/>
      <c r="Q12625" s="60"/>
      <c r="R12625" s="60"/>
      <c r="T12625" s="3"/>
      <c r="U12625" s="5"/>
      <c r="V12625" s="3"/>
      <c r="W12625" s="5"/>
      <c r="AE12625" s="7"/>
      <c r="AM12625" s="8"/>
      <c r="AT12625" s="9"/>
      <c r="GY12625" s="12"/>
    </row>
    <row r="12626" spans="9:207" s="1" customFormat="1">
      <c r="I12626" s="3"/>
      <c r="P12626" s="60"/>
      <c r="Q12626" s="60"/>
      <c r="R12626" s="60"/>
      <c r="T12626" s="3"/>
      <c r="U12626" s="5"/>
      <c r="V12626" s="3"/>
      <c r="W12626" s="5"/>
      <c r="AE12626" s="7"/>
      <c r="AM12626" s="8"/>
      <c r="AT12626" s="9"/>
      <c r="GY12626" s="12"/>
    </row>
    <row r="12627" spans="9:207" s="1" customFormat="1">
      <c r="I12627" s="3"/>
      <c r="P12627" s="60"/>
      <c r="Q12627" s="60"/>
      <c r="R12627" s="60"/>
      <c r="T12627" s="3"/>
      <c r="U12627" s="5"/>
      <c r="V12627" s="3"/>
      <c r="W12627" s="5"/>
      <c r="AE12627" s="7"/>
      <c r="AM12627" s="8"/>
      <c r="AT12627" s="9"/>
      <c r="GY12627" s="12"/>
    </row>
    <row r="12628" spans="9:207" s="1" customFormat="1">
      <c r="I12628" s="3"/>
      <c r="P12628" s="60"/>
      <c r="Q12628" s="60"/>
      <c r="R12628" s="60"/>
      <c r="T12628" s="3"/>
      <c r="U12628" s="5"/>
      <c r="V12628" s="3"/>
      <c r="W12628" s="5"/>
      <c r="AE12628" s="7"/>
      <c r="AM12628" s="8"/>
      <c r="AT12628" s="9"/>
      <c r="GY12628" s="12"/>
    </row>
    <row r="12629" spans="9:207" s="1" customFormat="1">
      <c r="I12629" s="3"/>
      <c r="P12629" s="60"/>
      <c r="Q12629" s="60"/>
      <c r="R12629" s="60"/>
      <c r="T12629" s="3"/>
      <c r="U12629" s="5"/>
      <c r="V12629" s="3"/>
      <c r="W12629" s="5"/>
      <c r="AE12629" s="7"/>
      <c r="AM12629" s="8"/>
      <c r="AT12629" s="9"/>
      <c r="GY12629" s="12"/>
    </row>
    <row r="12630" spans="9:207" s="1" customFormat="1">
      <c r="I12630" s="3"/>
      <c r="P12630" s="60"/>
      <c r="Q12630" s="60"/>
      <c r="R12630" s="60"/>
      <c r="T12630" s="3"/>
      <c r="U12630" s="5"/>
      <c r="V12630" s="3"/>
      <c r="W12630" s="5"/>
      <c r="AE12630" s="7"/>
      <c r="AM12630" s="8"/>
      <c r="AT12630" s="9"/>
      <c r="GY12630" s="12"/>
    </row>
    <row r="12631" spans="9:207" s="1" customFormat="1">
      <c r="I12631" s="3"/>
      <c r="P12631" s="60"/>
      <c r="Q12631" s="60"/>
      <c r="R12631" s="60"/>
      <c r="T12631" s="3"/>
      <c r="U12631" s="5"/>
      <c r="V12631" s="3"/>
      <c r="W12631" s="5"/>
      <c r="AE12631" s="7"/>
      <c r="AM12631" s="8"/>
      <c r="AT12631" s="9"/>
      <c r="GY12631" s="12"/>
    </row>
    <row r="12632" spans="9:207" s="1" customFormat="1">
      <c r="I12632" s="3"/>
      <c r="P12632" s="60"/>
      <c r="Q12632" s="60"/>
      <c r="R12632" s="60"/>
      <c r="T12632" s="3"/>
      <c r="U12632" s="5"/>
      <c r="V12632" s="3"/>
      <c r="W12632" s="5"/>
      <c r="AE12632" s="7"/>
      <c r="AM12632" s="8"/>
      <c r="AT12632" s="9"/>
      <c r="GY12632" s="12"/>
    </row>
    <row r="12633" spans="9:207" s="1" customFormat="1">
      <c r="I12633" s="3"/>
      <c r="P12633" s="60"/>
      <c r="Q12633" s="60"/>
      <c r="R12633" s="60"/>
      <c r="T12633" s="3"/>
      <c r="U12633" s="5"/>
      <c r="V12633" s="3"/>
      <c r="W12633" s="5"/>
      <c r="AE12633" s="7"/>
      <c r="AM12633" s="8"/>
      <c r="AT12633" s="9"/>
      <c r="GY12633" s="12"/>
    </row>
    <row r="12634" spans="9:207" s="1" customFormat="1">
      <c r="I12634" s="3"/>
      <c r="P12634" s="60"/>
      <c r="Q12634" s="60"/>
      <c r="R12634" s="60"/>
      <c r="T12634" s="3"/>
      <c r="U12634" s="5"/>
      <c r="V12634" s="3"/>
      <c r="W12634" s="5"/>
      <c r="AE12634" s="7"/>
      <c r="AM12634" s="8"/>
      <c r="AT12634" s="9"/>
      <c r="GY12634" s="12"/>
    </row>
    <row r="12635" spans="9:207" s="1" customFormat="1">
      <c r="I12635" s="3"/>
      <c r="P12635" s="60"/>
      <c r="Q12635" s="60"/>
      <c r="R12635" s="60"/>
      <c r="T12635" s="3"/>
      <c r="U12635" s="5"/>
      <c r="V12635" s="3"/>
      <c r="W12635" s="5"/>
      <c r="AE12635" s="7"/>
      <c r="AM12635" s="8"/>
      <c r="AT12635" s="9"/>
      <c r="GY12635" s="12"/>
    </row>
    <row r="12636" spans="9:207" s="1" customFormat="1">
      <c r="I12636" s="3"/>
      <c r="P12636" s="60"/>
      <c r="Q12636" s="60"/>
      <c r="R12636" s="60"/>
      <c r="T12636" s="3"/>
      <c r="U12636" s="5"/>
      <c r="V12636" s="3"/>
      <c r="W12636" s="5"/>
      <c r="AE12636" s="7"/>
      <c r="AM12636" s="8"/>
      <c r="AT12636" s="9"/>
      <c r="GY12636" s="12"/>
    </row>
    <row r="12637" spans="9:207" s="1" customFormat="1">
      <c r="I12637" s="3"/>
      <c r="P12637" s="60"/>
      <c r="Q12637" s="60"/>
      <c r="R12637" s="60"/>
      <c r="T12637" s="3"/>
      <c r="U12637" s="5"/>
      <c r="V12637" s="3"/>
      <c r="W12637" s="5"/>
      <c r="AE12637" s="7"/>
      <c r="AM12637" s="8"/>
      <c r="AT12637" s="9"/>
      <c r="GY12637" s="12"/>
    </row>
    <row r="12638" spans="9:207" s="1" customFormat="1">
      <c r="I12638" s="3"/>
      <c r="P12638" s="60"/>
      <c r="Q12638" s="60"/>
      <c r="R12638" s="60"/>
      <c r="T12638" s="3"/>
      <c r="U12638" s="5"/>
      <c r="V12638" s="3"/>
      <c r="W12638" s="5"/>
      <c r="AE12638" s="7"/>
      <c r="AM12638" s="8"/>
      <c r="AT12638" s="9"/>
      <c r="GY12638" s="12"/>
    </row>
    <row r="12639" spans="9:207" s="1" customFormat="1">
      <c r="I12639" s="3"/>
      <c r="P12639" s="60"/>
      <c r="Q12639" s="60"/>
      <c r="R12639" s="60"/>
      <c r="T12639" s="3"/>
      <c r="U12639" s="5"/>
      <c r="V12639" s="3"/>
      <c r="W12639" s="5"/>
      <c r="AE12639" s="7"/>
      <c r="AM12639" s="8"/>
      <c r="AT12639" s="9"/>
      <c r="GY12639" s="12"/>
    </row>
    <row r="12640" spans="9:207" s="1" customFormat="1">
      <c r="I12640" s="3"/>
      <c r="P12640" s="60"/>
      <c r="Q12640" s="60"/>
      <c r="R12640" s="60"/>
      <c r="T12640" s="3"/>
      <c r="U12640" s="5"/>
      <c r="V12640" s="3"/>
      <c r="W12640" s="5"/>
      <c r="AE12640" s="7"/>
      <c r="AM12640" s="8"/>
      <c r="AT12640" s="9"/>
      <c r="GY12640" s="12"/>
    </row>
    <row r="12641" spans="9:207" s="1" customFormat="1">
      <c r="I12641" s="3"/>
      <c r="P12641" s="60"/>
      <c r="Q12641" s="60"/>
      <c r="R12641" s="60"/>
      <c r="T12641" s="3"/>
      <c r="U12641" s="5"/>
      <c r="V12641" s="3"/>
      <c r="W12641" s="5"/>
      <c r="AE12641" s="7"/>
      <c r="AM12641" s="8"/>
      <c r="AT12641" s="9"/>
      <c r="GY12641" s="12"/>
    </row>
    <row r="12642" spans="9:207" s="1" customFormat="1">
      <c r="I12642" s="3"/>
      <c r="P12642" s="60"/>
      <c r="Q12642" s="60"/>
      <c r="R12642" s="60"/>
      <c r="T12642" s="3"/>
      <c r="U12642" s="5"/>
      <c r="V12642" s="3"/>
      <c r="W12642" s="5"/>
      <c r="AE12642" s="7"/>
      <c r="AM12642" s="8"/>
      <c r="AT12642" s="9"/>
      <c r="GY12642" s="12"/>
    </row>
    <row r="12643" spans="9:207" s="1" customFormat="1">
      <c r="I12643" s="3"/>
      <c r="P12643" s="60"/>
      <c r="Q12643" s="60"/>
      <c r="R12643" s="60"/>
      <c r="T12643" s="3"/>
      <c r="U12643" s="5"/>
      <c r="V12643" s="3"/>
      <c r="W12643" s="5"/>
      <c r="AE12643" s="7"/>
      <c r="AM12643" s="8"/>
      <c r="AT12643" s="9"/>
      <c r="GY12643" s="12"/>
    </row>
    <row r="12644" spans="9:207" s="1" customFormat="1">
      <c r="I12644" s="3"/>
      <c r="P12644" s="60"/>
      <c r="Q12644" s="60"/>
      <c r="R12644" s="60"/>
      <c r="T12644" s="3"/>
      <c r="U12644" s="5"/>
      <c r="V12644" s="3"/>
      <c r="W12644" s="5"/>
      <c r="AE12644" s="7"/>
      <c r="AM12644" s="8"/>
      <c r="AT12644" s="9"/>
      <c r="GY12644" s="12"/>
    </row>
    <row r="12645" spans="9:207" s="1" customFormat="1">
      <c r="I12645" s="3"/>
      <c r="P12645" s="60"/>
      <c r="Q12645" s="60"/>
      <c r="R12645" s="60"/>
      <c r="T12645" s="3"/>
      <c r="U12645" s="5"/>
      <c r="V12645" s="3"/>
      <c r="W12645" s="5"/>
      <c r="AE12645" s="7"/>
      <c r="AM12645" s="8"/>
      <c r="AT12645" s="9"/>
      <c r="GY12645" s="12"/>
    </row>
    <row r="12646" spans="9:207" s="1" customFormat="1">
      <c r="I12646" s="3"/>
      <c r="P12646" s="60"/>
      <c r="Q12646" s="60"/>
      <c r="R12646" s="60"/>
      <c r="T12646" s="3"/>
      <c r="U12646" s="5"/>
      <c r="V12646" s="3"/>
      <c r="W12646" s="5"/>
      <c r="AE12646" s="7"/>
      <c r="AM12646" s="8"/>
      <c r="AT12646" s="9"/>
      <c r="GY12646" s="12"/>
    </row>
    <row r="12647" spans="9:207" s="1" customFormat="1">
      <c r="I12647" s="3"/>
      <c r="P12647" s="60"/>
      <c r="Q12647" s="60"/>
      <c r="R12647" s="60"/>
      <c r="T12647" s="3"/>
      <c r="U12647" s="5"/>
      <c r="V12647" s="3"/>
      <c r="W12647" s="5"/>
      <c r="AE12647" s="7"/>
      <c r="AM12647" s="8"/>
      <c r="AT12647" s="9"/>
      <c r="GY12647" s="12"/>
    </row>
    <row r="12648" spans="9:207" s="1" customFormat="1">
      <c r="I12648" s="3"/>
      <c r="P12648" s="60"/>
      <c r="Q12648" s="60"/>
      <c r="R12648" s="60"/>
      <c r="T12648" s="3"/>
      <c r="U12648" s="5"/>
      <c r="V12648" s="3"/>
      <c r="W12648" s="5"/>
      <c r="AE12648" s="7"/>
      <c r="AM12648" s="8"/>
      <c r="AT12648" s="9"/>
      <c r="GY12648" s="12"/>
    </row>
    <row r="12649" spans="9:207" s="1" customFormat="1">
      <c r="I12649" s="3"/>
      <c r="P12649" s="60"/>
      <c r="Q12649" s="60"/>
      <c r="R12649" s="60"/>
      <c r="T12649" s="3"/>
      <c r="U12649" s="5"/>
      <c r="V12649" s="3"/>
      <c r="W12649" s="5"/>
      <c r="AE12649" s="7"/>
      <c r="AM12649" s="8"/>
      <c r="AT12649" s="9"/>
      <c r="GY12649" s="12"/>
    </row>
    <row r="12650" spans="9:207" s="1" customFormat="1">
      <c r="I12650" s="3"/>
      <c r="P12650" s="60"/>
      <c r="Q12650" s="60"/>
      <c r="R12650" s="60"/>
      <c r="T12650" s="3"/>
      <c r="U12650" s="5"/>
      <c r="V12650" s="3"/>
      <c r="W12650" s="5"/>
      <c r="AE12650" s="7"/>
      <c r="AM12650" s="8"/>
      <c r="AT12650" s="9"/>
      <c r="GY12650" s="12"/>
    </row>
    <row r="12651" spans="9:207" s="1" customFormat="1">
      <c r="I12651" s="3"/>
      <c r="P12651" s="60"/>
      <c r="Q12651" s="60"/>
      <c r="R12651" s="60"/>
      <c r="T12651" s="3"/>
      <c r="U12651" s="5"/>
      <c r="V12651" s="3"/>
      <c r="W12651" s="5"/>
      <c r="AE12651" s="7"/>
      <c r="AM12651" s="8"/>
      <c r="AT12651" s="9"/>
      <c r="GY12651" s="12"/>
    </row>
    <row r="12652" spans="9:207" s="1" customFormat="1">
      <c r="I12652" s="3"/>
      <c r="P12652" s="60"/>
      <c r="Q12652" s="60"/>
      <c r="R12652" s="60"/>
      <c r="T12652" s="3"/>
      <c r="U12652" s="5"/>
      <c r="V12652" s="3"/>
      <c r="W12652" s="5"/>
      <c r="AE12652" s="7"/>
      <c r="AM12652" s="8"/>
      <c r="AT12652" s="9"/>
      <c r="GY12652" s="12"/>
    </row>
    <row r="12653" spans="9:207" s="1" customFormat="1">
      <c r="I12653" s="3"/>
      <c r="P12653" s="60"/>
      <c r="Q12653" s="60"/>
      <c r="R12653" s="60"/>
      <c r="T12653" s="3"/>
      <c r="U12653" s="5"/>
      <c r="V12653" s="3"/>
      <c r="W12653" s="5"/>
      <c r="AE12653" s="7"/>
      <c r="AM12653" s="8"/>
      <c r="AT12653" s="9"/>
      <c r="GY12653" s="12"/>
    </row>
    <row r="12654" spans="9:207" s="1" customFormat="1">
      <c r="I12654" s="3"/>
      <c r="P12654" s="60"/>
      <c r="Q12654" s="60"/>
      <c r="R12654" s="60"/>
      <c r="T12654" s="3"/>
      <c r="U12654" s="5"/>
      <c r="V12654" s="3"/>
      <c r="W12654" s="5"/>
      <c r="AE12654" s="7"/>
      <c r="AM12654" s="8"/>
      <c r="AT12654" s="9"/>
      <c r="GY12654" s="12"/>
    </row>
    <row r="12655" spans="9:207" s="1" customFormat="1">
      <c r="I12655" s="3"/>
      <c r="P12655" s="60"/>
      <c r="Q12655" s="60"/>
      <c r="R12655" s="60"/>
      <c r="T12655" s="3"/>
      <c r="U12655" s="5"/>
      <c r="V12655" s="3"/>
      <c r="W12655" s="5"/>
      <c r="AE12655" s="7"/>
      <c r="AM12655" s="8"/>
      <c r="AT12655" s="9"/>
      <c r="GY12655" s="12"/>
    </row>
    <row r="12656" spans="9:207" s="1" customFormat="1">
      <c r="I12656" s="3"/>
      <c r="P12656" s="60"/>
      <c r="Q12656" s="60"/>
      <c r="R12656" s="60"/>
      <c r="T12656" s="3"/>
      <c r="U12656" s="5"/>
      <c r="V12656" s="3"/>
      <c r="W12656" s="5"/>
      <c r="AE12656" s="7"/>
      <c r="AM12656" s="8"/>
      <c r="AT12656" s="9"/>
      <c r="GY12656" s="12"/>
    </row>
    <row r="12657" spans="9:207" s="1" customFormat="1">
      <c r="I12657" s="3"/>
      <c r="P12657" s="60"/>
      <c r="Q12657" s="60"/>
      <c r="R12657" s="60"/>
      <c r="T12657" s="3"/>
      <c r="U12657" s="5"/>
      <c r="V12657" s="3"/>
      <c r="W12657" s="5"/>
      <c r="AE12657" s="7"/>
      <c r="AM12657" s="8"/>
      <c r="AT12657" s="9"/>
      <c r="GY12657" s="12"/>
    </row>
    <row r="12658" spans="9:207" s="1" customFormat="1">
      <c r="I12658" s="3"/>
      <c r="P12658" s="60"/>
      <c r="Q12658" s="60"/>
      <c r="R12658" s="60"/>
      <c r="T12658" s="3"/>
      <c r="U12658" s="5"/>
      <c r="V12658" s="3"/>
      <c r="W12658" s="5"/>
      <c r="AE12658" s="7"/>
      <c r="AM12658" s="8"/>
      <c r="AT12658" s="9"/>
      <c r="GY12658" s="12"/>
    </row>
    <row r="12659" spans="9:207" s="1" customFormat="1">
      <c r="I12659" s="3"/>
      <c r="P12659" s="60"/>
      <c r="Q12659" s="60"/>
      <c r="R12659" s="60"/>
      <c r="T12659" s="3"/>
      <c r="U12659" s="5"/>
      <c r="V12659" s="3"/>
      <c r="W12659" s="5"/>
      <c r="AE12659" s="7"/>
      <c r="AM12659" s="8"/>
      <c r="AT12659" s="9"/>
      <c r="GY12659" s="12"/>
    </row>
    <row r="12660" spans="9:207" s="1" customFormat="1">
      <c r="I12660" s="3"/>
      <c r="P12660" s="60"/>
      <c r="Q12660" s="60"/>
      <c r="R12660" s="60"/>
      <c r="T12660" s="3"/>
      <c r="U12660" s="5"/>
      <c r="V12660" s="3"/>
      <c r="W12660" s="5"/>
      <c r="AE12660" s="7"/>
      <c r="AM12660" s="8"/>
      <c r="AT12660" s="9"/>
      <c r="GY12660" s="12"/>
    </row>
    <row r="12661" spans="9:207" s="1" customFormat="1">
      <c r="I12661" s="3"/>
      <c r="P12661" s="60"/>
      <c r="Q12661" s="60"/>
      <c r="R12661" s="60"/>
      <c r="T12661" s="3"/>
      <c r="U12661" s="5"/>
      <c r="V12661" s="3"/>
      <c r="W12661" s="5"/>
      <c r="AE12661" s="7"/>
      <c r="AM12661" s="8"/>
      <c r="AT12661" s="9"/>
      <c r="GY12661" s="12"/>
    </row>
    <row r="12662" spans="9:207" s="1" customFormat="1">
      <c r="I12662" s="3"/>
      <c r="P12662" s="60"/>
      <c r="Q12662" s="60"/>
      <c r="R12662" s="60"/>
      <c r="T12662" s="3"/>
      <c r="U12662" s="5"/>
      <c r="V12662" s="3"/>
      <c r="W12662" s="5"/>
      <c r="AE12662" s="7"/>
      <c r="AM12662" s="8"/>
      <c r="AT12662" s="9"/>
      <c r="GY12662" s="12"/>
    </row>
    <row r="12663" spans="9:207" s="1" customFormat="1">
      <c r="I12663" s="3"/>
      <c r="P12663" s="60"/>
      <c r="Q12663" s="60"/>
      <c r="R12663" s="60"/>
      <c r="T12663" s="3"/>
      <c r="U12663" s="5"/>
      <c r="V12663" s="3"/>
      <c r="W12663" s="5"/>
      <c r="AE12663" s="7"/>
      <c r="AM12663" s="8"/>
      <c r="AT12663" s="9"/>
      <c r="GY12663" s="12"/>
    </row>
    <row r="12664" spans="9:207" s="1" customFormat="1">
      <c r="I12664" s="3"/>
      <c r="P12664" s="60"/>
      <c r="Q12664" s="60"/>
      <c r="R12664" s="60"/>
      <c r="T12664" s="3"/>
      <c r="U12664" s="5"/>
      <c r="V12664" s="3"/>
      <c r="W12664" s="5"/>
      <c r="AE12664" s="7"/>
      <c r="AM12664" s="8"/>
      <c r="AT12664" s="9"/>
      <c r="GY12664" s="12"/>
    </row>
    <row r="12665" spans="9:207" s="1" customFormat="1">
      <c r="I12665" s="3"/>
      <c r="P12665" s="60"/>
      <c r="Q12665" s="60"/>
      <c r="R12665" s="60"/>
      <c r="T12665" s="3"/>
      <c r="U12665" s="5"/>
      <c r="V12665" s="3"/>
      <c r="W12665" s="5"/>
      <c r="AE12665" s="7"/>
      <c r="AM12665" s="8"/>
      <c r="AT12665" s="9"/>
      <c r="GY12665" s="12"/>
    </row>
    <row r="12666" spans="9:207" s="1" customFormat="1">
      <c r="I12666" s="3"/>
      <c r="P12666" s="60"/>
      <c r="Q12666" s="60"/>
      <c r="R12666" s="60"/>
      <c r="T12666" s="3"/>
      <c r="U12666" s="5"/>
      <c r="V12666" s="3"/>
      <c r="W12666" s="5"/>
      <c r="AE12666" s="7"/>
      <c r="AM12666" s="8"/>
      <c r="AT12666" s="9"/>
      <c r="GY12666" s="12"/>
    </row>
    <row r="12667" spans="9:207" s="1" customFormat="1">
      <c r="I12667" s="3"/>
      <c r="P12667" s="60"/>
      <c r="Q12667" s="60"/>
      <c r="R12667" s="60"/>
      <c r="T12667" s="3"/>
      <c r="U12667" s="5"/>
      <c r="V12667" s="3"/>
      <c r="W12667" s="5"/>
      <c r="AE12667" s="7"/>
      <c r="AM12667" s="8"/>
      <c r="AT12667" s="9"/>
      <c r="GY12667" s="12"/>
    </row>
    <row r="12668" spans="9:207" s="1" customFormat="1">
      <c r="I12668" s="3"/>
      <c r="P12668" s="60"/>
      <c r="Q12668" s="60"/>
      <c r="R12668" s="60"/>
      <c r="T12668" s="3"/>
      <c r="U12668" s="5"/>
      <c r="V12668" s="3"/>
      <c r="W12668" s="5"/>
      <c r="AE12668" s="7"/>
      <c r="AM12668" s="8"/>
      <c r="AT12668" s="9"/>
      <c r="GY12668" s="12"/>
    </row>
    <row r="12669" spans="9:207" s="1" customFormat="1">
      <c r="I12669" s="3"/>
      <c r="P12669" s="60"/>
      <c r="Q12669" s="60"/>
      <c r="R12669" s="60"/>
      <c r="T12669" s="3"/>
      <c r="U12669" s="5"/>
      <c r="V12669" s="3"/>
      <c r="W12669" s="5"/>
      <c r="AE12669" s="7"/>
      <c r="AM12669" s="8"/>
      <c r="AT12669" s="9"/>
      <c r="GY12669" s="12"/>
    </row>
    <row r="12670" spans="9:207" s="1" customFormat="1">
      <c r="I12670" s="3"/>
      <c r="P12670" s="60"/>
      <c r="Q12670" s="60"/>
      <c r="R12670" s="60"/>
      <c r="T12670" s="3"/>
      <c r="U12670" s="5"/>
      <c r="V12670" s="3"/>
      <c r="W12670" s="5"/>
      <c r="AE12670" s="7"/>
      <c r="AM12670" s="8"/>
      <c r="AT12670" s="9"/>
      <c r="GY12670" s="12"/>
    </row>
    <row r="12671" spans="9:207" s="1" customFormat="1">
      <c r="I12671" s="3"/>
      <c r="P12671" s="60"/>
      <c r="Q12671" s="60"/>
      <c r="R12671" s="60"/>
      <c r="T12671" s="3"/>
      <c r="U12671" s="5"/>
      <c r="V12671" s="3"/>
      <c r="W12671" s="5"/>
      <c r="AE12671" s="7"/>
      <c r="AM12671" s="8"/>
      <c r="AT12671" s="9"/>
      <c r="GY12671" s="12"/>
    </row>
    <row r="12672" spans="9:207" s="1" customFormat="1">
      <c r="I12672" s="3"/>
      <c r="P12672" s="60"/>
      <c r="Q12672" s="60"/>
      <c r="R12672" s="60"/>
      <c r="T12672" s="3"/>
      <c r="U12672" s="5"/>
      <c r="V12672" s="3"/>
      <c r="W12672" s="5"/>
      <c r="AE12672" s="7"/>
      <c r="AM12672" s="8"/>
      <c r="AT12672" s="9"/>
      <c r="GY12672" s="12"/>
    </row>
    <row r="12673" spans="9:207" s="1" customFormat="1">
      <c r="I12673" s="3"/>
      <c r="P12673" s="60"/>
      <c r="Q12673" s="60"/>
      <c r="R12673" s="60"/>
      <c r="T12673" s="3"/>
      <c r="U12673" s="5"/>
      <c r="V12673" s="3"/>
      <c r="W12673" s="5"/>
      <c r="AE12673" s="7"/>
      <c r="AM12673" s="8"/>
      <c r="AT12673" s="9"/>
      <c r="GY12673" s="12"/>
    </row>
    <row r="12674" spans="9:207" s="1" customFormat="1">
      <c r="I12674" s="3"/>
      <c r="P12674" s="60"/>
      <c r="Q12674" s="60"/>
      <c r="R12674" s="60"/>
      <c r="T12674" s="3"/>
      <c r="U12674" s="5"/>
      <c r="V12674" s="3"/>
      <c r="W12674" s="5"/>
      <c r="AE12674" s="7"/>
      <c r="AM12674" s="8"/>
      <c r="AT12674" s="9"/>
      <c r="GY12674" s="12"/>
    </row>
    <row r="12675" spans="9:207" s="1" customFormat="1">
      <c r="I12675" s="3"/>
      <c r="P12675" s="60"/>
      <c r="Q12675" s="60"/>
      <c r="R12675" s="60"/>
      <c r="T12675" s="3"/>
      <c r="U12675" s="5"/>
      <c r="V12675" s="3"/>
      <c r="W12675" s="5"/>
      <c r="AE12675" s="7"/>
      <c r="AM12675" s="8"/>
      <c r="AT12675" s="9"/>
      <c r="GY12675" s="12"/>
    </row>
    <row r="12676" spans="9:207" s="1" customFormat="1">
      <c r="I12676" s="3"/>
      <c r="P12676" s="60"/>
      <c r="Q12676" s="60"/>
      <c r="R12676" s="60"/>
      <c r="T12676" s="3"/>
      <c r="U12676" s="5"/>
      <c r="V12676" s="3"/>
      <c r="W12676" s="5"/>
      <c r="AE12676" s="7"/>
      <c r="AM12676" s="8"/>
      <c r="AT12676" s="9"/>
      <c r="GY12676" s="12"/>
    </row>
    <row r="12677" spans="9:207" s="1" customFormat="1">
      <c r="I12677" s="3"/>
      <c r="P12677" s="60"/>
      <c r="Q12677" s="60"/>
      <c r="R12677" s="60"/>
      <c r="T12677" s="3"/>
      <c r="U12677" s="5"/>
      <c r="V12677" s="3"/>
      <c r="W12677" s="5"/>
      <c r="AE12677" s="7"/>
      <c r="AM12677" s="8"/>
      <c r="AT12677" s="9"/>
      <c r="GY12677" s="12"/>
    </row>
    <row r="12678" spans="9:207" s="1" customFormat="1">
      <c r="I12678" s="3"/>
      <c r="P12678" s="60"/>
      <c r="Q12678" s="60"/>
      <c r="R12678" s="60"/>
      <c r="T12678" s="3"/>
      <c r="U12678" s="5"/>
      <c r="V12678" s="3"/>
      <c r="W12678" s="5"/>
      <c r="AE12678" s="7"/>
      <c r="AM12678" s="8"/>
      <c r="AT12678" s="9"/>
      <c r="GY12678" s="12"/>
    </row>
    <row r="12679" spans="9:207" s="1" customFormat="1">
      <c r="I12679" s="3"/>
      <c r="P12679" s="60"/>
      <c r="Q12679" s="60"/>
      <c r="R12679" s="60"/>
      <c r="T12679" s="3"/>
      <c r="U12679" s="5"/>
      <c r="V12679" s="3"/>
      <c r="W12679" s="5"/>
      <c r="AE12679" s="7"/>
      <c r="AM12679" s="8"/>
      <c r="AT12679" s="9"/>
      <c r="GY12679" s="12"/>
    </row>
    <row r="12680" spans="9:207" s="1" customFormat="1">
      <c r="I12680" s="3"/>
      <c r="P12680" s="60"/>
      <c r="Q12680" s="60"/>
      <c r="R12680" s="60"/>
      <c r="T12680" s="3"/>
      <c r="U12680" s="5"/>
      <c r="V12680" s="3"/>
      <c r="W12680" s="5"/>
      <c r="AE12680" s="7"/>
      <c r="AM12680" s="8"/>
      <c r="AT12680" s="9"/>
      <c r="GY12680" s="12"/>
    </row>
    <row r="12681" spans="9:207" s="1" customFormat="1">
      <c r="I12681" s="3"/>
      <c r="P12681" s="60"/>
      <c r="Q12681" s="60"/>
      <c r="R12681" s="60"/>
      <c r="T12681" s="3"/>
      <c r="U12681" s="5"/>
      <c r="V12681" s="3"/>
      <c r="W12681" s="5"/>
      <c r="AE12681" s="7"/>
      <c r="AM12681" s="8"/>
      <c r="AT12681" s="9"/>
      <c r="GY12681" s="12"/>
    </row>
    <row r="12682" spans="9:207" s="1" customFormat="1">
      <c r="I12682" s="3"/>
      <c r="P12682" s="60"/>
      <c r="Q12682" s="60"/>
      <c r="R12682" s="60"/>
      <c r="T12682" s="3"/>
      <c r="U12682" s="5"/>
      <c r="V12682" s="3"/>
      <c r="W12682" s="5"/>
      <c r="AE12682" s="7"/>
      <c r="AM12682" s="8"/>
      <c r="AT12682" s="9"/>
      <c r="GY12682" s="12"/>
    </row>
    <row r="12683" spans="9:207" s="1" customFormat="1">
      <c r="I12683" s="3"/>
      <c r="P12683" s="60"/>
      <c r="Q12683" s="60"/>
      <c r="R12683" s="60"/>
      <c r="T12683" s="3"/>
      <c r="U12683" s="5"/>
      <c r="V12683" s="3"/>
      <c r="W12683" s="5"/>
      <c r="AE12683" s="7"/>
      <c r="AM12683" s="8"/>
      <c r="AT12683" s="9"/>
      <c r="GY12683" s="12"/>
    </row>
    <row r="12684" spans="9:207" s="1" customFormat="1">
      <c r="I12684" s="3"/>
      <c r="P12684" s="60"/>
      <c r="Q12684" s="60"/>
      <c r="R12684" s="60"/>
      <c r="T12684" s="3"/>
      <c r="U12684" s="5"/>
      <c r="V12684" s="3"/>
      <c r="W12684" s="5"/>
      <c r="AE12684" s="7"/>
      <c r="AM12684" s="8"/>
      <c r="AT12684" s="9"/>
      <c r="GY12684" s="12"/>
    </row>
    <row r="12685" spans="9:207" s="1" customFormat="1">
      <c r="I12685" s="3"/>
      <c r="P12685" s="60"/>
      <c r="Q12685" s="60"/>
      <c r="R12685" s="60"/>
      <c r="T12685" s="3"/>
      <c r="U12685" s="5"/>
      <c r="V12685" s="3"/>
      <c r="W12685" s="5"/>
      <c r="AE12685" s="7"/>
      <c r="AM12685" s="8"/>
      <c r="AT12685" s="9"/>
      <c r="GY12685" s="12"/>
    </row>
    <row r="12686" spans="9:207" s="1" customFormat="1">
      <c r="I12686" s="3"/>
      <c r="P12686" s="60"/>
      <c r="Q12686" s="60"/>
      <c r="R12686" s="60"/>
      <c r="T12686" s="3"/>
      <c r="U12686" s="5"/>
      <c r="V12686" s="3"/>
      <c r="W12686" s="5"/>
      <c r="AE12686" s="7"/>
      <c r="AM12686" s="8"/>
      <c r="AT12686" s="9"/>
      <c r="GY12686" s="12"/>
    </row>
    <row r="12687" spans="9:207" s="1" customFormat="1">
      <c r="I12687" s="3"/>
      <c r="P12687" s="60"/>
      <c r="Q12687" s="60"/>
      <c r="R12687" s="60"/>
      <c r="T12687" s="3"/>
      <c r="U12687" s="5"/>
      <c r="V12687" s="3"/>
      <c r="W12687" s="5"/>
      <c r="AE12687" s="7"/>
      <c r="AM12687" s="8"/>
      <c r="AT12687" s="9"/>
      <c r="GY12687" s="12"/>
    </row>
    <row r="12688" spans="9:207" s="1" customFormat="1">
      <c r="I12688" s="3"/>
      <c r="P12688" s="60"/>
      <c r="Q12688" s="60"/>
      <c r="R12688" s="60"/>
      <c r="T12688" s="3"/>
      <c r="U12688" s="5"/>
      <c r="V12688" s="3"/>
      <c r="W12688" s="5"/>
      <c r="AE12688" s="7"/>
      <c r="AM12688" s="8"/>
      <c r="AT12688" s="9"/>
      <c r="GY12688" s="12"/>
    </row>
    <row r="12689" spans="9:207" s="1" customFormat="1">
      <c r="I12689" s="3"/>
      <c r="P12689" s="60"/>
      <c r="Q12689" s="60"/>
      <c r="R12689" s="60"/>
      <c r="T12689" s="3"/>
      <c r="U12689" s="5"/>
      <c r="V12689" s="3"/>
      <c r="W12689" s="5"/>
      <c r="AE12689" s="7"/>
      <c r="AM12689" s="8"/>
      <c r="AT12689" s="9"/>
      <c r="GY12689" s="12"/>
    </row>
    <row r="12690" spans="9:207" s="1" customFormat="1">
      <c r="I12690" s="3"/>
      <c r="P12690" s="60"/>
      <c r="Q12690" s="60"/>
      <c r="R12690" s="60"/>
      <c r="T12690" s="3"/>
      <c r="U12690" s="5"/>
      <c r="V12690" s="3"/>
      <c r="W12690" s="5"/>
      <c r="AE12690" s="7"/>
      <c r="AM12690" s="8"/>
      <c r="AT12690" s="9"/>
      <c r="GY12690" s="12"/>
    </row>
    <row r="12691" spans="9:207" s="1" customFormat="1">
      <c r="I12691" s="3"/>
      <c r="P12691" s="60"/>
      <c r="Q12691" s="60"/>
      <c r="R12691" s="60"/>
      <c r="T12691" s="3"/>
      <c r="U12691" s="5"/>
      <c r="V12691" s="3"/>
      <c r="W12691" s="5"/>
      <c r="AE12691" s="7"/>
      <c r="AM12691" s="8"/>
      <c r="AT12691" s="9"/>
      <c r="GY12691" s="12"/>
    </row>
    <row r="12692" spans="9:207" s="1" customFormat="1">
      <c r="I12692" s="3"/>
      <c r="P12692" s="60"/>
      <c r="Q12692" s="60"/>
      <c r="R12692" s="60"/>
      <c r="T12692" s="3"/>
      <c r="U12692" s="5"/>
      <c r="V12692" s="3"/>
      <c r="W12692" s="5"/>
      <c r="AE12692" s="7"/>
      <c r="AM12692" s="8"/>
      <c r="AT12692" s="9"/>
      <c r="GY12692" s="12"/>
    </row>
    <row r="12693" spans="9:207" s="1" customFormat="1">
      <c r="I12693" s="3"/>
      <c r="P12693" s="60"/>
      <c r="Q12693" s="60"/>
      <c r="R12693" s="60"/>
      <c r="T12693" s="3"/>
      <c r="U12693" s="5"/>
      <c r="V12693" s="3"/>
      <c r="W12693" s="5"/>
      <c r="AE12693" s="7"/>
      <c r="AM12693" s="8"/>
      <c r="AT12693" s="9"/>
      <c r="GY12693" s="12"/>
    </row>
    <row r="12694" spans="9:207" s="1" customFormat="1">
      <c r="I12694" s="3"/>
      <c r="P12694" s="60"/>
      <c r="Q12694" s="60"/>
      <c r="R12694" s="60"/>
      <c r="T12694" s="3"/>
      <c r="U12694" s="5"/>
      <c r="V12694" s="3"/>
      <c r="W12694" s="5"/>
      <c r="AE12694" s="7"/>
      <c r="AM12694" s="8"/>
      <c r="AT12694" s="9"/>
      <c r="GY12694" s="12"/>
    </row>
    <row r="12695" spans="9:207" s="1" customFormat="1">
      <c r="I12695" s="3"/>
      <c r="P12695" s="60"/>
      <c r="Q12695" s="60"/>
      <c r="R12695" s="60"/>
      <c r="T12695" s="3"/>
      <c r="U12695" s="5"/>
      <c r="V12695" s="3"/>
      <c r="W12695" s="5"/>
      <c r="AE12695" s="7"/>
      <c r="AM12695" s="8"/>
      <c r="AT12695" s="9"/>
      <c r="GY12695" s="12"/>
    </row>
    <row r="12696" spans="9:207" s="1" customFormat="1">
      <c r="I12696" s="3"/>
      <c r="P12696" s="60"/>
      <c r="Q12696" s="60"/>
      <c r="R12696" s="60"/>
      <c r="T12696" s="3"/>
      <c r="U12696" s="5"/>
      <c r="V12696" s="3"/>
      <c r="W12696" s="5"/>
      <c r="AE12696" s="7"/>
      <c r="AM12696" s="8"/>
      <c r="AT12696" s="9"/>
      <c r="GY12696" s="12"/>
    </row>
    <row r="12697" spans="9:207" s="1" customFormat="1">
      <c r="I12697" s="3"/>
      <c r="P12697" s="60"/>
      <c r="Q12697" s="60"/>
      <c r="R12697" s="60"/>
      <c r="T12697" s="3"/>
      <c r="U12697" s="5"/>
      <c r="V12697" s="3"/>
      <c r="W12697" s="5"/>
      <c r="AE12697" s="7"/>
      <c r="AM12697" s="8"/>
      <c r="AT12697" s="9"/>
      <c r="GY12697" s="12"/>
    </row>
    <row r="12698" spans="9:207" s="1" customFormat="1">
      <c r="I12698" s="3"/>
      <c r="P12698" s="60"/>
      <c r="Q12698" s="60"/>
      <c r="R12698" s="60"/>
      <c r="T12698" s="3"/>
      <c r="U12698" s="5"/>
      <c r="V12698" s="3"/>
      <c r="W12698" s="5"/>
      <c r="AE12698" s="7"/>
      <c r="AM12698" s="8"/>
      <c r="AT12698" s="9"/>
      <c r="GY12698" s="12"/>
    </row>
    <row r="12699" spans="9:207" s="1" customFormat="1">
      <c r="I12699" s="3"/>
      <c r="P12699" s="60"/>
      <c r="Q12699" s="60"/>
      <c r="R12699" s="60"/>
      <c r="T12699" s="3"/>
      <c r="U12699" s="5"/>
      <c r="V12699" s="3"/>
      <c r="W12699" s="5"/>
      <c r="AE12699" s="7"/>
      <c r="AM12699" s="8"/>
      <c r="AT12699" s="9"/>
      <c r="GY12699" s="12"/>
    </row>
    <row r="12700" spans="9:207" s="1" customFormat="1">
      <c r="I12700" s="3"/>
      <c r="P12700" s="60"/>
      <c r="Q12700" s="60"/>
      <c r="R12700" s="60"/>
      <c r="T12700" s="3"/>
      <c r="U12700" s="5"/>
      <c r="V12700" s="3"/>
      <c r="W12700" s="5"/>
      <c r="AE12700" s="7"/>
      <c r="AM12700" s="8"/>
      <c r="AT12700" s="9"/>
      <c r="GY12700" s="12"/>
    </row>
    <row r="12701" spans="9:207" s="1" customFormat="1">
      <c r="I12701" s="3"/>
      <c r="P12701" s="60"/>
      <c r="Q12701" s="60"/>
      <c r="R12701" s="60"/>
      <c r="T12701" s="3"/>
      <c r="U12701" s="5"/>
      <c r="V12701" s="3"/>
      <c r="W12701" s="5"/>
      <c r="AE12701" s="7"/>
      <c r="AM12701" s="8"/>
      <c r="AT12701" s="9"/>
      <c r="GY12701" s="12"/>
    </row>
    <row r="12702" spans="9:207" s="1" customFormat="1">
      <c r="I12702" s="3"/>
      <c r="P12702" s="60"/>
      <c r="Q12702" s="60"/>
      <c r="R12702" s="60"/>
      <c r="T12702" s="3"/>
      <c r="U12702" s="5"/>
      <c r="V12702" s="3"/>
      <c r="W12702" s="5"/>
      <c r="AE12702" s="7"/>
      <c r="AM12702" s="8"/>
      <c r="AT12702" s="9"/>
      <c r="GY12702" s="12"/>
    </row>
    <row r="12703" spans="9:207" s="1" customFormat="1">
      <c r="I12703" s="3"/>
      <c r="P12703" s="60"/>
      <c r="Q12703" s="60"/>
      <c r="R12703" s="60"/>
      <c r="T12703" s="3"/>
      <c r="U12703" s="5"/>
      <c r="V12703" s="3"/>
      <c r="W12703" s="5"/>
      <c r="AE12703" s="7"/>
      <c r="AM12703" s="8"/>
      <c r="AT12703" s="9"/>
      <c r="GY12703" s="12"/>
    </row>
    <row r="12704" spans="9:207" s="1" customFormat="1">
      <c r="I12704" s="3"/>
      <c r="P12704" s="60"/>
      <c r="Q12704" s="60"/>
      <c r="R12704" s="60"/>
      <c r="T12704" s="3"/>
      <c r="U12704" s="5"/>
      <c r="V12704" s="3"/>
      <c r="W12704" s="5"/>
      <c r="AE12704" s="7"/>
      <c r="AM12704" s="8"/>
      <c r="AT12704" s="9"/>
      <c r="GY12704" s="12"/>
    </row>
    <row r="12705" spans="9:207" s="1" customFormat="1">
      <c r="I12705" s="3"/>
      <c r="P12705" s="60"/>
      <c r="Q12705" s="60"/>
      <c r="R12705" s="60"/>
      <c r="T12705" s="3"/>
      <c r="U12705" s="5"/>
      <c r="V12705" s="3"/>
      <c r="W12705" s="5"/>
      <c r="AE12705" s="7"/>
      <c r="AM12705" s="8"/>
      <c r="AT12705" s="9"/>
      <c r="GY12705" s="12"/>
    </row>
    <row r="12706" spans="9:207" s="1" customFormat="1">
      <c r="I12706" s="3"/>
      <c r="P12706" s="60"/>
      <c r="Q12706" s="60"/>
      <c r="R12706" s="60"/>
      <c r="T12706" s="3"/>
      <c r="U12706" s="5"/>
      <c r="V12706" s="3"/>
      <c r="W12706" s="5"/>
      <c r="AE12706" s="7"/>
      <c r="AM12706" s="8"/>
      <c r="AT12706" s="9"/>
      <c r="GY12706" s="12"/>
    </row>
    <row r="12707" spans="9:207" s="1" customFormat="1">
      <c r="I12707" s="3"/>
      <c r="P12707" s="60"/>
      <c r="Q12707" s="60"/>
      <c r="R12707" s="60"/>
      <c r="T12707" s="3"/>
      <c r="U12707" s="5"/>
      <c r="V12707" s="3"/>
      <c r="W12707" s="5"/>
      <c r="AE12707" s="7"/>
      <c r="AM12707" s="8"/>
      <c r="AT12707" s="9"/>
      <c r="GY12707" s="12"/>
    </row>
    <row r="12708" spans="9:207" s="1" customFormat="1">
      <c r="I12708" s="3"/>
      <c r="P12708" s="60"/>
      <c r="Q12708" s="60"/>
      <c r="R12708" s="60"/>
      <c r="T12708" s="3"/>
      <c r="U12708" s="5"/>
      <c r="V12708" s="3"/>
      <c r="W12708" s="5"/>
      <c r="AE12708" s="7"/>
      <c r="AM12708" s="8"/>
      <c r="AT12708" s="9"/>
      <c r="GY12708" s="12"/>
    </row>
    <row r="12709" spans="9:207" s="1" customFormat="1">
      <c r="I12709" s="3"/>
      <c r="P12709" s="60"/>
      <c r="Q12709" s="60"/>
      <c r="R12709" s="60"/>
      <c r="T12709" s="3"/>
      <c r="U12709" s="5"/>
      <c r="V12709" s="3"/>
      <c r="W12709" s="5"/>
      <c r="AE12709" s="7"/>
      <c r="AM12709" s="8"/>
      <c r="AT12709" s="9"/>
      <c r="GY12709" s="12"/>
    </row>
    <row r="12710" spans="9:207" s="1" customFormat="1">
      <c r="I12710" s="3"/>
      <c r="P12710" s="60"/>
      <c r="Q12710" s="60"/>
      <c r="R12710" s="60"/>
      <c r="T12710" s="3"/>
      <c r="U12710" s="5"/>
      <c r="V12710" s="3"/>
      <c r="W12710" s="5"/>
      <c r="AE12710" s="7"/>
      <c r="AM12710" s="8"/>
      <c r="AT12710" s="9"/>
      <c r="GY12710" s="12"/>
    </row>
    <row r="12711" spans="9:207" s="1" customFormat="1">
      <c r="I12711" s="3"/>
      <c r="P12711" s="60"/>
      <c r="Q12711" s="60"/>
      <c r="R12711" s="60"/>
      <c r="T12711" s="3"/>
      <c r="U12711" s="5"/>
      <c r="V12711" s="3"/>
      <c r="W12711" s="5"/>
      <c r="AE12711" s="7"/>
      <c r="AM12711" s="8"/>
      <c r="AT12711" s="9"/>
      <c r="GY12711" s="12"/>
    </row>
    <row r="12712" spans="9:207" s="1" customFormat="1">
      <c r="I12712" s="3"/>
      <c r="P12712" s="60"/>
      <c r="Q12712" s="60"/>
      <c r="R12712" s="60"/>
      <c r="T12712" s="3"/>
      <c r="U12712" s="5"/>
      <c r="V12712" s="3"/>
      <c r="W12712" s="5"/>
      <c r="AE12712" s="7"/>
      <c r="AM12712" s="8"/>
      <c r="AT12712" s="9"/>
      <c r="GY12712" s="12"/>
    </row>
    <row r="12713" spans="9:207" s="1" customFormat="1">
      <c r="I12713" s="3"/>
      <c r="P12713" s="60"/>
      <c r="Q12713" s="60"/>
      <c r="R12713" s="60"/>
      <c r="T12713" s="3"/>
      <c r="U12713" s="5"/>
      <c r="V12713" s="3"/>
      <c r="W12713" s="5"/>
      <c r="AE12713" s="7"/>
      <c r="AM12713" s="8"/>
      <c r="AT12713" s="9"/>
      <c r="GY12713" s="12"/>
    </row>
    <row r="12714" spans="9:207" s="1" customFormat="1">
      <c r="I12714" s="3"/>
      <c r="P12714" s="60"/>
      <c r="Q12714" s="60"/>
      <c r="R12714" s="60"/>
      <c r="T12714" s="3"/>
      <c r="U12714" s="5"/>
      <c r="V12714" s="3"/>
      <c r="W12714" s="5"/>
      <c r="AE12714" s="7"/>
      <c r="AM12714" s="8"/>
      <c r="AT12714" s="9"/>
      <c r="GY12714" s="12"/>
    </row>
    <row r="12715" spans="9:207" s="1" customFormat="1">
      <c r="I12715" s="3"/>
      <c r="P12715" s="60"/>
      <c r="Q12715" s="60"/>
      <c r="R12715" s="60"/>
      <c r="T12715" s="3"/>
      <c r="U12715" s="5"/>
      <c r="V12715" s="3"/>
      <c r="W12715" s="5"/>
      <c r="AE12715" s="7"/>
      <c r="AM12715" s="8"/>
      <c r="AT12715" s="9"/>
      <c r="GY12715" s="12"/>
    </row>
    <row r="12716" spans="9:207" s="1" customFormat="1">
      <c r="I12716" s="3"/>
      <c r="P12716" s="60"/>
      <c r="Q12716" s="60"/>
      <c r="R12716" s="60"/>
      <c r="T12716" s="3"/>
      <c r="U12716" s="5"/>
      <c r="V12716" s="3"/>
      <c r="W12716" s="5"/>
      <c r="AE12716" s="7"/>
      <c r="AM12716" s="8"/>
      <c r="AT12716" s="9"/>
      <c r="GY12716" s="12"/>
    </row>
    <row r="12717" spans="9:207" s="1" customFormat="1">
      <c r="I12717" s="3"/>
      <c r="P12717" s="60"/>
      <c r="Q12717" s="60"/>
      <c r="R12717" s="60"/>
      <c r="T12717" s="3"/>
      <c r="U12717" s="5"/>
      <c r="V12717" s="3"/>
      <c r="W12717" s="5"/>
      <c r="AE12717" s="7"/>
      <c r="AM12717" s="8"/>
      <c r="AT12717" s="9"/>
      <c r="GY12717" s="12"/>
    </row>
    <row r="12718" spans="9:207" s="1" customFormat="1">
      <c r="I12718" s="3"/>
      <c r="P12718" s="60"/>
      <c r="Q12718" s="60"/>
      <c r="R12718" s="60"/>
      <c r="T12718" s="3"/>
      <c r="U12718" s="5"/>
      <c r="V12718" s="3"/>
      <c r="W12718" s="5"/>
      <c r="AE12718" s="7"/>
      <c r="AM12718" s="8"/>
      <c r="AT12718" s="9"/>
      <c r="GY12718" s="12"/>
    </row>
    <row r="12719" spans="9:207" s="1" customFormat="1">
      <c r="I12719" s="3"/>
      <c r="P12719" s="60"/>
      <c r="Q12719" s="60"/>
      <c r="R12719" s="60"/>
      <c r="T12719" s="3"/>
      <c r="U12719" s="5"/>
      <c r="V12719" s="3"/>
      <c r="W12719" s="5"/>
      <c r="AE12719" s="7"/>
      <c r="AM12719" s="8"/>
      <c r="AT12719" s="9"/>
      <c r="GY12719" s="12"/>
    </row>
    <row r="12720" spans="9:207" s="1" customFormat="1">
      <c r="I12720" s="3"/>
      <c r="P12720" s="60"/>
      <c r="Q12720" s="60"/>
      <c r="R12720" s="60"/>
      <c r="T12720" s="3"/>
      <c r="U12720" s="5"/>
      <c r="V12720" s="3"/>
      <c r="W12720" s="5"/>
      <c r="AE12720" s="7"/>
      <c r="AM12720" s="8"/>
      <c r="AT12720" s="9"/>
      <c r="GY12720" s="12"/>
    </row>
    <row r="12721" spans="9:207" s="1" customFormat="1">
      <c r="I12721" s="3"/>
      <c r="P12721" s="60"/>
      <c r="Q12721" s="60"/>
      <c r="R12721" s="60"/>
      <c r="T12721" s="3"/>
      <c r="U12721" s="5"/>
      <c r="V12721" s="3"/>
      <c r="W12721" s="5"/>
      <c r="AE12721" s="7"/>
      <c r="AM12721" s="8"/>
      <c r="AT12721" s="9"/>
      <c r="GY12721" s="12"/>
    </row>
    <row r="12722" spans="9:207" s="1" customFormat="1">
      <c r="I12722" s="3"/>
      <c r="P12722" s="60"/>
      <c r="Q12722" s="60"/>
      <c r="R12722" s="60"/>
      <c r="T12722" s="3"/>
      <c r="U12722" s="5"/>
      <c r="V12722" s="3"/>
      <c r="W12722" s="5"/>
      <c r="AE12722" s="7"/>
      <c r="AM12722" s="8"/>
      <c r="AT12722" s="9"/>
      <c r="GY12722" s="12"/>
    </row>
    <row r="12723" spans="9:207" s="1" customFormat="1">
      <c r="I12723" s="3"/>
      <c r="P12723" s="60"/>
      <c r="Q12723" s="60"/>
      <c r="R12723" s="60"/>
      <c r="T12723" s="3"/>
      <c r="U12723" s="5"/>
      <c r="V12723" s="3"/>
      <c r="W12723" s="5"/>
      <c r="AE12723" s="7"/>
      <c r="AM12723" s="8"/>
      <c r="AT12723" s="9"/>
      <c r="GY12723" s="12"/>
    </row>
    <row r="12724" spans="9:207" s="1" customFormat="1">
      <c r="I12724" s="3"/>
      <c r="P12724" s="60"/>
      <c r="Q12724" s="60"/>
      <c r="R12724" s="60"/>
      <c r="T12724" s="3"/>
      <c r="U12724" s="5"/>
      <c r="V12724" s="3"/>
      <c r="W12724" s="5"/>
      <c r="AE12724" s="7"/>
      <c r="AM12724" s="8"/>
      <c r="AT12724" s="9"/>
      <c r="GY12724" s="12"/>
    </row>
    <row r="12725" spans="9:207" s="1" customFormat="1">
      <c r="I12725" s="3"/>
      <c r="P12725" s="60"/>
      <c r="Q12725" s="60"/>
      <c r="R12725" s="60"/>
      <c r="T12725" s="3"/>
      <c r="U12725" s="5"/>
      <c r="V12725" s="3"/>
      <c r="W12725" s="5"/>
      <c r="AE12725" s="7"/>
      <c r="AM12725" s="8"/>
      <c r="AT12725" s="9"/>
      <c r="GY12725" s="12"/>
    </row>
    <row r="12726" spans="9:207" s="1" customFormat="1">
      <c r="I12726" s="3"/>
      <c r="P12726" s="60"/>
      <c r="Q12726" s="60"/>
      <c r="R12726" s="60"/>
      <c r="T12726" s="3"/>
      <c r="U12726" s="5"/>
      <c r="V12726" s="3"/>
      <c r="W12726" s="5"/>
      <c r="AE12726" s="7"/>
      <c r="AM12726" s="8"/>
      <c r="AT12726" s="9"/>
      <c r="GY12726" s="12"/>
    </row>
    <row r="12727" spans="9:207" s="1" customFormat="1">
      <c r="I12727" s="3"/>
      <c r="P12727" s="60"/>
      <c r="Q12727" s="60"/>
      <c r="R12727" s="60"/>
      <c r="T12727" s="3"/>
      <c r="U12727" s="5"/>
      <c r="V12727" s="3"/>
      <c r="W12727" s="5"/>
      <c r="AE12727" s="7"/>
      <c r="AM12727" s="8"/>
      <c r="AT12727" s="9"/>
      <c r="GY12727" s="12"/>
    </row>
    <row r="12728" spans="9:207" s="1" customFormat="1">
      <c r="I12728" s="3"/>
      <c r="P12728" s="60"/>
      <c r="Q12728" s="60"/>
      <c r="R12728" s="60"/>
      <c r="T12728" s="3"/>
      <c r="U12728" s="5"/>
      <c r="V12728" s="3"/>
      <c r="W12728" s="5"/>
      <c r="AE12728" s="7"/>
      <c r="AM12728" s="8"/>
      <c r="AT12728" s="9"/>
      <c r="GY12728" s="12"/>
    </row>
    <row r="12729" spans="9:207" s="1" customFormat="1">
      <c r="I12729" s="3"/>
      <c r="P12729" s="60"/>
      <c r="Q12729" s="60"/>
      <c r="R12729" s="60"/>
      <c r="T12729" s="3"/>
      <c r="U12729" s="5"/>
      <c r="V12729" s="3"/>
      <c r="W12729" s="5"/>
      <c r="AE12729" s="7"/>
      <c r="AM12729" s="8"/>
      <c r="AT12729" s="9"/>
      <c r="GY12729" s="12"/>
    </row>
    <row r="12730" spans="9:207" s="1" customFormat="1">
      <c r="I12730" s="3"/>
      <c r="P12730" s="60"/>
      <c r="Q12730" s="60"/>
      <c r="R12730" s="60"/>
      <c r="T12730" s="3"/>
      <c r="U12730" s="5"/>
      <c r="V12730" s="3"/>
      <c r="W12730" s="5"/>
      <c r="AE12730" s="7"/>
      <c r="AM12730" s="8"/>
      <c r="AT12730" s="9"/>
      <c r="GY12730" s="12"/>
    </row>
    <row r="12731" spans="9:207" s="1" customFormat="1">
      <c r="I12731" s="3"/>
      <c r="P12731" s="60"/>
      <c r="Q12731" s="60"/>
      <c r="R12731" s="60"/>
      <c r="T12731" s="3"/>
      <c r="U12731" s="5"/>
      <c r="V12731" s="3"/>
      <c r="W12731" s="5"/>
      <c r="AE12731" s="7"/>
      <c r="AM12731" s="8"/>
      <c r="AT12731" s="9"/>
      <c r="GY12731" s="12"/>
    </row>
    <row r="12732" spans="9:207" s="1" customFormat="1">
      <c r="I12732" s="3"/>
      <c r="P12732" s="60"/>
      <c r="Q12732" s="60"/>
      <c r="R12732" s="60"/>
      <c r="T12732" s="3"/>
      <c r="U12732" s="5"/>
      <c r="V12732" s="3"/>
      <c r="W12732" s="5"/>
      <c r="AE12732" s="7"/>
      <c r="AM12732" s="8"/>
      <c r="AT12732" s="9"/>
      <c r="GY12732" s="12"/>
    </row>
    <row r="12733" spans="9:207" s="1" customFormat="1">
      <c r="I12733" s="3"/>
      <c r="P12733" s="60"/>
      <c r="Q12733" s="60"/>
      <c r="R12733" s="60"/>
      <c r="T12733" s="3"/>
      <c r="U12733" s="5"/>
      <c r="V12733" s="3"/>
      <c r="W12733" s="5"/>
      <c r="AE12733" s="7"/>
      <c r="AM12733" s="8"/>
      <c r="AT12733" s="9"/>
      <c r="GY12733" s="12"/>
    </row>
    <row r="12734" spans="9:207" s="1" customFormat="1">
      <c r="I12734" s="3"/>
      <c r="P12734" s="60"/>
      <c r="Q12734" s="60"/>
      <c r="R12734" s="60"/>
      <c r="T12734" s="3"/>
      <c r="U12734" s="5"/>
      <c r="V12734" s="3"/>
      <c r="W12734" s="5"/>
      <c r="AE12734" s="7"/>
      <c r="AM12734" s="8"/>
      <c r="AT12734" s="9"/>
      <c r="GY12734" s="12"/>
    </row>
    <row r="12735" spans="9:207" s="1" customFormat="1">
      <c r="I12735" s="3"/>
      <c r="P12735" s="60"/>
      <c r="Q12735" s="60"/>
      <c r="R12735" s="60"/>
      <c r="T12735" s="3"/>
      <c r="U12735" s="5"/>
      <c r="V12735" s="3"/>
      <c r="W12735" s="5"/>
      <c r="AE12735" s="7"/>
      <c r="AM12735" s="8"/>
      <c r="AT12735" s="9"/>
      <c r="GY12735" s="12"/>
    </row>
    <row r="12736" spans="9:207" s="1" customFormat="1">
      <c r="I12736" s="3"/>
      <c r="P12736" s="60"/>
      <c r="Q12736" s="60"/>
      <c r="R12736" s="60"/>
      <c r="T12736" s="3"/>
      <c r="U12736" s="5"/>
      <c r="V12736" s="3"/>
      <c r="W12736" s="5"/>
      <c r="AE12736" s="7"/>
      <c r="AM12736" s="8"/>
      <c r="AT12736" s="9"/>
      <c r="GY12736" s="12"/>
    </row>
    <row r="12737" spans="9:207" s="1" customFormat="1">
      <c r="I12737" s="3"/>
      <c r="P12737" s="60"/>
      <c r="Q12737" s="60"/>
      <c r="R12737" s="60"/>
      <c r="T12737" s="3"/>
      <c r="U12737" s="5"/>
      <c r="V12737" s="3"/>
      <c r="W12737" s="5"/>
      <c r="AE12737" s="7"/>
      <c r="AM12737" s="8"/>
      <c r="AT12737" s="9"/>
      <c r="GY12737" s="12"/>
    </row>
    <row r="12738" spans="9:207" s="1" customFormat="1">
      <c r="I12738" s="3"/>
      <c r="P12738" s="60"/>
      <c r="Q12738" s="60"/>
      <c r="R12738" s="60"/>
      <c r="T12738" s="3"/>
      <c r="U12738" s="5"/>
      <c r="V12738" s="3"/>
      <c r="W12738" s="5"/>
      <c r="AE12738" s="7"/>
      <c r="AM12738" s="8"/>
      <c r="AT12738" s="9"/>
      <c r="GY12738" s="12"/>
    </row>
    <row r="12739" spans="9:207" s="1" customFormat="1">
      <c r="I12739" s="3"/>
      <c r="P12739" s="60"/>
      <c r="Q12739" s="60"/>
      <c r="R12739" s="60"/>
      <c r="T12739" s="3"/>
      <c r="U12739" s="5"/>
      <c r="V12739" s="3"/>
      <c r="W12739" s="5"/>
      <c r="AE12739" s="7"/>
      <c r="AM12739" s="8"/>
      <c r="AT12739" s="9"/>
      <c r="GY12739" s="12"/>
    </row>
    <row r="12740" spans="9:207" s="1" customFormat="1">
      <c r="I12740" s="3"/>
      <c r="P12740" s="60"/>
      <c r="Q12740" s="60"/>
      <c r="R12740" s="60"/>
      <c r="T12740" s="3"/>
      <c r="U12740" s="5"/>
      <c r="V12740" s="3"/>
      <c r="W12740" s="5"/>
      <c r="AE12740" s="7"/>
      <c r="AM12740" s="8"/>
      <c r="AT12740" s="9"/>
      <c r="GY12740" s="12"/>
    </row>
    <row r="12741" spans="9:207" s="1" customFormat="1">
      <c r="I12741" s="3"/>
      <c r="P12741" s="60"/>
      <c r="Q12741" s="60"/>
      <c r="R12741" s="60"/>
      <c r="T12741" s="3"/>
      <c r="U12741" s="5"/>
      <c r="V12741" s="3"/>
      <c r="W12741" s="5"/>
      <c r="AE12741" s="7"/>
      <c r="AM12741" s="8"/>
      <c r="AT12741" s="9"/>
      <c r="GY12741" s="12"/>
    </row>
    <row r="12742" spans="9:207" s="1" customFormat="1">
      <c r="I12742" s="3"/>
      <c r="P12742" s="60"/>
      <c r="Q12742" s="60"/>
      <c r="R12742" s="60"/>
      <c r="T12742" s="3"/>
      <c r="U12742" s="5"/>
      <c r="V12742" s="3"/>
      <c r="W12742" s="5"/>
      <c r="AE12742" s="7"/>
      <c r="AM12742" s="8"/>
      <c r="AT12742" s="9"/>
      <c r="GY12742" s="12"/>
    </row>
    <row r="12743" spans="9:207" s="1" customFormat="1">
      <c r="I12743" s="3"/>
      <c r="P12743" s="60"/>
      <c r="Q12743" s="60"/>
      <c r="R12743" s="60"/>
      <c r="T12743" s="3"/>
      <c r="U12743" s="5"/>
      <c r="V12743" s="3"/>
      <c r="W12743" s="5"/>
      <c r="AE12743" s="7"/>
      <c r="AM12743" s="8"/>
      <c r="AT12743" s="9"/>
      <c r="GY12743" s="12"/>
    </row>
    <row r="12744" spans="9:207" s="1" customFormat="1">
      <c r="I12744" s="3"/>
      <c r="P12744" s="60"/>
      <c r="Q12744" s="60"/>
      <c r="R12744" s="60"/>
      <c r="T12744" s="3"/>
      <c r="U12744" s="5"/>
      <c r="V12744" s="3"/>
      <c r="W12744" s="5"/>
      <c r="AE12744" s="7"/>
      <c r="AM12744" s="8"/>
      <c r="AT12744" s="9"/>
      <c r="GY12744" s="12"/>
    </row>
    <row r="12745" spans="9:207" s="1" customFormat="1">
      <c r="I12745" s="3"/>
      <c r="P12745" s="60"/>
      <c r="Q12745" s="60"/>
      <c r="R12745" s="60"/>
      <c r="T12745" s="3"/>
      <c r="U12745" s="5"/>
      <c r="V12745" s="3"/>
      <c r="W12745" s="5"/>
      <c r="AE12745" s="7"/>
      <c r="AM12745" s="8"/>
      <c r="AT12745" s="9"/>
      <c r="GY12745" s="12"/>
    </row>
    <row r="12746" spans="9:207" s="1" customFormat="1">
      <c r="I12746" s="3"/>
      <c r="P12746" s="60"/>
      <c r="Q12746" s="60"/>
      <c r="R12746" s="60"/>
      <c r="T12746" s="3"/>
      <c r="U12746" s="5"/>
      <c r="V12746" s="3"/>
      <c r="W12746" s="5"/>
      <c r="AE12746" s="7"/>
      <c r="AM12746" s="8"/>
      <c r="AT12746" s="9"/>
      <c r="GY12746" s="12"/>
    </row>
    <row r="12747" spans="9:207" s="1" customFormat="1">
      <c r="I12747" s="3"/>
      <c r="P12747" s="60"/>
      <c r="Q12747" s="60"/>
      <c r="R12747" s="60"/>
      <c r="T12747" s="3"/>
      <c r="U12747" s="5"/>
      <c r="V12747" s="3"/>
      <c r="W12747" s="5"/>
      <c r="AE12747" s="7"/>
      <c r="AM12747" s="8"/>
      <c r="AT12747" s="9"/>
      <c r="GY12747" s="12"/>
    </row>
    <row r="12748" spans="9:207" s="1" customFormat="1">
      <c r="I12748" s="3"/>
      <c r="P12748" s="60"/>
      <c r="Q12748" s="60"/>
      <c r="R12748" s="60"/>
      <c r="T12748" s="3"/>
      <c r="U12748" s="5"/>
      <c r="V12748" s="3"/>
      <c r="W12748" s="5"/>
      <c r="AE12748" s="7"/>
      <c r="AM12748" s="8"/>
      <c r="AT12748" s="9"/>
      <c r="GY12748" s="12"/>
    </row>
    <row r="12749" spans="9:207" s="1" customFormat="1">
      <c r="I12749" s="3"/>
      <c r="P12749" s="60"/>
      <c r="Q12749" s="60"/>
      <c r="R12749" s="60"/>
      <c r="T12749" s="3"/>
      <c r="U12749" s="5"/>
      <c r="V12749" s="3"/>
      <c r="W12749" s="5"/>
      <c r="AE12749" s="7"/>
      <c r="AM12749" s="8"/>
      <c r="AT12749" s="9"/>
      <c r="GY12749" s="12"/>
    </row>
    <row r="12750" spans="9:207" s="1" customFormat="1">
      <c r="I12750" s="3"/>
      <c r="P12750" s="60"/>
      <c r="Q12750" s="60"/>
      <c r="R12750" s="60"/>
      <c r="T12750" s="3"/>
      <c r="U12750" s="5"/>
      <c r="V12750" s="3"/>
      <c r="W12750" s="5"/>
      <c r="AE12750" s="7"/>
      <c r="AM12750" s="8"/>
      <c r="AT12750" s="9"/>
      <c r="GY12750" s="12"/>
    </row>
    <row r="12751" spans="9:207" s="1" customFormat="1">
      <c r="I12751" s="3"/>
      <c r="P12751" s="60"/>
      <c r="Q12751" s="60"/>
      <c r="R12751" s="60"/>
      <c r="T12751" s="3"/>
      <c r="U12751" s="5"/>
      <c r="V12751" s="3"/>
      <c r="W12751" s="5"/>
      <c r="AE12751" s="7"/>
      <c r="AM12751" s="8"/>
      <c r="AT12751" s="9"/>
      <c r="GY12751" s="12"/>
    </row>
    <row r="12752" spans="9:207" s="1" customFormat="1">
      <c r="I12752" s="3"/>
      <c r="P12752" s="60"/>
      <c r="Q12752" s="60"/>
      <c r="R12752" s="60"/>
      <c r="T12752" s="3"/>
      <c r="U12752" s="5"/>
      <c r="V12752" s="3"/>
      <c r="W12752" s="5"/>
      <c r="AE12752" s="7"/>
      <c r="AM12752" s="8"/>
      <c r="AT12752" s="9"/>
      <c r="GY12752" s="12"/>
    </row>
    <row r="12753" spans="9:207" s="1" customFormat="1">
      <c r="I12753" s="3"/>
      <c r="P12753" s="60"/>
      <c r="Q12753" s="60"/>
      <c r="R12753" s="60"/>
      <c r="T12753" s="3"/>
      <c r="U12753" s="5"/>
      <c r="V12753" s="3"/>
      <c r="W12753" s="5"/>
      <c r="AE12753" s="7"/>
      <c r="AM12753" s="8"/>
      <c r="AT12753" s="9"/>
      <c r="GY12753" s="12"/>
    </row>
    <row r="12754" spans="9:207" s="1" customFormat="1">
      <c r="I12754" s="3"/>
      <c r="P12754" s="60"/>
      <c r="Q12754" s="60"/>
      <c r="R12754" s="60"/>
      <c r="T12754" s="3"/>
      <c r="U12754" s="5"/>
      <c r="V12754" s="3"/>
      <c r="W12754" s="5"/>
      <c r="AE12754" s="7"/>
      <c r="AM12754" s="8"/>
      <c r="AT12754" s="9"/>
      <c r="GY12754" s="12"/>
    </row>
    <row r="12755" spans="9:207" s="1" customFormat="1">
      <c r="I12755" s="3"/>
      <c r="P12755" s="60"/>
      <c r="Q12755" s="60"/>
      <c r="R12755" s="60"/>
      <c r="T12755" s="3"/>
      <c r="U12755" s="5"/>
      <c r="V12755" s="3"/>
      <c r="W12755" s="5"/>
      <c r="AE12755" s="7"/>
      <c r="AM12755" s="8"/>
      <c r="AT12755" s="9"/>
      <c r="GY12755" s="12"/>
    </row>
    <row r="12756" spans="9:207" s="1" customFormat="1">
      <c r="I12756" s="3"/>
      <c r="P12756" s="60"/>
      <c r="Q12756" s="60"/>
      <c r="R12756" s="60"/>
      <c r="T12756" s="3"/>
      <c r="U12756" s="5"/>
      <c r="V12756" s="3"/>
      <c r="W12756" s="5"/>
      <c r="AE12756" s="7"/>
      <c r="AM12756" s="8"/>
      <c r="AT12756" s="9"/>
      <c r="GY12756" s="12"/>
    </row>
    <row r="12757" spans="9:207" s="1" customFormat="1">
      <c r="I12757" s="3"/>
      <c r="P12757" s="60"/>
      <c r="Q12757" s="60"/>
      <c r="R12757" s="60"/>
      <c r="T12757" s="3"/>
      <c r="U12757" s="5"/>
      <c r="V12757" s="3"/>
      <c r="W12757" s="5"/>
      <c r="AE12757" s="7"/>
      <c r="AM12757" s="8"/>
      <c r="AT12757" s="9"/>
      <c r="GY12757" s="12"/>
    </row>
    <row r="12758" spans="9:207" s="1" customFormat="1">
      <c r="I12758" s="3"/>
      <c r="P12758" s="60"/>
      <c r="Q12758" s="60"/>
      <c r="R12758" s="60"/>
      <c r="T12758" s="3"/>
      <c r="U12758" s="5"/>
      <c r="V12758" s="3"/>
      <c r="W12758" s="5"/>
      <c r="AE12758" s="7"/>
      <c r="AM12758" s="8"/>
      <c r="AT12758" s="9"/>
      <c r="GY12758" s="12"/>
    </row>
    <row r="12759" spans="9:207" s="1" customFormat="1">
      <c r="I12759" s="3"/>
      <c r="P12759" s="60"/>
      <c r="Q12759" s="60"/>
      <c r="R12759" s="60"/>
      <c r="T12759" s="3"/>
      <c r="U12759" s="5"/>
      <c r="V12759" s="3"/>
      <c r="W12759" s="5"/>
      <c r="AE12759" s="7"/>
      <c r="AM12759" s="8"/>
      <c r="AT12759" s="9"/>
      <c r="GY12759" s="12"/>
    </row>
    <row r="12760" spans="9:207" s="1" customFormat="1">
      <c r="I12760" s="3"/>
      <c r="P12760" s="60"/>
      <c r="Q12760" s="60"/>
      <c r="R12760" s="60"/>
      <c r="T12760" s="3"/>
      <c r="U12760" s="5"/>
      <c r="V12760" s="3"/>
      <c r="W12760" s="5"/>
      <c r="AE12760" s="7"/>
      <c r="AM12760" s="8"/>
      <c r="AT12760" s="9"/>
      <c r="GY12760" s="12"/>
    </row>
    <row r="12761" spans="9:207" s="1" customFormat="1">
      <c r="I12761" s="3"/>
      <c r="P12761" s="60"/>
      <c r="Q12761" s="60"/>
      <c r="R12761" s="60"/>
      <c r="T12761" s="3"/>
      <c r="U12761" s="5"/>
      <c r="V12761" s="3"/>
      <c r="W12761" s="5"/>
      <c r="AE12761" s="7"/>
      <c r="AM12761" s="8"/>
      <c r="AT12761" s="9"/>
      <c r="GY12761" s="12"/>
    </row>
    <row r="12762" spans="9:207" s="1" customFormat="1">
      <c r="I12762" s="3"/>
      <c r="P12762" s="60"/>
      <c r="Q12762" s="60"/>
      <c r="R12762" s="60"/>
      <c r="T12762" s="3"/>
      <c r="U12762" s="5"/>
      <c r="V12762" s="3"/>
      <c r="W12762" s="5"/>
      <c r="AE12762" s="7"/>
      <c r="AM12762" s="8"/>
      <c r="AT12762" s="9"/>
      <c r="GY12762" s="12"/>
    </row>
    <row r="12763" spans="9:207" s="1" customFormat="1">
      <c r="I12763" s="3"/>
      <c r="P12763" s="60"/>
      <c r="Q12763" s="60"/>
      <c r="R12763" s="60"/>
      <c r="T12763" s="3"/>
      <c r="U12763" s="5"/>
      <c r="V12763" s="3"/>
      <c r="W12763" s="5"/>
      <c r="AE12763" s="7"/>
      <c r="AM12763" s="8"/>
      <c r="AT12763" s="9"/>
      <c r="GY12763" s="12"/>
    </row>
    <row r="12764" spans="9:207" s="1" customFormat="1">
      <c r="I12764" s="3"/>
      <c r="P12764" s="60"/>
      <c r="Q12764" s="60"/>
      <c r="R12764" s="60"/>
      <c r="T12764" s="3"/>
      <c r="U12764" s="5"/>
      <c r="V12764" s="3"/>
      <c r="W12764" s="5"/>
      <c r="AE12764" s="7"/>
      <c r="AM12764" s="8"/>
      <c r="AT12764" s="9"/>
      <c r="GY12764" s="12"/>
    </row>
    <row r="12765" spans="9:207" s="1" customFormat="1">
      <c r="I12765" s="3"/>
      <c r="P12765" s="60"/>
      <c r="Q12765" s="60"/>
      <c r="R12765" s="60"/>
      <c r="T12765" s="3"/>
      <c r="U12765" s="5"/>
      <c r="V12765" s="3"/>
      <c r="W12765" s="5"/>
      <c r="AE12765" s="7"/>
      <c r="AM12765" s="8"/>
      <c r="AT12765" s="9"/>
      <c r="GY12765" s="12"/>
    </row>
    <row r="12766" spans="9:207" s="1" customFormat="1">
      <c r="I12766" s="3"/>
      <c r="P12766" s="60"/>
      <c r="Q12766" s="60"/>
      <c r="R12766" s="60"/>
      <c r="T12766" s="3"/>
      <c r="U12766" s="5"/>
      <c r="V12766" s="3"/>
      <c r="W12766" s="5"/>
      <c r="AE12766" s="7"/>
      <c r="AM12766" s="8"/>
      <c r="AT12766" s="9"/>
      <c r="GY12766" s="12"/>
    </row>
    <row r="12767" spans="9:207" s="1" customFormat="1">
      <c r="I12767" s="3"/>
      <c r="P12767" s="60"/>
      <c r="Q12767" s="60"/>
      <c r="R12767" s="60"/>
      <c r="T12767" s="3"/>
      <c r="U12767" s="5"/>
      <c r="V12767" s="3"/>
      <c r="W12767" s="5"/>
      <c r="AE12767" s="7"/>
      <c r="AM12767" s="8"/>
      <c r="AT12767" s="9"/>
      <c r="GY12767" s="12"/>
    </row>
    <row r="12768" spans="9:207" s="1" customFormat="1">
      <c r="I12768" s="3"/>
      <c r="P12768" s="60"/>
      <c r="Q12768" s="60"/>
      <c r="R12768" s="60"/>
      <c r="T12768" s="3"/>
      <c r="U12768" s="5"/>
      <c r="V12768" s="3"/>
      <c r="W12768" s="5"/>
      <c r="AE12768" s="7"/>
      <c r="AM12768" s="8"/>
      <c r="AT12768" s="9"/>
      <c r="GY12768" s="12"/>
    </row>
    <row r="12769" spans="9:207" s="1" customFormat="1">
      <c r="I12769" s="3"/>
      <c r="P12769" s="60"/>
      <c r="Q12769" s="60"/>
      <c r="R12769" s="60"/>
      <c r="T12769" s="3"/>
      <c r="U12769" s="5"/>
      <c r="V12769" s="3"/>
      <c r="W12769" s="5"/>
      <c r="AE12769" s="7"/>
      <c r="AM12769" s="8"/>
      <c r="AT12769" s="9"/>
      <c r="GY12769" s="12"/>
    </row>
    <row r="12770" spans="9:207" s="1" customFormat="1">
      <c r="I12770" s="3"/>
      <c r="P12770" s="60"/>
      <c r="Q12770" s="60"/>
      <c r="R12770" s="60"/>
      <c r="T12770" s="3"/>
      <c r="U12770" s="5"/>
      <c r="V12770" s="3"/>
      <c r="W12770" s="5"/>
      <c r="AE12770" s="7"/>
      <c r="AM12770" s="8"/>
      <c r="AT12770" s="9"/>
      <c r="GY12770" s="12"/>
    </row>
    <row r="12771" spans="9:207" s="1" customFormat="1">
      <c r="I12771" s="3"/>
      <c r="P12771" s="60"/>
      <c r="Q12771" s="60"/>
      <c r="R12771" s="60"/>
      <c r="T12771" s="3"/>
      <c r="U12771" s="5"/>
      <c r="V12771" s="3"/>
      <c r="W12771" s="5"/>
      <c r="AE12771" s="7"/>
      <c r="AM12771" s="8"/>
      <c r="AT12771" s="9"/>
      <c r="GY12771" s="12"/>
    </row>
    <row r="12772" spans="9:207" s="1" customFormat="1">
      <c r="I12772" s="3"/>
      <c r="P12772" s="60"/>
      <c r="Q12772" s="60"/>
      <c r="R12772" s="60"/>
      <c r="T12772" s="3"/>
      <c r="U12772" s="5"/>
      <c r="V12772" s="3"/>
      <c r="W12772" s="5"/>
      <c r="AE12772" s="7"/>
      <c r="AM12772" s="8"/>
      <c r="AT12772" s="9"/>
      <c r="GY12772" s="12"/>
    </row>
    <row r="12773" spans="9:207" s="1" customFormat="1">
      <c r="I12773" s="3"/>
      <c r="P12773" s="60"/>
      <c r="Q12773" s="60"/>
      <c r="R12773" s="60"/>
      <c r="T12773" s="3"/>
      <c r="U12773" s="5"/>
      <c r="V12773" s="3"/>
      <c r="W12773" s="5"/>
      <c r="AE12773" s="7"/>
      <c r="AM12773" s="8"/>
      <c r="AT12773" s="9"/>
      <c r="GY12773" s="12"/>
    </row>
    <row r="12774" spans="9:207" s="1" customFormat="1">
      <c r="I12774" s="3"/>
      <c r="P12774" s="60"/>
      <c r="Q12774" s="60"/>
      <c r="R12774" s="60"/>
      <c r="T12774" s="3"/>
      <c r="U12774" s="5"/>
      <c r="V12774" s="3"/>
      <c r="W12774" s="5"/>
      <c r="AE12774" s="7"/>
      <c r="AM12774" s="8"/>
      <c r="AT12774" s="9"/>
      <c r="GY12774" s="12"/>
    </row>
    <row r="12775" spans="9:207" s="1" customFormat="1">
      <c r="I12775" s="3"/>
      <c r="P12775" s="60"/>
      <c r="Q12775" s="60"/>
      <c r="R12775" s="60"/>
      <c r="T12775" s="3"/>
      <c r="U12775" s="5"/>
      <c r="V12775" s="3"/>
      <c r="W12775" s="5"/>
      <c r="AE12775" s="7"/>
      <c r="AM12775" s="8"/>
      <c r="AT12775" s="9"/>
      <c r="GY12775" s="12"/>
    </row>
    <row r="12776" spans="9:207" s="1" customFormat="1">
      <c r="I12776" s="3"/>
      <c r="P12776" s="60"/>
      <c r="Q12776" s="60"/>
      <c r="R12776" s="60"/>
      <c r="T12776" s="3"/>
      <c r="U12776" s="5"/>
      <c r="V12776" s="3"/>
      <c r="W12776" s="5"/>
      <c r="AE12776" s="7"/>
      <c r="AM12776" s="8"/>
      <c r="AT12776" s="9"/>
      <c r="GY12776" s="12"/>
    </row>
    <row r="12777" spans="9:207" s="1" customFormat="1">
      <c r="I12777" s="3"/>
      <c r="P12777" s="60"/>
      <c r="Q12777" s="60"/>
      <c r="R12777" s="60"/>
      <c r="T12777" s="3"/>
      <c r="U12777" s="5"/>
      <c r="V12777" s="3"/>
      <c r="W12777" s="5"/>
      <c r="AE12777" s="7"/>
      <c r="AM12777" s="8"/>
      <c r="AT12777" s="9"/>
      <c r="GY12777" s="12"/>
    </row>
    <row r="12778" spans="9:207" s="1" customFormat="1">
      <c r="I12778" s="3"/>
      <c r="P12778" s="60"/>
      <c r="Q12778" s="60"/>
      <c r="R12778" s="60"/>
      <c r="T12778" s="3"/>
      <c r="U12778" s="5"/>
      <c r="V12778" s="3"/>
      <c r="W12778" s="5"/>
      <c r="AE12778" s="7"/>
      <c r="AM12778" s="8"/>
      <c r="AT12778" s="9"/>
      <c r="GY12778" s="12"/>
    </row>
    <row r="12779" spans="9:207" s="1" customFormat="1">
      <c r="I12779" s="3"/>
      <c r="P12779" s="60"/>
      <c r="Q12779" s="60"/>
      <c r="R12779" s="60"/>
      <c r="T12779" s="3"/>
      <c r="U12779" s="5"/>
      <c r="V12779" s="3"/>
      <c r="W12779" s="5"/>
      <c r="AE12779" s="7"/>
      <c r="AM12779" s="8"/>
      <c r="AT12779" s="9"/>
      <c r="GY12779" s="12"/>
    </row>
    <row r="12780" spans="9:207" s="1" customFormat="1">
      <c r="I12780" s="3"/>
      <c r="P12780" s="60"/>
      <c r="Q12780" s="60"/>
      <c r="R12780" s="60"/>
      <c r="T12780" s="3"/>
      <c r="U12780" s="5"/>
      <c r="V12780" s="3"/>
      <c r="W12780" s="5"/>
      <c r="AE12780" s="7"/>
      <c r="AM12780" s="8"/>
      <c r="AT12780" s="9"/>
      <c r="GY12780" s="12"/>
    </row>
    <row r="12781" spans="9:207" s="1" customFormat="1">
      <c r="I12781" s="3"/>
      <c r="P12781" s="60"/>
      <c r="Q12781" s="60"/>
      <c r="R12781" s="60"/>
      <c r="T12781" s="3"/>
      <c r="U12781" s="5"/>
      <c r="V12781" s="3"/>
      <c r="W12781" s="5"/>
      <c r="AE12781" s="7"/>
      <c r="AM12781" s="8"/>
      <c r="AT12781" s="9"/>
      <c r="GY12781" s="12"/>
    </row>
    <row r="12782" spans="9:207" s="1" customFormat="1">
      <c r="I12782" s="3"/>
      <c r="P12782" s="60"/>
      <c r="Q12782" s="60"/>
      <c r="R12782" s="60"/>
      <c r="T12782" s="3"/>
      <c r="U12782" s="5"/>
      <c r="V12782" s="3"/>
      <c r="W12782" s="5"/>
      <c r="AE12782" s="7"/>
      <c r="AM12782" s="8"/>
      <c r="AT12782" s="9"/>
      <c r="GY12782" s="12"/>
    </row>
    <row r="12783" spans="9:207" s="1" customFormat="1">
      <c r="I12783" s="3"/>
      <c r="P12783" s="60"/>
      <c r="Q12783" s="60"/>
      <c r="R12783" s="60"/>
      <c r="T12783" s="3"/>
      <c r="U12783" s="5"/>
      <c r="V12783" s="3"/>
      <c r="W12783" s="5"/>
      <c r="AE12783" s="7"/>
      <c r="AM12783" s="8"/>
      <c r="AT12783" s="9"/>
      <c r="GY12783" s="12"/>
    </row>
    <row r="12784" spans="9:207" s="1" customFormat="1">
      <c r="I12784" s="3"/>
      <c r="P12784" s="60"/>
      <c r="Q12784" s="60"/>
      <c r="R12784" s="60"/>
      <c r="T12784" s="3"/>
      <c r="U12784" s="5"/>
      <c r="V12784" s="3"/>
      <c r="W12784" s="5"/>
      <c r="AE12784" s="7"/>
      <c r="AM12784" s="8"/>
      <c r="AT12784" s="9"/>
      <c r="GY12784" s="12"/>
    </row>
    <row r="12785" spans="9:207" s="1" customFormat="1">
      <c r="I12785" s="3"/>
      <c r="P12785" s="60"/>
      <c r="Q12785" s="60"/>
      <c r="R12785" s="60"/>
      <c r="T12785" s="3"/>
      <c r="U12785" s="5"/>
      <c r="V12785" s="3"/>
      <c r="W12785" s="5"/>
      <c r="AE12785" s="7"/>
      <c r="AM12785" s="8"/>
      <c r="AT12785" s="9"/>
      <c r="GY12785" s="12"/>
    </row>
    <row r="12786" spans="9:207" s="1" customFormat="1">
      <c r="I12786" s="3"/>
      <c r="P12786" s="60"/>
      <c r="Q12786" s="60"/>
      <c r="R12786" s="60"/>
      <c r="T12786" s="3"/>
      <c r="U12786" s="5"/>
      <c r="V12786" s="3"/>
      <c r="W12786" s="5"/>
      <c r="AE12786" s="7"/>
      <c r="AM12786" s="8"/>
      <c r="AT12786" s="9"/>
      <c r="GY12786" s="12"/>
    </row>
    <row r="12787" spans="9:207" s="1" customFormat="1">
      <c r="I12787" s="3"/>
      <c r="P12787" s="60"/>
      <c r="Q12787" s="60"/>
      <c r="R12787" s="60"/>
      <c r="T12787" s="3"/>
      <c r="U12787" s="5"/>
      <c r="V12787" s="3"/>
      <c r="W12787" s="5"/>
      <c r="AE12787" s="7"/>
      <c r="AM12787" s="8"/>
      <c r="AT12787" s="9"/>
      <c r="GY12787" s="12"/>
    </row>
    <row r="12788" spans="9:207" s="1" customFormat="1">
      <c r="I12788" s="3"/>
      <c r="P12788" s="60"/>
      <c r="Q12788" s="60"/>
      <c r="R12788" s="60"/>
      <c r="T12788" s="3"/>
      <c r="U12788" s="5"/>
      <c r="V12788" s="3"/>
      <c r="W12788" s="5"/>
      <c r="AE12788" s="7"/>
      <c r="AM12788" s="8"/>
      <c r="AT12788" s="9"/>
      <c r="GY12788" s="12"/>
    </row>
    <row r="12789" spans="9:207" s="1" customFormat="1">
      <c r="I12789" s="3"/>
      <c r="P12789" s="60"/>
      <c r="Q12789" s="60"/>
      <c r="R12789" s="60"/>
      <c r="T12789" s="3"/>
      <c r="U12789" s="5"/>
      <c r="V12789" s="3"/>
      <c r="W12789" s="5"/>
      <c r="AE12789" s="7"/>
      <c r="AM12789" s="8"/>
      <c r="AT12789" s="9"/>
      <c r="GY12789" s="12"/>
    </row>
    <row r="12790" spans="9:207" s="1" customFormat="1">
      <c r="I12790" s="3"/>
      <c r="P12790" s="60"/>
      <c r="Q12790" s="60"/>
      <c r="R12790" s="60"/>
      <c r="T12790" s="3"/>
      <c r="U12790" s="5"/>
      <c r="V12790" s="3"/>
      <c r="W12790" s="5"/>
      <c r="AE12790" s="7"/>
      <c r="AM12790" s="8"/>
      <c r="AT12790" s="9"/>
      <c r="GY12790" s="12"/>
    </row>
    <row r="12791" spans="9:207" s="1" customFormat="1">
      <c r="I12791" s="3"/>
      <c r="P12791" s="60"/>
      <c r="Q12791" s="60"/>
      <c r="R12791" s="60"/>
      <c r="T12791" s="3"/>
      <c r="U12791" s="5"/>
      <c r="V12791" s="3"/>
      <c r="W12791" s="5"/>
      <c r="AE12791" s="7"/>
      <c r="AM12791" s="8"/>
      <c r="AT12791" s="9"/>
      <c r="GY12791" s="12"/>
    </row>
    <row r="12792" spans="9:207" s="1" customFormat="1">
      <c r="I12792" s="3"/>
      <c r="P12792" s="60"/>
      <c r="Q12792" s="60"/>
      <c r="R12792" s="60"/>
      <c r="T12792" s="3"/>
      <c r="U12792" s="5"/>
      <c r="V12792" s="3"/>
      <c r="W12792" s="5"/>
      <c r="AE12792" s="7"/>
      <c r="AM12792" s="8"/>
      <c r="AT12792" s="9"/>
      <c r="GY12792" s="12"/>
    </row>
    <row r="12793" spans="9:207" s="1" customFormat="1">
      <c r="I12793" s="3"/>
      <c r="P12793" s="60"/>
      <c r="Q12793" s="60"/>
      <c r="R12793" s="60"/>
      <c r="T12793" s="3"/>
      <c r="U12793" s="5"/>
      <c r="V12793" s="3"/>
      <c r="W12793" s="5"/>
      <c r="AE12793" s="7"/>
      <c r="AM12793" s="8"/>
      <c r="AT12793" s="9"/>
      <c r="GY12793" s="12"/>
    </row>
    <row r="12794" spans="9:207" s="1" customFormat="1">
      <c r="I12794" s="3"/>
      <c r="P12794" s="60"/>
      <c r="Q12794" s="60"/>
      <c r="R12794" s="60"/>
      <c r="T12794" s="3"/>
      <c r="U12794" s="5"/>
      <c r="V12794" s="3"/>
      <c r="W12794" s="5"/>
      <c r="AE12794" s="7"/>
      <c r="AM12794" s="8"/>
      <c r="AT12794" s="9"/>
      <c r="GY12794" s="12"/>
    </row>
    <row r="12795" spans="9:207" s="1" customFormat="1">
      <c r="I12795" s="3"/>
      <c r="P12795" s="60"/>
      <c r="Q12795" s="60"/>
      <c r="R12795" s="60"/>
      <c r="T12795" s="3"/>
      <c r="U12795" s="5"/>
      <c r="V12795" s="3"/>
      <c r="W12795" s="5"/>
      <c r="AE12795" s="7"/>
      <c r="AM12795" s="8"/>
      <c r="AT12795" s="9"/>
      <c r="GY12795" s="12"/>
    </row>
    <row r="12796" spans="9:207" s="1" customFormat="1">
      <c r="I12796" s="3"/>
      <c r="P12796" s="60"/>
      <c r="Q12796" s="60"/>
      <c r="R12796" s="60"/>
      <c r="T12796" s="3"/>
      <c r="U12796" s="5"/>
      <c r="V12796" s="3"/>
      <c r="W12796" s="5"/>
      <c r="AE12796" s="7"/>
      <c r="AM12796" s="8"/>
      <c r="AT12796" s="9"/>
      <c r="GY12796" s="12"/>
    </row>
    <row r="12797" spans="9:207" s="1" customFormat="1">
      <c r="I12797" s="3"/>
      <c r="P12797" s="60"/>
      <c r="Q12797" s="60"/>
      <c r="R12797" s="60"/>
      <c r="T12797" s="3"/>
      <c r="U12797" s="5"/>
      <c r="V12797" s="3"/>
      <c r="W12797" s="5"/>
      <c r="AE12797" s="7"/>
      <c r="AM12797" s="8"/>
      <c r="AT12797" s="9"/>
      <c r="GY12797" s="12"/>
    </row>
    <row r="12798" spans="9:207" s="1" customFormat="1">
      <c r="I12798" s="3"/>
      <c r="P12798" s="60"/>
      <c r="Q12798" s="60"/>
      <c r="R12798" s="60"/>
      <c r="T12798" s="3"/>
      <c r="U12798" s="5"/>
      <c r="V12798" s="3"/>
      <c r="W12798" s="5"/>
      <c r="AE12798" s="7"/>
      <c r="AM12798" s="8"/>
      <c r="AT12798" s="9"/>
      <c r="GY12798" s="12"/>
    </row>
    <row r="12799" spans="9:207" s="1" customFormat="1">
      <c r="I12799" s="3"/>
      <c r="P12799" s="60"/>
      <c r="Q12799" s="60"/>
      <c r="R12799" s="60"/>
      <c r="T12799" s="3"/>
      <c r="U12799" s="5"/>
      <c r="V12799" s="3"/>
      <c r="W12799" s="5"/>
      <c r="AE12799" s="7"/>
      <c r="AM12799" s="8"/>
      <c r="AT12799" s="9"/>
      <c r="GY12799" s="12"/>
    </row>
    <row r="12800" spans="9:207" s="1" customFormat="1">
      <c r="I12800" s="3"/>
      <c r="P12800" s="60"/>
      <c r="Q12800" s="60"/>
      <c r="R12800" s="60"/>
      <c r="T12800" s="3"/>
      <c r="U12800" s="5"/>
      <c r="V12800" s="3"/>
      <c r="W12800" s="5"/>
      <c r="AE12800" s="7"/>
      <c r="AM12800" s="8"/>
      <c r="AT12800" s="9"/>
      <c r="GY12800" s="12"/>
    </row>
    <row r="12801" spans="9:207" s="1" customFormat="1">
      <c r="I12801" s="3"/>
      <c r="P12801" s="60"/>
      <c r="Q12801" s="60"/>
      <c r="R12801" s="60"/>
      <c r="T12801" s="3"/>
      <c r="U12801" s="5"/>
      <c r="V12801" s="3"/>
      <c r="W12801" s="5"/>
      <c r="AE12801" s="7"/>
      <c r="AM12801" s="8"/>
      <c r="AT12801" s="9"/>
      <c r="GY12801" s="12"/>
    </row>
    <row r="12802" spans="9:207" s="1" customFormat="1">
      <c r="I12802" s="3"/>
      <c r="P12802" s="60"/>
      <c r="Q12802" s="60"/>
      <c r="R12802" s="60"/>
      <c r="T12802" s="3"/>
      <c r="U12802" s="5"/>
      <c r="V12802" s="3"/>
      <c r="W12802" s="5"/>
      <c r="AE12802" s="7"/>
      <c r="AM12802" s="8"/>
      <c r="AT12802" s="9"/>
      <c r="GY12802" s="12"/>
    </row>
    <row r="12803" spans="9:207" s="1" customFormat="1">
      <c r="I12803" s="3"/>
      <c r="P12803" s="60"/>
      <c r="Q12803" s="60"/>
      <c r="R12803" s="60"/>
      <c r="T12803" s="3"/>
      <c r="U12803" s="5"/>
      <c r="V12803" s="3"/>
      <c r="W12803" s="5"/>
      <c r="AE12803" s="7"/>
      <c r="AM12803" s="8"/>
      <c r="AT12803" s="9"/>
      <c r="GY12803" s="12"/>
    </row>
    <row r="12804" spans="9:207" s="1" customFormat="1">
      <c r="I12804" s="3"/>
      <c r="P12804" s="60"/>
      <c r="Q12804" s="60"/>
      <c r="R12804" s="60"/>
      <c r="T12804" s="3"/>
      <c r="U12804" s="5"/>
      <c r="V12804" s="3"/>
      <c r="W12804" s="5"/>
      <c r="AE12804" s="7"/>
      <c r="AM12804" s="8"/>
      <c r="AT12804" s="9"/>
      <c r="GY12804" s="12"/>
    </row>
    <row r="12805" spans="9:207" s="1" customFormat="1">
      <c r="I12805" s="3"/>
      <c r="P12805" s="60"/>
      <c r="Q12805" s="60"/>
      <c r="R12805" s="60"/>
      <c r="T12805" s="3"/>
      <c r="U12805" s="5"/>
      <c r="V12805" s="3"/>
      <c r="W12805" s="5"/>
      <c r="AE12805" s="7"/>
      <c r="AM12805" s="8"/>
      <c r="AT12805" s="9"/>
      <c r="GY12805" s="12"/>
    </row>
    <row r="12806" spans="9:207" s="1" customFormat="1">
      <c r="I12806" s="3"/>
      <c r="P12806" s="60"/>
      <c r="Q12806" s="60"/>
      <c r="R12806" s="60"/>
      <c r="T12806" s="3"/>
      <c r="U12806" s="5"/>
      <c r="V12806" s="3"/>
      <c r="W12806" s="5"/>
      <c r="AE12806" s="7"/>
      <c r="AM12806" s="8"/>
      <c r="AT12806" s="9"/>
      <c r="GY12806" s="12"/>
    </row>
    <row r="12807" spans="9:207" s="1" customFormat="1">
      <c r="I12807" s="3"/>
      <c r="P12807" s="60"/>
      <c r="Q12807" s="60"/>
      <c r="R12807" s="60"/>
      <c r="T12807" s="3"/>
      <c r="U12807" s="5"/>
      <c r="V12807" s="3"/>
      <c r="W12807" s="5"/>
      <c r="AE12807" s="7"/>
      <c r="AM12807" s="8"/>
      <c r="AT12807" s="9"/>
      <c r="GY12807" s="12"/>
    </row>
    <row r="12808" spans="9:207" s="1" customFormat="1">
      <c r="I12808" s="3"/>
      <c r="P12808" s="60"/>
      <c r="Q12808" s="60"/>
      <c r="R12808" s="60"/>
      <c r="T12808" s="3"/>
      <c r="U12808" s="5"/>
      <c r="V12808" s="3"/>
      <c r="W12808" s="5"/>
      <c r="AE12808" s="7"/>
      <c r="AM12808" s="8"/>
      <c r="AT12808" s="9"/>
      <c r="GY12808" s="12"/>
    </row>
    <row r="12809" spans="9:207" s="1" customFormat="1">
      <c r="I12809" s="3"/>
      <c r="P12809" s="60"/>
      <c r="Q12809" s="60"/>
      <c r="R12809" s="60"/>
      <c r="T12809" s="3"/>
      <c r="U12809" s="5"/>
      <c r="V12809" s="3"/>
      <c r="W12809" s="5"/>
      <c r="AE12809" s="7"/>
      <c r="AM12809" s="8"/>
      <c r="AT12809" s="9"/>
      <c r="GY12809" s="12"/>
    </row>
    <row r="12810" spans="9:207" s="1" customFormat="1">
      <c r="I12810" s="3"/>
      <c r="P12810" s="60"/>
      <c r="Q12810" s="60"/>
      <c r="R12810" s="60"/>
      <c r="T12810" s="3"/>
      <c r="U12810" s="5"/>
      <c r="V12810" s="3"/>
      <c r="W12810" s="5"/>
      <c r="AE12810" s="7"/>
      <c r="AM12810" s="8"/>
      <c r="AT12810" s="9"/>
      <c r="GY12810" s="12"/>
    </row>
    <row r="12811" spans="9:207" s="1" customFormat="1">
      <c r="I12811" s="3"/>
      <c r="P12811" s="60"/>
      <c r="Q12811" s="60"/>
      <c r="R12811" s="60"/>
      <c r="T12811" s="3"/>
      <c r="U12811" s="5"/>
      <c r="V12811" s="3"/>
      <c r="W12811" s="5"/>
      <c r="AE12811" s="7"/>
      <c r="AM12811" s="8"/>
      <c r="AT12811" s="9"/>
      <c r="GY12811" s="12"/>
    </row>
    <row r="12812" spans="9:207" s="1" customFormat="1">
      <c r="I12812" s="3"/>
      <c r="P12812" s="60"/>
      <c r="Q12812" s="60"/>
      <c r="R12812" s="60"/>
      <c r="T12812" s="3"/>
      <c r="U12812" s="5"/>
      <c r="V12812" s="3"/>
      <c r="W12812" s="5"/>
      <c r="AE12812" s="7"/>
      <c r="AM12812" s="8"/>
      <c r="AT12812" s="9"/>
      <c r="GY12812" s="12"/>
    </row>
    <row r="12813" spans="9:207" s="1" customFormat="1">
      <c r="I12813" s="3"/>
      <c r="P12813" s="60"/>
      <c r="Q12813" s="60"/>
      <c r="R12813" s="60"/>
      <c r="T12813" s="3"/>
      <c r="U12813" s="5"/>
      <c r="V12813" s="3"/>
      <c r="W12813" s="5"/>
      <c r="AE12813" s="7"/>
      <c r="AM12813" s="8"/>
      <c r="AT12813" s="9"/>
      <c r="GY12813" s="12"/>
    </row>
    <row r="12814" spans="9:207" s="1" customFormat="1">
      <c r="I12814" s="3"/>
      <c r="P12814" s="60"/>
      <c r="Q12814" s="60"/>
      <c r="R12814" s="60"/>
      <c r="T12814" s="3"/>
      <c r="U12814" s="5"/>
      <c r="V12814" s="3"/>
      <c r="W12814" s="5"/>
      <c r="AE12814" s="7"/>
      <c r="AM12814" s="8"/>
      <c r="AT12814" s="9"/>
      <c r="GY12814" s="12"/>
    </row>
    <row r="12815" spans="9:207" s="1" customFormat="1">
      <c r="I12815" s="3"/>
      <c r="P12815" s="60"/>
      <c r="Q12815" s="60"/>
      <c r="R12815" s="60"/>
      <c r="T12815" s="3"/>
      <c r="U12815" s="5"/>
      <c r="V12815" s="3"/>
      <c r="W12815" s="5"/>
      <c r="AE12815" s="7"/>
      <c r="AM12815" s="8"/>
      <c r="AT12815" s="9"/>
      <c r="GY12815" s="12"/>
    </row>
    <row r="12816" spans="9:207" s="1" customFormat="1">
      <c r="I12816" s="3"/>
      <c r="P12816" s="60"/>
      <c r="Q12816" s="60"/>
      <c r="R12816" s="60"/>
      <c r="T12816" s="3"/>
      <c r="U12816" s="5"/>
      <c r="V12816" s="3"/>
      <c r="W12816" s="5"/>
      <c r="AE12816" s="7"/>
      <c r="AM12816" s="8"/>
      <c r="AT12816" s="9"/>
      <c r="GY12816" s="12"/>
    </row>
    <row r="12817" spans="9:207" s="1" customFormat="1">
      <c r="I12817" s="3"/>
      <c r="P12817" s="60"/>
      <c r="Q12817" s="60"/>
      <c r="R12817" s="60"/>
      <c r="T12817" s="3"/>
      <c r="U12817" s="5"/>
      <c r="V12817" s="3"/>
      <c r="W12817" s="5"/>
      <c r="AE12817" s="7"/>
      <c r="AM12817" s="8"/>
      <c r="AT12817" s="9"/>
      <c r="GY12817" s="12"/>
    </row>
    <row r="12818" spans="9:207" s="1" customFormat="1">
      <c r="I12818" s="3"/>
      <c r="P12818" s="60"/>
      <c r="Q12818" s="60"/>
      <c r="R12818" s="60"/>
      <c r="T12818" s="3"/>
      <c r="U12818" s="5"/>
      <c r="V12818" s="3"/>
      <c r="W12818" s="5"/>
      <c r="AE12818" s="7"/>
      <c r="AM12818" s="8"/>
      <c r="AT12818" s="9"/>
      <c r="GY12818" s="12"/>
    </row>
    <row r="12819" spans="9:207" s="1" customFormat="1">
      <c r="I12819" s="3"/>
      <c r="P12819" s="60"/>
      <c r="Q12819" s="60"/>
      <c r="R12819" s="60"/>
      <c r="T12819" s="3"/>
      <c r="U12819" s="5"/>
      <c r="V12819" s="3"/>
      <c r="W12819" s="5"/>
      <c r="AE12819" s="7"/>
      <c r="AM12819" s="8"/>
      <c r="AT12819" s="9"/>
      <c r="GY12819" s="12"/>
    </row>
    <row r="12820" spans="9:207" s="1" customFormat="1">
      <c r="I12820" s="3"/>
      <c r="P12820" s="60"/>
      <c r="Q12820" s="60"/>
      <c r="R12820" s="60"/>
      <c r="T12820" s="3"/>
      <c r="U12820" s="5"/>
      <c r="V12820" s="3"/>
      <c r="W12820" s="5"/>
      <c r="AE12820" s="7"/>
      <c r="AM12820" s="8"/>
      <c r="AT12820" s="9"/>
      <c r="GY12820" s="12"/>
    </row>
    <row r="12821" spans="9:207" s="1" customFormat="1">
      <c r="I12821" s="3"/>
      <c r="P12821" s="60"/>
      <c r="Q12821" s="60"/>
      <c r="R12821" s="60"/>
      <c r="T12821" s="3"/>
      <c r="U12821" s="5"/>
      <c r="V12821" s="3"/>
      <c r="W12821" s="5"/>
      <c r="AE12821" s="7"/>
      <c r="AM12821" s="8"/>
      <c r="AT12821" s="9"/>
      <c r="GY12821" s="12"/>
    </row>
    <row r="12822" spans="9:207" s="1" customFormat="1">
      <c r="I12822" s="3"/>
      <c r="P12822" s="60"/>
      <c r="Q12822" s="60"/>
      <c r="R12822" s="60"/>
      <c r="T12822" s="3"/>
      <c r="U12822" s="5"/>
      <c r="V12822" s="3"/>
      <c r="W12822" s="5"/>
      <c r="AE12822" s="7"/>
      <c r="AM12822" s="8"/>
      <c r="AT12822" s="9"/>
      <c r="GY12822" s="12"/>
    </row>
    <row r="12823" spans="9:207" s="1" customFormat="1">
      <c r="I12823" s="3"/>
      <c r="P12823" s="60"/>
      <c r="Q12823" s="60"/>
      <c r="R12823" s="60"/>
      <c r="T12823" s="3"/>
      <c r="U12823" s="5"/>
      <c r="V12823" s="3"/>
      <c r="W12823" s="5"/>
      <c r="AE12823" s="7"/>
      <c r="AM12823" s="8"/>
      <c r="AT12823" s="9"/>
      <c r="GY12823" s="12"/>
    </row>
    <row r="12824" spans="9:207" s="1" customFormat="1">
      <c r="I12824" s="3"/>
      <c r="P12824" s="60"/>
      <c r="Q12824" s="60"/>
      <c r="R12824" s="60"/>
      <c r="T12824" s="3"/>
      <c r="U12824" s="5"/>
      <c r="V12824" s="3"/>
      <c r="W12824" s="5"/>
      <c r="AE12824" s="7"/>
      <c r="AM12824" s="8"/>
      <c r="AT12824" s="9"/>
      <c r="GY12824" s="12"/>
    </row>
    <row r="12825" spans="9:207" s="1" customFormat="1">
      <c r="I12825" s="3"/>
      <c r="P12825" s="60"/>
      <c r="Q12825" s="60"/>
      <c r="R12825" s="60"/>
      <c r="T12825" s="3"/>
      <c r="U12825" s="5"/>
      <c r="V12825" s="3"/>
      <c r="W12825" s="5"/>
      <c r="AE12825" s="7"/>
      <c r="AM12825" s="8"/>
      <c r="AT12825" s="9"/>
      <c r="GY12825" s="12"/>
    </row>
    <row r="12826" spans="9:207" s="1" customFormat="1">
      <c r="I12826" s="3"/>
      <c r="P12826" s="60"/>
      <c r="Q12826" s="60"/>
      <c r="R12826" s="60"/>
      <c r="T12826" s="3"/>
      <c r="U12826" s="5"/>
      <c r="V12826" s="3"/>
      <c r="W12826" s="5"/>
      <c r="AE12826" s="7"/>
      <c r="AM12826" s="8"/>
      <c r="AT12826" s="9"/>
      <c r="GY12826" s="12"/>
    </row>
    <row r="12827" spans="9:207" s="1" customFormat="1">
      <c r="I12827" s="3"/>
      <c r="P12827" s="60"/>
      <c r="Q12827" s="60"/>
      <c r="R12827" s="60"/>
      <c r="T12827" s="3"/>
      <c r="U12827" s="5"/>
      <c r="V12827" s="3"/>
      <c r="W12827" s="5"/>
      <c r="AE12827" s="7"/>
      <c r="AM12827" s="8"/>
      <c r="AT12827" s="9"/>
      <c r="GY12827" s="12"/>
    </row>
    <row r="12828" spans="9:207" s="1" customFormat="1">
      <c r="I12828" s="3"/>
      <c r="P12828" s="60"/>
      <c r="Q12828" s="60"/>
      <c r="R12828" s="60"/>
      <c r="T12828" s="3"/>
      <c r="U12828" s="5"/>
      <c r="V12828" s="3"/>
      <c r="W12828" s="5"/>
      <c r="AE12828" s="7"/>
      <c r="AM12828" s="8"/>
      <c r="AT12828" s="9"/>
      <c r="GY12828" s="12"/>
    </row>
    <row r="12829" spans="9:207" s="1" customFormat="1">
      <c r="I12829" s="3"/>
      <c r="P12829" s="60"/>
      <c r="Q12829" s="60"/>
      <c r="R12829" s="60"/>
      <c r="T12829" s="3"/>
      <c r="U12829" s="5"/>
      <c r="V12829" s="3"/>
      <c r="W12829" s="5"/>
      <c r="AE12829" s="7"/>
      <c r="AM12829" s="8"/>
      <c r="AT12829" s="9"/>
      <c r="GY12829" s="12"/>
    </row>
    <row r="12830" spans="9:207" s="1" customFormat="1">
      <c r="I12830" s="3"/>
      <c r="P12830" s="60"/>
      <c r="Q12830" s="60"/>
      <c r="R12830" s="60"/>
      <c r="T12830" s="3"/>
      <c r="U12830" s="5"/>
      <c r="V12830" s="3"/>
      <c r="W12830" s="5"/>
      <c r="AE12830" s="7"/>
      <c r="AM12830" s="8"/>
      <c r="AT12830" s="9"/>
      <c r="GY12830" s="12"/>
    </row>
    <row r="12831" spans="9:207" s="1" customFormat="1">
      <c r="I12831" s="3"/>
      <c r="P12831" s="60"/>
      <c r="Q12831" s="60"/>
      <c r="R12831" s="60"/>
      <c r="T12831" s="3"/>
      <c r="U12831" s="5"/>
      <c r="V12831" s="3"/>
      <c r="W12831" s="5"/>
      <c r="AE12831" s="7"/>
      <c r="AM12831" s="8"/>
      <c r="AT12831" s="9"/>
      <c r="GY12831" s="12"/>
    </row>
    <row r="12832" spans="9:207" s="1" customFormat="1">
      <c r="I12832" s="3"/>
      <c r="P12832" s="60"/>
      <c r="Q12832" s="60"/>
      <c r="R12832" s="60"/>
      <c r="T12832" s="3"/>
      <c r="U12832" s="5"/>
      <c r="V12832" s="3"/>
      <c r="W12832" s="5"/>
      <c r="AE12832" s="7"/>
      <c r="AM12832" s="8"/>
      <c r="AT12832" s="9"/>
      <c r="GY12832" s="12"/>
    </row>
    <row r="12833" spans="9:207" s="1" customFormat="1">
      <c r="I12833" s="3"/>
      <c r="P12833" s="60"/>
      <c r="Q12833" s="60"/>
      <c r="R12833" s="60"/>
      <c r="T12833" s="3"/>
      <c r="U12833" s="5"/>
      <c r="V12833" s="3"/>
      <c r="W12833" s="5"/>
      <c r="AE12833" s="7"/>
      <c r="AM12833" s="8"/>
      <c r="AT12833" s="9"/>
      <c r="GY12833" s="12"/>
    </row>
    <row r="12834" spans="9:207" s="1" customFormat="1">
      <c r="I12834" s="3"/>
      <c r="P12834" s="60"/>
      <c r="Q12834" s="60"/>
      <c r="R12834" s="60"/>
      <c r="T12834" s="3"/>
      <c r="U12834" s="5"/>
      <c r="V12834" s="3"/>
      <c r="W12834" s="5"/>
      <c r="AE12834" s="7"/>
      <c r="AM12834" s="8"/>
      <c r="AT12834" s="9"/>
      <c r="GY12834" s="12"/>
    </row>
    <row r="12835" spans="9:207" s="1" customFormat="1">
      <c r="I12835" s="3"/>
      <c r="P12835" s="60"/>
      <c r="Q12835" s="60"/>
      <c r="R12835" s="60"/>
      <c r="T12835" s="3"/>
      <c r="U12835" s="5"/>
      <c r="V12835" s="3"/>
      <c r="W12835" s="5"/>
      <c r="AE12835" s="7"/>
      <c r="AM12835" s="8"/>
      <c r="AT12835" s="9"/>
      <c r="GY12835" s="12"/>
    </row>
    <row r="12836" spans="9:207" s="1" customFormat="1">
      <c r="I12836" s="3"/>
      <c r="P12836" s="60"/>
      <c r="Q12836" s="60"/>
      <c r="R12836" s="60"/>
      <c r="T12836" s="3"/>
      <c r="U12836" s="5"/>
      <c r="V12836" s="3"/>
      <c r="W12836" s="5"/>
      <c r="AE12836" s="7"/>
      <c r="AM12836" s="8"/>
      <c r="AT12836" s="9"/>
      <c r="GY12836" s="12"/>
    </row>
    <row r="12837" spans="9:207" s="1" customFormat="1">
      <c r="I12837" s="3"/>
      <c r="P12837" s="60"/>
      <c r="Q12837" s="60"/>
      <c r="R12837" s="60"/>
      <c r="T12837" s="3"/>
      <c r="U12837" s="5"/>
      <c r="V12837" s="3"/>
      <c r="W12837" s="5"/>
      <c r="AE12837" s="7"/>
      <c r="AM12837" s="8"/>
      <c r="AT12837" s="9"/>
      <c r="GY12837" s="12"/>
    </row>
    <row r="12838" spans="9:207" s="1" customFormat="1">
      <c r="I12838" s="3"/>
      <c r="P12838" s="60"/>
      <c r="Q12838" s="60"/>
      <c r="R12838" s="60"/>
      <c r="T12838" s="3"/>
      <c r="U12838" s="5"/>
      <c r="V12838" s="3"/>
      <c r="W12838" s="5"/>
      <c r="AE12838" s="7"/>
      <c r="AM12838" s="8"/>
      <c r="AT12838" s="9"/>
      <c r="GY12838" s="12"/>
    </row>
    <row r="12839" spans="9:207" s="1" customFormat="1">
      <c r="I12839" s="3"/>
      <c r="P12839" s="60"/>
      <c r="Q12839" s="60"/>
      <c r="R12839" s="60"/>
      <c r="T12839" s="3"/>
      <c r="U12839" s="5"/>
      <c r="V12839" s="3"/>
      <c r="W12839" s="5"/>
      <c r="AE12839" s="7"/>
      <c r="AM12839" s="8"/>
      <c r="AT12839" s="9"/>
      <c r="GY12839" s="12"/>
    </row>
    <row r="12840" spans="9:207" s="1" customFormat="1">
      <c r="I12840" s="3"/>
      <c r="P12840" s="60"/>
      <c r="Q12840" s="60"/>
      <c r="R12840" s="60"/>
      <c r="T12840" s="3"/>
      <c r="U12840" s="5"/>
      <c r="V12840" s="3"/>
      <c r="W12840" s="5"/>
      <c r="AE12840" s="7"/>
      <c r="AM12840" s="8"/>
      <c r="AT12840" s="9"/>
      <c r="GY12840" s="12"/>
    </row>
    <row r="12841" spans="9:207" s="1" customFormat="1">
      <c r="I12841" s="3"/>
      <c r="P12841" s="60"/>
      <c r="Q12841" s="60"/>
      <c r="R12841" s="60"/>
      <c r="T12841" s="3"/>
      <c r="U12841" s="5"/>
      <c r="V12841" s="3"/>
      <c r="W12841" s="5"/>
      <c r="AE12841" s="7"/>
      <c r="AM12841" s="8"/>
      <c r="AT12841" s="9"/>
      <c r="GY12841" s="12"/>
    </row>
    <row r="12842" spans="9:207" s="1" customFormat="1">
      <c r="I12842" s="3"/>
      <c r="P12842" s="60"/>
      <c r="Q12842" s="60"/>
      <c r="R12842" s="60"/>
      <c r="T12842" s="3"/>
      <c r="U12842" s="5"/>
      <c r="V12842" s="3"/>
      <c r="W12842" s="5"/>
      <c r="AE12842" s="7"/>
      <c r="AM12842" s="8"/>
      <c r="AT12842" s="9"/>
      <c r="GY12842" s="12"/>
    </row>
    <row r="12843" spans="9:207" s="1" customFormat="1">
      <c r="I12843" s="3"/>
      <c r="P12843" s="60"/>
      <c r="Q12843" s="60"/>
      <c r="R12843" s="60"/>
      <c r="T12843" s="3"/>
      <c r="U12843" s="5"/>
      <c r="V12843" s="3"/>
      <c r="W12843" s="5"/>
      <c r="AE12843" s="7"/>
      <c r="AM12843" s="8"/>
      <c r="AT12843" s="9"/>
      <c r="GY12843" s="12"/>
    </row>
    <row r="12844" spans="9:207" s="1" customFormat="1">
      <c r="I12844" s="3"/>
      <c r="P12844" s="60"/>
      <c r="Q12844" s="60"/>
      <c r="R12844" s="60"/>
      <c r="T12844" s="3"/>
      <c r="U12844" s="5"/>
      <c r="V12844" s="3"/>
      <c r="W12844" s="5"/>
      <c r="AE12844" s="7"/>
      <c r="AM12844" s="8"/>
      <c r="AT12844" s="9"/>
      <c r="GY12844" s="12"/>
    </row>
    <row r="12845" spans="9:207" s="1" customFormat="1">
      <c r="I12845" s="3"/>
      <c r="P12845" s="60"/>
      <c r="Q12845" s="60"/>
      <c r="R12845" s="60"/>
      <c r="T12845" s="3"/>
      <c r="U12845" s="5"/>
      <c r="V12845" s="3"/>
      <c r="W12845" s="5"/>
      <c r="AE12845" s="7"/>
      <c r="AM12845" s="8"/>
      <c r="AT12845" s="9"/>
      <c r="GY12845" s="12"/>
    </row>
    <row r="12846" spans="9:207" s="1" customFormat="1">
      <c r="I12846" s="3"/>
      <c r="P12846" s="60"/>
      <c r="Q12846" s="60"/>
      <c r="R12846" s="60"/>
      <c r="T12846" s="3"/>
      <c r="U12846" s="5"/>
      <c r="V12846" s="3"/>
      <c r="W12846" s="5"/>
      <c r="AE12846" s="7"/>
      <c r="AM12846" s="8"/>
      <c r="AT12846" s="9"/>
      <c r="GY12846" s="12"/>
    </row>
    <row r="12847" spans="9:207" s="1" customFormat="1">
      <c r="I12847" s="3"/>
      <c r="P12847" s="60"/>
      <c r="Q12847" s="60"/>
      <c r="R12847" s="60"/>
      <c r="T12847" s="3"/>
      <c r="U12847" s="5"/>
      <c r="V12847" s="3"/>
      <c r="W12847" s="5"/>
      <c r="AE12847" s="7"/>
      <c r="AM12847" s="8"/>
      <c r="AT12847" s="9"/>
      <c r="GY12847" s="12"/>
    </row>
    <row r="12848" spans="9:207" s="1" customFormat="1">
      <c r="I12848" s="3"/>
      <c r="P12848" s="60"/>
      <c r="Q12848" s="60"/>
      <c r="R12848" s="60"/>
      <c r="T12848" s="3"/>
      <c r="U12848" s="5"/>
      <c r="V12848" s="3"/>
      <c r="W12848" s="5"/>
      <c r="AE12848" s="7"/>
      <c r="AM12848" s="8"/>
      <c r="AT12848" s="9"/>
      <c r="GY12848" s="12"/>
    </row>
    <row r="12849" spans="9:207" s="1" customFormat="1">
      <c r="I12849" s="3"/>
      <c r="P12849" s="60"/>
      <c r="Q12849" s="60"/>
      <c r="R12849" s="60"/>
      <c r="T12849" s="3"/>
      <c r="U12849" s="5"/>
      <c r="V12849" s="3"/>
      <c r="W12849" s="5"/>
      <c r="AE12849" s="7"/>
      <c r="AM12849" s="8"/>
      <c r="AT12849" s="9"/>
      <c r="GY12849" s="12"/>
    </row>
    <row r="12850" spans="9:207" s="1" customFormat="1">
      <c r="I12850" s="3"/>
      <c r="P12850" s="60"/>
      <c r="Q12850" s="60"/>
      <c r="R12850" s="60"/>
      <c r="T12850" s="3"/>
      <c r="U12850" s="5"/>
      <c r="V12850" s="3"/>
      <c r="W12850" s="5"/>
      <c r="AE12850" s="7"/>
      <c r="AM12850" s="8"/>
      <c r="AT12850" s="9"/>
      <c r="GY12850" s="12"/>
    </row>
    <row r="12851" spans="9:207" s="1" customFormat="1">
      <c r="I12851" s="3"/>
      <c r="P12851" s="60"/>
      <c r="Q12851" s="60"/>
      <c r="R12851" s="60"/>
      <c r="T12851" s="3"/>
      <c r="U12851" s="5"/>
      <c r="V12851" s="3"/>
      <c r="W12851" s="5"/>
      <c r="AE12851" s="7"/>
      <c r="AM12851" s="8"/>
      <c r="AT12851" s="9"/>
      <c r="GY12851" s="12"/>
    </row>
    <row r="12852" spans="9:207" s="1" customFormat="1">
      <c r="I12852" s="3"/>
      <c r="P12852" s="60"/>
      <c r="Q12852" s="60"/>
      <c r="R12852" s="60"/>
      <c r="T12852" s="3"/>
      <c r="U12852" s="5"/>
      <c r="V12852" s="3"/>
      <c r="W12852" s="5"/>
      <c r="AE12852" s="7"/>
      <c r="AM12852" s="8"/>
      <c r="AT12852" s="9"/>
      <c r="GY12852" s="12"/>
    </row>
    <row r="12853" spans="9:207" s="1" customFormat="1">
      <c r="I12853" s="3"/>
      <c r="P12853" s="60"/>
      <c r="Q12853" s="60"/>
      <c r="R12853" s="60"/>
      <c r="T12853" s="3"/>
      <c r="U12853" s="5"/>
      <c r="V12853" s="3"/>
      <c r="W12853" s="5"/>
      <c r="AE12853" s="7"/>
      <c r="AM12853" s="8"/>
      <c r="AT12853" s="9"/>
      <c r="GY12853" s="12"/>
    </row>
    <row r="12854" spans="9:207" s="1" customFormat="1">
      <c r="I12854" s="3"/>
      <c r="P12854" s="60"/>
      <c r="Q12854" s="60"/>
      <c r="R12854" s="60"/>
      <c r="T12854" s="3"/>
      <c r="U12854" s="5"/>
      <c r="V12854" s="3"/>
      <c r="W12854" s="5"/>
      <c r="AE12854" s="7"/>
      <c r="AM12854" s="8"/>
      <c r="AT12854" s="9"/>
      <c r="GY12854" s="12"/>
    </row>
    <row r="12855" spans="9:207" s="1" customFormat="1">
      <c r="I12855" s="3"/>
      <c r="P12855" s="60"/>
      <c r="Q12855" s="60"/>
      <c r="R12855" s="60"/>
      <c r="T12855" s="3"/>
      <c r="U12855" s="5"/>
      <c r="V12855" s="3"/>
      <c r="W12855" s="5"/>
      <c r="AE12855" s="7"/>
      <c r="AM12855" s="8"/>
      <c r="AT12855" s="9"/>
      <c r="GY12855" s="12"/>
    </row>
    <row r="12856" spans="9:207" s="1" customFormat="1">
      <c r="I12856" s="3"/>
      <c r="P12856" s="60"/>
      <c r="Q12856" s="60"/>
      <c r="R12856" s="60"/>
      <c r="T12856" s="3"/>
      <c r="U12856" s="5"/>
      <c r="V12856" s="3"/>
      <c r="W12856" s="5"/>
      <c r="AE12856" s="7"/>
      <c r="AM12856" s="8"/>
      <c r="AT12856" s="9"/>
      <c r="GY12856" s="12"/>
    </row>
    <row r="12857" spans="9:207" s="1" customFormat="1">
      <c r="I12857" s="3"/>
      <c r="P12857" s="60"/>
      <c r="Q12857" s="60"/>
      <c r="R12857" s="60"/>
      <c r="T12857" s="3"/>
      <c r="U12857" s="5"/>
      <c r="V12857" s="3"/>
      <c r="W12857" s="5"/>
      <c r="AE12857" s="7"/>
      <c r="AM12857" s="8"/>
      <c r="AT12857" s="9"/>
      <c r="GY12857" s="12"/>
    </row>
    <row r="12858" spans="9:207" s="1" customFormat="1">
      <c r="I12858" s="3"/>
      <c r="P12858" s="60"/>
      <c r="Q12858" s="60"/>
      <c r="R12858" s="60"/>
      <c r="T12858" s="3"/>
      <c r="U12858" s="5"/>
      <c r="V12858" s="3"/>
      <c r="W12858" s="5"/>
      <c r="AE12858" s="7"/>
      <c r="AM12858" s="8"/>
      <c r="AT12858" s="9"/>
      <c r="GY12858" s="12"/>
    </row>
    <row r="12859" spans="9:207" s="1" customFormat="1">
      <c r="I12859" s="3"/>
      <c r="P12859" s="60"/>
      <c r="Q12859" s="60"/>
      <c r="R12859" s="60"/>
      <c r="T12859" s="3"/>
      <c r="U12859" s="5"/>
      <c r="V12859" s="3"/>
      <c r="W12859" s="5"/>
      <c r="AE12859" s="7"/>
      <c r="AM12859" s="8"/>
      <c r="AT12859" s="9"/>
      <c r="GY12859" s="12"/>
    </row>
    <row r="12860" spans="9:207" s="1" customFormat="1">
      <c r="I12860" s="3"/>
      <c r="P12860" s="60"/>
      <c r="Q12860" s="60"/>
      <c r="R12860" s="60"/>
      <c r="T12860" s="3"/>
      <c r="U12860" s="5"/>
      <c r="V12860" s="3"/>
      <c r="W12860" s="5"/>
      <c r="AE12860" s="7"/>
      <c r="AM12860" s="8"/>
      <c r="AT12860" s="9"/>
      <c r="GY12860" s="12"/>
    </row>
    <row r="12861" spans="9:207" s="1" customFormat="1">
      <c r="I12861" s="3"/>
      <c r="P12861" s="60"/>
      <c r="Q12861" s="60"/>
      <c r="R12861" s="60"/>
      <c r="T12861" s="3"/>
      <c r="U12861" s="5"/>
      <c r="V12861" s="3"/>
      <c r="W12861" s="5"/>
      <c r="AE12861" s="7"/>
      <c r="AM12861" s="8"/>
      <c r="AT12861" s="9"/>
      <c r="GY12861" s="12"/>
    </row>
    <row r="12862" spans="9:207" s="1" customFormat="1">
      <c r="I12862" s="3"/>
      <c r="P12862" s="60"/>
      <c r="Q12862" s="60"/>
      <c r="R12862" s="60"/>
      <c r="T12862" s="3"/>
      <c r="U12862" s="5"/>
      <c r="V12862" s="3"/>
      <c r="W12862" s="5"/>
      <c r="AE12862" s="7"/>
      <c r="AM12862" s="8"/>
      <c r="AT12862" s="9"/>
      <c r="GY12862" s="12"/>
    </row>
    <row r="12863" spans="9:207" s="1" customFormat="1">
      <c r="I12863" s="3"/>
      <c r="P12863" s="60"/>
      <c r="Q12863" s="60"/>
      <c r="R12863" s="60"/>
      <c r="T12863" s="3"/>
      <c r="U12863" s="5"/>
      <c r="V12863" s="3"/>
      <c r="W12863" s="5"/>
      <c r="AE12863" s="7"/>
      <c r="AM12863" s="8"/>
      <c r="AT12863" s="9"/>
      <c r="GY12863" s="12"/>
    </row>
    <row r="12864" spans="9:207" s="1" customFormat="1">
      <c r="I12864" s="3"/>
      <c r="P12864" s="60"/>
      <c r="Q12864" s="60"/>
      <c r="R12864" s="60"/>
      <c r="T12864" s="3"/>
      <c r="U12864" s="5"/>
      <c r="V12864" s="3"/>
      <c r="W12864" s="5"/>
      <c r="AE12864" s="7"/>
      <c r="AM12864" s="8"/>
      <c r="AT12864" s="9"/>
      <c r="GY12864" s="12"/>
    </row>
    <row r="12865" spans="9:207" s="1" customFormat="1">
      <c r="I12865" s="3"/>
      <c r="P12865" s="60"/>
      <c r="Q12865" s="60"/>
      <c r="R12865" s="60"/>
      <c r="T12865" s="3"/>
      <c r="U12865" s="5"/>
      <c r="V12865" s="3"/>
      <c r="W12865" s="5"/>
      <c r="AE12865" s="7"/>
      <c r="AM12865" s="8"/>
      <c r="AT12865" s="9"/>
      <c r="GY12865" s="12"/>
    </row>
    <row r="12866" spans="9:207" s="1" customFormat="1">
      <c r="I12866" s="3"/>
      <c r="P12866" s="60"/>
      <c r="Q12866" s="60"/>
      <c r="R12866" s="60"/>
      <c r="T12866" s="3"/>
      <c r="U12866" s="5"/>
      <c r="V12866" s="3"/>
      <c r="W12866" s="5"/>
      <c r="AE12866" s="7"/>
      <c r="AM12866" s="8"/>
      <c r="AT12866" s="9"/>
      <c r="GY12866" s="12"/>
    </row>
    <row r="12867" spans="9:207" s="1" customFormat="1">
      <c r="I12867" s="3"/>
      <c r="P12867" s="60"/>
      <c r="Q12867" s="60"/>
      <c r="R12867" s="60"/>
      <c r="T12867" s="3"/>
      <c r="U12867" s="5"/>
      <c r="V12867" s="3"/>
      <c r="W12867" s="5"/>
      <c r="AE12867" s="7"/>
      <c r="AM12867" s="8"/>
      <c r="AT12867" s="9"/>
      <c r="GY12867" s="12"/>
    </row>
    <row r="12868" spans="9:207" s="1" customFormat="1">
      <c r="I12868" s="3"/>
      <c r="P12868" s="60"/>
      <c r="Q12868" s="60"/>
      <c r="R12868" s="60"/>
      <c r="T12868" s="3"/>
      <c r="U12868" s="5"/>
      <c r="V12868" s="3"/>
      <c r="W12868" s="5"/>
      <c r="AE12868" s="7"/>
      <c r="AM12868" s="8"/>
      <c r="AT12868" s="9"/>
      <c r="GY12868" s="12"/>
    </row>
    <row r="12869" spans="9:207" s="1" customFormat="1">
      <c r="I12869" s="3"/>
      <c r="P12869" s="60"/>
      <c r="Q12869" s="60"/>
      <c r="R12869" s="60"/>
      <c r="T12869" s="3"/>
      <c r="U12869" s="5"/>
      <c r="V12869" s="3"/>
      <c r="W12869" s="5"/>
      <c r="AE12869" s="7"/>
      <c r="AM12869" s="8"/>
      <c r="AT12869" s="9"/>
      <c r="GY12869" s="12"/>
    </row>
    <row r="12870" spans="9:207" s="1" customFormat="1">
      <c r="I12870" s="3"/>
      <c r="P12870" s="60"/>
      <c r="Q12870" s="60"/>
      <c r="R12870" s="60"/>
      <c r="T12870" s="3"/>
      <c r="U12870" s="5"/>
      <c r="V12870" s="3"/>
      <c r="W12870" s="5"/>
      <c r="AE12870" s="7"/>
      <c r="AM12870" s="8"/>
      <c r="AT12870" s="9"/>
      <c r="GY12870" s="12"/>
    </row>
    <row r="12871" spans="9:207" s="1" customFormat="1">
      <c r="I12871" s="3"/>
      <c r="P12871" s="60"/>
      <c r="Q12871" s="60"/>
      <c r="R12871" s="60"/>
      <c r="T12871" s="3"/>
      <c r="U12871" s="5"/>
      <c r="V12871" s="3"/>
      <c r="W12871" s="5"/>
      <c r="AE12871" s="7"/>
      <c r="AM12871" s="8"/>
      <c r="AT12871" s="9"/>
      <c r="GY12871" s="12"/>
    </row>
    <row r="12872" spans="9:207" s="1" customFormat="1">
      <c r="I12872" s="3"/>
      <c r="P12872" s="60"/>
      <c r="Q12872" s="60"/>
      <c r="R12872" s="60"/>
      <c r="T12872" s="3"/>
      <c r="U12872" s="5"/>
      <c r="V12872" s="3"/>
      <c r="W12872" s="5"/>
      <c r="AE12872" s="7"/>
      <c r="AM12872" s="8"/>
      <c r="AT12872" s="9"/>
      <c r="GY12872" s="12"/>
    </row>
    <row r="12873" spans="9:207" s="1" customFormat="1">
      <c r="I12873" s="3"/>
      <c r="P12873" s="60"/>
      <c r="Q12873" s="60"/>
      <c r="R12873" s="60"/>
      <c r="T12873" s="3"/>
      <c r="U12873" s="5"/>
      <c r="V12873" s="3"/>
      <c r="W12873" s="5"/>
      <c r="AE12873" s="7"/>
      <c r="AM12873" s="8"/>
      <c r="AT12873" s="9"/>
      <c r="GY12873" s="12"/>
    </row>
    <row r="12874" spans="9:207" s="1" customFormat="1">
      <c r="I12874" s="3"/>
      <c r="P12874" s="60"/>
      <c r="Q12874" s="60"/>
      <c r="R12874" s="60"/>
      <c r="T12874" s="3"/>
      <c r="U12874" s="5"/>
      <c r="V12874" s="3"/>
      <c r="W12874" s="5"/>
      <c r="AE12874" s="7"/>
      <c r="AM12874" s="8"/>
      <c r="AT12874" s="9"/>
      <c r="GY12874" s="12"/>
    </row>
    <row r="12875" spans="9:207" s="1" customFormat="1">
      <c r="I12875" s="3"/>
      <c r="P12875" s="60"/>
      <c r="Q12875" s="60"/>
      <c r="R12875" s="60"/>
      <c r="T12875" s="3"/>
      <c r="U12875" s="5"/>
      <c r="V12875" s="3"/>
      <c r="W12875" s="5"/>
      <c r="AE12875" s="7"/>
      <c r="AM12875" s="8"/>
      <c r="AT12875" s="9"/>
      <c r="GY12875" s="12"/>
    </row>
    <row r="12876" spans="9:207" s="1" customFormat="1">
      <c r="I12876" s="3"/>
      <c r="P12876" s="60"/>
      <c r="Q12876" s="60"/>
      <c r="R12876" s="60"/>
      <c r="T12876" s="3"/>
      <c r="U12876" s="5"/>
      <c r="V12876" s="3"/>
      <c r="W12876" s="5"/>
      <c r="AE12876" s="7"/>
      <c r="AM12876" s="8"/>
      <c r="AT12876" s="9"/>
      <c r="GY12876" s="12"/>
    </row>
    <row r="12877" spans="9:207" s="1" customFormat="1">
      <c r="I12877" s="3"/>
      <c r="P12877" s="60"/>
      <c r="Q12877" s="60"/>
      <c r="R12877" s="60"/>
      <c r="T12877" s="3"/>
      <c r="U12877" s="5"/>
      <c r="V12877" s="3"/>
      <c r="W12877" s="5"/>
      <c r="AE12877" s="7"/>
      <c r="AM12877" s="8"/>
      <c r="AT12877" s="9"/>
      <c r="GY12877" s="12"/>
    </row>
    <row r="12878" spans="9:207" s="1" customFormat="1">
      <c r="I12878" s="3"/>
      <c r="P12878" s="60"/>
      <c r="Q12878" s="60"/>
      <c r="R12878" s="60"/>
      <c r="T12878" s="3"/>
      <c r="U12878" s="5"/>
      <c r="V12878" s="3"/>
      <c r="W12878" s="5"/>
      <c r="AE12878" s="7"/>
      <c r="AM12878" s="8"/>
      <c r="AT12878" s="9"/>
      <c r="GY12878" s="12"/>
    </row>
    <row r="12879" spans="9:207" s="1" customFormat="1">
      <c r="I12879" s="3"/>
      <c r="P12879" s="60"/>
      <c r="Q12879" s="60"/>
      <c r="R12879" s="60"/>
      <c r="T12879" s="3"/>
      <c r="U12879" s="5"/>
      <c r="V12879" s="3"/>
      <c r="W12879" s="5"/>
      <c r="AE12879" s="7"/>
      <c r="AM12879" s="8"/>
      <c r="AT12879" s="9"/>
      <c r="GY12879" s="12"/>
    </row>
    <row r="12880" spans="9:207" s="1" customFormat="1">
      <c r="I12880" s="3"/>
      <c r="P12880" s="60"/>
      <c r="Q12880" s="60"/>
      <c r="R12880" s="60"/>
      <c r="T12880" s="3"/>
      <c r="U12880" s="5"/>
      <c r="V12880" s="3"/>
      <c r="W12880" s="5"/>
      <c r="AE12880" s="7"/>
      <c r="AM12880" s="8"/>
      <c r="AT12880" s="9"/>
      <c r="GY12880" s="12"/>
    </row>
    <row r="12881" spans="9:207" s="1" customFormat="1">
      <c r="I12881" s="3"/>
      <c r="P12881" s="60"/>
      <c r="Q12881" s="60"/>
      <c r="R12881" s="60"/>
      <c r="T12881" s="3"/>
      <c r="U12881" s="5"/>
      <c r="V12881" s="3"/>
      <c r="W12881" s="5"/>
      <c r="AE12881" s="7"/>
      <c r="AM12881" s="8"/>
      <c r="AT12881" s="9"/>
      <c r="GY12881" s="12"/>
    </row>
    <row r="12882" spans="9:207" s="1" customFormat="1">
      <c r="I12882" s="3"/>
      <c r="P12882" s="60"/>
      <c r="Q12882" s="60"/>
      <c r="R12882" s="60"/>
      <c r="T12882" s="3"/>
      <c r="U12882" s="5"/>
      <c r="V12882" s="3"/>
      <c r="W12882" s="5"/>
      <c r="AE12882" s="7"/>
      <c r="AM12882" s="8"/>
      <c r="AT12882" s="9"/>
      <c r="GY12882" s="12"/>
    </row>
    <row r="12883" spans="9:207" s="1" customFormat="1">
      <c r="I12883" s="3"/>
      <c r="P12883" s="60"/>
      <c r="Q12883" s="60"/>
      <c r="R12883" s="60"/>
      <c r="T12883" s="3"/>
      <c r="U12883" s="5"/>
      <c r="V12883" s="3"/>
      <c r="W12883" s="5"/>
      <c r="AE12883" s="7"/>
      <c r="AM12883" s="8"/>
      <c r="AT12883" s="9"/>
      <c r="GY12883" s="12"/>
    </row>
    <row r="12884" spans="9:207" s="1" customFormat="1">
      <c r="I12884" s="3"/>
      <c r="P12884" s="60"/>
      <c r="Q12884" s="60"/>
      <c r="R12884" s="60"/>
      <c r="T12884" s="3"/>
      <c r="U12884" s="5"/>
      <c r="V12884" s="3"/>
      <c r="W12884" s="5"/>
      <c r="AE12884" s="7"/>
      <c r="AM12884" s="8"/>
      <c r="AT12884" s="9"/>
      <c r="GY12884" s="12"/>
    </row>
    <row r="12885" spans="9:207" s="1" customFormat="1">
      <c r="I12885" s="3"/>
      <c r="P12885" s="60"/>
      <c r="Q12885" s="60"/>
      <c r="R12885" s="60"/>
      <c r="T12885" s="3"/>
      <c r="U12885" s="5"/>
      <c r="V12885" s="3"/>
      <c r="W12885" s="5"/>
      <c r="AE12885" s="7"/>
      <c r="AM12885" s="8"/>
      <c r="AT12885" s="9"/>
      <c r="GY12885" s="12"/>
    </row>
    <row r="12886" spans="9:207" s="1" customFormat="1">
      <c r="I12886" s="3"/>
      <c r="P12886" s="60"/>
      <c r="Q12886" s="60"/>
      <c r="R12886" s="60"/>
      <c r="T12886" s="3"/>
      <c r="U12886" s="5"/>
      <c r="V12886" s="3"/>
      <c r="W12886" s="5"/>
      <c r="AE12886" s="7"/>
      <c r="AM12886" s="8"/>
      <c r="AT12886" s="9"/>
      <c r="GY12886" s="12"/>
    </row>
    <row r="12887" spans="9:207" s="1" customFormat="1">
      <c r="I12887" s="3"/>
      <c r="P12887" s="60"/>
      <c r="Q12887" s="60"/>
      <c r="R12887" s="60"/>
      <c r="T12887" s="3"/>
      <c r="U12887" s="5"/>
      <c r="V12887" s="3"/>
      <c r="W12887" s="5"/>
      <c r="AE12887" s="7"/>
      <c r="AM12887" s="8"/>
      <c r="AT12887" s="9"/>
      <c r="GY12887" s="12"/>
    </row>
    <row r="12888" spans="9:207" s="1" customFormat="1">
      <c r="I12888" s="3"/>
      <c r="P12888" s="60"/>
      <c r="Q12888" s="60"/>
      <c r="R12888" s="60"/>
      <c r="T12888" s="3"/>
      <c r="U12888" s="5"/>
      <c r="V12888" s="3"/>
      <c r="W12888" s="5"/>
      <c r="AE12888" s="7"/>
      <c r="AM12888" s="8"/>
      <c r="AT12888" s="9"/>
      <c r="GY12888" s="12"/>
    </row>
    <row r="12889" spans="9:207" s="1" customFormat="1">
      <c r="I12889" s="3"/>
      <c r="P12889" s="60"/>
      <c r="Q12889" s="60"/>
      <c r="R12889" s="60"/>
      <c r="T12889" s="3"/>
      <c r="U12889" s="5"/>
      <c r="V12889" s="3"/>
      <c r="W12889" s="5"/>
      <c r="AE12889" s="7"/>
      <c r="AM12889" s="8"/>
      <c r="AT12889" s="9"/>
      <c r="GY12889" s="12"/>
    </row>
    <row r="12890" spans="9:207" s="1" customFormat="1">
      <c r="I12890" s="3"/>
      <c r="P12890" s="60"/>
      <c r="Q12890" s="60"/>
      <c r="R12890" s="60"/>
      <c r="T12890" s="3"/>
      <c r="U12890" s="5"/>
      <c r="V12890" s="3"/>
      <c r="W12890" s="5"/>
      <c r="AE12890" s="7"/>
      <c r="AM12890" s="8"/>
      <c r="AT12890" s="9"/>
      <c r="GY12890" s="12"/>
    </row>
    <row r="12891" spans="9:207" s="1" customFormat="1">
      <c r="I12891" s="3"/>
      <c r="P12891" s="60"/>
      <c r="Q12891" s="60"/>
      <c r="R12891" s="60"/>
      <c r="T12891" s="3"/>
      <c r="U12891" s="5"/>
      <c r="V12891" s="3"/>
      <c r="W12891" s="5"/>
      <c r="AE12891" s="7"/>
      <c r="AM12891" s="8"/>
      <c r="AT12891" s="9"/>
      <c r="GY12891" s="12"/>
    </row>
    <row r="12892" spans="9:207" s="1" customFormat="1">
      <c r="I12892" s="3"/>
      <c r="P12892" s="60"/>
      <c r="Q12892" s="60"/>
      <c r="R12892" s="60"/>
      <c r="T12892" s="3"/>
      <c r="U12892" s="5"/>
      <c r="V12892" s="3"/>
      <c r="W12892" s="5"/>
      <c r="AE12892" s="7"/>
      <c r="AM12892" s="8"/>
      <c r="AT12892" s="9"/>
      <c r="GY12892" s="12"/>
    </row>
    <row r="12893" spans="9:207" s="1" customFormat="1">
      <c r="I12893" s="3"/>
      <c r="P12893" s="60"/>
      <c r="Q12893" s="60"/>
      <c r="R12893" s="60"/>
      <c r="T12893" s="3"/>
      <c r="U12893" s="5"/>
      <c r="V12893" s="3"/>
      <c r="W12893" s="5"/>
      <c r="AE12893" s="7"/>
      <c r="AM12893" s="8"/>
      <c r="AT12893" s="9"/>
      <c r="GY12893" s="12"/>
    </row>
    <row r="12894" spans="9:207" s="1" customFormat="1">
      <c r="I12894" s="3"/>
      <c r="P12894" s="60"/>
      <c r="Q12894" s="60"/>
      <c r="R12894" s="60"/>
      <c r="T12894" s="3"/>
      <c r="U12894" s="5"/>
      <c r="V12894" s="3"/>
      <c r="W12894" s="5"/>
      <c r="AE12894" s="7"/>
      <c r="AM12894" s="8"/>
      <c r="AT12894" s="9"/>
      <c r="GY12894" s="12"/>
    </row>
    <row r="12895" spans="9:207" s="1" customFormat="1">
      <c r="I12895" s="3"/>
      <c r="P12895" s="60"/>
      <c r="Q12895" s="60"/>
      <c r="R12895" s="60"/>
      <c r="T12895" s="3"/>
      <c r="U12895" s="5"/>
      <c r="V12895" s="3"/>
      <c r="W12895" s="5"/>
      <c r="AE12895" s="7"/>
      <c r="AM12895" s="8"/>
      <c r="AT12895" s="9"/>
      <c r="GY12895" s="12"/>
    </row>
    <row r="12896" spans="9:207" s="1" customFormat="1">
      <c r="I12896" s="3"/>
      <c r="P12896" s="60"/>
      <c r="Q12896" s="60"/>
      <c r="R12896" s="60"/>
      <c r="T12896" s="3"/>
      <c r="U12896" s="5"/>
      <c r="V12896" s="3"/>
      <c r="W12896" s="5"/>
      <c r="AE12896" s="7"/>
      <c r="AM12896" s="8"/>
      <c r="AT12896" s="9"/>
      <c r="GY12896" s="12"/>
    </row>
    <row r="12897" spans="9:207" s="1" customFormat="1">
      <c r="I12897" s="3"/>
      <c r="P12897" s="60"/>
      <c r="Q12897" s="60"/>
      <c r="R12897" s="60"/>
      <c r="T12897" s="3"/>
      <c r="U12897" s="5"/>
      <c r="V12897" s="3"/>
      <c r="W12897" s="5"/>
      <c r="AE12897" s="7"/>
      <c r="AM12897" s="8"/>
      <c r="AT12897" s="9"/>
      <c r="GY12897" s="12"/>
    </row>
    <row r="12898" spans="9:207" s="1" customFormat="1">
      <c r="I12898" s="3"/>
      <c r="P12898" s="60"/>
      <c r="Q12898" s="60"/>
      <c r="R12898" s="60"/>
      <c r="T12898" s="3"/>
      <c r="U12898" s="5"/>
      <c r="V12898" s="3"/>
      <c r="W12898" s="5"/>
      <c r="AE12898" s="7"/>
      <c r="AM12898" s="8"/>
      <c r="AT12898" s="9"/>
      <c r="GY12898" s="12"/>
    </row>
    <row r="12899" spans="9:207" s="1" customFormat="1">
      <c r="I12899" s="3"/>
      <c r="P12899" s="60"/>
      <c r="Q12899" s="60"/>
      <c r="R12899" s="60"/>
      <c r="T12899" s="3"/>
      <c r="U12899" s="5"/>
      <c r="V12899" s="3"/>
      <c r="W12899" s="5"/>
      <c r="AE12899" s="7"/>
      <c r="AM12899" s="8"/>
      <c r="AT12899" s="9"/>
      <c r="GY12899" s="12"/>
    </row>
    <row r="12900" spans="9:207" s="1" customFormat="1">
      <c r="I12900" s="3"/>
      <c r="P12900" s="60"/>
      <c r="Q12900" s="60"/>
      <c r="R12900" s="60"/>
      <c r="T12900" s="3"/>
      <c r="U12900" s="5"/>
      <c r="V12900" s="3"/>
      <c r="W12900" s="5"/>
      <c r="AE12900" s="7"/>
      <c r="AM12900" s="8"/>
      <c r="AT12900" s="9"/>
      <c r="GY12900" s="12"/>
    </row>
    <row r="12901" spans="9:207" s="1" customFormat="1">
      <c r="I12901" s="3"/>
      <c r="P12901" s="60"/>
      <c r="Q12901" s="60"/>
      <c r="R12901" s="60"/>
      <c r="T12901" s="3"/>
      <c r="U12901" s="5"/>
      <c r="V12901" s="3"/>
      <c r="W12901" s="5"/>
      <c r="AE12901" s="7"/>
      <c r="AM12901" s="8"/>
      <c r="AT12901" s="9"/>
      <c r="GY12901" s="12"/>
    </row>
    <row r="12902" spans="9:207" s="1" customFormat="1">
      <c r="I12902" s="3"/>
      <c r="P12902" s="60"/>
      <c r="Q12902" s="60"/>
      <c r="R12902" s="60"/>
      <c r="T12902" s="3"/>
      <c r="U12902" s="5"/>
      <c r="V12902" s="3"/>
      <c r="W12902" s="5"/>
      <c r="AE12902" s="7"/>
      <c r="AM12902" s="8"/>
      <c r="AT12902" s="9"/>
      <c r="GY12902" s="12"/>
    </row>
    <row r="12903" spans="9:207" s="1" customFormat="1">
      <c r="I12903" s="3"/>
      <c r="P12903" s="60"/>
      <c r="Q12903" s="60"/>
      <c r="R12903" s="60"/>
      <c r="T12903" s="3"/>
      <c r="U12903" s="5"/>
      <c r="V12903" s="3"/>
      <c r="W12903" s="5"/>
      <c r="AE12903" s="7"/>
      <c r="AM12903" s="8"/>
      <c r="AT12903" s="9"/>
      <c r="GY12903" s="12"/>
    </row>
    <row r="12904" spans="9:207" s="1" customFormat="1">
      <c r="I12904" s="3"/>
      <c r="P12904" s="60"/>
      <c r="Q12904" s="60"/>
      <c r="R12904" s="60"/>
      <c r="T12904" s="3"/>
      <c r="U12904" s="5"/>
      <c r="V12904" s="3"/>
      <c r="W12904" s="5"/>
      <c r="AE12904" s="7"/>
      <c r="AM12904" s="8"/>
      <c r="AT12904" s="9"/>
      <c r="GY12904" s="12"/>
    </row>
    <row r="12905" spans="9:207" s="1" customFormat="1">
      <c r="I12905" s="3"/>
      <c r="P12905" s="60"/>
      <c r="Q12905" s="60"/>
      <c r="R12905" s="60"/>
      <c r="T12905" s="3"/>
      <c r="U12905" s="5"/>
      <c r="V12905" s="3"/>
      <c r="W12905" s="5"/>
      <c r="AE12905" s="7"/>
      <c r="AM12905" s="8"/>
      <c r="AT12905" s="9"/>
      <c r="GY12905" s="12"/>
    </row>
    <row r="12906" spans="9:207" s="1" customFormat="1">
      <c r="I12906" s="3"/>
      <c r="P12906" s="60"/>
      <c r="Q12906" s="60"/>
      <c r="R12906" s="60"/>
      <c r="T12906" s="3"/>
      <c r="U12906" s="5"/>
      <c r="V12906" s="3"/>
      <c r="W12906" s="5"/>
      <c r="AE12906" s="7"/>
      <c r="AM12906" s="8"/>
      <c r="AT12906" s="9"/>
      <c r="GY12906" s="12"/>
    </row>
    <row r="12907" spans="9:207" s="1" customFormat="1">
      <c r="I12907" s="3"/>
      <c r="P12907" s="60"/>
      <c r="Q12907" s="60"/>
      <c r="R12907" s="60"/>
      <c r="T12907" s="3"/>
      <c r="U12907" s="5"/>
      <c r="V12907" s="3"/>
      <c r="W12907" s="5"/>
      <c r="AE12907" s="7"/>
      <c r="AM12907" s="8"/>
      <c r="AT12907" s="9"/>
      <c r="GY12907" s="12"/>
    </row>
    <row r="12908" spans="9:207" s="1" customFormat="1">
      <c r="I12908" s="3"/>
      <c r="P12908" s="60"/>
      <c r="Q12908" s="60"/>
      <c r="R12908" s="60"/>
      <c r="T12908" s="3"/>
      <c r="U12908" s="5"/>
      <c r="V12908" s="3"/>
      <c r="W12908" s="5"/>
      <c r="AE12908" s="7"/>
      <c r="AM12908" s="8"/>
      <c r="AT12908" s="9"/>
      <c r="GY12908" s="12"/>
    </row>
    <row r="12909" spans="9:207" s="1" customFormat="1">
      <c r="I12909" s="3"/>
      <c r="P12909" s="60"/>
      <c r="Q12909" s="60"/>
      <c r="R12909" s="60"/>
      <c r="T12909" s="3"/>
      <c r="U12909" s="5"/>
      <c r="V12909" s="3"/>
      <c r="W12909" s="5"/>
      <c r="AE12909" s="7"/>
      <c r="AM12909" s="8"/>
      <c r="AT12909" s="9"/>
      <c r="GY12909" s="12"/>
    </row>
    <row r="12910" spans="9:207" s="1" customFormat="1">
      <c r="I12910" s="3"/>
      <c r="P12910" s="60"/>
      <c r="Q12910" s="60"/>
      <c r="R12910" s="60"/>
      <c r="T12910" s="3"/>
      <c r="U12910" s="5"/>
      <c r="V12910" s="3"/>
      <c r="W12910" s="5"/>
      <c r="AE12910" s="7"/>
      <c r="AM12910" s="8"/>
      <c r="AT12910" s="9"/>
      <c r="GY12910" s="12"/>
    </row>
    <row r="12911" spans="9:207" s="1" customFormat="1">
      <c r="I12911" s="3"/>
      <c r="P12911" s="60"/>
      <c r="Q12911" s="60"/>
      <c r="R12911" s="60"/>
      <c r="T12911" s="3"/>
      <c r="U12911" s="5"/>
      <c r="V12911" s="3"/>
      <c r="W12911" s="5"/>
      <c r="AE12911" s="7"/>
      <c r="AM12911" s="8"/>
      <c r="AT12911" s="9"/>
      <c r="GY12911" s="12"/>
    </row>
    <row r="12912" spans="9:207" s="1" customFormat="1">
      <c r="I12912" s="3"/>
      <c r="P12912" s="60"/>
      <c r="Q12912" s="60"/>
      <c r="R12912" s="60"/>
      <c r="T12912" s="3"/>
      <c r="U12912" s="5"/>
      <c r="V12912" s="3"/>
      <c r="W12912" s="5"/>
      <c r="AE12912" s="7"/>
      <c r="AM12912" s="8"/>
      <c r="AT12912" s="9"/>
      <c r="GY12912" s="12"/>
    </row>
    <row r="12913" spans="9:207" s="1" customFormat="1">
      <c r="I12913" s="3"/>
      <c r="P12913" s="60"/>
      <c r="Q12913" s="60"/>
      <c r="R12913" s="60"/>
      <c r="T12913" s="3"/>
      <c r="U12913" s="5"/>
      <c r="V12913" s="3"/>
      <c r="W12913" s="5"/>
      <c r="AE12913" s="7"/>
      <c r="AM12913" s="8"/>
      <c r="AT12913" s="9"/>
      <c r="GY12913" s="12"/>
    </row>
    <row r="12914" spans="9:207" s="1" customFormat="1">
      <c r="I12914" s="3"/>
      <c r="P12914" s="60"/>
      <c r="Q12914" s="60"/>
      <c r="R12914" s="60"/>
      <c r="T12914" s="3"/>
      <c r="U12914" s="5"/>
      <c r="V12914" s="3"/>
      <c r="W12914" s="5"/>
      <c r="AE12914" s="7"/>
      <c r="AM12914" s="8"/>
      <c r="AT12914" s="9"/>
      <c r="GY12914" s="12"/>
    </row>
    <row r="12915" spans="9:207" s="1" customFormat="1">
      <c r="I12915" s="3"/>
      <c r="P12915" s="60"/>
      <c r="Q12915" s="60"/>
      <c r="R12915" s="60"/>
      <c r="T12915" s="3"/>
      <c r="U12915" s="5"/>
      <c r="V12915" s="3"/>
      <c r="W12915" s="5"/>
      <c r="AE12915" s="7"/>
      <c r="AM12915" s="8"/>
      <c r="AT12915" s="9"/>
      <c r="GY12915" s="12"/>
    </row>
    <row r="12916" spans="9:207" s="1" customFormat="1">
      <c r="I12916" s="3"/>
      <c r="P12916" s="60"/>
      <c r="Q12916" s="60"/>
      <c r="R12916" s="60"/>
      <c r="T12916" s="3"/>
      <c r="U12916" s="5"/>
      <c r="V12916" s="3"/>
      <c r="W12916" s="5"/>
      <c r="AE12916" s="7"/>
      <c r="AM12916" s="8"/>
      <c r="AT12916" s="9"/>
      <c r="GY12916" s="12"/>
    </row>
    <row r="12917" spans="9:207" s="1" customFormat="1">
      <c r="I12917" s="3"/>
      <c r="P12917" s="60"/>
      <c r="Q12917" s="60"/>
      <c r="R12917" s="60"/>
      <c r="T12917" s="3"/>
      <c r="U12917" s="5"/>
      <c r="V12917" s="3"/>
      <c r="W12917" s="5"/>
      <c r="AE12917" s="7"/>
      <c r="AM12917" s="8"/>
      <c r="AT12917" s="9"/>
      <c r="GY12917" s="12"/>
    </row>
    <row r="12918" spans="9:207" s="1" customFormat="1">
      <c r="I12918" s="3"/>
      <c r="P12918" s="60"/>
      <c r="Q12918" s="60"/>
      <c r="R12918" s="60"/>
      <c r="T12918" s="3"/>
      <c r="U12918" s="5"/>
      <c r="V12918" s="3"/>
      <c r="W12918" s="5"/>
      <c r="AE12918" s="7"/>
      <c r="AM12918" s="8"/>
      <c r="AT12918" s="9"/>
      <c r="GY12918" s="12"/>
    </row>
    <row r="12919" spans="9:207" s="1" customFormat="1">
      <c r="I12919" s="3"/>
      <c r="P12919" s="60"/>
      <c r="Q12919" s="60"/>
      <c r="R12919" s="60"/>
      <c r="T12919" s="3"/>
      <c r="U12919" s="5"/>
      <c r="V12919" s="3"/>
      <c r="W12919" s="5"/>
      <c r="AE12919" s="7"/>
      <c r="AM12919" s="8"/>
      <c r="AT12919" s="9"/>
      <c r="GY12919" s="12"/>
    </row>
    <row r="12920" spans="9:207" s="1" customFormat="1">
      <c r="I12920" s="3"/>
      <c r="P12920" s="60"/>
      <c r="Q12920" s="60"/>
      <c r="R12920" s="60"/>
      <c r="T12920" s="3"/>
      <c r="U12920" s="5"/>
      <c r="V12920" s="3"/>
      <c r="W12920" s="5"/>
      <c r="AE12920" s="7"/>
      <c r="AM12920" s="8"/>
      <c r="AT12920" s="9"/>
      <c r="GY12920" s="12"/>
    </row>
    <row r="12921" spans="9:207" s="1" customFormat="1">
      <c r="I12921" s="3"/>
      <c r="P12921" s="60"/>
      <c r="Q12921" s="60"/>
      <c r="R12921" s="60"/>
      <c r="T12921" s="3"/>
      <c r="U12921" s="5"/>
      <c r="V12921" s="3"/>
      <c r="W12921" s="5"/>
      <c r="AE12921" s="7"/>
      <c r="AM12921" s="8"/>
      <c r="AT12921" s="9"/>
      <c r="GY12921" s="12"/>
    </row>
    <row r="12922" spans="9:207" s="1" customFormat="1">
      <c r="I12922" s="3"/>
      <c r="P12922" s="60"/>
      <c r="Q12922" s="60"/>
      <c r="R12922" s="60"/>
      <c r="T12922" s="3"/>
      <c r="U12922" s="5"/>
      <c r="V12922" s="3"/>
      <c r="W12922" s="5"/>
      <c r="AE12922" s="7"/>
      <c r="AM12922" s="8"/>
      <c r="AT12922" s="9"/>
      <c r="GY12922" s="12"/>
    </row>
    <row r="12923" spans="9:207" s="1" customFormat="1">
      <c r="I12923" s="3"/>
      <c r="P12923" s="60"/>
      <c r="Q12923" s="60"/>
      <c r="R12923" s="60"/>
      <c r="T12923" s="3"/>
      <c r="U12923" s="5"/>
      <c r="V12923" s="3"/>
      <c r="W12923" s="5"/>
      <c r="AE12923" s="7"/>
      <c r="AM12923" s="8"/>
      <c r="AT12923" s="9"/>
      <c r="GY12923" s="12"/>
    </row>
    <row r="12924" spans="9:207" s="1" customFormat="1">
      <c r="I12924" s="3"/>
      <c r="P12924" s="60"/>
      <c r="Q12924" s="60"/>
      <c r="R12924" s="60"/>
      <c r="T12924" s="3"/>
      <c r="U12924" s="5"/>
      <c r="V12924" s="3"/>
      <c r="W12924" s="5"/>
      <c r="AE12924" s="7"/>
      <c r="AM12924" s="8"/>
      <c r="AT12924" s="9"/>
      <c r="GY12924" s="12"/>
    </row>
    <row r="12925" spans="9:207" s="1" customFormat="1">
      <c r="I12925" s="3"/>
      <c r="P12925" s="60"/>
      <c r="Q12925" s="60"/>
      <c r="R12925" s="60"/>
      <c r="T12925" s="3"/>
      <c r="U12925" s="5"/>
      <c r="V12925" s="3"/>
      <c r="W12925" s="5"/>
      <c r="AE12925" s="7"/>
      <c r="AM12925" s="8"/>
      <c r="AT12925" s="9"/>
      <c r="GY12925" s="12"/>
    </row>
    <row r="12926" spans="9:207" s="1" customFormat="1">
      <c r="I12926" s="3"/>
      <c r="P12926" s="60"/>
      <c r="Q12926" s="60"/>
      <c r="R12926" s="60"/>
      <c r="T12926" s="3"/>
      <c r="U12926" s="5"/>
      <c r="V12926" s="3"/>
      <c r="W12926" s="5"/>
      <c r="AE12926" s="7"/>
      <c r="AM12926" s="8"/>
      <c r="AT12926" s="9"/>
      <c r="GY12926" s="12"/>
    </row>
    <row r="12927" spans="9:207" s="1" customFormat="1">
      <c r="I12927" s="3"/>
      <c r="P12927" s="60"/>
      <c r="Q12927" s="60"/>
      <c r="R12927" s="60"/>
      <c r="T12927" s="3"/>
      <c r="U12927" s="5"/>
      <c r="V12927" s="3"/>
      <c r="W12927" s="5"/>
      <c r="AE12927" s="7"/>
      <c r="AM12927" s="8"/>
      <c r="AT12927" s="9"/>
      <c r="GY12927" s="12"/>
    </row>
    <row r="12928" spans="9:207" s="1" customFormat="1">
      <c r="I12928" s="3"/>
      <c r="P12928" s="60"/>
      <c r="Q12928" s="60"/>
      <c r="R12928" s="60"/>
      <c r="T12928" s="3"/>
      <c r="U12928" s="5"/>
      <c r="V12928" s="3"/>
      <c r="W12928" s="5"/>
      <c r="AE12928" s="7"/>
      <c r="AM12928" s="8"/>
      <c r="AT12928" s="9"/>
      <c r="GY12928" s="12"/>
    </row>
    <row r="12929" spans="9:207" s="1" customFormat="1">
      <c r="I12929" s="3"/>
      <c r="P12929" s="60"/>
      <c r="Q12929" s="60"/>
      <c r="R12929" s="60"/>
      <c r="T12929" s="3"/>
      <c r="U12929" s="5"/>
      <c r="V12929" s="3"/>
      <c r="W12929" s="5"/>
      <c r="AE12929" s="7"/>
      <c r="AM12929" s="8"/>
      <c r="AT12929" s="9"/>
      <c r="GY12929" s="12"/>
    </row>
    <row r="12930" spans="9:207" s="1" customFormat="1">
      <c r="I12930" s="3"/>
      <c r="P12930" s="60"/>
      <c r="Q12930" s="60"/>
      <c r="R12930" s="60"/>
      <c r="T12930" s="3"/>
      <c r="U12930" s="5"/>
      <c r="V12930" s="3"/>
      <c r="W12930" s="5"/>
      <c r="AE12930" s="7"/>
      <c r="AM12930" s="8"/>
      <c r="AT12930" s="9"/>
      <c r="GY12930" s="12"/>
    </row>
    <row r="12931" spans="9:207" s="1" customFormat="1">
      <c r="I12931" s="3"/>
      <c r="P12931" s="60"/>
      <c r="Q12931" s="60"/>
      <c r="R12931" s="60"/>
      <c r="T12931" s="3"/>
      <c r="U12931" s="5"/>
      <c r="V12931" s="3"/>
      <c r="W12931" s="5"/>
      <c r="AE12931" s="7"/>
      <c r="AM12931" s="8"/>
      <c r="AT12931" s="9"/>
      <c r="GY12931" s="12"/>
    </row>
    <row r="12932" spans="9:207" s="1" customFormat="1">
      <c r="I12932" s="3"/>
      <c r="P12932" s="60"/>
      <c r="Q12932" s="60"/>
      <c r="R12932" s="60"/>
      <c r="T12932" s="3"/>
      <c r="U12932" s="5"/>
      <c r="V12932" s="3"/>
      <c r="W12932" s="5"/>
      <c r="AE12932" s="7"/>
      <c r="AM12932" s="8"/>
      <c r="AT12932" s="9"/>
      <c r="GY12932" s="12"/>
    </row>
    <row r="12933" spans="9:207" s="1" customFormat="1">
      <c r="I12933" s="3"/>
      <c r="P12933" s="60"/>
      <c r="Q12933" s="60"/>
      <c r="R12933" s="60"/>
      <c r="T12933" s="3"/>
      <c r="U12933" s="5"/>
      <c r="V12933" s="3"/>
      <c r="W12933" s="5"/>
      <c r="AE12933" s="7"/>
      <c r="AM12933" s="8"/>
      <c r="AT12933" s="9"/>
      <c r="GY12933" s="12"/>
    </row>
    <row r="12934" spans="9:207" s="1" customFormat="1">
      <c r="I12934" s="3"/>
      <c r="P12934" s="60"/>
      <c r="Q12934" s="60"/>
      <c r="R12934" s="60"/>
      <c r="T12934" s="3"/>
      <c r="U12934" s="5"/>
      <c r="V12934" s="3"/>
      <c r="W12934" s="5"/>
      <c r="AE12934" s="7"/>
      <c r="AM12934" s="8"/>
      <c r="AT12934" s="9"/>
      <c r="GY12934" s="12"/>
    </row>
    <row r="12935" spans="9:207" s="1" customFormat="1">
      <c r="I12935" s="3"/>
      <c r="P12935" s="60"/>
      <c r="Q12935" s="60"/>
      <c r="R12935" s="60"/>
      <c r="T12935" s="3"/>
      <c r="U12935" s="5"/>
      <c r="V12935" s="3"/>
      <c r="W12935" s="5"/>
      <c r="AE12935" s="7"/>
      <c r="AM12935" s="8"/>
      <c r="AT12935" s="9"/>
      <c r="GY12935" s="12"/>
    </row>
    <row r="12936" spans="9:207" s="1" customFormat="1">
      <c r="I12936" s="3"/>
      <c r="P12936" s="60"/>
      <c r="Q12936" s="60"/>
      <c r="R12936" s="60"/>
      <c r="T12936" s="3"/>
      <c r="U12936" s="5"/>
      <c r="V12936" s="3"/>
      <c r="W12936" s="5"/>
      <c r="AE12936" s="7"/>
      <c r="AM12936" s="8"/>
      <c r="AT12936" s="9"/>
      <c r="GY12936" s="12"/>
    </row>
    <row r="12937" spans="9:207" s="1" customFormat="1">
      <c r="I12937" s="3"/>
      <c r="P12937" s="60"/>
      <c r="Q12937" s="60"/>
      <c r="R12937" s="60"/>
      <c r="T12937" s="3"/>
      <c r="U12937" s="5"/>
      <c r="V12937" s="3"/>
      <c r="W12937" s="5"/>
      <c r="AE12937" s="7"/>
      <c r="AM12937" s="8"/>
      <c r="AT12937" s="9"/>
      <c r="GY12937" s="12"/>
    </row>
    <row r="12938" spans="9:207" s="1" customFormat="1">
      <c r="I12938" s="3"/>
      <c r="P12938" s="60"/>
      <c r="Q12938" s="60"/>
      <c r="R12938" s="60"/>
      <c r="T12938" s="3"/>
      <c r="U12938" s="5"/>
      <c r="V12938" s="3"/>
      <c r="W12938" s="5"/>
      <c r="AE12938" s="7"/>
      <c r="AM12938" s="8"/>
      <c r="AT12938" s="9"/>
      <c r="GY12938" s="12"/>
    </row>
    <row r="12939" spans="9:207" s="1" customFormat="1">
      <c r="I12939" s="3"/>
      <c r="P12939" s="60"/>
      <c r="Q12939" s="60"/>
      <c r="R12939" s="60"/>
      <c r="T12939" s="3"/>
      <c r="U12939" s="5"/>
      <c r="V12939" s="3"/>
      <c r="W12939" s="5"/>
      <c r="AE12939" s="7"/>
      <c r="AM12939" s="8"/>
      <c r="AT12939" s="9"/>
      <c r="GY12939" s="12"/>
    </row>
    <row r="12940" spans="9:207" s="1" customFormat="1">
      <c r="I12940" s="3"/>
      <c r="P12940" s="60"/>
      <c r="Q12940" s="60"/>
      <c r="R12940" s="60"/>
      <c r="T12940" s="3"/>
      <c r="U12940" s="5"/>
      <c r="V12940" s="3"/>
      <c r="W12940" s="5"/>
      <c r="AE12940" s="7"/>
      <c r="AM12940" s="8"/>
      <c r="AT12940" s="9"/>
      <c r="GY12940" s="12"/>
    </row>
    <row r="12941" spans="9:207" s="1" customFormat="1">
      <c r="I12941" s="3"/>
      <c r="P12941" s="60"/>
      <c r="Q12941" s="60"/>
      <c r="R12941" s="60"/>
      <c r="T12941" s="3"/>
      <c r="U12941" s="5"/>
      <c r="V12941" s="3"/>
      <c r="W12941" s="5"/>
      <c r="AE12941" s="7"/>
      <c r="AM12941" s="8"/>
      <c r="AT12941" s="9"/>
      <c r="GY12941" s="12"/>
    </row>
    <row r="12942" spans="9:207" s="1" customFormat="1">
      <c r="I12942" s="3"/>
      <c r="P12942" s="60"/>
      <c r="Q12942" s="60"/>
      <c r="R12942" s="60"/>
      <c r="T12942" s="3"/>
      <c r="U12942" s="5"/>
      <c r="V12942" s="3"/>
      <c r="W12942" s="5"/>
      <c r="AE12942" s="7"/>
      <c r="AM12942" s="8"/>
      <c r="AT12942" s="9"/>
      <c r="GY12942" s="12"/>
    </row>
    <row r="12943" spans="9:207" s="1" customFormat="1">
      <c r="I12943" s="3"/>
      <c r="P12943" s="60"/>
      <c r="Q12943" s="60"/>
      <c r="R12943" s="60"/>
      <c r="T12943" s="3"/>
      <c r="U12943" s="5"/>
      <c r="V12943" s="3"/>
      <c r="W12943" s="5"/>
      <c r="AE12943" s="7"/>
      <c r="AM12943" s="8"/>
      <c r="AT12943" s="9"/>
      <c r="GY12943" s="12"/>
    </row>
    <row r="12944" spans="9:207" s="1" customFormat="1">
      <c r="I12944" s="3"/>
      <c r="P12944" s="60"/>
      <c r="Q12944" s="60"/>
      <c r="R12944" s="60"/>
      <c r="T12944" s="3"/>
      <c r="U12944" s="5"/>
      <c r="V12944" s="3"/>
      <c r="W12944" s="5"/>
      <c r="AE12944" s="7"/>
      <c r="AM12944" s="8"/>
      <c r="AT12944" s="9"/>
      <c r="GY12944" s="12"/>
    </row>
    <row r="12945" spans="9:207" s="1" customFormat="1">
      <c r="I12945" s="3"/>
      <c r="P12945" s="60"/>
      <c r="Q12945" s="60"/>
      <c r="R12945" s="60"/>
      <c r="T12945" s="3"/>
      <c r="U12945" s="5"/>
      <c r="V12945" s="3"/>
      <c r="W12945" s="5"/>
      <c r="AE12945" s="7"/>
      <c r="AM12945" s="8"/>
      <c r="AT12945" s="9"/>
      <c r="GY12945" s="12"/>
    </row>
    <row r="12946" spans="9:207" s="1" customFormat="1">
      <c r="I12946" s="3"/>
      <c r="P12946" s="60"/>
      <c r="Q12946" s="60"/>
      <c r="R12946" s="60"/>
      <c r="T12946" s="3"/>
      <c r="U12946" s="5"/>
      <c r="V12946" s="3"/>
      <c r="W12946" s="5"/>
      <c r="AE12946" s="7"/>
      <c r="AM12946" s="8"/>
      <c r="AT12946" s="9"/>
      <c r="GY12946" s="12"/>
    </row>
    <row r="12947" spans="9:207" s="1" customFormat="1">
      <c r="I12947" s="3"/>
      <c r="P12947" s="60"/>
      <c r="Q12947" s="60"/>
      <c r="R12947" s="60"/>
      <c r="T12947" s="3"/>
      <c r="U12947" s="5"/>
      <c r="V12947" s="3"/>
      <c r="W12947" s="5"/>
      <c r="AE12947" s="7"/>
      <c r="AM12947" s="8"/>
      <c r="AT12947" s="9"/>
      <c r="GY12947" s="12"/>
    </row>
    <row r="12948" spans="9:207" s="1" customFormat="1">
      <c r="I12948" s="3"/>
      <c r="P12948" s="60"/>
      <c r="Q12948" s="60"/>
      <c r="R12948" s="60"/>
      <c r="T12948" s="3"/>
      <c r="U12948" s="5"/>
      <c r="V12948" s="3"/>
      <c r="W12948" s="5"/>
      <c r="AE12948" s="7"/>
      <c r="AM12948" s="8"/>
      <c r="AT12948" s="9"/>
      <c r="GY12948" s="12"/>
    </row>
    <row r="12949" spans="9:207" s="1" customFormat="1">
      <c r="I12949" s="3"/>
      <c r="P12949" s="60"/>
      <c r="Q12949" s="60"/>
      <c r="R12949" s="60"/>
      <c r="T12949" s="3"/>
      <c r="U12949" s="5"/>
      <c r="V12949" s="3"/>
      <c r="W12949" s="5"/>
      <c r="AE12949" s="7"/>
      <c r="AM12949" s="8"/>
      <c r="AT12949" s="9"/>
      <c r="GY12949" s="12"/>
    </row>
    <row r="12950" spans="9:207" s="1" customFormat="1">
      <c r="I12950" s="3"/>
      <c r="P12950" s="60"/>
      <c r="Q12950" s="60"/>
      <c r="R12950" s="60"/>
      <c r="T12950" s="3"/>
      <c r="U12950" s="5"/>
      <c r="V12950" s="3"/>
      <c r="W12950" s="5"/>
      <c r="AE12950" s="7"/>
      <c r="AM12950" s="8"/>
      <c r="AT12950" s="9"/>
      <c r="GY12950" s="12"/>
    </row>
    <row r="12951" spans="9:207" s="1" customFormat="1">
      <c r="I12951" s="3"/>
      <c r="P12951" s="60"/>
      <c r="Q12951" s="60"/>
      <c r="R12951" s="60"/>
      <c r="T12951" s="3"/>
      <c r="U12951" s="5"/>
      <c r="V12951" s="3"/>
      <c r="W12951" s="5"/>
      <c r="AE12951" s="7"/>
      <c r="AM12951" s="8"/>
      <c r="AT12951" s="9"/>
      <c r="GY12951" s="12"/>
    </row>
    <row r="12952" spans="9:207" s="1" customFormat="1">
      <c r="I12952" s="3"/>
      <c r="P12952" s="60"/>
      <c r="Q12952" s="60"/>
      <c r="R12952" s="60"/>
      <c r="T12952" s="3"/>
      <c r="U12952" s="5"/>
      <c r="V12952" s="3"/>
      <c r="W12952" s="5"/>
      <c r="AE12952" s="7"/>
      <c r="AM12952" s="8"/>
      <c r="AT12952" s="9"/>
      <c r="GY12952" s="12"/>
    </row>
    <row r="12953" spans="9:207" s="1" customFormat="1">
      <c r="I12953" s="3"/>
      <c r="P12953" s="60"/>
      <c r="Q12953" s="60"/>
      <c r="R12953" s="60"/>
      <c r="T12953" s="3"/>
      <c r="U12953" s="5"/>
      <c r="V12953" s="3"/>
      <c r="W12953" s="5"/>
      <c r="AE12953" s="7"/>
      <c r="AM12953" s="8"/>
      <c r="AT12953" s="9"/>
      <c r="GY12953" s="12"/>
    </row>
    <row r="12954" spans="9:207" s="1" customFormat="1">
      <c r="I12954" s="3"/>
      <c r="P12954" s="60"/>
      <c r="Q12954" s="60"/>
      <c r="R12954" s="60"/>
      <c r="T12954" s="3"/>
      <c r="U12954" s="5"/>
      <c r="V12954" s="3"/>
      <c r="W12954" s="5"/>
      <c r="AE12954" s="7"/>
      <c r="AM12954" s="8"/>
      <c r="AT12954" s="9"/>
      <c r="GY12954" s="12"/>
    </row>
    <row r="12955" spans="9:207" s="1" customFormat="1">
      <c r="I12955" s="3"/>
      <c r="P12955" s="60"/>
      <c r="Q12955" s="60"/>
      <c r="R12955" s="60"/>
      <c r="T12955" s="3"/>
      <c r="U12955" s="5"/>
      <c r="V12955" s="3"/>
      <c r="W12955" s="5"/>
      <c r="AE12955" s="7"/>
      <c r="AM12955" s="8"/>
      <c r="AT12955" s="9"/>
      <c r="GY12955" s="12"/>
    </row>
    <row r="12956" spans="9:207" s="1" customFormat="1">
      <c r="I12956" s="3"/>
      <c r="P12956" s="60"/>
      <c r="Q12956" s="60"/>
      <c r="R12956" s="60"/>
      <c r="T12956" s="3"/>
      <c r="U12956" s="5"/>
      <c r="V12956" s="3"/>
      <c r="W12956" s="5"/>
      <c r="AE12956" s="7"/>
      <c r="AM12956" s="8"/>
      <c r="AT12956" s="9"/>
      <c r="GY12956" s="12"/>
    </row>
    <row r="12957" spans="9:207" s="1" customFormat="1">
      <c r="I12957" s="3"/>
      <c r="P12957" s="60"/>
      <c r="Q12957" s="60"/>
      <c r="R12957" s="60"/>
      <c r="T12957" s="3"/>
      <c r="U12957" s="5"/>
      <c r="V12957" s="3"/>
      <c r="W12957" s="5"/>
      <c r="AE12957" s="7"/>
      <c r="AM12957" s="8"/>
      <c r="AT12957" s="9"/>
      <c r="GY12957" s="12"/>
    </row>
    <row r="12958" spans="9:207" s="1" customFormat="1">
      <c r="I12958" s="3"/>
      <c r="P12958" s="60"/>
      <c r="Q12958" s="60"/>
      <c r="R12958" s="60"/>
      <c r="T12958" s="3"/>
      <c r="U12958" s="5"/>
      <c r="V12958" s="3"/>
      <c r="W12958" s="5"/>
      <c r="AE12958" s="7"/>
      <c r="AM12958" s="8"/>
      <c r="AT12958" s="9"/>
      <c r="GY12958" s="12"/>
    </row>
    <row r="12959" spans="9:207" s="1" customFormat="1">
      <c r="I12959" s="3"/>
      <c r="P12959" s="60"/>
      <c r="Q12959" s="60"/>
      <c r="R12959" s="60"/>
      <c r="T12959" s="3"/>
      <c r="U12959" s="5"/>
      <c r="V12959" s="3"/>
      <c r="W12959" s="5"/>
      <c r="AE12959" s="7"/>
      <c r="AM12959" s="8"/>
      <c r="AT12959" s="9"/>
      <c r="GY12959" s="12"/>
    </row>
    <row r="12960" spans="9:207" s="1" customFormat="1">
      <c r="I12960" s="3"/>
      <c r="P12960" s="60"/>
      <c r="Q12960" s="60"/>
      <c r="R12960" s="60"/>
      <c r="T12960" s="3"/>
      <c r="U12960" s="5"/>
      <c r="V12960" s="3"/>
      <c r="W12960" s="5"/>
      <c r="AE12960" s="7"/>
      <c r="AM12960" s="8"/>
      <c r="AT12960" s="9"/>
      <c r="GY12960" s="12"/>
    </row>
    <row r="12961" spans="9:207" s="1" customFormat="1">
      <c r="I12961" s="3"/>
      <c r="P12961" s="60"/>
      <c r="Q12961" s="60"/>
      <c r="R12961" s="60"/>
      <c r="T12961" s="3"/>
      <c r="U12961" s="5"/>
      <c r="V12961" s="3"/>
      <c r="W12961" s="5"/>
      <c r="AE12961" s="7"/>
      <c r="AM12961" s="8"/>
      <c r="AT12961" s="9"/>
      <c r="GY12961" s="12"/>
    </row>
    <row r="12962" spans="9:207" s="1" customFormat="1">
      <c r="I12962" s="3"/>
      <c r="P12962" s="60"/>
      <c r="Q12962" s="60"/>
      <c r="R12962" s="60"/>
      <c r="T12962" s="3"/>
      <c r="U12962" s="5"/>
      <c r="V12962" s="3"/>
      <c r="W12962" s="5"/>
      <c r="AE12962" s="7"/>
      <c r="AM12962" s="8"/>
      <c r="AT12962" s="9"/>
      <c r="GY12962" s="12"/>
    </row>
    <row r="12963" spans="9:207" s="1" customFormat="1">
      <c r="I12963" s="3"/>
      <c r="P12963" s="60"/>
      <c r="Q12963" s="60"/>
      <c r="R12963" s="60"/>
      <c r="T12963" s="3"/>
      <c r="U12963" s="5"/>
      <c r="V12963" s="3"/>
      <c r="W12963" s="5"/>
      <c r="AE12963" s="7"/>
      <c r="AM12963" s="8"/>
      <c r="AT12963" s="9"/>
      <c r="GY12963" s="12"/>
    </row>
    <row r="12964" spans="9:207" s="1" customFormat="1">
      <c r="I12964" s="3"/>
      <c r="P12964" s="60"/>
      <c r="Q12964" s="60"/>
      <c r="R12964" s="60"/>
      <c r="T12964" s="3"/>
      <c r="U12964" s="5"/>
      <c r="V12964" s="3"/>
      <c r="W12964" s="5"/>
      <c r="AE12964" s="7"/>
      <c r="AM12964" s="8"/>
      <c r="AT12964" s="9"/>
      <c r="GY12964" s="12"/>
    </row>
    <row r="12965" spans="9:207" s="1" customFormat="1">
      <c r="I12965" s="3"/>
      <c r="P12965" s="60"/>
      <c r="Q12965" s="60"/>
      <c r="R12965" s="60"/>
      <c r="T12965" s="3"/>
      <c r="U12965" s="5"/>
      <c r="V12965" s="3"/>
      <c r="W12965" s="5"/>
      <c r="AE12965" s="7"/>
      <c r="AM12965" s="8"/>
      <c r="AT12965" s="9"/>
      <c r="GY12965" s="12"/>
    </row>
    <row r="12966" spans="9:207" s="1" customFormat="1">
      <c r="I12966" s="3"/>
      <c r="P12966" s="60"/>
      <c r="Q12966" s="60"/>
      <c r="R12966" s="60"/>
      <c r="T12966" s="3"/>
      <c r="U12966" s="5"/>
      <c r="V12966" s="3"/>
      <c r="W12966" s="5"/>
      <c r="AE12966" s="7"/>
      <c r="AM12966" s="8"/>
      <c r="AT12966" s="9"/>
      <c r="GY12966" s="12"/>
    </row>
    <row r="12967" spans="9:207" s="1" customFormat="1">
      <c r="I12967" s="3"/>
      <c r="P12967" s="60"/>
      <c r="Q12967" s="60"/>
      <c r="R12967" s="60"/>
      <c r="T12967" s="3"/>
      <c r="U12967" s="5"/>
      <c r="V12967" s="3"/>
      <c r="W12967" s="5"/>
      <c r="AE12967" s="7"/>
      <c r="AM12967" s="8"/>
      <c r="AT12967" s="9"/>
      <c r="GY12967" s="12"/>
    </row>
    <row r="12968" spans="9:207" s="1" customFormat="1">
      <c r="I12968" s="3"/>
      <c r="P12968" s="60"/>
      <c r="Q12968" s="60"/>
      <c r="R12968" s="60"/>
      <c r="T12968" s="3"/>
      <c r="U12968" s="5"/>
      <c r="V12968" s="3"/>
      <c r="W12968" s="5"/>
      <c r="AE12968" s="7"/>
      <c r="AM12968" s="8"/>
      <c r="AT12968" s="9"/>
      <c r="GY12968" s="12"/>
    </row>
    <row r="12969" spans="9:207" s="1" customFormat="1">
      <c r="I12969" s="3"/>
      <c r="P12969" s="60"/>
      <c r="Q12969" s="60"/>
      <c r="R12969" s="60"/>
      <c r="T12969" s="3"/>
      <c r="U12969" s="5"/>
      <c r="V12969" s="3"/>
      <c r="W12969" s="5"/>
      <c r="AE12969" s="7"/>
      <c r="AM12969" s="8"/>
      <c r="AT12969" s="9"/>
      <c r="GY12969" s="12"/>
    </row>
    <row r="12970" spans="9:207" s="1" customFormat="1">
      <c r="I12970" s="3"/>
      <c r="P12970" s="60"/>
      <c r="Q12970" s="60"/>
      <c r="R12970" s="60"/>
      <c r="T12970" s="3"/>
      <c r="U12970" s="5"/>
      <c r="V12970" s="3"/>
      <c r="W12970" s="5"/>
      <c r="AE12970" s="7"/>
      <c r="AM12970" s="8"/>
      <c r="AT12970" s="9"/>
      <c r="GY12970" s="12"/>
    </row>
    <row r="12971" spans="9:207" s="1" customFormat="1">
      <c r="I12971" s="3"/>
      <c r="P12971" s="60"/>
      <c r="Q12971" s="60"/>
      <c r="R12971" s="60"/>
      <c r="T12971" s="3"/>
      <c r="U12971" s="5"/>
      <c r="V12971" s="3"/>
      <c r="W12971" s="5"/>
      <c r="AE12971" s="7"/>
      <c r="AM12971" s="8"/>
      <c r="AT12971" s="9"/>
      <c r="GY12971" s="12"/>
    </row>
    <row r="12972" spans="9:207" s="1" customFormat="1">
      <c r="I12972" s="3"/>
      <c r="P12972" s="60"/>
      <c r="Q12972" s="60"/>
      <c r="R12972" s="60"/>
      <c r="T12972" s="3"/>
      <c r="U12972" s="5"/>
      <c r="V12972" s="3"/>
      <c r="W12972" s="5"/>
      <c r="AE12972" s="7"/>
      <c r="AM12972" s="8"/>
      <c r="AT12972" s="9"/>
      <c r="GY12972" s="12"/>
    </row>
    <row r="12973" spans="9:207" s="1" customFormat="1">
      <c r="I12973" s="3"/>
      <c r="P12973" s="60"/>
      <c r="Q12973" s="60"/>
      <c r="R12973" s="60"/>
      <c r="T12973" s="3"/>
      <c r="U12973" s="5"/>
      <c r="V12973" s="3"/>
      <c r="W12973" s="5"/>
      <c r="AE12973" s="7"/>
      <c r="AM12973" s="8"/>
      <c r="AT12973" s="9"/>
      <c r="GY12973" s="12"/>
    </row>
    <row r="12974" spans="9:207" s="1" customFormat="1">
      <c r="I12974" s="3"/>
      <c r="P12974" s="60"/>
      <c r="Q12974" s="60"/>
      <c r="R12974" s="60"/>
      <c r="T12974" s="3"/>
      <c r="U12974" s="5"/>
      <c r="V12974" s="3"/>
      <c r="W12974" s="5"/>
      <c r="AE12974" s="7"/>
      <c r="AM12974" s="8"/>
      <c r="AT12974" s="9"/>
      <c r="GY12974" s="12"/>
    </row>
    <row r="12975" spans="9:207" s="1" customFormat="1">
      <c r="I12975" s="3"/>
      <c r="P12975" s="60"/>
      <c r="Q12975" s="60"/>
      <c r="R12975" s="60"/>
      <c r="T12975" s="3"/>
      <c r="U12975" s="5"/>
      <c r="V12975" s="3"/>
      <c r="W12975" s="5"/>
      <c r="AE12975" s="7"/>
      <c r="AM12975" s="8"/>
      <c r="AT12975" s="9"/>
      <c r="GY12975" s="12"/>
    </row>
    <row r="12976" spans="9:207" s="1" customFormat="1">
      <c r="I12976" s="3"/>
      <c r="P12976" s="60"/>
      <c r="Q12976" s="60"/>
      <c r="R12976" s="60"/>
      <c r="T12976" s="3"/>
      <c r="U12976" s="5"/>
      <c r="V12976" s="3"/>
      <c r="W12976" s="5"/>
      <c r="AE12976" s="7"/>
      <c r="AM12976" s="8"/>
      <c r="AT12976" s="9"/>
      <c r="GY12976" s="12"/>
    </row>
    <row r="12977" spans="9:207" s="1" customFormat="1">
      <c r="I12977" s="3"/>
      <c r="P12977" s="60"/>
      <c r="Q12977" s="60"/>
      <c r="R12977" s="60"/>
      <c r="T12977" s="3"/>
      <c r="U12977" s="5"/>
      <c r="V12977" s="3"/>
      <c r="W12977" s="5"/>
      <c r="AE12977" s="7"/>
      <c r="AM12977" s="8"/>
      <c r="AT12977" s="9"/>
      <c r="GY12977" s="12"/>
    </row>
    <row r="12978" spans="9:207" s="1" customFormat="1">
      <c r="I12978" s="3"/>
      <c r="P12978" s="60"/>
      <c r="Q12978" s="60"/>
      <c r="R12978" s="60"/>
      <c r="T12978" s="3"/>
      <c r="U12978" s="5"/>
      <c r="V12978" s="3"/>
      <c r="W12978" s="5"/>
      <c r="AE12978" s="7"/>
      <c r="AM12978" s="8"/>
      <c r="AT12978" s="9"/>
      <c r="GY12978" s="12"/>
    </row>
    <row r="12979" spans="9:207" s="1" customFormat="1">
      <c r="I12979" s="3"/>
      <c r="P12979" s="60"/>
      <c r="Q12979" s="60"/>
      <c r="R12979" s="60"/>
      <c r="T12979" s="3"/>
      <c r="U12979" s="5"/>
      <c r="V12979" s="3"/>
      <c r="W12979" s="5"/>
      <c r="AE12979" s="7"/>
      <c r="AM12979" s="8"/>
      <c r="AT12979" s="9"/>
      <c r="GY12979" s="12"/>
    </row>
    <row r="12980" spans="9:207" s="1" customFormat="1">
      <c r="I12980" s="3"/>
      <c r="P12980" s="60"/>
      <c r="Q12980" s="60"/>
      <c r="R12980" s="60"/>
      <c r="T12980" s="3"/>
      <c r="U12980" s="5"/>
      <c r="V12980" s="3"/>
      <c r="W12980" s="5"/>
      <c r="AE12980" s="7"/>
      <c r="AM12980" s="8"/>
      <c r="AT12980" s="9"/>
      <c r="GY12980" s="12"/>
    </row>
    <row r="12981" spans="9:207" s="1" customFormat="1">
      <c r="I12981" s="3"/>
      <c r="P12981" s="60"/>
      <c r="Q12981" s="60"/>
      <c r="R12981" s="60"/>
      <c r="T12981" s="3"/>
      <c r="U12981" s="5"/>
      <c r="V12981" s="3"/>
      <c r="W12981" s="5"/>
      <c r="AE12981" s="7"/>
      <c r="AM12981" s="8"/>
      <c r="AT12981" s="9"/>
      <c r="GY12981" s="12"/>
    </row>
    <row r="12982" spans="9:207" s="1" customFormat="1">
      <c r="I12982" s="3"/>
      <c r="P12982" s="60"/>
      <c r="Q12982" s="60"/>
      <c r="R12982" s="60"/>
      <c r="T12982" s="3"/>
      <c r="U12982" s="5"/>
      <c r="V12982" s="3"/>
      <c r="W12982" s="5"/>
      <c r="AE12982" s="7"/>
      <c r="AM12982" s="8"/>
      <c r="AT12982" s="9"/>
      <c r="GY12982" s="12"/>
    </row>
    <row r="12983" spans="9:207" s="1" customFormat="1">
      <c r="I12983" s="3"/>
      <c r="P12983" s="60"/>
      <c r="Q12983" s="60"/>
      <c r="R12983" s="60"/>
      <c r="T12983" s="3"/>
      <c r="U12983" s="5"/>
      <c r="V12983" s="3"/>
      <c r="W12983" s="5"/>
      <c r="AE12983" s="7"/>
      <c r="AM12983" s="8"/>
      <c r="AT12983" s="9"/>
      <c r="GY12983" s="12"/>
    </row>
    <row r="12984" spans="9:207" s="1" customFormat="1">
      <c r="I12984" s="3"/>
      <c r="P12984" s="60"/>
      <c r="Q12984" s="60"/>
      <c r="R12984" s="60"/>
      <c r="T12984" s="3"/>
      <c r="U12984" s="5"/>
      <c r="V12984" s="3"/>
      <c r="W12984" s="5"/>
      <c r="AE12984" s="7"/>
      <c r="AM12984" s="8"/>
      <c r="AT12984" s="9"/>
      <c r="GY12984" s="12"/>
    </row>
    <row r="12985" spans="9:207" s="1" customFormat="1">
      <c r="I12985" s="3"/>
      <c r="P12985" s="60"/>
      <c r="Q12985" s="60"/>
      <c r="R12985" s="60"/>
      <c r="T12985" s="3"/>
      <c r="U12985" s="5"/>
      <c r="V12985" s="3"/>
      <c r="W12985" s="5"/>
      <c r="AE12985" s="7"/>
      <c r="AM12985" s="8"/>
      <c r="AT12985" s="9"/>
      <c r="GY12985" s="12"/>
    </row>
    <row r="12986" spans="9:207" s="1" customFormat="1">
      <c r="I12986" s="3"/>
      <c r="P12986" s="60"/>
      <c r="Q12986" s="60"/>
      <c r="R12986" s="60"/>
      <c r="T12986" s="3"/>
      <c r="U12986" s="5"/>
      <c r="V12986" s="3"/>
      <c r="W12986" s="5"/>
      <c r="AE12986" s="7"/>
      <c r="AM12986" s="8"/>
      <c r="AT12986" s="9"/>
      <c r="GY12986" s="12"/>
    </row>
    <row r="12987" spans="9:207" s="1" customFormat="1">
      <c r="I12987" s="3"/>
      <c r="P12987" s="60"/>
      <c r="Q12987" s="60"/>
      <c r="R12987" s="60"/>
      <c r="T12987" s="3"/>
      <c r="U12987" s="5"/>
      <c r="V12987" s="3"/>
      <c r="W12987" s="5"/>
      <c r="AE12987" s="7"/>
      <c r="AM12987" s="8"/>
      <c r="AT12987" s="9"/>
      <c r="GY12987" s="12"/>
    </row>
    <row r="12988" spans="9:207" s="1" customFormat="1">
      <c r="I12988" s="3"/>
      <c r="P12988" s="60"/>
      <c r="Q12988" s="60"/>
      <c r="R12988" s="60"/>
      <c r="T12988" s="3"/>
      <c r="U12988" s="5"/>
      <c r="V12988" s="3"/>
      <c r="W12988" s="5"/>
      <c r="AE12988" s="7"/>
      <c r="AM12988" s="8"/>
      <c r="AT12988" s="9"/>
      <c r="GY12988" s="12"/>
    </row>
    <row r="12989" spans="9:207" s="1" customFormat="1">
      <c r="I12989" s="3"/>
      <c r="P12989" s="60"/>
      <c r="Q12989" s="60"/>
      <c r="R12989" s="60"/>
      <c r="T12989" s="3"/>
      <c r="U12989" s="5"/>
      <c r="V12989" s="3"/>
      <c r="W12989" s="5"/>
      <c r="AE12989" s="7"/>
      <c r="AM12989" s="8"/>
      <c r="AT12989" s="9"/>
      <c r="GY12989" s="12"/>
    </row>
    <row r="12990" spans="9:207" s="1" customFormat="1">
      <c r="I12990" s="3"/>
      <c r="P12990" s="60"/>
      <c r="Q12990" s="60"/>
      <c r="R12990" s="60"/>
      <c r="T12990" s="3"/>
      <c r="U12990" s="5"/>
      <c r="V12990" s="3"/>
      <c r="W12990" s="5"/>
      <c r="AE12990" s="7"/>
      <c r="AM12990" s="8"/>
      <c r="AT12990" s="9"/>
      <c r="GY12990" s="12"/>
    </row>
    <row r="12991" spans="9:207" s="1" customFormat="1">
      <c r="I12991" s="3"/>
      <c r="P12991" s="60"/>
      <c r="Q12991" s="60"/>
      <c r="R12991" s="60"/>
      <c r="T12991" s="3"/>
      <c r="U12991" s="5"/>
      <c r="V12991" s="3"/>
      <c r="W12991" s="5"/>
      <c r="AE12991" s="7"/>
      <c r="AM12991" s="8"/>
      <c r="AT12991" s="9"/>
      <c r="GY12991" s="12"/>
    </row>
    <row r="12992" spans="9:207" s="1" customFormat="1">
      <c r="I12992" s="3"/>
      <c r="P12992" s="60"/>
      <c r="Q12992" s="60"/>
      <c r="R12992" s="60"/>
      <c r="T12992" s="3"/>
      <c r="U12992" s="5"/>
      <c r="V12992" s="3"/>
      <c r="W12992" s="5"/>
      <c r="AE12992" s="7"/>
      <c r="AM12992" s="8"/>
      <c r="AT12992" s="9"/>
      <c r="GY12992" s="12"/>
    </row>
    <row r="12993" spans="9:207" s="1" customFormat="1">
      <c r="I12993" s="3"/>
      <c r="P12993" s="60"/>
      <c r="Q12993" s="60"/>
      <c r="R12993" s="60"/>
      <c r="T12993" s="3"/>
      <c r="U12993" s="5"/>
      <c r="V12993" s="3"/>
      <c r="W12993" s="5"/>
      <c r="AE12993" s="7"/>
      <c r="AM12993" s="8"/>
      <c r="AT12993" s="9"/>
      <c r="GY12993" s="12"/>
    </row>
    <row r="12994" spans="9:207" s="1" customFormat="1">
      <c r="I12994" s="3"/>
      <c r="P12994" s="60"/>
      <c r="Q12994" s="60"/>
      <c r="R12994" s="60"/>
      <c r="T12994" s="3"/>
      <c r="U12994" s="5"/>
      <c r="V12994" s="3"/>
      <c r="W12994" s="5"/>
      <c r="AE12994" s="7"/>
      <c r="AM12994" s="8"/>
      <c r="AT12994" s="9"/>
      <c r="GY12994" s="12"/>
    </row>
    <row r="12995" spans="9:207" s="1" customFormat="1">
      <c r="I12995" s="3"/>
      <c r="P12995" s="60"/>
      <c r="Q12995" s="60"/>
      <c r="R12995" s="60"/>
      <c r="T12995" s="3"/>
      <c r="U12995" s="5"/>
      <c r="V12995" s="3"/>
      <c r="W12995" s="5"/>
      <c r="AE12995" s="7"/>
      <c r="AM12995" s="8"/>
      <c r="AT12995" s="9"/>
      <c r="GY12995" s="12"/>
    </row>
    <row r="12996" spans="9:207" s="1" customFormat="1">
      <c r="I12996" s="3"/>
      <c r="P12996" s="60"/>
      <c r="Q12996" s="60"/>
      <c r="R12996" s="60"/>
      <c r="T12996" s="3"/>
      <c r="U12996" s="5"/>
      <c r="V12996" s="3"/>
      <c r="W12996" s="5"/>
      <c r="AE12996" s="7"/>
      <c r="AM12996" s="8"/>
      <c r="AT12996" s="9"/>
      <c r="GY12996" s="12"/>
    </row>
    <row r="12997" spans="9:207" s="1" customFormat="1">
      <c r="I12997" s="3"/>
      <c r="P12997" s="60"/>
      <c r="Q12997" s="60"/>
      <c r="R12997" s="60"/>
      <c r="T12997" s="3"/>
      <c r="U12997" s="5"/>
      <c r="V12997" s="3"/>
      <c r="W12997" s="5"/>
      <c r="AE12997" s="7"/>
      <c r="AM12997" s="8"/>
      <c r="AT12997" s="9"/>
      <c r="GY12997" s="12"/>
    </row>
    <row r="12998" spans="9:207" s="1" customFormat="1">
      <c r="I12998" s="3"/>
      <c r="P12998" s="60"/>
      <c r="Q12998" s="60"/>
      <c r="R12998" s="60"/>
      <c r="T12998" s="3"/>
      <c r="U12998" s="5"/>
      <c r="V12998" s="3"/>
      <c r="W12998" s="5"/>
      <c r="AE12998" s="7"/>
      <c r="AM12998" s="8"/>
      <c r="AT12998" s="9"/>
      <c r="GY12998" s="12"/>
    </row>
    <row r="12999" spans="9:207" s="1" customFormat="1">
      <c r="I12999" s="3"/>
      <c r="P12999" s="60"/>
      <c r="Q12999" s="60"/>
      <c r="R12999" s="60"/>
      <c r="T12999" s="3"/>
      <c r="U12999" s="5"/>
      <c r="V12999" s="3"/>
      <c r="W12999" s="5"/>
      <c r="AE12999" s="7"/>
      <c r="AM12999" s="8"/>
      <c r="AT12999" s="9"/>
      <c r="GY12999" s="12"/>
    </row>
    <row r="13000" spans="9:207" s="1" customFormat="1">
      <c r="I13000" s="3"/>
      <c r="P13000" s="60"/>
      <c r="Q13000" s="60"/>
      <c r="R13000" s="60"/>
      <c r="T13000" s="3"/>
      <c r="U13000" s="5"/>
      <c r="V13000" s="3"/>
      <c r="W13000" s="5"/>
      <c r="AE13000" s="7"/>
      <c r="AM13000" s="8"/>
      <c r="AT13000" s="9"/>
      <c r="GY13000" s="12"/>
    </row>
    <row r="13001" spans="9:207" s="1" customFormat="1">
      <c r="I13001" s="3"/>
      <c r="P13001" s="60"/>
      <c r="Q13001" s="60"/>
      <c r="R13001" s="60"/>
      <c r="T13001" s="3"/>
      <c r="U13001" s="5"/>
      <c r="V13001" s="3"/>
      <c r="W13001" s="5"/>
      <c r="AE13001" s="7"/>
      <c r="AM13001" s="8"/>
      <c r="AT13001" s="9"/>
      <c r="GY13001" s="12"/>
    </row>
    <row r="13002" spans="9:207" s="1" customFormat="1">
      <c r="I13002" s="3"/>
      <c r="P13002" s="60"/>
      <c r="Q13002" s="60"/>
      <c r="R13002" s="60"/>
      <c r="T13002" s="3"/>
      <c r="U13002" s="5"/>
      <c r="V13002" s="3"/>
      <c r="W13002" s="5"/>
      <c r="AE13002" s="7"/>
      <c r="AM13002" s="8"/>
      <c r="AT13002" s="9"/>
      <c r="GY13002" s="12"/>
    </row>
    <row r="13003" spans="9:207" s="1" customFormat="1">
      <c r="I13003" s="3"/>
      <c r="P13003" s="60"/>
      <c r="Q13003" s="60"/>
      <c r="R13003" s="60"/>
      <c r="T13003" s="3"/>
      <c r="U13003" s="5"/>
      <c r="V13003" s="3"/>
      <c r="W13003" s="5"/>
      <c r="AE13003" s="7"/>
      <c r="AM13003" s="8"/>
      <c r="AT13003" s="9"/>
      <c r="GY13003" s="12"/>
    </row>
    <row r="13004" spans="9:207" s="1" customFormat="1">
      <c r="I13004" s="3"/>
      <c r="P13004" s="60"/>
      <c r="Q13004" s="60"/>
      <c r="R13004" s="60"/>
      <c r="T13004" s="3"/>
      <c r="U13004" s="5"/>
      <c r="V13004" s="3"/>
      <c r="W13004" s="5"/>
      <c r="AE13004" s="7"/>
      <c r="AM13004" s="8"/>
      <c r="AT13004" s="9"/>
      <c r="GY13004" s="12"/>
    </row>
    <row r="13005" spans="9:207" s="1" customFormat="1">
      <c r="I13005" s="3"/>
      <c r="P13005" s="60"/>
      <c r="Q13005" s="60"/>
      <c r="R13005" s="60"/>
      <c r="T13005" s="3"/>
      <c r="U13005" s="5"/>
      <c r="V13005" s="3"/>
      <c r="W13005" s="5"/>
      <c r="AE13005" s="7"/>
      <c r="AM13005" s="8"/>
      <c r="AT13005" s="9"/>
      <c r="GY13005" s="12"/>
    </row>
    <row r="13006" spans="9:207" s="1" customFormat="1">
      <c r="I13006" s="3"/>
      <c r="P13006" s="60"/>
      <c r="Q13006" s="60"/>
      <c r="R13006" s="60"/>
      <c r="T13006" s="3"/>
      <c r="U13006" s="5"/>
      <c r="V13006" s="3"/>
      <c r="W13006" s="5"/>
      <c r="AE13006" s="7"/>
      <c r="AM13006" s="8"/>
      <c r="AT13006" s="9"/>
      <c r="GY13006" s="12"/>
    </row>
    <row r="13007" spans="9:207" s="1" customFormat="1">
      <c r="I13007" s="3"/>
      <c r="P13007" s="60"/>
      <c r="Q13007" s="60"/>
      <c r="R13007" s="60"/>
      <c r="T13007" s="3"/>
      <c r="U13007" s="5"/>
      <c r="V13007" s="3"/>
      <c r="W13007" s="5"/>
      <c r="AE13007" s="7"/>
      <c r="AM13007" s="8"/>
      <c r="AT13007" s="9"/>
      <c r="GY13007" s="12"/>
    </row>
    <row r="13008" spans="9:207" s="1" customFormat="1">
      <c r="I13008" s="3"/>
      <c r="P13008" s="60"/>
      <c r="Q13008" s="60"/>
      <c r="R13008" s="60"/>
      <c r="T13008" s="3"/>
      <c r="U13008" s="5"/>
      <c r="V13008" s="3"/>
      <c r="W13008" s="5"/>
      <c r="AE13008" s="7"/>
      <c r="AM13008" s="8"/>
      <c r="AT13008" s="9"/>
      <c r="GY13008" s="12"/>
    </row>
    <row r="13009" spans="9:207" s="1" customFormat="1">
      <c r="I13009" s="3"/>
      <c r="P13009" s="60"/>
      <c r="Q13009" s="60"/>
      <c r="R13009" s="60"/>
      <c r="T13009" s="3"/>
      <c r="U13009" s="5"/>
      <c r="V13009" s="3"/>
      <c r="W13009" s="5"/>
      <c r="AE13009" s="7"/>
      <c r="AM13009" s="8"/>
      <c r="AT13009" s="9"/>
      <c r="GY13009" s="12"/>
    </row>
    <row r="13010" spans="9:207" s="1" customFormat="1">
      <c r="I13010" s="3"/>
      <c r="P13010" s="60"/>
      <c r="Q13010" s="60"/>
      <c r="R13010" s="60"/>
      <c r="T13010" s="3"/>
      <c r="U13010" s="5"/>
      <c r="V13010" s="3"/>
      <c r="W13010" s="5"/>
      <c r="AE13010" s="7"/>
      <c r="AM13010" s="8"/>
      <c r="AT13010" s="9"/>
      <c r="GY13010" s="12"/>
    </row>
    <row r="13011" spans="9:207" s="1" customFormat="1">
      <c r="I13011" s="3"/>
      <c r="P13011" s="60"/>
      <c r="Q13011" s="60"/>
      <c r="R13011" s="60"/>
      <c r="T13011" s="3"/>
      <c r="U13011" s="5"/>
      <c r="V13011" s="3"/>
      <c r="W13011" s="5"/>
      <c r="AE13011" s="7"/>
      <c r="AM13011" s="8"/>
      <c r="AT13011" s="9"/>
      <c r="GY13011" s="12"/>
    </row>
    <row r="13012" spans="9:207" s="1" customFormat="1">
      <c r="I13012" s="3"/>
      <c r="P13012" s="60"/>
      <c r="Q13012" s="60"/>
      <c r="R13012" s="60"/>
      <c r="T13012" s="3"/>
      <c r="U13012" s="5"/>
      <c r="V13012" s="3"/>
      <c r="W13012" s="5"/>
      <c r="AE13012" s="7"/>
      <c r="AM13012" s="8"/>
      <c r="AT13012" s="9"/>
      <c r="GY13012" s="12"/>
    </row>
    <row r="13013" spans="9:207" s="1" customFormat="1">
      <c r="I13013" s="3"/>
      <c r="P13013" s="60"/>
      <c r="Q13013" s="60"/>
      <c r="R13013" s="60"/>
      <c r="T13013" s="3"/>
      <c r="U13013" s="5"/>
      <c r="V13013" s="3"/>
      <c r="W13013" s="5"/>
      <c r="AE13013" s="7"/>
      <c r="AM13013" s="8"/>
      <c r="AT13013" s="9"/>
      <c r="GY13013" s="12"/>
    </row>
    <row r="13014" spans="9:207" s="1" customFormat="1">
      <c r="I13014" s="3"/>
      <c r="P13014" s="60"/>
      <c r="Q13014" s="60"/>
      <c r="R13014" s="60"/>
      <c r="T13014" s="3"/>
      <c r="U13014" s="5"/>
      <c r="V13014" s="3"/>
      <c r="W13014" s="5"/>
      <c r="AE13014" s="7"/>
      <c r="AM13014" s="8"/>
      <c r="AT13014" s="9"/>
      <c r="GY13014" s="12"/>
    </row>
    <row r="13015" spans="9:207" s="1" customFormat="1">
      <c r="I13015" s="3"/>
      <c r="P13015" s="60"/>
      <c r="Q13015" s="60"/>
      <c r="R13015" s="60"/>
      <c r="T13015" s="3"/>
      <c r="U13015" s="5"/>
      <c r="V13015" s="3"/>
      <c r="W13015" s="5"/>
      <c r="AE13015" s="7"/>
      <c r="AM13015" s="8"/>
      <c r="AT13015" s="9"/>
      <c r="GY13015" s="12"/>
    </row>
    <row r="13016" spans="9:207" s="1" customFormat="1">
      <c r="I13016" s="3"/>
      <c r="P13016" s="60"/>
      <c r="Q13016" s="60"/>
      <c r="R13016" s="60"/>
      <c r="T13016" s="3"/>
      <c r="U13016" s="5"/>
      <c r="V13016" s="3"/>
      <c r="W13016" s="5"/>
      <c r="AE13016" s="7"/>
      <c r="AM13016" s="8"/>
      <c r="AT13016" s="9"/>
      <c r="GY13016" s="12"/>
    </row>
    <row r="13017" spans="9:207" s="1" customFormat="1">
      <c r="I13017" s="3"/>
      <c r="P13017" s="60"/>
      <c r="Q13017" s="60"/>
      <c r="R13017" s="60"/>
      <c r="T13017" s="3"/>
      <c r="U13017" s="5"/>
      <c r="V13017" s="3"/>
      <c r="W13017" s="5"/>
      <c r="AE13017" s="7"/>
      <c r="AM13017" s="8"/>
      <c r="AT13017" s="9"/>
      <c r="GY13017" s="12"/>
    </row>
    <row r="13018" spans="9:207" s="1" customFormat="1">
      <c r="I13018" s="3"/>
      <c r="P13018" s="60"/>
      <c r="Q13018" s="60"/>
      <c r="R13018" s="60"/>
      <c r="T13018" s="3"/>
      <c r="U13018" s="5"/>
      <c r="V13018" s="3"/>
      <c r="W13018" s="5"/>
      <c r="AE13018" s="7"/>
      <c r="AM13018" s="8"/>
      <c r="AT13018" s="9"/>
      <c r="GY13018" s="12"/>
    </row>
    <row r="13019" spans="9:207" s="1" customFormat="1">
      <c r="I13019" s="3"/>
      <c r="P13019" s="60"/>
      <c r="Q13019" s="60"/>
      <c r="R13019" s="60"/>
      <c r="T13019" s="3"/>
      <c r="U13019" s="5"/>
      <c r="V13019" s="3"/>
      <c r="W13019" s="5"/>
      <c r="AE13019" s="7"/>
      <c r="AM13019" s="8"/>
      <c r="AT13019" s="9"/>
      <c r="GY13019" s="12"/>
    </row>
    <row r="13020" spans="9:207" s="1" customFormat="1">
      <c r="I13020" s="3"/>
      <c r="P13020" s="60"/>
      <c r="Q13020" s="60"/>
      <c r="R13020" s="60"/>
      <c r="T13020" s="3"/>
      <c r="U13020" s="5"/>
      <c r="V13020" s="3"/>
      <c r="W13020" s="5"/>
      <c r="AE13020" s="7"/>
      <c r="AM13020" s="8"/>
      <c r="AT13020" s="9"/>
      <c r="GY13020" s="12"/>
    </row>
    <row r="13021" spans="9:207" s="1" customFormat="1">
      <c r="I13021" s="3"/>
      <c r="P13021" s="60"/>
      <c r="Q13021" s="60"/>
      <c r="R13021" s="60"/>
      <c r="T13021" s="3"/>
      <c r="U13021" s="5"/>
      <c r="V13021" s="3"/>
      <c r="W13021" s="5"/>
      <c r="AE13021" s="7"/>
      <c r="AM13021" s="8"/>
      <c r="AT13021" s="9"/>
      <c r="GY13021" s="12"/>
    </row>
    <row r="13022" spans="9:207" s="1" customFormat="1">
      <c r="I13022" s="3"/>
      <c r="P13022" s="60"/>
      <c r="Q13022" s="60"/>
      <c r="R13022" s="60"/>
      <c r="T13022" s="3"/>
      <c r="U13022" s="5"/>
      <c r="V13022" s="3"/>
      <c r="W13022" s="5"/>
      <c r="AE13022" s="7"/>
      <c r="AM13022" s="8"/>
      <c r="AT13022" s="9"/>
      <c r="GY13022" s="12"/>
    </row>
    <row r="13023" spans="9:207" s="1" customFormat="1">
      <c r="I13023" s="3"/>
      <c r="P13023" s="60"/>
      <c r="Q13023" s="60"/>
      <c r="R13023" s="60"/>
      <c r="T13023" s="3"/>
      <c r="U13023" s="5"/>
      <c r="V13023" s="3"/>
      <c r="W13023" s="5"/>
      <c r="AE13023" s="7"/>
      <c r="AM13023" s="8"/>
      <c r="AT13023" s="9"/>
      <c r="GY13023" s="12"/>
    </row>
    <row r="13024" spans="9:207" s="1" customFormat="1">
      <c r="I13024" s="3"/>
      <c r="P13024" s="60"/>
      <c r="Q13024" s="60"/>
      <c r="R13024" s="60"/>
      <c r="T13024" s="3"/>
      <c r="U13024" s="5"/>
      <c r="V13024" s="3"/>
      <c r="W13024" s="5"/>
      <c r="AE13024" s="7"/>
      <c r="AM13024" s="8"/>
      <c r="AT13024" s="9"/>
      <c r="GY13024" s="12"/>
    </row>
    <row r="13025" spans="9:207" s="1" customFormat="1">
      <c r="I13025" s="3"/>
      <c r="P13025" s="60"/>
      <c r="Q13025" s="60"/>
      <c r="R13025" s="60"/>
      <c r="T13025" s="3"/>
      <c r="U13025" s="5"/>
      <c r="V13025" s="3"/>
      <c r="W13025" s="5"/>
      <c r="AE13025" s="7"/>
      <c r="AM13025" s="8"/>
      <c r="AT13025" s="9"/>
      <c r="GY13025" s="12"/>
    </row>
    <row r="13026" spans="9:207" s="1" customFormat="1">
      <c r="I13026" s="3"/>
      <c r="P13026" s="60"/>
      <c r="Q13026" s="60"/>
      <c r="R13026" s="60"/>
      <c r="T13026" s="3"/>
      <c r="U13026" s="5"/>
      <c r="V13026" s="3"/>
      <c r="W13026" s="5"/>
      <c r="AE13026" s="7"/>
      <c r="AM13026" s="8"/>
      <c r="AT13026" s="9"/>
      <c r="GY13026" s="12"/>
    </row>
    <row r="13027" spans="9:207" s="1" customFormat="1">
      <c r="I13027" s="3"/>
      <c r="P13027" s="60"/>
      <c r="Q13027" s="60"/>
      <c r="R13027" s="60"/>
      <c r="T13027" s="3"/>
      <c r="U13027" s="5"/>
      <c r="V13027" s="3"/>
      <c r="W13027" s="5"/>
      <c r="AE13027" s="7"/>
      <c r="AM13027" s="8"/>
      <c r="AT13027" s="9"/>
      <c r="GY13027" s="12"/>
    </row>
    <row r="13028" spans="9:207" s="1" customFormat="1">
      <c r="I13028" s="3"/>
      <c r="P13028" s="60"/>
      <c r="Q13028" s="60"/>
      <c r="R13028" s="60"/>
      <c r="T13028" s="3"/>
      <c r="U13028" s="5"/>
      <c r="V13028" s="3"/>
      <c r="W13028" s="5"/>
      <c r="AE13028" s="7"/>
      <c r="AM13028" s="8"/>
      <c r="AT13028" s="9"/>
      <c r="GY13028" s="12"/>
    </row>
    <row r="13029" spans="9:207" s="1" customFormat="1">
      <c r="I13029" s="3"/>
      <c r="P13029" s="60"/>
      <c r="Q13029" s="60"/>
      <c r="R13029" s="60"/>
      <c r="T13029" s="3"/>
      <c r="U13029" s="5"/>
      <c r="V13029" s="3"/>
      <c r="W13029" s="5"/>
      <c r="AE13029" s="7"/>
      <c r="AM13029" s="8"/>
      <c r="AT13029" s="9"/>
      <c r="GY13029" s="12"/>
    </row>
    <row r="13030" spans="9:207" s="1" customFormat="1">
      <c r="I13030" s="3"/>
      <c r="P13030" s="60"/>
      <c r="Q13030" s="60"/>
      <c r="R13030" s="60"/>
      <c r="T13030" s="3"/>
      <c r="U13030" s="5"/>
      <c r="V13030" s="3"/>
      <c r="W13030" s="5"/>
      <c r="AE13030" s="7"/>
      <c r="AM13030" s="8"/>
      <c r="AT13030" s="9"/>
      <c r="GY13030" s="12"/>
    </row>
    <row r="13031" spans="9:207" s="1" customFormat="1">
      <c r="I13031" s="3"/>
      <c r="P13031" s="60"/>
      <c r="Q13031" s="60"/>
      <c r="R13031" s="60"/>
      <c r="T13031" s="3"/>
      <c r="U13031" s="5"/>
      <c r="V13031" s="3"/>
      <c r="W13031" s="5"/>
      <c r="AE13031" s="7"/>
      <c r="AM13031" s="8"/>
      <c r="AT13031" s="9"/>
      <c r="GY13031" s="12"/>
    </row>
    <row r="13032" spans="9:207" s="1" customFormat="1">
      <c r="I13032" s="3"/>
      <c r="P13032" s="60"/>
      <c r="Q13032" s="60"/>
      <c r="R13032" s="60"/>
      <c r="T13032" s="3"/>
      <c r="U13032" s="5"/>
      <c r="V13032" s="3"/>
      <c r="W13032" s="5"/>
      <c r="AE13032" s="7"/>
      <c r="AM13032" s="8"/>
      <c r="AT13032" s="9"/>
      <c r="GY13032" s="12"/>
    </row>
    <row r="13033" spans="9:207" s="1" customFormat="1">
      <c r="I13033" s="3"/>
      <c r="P13033" s="60"/>
      <c r="Q13033" s="60"/>
      <c r="R13033" s="60"/>
      <c r="T13033" s="3"/>
      <c r="U13033" s="5"/>
      <c r="V13033" s="3"/>
      <c r="W13033" s="5"/>
      <c r="AE13033" s="7"/>
      <c r="AM13033" s="8"/>
      <c r="AT13033" s="9"/>
      <c r="GY13033" s="12"/>
    </row>
    <row r="13034" spans="9:207" s="1" customFormat="1">
      <c r="I13034" s="3"/>
      <c r="P13034" s="60"/>
      <c r="Q13034" s="60"/>
      <c r="R13034" s="60"/>
      <c r="T13034" s="3"/>
      <c r="U13034" s="5"/>
      <c r="V13034" s="3"/>
      <c r="W13034" s="5"/>
      <c r="AE13034" s="7"/>
      <c r="AM13034" s="8"/>
      <c r="AT13034" s="9"/>
      <c r="GY13034" s="12"/>
    </row>
    <row r="13035" spans="9:207" s="1" customFormat="1">
      <c r="I13035" s="3"/>
      <c r="P13035" s="60"/>
      <c r="Q13035" s="60"/>
      <c r="R13035" s="60"/>
      <c r="T13035" s="3"/>
      <c r="U13035" s="5"/>
      <c r="V13035" s="3"/>
      <c r="W13035" s="5"/>
      <c r="AE13035" s="7"/>
      <c r="AM13035" s="8"/>
      <c r="AT13035" s="9"/>
      <c r="GY13035" s="12"/>
    </row>
    <row r="13036" spans="9:207" s="1" customFormat="1">
      <c r="I13036" s="3"/>
      <c r="P13036" s="60"/>
      <c r="Q13036" s="60"/>
      <c r="R13036" s="60"/>
      <c r="T13036" s="3"/>
      <c r="U13036" s="5"/>
      <c r="V13036" s="3"/>
      <c r="W13036" s="5"/>
      <c r="AE13036" s="7"/>
      <c r="AM13036" s="8"/>
      <c r="AT13036" s="9"/>
      <c r="GY13036" s="12"/>
    </row>
    <row r="13037" spans="9:207" s="1" customFormat="1">
      <c r="I13037" s="3"/>
      <c r="P13037" s="60"/>
      <c r="Q13037" s="60"/>
      <c r="R13037" s="60"/>
      <c r="T13037" s="3"/>
      <c r="U13037" s="5"/>
      <c r="V13037" s="3"/>
      <c r="W13037" s="5"/>
      <c r="AE13037" s="7"/>
      <c r="AM13037" s="8"/>
      <c r="AT13037" s="9"/>
      <c r="GY13037" s="12"/>
    </row>
    <row r="13038" spans="9:207" s="1" customFormat="1">
      <c r="I13038" s="3"/>
      <c r="P13038" s="60"/>
      <c r="Q13038" s="60"/>
      <c r="R13038" s="60"/>
      <c r="T13038" s="3"/>
      <c r="U13038" s="5"/>
      <c r="V13038" s="3"/>
      <c r="W13038" s="5"/>
      <c r="AE13038" s="7"/>
      <c r="AM13038" s="8"/>
      <c r="AT13038" s="9"/>
      <c r="GY13038" s="12"/>
    </row>
    <row r="13039" spans="9:207" s="1" customFormat="1">
      <c r="I13039" s="3"/>
      <c r="P13039" s="60"/>
      <c r="Q13039" s="60"/>
      <c r="R13039" s="60"/>
      <c r="T13039" s="3"/>
      <c r="U13039" s="5"/>
      <c r="V13039" s="3"/>
      <c r="W13039" s="5"/>
      <c r="AE13039" s="7"/>
      <c r="AM13039" s="8"/>
      <c r="AT13039" s="9"/>
      <c r="GY13039" s="12"/>
    </row>
    <row r="13040" spans="9:207" s="1" customFormat="1">
      <c r="I13040" s="3"/>
      <c r="P13040" s="60"/>
      <c r="Q13040" s="60"/>
      <c r="R13040" s="60"/>
      <c r="T13040" s="3"/>
      <c r="U13040" s="5"/>
      <c r="V13040" s="3"/>
      <c r="W13040" s="5"/>
      <c r="AE13040" s="7"/>
      <c r="AM13040" s="8"/>
      <c r="AT13040" s="9"/>
      <c r="GY13040" s="12"/>
    </row>
    <row r="13041" spans="9:207" s="1" customFormat="1">
      <c r="I13041" s="3"/>
      <c r="P13041" s="60"/>
      <c r="Q13041" s="60"/>
      <c r="R13041" s="60"/>
      <c r="T13041" s="3"/>
      <c r="U13041" s="5"/>
      <c r="V13041" s="3"/>
      <c r="W13041" s="5"/>
      <c r="AE13041" s="7"/>
      <c r="AM13041" s="8"/>
      <c r="AT13041" s="9"/>
      <c r="GY13041" s="12"/>
    </row>
    <row r="13042" spans="9:207" s="1" customFormat="1">
      <c r="I13042" s="3"/>
      <c r="P13042" s="60"/>
      <c r="Q13042" s="60"/>
      <c r="R13042" s="60"/>
      <c r="T13042" s="3"/>
      <c r="U13042" s="5"/>
      <c r="V13042" s="3"/>
      <c r="W13042" s="5"/>
      <c r="AE13042" s="7"/>
      <c r="AM13042" s="8"/>
      <c r="AT13042" s="9"/>
      <c r="GY13042" s="12"/>
    </row>
    <row r="13043" spans="9:207" s="1" customFormat="1">
      <c r="I13043" s="3"/>
      <c r="P13043" s="60"/>
      <c r="Q13043" s="60"/>
      <c r="R13043" s="60"/>
      <c r="T13043" s="3"/>
      <c r="U13043" s="5"/>
      <c r="V13043" s="3"/>
      <c r="W13043" s="5"/>
      <c r="AE13043" s="7"/>
      <c r="AM13043" s="8"/>
      <c r="AT13043" s="9"/>
      <c r="GY13043" s="12"/>
    </row>
    <row r="13044" spans="9:207" s="1" customFormat="1">
      <c r="I13044" s="3"/>
      <c r="P13044" s="60"/>
      <c r="Q13044" s="60"/>
      <c r="R13044" s="60"/>
      <c r="T13044" s="3"/>
      <c r="U13044" s="5"/>
      <c r="V13044" s="3"/>
      <c r="W13044" s="5"/>
      <c r="AE13044" s="7"/>
      <c r="AM13044" s="8"/>
      <c r="AT13044" s="9"/>
      <c r="GY13044" s="12"/>
    </row>
    <row r="13045" spans="9:207" s="1" customFormat="1">
      <c r="I13045" s="3"/>
      <c r="P13045" s="60"/>
      <c r="Q13045" s="60"/>
      <c r="R13045" s="60"/>
      <c r="T13045" s="3"/>
      <c r="U13045" s="5"/>
      <c r="V13045" s="3"/>
      <c r="W13045" s="5"/>
      <c r="AE13045" s="7"/>
      <c r="AM13045" s="8"/>
      <c r="AT13045" s="9"/>
      <c r="GY13045" s="12"/>
    </row>
    <row r="13046" spans="9:207" s="1" customFormat="1">
      <c r="I13046" s="3"/>
      <c r="P13046" s="60"/>
      <c r="Q13046" s="60"/>
      <c r="R13046" s="60"/>
      <c r="T13046" s="3"/>
      <c r="U13046" s="5"/>
      <c r="V13046" s="3"/>
      <c r="W13046" s="5"/>
      <c r="AE13046" s="7"/>
      <c r="AM13046" s="8"/>
      <c r="AT13046" s="9"/>
      <c r="GY13046" s="12"/>
    </row>
    <row r="13047" spans="9:207" s="1" customFormat="1">
      <c r="I13047" s="3"/>
      <c r="P13047" s="60"/>
      <c r="Q13047" s="60"/>
      <c r="R13047" s="60"/>
      <c r="T13047" s="3"/>
      <c r="U13047" s="5"/>
      <c r="V13047" s="3"/>
      <c r="W13047" s="5"/>
      <c r="AE13047" s="7"/>
      <c r="AM13047" s="8"/>
      <c r="AT13047" s="9"/>
      <c r="GY13047" s="12"/>
    </row>
    <row r="13048" spans="9:207" s="1" customFormat="1">
      <c r="I13048" s="3"/>
      <c r="P13048" s="60"/>
      <c r="Q13048" s="60"/>
      <c r="R13048" s="60"/>
      <c r="T13048" s="3"/>
      <c r="U13048" s="5"/>
      <c r="V13048" s="3"/>
      <c r="W13048" s="5"/>
      <c r="AE13048" s="7"/>
      <c r="AM13048" s="8"/>
      <c r="AT13048" s="9"/>
      <c r="GY13048" s="12"/>
    </row>
    <row r="13049" spans="9:207" s="1" customFormat="1">
      <c r="I13049" s="3"/>
      <c r="P13049" s="60"/>
      <c r="Q13049" s="60"/>
      <c r="R13049" s="60"/>
      <c r="T13049" s="3"/>
      <c r="U13049" s="5"/>
      <c r="V13049" s="3"/>
      <c r="W13049" s="5"/>
      <c r="AE13049" s="7"/>
      <c r="AM13049" s="8"/>
      <c r="AT13049" s="9"/>
      <c r="GY13049" s="12"/>
    </row>
    <row r="13050" spans="9:207" s="1" customFormat="1">
      <c r="I13050" s="3"/>
      <c r="P13050" s="60"/>
      <c r="Q13050" s="60"/>
      <c r="R13050" s="60"/>
      <c r="T13050" s="3"/>
      <c r="U13050" s="5"/>
      <c r="V13050" s="3"/>
      <c r="W13050" s="5"/>
      <c r="AE13050" s="7"/>
      <c r="AM13050" s="8"/>
      <c r="AT13050" s="9"/>
      <c r="GY13050" s="12"/>
    </row>
    <row r="13051" spans="9:207" s="1" customFormat="1">
      <c r="I13051" s="3"/>
      <c r="P13051" s="60"/>
      <c r="Q13051" s="60"/>
      <c r="R13051" s="60"/>
      <c r="T13051" s="3"/>
      <c r="U13051" s="5"/>
      <c r="V13051" s="3"/>
      <c r="W13051" s="5"/>
      <c r="AE13051" s="7"/>
      <c r="AM13051" s="8"/>
      <c r="AT13051" s="9"/>
      <c r="GY13051" s="12"/>
    </row>
    <row r="13052" spans="9:207" s="1" customFormat="1">
      <c r="I13052" s="3"/>
      <c r="P13052" s="60"/>
      <c r="Q13052" s="60"/>
      <c r="R13052" s="60"/>
      <c r="T13052" s="3"/>
      <c r="U13052" s="5"/>
      <c r="V13052" s="3"/>
      <c r="W13052" s="5"/>
      <c r="AE13052" s="7"/>
      <c r="AM13052" s="8"/>
      <c r="AT13052" s="9"/>
      <c r="GY13052" s="12"/>
    </row>
    <row r="13053" spans="9:207" s="1" customFormat="1">
      <c r="I13053" s="3"/>
      <c r="P13053" s="60"/>
      <c r="Q13053" s="60"/>
      <c r="R13053" s="60"/>
      <c r="T13053" s="3"/>
      <c r="U13053" s="5"/>
      <c r="V13053" s="3"/>
      <c r="W13053" s="5"/>
      <c r="AE13053" s="7"/>
      <c r="AM13053" s="8"/>
      <c r="AT13053" s="9"/>
      <c r="GY13053" s="12"/>
    </row>
    <row r="13054" spans="9:207" s="1" customFormat="1">
      <c r="I13054" s="3"/>
      <c r="P13054" s="60"/>
      <c r="Q13054" s="60"/>
      <c r="R13054" s="60"/>
      <c r="T13054" s="3"/>
      <c r="U13054" s="5"/>
      <c r="V13054" s="3"/>
      <c r="W13054" s="5"/>
      <c r="AE13054" s="7"/>
      <c r="AM13054" s="8"/>
      <c r="AT13054" s="9"/>
      <c r="GY13054" s="12"/>
    </row>
    <row r="13055" spans="9:207" s="1" customFormat="1">
      <c r="I13055" s="3"/>
      <c r="P13055" s="60"/>
      <c r="Q13055" s="60"/>
      <c r="R13055" s="60"/>
      <c r="T13055" s="3"/>
      <c r="U13055" s="5"/>
      <c r="V13055" s="3"/>
      <c r="W13055" s="5"/>
      <c r="AE13055" s="7"/>
      <c r="AM13055" s="8"/>
      <c r="AT13055" s="9"/>
      <c r="GY13055" s="12"/>
    </row>
    <row r="13056" spans="9:207" s="1" customFormat="1">
      <c r="I13056" s="3"/>
      <c r="P13056" s="60"/>
      <c r="Q13056" s="60"/>
      <c r="R13056" s="60"/>
      <c r="T13056" s="3"/>
      <c r="U13056" s="5"/>
      <c r="V13056" s="3"/>
      <c r="W13056" s="5"/>
      <c r="AE13056" s="7"/>
      <c r="AM13056" s="8"/>
      <c r="AT13056" s="9"/>
      <c r="GY13056" s="12"/>
    </row>
    <row r="13057" spans="9:207" s="1" customFormat="1">
      <c r="I13057" s="3"/>
      <c r="P13057" s="60"/>
      <c r="Q13057" s="60"/>
      <c r="R13057" s="60"/>
      <c r="T13057" s="3"/>
      <c r="U13057" s="5"/>
      <c r="V13057" s="3"/>
      <c r="W13057" s="5"/>
      <c r="AE13057" s="7"/>
      <c r="AM13057" s="8"/>
      <c r="AT13057" s="9"/>
      <c r="GY13057" s="12"/>
    </row>
    <row r="13058" spans="9:207" s="1" customFormat="1">
      <c r="I13058" s="3"/>
      <c r="P13058" s="60"/>
      <c r="Q13058" s="60"/>
      <c r="R13058" s="60"/>
      <c r="T13058" s="3"/>
      <c r="U13058" s="5"/>
      <c r="V13058" s="3"/>
      <c r="W13058" s="5"/>
      <c r="AE13058" s="7"/>
      <c r="AM13058" s="8"/>
      <c r="AT13058" s="9"/>
      <c r="GY13058" s="12"/>
    </row>
    <row r="13059" spans="9:207" s="1" customFormat="1">
      <c r="I13059" s="3"/>
      <c r="P13059" s="60"/>
      <c r="Q13059" s="60"/>
      <c r="R13059" s="60"/>
      <c r="T13059" s="3"/>
      <c r="U13059" s="5"/>
      <c r="V13059" s="3"/>
      <c r="W13059" s="5"/>
      <c r="AE13059" s="7"/>
      <c r="AM13059" s="8"/>
      <c r="AT13059" s="9"/>
      <c r="GY13059" s="12"/>
    </row>
    <row r="13060" spans="9:207" s="1" customFormat="1">
      <c r="I13060" s="3"/>
      <c r="P13060" s="60"/>
      <c r="Q13060" s="60"/>
      <c r="R13060" s="60"/>
      <c r="T13060" s="3"/>
      <c r="U13060" s="5"/>
      <c r="V13060" s="3"/>
      <c r="W13060" s="5"/>
      <c r="AE13060" s="7"/>
      <c r="AM13060" s="8"/>
      <c r="AT13060" s="9"/>
      <c r="GY13060" s="12"/>
    </row>
    <row r="13061" spans="9:207" s="1" customFormat="1">
      <c r="I13061" s="3"/>
      <c r="P13061" s="60"/>
      <c r="Q13061" s="60"/>
      <c r="R13061" s="60"/>
      <c r="T13061" s="3"/>
      <c r="U13061" s="5"/>
      <c r="V13061" s="3"/>
      <c r="W13061" s="5"/>
      <c r="AE13061" s="7"/>
      <c r="AM13061" s="8"/>
      <c r="AT13061" s="9"/>
      <c r="GY13061" s="12"/>
    </row>
    <row r="13062" spans="9:207" s="1" customFormat="1">
      <c r="I13062" s="3"/>
      <c r="P13062" s="60"/>
      <c r="Q13062" s="60"/>
      <c r="R13062" s="60"/>
      <c r="T13062" s="3"/>
      <c r="U13062" s="5"/>
      <c r="V13062" s="3"/>
      <c r="W13062" s="5"/>
      <c r="AE13062" s="7"/>
      <c r="AM13062" s="8"/>
      <c r="AT13062" s="9"/>
      <c r="GY13062" s="12"/>
    </row>
    <row r="13063" spans="9:207" s="1" customFormat="1">
      <c r="I13063" s="3"/>
      <c r="P13063" s="60"/>
      <c r="Q13063" s="60"/>
      <c r="R13063" s="60"/>
      <c r="T13063" s="3"/>
      <c r="U13063" s="5"/>
      <c r="V13063" s="3"/>
      <c r="W13063" s="5"/>
      <c r="AE13063" s="7"/>
      <c r="AM13063" s="8"/>
      <c r="AT13063" s="9"/>
      <c r="GY13063" s="12"/>
    </row>
    <row r="13064" spans="9:207" s="1" customFormat="1">
      <c r="I13064" s="3"/>
      <c r="P13064" s="60"/>
      <c r="Q13064" s="60"/>
      <c r="R13064" s="60"/>
      <c r="T13064" s="3"/>
      <c r="U13064" s="5"/>
      <c r="V13064" s="3"/>
      <c r="W13064" s="5"/>
      <c r="AE13064" s="7"/>
      <c r="AM13064" s="8"/>
      <c r="AT13064" s="9"/>
      <c r="GY13064" s="12"/>
    </row>
    <row r="13065" spans="9:207" s="1" customFormat="1">
      <c r="I13065" s="3"/>
      <c r="P13065" s="60"/>
      <c r="Q13065" s="60"/>
      <c r="R13065" s="60"/>
      <c r="T13065" s="3"/>
      <c r="U13065" s="5"/>
      <c r="V13065" s="3"/>
      <c r="W13065" s="5"/>
      <c r="AE13065" s="7"/>
      <c r="AM13065" s="8"/>
      <c r="AT13065" s="9"/>
      <c r="GY13065" s="12"/>
    </row>
    <row r="13066" spans="9:207" s="1" customFormat="1">
      <c r="I13066" s="3"/>
      <c r="P13066" s="60"/>
      <c r="Q13066" s="60"/>
      <c r="R13066" s="60"/>
      <c r="T13066" s="3"/>
      <c r="U13066" s="5"/>
      <c r="V13066" s="3"/>
      <c r="W13066" s="5"/>
      <c r="AE13066" s="7"/>
      <c r="AM13066" s="8"/>
      <c r="AT13066" s="9"/>
      <c r="GY13066" s="12"/>
    </row>
    <row r="13067" spans="9:207" s="1" customFormat="1">
      <c r="I13067" s="3"/>
      <c r="P13067" s="60"/>
      <c r="Q13067" s="60"/>
      <c r="R13067" s="60"/>
      <c r="T13067" s="3"/>
      <c r="U13067" s="5"/>
      <c r="V13067" s="3"/>
      <c r="W13067" s="5"/>
      <c r="AE13067" s="7"/>
      <c r="AM13067" s="8"/>
      <c r="AT13067" s="9"/>
      <c r="GY13067" s="12"/>
    </row>
    <row r="13068" spans="9:207" s="1" customFormat="1">
      <c r="I13068" s="3"/>
      <c r="P13068" s="60"/>
      <c r="Q13068" s="60"/>
      <c r="R13068" s="60"/>
      <c r="T13068" s="3"/>
      <c r="U13068" s="5"/>
      <c r="V13068" s="3"/>
      <c r="W13068" s="5"/>
      <c r="AE13068" s="7"/>
      <c r="AM13068" s="8"/>
      <c r="AT13068" s="9"/>
      <c r="GY13068" s="12"/>
    </row>
    <row r="13069" spans="9:207" s="1" customFormat="1">
      <c r="I13069" s="3"/>
      <c r="P13069" s="60"/>
      <c r="Q13069" s="60"/>
      <c r="R13069" s="60"/>
      <c r="T13069" s="3"/>
      <c r="U13069" s="5"/>
      <c r="V13069" s="3"/>
      <c r="W13069" s="5"/>
      <c r="AE13069" s="7"/>
      <c r="AM13069" s="8"/>
      <c r="AT13069" s="9"/>
      <c r="GY13069" s="12"/>
    </row>
    <row r="13070" spans="9:207" s="1" customFormat="1">
      <c r="I13070" s="3"/>
      <c r="P13070" s="60"/>
      <c r="Q13070" s="60"/>
      <c r="R13070" s="60"/>
      <c r="T13070" s="3"/>
      <c r="U13070" s="5"/>
      <c r="V13070" s="3"/>
      <c r="W13070" s="5"/>
      <c r="AE13070" s="7"/>
      <c r="AM13070" s="8"/>
      <c r="AT13070" s="9"/>
      <c r="GY13070" s="12"/>
    </row>
    <row r="13071" spans="9:207" s="1" customFormat="1">
      <c r="I13071" s="3"/>
      <c r="P13071" s="60"/>
      <c r="Q13071" s="60"/>
      <c r="R13071" s="60"/>
      <c r="T13071" s="3"/>
      <c r="U13071" s="5"/>
      <c r="V13071" s="3"/>
      <c r="W13071" s="5"/>
      <c r="AE13071" s="7"/>
      <c r="AM13071" s="8"/>
      <c r="AT13071" s="9"/>
      <c r="GY13071" s="12"/>
    </row>
    <row r="13072" spans="9:207" s="1" customFormat="1">
      <c r="I13072" s="3"/>
      <c r="P13072" s="60"/>
      <c r="Q13072" s="60"/>
      <c r="R13072" s="60"/>
      <c r="T13072" s="3"/>
      <c r="U13072" s="5"/>
      <c r="V13072" s="3"/>
      <c r="W13072" s="5"/>
      <c r="AE13072" s="7"/>
      <c r="AM13072" s="8"/>
      <c r="AT13072" s="9"/>
      <c r="GY13072" s="12"/>
    </row>
    <row r="13073" spans="9:207" s="1" customFormat="1">
      <c r="I13073" s="3"/>
      <c r="P13073" s="60"/>
      <c r="Q13073" s="60"/>
      <c r="R13073" s="60"/>
      <c r="T13073" s="3"/>
      <c r="U13073" s="5"/>
      <c r="V13073" s="3"/>
      <c r="W13073" s="5"/>
      <c r="AE13073" s="7"/>
      <c r="AM13073" s="8"/>
      <c r="AT13073" s="9"/>
      <c r="GY13073" s="12"/>
    </row>
    <row r="13074" spans="9:207" s="1" customFormat="1">
      <c r="I13074" s="3"/>
      <c r="P13074" s="60"/>
      <c r="Q13074" s="60"/>
      <c r="R13074" s="60"/>
      <c r="T13074" s="3"/>
      <c r="U13074" s="5"/>
      <c r="V13074" s="3"/>
      <c r="W13074" s="5"/>
      <c r="AE13074" s="7"/>
      <c r="AM13074" s="8"/>
      <c r="AT13074" s="9"/>
      <c r="GY13074" s="12"/>
    </row>
    <row r="13075" spans="9:207" s="1" customFormat="1">
      <c r="I13075" s="3"/>
      <c r="P13075" s="60"/>
      <c r="Q13075" s="60"/>
      <c r="R13075" s="60"/>
      <c r="T13075" s="3"/>
      <c r="U13075" s="5"/>
      <c r="V13075" s="3"/>
      <c r="W13075" s="5"/>
      <c r="AE13075" s="7"/>
      <c r="AM13075" s="8"/>
      <c r="AT13075" s="9"/>
      <c r="GY13075" s="12"/>
    </row>
    <row r="13076" spans="9:207" s="1" customFormat="1">
      <c r="I13076" s="3"/>
      <c r="P13076" s="60"/>
      <c r="Q13076" s="60"/>
      <c r="R13076" s="60"/>
      <c r="T13076" s="3"/>
      <c r="U13076" s="5"/>
      <c r="V13076" s="3"/>
      <c r="W13076" s="5"/>
      <c r="AE13076" s="7"/>
      <c r="AM13076" s="8"/>
      <c r="AT13076" s="9"/>
      <c r="GY13076" s="12"/>
    </row>
    <row r="13077" spans="9:207" s="1" customFormat="1">
      <c r="I13077" s="3"/>
      <c r="P13077" s="60"/>
      <c r="Q13077" s="60"/>
      <c r="R13077" s="60"/>
      <c r="T13077" s="3"/>
      <c r="U13077" s="5"/>
      <c r="V13077" s="3"/>
      <c r="W13077" s="5"/>
      <c r="AE13077" s="7"/>
      <c r="AM13077" s="8"/>
      <c r="AT13077" s="9"/>
      <c r="GY13077" s="12"/>
    </row>
    <row r="13078" spans="9:207" s="1" customFormat="1">
      <c r="I13078" s="3"/>
      <c r="P13078" s="60"/>
      <c r="Q13078" s="60"/>
      <c r="R13078" s="60"/>
      <c r="T13078" s="3"/>
      <c r="U13078" s="5"/>
      <c r="V13078" s="3"/>
      <c r="W13078" s="5"/>
      <c r="AE13078" s="7"/>
      <c r="AM13078" s="8"/>
      <c r="AT13078" s="9"/>
      <c r="GY13078" s="12"/>
    </row>
    <row r="13079" spans="9:207" s="1" customFormat="1">
      <c r="I13079" s="3"/>
      <c r="P13079" s="60"/>
      <c r="Q13079" s="60"/>
      <c r="R13079" s="60"/>
      <c r="T13079" s="3"/>
      <c r="U13079" s="5"/>
      <c r="V13079" s="3"/>
      <c r="W13079" s="5"/>
      <c r="AE13079" s="7"/>
      <c r="AM13079" s="8"/>
      <c r="AT13079" s="9"/>
      <c r="GY13079" s="12"/>
    </row>
    <row r="13080" spans="9:207" s="1" customFormat="1">
      <c r="I13080" s="3"/>
      <c r="P13080" s="60"/>
      <c r="Q13080" s="60"/>
      <c r="R13080" s="60"/>
      <c r="T13080" s="3"/>
      <c r="U13080" s="5"/>
      <c r="V13080" s="3"/>
      <c r="W13080" s="5"/>
      <c r="AE13080" s="7"/>
      <c r="AM13080" s="8"/>
      <c r="AT13080" s="9"/>
      <c r="GY13080" s="12"/>
    </row>
    <row r="13081" spans="9:207" s="1" customFormat="1">
      <c r="I13081" s="3"/>
      <c r="P13081" s="60"/>
      <c r="Q13081" s="60"/>
      <c r="R13081" s="60"/>
      <c r="T13081" s="3"/>
      <c r="U13081" s="5"/>
      <c r="V13081" s="3"/>
      <c r="W13081" s="5"/>
      <c r="AE13081" s="7"/>
      <c r="AM13081" s="8"/>
      <c r="AT13081" s="9"/>
      <c r="GY13081" s="12"/>
    </row>
    <row r="13082" spans="9:207" s="1" customFormat="1">
      <c r="I13082" s="3"/>
      <c r="P13082" s="60"/>
      <c r="Q13082" s="60"/>
      <c r="R13082" s="60"/>
      <c r="T13082" s="3"/>
      <c r="U13082" s="5"/>
      <c r="V13082" s="3"/>
      <c r="W13082" s="5"/>
      <c r="AE13082" s="7"/>
      <c r="AM13082" s="8"/>
      <c r="AT13082" s="9"/>
      <c r="GY13082" s="12"/>
    </row>
    <row r="13083" spans="9:207" s="1" customFormat="1">
      <c r="I13083" s="3"/>
      <c r="P13083" s="60"/>
      <c r="Q13083" s="60"/>
      <c r="R13083" s="60"/>
      <c r="T13083" s="3"/>
      <c r="U13083" s="5"/>
      <c r="V13083" s="3"/>
      <c r="W13083" s="5"/>
      <c r="AE13083" s="7"/>
      <c r="AM13083" s="8"/>
      <c r="AT13083" s="9"/>
      <c r="GY13083" s="12"/>
    </row>
    <row r="13084" spans="9:207" s="1" customFormat="1">
      <c r="I13084" s="3"/>
      <c r="P13084" s="60"/>
      <c r="Q13084" s="60"/>
      <c r="R13084" s="60"/>
      <c r="T13084" s="3"/>
      <c r="U13084" s="5"/>
      <c r="V13084" s="3"/>
      <c r="W13084" s="5"/>
      <c r="AE13084" s="7"/>
      <c r="AM13084" s="8"/>
      <c r="AT13084" s="9"/>
      <c r="GY13084" s="12"/>
    </row>
    <row r="13085" spans="9:207" s="1" customFormat="1">
      <c r="I13085" s="3"/>
      <c r="P13085" s="60"/>
      <c r="Q13085" s="60"/>
      <c r="R13085" s="60"/>
      <c r="T13085" s="3"/>
      <c r="U13085" s="5"/>
      <c r="V13085" s="3"/>
      <c r="W13085" s="5"/>
      <c r="AE13085" s="7"/>
      <c r="AM13085" s="8"/>
      <c r="AT13085" s="9"/>
      <c r="GY13085" s="12"/>
    </row>
    <row r="13086" spans="9:207" s="1" customFormat="1">
      <c r="I13086" s="3"/>
      <c r="P13086" s="60"/>
      <c r="Q13086" s="60"/>
      <c r="R13086" s="60"/>
      <c r="T13086" s="3"/>
      <c r="U13086" s="5"/>
      <c r="V13086" s="3"/>
      <c r="W13086" s="5"/>
      <c r="AE13086" s="7"/>
      <c r="AM13086" s="8"/>
      <c r="AT13086" s="9"/>
      <c r="GY13086" s="12"/>
    </row>
    <row r="13087" spans="9:207" s="1" customFormat="1">
      <c r="I13087" s="3"/>
      <c r="P13087" s="60"/>
      <c r="Q13087" s="60"/>
      <c r="R13087" s="60"/>
      <c r="T13087" s="3"/>
      <c r="U13087" s="5"/>
      <c r="V13087" s="3"/>
      <c r="W13087" s="5"/>
      <c r="AE13087" s="7"/>
      <c r="AM13087" s="8"/>
      <c r="AT13087" s="9"/>
      <c r="GY13087" s="12"/>
    </row>
    <row r="13088" spans="9:207" s="1" customFormat="1">
      <c r="I13088" s="3"/>
      <c r="P13088" s="60"/>
      <c r="Q13088" s="60"/>
      <c r="R13088" s="60"/>
      <c r="T13088" s="3"/>
      <c r="U13088" s="5"/>
      <c r="V13088" s="3"/>
      <c r="W13088" s="5"/>
      <c r="AE13088" s="7"/>
      <c r="AM13088" s="8"/>
      <c r="AT13088" s="9"/>
      <c r="GY13088" s="12"/>
    </row>
    <row r="13089" spans="9:207" s="1" customFormat="1">
      <c r="I13089" s="3"/>
      <c r="P13089" s="60"/>
      <c r="Q13089" s="60"/>
      <c r="R13089" s="60"/>
      <c r="T13089" s="3"/>
      <c r="U13089" s="5"/>
      <c r="V13089" s="3"/>
      <c r="W13089" s="5"/>
      <c r="AE13089" s="7"/>
      <c r="AM13089" s="8"/>
      <c r="AT13089" s="9"/>
      <c r="GY13089" s="12"/>
    </row>
    <row r="13090" spans="9:207" s="1" customFormat="1">
      <c r="I13090" s="3"/>
      <c r="P13090" s="60"/>
      <c r="Q13090" s="60"/>
      <c r="R13090" s="60"/>
      <c r="T13090" s="3"/>
      <c r="U13090" s="5"/>
      <c r="V13090" s="3"/>
      <c r="W13090" s="5"/>
      <c r="AE13090" s="7"/>
      <c r="AM13090" s="8"/>
      <c r="AT13090" s="9"/>
      <c r="GY13090" s="12"/>
    </row>
    <row r="13091" spans="9:207" s="1" customFormat="1">
      <c r="I13091" s="3"/>
      <c r="P13091" s="60"/>
      <c r="Q13091" s="60"/>
      <c r="R13091" s="60"/>
      <c r="T13091" s="3"/>
      <c r="U13091" s="5"/>
      <c r="V13091" s="3"/>
      <c r="W13091" s="5"/>
      <c r="AE13091" s="7"/>
      <c r="AM13091" s="8"/>
      <c r="AT13091" s="9"/>
      <c r="GY13091" s="12"/>
    </row>
    <row r="13092" spans="9:207" s="1" customFormat="1">
      <c r="I13092" s="3"/>
      <c r="P13092" s="60"/>
      <c r="Q13092" s="60"/>
      <c r="R13092" s="60"/>
      <c r="T13092" s="3"/>
      <c r="U13092" s="5"/>
      <c r="V13092" s="3"/>
      <c r="W13092" s="5"/>
      <c r="AE13092" s="7"/>
      <c r="AM13092" s="8"/>
      <c r="AT13092" s="9"/>
      <c r="GY13092" s="12"/>
    </row>
    <row r="13093" spans="9:207" s="1" customFormat="1">
      <c r="I13093" s="3"/>
      <c r="P13093" s="60"/>
      <c r="Q13093" s="60"/>
      <c r="R13093" s="60"/>
      <c r="T13093" s="3"/>
      <c r="U13093" s="5"/>
      <c r="V13093" s="3"/>
      <c r="W13093" s="5"/>
      <c r="AE13093" s="7"/>
      <c r="AM13093" s="8"/>
      <c r="AT13093" s="9"/>
      <c r="GY13093" s="12"/>
    </row>
    <row r="13094" spans="9:207" s="1" customFormat="1">
      <c r="I13094" s="3"/>
      <c r="P13094" s="60"/>
      <c r="Q13094" s="60"/>
      <c r="R13094" s="60"/>
      <c r="T13094" s="3"/>
      <c r="U13094" s="5"/>
      <c r="V13094" s="3"/>
      <c r="W13094" s="5"/>
      <c r="AE13094" s="7"/>
      <c r="AM13094" s="8"/>
      <c r="AT13094" s="9"/>
      <c r="GY13094" s="12"/>
    </row>
    <row r="13095" spans="9:207" s="1" customFormat="1">
      <c r="I13095" s="3"/>
      <c r="P13095" s="60"/>
      <c r="Q13095" s="60"/>
      <c r="R13095" s="60"/>
      <c r="T13095" s="3"/>
      <c r="U13095" s="5"/>
      <c r="V13095" s="3"/>
      <c r="W13095" s="5"/>
      <c r="AE13095" s="7"/>
      <c r="AM13095" s="8"/>
      <c r="AT13095" s="9"/>
      <c r="GY13095" s="12"/>
    </row>
    <row r="13096" spans="9:207" s="1" customFormat="1">
      <c r="I13096" s="3"/>
      <c r="P13096" s="60"/>
      <c r="Q13096" s="60"/>
      <c r="R13096" s="60"/>
      <c r="T13096" s="3"/>
      <c r="U13096" s="5"/>
      <c r="V13096" s="3"/>
      <c r="W13096" s="5"/>
      <c r="AE13096" s="7"/>
      <c r="AM13096" s="8"/>
      <c r="AT13096" s="9"/>
      <c r="GY13096" s="12"/>
    </row>
    <row r="13097" spans="9:207" s="1" customFormat="1">
      <c r="I13097" s="3"/>
      <c r="P13097" s="60"/>
      <c r="Q13097" s="60"/>
      <c r="R13097" s="60"/>
      <c r="T13097" s="3"/>
      <c r="U13097" s="5"/>
      <c r="V13097" s="3"/>
      <c r="W13097" s="5"/>
      <c r="AE13097" s="7"/>
      <c r="AM13097" s="8"/>
      <c r="AT13097" s="9"/>
      <c r="GY13097" s="12"/>
    </row>
    <row r="13098" spans="9:207" s="1" customFormat="1">
      <c r="I13098" s="3"/>
      <c r="P13098" s="60"/>
      <c r="Q13098" s="60"/>
      <c r="R13098" s="60"/>
      <c r="T13098" s="3"/>
      <c r="U13098" s="5"/>
      <c r="V13098" s="3"/>
      <c r="W13098" s="5"/>
      <c r="AE13098" s="7"/>
      <c r="AM13098" s="8"/>
      <c r="AT13098" s="9"/>
      <c r="GY13098" s="12"/>
    </row>
    <row r="13099" spans="9:207" s="1" customFormat="1">
      <c r="I13099" s="3"/>
      <c r="P13099" s="60"/>
      <c r="Q13099" s="60"/>
      <c r="R13099" s="60"/>
      <c r="T13099" s="3"/>
      <c r="U13099" s="5"/>
      <c r="V13099" s="3"/>
      <c r="W13099" s="5"/>
      <c r="AE13099" s="7"/>
      <c r="AM13099" s="8"/>
      <c r="AT13099" s="9"/>
      <c r="GY13099" s="12"/>
    </row>
    <row r="13100" spans="9:207" s="1" customFormat="1">
      <c r="I13100" s="3"/>
      <c r="P13100" s="60"/>
      <c r="Q13100" s="60"/>
      <c r="R13100" s="60"/>
      <c r="T13100" s="3"/>
      <c r="U13100" s="5"/>
      <c r="V13100" s="3"/>
      <c r="W13100" s="5"/>
      <c r="AE13100" s="7"/>
      <c r="AM13100" s="8"/>
      <c r="AT13100" s="9"/>
      <c r="GY13100" s="12"/>
    </row>
    <row r="13101" spans="9:207" s="1" customFormat="1">
      <c r="I13101" s="3"/>
      <c r="P13101" s="60"/>
      <c r="Q13101" s="60"/>
      <c r="R13101" s="60"/>
      <c r="T13101" s="3"/>
      <c r="U13101" s="5"/>
      <c r="V13101" s="3"/>
      <c r="W13101" s="5"/>
      <c r="AE13101" s="7"/>
      <c r="AM13101" s="8"/>
      <c r="AT13101" s="9"/>
      <c r="GY13101" s="12"/>
    </row>
    <row r="13102" spans="9:207" s="1" customFormat="1">
      <c r="I13102" s="3"/>
      <c r="P13102" s="60"/>
      <c r="Q13102" s="60"/>
      <c r="R13102" s="60"/>
      <c r="T13102" s="3"/>
      <c r="U13102" s="5"/>
      <c r="V13102" s="3"/>
      <c r="W13102" s="5"/>
      <c r="AE13102" s="7"/>
      <c r="AM13102" s="8"/>
      <c r="AT13102" s="9"/>
      <c r="GY13102" s="12"/>
    </row>
    <row r="13103" spans="9:207" s="1" customFormat="1">
      <c r="I13103" s="3"/>
      <c r="P13103" s="60"/>
      <c r="Q13103" s="60"/>
      <c r="R13103" s="60"/>
      <c r="T13103" s="3"/>
      <c r="U13103" s="5"/>
      <c r="V13103" s="3"/>
      <c r="W13103" s="5"/>
      <c r="AE13103" s="7"/>
      <c r="AM13103" s="8"/>
      <c r="AT13103" s="9"/>
      <c r="GY13103" s="12"/>
    </row>
    <row r="13104" spans="9:207" s="1" customFormat="1">
      <c r="I13104" s="3"/>
      <c r="P13104" s="60"/>
      <c r="Q13104" s="60"/>
      <c r="R13104" s="60"/>
      <c r="T13104" s="3"/>
      <c r="U13104" s="5"/>
      <c r="V13104" s="3"/>
      <c r="W13104" s="5"/>
      <c r="AE13104" s="7"/>
      <c r="AM13104" s="8"/>
      <c r="AT13104" s="9"/>
      <c r="GY13104" s="12"/>
    </row>
    <row r="13105" spans="9:207" s="1" customFormat="1">
      <c r="I13105" s="3"/>
      <c r="P13105" s="60"/>
      <c r="Q13105" s="60"/>
      <c r="R13105" s="60"/>
      <c r="T13105" s="3"/>
      <c r="U13105" s="5"/>
      <c r="V13105" s="3"/>
      <c r="W13105" s="5"/>
      <c r="AE13105" s="7"/>
      <c r="AM13105" s="8"/>
      <c r="AT13105" s="9"/>
      <c r="GY13105" s="12"/>
    </row>
    <row r="13106" spans="9:207" s="1" customFormat="1">
      <c r="I13106" s="3"/>
      <c r="P13106" s="60"/>
      <c r="Q13106" s="60"/>
      <c r="R13106" s="60"/>
      <c r="T13106" s="3"/>
      <c r="U13106" s="5"/>
      <c r="V13106" s="3"/>
      <c r="W13106" s="5"/>
      <c r="AE13106" s="7"/>
      <c r="AM13106" s="8"/>
      <c r="AT13106" s="9"/>
      <c r="GY13106" s="12"/>
    </row>
    <row r="13107" spans="9:207" s="1" customFormat="1">
      <c r="I13107" s="3"/>
      <c r="P13107" s="60"/>
      <c r="Q13107" s="60"/>
      <c r="R13107" s="60"/>
      <c r="T13107" s="3"/>
      <c r="U13107" s="5"/>
      <c r="V13107" s="3"/>
      <c r="W13107" s="5"/>
      <c r="AE13107" s="7"/>
      <c r="AM13107" s="8"/>
      <c r="AT13107" s="9"/>
      <c r="GY13107" s="12"/>
    </row>
    <row r="13108" spans="9:207" s="1" customFormat="1">
      <c r="I13108" s="3"/>
      <c r="P13108" s="60"/>
      <c r="Q13108" s="60"/>
      <c r="R13108" s="60"/>
      <c r="T13108" s="3"/>
      <c r="U13108" s="5"/>
      <c r="V13108" s="3"/>
      <c r="W13108" s="5"/>
      <c r="AE13108" s="7"/>
      <c r="AM13108" s="8"/>
      <c r="AT13108" s="9"/>
      <c r="GY13108" s="12"/>
    </row>
    <row r="13109" spans="9:207" s="1" customFormat="1">
      <c r="I13109" s="3"/>
      <c r="P13109" s="60"/>
      <c r="Q13109" s="60"/>
      <c r="R13109" s="60"/>
      <c r="T13109" s="3"/>
      <c r="U13109" s="5"/>
      <c r="V13109" s="3"/>
      <c r="W13109" s="5"/>
      <c r="AE13109" s="7"/>
      <c r="AM13109" s="8"/>
      <c r="AT13109" s="9"/>
      <c r="GY13109" s="12"/>
    </row>
    <row r="13110" spans="9:207" s="1" customFormat="1">
      <c r="I13110" s="3"/>
      <c r="P13110" s="60"/>
      <c r="Q13110" s="60"/>
      <c r="R13110" s="60"/>
      <c r="T13110" s="3"/>
      <c r="U13110" s="5"/>
      <c r="V13110" s="3"/>
      <c r="W13110" s="5"/>
      <c r="AE13110" s="7"/>
      <c r="AM13110" s="8"/>
      <c r="AT13110" s="9"/>
      <c r="GY13110" s="12"/>
    </row>
    <row r="13111" spans="9:207" s="1" customFormat="1">
      <c r="I13111" s="3"/>
      <c r="P13111" s="60"/>
      <c r="Q13111" s="60"/>
      <c r="R13111" s="60"/>
      <c r="T13111" s="3"/>
      <c r="U13111" s="5"/>
      <c r="V13111" s="3"/>
      <c r="W13111" s="5"/>
      <c r="AE13111" s="7"/>
      <c r="AM13111" s="8"/>
      <c r="AT13111" s="9"/>
      <c r="GY13111" s="12"/>
    </row>
    <row r="13112" spans="9:207" s="1" customFormat="1">
      <c r="I13112" s="3"/>
      <c r="P13112" s="60"/>
      <c r="Q13112" s="60"/>
      <c r="R13112" s="60"/>
      <c r="T13112" s="3"/>
      <c r="U13112" s="5"/>
      <c r="V13112" s="3"/>
      <c r="W13112" s="5"/>
      <c r="AE13112" s="7"/>
      <c r="AM13112" s="8"/>
      <c r="AT13112" s="9"/>
      <c r="GY13112" s="12"/>
    </row>
    <row r="13113" spans="9:207" s="1" customFormat="1">
      <c r="I13113" s="3"/>
      <c r="P13113" s="60"/>
      <c r="Q13113" s="60"/>
      <c r="R13113" s="60"/>
      <c r="T13113" s="3"/>
      <c r="U13113" s="5"/>
      <c r="V13113" s="3"/>
      <c r="W13113" s="5"/>
      <c r="AE13113" s="7"/>
      <c r="AM13113" s="8"/>
      <c r="AT13113" s="9"/>
      <c r="GY13113" s="12"/>
    </row>
    <row r="13114" spans="9:207" s="1" customFormat="1">
      <c r="I13114" s="3"/>
      <c r="P13114" s="60"/>
      <c r="Q13114" s="60"/>
      <c r="R13114" s="60"/>
      <c r="T13114" s="3"/>
      <c r="U13114" s="5"/>
      <c r="V13114" s="3"/>
      <c r="W13114" s="5"/>
      <c r="AE13114" s="7"/>
      <c r="AM13114" s="8"/>
      <c r="AT13114" s="9"/>
      <c r="GY13114" s="12"/>
    </row>
    <row r="13115" spans="9:207" s="1" customFormat="1">
      <c r="I13115" s="3"/>
      <c r="P13115" s="60"/>
      <c r="Q13115" s="60"/>
      <c r="R13115" s="60"/>
      <c r="T13115" s="3"/>
      <c r="U13115" s="5"/>
      <c r="V13115" s="3"/>
      <c r="W13115" s="5"/>
      <c r="AE13115" s="7"/>
      <c r="AM13115" s="8"/>
      <c r="AT13115" s="9"/>
      <c r="GY13115" s="12"/>
    </row>
    <row r="13116" spans="9:207" s="1" customFormat="1">
      <c r="I13116" s="3"/>
      <c r="P13116" s="60"/>
      <c r="Q13116" s="60"/>
      <c r="R13116" s="60"/>
      <c r="T13116" s="3"/>
      <c r="U13116" s="5"/>
      <c r="V13116" s="3"/>
      <c r="W13116" s="5"/>
      <c r="AE13116" s="7"/>
      <c r="AM13116" s="8"/>
      <c r="AT13116" s="9"/>
      <c r="GY13116" s="12"/>
    </row>
    <row r="13117" spans="9:207" s="1" customFormat="1">
      <c r="I13117" s="3"/>
      <c r="P13117" s="60"/>
      <c r="Q13117" s="60"/>
      <c r="R13117" s="60"/>
      <c r="T13117" s="3"/>
      <c r="U13117" s="5"/>
      <c r="V13117" s="3"/>
      <c r="W13117" s="5"/>
      <c r="AE13117" s="7"/>
      <c r="AM13117" s="8"/>
      <c r="AT13117" s="9"/>
      <c r="GY13117" s="12"/>
    </row>
    <row r="13118" spans="9:207" s="1" customFormat="1">
      <c r="I13118" s="3"/>
      <c r="P13118" s="60"/>
      <c r="Q13118" s="60"/>
      <c r="R13118" s="60"/>
      <c r="T13118" s="3"/>
      <c r="U13118" s="5"/>
      <c r="V13118" s="3"/>
      <c r="W13118" s="5"/>
      <c r="AE13118" s="7"/>
      <c r="AM13118" s="8"/>
      <c r="AT13118" s="9"/>
      <c r="GY13118" s="12"/>
    </row>
    <row r="13119" spans="9:207" s="1" customFormat="1">
      <c r="I13119" s="3"/>
      <c r="P13119" s="60"/>
      <c r="Q13119" s="60"/>
      <c r="R13119" s="60"/>
      <c r="T13119" s="3"/>
      <c r="U13119" s="5"/>
      <c r="V13119" s="3"/>
      <c r="W13119" s="5"/>
      <c r="AE13119" s="7"/>
      <c r="AM13119" s="8"/>
      <c r="AT13119" s="9"/>
      <c r="GY13119" s="12"/>
    </row>
    <row r="13120" spans="9:207" s="1" customFormat="1">
      <c r="I13120" s="3"/>
      <c r="P13120" s="60"/>
      <c r="Q13120" s="60"/>
      <c r="R13120" s="60"/>
      <c r="T13120" s="3"/>
      <c r="U13120" s="5"/>
      <c r="V13120" s="3"/>
      <c r="W13120" s="5"/>
      <c r="AE13120" s="7"/>
      <c r="AM13120" s="8"/>
      <c r="AT13120" s="9"/>
      <c r="GY13120" s="12"/>
    </row>
    <row r="13121" spans="9:207" s="1" customFormat="1">
      <c r="I13121" s="3"/>
      <c r="P13121" s="60"/>
      <c r="Q13121" s="60"/>
      <c r="R13121" s="60"/>
      <c r="T13121" s="3"/>
      <c r="U13121" s="5"/>
      <c r="V13121" s="3"/>
      <c r="W13121" s="5"/>
      <c r="AE13121" s="7"/>
      <c r="AM13121" s="8"/>
      <c r="AT13121" s="9"/>
      <c r="GY13121" s="12"/>
    </row>
    <row r="13122" spans="9:207" s="1" customFormat="1">
      <c r="I13122" s="3"/>
      <c r="P13122" s="60"/>
      <c r="Q13122" s="60"/>
      <c r="R13122" s="60"/>
      <c r="T13122" s="3"/>
      <c r="U13122" s="5"/>
      <c r="V13122" s="3"/>
      <c r="W13122" s="5"/>
      <c r="AE13122" s="7"/>
      <c r="AM13122" s="8"/>
      <c r="AT13122" s="9"/>
      <c r="GY13122" s="12"/>
    </row>
    <row r="13123" spans="9:207" s="1" customFormat="1">
      <c r="I13123" s="3"/>
      <c r="P13123" s="60"/>
      <c r="Q13123" s="60"/>
      <c r="R13123" s="60"/>
      <c r="T13123" s="3"/>
      <c r="U13123" s="5"/>
      <c r="V13123" s="3"/>
      <c r="W13123" s="5"/>
      <c r="AE13123" s="7"/>
      <c r="AM13123" s="8"/>
      <c r="AT13123" s="9"/>
      <c r="GY13123" s="12"/>
    </row>
    <row r="13124" spans="9:207" s="1" customFormat="1">
      <c r="I13124" s="3"/>
      <c r="P13124" s="60"/>
      <c r="Q13124" s="60"/>
      <c r="R13124" s="60"/>
      <c r="T13124" s="3"/>
      <c r="U13124" s="5"/>
      <c r="V13124" s="3"/>
      <c r="W13124" s="5"/>
      <c r="AE13124" s="7"/>
      <c r="AM13124" s="8"/>
      <c r="AT13124" s="9"/>
      <c r="GY13124" s="12"/>
    </row>
    <row r="13125" spans="9:207" s="1" customFormat="1">
      <c r="I13125" s="3"/>
      <c r="P13125" s="60"/>
      <c r="Q13125" s="60"/>
      <c r="R13125" s="60"/>
      <c r="T13125" s="3"/>
      <c r="U13125" s="5"/>
      <c r="V13125" s="3"/>
      <c r="W13125" s="5"/>
      <c r="AE13125" s="7"/>
      <c r="AM13125" s="8"/>
      <c r="AT13125" s="9"/>
      <c r="GY13125" s="12"/>
    </row>
    <row r="13126" spans="9:207" s="1" customFormat="1">
      <c r="I13126" s="3"/>
      <c r="P13126" s="60"/>
      <c r="Q13126" s="60"/>
      <c r="R13126" s="60"/>
      <c r="T13126" s="3"/>
      <c r="U13126" s="5"/>
      <c r="V13126" s="3"/>
      <c r="W13126" s="5"/>
      <c r="AE13126" s="7"/>
      <c r="AM13126" s="8"/>
      <c r="AT13126" s="9"/>
      <c r="GY13126" s="12"/>
    </row>
    <row r="13127" spans="9:207" s="1" customFormat="1">
      <c r="I13127" s="3"/>
      <c r="P13127" s="60"/>
      <c r="Q13127" s="60"/>
      <c r="R13127" s="60"/>
      <c r="T13127" s="3"/>
      <c r="U13127" s="5"/>
      <c r="V13127" s="3"/>
      <c r="W13127" s="5"/>
      <c r="AE13127" s="7"/>
      <c r="AM13127" s="8"/>
      <c r="AT13127" s="9"/>
      <c r="GY13127" s="12"/>
    </row>
    <row r="13128" spans="9:207" s="1" customFormat="1">
      <c r="I13128" s="3"/>
      <c r="P13128" s="60"/>
      <c r="Q13128" s="60"/>
      <c r="R13128" s="60"/>
      <c r="T13128" s="3"/>
      <c r="U13128" s="5"/>
      <c r="V13128" s="3"/>
      <c r="W13128" s="5"/>
      <c r="AE13128" s="7"/>
      <c r="AM13128" s="8"/>
      <c r="AT13128" s="9"/>
      <c r="GY13128" s="12"/>
    </row>
    <row r="13129" spans="9:207" s="1" customFormat="1">
      <c r="I13129" s="3"/>
      <c r="P13129" s="60"/>
      <c r="Q13129" s="60"/>
      <c r="R13129" s="60"/>
      <c r="T13129" s="3"/>
      <c r="U13129" s="5"/>
      <c r="V13129" s="3"/>
      <c r="W13129" s="5"/>
      <c r="AE13129" s="7"/>
      <c r="AM13129" s="8"/>
      <c r="AT13129" s="9"/>
      <c r="GY13129" s="12"/>
    </row>
    <row r="13130" spans="9:207" s="1" customFormat="1">
      <c r="I13130" s="3"/>
      <c r="P13130" s="60"/>
      <c r="Q13130" s="60"/>
      <c r="R13130" s="60"/>
      <c r="T13130" s="3"/>
      <c r="U13130" s="5"/>
      <c r="V13130" s="3"/>
      <c r="W13130" s="5"/>
      <c r="AE13130" s="7"/>
      <c r="AM13130" s="8"/>
      <c r="AT13130" s="9"/>
      <c r="GY13130" s="12"/>
    </row>
    <row r="13131" spans="9:207" s="1" customFormat="1">
      <c r="I13131" s="3"/>
      <c r="P13131" s="60"/>
      <c r="Q13131" s="60"/>
      <c r="R13131" s="60"/>
      <c r="T13131" s="3"/>
      <c r="U13131" s="5"/>
      <c r="V13131" s="3"/>
      <c r="W13131" s="5"/>
      <c r="AE13131" s="7"/>
      <c r="AM13131" s="8"/>
      <c r="AT13131" s="9"/>
      <c r="GY13131" s="12"/>
    </row>
    <row r="13132" spans="9:207" s="1" customFormat="1">
      <c r="I13132" s="3"/>
      <c r="P13132" s="60"/>
      <c r="Q13132" s="60"/>
      <c r="R13132" s="60"/>
      <c r="T13132" s="3"/>
      <c r="U13132" s="5"/>
      <c r="V13132" s="3"/>
      <c r="W13132" s="5"/>
      <c r="AE13132" s="7"/>
      <c r="AM13132" s="8"/>
      <c r="AT13132" s="9"/>
      <c r="GY13132" s="12"/>
    </row>
    <row r="13133" spans="9:207" s="1" customFormat="1">
      <c r="I13133" s="3"/>
      <c r="P13133" s="60"/>
      <c r="Q13133" s="60"/>
      <c r="R13133" s="60"/>
      <c r="T13133" s="3"/>
      <c r="U13133" s="5"/>
      <c r="V13133" s="3"/>
      <c r="W13133" s="5"/>
      <c r="AE13133" s="7"/>
      <c r="AM13133" s="8"/>
      <c r="AT13133" s="9"/>
      <c r="GY13133" s="12"/>
    </row>
    <row r="13134" spans="9:207" s="1" customFormat="1">
      <c r="I13134" s="3"/>
      <c r="P13134" s="60"/>
      <c r="Q13134" s="60"/>
      <c r="R13134" s="60"/>
      <c r="T13134" s="3"/>
      <c r="U13134" s="5"/>
      <c r="V13134" s="3"/>
      <c r="W13134" s="5"/>
      <c r="AE13134" s="7"/>
      <c r="AM13134" s="8"/>
      <c r="AT13134" s="9"/>
      <c r="GY13134" s="12"/>
    </row>
    <row r="13135" spans="9:207" s="1" customFormat="1">
      <c r="I13135" s="3"/>
      <c r="P13135" s="60"/>
      <c r="Q13135" s="60"/>
      <c r="R13135" s="60"/>
      <c r="T13135" s="3"/>
      <c r="U13135" s="5"/>
      <c r="V13135" s="3"/>
      <c r="W13135" s="5"/>
      <c r="AE13135" s="7"/>
      <c r="AM13135" s="8"/>
      <c r="AT13135" s="9"/>
      <c r="GY13135" s="12"/>
    </row>
    <row r="13136" spans="9:207" s="1" customFormat="1">
      <c r="I13136" s="3"/>
      <c r="P13136" s="60"/>
      <c r="Q13136" s="60"/>
      <c r="R13136" s="60"/>
      <c r="T13136" s="3"/>
      <c r="U13136" s="5"/>
      <c r="V13136" s="3"/>
      <c r="W13136" s="5"/>
      <c r="AE13136" s="7"/>
      <c r="AM13136" s="8"/>
      <c r="AT13136" s="9"/>
      <c r="GY13136" s="12"/>
    </row>
    <row r="13137" spans="9:207" s="1" customFormat="1">
      <c r="I13137" s="3"/>
      <c r="P13137" s="60"/>
      <c r="Q13137" s="60"/>
      <c r="R13137" s="60"/>
      <c r="T13137" s="3"/>
      <c r="U13137" s="5"/>
      <c r="V13137" s="3"/>
      <c r="W13137" s="5"/>
      <c r="AE13137" s="7"/>
      <c r="AM13137" s="8"/>
      <c r="AT13137" s="9"/>
      <c r="GY13137" s="12"/>
    </row>
    <row r="13138" spans="9:207" s="1" customFormat="1">
      <c r="I13138" s="3"/>
      <c r="P13138" s="60"/>
      <c r="Q13138" s="60"/>
      <c r="R13138" s="60"/>
      <c r="T13138" s="3"/>
      <c r="U13138" s="5"/>
      <c r="V13138" s="3"/>
      <c r="W13138" s="5"/>
      <c r="AE13138" s="7"/>
      <c r="AM13138" s="8"/>
      <c r="AT13138" s="9"/>
      <c r="GY13138" s="12"/>
    </row>
    <row r="13139" spans="9:207" s="1" customFormat="1">
      <c r="I13139" s="3"/>
      <c r="P13139" s="60"/>
      <c r="Q13139" s="60"/>
      <c r="R13139" s="60"/>
      <c r="T13139" s="3"/>
      <c r="U13139" s="5"/>
      <c r="V13139" s="3"/>
      <c r="W13139" s="5"/>
      <c r="AE13139" s="7"/>
      <c r="AM13139" s="8"/>
      <c r="AT13139" s="9"/>
      <c r="GY13139" s="12"/>
    </row>
    <row r="13140" spans="9:207" s="1" customFormat="1">
      <c r="I13140" s="3"/>
      <c r="P13140" s="60"/>
      <c r="Q13140" s="60"/>
      <c r="R13140" s="60"/>
      <c r="T13140" s="3"/>
      <c r="U13140" s="5"/>
      <c r="V13140" s="3"/>
      <c r="W13140" s="5"/>
      <c r="AE13140" s="7"/>
      <c r="AM13140" s="8"/>
      <c r="AT13140" s="9"/>
      <c r="GY13140" s="12"/>
    </row>
    <row r="13141" spans="9:207" s="1" customFormat="1">
      <c r="I13141" s="3"/>
      <c r="P13141" s="60"/>
      <c r="Q13141" s="60"/>
      <c r="R13141" s="60"/>
      <c r="T13141" s="3"/>
      <c r="U13141" s="5"/>
      <c r="V13141" s="3"/>
      <c r="W13141" s="5"/>
      <c r="AE13141" s="7"/>
      <c r="AM13141" s="8"/>
      <c r="AT13141" s="9"/>
      <c r="GY13141" s="12"/>
    </row>
    <row r="13142" spans="9:207" s="1" customFormat="1">
      <c r="I13142" s="3"/>
      <c r="P13142" s="60"/>
      <c r="Q13142" s="60"/>
      <c r="R13142" s="60"/>
      <c r="T13142" s="3"/>
      <c r="U13142" s="5"/>
      <c r="V13142" s="3"/>
      <c r="W13142" s="5"/>
      <c r="AE13142" s="7"/>
      <c r="AM13142" s="8"/>
      <c r="AT13142" s="9"/>
      <c r="GY13142" s="12"/>
    </row>
    <row r="13143" spans="9:207" s="1" customFormat="1">
      <c r="I13143" s="3"/>
      <c r="P13143" s="60"/>
      <c r="Q13143" s="60"/>
      <c r="R13143" s="60"/>
      <c r="T13143" s="3"/>
      <c r="U13143" s="5"/>
      <c r="V13143" s="3"/>
      <c r="W13143" s="5"/>
      <c r="AE13143" s="7"/>
      <c r="AM13143" s="8"/>
      <c r="AT13143" s="9"/>
      <c r="GY13143" s="12"/>
    </row>
    <row r="13144" spans="9:207" s="1" customFormat="1">
      <c r="I13144" s="3"/>
      <c r="P13144" s="60"/>
      <c r="Q13144" s="60"/>
      <c r="R13144" s="60"/>
      <c r="T13144" s="3"/>
      <c r="U13144" s="5"/>
      <c r="V13144" s="3"/>
      <c r="W13144" s="5"/>
      <c r="AE13144" s="7"/>
      <c r="AM13144" s="8"/>
      <c r="AT13144" s="9"/>
      <c r="GY13144" s="12"/>
    </row>
    <row r="13145" spans="9:207" s="1" customFormat="1">
      <c r="I13145" s="3"/>
      <c r="P13145" s="60"/>
      <c r="Q13145" s="60"/>
      <c r="R13145" s="60"/>
      <c r="T13145" s="3"/>
      <c r="U13145" s="5"/>
      <c r="V13145" s="3"/>
      <c r="W13145" s="5"/>
      <c r="AE13145" s="7"/>
      <c r="AM13145" s="8"/>
      <c r="AT13145" s="9"/>
      <c r="GY13145" s="12"/>
    </row>
    <row r="13146" spans="9:207" s="1" customFormat="1">
      <c r="I13146" s="3"/>
      <c r="P13146" s="60"/>
      <c r="Q13146" s="60"/>
      <c r="R13146" s="60"/>
      <c r="T13146" s="3"/>
      <c r="U13146" s="5"/>
      <c r="V13146" s="3"/>
      <c r="W13146" s="5"/>
      <c r="AE13146" s="7"/>
      <c r="AM13146" s="8"/>
      <c r="AT13146" s="9"/>
      <c r="GY13146" s="12"/>
    </row>
    <row r="13147" spans="9:207" s="1" customFormat="1">
      <c r="I13147" s="3"/>
      <c r="P13147" s="60"/>
      <c r="Q13147" s="60"/>
      <c r="R13147" s="60"/>
      <c r="T13147" s="3"/>
      <c r="U13147" s="5"/>
      <c r="V13147" s="3"/>
      <c r="W13147" s="5"/>
      <c r="AE13147" s="7"/>
      <c r="AM13147" s="8"/>
      <c r="AT13147" s="9"/>
      <c r="GY13147" s="12"/>
    </row>
    <row r="13148" spans="9:207" s="1" customFormat="1">
      <c r="I13148" s="3"/>
      <c r="P13148" s="60"/>
      <c r="Q13148" s="60"/>
      <c r="R13148" s="60"/>
      <c r="T13148" s="3"/>
      <c r="U13148" s="5"/>
      <c r="V13148" s="3"/>
      <c r="W13148" s="5"/>
      <c r="AE13148" s="7"/>
      <c r="AM13148" s="8"/>
      <c r="AT13148" s="9"/>
      <c r="GY13148" s="12"/>
    </row>
    <row r="13149" spans="9:207" s="1" customFormat="1">
      <c r="I13149" s="3"/>
      <c r="P13149" s="60"/>
      <c r="Q13149" s="60"/>
      <c r="R13149" s="60"/>
      <c r="T13149" s="3"/>
      <c r="U13149" s="5"/>
      <c r="V13149" s="3"/>
      <c r="W13149" s="5"/>
      <c r="AE13149" s="7"/>
      <c r="AM13149" s="8"/>
      <c r="AT13149" s="9"/>
      <c r="GY13149" s="12"/>
    </row>
    <row r="13150" spans="9:207" s="1" customFormat="1">
      <c r="I13150" s="3"/>
      <c r="P13150" s="60"/>
      <c r="Q13150" s="60"/>
      <c r="R13150" s="60"/>
      <c r="T13150" s="3"/>
      <c r="U13150" s="5"/>
      <c r="V13150" s="3"/>
      <c r="W13150" s="5"/>
      <c r="AE13150" s="7"/>
      <c r="AM13150" s="8"/>
      <c r="AT13150" s="9"/>
      <c r="GY13150" s="12"/>
    </row>
    <row r="13151" spans="9:207" s="1" customFormat="1">
      <c r="I13151" s="3"/>
      <c r="P13151" s="60"/>
      <c r="Q13151" s="60"/>
      <c r="R13151" s="60"/>
      <c r="T13151" s="3"/>
      <c r="U13151" s="5"/>
      <c r="V13151" s="3"/>
      <c r="W13151" s="5"/>
      <c r="AE13151" s="7"/>
      <c r="AM13151" s="8"/>
      <c r="AT13151" s="9"/>
      <c r="GY13151" s="12"/>
    </row>
    <row r="13152" spans="9:207" s="1" customFormat="1">
      <c r="I13152" s="3"/>
      <c r="P13152" s="60"/>
      <c r="Q13152" s="60"/>
      <c r="R13152" s="60"/>
      <c r="T13152" s="3"/>
      <c r="U13152" s="5"/>
      <c r="V13152" s="3"/>
      <c r="W13152" s="5"/>
      <c r="AE13152" s="7"/>
      <c r="AM13152" s="8"/>
      <c r="AT13152" s="9"/>
      <c r="GY13152" s="12"/>
    </row>
    <row r="13153" spans="9:207" s="1" customFormat="1">
      <c r="I13153" s="3"/>
      <c r="P13153" s="60"/>
      <c r="Q13153" s="60"/>
      <c r="R13153" s="60"/>
      <c r="T13153" s="3"/>
      <c r="U13153" s="5"/>
      <c r="V13153" s="3"/>
      <c r="W13153" s="5"/>
      <c r="AE13153" s="7"/>
      <c r="AM13153" s="8"/>
      <c r="AT13153" s="9"/>
      <c r="GY13153" s="12"/>
    </row>
    <row r="13154" spans="9:207" s="1" customFormat="1">
      <c r="I13154" s="3"/>
      <c r="P13154" s="60"/>
      <c r="Q13154" s="60"/>
      <c r="R13154" s="60"/>
      <c r="T13154" s="3"/>
      <c r="U13154" s="5"/>
      <c r="V13154" s="3"/>
      <c r="W13154" s="5"/>
      <c r="AE13154" s="7"/>
      <c r="AM13154" s="8"/>
      <c r="AT13154" s="9"/>
      <c r="GY13154" s="12"/>
    </row>
    <row r="13155" spans="9:207" s="1" customFormat="1">
      <c r="I13155" s="3"/>
      <c r="P13155" s="60"/>
      <c r="Q13155" s="60"/>
      <c r="R13155" s="60"/>
      <c r="T13155" s="3"/>
      <c r="U13155" s="5"/>
      <c r="V13155" s="3"/>
      <c r="W13155" s="5"/>
      <c r="AE13155" s="7"/>
      <c r="AM13155" s="8"/>
      <c r="AT13155" s="9"/>
      <c r="GY13155" s="12"/>
    </row>
    <row r="13156" spans="9:207" s="1" customFormat="1">
      <c r="I13156" s="3"/>
      <c r="P13156" s="60"/>
      <c r="Q13156" s="60"/>
      <c r="R13156" s="60"/>
      <c r="T13156" s="3"/>
      <c r="U13156" s="5"/>
      <c r="V13156" s="3"/>
      <c r="W13156" s="5"/>
      <c r="AE13156" s="7"/>
      <c r="AM13156" s="8"/>
      <c r="AT13156" s="9"/>
      <c r="GY13156" s="12"/>
    </row>
    <row r="13157" spans="9:207" s="1" customFormat="1">
      <c r="I13157" s="3"/>
      <c r="P13157" s="60"/>
      <c r="Q13157" s="60"/>
      <c r="R13157" s="60"/>
      <c r="T13157" s="3"/>
      <c r="U13157" s="5"/>
      <c r="V13157" s="3"/>
      <c r="W13157" s="5"/>
      <c r="AE13157" s="7"/>
      <c r="AM13157" s="8"/>
      <c r="AT13157" s="9"/>
      <c r="GY13157" s="12"/>
    </row>
    <row r="13158" spans="9:207" s="1" customFormat="1">
      <c r="I13158" s="3"/>
      <c r="P13158" s="60"/>
      <c r="Q13158" s="60"/>
      <c r="R13158" s="60"/>
      <c r="T13158" s="3"/>
      <c r="U13158" s="5"/>
      <c r="V13158" s="3"/>
      <c r="W13158" s="5"/>
      <c r="AE13158" s="7"/>
      <c r="AM13158" s="8"/>
      <c r="AT13158" s="9"/>
      <c r="GY13158" s="12"/>
    </row>
    <row r="13159" spans="9:207" s="1" customFormat="1">
      <c r="I13159" s="3"/>
      <c r="P13159" s="60"/>
      <c r="Q13159" s="60"/>
      <c r="R13159" s="60"/>
      <c r="T13159" s="3"/>
      <c r="U13159" s="5"/>
      <c r="V13159" s="3"/>
      <c r="W13159" s="5"/>
      <c r="AE13159" s="7"/>
      <c r="AM13159" s="8"/>
      <c r="AT13159" s="9"/>
      <c r="GY13159" s="12"/>
    </row>
    <row r="13160" spans="9:207" s="1" customFormat="1">
      <c r="I13160" s="3"/>
      <c r="P13160" s="60"/>
      <c r="Q13160" s="60"/>
      <c r="R13160" s="60"/>
      <c r="T13160" s="3"/>
      <c r="U13160" s="5"/>
      <c r="V13160" s="3"/>
      <c r="W13160" s="5"/>
      <c r="AE13160" s="7"/>
      <c r="AM13160" s="8"/>
      <c r="AT13160" s="9"/>
      <c r="GY13160" s="12"/>
    </row>
    <row r="13161" spans="9:207" s="1" customFormat="1">
      <c r="I13161" s="3"/>
      <c r="P13161" s="60"/>
      <c r="Q13161" s="60"/>
      <c r="R13161" s="60"/>
      <c r="T13161" s="3"/>
      <c r="U13161" s="5"/>
      <c r="V13161" s="3"/>
      <c r="W13161" s="5"/>
      <c r="AE13161" s="7"/>
      <c r="AM13161" s="8"/>
      <c r="AT13161" s="9"/>
      <c r="GY13161" s="12"/>
    </row>
    <row r="13162" spans="9:207" s="1" customFormat="1">
      <c r="I13162" s="3"/>
      <c r="P13162" s="60"/>
      <c r="Q13162" s="60"/>
      <c r="R13162" s="60"/>
      <c r="T13162" s="3"/>
      <c r="U13162" s="5"/>
      <c r="V13162" s="3"/>
      <c r="W13162" s="5"/>
      <c r="AE13162" s="7"/>
      <c r="AM13162" s="8"/>
      <c r="AT13162" s="9"/>
      <c r="GY13162" s="12"/>
    </row>
    <row r="13163" spans="9:207" s="1" customFormat="1">
      <c r="I13163" s="3"/>
      <c r="P13163" s="60"/>
      <c r="Q13163" s="60"/>
      <c r="R13163" s="60"/>
      <c r="T13163" s="3"/>
      <c r="U13163" s="5"/>
      <c r="V13163" s="3"/>
      <c r="W13163" s="5"/>
      <c r="AE13163" s="7"/>
      <c r="AM13163" s="8"/>
      <c r="AT13163" s="9"/>
      <c r="GY13163" s="12"/>
    </row>
    <row r="13164" spans="9:207" s="1" customFormat="1">
      <c r="I13164" s="3"/>
      <c r="P13164" s="60"/>
      <c r="Q13164" s="60"/>
      <c r="R13164" s="60"/>
      <c r="T13164" s="3"/>
      <c r="U13164" s="5"/>
      <c r="V13164" s="3"/>
      <c r="W13164" s="5"/>
      <c r="AE13164" s="7"/>
      <c r="AM13164" s="8"/>
      <c r="AT13164" s="9"/>
      <c r="GY13164" s="12"/>
    </row>
    <row r="13165" spans="9:207" s="1" customFormat="1">
      <c r="I13165" s="3"/>
      <c r="P13165" s="60"/>
      <c r="Q13165" s="60"/>
      <c r="R13165" s="60"/>
      <c r="T13165" s="3"/>
      <c r="U13165" s="5"/>
      <c r="V13165" s="3"/>
      <c r="W13165" s="5"/>
      <c r="AE13165" s="7"/>
      <c r="AM13165" s="8"/>
      <c r="AT13165" s="9"/>
      <c r="GY13165" s="12"/>
    </row>
    <row r="13166" spans="9:207" s="1" customFormat="1">
      <c r="I13166" s="3"/>
      <c r="P13166" s="60"/>
      <c r="Q13166" s="60"/>
      <c r="R13166" s="60"/>
      <c r="T13166" s="3"/>
      <c r="U13166" s="5"/>
      <c r="V13166" s="3"/>
      <c r="W13166" s="5"/>
      <c r="AE13166" s="7"/>
      <c r="AM13166" s="8"/>
      <c r="AT13166" s="9"/>
      <c r="GY13166" s="12"/>
    </row>
    <row r="13167" spans="9:207" s="1" customFormat="1">
      <c r="I13167" s="3"/>
      <c r="P13167" s="60"/>
      <c r="Q13167" s="60"/>
      <c r="R13167" s="60"/>
      <c r="T13167" s="3"/>
      <c r="U13167" s="5"/>
      <c r="V13167" s="3"/>
      <c r="W13167" s="5"/>
      <c r="AE13167" s="7"/>
      <c r="AM13167" s="8"/>
      <c r="AT13167" s="9"/>
      <c r="GY13167" s="12"/>
    </row>
    <row r="13168" spans="9:207" s="1" customFormat="1">
      <c r="I13168" s="3"/>
      <c r="P13168" s="60"/>
      <c r="Q13168" s="60"/>
      <c r="R13168" s="60"/>
      <c r="T13168" s="3"/>
      <c r="U13168" s="5"/>
      <c r="V13168" s="3"/>
      <c r="W13168" s="5"/>
      <c r="AE13168" s="7"/>
      <c r="AM13168" s="8"/>
      <c r="AT13168" s="9"/>
      <c r="GY13168" s="12"/>
    </row>
    <row r="13169" spans="9:207" s="1" customFormat="1">
      <c r="I13169" s="3"/>
      <c r="P13169" s="60"/>
      <c r="Q13169" s="60"/>
      <c r="R13169" s="60"/>
      <c r="T13169" s="3"/>
      <c r="U13169" s="5"/>
      <c r="V13169" s="3"/>
      <c r="W13169" s="5"/>
      <c r="AE13169" s="7"/>
      <c r="AM13169" s="8"/>
      <c r="AT13169" s="9"/>
      <c r="GY13169" s="12"/>
    </row>
    <row r="13170" spans="9:207" s="1" customFormat="1">
      <c r="I13170" s="3"/>
      <c r="P13170" s="60"/>
      <c r="Q13170" s="60"/>
      <c r="R13170" s="60"/>
      <c r="T13170" s="3"/>
      <c r="U13170" s="5"/>
      <c r="V13170" s="3"/>
      <c r="W13170" s="5"/>
      <c r="AE13170" s="7"/>
      <c r="AM13170" s="8"/>
      <c r="AT13170" s="9"/>
      <c r="GY13170" s="12"/>
    </row>
    <row r="13171" spans="9:207" s="1" customFormat="1">
      <c r="I13171" s="3"/>
      <c r="P13171" s="60"/>
      <c r="Q13171" s="60"/>
      <c r="R13171" s="60"/>
      <c r="T13171" s="3"/>
      <c r="U13171" s="5"/>
      <c r="V13171" s="3"/>
      <c r="W13171" s="5"/>
      <c r="AE13171" s="7"/>
      <c r="AM13171" s="8"/>
      <c r="AT13171" s="9"/>
      <c r="GY13171" s="12"/>
    </row>
    <row r="13172" spans="9:207" s="1" customFormat="1">
      <c r="I13172" s="3"/>
      <c r="P13172" s="60"/>
      <c r="Q13172" s="60"/>
      <c r="R13172" s="60"/>
      <c r="T13172" s="3"/>
      <c r="U13172" s="5"/>
      <c r="V13172" s="3"/>
      <c r="W13172" s="5"/>
      <c r="AE13172" s="7"/>
      <c r="AM13172" s="8"/>
      <c r="AT13172" s="9"/>
      <c r="GY13172" s="12"/>
    </row>
    <row r="13173" spans="9:207" s="1" customFormat="1">
      <c r="I13173" s="3"/>
      <c r="P13173" s="60"/>
      <c r="Q13173" s="60"/>
      <c r="R13173" s="60"/>
      <c r="T13173" s="3"/>
      <c r="U13173" s="5"/>
      <c r="V13173" s="3"/>
      <c r="W13173" s="5"/>
      <c r="AE13173" s="7"/>
      <c r="AM13173" s="8"/>
      <c r="AT13173" s="9"/>
      <c r="GY13173" s="12"/>
    </row>
    <row r="13174" spans="9:207" s="1" customFormat="1">
      <c r="I13174" s="3"/>
      <c r="P13174" s="60"/>
      <c r="Q13174" s="60"/>
      <c r="R13174" s="60"/>
      <c r="T13174" s="3"/>
      <c r="U13174" s="5"/>
      <c r="V13174" s="3"/>
      <c r="W13174" s="5"/>
      <c r="AE13174" s="7"/>
      <c r="AM13174" s="8"/>
      <c r="AT13174" s="9"/>
      <c r="GY13174" s="12"/>
    </row>
    <row r="13175" spans="9:207" s="1" customFormat="1">
      <c r="I13175" s="3"/>
      <c r="P13175" s="60"/>
      <c r="Q13175" s="60"/>
      <c r="R13175" s="60"/>
      <c r="T13175" s="3"/>
      <c r="U13175" s="5"/>
      <c r="V13175" s="3"/>
      <c r="W13175" s="5"/>
      <c r="AE13175" s="7"/>
      <c r="AM13175" s="8"/>
      <c r="AT13175" s="9"/>
      <c r="GY13175" s="12"/>
    </row>
    <row r="13176" spans="9:207" s="1" customFormat="1">
      <c r="I13176" s="3"/>
      <c r="P13176" s="60"/>
      <c r="Q13176" s="60"/>
      <c r="R13176" s="60"/>
      <c r="T13176" s="3"/>
      <c r="U13176" s="5"/>
      <c r="V13176" s="3"/>
      <c r="W13176" s="5"/>
      <c r="AE13176" s="7"/>
      <c r="AM13176" s="8"/>
      <c r="AT13176" s="9"/>
      <c r="GY13176" s="12"/>
    </row>
    <row r="13177" spans="9:207" s="1" customFormat="1">
      <c r="I13177" s="3"/>
      <c r="P13177" s="60"/>
      <c r="Q13177" s="60"/>
      <c r="R13177" s="60"/>
      <c r="T13177" s="3"/>
      <c r="U13177" s="5"/>
      <c r="V13177" s="3"/>
      <c r="W13177" s="5"/>
      <c r="AE13177" s="7"/>
      <c r="AM13177" s="8"/>
      <c r="AT13177" s="9"/>
      <c r="GY13177" s="12"/>
    </row>
    <row r="13178" spans="9:207" s="1" customFormat="1">
      <c r="I13178" s="3"/>
      <c r="P13178" s="60"/>
      <c r="Q13178" s="60"/>
      <c r="R13178" s="60"/>
      <c r="T13178" s="3"/>
      <c r="U13178" s="5"/>
      <c r="V13178" s="3"/>
      <c r="W13178" s="5"/>
      <c r="AE13178" s="7"/>
      <c r="AM13178" s="8"/>
      <c r="AT13178" s="9"/>
      <c r="GY13178" s="12"/>
    </row>
    <row r="13179" spans="9:207" s="1" customFormat="1">
      <c r="I13179" s="3"/>
      <c r="P13179" s="60"/>
      <c r="Q13179" s="60"/>
      <c r="R13179" s="60"/>
      <c r="T13179" s="3"/>
      <c r="U13179" s="5"/>
      <c r="V13179" s="3"/>
      <c r="W13179" s="5"/>
      <c r="AE13179" s="7"/>
      <c r="AM13179" s="8"/>
      <c r="AT13179" s="9"/>
      <c r="GY13179" s="12"/>
    </row>
    <row r="13180" spans="9:207" s="1" customFormat="1">
      <c r="I13180" s="3"/>
      <c r="P13180" s="60"/>
      <c r="Q13180" s="60"/>
      <c r="R13180" s="60"/>
      <c r="T13180" s="3"/>
      <c r="U13180" s="5"/>
      <c r="V13180" s="3"/>
      <c r="W13180" s="5"/>
      <c r="AE13180" s="7"/>
      <c r="AM13180" s="8"/>
      <c r="AT13180" s="9"/>
      <c r="GY13180" s="12"/>
    </row>
    <row r="13181" spans="9:207" s="1" customFormat="1">
      <c r="I13181" s="3"/>
      <c r="P13181" s="60"/>
      <c r="Q13181" s="60"/>
      <c r="R13181" s="60"/>
      <c r="T13181" s="3"/>
      <c r="U13181" s="5"/>
      <c r="V13181" s="3"/>
      <c r="W13181" s="5"/>
      <c r="AE13181" s="7"/>
      <c r="AM13181" s="8"/>
      <c r="AT13181" s="9"/>
      <c r="GY13181" s="12"/>
    </row>
    <row r="13182" spans="9:207" s="1" customFormat="1">
      <c r="I13182" s="3"/>
      <c r="P13182" s="60"/>
      <c r="Q13182" s="60"/>
      <c r="R13182" s="60"/>
      <c r="T13182" s="3"/>
      <c r="U13182" s="5"/>
      <c r="V13182" s="3"/>
      <c r="W13182" s="5"/>
      <c r="AE13182" s="7"/>
      <c r="AM13182" s="8"/>
      <c r="AT13182" s="9"/>
      <c r="GY13182" s="12"/>
    </row>
    <row r="13183" spans="9:207" s="1" customFormat="1">
      <c r="I13183" s="3"/>
      <c r="P13183" s="60"/>
      <c r="Q13183" s="60"/>
      <c r="R13183" s="60"/>
      <c r="T13183" s="3"/>
      <c r="U13183" s="5"/>
      <c r="V13183" s="3"/>
      <c r="W13183" s="5"/>
      <c r="AE13183" s="7"/>
      <c r="AM13183" s="8"/>
      <c r="AT13183" s="9"/>
      <c r="GY13183" s="12"/>
    </row>
    <row r="13184" spans="9:207" s="1" customFormat="1">
      <c r="I13184" s="3"/>
      <c r="P13184" s="60"/>
      <c r="Q13184" s="60"/>
      <c r="R13184" s="60"/>
      <c r="T13184" s="3"/>
      <c r="U13184" s="5"/>
      <c r="V13184" s="3"/>
      <c r="W13184" s="5"/>
      <c r="AE13184" s="7"/>
      <c r="AM13184" s="8"/>
      <c r="AT13184" s="9"/>
      <c r="GY13184" s="12"/>
    </row>
    <row r="13185" spans="9:207" s="1" customFormat="1">
      <c r="I13185" s="3"/>
      <c r="P13185" s="60"/>
      <c r="Q13185" s="60"/>
      <c r="R13185" s="60"/>
      <c r="T13185" s="3"/>
      <c r="U13185" s="5"/>
      <c r="V13185" s="3"/>
      <c r="W13185" s="5"/>
      <c r="AE13185" s="7"/>
      <c r="AM13185" s="8"/>
      <c r="AT13185" s="9"/>
      <c r="GY13185" s="12"/>
    </row>
    <row r="13186" spans="9:207" s="1" customFormat="1">
      <c r="I13186" s="3"/>
      <c r="P13186" s="60"/>
      <c r="Q13186" s="60"/>
      <c r="R13186" s="60"/>
      <c r="T13186" s="3"/>
      <c r="U13186" s="5"/>
      <c r="V13186" s="3"/>
      <c r="W13186" s="5"/>
      <c r="AE13186" s="7"/>
      <c r="AM13186" s="8"/>
      <c r="AT13186" s="9"/>
      <c r="GY13186" s="12"/>
    </row>
    <row r="13187" spans="9:207" s="1" customFormat="1">
      <c r="I13187" s="3"/>
      <c r="P13187" s="60"/>
      <c r="Q13187" s="60"/>
      <c r="R13187" s="60"/>
      <c r="T13187" s="3"/>
      <c r="U13187" s="5"/>
      <c r="V13187" s="3"/>
      <c r="W13187" s="5"/>
      <c r="AE13187" s="7"/>
      <c r="AM13187" s="8"/>
      <c r="AT13187" s="9"/>
      <c r="GY13187" s="12"/>
    </row>
    <row r="13188" spans="9:207" s="1" customFormat="1">
      <c r="I13188" s="3"/>
      <c r="P13188" s="60"/>
      <c r="Q13188" s="60"/>
      <c r="R13188" s="60"/>
      <c r="T13188" s="3"/>
      <c r="U13188" s="5"/>
      <c r="V13188" s="3"/>
      <c r="W13188" s="5"/>
      <c r="AE13188" s="7"/>
      <c r="AM13188" s="8"/>
      <c r="AT13188" s="9"/>
      <c r="GY13188" s="12"/>
    </row>
    <row r="13189" spans="9:207" s="1" customFormat="1">
      <c r="I13189" s="3"/>
      <c r="P13189" s="60"/>
      <c r="Q13189" s="60"/>
      <c r="R13189" s="60"/>
      <c r="T13189" s="3"/>
      <c r="U13189" s="5"/>
      <c r="V13189" s="3"/>
      <c r="W13189" s="5"/>
      <c r="AE13189" s="7"/>
      <c r="AM13189" s="8"/>
      <c r="AT13189" s="9"/>
      <c r="GY13189" s="12"/>
    </row>
    <row r="13190" spans="9:207" s="1" customFormat="1">
      <c r="I13190" s="3"/>
      <c r="P13190" s="60"/>
      <c r="Q13190" s="60"/>
      <c r="R13190" s="60"/>
      <c r="T13190" s="3"/>
      <c r="U13190" s="5"/>
      <c r="V13190" s="3"/>
      <c r="W13190" s="5"/>
      <c r="AE13190" s="7"/>
      <c r="AM13190" s="8"/>
      <c r="AT13190" s="9"/>
      <c r="GY13190" s="12"/>
    </row>
    <row r="13191" spans="9:207" s="1" customFormat="1">
      <c r="I13191" s="3"/>
      <c r="P13191" s="60"/>
      <c r="Q13191" s="60"/>
      <c r="R13191" s="60"/>
      <c r="T13191" s="3"/>
      <c r="U13191" s="5"/>
      <c r="V13191" s="3"/>
      <c r="W13191" s="5"/>
      <c r="AE13191" s="7"/>
      <c r="AM13191" s="8"/>
      <c r="AT13191" s="9"/>
      <c r="GY13191" s="12"/>
    </row>
    <row r="13192" spans="9:207" s="1" customFormat="1">
      <c r="I13192" s="3"/>
      <c r="P13192" s="60"/>
      <c r="Q13192" s="60"/>
      <c r="R13192" s="60"/>
      <c r="T13192" s="3"/>
      <c r="U13192" s="5"/>
      <c r="V13192" s="3"/>
      <c r="W13192" s="5"/>
      <c r="AE13192" s="7"/>
      <c r="AM13192" s="8"/>
      <c r="AT13192" s="9"/>
      <c r="GY13192" s="12"/>
    </row>
    <row r="13193" spans="9:207" s="1" customFormat="1">
      <c r="I13193" s="3"/>
      <c r="P13193" s="60"/>
      <c r="Q13193" s="60"/>
      <c r="R13193" s="60"/>
      <c r="T13193" s="3"/>
      <c r="U13193" s="5"/>
      <c r="V13193" s="3"/>
      <c r="W13193" s="5"/>
      <c r="AE13193" s="7"/>
      <c r="AM13193" s="8"/>
      <c r="AT13193" s="9"/>
      <c r="GY13193" s="12"/>
    </row>
    <row r="13194" spans="9:207" s="1" customFormat="1">
      <c r="I13194" s="3"/>
      <c r="P13194" s="60"/>
      <c r="Q13194" s="60"/>
      <c r="R13194" s="60"/>
      <c r="T13194" s="3"/>
      <c r="U13194" s="5"/>
      <c r="V13194" s="3"/>
      <c r="W13194" s="5"/>
      <c r="AE13194" s="7"/>
      <c r="AM13194" s="8"/>
      <c r="AT13194" s="9"/>
      <c r="GY13194" s="12"/>
    </row>
    <row r="13195" spans="9:207" s="1" customFormat="1">
      <c r="I13195" s="3"/>
      <c r="P13195" s="60"/>
      <c r="Q13195" s="60"/>
      <c r="R13195" s="60"/>
      <c r="T13195" s="3"/>
      <c r="U13195" s="5"/>
      <c r="V13195" s="3"/>
      <c r="W13195" s="5"/>
      <c r="AE13195" s="7"/>
      <c r="AM13195" s="8"/>
      <c r="AT13195" s="9"/>
      <c r="GY13195" s="12"/>
    </row>
    <row r="13196" spans="9:207" s="1" customFormat="1">
      <c r="I13196" s="3"/>
      <c r="P13196" s="60"/>
      <c r="Q13196" s="60"/>
      <c r="R13196" s="60"/>
      <c r="T13196" s="3"/>
      <c r="U13196" s="5"/>
      <c r="V13196" s="3"/>
      <c r="W13196" s="5"/>
      <c r="AE13196" s="7"/>
      <c r="AM13196" s="8"/>
      <c r="AT13196" s="9"/>
      <c r="GY13196" s="12"/>
    </row>
    <row r="13197" spans="9:207" s="1" customFormat="1">
      <c r="I13197" s="3"/>
      <c r="P13197" s="60"/>
      <c r="Q13197" s="60"/>
      <c r="R13197" s="60"/>
      <c r="T13197" s="3"/>
      <c r="U13197" s="5"/>
      <c r="V13197" s="3"/>
      <c r="W13197" s="5"/>
      <c r="AE13197" s="7"/>
      <c r="AM13197" s="8"/>
      <c r="AT13197" s="9"/>
      <c r="GY13197" s="12"/>
    </row>
    <row r="13198" spans="9:207" s="1" customFormat="1">
      <c r="I13198" s="3"/>
      <c r="P13198" s="60"/>
      <c r="Q13198" s="60"/>
      <c r="R13198" s="60"/>
      <c r="T13198" s="3"/>
      <c r="U13198" s="5"/>
      <c r="V13198" s="3"/>
      <c r="W13198" s="5"/>
      <c r="AE13198" s="7"/>
      <c r="AM13198" s="8"/>
      <c r="AT13198" s="9"/>
      <c r="GY13198" s="12"/>
    </row>
    <row r="13199" spans="9:207" s="1" customFormat="1">
      <c r="I13199" s="3"/>
      <c r="P13199" s="60"/>
      <c r="Q13199" s="60"/>
      <c r="R13199" s="60"/>
      <c r="T13199" s="3"/>
      <c r="U13199" s="5"/>
      <c r="V13199" s="3"/>
      <c r="W13199" s="5"/>
      <c r="AE13199" s="7"/>
      <c r="AM13199" s="8"/>
      <c r="AT13199" s="9"/>
      <c r="GY13199" s="12"/>
    </row>
    <row r="13200" spans="9:207" s="1" customFormat="1">
      <c r="I13200" s="3"/>
      <c r="P13200" s="60"/>
      <c r="Q13200" s="60"/>
      <c r="R13200" s="60"/>
      <c r="T13200" s="3"/>
      <c r="U13200" s="5"/>
      <c r="V13200" s="3"/>
      <c r="W13200" s="5"/>
      <c r="AE13200" s="7"/>
      <c r="AM13200" s="8"/>
      <c r="AT13200" s="9"/>
      <c r="GY13200" s="12"/>
    </row>
    <row r="13201" spans="9:207" s="1" customFormat="1">
      <c r="I13201" s="3"/>
      <c r="P13201" s="60"/>
      <c r="Q13201" s="60"/>
      <c r="R13201" s="60"/>
      <c r="T13201" s="3"/>
      <c r="U13201" s="5"/>
      <c r="V13201" s="3"/>
      <c r="W13201" s="5"/>
      <c r="AE13201" s="7"/>
      <c r="AM13201" s="8"/>
      <c r="AT13201" s="9"/>
      <c r="GY13201" s="12"/>
    </row>
    <row r="13202" spans="9:207" s="1" customFormat="1">
      <c r="I13202" s="3"/>
      <c r="P13202" s="60"/>
      <c r="Q13202" s="60"/>
      <c r="R13202" s="60"/>
      <c r="T13202" s="3"/>
      <c r="U13202" s="5"/>
      <c r="V13202" s="3"/>
      <c r="W13202" s="5"/>
      <c r="AE13202" s="7"/>
      <c r="AM13202" s="8"/>
      <c r="AT13202" s="9"/>
      <c r="GY13202" s="12"/>
    </row>
    <row r="13203" spans="9:207" s="1" customFormat="1">
      <c r="I13203" s="3"/>
      <c r="P13203" s="60"/>
      <c r="Q13203" s="60"/>
      <c r="R13203" s="60"/>
      <c r="T13203" s="3"/>
      <c r="U13203" s="5"/>
      <c r="V13203" s="3"/>
      <c r="W13203" s="5"/>
      <c r="AE13203" s="7"/>
      <c r="AM13203" s="8"/>
      <c r="AT13203" s="9"/>
      <c r="GY13203" s="12"/>
    </row>
    <row r="13204" spans="9:207" s="1" customFormat="1">
      <c r="I13204" s="3"/>
      <c r="P13204" s="60"/>
      <c r="Q13204" s="60"/>
      <c r="R13204" s="60"/>
      <c r="T13204" s="3"/>
      <c r="U13204" s="5"/>
      <c r="V13204" s="3"/>
      <c r="W13204" s="5"/>
      <c r="AE13204" s="7"/>
      <c r="AM13204" s="8"/>
      <c r="AT13204" s="9"/>
      <c r="GY13204" s="12"/>
    </row>
    <row r="13205" spans="9:207" s="1" customFormat="1">
      <c r="I13205" s="3"/>
      <c r="P13205" s="60"/>
      <c r="Q13205" s="60"/>
      <c r="R13205" s="60"/>
      <c r="T13205" s="3"/>
      <c r="U13205" s="5"/>
      <c r="V13205" s="3"/>
      <c r="W13205" s="5"/>
      <c r="AE13205" s="7"/>
      <c r="AM13205" s="8"/>
      <c r="AT13205" s="9"/>
      <c r="GY13205" s="12"/>
    </row>
    <row r="13206" spans="9:207" s="1" customFormat="1">
      <c r="I13206" s="3"/>
      <c r="P13206" s="60"/>
      <c r="Q13206" s="60"/>
      <c r="R13206" s="60"/>
      <c r="T13206" s="3"/>
      <c r="U13206" s="5"/>
      <c r="V13206" s="3"/>
      <c r="W13206" s="5"/>
      <c r="AE13206" s="7"/>
      <c r="AM13206" s="8"/>
      <c r="AT13206" s="9"/>
      <c r="GY13206" s="12"/>
    </row>
    <row r="13207" spans="9:207" s="1" customFormat="1">
      <c r="I13207" s="3"/>
      <c r="P13207" s="60"/>
      <c r="Q13207" s="60"/>
      <c r="R13207" s="60"/>
      <c r="T13207" s="3"/>
      <c r="U13207" s="5"/>
      <c r="V13207" s="3"/>
      <c r="W13207" s="5"/>
      <c r="AE13207" s="7"/>
      <c r="AM13207" s="8"/>
      <c r="AT13207" s="9"/>
      <c r="GY13207" s="12"/>
    </row>
    <row r="13208" spans="9:207" s="1" customFormat="1">
      <c r="I13208" s="3"/>
      <c r="P13208" s="60"/>
      <c r="Q13208" s="60"/>
      <c r="R13208" s="60"/>
      <c r="T13208" s="3"/>
      <c r="U13208" s="5"/>
      <c r="V13208" s="3"/>
      <c r="W13208" s="5"/>
      <c r="AE13208" s="7"/>
      <c r="AM13208" s="8"/>
      <c r="AT13208" s="9"/>
      <c r="GY13208" s="12"/>
    </row>
    <row r="13209" spans="9:207" s="1" customFormat="1">
      <c r="I13209" s="3"/>
      <c r="P13209" s="60"/>
      <c r="Q13209" s="60"/>
      <c r="R13209" s="60"/>
      <c r="T13209" s="3"/>
      <c r="U13209" s="5"/>
      <c r="V13209" s="3"/>
      <c r="W13209" s="5"/>
      <c r="AE13209" s="7"/>
      <c r="AM13209" s="8"/>
      <c r="AT13209" s="9"/>
      <c r="GY13209" s="12"/>
    </row>
    <row r="13210" spans="9:207" s="1" customFormat="1">
      <c r="I13210" s="3"/>
      <c r="P13210" s="60"/>
      <c r="Q13210" s="60"/>
      <c r="R13210" s="60"/>
      <c r="T13210" s="3"/>
      <c r="U13210" s="5"/>
      <c r="V13210" s="3"/>
      <c r="W13210" s="5"/>
      <c r="AE13210" s="7"/>
      <c r="AM13210" s="8"/>
      <c r="AT13210" s="9"/>
      <c r="GY13210" s="12"/>
    </row>
    <row r="13211" spans="9:207" s="1" customFormat="1">
      <c r="I13211" s="3"/>
      <c r="P13211" s="60"/>
      <c r="Q13211" s="60"/>
      <c r="R13211" s="60"/>
      <c r="T13211" s="3"/>
      <c r="U13211" s="5"/>
      <c r="V13211" s="3"/>
      <c r="W13211" s="5"/>
      <c r="AE13211" s="7"/>
      <c r="AM13211" s="8"/>
      <c r="AT13211" s="9"/>
      <c r="GY13211" s="12"/>
    </row>
    <row r="13212" spans="9:207" s="1" customFormat="1">
      <c r="I13212" s="3"/>
      <c r="P13212" s="60"/>
      <c r="Q13212" s="60"/>
      <c r="R13212" s="60"/>
      <c r="T13212" s="3"/>
      <c r="U13212" s="5"/>
      <c r="V13212" s="3"/>
      <c r="W13212" s="5"/>
      <c r="AE13212" s="7"/>
      <c r="AM13212" s="8"/>
      <c r="AT13212" s="9"/>
      <c r="GY13212" s="12"/>
    </row>
    <row r="13213" spans="9:207" s="1" customFormat="1">
      <c r="I13213" s="3"/>
      <c r="P13213" s="60"/>
      <c r="Q13213" s="60"/>
      <c r="R13213" s="60"/>
      <c r="T13213" s="3"/>
      <c r="U13213" s="5"/>
      <c r="V13213" s="3"/>
      <c r="W13213" s="5"/>
      <c r="AE13213" s="7"/>
      <c r="AM13213" s="8"/>
      <c r="AT13213" s="9"/>
      <c r="GY13213" s="12"/>
    </row>
    <row r="13214" spans="9:207" s="1" customFormat="1">
      <c r="I13214" s="3"/>
      <c r="P13214" s="60"/>
      <c r="Q13214" s="60"/>
      <c r="R13214" s="60"/>
      <c r="T13214" s="3"/>
      <c r="U13214" s="5"/>
      <c r="V13214" s="3"/>
      <c r="W13214" s="5"/>
      <c r="AE13214" s="7"/>
      <c r="AM13214" s="8"/>
      <c r="AT13214" s="9"/>
      <c r="GY13214" s="12"/>
    </row>
    <row r="13215" spans="9:207" s="1" customFormat="1">
      <c r="I13215" s="3"/>
      <c r="P13215" s="60"/>
      <c r="Q13215" s="60"/>
      <c r="R13215" s="60"/>
      <c r="T13215" s="3"/>
      <c r="U13215" s="5"/>
      <c r="V13215" s="3"/>
      <c r="W13215" s="5"/>
      <c r="AE13215" s="7"/>
      <c r="AM13215" s="8"/>
      <c r="AT13215" s="9"/>
      <c r="GY13215" s="12"/>
    </row>
    <row r="13216" spans="9:207" s="1" customFormat="1">
      <c r="I13216" s="3"/>
      <c r="P13216" s="60"/>
      <c r="Q13216" s="60"/>
      <c r="R13216" s="60"/>
      <c r="T13216" s="3"/>
      <c r="U13216" s="5"/>
      <c r="V13216" s="3"/>
      <c r="W13216" s="5"/>
      <c r="AE13216" s="7"/>
      <c r="AM13216" s="8"/>
      <c r="AT13216" s="9"/>
      <c r="GY13216" s="12"/>
    </row>
    <row r="13217" spans="9:207" s="1" customFormat="1">
      <c r="I13217" s="3"/>
      <c r="P13217" s="60"/>
      <c r="Q13217" s="60"/>
      <c r="R13217" s="60"/>
      <c r="T13217" s="3"/>
      <c r="U13217" s="5"/>
      <c r="V13217" s="3"/>
      <c r="W13217" s="5"/>
      <c r="AE13217" s="7"/>
      <c r="AM13217" s="8"/>
      <c r="AT13217" s="9"/>
      <c r="GY13217" s="12"/>
    </row>
    <row r="13218" spans="9:207" s="1" customFormat="1">
      <c r="I13218" s="3"/>
      <c r="P13218" s="60"/>
      <c r="Q13218" s="60"/>
      <c r="R13218" s="60"/>
      <c r="T13218" s="3"/>
      <c r="U13218" s="5"/>
      <c r="V13218" s="3"/>
      <c r="W13218" s="5"/>
      <c r="AE13218" s="7"/>
      <c r="AM13218" s="8"/>
      <c r="AT13218" s="9"/>
      <c r="GY13218" s="12"/>
    </row>
    <row r="13219" spans="9:207" s="1" customFormat="1">
      <c r="I13219" s="3"/>
      <c r="P13219" s="60"/>
      <c r="Q13219" s="60"/>
      <c r="R13219" s="60"/>
      <c r="T13219" s="3"/>
      <c r="U13219" s="5"/>
      <c r="V13219" s="3"/>
      <c r="W13219" s="5"/>
      <c r="AE13219" s="7"/>
      <c r="AM13219" s="8"/>
      <c r="AT13219" s="9"/>
      <c r="GY13219" s="12"/>
    </row>
    <row r="13220" spans="9:207" s="1" customFormat="1">
      <c r="I13220" s="3"/>
      <c r="P13220" s="60"/>
      <c r="Q13220" s="60"/>
      <c r="R13220" s="60"/>
      <c r="T13220" s="3"/>
      <c r="U13220" s="5"/>
      <c r="V13220" s="3"/>
      <c r="W13220" s="5"/>
      <c r="AE13220" s="7"/>
      <c r="AM13220" s="8"/>
      <c r="AT13220" s="9"/>
      <c r="GY13220" s="12"/>
    </row>
    <row r="13221" spans="9:207" s="1" customFormat="1">
      <c r="I13221" s="3"/>
      <c r="P13221" s="60"/>
      <c r="Q13221" s="60"/>
      <c r="R13221" s="60"/>
      <c r="T13221" s="3"/>
      <c r="U13221" s="5"/>
      <c r="V13221" s="3"/>
      <c r="W13221" s="5"/>
      <c r="AE13221" s="7"/>
      <c r="AM13221" s="8"/>
      <c r="AT13221" s="9"/>
      <c r="GY13221" s="12"/>
    </row>
    <row r="13222" spans="9:207" s="1" customFormat="1">
      <c r="I13222" s="3"/>
      <c r="P13222" s="60"/>
      <c r="Q13222" s="60"/>
      <c r="R13222" s="60"/>
      <c r="T13222" s="3"/>
      <c r="U13222" s="5"/>
      <c r="V13222" s="3"/>
      <c r="W13222" s="5"/>
      <c r="AE13222" s="7"/>
      <c r="AM13222" s="8"/>
      <c r="AT13222" s="9"/>
      <c r="GY13222" s="12"/>
    </row>
    <row r="13223" spans="9:207" s="1" customFormat="1">
      <c r="I13223" s="3"/>
      <c r="P13223" s="60"/>
      <c r="Q13223" s="60"/>
      <c r="R13223" s="60"/>
      <c r="T13223" s="3"/>
      <c r="U13223" s="5"/>
      <c r="V13223" s="3"/>
      <c r="W13223" s="5"/>
      <c r="AE13223" s="7"/>
      <c r="AM13223" s="8"/>
      <c r="AT13223" s="9"/>
      <c r="GY13223" s="12"/>
    </row>
    <row r="13224" spans="9:207" s="1" customFormat="1">
      <c r="I13224" s="3"/>
      <c r="P13224" s="60"/>
      <c r="Q13224" s="60"/>
      <c r="R13224" s="60"/>
      <c r="T13224" s="3"/>
      <c r="U13224" s="5"/>
      <c r="V13224" s="3"/>
      <c r="W13224" s="5"/>
      <c r="AE13224" s="7"/>
      <c r="AM13224" s="8"/>
      <c r="AT13224" s="9"/>
      <c r="GY13224" s="12"/>
    </row>
    <row r="13225" spans="9:207" s="1" customFormat="1">
      <c r="I13225" s="3"/>
      <c r="P13225" s="60"/>
      <c r="Q13225" s="60"/>
      <c r="R13225" s="60"/>
      <c r="T13225" s="3"/>
      <c r="U13225" s="5"/>
      <c r="V13225" s="3"/>
      <c r="W13225" s="5"/>
      <c r="AE13225" s="7"/>
      <c r="AM13225" s="8"/>
      <c r="AT13225" s="9"/>
      <c r="GY13225" s="12"/>
    </row>
    <row r="13226" spans="9:207" s="1" customFormat="1">
      <c r="I13226" s="3"/>
      <c r="P13226" s="60"/>
      <c r="Q13226" s="60"/>
      <c r="R13226" s="60"/>
      <c r="T13226" s="3"/>
      <c r="U13226" s="5"/>
      <c r="V13226" s="3"/>
      <c r="W13226" s="5"/>
      <c r="AE13226" s="7"/>
      <c r="AM13226" s="8"/>
      <c r="AT13226" s="9"/>
      <c r="GY13226" s="12"/>
    </row>
    <row r="13227" spans="9:207" s="1" customFormat="1">
      <c r="I13227" s="3"/>
      <c r="P13227" s="60"/>
      <c r="Q13227" s="60"/>
      <c r="R13227" s="60"/>
      <c r="T13227" s="3"/>
      <c r="U13227" s="5"/>
      <c r="V13227" s="3"/>
      <c r="W13227" s="5"/>
      <c r="AE13227" s="7"/>
      <c r="AM13227" s="8"/>
      <c r="AT13227" s="9"/>
      <c r="GY13227" s="12"/>
    </row>
    <row r="13228" spans="9:207" s="1" customFormat="1">
      <c r="I13228" s="3"/>
      <c r="P13228" s="60"/>
      <c r="Q13228" s="60"/>
      <c r="R13228" s="60"/>
      <c r="T13228" s="3"/>
      <c r="U13228" s="5"/>
      <c r="V13228" s="3"/>
      <c r="W13228" s="5"/>
      <c r="AE13228" s="7"/>
      <c r="AM13228" s="8"/>
      <c r="AT13228" s="9"/>
      <c r="GY13228" s="12"/>
    </row>
    <row r="13229" spans="9:207" s="1" customFormat="1">
      <c r="I13229" s="3"/>
      <c r="P13229" s="60"/>
      <c r="Q13229" s="60"/>
      <c r="R13229" s="60"/>
      <c r="T13229" s="3"/>
      <c r="U13229" s="5"/>
      <c r="V13229" s="3"/>
      <c r="W13229" s="5"/>
      <c r="AE13229" s="7"/>
      <c r="AM13229" s="8"/>
      <c r="AT13229" s="9"/>
      <c r="GY13229" s="12"/>
    </row>
    <row r="13230" spans="9:207" s="1" customFormat="1">
      <c r="I13230" s="3"/>
      <c r="P13230" s="60"/>
      <c r="Q13230" s="60"/>
      <c r="R13230" s="60"/>
      <c r="T13230" s="3"/>
      <c r="U13230" s="5"/>
      <c r="V13230" s="3"/>
      <c r="W13230" s="5"/>
      <c r="AE13230" s="7"/>
      <c r="AM13230" s="8"/>
      <c r="AT13230" s="9"/>
      <c r="GY13230" s="12"/>
    </row>
    <row r="13231" spans="9:207" s="1" customFormat="1">
      <c r="I13231" s="3"/>
      <c r="P13231" s="60"/>
      <c r="Q13231" s="60"/>
      <c r="R13231" s="60"/>
      <c r="T13231" s="3"/>
      <c r="U13231" s="5"/>
      <c r="V13231" s="3"/>
      <c r="W13231" s="5"/>
      <c r="AE13231" s="7"/>
      <c r="AM13231" s="8"/>
      <c r="AT13231" s="9"/>
      <c r="GY13231" s="12"/>
    </row>
    <row r="13232" spans="9:207" s="1" customFormat="1">
      <c r="I13232" s="3"/>
      <c r="P13232" s="60"/>
      <c r="Q13232" s="60"/>
      <c r="R13232" s="60"/>
      <c r="T13232" s="3"/>
      <c r="U13232" s="5"/>
      <c r="V13232" s="3"/>
      <c r="W13232" s="5"/>
      <c r="AE13232" s="7"/>
      <c r="AM13232" s="8"/>
      <c r="AT13232" s="9"/>
      <c r="GY13232" s="12"/>
    </row>
    <row r="13233" spans="9:207" s="1" customFormat="1">
      <c r="I13233" s="3"/>
      <c r="P13233" s="60"/>
      <c r="Q13233" s="60"/>
      <c r="R13233" s="60"/>
      <c r="T13233" s="3"/>
      <c r="U13233" s="5"/>
      <c r="V13233" s="3"/>
      <c r="W13233" s="5"/>
      <c r="AE13233" s="7"/>
      <c r="AM13233" s="8"/>
      <c r="AT13233" s="9"/>
      <c r="GY13233" s="12"/>
    </row>
    <row r="13234" spans="9:207" s="1" customFormat="1">
      <c r="I13234" s="3"/>
      <c r="P13234" s="60"/>
      <c r="Q13234" s="60"/>
      <c r="R13234" s="60"/>
      <c r="T13234" s="3"/>
      <c r="U13234" s="5"/>
      <c r="V13234" s="3"/>
      <c r="W13234" s="5"/>
      <c r="AE13234" s="7"/>
      <c r="AM13234" s="8"/>
      <c r="AT13234" s="9"/>
      <c r="GY13234" s="12"/>
    </row>
    <row r="13235" spans="9:207" s="1" customFormat="1">
      <c r="I13235" s="3"/>
      <c r="P13235" s="60"/>
      <c r="Q13235" s="60"/>
      <c r="R13235" s="60"/>
      <c r="T13235" s="3"/>
      <c r="U13235" s="5"/>
      <c r="V13235" s="3"/>
      <c r="W13235" s="5"/>
      <c r="AE13235" s="7"/>
      <c r="AM13235" s="8"/>
      <c r="AT13235" s="9"/>
      <c r="GY13235" s="12"/>
    </row>
    <row r="13236" spans="9:207" s="1" customFormat="1">
      <c r="I13236" s="3"/>
      <c r="P13236" s="60"/>
      <c r="Q13236" s="60"/>
      <c r="R13236" s="60"/>
      <c r="T13236" s="3"/>
      <c r="U13236" s="5"/>
      <c r="V13236" s="3"/>
      <c r="W13236" s="5"/>
      <c r="AE13236" s="7"/>
      <c r="AM13236" s="8"/>
      <c r="AT13236" s="9"/>
      <c r="GY13236" s="12"/>
    </row>
    <row r="13237" spans="9:207" s="1" customFormat="1">
      <c r="I13237" s="3"/>
      <c r="P13237" s="60"/>
      <c r="Q13237" s="60"/>
      <c r="R13237" s="60"/>
      <c r="T13237" s="3"/>
      <c r="U13237" s="5"/>
      <c r="V13237" s="3"/>
      <c r="W13237" s="5"/>
      <c r="AE13237" s="7"/>
      <c r="AM13237" s="8"/>
      <c r="AT13237" s="9"/>
      <c r="GY13237" s="12"/>
    </row>
    <row r="13238" spans="9:207" s="1" customFormat="1">
      <c r="I13238" s="3"/>
      <c r="P13238" s="60"/>
      <c r="Q13238" s="60"/>
      <c r="R13238" s="60"/>
      <c r="T13238" s="3"/>
      <c r="U13238" s="5"/>
      <c r="V13238" s="3"/>
      <c r="W13238" s="5"/>
      <c r="AE13238" s="7"/>
      <c r="AM13238" s="8"/>
      <c r="AT13238" s="9"/>
      <c r="GY13238" s="12"/>
    </row>
    <row r="13239" spans="9:207" s="1" customFormat="1">
      <c r="I13239" s="3"/>
      <c r="P13239" s="60"/>
      <c r="Q13239" s="60"/>
      <c r="R13239" s="60"/>
      <c r="T13239" s="3"/>
      <c r="U13239" s="5"/>
      <c r="V13239" s="3"/>
      <c r="W13239" s="5"/>
      <c r="AE13239" s="7"/>
      <c r="AM13239" s="8"/>
      <c r="AT13239" s="9"/>
      <c r="GY13239" s="12"/>
    </row>
    <row r="13240" spans="9:207" s="1" customFormat="1">
      <c r="I13240" s="3"/>
      <c r="P13240" s="60"/>
      <c r="Q13240" s="60"/>
      <c r="R13240" s="60"/>
      <c r="T13240" s="3"/>
      <c r="U13240" s="5"/>
      <c r="V13240" s="3"/>
      <c r="W13240" s="5"/>
      <c r="AE13240" s="7"/>
      <c r="AM13240" s="8"/>
      <c r="AT13240" s="9"/>
      <c r="GY13240" s="12"/>
    </row>
    <row r="13241" spans="9:207" s="1" customFormat="1">
      <c r="I13241" s="3"/>
      <c r="P13241" s="60"/>
      <c r="Q13241" s="60"/>
      <c r="R13241" s="60"/>
      <c r="T13241" s="3"/>
      <c r="U13241" s="5"/>
      <c r="V13241" s="3"/>
      <c r="W13241" s="5"/>
      <c r="AE13241" s="7"/>
      <c r="AM13241" s="8"/>
      <c r="AT13241" s="9"/>
      <c r="GY13241" s="12"/>
    </row>
    <row r="13242" spans="9:207" s="1" customFormat="1">
      <c r="I13242" s="3"/>
      <c r="P13242" s="60"/>
      <c r="Q13242" s="60"/>
      <c r="R13242" s="60"/>
      <c r="T13242" s="3"/>
      <c r="U13242" s="5"/>
      <c r="V13242" s="3"/>
      <c r="W13242" s="5"/>
      <c r="AE13242" s="7"/>
      <c r="AM13242" s="8"/>
      <c r="AT13242" s="9"/>
      <c r="GY13242" s="12"/>
    </row>
    <row r="13243" spans="9:207" s="1" customFormat="1">
      <c r="I13243" s="3"/>
      <c r="P13243" s="60"/>
      <c r="Q13243" s="60"/>
      <c r="R13243" s="60"/>
      <c r="T13243" s="3"/>
      <c r="U13243" s="5"/>
      <c r="V13243" s="3"/>
      <c r="W13243" s="5"/>
      <c r="AE13243" s="7"/>
      <c r="AM13243" s="8"/>
      <c r="AT13243" s="9"/>
      <c r="GY13243" s="12"/>
    </row>
    <row r="13244" spans="9:207" s="1" customFormat="1">
      <c r="I13244" s="3"/>
      <c r="P13244" s="60"/>
      <c r="Q13244" s="60"/>
      <c r="R13244" s="60"/>
      <c r="T13244" s="3"/>
      <c r="U13244" s="5"/>
      <c r="V13244" s="3"/>
      <c r="W13244" s="5"/>
      <c r="AE13244" s="7"/>
      <c r="AM13244" s="8"/>
      <c r="AT13244" s="9"/>
      <c r="GY13244" s="12"/>
    </row>
    <row r="13245" spans="9:207" s="1" customFormat="1">
      <c r="I13245" s="3"/>
      <c r="P13245" s="60"/>
      <c r="Q13245" s="60"/>
      <c r="R13245" s="60"/>
      <c r="T13245" s="3"/>
      <c r="U13245" s="5"/>
      <c r="V13245" s="3"/>
      <c r="W13245" s="5"/>
      <c r="AE13245" s="7"/>
      <c r="AM13245" s="8"/>
      <c r="AT13245" s="9"/>
      <c r="GY13245" s="12"/>
    </row>
    <row r="13246" spans="9:207" s="1" customFormat="1">
      <c r="I13246" s="3"/>
      <c r="P13246" s="60"/>
      <c r="Q13246" s="60"/>
      <c r="R13246" s="60"/>
      <c r="T13246" s="3"/>
      <c r="U13246" s="5"/>
      <c r="V13246" s="3"/>
      <c r="W13246" s="5"/>
      <c r="AE13246" s="7"/>
      <c r="AM13246" s="8"/>
      <c r="AT13246" s="9"/>
      <c r="GY13246" s="12"/>
    </row>
    <row r="13247" spans="9:207" s="1" customFormat="1">
      <c r="I13247" s="3"/>
      <c r="P13247" s="60"/>
      <c r="Q13247" s="60"/>
      <c r="R13247" s="60"/>
      <c r="T13247" s="3"/>
      <c r="U13247" s="5"/>
      <c r="V13247" s="3"/>
      <c r="W13247" s="5"/>
      <c r="AE13247" s="7"/>
      <c r="AM13247" s="8"/>
      <c r="AT13247" s="9"/>
      <c r="GY13247" s="12"/>
    </row>
    <row r="13248" spans="9:207" s="1" customFormat="1">
      <c r="I13248" s="3"/>
      <c r="P13248" s="60"/>
      <c r="Q13248" s="60"/>
      <c r="R13248" s="60"/>
      <c r="T13248" s="3"/>
      <c r="U13248" s="5"/>
      <c r="V13248" s="3"/>
      <c r="W13248" s="5"/>
      <c r="AE13248" s="7"/>
      <c r="AM13248" s="8"/>
      <c r="AT13248" s="9"/>
      <c r="GY13248" s="12"/>
    </row>
    <row r="13249" spans="9:207" s="1" customFormat="1">
      <c r="I13249" s="3"/>
      <c r="P13249" s="60"/>
      <c r="Q13249" s="60"/>
      <c r="R13249" s="60"/>
      <c r="T13249" s="3"/>
      <c r="U13249" s="5"/>
      <c r="V13249" s="3"/>
      <c r="W13249" s="5"/>
      <c r="AE13249" s="7"/>
      <c r="AM13249" s="8"/>
      <c r="AT13249" s="9"/>
      <c r="GY13249" s="12"/>
    </row>
    <row r="13250" spans="9:207" s="1" customFormat="1">
      <c r="I13250" s="3"/>
      <c r="P13250" s="60"/>
      <c r="Q13250" s="60"/>
      <c r="R13250" s="60"/>
      <c r="T13250" s="3"/>
      <c r="U13250" s="5"/>
      <c r="V13250" s="3"/>
      <c r="W13250" s="5"/>
      <c r="AE13250" s="7"/>
      <c r="AM13250" s="8"/>
      <c r="AT13250" s="9"/>
      <c r="GY13250" s="12"/>
    </row>
    <row r="13251" spans="9:207" s="1" customFormat="1">
      <c r="I13251" s="3"/>
      <c r="P13251" s="60"/>
      <c r="Q13251" s="60"/>
      <c r="R13251" s="60"/>
      <c r="T13251" s="3"/>
      <c r="U13251" s="5"/>
      <c r="V13251" s="3"/>
      <c r="W13251" s="5"/>
      <c r="AE13251" s="7"/>
      <c r="AM13251" s="8"/>
      <c r="AT13251" s="9"/>
      <c r="GY13251" s="12"/>
    </row>
    <row r="13252" spans="9:207" s="1" customFormat="1">
      <c r="I13252" s="3"/>
      <c r="P13252" s="60"/>
      <c r="Q13252" s="60"/>
      <c r="R13252" s="60"/>
      <c r="T13252" s="3"/>
      <c r="U13252" s="5"/>
      <c r="V13252" s="3"/>
      <c r="W13252" s="5"/>
      <c r="AE13252" s="7"/>
      <c r="AM13252" s="8"/>
      <c r="AT13252" s="9"/>
      <c r="GY13252" s="12"/>
    </row>
    <row r="13253" spans="9:207" s="1" customFormat="1">
      <c r="I13253" s="3"/>
      <c r="P13253" s="60"/>
      <c r="Q13253" s="60"/>
      <c r="R13253" s="60"/>
      <c r="T13253" s="3"/>
      <c r="U13253" s="5"/>
      <c r="V13253" s="3"/>
      <c r="W13253" s="5"/>
      <c r="AE13253" s="7"/>
      <c r="AM13253" s="8"/>
      <c r="AT13253" s="9"/>
      <c r="GY13253" s="12"/>
    </row>
    <row r="13254" spans="9:207" s="1" customFormat="1">
      <c r="I13254" s="3"/>
      <c r="P13254" s="60"/>
      <c r="Q13254" s="60"/>
      <c r="R13254" s="60"/>
      <c r="T13254" s="3"/>
      <c r="U13254" s="5"/>
      <c r="V13254" s="3"/>
      <c r="W13254" s="5"/>
      <c r="AE13254" s="7"/>
      <c r="AM13254" s="8"/>
      <c r="AT13254" s="9"/>
      <c r="GY13254" s="12"/>
    </row>
    <row r="13255" spans="9:207" s="1" customFormat="1">
      <c r="I13255" s="3"/>
      <c r="P13255" s="60"/>
      <c r="Q13255" s="60"/>
      <c r="R13255" s="60"/>
      <c r="T13255" s="3"/>
      <c r="U13255" s="5"/>
      <c r="V13255" s="3"/>
      <c r="W13255" s="5"/>
      <c r="AE13255" s="7"/>
      <c r="AM13255" s="8"/>
      <c r="AT13255" s="9"/>
      <c r="GY13255" s="12"/>
    </row>
    <row r="13256" spans="9:207" s="1" customFormat="1">
      <c r="I13256" s="3"/>
      <c r="P13256" s="60"/>
      <c r="Q13256" s="60"/>
      <c r="R13256" s="60"/>
      <c r="T13256" s="3"/>
      <c r="U13256" s="5"/>
      <c r="V13256" s="3"/>
      <c r="W13256" s="5"/>
      <c r="AE13256" s="7"/>
      <c r="AM13256" s="8"/>
      <c r="AT13256" s="9"/>
      <c r="GY13256" s="12"/>
    </row>
    <row r="13257" spans="9:207" s="1" customFormat="1">
      <c r="I13257" s="3"/>
      <c r="P13257" s="60"/>
      <c r="Q13257" s="60"/>
      <c r="R13257" s="60"/>
      <c r="T13257" s="3"/>
      <c r="U13257" s="5"/>
      <c r="V13257" s="3"/>
      <c r="W13257" s="5"/>
      <c r="AE13257" s="7"/>
      <c r="AM13257" s="8"/>
      <c r="AT13257" s="9"/>
      <c r="GY13257" s="12"/>
    </row>
    <row r="13258" spans="9:207" s="1" customFormat="1">
      <c r="I13258" s="3"/>
      <c r="P13258" s="60"/>
      <c r="Q13258" s="60"/>
      <c r="R13258" s="60"/>
      <c r="T13258" s="3"/>
      <c r="U13258" s="5"/>
      <c r="V13258" s="3"/>
      <c r="W13258" s="5"/>
      <c r="AE13258" s="7"/>
      <c r="AM13258" s="8"/>
      <c r="AT13258" s="9"/>
      <c r="GY13258" s="12"/>
    </row>
    <row r="13259" spans="9:207" s="1" customFormat="1">
      <c r="I13259" s="3"/>
      <c r="P13259" s="60"/>
      <c r="Q13259" s="60"/>
      <c r="R13259" s="60"/>
      <c r="T13259" s="3"/>
      <c r="U13259" s="5"/>
      <c r="V13259" s="3"/>
      <c r="W13259" s="5"/>
      <c r="AE13259" s="7"/>
      <c r="AM13259" s="8"/>
      <c r="AT13259" s="9"/>
      <c r="GY13259" s="12"/>
    </row>
    <row r="13260" spans="9:207" s="1" customFormat="1">
      <c r="I13260" s="3"/>
      <c r="P13260" s="60"/>
      <c r="Q13260" s="60"/>
      <c r="R13260" s="60"/>
      <c r="T13260" s="3"/>
      <c r="U13260" s="5"/>
      <c r="V13260" s="3"/>
      <c r="W13260" s="5"/>
      <c r="AE13260" s="7"/>
      <c r="AM13260" s="8"/>
      <c r="AT13260" s="9"/>
      <c r="GY13260" s="12"/>
    </row>
    <row r="13261" spans="9:207" s="1" customFormat="1">
      <c r="I13261" s="3"/>
      <c r="P13261" s="60"/>
      <c r="Q13261" s="60"/>
      <c r="R13261" s="60"/>
      <c r="T13261" s="3"/>
      <c r="U13261" s="5"/>
      <c r="V13261" s="3"/>
      <c r="W13261" s="5"/>
      <c r="AE13261" s="7"/>
      <c r="AM13261" s="8"/>
      <c r="AT13261" s="9"/>
      <c r="GY13261" s="12"/>
    </row>
    <row r="13262" spans="9:207" s="1" customFormat="1">
      <c r="I13262" s="3"/>
      <c r="P13262" s="60"/>
      <c r="Q13262" s="60"/>
      <c r="R13262" s="60"/>
      <c r="T13262" s="3"/>
      <c r="U13262" s="5"/>
      <c r="V13262" s="3"/>
      <c r="W13262" s="5"/>
      <c r="AE13262" s="7"/>
      <c r="AM13262" s="8"/>
      <c r="AT13262" s="9"/>
      <c r="GY13262" s="12"/>
    </row>
    <row r="13263" spans="9:207" s="1" customFormat="1">
      <c r="I13263" s="3"/>
      <c r="P13263" s="60"/>
      <c r="Q13263" s="60"/>
      <c r="R13263" s="60"/>
      <c r="T13263" s="3"/>
      <c r="U13263" s="5"/>
      <c r="V13263" s="3"/>
      <c r="W13263" s="5"/>
      <c r="AE13263" s="7"/>
      <c r="AM13263" s="8"/>
      <c r="AT13263" s="9"/>
      <c r="GY13263" s="12"/>
    </row>
    <row r="13264" spans="9:207" s="1" customFormat="1">
      <c r="I13264" s="3"/>
      <c r="P13264" s="60"/>
      <c r="Q13264" s="60"/>
      <c r="R13264" s="60"/>
      <c r="T13264" s="3"/>
      <c r="U13264" s="5"/>
      <c r="V13264" s="3"/>
      <c r="W13264" s="5"/>
      <c r="AE13264" s="7"/>
      <c r="AM13264" s="8"/>
      <c r="AT13264" s="9"/>
      <c r="GY13264" s="12"/>
    </row>
    <row r="13265" spans="9:207" s="1" customFormat="1">
      <c r="I13265" s="3"/>
      <c r="P13265" s="60"/>
      <c r="Q13265" s="60"/>
      <c r="R13265" s="60"/>
      <c r="T13265" s="3"/>
      <c r="U13265" s="5"/>
      <c r="V13265" s="3"/>
      <c r="W13265" s="5"/>
      <c r="AE13265" s="7"/>
      <c r="AM13265" s="8"/>
      <c r="AT13265" s="9"/>
      <c r="GY13265" s="12"/>
    </row>
    <row r="13266" spans="9:207" s="1" customFormat="1">
      <c r="I13266" s="3"/>
      <c r="P13266" s="60"/>
      <c r="Q13266" s="60"/>
      <c r="R13266" s="60"/>
      <c r="T13266" s="3"/>
      <c r="U13266" s="5"/>
      <c r="V13266" s="3"/>
      <c r="W13266" s="5"/>
      <c r="AE13266" s="7"/>
      <c r="AM13266" s="8"/>
      <c r="AT13266" s="9"/>
      <c r="GY13266" s="12"/>
    </row>
    <row r="13267" spans="9:207" s="1" customFormat="1">
      <c r="I13267" s="3"/>
      <c r="P13267" s="60"/>
      <c r="Q13267" s="60"/>
      <c r="R13267" s="60"/>
      <c r="T13267" s="3"/>
      <c r="U13267" s="5"/>
      <c r="V13267" s="3"/>
      <c r="W13267" s="5"/>
      <c r="AE13267" s="7"/>
      <c r="AM13267" s="8"/>
      <c r="AT13267" s="9"/>
      <c r="GY13267" s="12"/>
    </row>
    <row r="13268" spans="9:207" s="1" customFormat="1">
      <c r="I13268" s="3"/>
      <c r="P13268" s="60"/>
      <c r="Q13268" s="60"/>
      <c r="R13268" s="60"/>
      <c r="T13268" s="3"/>
      <c r="U13268" s="5"/>
      <c r="V13268" s="3"/>
      <c r="W13268" s="5"/>
      <c r="AE13268" s="7"/>
      <c r="AM13268" s="8"/>
      <c r="AT13268" s="9"/>
      <c r="GY13268" s="12"/>
    </row>
    <row r="13269" spans="9:207" s="1" customFormat="1">
      <c r="I13269" s="3"/>
      <c r="P13269" s="60"/>
      <c r="Q13269" s="60"/>
      <c r="R13269" s="60"/>
      <c r="T13269" s="3"/>
      <c r="U13269" s="5"/>
      <c r="V13269" s="3"/>
      <c r="W13269" s="5"/>
      <c r="AE13269" s="7"/>
      <c r="AM13269" s="8"/>
      <c r="AT13269" s="9"/>
      <c r="GY13269" s="12"/>
    </row>
    <row r="13270" spans="9:207" s="1" customFormat="1">
      <c r="I13270" s="3"/>
      <c r="P13270" s="60"/>
      <c r="Q13270" s="60"/>
      <c r="R13270" s="60"/>
      <c r="T13270" s="3"/>
      <c r="U13270" s="5"/>
      <c r="V13270" s="3"/>
      <c r="W13270" s="5"/>
      <c r="AE13270" s="7"/>
      <c r="AM13270" s="8"/>
      <c r="AT13270" s="9"/>
      <c r="GY13270" s="12"/>
    </row>
    <row r="13271" spans="9:207" s="1" customFormat="1">
      <c r="I13271" s="3"/>
      <c r="P13271" s="60"/>
      <c r="Q13271" s="60"/>
      <c r="R13271" s="60"/>
      <c r="T13271" s="3"/>
      <c r="U13271" s="5"/>
      <c r="V13271" s="3"/>
      <c r="W13271" s="5"/>
      <c r="AE13271" s="7"/>
      <c r="AM13271" s="8"/>
      <c r="AT13271" s="9"/>
      <c r="GY13271" s="12"/>
    </row>
    <row r="13272" spans="9:207" s="1" customFormat="1">
      <c r="I13272" s="3"/>
      <c r="P13272" s="60"/>
      <c r="Q13272" s="60"/>
      <c r="R13272" s="60"/>
      <c r="T13272" s="3"/>
      <c r="U13272" s="5"/>
      <c r="V13272" s="3"/>
      <c r="W13272" s="5"/>
      <c r="AE13272" s="7"/>
      <c r="AM13272" s="8"/>
      <c r="AT13272" s="9"/>
      <c r="GY13272" s="12"/>
    </row>
    <row r="13273" spans="9:207" s="1" customFormat="1">
      <c r="I13273" s="3"/>
      <c r="P13273" s="60"/>
      <c r="Q13273" s="60"/>
      <c r="R13273" s="60"/>
      <c r="T13273" s="3"/>
      <c r="U13273" s="5"/>
      <c r="V13273" s="3"/>
      <c r="W13273" s="5"/>
      <c r="AE13273" s="7"/>
      <c r="AM13273" s="8"/>
      <c r="AT13273" s="9"/>
      <c r="GY13273" s="12"/>
    </row>
    <row r="13274" spans="9:207" s="1" customFormat="1">
      <c r="I13274" s="3"/>
      <c r="P13274" s="60"/>
      <c r="Q13274" s="60"/>
      <c r="R13274" s="60"/>
      <c r="T13274" s="3"/>
      <c r="U13274" s="5"/>
      <c r="V13274" s="3"/>
      <c r="W13274" s="5"/>
      <c r="AE13274" s="7"/>
      <c r="AM13274" s="8"/>
      <c r="AT13274" s="9"/>
      <c r="GY13274" s="12"/>
    </row>
    <row r="13275" spans="9:207" s="1" customFormat="1">
      <c r="I13275" s="3"/>
      <c r="P13275" s="60"/>
      <c r="Q13275" s="60"/>
      <c r="R13275" s="60"/>
      <c r="T13275" s="3"/>
      <c r="U13275" s="5"/>
      <c r="V13275" s="3"/>
      <c r="W13275" s="5"/>
      <c r="AE13275" s="7"/>
      <c r="AM13275" s="8"/>
      <c r="AT13275" s="9"/>
      <c r="GY13275" s="12"/>
    </row>
    <row r="13276" spans="9:207" s="1" customFormat="1">
      <c r="I13276" s="3"/>
      <c r="P13276" s="60"/>
      <c r="Q13276" s="60"/>
      <c r="R13276" s="60"/>
      <c r="T13276" s="3"/>
      <c r="U13276" s="5"/>
      <c r="V13276" s="3"/>
      <c r="W13276" s="5"/>
      <c r="AE13276" s="7"/>
      <c r="AM13276" s="8"/>
      <c r="AT13276" s="9"/>
      <c r="GY13276" s="12"/>
    </row>
    <row r="13277" spans="9:207" s="1" customFormat="1">
      <c r="I13277" s="3"/>
      <c r="P13277" s="60"/>
      <c r="Q13277" s="60"/>
      <c r="R13277" s="60"/>
      <c r="T13277" s="3"/>
      <c r="U13277" s="5"/>
      <c r="V13277" s="3"/>
      <c r="W13277" s="5"/>
      <c r="AE13277" s="7"/>
      <c r="AM13277" s="8"/>
      <c r="AT13277" s="9"/>
      <c r="GY13277" s="12"/>
    </row>
    <row r="13278" spans="9:207" s="1" customFormat="1">
      <c r="I13278" s="3"/>
      <c r="P13278" s="60"/>
      <c r="Q13278" s="60"/>
      <c r="R13278" s="60"/>
      <c r="T13278" s="3"/>
      <c r="U13278" s="5"/>
      <c r="V13278" s="3"/>
      <c r="W13278" s="5"/>
      <c r="AE13278" s="7"/>
      <c r="AM13278" s="8"/>
      <c r="AT13278" s="9"/>
      <c r="GY13278" s="12"/>
    </row>
    <row r="13279" spans="9:207" s="1" customFormat="1">
      <c r="I13279" s="3"/>
      <c r="P13279" s="60"/>
      <c r="Q13279" s="60"/>
      <c r="R13279" s="60"/>
      <c r="T13279" s="3"/>
      <c r="U13279" s="5"/>
      <c r="V13279" s="3"/>
      <c r="W13279" s="5"/>
      <c r="AE13279" s="7"/>
      <c r="AM13279" s="8"/>
      <c r="AT13279" s="9"/>
      <c r="GY13279" s="12"/>
    </row>
    <row r="13280" spans="9:207" s="1" customFormat="1">
      <c r="I13280" s="3"/>
      <c r="P13280" s="60"/>
      <c r="Q13280" s="60"/>
      <c r="R13280" s="60"/>
      <c r="T13280" s="3"/>
      <c r="U13280" s="5"/>
      <c r="V13280" s="3"/>
      <c r="W13280" s="5"/>
      <c r="AE13280" s="7"/>
      <c r="AM13280" s="8"/>
      <c r="AT13280" s="9"/>
      <c r="GY13280" s="12"/>
    </row>
    <row r="13281" spans="9:207" s="1" customFormat="1">
      <c r="I13281" s="3"/>
      <c r="P13281" s="60"/>
      <c r="Q13281" s="60"/>
      <c r="R13281" s="60"/>
      <c r="T13281" s="3"/>
      <c r="U13281" s="5"/>
      <c r="V13281" s="3"/>
      <c r="W13281" s="5"/>
      <c r="AE13281" s="7"/>
      <c r="AM13281" s="8"/>
      <c r="AT13281" s="9"/>
      <c r="GY13281" s="12"/>
    </row>
    <row r="13282" spans="9:207" s="1" customFormat="1">
      <c r="I13282" s="3"/>
      <c r="P13282" s="60"/>
      <c r="Q13282" s="60"/>
      <c r="R13282" s="60"/>
      <c r="T13282" s="3"/>
      <c r="U13282" s="5"/>
      <c r="V13282" s="3"/>
      <c r="W13282" s="5"/>
      <c r="AE13282" s="7"/>
      <c r="AM13282" s="8"/>
      <c r="AT13282" s="9"/>
      <c r="GY13282" s="12"/>
    </row>
    <row r="13283" spans="9:207" s="1" customFormat="1">
      <c r="I13283" s="3"/>
      <c r="P13283" s="60"/>
      <c r="Q13283" s="60"/>
      <c r="R13283" s="60"/>
      <c r="T13283" s="3"/>
      <c r="U13283" s="5"/>
      <c r="V13283" s="3"/>
      <c r="W13283" s="5"/>
      <c r="AE13283" s="7"/>
      <c r="AM13283" s="8"/>
      <c r="AT13283" s="9"/>
      <c r="GY13283" s="12"/>
    </row>
    <row r="13284" spans="9:207" s="1" customFormat="1">
      <c r="I13284" s="3"/>
      <c r="P13284" s="60"/>
      <c r="Q13284" s="60"/>
      <c r="R13284" s="60"/>
      <c r="T13284" s="3"/>
      <c r="U13284" s="5"/>
      <c r="V13284" s="3"/>
      <c r="W13284" s="5"/>
      <c r="AE13284" s="7"/>
      <c r="AM13284" s="8"/>
      <c r="AT13284" s="9"/>
      <c r="GY13284" s="12"/>
    </row>
    <row r="13285" spans="9:207" s="1" customFormat="1">
      <c r="I13285" s="3"/>
      <c r="P13285" s="60"/>
      <c r="Q13285" s="60"/>
      <c r="R13285" s="60"/>
      <c r="T13285" s="3"/>
      <c r="U13285" s="5"/>
      <c r="V13285" s="3"/>
      <c r="W13285" s="5"/>
      <c r="AE13285" s="7"/>
      <c r="AM13285" s="8"/>
      <c r="AT13285" s="9"/>
      <c r="GY13285" s="12"/>
    </row>
    <row r="13286" spans="9:207" s="1" customFormat="1">
      <c r="I13286" s="3"/>
      <c r="P13286" s="60"/>
      <c r="Q13286" s="60"/>
      <c r="R13286" s="60"/>
      <c r="T13286" s="3"/>
      <c r="U13286" s="5"/>
      <c r="V13286" s="3"/>
      <c r="W13286" s="5"/>
      <c r="AE13286" s="7"/>
      <c r="AM13286" s="8"/>
      <c r="AT13286" s="9"/>
      <c r="GY13286" s="12"/>
    </row>
    <row r="13287" spans="9:207" s="1" customFormat="1">
      <c r="I13287" s="3"/>
      <c r="P13287" s="60"/>
      <c r="Q13287" s="60"/>
      <c r="R13287" s="60"/>
      <c r="T13287" s="3"/>
      <c r="U13287" s="5"/>
      <c r="V13287" s="3"/>
      <c r="W13287" s="5"/>
      <c r="AE13287" s="7"/>
      <c r="AM13287" s="8"/>
      <c r="AT13287" s="9"/>
      <c r="GY13287" s="12"/>
    </row>
    <row r="13288" spans="9:207" s="1" customFormat="1">
      <c r="I13288" s="3"/>
      <c r="P13288" s="60"/>
      <c r="Q13288" s="60"/>
      <c r="R13288" s="60"/>
      <c r="T13288" s="3"/>
      <c r="U13288" s="5"/>
      <c r="V13288" s="3"/>
      <c r="W13288" s="5"/>
      <c r="AE13288" s="7"/>
      <c r="AM13288" s="8"/>
      <c r="AT13288" s="9"/>
      <c r="GY13288" s="12"/>
    </row>
    <row r="13289" spans="9:207" s="1" customFormat="1">
      <c r="I13289" s="3"/>
      <c r="P13289" s="60"/>
      <c r="Q13289" s="60"/>
      <c r="R13289" s="60"/>
      <c r="T13289" s="3"/>
      <c r="U13289" s="5"/>
      <c r="V13289" s="3"/>
      <c r="W13289" s="5"/>
      <c r="AE13289" s="7"/>
      <c r="AM13289" s="8"/>
      <c r="AT13289" s="9"/>
      <c r="GY13289" s="12"/>
    </row>
    <row r="13290" spans="9:207" s="1" customFormat="1">
      <c r="I13290" s="3"/>
      <c r="P13290" s="60"/>
      <c r="Q13290" s="60"/>
      <c r="R13290" s="60"/>
      <c r="T13290" s="3"/>
      <c r="U13290" s="5"/>
      <c r="V13290" s="3"/>
      <c r="W13290" s="5"/>
      <c r="AE13290" s="7"/>
      <c r="AM13290" s="8"/>
      <c r="AT13290" s="9"/>
      <c r="GY13290" s="12"/>
    </row>
    <row r="13291" spans="9:207" s="1" customFormat="1">
      <c r="I13291" s="3"/>
      <c r="P13291" s="60"/>
      <c r="Q13291" s="60"/>
      <c r="R13291" s="60"/>
      <c r="T13291" s="3"/>
      <c r="U13291" s="5"/>
      <c r="V13291" s="3"/>
      <c r="W13291" s="5"/>
      <c r="AE13291" s="7"/>
      <c r="AM13291" s="8"/>
      <c r="AT13291" s="9"/>
      <c r="GY13291" s="12"/>
    </row>
    <row r="13292" spans="9:207" s="1" customFormat="1">
      <c r="I13292" s="3"/>
      <c r="P13292" s="60"/>
      <c r="Q13292" s="60"/>
      <c r="R13292" s="60"/>
      <c r="T13292" s="3"/>
      <c r="U13292" s="5"/>
      <c r="V13292" s="3"/>
      <c r="W13292" s="5"/>
      <c r="AE13292" s="7"/>
      <c r="AM13292" s="8"/>
      <c r="AT13292" s="9"/>
      <c r="GY13292" s="12"/>
    </row>
    <row r="13293" spans="9:207" s="1" customFormat="1">
      <c r="I13293" s="3"/>
      <c r="P13293" s="60"/>
      <c r="Q13293" s="60"/>
      <c r="R13293" s="60"/>
      <c r="T13293" s="3"/>
      <c r="U13293" s="5"/>
      <c r="V13293" s="3"/>
      <c r="W13293" s="5"/>
      <c r="AE13293" s="7"/>
      <c r="AM13293" s="8"/>
      <c r="AT13293" s="9"/>
      <c r="GY13293" s="12"/>
    </row>
    <row r="13294" spans="9:207" s="1" customFormat="1">
      <c r="I13294" s="3"/>
      <c r="P13294" s="60"/>
      <c r="Q13294" s="60"/>
      <c r="R13294" s="60"/>
      <c r="T13294" s="3"/>
      <c r="U13294" s="5"/>
      <c r="V13294" s="3"/>
      <c r="W13294" s="5"/>
      <c r="AE13294" s="7"/>
      <c r="AM13294" s="8"/>
      <c r="AT13294" s="9"/>
      <c r="GY13294" s="12"/>
    </row>
    <row r="13295" spans="9:207" s="1" customFormat="1">
      <c r="I13295" s="3"/>
      <c r="P13295" s="60"/>
      <c r="Q13295" s="60"/>
      <c r="R13295" s="60"/>
      <c r="T13295" s="3"/>
      <c r="U13295" s="5"/>
      <c r="V13295" s="3"/>
      <c r="W13295" s="5"/>
      <c r="AE13295" s="7"/>
      <c r="AM13295" s="8"/>
      <c r="AT13295" s="9"/>
      <c r="GY13295" s="12"/>
    </row>
    <row r="13296" spans="9:207" s="1" customFormat="1">
      <c r="I13296" s="3"/>
      <c r="P13296" s="60"/>
      <c r="Q13296" s="60"/>
      <c r="R13296" s="60"/>
      <c r="T13296" s="3"/>
      <c r="U13296" s="5"/>
      <c r="V13296" s="3"/>
      <c r="W13296" s="5"/>
      <c r="AE13296" s="7"/>
      <c r="AM13296" s="8"/>
      <c r="AT13296" s="9"/>
      <c r="GY13296" s="12"/>
    </row>
    <row r="13297" spans="9:207" s="1" customFormat="1">
      <c r="I13297" s="3"/>
      <c r="P13297" s="60"/>
      <c r="Q13297" s="60"/>
      <c r="R13297" s="60"/>
      <c r="T13297" s="3"/>
      <c r="U13297" s="5"/>
      <c r="V13297" s="3"/>
      <c r="W13297" s="5"/>
      <c r="AE13297" s="7"/>
      <c r="AM13297" s="8"/>
      <c r="AT13297" s="9"/>
      <c r="GY13297" s="12"/>
    </row>
    <row r="13298" spans="9:207" s="1" customFormat="1">
      <c r="I13298" s="3"/>
      <c r="P13298" s="60"/>
      <c r="Q13298" s="60"/>
      <c r="R13298" s="60"/>
      <c r="T13298" s="3"/>
      <c r="U13298" s="5"/>
      <c r="V13298" s="3"/>
      <c r="W13298" s="5"/>
      <c r="AE13298" s="7"/>
      <c r="AM13298" s="8"/>
      <c r="AT13298" s="9"/>
      <c r="GY13298" s="12"/>
    </row>
    <row r="13299" spans="9:207" s="1" customFormat="1">
      <c r="I13299" s="3"/>
      <c r="P13299" s="60"/>
      <c r="Q13299" s="60"/>
      <c r="R13299" s="60"/>
      <c r="T13299" s="3"/>
      <c r="U13299" s="5"/>
      <c r="V13299" s="3"/>
      <c r="W13299" s="5"/>
      <c r="AE13299" s="7"/>
      <c r="AM13299" s="8"/>
      <c r="AT13299" s="9"/>
      <c r="GY13299" s="12"/>
    </row>
    <row r="13300" spans="9:207" s="1" customFormat="1">
      <c r="I13300" s="3"/>
      <c r="P13300" s="60"/>
      <c r="Q13300" s="60"/>
      <c r="R13300" s="60"/>
      <c r="T13300" s="3"/>
      <c r="U13300" s="5"/>
      <c r="V13300" s="3"/>
      <c r="W13300" s="5"/>
      <c r="AE13300" s="7"/>
      <c r="AM13300" s="8"/>
      <c r="AT13300" s="9"/>
      <c r="GY13300" s="12"/>
    </row>
    <row r="13301" spans="9:207" s="1" customFormat="1">
      <c r="I13301" s="3"/>
      <c r="P13301" s="60"/>
      <c r="Q13301" s="60"/>
      <c r="R13301" s="60"/>
      <c r="T13301" s="3"/>
      <c r="U13301" s="5"/>
      <c r="V13301" s="3"/>
      <c r="W13301" s="5"/>
      <c r="AE13301" s="7"/>
      <c r="AM13301" s="8"/>
      <c r="AT13301" s="9"/>
      <c r="GY13301" s="12"/>
    </row>
    <row r="13302" spans="9:207" s="1" customFormat="1">
      <c r="I13302" s="3"/>
      <c r="P13302" s="60"/>
      <c r="Q13302" s="60"/>
      <c r="R13302" s="60"/>
      <c r="T13302" s="3"/>
      <c r="U13302" s="5"/>
      <c r="V13302" s="3"/>
      <c r="W13302" s="5"/>
      <c r="AE13302" s="7"/>
      <c r="AM13302" s="8"/>
      <c r="AT13302" s="9"/>
      <c r="GY13302" s="12"/>
    </row>
    <row r="13303" spans="9:207" s="1" customFormat="1">
      <c r="I13303" s="3"/>
      <c r="P13303" s="60"/>
      <c r="Q13303" s="60"/>
      <c r="R13303" s="60"/>
      <c r="T13303" s="3"/>
      <c r="U13303" s="5"/>
      <c r="V13303" s="3"/>
      <c r="W13303" s="5"/>
      <c r="AE13303" s="7"/>
      <c r="AM13303" s="8"/>
      <c r="AT13303" s="9"/>
      <c r="GY13303" s="12"/>
    </row>
    <row r="13304" spans="9:207" s="1" customFormat="1">
      <c r="I13304" s="3"/>
      <c r="P13304" s="60"/>
      <c r="Q13304" s="60"/>
      <c r="R13304" s="60"/>
      <c r="T13304" s="3"/>
      <c r="U13304" s="5"/>
      <c r="V13304" s="3"/>
      <c r="W13304" s="5"/>
      <c r="AE13304" s="7"/>
      <c r="AM13304" s="8"/>
      <c r="AT13304" s="9"/>
      <c r="GY13304" s="12"/>
    </row>
    <row r="13305" spans="9:207" s="1" customFormat="1">
      <c r="I13305" s="3"/>
      <c r="P13305" s="60"/>
      <c r="Q13305" s="60"/>
      <c r="R13305" s="60"/>
      <c r="T13305" s="3"/>
      <c r="U13305" s="5"/>
      <c r="V13305" s="3"/>
      <c r="W13305" s="5"/>
      <c r="AE13305" s="7"/>
      <c r="AM13305" s="8"/>
      <c r="AT13305" s="9"/>
      <c r="GY13305" s="12"/>
    </row>
    <row r="13306" spans="9:207" s="1" customFormat="1">
      <c r="I13306" s="3"/>
      <c r="P13306" s="60"/>
      <c r="Q13306" s="60"/>
      <c r="R13306" s="60"/>
      <c r="T13306" s="3"/>
      <c r="U13306" s="5"/>
      <c r="V13306" s="3"/>
      <c r="W13306" s="5"/>
      <c r="AE13306" s="7"/>
      <c r="AM13306" s="8"/>
      <c r="AT13306" s="9"/>
      <c r="GY13306" s="12"/>
    </row>
    <row r="13307" spans="9:207" s="1" customFormat="1">
      <c r="I13307" s="3"/>
      <c r="P13307" s="60"/>
      <c r="Q13307" s="60"/>
      <c r="R13307" s="60"/>
      <c r="T13307" s="3"/>
      <c r="U13307" s="5"/>
      <c r="V13307" s="3"/>
      <c r="W13307" s="5"/>
      <c r="AE13307" s="7"/>
      <c r="AM13307" s="8"/>
      <c r="AT13307" s="9"/>
      <c r="GY13307" s="12"/>
    </row>
    <row r="13308" spans="9:207" s="1" customFormat="1">
      <c r="I13308" s="3"/>
      <c r="P13308" s="60"/>
      <c r="Q13308" s="60"/>
      <c r="R13308" s="60"/>
      <c r="T13308" s="3"/>
      <c r="U13308" s="5"/>
      <c r="V13308" s="3"/>
      <c r="W13308" s="5"/>
      <c r="AE13308" s="7"/>
      <c r="AM13308" s="8"/>
      <c r="AT13308" s="9"/>
      <c r="GY13308" s="12"/>
    </row>
    <row r="13309" spans="9:207" s="1" customFormat="1">
      <c r="I13309" s="3"/>
      <c r="P13309" s="60"/>
      <c r="Q13309" s="60"/>
      <c r="R13309" s="60"/>
      <c r="T13309" s="3"/>
      <c r="U13309" s="5"/>
      <c r="V13309" s="3"/>
      <c r="W13309" s="5"/>
      <c r="AE13309" s="7"/>
      <c r="AM13309" s="8"/>
      <c r="AT13309" s="9"/>
      <c r="GY13309" s="12"/>
    </row>
    <row r="13310" spans="9:207" s="1" customFormat="1">
      <c r="I13310" s="3"/>
      <c r="P13310" s="60"/>
      <c r="Q13310" s="60"/>
      <c r="R13310" s="60"/>
      <c r="T13310" s="3"/>
      <c r="U13310" s="5"/>
      <c r="V13310" s="3"/>
      <c r="W13310" s="5"/>
      <c r="AE13310" s="7"/>
      <c r="AM13310" s="8"/>
      <c r="AT13310" s="9"/>
      <c r="GY13310" s="12"/>
    </row>
    <row r="13311" spans="9:207" s="1" customFormat="1">
      <c r="I13311" s="3"/>
      <c r="P13311" s="60"/>
      <c r="Q13311" s="60"/>
      <c r="R13311" s="60"/>
      <c r="T13311" s="3"/>
      <c r="U13311" s="5"/>
      <c r="V13311" s="3"/>
      <c r="W13311" s="5"/>
      <c r="AE13311" s="7"/>
      <c r="AM13311" s="8"/>
      <c r="AT13311" s="9"/>
      <c r="GY13311" s="12"/>
    </row>
    <row r="13312" spans="9:207" s="1" customFormat="1">
      <c r="I13312" s="3"/>
      <c r="P13312" s="60"/>
      <c r="Q13312" s="60"/>
      <c r="R13312" s="60"/>
      <c r="T13312" s="3"/>
      <c r="U13312" s="5"/>
      <c r="V13312" s="3"/>
      <c r="W13312" s="5"/>
      <c r="AE13312" s="7"/>
      <c r="AM13312" s="8"/>
      <c r="AT13312" s="9"/>
      <c r="GY13312" s="12"/>
    </row>
    <row r="13313" spans="9:207" s="1" customFormat="1">
      <c r="I13313" s="3"/>
      <c r="P13313" s="60"/>
      <c r="Q13313" s="60"/>
      <c r="R13313" s="60"/>
      <c r="T13313" s="3"/>
      <c r="U13313" s="5"/>
      <c r="V13313" s="3"/>
      <c r="W13313" s="5"/>
      <c r="AE13313" s="7"/>
      <c r="AM13313" s="8"/>
      <c r="AT13313" s="9"/>
      <c r="GY13313" s="12"/>
    </row>
    <row r="13314" spans="9:207" s="1" customFormat="1">
      <c r="I13314" s="3"/>
      <c r="P13314" s="60"/>
      <c r="Q13314" s="60"/>
      <c r="R13314" s="60"/>
      <c r="T13314" s="3"/>
      <c r="U13314" s="5"/>
      <c r="V13314" s="3"/>
      <c r="W13314" s="5"/>
      <c r="AE13314" s="7"/>
      <c r="AM13314" s="8"/>
      <c r="AT13314" s="9"/>
      <c r="GY13314" s="12"/>
    </row>
    <row r="13315" spans="9:207" s="1" customFormat="1">
      <c r="I13315" s="3"/>
      <c r="P13315" s="60"/>
      <c r="Q13315" s="60"/>
      <c r="R13315" s="60"/>
      <c r="T13315" s="3"/>
      <c r="U13315" s="5"/>
      <c r="V13315" s="3"/>
      <c r="W13315" s="5"/>
      <c r="AE13315" s="7"/>
      <c r="AM13315" s="8"/>
      <c r="AT13315" s="9"/>
      <c r="GY13315" s="12"/>
    </row>
    <row r="13316" spans="9:207" s="1" customFormat="1">
      <c r="I13316" s="3"/>
      <c r="P13316" s="60"/>
      <c r="Q13316" s="60"/>
      <c r="R13316" s="60"/>
      <c r="T13316" s="3"/>
      <c r="U13316" s="5"/>
      <c r="V13316" s="3"/>
      <c r="W13316" s="5"/>
      <c r="AE13316" s="7"/>
      <c r="AM13316" s="8"/>
      <c r="AT13316" s="9"/>
      <c r="GY13316" s="12"/>
    </row>
    <row r="13317" spans="9:207" s="1" customFormat="1">
      <c r="I13317" s="3"/>
      <c r="P13317" s="60"/>
      <c r="Q13317" s="60"/>
      <c r="R13317" s="60"/>
      <c r="T13317" s="3"/>
      <c r="U13317" s="5"/>
      <c r="V13317" s="3"/>
      <c r="W13317" s="5"/>
      <c r="AE13317" s="7"/>
      <c r="AM13317" s="8"/>
      <c r="AT13317" s="9"/>
      <c r="GY13317" s="12"/>
    </row>
    <row r="13318" spans="9:207" s="1" customFormat="1">
      <c r="I13318" s="3"/>
      <c r="P13318" s="60"/>
      <c r="Q13318" s="60"/>
      <c r="R13318" s="60"/>
      <c r="T13318" s="3"/>
      <c r="U13318" s="5"/>
      <c r="V13318" s="3"/>
      <c r="W13318" s="5"/>
      <c r="AE13318" s="7"/>
      <c r="AM13318" s="8"/>
      <c r="AT13318" s="9"/>
      <c r="GY13318" s="12"/>
    </row>
    <row r="13319" spans="9:207" s="1" customFormat="1">
      <c r="I13319" s="3"/>
      <c r="P13319" s="60"/>
      <c r="Q13319" s="60"/>
      <c r="R13319" s="60"/>
      <c r="T13319" s="3"/>
      <c r="U13319" s="5"/>
      <c r="V13319" s="3"/>
      <c r="W13319" s="5"/>
      <c r="AE13319" s="7"/>
      <c r="AM13319" s="8"/>
      <c r="AT13319" s="9"/>
      <c r="GY13319" s="12"/>
    </row>
    <row r="13320" spans="9:207" s="1" customFormat="1">
      <c r="I13320" s="3"/>
      <c r="P13320" s="60"/>
      <c r="Q13320" s="60"/>
      <c r="R13320" s="60"/>
      <c r="T13320" s="3"/>
      <c r="U13320" s="5"/>
      <c r="V13320" s="3"/>
      <c r="W13320" s="5"/>
      <c r="AE13320" s="7"/>
      <c r="AM13320" s="8"/>
      <c r="AT13320" s="9"/>
      <c r="GY13320" s="12"/>
    </row>
    <row r="13321" spans="9:207" s="1" customFormat="1">
      <c r="I13321" s="3"/>
      <c r="P13321" s="60"/>
      <c r="Q13321" s="60"/>
      <c r="R13321" s="60"/>
      <c r="T13321" s="3"/>
      <c r="U13321" s="5"/>
      <c r="V13321" s="3"/>
      <c r="W13321" s="5"/>
      <c r="AE13321" s="7"/>
      <c r="AM13321" s="8"/>
      <c r="AT13321" s="9"/>
      <c r="GY13321" s="12"/>
    </row>
    <row r="13322" spans="9:207" s="1" customFormat="1">
      <c r="I13322" s="3"/>
      <c r="P13322" s="60"/>
      <c r="Q13322" s="60"/>
      <c r="R13322" s="60"/>
      <c r="T13322" s="3"/>
      <c r="U13322" s="5"/>
      <c r="V13322" s="3"/>
      <c r="W13322" s="5"/>
      <c r="AE13322" s="7"/>
      <c r="AM13322" s="8"/>
      <c r="AT13322" s="9"/>
      <c r="GY13322" s="12"/>
    </row>
    <row r="13323" spans="9:207" s="1" customFormat="1">
      <c r="I13323" s="3"/>
      <c r="P13323" s="60"/>
      <c r="Q13323" s="60"/>
      <c r="R13323" s="60"/>
      <c r="T13323" s="3"/>
      <c r="U13323" s="5"/>
      <c r="V13323" s="3"/>
      <c r="W13323" s="5"/>
      <c r="AE13323" s="7"/>
      <c r="AM13323" s="8"/>
      <c r="AT13323" s="9"/>
      <c r="GY13323" s="12"/>
    </row>
    <row r="13324" spans="9:207" s="1" customFormat="1">
      <c r="I13324" s="3"/>
      <c r="P13324" s="60"/>
      <c r="Q13324" s="60"/>
      <c r="R13324" s="60"/>
      <c r="T13324" s="3"/>
      <c r="U13324" s="5"/>
      <c r="V13324" s="3"/>
      <c r="W13324" s="5"/>
      <c r="AE13324" s="7"/>
      <c r="AM13324" s="8"/>
      <c r="AT13324" s="9"/>
      <c r="GY13324" s="12"/>
    </row>
    <row r="13325" spans="9:207" s="1" customFormat="1">
      <c r="I13325" s="3"/>
      <c r="P13325" s="60"/>
      <c r="Q13325" s="60"/>
      <c r="R13325" s="60"/>
      <c r="T13325" s="3"/>
      <c r="U13325" s="5"/>
      <c r="V13325" s="3"/>
      <c r="W13325" s="5"/>
      <c r="AE13325" s="7"/>
      <c r="AM13325" s="8"/>
      <c r="AT13325" s="9"/>
      <c r="GY13325" s="12"/>
    </row>
    <row r="13326" spans="9:207" s="1" customFormat="1">
      <c r="I13326" s="3"/>
      <c r="P13326" s="60"/>
      <c r="Q13326" s="60"/>
      <c r="R13326" s="60"/>
      <c r="T13326" s="3"/>
      <c r="U13326" s="5"/>
      <c r="V13326" s="3"/>
      <c r="W13326" s="5"/>
      <c r="AE13326" s="7"/>
      <c r="AM13326" s="8"/>
      <c r="AT13326" s="9"/>
      <c r="GY13326" s="12"/>
    </row>
    <row r="13327" spans="9:207" s="1" customFormat="1">
      <c r="I13327" s="3"/>
      <c r="P13327" s="60"/>
      <c r="Q13327" s="60"/>
      <c r="R13327" s="60"/>
      <c r="T13327" s="3"/>
      <c r="U13327" s="5"/>
      <c r="V13327" s="3"/>
      <c r="W13327" s="5"/>
      <c r="AE13327" s="7"/>
      <c r="AM13327" s="8"/>
      <c r="AT13327" s="9"/>
      <c r="GY13327" s="12"/>
    </row>
    <row r="13328" spans="9:207" s="1" customFormat="1">
      <c r="I13328" s="3"/>
      <c r="P13328" s="60"/>
      <c r="Q13328" s="60"/>
      <c r="R13328" s="60"/>
      <c r="T13328" s="3"/>
      <c r="U13328" s="5"/>
      <c r="V13328" s="3"/>
      <c r="W13328" s="5"/>
      <c r="AE13328" s="7"/>
      <c r="AM13328" s="8"/>
      <c r="AT13328" s="9"/>
      <c r="GY13328" s="12"/>
    </row>
    <row r="13329" spans="9:207" s="1" customFormat="1">
      <c r="I13329" s="3"/>
      <c r="P13329" s="60"/>
      <c r="Q13329" s="60"/>
      <c r="R13329" s="60"/>
      <c r="T13329" s="3"/>
      <c r="U13329" s="5"/>
      <c r="V13329" s="3"/>
      <c r="W13329" s="5"/>
      <c r="AE13329" s="7"/>
      <c r="AM13329" s="8"/>
      <c r="AT13329" s="9"/>
      <c r="GY13329" s="12"/>
    </row>
    <row r="13330" spans="9:207" s="1" customFormat="1">
      <c r="I13330" s="3"/>
      <c r="P13330" s="60"/>
      <c r="Q13330" s="60"/>
      <c r="R13330" s="60"/>
      <c r="T13330" s="3"/>
      <c r="U13330" s="5"/>
      <c r="V13330" s="3"/>
      <c r="W13330" s="5"/>
      <c r="AE13330" s="7"/>
      <c r="AM13330" s="8"/>
      <c r="AT13330" s="9"/>
      <c r="GY13330" s="12"/>
    </row>
    <row r="13331" spans="9:207" s="1" customFormat="1">
      <c r="I13331" s="3"/>
      <c r="P13331" s="60"/>
      <c r="Q13331" s="60"/>
      <c r="R13331" s="60"/>
      <c r="T13331" s="3"/>
      <c r="U13331" s="5"/>
      <c r="V13331" s="3"/>
      <c r="W13331" s="5"/>
      <c r="AE13331" s="7"/>
      <c r="AM13331" s="8"/>
      <c r="AT13331" s="9"/>
      <c r="GY13331" s="12"/>
    </row>
    <row r="13332" spans="9:207" s="1" customFormat="1">
      <c r="I13332" s="3"/>
      <c r="P13332" s="60"/>
      <c r="Q13332" s="60"/>
      <c r="R13332" s="60"/>
      <c r="T13332" s="3"/>
      <c r="U13332" s="5"/>
      <c r="V13332" s="3"/>
      <c r="W13332" s="5"/>
      <c r="AE13332" s="7"/>
      <c r="AM13332" s="8"/>
      <c r="AT13332" s="9"/>
      <c r="GY13332" s="12"/>
    </row>
    <row r="13333" spans="9:207" s="1" customFormat="1">
      <c r="I13333" s="3"/>
      <c r="P13333" s="60"/>
      <c r="Q13333" s="60"/>
      <c r="R13333" s="60"/>
      <c r="T13333" s="3"/>
      <c r="U13333" s="5"/>
      <c r="V13333" s="3"/>
      <c r="W13333" s="5"/>
      <c r="AE13333" s="7"/>
      <c r="AM13333" s="8"/>
      <c r="AT13333" s="9"/>
      <c r="GY13333" s="12"/>
    </row>
    <row r="13334" spans="9:207" s="1" customFormat="1">
      <c r="I13334" s="3"/>
      <c r="P13334" s="60"/>
      <c r="Q13334" s="60"/>
      <c r="R13334" s="60"/>
      <c r="T13334" s="3"/>
      <c r="U13334" s="5"/>
      <c r="V13334" s="3"/>
      <c r="W13334" s="5"/>
      <c r="AE13334" s="7"/>
      <c r="AM13334" s="8"/>
      <c r="AT13334" s="9"/>
      <c r="GY13334" s="12"/>
    </row>
    <row r="13335" spans="9:207" s="1" customFormat="1">
      <c r="I13335" s="3"/>
      <c r="P13335" s="60"/>
      <c r="Q13335" s="60"/>
      <c r="R13335" s="60"/>
      <c r="T13335" s="3"/>
      <c r="U13335" s="5"/>
      <c r="V13335" s="3"/>
      <c r="W13335" s="5"/>
      <c r="AE13335" s="7"/>
      <c r="AM13335" s="8"/>
      <c r="AT13335" s="9"/>
      <c r="GY13335" s="12"/>
    </row>
    <row r="13336" spans="9:207" s="1" customFormat="1">
      <c r="I13336" s="3"/>
      <c r="P13336" s="60"/>
      <c r="Q13336" s="60"/>
      <c r="R13336" s="60"/>
      <c r="T13336" s="3"/>
      <c r="U13336" s="5"/>
      <c r="V13336" s="3"/>
      <c r="W13336" s="5"/>
      <c r="AE13336" s="7"/>
      <c r="AM13336" s="8"/>
      <c r="AT13336" s="9"/>
      <c r="GY13336" s="12"/>
    </row>
    <row r="13337" spans="9:207" s="1" customFormat="1">
      <c r="I13337" s="3"/>
      <c r="P13337" s="60"/>
      <c r="Q13337" s="60"/>
      <c r="R13337" s="60"/>
      <c r="T13337" s="3"/>
      <c r="U13337" s="5"/>
      <c r="V13337" s="3"/>
      <c r="W13337" s="5"/>
      <c r="AE13337" s="7"/>
      <c r="AM13337" s="8"/>
      <c r="AT13337" s="9"/>
      <c r="GY13337" s="12"/>
    </row>
    <row r="13338" spans="9:207" s="1" customFormat="1">
      <c r="I13338" s="3"/>
      <c r="P13338" s="60"/>
      <c r="Q13338" s="60"/>
      <c r="R13338" s="60"/>
      <c r="T13338" s="3"/>
      <c r="U13338" s="5"/>
      <c r="V13338" s="3"/>
      <c r="W13338" s="5"/>
      <c r="AE13338" s="7"/>
      <c r="AM13338" s="8"/>
      <c r="AT13338" s="9"/>
      <c r="GY13338" s="12"/>
    </row>
    <row r="13339" spans="9:207" s="1" customFormat="1">
      <c r="I13339" s="3"/>
      <c r="P13339" s="60"/>
      <c r="Q13339" s="60"/>
      <c r="R13339" s="60"/>
      <c r="T13339" s="3"/>
      <c r="U13339" s="5"/>
      <c r="V13339" s="3"/>
      <c r="W13339" s="5"/>
      <c r="AE13339" s="7"/>
      <c r="AM13339" s="8"/>
      <c r="AT13339" s="9"/>
      <c r="GY13339" s="12"/>
    </row>
    <row r="13340" spans="9:207" s="1" customFormat="1">
      <c r="I13340" s="3"/>
      <c r="P13340" s="60"/>
      <c r="Q13340" s="60"/>
      <c r="R13340" s="60"/>
      <c r="T13340" s="3"/>
      <c r="U13340" s="5"/>
      <c r="V13340" s="3"/>
      <c r="W13340" s="5"/>
      <c r="AE13340" s="7"/>
      <c r="AM13340" s="8"/>
      <c r="AT13340" s="9"/>
      <c r="GY13340" s="12"/>
    </row>
    <row r="13341" spans="9:207" s="1" customFormat="1">
      <c r="I13341" s="3"/>
      <c r="P13341" s="60"/>
      <c r="Q13341" s="60"/>
      <c r="R13341" s="60"/>
      <c r="T13341" s="3"/>
      <c r="U13341" s="5"/>
      <c r="V13341" s="3"/>
      <c r="W13341" s="5"/>
      <c r="AE13341" s="7"/>
      <c r="AM13341" s="8"/>
      <c r="AT13341" s="9"/>
      <c r="GY13341" s="12"/>
    </row>
    <row r="13342" spans="9:207" s="1" customFormat="1">
      <c r="I13342" s="3"/>
      <c r="P13342" s="60"/>
      <c r="Q13342" s="60"/>
      <c r="R13342" s="60"/>
      <c r="T13342" s="3"/>
      <c r="U13342" s="5"/>
      <c r="V13342" s="3"/>
      <c r="W13342" s="5"/>
      <c r="AE13342" s="7"/>
      <c r="AM13342" s="8"/>
      <c r="AT13342" s="9"/>
      <c r="GY13342" s="12"/>
    </row>
    <row r="13343" spans="9:207" s="1" customFormat="1">
      <c r="I13343" s="3"/>
      <c r="P13343" s="60"/>
      <c r="Q13343" s="60"/>
      <c r="R13343" s="60"/>
      <c r="T13343" s="3"/>
      <c r="U13343" s="5"/>
      <c r="V13343" s="3"/>
      <c r="W13343" s="5"/>
      <c r="AE13343" s="7"/>
      <c r="AM13343" s="8"/>
      <c r="AT13343" s="9"/>
      <c r="GY13343" s="12"/>
    </row>
    <row r="13344" spans="9:207" s="1" customFormat="1">
      <c r="I13344" s="3"/>
      <c r="P13344" s="60"/>
      <c r="Q13344" s="60"/>
      <c r="R13344" s="60"/>
      <c r="T13344" s="3"/>
      <c r="U13344" s="5"/>
      <c r="V13344" s="3"/>
      <c r="W13344" s="5"/>
      <c r="AE13344" s="7"/>
      <c r="AM13344" s="8"/>
      <c r="AT13344" s="9"/>
      <c r="GY13344" s="12"/>
    </row>
    <row r="13345" spans="9:207" s="1" customFormat="1">
      <c r="I13345" s="3"/>
      <c r="P13345" s="60"/>
      <c r="Q13345" s="60"/>
      <c r="R13345" s="60"/>
      <c r="T13345" s="3"/>
      <c r="U13345" s="5"/>
      <c r="V13345" s="3"/>
      <c r="W13345" s="5"/>
      <c r="AE13345" s="7"/>
      <c r="AM13345" s="8"/>
      <c r="AT13345" s="9"/>
      <c r="GY13345" s="12"/>
    </row>
    <row r="13346" spans="9:207" s="1" customFormat="1">
      <c r="I13346" s="3"/>
      <c r="P13346" s="60"/>
      <c r="Q13346" s="60"/>
      <c r="R13346" s="60"/>
      <c r="T13346" s="3"/>
      <c r="U13346" s="5"/>
      <c r="V13346" s="3"/>
      <c r="W13346" s="5"/>
      <c r="AE13346" s="7"/>
      <c r="AM13346" s="8"/>
      <c r="AT13346" s="9"/>
      <c r="GY13346" s="12"/>
    </row>
    <row r="13347" spans="9:207" s="1" customFormat="1">
      <c r="I13347" s="3"/>
      <c r="P13347" s="60"/>
      <c r="Q13347" s="60"/>
      <c r="R13347" s="60"/>
      <c r="T13347" s="3"/>
      <c r="U13347" s="5"/>
      <c r="V13347" s="3"/>
      <c r="W13347" s="5"/>
      <c r="AE13347" s="7"/>
      <c r="AM13347" s="8"/>
      <c r="AT13347" s="9"/>
      <c r="GY13347" s="12"/>
    </row>
    <row r="13348" spans="9:207" s="1" customFormat="1">
      <c r="I13348" s="3"/>
      <c r="P13348" s="60"/>
      <c r="Q13348" s="60"/>
      <c r="R13348" s="60"/>
      <c r="T13348" s="3"/>
      <c r="U13348" s="5"/>
      <c r="V13348" s="3"/>
      <c r="W13348" s="5"/>
      <c r="AE13348" s="7"/>
      <c r="AM13348" s="8"/>
      <c r="AT13348" s="9"/>
      <c r="GY13348" s="12"/>
    </row>
    <row r="13349" spans="9:207" s="1" customFormat="1">
      <c r="I13349" s="3"/>
      <c r="P13349" s="60"/>
      <c r="Q13349" s="60"/>
      <c r="R13349" s="60"/>
      <c r="T13349" s="3"/>
      <c r="U13349" s="5"/>
      <c r="V13349" s="3"/>
      <c r="W13349" s="5"/>
      <c r="AE13349" s="7"/>
      <c r="AM13349" s="8"/>
      <c r="AT13349" s="9"/>
      <c r="GY13349" s="12"/>
    </row>
    <row r="13350" spans="9:207" s="1" customFormat="1">
      <c r="I13350" s="3"/>
      <c r="P13350" s="60"/>
      <c r="Q13350" s="60"/>
      <c r="R13350" s="60"/>
      <c r="T13350" s="3"/>
      <c r="U13350" s="5"/>
      <c r="V13350" s="3"/>
      <c r="W13350" s="5"/>
      <c r="AE13350" s="7"/>
      <c r="AM13350" s="8"/>
      <c r="AT13350" s="9"/>
      <c r="GY13350" s="12"/>
    </row>
    <row r="13351" spans="9:207" s="1" customFormat="1">
      <c r="I13351" s="3"/>
      <c r="P13351" s="60"/>
      <c r="Q13351" s="60"/>
      <c r="R13351" s="60"/>
      <c r="T13351" s="3"/>
      <c r="U13351" s="5"/>
      <c r="V13351" s="3"/>
      <c r="W13351" s="5"/>
      <c r="AE13351" s="7"/>
      <c r="AM13351" s="8"/>
      <c r="AT13351" s="9"/>
      <c r="GY13351" s="12"/>
    </row>
    <row r="13352" spans="9:207" s="1" customFormat="1">
      <c r="I13352" s="3"/>
      <c r="P13352" s="60"/>
      <c r="Q13352" s="60"/>
      <c r="R13352" s="60"/>
      <c r="T13352" s="3"/>
      <c r="U13352" s="5"/>
      <c r="V13352" s="3"/>
      <c r="W13352" s="5"/>
      <c r="AE13352" s="7"/>
      <c r="AM13352" s="8"/>
      <c r="AT13352" s="9"/>
      <c r="GY13352" s="12"/>
    </row>
    <row r="13353" spans="9:207" s="1" customFormat="1">
      <c r="I13353" s="3"/>
      <c r="P13353" s="60"/>
      <c r="Q13353" s="60"/>
      <c r="R13353" s="60"/>
      <c r="T13353" s="3"/>
      <c r="U13353" s="5"/>
      <c r="V13353" s="3"/>
      <c r="W13353" s="5"/>
      <c r="AE13353" s="7"/>
      <c r="AM13353" s="8"/>
      <c r="AT13353" s="9"/>
      <c r="GY13353" s="12"/>
    </row>
    <row r="13354" spans="9:207" s="1" customFormat="1">
      <c r="I13354" s="3"/>
      <c r="P13354" s="60"/>
      <c r="Q13354" s="60"/>
      <c r="R13354" s="60"/>
      <c r="T13354" s="3"/>
      <c r="U13354" s="5"/>
      <c r="V13354" s="3"/>
      <c r="W13354" s="5"/>
      <c r="AE13354" s="7"/>
      <c r="AM13354" s="8"/>
      <c r="AT13354" s="9"/>
      <c r="GY13354" s="12"/>
    </row>
    <row r="13355" spans="9:207" s="1" customFormat="1">
      <c r="I13355" s="3"/>
      <c r="P13355" s="60"/>
      <c r="Q13355" s="60"/>
      <c r="R13355" s="60"/>
      <c r="T13355" s="3"/>
      <c r="U13355" s="5"/>
      <c r="V13355" s="3"/>
      <c r="W13355" s="5"/>
      <c r="AE13355" s="7"/>
      <c r="AM13355" s="8"/>
      <c r="AT13355" s="9"/>
      <c r="GY13355" s="12"/>
    </row>
    <row r="13356" spans="9:207" s="1" customFormat="1">
      <c r="I13356" s="3"/>
      <c r="P13356" s="60"/>
      <c r="Q13356" s="60"/>
      <c r="R13356" s="60"/>
      <c r="T13356" s="3"/>
      <c r="U13356" s="5"/>
      <c r="V13356" s="3"/>
      <c r="W13356" s="5"/>
      <c r="AE13356" s="7"/>
      <c r="AM13356" s="8"/>
      <c r="AT13356" s="9"/>
      <c r="GY13356" s="12"/>
    </row>
    <row r="13357" spans="9:207" s="1" customFormat="1">
      <c r="I13357" s="3"/>
      <c r="P13357" s="60"/>
      <c r="Q13357" s="60"/>
      <c r="R13357" s="60"/>
      <c r="T13357" s="3"/>
      <c r="U13357" s="5"/>
      <c r="V13357" s="3"/>
      <c r="W13357" s="5"/>
      <c r="AE13357" s="7"/>
      <c r="AM13357" s="8"/>
      <c r="AT13357" s="9"/>
      <c r="GY13357" s="12"/>
    </row>
    <row r="13358" spans="9:207" s="1" customFormat="1">
      <c r="I13358" s="3"/>
      <c r="P13358" s="60"/>
      <c r="Q13358" s="60"/>
      <c r="R13358" s="60"/>
      <c r="T13358" s="3"/>
      <c r="U13358" s="5"/>
      <c r="V13358" s="3"/>
      <c r="W13358" s="5"/>
      <c r="AE13358" s="7"/>
      <c r="AM13358" s="8"/>
      <c r="AT13358" s="9"/>
      <c r="GY13358" s="12"/>
    </row>
    <row r="13359" spans="9:207" s="1" customFormat="1">
      <c r="I13359" s="3"/>
      <c r="P13359" s="60"/>
      <c r="Q13359" s="60"/>
      <c r="R13359" s="60"/>
      <c r="T13359" s="3"/>
      <c r="U13359" s="5"/>
      <c r="V13359" s="3"/>
      <c r="W13359" s="5"/>
      <c r="AE13359" s="7"/>
      <c r="AM13359" s="8"/>
      <c r="AT13359" s="9"/>
      <c r="GY13359" s="12"/>
    </row>
    <row r="13360" spans="9:207" s="1" customFormat="1">
      <c r="I13360" s="3"/>
      <c r="P13360" s="60"/>
      <c r="Q13360" s="60"/>
      <c r="R13360" s="60"/>
      <c r="T13360" s="3"/>
      <c r="U13360" s="5"/>
      <c r="V13360" s="3"/>
      <c r="W13360" s="5"/>
      <c r="AE13360" s="7"/>
      <c r="AM13360" s="8"/>
      <c r="AT13360" s="9"/>
      <c r="GY13360" s="12"/>
    </row>
    <row r="13361" spans="9:207" s="1" customFormat="1">
      <c r="I13361" s="3"/>
      <c r="P13361" s="60"/>
      <c r="Q13361" s="60"/>
      <c r="R13361" s="60"/>
      <c r="T13361" s="3"/>
      <c r="U13361" s="5"/>
      <c r="V13361" s="3"/>
      <c r="W13361" s="5"/>
      <c r="AE13361" s="7"/>
      <c r="AM13361" s="8"/>
      <c r="AT13361" s="9"/>
      <c r="GY13361" s="12"/>
    </row>
    <row r="13362" spans="9:207" s="1" customFormat="1">
      <c r="I13362" s="3"/>
      <c r="P13362" s="60"/>
      <c r="Q13362" s="60"/>
      <c r="R13362" s="60"/>
      <c r="T13362" s="3"/>
      <c r="U13362" s="5"/>
      <c r="V13362" s="3"/>
      <c r="W13362" s="5"/>
      <c r="AE13362" s="7"/>
      <c r="AM13362" s="8"/>
      <c r="AT13362" s="9"/>
      <c r="GY13362" s="12"/>
    </row>
    <row r="13363" spans="9:207" s="1" customFormat="1">
      <c r="I13363" s="3"/>
      <c r="P13363" s="60"/>
      <c r="Q13363" s="60"/>
      <c r="R13363" s="60"/>
      <c r="T13363" s="3"/>
      <c r="U13363" s="5"/>
      <c r="V13363" s="3"/>
      <c r="W13363" s="5"/>
      <c r="AE13363" s="7"/>
      <c r="AM13363" s="8"/>
      <c r="AT13363" s="9"/>
      <c r="GY13363" s="12"/>
    </row>
    <row r="13364" spans="9:207" s="1" customFormat="1">
      <c r="I13364" s="3"/>
      <c r="P13364" s="60"/>
      <c r="Q13364" s="60"/>
      <c r="R13364" s="60"/>
      <c r="T13364" s="3"/>
      <c r="U13364" s="5"/>
      <c r="V13364" s="3"/>
      <c r="W13364" s="5"/>
      <c r="AE13364" s="7"/>
      <c r="AM13364" s="8"/>
      <c r="AT13364" s="9"/>
      <c r="GY13364" s="12"/>
    </row>
    <row r="13365" spans="9:207" s="1" customFormat="1">
      <c r="I13365" s="3"/>
      <c r="P13365" s="60"/>
      <c r="Q13365" s="60"/>
      <c r="R13365" s="60"/>
      <c r="T13365" s="3"/>
      <c r="U13365" s="5"/>
      <c r="V13365" s="3"/>
      <c r="W13365" s="5"/>
      <c r="AE13365" s="7"/>
      <c r="AM13365" s="8"/>
      <c r="AT13365" s="9"/>
      <c r="GY13365" s="12"/>
    </row>
    <row r="13366" spans="9:207" s="1" customFormat="1">
      <c r="I13366" s="3"/>
      <c r="P13366" s="60"/>
      <c r="Q13366" s="60"/>
      <c r="R13366" s="60"/>
      <c r="T13366" s="3"/>
      <c r="U13366" s="5"/>
      <c r="V13366" s="3"/>
      <c r="W13366" s="5"/>
      <c r="AE13366" s="7"/>
      <c r="AM13366" s="8"/>
      <c r="AT13366" s="9"/>
      <c r="GY13366" s="12"/>
    </row>
    <row r="13367" spans="9:207" s="1" customFormat="1">
      <c r="I13367" s="3"/>
      <c r="P13367" s="60"/>
      <c r="Q13367" s="60"/>
      <c r="R13367" s="60"/>
      <c r="T13367" s="3"/>
      <c r="U13367" s="5"/>
      <c r="V13367" s="3"/>
      <c r="W13367" s="5"/>
      <c r="AE13367" s="7"/>
      <c r="AM13367" s="8"/>
      <c r="AT13367" s="9"/>
      <c r="GY13367" s="12"/>
    </row>
    <row r="13368" spans="9:207" s="1" customFormat="1">
      <c r="I13368" s="3"/>
      <c r="P13368" s="60"/>
      <c r="Q13368" s="60"/>
      <c r="R13368" s="60"/>
      <c r="T13368" s="3"/>
      <c r="U13368" s="5"/>
      <c r="V13368" s="3"/>
      <c r="W13368" s="5"/>
      <c r="AE13368" s="7"/>
      <c r="AM13368" s="8"/>
      <c r="AT13368" s="9"/>
      <c r="GY13368" s="12"/>
    </row>
    <row r="13369" spans="9:207" s="1" customFormat="1">
      <c r="I13369" s="3"/>
      <c r="P13369" s="60"/>
      <c r="Q13369" s="60"/>
      <c r="R13369" s="60"/>
      <c r="T13369" s="3"/>
      <c r="U13369" s="5"/>
      <c r="V13369" s="3"/>
      <c r="W13369" s="5"/>
      <c r="AE13369" s="7"/>
      <c r="AM13369" s="8"/>
      <c r="AT13369" s="9"/>
      <c r="GY13369" s="12"/>
    </row>
    <row r="13370" spans="9:207" s="1" customFormat="1">
      <c r="I13370" s="3"/>
      <c r="P13370" s="60"/>
      <c r="Q13370" s="60"/>
      <c r="R13370" s="60"/>
      <c r="T13370" s="3"/>
      <c r="U13370" s="5"/>
      <c r="V13370" s="3"/>
      <c r="W13370" s="5"/>
      <c r="AE13370" s="7"/>
      <c r="AM13370" s="8"/>
      <c r="AT13370" s="9"/>
      <c r="GY13370" s="12"/>
    </row>
    <row r="13371" spans="9:207" s="1" customFormat="1">
      <c r="I13371" s="3"/>
      <c r="P13371" s="60"/>
      <c r="Q13371" s="60"/>
      <c r="R13371" s="60"/>
      <c r="T13371" s="3"/>
      <c r="U13371" s="5"/>
      <c r="V13371" s="3"/>
      <c r="W13371" s="5"/>
      <c r="AE13371" s="7"/>
      <c r="AM13371" s="8"/>
      <c r="AT13371" s="9"/>
      <c r="GY13371" s="12"/>
    </row>
    <row r="13372" spans="9:207" s="1" customFormat="1">
      <c r="I13372" s="3"/>
      <c r="P13372" s="60"/>
      <c r="Q13372" s="60"/>
      <c r="R13372" s="60"/>
      <c r="T13372" s="3"/>
      <c r="U13372" s="5"/>
      <c r="V13372" s="3"/>
      <c r="W13372" s="5"/>
      <c r="AE13372" s="7"/>
      <c r="AM13372" s="8"/>
      <c r="AT13372" s="9"/>
      <c r="GY13372" s="12"/>
    </row>
    <row r="13373" spans="9:207" s="1" customFormat="1">
      <c r="I13373" s="3"/>
      <c r="P13373" s="60"/>
      <c r="Q13373" s="60"/>
      <c r="R13373" s="60"/>
      <c r="T13373" s="3"/>
      <c r="U13373" s="5"/>
      <c r="V13373" s="3"/>
      <c r="W13373" s="5"/>
      <c r="AE13373" s="7"/>
      <c r="AM13373" s="8"/>
      <c r="AT13373" s="9"/>
      <c r="GY13373" s="12"/>
    </row>
    <row r="13374" spans="9:207" s="1" customFormat="1">
      <c r="I13374" s="3"/>
      <c r="P13374" s="60"/>
      <c r="Q13374" s="60"/>
      <c r="R13374" s="60"/>
      <c r="T13374" s="3"/>
      <c r="U13374" s="5"/>
      <c r="V13374" s="3"/>
      <c r="W13374" s="5"/>
      <c r="AE13374" s="7"/>
      <c r="AM13374" s="8"/>
      <c r="AT13374" s="9"/>
      <c r="GY13374" s="12"/>
    </row>
    <row r="13375" spans="9:207" s="1" customFormat="1">
      <c r="I13375" s="3"/>
      <c r="P13375" s="60"/>
      <c r="Q13375" s="60"/>
      <c r="R13375" s="60"/>
      <c r="T13375" s="3"/>
      <c r="U13375" s="5"/>
      <c r="V13375" s="3"/>
      <c r="W13375" s="5"/>
      <c r="AE13375" s="7"/>
      <c r="AM13375" s="8"/>
      <c r="AT13375" s="9"/>
      <c r="GY13375" s="12"/>
    </row>
    <row r="13376" spans="9:207" s="1" customFormat="1">
      <c r="I13376" s="3"/>
      <c r="P13376" s="60"/>
      <c r="Q13376" s="60"/>
      <c r="R13376" s="60"/>
      <c r="T13376" s="3"/>
      <c r="U13376" s="5"/>
      <c r="V13376" s="3"/>
      <c r="W13376" s="5"/>
      <c r="AE13376" s="7"/>
      <c r="AM13376" s="8"/>
      <c r="AT13376" s="9"/>
      <c r="GY13376" s="12"/>
    </row>
    <row r="13377" spans="9:207" s="1" customFormat="1">
      <c r="I13377" s="3"/>
      <c r="P13377" s="60"/>
      <c r="Q13377" s="60"/>
      <c r="R13377" s="60"/>
      <c r="T13377" s="3"/>
      <c r="U13377" s="5"/>
      <c r="V13377" s="3"/>
      <c r="W13377" s="5"/>
      <c r="AE13377" s="7"/>
      <c r="AM13377" s="8"/>
      <c r="AT13377" s="9"/>
      <c r="GY13377" s="12"/>
    </row>
    <row r="13378" spans="9:207" s="1" customFormat="1">
      <c r="I13378" s="3"/>
      <c r="P13378" s="60"/>
      <c r="Q13378" s="60"/>
      <c r="R13378" s="60"/>
      <c r="T13378" s="3"/>
      <c r="U13378" s="5"/>
      <c r="V13378" s="3"/>
      <c r="W13378" s="5"/>
      <c r="AE13378" s="7"/>
      <c r="AM13378" s="8"/>
      <c r="AT13378" s="9"/>
      <c r="GY13378" s="12"/>
    </row>
    <row r="13379" spans="9:207" s="1" customFormat="1">
      <c r="I13379" s="3"/>
      <c r="P13379" s="60"/>
      <c r="Q13379" s="60"/>
      <c r="R13379" s="60"/>
      <c r="T13379" s="3"/>
      <c r="U13379" s="5"/>
      <c r="V13379" s="3"/>
      <c r="W13379" s="5"/>
      <c r="AE13379" s="7"/>
      <c r="AM13379" s="8"/>
      <c r="AT13379" s="9"/>
      <c r="GY13379" s="12"/>
    </row>
    <row r="13380" spans="9:207" s="1" customFormat="1">
      <c r="I13380" s="3"/>
      <c r="P13380" s="60"/>
      <c r="Q13380" s="60"/>
      <c r="R13380" s="60"/>
      <c r="T13380" s="3"/>
      <c r="U13380" s="5"/>
      <c r="V13380" s="3"/>
      <c r="W13380" s="5"/>
      <c r="AE13380" s="7"/>
      <c r="AM13380" s="8"/>
      <c r="AT13380" s="9"/>
      <c r="GY13380" s="12"/>
    </row>
    <row r="13381" spans="9:207" s="1" customFormat="1">
      <c r="I13381" s="3"/>
      <c r="P13381" s="60"/>
      <c r="Q13381" s="60"/>
      <c r="R13381" s="60"/>
      <c r="T13381" s="3"/>
      <c r="U13381" s="5"/>
      <c r="V13381" s="3"/>
      <c r="W13381" s="5"/>
      <c r="AE13381" s="7"/>
      <c r="AM13381" s="8"/>
      <c r="AT13381" s="9"/>
      <c r="GY13381" s="12"/>
    </row>
    <row r="13382" spans="9:207" s="1" customFormat="1">
      <c r="I13382" s="3"/>
      <c r="P13382" s="60"/>
      <c r="Q13382" s="60"/>
      <c r="R13382" s="60"/>
      <c r="T13382" s="3"/>
      <c r="U13382" s="5"/>
      <c r="V13382" s="3"/>
      <c r="W13382" s="5"/>
      <c r="AE13382" s="7"/>
      <c r="AM13382" s="8"/>
      <c r="AT13382" s="9"/>
      <c r="GY13382" s="12"/>
    </row>
    <row r="13383" spans="9:207" s="1" customFormat="1">
      <c r="I13383" s="3"/>
      <c r="P13383" s="60"/>
      <c r="Q13383" s="60"/>
      <c r="R13383" s="60"/>
      <c r="T13383" s="3"/>
      <c r="U13383" s="5"/>
      <c r="V13383" s="3"/>
      <c r="W13383" s="5"/>
      <c r="AE13383" s="7"/>
      <c r="AM13383" s="8"/>
      <c r="AT13383" s="9"/>
      <c r="GY13383" s="12"/>
    </row>
    <row r="13384" spans="9:207" s="1" customFormat="1">
      <c r="I13384" s="3"/>
      <c r="P13384" s="60"/>
      <c r="Q13384" s="60"/>
      <c r="R13384" s="60"/>
      <c r="T13384" s="3"/>
      <c r="U13384" s="5"/>
      <c r="V13384" s="3"/>
      <c r="W13384" s="5"/>
      <c r="AE13384" s="7"/>
      <c r="AM13384" s="8"/>
      <c r="AT13384" s="9"/>
      <c r="GY13384" s="12"/>
    </row>
    <row r="13385" spans="9:207" s="1" customFormat="1">
      <c r="I13385" s="3"/>
      <c r="P13385" s="60"/>
      <c r="Q13385" s="60"/>
      <c r="R13385" s="60"/>
      <c r="T13385" s="3"/>
      <c r="U13385" s="5"/>
      <c r="V13385" s="3"/>
      <c r="W13385" s="5"/>
      <c r="AE13385" s="7"/>
      <c r="AM13385" s="8"/>
      <c r="AT13385" s="9"/>
      <c r="GY13385" s="12"/>
    </row>
    <row r="13386" spans="9:207" s="1" customFormat="1">
      <c r="I13386" s="3"/>
      <c r="P13386" s="60"/>
      <c r="Q13386" s="60"/>
      <c r="R13386" s="60"/>
      <c r="T13386" s="3"/>
      <c r="U13386" s="5"/>
      <c r="V13386" s="3"/>
      <c r="W13386" s="5"/>
      <c r="AE13386" s="7"/>
      <c r="AM13386" s="8"/>
      <c r="AT13386" s="9"/>
      <c r="GY13386" s="12"/>
    </row>
    <row r="13387" spans="9:207" s="1" customFormat="1">
      <c r="I13387" s="3"/>
      <c r="P13387" s="60"/>
      <c r="Q13387" s="60"/>
      <c r="R13387" s="60"/>
      <c r="T13387" s="3"/>
      <c r="U13387" s="5"/>
      <c r="V13387" s="3"/>
      <c r="W13387" s="5"/>
      <c r="AE13387" s="7"/>
      <c r="AM13387" s="8"/>
      <c r="AT13387" s="9"/>
      <c r="GY13387" s="12"/>
    </row>
    <row r="13388" spans="9:207" s="1" customFormat="1">
      <c r="I13388" s="3"/>
      <c r="P13388" s="60"/>
      <c r="Q13388" s="60"/>
      <c r="R13388" s="60"/>
      <c r="T13388" s="3"/>
      <c r="U13388" s="5"/>
      <c r="V13388" s="3"/>
      <c r="W13388" s="5"/>
      <c r="AE13388" s="7"/>
      <c r="AM13388" s="8"/>
      <c r="AT13388" s="9"/>
      <c r="GY13388" s="12"/>
    </row>
    <row r="13389" spans="9:207" s="1" customFormat="1">
      <c r="I13389" s="3"/>
      <c r="P13389" s="60"/>
      <c r="Q13389" s="60"/>
      <c r="R13389" s="60"/>
      <c r="T13389" s="3"/>
      <c r="U13389" s="5"/>
      <c r="V13389" s="3"/>
      <c r="W13389" s="5"/>
      <c r="AE13389" s="7"/>
      <c r="AM13389" s="8"/>
      <c r="AT13389" s="9"/>
      <c r="GY13389" s="12"/>
    </row>
    <row r="13390" spans="9:207" s="1" customFormat="1">
      <c r="I13390" s="3"/>
      <c r="P13390" s="60"/>
      <c r="Q13390" s="60"/>
      <c r="R13390" s="60"/>
      <c r="T13390" s="3"/>
      <c r="U13390" s="5"/>
      <c r="V13390" s="3"/>
      <c r="W13390" s="5"/>
      <c r="AE13390" s="7"/>
      <c r="AM13390" s="8"/>
      <c r="AT13390" s="9"/>
      <c r="GY13390" s="12"/>
    </row>
    <row r="13391" spans="9:207" s="1" customFormat="1">
      <c r="I13391" s="3"/>
      <c r="P13391" s="60"/>
      <c r="Q13391" s="60"/>
      <c r="R13391" s="60"/>
      <c r="T13391" s="3"/>
      <c r="U13391" s="5"/>
      <c r="V13391" s="3"/>
      <c r="W13391" s="5"/>
      <c r="AE13391" s="7"/>
      <c r="AM13391" s="8"/>
      <c r="AT13391" s="9"/>
      <c r="GY13391" s="12"/>
    </row>
    <row r="13392" spans="9:207" s="1" customFormat="1">
      <c r="I13392" s="3"/>
      <c r="P13392" s="60"/>
      <c r="Q13392" s="60"/>
      <c r="R13392" s="60"/>
      <c r="T13392" s="3"/>
      <c r="U13392" s="5"/>
      <c r="V13392" s="3"/>
      <c r="W13392" s="5"/>
      <c r="AE13392" s="7"/>
      <c r="AM13392" s="8"/>
      <c r="AT13392" s="9"/>
      <c r="GY13392" s="12"/>
    </row>
    <row r="13393" spans="9:207" s="1" customFormat="1">
      <c r="I13393" s="3"/>
      <c r="P13393" s="60"/>
      <c r="Q13393" s="60"/>
      <c r="R13393" s="60"/>
      <c r="T13393" s="3"/>
      <c r="U13393" s="5"/>
      <c r="V13393" s="3"/>
      <c r="W13393" s="5"/>
      <c r="AE13393" s="7"/>
      <c r="AM13393" s="8"/>
      <c r="AT13393" s="9"/>
      <c r="GY13393" s="12"/>
    </row>
    <row r="13394" spans="9:207" s="1" customFormat="1">
      <c r="I13394" s="3"/>
      <c r="P13394" s="60"/>
      <c r="Q13394" s="60"/>
      <c r="R13394" s="60"/>
      <c r="T13394" s="3"/>
      <c r="U13394" s="5"/>
      <c r="V13394" s="3"/>
      <c r="W13394" s="5"/>
      <c r="AE13394" s="7"/>
      <c r="AM13394" s="8"/>
      <c r="AT13394" s="9"/>
      <c r="GY13394" s="12"/>
    </row>
    <row r="13395" spans="9:207" s="1" customFormat="1">
      <c r="I13395" s="3"/>
      <c r="P13395" s="60"/>
      <c r="Q13395" s="60"/>
      <c r="R13395" s="60"/>
      <c r="T13395" s="3"/>
      <c r="U13395" s="5"/>
      <c r="V13395" s="3"/>
      <c r="W13395" s="5"/>
      <c r="AE13395" s="7"/>
      <c r="AM13395" s="8"/>
      <c r="AT13395" s="9"/>
      <c r="GY13395" s="12"/>
    </row>
    <row r="13396" spans="9:207" s="1" customFormat="1">
      <c r="I13396" s="3"/>
      <c r="P13396" s="60"/>
      <c r="Q13396" s="60"/>
      <c r="R13396" s="60"/>
      <c r="T13396" s="3"/>
      <c r="U13396" s="5"/>
      <c r="V13396" s="3"/>
      <c r="W13396" s="5"/>
      <c r="AE13396" s="7"/>
      <c r="AM13396" s="8"/>
      <c r="AT13396" s="9"/>
      <c r="GY13396" s="12"/>
    </row>
    <row r="13397" spans="9:207" s="1" customFormat="1">
      <c r="I13397" s="3"/>
      <c r="P13397" s="60"/>
      <c r="Q13397" s="60"/>
      <c r="R13397" s="60"/>
      <c r="T13397" s="3"/>
      <c r="U13397" s="5"/>
      <c r="V13397" s="3"/>
      <c r="W13397" s="5"/>
      <c r="AE13397" s="7"/>
      <c r="AM13397" s="8"/>
      <c r="AT13397" s="9"/>
      <c r="GY13397" s="12"/>
    </row>
    <row r="13398" spans="9:207" s="1" customFormat="1">
      <c r="I13398" s="3"/>
      <c r="P13398" s="60"/>
      <c r="Q13398" s="60"/>
      <c r="R13398" s="60"/>
      <c r="T13398" s="3"/>
      <c r="U13398" s="5"/>
      <c r="V13398" s="3"/>
      <c r="W13398" s="5"/>
      <c r="AE13398" s="7"/>
      <c r="AM13398" s="8"/>
      <c r="AT13398" s="9"/>
      <c r="GY13398" s="12"/>
    </row>
    <row r="13399" spans="9:207" s="1" customFormat="1">
      <c r="I13399" s="3"/>
      <c r="P13399" s="60"/>
      <c r="Q13399" s="60"/>
      <c r="R13399" s="60"/>
      <c r="T13399" s="3"/>
      <c r="U13399" s="5"/>
      <c r="V13399" s="3"/>
      <c r="W13399" s="5"/>
      <c r="AE13399" s="7"/>
      <c r="AM13399" s="8"/>
      <c r="AT13399" s="9"/>
      <c r="GY13399" s="12"/>
    </row>
    <row r="13400" spans="9:207" s="1" customFormat="1">
      <c r="I13400" s="3"/>
      <c r="P13400" s="60"/>
      <c r="Q13400" s="60"/>
      <c r="R13400" s="60"/>
      <c r="T13400" s="3"/>
      <c r="U13400" s="5"/>
      <c r="V13400" s="3"/>
      <c r="W13400" s="5"/>
      <c r="AE13400" s="7"/>
      <c r="AM13400" s="8"/>
      <c r="AT13400" s="9"/>
      <c r="GY13400" s="12"/>
    </row>
    <row r="13401" spans="9:207" s="1" customFormat="1">
      <c r="I13401" s="3"/>
      <c r="P13401" s="60"/>
      <c r="Q13401" s="60"/>
      <c r="R13401" s="60"/>
      <c r="T13401" s="3"/>
      <c r="U13401" s="5"/>
      <c r="V13401" s="3"/>
      <c r="W13401" s="5"/>
      <c r="AE13401" s="7"/>
      <c r="AM13401" s="8"/>
      <c r="AT13401" s="9"/>
      <c r="GY13401" s="12"/>
    </row>
    <row r="13402" spans="9:207" s="1" customFormat="1">
      <c r="I13402" s="3"/>
      <c r="P13402" s="60"/>
      <c r="Q13402" s="60"/>
      <c r="R13402" s="60"/>
      <c r="T13402" s="3"/>
      <c r="U13402" s="5"/>
      <c r="V13402" s="3"/>
      <c r="W13402" s="5"/>
      <c r="AE13402" s="7"/>
      <c r="AM13402" s="8"/>
      <c r="AT13402" s="9"/>
      <c r="GY13402" s="12"/>
    </row>
    <row r="13403" spans="9:207" s="1" customFormat="1">
      <c r="I13403" s="3"/>
      <c r="P13403" s="60"/>
      <c r="Q13403" s="60"/>
      <c r="R13403" s="60"/>
      <c r="T13403" s="3"/>
      <c r="U13403" s="5"/>
      <c r="V13403" s="3"/>
      <c r="W13403" s="5"/>
      <c r="AE13403" s="7"/>
      <c r="AM13403" s="8"/>
      <c r="AT13403" s="9"/>
      <c r="GY13403" s="12"/>
    </row>
    <row r="13404" spans="9:207" s="1" customFormat="1">
      <c r="I13404" s="3"/>
      <c r="P13404" s="60"/>
      <c r="Q13404" s="60"/>
      <c r="R13404" s="60"/>
      <c r="T13404" s="3"/>
      <c r="U13404" s="5"/>
      <c r="V13404" s="3"/>
      <c r="W13404" s="5"/>
      <c r="AE13404" s="7"/>
      <c r="AM13404" s="8"/>
      <c r="AT13404" s="9"/>
      <c r="GY13404" s="12"/>
    </row>
    <row r="13405" spans="9:207" s="1" customFormat="1">
      <c r="I13405" s="3"/>
      <c r="P13405" s="60"/>
      <c r="Q13405" s="60"/>
      <c r="R13405" s="60"/>
      <c r="T13405" s="3"/>
      <c r="U13405" s="5"/>
      <c r="V13405" s="3"/>
      <c r="W13405" s="5"/>
      <c r="AE13405" s="7"/>
      <c r="AM13405" s="8"/>
      <c r="AT13405" s="9"/>
      <c r="GY13405" s="12"/>
    </row>
    <row r="13406" spans="9:207" s="1" customFormat="1">
      <c r="I13406" s="3"/>
      <c r="P13406" s="60"/>
      <c r="Q13406" s="60"/>
      <c r="R13406" s="60"/>
      <c r="T13406" s="3"/>
      <c r="U13406" s="5"/>
      <c r="V13406" s="3"/>
      <c r="W13406" s="5"/>
      <c r="AE13406" s="7"/>
      <c r="AM13406" s="8"/>
      <c r="AT13406" s="9"/>
      <c r="GY13406" s="12"/>
    </row>
    <row r="13407" spans="9:207" s="1" customFormat="1">
      <c r="I13407" s="3"/>
      <c r="P13407" s="60"/>
      <c r="Q13407" s="60"/>
      <c r="R13407" s="60"/>
      <c r="T13407" s="3"/>
      <c r="U13407" s="5"/>
      <c r="V13407" s="3"/>
      <c r="W13407" s="5"/>
      <c r="AE13407" s="7"/>
      <c r="AM13407" s="8"/>
      <c r="AT13407" s="9"/>
      <c r="GY13407" s="12"/>
    </row>
    <row r="13408" spans="9:207" s="1" customFormat="1">
      <c r="I13408" s="3"/>
      <c r="P13408" s="60"/>
      <c r="Q13408" s="60"/>
      <c r="R13408" s="60"/>
      <c r="T13408" s="3"/>
      <c r="U13408" s="5"/>
      <c r="V13408" s="3"/>
      <c r="W13408" s="5"/>
      <c r="AE13408" s="7"/>
      <c r="AM13408" s="8"/>
      <c r="AT13408" s="9"/>
      <c r="GY13408" s="12"/>
    </row>
    <row r="13409" spans="9:207" s="1" customFormat="1">
      <c r="I13409" s="3"/>
      <c r="P13409" s="60"/>
      <c r="Q13409" s="60"/>
      <c r="R13409" s="60"/>
      <c r="T13409" s="3"/>
      <c r="U13409" s="5"/>
      <c r="V13409" s="3"/>
      <c r="W13409" s="5"/>
      <c r="AE13409" s="7"/>
      <c r="AM13409" s="8"/>
      <c r="AT13409" s="9"/>
      <c r="GY13409" s="12"/>
    </row>
    <row r="13410" spans="9:207" s="1" customFormat="1">
      <c r="I13410" s="3"/>
      <c r="P13410" s="60"/>
      <c r="Q13410" s="60"/>
      <c r="R13410" s="60"/>
      <c r="T13410" s="3"/>
      <c r="U13410" s="5"/>
      <c r="V13410" s="3"/>
      <c r="W13410" s="5"/>
      <c r="AE13410" s="7"/>
      <c r="AM13410" s="8"/>
      <c r="AT13410" s="9"/>
      <c r="GY13410" s="12"/>
    </row>
    <row r="13411" spans="9:207" s="1" customFormat="1">
      <c r="I13411" s="3"/>
      <c r="P13411" s="60"/>
      <c r="Q13411" s="60"/>
      <c r="R13411" s="60"/>
      <c r="T13411" s="3"/>
      <c r="U13411" s="5"/>
      <c r="V13411" s="3"/>
      <c r="W13411" s="5"/>
      <c r="AE13411" s="7"/>
      <c r="AM13411" s="8"/>
      <c r="AT13411" s="9"/>
      <c r="GY13411" s="12"/>
    </row>
    <row r="13412" spans="9:207" s="1" customFormat="1">
      <c r="I13412" s="3"/>
      <c r="P13412" s="60"/>
      <c r="Q13412" s="60"/>
      <c r="R13412" s="60"/>
      <c r="T13412" s="3"/>
      <c r="U13412" s="5"/>
      <c r="V13412" s="3"/>
      <c r="W13412" s="5"/>
      <c r="AE13412" s="7"/>
      <c r="AM13412" s="8"/>
      <c r="AT13412" s="9"/>
      <c r="GY13412" s="12"/>
    </row>
    <row r="13413" spans="9:207" s="1" customFormat="1">
      <c r="I13413" s="3"/>
      <c r="P13413" s="60"/>
      <c r="Q13413" s="60"/>
      <c r="R13413" s="60"/>
      <c r="T13413" s="3"/>
      <c r="U13413" s="5"/>
      <c r="V13413" s="3"/>
      <c r="W13413" s="5"/>
      <c r="AE13413" s="7"/>
      <c r="AM13413" s="8"/>
      <c r="AT13413" s="9"/>
      <c r="GY13413" s="12"/>
    </row>
    <row r="13414" spans="9:207" s="1" customFormat="1">
      <c r="I13414" s="3"/>
      <c r="P13414" s="60"/>
      <c r="Q13414" s="60"/>
      <c r="R13414" s="60"/>
      <c r="T13414" s="3"/>
      <c r="U13414" s="5"/>
      <c r="V13414" s="3"/>
      <c r="W13414" s="5"/>
      <c r="AE13414" s="7"/>
      <c r="AM13414" s="8"/>
      <c r="AT13414" s="9"/>
      <c r="GY13414" s="12"/>
    </row>
    <row r="13415" spans="9:207" s="1" customFormat="1">
      <c r="I13415" s="3"/>
      <c r="P13415" s="60"/>
      <c r="Q13415" s="60"/>
      <c r="R13415" s="60"/>
      <c r="T13415" s="3"/>
      <c r="U13415" s="5"/>
      <c r="V13415" s="3"/>
      <c r="W13415" s="5"/>
      <c r="AE13415" s="7"/>
      <c r="AM13415" s="8"/>
      <c r="AT13415" s="9"/>
      <c r="GY13415" s="12"/>
    </row>
    <row r="13416" spans="9:207" s="1" customFormat="1">
      <c r="I13416" s="3"/>
      <c r="P13416" s="60"/>
      <c r="Q13416" s="60"/>
      <c r="R13416" s="60"/>
      <c r="T13416" s="3"/>
      <c r="U13416" s="5"/>
      <c r="V13416" s="3"/>
      <c r="W13416" s="5"/>
      <c r="AE13416" s="7"/>
      <c r="AM13416" s="8"/>
      <c r="AT13416" s="9"/>
      <c r="GY13416" s="12"/>
    </row>
    <row r="13417" spans="9:207" s="1" customFormat="1">
      <c r="I13417" s="3"/>
      <c r="P13417" s="60"/>
      <c r="Q13417" s="60"/>
      <c r="R13417" s="60"/>
      <c r="T13417" s="3"/>
      <c r="U13417" s="5"/>
      <c r="V13417" s="3"/>
      <c r="W13417" s="5"/>
      <c r="AE13417" s="7"/>
      <c r="AM13417" s="8"/>
      <c r="AT13417" s="9"/>
      <c r="GY13417" s="12"/>
    </row>
    <row r="13418" spans="9:207" s="1" customFormat="1">
      <c r="I13418" s="3"/>
      <c r="P13418" s="60"/>
      <c r="Q13418" s="60"/>
      <c r="R13418" s="60"/>
      <c r="T13418" s="3"/>
      <c r="U13418" s="5"/>
      <c r="V13418" s="3"/>
      <c r="W13418" s="5"/>
      <c r="AE13418" s="7"/>
      <c r="AM13418" s="8"/>
      <c r="AT13418" s="9"/>
      <c r="GY13418" s="12"/>
    </row>
    <row r="13419" spans="9:207" s="1" customFormat="1">
      <c r="I13419" s="3"/>
      <c r="P13419" s="60"/>
      <c r="Q13419" s="60"/>
      <c r="R13419" s="60"/>
      <c r="T13419" s="3"/>
      <c r="U13419" s="5"/>
      <c r="V13419" s="3"/>
      <c r="W13419" s="5"/>
      <c r="AE13419" s="7"/>
      <c r="AM13419" s="8"/>
      <c r="AT13419" s="9"/>
      <c r="GY13419" s="12"/>
    </row>
    <row r="13420" spans="9:207" s="1" customFormat="1">
      <c r="I13420" s="3"/>
      <c r="P13420" s="60"/>
      <c r="Q13420" s="60"/>
      <c r="R13420" s="60"/>
      <c r="T13420" s="3"/>
      <c r="U13420" s="5"/>
      <c r="V13420" s="3"/>
      <c r="W13420" s="5"/>
      <c r="AE13420" s="7"/>
      <c r="AM13420" s="8"/>
      <c r="AT13420" s="9"/>
      <c r="GY13420" s="12"/>
    </row>
    <row r="13421" spans="9:207" s="1" customFormat="1">
      <c r="I13421" s="3"/>
      <c r="P13421" s="60"/>
      <c r="Q13421" s="60"/>
      <c r="R13421" s="60"/>
      <c r="T13421" s="3"/>
      <c r="U13421" s="5"/>
      <c r="V13421" s="3"/>
      <c r="W13421" s="5"/>
      <c r="AE13421" s="7"/>
      <c r="AM13421" s="8"/>
      <c r="AT13421" s="9"/>
      <c r="GY13421" s="12"/>
    </row>
    <row r="13422" spans="9:207" s="1" customFormat="1">
      <c r="I13422" s="3"/>
      <c r="P13422" s="60"/>
      <c r="Q13422" s="60"/>
      <c r="R13422" s="60"/>
      <c r="T13422" s="3"/>
      <c r="U13422" s="5"/>
      <c r="V13422" s="3"/>
      <c r="W13422" s="5"/>
      <c r="AE13422" s="7"/>
      <c r="AM13422" s="8"/>
      <c r="AT13422" s="9"/>
      <c r="GY13422" s="12"/>
    </row>
    <row r="13423" spans="9:207" s="1" customFormat="1">
      <c r="I13423" s="3"/>
      <c r="P13423" s="60"/>
      <c r="Q13423" s="60"/>
      <c r="R13423" s="60"/>
      <c r="T13423" s="3"/>
      <c r="U13423" s="5"/>
      <c r="V13423" s="3"/>
      <c r="W13423" s="5"/>
      <c r="AE13423" s="7"/>
      <c r="AM13423" s="8"/>
      <c r="AT13423" s="9"/>
      <c r="GY13423" s="12"/>
    </row>
    <row r="13424" spans="9:207" s="1" customFormat="1">
      <c r="I13424" s="3"/>
      <c r="P13424" s="60"/>
      <c r="Q13424" s="60"/>
      <c r="R13424" s="60"/>
      <c r="T13424" s="3"/>
      <c r="U13424" s="5"/>
      <c r="V13424" s="3"/>
      <c r="W13424" s="5"/>
      <c r="AE13424" s="7"/>
      <c r="AM13424" s="8"/>
      <c r="AT13424" s="9"/>
      <c r="GY13424" s="12"/>
    </row>
    <row r="13425" spans="9:207" s="1" customFormat="1">
      <c r="I13425" s="3"/>
      <c r="P13425" s="60"/>
      <c r="Q13425" s="60"/>
      <c r="R13425" s="60"/>
      <c r="T13425" s="3"/>
      <c r="U13425" s="5"/>
      <c r="V13425" s="3"/>
      <c r="W13425" s="5"/>
      <c r="AE13425" s="7"/>
      <c r="AM13425" s="8"/>
      <c r="AT13425" s="9"/>
      <c r="GY13425" s="12"/>
    </row>
    <row r="13426" spans="9:207" s="1" customFormat="1">
      <c r="I13426" s="3"/>
      <c r="P13426" s="60"/>
      <c r="Q13426" s="60"/>
      <c r="R13426" s="60"/>
      <c r="T13426" s="3"/>
      <c r="U13426" s="5"/>
      <c r="V13426" s="3"/>
      <c r="W13426" s="5"/>
      <c r="AE13426" s="7"/>
      <c r="AM13426" s="8"/>
      <c r="AT13426" s="9"/>
      <c r="GY13426" s="12"/>
    </row>
    <row r="13427" spans="9:207" s="1" customFormat="1">
      <c r="I13427" s="3"/>
      <c r="P13427" s="60"/>
      <c r="Q13427" s="60"/>
      <c r="R13427" s="60"/>
      <c r="T13427" s="3"/>
      <c r="U13427" s="5"/>
      <c r="V13427" s="3"/>
      <c r="W13427" s="5"/>
      <c r="AE13427" s="7"/>
      <c r="AM13427" s="8"/>
      <c r="AT13427" s="9"/>
      <c r="GY13427" s="12"/>
    </row>
    <row r="13428" spans="9:207" s="1" customFormat="1">
      <c r="I13428" s="3"/>
      <c r="P13428" s="60"/>
      <c r="Q13428" s="60"/>
      <c r="R13428" s="60"/>
      <c r="T13428" s="3"/>
      <c r="U13428" s="5"/>
      <c r="V13428" s="3"/>
      <c r="W13428" s="5"/>
      <c r="AE13428" s="7"/>
      <c r="AM13428" s="8"/>
      <c r="AT13428" s="9"/>
      <c r="GY13428" s="12"/>
    </row>
    <row r="13429" spans="9:207" s="1" customFormat="1">
      <c r="I13429" s="3"/>
      <c r="P13429" s="60"/>
      <c r="Q13429" s="60"/>
      <c r="R13429" s="60"/>
      <c r="T13429" s="3"/>
      <c r="U13429" s="5"/>
      <c r="V13429" s="3"/>
      <c r="W13429" s="5"/>
      <c r="AE13429" s="7"/>
      <c r="AM13429" s="8"/>
      <c r="AT13429" s="9"/>
      <c r="GY13429" s="12"/>
    </row>
    <row r="13430" spans="9:207" s="1" customFormat="1">
      <c r="I13430" s="3"/>
      <c r="P13430" s="60"/>
      <c r="Q13430" s="60"/>
      <c r="R13430" s="60"/>
      <c r="T13430" s="3"/>
      <c r="U13430" s="5"/>
      <c r="V13430" s="3"/>
      <c r="W13430" s="5"/>
      <c r="AE13430" s="7"/>
      <c r="AM13430" s="8"/>
      <c r="AT13430" s="9"/>
      <c r="GY13430" s="12"/>
    </row>
    <row r="13431" spans="9:207" s="1" customFormat="1">
      <c r="I13431" s="3"/>
      <c r="P13431" s="60"/>
      <c r="Q13431" s="60"/>
      <c r="R13431" s="60"/>
      <c r="T13431" s="3"/>
      <c r="U13431" s="5"/>
      <c r="V13431" s="3"/>
      <c r="W13431" s="5"/>
      <c r="AE13431" s="7"/>
      <c r="AM13431" s="8"/>
      <c r="AT13431" s="9"/>
      <c r="GY13431" s="12"/>
    </row>
    <row r="13432" spans="9:207" s="1" customFormat="1">
      <c r="I13432" s="3"/>
      <c r="P13432" s="60"/>
      <c r="Q13432" s="60"/>
      <c r="R13432" s="60"/>
      <c r="T13432" s="3"/>
      <c r="U13432" s="5"/>
      <c r="V13432" s="3"/>
      <c r="W13432" s="5"/>
      <c r="AE13432" s="7"/>
      <c r="AM13432" s="8"/>
      <c r="AT13432" s="9"/>
      <c r="GY13432" s="12"/>
    </row>
    <row r="13433" spans="9:207" s="1" customFormat="1">
      <c r="I13433" s="3"/>
      <c r="P13433" s="60"/>
      <c r="Q13433" s="60"/>
      <c r="R13433" s="60"/>
      <c r="T13433" s="3"/>
      <c r="U13433" s="5"/>
      <c r="V13433" s="3"/>
      <c r="W13433" s="5"/>
      <c r="AE13433" s="7"/>
      <c r="AM13433" s="8"/>
      <c r="AT13433" s="9"/>
      <c r="GY13433" s="12"/>
    </row>
    <row r="13434" spans="9:207" s="1" customFormat="1">
      <c r="I13434" s="3"/>
      <c r="P13434" s="60"/>
      <c r="Q13434" s="60"/>
      <c r="R13434" s="60"/>
      <c r="T13434" s="3"/>
      <c r="U13434" s="5"/>
      <c r="V13434" s="3"/>
      <c r="W13434" s="5"/>
      <c r="AE13434" s="7"/>
      <c r="AM13434" s="8"/>
      <c r="AT13434" s="9"/>
      <c r="GY13434" s="12"/>
    </row>
    <row r="13435" spans="9:207" s="1" customFormat="1">
      <c r="I13435" s="3"/>
      <c r="P13435" s="60"/>
      <c r="Q13435" s="60"/>
      <c r="R13435" s="60"/>
      <c r="T13435" s="3"/>
      <c r="U13435" s="5"/>
      <c r="V13435" s="3"/>
      <c r="W13435" s="5"/>
      <c r="AE13435" s="7"/>
      <c r="AM13435" s="8"/>
      <c r="AT13435" s="9"/>
      <c r="GY13435" s="12"/>
    </row>
    <row r="13436" spans="9:207" s="1" customFormat="1">
      <c r="I13436" s="3"/>
      <c r="P13436" s="60"/>
      <c r="Q13436" s="60"/>
      <c r="R13436" s="60"/>
      <c r="T13436" s="3"/>
      <c r="U13436" s="5"/>
      <c r="V13436" s="3"/>
      <c r="W13436" s="5"/>
      <c r="AE13436" s="7"/>
      <c r="AM13436" s="8"/>
      <c r="AT13436" s="9"/>
      <c r="GY13436" s="12"/>
    </row>
    <row r="13437" spans="9:207" s="1" customFormat="1">
      <c r="I13437" s="3"/>
      <c r="P13437" s="60"/>
      <c r="Q13437" s="60"/>
      <c r="R13437" s="60"/>
      <c r="T13437" s="3"/>
      <c r="U13437" s="5"/>
      <c r="V13437" s="3"/>
      <c r="W13437" s="5"/>
      <c r="AE13437" s="7"/>
      <c r="AM13437" s="8"/>
      <c r="AT13437" s="9"/>
      <c r="GY13437" s="12"/>
    </row>
    <row r="13438" spans="9:207" s="1" customFormat="1">
      <c r="I13438" s="3"/>
      <c r="P13438" s="60"/>
      <c r="Q13438" s="60"/>
      <c r="R13438" s="60"/>
      <c r="T13438" s="3"/>
      <c r="U13438" s="5"/>
      <c r="V13438" s="3"/>
      <c r="W13438" s="5"/>
      <c r="AE13438" s="7"/>
      <c r="AM13438" s="8"/>
      <c r="AT13438" s="9"/>
      <c r="GY13438" s="12"/>
    </row>
    <row r="13439" spans="9:207" s="1" customFormat="1">
      <c r="I13439" s="3"/>
      <c r="P13439" s="60"/>
      <c r="Q13439" s="60"/>
      <c r="R13439" s="60"/>
      <c r="T13439" s="3"/>
      <c r="U13439" s="5"/>
      <c r="V13439" s="3"/>
      <c r="W13439" s="5"/>
      <c r="AE13439" s="7"/>
      <c r="AM13439" s="8"/>
      <c r="AT13439" s="9"/>
      <c r="GY13439" s="12"/>
    </row>
    <row r="13440" spans="9:207" s="1" customFormat="1">
      <c r="I13440" s="3"/>
      <c r="P13440" s="60"/>
      <c r="Q13440" s="60"/>
      <c r="R13440" s="60"/>
      <c r="T13440" s="3"/>
      <c r="U13440" s="5"/>
      <c r="V13440" s="3"/>
      <c r="W13440" s="5"/>
      <c r="AE13440" s="7"/>
      <c r="AM13440" s="8"/>
      <c r="AT13440" s="9"/>
      <c r="GY13440" s="12"/>
    </row>
    <row r="13441" spans="9:207" s="1" customFormat="1">
      <c r="I13441" s="3"/>
      <c r="P13441" s="60"/>
      <c r="Q13441" s="60"/>
      <c r="R13441" s="60"/>
      <c r="T13441" s="3"/>
      <c r="U13441" s="5"/>
      <c r="V13441" s="3"/>
      <c r="W13441" s="5"/>
      <c r="AE13441" s="7"/>
      <c r="AM13441" s="8"/>
      <c r="AT13441" s="9"/>
      <c r="GY13441" s="12"/>
    </row>
    <row r="13442" spans="9:207" s="1" customFormat="1">
      <c r="I13442" s="3"/>
      <c r="P13442" s="60"/>
      <c r="Q13442" s="60"/>
      <c r="R13442" s="60"/>
      <c r="T13442" s="3"/>
      <c r="U13442" s="5"/>
      <c r="V13442" s="3"/>
      <c r="W13442" s="5"/>
      <c r="AE13442" s="7"/>
      <c r="AM13442" s="8"/>
      <c r="AT13442" s="9"/>
      <c r="GY13442" s="12"/>
    </row>
    <row r="13443" spans="9:207" s="1" customFormat="1">
      <c r="I13443" s="3"/>
      <c r="P13443" s="60"/>
      <c r="Q13443" s="60"/>
      <c r="R13443" s="60"/>
      <c r="T13443" s="3"/>
      <c r="U13443" s="5"/>
      <c r="V13443" s="3"/>
      <c r="W13443" s="5"/>
      <c r="AE13443" s="7"/>
      <c r="AM13443" s="8"/>
      <c r="AT13443" s="9"/>
      <c r="GY13443" s="12"/>
    </row>
    <row r="13444" spans="9:207" s="1" customFormat="1">
      <c r="I13444" s="3"/>
      <c r="P13444" s="60"/>
      <c r="Q13444" s="60"/>
      <c r="R13444" s="60"/>
      <c r="T13444" s="3"/>
      <c r="U13444" s="5"/>
      <c r="V13444" s="3"/>
      <c r="W13444" s="5"/>
      <c r="AE13444" s="7"/>
      <c r="AM13444" s="8"/>
      <c r="AT13444" s="9"/>
      <c r="GY13444" s="12"/>
    </row>
    <row r="13445" spans="9:207" s="1" customFormat="1">
      <c r="I13445" s="3"/>
      <c r="P13445" s="60"/>
      <c r="Q13445" s="60"/>
      <c r="R13445" s="60"/>
      <c r="T13445" s="3"/>
      <c r="U13445" s="5"/>
      <c r="V13445" s="3"/>
      <c r="W13445" s="5"/>
      <c r="AE13445" s="7"/>
      <c r="AM13445" s="8"/>
      <c r="AT13445" s="9"/>
      <c r="GY13445" s="12"/>
    </row>
    <row r="13446" spans="9:207" s="1" customFormat="1">
      <c r="I13446" s="3"/>
      <c r="P13446" s="60"/>
      <c r="Q13446" s="60"/>
      <c r="R13446" s="60"/>
      <c r="T13446" s="3"/>
      <c r="U13446" s="5"/>
      <c r="V13446" s="3"/>
      <c r="W13446" s="5"/>
      <c r="AE13446" s="7"/>
      <c r="AM13446" s="8"/>
      <c r="AT13446" s="9"/>
      <c r="GY13446" s="12"/>
    </row>
    <row r="13447" spans="9:207" s="1" customFormat="1">
      <c r="I13447" s="3"/>
      <c r="P13447" s="60"/>
      <c r="Q13447" s="60"/>
      <c r="R13447" s="60"/>
      <c r="T13447" s="3"/>
      <c r="U13447" s="5"/>
      <c r="V13447" s="3"/>
      <c r="W13447" s="5"/>
      <c r="AE13447" s="7"/>
      <c r="AM13447" s="8"/>
      <c r="AT13447" s="9"/>
      <c r="GY13447" s="12"/>
    </row>
    <row r="13448" spans="9:207" s="1" customFormat="1">
      <c r="I13448" s="3"/>
      <c r="P13448" s="60"/>
      <c r="Q13448" s="60"/>
      <c r="R13448" s="60"/>
      <c r="T13448" s="3"/>
      <c r="U13448" s="5"/>
      <c r="V13448" s="3"/>
      <c r="W13448" s="5"/>
      <c r="AE13448" s="7"/>
      <c r="AM13448" s="8"/>
      <c r="AT13448" s="9"/>
      <c r="GY13448" s="12"/>
    </row>
    <row r="13449" spans="9:207" s="1" customFormat="1">
      <c r="I13449" s="3"/>
      <c r="P13449" s="60"/>
      <c r="Q13449" s="60"/>
      <c r="R13449" s="60"/>
      <c r="T13449" s="3"/>
      <c r="U13449" s="5"/>
      <c r="V13449" s="3"/>
      <c r="W13449" s="5"/>
      <c r="AE13449" s="7"/>
      <c r="AM13449" s="8"/>
      <c r="AT13449" s="9"/>
      <c r="GY13449" s="12"/>
    </row>
    <row r="13450" spans="9:207" s="1" customFormat="1">
      <c r="I13450" s="3"/>
      <c r="P13450" s="60"/>
      <c r="Q13450" s="60"/>
      <c r="R13450" s="60"/>
      <c r="T13450" s="3"/>
      <c r="U13450" s="5"/>
      <c r="V13450" s="3"/>
      <c r="W13450" s="5"/>
      <c r="AE13450" s="7"/>
      <c r="AM13450" s="8"/>
      <c r="AT13450" s="9"/>
      <c r="GY13450" s="12"/>
    </row>
    <row r="13451" spans="9:207" s="1" customFormat="1">
      <c r="I13451" s="3"/>
      <c r="P13451" s="60"/>
      <c r="Q13451" s="60"/>
      <c r="R13451" s="60"/>
      <c r="T13451" s="3"/>
      <c r="U13451" s="5"/>
      <c r="V13451" s="3"/>
      <c r="W13451" s="5"/>
      <c r="AE13451" s="7"/>
      <c r="AM13451" s="8"/>
      <c r="AT13451" s="9"/>
      <c r="GY13451" s="12"/>
    </row>
    <row r="13452" spans="9:207" s="1" customFormat="1">
      <c r="I13452" s="3"/>
      <c r="P13452" s="60"/>
      <c r="Q13452" s="60"/>
      <c r="R13452" s="60"/>
      <c r="T13452" s="3"/>
      <c r="U13452" s="5"/>
      <c r="V13452" s="3"/>
      <c r="W13452" s="5"/>
      <c r="AE13452" s="7"/>
      <c r="AM13452" s="8"/>
      <c r="AT13452" s="9"/>
      <c r="GY13452" s="12"/>
    </row>
    <row r="13453" spans="9:207" s="1" customFormat="1">
      <c r="I13453" s="3"/>
      <c r="P13453" s="60"/>
      <c r="Q13453" s="60"/>
      <c r="R13453" s="60"/>
      <c r="T13453" s="3"/>
      <c r="U13453" s="5"/>
      <c r="V13453" s="3"/>
      <c r="W13453" s="5"/>
      <c r="AE13453" s="7"/>
      <c r="AM13453" s="8"/>
      <c r="AT13453" s="9"/>
      <c r="GY13453" s="12"/>
    </row>
    <row r="13454" spans="9:207" s="1" customFormat="1">
      <c r="I13454" s="3"/>
      <c r="P13454" s="60"/>
      <c r="Q13454" s="60"/>
      <c r="R13454" s="60"/>
      <c r="T13454" s="3"/>
      <c r="U13454" s="5"/>
      <c r="V13454" s="3"/>
      <c r="W13454" s="5"/>
      <c r="AE13454" s="7"/>
      <c r="AM13454" s="8"/>
      <c r="AT13454" s="9"/>
      <c r="GY13454" s="12"/>
    </row>
    <row r="13455" spans="9:207" s="1" customFormat="1">
      <c r="I13455" s="3"/>
      <c r="P13455" s="60"/>
      <c r="Q13455" s="60"/>
      <c r="R13455" s="60"/>
      <c r="T13455" s="3"/>
      <c r="U13455" s="5"/>
      <c r="V13455" s="3"/>
      <c r="W13455" s="5"/>
      <c r="AE13455" s="7"/>
      <c r="AM13455" s="8"/>
      <c r="AT13455" s="9"/>
      <c r="GY13455" s="12"/>
    </row>
    <row r="13456" spans="9:207" s="1" customFormat="1">
      <c r="I13456" s="3"/>
      <c r="P13456" s="60"/>
      <c r="Q13456" s="60"/>
      <c r="R13456" s="60"/>
      <c r="T13456" s="3"/>
      <c r="U13456" s="5"/>
      <c r="V13456" s="3"/>
      <c r="W13456" s="5"/>
      <c r="AE13456" s="7"/>
      <c r="AM13456" s="8"/>
      <c r="AT13456" s="9"/>
      <c r="GY13456" s="12"/>
    </row>
    <row r="13457" spans="9:207" s="1" customFormat="1">
      <c r="I13457" s="3"/>
      <c r="P13457" s="60"/>
      <c r="Q13457" s="60"/>
      <c r="R13457" s="60"/>
      <c r="T13457" s="3"/>
      <c r="U13457" s="5"/>
      <c r="V13457" s="3"/>
      <c r="W13457" s="5"/>
      <c r="AE13457" s="7"/>
      <c r="AM13457" s="8"/>
      <c r="AT13457" s="9"/>
      <c r="GY13457" s="12"/>
    </row>
    <row r="13458" spans="9:207" s="1" customFormat="1">
      <c r="I13458" s="3"/>
      <c r="P13458" s="60"/>
      <c r="Q13458" s="60"/>
      <c r="R13458" s="60"/>
      <c r="T13458" s="3"/>
      <c r="U13458" s="5"/>
      <c r="V13458" s="3"/>
      <c r="W13458" s="5"/>
      <c r="AE13458" s="7"/>
      <c r="AM13458" s="8"/>
      <c r="AT13458" s="9"/>
      <c r="GY13458" s="12"/>
    </row>
    <row r="13459" spans="9:207" s="1" customFormat="1">
      <c r="I13459" s="3"/>
      <c r="P13459" s="60"/>
      <c r="Q13459" s="60"/>
      <c r="R13459" s="60"/>
      <c r="T13459" s="3"/>
      <c r="U13459" s="5"/>
      <c r="V13459" s="3"/>
      <c r="W13459" s="5"/>
      <c r="AE13459" s="7"/>
      <c r="AM13459" s="8"/>
      <c r="AT13459" s="9"/>
      <c r="GY13459" s="12"/>
    </row>
    <row r="13460" spans="9:207" s="1" customFormat="1">
      <c r="I13460" s="3"/>
      <c r="P13460" s="60"/>
      <c r="Q13460" s="60"/>
      <c r="R13460" s="60"/>
      <c r="T13460" s="3"/>
      <c r="U13460" s="5"/>
      <c r="V13460" s="3"/>
      <c r="W13460" s="5"/>
      <c r="AE13460" s="7"/>
      <c r="AM13460" s="8"/>
      <c r="AT13460" s="9"/>
      <c r="GY13460" s="12"/>
    </row>
    <row r="13461" spans="9:207" s="1" customFormat="1">
      <c r="I13461" s="3"/>
      <c r="P13461" s="60"/>
      <c r="Q13461" s="60"/>
      <c r="R13461" s="60"/>
      <c r="T13461" s="3"/>
      <c r="U13461" s="5"/>
      <c r="V13461" s="3"/>
      <c r="W13461" s="5"/>
      <c r="AE13461" s="7"/>
      <c r="AM13461" s="8"/>
      <c r="AT13461" s="9"/>
      <c r="GY13461" s="12"/>
    </row>
    <row r="13462" spans="9:207" s="1" customFormat="1">
      <c r="I13462" s="3"/>
      <c r="P13462" s="60"/>
      <c r="Q13462" s="60"/>
      <c r="R13462" s="60"/>
      <c r="T13462" s="3"/>
      <c r="U13462" s="5"/>
      <c r="V13462" s="3"/>
      <c r="W13462" s="5"/>
      <c r="AE13462" s="7"/>
      <c r="AM13462" s="8"/>
      <c r="AT13462" s="9"/>
      <c r="GY13462" s="12"/>
    </row>
    <row r="13463" spans="9:207" s="1" customFormat="1">
      <c r="I13463" s="3"/>
      <c r="P13463" s="60"/>
      <c r="Q13463" s="60"/>
      <c r="R13463" s="60"/>
      <c r="T13463" s="3"/>
      <c r="U13463" s="5"/>
      <c r="V13463" s="3"/>
      <c r="W13463" s="5"/>
      <c r="AE13463" s="7"/>
      <c r="AM13463" s="8"/>
      <c r="AT13463" s="9"/>
      <c r="GY13463" s="12"/>
    </row>
    <row r="13464" spans="9:207" s="1" customFormat="1">
      <c r="I13464" s="3"/>
      <c r="P13464" s="60"/>
      <c r="Q13464" s="60"/>
      <c r="R13464" s="60"/>
      <c r="T13464" s="3"/>
      <c r="U13464" s="5"/>
      <c r="V13464" s="3"/>
      <c r="W13464" s="5"/>
      <c r="AE13464" s="7"/>
      <c r="AM13464" s="8"/>
      <c r="AT13464" s="9"/>
      <c r="GY13464" s="12"/>
    </row>
    <row r="13465" spans="9:207" s="1" customFormat="1">
      <c r="I13465" s="3"/>
      <c r="P13465" s="60"/>
      <c r="Q13465" s="60"/>
      <c r="R13465" s="60"/>
      <c r="T13465" s="3"/>
      <c r="U13465" s="5"/>
      <c r="V13465" s="3"/>
      <c r="W13465" s="5"/>
      <c r="AE13465" s="7"/>
      <c r="AM13465" s="8"/>
      <c r="AT13465" s="9"/>
      <c r="GY13465" s="12"/>
    </row>
    <row r="13466" spans="9:207" s="1" customFormat="1">
      <c r="I13466" s="3"/>
      <c r="P13466" s="60"/>
      <c r="Q13466" s="60"/>
      <c r="R13466" s="60"/>
      <c r="T13466" s="3"/>
      <c r="U13466" s="5"/>
      <c r="V13466" s="3"/>
      <c r="W13466" s="5"/>
      <c r="AE13466" s="7"/>
      <c r="AM13466" s="8"/>
      <c r="AT13466" s="9"/>
      <c r="GY13466" s="12"/>
    </row>
    <row r="13467" spans="9:207" s="1" customFormat="1">
      <c r="I13467" s="3"/>
      <c r="P13467" s="60"/>
      <c r="Q13467" s="60"/>
      <c r="R13467" s="60"/>
      <c r="T13467" s="3"/>
      <c r="U13467" s="5"/>
      <c r="V13467" s="3"/>
      <c r="W13467" s="5"/>
      <c r="AE13467" s="7"/>
      <c r="AM13467" s="8"/>
      <c r="AT13467" s="9"/>
      <c r="GY13467" s="12"/>
    </row>
    <row r="13468" spans="9:207" s="1" customFormat="1">
      <c r="I13468" s="3"/>
      <c r="P13468" s="60"/>
      <c r="Q13468" s="60"/>
      <c r="R13468" s="60"/>
      <c r="T13468" s="3"/>
      <c r="U13468" s="5"/>
      <c r="V13468" s="3"/>
      <c r="W13468" s="5"/>
      <c r="AE13468" s="7"/>
      <c r="AM13468" s="8"/>
      <c r="AT13468" s="9"/>
      <c r="GY13468" s="12"/>
    </row>
    <row r="13469" spans="9:207" s="1" customFormat="1">
      <c r="I13469" s="3"/>
      <c r="P13469" s="60"/>
      <c r="Q13469" s="60"/>
      <c r="R13469" s="60"/>
      <c r="T13469" s="3"/>
      <c r="U13469" s="5"/>
      <c r="V13469" s="3"/>
      <c r="W13469" s="5"/>
      <c r="AE13469" s="7"/>
      <c r="AM13469" s="8"/>
      <c r="AT13469" s="9"/>
      <c r="GY13469" s="12"/>
    </row>
    <row r="13470" spans="9:207" s="1" customFormat="1">
      <c r="I13470" s="3"/>
      <c r="P13470" s="60"/>
      <c r="Q13470" s="60"/>
      <c r="R13470" s="60"/>
      <c r="T13470" s="3"/>
      <c r="U13470" s="5"/>
      <c r="V13470" s="3"/>
      <c r="W13470" s="5"/>
      <c r="AE13470" s="7"/>
      <c r="AM13470" s="8"/>
      <c r="AT13470" s="9"/>
      <c r="GY13470" s="12"/>
    </row>
    <row r="13471" spans="9:207" s="1" customFormat="1">
      <c r="I13471" s="3"/>
      <c r="P13471" s="60"/>
      <c r="Q13471" s="60"/>
      <c r="R13471" s="60"/>
      <c r="T13471" s="3"/>
      <c r="U13471" s="5"/>
      <c r="V13471" s="3"/>
      <c r="W13471" s="5"/>
      <c r="AE13471" s="7"/>
      <c r="AM13471" s="8"/>
      <c r="AT13471" s="9"/>
      <c r="GY13471" s="12"/>
    </row>
    <row r="13472" spans="9:207" s="1" customFormat="1">
      <c r="I13472" s="3"/>
      <c r="P13472" s="60"/>
      <c r="Q13472" s="60"/>
      <c r="R13472" s="60"/>
      <c r="T13472" s="3"/>
      <c r="U13472" s="5"/>
      <c r="V13472" s="3"/>
      <c r="W13472" s="5"/>
      <c r="AE13472" s="7"/>
      <c r="AM13472" s="8"/>
      <c r="AT13472" s="9"/>
      <c r="GY13472" s="12"/>
    </row>
    <row r="13473" spans="9:207" s="1" customFormat="1">
      <c r="I13473" s="3"/>
      <c r="P13473" s="60"/>
      <c r="Q13473" s="60"/>
      <c r="R13473" s="60"/>
      <c r="T13473" s="3"/>
      <c r="U13473" s="5"/>
      <c r="V13473" s="3"/>
      <c r="W13473" s="5"/>
      <c r="AE13473" s="7"/>
      <c r="AM13473" s="8"/>
      <c r="AT13473" s="9"/>
      <c r="GY13473" s="12"/>
    </row>
    <row r="13474" spans="9:207" s="1" customFormat="1">
      <c r="I13474" s="3"/>
      <c r="P13474" s="60"/>
      <c r="Q13474" s="60"/>
      <c r="R13474" s="60"/>
      <c r="T13474" s="3"/>
      <c r="U13474" s="5"/>
      <c r="V13474" s="3"/>
      <c r="W13474" s="5"/>
      <c r="AE13474" s="7"/>
      <c r="AM13474" s="8"/>
      <c r="AT13474" s="9"/>
      <c r="GY13474" s="12"/>
    </row>
    <row r="13475" spans="9:207" s="1" customFormat="1">
      <c r="I13475" s="3"/>
      <c r="P13475" s="60"/>
      <c r="Q13475" s="60"/>
      <c r="R13475" s="60"/>
      <c r="T13475" s="3"/>
      <c r="U13475" s="5"/>
      <c r="V13475" s="3"/>
      <c r="W13475" s="5"/>
      <c r="AE13475" s="7"/>
      <c r="AM13475" s="8"/>
      <c r="AT13475" s="9"/>
      <c r="GY13475" s="12"/>
    </row>
    <row r="13476" spans="9:207" s="1" customFormat="1">
      <c r="I13476" s="3"/>
      <c r="P13476" s="60"/>
      <c r="Q13476" s="60"/>
      <c r="R13476" s="60"/>
      <c r="T13476" s="3"/>
      <c r="U13476" s="5"/>
      <c r="V13476" s="3"/>
      <c r="W13476" s="5"/>
      <c r="AE13476" s="7"/>
      <c r="AM13476" s="8"/>
      <c r="AT13476" s="9"/>
      <c r="GY13476" s="12"/>
    </row>
    <row r="13477" spans="9:207" s="1" customFormat="1">
      <c r="I13477" s="3"/>
      <c r="P13477" s="60"/>
      <c r="Q13477" s="60"/>
      <c r="R13477" s="60"/>
      <c r="T13477" s="3"/>
      <c r="U13477" s="5"/>
      <c r="V13477" s="3"/>
      <c r="W13477" s="5"/>
      <c r="AE13477" s="7"/>
      <c r="AM13477" s="8"/>
      <c r="AT13477" s="9"/>
      <c r="GY13477" s="12"/>
    </row>
    <row r="13478" spans="9:207" s="1" customFormat="1">
      <c r="I13478" s="3"/>
      <c r="P13478" s="60"/>
      <c r="Q13478" s="60"/>
      <c r="R13478" s="60"/>
      <c r="T13478" s="3"/>
      <c r="U13478" s="5"/>
      <c r="V13478" s="3"/>
      <c r="W13478" s="5"/>
      <c r="AE13478" s="7"/>
      <c r="AM13478" s="8"/>
      <c r="AT13478" s="9"/>
      <c r="GY13478" s="12"/>
    </row>
    <row r="13479" spans="9:207" s="1" customFormat="1">
      <c r="I13479" s="3"/>
      <c r="P13479" s="60"/>
      <c r="Q13479" s="60"/>
      <c r="R13479" s="60"/>
      <c r="T13479" s="3"/>
      <c r="U13479" s="5"/>
      <c r="V13479" s="3"/>
      <c r="W13479" s="5"/>
      <c r="AE13479" s="7"/>
      <c r="AM13479" s="8"/>
      <c r="AT13479" s="9"/>
      <c r="GY13479" s="12"/>
    </row>
    <row r="13480" spans="9:207" s="1" customFormat="1">
      <c r="I13480" s="3"/>
      <c r="P13480" s="60"/>
      <c r="Q13480" s="60"/>
      <c r="R13480" s="60"/>
      <c r="T13480" s="3"/>
      <c r="U13480" s="5"/>
      <c r="V13480" s="3"/>
      <c r="W13480" s="5"/>
      <c r="AE13480" s="7"/>
      <c r="AM13480" s="8"/>
      <c r="AT13480" s="9"/>
      <c r="GY13480" s="12"/>
    </row>
    <row r="13481" spans="9:207" s="1" customFormat="1">
      <c r="I13481" s="3"/>
      <c r="P13481" s="60"/>
      <c r="Q13481" s="60"/>
      <c r="R13481" s="60"/>
      <c r="T13481" s="3"/>
      <c r="U13481" s="5"/>
      <c r="V13481" s="3"/>
      <c r="W13481" s="5"/>
      <c r="AE13481" s="7"/>
      <c r="AM13481" s="8"/>
      <c r="AT13481" s="9"/>
      <c r="GY13481" s="12"/>
    </row>
    <row r="13482" spans="9:207" s="1" customFormat="1">
      <c r="I13482" s="3"/>
      <c r="P13482" s="60"/>
      <c r="Q13482" s="60"/>
      <c r="R13482" s="60"/>
      <c r="T13482" s="3"/>
      <c r="U13482" s="5"/>
      <c r="V13482" s="3"/>
      <c r="W13482" s="5"/>
      <c r="AE13482" s="7"/>
      <c r="AM13482" s="8"/>
      <c r="AT13482" s="9"/>
      <c r="GY13482" s="12"/>
    </row>
    <row r="13483" spans="9:207" s="1" customFormat="1">
      <c r="I13483" s="3"/>
      <c r="P13483" s="60"/>
      <c r="Q13483" s="60"/>
      <c r="R13483" s="60"/>
      <c r="T13483" s="3"/>
      <c r="U13483" s="5"/>
      <c r="V13483" s="3"/>
      <c r="W13483" s="5"/>
      <c r="AE13483" s="7"/>
      <c r="AM13483" s="8"/>
      <c r="AT13483" s="9"/>
      <c r="GY13483" s="12"/>
    </row>
    <row r="13484" spans="9:207" s="1" customFormat="1">
      <c r="I13484" s="3"/>
      <c r="P13484" s="60"/>
      <c r="Q13484" s="60"/>
      <c r="R13484" s="60"/>
      <c r="T13484" s="3"/>
      <c r="U13484" s="5"/>
      <c r="V13484" s="3"/>
      <c r="W13484" s="5"/>
      <c r="AE13484" s="7"/>
      <c r="AM13484" s="8"/>
      <c r="AT13484" s="9"/>
      <c r="GY13484" s="12"/>
    </row>
    <row r="13485" spans="9:207" s="1" customFormat="1">
      <c r="I13485" s="3"/>
      <c r="P13485" s="60"/>
      <c r="Q13485" s="60"/>
      <c r="R13485" s="60"/>
      <c r="T13485" s="3"/>
      <c r="U13485" s="5"/>
      <c r="V13485" s="3"/>
      <c r="W13485" s="5"/>
      <c r="AE13485" s="7"/>
      <c r="AM13485" s="8"/>
      <c r="AT13485" s="9"/>
      <c r="GY13485" s="12"/>
    </row>
    <row r="13486" spans="9:207" s="1" customFormat="1">
      <c r="I13486" s="3"/>
      <c r="P13486" s="60"/>
      <c r="Q13486" s="60"/>
      <c r="R13486" s="60"/>
      <c r="T13486" s="3"/>
      <c r="U13486" s="5"/>
      <c r="V13486" s="3"/>
      <c r="W13486" s="5"/>
      <c r="AE13486" s="7"/>
      <c r="AM13486" s="8"/>
      <c r="AT13486" s="9"/>
      <c r="GY13486" s="12"/>
    </row>
    <row r="13487" spans="9:207" s="1" customFormat="1">
      <c r="I13487" s="3"/>
      <c r="P13487" s="60"/>
      <c r="Q13487" s="60"/>
      <c r="R13487" s="60"/>
      <c r="T13487" s="3"/>
      <c r="U13487" s="5"/>
      <c r="V13487" s="3"/>
      <c r="W13487" s="5"/>
      <c r="AE13487" s="7"/>
      <c r="AM13487" s="8"/>
      <c r="AT13487" s="9"/>
      <c r="GY13487" s="12"/>
    </row>
    <row r="13488" spans="9:207" s="1" customFormat="1">
      <c r="I13488" s="3"/>
      <c r="P13488" s="60"/>
      <c r="Q13488" s="60"/>
      <c r="R13488" s="60"/>
      <c r="T13488" s="3"/>
      <c r="U13488" s="5"/>
      <c r="V13488" s="3"/>
      <c r="W13488" s="5"/>
      <c r="AE13488" s="7"/>
      <c r="AM13488" s="8"/>
      <c r="AT13488" s="9"/>
      <c r="GY13488" s="12"/>
    </row>
    <row r="13489" spans="9:207" s="1" customFormat="1">
      <c r="I13489" s="3"/>
      <c r="P13489" s="60"/>
      <c r="Q13489" s="60"/>
      <c r="R13489" s="60"/>
      <c r="T13489" s="3"/>
      <c r="U13489" s="5"/>
      <c r="V13489" s="3"/>
      <c r="W13489" s="5"/>
      <c r="AE13489" s="7"/>
      <c r="AM13489" s="8"/>
      <c r="AT13489" s="9"/>
      <c r="GY13489" s="12"/>
    </row>
    <row r="13490" spans="9:207" s="1" customFormat="1">
      <c r="I13490" s="3"/>
      <c r="P13490" s="60"/>
      <c r="Q13490" s="60"/>
      <c r="R13490" s="60"/>
      <c r="T13490" s="3"/>
      <c r="U13490" s="5"/>
      <c r="V13490" s="3"/>
      <c r="W13490" s="5"/>
      <c r="AE13490" s="7"/>
      <c r="AM13490" s="8"/>
      <c r="AT13490" s="9"/>
      <c r="GY13490" s="12"/>
    </row>
    <row r="13491" spans="9:207" s="1" customFormat="1">
      <c r="I13491" s="3"/>
      <c r="P13491" s="60"/>
      <c r="Q13491" s="60"/>
      <c r="R13491" s="60"/>
      <c r="T13491" s="3"/>
      <c r="U13491" s="5"/>
      <c r="V13491" s="3"/>
      <c r="W13491" s="5"/>
      <c r="AE13491" s="7"/>
      <c r="AM13491" s="8"/>
      <c r="AT13491" s="9"/>
      <c r="GY13491" s="12"/>
    </row>
    <row r="13492" spans="9:207" s="1" customFormat="1">
      <c r="I13492" s="3"/>
      <c r="P13492" s="60"/>
      <c r="Q13492" s="60"/>
      <c r="R13492" s="60"/>
      <c r="T13492" s="3"/>
      <c r="U13492" s="5"/>
      <c r="V13492" s="3"/>
      <c r="W13492" s="5"/>
      <c r="AE13492" s="7"/>
      <c r="AM13492" s="8"/>
      <c r="AT13492" s="9"/>
      <c r="GY13492" s="12"/>
    </row>
    <row r="13493" spans="9:207" s="1" customFormat="1">
      <c r="I13493" s="3"/>
      <c r="P13493" s="60"/>
      <c r="Q13493" s="60"/>
      <c r="R13493" s="60"/>
      <c r="T13493" s="3"/>
      <c r="U13493" s="5"/>
      <c r="V13493" s="3"/>
      <c r="W13493" s="5"/>
      <c r="AE13493" s="7"/>
      <c r="AM13493" s="8"/>
      <c r="AT13493" s="9"/>
      <c r="GY13493" s="12"/>
    </row>
    <row r="13494" spans="9:207" s="1" customFormat="1">
      <c r="I13494" s="3"/>
      <c r="P13494" s="60"/>
      <c r="Q13494" s="60"/>
      <c r="R13494" s="60"/>
      <c r="T13494" s="3"/>
      <c r="U13494" s="5"/>
      <c r="V13494" s="3"/>
      <c r="W13494" s="5"/>
      <c r="AE13494" s="7"/>
      <c r="AM13494" s="8"/>
      <c r="AT13494" s="9"/>
      <c r="GY13494" s="12"/>
    </row>
    <row r="13495" spans="9:207" s="1" customFormat="1">
      <c r="I13495" s="3"/>
      <c r="P13495" s="60"/>
      <c r="Q13495" s="60"/>
      <c r="R13495" s="60"/>
      <c r="T13495" s="3"/>
      <c r="U13495" s="5"/>
      <c r="V13495" s="3"/>
      <c r="W13495" s="5"/>
      <c r="AE13495" s="7"/>
      <c r="AM13495" s="8"/>
      <c r="AT13495" s="9"/>
      <c r="GY13495" s="12"/>
    </row>
    <row r="13496" spans="9:207" s="1" customFormat="1">
      <c r="I13496" s="3"/>
      <c r="P13496" s="60"/>
      <c r="Q13496" s="60"/>
      <c r="R13496" s="60"/>
      <c r="T13496" s="3"/>
      <c r="U13496" s="5"/>
      <c r="V13496" s="3"/>
      <c r="W13496" s="5"/>
      <c r="AE13496" s="7"/>
      <c r="AM13496" s="8"/>
      <c r="AT13496" s="9"/>
      <c r="GY13496" s="12"/>
    </row>
    <row r="13497" spans="9:207" s="1" customFormat="1">
      <c r="I13497" s="3"/>
      <c r="P13497" s="60"/>
      <c r="Q13497" s="60"/>
      <c r="R13497" s="60"/>
      <c r="T13497" s="3"/>
      <c r="U13497" s="5"/>
      <c r="V13497" s="3"/>
      <c r="W13497" s="5"/>
      <c r="AE13497" s="7"/>
      <c r="AM13497" s="8"/>
      <c r="AT13497" s="9"/>
      <c r="GY13497" s="12"/>
    </row>
    <row r="13498" spans="9:207" s="1" customFormat="1">
      <c r="I13498" s="3"/>
      <c r="P13498" s="60"/>
      <c r="Q13498" s="60"/>
      <c r="R13498" s="60"/>
      <c r="T13498" s="3"/>
      <c r="U13498" s="5"/>
      <c r="V13498" s="3"/>
      <c r="W13498" s="5"/>
      <c r="AE13498" s="7"/>
      <c r="AM13498" s="8"/>
      <c r="AT13498" s="9"/>
      <c r="GY13498" s="12"/>
    </row>
    <row r="13499" spans="9:207" s="1" customFormat="1">
      <c r="I13499" s="3"/>
      <c r="P13499" s="60"/>
      <c r="Q13499" s="60"/>
      <c r="R13499" s="60"/>
      <c r="T13499" s="3"/>
      <c r="U13499" s="5"/>
      <c r="V13499" s="3"/>
      <c r="W13499" s="5"/>
      <c r="AE13499" s="7"/>
      <c r="AM13499" s="8"/>
      <c r="AT13499" s="9"/>
      <c r="GY13499" s="12"/>
    </row>
    <row r="13500" spans="9:207" s="1" customFormat="1">
      <c r="I13500" s="3"/>
      <c r="P13500" s="60"/>
      <c r="Q13500" s="60"/>
      <c r="R13500" s="60"/>
      <c r="T13500" s="3"/>
      <c r="U13500" s="5"/>
      <c r="V13500" s="3"/>
      <c r="W13500" s="5"/>
      <c r="AE13500" s="7"/>
      <c r="AM13500" s="8"/>
      <c r="AT13500" s="9"/>
      <c r="GY13500" s="12"/>
    </row>
    <row r="13501" spans="9:207" s="1" customFormat="1">
      <c r="I13501" s="3"/>
      <c r="P13501" s="60"/>
      <c r="Q13501" s="60"/>
      <c r="R13501" s="60"/>
      <c r="T13501" s="3"/>
      <c r="U13501" s="5"/>
      <c r="V13501" s="3"/>
      <c r="W13501" s="5"/>
      <c r="AE13501" s="7"/>
      <c r="AM13501" s="8"/>
      <c r="AT13501" s="9"/>
      <c r="GY13501" s="12"/>
    </row>
    <row r="13502" spans="9:207" s="1" customFormat="1">
      <c r="I13502" s="3"/>
      <c r="P13502" s="60"/>
      <c r="Q13502" s="60"/>
      <c r="R13502" s="60"/>
      <c r="T13502" s="3"/>
      <c r="U13502" s="5"/>
      <c r="V13502" s="3"/>
      <c r="W13502" s="5"/>
      <c r="AE13502" s="7"/>
      <c r="AM13502" s="8"/>
      <c r="AT13502" s="9"/>
      <c r="GY13502" s="12"/>
    </row>
    <row r="13503" spans="9:207" s="1" customFormat="1">
      <c r="I13503" s="3"/>
      <c r="P13503" s="60"/>
      <c r="Q13503" s="60"/>
      <c r="R13503" s="60"/>
      <c r="T13503" s="3"/>
      <c r="U13503" s="5"/>
      <c r="V13503" s="3"/>
      <c r="W13503" s="5"/>
      <c r="AE13503" s="7"/>
      <c r="AM13503" s="8"/>
      <c r="AT13503" s="9"/>
      <c r="GY13503" s="12"/>
    </row>
    <row r="13504" spans="9:207" s="1" customFormat="1">
      <c r="I13504" s="3"/>
      <c r="P13504" s="60"/>
      <c r="Q13504" s="60"/>
      <c r="R13504" s="60"/>
      <c r="T13504" s="3"/>
      <c r="U13504" s="5"/>
      <c r="V13504" s="3"/>
      <c r="W13504" s="5"/>
      <c r="AE13504" s="7"/>
      <c r="AM13504" s="8"/>
      <c r="AT13504" s="9"/>
      <c r="GY13504" s="12"/>
    </row>
    <row r="13505" spans="9:207" s="1" customFormat="1">
      <c r="I13505" s="3"/>
      <c r="P13505" s="60"/>
      <c r="Q13505" s="60"/>
      <c r="R13505" s="60"/>
      <c r="T13505" s="3"/>
      <c r="U13505" s="5"/>
      <c r="V13505" s="3"/>
      <c r="W13505" s="5"/>
      <c r="AE13505" s="7"/>
      <c r="AM13505" s="8"/>
      <c r="AT13505" s="9"/>
      <c r="GY13505" s="12"/>
    </row>
    <row r="13506" spans="9:207" s="1" customFormat="1">
      <c r="I13506" s="3"/>
      <c r="P13506" s="60"/>
      <c r="Q13506" s="60"/>
      <c r="R13506" s="60"/>
      <c r="T13506" s="3"/>
      <c r="U13506" s="5"/>
      <c r="V13506" s="3"/>
      <c r="W13506" s="5"/>
      <c r="AE13506" s="7"/>
      <c r="AM13506" s="8"/>
      <c r="AT13506" s="9"/>
      <c r="GY13506" s="12"/>
    </row>
    <row r="13507" spans="9:207" s="1" customFormat="1">
      <c r="I13507" s="3"/>
      <c r="P13507" s="60"/>
      <c r="Q13507" s="60"/>
      <c r="R13507" s="60"/>
      <c r="T13507" s="3"/>
      <c r="U13507" s="5"/>
      <c r="V13507" s="3"/>
      <c r="W13507" s="5"/>
      <c r="AE13507" s="7"/>
      <c r="AM13507" s="8"/>
      <c r="AT13507" s="9"/>
      <c r="GY13507" s="12"/>
    </row>
    <row r="13508" spans="9:207" s="1" customFormat="1">
      <c r="I13508" s="3"/>
      <c r="P13508" s="60"/>
      <c r="Q13508" s="60"/>
      <c r="R13508" s="60"/>
      <c r="T13508" s="3"/>
      <c r="U13508" s="5"/>
      <c r="V13508" s="3"/>
      <c r="W13508" s="5"/>
      <c r="AE13508" s="7"/>
      <c r="AM13508" s="8"/>
      <c r="AT13508" s="9"/>
      <c r="GY13508" s="12"/>
    </row>
    <row r="13509" spans="9:207" s="1" customFormat="1">
      <c r="I13509" s="3"/>
      <c r="P13509" s="60"/>
      <c r="Q13509" s="60"/>
      <c r="R13509" s="60"/>
      <c r="T13509" s="3"/>
      <c r="U13509" s="5"/>
      <c r="V13509" s="3"/>
      <c r="W13509" s="5"/>
      <c r="AE13509" s="7"/>
      <c r="AM13509" s="8"/>
      <c r="AT13509" s="9"/>
      <c r="GY13509" s="12"/>
    </row>
    <row r="13510" spans="9:207" s="1" customFormat="1">
      <c r="I13510" s="3"/>
      <c r="P13510" s="60"/>
      <c r="Q13510" s="60"/>
      <c r="R13510" s="60"/>
      <c r="T13510" s="3"/>
      <c r="U13510" s="5"/>
      <c r="V13510" s="3"/>
      <c r="W13510" s="5"/>
      <c r="AE13510" s="7"/>
      <c r="AM13510" s="8"/>
      <c r="AT13510" s="9"/>
      <c r="GY13510" s="12"/>
    </row>
    <row r="13511" spans="9:207" s="1" customFormat="1">
      <c r="I13511" s="3"/>
      <c r="P13511" s="60"/>
      <c r="Q13511" s="60"/>
      <c r="R13511" s="60"/>
      <c r="T13511" s="3"/>
      <c r="U13511" s="5"/>
      <c r="V13511" s="3"/>
      <c r="W13511" s="5"/>
      <c r="AE13511" s="7"/>
      <c r="AM13511" s="8"/>
      <c r="AT13511" s="9"/>
      <c r="GY13511" s="12"/>
    </row>
    <row r="13512" spans="9:207" s="1" customFormat="1">
      <c r="I13512" s="3"/>
      <c r="P13512" s="60"/>
      <c r="Q13512" s="60"/>
      <c r="R13512" s="60"/>
      <c r="T13512" s="3"/>
      <c r="U13512" s="5"/>
      <c r="V13512" s="3"/>
      <c r="W13512" s="5"/>
      <c r="AE13512" s="7"/>
      <c r="AM13512" s="8"/>
      <c r="AT13512" s="9"/>
      <c r="GY13512" s="12"/>
    </row>
    <row r="13513" spans="9:207" s="1" customFormat="1">
      <c r="I13513" s="3"/>
      <c r="P13513" s="60"/>
      <c r="Q13513" s="60"/>
      <c r="R13513" s="60"/>
      <c r="T13513" s="3"/>
      <c r="U13513" s="5"/>
      <c r="V13513" s="3"/>
      <c r="W13513" s="5"/>
      <c r="AE13513" s="7"/>
      <c r="AM13513" s="8"/>
      <c r="AT13513" s="9"/>
      <c r="GY13513" s="12"/>
    </row>
    <row r="13514" spans="9:207" s="1" customFormat="1">
      <c r="I13514" s="3"/>
      <c r="P13514" s="60"/>
      <c r="Q13514" s="60"/>
      <c r="R13514" s="60"/>
      <c r="T13514" s="3"/>
      <c r="U13514" s="5"/>
      <c r="V13514" s="3"/>
      <c r="W13514" s="5"/>
      <c r="AE13514" s="7"/>
      <c r="AM13514" s="8"/>
      <c r="AT13514" s="9"/>
      <c r="GY13514" s="12"/>
    </row>
    <row r="13515" spans="9:207" s="1" customFormat="1">
      <c r="I13515" s="3"/>
      <c r="P13515" s="60"/>
      <c r="Q13515" s="60"/>
      <c r="R13515" s="60"/>
      <c r="T13515" s="3"/>
      <c r="U13515" s="5"/>
      <c r="V13515" s="3"/>
      <c r="W13515" s="5"/>
      <c r="AE13515" s="7"/>
      <c r="AM13515" s="8"/>
      <c r="AT13515" s="9"/>
      <c r="GY13515" s="12"/>
    </row>
    <row r="13516" spans="9:207" s="1" customFormat="1">
      <c r="I13516" s="3"/>
      <c r="P13516" s="60"/>
      <c r="Q13516" s="60"/>
      <c r="R13516" s="60"/>
      <c r="T13516" s="3"/>
      <c r="U13516" s="5"/>
      <c r="V13516" s="3"/>
      <c r="W13516" s="5"/>
      <c r="AE13516" s="7"/>
      <c r="AM13516" s="8"/>
      <c r="AT13516" s="9"/>
      <c r="GY13516" s="12"/>
    </row>
    <row r="13517" spans="9:207" s="1" customFormat="1">
      <c r="I13517" s="3"/>
      <c r="P13517" s="60"/>
      <c r="Q13517" s="60"/>
      <c r="R13517" s="60"/>
      <c r="T13517" s="3"/>
      <c r="U13517" s="5"/>
      <c r="V13517" s="3"/>
      <c r="W13517" s="5"/>
      <c r="AE13517" s="7"/>
      <c r="AM13517" s="8"/>
      <c r="AT13517" s="9"/>
      <c r="GY13517" s="12"/>
    </row>
    <row r="13518" spans="9:207" s="1" customFormat="1">
      <c r="I13518" s="3"/>
      <c r="P13518" s="60"/>
      <c r="Q13518" s="60"/>
      <c r="R13518" s="60"/>
      <c r="T13518" s="3"/>
      <c r="U13518" s="5"/>
      <c r="V13518" s="3"/>
      <c r="W13518" s="5"/>
      <c r="AE13518" s="7"/>
      <c r="AM13518" s="8"/>
      <c r="AT13518" s="9"/>
      <c r="GY13518" s="12"/>
    </row>
    <row r="13519" spans="9:207" s="1" customFormat="1">
      <c r="I13519" s="3"/>
      <c r="P13519" s="60"/>
      <c r="Q13519" s="60"/>
      <c r="R13519" s="60"/>
      <c r="T13519" s="3"/>
      <c r="U13519" s="5"/>
      <c r="V13519" s="3"/>
      <c r="W13519" s="5"/>
      <c r="AE13519" s="7"/>
      <c r="AM13519" s="8"/>
      <c r="AT13519" s="9"/>
      <c r="GY13519" s="12"/>
    </row>
    <row r="13520" spans="9:207" s="1" customFormat="1">
      <c r="I13520" s="3"/>
      <c r="P13520" s="60"/>
      <c r="Q13520" s="60"/>
      <c r="R13520" s="60"/>
      <c r="T13520" s="3"/>
      <c r="U13520" s="5"/>
      <c r="V13520" s="3"/>
      <c r="W13520" s="5"/>
      <c r="AE13520" s="7"/>
      <c r="AM13520" s="8"/>
      <c r="AT13520" s="9"/>
      <c r="GY13520" s="12"/>
    </row>
    <row r="13521" spans="9:207" s="1" customFormat="1">
      <c r="I13521" s="3"/>
      <c r="P13521" s="60"/>
      <c r="Q13521" s="60"/>
      <c r="R13521" s="60"/>
      <c r="T13521" s="3"/>
      <c r="U13521" s="5"/>
      <c r="V13521" s="3"/>
      <c r="W13521" s="5"/>
      <c r="AE13521" s="7"/>
      <c r="AM13521" s="8"/>
      <c r="AT13521" s="9"/>
      <c r="GY13521" s="12"/>
    </row>
    <row r="13522" spans="9:207" s="1" customFormat="1">
      <c r="I13522" s="3"/>
      <c r="P13522" s="60"/>
      <c r="Q13522" s="60"/>
      <c r="R13522" s="60"/>
      <c r="T13522" s="3"/>
      <c r="U13522" s="5"/>
      <c r="V13522" s="3"/>
      <c r="W13522" s="5"/>
      <c r="AE13522" s="7"/>
      <c r="AM13522" s="8"/>
      <c r="AT13522" s="9"/>
      <c r="GY13522" s="12"/>
    </row>
    <row r="13523" spans="9:207" s="1" customFormat="1">
      <c r="I13523" s="3"/>
      <c r="P13523" s="60"/>
      <c r="Q13523" s="60"/>
      <c r="R13523" s="60"/>
      <c r="T13523" s="3"/>
      <c r="U13523" s="5"/>
      <c r="V13523" s="3"/>
      <c r="W13523" s="5"/>
      <c r="AE13523" s="7"/>
      <c r="AM13523" s="8"/>
      <c r="AT13523" s="9"/>
      <c r="GY13523" s="12"/>
    </row>
    <row r="13524" spans="9:207" s="1" customFormat="1">
      <c r="I13524" s="3"/>
      <c r="P13524" s="60"/>
      <c r="Q13524" s="60"/>
      <c r="R13524" s="60"/>
      <c r="T13524" s="3"/>
      <c r="U13524" s="5"/>
      <c r="V13524" s="3"/>
      <c r="W13524" s="5"/>
      <c r="AE13524" s="7"/>
      <c r="AM13524" s="8"/>
      <c r="AT13524" s="9"/>
      <c r="GY13524" s="12"/>
    </row>
    <row r="13525" spans="9:207" s="1" customFormat="1">
      <c r="I13525" s="3"/>
      <c r="P13525" s="60"/>
      <c r="Q13525" s="60"/>
      <c r="R13525" s="60"/>
      <c r="T13525" s="3"/>
      <c r="U13525" s="5"/>
      <c r="V13525" s="3"/>
      <c r="W13525" s="5"/>
      <c r="AE13525" s="7"/>
      <c r="AM13525" s="8"/>
      <c r="AT13525" s="9"/>
      <c r="GY13525" s="12"/>
    </row>
    <row r="13526" spans="9:207" s="1" customFormat="1">
      <c r="I13526" s="3"/>
      <c r="P13526" s="60"/>
      <c r="Q13526" s="60"/>
      <c r="R13526" s="60"/>
      <c r="T13526" s="3"/>
      <c r="U13526" s="5"/>
      <c r="V13526" s="3"/>
      <c r="W13526" s="5"/>
      <c r="AE13526" s="7"/>
      <c r="AM13526" s="8"/>
      <c r="AT13526" s="9"/>
      <c r="GY13526" s="12"/>
    </row>
    <row r="13527" spans="9:207" s="1" customFormat="1">
      <c r="I13527" s="3"/>
      <c r="P13527" s="60"/>
      <c r="Q13527" s="60"/>
      <c r="R13527" s="60"/>
      <c r="T13527" s="3"/>
      <c r="U13527" s="5"/>
      <c r="V13527" s="3"/>
      <c r="W13527" s="5"/>
      <c r="AE13527" s="7"/>
      <c r="AM13527" s="8"/>
      <c r="AT13527" s="9"/>
      <c r="GY13527" s="12"/>
    </row>
    <row r="13528" spans="9:207" s="1" customFormat="1">
      <c r="I13528" s="3"/>
      <c r="P13528" s="60"/>
      <c r="Q13528" s="60"/>
      <c r="R13528" s="60"/>
      <c r="T13528" s="3"/>
      <c r="U13528" s="5"/>
      <c r="V13528" s="3"/>
      <c r="W13528" s="5"/>
      <c r="AE13528" s="7"/>
      <c r="AM13528" s="8"/>
      <c r="AT13528" s="9"/>
      <c r="GY13528" s="12"/>
    </row>
    <row r="13529" spans="9:207" s="1" customFormat="1">
      <c r="I13529" s="3"/>
      <c r="P13529" s="60"/>
      <c r="Q13529" s="60"/>
      <c r="R13529" s="60"/>
      <c r="T13529" s="3"/>
      <c r="U13529" s="5"/>
      <c r="V13529" s="3"/>
      <c r="W13529" s="5"/>
      <c r="AE13529" s="7"/>
      <c r="AM13529" s="8"/>
      <c r="AT13529" s="9"/>
      <c r="GY13529" s="12"/>
    </row>
    <row r="13530" spans="9:207" s="1" customFormat="1">
      <c r="I13530" s="3"/>
      <c r="P13530" s="60"/>
      <c r="Q13530" s="60"/>
      <c r="R13530" s="60"/>
      <c r="T13530" s="3"/>
      <c r="U13530" s="5"/>
      <c r="V13530" s="3"/>
      <c r="W13530" s="5"/>
      <c r="AE13530" s="7"/>
      <c r="AM13530" s="8"/>
      <c r="AT13530" s="9"/>
      <c r="GY13530" s="12"/>
    </row>
    <row r="13531" spans="9:207" s="1" customFormat="1">
      <c r="I13531" s="3"/>
      <c r="P13531" s="60"/>
      <c r="Q13531" s="60"/>
      <c r="R13531" s="60"/>
      <c r="T13531" s="3"/>
      <c r="U13531" s="5"/>
      <c r="V13531" s="3"/>
      <c r="W13531" s="5"/>
      <c r="AE13531" s="7"/>
      <c r="AM13531" s="8"/>
      <c r="AT13531" s="9"/>
      <c r="GY13531" s="12"/>
    </row>
    <row r="13532" spans="9:207" s="1" customFormat="1">
      <c r="I13532" s="3"/>
      <c r="P13532" s="60"/>
      <c r="Q13532" s="60"/>
      <c r="R13532" s="60"/>
      <c r="T13532" s="3"/>
      <c r="U13532" s="5"/>
      <c r="V13532" s="3"/>
      <c r="W13532" s="5"/>
      <c r="AE13532" s="7"/>
      <c r="AM13532" s="8"/>
      <c r="AT13532" s="9"/>
      <c r="GY13532" s="12"/>
    </row>
    <row r="13533" spans="9:207" s="1" customFormat="1">
      <c r="I13533" s="3"/>
      <c r="P13533" s="60"/>
      <c r="Q13533" s="60"/>
      <c r="R13533" s="60"/>
      <c r="T13533" s="3"/>
      <c r="U13533" s="5"/>
      <c r="V13533" s="3"/>
      <c r="W13533" s="5"/>
      <c r="AE13533" s="7"/>
      <c r="AM13533" s="8"/>
      <c r="AT13533" s="9"/>
      <c r="GY13533" s="12"/>
    </row>
    <row r="13534" spans="9:207" s="1" customFormat="1">
      <c r="I13534" s="3"/>
      <c r="P13534" s="60"/>
      <c r="Q13534" s="60"/>
      <c r="R13534" s="60"/>
      <c r="T13534" s="3"/>
      <c r="U13534" s="5"/>
      <c r="V13534" s="3"/>
      <c r="W13534" s="5"/>
      <c r="AE13534" s="7"/>
      <c r="AM13534" s="8"/>
      <c r="AT13534" s="9"/>
      <c r="GY13534" s="12"/>
    </row>
    <row r="13535" spans="9:207" s="1" customFormat="1">
      <c r="I13535" s="3"/>
      <c r="P13535" s="60"/>
      <c r="Q13535" s="60"/>
      <c r="R13535" s="60"/>
      <c r="T13535" s="3"/>
      <c r="U13535" s="5"/>
      <c r="V13535" s="3"/>
      <c r="W13535" s="5"/>
      <c r="AE13535" s="7"/>
      <c r="AM13535" s="8"/>
      <c r="AT13535" s="9"/>
      <c r="GY13535" s="12"/>
    </row>
    <row r="13536" spans="9:207" s="1" customFormat="1">
      <c r="I13536" s="3"/>
      <c r="P13536" s="60"/>
      <c r="Q13536" s="60"/>
      <c r="R13536" s="60"/>
      <c r="T13536" s="3"/>
      <c r="U13536" s="5"/>
      <c r="V13536" s="3"/>
      <c r="W13536" s="5"/>
      <c r="AE13536" s="7"/>
      <c r="AM13536" s="8"/>
      <c r="AT13536" s="9"/>
      <c r="GY13536" s="12"/>
    </row>
    <row r="13537" spans="9:207" s="1" customFormat="1">
      <c r="I13537" s="3"/>
      <c r="P13537" s="60"/>
      <c r="Q13537" s="60"/>
      <c r="R13537" s="60"/>
      <c r="T13537" s="3"/>
      <c r="U13537" s="5"/>
      <c r="V13537" s="3"/>
      <c r="W13537" s="5"/>
      <c r="AE13537" s="7"/>
      <c r="AM13537" s="8"/>
      <c r="AT13537" s="9"/>
      <c r="GY13537" s="12"/>
    </row>
    <row r="13538" spans="9:207" s="1" customFormat="1">
      <c r="I13538" s="3"/>
      <c r="P13538" s="60"/>
      <c r="Q13538" s="60"/>
      <c r="R13538" s="60"/>
      <c r="T13538" s="3"/>
      <c r="U13538" s="5"/>
      <c r="V13538" s="3"/>
      <c r="W13538" s="5"/>
      <c r="AE13538" s="7"/>
      <c r="AM13538" s="8"/>
      <c r="AT13538" s="9"/>
      <c r="GY13538" s="12"/>
    </row>
    <row r="13539" spans="9:207" s="1" customFormat="1">
      <c r="I13539" s="3"/>
      <c r="P13539" s="60"/>
      <c r="Q13539" s="60"/>
      <c r="R13539" s="60"/>
      <c r="T13539" s="3"/>
      <c r="U13539" s="5"/>
      <c r="V13539" s="3"/>
      <c r="W13539" s="5"/>
      <c r="AE13539" s="7"/>
      <c r="AM13539" s="8"/>
      <c r="AT13539" s="9"/>
      <c r="GY13539" s="12"/>
    </row>
    <row r="13540" spans="9:207" s="1" customFormat="1">
      <c r="I13540" s="3"/>
      <c r="P13540" s="60"/>
      <c r="Q13540" s="60"/>
      <c r="R13540" s="60"/>
      <c r="T13540" s="3"/>
      <c r="U13540" s="5"/>
      <c r="V13540" s="3"/>
      <c r="W13540" s="5"/>
      <c r="AE13540" s="7"/>
      <c r="AM13540" s="8"/>
      <c r="AT13540" s="9"/>
      <c r="GY13540" s="12"/>
    </row>
    <row r="13541" spans="9:207" s="1" customFormat="1">
      <c r="I13541" s="3"/>
      <c r="P13541" s="60"/>
      <c r="Q13541" s="60"/>
      <c r="R13541" s="60"/>
      <c r="T13541" s="3"/>
      <c r="U13541" s="5"/>
      <c r="V13541" s="3"/>
      <c r="W13541" s="5"/>
      <c r="AE13541" s="7"/>
      <c r="AM13541" s="8"/>
      <c r="AT13541" s="9"/>
      <c r="GY13541" s="12"/>
    </row>
    <row r="13542" spans="9:207" s="1" customFormat="1">
      <c r="I13542" s="3"/>
      <c r="P13542" s="60"/>
      <c r="Q13542" s="60"/>
      <c r="R13542" s="60"/>
      <c r="T13542" s="3"/>
      <c r="U13542" s="5"/>
      <c r="V13542" s="3"/>
      <c r="W13542" s="5"/>
      <c r="AE13542" s="7"/>
      <c r="AM13542" s="8"/>
      <c r="AT13542" s="9"/>
      <c r="GY13542" s="12"/>
    </row>
    <row r="13543" spans="9:207" s="1" customFormat="1">
      <c r="I13543" s="3"/>
      <c r="P13543" s="60"/>
      <c r="Q13543" s="60"/>
      <c r="R13543" s="60"/>
      <c r="T13543" s="3"/>
      <c r="U13543" s="5"/>
      <c r="V13543" s="3"/>
      <c r="W13543" s="5"/>
      <c r="AE13543" s="7"/>
      <c r="AM13543" s="8"/>
      <c r="AT13543" s="9"/>
      <c r="GY13543" s="12"/>
    </row>
    <row r="13544" spans="9:207" s="1" customFormat="1">
      <c r="I13544" s="3"/>
      <c r="P13544" s="60"/>
      <c r="Q13544" s="60"/>
      <c r="R13544" s="60"/>
      <c r="T13544" s="3"/>
      <c r="U13544" s="5"/>
      <c r="V13544" s="3"/>
      <c r="W13544" s="5"/>
      <c r="AE13544" s="7"/>
      <c r="AM13544" s="8"/>
      <c r="AT13544" s="9"/>
      <c r="GY13544" s="12"/>
    </row>
    <row r="13545" spans="9:207" s="1" customFormat="1">
      <c r="I13545" s="3"/>
      <c r="P13545" s="60"/>
      <c r="Q13545" s="60"/>
      <c r="R13545" s="60"/>
      <c r="T13545" s="3"/>
      <c r="U13545" s="5"/>
      <c r="V13545" s="3"/>
      <c r="W13545" s="5"/>
      <c r="AE13545" s="7"/>
      <c r="AM13545" s="8"/>
      <c r="AT13545" s="9"/>
      <c r="GY13545" s="12"/>
    </row>
    <row r="13546" spans="9:207" s="1" customFormat="1">
      <c r="I13546" s="3"/>
      <c r="P13546" s="60"/>
      <c r="Q13546" s="60"/>
      <c r="R13546" s="60"/>
      <c r="T13546" s="3"/>
      <c r="U13546" s="5"/>
      <c r="V13546" s="3"/>
      <c r="W13546" s="5"/>
      <c r="AE13546" s="7"/>
      <c r="AM13546" s="8"/>
      <c r="AT13546" s="9"/>
      <c r="GY13546" s="12"/>
    </row>
    <row r="13547" spans="9:207" s="1" customFormat="1">
      <c r="I13547" s="3"/>
      <c r="P13547" s="60"/>
      <c r="Q13547" s="60"/>
      <c r="R13547" s="60"/>
      <c r="T13547" s="3"/>
      <c r="U13547" s="5"/>
      <c r="V13547" s="3"/>
      <c r="W13547" s="5"/>
      <c r="AE13547" s="7"/>
      <c r="AM13547" s="8"/>
      <c r="AT13547" s="9"/>
      <c r="GY13547" s="12"/>
    </row>
    <row r="13548" spans="9:207" s="1" customFormat="1">
      <c r="I13548" s="3"/>
      <c r="P13548" s="60"/>
      <c r="Q13548" s="60"/>
      <c r="R13548" s="60"/>
      <c r="T13548" s="3"/>
      <c r="U13548" s="5"/>
      <c r="V13548" s="3"/>
      <c r="W13548" s="5"/>
      <c r="AE13548" s="7"/>
      <c r="AM13548" s="8"/>
      <c r="AT13548" s="9"/>
      <c r="GY13548" s="12"/>
    </row>
    <row r="13549" spans="9:207" s="1" customFormat="1">
      <c r="I13549" s="3"/>
      <c r="P13549" s="60"/>
      <c r="Q13549" s="60"/>
      <c r="R13549" s="60"/>
      <c r="T13549" s="3"/>
      <c r="U13549" s="5"/>
      <c r="V13549" s="3"/>
      <c r="W13549" s="5"/>
      <c r="AE13549" s="7"/>
      <c r="AM13549" s="8"/>
      <c r="AT13549" s="9"/>
      <c r="GY13549" s="12"/>
    </row>
    <row r="13550" spans="9:207" s="1" customFormat="1">
      <c r="I13550" s="3"/>
      <c r="P13550" s="60"/>
      <c r="Q13550" s="60"/>
      <c r="R13550" s="60"/>
      <c r="T13550" s="3"/>
      <c r="U13550" s="5"/>
      <c r="V13550" s="3"/>
      <c r="W13550" s="5"/>
      <c r="AE13550" s="7"/>
      <c r="AM13550" s="8"/>
      <c r="AT13550" s="9"/>
      <c r="GY13550" s="12"/>
    </row>
    <row r="13551" spans="9:207" s="1" customFormat="1">
      <c r="I13551" s="3"/>
      <c r="P13551" s="60"/>
      <c r="Q13551" s="60"/>
      <c r="R13551" s="60"/>
      <c r="T13551" s="3"/>
      <c r="U13551" s="5"/>
      <c r="V13551" s="3"/>
      <c r="W13551" s="5"/>
      <c r="AE13551" s="7"/>
      <c r="AM13551" s="8"/>
      <c r="AT13551" s="9"/>
      <c r="GY13551" s="12"/>
    </row>
    <row r="13552" spans="9:207" s="1" customFormat="1">
      <c r="I13552" s="3"/>
      <c r="P13552" s="60"/>
      <c r="Q13552" s="60"/>
      <c r="R13552" s="60"/>
      <c r="T13552" s="3"/>
      <c r="U13552" s="5"/>
      <c r="V13552" s="3"/>
      <c r="W13552" s="5"/>
      <c r="AE13552" s="7"/>
      <c r="AM13552" s="8"/>
      <c r="AT13552" s="9"/>
      <c r="GY13552" s="12"/>
    </row>
    <row r="13553" spans="9:207" s="1" customFormat="1">
      <c r="I13553" s="3"/>
      <c r="P13553" s="60"/>
      <c r="Q13553" s="60"/>
      <c r="R13553" s="60"/>
      <c r="T13553" s="3"/>
      <c r="U13553" s="5"/>
      <c r="V13553" s="3"/>
      <c r="W13553" s="5"/>
      <c r="AE13553" s="7"/>
      <c r="AM13553" s="8"/>
      <c r="AT13553" s="9"/>
      <c r="GY13553" s="12"/>
    </row>
    <row r="13554" spans="9:207" s="1" customFormat="1">
      <c r="I13554" s="3"/>
      <c r="P13554" s="60"/>
      <c r="Q13554" s="60"/>
      <c r="R13554" s="60"/>
      <c r="T13554" s="3"/>
      <c r="U13554" s="5"/>
      <c r="V13554" s="3"/>
      <c r="W13554" s="5"/>
      <c r="AE13554" s="7"/>
      <c r="AM13554" s="8"/>
      <c r="AT13554" s="9"/>
      <c r="GY13554" s="12"/>
    </row>
    <row r="13555" spans="9:207" s="1" customFormat="1">
      <c r="I13555" s="3"/>
      <c r="P13555" s="60"/>
      <c r="Q13555" s="60"/>
      <c r="R13555" s="60"/>
      <c r="T13555" s="3"/>
      <c r="U13555" s="5"/>
      <c r="V13555" s="3"/>
      <c r="W13555" s="5"/>
      <c r="AE13555" s="7"/>
      <c r="AM13555" s="8"/>
      <c r="AT13555" s="9"/>
      <c r="GY13555" s="12"/>
    </row>
    <row r="13556" spans="9:207" s="1" customFormat="1">
      <c r="I13556" s="3"/>
      <c r="P13556" s="60"/>
      <c r="Q13556" s="60"/>
      <c r="R13556" s="60"/>
      <c r="T13556" s="3"/>
      <c r="U13556" s="5"/>
      <c r="V13556" s="3"/>
      <c r="W13556" s="5"/>
      <c r="AE13556" s="7"/>
      <c r="AM13556" s="8"/>
      <c r="AT13556" s="9"/>
      <c r="GY13556" s="12"/>
    </row>
    <row r="13557" spans="9:207" s="1" customFormat="1">
      <c r="I13557" s="3"/>
      <c r="P13557" s="60"/>
      <c r="Q13557" s="60"/>
      <c r="R13557" s="60"/>
      <c r="T13557" s="3"/>
      <c r="U13557" s="5"/>
      <c r="V13557" s="3"/>
      <c r="W13557" s="5"/>
      <c r="AE13557" s="7"/>
      <c r="AM13557" s="8"/>
      <c r="AT13557" s="9"/>
      <c r="GY13557" s="12"/>
    </row>
    <row r="13558" spans="9:207" s="1" customFormat="1">
      <c r="I13558" s="3"/>
      <c r="P13558" s="60"/>
      <c r="Q13558" s="60"/>
      <c r="R13558" s="60"/>
      <c r="T13558" s="3"/>
      <c r="U13558" s="5"/>
      <c r="V13558" s="3"/>
      <c r="W13558" s="5"/>
      <c r="AE13558" s="7"/>
      <c r="AM13558" s="8"/>
      <c r="AT13558" s="9"/>
      <c r="GY13558" s="12"/>
    </row>
    <row r="13559" spans="9:207" s="1" customFormat="1">
      <c r="I13559" s="3"/>
      <c r="P13559" s="60"/>
      <c r="Q13559" s="60"/>
      <c r="R13559" s="60"/>
      <c r="T13559" s="3"/>
      <c r="U13559" s="5"/>
      <c r="V13559" s="3"/>
      <c r="W13559" s="5"/>
      <c r="AE13559" s="7"/>
      <c r="AM13559" s="8"/>
      <c r="AT13559" s="9"/>
      <c r="GY13559" s="12"/>
    </row>
    <row r="13560" spans="9:207" s="1" customFormat="1">
      <c r="I13560" s="3"/>
      <c r="P13560" s="60"/>
      <c r="Q13560" s="60"/>
      <c r="R13560" s="60"/>
      <c r="T13560" s="3"/>
      <c r="U13560" s="5"/>
      <c r="V13560" s="3"/>
      <c r="W13560" s="5"/>
      <c r="AE13560" s="7"/>
      <c r="AM13560" s="8"/>
      <c r="AT13560" s="9"/>
      <c r="GY13560" s="12"/>
    </row>
    <row r="13561" spans="9:207" s="1" customFormat="1">
      <c r="I13561" s="3"/>
      <c r="P13561" s="60"/>
      <c r="Q13561" s="60"/>
      <c r="R13561" s="60"/>
      <c r="T13561" s="3"/>
      <c r="U13561" s="5"/>
      <c r="V13561" s="3"/>
      <c r="W13561" s="5"/>
      <c r="AE13561" s="7"/>
      <c r="AM13561" s="8"/>
      <c r="AT13561" s="9"/>
      <c r="GY13561" s="12"/>
    </row>
    <row r="13562" spans="9:207" s="1" customFormat="1">
      <c r="I13562" s="3"/>
      <c r="P13562" s="60"/>
      <c r="Q13562" s="60"/>
      <c r="R13562" s="60"/>
      <c r="T13562" s="3"/>
      <c r="U13562" s="5"/>
      <c r="V13562" s="3"/>
      <c r="W13562" s="5"/>
      <c r="AE13562" s="7"/>
      <c r="AM13562" s="8"/>
      <c r="AT13562" s="9"/>
      <c r="GY13562" s="12"/>
    </row>
    <row r="13563" spans="9:207" s="1" customFormat="1">
      <c r="I13563" s="3"/>
      <c r="P13563" s="60"/>
      <c r="Q13563" s="60"/>
      <c r="R13563" s="60"/>
      <c r="T13563" s="3"/>
      <c r="U13563" s="5"/>
      <c r="V13563" s="3"/>
      <c r="W13563" s="5"/>
      <c r="AE13563" s="7"/>
      <c r="AM13563" s="8"/>
      <c r="AT13563" s="9"/>
      <c r="GY13563" s="12"/>
    </row>
    <row r="13564" spans="9:207" s="1" customFormat="1">
      <c r="I13564" s="3"/>
      <c r="P13564" s="60"/>
      <c r="Q13564" s="60"/>
      <c r="R13564" s="60"/>
      <c r="T13564" s="3"/>
      <c r="U13564" s="5"/>
      <c r="V13564" s="3"/>
      <c r="W13564" s="5"/>
      <c r="AE13564" s="7"/>
      <c r="AM13564" s="8"/>
      <c r="AT13564" s="9"/>
      <c r="GY13564" s="12"/>
    </row>
    <row r="13565" spans="9:207" s="1" customFormat="1">
      <c r="I13565" s="3"/>
      <c r="P13565" s="60"/>
      <c r="Q13565" s="60"/>
      <c r="R13565" s="60"/>
      <c r="T13565" s="3"/>
      <c r="U13565" s="5"/>
      <c r="V13565" s="3"/>
      <c r="W13565" s="5"/>
      <c r="AE13565" s="7"/>
      <c r="AM13565" s="8"/>
      <c r="AT13565" s="9"/>
      <c r="GY13565" s="12"/>
    </row>
    <row r="13566" spans="9:207" s="1" customFormat="1">
      <c r="I13566" s="3"/>
      <c r="P13566" s="60"/>
      <c r="Q13566" s="60"/>
      <c r="R13566" s="60"/>
      <c r="T13566" s="3"/>
      <c r="U13566" s="5"/>
      <c r="V13566" s="3"/>
      <c r="W13566" s="5"/>
      <c r="AE13566" s="7"/>
      <c r="AM13566" s="8"/>
      <c r="AT13566" s="9"/>
      <c r="GY13566" s="12"/>
    </row>
    <row r="13567" spans="9:207" s="1" customFormat="1">
      <c r="I13567" s="3"/>
      <c r="P13567" s="60"/>
      <c r="Q13567" s="60"/>
      <c r="R13567" s="60"/>
      <c r="T13567" s="3"/>
      <c r="U13567" s="5"/>
      <c r="V13567" s="3"/>
      <c r="W13567" s="5"/>
      <c r="AE13567" s="7"/>
      <c r="AM13567" s="8"/>
      <c r="AT13567" s="9"/>
      <c r="GY13567" s="12"/>
    </row>
    <row r="13568" spans="9:207" s="1" customFormat="1">
      <c r="I13568" s="3"/>
      <c r="P13568" s="60"/>
      <c r="Q13568" s="60"/>
      <c r="R13568" s="60"/>
      <c r="T13568" s="3"/>
      <c r="U13568" s="5"/>
      <c r="V13568" s="3"/>
      <c r="W13568" s="5"/>
      <c r="AE13568" s="7"/>
      <c r="AM13568" s="8"/>
      <c r="AT13568" s="9"/>
      <c r="GY13568" s="12"/>
    </row>
    <row r="13569" spans="9:207" s="1" customFormat="1">
      <c r="I13569" s="3"/>
      <c r="P13569" s="60"/>
      <c r="Q13569" s="60"/>
      <c r="R13569" s="60"/>
      <c r="T13569" s="3"/>
      <c r="U13569" s="5"/>
      <c r="V13569" s="3"/>
      <c r="W13569" s="5"/>
      <c r="AE13569" s="7"/>
      <c r="AM13569" s="8"/>
      <c r="AT13569" s="9"/>
      <c r="GY13569" s="12"/>
    </row>
    <row r="13570" spans="9:207" s="1" customFormat="1">
      <c r="I13570" s="3"/>
      <c r="P13570" s="60"/>
      <c r="Q13570" s="60"/>
      <c r="R13570" s="60"/>
      <c r="T13570" s="3"/>
      <c r="U13570" s="5"/>
      <c r="V13570" s="3"/>
      <c r="W13570" s="5"/>
      <c r="AE13570" s="7"/>
      <c r="AM13570" s="8"/>
      <c r="AT13570" s="9"/>
      <c r="GY13570" s="12"/>
    </row>
    <row r="13571" spans="9:207" s="1" customFormat="1">
      <c r="I13571" s="3"/>
      <c r="P13571" s="60"/>
      <c r="Q13571" s="60"/>
      <c r="R13571" s="60"/>
      <c r="T13571" s="3"/>
      <c r="U13571" s="5"/>
      <c r="V13571" s="3"/>
      <c r="W13571" s="5"/>
      <c r="AE13571" s="7"/>
      <c r="AM13571" s="8"/>
      <c r="AT13571" s="9"/>
      <c r="GY13571" s="12"/>
    </row>
    <row r="13572" spans="9:207" s="1" customFormat="1">
      <c r="I13572" s="3"/>
      <c r="P13572" s="60"/>
      <c r="Q13572" s="60"/>
      <c r="R13572" s="60"/>
      <c r="T13572" s="3"/>
      <c r="U13572" s="5"/>
      <c r="V13572" s="3"/>
      <c r="W13572" s="5"/>
      <c r="AE13572" s="7"/>
      <c r="AM13572" s="8"/>
      <c r="AT13572" s="9"/>
      <c r="GY13572" s="12"/>
    </row>
    <row r="13573" spans="9:207" s="1" customFormat="1">
      <c r="I13573" s="3"/>
      <c r="P13573" s="60"/>
      <c r="Q13573" s="60"/>
      <c r="R13573" s="60"/>
      <c r="T13573" s="3"/>
      <c r="U13573" s="5"/>
      <c r="V13573" s="3"/>
      <c r="W13573" s="5"/>
      <c r="AE13573" s="7"/>
      <c r="AM13573" s="8"/>
      <c r="AT13573" s="9"/>
      <c r="GY13573" s="12"/>
    </row>
    <row r="13574" spans="9:207" s="1" customFormat="1">
      <c r="I13574" s="3"/>
      <c r="P13574" s="60"/>
      <c r="Q13574" s="60"/>
      <c r="R13574" s="60"/>
      <c r="T13574" s="3"/>
      <c r="U13574" s="5"/>
      <c r="V13574" s="3"/>
      <c r="W13574" s="5"/>
      <c r="AE13574" s="7"/>
      <c r="AM13574" s="8"/>
      <c r="AT13574" s="9"/>
      <c r="GY13574" s="12"/>
    </row>
    <row r="13575" spans="9:207" s="1" customFormat="1">
      <c r="I13575" s="3"/>
      <c r="P13575" s="60"/>
      <c r="Q13575" s="60"/>
      <c r="R13575" s="60"/>
      <c r="T13575" s="3"/>
      <c r="U13575" s="5"/>
      <c r="V13575" s="3"/>
      <c r="W13575" s="5"/>
      <c r="AE13575" s="7"/>
      <c r="AM13575" s="8"/>
      <c r="AT13575" s="9"/>
      <c r="GY13575" s="12"/>
    </row>
    <row r="13576" spans="9:207" s="1" customFormat="1">
      <c r="I13576" s="3"/>
      <c r="P13576" s="60"/>
      <c r="Q13576" s="60"/>
      <c r="R13576" s="60"/>
      <c r="T13576" s="3"/>
      <c r="U13576" s="5"/>
      <c r="V13576" s="3"/>
      <c r="W13576" s="5"/>
      <c r="AE13576" s="7"/>
      <c r="AM13576" s="8"/>
      <c r="AT13576" s="9"/>
      <c r="GY13576" s="12"/>
    </row>
    <row r="13577" spans="9:207" s="1" customFormat="1">
      <c r="I13577" s="3"/>
      <c r="P13577" s="60"/>
      <c r="Q13577" s="60"/>
      <c r="R13577" s="60"/>
      <c r="T13577" s="3"/>
      <c r="U13577" s="5"/>
      <c r="V13577" s="3"/>
      <c r="W13577" s="5"/>
      <c r="AE13577" s="7"/>
      <c r="AM13577" s="8"/>
      <c r="AT13577" s="9"/>
      <c r="GY13577" s="12"/>
    </row>
    <row r="13578" spans="9:207" s="1" customFormat="1">
      <c r="I13578" s="3"/>
      <c r="P13578" s="60"/>
      <c r="Q13578" s="60"/>
      <c r="R13578" s="60"/>
      <c r="T13578" s="3"/>
      <c r="U13578" s="5"/>
      <c r="V13578" s="3"/>
      <c r="W13578" s="5"/>
      <c r="AE13578" s="7"/>
      <c r="AM13578" s="8"/>
      <c r="AT13578" s="9"/>
      <c r="GY13578" s="12"/>
    </row>
    <row r="13579" spans="9:207" s="1" customFormat="1">
      <c r="I13579" s="3"/>
      <c r="P13579" s="60"/>
      <c r="Q13579" s="60"/>
      <c r="R13579" s="60"/>
      <c r="T13579" s="3"/>
      <c r="U13579" s="5"/>
      <c r="V13579" s="3"/>
      <c r="W13579" s="5"/>
      <c r="AE13579" s="7"/>
      <c r="AM13579" s="8"/>
      <c r="AT13579" s="9"/>
      <c r="GY13579" s="12"/>
    </row>
    <row r="13580" spans="9:207" s="1" customFormat="1">
      <c r="I13580" s="3"/>
      <c r="P13580" s="60"/>
      <c r="Q13580" s="60"/>
      <c r="R13580" s="60"/>
      <c r="T13580" s="3"/>
      <c r="U13580" s="5"/>
      <c r="V13580" s="3"/>
      <c r="W13580" s="5"/>
      <c r="AE13580" s="7"/>
      <c r="AM13580" s="8"/>
      <c r="AT13580" s="9"/>
      <c r="GY13580" s="12"/>
    </row>
    <row r="13581" spans="9:207" s="1" customFormat="1">
      <c r="I13581" s="3"/>
      <c r="P13581" s="60"/>
      <c r="Q13581" s="60"/>
      <c r="R13581" s="60"/>
      <c r="T13581" s="3"/>
      <c r="U13581" s="5"/>
      <c r="V13581" s="3"/>
      <c r="W13581" s="5"/>
      <c r="AE13581" s="7"/>
      <c r="AM13581" s="8"/>
      <c r="AT13581" s="9"/>
      <c r="GY13581" s="12"/>
    </row>
    <row r="13582" spans="9:207" s="1" customFormat="1">
      <c r="I13582" s="3"/>
      <c r="P13582" s="60"/>
      <c r="Q13582" s="60"/>
      <c r="R13582" s="60"/>
      <c r="T13582" s="3"/>
      <c r="U13582" s="5"/>
      <c r="V13582" s="3"/>
      <c r="W13582" s="5"/>
      <c r="AE13582" s="7"/>
      <c r="AM13582" s="8"/>
      <c r="AT13582" s="9"/>
      <c r="GY13582" s="12"/>
    </row>
    <row r="13583" spans="9:207" s="1" customFormat="1">
      <c r="I13583" s="3"/>
      <c r="P13583" s="60"/>
      <c r="Q13583" s="60"/>
      <c r="R13583" s="60"/>
      <c r="T13583" s="3"/>
      <c r="U13583" s="5"/>
      <c r="V13583" s="3"/>
      <c r="W13583" s="5"/>
      <c r="AE13583" s="7"/>
      <c r="AM13583" s="8"/>
      <c r="AT13583" s="9"/>
      <c r="GY13583" s="12"/>
    </row>
    <row r="13584" spans="9:207" s="1" customFormat="1">
      <c r="I13584" s="3"/>
      <c r="P13584" s="60"/>
      <c r="Q13584" s="60"/>
      <c r="R13584" s="60"/>
      <c r="T13584" s="3"/>
      <c r="U13584" s="5"/>
      <c r="V13584" s="3"/>
      <c r="W13584" s="5"/>
      <c r="AE13584" s="7"/>
      <c r="AM13584" s="8"/>
      <c r="AT13584" s="9"/>
      <c r="GY13584" s="12"/>
    </row>
    <row r="13585" spans="9:207" s="1" customFormat="1">
      <c r="I13585" s="3"/>
      <c r="P13585" s="60"/>
      <c r="Q13585" s="60"/>
      <c r="R13585" s="60"/>
      <c r="T13585" s="3"/>
      <c r="U13585" s="5"/>
      <c r="V13585" s="3"/>
      <c r="W13585" s="5"/>
      <c r="AE13585" s="7"/>
      <c r="AM13585" s="8"/>
      <c r="AT13585" s="9"/>
      <c r="GY13585" s="12"/>
    </row>
    <row r="13586" spans="9:207" s="1" customFormat="1">
      <c r="I13586" s="3"/>
      <c r="P13586" s="60"/>
      <c r="Q13586" s="60"/>
      <c r="R13586" s="60"/>
      <c r="T13586" s="3"/>
      <c r="U13586" s="5"/>
      <c r="V13586" s="3"/>
      <c r="W13586" s="5"/>
      <c r="AE13586" s="7"/>
      <c r="AM13586" s="8"/>
      <c r="AT13586" s="9"/>
      <c r="GY13586" s="12"/>
    </row>
    <row r="13587" spans="9:207" s="1" customFormat="1">
      <c r="I13587" s="3"/>
      <c r="P13587" s="60"/>
      <c r="Q13587" s="60"/>
      <c r="R13587" s="60"/>
      <c r="T13587" s="3"/>
      <c r="U13587" s="5"/>
      <c r="V13587" s="3"/>
      <c r="W13587" s="5"/>
      <c r="AE13587" s="7"/>
      <c r="AM13587" s="8"/>
      <c r="AT13587" s="9"/>
      <c r="GY13587" s="12"/>
    </row>
    <row r="13588" spans="9:207" s="1" customFormat="1">
      <c r="I13588" s="3"/>
      <c r="P13588" s="60"/>
      <c r="Q13588" s="60"/>
      <c r="R13588" s="60"/>
      <c r="T13588" s="3"/>
      <c r="U13588" s="5"/>
      <c r="V13588" s="3"/>
      <c r="W13588" s="5"/>
      <c r="AE13588" s="7"/>
      <c r="AM13588" s="8"/>
      <c r="AT13588" s="9"/>
      <c r="GY13588" s="12"/>
    </row>
    <row r="13589" spans="9:207" s="1" customFormat="1">
      <c r="I13589" s="3"/>
      <c r="P13589" s="60"/>
      <c r="Q13589" s="60"/>
      <c r="R13589" s="60"/>
      <c r="T13589" s="3"/>
      <c r="U13589" s="5"/>
      <c r="V13589" s="3"/>
      <c r="W13589" s="5"/>
      <c r="AE13589" s="7"/>
      <c r="AM13589" s="8"/>
      <c r="AT13589" s="9"/>
      <c r="GY13589" s="12"/>
    </row>
    <row r="13590" spans="9:207" s="1" customFormat="1">
      <c r="I13590" s="3"/>
      <c r="P13590" s="60"/>
      <c r="Q13590" s="60"/>
      <c r="R13590" s="60"/>
      <c r="T13590" s="3"/>
      <c r="U13590" s="5"/>
      <c r="V13590" s="3"/>
      <c r="W13590" s="5"/>
      <c r="AE13590" s="7"/>
      <c r="AM13590" s="8"/>
      <c r="AT13590" s="9"/>
      <c r="GY13590" s="12"/>
    </row>
    <row r="13591" spans="9:207" s="1" customFormat="1">
      <c r="I13591" s="3"/>
      <c r="P13591" s="60"/>
      <c r="Q13591" s="60"/>
      <c r="R13591" s="60"/>
      <c r="T13591" s="3"/>
      <c r="U13591" s="5"/>
      <c r="V13591" s="3"/>
      <c r="W13591" s="5"/>
      <c r="AE13591" s="7"/>
      <c r="AM13591" s="8"/>
      <c r="AT13591" s="9"/>
      <c r="GY13591" s="12"/>
    </row>
    <row r="13592" spans="9:207" s="1" customFormat="1">
      <c r="I13592" s="3"/>
      <c r="P13592" s="60"/>
      <c r="Q13592" s="60"/>
      <c r="R13592" s="60"/>
      <c r="T13592" s="3"/>
      <c r="U13592" s="5"/>
      <c r="V13592" s="3"/>
      <c r="W13592" s="5"/>
      <c r="AE13592" s="7"/>
      <c r="AM13592" s="8"/>
      <c r="AT13592" s="9"/>
      <c r="GY13592" s="12"/>
    </row>
    <row r="13593" spans="9:207" s="1" customFormat="1">
      <c r="I13593" s="3"/>
      <c r="P13593" s="60"/>
      <c r="Q13593" s="60"/>
      <c r="R13593" s="60"/>
      <c r="T13593" s="3"/>
      <c r="U13593" s="5"/>
      <c r="V13593" s="3"/>
      <c r="W13593" s="5"/>
      <c r="AE13593" s="7"/>
      <c r="AM13593" s="8"/>
      <c r="AT13593" s="9"/>
      <c r="GY13593" s="12"/>
    </row>
    <row r="13594" spans="9:207" s="1" customFormat="1">
      <c r="I13594" s="3"/>
      <c r="P13594" s="60"/>
      <c r="Q13594" s="60"/>
      <c r="R13594" s="60"/>
      <c r="T13594" s="3"/>
      <c r="U13594" s="5"/>
      <c r="V13594" s="3"/>
      <c r="W13594" s="5"/>
      <c r="AE13594" s="7"/>
      <c r="AM13594" s="8"/>
      <c r="AT13594" s="9"/>
      <c r="GY13594" s="12"/>
    </row>
    <row r="13595" spans="9:207" s="1" customFormat="1">
      <c r="I13595" s="3"/>
      <c r="P13595" s="60"/>
      <c r="Q13595" s="60"/>
      <c r="R13595" s="60"/>
      <c r="T13595" s="3"/>
      <c r="U13595" s="5"/>
      <c r="V13595" s="3"/>
      <c r="W13595" s="5"/>
      <c r="AE13595" s="7"/>
      <c r="AM13595" s="8"/>
      <c r="AT13595" s="9"/>
      <c r="GY13595" s="12"/>
    </row>
    <row r="13596" spans="9:207" s="1" customFormat="1">
      <c r="I13596" s="3"/>
      <c r="P13596" s="60"/>
      <c r="Q13596" s="60"/>
      <c r="R13596" s="60"/>
      <c r="T13596" s="3"/>
      <c r="U13596" s="5"/>
      <c r="V13596" s="3"/>
      <c r="W13596" s="5"/>
      <c r="AE13596" s="7"/>
      <c r="AM13596" s="8"/>
      <c r="AT13596" s="9"/>
      <c r="GY13596" s="12"/>
    </row>
    <row r="13597" spans="9:207" s="1" customFormat="1">
      <c r="I13597" s="3"/>
      <c r="P13597" s="60"/>
      <c r="Q13597" s="60"/>
      <c r="R13597" s="60"/>
      <c r="T13597" s="3"/>
      <c r="U13597" s="5"/>
      <c r="V13597" s="3"/>
      <c r="W13597" s="5"/>
      <c r="AE13597" s="7"/>
      <c r="AM13597" s="8"/>
      <c r="AT13597" s="9"/>
      <c r="GY13597" s="12"/>
    </row>
    <row r="13598" spans="9:207" s="1" customFormat="1">
      <c r="I13598" s="3"/>
      <c r="P13598" s="60"/>
      <c r="Q13598" s="60"/>
      <c r="R13598" s="60"/>
      <c r="T13598" s="3"/>
      <c r="U13598" s="5"/>
      <c r="V13598" s="3"/>
      <c r="W13598" s="5"/>
      <c r="AE13598" s="7"/>
      <c r="AM13598" s="8"/>
      <c r="AT13598" s="9"/>
      <c r="GY13598" s="12"/>
    </row>
    <row r="13599" spans="9:207" s="1" customFormat="1">
      <c r="I13599" s="3"/>
      <c r="P13599" s="60"/>
      <c r="Q13599" s="60"/>
      <c r="R13599" s="60"/>
      <c r="T13599" s="3"/>
      <c r="U13599" s="5"/>
      <c r="V13599" s="3"/>
      <c r="W13599" s="5"/>
      <c r="AE13599" s="7"/>
      <c r="AM13599" s="8"/>
      <c r="AT13599" s="9"/>
      <c r="GY13599" s="12"/>
    </row>
    <row r="13600" spans="9:207" s="1" customFormat="1">
      <c r="I13600" s="3"/>
      <c r="P13600" s="60"/>
      <c r="Q13600" s="60"/>
      <c r="R13600" s="60"/>
      <c r="T13600" s="3"/>
      <c r="U13600" s="5"/>
      <c r="V13600" s="3"/>
      <c r="W13600" s="5"/>
      <c r="AE13600" s="7"/>
      <c r="AM13600" s="8"/>
      <c r="AT13600" s="9"/>
      <c r="GY13600" s="12"/>
    </row>
    <row r="13601" spans="9:207" s="1" customFormat="1">
      <c r="I13601" s="3"/>
      <c r="P13601" s="60"/>
      <c r="Q13601" s="60"/>
      <c r="R13601" s="60"/>
      <c r="T13601" s="3"/>
      <c r="U13601" s="5"/>
      <c r="V13601" s="3"/>
      <c r="W13601" s="5"/>
      <c r="AE13601" s="7"/>
      <c r="AM13601" s="8"/>
      <c r="AT13601" s="9"/>
      <c r="GY13601" s="12"/>
    </row>
    <row r="13602" spans="9:207" s="1" customFormat="1">
      <c r="I13602" s="3"/>
      <c r="P13602" s="60"/>
      <c r="Q13602" s="60"/>
      <c r="R13602" s="60"/>
      <c r="T13602" s="3"/>
      <c r="U13602" s="5"/>
      <c r="V13602" s="3"/>
      <c r="W13602" s="5"/>
      <c r="AE13602" s="7"/>
      <c r="AM13602" s="8"/>
      <c r="AT13602" s="9"/>
      <c r="GY13602" s="12"/>
    </row>
    <row r="13603" spans="9:207" s="1" customFormat="1">
      <c r="I13603" s="3"/>
      <c r="P13603" s="60"/>
      <c r="Q13603" s="60"/>
      <c r="R13603" s="60"/>
      <c r="T13603" s="3"/>
      <c r="U13603" s="5"/>
      <c r="V13603" s="3"/>
      <c r="W13603" s="5"/>
      <c r="AE13603" s="7"/>
      <c r="AM13603" s="8"/>
      <c r="AT13603" s="9"/>
      <c r="GY13603" s="12"/>
    </row>
    <row r="13604" spans="9:207" s="1" customFormat="1">
      <c r="I13604" s="3"/>
      <c r="P13604" s="60"/>
      <c r="Q13604" s="60"/>
      <c r="R13604" s="60"/>
      <c r="T13604" s="3"/>
      <c r="U13604" s="5"/>
      <c r="V13604" s="3"/>
      <c r="W13604" s="5"/>
      <c r="AE13604" s="7"/>
      <c r="AM13604" s="8"/>
      <c r="AT13604" s="9"/>
      <c r="GY13604" s="12"/>
    </row>
    <row r="13605" spans="9:207" s="1" customFormat="1">
      <c r="I13605" s="3"/>
      <c r="P13605" s="60"/>
      <c r="Q13605" s="60"/>
      <c r="R13605" s="60"/>
      <c r="T13605" s="3"/>
      <c r="U13605" s="5"/>
      <c r="V13605" s="3"/>
      <c r="W13605" s="5"/>
      <c r="AE13605" s="7"/>
      <c r="AM13605" s="8"/>
      <c r="AT13605" s="9"/>
      <c r="GY13605" s="12"/>
    </row>
    <row r="13606" spans="9:207" s="1" customFormat="1">
      <c r="I13606" s="3"/>
      <c r="P13606" s="60"/>
      <c r="Q13606" s="60"/>
      <c r="R13606" s="60"/>
      <c r="T13606" s="3"/>
      <c r="U13606" s="5"/>
      <c r="V13606" s="3"/>
      <c r="W13606" s="5"/>
      <c r="AE13606" s="7"/>
      <c r="AM13606" s="8"/>
      <c r="AT13606" s="9"/>
      <c r="GY13606" s="12"/>
    </row>
    <row r="13607" spans="9:207" s="1" customFormat="1">
      <c r="I13607" s="3"/>
      <c r="P13607" s="60"/>
      <c r="Q13607" s="60"/>
      <c r="R13607" s="60"/>
      <c r="T13607" s="3"/>
      <c r="U13607" s="5"/>
      <c r="V13607" s="3"/>
      <c r="W13607" s="5"/>
      <c r="AE13607" s="7"/>
      <c r="AM13607" s="8"/>
      <c r="AT13607" s="9"/>
      <c r="GY13607" s="12"/>
    </row>
    <row r="13608" spans="9:207" s="1" customFormat="1">
      <c r="I13608" s="3"/>
      <c r="P13608" s="60"/>
      <c r="Q13608" s="60"/>
      <c r="R13608" s="60"/>
      <c r="T13608" s="3"/>
      <c r="U13608" s="5"/>
      <c r="V13608" s="3"/>
      <c r="W13608" s="5"/>
      <c r="AE13608" s="7"/>
      <c r="AM13608" s="8"/>
      <c r="AT13608" s="9"/>
      <c r="GY13608" s="12"/>
    </row>
    <row r="13609" spans="9:207" s="1" customFormat="1">
      <c r="I13609" s="3"/>
      <c r="P13609" s="60"/>
      <c r="Q13609" s="60"/>
      <c r="R13609" s="60"/>
      <c r="T13609" s="3"/>
      <c r="U13609" s="5"/>
      <c r="V13609" s="3"/>
      <c r="W13609" s="5"/>
      <c r="AE13609" s="7"/>
      <c r="AM13609" s="8"/>
      <c r="AT13609" s="9"/>
      <c r="GY13609" s="12"/>
    </row>
    <row r="13610" spans="9:207" s="1" customFormat="1">
      <c r="I13610" s="3"/>
      <c r="P13610" s="60"/>
      <c r="Q13610" s="60"/>
      <c r="R13610" s="60"/>
      <c r="T13610" s="3"/>
      <c r="U13610" s="5"/>
      <c r="V13610" s="3"/>
      <c r="W13610" s="5"/>
      <c r="AE13610" s="7"/>
      <c r="AM13610" s="8"/>
      <c r="AT13610" s="9"/>
      <c r="GY13610" s="12"/>
    </row>
    <row r="13611" spans="9:207" s="1" customFormat="1">
      <c r="I13611" s="3"/>
      <c r="P13611" s="60"/>
      <c r="Q13611" s="60"/>
      <c r="R13611" s="60"/>
      <c r="T13611" s="3"/>
      <c r="U13611" s="5"/>
      <c r="V13611" s="3"/>
      <c r="W13611" s="5"/>
      <c r="AE13611" s="7"/>
      <c r="AM13611" s="8"/>
      <c r="AT13611" s="9"/>
      <c r="GY13611" s="12"/>
    </row>
    <row r="13612" spans="9:207" s="1" customFormat="1">
      <c r="I13612" s="3"/>
      <c r="P13612" s="60"/>
      <c r="Q13612" s="60"/>
      <c r="R13612" s="60"/>
      <c r="T13612" s="3"/>
      <c r="U13612" s="5"/>
      <c r="V13612" s="3"/>
      <c r="W13612" s="5"/>
      <c r="AE13612" s="7"/>
      <c r="AM13612" s="8"/>
      <c r="AT13612" s="9"/>
      <c r="GY13612" s="12"/>
    </row>
    <row r="13613" spans="9:207" s="1" customFormat="1">
      <c r="I13613" s="3"/>
      <c r="P13613" s="60"/>
      <c r="Q13613" s="60"/>
      <c r="R13613" s="60"/>
      <c r="T13613" s="3"/>
      <c r="U13613" s="5"/>
      <c r="V13613" s="3"/>
      <c r="W13613" s="5"/>
      <c r="AE13613" s="7"/>
      <c r="AM13613" s="8"/>
      <c r="AT13613" s="9"/>
      <c r="GY13613" s="12"/>
    </row>
    <row r="13614" spans="9:207" s="1" customFormat="1">
      <c r="I13614" s="3"/>
      <c r="P13614" s="60"/>
      <c r="Q13614" s="60"/>
      <c r="R13614" s="60"/>
      <c r="T13614" s="3"/>
      <c r="U13614" s="5"/>
      <c r="V13614" s="3"/>
      <c r="W13614" s="5"/>
      <c r="AE13614" s="7"/>
      <c r="AM13614" s="8"/>
      <c r="AT13614" s="9"/>
      <c r="GY13614" s="12"/>
    </row>
    <row r="13615" spans="9:207" s="1" customFormat="1">
      <c r="I13615" s="3"/>
      <c r="P13615" s="60"/>
      <c r="Q13615" s="60"/>
      <c r="R13615" s="60"/>
      <c r="T13615" s="3"/>
      <c r="U13615" s="5"/>
      <c r="V13615" s="3"/>
      <c r="W13615" s="5"/>
      <c r="AE13615" s="7"/>
      <c r="AM13615" s="8"/>
      <c r="AT13615" s="9"/>
      <c r="GY13615" s="12"/>
    </row>
    <row r="13616" spans="9:207" s="1" customFormat="1">
      <c r="I13616" s="3"/>
      <c r="P13616" s="60"/>
      <c r="Q13616" s="60"/>
      <c r="R13616" s="60"/>
      <c r="T13616" s="3"/>
      <c r="U13616" s="5"/>
      <c r="V13616" s="3"/>
      <c r="W13616" s="5"/>
      <c r="AE13616" s="7"/>
      <c r="AM13616" s="8"/>
      <c r="AT13616" s="9"/>
      <c r="GY13616" s="12"/>
    </row>
    <row r="13617" spans="9:207" s="1" customFormat="1">
      <c r="I13617" s="3"/>
      <c r="P13617" s="60"/>
      <c r="Q13617" s="60"/>
      <c r="R13617" s="60"/>
      <c r="T13617" s="3"/>
      <c r="U13617" s="5"/>
      <c r="V13617" s="3"/>
      <c r="W13617" s="5"/>
      <c r="AE13617" s="7"/>
      <c r="AM13617" s="8"/>
      <c r="AT13617" s="9"/>
      <c r="GY13617" s="12"/>
    </row>
    <row r="13618" spans="9:207" s="1" customFormat="1">
      <c r="I13618" s="3"/>
      <c r="P13618" s="60"/>
      <c r="Q13618" s="60"/>
      <c r="R13618" s="60"/>
      <c r="T13618" s="3"/>
      <c r="U13618" s="5"/>
      <c r="V13618" s="3"/>
      <c r="W13618" s="5"/>
      <c r="AE13618" s="7"/>
      <c r="AM13618" s="8"/>
      <c r="AT13618" s="9"/>
      <c r="GY13618" s="12"/>
    </row>
    <row r="13619" spans="9:207" s="1" customFormat="1">
      <c r="I13619" s="3"/>
      <c r="P13619" s="60"/>
      <c r="Q13619" s="60"/>
      <c r="R13619" s="60"/>
      <c r="T13619" s="3"/>
      <c r="U13619" s="5"/>
      <c r="V13619" s="3"/>
      <c r="W13619" s="5"/>
      <c r="AE13619" s="7"/>
      <c r="AM13619" s="8"/>
      <c r="AT13619" s="9"/>
      <c r="GY13619" s="12"/>
    </row>
    <row r="13620" spans="9:207" s="1" customFormat="1">
      <c r="I13620" s="3"/>
      <c r="P13620" s="60"/>
      <c r="Q13620" s="60"/>
      <c r="R13620" s="60"/>
      <c r="T13620" s="3"/>
      <c r="U13620" s="5"/>
      <c r="V13620" s="3"/>
      <c r="W13620" s="5"/>
      <c r="AE13620" s="7"/>
      <c r="AM13620" s="8"/>
      <c r="AT13620" s="9"/>
      <c r="GY13620" s="12"/>
    </row>
    <row r="13621" spans="9:207" s="1" customFormat="1">
      <c r="I13621" s="3"/>
      <c r="P13621" s="60"/>
      <c r="Q13621" s="60"/>
      <c r="R13621" s="60"/>
      <c r="T13621" s="3"/>
      <c r="U13621" s="5"/>
      <c r="V13621" s="3"/>
      <c r="W13621" s="5"/>
      <c r="AE13621" s="7"/>
      <c r="AM13621" s="8"/>
      <c r="AT13621" s="9"/>
      <c r="GY13621" s="12"/>
    </row>
    <row r="13622" spans="9:207" s="1" customFormat="1">
      <c r="I13622" s="3"/>
      <c r="P13622" s="60"/>
      <c r="Q13622" s="60"/>
      <c r="R13622" s="60"/>
      <c r="T13622" s="3"/>
      <c r="U13622" s="5"/>
      <c r="V13622" s="3"/>
      <c r="W13622" s="5"/>
      <c r="AE13622" s="7"/>
      <c r="AM13622" s="8"/>
      <c r="AT13622" s="9"/>
      <c r="GY13622" s="12"/>
    </row>
    <row r="13623" spans="9:207" s="1" customFormat="1">
      <c r="I13623" s="3"/>
      <c r="P13623" s="60"/>
      <c r="Q13623" s="60"/>
      <c r="R13623" s="60"/>
      <c r="T13623" s="3"/>
      <c r="U13623" s="5"/>
      <c r="V13623" s="3"/>
      <c r="W13623" s="5"/>
      <c r="AE13623" s="7"/>
      <c r="AM13623" s="8"/>
      <c r="AT13623" s="9"/>
      <c r="GY13623" s="12"/>
    </row>
    <row r="13624" spans="9:207" s="1" customFormat="1">
      <c r="I13624" s="3"/>
      <c r="P13624" s="60"/>
      <c r="Q13624" s="60"/>
      <c r="R13624" s="60"/>
      <c r="T13624" s="3"/>
      <c r="U13624" s="5"/>
      <c r="V13624" s="3"/>
      <c r="W13624" s="5"/>
      <c r="AE13624" s="7"/>
      <c r="AM13624" s="8"/>
      <c r="AT13624" s="9"/>
      <c r="GY13624" s="12"/>
    </row>
    <row r="13625" spans="9:207" s="1" customFormat="1">
      <c r="I13625" s="3"/>
      <c r="P13625" s="60"/>
      <c r="Q13625" s="60"/>
      <c r="R13625" s="60"/>
      <c r="T13625" s="3"/>
      <c r="U13625" s="5"/>
      <c r="V13625" s="3"/>
      <c r="W13625" s="5"/>
      <c r="AE13625" s="7"/>
      <c r="AM13625" s="8"/>
      <c r="AT13625" s="9"/>
      <c r="GY13625" s="12"/>
    </row>
    <row r="13626" spans="9:207" s="1" customFormat="1">
      <c r="I13626" s="3"/>
      <c r="P13626" s="60"/>
      <c r="Q13626" s="60"/>
      <c r="R13626" s="60"/>
      <c r="T13626" s="3"/>
      <c r="U13626" s="5"/>
      <c r="V13626" s="3"/>
      <c r="W13626" s="5"/>
      <c r="AE13626" s="7"/>
      <c r="AM13626" s="8"/>
      <c r="AT13626" s="9"/>
      <c r="GY13626" s="12"/>
    </row>
    <row r="13627" spans="9:207" s="1" customFormat="1">
      <c r="I13627" s="3"/>
      <c r="P13627" s="60"/>
      <c r="Q13627" s="60"/>
      <c r="R13627" s="60"/>
      <c r="T13627" s="3"/>
      <c r="U13627" s="5"/>
      <c r="V13627" s="3"/>
      <c r="W13627" s="5"/>
      <c r="AE13627" s="7"/>
      <c r="AM13627" s="8"/>
      <c r="AT13627" s="9"/>
      <c r="GY13627" s="12"/>
    </row>
    <row r="13628" spans="9:207" s="1" customFormat="1">
      <c r="I13628" s="3"/>
      <c r="P13628" s="60"/>
      <c r="Q13628" s="60"/>
      <c r="R13628" s="60"/>
      <c r="T13628" s="3"/>
      <c r="U13628" s="5"/>
      <c r="V13628" s="3"/>
      <c r="W13628" s="5"/>
      <c r="AE13628" s="7"/>
      <c r="AM13628" s="8"/>
      <c r="AT13628" s="9"/>
      <c r="GY13628" s="12"/>
    </row>
    <row r="13629" spans="9:207" s="1" customFormat="1">
      <c r="I13629" s="3"/>
      <c r="P13629" s="60"/>
      <c r="Q13629" s="60"/>
      <c r="R13629" s="60"/>
      <c r="T13629" s="3"/>
      <c r="U13629" s="5"/>
      <c r="V13629" s="3"/>
      <c r="W13629" s="5"/>
      <c r="AE13629" s="7"/>
      <c r="AM13629" s="8"/>
      <c r="AT13629" s="9"/>
      <c r="GY13629" s="12"/>
    </row>
    <row r="13630" spans="9:207" s="1" customFormat="1">
      <c r="I13630" s="3"/>
      <c r="P13630" s="60"/>
      <c r="Q13630" s="60"/>
      <c r="R13630" s="60"/>
      <c r="T13630" s="3"/>
      <c r="U13630" s="5"/>
      <c r="V13630" s="3"/>
      <c r="W13630" s="5"/>
      <c r="AE13630" s="7"/>
      <c r="AM13630" s="8"/>
      <c r="AT13630" s="9"/>
      <c r="GY13630" s="12"/>
    </row>
    <row r="13631" spans="9:207" s="1" customFormat="1">
      <c r="I13631" s="3"/>
      <c r="P13631" s="60"/>
      <c r="Q13631" s="60"/>
      <c r="R13631" s="60"/>
      <c r="T13631" s="3"/>
      <c r="U13631" s="5"/>
      <c r="V13631" s="3"/>
      <c r="W13631" s="5"/>
      <c r="AE13631" s="7"/>
      <c r="AM13631" s="8"/>
      <c r="AT13631" s="9"/>
      <c r="GY13631" s="12"/>
    </row>
    <row r="13632" spans="9:207" s="1" customFormat="1">
      <c r="I13632" s="3"/>
      <c r="P13632" s="60"/>
      <c r="Q13632" s="60"/>
      <c r="R13632" s="60"/>
      <c r="T13632" s="3"/>
      <c r="U13632" s="5"/>
      <c r="V13632" s="3"/>
      <c r="W13632" s="5"/>
      <c r="AE13632" s="7"/>
      <c r="AM13632" s="8"/>
      <c r="AT13632" s="9"/>
      <c r="GY13632" s="12"/>
    </row>
    <row r="13633" spans="9:207" s="1" customFormat="1">
      <c r="I13633" s="3"/>
      <c r="P13633" s="60"/>
      <c r="Q13633" s="60"/>
      <c r="R13633" s="60"/>
      <c r="T13633" s="3"/>
      <c r="U13633" s="5"/>
      <c r="V13633" s="3"/>
      <c r="W13633" s="5"/>
      <c r="AE13633" s="7"/>
      <c r="AM13633" s="8"/>
      <c r="AT13633" s="9"/>
      <c r="GY13633" s="12"/>
    </row>
    <row r="13634" spans="9:207" s="1" customFormat="1">
      <c r="I13634" s="3"/>
      <c r="P13634" s="60"/>
      <c r="Q13634" s="60"/>
      <c r="R13634" s="60"/>
      <c r="T13634" s="3"/>
      <c r="U13634" s="5"/>
      <c r="V13634" s="3"/>
      <c r="W13634" s="5"/>
      <c r="AE13634" s="7"/>
      <c r="AM13634" s="8"/>
      <c r="AT13634" s="9"/>
      <c r="GY13634" s="12"/>
    </row>
    <row r="13635" spans="9:207" s="1" customFormat="1">
      <c r="I13635" s="3"/>
      <c r="P13635" s="60"/>
      <c r="Q13635" s="60"/>
      <c r="R13635" s="60"/>
      <c r="T13635" s="3"/>
      <c r="U13635" s="5"/>
      <c r="V13635" s="3"/>
      <c r="W13635" s="5"/>
      <c r="AE13635" s="7"/>
      <c r="AM13635" s="8"/>
      <c r="AT13635" s="9"/>
      <c r="GY13635" s="12"/>
    </row>
    <row r="13636" spans="9:207" s="1" customFormat="1">
      <c r="I13636" s="3"/>
      <c r="P13636" s="60"/>
      <c r="Q13636" s="60"/>
      <c r="R13636" s="60"/>
      <c r="T13636" s="3"/>
      <c r="U13636" s="5"/>
      <c r="V13636" s="3"/>
      <c r="W13636" s="5"/>
      <c r="AE13636" s="7"/>
      <c r="AM13636" s="8"/>
      <c r="AT13636" s="9"/>
      <c r="GY13636" s="12"/>
    </row>
    <row r="13637" spans="9:207" s="1" customFormat="1">
      <c r="I13637" s="3"/>
      <c r="P13637" s="60"/>
      <c r="Q13637" s="60"/>
      <c r="R13637" s="60"/>
      <c r="T13637" s="3"/>
      <c r="U13637" s="5"/>
      <c r="V13637" s="3"/>
      <c r="W13637" s="5"/>
      <c r="AE13637" s="7"/>
      <c r="AM13637" s="8"/>
      <c r="AT13637" s="9"/>
      <c r="GY13637" s="12"/>
    </row>
    <row r="13638" spans="9:207" s="1" customFormat="1">
      <c r="I13638" s="3"/>
      <c r="P13638" s="60"/>
      <c r="Q13638" s="60"/>
      <c r="R13638" s="60"/>
      <c r="T13638" s="3"/>
      <c r="U13638" s="5"/>
      <c r="V13638" s="3"/>
      <c r="W13638" s="5"/>
      <c r="AE13638" s="7"/>
      <c r="AM13638" s="8"/>
      <c r="AT13638" s="9"/>
      <c r="GY13638" s="12"/>
    </row>
    <row r="13639" spans="9:207" s="1" customFormat="1">
      <c r="I13639" s="3"/>
      <c r="P13639" s="60"/>
      <c r="Q13639" s="60"/>
      <c r="R13639" s="60"/>
      <c r="T13639" s="3"/>
      <c r="U13639" s="5"/>
      <c r="V13639" s="3"/>
      <c r="W13639" s="5"/>
      <c r="AE13639" s="7"/>
      <c r="AM13639" s="8"/>
      <c r="AT13639" s="9"/>
      <c r="GY13639" s="12"/>
    </row>
    <row r="13640" spans="9:207" s="1" customFormat="1">
      <c r="I13640" s="3"/>
      <c r="P13640" s="60"/>
      <c r="Q13640" s="60"/>
      <c r="R13640" s="60"/>
      <c r="T13640" s="3"/>
      <c r="U13640" s="5"/>
      <c r="V13640" s="3"/>
      <c r="W13640" s="5"/>
      <c r="AE13640" s="7"/>
      <c r="AM13640" s="8"/>
      <c r="AT13640" s="9"/>
      <c r="GY13640" s="12"/>
    </row>
    <row r="13641" spans="9:207" s="1" customFormat="1">
      <c r="I13641" s="3"/>
      <c r="P13641" s="60"/>
      <c r="Q13641" s="60"/>
      <c r="R13641" s="60"/>
      <c r="T13641" s="3"/>
      <c r="U13641" s="5"/>
      <c r="V13641" s="3"/>
      <c r="W13641" s="5"/>
      <c r="AE13641" s="7"/>
      <c r="AM13641" s="8"/>
      <c r="AT13641" s="9"/>
      <c r="GY13641" s="12"/>
    </row>
    <row r="13642" spans="9:207" s="1" customFormat="1">
      <c r="I13642" s="3"/>
      <c r="P13642" s="60"/>
      <c r="Q13642" s="60"/>
      <c r="R13642" s="60"/>
      <c r="T13642" s="3"/>
      <c r="U13642" s="5"/>
      <c r="V13642" s="3"/>
      <c r="W13642" s="5"/>
      <c r="AE13642" s="7"/>
      <c r="AM13642" s="8"/>
      <c r="AT13642" s="9"/>
      <c r="GY13642" s="12"/>
    </row>
    <row r="13643" spans="9:207" s="1" customFormat="1">
      <c r="I13643" s="3"/>
      <c r="P13643" s="60"/>
      <c r="Q13643" s="60"/>
      <c r="R13643" s="60"/>
      <c r="T13643" s="3"/>
      <c r="U13643" s="5"/>
      <c r="V13643" s="3"/>
      <c r="W13643" s="5"/>
      <c r="AE13643" s="7"/>
      <c r="AM13643" s="8"/>
      <c r="AT13643" s="9"/>
      <c r="GY13643" s="12"/>
    </row>
    <row r="13644" spans="9:207" s="1" customFormat="1">
      <c r="I13644" s="3"/>
      <c r="P13644" s="60"/>
      <c r="Q13644" s="60"/>
      <c r="R13644" s="60"/>
      <c r="T13644" s="3"/>
      <c r="U13644" s="5"/>
      <c r="V13644" s="3"/>
      <c r="W13644" s="5"/>
      <c r="AE13644" s="7"/>
      <c r="AM13644" s="8"/>
      <c r="AT13644" s="9"/>
      <c r="GY13644" s="12"/>
    </row>
    <row r="13645" spans="9:207" s="1" customFormat="1">
      <c r="I13645" s="3"/>
      <c r="P13645" s="60"/>
      <c r="Q13645" s="60"/>
      <c r="R13645" s="60"/>
      <c r="T13645" s="3"/>
      <c r="U13645" s="5"/>
      <c r="V13645" s="3"/>
      <c r="W13645" s="5"/>
      <c r="AE13645" s="7"/>
      <c r="AM13645" s="8"/>
      <c r="AT13645" s="9"/>
      <c r="GY13645" s="12"/>
    </row>
    <row r="13646" spans="9:207" s="1" customFormat="1">
      <c r="I13646" s="3"/>
      <c r="P13646" s="60"/>
      <c r="Q13646" s="60"/>
      <c r="R13646" s="60"/>
      <c r="T13646" s="3"/>
      <c r="U13646" s="5"/>
      <c r="V13646" s="3"/>
      <c r="W13646" s="5"/>
      <c r="AE13646" s="7"/>
      <c r="AM13646" s="8"/>
      <c r="AT13646" s="9"/>
      <c r="GY13646" s="12"/>
    </row>
    <row r="13647" spans="9:207" s="1" customFormat="1">
      <c r="I13647" s="3"/>
      <c r="P13647" s="60"/>
      <c r="Q13647" s="60"/>
      <c r="R13647" s="60"/>
      <c r="T13647" s="3"/>
      <c r="U13647" s="5"/>
      <c r="V13647" s="3"/>
      <c r="W13647" s="5"/>
      <c r="AE13647" s="7"/>
      <c r="AM13647" s="8"/>
      <c r="AT13647" s="9"/>
      <c r="GY13647" s="12"/>
    </row>
    <row r="13648" spans="9:207" s="1" customFormat="1">
      <c r="I13648" s="3"/>
      <c r="P13648" s="60"/>
      <c r="Q13648" s="60"/>
      <c r="R13648" s="60"/>
      <c r="T13648" s="3"/>
      <c r="U13648" s="5"/>
      <c r="V13648" s="3"/>
      <c r="W13648" s="5"/>
      <c r="AE13648" s="7"/>
      <c r="AM13648" s="8"/>
      <c r="AT13648" s="9"/>
      <c r="GY13648" s="12"/>
    </row>
    <row r="13649" spans="9:207" s="1" customFormat="1">
      <c r="I13649" s="3"/>
      <c r="P13649" s="60"/>
      <c r="Q13649" s="60"/>
      <c r="R13649" s="60"/>
      <c r="T13649" s="3"/>
      <c r="U13649" s="5"/>
      <c r="V13649" s="3"/>
      <c r="W13649" s="5"/>
      <c r="AE13649" s="7"/>
      <c r="AM13649" s="8"/>
      <c r="AT13649" s="9"/>
      <c r="GY13649" s="12"/>
    </row>
    <row r="13650" spans="9:207" s="1" customFormat="1">
      <c r="I13650" s="3"/>
      <c r="P13650" s="60"/>
      <c r="Q13650" s="60"/>
      <c r="R13650" s="60"/>
      <c r="T13650" s="3"/>
      <c r="U13650" s="5"/>
      <c r="V13650" s="3"/>
      <c r="W13650" s="5"/>
      <c r="AE13650" s="7"/>
      <c r="AM13650" s="8"/>
      <c r="AT13650" s="9"/>
      <c r="GY13650" s="12"/>
    </row>
    <row r="13651" spans="9:207" s="1" customFormat="1">
      <c r="I13651" s="3"/>
      <c r="P13651" s="60"/>
      <c r="Q13651" s="60"/>
      <c r="R13651" s="60"/>
      <c r="T13651" s="3"/>
      <c r="U13651" s="5"/>
      <c r="V13651" s="3"/>
      <c r="W13651" s="5"/>
      <c r="AE13651" s="7"/>
      <c r="AM13651" s="8"/>
      <c r="AT13651" s="9"/>
      <c r="GY13651" s="12"/>
    </row>
    <row r="13652" spans="9:207" s="1" customFormat="1">
      <c r="I13652" s="3"/>
      <c r="P13652" s="60"/>
      <c r="Q13652" s="60"/>
      <c r="R13652" s="60"/>
      <c r="T13652" s="3"/>
      <c r="U13652" s="5"/>
      <c r="V13652" s="3"/>
      <c r="W13652" s="5"/>
      <c r="AE13652" s="7"/>
      <c r="AM13652" s="8"/>
      <c r="AT13652" s="9"/>
      <c r="GY13652" s="12"/>
    </row>
    <row r="13653" spans="9:207" s="1" customFormat="1">
      <c r="I13653" s="3"/>
      <c r="P13653" s="60"/>
      <c r="Q13653" s="60"/>
      <c r="R13653" s="60"/>
      <c r="T13653" s="3"/>
      <c r="U13653" s="5"/>
      <c r="V13653" s="3"/>
      <c r="W13653" s="5"/>
      <c r="AE13653" s="7"/>
      <c r="AM13653" s="8"/>
      <c r="AT13653" s="9"/>
      <c r="GY13653" s="12"/>
    </row>
    <row r="13654" spans="9:207" s="1" customFormat="1">
      <c r="I13654" s="3"/>
      <c r="P13654" s="60"/>
      <c r="Q13654" s="60"/>
      <c r="R13654" s="60"/>
      <c r="T13654" s="3"/>
      <c r="U13654" s="5"/>
      <c r="V13654" s="3"/>
      <c r="W13654" s="5"/>
      <c r="AE13654" s="7"/>
      <c r="AM13654" s="8"/>
      <c r="AT13654" s="9"/>
      <c r="GY13654" s="12"/>
    </row>
    <row r="13655" spans="9:207" s="1" customFormat="1">
      <c r="I13655" s="3"/>
      <c r="P13655" s="60"/>
      <c r="Q13655" s="60"/>
      <c r="R13655" s="60"/>
      <c r="T13655" s="3"/>
      <c r="U13655" s="5"/>
      <c r="V13655" s="3"/>
      <c r="W13655" s="5"/>
      <c r="AE13655" s="7"/>
      <c r="AM13655" s="8"/>
      <c r="AT13655" s="9"/>
      <c r="GY13655" s="12"/>
    </row>
    <row r="13656" spans="9:207" s="1" customFormat="1">
      <c r="I13656" s="3"/>
      <c r="P13656" s="60"/>
      <c r="Q13656" s="60"/>
      <c r="R13656" s="60"/>
      <c r="T13656" s="3"/>
      <c r="U13656" s="5"/>
      <c r="V13656" s="3"/>
      <c r="W13656" s="5"/>
      <c r="AE13656" s="7"/>
      <c r="AM13656" s="8"/>
      <c r="AT13656" s="9"/>
      <c r="GY13656" s="12"/>
    </row>
    <row r="13657" spans="9:207" s="1" customFormat="1">
      <c r="I13657" s="3"/>
      <c r="P13657" s="60"/>
      <c r="Q13657" s="60"/>
      <c r="R13657" s="60"/>
      <c r="T13657" s="3"/>
      <c r="U13657" s="5"/>
      <c r="V13657" s="3"/>
      <c r="W13657" s="5"/>
      <c r="AE13657" s="7"/>
      <c r="AM13657" s="8"/>
      <c r="AT13657" s="9"/>
      <c r="GY13657" s="12"/>
    </row>
    <row r="13658" spans="9:207" s="1" customFormat="1">
      <c r="I13658" s="3"/>
      <c r="P13658" s="60"/>
      <c r="Q13658" s="60"/>
      <c r="R13658" s="60"/>
      <c r="T13658" s="3"/>
      <c r="U13658" s="5"/>
      <c r="V13658" s="3"/>
      <c r="W13658" s="5"/>
      <c r="AE13658" s="7"/>
      <c r="AM13658" s="8"/>
      <c r="AT13658" s="9"/>
      <c r="GY13658" s="12"/>
    </row>
    <row r="13659" spans="9:207" s="1" customFormat="1">
      <c r="I13659" s="3"/>
      <c r="P13659" s="60"/>
      <c r="Q13659" s="60"/>
      <c r="R13659" s="60"/>
      <c r="T13659" s="3"/>
      <c r="U13659" s="5"/>
      <c r="V13659" s="3"/>
      <c r="W13659" s="5"/>
      <c r="AE13659" s="7"/>
      <c r="AM13659" s="8"/>
      <c r="AT13659" s="9"/>
      <c r="GY13659" s="12"/>
    </row>
    <row r="13660" spans="9:207" s="1" customFormat="1">
      <c r="I13660" s="3"/>
      <c r="P13660" s="60"/>
      <c r="Q13660" s="60"/>
      <c r="R13660" s="60"/>
      <c r="T13660" s="3"/>
      <c r="U13660" s="5"/>
      <c r="V13660" s="3"/>
      <c r="W13660" s="5"/>
      <c r="AE13660" s="7"/>
      <c r="AM13660" s="8"/>
      <c r="AT13660" s="9"/>
      <c r="GY13660" s="12"/>
    </row>
    <row r="13661" spans="9:207" s="1" customFormat="1">
      <c r="I13661" s="3"/>
      <c r="P13661" s="60"/>
      <c r="Q13661" s="60"/>
      <c r="R13661" s="60"/>
      <c r="T13661" s="3"/>
      <c r="U13661" s="5"/>
      <c r="V13661" s="3"/>
      <c r="W13661" s="5"/>
      <c r="AE13661" s="7"/>
      <c r="AM13661" s="8"/>
      <c r="AT13661" s="9"/>
      <c r="GY13661" s="12"/>
    </row>
    <row r="13662" spans="9:207" s="1" customFormat="1">
      <c r="I13662" s="3"/>
      <c r="P13662" s="60"/>
      <c r="Q13662" s="60"/>
      <c r="R13662" s="60"/>
      <c r="T13662" s="3"/>
      <c r="U13662" s="5"/>
      <c r="V13662" s="3"/>
      <c r="W13662" s="5"/>
      <c r="AE13662" s="7"/>
      <c r="AM13662" s="8"/>
      <c r="AT13662" s="9"/>
      <c r="GY13662" s="12"/>
    </row>
    <row r="13663" spans="9:207" s="1" customFormat="1">
      <c r="I13663" s="3"/>
      <c r="P13663" s="60"/>
      <c r="Q13663" s="60"/>
      <c r="R13663" s="60"/>
      <c r="T13663" s="3"/>
      <c r="U13663" s="5"/>
      <c r="V13663" s="3"/>
      <c r="W13663" s="5"/>
      <c r="AE13663" s="7"/>
      <c r="AM13663" s="8"/>
      <c r="AT13663" s="9"/>
      <c r="GY13663" s="12"/>
    </row>
    <row r="13664" spans="9:207" s="1" customFormat="1">
      <c r="I13664" s="3"/>
      <c r="P13664" s="60"/>
      <c r="Q13664" s="60"/>
      <c r="R13664" s="60"/>
      <c r="T13664" s="3"/>
      <c r="U13664" s="5"/>
      <c r="V13664" s="3"/>
      <c r="W13664" s="5"/>
      <c r="AE13664" s="7"/>
      <c r="AM13664" s="8"/>
      <c r="AT13664" s="9"/>
      <c r="GY13664" s="12"/>
    </row>
    <row r="13665" spans="9:207" s="1" customFormat="1">
      <c r="I13665" s="3"/>
      <c r="P13665" s="60"/>
      <c r="Q13665" s="60"/>
      <c r="R13665" s="60"/>
      <c r="T13665" s="3"/>
      <c r="U13665" s="5"/>
      <c r="V13665" s="3"/>
      <c r="W13665" s="5"/>
      <c r="AE13665" s="7"/>
      <c r="AM13665" s="8"/>
      <c r="AT13665" s="9"/>
      <c r="GY13665" s="12"/>
    </row>
    <row r="13666" spans="9:207" s="1" customFormat="1">
      <c r="I13666" s="3"/>
      <c r="P13666" s="60"/>
      <c r="Q13666" s="60"/>
      <c r="R13666" s="60"/>
      <c r="T13666" s="3"/>
      <c r="U13666" s="5"/>
      <c r="V13666" s="3"/>
      <c r="W13666" s="5"/>
      <c r="AE13666" s="7"/>
      <c r="AM13666" s="8"/>
      <c r="AT13666" s="9"/>
      <c r="GY13666" s="12"/>
    </row>
    <row r="13667" spans="9:207" s="1" customFormat="1">
      <c r="I13667" s="3"/>
      <c r="P13667" s="60"/>
      <c r="Q13667" s="60"/>
      <c r="R13667" s="60"/>
      <c r="T13667" s="3"/>
      <c r="U13667" s="5"/>
      <c r="V13667" s="3"/>
      <c r="W13667" s="5"/>
      <c r="AE13667" s="7"/>
      <c r="AM13667" s="8"/>
      <c r="AT13667" s="9"/>
      <c r="GY13667" s="12"/>
    </row>
    <row r="13668" spans="9:207" s="1" customFormat="1">
      <c r="I13668" s="3"/>
      <c r="P13668" s="60"/>
      <c r="Q13668" s="60"/>
      <c r="R13668" s="60"/>
      <c r="T13668" s="3"/>
      <c r="U13668" s="5"/>
      <c r="V13668" s="3"/>
      <c r="W13668" s="5"/>
      <c r="AE13668" s="7"/>
      <c r="AM13668" s="8"/>
      <c r="AT13668" s="9"/>
      <c r="GY13668" s="12"/>
    </row>
    <row r="13669" spans="9:207" s="1" customFormat="1">
      <c r="I13669" s="3"/>
      <c r="P13669" s="60"/>
      <c r="Q13669" s="60"/>
      <c r="R13669" s="60"/>
      <c r="T13669" s="3"/>
      <c r="U13669" s="5"/>
      <c r="V13669" s="3"/>
      <c r="W13669" s="5"/>
      <c r="AE13669" s="7"/>
      <c r="AM13669" s="8"/>
      <c r="AT13669" s="9"/>
      <c r="GY13669" s="12"/>
    </row>
    <row r="13670" spans="9:207" s="1" customFormat="1">
      <c r="I13670" s="3"/>
      <c r="P13670" s="60"/>
      <c r="Q13670" s="60"/>
      <c r="R13670" s="60"/>
      <c r="T13670" s="3"/>
      <c r="U13670" s="5"/>
      <c r="V13670" s="3"/>
      <c r="W13670" s="5"/>
      <c r="AE13670" s="7"/>
      <c r="AM13670" s="8"/>
      <c r="AT13670" s="9"/>
      <c r="GY13670" s="12"/>
    </row>
    <row r="13671" spans="9:207" s="1" customFormat="1">
      <c r="I13671" s="3"/>
      <c r="P13671" s="60"/>
      <c r="Q13671" s="60"/>
      <c r="R13671" s="60"/>
      <c r="T13671" s="3"/>
      <c r="U13671" s="5"/>
      <c r="V13671" s="3"/>
      <c r="W13671" s="5"/>
      <c r="AE13671" s="7"/>
      <c r="AM13671" s="8"/>
      <c r="AT13671" s="9"/>
      <c r="GY13671" s="12"/>
    </row>
    <row r="13672" spans="9:207" s="1" customFormat="1">
      <c r="I13672" s="3"/>
      <c r="P13672" s="60"/>
      <c r="Q13672" s="60"/>
      <c r="R13672" s="60"/>
      <c r="T13672" s="3"/>
      <c r="U13672" s="5"/>
      <c r="V13672" s="3"/>
      <c r="W13672" s="5"/>
      <c r="AE13672" s="7"/>
      <c r="AM13672" s="8"/>
      <c r="AT13672" s="9"/>
      <c r="GY13672" s="12"/>
    </row>
    <row r="13673" spans="9:207" s="1" customFormat="1">
      <c r="I13673" s="3"/>
      <c r="P13673" s="60"/>
      <c r="Q13673" s="60"/>
      <c r="R13673" s="60"/>
      <c r="T13673" s="3"/>
      <c r="U13673" s="5"/>
      <c r="V13673" s="3"/>
      <c r="W13673" s="5"/>
      <c r="AE13673" s="7"/>
      <c r="AM13673" s="8"/>
      <c r="AT13673" s="9"/>
      <c r="GY13673" s="12"/>
    </row>
    <row r="13674" spans="9:207" s="1" customFormat="1">
      <c r="I13674" s="3"/>
      <c r="P13674" s="60"/>
      <c r="Q13674" s="60"/>
      <c r="R13674" s="60"/>
      <c r="T13674" s="3"/>
      <c r="U13674" s="5"/>
      <c r="V13674" s="3"/>
      <c r="W13674" s="5"/>
      <c r="AE13674" s="7"/>
      <c r="AM13674" s="8"/>
      <c r="AT13674" s="9"/>
      <c r="GY13674" s="12"/>
    </row>
    <row r="13675" spans="9:207" s="1" customFormat="1">
      <c r="I13675" s="3"/>
      <c r="P13675" s="60"/>
      <c r="Q13675" s="60"/>
      <c r="R13675" s="60"/>
      <c r="T13675" s="3"/>
      <c r="U13675" s="5"/>
      <c r="V13675" s="3"/>
      <c r="W13675" s="5"/>
      <c r="AE13675" s="7"/>
      <c r="AM13675" s="8"/>
      <c r="AT13675" s="9"/>
      <c r="GY13675" s="12"/>
    </row>
    <row r="13676" spans="9:207" s="1" customFormat="1">
      <c r="I13676" s="3"/>
      <c r="P13676" s="60"/>
      <c r="Q13676" s="60"/>
      <c r="R13676" s="60"/>
      <c r="T13676" s="3"/>
      <c r="U13676" s="5"/>
      <c r="V13676" s="3"/>
      <c r="W13676" s="5"/>
      <c r="AE13676" s="7"/>
      <c r="AM13676" s="8"/>
      <c r="AT13676" s="9"/>
      <c r="GY13676" s="12"/>
    </row>
    <row r="13677" spans="9:207" s="1" customFormat="1">
      <c r="I13677" s="3"/>
      <c r="P13677" s="60"/>
      <c r="Q13677" s="60"/>
      <c r="R13677" s="60"/>
      <c r="T13677" s="3"/>
      <c r="U13677" s="5"/>
      <c r="V13677" s="3"/>
      <c r="W13677" s="5"/>
      <c r="AE13677" s="7"/>
      <c r="AM13677" s="8"/>
      <c r="AT13677" s="9"/>
      <c r="GY13677" s="12"/>
    </row>
    <row r="13678" spans="9:207" s="1" customFormat="1">
      <c r="I13678" s="3"/>
      <c r="P13678" s="60"/>
      <c r="Q13678" s="60"/>
      <c r="R13678" s="60"/>
      <c r="T13678" s="3"/>
      <c r="U13678" s="5"/>
      <c r="V13678" s="3"/>
      <c r="W13678" s="5"/>
      <c r="AE13678" s="7"/>
      <c r="AM13678" s="8"/>
      <c r="AT13678" s="9"/>
      <c r="GY13678" s="12"/>
    </row>
    <row r="13679" spans="9:207" s="1" customFormat="1">
      <c r="I13679" s="3"/>
      <c r="P13679" s="60"/>
      <c r="Q13679" s="60"/>
      <c r="R13679" s="60"/>
      <c r="T13679" s="3"/>
      <c r="U13679" s="5"/>
      <c r="V13679" s="3"/>
      <c r="W13679" s="5"/>
      <c r="AE13679" s="7"/>
      <c r="AM13679" s="8"/>
      <c r="AT13679" s="9"/>
      <c r="GY13679" s="12"/>
    </row>
    <row r="13680" spans="9:207" s="1" customFormat="1">
      <c r="I13680" s="3"/>
      <c r="P13680" s="60"/>
      <c r="Q13680" s="60"/>
      <c r="R13680" s="60"/>
      <c r="T13680" s="3"/>
      <c r="U13680" s="5"/>
      <c r="V13680" s="3"/>
      <c r="W13680" s="5"/>
      <c r="AE13680" s="7"/>
      <c r="AM13680" s="8"/>
      <c r="AT13680" s="9"/>
      <c r="GY13680" s="12"/>
    </row>
    <row r="13681" spans="9:207" s="1" customFormat="1">
      <c r="I13681" s="3"/>
      <c r="P13681" s="60"/>
      <c r="Q13681" s="60"/>
      <c r="R13681" s="60"/>
      <c r="T13681" s="3"/>
      <c r="U13681" s="5"/>
      <c r="V13681" s="3"/>
      <c r="W13681" s="5"/>
      <c r="AE13681" s="7"/>
      <c r="AM13681" s="8"/>
      <c r="AT13681" s="9"/>
      <c r="GY13681" s="12"/>
    </row>
    <row r="13682" spans="9:207" s="1" customFormat="1">
      <c r="I13682" s="3"/>
      <c r="P13682" s="60"/>
      <c r="Q13682" s="60"/>
      <c r="R13682" s="60"/>
      <c r="T13682" s="3"/>
      <c r="U13682" s="5"/>
      <c r="V13682" s="3"/>
      <c r="W13682" s="5"/>
      <c r="AE13682" s="7"/>
      <c r="AM13682" s="8"/>
      <c r="AT13682" s="9"/>
      <c r="GY13682" s="12"/>
    </row>
    <row r="13683" spans="9:207" s="1" customFormat="1">
      <c r="I13683" s="3"/>
      <c r="P13683" s="60"/>
      <c r="Q13683" s="60"/>
      <c r="R13683" s="60"/>
      <c r="T13683" s="3"/>
      <c r="U13683" s="5"/>
      <c r="V13683" s="3"/>
      <c r="W13683" s="5"/>
      <c r="AE13683" s="7"/>
      <c r="AM13683" s="8"/>
      <c r="AT13683" s="9"/>
      <c r="GY13683" s="12"/>
    </row>
    <row r="13684" spans="9:207" s="1" customFormat="1">
      <c r="I13684" s="3"/>
      <c r="P13684" s="60"/>
      <c r="Q13684" s="60"/>
      <c r="R13684" s="60"/>
      <c r="T13684" s="3"/>
      <c r="U13684" s="5"/>
      <c r="V13684" s="3"/>
      <c r="W13684" s="5"/>
      <c r="AE13684" s="7"/>
      <c r="AM13684" s="8"/>
      <c r="AT13684" s="9"/>
      <c r="GY13684" s="12"/>
    </row>
    <row r="13685" spans="9:207" s="1" customFormat="1">
      <c r="I13685" s="3"/>
      <c r="P13685" s="60"/>
      <c r="Q13685" s="60"/>
      <c r="R13685" s="60"/>
      <c r="T13685" s="3"/>
      <c r="U13685" s="5"/>
      <c r="V13685" s="3"/>
      <c r="W13685" s="5"/>
      <c r="AE13685" s="7"/>
      <c r="AM13685" s="8"/>
      <c r="AT13685" s="9"/>
      <c r="GY13685" s="12"/>
    </row>
    <row r="13686" spans="9:207" s="1" customFormat="1">
      <c r="I13686" s="3"/>
      <c r="P13686" s="60"/>
      <c r="Q13686" s="60"/>
      <c r="R13686" s="60"/>
      <c r="T13686" s="3"/>
      <c r="U13686" s="5"/>
      <c r="V13686" s="3"/>
      <c r="W13686" s="5"/>
      <c r="AE13686" s="7"/>
      <c r="AM13686" s="8"/>
      <c r="AT13686" s="9"/>
      <c r="GY13686" s="12"/>
    </row>
    <row r="13687" spans="9:207" s="1" customFormat="1">
      <c r="I13687" s="3"/>
      <c r="P13687" s="60"/>
      <c r="Q13687" s="60"/>
      <c r="R13687" s="60"/>
      <c r="T13687" s="3"/>
      <c r="U13687" s="5"/>
      <c r="V13687" s="3"/>
      <c r="W13687" s="5"/>
      <c r="AE13687" s="7"/>
      <c r="AM13687" s="8"/>
      <c r="AT13687" s="9"/>
      <c r="GY13687" s="12"/>
    </row>
    <row r="13688" spans="9:207" s="1" customFormat="1">
      <c r="I13688" s="3"/>
      <c r="P13688" s="60"/>
      <c r="Q13688" s="60"/>
      <c r="R13688" s="60"/>
      <c r="T13688" s="3"/>
      <c r="U13688" s="5"/>
      <c r="V13688" s="3"/>
      <c r="W13688" s="5"/>
      <c r="AE13688" s="7"/>
      <c r="AM13688" s="8"/>
      <c r="AT13688" s="9"/>
      <c r="GY13688" s="12"/>
    </row>
    <row r="13689" spans="9:207" s="1" customFormat="1">
      <c r="I13689" s="3"/>
      <c r="P13689" s="60"/>
      <c r="Q13689" s="60"/>
      <c r="R13689" s="60"/>
      <c r="T13689" s="3"/>
      <c r="U13689" s="5"/>
      <c r="V13689" s="3"/>
      <c r="W13689" s="5"/>
      <c r="AE13689" s="7"/>
      <c r="AM13689" s="8"/>
      <c r="AT13689" s="9"/>
      <c r="GY13689" s="12"/>
    </row>
    <row r="13690" spans="9:207" s="1" customFormat="1">
      <c r="I13690" s="3"/>
      <c r="P13690" s="60"/>
      <c r="Q13690" s="60"/>
      <c r="R13690" s="60"/>
      <c r="T13690" s="3"/>
      <c r="U13690" s="5"/>
      <c r="V13690" s="3"/>
      <c r="W13690" s="5"/>
      <c r="AE13690" s="7"/>
      <c r="AM13690" s="8"/>
      <c r="AT13690" s="9"/>
      <c r="GY13690" s="12"/>
    </row>
    <row r="13691" spans="9:207" s="1" customFormat="1">
      <c r="I13691" s="3"/>
      <c r="P13691" s="60"/>
      <c r="Q13691" s="60"/>
      <c r="R13691" s="60"/>
      <c r="T13691" s="3"/>
      <c r="U13691" s="5"/>
      <c r="V13691" s="3"/>
      <c r="W13691" s="5"/>
      <c r="AE13691" s="7"/>
      <c r="AM13691" s="8"/>
      <c r="AT13691" s="9"/>
      <c r="GY13691" s="12"/>
    </row>
    <row r="13692" spans="9:207" s="1" customFormat="1">
      <c r="I13692" s="3"/>
      <c r="P13692" s="60"/>
      <c r="Q13692" s="60"/>
      <c r="R13692" s="60"/>
      <c r="T13692" s="3"/>
      <c r="U13692" s="5"/>
      <c r="V13692" s="3"/>
      <c r="W13692" s="5"/>
      <c r="AE13692" s="7"/>
      <c r="AM13692" s="8"/>
      <c r="AT13692" s="9"/>
      <c r="GY13692" s="12"/>
    </row>
    <row r="13693" spans="9:207" s="1" customFormat="1">
      <c r="I13693" s="3"/>
      <c r="P13693" s="60"/>
      <c r="Q13693" s="60"/>
      <c r="R13693" s="60"/>
      <c r="T13693" s="3"/>
      <c r="U13693" s="5"/>
      <c r="V13693" s="3"/>
      <c r="W13693" s="5"/>
      <c r="AE13693" s="7"/>
      <c r="AM13693" s="8"/>
      <c r="AT13693" s="9"/>
      <c r="GY13693" s="12"/>
    </row>
    <row r="13694" spans="9:207" s="1" customFormat="1">
      <c r="I13694" s="3"/>
      <c r="P13694" s="60"/>
      <c r="Q13694" s="60"/>
      <c r="R13694" s="60"/>
      <c r="T13694" s="3"/>
      <c r="U13694" s="5"/>
      <c r="V13694" s="3"/>
      <c r="W13694" s="5"/>
      <c r="AE13694" s="7"/>
      <c r="AM13694" s="8"/>
      <c r="AT13694" s="9"/>
      <c r="GY13694" s="12"/>
    </row>
    <row r="13695" spans="9:207" s="1" customFormat="1">
      <c r="I13695" s="3"/>
      <c r="P13695" s="60"/>
      <c r="Q13695" s="60"/>
      <c r="R13695" s="60"/>
      <c r="T13695" s="3"/>
      <c r="U13695" s="5"/>
      <c r="V13695" s="3"/>
      <c r="W13695" s="5"/>
      <c r="AE13695" s="7"/>
      <c r="AM13695" s="8"/>
      <c r="AT13695" s="9"/>
      <c r="GY13695" s="12"/>
    </row>
    <row r="13696" spans="9:207" s="1" customFormat="1">
      <c r="I13696" s="3"/>
      <c r="P13696" s="60"/>
      <c r="Q13696" s="60"/>
      <c r="R13696" s="60"/>
      <c r="T13696" s="3"/>
      <c r="U13696" s="5"/>
      <c r="V13696" s="3"/>
      <c r="W13696" s="5"/>
      <c r="AE13696" s="7"/>
      <c r="AM13696" s="8"/>
      <c r="AT13696" s="9"/>
      <c r="GY13696" s="12"/>
    </row>
    <row r="13697" spans="9:207" s="1" customFormat="1">
      <c r="I13697" s="3"/>
      <c r="P13697" s="60"/>
      <c r="Q13697" s="60"/>
      <c r="R13697" s="60"/>
      <c r="T13697" s="3"/>
      <c r="U13697" s="5"/>
      <c r="V13697" s="3"/>
      <c r="W13697" s="5"/>
      <c r="AE13697" s="7"/>
      <c r="AM13697" s="8"/>
      <c r="AT13697" s="9"/>
      <c r="GY13697" s="12"/>
    </row>
    <row r="13698" spans="9:207" s="1" customFormat="1">
      <c r="I13698" s="3"/>
      <c r="P13698" s="60"/>
      <c r="Q13698" s="60"/>
      <c r="R13698" s="60"/>
      <c r="T13698" s="3"/>
      <c r="U13698" s="5"/>
      <c r="V13698" s="3"/>
      <c r="W13698" s="5"/>
      <c r="AE13698" s="7"/>
      <c r="AM13698" s="8"/>
      <c r="AT13698" s="9"/>
      <c r="GY13698" s="12"/>
    </row>
    <row r="13699" spans="9:207" s="1" customFormat="1">
      <c r="I13699" s="3"/>
      <c r="P13699" s="60"/>
      <c r="Q13699" s="60"/>
      <c r="R13699" s="60"/>
      <c r="T13699" s="3"/>
      <c r="U13699" s="5"/>
      <c r="V13699" s="3"/>
      <c r="W13699" s="5"/>
      <c r="AE13699" s="7"/>
      <c r="AM13699" s="8"/>
      <c r="AT13699" s="9"/>
      <c r="GY13699" s="12"/>
    </row>
    <row r="13700" spans="9:207" s="1" customFormat="1">
      <c r="I13700" s="3"/>
      <c r="P13700" s="60"/>
      <c r="Q13700" s="60"/>
      <c r="R13700" s="60"/>
      <c r="T13700" s="3"/>
      <c r="U13700" s="5"/>
      <c r="V13700" s="3"/>
      <c r="W13700" s="5"/>
      <c r="AE13700" s="7"/>
      <c r="AM13700" s="8"/>
      <c r="AT13700" s="9"/>
      <c r="GY13700" s="12"/>
    </row>
    <row r="13701" spans="9:207" s="1" customFormat="1">
      <c r="I13701" s="3"/>
      <c r="P13701" s="60"/>
      <c r="Q13701" s="60"/>
      <c r="R13701" s="60"/>
      <c r="T13701" s="3"/>
      <c r="U13701" s="5"/>
      <c r="V13701" s="3"/>
      <c r="W13701" s="5"/>
      <c r="AE13701" s="7"/>
      <c r="AM13701" s="8"/>
      <c r="AT13701" s="9"/>
      <c r="GY13701" s="12"/>
    </row>
    <row r="13702" spans="9:207" s="1" customFormat="1">
      <c r="I13702" s="3"/>
      <c r="P13702" s="60"/>
      <c r="Q13702" s="60"/>
      <c r="R13702" s="60"/>
      <c r="T13702" s="3"/>
      <c r="U13702" s="5"/>
      <c r="V13702" s="3"/>
      <c r="W13702" s="5"/>
      <c r="AE13702" s="7"/>
      <c r="AM13702" s="8"/>
      <c r="AT13702" s="9"/>
      <c r="GY13702" s="12"/>
    </row>
    <row r="13703" spans="9:207" s="1" customFormat="1">
      <c r="I13703" s="3"/>
      <c r="P13703" s="60"/>
      <c r="Q13703" s="60"/>
      <c r="R13703" s="60"/>
      <c r="T13703" s="3"/>
      <c r="U13703" s="5"/>
      <c r="V13703" s="3"/>
      <c r="W13703" s="5"/>
      <c r="AE13703" s="7"/>
      <c r="AM13703" s="8"/>
      <c r="AT13703" s="9"/>
      <c r="GY13703" s="12"/>
    </row>
    <row r="13704" spans="9:207" s="1" customFormat="1">
      <c r="I13704" s="3"/>
      <c r="P13704" s="60"/>
      <c r="Q13704" s="60"/>
      <c r="R13704" s="60"/>
      <c r="T13704" s="3"/>
      <c r="U13704" s="5"/>
      <c r="V13704" s="3"/>
      <c r="W13704" s="5"/>
      <c r="AE13704" s="7"/>
      <c r="AM13704" s="8"/>
      <c r="AT13704" s="9"/>
      <c r="GY13704" s="12"/>
    </row>
    <row r="13705" spans="9:207" s="1" customFormat="1">
      <c r="I13705" s="3"/>
      <c r="P13705" s="60"/>
      <c r="Q13705" s="60"/>
      <c r="R13705" s="60"/>
      <c r="T13705" s="3"/>
      <c r="U13705" s="5"/>
      <c r="V13705" s="3"/>
      <c r="W13705" s="5"/>
      <c r="AE13705" s="7"/>
      <c r="AM13705" s="8"/>
      <c r="AT13705" s="9"/>
      <c r="GY13705" s="12"/>
    </row>
    <row r="13706" spans="9:207" s="1" customFormat="1">
      <c r="I13706" s="3"/>
      <c r="P13706" s="60"/>
      <c r="Q13706" s="60"/>
      <c r="R13706" s="60"/>
      <c r="T13706" s="3"/>
      <c r="U13706" s="5"/>
      <c r="V13706" s="3"/>
      <c r="W13706" s="5"/>
      <c r="AE13706" s="7"/>
      <c r="AM13706" s="8"/>
      <c r="AT13706" s="9"/>
      <c r="GY13706" s="12"/>
    </row>
    <row r="13707" spans="9:207" s="1" customFormat="1">
      <c r="I13707" s="3"/>
      <c r="P13707" s="60"/>
      <c r="Q13707" s="60"/>
      <c r="R13707" s="60"/>
      <c r="T13707" s="3"/>
      <c r="U13707" s="5"/>
      <c r="V13707" s="3"/>
      <c r="W13707" s="5"/>
      <c r="AE13707" s="7"/>
      <c r="AM13707" s="8"/>
      <c r="AT13707" s="9"/>
      <c r="GY13707" s="12"/>
    </row>
    <row r="13708" spans="9:207" s="1" customFormat="1">
      <c r="I13708" s="3"/>
      <c r="P13708" s="60"/>
      <c r="Q13708" s="60"/>
      <c r="R13708" s="60"/>
      <c r="T13708" s="3"/>
      <c r="U13708" s="5"/>
      <c r="V13708" s="3"/>
      <c r="W13708" s="5"/>
      <c r="AE13708" s="7"/>
      <c r="AM13708" s="8"/>
      <c r="AT13708" s="9"/>
      <c r="GY13708" s="12"/>
    </row>
    <row r="13709" spans="9:207" s="1" customFormat="1">
      <c r="I13709" s="3"/>
      <c r="P13709" s="60"/>
      <c r="Q13709" s="60"/>
      <c r="R13709" s="60"/>
      <c r="T13709" s="3"/>
      <c r="U13709" s="5"/>
      <c r="V13709" s="3"/>
      <c r="W13709" s="5"/>
      <c r="AE13709" s="7"/>
      <c r="AM13709" s="8"/>
      <c r="AT13709" s="9"/>
      <c r="GY13709" s="12"/>
    </row>
    <row r="13710" spans="9:207" s="1" customFormat="1">
      <c r="I13710" s="3"/>
      <c r="P13710" s="60"/>
      <c r="Q13710" s="60"/>
      <c r="R13710" s="60"/>
      <c r="T13710" s="3"/>
      <c r="U13710" s="5"/>
      <c r="V13710" s="3"/>
      <c r="W13710" s="5"/>
      <c r="AE13710" s="7"/>
      <c r="AM13710" s="8"/>
      <c r="AT13710" s="9"/>
      <c r="GY13710" s="12"/>
    </row>
    <row r="13711" spans="9:207" s="1" customFormat="1">
      <c r="I13711" s="3"/>
      <c r="P13711" s="60"/>
      <c r="Q13711" s="60"/>
      <c r="R13711" s="60"/>
      <c r="T13711" s="3"/>
      <c r="U13711" s="5"/>
      <c r="V13711" s="3"/>
      <c r="W13711" s="5"/>
      <c r="AE13711" s="7"/>
      <c r="AM13711" s="8"/>
      <c r="AT13711" s="9"/>
      <c r="GY13711" s="12"/>
    </row>
    <row r="13712" spans="9:207" s="1" customFormat="1">
      <c r="I13712" s="3"/>
      <c r="P13712" s="60"/>
      <c r="Q13712" s="60"/>
      <c r="R13712" s="60"/>
      <c r="T13712" s="3"/>
      <c r="U13712" s="5"/>
      <c r="V13712" s="3"/>
      <c r="W13712" s="5"/>
      <c r="AE13712" s="7"/>
      <c r="AM13712" s="8"/>
      <c r="AT13712" s="9"/>
      <c r="GY13712" s="12"/>
    </row>
    <row r="13713" spans="9:207" s="1" customFormat="1">
      <c r="I13713" s="3"/>
      <c r="P13713" s="60"/>
      <c r="Q13713" s="60"/>
      <c r="R13713" s="60"/>
      <c r="T13713" s="3"/>
      <c r="U13713" s="5"/>
      <c r="V13713" s="3"/>
      <c r="W13713" s="5"/>
      <c r="AE13713" s="7"/>
      <c r="AM13713" s="8"/>
      <c r="AT13713" s="9"/>
      <c r="GY13713" s="12"/>
    </row>
    <row r="13714" spans="9:207" s="1" customFormat="1">
      <c r="I13714" s="3"/>
      <c r="P13714" s="60"/>
      <c r="Q13714" s="60"/>
      <c r="R13714" s="60"/>
      <c r="T13714" s="3"/>
      <c r="U13714" s="5"/>
      <c r="V13714" s="3"/>
      <c r="W13714" s="5"/>
      <c r="AE13714" s="7"/>
      <c r="AM13714" s="8"/>
      <c r="AT13714" s="9"/>
      <c r="GY13714" s="12"/>
    </row>
    <row r="13715" spans="9:207" s="1" customFormat="1">
      <c r="I13715" s="3"/>
      <c r="P13715" s="60"/>
      <c r="Q13715" s="60"/>
      <c r="R13715" s="60"/>
      <c r="T13715" s="3"/>
      <c r="U13715" s="5"/>
      <c r="V13715" s="3"/>
      <c r="W13715" s="5"/>
      <c r="AE13715" s="7"/>
      <c r="AM13715" s="8"/>
      <c r="AT13715" s="9"/>
      <c r="GY13715" s="12"/>
    </row>
    <row r="13716" spans="9:207" s="1" customFormat="1">
      <c r="I13716" s="3"/>
      <c r="P13716" s="60"/>
      <c r="Q13716" s="60"/>
      <c r="R13716" s="60"/>
      <c r="T13716" s="3"/>
      <c r="U13716" s="5"/>
      <c r="V13716" s="3"/>
      <c r="W13716" s="5"/>
      <c r="AE13716" s="7"/>
      <c r="AM13716" s="8"/>
      <c r="AT13716" s="9"/>
      <c r="GY13716" s="12"/>
    </row>
    <row r="13717" spans="9:207" s="1" customFormat="1">
      <c r="I13717" s="3"/>
      <c r="P13717" s="60"/>
      <c r="Q13717" s="60"/>
      <c r="R13717" s="60"/>
      <c r="T13717" s="3"/>
      <c r="U13717" s="5"/>
      <c r="V13717" s="3"/>
      <c r="W13717" s="5"/>
      <c r="AE13717" s="7"/>
      <c r="AM13717" s="8"/>
      <c r="AT13717" s="9"/>
      <c r="GY13717" s="12"/>
    </row>
    <row r="13718" spans="9:207" s="1" customFormat="1">
      <c r="I13718" s="3"/>
      <c r="P13718" s="60"/>
      <c r="Q13718" s="60"/>
      <c r="R13718" s="60"/>
      <c r="T13718" s="3"/>
      <c r="U13718" s="5"/>
      <c r="V13718" s="3"/>
      <c r="W13718" s="5"/>
      <c r="AE13718" s="7"/>
      <c r="AM13718" s="8"/>
      <c r="AT13718" s="9"/>
      <c r="GY13718" s="12"/>
    </row>
    <row r="13719" spans="9:207" s="1" customFormat="1">
      <c r="I13719" s="3"/>
      <c r="P13719" s="60"/>
      <c r="Q13719" s="60"/>
      <c r="R13719" s="60"/>
      <c r="T13719" s="3"/>
      <c r="U13719" s="5"/>
      <c r="V13719" s="3"/>
      <c r="W13719" s="5"/>
      <c r="AE13719" s="7"/>
      <c r="AM13719" s="8"/>
      <c r="AT13719" s="9"/>
      <c r="GY13719" s="12"/>
    </row>
    <row r="13720" spans="9:207" s="1" customFormat="1">
      <c r="I13720" s="3"/>
      <c r="P13720" s="60"/>
      <c r="Q13720" s="60"/>
      <c r="R13720" s="60"/>
      <c r="T13720" s="3"/>
      <c r="U13720" s="5"/>
      <c r="V13720" s="3"/>
      <c r="W13720" s="5"/>
      <c r="AE13720" s="7"/>
      <c r="AM13720" s="8"/>
      <c r="AT13720" s="9"/>
      <c r="GY13720" s="12"/>
    </row>
    <row r="13721" spans="9:207" s="1" customFormat="1">
      <c r="I13721" s="3"/>
      <c r="P13721" s="60"/>
      <c r="Q13721" s="60"/>
      <c r="R13721" s="60"/>
      <c r="T13721" s="3"/>
      <c r="U13721" s="5"/>
      <c r="V13721" s="3"/>
      <c r="W13721" s="5"/>
      <c r="AE13721" s="7"/>
      <c r="AM13721" s="8"/>
      <c r="AT13721" s="9"/>
      <c r="GY13721" s="12"/>
    </row>
    <row r="13722" spans="9:207" s="1" customFormat="1">
      <c r="I13722" s="3"/>
      <c r="P13722" s="60"/>
      <c r="Q13722" s="60"/>
      <c r="R13722" s="60"/>
      <c r="T13722" s="3"/>
      <c r="U13722" s="5"/>
      <c r="V13722" s="3"/>
      <c r="W13722" s="5"/>
      <c r="AE13722" s="7"/>
      <c r="AM13722" s="8"/>
      <c r="AT13722" s="9"/>
      <c r="GY13722" s="12"/>
    </row>
    <row r="13723" spans="9:207" s="1" customFormat="1">
      <c r="I13723" s="3"/>
      <c r="P13723" s="60"/>
      <c r="Q13723" s="60"/>
      <c r="R13723" s="60"/>
      <c r="T13723" s="3"/>
      <c r="U13723" s="5"/>
      <c r="V13723" s="3"/>
      <c r="W13723" s="5"/>
      <c r="AE13723" s="7"/>
      <c r="AM13723" s="8"/>
      <c r="AT13723" s="9"/>
      <c r="GY13723" s="12"/>
    </row>
    <row r="13724" spans="9:207" s="1" customFormat="1">
      <c r="I13724" s="3"/>
      <c r="P13724" s="60"/>
      <c r="Q13724" s="60"/>
      <c r="R13724" s="60"/>
      <c r="T13724" s="3"/>
      <c r="U13724" s="5"/>
      <c r="V13724" s="3"/>
      <c r="W13724" s="5"/>
      <c r="AE13724" s="7"/>
      <c r="AM13724" s="8"/>
      <c r="AT13724" s="9"/>
      <c r="GY13724" s="12"/>
    </row>
    <row r="13725" spans="9:207" s="1" customFormat="1">
      <c r="I13725" s="3"/>
      <c r="P13725" s="60"/>
      <c r="Q13725" s="60"/>
      <c r="R13725" s="60"/>
      <c r="T13725" s="3"/>
      <c r="U13725" s="5"/>
      <c r="V13725" s="3"/>
      <c r="W13725" s="5"/>
      <c r="AE13725" s="7"/>
      <c r="AM13725" s="8"/>
      <c r="AT13725" s="9"/>
      <c r="GY13725" s="12"/>
    </row>
    <row r="13726" spans="9:207" s="1" customFormat="1">
      <c r="I13726" s="3"/>
      <c r="P13726" s="60"/>
      <c r="Q13726" s="60"/>
      <c r="R13726" s="60"/>
      <c r="T13726" s="3"/>
      <c r="U13726" s="5"/>
      <c r="V13726" s="3"/>
      <c r="W13726" s="5"/>
      <c r="AE13726" s="7"/>
      <c r="AM13726" s="8"/>
      <c r="AT13726" s="9"/>
      <c r="GY13726" s="12"/>
    </row>
    <row r="13727" spans="9:207" s="1" customFormat="1">
      <c r="I13727" s="3"/>
      <c r="P13727" s="60"/>
      <c r="Q13727" s="60"/>
      <c r="R13727" s="60"/>
      <c r="T13727" s="3"/>
      <c r="U13727" s="5"/>
      <c r="V13727" s="3"/>
      <c r="W13727" s="5"/>
      <c r="AE13727" s="7"/>
      <c r="AM13727" s="8"/>
      <c r="AT13727" s="9"/>
      <c r="GY13727" s="12"/>
    </row>
    <row r="13728" spans="9:207" s="1" customFormat="1">
      <c r="I13728" s="3"/>
      <c r="P13728" s="60"/>
      <c r="Q13728" s="60"/>
      <c r="R13728" s="60"/>
      <c r="T13728" s="3"/>
      <c r="U13728" s="5"/>
      <c r="V13728" s="3"/>
      <c r="W13728" s="5"/>
      <c r="AE13728" s="7"/>
      <c r="AM13728" s="8"/>
      <c r="AT13728" s="9"/>
      <c r="GY13728" s="12"/>
    </row>
    <row r="13729" spans="9:207" s="1" customFormat="1">
      <c r="I13729" s="3"/>
      <c r="P13729" s="60"/>
      <c r="Q13729" s="60"/>
      <c r="R13729" s="60"/>
      <c r="T13729" s="3"/>
      <c r="U13729" s="5"/>
      <c r="V13729" s="3"/>
      <c r="W13729" s="5"/>
      <c r="AE13729" s="7"/>
      <c r="AM13729" s="8"/>
      <c r="AT13729" s="9"/>
      <c r="GY13729" s="12"/>
    </row>
    <row r="13730" spans="9:207" s="1" customFormat="1">
      <c r="I13730" s="3"/>
      <c r="P13730" s="60"/>
      <c r="Q13730" s="60"/>
      <c r="R13730" s="60"/>
      <c r="T13730" s="3"/>
      <c r="U13730" s="5"/>
      <c r="V13730" s="3"/>
      <c r="W13730" s="5"/>
      <c r="AE13730" s="7"/>
      <c r="AM13730" s="8"/>
      <c r="AT13730" s="9"/>
      <c r="GY13730" s="12"/>
    </row>
    <row r="13731" spans="9:207" s="1" customFormat="1">
      <c r="I13731" s="3"/>
      <c r="P13731" s="60"/>
      <c r="Q13731" s="60"/>
      <c r="R13731" s="60"/>
      <c r="T13731" s="3"/>
      <c r="U13731" s="5"/>
      <c r="V13731" s="3"/>
      <c r="W13731" s="5"/>
      <c r="AE13731" s="7"/>
      <c r="AM13731" s="8"/>
      <c r="AT13731" s="9"/>
      <c r="GY13731" s="12"/>
    </row>
    <row r="13732" spans="9:207" s="1" customFormat="1">
      <c r="I13732" s="3"/>
      <c r="P13732" s="60"/>
      <c r="Q13732" s="60"/>
      <c r="R13732" s="60"/>
      <c r="T13732" s="3"/>
      <c r="U13732" s="5"/>
      <c r="V13732" s="3"/>
      <c r="W13732" s="5"/>
      <c r="AE13732" s="7"/>
      <c r="AM13732" s="8"/>
      <c r="AT13732" s="9"/>
      <c r="GY13732" s="12"/>
    </row>
    <row r="13733" spans="9:207" s="1" customFormat="1">
      <c r="I13733" s="3"/>
      <c r="P13733" s="60"/>
      <c r="Q13733" s="60"/>
      <c r="R13733" s="60"/>
      <c r="T13733" s="3"/>
      <c r="U13733" s="5"/>
      <c r="V13733" s="3"/>
      <c r="W13733" s="5"/>
      <c r="AE13733" s="7"/>
      <c r="AM13733" s="8"/>
      <c r="AT13733" s="9"/>
      <c r="GY13733" s="12"/>
    </row>
    <row r="13734" spans="9:207" s="1" customFormat="1">
      <c r="I13734" s="3"/>
      <c r="P13734" s="60"/>
      <c r="Q13734" s="60"/>
      <c r="R13734" s="60"/>
      <c r="T13734" s="3"/>
      <c r="U13734" s="5"/>
      <c r="V13734" s="3"/>
      <c r="W13734" s="5"/>
      <c r="AE13734" s="7"/>
      <c r="AM13734" s="8"/>
      <c r="AT13734" s="9"/>
      <c r="GY13734" s="12"/>
    </row>
    <row r="13735" spans="9:207" s="1" customFormat="1">
      <c r="I13735" s="3"/>
      <c r="P13735" s="60"/>
      <c r="Q13735" s="60"/>
      <c r="R13735" s="60"/>
      <c r="T13735" s="3"/>
      <c r="U13735" s="5"/>
      <c r="V13735" s="3"/>
      <c r="W13735" s="5"/>
      <c r="AE13735" s="7"/>
      <c r="AM13735" s="8"/>
      <c r="AT13735" s="9"/>
      <c r="GY13735" s="12"/>
    </row>
    <row r="13736" spans="9:207" s="1" customFormat="1">
      <c r="I13736" s="3"/>
      <c r="P13736" s="60"/>
      <c r="Q13736" s="60"/>
      <c r="R13736" s="60"/>
      <c r="T13736" s="3"/>
      <c r="U13736" s="5"/>
      <c r="V13736" s="3"/>
      <c r="W13736" s="5"/>
      <c r="AE13736" s="7"/>
      <c r="AM13736" s="8"/>
      <c r="AT13736" s="9"/>
      <c r="GY13736" s="12"/>
    </row>
    <row r="13737" spans="9:207" s="1" customFormat="1">
      <c r="I13737" s="3"/>
      <c r="P13737" s="60"/>
      <c r="Q13737" s="60"/>
      <c r="R13737" s="60"/>
      <c r="T13737" s="3"/>
      <c r="U13737" s="5"/>
      <c r="V13737" s="3"/>
      <c r="W13737" s="5"/>
      <c r="AE13737" s="7"/>
      <c r="AM13737" s="8"/>
      <c r="AT13737" s="9"/>
      <c r="GY13737" s="12"/>
    </row>
    <row r="13738" spans="9:207" s="1" customFormat="1">
      <c r="I13738" s="3"/>
      <c r="P13738" s="60"/>
      <c r="Q13738" s="60"/>
      <c r="R13738" s="60"/>
      <c r="T13738" s="3"/>
      <c r="U13738" s="5"/>
      <c r="V13738" s="3"/>
      <c r="W13738" s="5"/>
      <c r="AE13738" s="7"/>
      <c r="AM13738" s="8"/>
      <c r="AT13738" s="9"/>
      <c r="GY13738" s="12"/>
    </row>
    <row r="13739" spans="9:207" s="1" customFormat="1">
      <c r="I13739" s="3"/>
      <c r="P13739" s="60"/>
      <c r="Q13739" s="60"/>
      <c r="R13739" s="60"/>
      <c r="T13739" s="3"/>
      <c r="U13739" s="5"/>
      <c r="V13739" s="3"/>
      <c r="W13739" s="5"/>
      <c r="AE13739" s="7"/>
      <c r="AM13739" s="8"/>
      <c r="AT13739" s="9"/>
      <c r="GY13739" s="12"/>
    </row>
    <row r="13740" spans="9:207" s="1" customFormat="1">
      <c r="I13740" s="3"/>
      <c r="P13740" s="60"/>
      <c r="Q13740" s="60"/>
      <c r="R13740" s="60"/>
      <c r="T13740" s="3"/>
      <c r="U13740" s="5"/>
      <c r="V13740" s="3"/>
      <c r="W13740" s="5"/>
      <c r="AE13740" s="7"/>
      <c r="AM13740" s="8"/>
      <c r="AT13740" s="9"/>
      <c r="GY13740" s="12"/>
    </row>
    <row r="13741" spans="9:207" s="1" customFormat="1">
      <c r="I13741" s="3"/>
      <c r="P13741" s="60"/>
      <c r="Q13741" s="60"/>
      <c r="R13741" s="60"/>
      <c r="T13741" s="3"/>
      <c r="U13741" s="5"/>
      <c r="V13741" s="3"/>
      <c r="W13741" s="5"/>
      <c r="AE13741" s="7"/>
      <c r="AM13741" s="8"/>
      <c r="AT13741" s="9"/>
      <c r="GY13741" s="12"/>
    </row>
    <row r="13742" spans="9:207" s="1" customFormat="1">
      <c r="I13742" s="3"/>
      <c r="P13742" s="60"/>
      <c r="Q13742" s="60"/>
      <c r="R13742" s="60"/>
      <c r="T13742" s="3"/>
      <c r="U13742" s="5"/>
      <c r="V13742" s="3"/>
      <c r="W13742" s="5"/>
      <c r="AE13742" s="7"/>
      <c r="AM13742" s="8"/>
      <c r="AT13742" s="9"/>
      <c r="GY13742" s="12"/>
    </row>
    <row r="13743" spans="9:207" s="1" customFormat="1">
      <c r="I13743" s="3"/>
      <c r="P13743" s="60"/>
      <c r="Q13743" s="60"/>
      <c r="R13743" s="60"/>
      <c r="T13743" s="3"/>
      <c r="U13743" s="5"/>
      <c r="V13743" s="3"/>
      <c r="W13743" s="5"/>
      <c r="AE13743" s="7"/>
      <c r="AM13743" s="8"/>
      <c r="AT13743" s="9"/>
      <c r="GY13743" s="12"/>
    </row>
    <row r="13744" spans="9:207" s="1" customFormat="1">
      <c r="I13744" s="3"/>
      <c r="P13744" s="60"/>
      <c r="Q13744" s="60"/>
      <c r="R13744" s="60"/>
      <c r="T13744" s="3"/>
      <c r="U13744" s="5"/>
      <c r="V13744" s="3"/>
      <c r="W13744" s="5"/>
      <c r="AE13744" s="7"/>
      <c r="AM13744" s="8"/>
      <c r="AT13744" s="9"/>
      <c r="GY13744" s="12"/>
    </row>
    <row r="13745" spans="9:207" s="1" customFormat="1">
      <c r="I13745" s="3"/>
      <c r="P13745" s="60"/>
      <c r="Q13745" s="60"/>
      <c r="R13745" s="60"/>
      <c r="T13745" s="3"/>
      <c r="U13745" s="5"/>
      <c r="V13745" s="3"/>
      <c r="W13745" s="5"/>
      <c r="AE13745" s="7"/>
      <c r="AM13745" s="8"/>
      <c r="AT13745" s="9"/>
      <c r="GY13745" s="12"/>
    </row>
    <row r="13746" spans="9:207" s="1" customFormat="1">
      <c r="I13746" s="3"/>
      <c r="P13746" s="60"/>
      <c r="Q13746" s="60"/>
      <c r="R13746" s="60"/>
      <c r="T13746" s="3"/>
      <c r="U13746" s="5"/>
      <c r="V13746" s="3"/>
      <c r="W13746" s="5"/>
      <c r="AE13746" s="7"/>
      <c r="AM13746" s="8"/>
      <c r="AT13746" s="9"/>
      <c r="GY13746" s="12"/>
    </row>
    <row r="13747" spans="9:207" s="1" customFormat="1">
      <c r="I13747" s="3"/>
      <c r="P13747" s="60"/>
      <c r="Q13747" s="60"/>
      <c r="R13747" s="60"/>
      <c r="T13747" s="3"/>
      <c r="U13747" s="5"/>
      <c r="V13747" s="3"/>
      <c r="W13747" s="5"/>
      <c r="AE13747" s="7"/>
      <c r="AM13747" s="8"/>
      <c r="AT13747" s="9"/>
      <c r="GY13747" s="12"/>
    </row>
    <row r="13748" spans="9:207" s="1" customFormat="1">
      <c r="I13748" s="3"/>
      <c r="P13748" s="60"/>
      <c r="Q13748" s="60"/>
      <c r="R13748" s="60"/>
      <c r="T13748" s="3"/>
      <c r="U13748" s="5"/>
      <c r="V13748" s="3"/>
      <c r="W13748" s="5"/>
      <c r="AE13748" s="7"/>
      <c r="AM13748" s="8"/>
      <c r="AT13748" s="9"/>
      <c r="GY13748" s="12"/>
    </row>
    <row r="13749" spans="9:207" s="1" customFormat="1">
      <c r="I13749" s="3"/>
      <c r="P13749" s="60"/>
      <c r="Q13749" s="60"/>
      <c r="R13749" s="60"/>
      <c r="T13749" s="3"/>
      <c r="U13749" s="5"/>
      <c r="V13749" s="3"/>
      <c r="W13749" s="5"/>
      <c r="AE13749" s="7"/>
      <c r="AM13749" s="8"/>
      <c r="AT13749" s="9"/>
      <c r="GY13749" s="12"/>
    </row>
    <row r="13750" spans="9:207" s="1" customFormat="1">
      <c r="I13750" s="3"/>
      <c r="P13750" s="60"/>
      <c r="Q13750" s="60"/>
      <c r="R13750" s="60"/>
      <c r="T13750" s="3"/>
      <c r="U13750" s="5"/>
      <c r="V13750" s="3"/>
      <c r="W13750" s="5"/>
      <c r="AE13750" s="7"/>
      <c r="AM13750" s="8"/>
      <c r="AT13750" s="9"/>
      <c r="GY13750" s="12"/>
    </row>
    <row r="13751" spans="9:207" s="1" customFormat="1">
      <c r="I13751" s="3"/>
      <c r="P13751" s="60"/>
      <c r="Q13751" s="60"/>
      <c r="R13751" s="60"/>
      <c r="T13751" s="3"/>
      <c r="U13751" s="5"/>
      <c r="V13751" s="3"/>
      <c r="W13751" s="5"/>
      <c r="AE13751" s="7"/>
      <c r="AM13751" s="8"/>
      <c r="AT13751" s="9"/>
      <c r="GY13751" s="12"/>
    </row>
    <row r="13752" spans="9:207" s="1" customFormat="1">
      <c r="I13752" s="3"/>
      <c r="P13752" s="60"/>
      <c r="Q13752" s="60"/>
      <c r="R13752" s="60"/>
      <c r="T13752" s="3"/>
      <c r="U13752" s="5"/>
      <c r="V13752" s="3"/>
      <c r="W13752" s="5"/>
      <c r="AE13752" s="7"/>
      <c r="AM13752" s="8"/>
      <c r="AT13752" s="9"/>
      <c r="GY13752" s="12"/>
    </row>
    <row r="13753" spans="9:207" s="1" customFormat="1">
      <c r="I13753" s="3"/>
      <c r="P13753" s="60"/>
      <c r="Q13753" s="60"/>
      <c r="R13753" s="60"/>
      <c r="T13753" s="3"/>
      <c r="U13753" s="5"/>
      <c r="V13753" s="3"/>
      <c r="W13753" s="5"/>
      <c r="AE13753" s="7"/>
      <c r="AM13753" s="8"/>
      <c r="AT13753" s="9"/>
      <c r="GY13753" s="12"/>
    </row>
    <row r="13754" spans="9:207" s="1" customFormat="1">
      <c r="I13754" s="3"/>
      <c r="P13754" s="60"/>
      <c r="Q13754" s="60"/>
      <c r="R13754" s="60"/>
      <c r="T13754" s="3"/>
      <c r="U13754" s="5"/>
      <c r="V13754" s="3"/>
      <c r="W13754" s="5"/>
      <c r="AE13754" s="7"/>
      <c r="AM13754" s="8"/>
      <c r="AT13754" s="9"/>
      <c r="GY13754" s="12"/>
    </row>
    <row r="13755" spans="9:207" s="1" customFormat="1">
      <c r="I13755" s="3"/>
      <c r="P13755" s="60"/>
      <c r="Q13755" s="60"/>
      <c r="R13755" s="60"/>
      <c r="T13755" s="3"/>
      <c r="U13755" s="5"/>
      <c r="V13755" s="3"/>
      <c r="W13755" s="5"/>
      <c r="AE13755" s="7"/>
      <c r="AM13755" s="8"/>
      <c r="AT13755" s="9"/>
      <c r="GY13755" s="12"/>
    </row>
    <row r="13756" spans="9:207" s="1" customFormat="1">
      <c r="I13756" s="3"/>
      <c r="P13756" s="60"/>
      <c r="Q13756" s="60"/>
      <c r="R13756" s="60"/>
      <c r="T13756" s="3"/>
      <c r="U13756" s="5"/>
      <c r="V13756" s="3"/>
      <c r="W13756" s="5"/>
      <c r="AE13756" s="7"/>
      <c r="AM13756" s="8"/>
      <c r="AT13756" s="9"/>
      <c r="GY13756" s="12"/>
    </row>
    <row r="13757" spans="9:207" s="1" customFormat="1">
      <c r="I13757" s="3"/>
      <c r="P13757" s="60"/>
      <c r="Q13757" s="60"/>
      <c r="R13757" s="60"/>
      <c r="T13757" s="3"/>
      <c r="U13757" s="5"/>
      <c r="V13757" s="3"/>
      <c r="W13757" s="5"/>
      <c r="AE13757" s="7"/>
      <c r="AM13757" s="8"/>
      <c r="AT13757" s="9"/>
      <c r="GY13757" s="12"/>
    </row>
    <row r="13758" spans="9:207" s="1" customFormat="1">
      <c r="I13758" s="3"/>
      <c r="P13758" s="60"/>
      <c r="Q13758" s="60"/>
      <c r="R13758" s="60"/>
      <c r="T13758" s="3"/>
      <c r="U13758" s="5"/>
      <c r="V13758" s="3"/>
      <c r="W13758" s="5"/>
      <c r="AE13758" s="7"/>
      <c r="AM13758" s="8"/>
      <c r="AT13758" s="9"/>
      <c r="GY13758" s="12"/>
    </row>
    <row r="13759" spans="9:207" s="1" customFormat="1">
      <c r="I13759" s="3"/>
      <c r="P13759" s="60"/>
      <c r="Q13759" s="60"/>
      <c r="R13759" s="60"/>
      <c r="T13759" s="3"/>
      <c r="U13759" s="5"/>
      <c r="V13759" s="3"/>
      <c r="W13759" s="5"/>
      <c r="AE13759" s="7"/>
      <c r="AM13759" s="8"/>
      <c r="AT13759" s="9"/>
      <c r="GY13759" s="12"/>
    </row>
    <row r="13760" spans="9:207" s="1" customFormat="1">
      <c r="I13760" s="3"/>
      <c r="P13760" s="60"/>
      <c r="Q13760" s="60"/>
      <c r="R13760" s="60"/>
      <c r="T13760" s="3"/>
      <c r="U13760" s="5"/>
      <c r="V13760" s="3"/>
      <c r="W13760" s="5"/>
      <c r="AE13760" s="7"/>
      <c r="AM13760" s="8"/>
      <c r="AT13760" s="9"/>
      <c r="GY13760" s="12"/>
    </row>
    <row r="13761" spans="9:207" s="1" customFormat="1">
      <c r="I13761" s="3"/>
      <c r="P13761" s="60"/>
      <c r="Q13761" s="60"/>
      <c r="R13761" s="60"/>
      <c r="T13761" s="3"/>
      <c r="U13761" s="5"/>
      <c r="V13761" s="3"/>
      <c r="W13761" s="5"/>
      <c r="AE13761" s="7"/>
      <c r="AM13761" s="8"/>
      <c r="AT13761" s="9"/>
      <c r="GY13761" s="12"/>
    </row>
    <row r="13762" spans="9:207" s="1" customFormat="1">
      <c r="I13762" s="3"/>
      <c r="P13762" s="60"/>
      <c r="Q13762" s="60"/>
      <c r="R13762" s="60"/>
      <c r="T13762" s="3"/>
      <c r="U13762" s="5"/>
      <c r="V13762" s="3"/>
      <c r="W13762" s="5"/>
      <c r="AE13762" s="7"/>
      <c r="AM13762" s="8"/>
      <c r="AT13762" s="9"/>
      <c r="GY13762" s="12"/>
    </row>
    <row r="13763" spans="9:207" s="1" customFormat="1">
      <c r="I13763" s="3"/>
      <c r="P13763" s="60"/>
      <c r="Q13763" s="60"/>
      <c r="R13763" s="60"/>
      <c r="T13763" s="3"/>
      <c r="U13763" s="5"/>
      <c r="V13763" s="3"/>
      <c r="W13763" s="5"/>
      <c r="AE13763" s="7"/>
      <c r="AM13763" s="8"/>
      <c r="AT13763" s="9"/>
      <c r="GY13763" s="12"/>
    </row>
    <row r="13764" spans="9:207" s="1" customFormat="1">
      <c r="I13764" s="3"/>
      <c r="P13764" s="60"/>
      <c r="Q13764" s="60"/>
      <c r="R13764" s="60"/>
      <c r="T13764" s="3"/>
      <c r="U13764" s="5"/>
      <c r="V13764" s="3"/>
      <c r="W13764" s="5"/>
      <c r="AE13764" s="7"/>
      <c r="AM13764" s="8"/>
      <c r="AT13764" s="9"/>
      <c r="GY13764" s="12"/>
    </row>
    <row r="13765" spans="9:207" s="1" customFormat="1">
      <c r="I13765" s="3"/>
      <c r="P13765" s="60"/>
      <c r="Q13765" s="60"/>
      <c r="R13765" s="60"/>
      <c r="T13765" s="3"/>
      <c r="U13765" s="5"/>
      <c r="V13765" s="3"/>
      <c r="W13765" s="5"/>
      <c r="AE13765" s="7"/>
      <c r="AM13765" s="8"/>
      <c r="AT13765" s="9"/>
      <c r="GY13765" s="12"/>
    </row>
    <row r="13766" spans="9:207" s="1" customFormat="1">
      <c r="I13766" s="3"/>
      <c r="P13766" s="60"/>
      <c r="Q13766" s="60"/>
      <c r="R13766" s="60"/>
      <c r="T13766" s="3"/>
      <c r="U13766" s="5"/>
      <c r="V13766" s="3"/>
      <c r="W13766" s="5"/>
      <c r="AE13766" s="7"/>
      <c r="AM13766" s="8"/>
      <c r="AT13766" s="9"/>
      <c r="GY13766" s="12"/>
    </row>
    <row r="13767" spans="9:207" s="1" customFormat="1">
      <c r="I13767" s="3"/>
      <c r="P13767" s="60"/>
      <c r="Q13767" s="60"/>
      <c r="R13767" s="60"/>
      <c r="T13767" s="3"/>
      <c r="U13767" s="5"/>
      <c r="V13767" s="3"/>
      <c r="W13767" s="5"/>
      <c r="AE13767" s="7"/>
      <c r="AM13767" s="8"/>
      <c r="AT13767" s="9"/>
      <c r="GY13767" s="12"/>
    </row>
    <row r="13768" spans="9:207" s="1" customFormat="1">
      <c r="I13768" s="3"/>
      <c r="P13768" s="60"/>
      <c r="Q13768" s="60"/>
      <c r="R13768" s="60"/>
      <c r="T13768" s="3"/>
      <c r="U13768" s="5"/>
      <c r="V13768" s="3"/>
      <c r="W13768" s="5"/>
      <c r="AE13768" s="7"/>
      <c r="AM13768" s="8"/>
      <c r="AT13768" s="9"/>
      <c r="GY13768" s="12"/>
    </row>
    <row r="13769" spans="9:207" s="1" customFormat="1">
      <c r="I13769" s="3"/>
      <c r="P13769" s="60"/>
      <c r="Q13769" s="60"/>
      <c r="R13769" s="60"/>
      <c r="T13769" s="3"/>
      <c r="U13769" s="5"/>
      <c r="V13769" s="3"/>
      <c r="W13769" s="5"/>
      <c r="AE13769" s="7"/>
      <c r="AM13769" s="8"/>
      <c r="AT13769" s="9"/>
      <c r="GY13769" s="12"/>
    </row>
    <row r="13770" spans="9:207" s="1" customFormat="1">
      <c r="I13770" s="3"/>
      <c r="P13770" s="60"/>
      <c r="Q13770" s="60"/>
      <c r="R13770" s="60"/>
      <c r="T13770" s="3"/>
      <c r="U13770" s="5"/>
      <c r="V13770" s="3"/>
      <c r="W13770" s="5"/>
      <c r="AE13770" s="7"/>
      <c r="AM13770" s="8"/>
      <c r="AT13770" s="9"/>
      <c r="GY13770" s="12"/>
    </row>
    <row r="13771" spans="9:207" s="1" customFormat="1">
      <c r="I13771" s="3"/>
      <c r="P13771" s="60"/>
      <c r="Q13771" s="60"/>
      <c r="R13771" s="60"/>
      <c r="T13771" s="3"/>
      <c r="U13771" s="5"/>
      <c r="V13771" s="3"/>
      <c r="W13771" s="5"/>
      <c r="AE13771" s="7"/>
      <c r="AM13771" s="8"/>
      <c r="AT13771" s="9"/>
      <c r="GY13771" s="12"/>
    </row>
    <row r="13772" spans="9:207" s="1" customFormat="1">
      <c r="I13772" s="3"/>
      <c r="P13772" s="60"/>
      <c r="Q13772" s="60"/>
      <c r="R13772" s="60"/>
      <c r="T13772" s="3"/>
      <c r="U13772" s="5"/>
      <c r="V13772" s="3"/>
      <c r="W13772" s="5"/>
      <c r="AE13772" s="7"/>
      <c r="AM13772" s="8"/>
      <c r="AT13772" s="9"/>
      <c r="GY13772" s="12"/>
    </row>
    <row r="13773" spans="9:207" s="1" customFormat="1">
      <c r="I13773" s="3"/>
      <c r="P13773" s="60"/>
      <c r="Q13773" s="60"/>
      <c r="R13773" s="60"/>
      <c r="T13773" s="3"/>
      <c r="U13773" s="5"/>
      <c r="V13773" s="3"/>
      <c r="W13773" s="5"/>
      <c r="AE13773" s="7"/>
      <c r="AM13773" s="8"/>
      <c r="AT13773" s="9"/>
      <c r="GY13773" s="12"/>
    </row>
    <row r="13774" spans="9:207" s="1" customFormat="1">
      <c r="I13774" s="3"/>
      <c r="P13774" s="60"/>
      <c r="Q13774" s="60"/>
      <c r="R13774" s="60"/>
      <c r="T13774" s="3"/>
      <c r="U13774" s="5"/>
      <c r="V13774" s="3"/>
      <c r="W13774" s="5"/>
      <c r="AE13774" s="7"/>
      <c r="AM13774" s="8"/>
      <c r="AT13774" s="9"/>
      <c r="GY13774" s="12"/>
    </row>
    <row r="13775" spans="9:207" s="1" customFormat="1">
      <c r="I13775" s="3"/>
      <c r="P13775" s="60"/>
      <c r="Q13775" s="60"/>
      <c r="R13775" s="60"/>
      <c r="T13775" s="3"/>
      <c r="U13775" s="5"/>
      <c r="V13775" s="3"/>
      <c r="W13775" s="5"/>
      <c r="AE13775" s="7"/>
      <c r="AM13775" s="8"/>
      <c r="AT13775" s="9"/>
      <c r="GY13775" s="12"/>
    </row>
    <row r="13776" spans="9:207" s="1" customFormat="1">
      <c r="I13776" s="3"/>
      <c r="P13776" s="60"/>
      <c r="Q13776" s="60"/>
      <c r="R13776" s="60"/>
      <c r="T13776" s="3"/>
      <c r="U13776" s="5"/>
      <c r="V13776" s="3"/>
      <c r="W13776" s="5"/>
      <c r="AE13776" s="7"/>
      <c r="AM13776" s="8"/>
      <c r="AT13776" s="9"/>
      <c r="GY13776" s="12"/>
    </row>
    <row r="13777" spans="9:207" s="1" customFormat="1">
      <c r="I13777" s="3"/>
      <c r="P13777" s="60"/>
      <c r="Q13777" s="60"/>
      <c r="R13777" s="60"/>
      <c r="T13777" s="3"/>
      <c r="U13777" s="5"/>
      <c r="V13777" s="3"/>
      <c r="W13777" s="5"/>
      <c r="AE13777" s="7"/>
      <c r="AM13777" s="8"/>
      <c r="AT13777" s="9"/>
      <c r="GY13777" s="12"/>
    </row>
    <row r="13778" spans="9:207" s="1" customFormat="1">
      <c r="I13778" s="3"/>
      <c r="P13778" s="60"/>
      <c r="Q13778" s="60"/>
      <c r="R13778" s="60"/>
      <c r="T13778" s="3"/>
      <c r="U13778" s="5"/>
      <c r="V13778" s="3"/>
      <c r="W13778" s="5"/>
      <c r="AE13778" s="7"/>
      <c r="AM13778" s="8"/>
      <c r="AT13778" s="9"/>
      <c r="GY13778" s="12"/>
    </row>
    <row r="13779" spans="9:207" s="1" customFormat="1">
      <c r="I13779" s="3"/>
      <c r="P13779" s="60"/>
      <c r="Q13779" s="60"/>
      <c r="R13779" s="60"/>
      <c r="T13779" s="3"/>
      <c r="U13779" s="5"/>
      <c r="V13779" s="3"/>
      <c r="W13779" s="5"/>
      <c r="AE13779" s="7"/>
      <c r="AM13779" s="8"/>
      <c r="AT13779" s="9"/>
      <c r="GY13779" s="12"/>
    </row>
    <row r="13780" spans="9:207" s="1" customFormat="1">
      <c r="I13780" s="3"/>
      <c r="P13780" s="60"/>
      <c r="Q13780" s="60"/>
      <c r="R13780" s="60"/>
      <c r="T13780" s="3"/>
      <c r="U13780" s="5"/>
      <c r="V13780" s="3"/>
      <c r="W13780" s="5"/>
      <c r="AE13780" s="7"/>
      <c r="AM13780" s="8"/>
      <c r="AT13780" s="9"/>
      <c r="GY13780" s="12"/>
    </row>
    <row r="13781" spans="9:207" s="1" customFormat="1">
      <c r="I13781" s="3"/>
      <c r="P13781" s="60"/>
      <c r="Q13781" s="60"/>
      <c r="R13781" s="60"/>
      <c r="T13781" s="3"/>
      <c r="U13781" s="5"/>
      <c r="V13781" s="3"/>
      <c r="W13781" s="5"/>
      <c r="AE13781" s="7"/>
      <c r="AM13781" s="8"/>
      <c r="AT13781" s="9"/>
      <c r="GY13781" s="12"/>
    </row>
    <row r="13782" spans="9:207" s="1" customFormat="1">
      <c r="I13782" s="3"/>
      <c r="P13782" s="60"/>
      <c r="Q13782" s="60"/>
      <c r="R13782" s="60"/>
      <c r="T13782" s="3"/>
      <c r="U13782" s="5"/>
      <c r="V13782" s="3"/>
      <c r="W13782" s="5"/>
      <c r="AE13782" s="7"/>
      <c r="AM13782" s="8"/>
      <c r="AT13782" s="9"/>
      <c r="GY13782" s="12"/>
    </row>
    <row r="13783" spans="9:207" s="1" customFormat="1">
      <c r="I13783" s="3"/>
      <c r="P13783" s="60"/>
      <c r="Q13783" s="60"/>
      <c r="R13783" s="60"/>
      <c r="T13783" s="3"/>
      <c r="U13783" s="5"/>
      <c r="V13783" s="3"/>
      <c r="W13783" s="5"/>
      <c r="AE13783" s="7"/>
      <c r="AM13783" s="8"/>
      <c r="AT13783" s="9"/>
      <c r="GY13783" s="12"/>
    </row>
    <row r="13784" spans="9:207" s="1" customFormat="1">
      <c r="I13784" s="3"/>
      <c r="P13784" s="60"/>
      <c r="Q13784" s="60"/>
      <c r="R13784" s="60"/>
      <c r="T13784" s="3"/>
      <c r="U13784" s="5"/>
      <c r="V13784" s="3"/>
      <c r="W13784" s="5"/>
      <c r="AE13784" s="7"/>
      <c r="AM13784" s="8"/>
      <c r="AT13784" s="9"/>
      <c r="GY13784" s="12"/>
    </row>
    <row r="13785" spans="9:207" s="1" customFormat="1">
      <c r="I13785" s="3"/>
      <c r="P13785" s="60"/>
      <c r="Q13785" s="60"/>
      <c r="R13785" s="60"/>
      <c r="T13785" s="3"/>
      <c r="U13785" s="5"/>
      <c r="V13785" s="3"/>
      <c r="W13785" s="5"/>
      <c r="AE13785" s="7"/>
      <c r="AM13785" s="8"/>
      <c r="AT13785" s="9"/>
      <c r="GY13785" s="12"/>
    </row>
    <row r="13786" spans="9:207" s="1" customFormat="1">
      <c r="I13786" s="3"/>
      <c r="P13786" s="60"/>
      <c r="Q13786" s="60"/>
      <c r="R13786" s="60"/>
      <c r="T13786" s="3"/>
      <c r="U13786" s="5"/>
      <c r="V13786" s="3"/>
      <c r="W13786" s="5"/>
      <c r="AE13786" s="7"/>
      <c r="AM13786" s="8"/>
      <c r="AT13786" s="9"/>
      <c r="GY13786" s="12"/>
    </row>
    <row r="13787" spans="9:207" s="1" customFormat="1">
      <c r="I13787" s="3"/>
      <c r="P13787" s="60"/>
      <c r="Q13787" s="60"/>
      <c r="R13787" s="60"/>
      <c r="T13787" s="3"/>
      <c r="U13787" s="5"/>
      <c r="V13787" s="3"/>
      <c r="W13787" s="5"/>
      <c r="AE13787" s="7"/>
      <c r="AM13787" s="8"/>
      <c r="AT13787" s="9"/>
      <c r="GY13787" s="12"/>
    </row>
    <row r="13788" spans="9:207" s="1" customFormat="1">
      <c r="I13788" s="3"/>
      <c r="P13788" s="60"/>
      <c r="Q13788" s="60"/>
      <c r="R13788" s="60"/>
      <c r="T13788" s="3"/>
      <c r="U13788" s="5"/>
      <c r="V13788" s="3"/>
      <c r="W13788" s="5"/>
      <c r="AE13788" s="7"/>
      <c r="AM13788" s="8"/>
      <c r="AT13788" s="9"/>
      <c r="GY13788" s="12"/>
    </row>
    <row r="13789" spans="9:207" s="1" customFormat="1">
      <c r="I13789" s="3"/>
      <c r="P13789" s="60"/>
      <c r="Q13789" s="60"/>
      <c r="R13789" s="60"/>
      <c r="T13789" s="3"/>
      <c r="U13789" s="5"/>
      <c r="V13789" s="3"/>
      <c r="W13789" s="5"/>
      <c r="AE13789" s="7"/>
      <c r="AM13789" s="8"/>
      <c r="AT13789" s="9"/>
      <c r="GY13789" s="12"/>
    </row>
    <row r="13790" spans="9:207" s="1" customFormat="1">
      <c r="I13790" s="3"/>
      <c r="P13790" s="60"/>
      <c r="Q13790" s="60"/>
      <c r="R13790" s="60"/>
      <c r="T13790" s="3"/>
      <c r="U13790" s="5"/>
      <c r="V13790" s="3"/>
      <c r="W13790" s="5"/>
      <c r="AE13790" s="7"/>
      <c r="AM13790" s="8"/>
      <c r="AT13790" s="9"/>
      <c r="GY13790" s="12"/>
    </row>
    <row r="13791" spans="9:207" s="1" customFormat="1">
      <c r="I13791" s="3"/>
      <c r="P13791" s="60"/>
      <c r="Q13791" s="60"/>
      <c r="R13791" s="60"/>
      <c r="T13791" s="3"/>
      <c r="U13791" s="5"/>
      <c r="V13791" s="3"/>
      <c r="W13791" s="5"/>
      <c r="AE13791" s="7"/>
      <c r="AM13791" s="8"/>
      <c r="AT13791" s="9"/>
      <c r="GY13791" s="12"/>
    </row>
    <row r="13792" spans="9:207" s="1" customFormat="1">
      <c r="I13792" s="3"/>
      <c r="P13792" s="60"/>
      <c r="Q13792" s="60"/>
      <c r="R13792" s="60"/>
      <c r="T13792" s="3"/>
      <c r="U13792" s="5"/>
      <c r="V13792" s="3"/>
      <c r="W13792" s="5"/>
      <c r="AE13792" s="7"/>
      <c r="AM13792" s="8"/>
      <c r="AT13792" s="9"/>
      <c r="GY13792" s="12"/>
    </row>
    <row r="13793" spans="9:207" s="1" customFormat="1">
      <c r="I13793" s="3"/>
      <c r="P13793" s="60"/>
      <c r="Q13793" s="60"/>
      <c r="R13793" s="60"/>
      <c r="T13793" s="3"/>
      <c r="U13793" s="5"/>
      <c r="V13793" s="3"/>
      <c r="W13793" s="5"/>
      <c r="AE13793" s="7"/>
      <c r="AM13793" s="8"/>
      <c r="AT13793" s="9"/>
      <c r="GY13793" s="12"/>
    </row>
    <row r="13794" spans="9:207" s="1" customFormat="1">
      <c r="I13794" s="3"/>
      <c r="P13794" s="60"/>
      <c r="Q13794" s="60"/>
      <c r="R13794" s="60"/>
      <c r="T13794" s="3"/>
      <c r="U13794" s="5"/>
      <c r="V13794" s="3"/>
      <c r="W13794" s="5"/>
      <c r="AE13794" s="7"/>
      <c r="AM13794" s="8"/>
      <c r="AT13794" s="9"/>
      <c r="GY13794" s="12"/>
    </row>
    <row r="13795" spans="9:207" s="1" customFormat="1">
      <c r="I13795" s="3"/>
      <c r="P13795" s="60"/>
      <c r="Q13795" s="60"/>
      <c r="R13795" s="60"/>
      <c r="T13795" s="3"/>
      <c r="U13795" s="5"/>
      <c r="V13795" s="3"/>
      <c r="W13795" s="5"/>
      <c r="AE13795" s="7"/>
      <c r="AM13795" s="8"/>
      <c r="AT13795" s="9"/>
      <c r="GY13795" s="12"/>
    </row>
    <row r="13796" spans="9:207" s="1" customFormat="1">
      <c r="I13796" s="3"/>
      <c r="P13796" s="60"/>
      <c r="Q13796" s="60"/>
      <c r="R13796" s="60"/>
      <c r="T13796" s="3"/>
      <c r="U13796" s="5"/>
      <c r="V13796" s="3"/>
      <c r="W13796" s="5"/>
      <c r="AE13796" s="7"/>
      <c r="AM13796" s="8"/>
      <c r="AT13796" s="9"/>
      <c r="GY13796" s="12"/>
    </row>
    <row r="13797" spans="9:207" s="1" customFormat="1">
      <c r="I13797" s="3"/>
      <c r="P13797" s="60"/>
      <c r="Q13797" s="60"/>
      <c r="R13797" s="60"/>
      <c r="T13797" s="3"/>
      <c r="U13797" s="5"/>
      <c r="V13797" s="3"/>
      <c r="W13797" s="5"/>
      <c r="AE13797" s="7"/>
      <c r="AM13797" s="8"/>
      <c r="AT13797" s="9"/>
      <c r="GY13797" s="12"/>
    </row>
    <row r="13798" spans="9:207" s="1" customFormat="1">
      <c r="I13798" s="3"/>
      <c r="P13798" s="60"/>
      <c r="Q13798" s="60"/>
      <c r="R13798" s="60"/>
      <c r="T13798" s="3"/>
      <c r="U13798" s="5"/>
      <c r="V13798" s="3"/>
      <c r="W13798" s="5"/>
      <c r="AE13798" s="7"/>
      <c r="AM13798" s="8"/>
      <c r="AT13798" s="9"/>
      <c r="GY13798" s="12"/>
    </row>
    <row r="13799" spans="9:207" s="1" customFormat="1">
      <c r="I13799" s="3"/>
      <c r="P13799" s="60"/>
      <c r="Q13799" s="60"/>
      <c r="R13799" s="60"/>
      <c r="T13799" s="3"/>
      <c r="U13799" s="5"/>
      <c r="V13799" s="3"/>
      <c r="W13799" s="5"/>
      <c r="AE13799" s="7"/>
      <c r="AM13799" s="8"/>
      <c r="AT13799" s="9"/>
      <c r="GY13799" s="12"/>
    </row>
    <row r="13800" spans="9:207" s="1" customFormat="1">
      <c r="I13800" s="3"/>
      <c r="P13800" s="60"/>
      <c r="Q13800" s="60"/>
      <c r="R13800" s="60"/>
      <c r="T13800" s="3"/>
      <c r="U13800" s="5"/>
      <c r="V13800" s="3"/>
      <c r="W13800" s="5"/>
      <c r="AE13800" s="7"/>
      <c r="AM13800" s="8"/>
      <c r="AT13800" s="9"/>
      <c r="GY13800" s="12"/>
    </row>
    <row r="13801" spans="9:207" s="1" customFormat="1">
      <c r="I13801" s="3"/>
      <c r="P13801" s="60"/>
      <c r="Q13801" s="60"/>
      <c r="R13801" s="60"/>
      <c r="T13801" s="3"/>
      <c r="U13801" s="5"/>
      <c r="V13801" s="3"/>
      <c r="W13801" s="5"/>
      <c r="AE13801" s="7"/>
      <c r="AM13801" s="8"/>
      <c r="AT13801" s="9"/>
      <c r="GY13801" s="12"/>
    </row>
    <row r="13802" spans="9:207" s="1" customFormat="1">
      <c r="I13802" s="3"/>
      <c r="P13802" s="60"/>
      <c r="Q13802" s="60"/>
      <c r="R13802" s="60"/>
      <c r="T13802" s="3"/>
      <c r="U13802" s="5"/>
      <c r="V13802" s="3"/>
      <c r="W13802" s="5"/>
      <c r="AE13802" s="7"/>
      <c r="AM13802" s="8"/>
      <c r="AT13802" s="9"/>
      <c r="GY13802" s="12"/>
    </row>
    <row r="13803" spans="9:207" s="1" customFormat="1">
      <c r="I13803" s="3"/>
      <c r="P13803" s="60"/>
      <c r="Q13803" s="60"/>
      <c r="R13803" s="60"/>
      <c r="T13803" s="3"/>
      <c r="U13803" s="5"/>
      <c r="V13803" s="3"/>
      <c r="W13803" s="5"/>
      <c r="AE13803" s="7"/>
      <c r="AM13803" s="8"/>
      <c r="AT13803" s="9"/>
      <c r="GY13803" s="12"/>
    </row>
    <row r="13804" spans="9:207" s="1" customFormat="1">
      <c r="I13804" s="3"/>
      <c r="P13804" s="60"/>
      <c r="Q13804" s="60"/>
      <c r="R13804" s="60"/>
      <c r="T13804" s="3"/>
      <c r="U13804" s="5"/>
      <c r="V13804" s="3"/>
      <c r="W13804" s="5"/>
      <c r="AE13804" s="7"/>
      <c r="AM13804" s="8"/>
      <c r="AT13804" s="9"/>
      <c r="GY13804" s="12"/>
    </row>
    <row r="13805" spans="9:207" s="1" customFormat="1">
      <c r="I13805" s="3"/>
      <c r="P13805" s="60"/>
      <c r="Q13805" s="60"/>
      <c r="R13805" s="60"/>
      <c r="T13805" s="3"/>
      <c r="U13805" s="5"/>
      <c r="V13805" s="3"/>
      <c r="W13805" s="5"/>
      <c r="AE13805" s="7"/>
      <c r="AM13805" s="8"/>
      <c r="AT13805" s="9"/>
      <c r="GY13805" s="12"/>
    </row>
    <row r="13806" spans="9:207" s="1" customFormat="1">
      <c r="I13806" s="3"/>
      <c r="P13806" s="60"/>
      <c r="Q13806" s="60"/>
      <c r="R13806" s="60"/>
      <c r="T13806" s="3"/>
      <c r="U13806" s="5"/>
      <c r="V13806" s="3"/>
      <c r="W13806" s="5"/>
      <c r="AE13806" s="7"/>
      <c r="AM13806" s="8"/>
      <c r="AT13806" s="9"/>
      <c r="GY13806" s="12"/>
    </row>
    <row r="13807" spans="9:207" s="1" customFormat="1">
      <c r="I13807" s="3"/>
      <c r="P13807" s="60"/>
      <c r="Q13807" s="60"/>
      <c r="R13807" s="60"/>
      <c r="T13807" s="3"/>
      <c r="U13807" s="5"/>
      <c r="V13807" s="3"/>
      <c r="W13807" s="5"/>
      <c r="AE13807" s="7"/>
      <c r="AM13807" s="8"/>
      <c r="AT13807" s="9"/>
      <c r="GY13807" s="12"/>
    </row>
    <row r="13808" spans="9:207" s="1" customFormat="1">
      <c r="I13808" s="3"/>
      <c r="P13808" s="60"/>
      <c r="Q13808" s="60"/>
      <c r="R13808" s="60"/>
      <c r="T13808" s="3"/>
      <c r="U13808" s="5"/>
      <c r="V13808" s="3"/>
      <c r="W13808" s="5"/>
      <c r="AE13808" s="7"/>
      <c r="AM13808" s="8"/>
      <c r="AT13808" s="9"/>
      <c r="GY13808" s="12"/>
    </row>
    <row r="13809" spans="9:207" s="1" customFormat="1">
      <c r="I13809" s="3"/>
      <c r="P13809" s="60"/>
      <c r="Q13809" s="60"/>
      <c r="R13809" s="60"/>
      <c r="T13809" s="3"/>
      <c r="U13809" s="5"/>
      <c r="V13809" s="3"/>
      <c r="W13809" s="5"/>
      <c r="AE13809" s="7"/>
      <c r="AM13809" s="8"/>
      <c r="AT13809" s="9"/>
      <c r="GY13809" s="12"/>
    </row>
    <row r="13810" spans="9:207" s="1" customFormat="1">
      <c r="I13810" s="3"/>
      <c r="P13810" s="60"/>
      <c r="Q13810" s="60"/>
      <c r="R13810" s="60"/>
      <c r="T13810" s="3"/>
      <c r="U13810" s="5"/>
      <c r="V13810" s="3"/>
      <c r="W13810" s="5"/>
      <c r="AE13810" s="7"/>
      <c r="AM13810" s="8"/>
      <c r="AT13810" s="9"/>
      <c r="GY13810" s="12"/>
    </row>
    <row r="13811" spans="9:207" s="1" customFormat="1">
      <c r="I13811" s="3"/>
      <c r="P13811" s="60"/>
      <c r="Q13811" s="60"/>
      <c r="R13811" s="60"/>
      <c r="T13811" s="3"/>
      <c r="U13811" s="5"/>
      <c r="V13811" s="3"/>
      <c r="W13811" s="5"/>
      <c r="AE13811" s="7"/>
      <c r="AM13811" s="8"/>
      <c r="AT13811" s="9"/>
      <c r="GY13811" s="12"/>
    </row>
    <row r="13812" spans="9:207" s="1" customFormat="1">
      <c r="I13812" s="3"/>
      <c r="P13812" s="60"/>
      <c r="Q13812" s="60"/>
      <c r="R13812" s="60"/>
      <c r="T13812" s="3"/>
      <c r="U13812" s="5"/>
      <c r="V13812" s="3"/>
      <c r="W13812" s="5"/>
      <c r="AE13812" s="7"/>
      <c r="AM13812" s="8"/>
      <c r="AT13812" s="9"/>
      <c r="GY13812" s="12"/>
    </row>
    <row r="13813" spans="9:207" s="1" customFormat="1">
      <c r="I13813" s="3"/>
      <c r="P13813" s="60"/>
      <c r="Q13813" s="60"/>
      <c r="R13813" s="60"/>
      <c r="T13813" s="3"/>
      <c r="U13813" s="5"/>
      <c r="V13813" s="3"/>
      <c r="W13813" s="5"/>
      <c r="AE13813" s="7"/>
      <c r="AM13813" s="8"/>
      <c r="AT13813" s="9"/>
      <c r="GY13813" s="12"/>
    </row>
    <row r="13814" spans="9:207" s="1" customFormat="1">
      <c r="I13814" s="3"/>
      <c r="P13814" s="60"/>
      <c r="Q13814" s="60"/>
      <c r="R13814" s="60"/>
      <c r="T13814" s="3"/>
      <c r="U13814" s="5"/>
      <c r="V13814" s="3"/>
      <c r="W13814" s="5"/>
      <c r="AE13814" s="7"/>
      <c r="AM13814" s="8"/>
      <c r="AT13814" s="9"/>
      <c r="GY13814" s="12"/>
    </row>
    <row r="13815" spans="9:207" s="1" customFormat="1">
      <c r="I13815" s="3"/>
      <c r="P13815" s="60"/>
      <c r="Q13815" s="60"/>
      <c r="R13815" s="60"/>
      <c r="T13815" s="3"/>
      <c r="U13815" s="5"/>
      <c r="V13815" s="3"/>
      <c r="W13815" s="5"/>
      <c r="AE13815" s="7"/>
      <c r="AM13815" s="8"/>
      <c r="AT13815" s="9"/>
      <c r="GY13815" s="12"/>
    </row>
    <row r="13816" spans="9:207" s="1" customFormat="1">
      <c r="I13816" s="3"/>
      <c r="P13816" s="60"/>
      <c r="Q13816" s="60"/>
      <c r="R13816" s="60"/>
      <c r="T13816" s="3"/>
      <c r="U13816" s="5"/>
      <c r="V13816" s="3"/>
      <c r="W13816" s="5"/>
      <c r="AE13816" s="7"/>
      <c r="AM13816" s="8"/>
      <c r="AT13816" s="9"/>
      <c r="GY13816" s="12"/>
    </row>
    <row r="13817" spans="9:207" s="1" customFormat="1">
      <c r="I13817" s="3"/>
      <c r="P13817" s="60"/>
      <c r="Q13817" s="60"/>
      <c r="R13817" s="60"/>
      <c r="T13817" s="3"/>
      <c r="U13817" s="5"/>
      <c r="V13817" s="3"/>
      <c r="W13817" s="5"/>
      <c r="AE13817" s="7"/>
      <c r="AM13817" s="8"/>
      <c r="AT13817" s="9"/>
      <c r="GY13817" s="12"/>
    </row>
    <row r="13818" spans="9:207" s="1" customFormat="1">
      <c r="I13818" s="3"/>
      <c r="P13818" s="60"/>
      <c r="Q13818" s="60"/>
      <c r="R13818" s="60"/>
      <c r="T13818" s="3"/>
      <c r="U13818" s="5"/>
      <c r="V13818" s="3"/>
      <c r="W13818" s="5"/>
      <c r="AE13818" s="7"/>
      <c r="AM13818" s="8"/>
      <c r="AT13818" s="9"/>
      <c r="GY13818" s="12"/>
    </row>
    <row r="13819" spans="9:207" s="1" customFormat="1">
      <c r="I13819" s="3"/>
      <c r="P13819" s="60"/>
      <c r="Q13819" s="60"/>
      <c r="R13819" s="60"/>
      <c r="T13819" s="3"/>
      <c r="U13819" s="5"/>
      <c r="V13819" s="3"/>
      <c r="W13819" s="5"/>
      <c r="AE13819" s="7"/>
      <c r="AM13819" s="8"/>
      <c r="AT13819" s="9"/>
      <c r="GY13819" s="12"/>
    </row>
    <row r="13820" spans="9:207" s="1" customFormat="1">
      <c r="I13820" s="3"/>
      <c r="P13820" s="60"/>
      <c r="Q13820" s="60"/>
      <c r="R13820" s="60"/>
      <c r="T13820" s="3"/>
      <c r="U13820" s="5"/>
      <c r="V13820" s="3"/>
      <c r="W13820" s="5"/>
      <c r="AE13820" s="7"/>
      <c r="AM13820" s="8"/>
      <c r="AT13820" s="9"/>
      <c r="GY13820" s="12"/>
    </row>
    <row r="13821" spans="9:207" s="1" customFormat="1">
      <c r="I13821" s="3"/>
      <c r="P13821" s="60"/>
      <c r="Q13821" s="60"/>
      <c r="R13821" s="60"/>
      <c r="T13821" s="3"/>
      <c r="U13821" s="5"/>
      <c r="V13821" s="3"/>
      <c r="W13821" s="5"/>
      <c r="AE13821" s="7"/>
      <c r="AM13821" s="8"/>
      <c r="AT13821" s="9"/>
      <c r="GY13821" s="12"/>
    </row>
    <row r="13822" spans="9:207" s="1" customFormat="1">
      <c r="I13822" s="3"/>
      <c r="P13822" s="60"/>
      <c r="Q13822" s="60"/>
      <c r="R13822" s="60"/>
      <c r="T13822" s="3"/>
      <c r="U13822" s="5"/>
      <c r="V13822" s="3"/>
      <c r="W13822" s="5"/>
      <c r="AE13822" s="7"/>
      <c r="AM13822" s="8"/>
      <c r="AT13822" s="9"/>
      <c r="GY13822" s="12"/>
    </row>
    <row r="13823" spans="9:207" s="1" customFormat="1">
      <c r="I13823" s="3"/>
      <c r="P13823" s="60"/>
      <c r="Q13823" s="60"/>
      <c r="R13823" s="60"/>
      <c r="T13823" s="3"/>
      <c r="U13823" s="5"/>
      <c r="V13823" s="3"/>
      <c r="W13823" s="5"/>
      <c r="AE13823" s="7"/>
      <c r="AM13823" s="8"/>
      <c r="AT13823" s="9"/>
      <c r="GY13823" s="12"/>
    </row>
    <row r="13824" spans="9:207" s="1" customFormat="1">
      <c r="I13824" s="3"/>
      <c r="P13824" s="60"/>
      <c r="Q13824" s="60"/>
      <c r="R13824" s="60"/>
      <c r="T13824" s="3"/>
      <c r="U13824" s="5"/>
      <c r="V13824" s="3"/>
      <c r="W13824" s="5"/>
      <c r="AE13824" s="7"/>
      <c r="AM13824" s="8"/>
      <c r="AT13824" s="9"/>
      <c r="GY13824" s="12"/>
    </row>
    <row r="13825" spans="9:207" s="1" customFormat="1">
      <c r="I13825" s="3"/>
      <c r="P13825" s="60"/>
      <c r="Q13825" s="60"/>
      <c r="R13825" s="60"/>
      <c r="T13825" s="3"/>
      <c r="U13825" s="5"/>
      <c r="V13825" s="3"/>
      <c r="W13825" s="5"/>
      <c r="AE13825" s="7"/>
      <c r="AM13825" s="8"/>
      <c r="AT13825" s="9"/>
      <c r="GY13825" s="12"/>
    </row>
    <row r="13826" spans="9:207" s="1" customFormat="1">
      <c r="I13826" s="3"/>
      <c r="P13826" s="60"/>
      <c r="Q13826" s="60"/>
      <c r="R13826" s="60"/>
      <c r="T13826" s="3"/>
      <c r="U13826" s="5"/>
      <c r="V13826" s="3"/>
      <c r="W13826" s="5"/>
      <c r="AE13826" s="7"/>
      <c r="AM13826" s="8"/>
      <c r="AT13826" s="9"/>
      <c r="GY13826" s="12"/>
    </row>
    <row r="13827" spans="9:207" s="1" customFormat="1">
      <c r="I13827" s="3"/>
      <c r="P13827" s="60"/>
      <c r="Q13827" s="60"/>
      <c r="R13827" s="60"/>
      <c r="T13827" s="3"/>
      <c r="U13827" s="5"/>
      <c r="V13827" s="3"/>
      <c r="W13827" s="5"/>
      <c r="AE13827" s="7"/>
      <c r="AM13827" s="8"/>
      <c r="AT13827" s="9"/>
      <c r="GY13827" s="12"/>
    </row>
    <row r="13828" spans="9:207" s="1" customFormat="1">
      <c r="I13828" s="3"/>
      <c r="P13828" s="60"/>
      <c r="Q13828" s="60"/>
      <c r="R13828" s="60"/>
      <c r="T13828" s="3"/>
      <c r="U13828" s="5"/>
      <c r="V13828" s="3"/>
      <c r="W13828" s="5"/>
      <c r="AE13828" s="7"/>
      <c r="AM13828" s="8"/>
      <c r="AT13828" s="9"/>
      <c r="GY13828" s="12"/>
    </row>
    <row r="13829" spans="9:207" s="1" customFormat="1">
      <c r="I13829" s="3"/>
      <c r="P13829" s="60"/>
      <c r="Q13829" s="60"/>
      <c r="R13829" s="60"/>
      <c r="T13829" s="3"/>
      <c r="U13829" s="5"/>
      <c r="V13829" s="3"/>
      <c r="W13829" s="5"/>
      <c r="AE13829" s="7"/>
      <c r="AM13829" s="8"/>
      <c r="AT13829" s="9"/>
      <c r="GY13829" s="12"/>
    </row>
    <row r="13830" spans="9:207" s="1" customFormat="1">
      <c r="I13830" s="3"/>
      <c r="P13830" s="60"/>
      <c r="Q13830" s="60"/>
      <c r="R13830" s="60"/>
      <c r="T13830" s="3"/>
      <c r="U13830" s="5"/>
      <c r="V13830" s="3"/>
      <c r="W13830" s="5"/>
      <c r="AE13830" s="7"/>
      <c r="AM13830" s="8"/>
      <c r="AT13830" s="9"/>
      <c r="GY13830" s="12"/>
    </row>
    <row r="13831" spans="9:207" s="1" customFormat="1">
      <c r="I13831" s="3"/>
      <c r="P13831" s="60"/>
      <c r="Q13831" s="60"/>
      <c r="R13831" s="60"/>
      <c r="T13831" s="3"/>
      <c r="U13831" s="5"/>
      <c r="V13831" s="3"/>
      <c r="W13831" s="5"/>
      <c r="AE13831" s="7"/>
      <c r="AM13831" s="8"/>
      <c r="AT13831" s="9"/>
      <c r="GY13831" s="12"/>
    </row>
    <row r="13832" spans="9:207" s="1" customFormat="1">
      <c r="I13832" s="3"/>
      <c r="P13832" s="60"/>
      <c r="Q13832" s="60"/>
      <c r="R13832" s="60"/>
      <c r="T13832" s="3"/>
      <c r="U13832" s="5"/>
      <c r="V13832" s="3"/>
      <c r="W13832" s="5"/>
      <c r="AE13832" s="7"/>
      <c r="AM13832" s="8"/>
      <c r="AT13832" s="9"/>
      <c r="GY13832" s="12"/>
    </row>
    <row r="13833" spans="9:207" s="1" customFormat="1">
      <c r="I13833" s="3"/>
      <c r="P13833" s="60"/>
      <c r="Q13833" s="60"/>
      <c r="R13833" s="60"/>
      <c r="T13833" s="3"/>
      <c r="U13833" s="5"/>
      <c r="V13833" s="3"/>
      <c r="W13833" s="5"/>
      <c r="AE13833" s="7"/>
      <c r="AM13833" s="8"/>
      <c r="AT13833" s="9"/>
      <c r="GY13833" s="12"/>
    </row>
    <row r="13834" spans="9:207" s="1" customFormat="1">
      <c r="I13834" s="3"/>
      <c r="P13834" s="60"/>
      <c r="Q13834" s="60"/>
      <c r="R13834" s="60"/>
      <c r="T13834" s="3"/>
      <c r="U13834" s="5"/>
      <c r="V13834" s="3"/>
      <c r="W13834" s="5"/>
      <c r="AE13834" s="7"/>
      <c r="AM13834" s="8"/>
      <c r="AT13834" s="9"/>
      <c r="GY13834" s="12"/>
    </row>
    <row r="13835" spans="9:207" s="1" customFormat="1">
      <c r="I13835" s="3"/>
      <c r="P13835" s="60"/>
      <c r="Q13835" s="60"/>
      <c r="R13835" s="60"/>
      <c r="T13835" s="3"/>
      <c r="U13835" s="5"/>
      <c r="V13835" s="3"/>
      <c r="W13835" s="5"/>
      <c r="AE13835" s="7"/>
      <c r="AM13835" s="8"/>
      <c r="AT13835" s="9"/>
      <c r="GY13835" s="12"/>
    </row>
    <row r="13836" spans="9:207" s="1" customFormat="1">
      <c r="I13836" s="3"/>
      <c r="P13836" s="60"/>
      <c r="Q13836" s="60"/>
      <c r="R13836" s="60"/>
      <c r="T13836" s="3"/>
      <c r="U13836" s="5"/>
      <c r="V13836" s="3"/>
      <c r="W13836" s="5"/>
      <c r="AE13836" s="7"/>
      <c r="AM13836" s="8"/>
      <c r="AT13836" s="9"/>
      <c r="GY13836" s="12"/>
    </row>
    <row r="13837" spans="9:207" s="1" customFormat="1">
      <c r="I13837" s="3"/>
      <c r="P13837" s="60"/>
      <c r="Q13837" s="60"/>
      <c r="R13837" s="60"/>
      <c r="T13837" s="3"/>
      <c r="U13837" s="5"/>
      <c r="V13837" s="3"/>
      <c r="W13837" s="5"/>
      <c r="AE13837" s="7"/>
      <c r="AM13837" s="8"/>
      <c r="AT13837" s="9"/>
      <c r="GY13837" s="12"/>
    </row>
    <row r="13838" spans="9:207" s="1" customFormat="1">
      <c r="I13838" s="3"/>
      <c r="P13838" s="60"/>
      <c r="Q13838" s="60"/>
      <c r="R13838" s="60"/>
      <c r="T13838" s="3"/>
      <c r="U13838" s="5"/>
      <c r="V13838" s="3"/>
      <c r="W13838" s="5"/>
      <c r="AE13838" s="7"/>
      <c r="AM13838" s="8"/>
      <c r="AT13838" s="9"/>
      <c r="GY13838" s="12"/>
    </row>
    <row r="13839" spans="9:207" s="1" customFormat="1">
      <c r="I13839" s="3"/>
      <c r="P13839" s="60"/>
      <c r="Q13839" s="60"/>
      <c r="R13839" s="60"/>
      <c r="T13839" s="3"/>
      <c r="U13839" s="5"/>
      <c r="V13839" s="3"/>
      <c r="W13839" s="5"/>
      <c r="AE13839" s="7"/>
      <c r="AM13839" s="8"/>
      <c r="AT13839" s="9"/>
      <c r="GY13839" s="12"/>
    </row>
    <row r="13840" spans="9:207" s="1" customFormat="1">
      <c r="I13840" s="3"/>
      <c r="P13840" s="60"/>
      <c r="Q13840" s="60"/>
      <c r="R13840" s="60"/>
      <c r="T13840" s="3"/>
      <c r="U13840" s="5"/>
      <c r="V13840" s="3"/>
      <c r="W13840" s="5"/>
      <c r="AE13840" s="7"/>
      <c r="AM13840" s="8"/>
      <c r="AT13840" s="9"/>
      <c r="GY13840" s="12"/>
    </row>
    <row r="13841" spans="9:207" s="1" customFormat="1">
      <c r="I13841" s="3"/>
      <c r="P13841" s="60"/>
      <c r="Q13841" s="60"/>
      <c r="R13841" s="60"/>
      <c r="T13841" s="3"/>
      <c r="U13841" s="5"/>
      <c r="V13841" s="3"/>
      <c r="W13841" s="5"/>
      <c r="AE13841" s="7"/>
      <c r="AM13841" s="8"/>
      <c r="AT13841" s="9"/>
      <c r="GY13841" s="12"/>
    </row>
    <row r="13842" spans="9:207" s="1" customFormat="1">
      <c r="I13842" s="3"/>
      <c r="P13842" s="60"/>
      <c r="Q13842" s="60"/>
      <c r="R13842" s="60"/>
      <c r="T13842" s="3"/>
      <c r="U13842" s="5"/>
      <c r="V13842" s="3"/>
      <c r="W13842" s="5"/>
      <c r="AE13842" s="7"/>
      <c r="AM13842" s="8"/>
      <c r="AT13842" s="9"/>
      <c r="GY13842" s="12"/>
    </row>
    <row r="13843" spans="9:207" s="1" customFormat="1">
      <c r="I13843" s="3"/>
      <c r="P13843" s="60"/>
      <c r="Q13843" s="60"/>
      <c r="R13843" s="60"/>
      <c r="T13843" s="3"/>
      <c r="U13843" s="5"/>
      <c r="V13843" s="3"/>
      <c r="W13843" s="5"/>
      <c r="AE13843" s="7"/>
      <c r="AM13843" s="8"/>
      <c r="AT13843" s="9"/>
      <c r="GY13843" s="12"/>
    </row>
    <row r="13844" spans="9:207" s="1" customFormat="1">
      <c r="I13844" s="3"/>
      <c r="P13844" s="60"/>
      <c r="Q13844" s="60"/>
      <c r="R13844" s="60"/>
      <c r="T13844" s="3"/>
      <c r="U13844" s="5"/>
      <c r="V13844" s="3"/>
      <c r="W13844" s="5"/>
      <c r="AE13844" s="7"/>
      <c r="AM13844" s="8"/>
      <c r="AT13844" s="9"/>
      <c r="GY13844" s="12"/>
    </row>
    <row r="13845" spans="9:207" s="1" customFormat="1">
      <c r="I13845" s="3"/>
      <c r="P13845" s="60"/>
      <c r="Q13845" s="60"/>
      <c r="R13845" s="60"/>
      <c r="T13845" s="3"/>
      <c r="U13845" s="5"/>
      <c r="V13845" s="3"/>
      <c r="W13845" s="5"/>
      <c r="AE13845" s="7"/>
      <c r="AM13845" s="8"/>
      <c r="AT13845" s="9"/>
      <c r="GY13845" s="12"/>
    </row>
    <row r="13846" spans="9:207" s="1" customFormat="1">
      <c r="I13846" s="3"/>
      <c r="P13846" s="60"/>
      <c r="Q13846" s="60"/>
      <c r="R13846" s="60"/>
      <c r="T13846" s="3"/>
      <c r="U13846" s="5"/>
      <c r="V13846" s="3"/>
      <c r="W13846" s="5"/>
      <c r="AE13846" s="7"/>
      <c r="AM13846" s="8"/>
      <c r="AT13846" s="9"/>
      <c r="GY13846" s="12"/>
    </row>
    <row r="13847" spans="9:207" s="1" customFormat="1">
      <c r="I13847" s="3"/>
      <c r="P13847" s="60"/>
      <c r="Q13847" s="60"/>
      <c r="R13847" s="60"/>
      <c r="T13847" s="3"/>
      <c r="U13847" s="5"/>
      <c r="V13847" s="3"/>
      <c r="W13847" s="5"/>
      <c r="AE13847" s="7"/>
      <c r="AM13847" s="8"/>
      <c r="AT13847" s="9"/>
      <c r="GY13847" s="12"/>
    </row>
    <row r="13848" spans="9:207" s="1" customFormat="1">
      <c r="I13848" s="3"/>
      <c r="P13848" s="60"/>
      <c r="Q13848" s="60"/>
      <c r="R13848" s="60"/>
      <c r="T13848" s="3"/>
      <c r="U13848" s="5"/>
      <c r="V13848" s="3"/>
      <c r="W13848" s="5"/>
      <c r="AE13848" s="7"/>
      <c r="AM13848" s="8"/>
      <c r="AT13848" s="9"/>
      <c r="GY13848" s="12"/>
    </row>
    <row r="13849" spans="9:207" s="1" customFormat="1">
      <c r="I13849" s="3"/>
      <c r="P13849" s="60"/>
      <c r="Q13849" s="60"/>
      <c r="R13849" s="60"/>
      <c r="T13849" s="3"/>
      <c r="U13849" s="5"/>
      <c r="V13849" s="3"/>
      <c r="W13849" s="5"/>
      <c r="AE13849" s="7"/>
      <c r="AM13849" s="8"/>
      <c r="AT13849" s="9"/>
      <c r="GY13849" s="12"/>
    </row>
    <row r="13850" spans="9:207" s="1" customFormat="1">
      <c r="I13850" s="3"/>
      <c r="P13850" s="60"/>
      <c r="Q13850" s="60"/>
      <c r="R13850" s="60"/>
      <c r="T13850" s="3"/>
      <c r="U13850" s="5"/>
      <c r="V13850" s="3"/>
      <c r="W13850" s="5"/>
      <c r="AE13850" s="7"/>
      <c r="AM13850" s="8"/>
      <c r="AT13850" s="9"/>
      <c r="GY13850" s="12"/>
    </row>
    <row r="13851" spans="9:207" s="1" customFormat="1">
      <c r="I13851" s="3"/>
      <c r="P13851" s="60"/>
      <c r="Q13851" s="60"/>
      <c r="R13851" s="60"/>
      <c r="T13851" s="3"/>
      <c r="U13851" s="5"/>
      <c r="V13851" s="3"/>
      <c r="W13851" s="5"/>
      <c r="AE13851" s="7"/>
      <c r="AM13851" s="8"/>
      <c r="AT13851" s="9"/>
      <c r="GY13851" s="12"/>
    </row>
    <row r="13852" spans="9:207" s="1" customFormat="1">
      <c r="I13852" s="3"/>
      <c r="P13852" s="60"/>
      <c r="Q13852" s="60"/>
      <c r="R13852" s="60"/>
      <c r="T13852" s="3"/>
      <c r="U13852" s="5"/>
      <c r="V13852" s="3"/>
      <c r="W13852" s="5"/>
      <c r="AE13852" s="7"/>
      <c r="AM13852" s="8"/>
      <c r="AT13852" s="9"/>
      <c r="GY13852" s="12"/>
    </row>
    <row r="13853" spans="9:207" s="1" customFormat="1">
      <c r="I13853" s="3"/>
      <c r="P13853" s="60"/>
      <c r="Q13853" s="60"/>
      <c r="R13853" s="60"/>
      <c r="T13853" s="3"/>
      <c r="U13853" s="5"/>
      <c r="V13853" s="3"/>
      <c r="W13853" s="5"/>
      <c r="AE13853" s="7"/>
      <c r="AM13853" s="8"/>
      <c r="AT13853" s="9"/>
      <c r="GY13853" s="12"/>
    </row>
    <row r="13854" spans="9:207" s="1" customFormat="1">
      <c r="I13854" s="3"/>
      <c r="P13854" s="60"/>
      <c r="Q13854" s="60"/>
      <c r="R13854" s="60"/>
      <c r="T13854" s="3"/>
      <c r="U13854" s="5"/>
      <c r="V13854" s="3"/>
      <c r="W13854" s="5"/>
      <c r="AE13854" s="7"/>
      <c r="AM13854" s="8"/>
      <c r="AT13854" s="9"/>
      <c r="GY13854" s="12"/>
    </row>
    <row r="13855" spans="9:207" s="1" customFormat="1">
      <c r="I13855" s="3"/>
      <c r="P13855" s="60"/>
      <c r="Q13855" s="60"/>
      <c r="R13855" s="60"/>
      <c r="T13855" s="3"/>
      <c r="U13855" s="5"/>
      <c r="V13855" s="3"/>
      <c r="W13855" s="5"/>
      <c r="AE13855" s="7"/>
      <c r="AM13855" s="8"/>
      <c r="AT13855" s="9"/>
      <c r="GY13855" s="12"/>
    </row>
    <row r="13856" spans="9:207" s="1" customFormat="1">
      <c r="I13856" s="3"/>
      <c r="P13856" s="60"/>
      <c r="Q13856" s="60"/>
      <c r="R13856" s="60"/>
      <c r="T13856" s="3"/>
      <c r="U13856" s="5"/>
      <c r="V13856" s="3"/>
      <c r="W13856" s="5"/>
      <c r="AE13856" s="7"/>
      <c r="AM13856" s="8"/>
      <c r="AT13856" s="9"/>
      <c r="GY13856" s="12"/>
    </row>
    <row r="13857" spans="9:207" s="1" customFormat="1">
      <c r="I13857" s="3"/>
      <c r="P13857" s="60"/>
      <c r="Q13857" s="60"/>
      <c r="R13857" s="60"/>
      <c r="T13857" s="3"/>
      <c r="U13857" s="5"/>
      <c r="V13857" s="3"/>
      <c r="W13857" s="5"/>
      <c r="AE13857" s="7"/>
      <c r="AM13857" s="8"/>
      <c r="AT13857" s="9"/>
      <c r="GY13857" s="12"/>
    </row>
    <row r="13858" spans="9:207" s="1" customFormat="1">
      <c r="I13858" s="3"/>
      <c r="P13858" s="60"/>
      <c r="Q13858" s="60"/>
      <c r="R13858" s="60"/>
      <c r="T13858" s="3"/>
      <c r="U13858" s="5"/>
      <c r="V13858" s="3"/>
      <c r="W13858" s="5"/>
      <c r="AE13858" s="7"/>
      <c r="AM13858" s="8"/>
      <c r="AT13858" s="9"/>
      <c r="GY13858" s="12"/>
    </row>
    <row r="13859" spans="9:207" s="1" customFormat="1">
      <c r="I13859" s="3"/>
      <c r="P13859" s="60"/>
      <c r="Q13859" s="60"/>
      <c r="R13859" s="60"/>
      <c r="T13859" s="3"/>
      <c r="U13859" s="5"/>
      <c r="V13859" s="3"/>
      <c r="W13859" s="5"/>
      <c r="AE13859" s="7"/>
      <c r="AM13859" s="8"/>
      <c r="AT13859" s="9"/>
      <c r="GY13859" s="12"/>
    </row>
    <row r="13860" spans="9:207" s="1" customFormat="1">
      <c r="I13860" s="3"/>
      <c r="P13860" s="60"/>
      <c r="Q13860" s="60"/>
      <c r="R13860" s="60"/>
      <c r="T13860" s="3"/>
      <c r="U13860" s="5"/>
      <c r="V13860" s="3"/>
      <c r="W13860" s="5"/>
      <c r="AE13860" s="7"/>
      <c r="AM13860" s="8"/>
      <c r="AT13860" s="9"/>
      <c r="GY13860" s="12"/>
    </row>
    <row r="13861" spans="9:207" s="1" customFormat="1">
      <c r="I13861" s="3"/>
      <c r="P13861" s="60"/>
      <c r="Q13861" s="60"/>
      <c r="R13861" s="60"/>
      <c r="T13861" s="3"/>
      <c r="U13861" s="5"/>
      <c r="V13861" s="3"/>
      <c r="W13861" s="5"/>
      <c r="AE13861" s="7"/>
      <c r="AM13861" s="8"/>
      <c r="AT13861" s="9"/>
      <c r="GY13861" s="12"/>
    </row>
    <row r="13862" spans="9:207" s="1" customFormat="1">
      <c r="I13862" s="3"/>
      <c r="P13862" s="60"/>
      <c r="Q13862" s="60"/>
      <c r="R13862" s="60"/>
      <c r="T13862" s="3"/>
      <c r="U13862" s="5"/>
      <c r="V13862" s="3"/>
      <c r="W13862" s="5"/>
      <c r="AE13862" s="7"/>
      <c r="AM13862" s="8"/>
      <c r="AT13862" s="9"/>
      <c r="GY13862" s="12"/>
    </row>
    <row r="13863" spans="9:207" s="1" customFormat="1">
      <c r="I13863" s="3"/>
      <c r="P13863" s="60"/>
      <c r="Q13863" s="60"/>
      <c r="R13863" s="60"/>
      <c r="T13863" s="3"/>
      <c r="U13863" s="5"/>
      <c r="V13863" s="3"/>
      <c r="W13863" s="5"/>
      <c r="AE13863" s="7"/>
      <c r="AM13863" s="8"/>
      <c r="AT13863" s="9"/>
      <c r="GY13863" s="12"/>
    </row>
    <row r="13864" spans="9:207" s="1" customFormat="1">
      <c r="I13864" s="3"/>
      <c r="P13864" s="60"/>
      <c r="Q13864" s="60"/>
      <c r="R13864" s="60"/>
      <c r="T13864" s="3"/>
      <c r="U13864" s="5"/>
      <c r="V13864" s="3"/>
      <c r="W13864" s="5"/>
      <c r="AE13864" s="7"/>
      <c r="AM13864" s="8"/>
      <c r="AT13864" s="9"/>
      <c r="GY13864" s="12"/>
    </row>
    <row r="13865" spans="9:207" s="1" customFormat="1">
      <c r="I13865" s="3"/>
      <c r="P13865" s="60"/>
      <c r="Q13865" s="60"/>
      <c r="R13865" s="60"/>
      <c r="T13865" s="3"/>
      <c r="U13865" s="5"/>
      <c r="V13865" s="3"/>
      <c r="W13865" s="5"/>
      <c r="AE13865" s="7"/>
      <c r="AM13865" s="8"/>
      <c r="AT13865" s="9"/>
      <c r="GY13865" s="12"/>
    </row>
    <row r="13866" spans="9:207" s="1" customFormat="1">
      <c r="I13866" s="3"/>
      <c r="P13866" s="60"/>
      <c r="Q13866" s="60"/>
      <c r="R13866" s="60"/>
      <c r="T13866" s="3"/>
      <c r="U13866" s="5"/>
      <c r="V13866" s="3"/>
      <c r="W13866" s="5"/>
      <c r="AE13866" s="7"/>
      <c r="AM13866" s="8"/>
      <c r="AT13866" s="9"/>
      <c r="GY13866" s="12"/>
    </row>
    <row r="13867" spans="9:207" s="1" customFormat="1">
      <c r="I13867" s="3"/>
      <c r="P13867" s="60"/>
      <c r="Q13867" s="60"/>
      <c r="R13867" s="60"/>
      <c r="T13867" s="3"/>
      <c r="U13867" s="5"/>
      <c r="V13867" s="3"/>
      <c r="W13867" s="5"/>
      <c r="AE13867" s="7"/>
      <c r="AM13867" s="8"/>
      <c r="AT13867" s="9"/>
      <c r="GY13867" s="12"/>
    </row>
    <row r="13868" spans="9:207" s="1" customFormat="1">
      <c r="I13868" s="3"/>
      <c r="P13868" s="60"/>
      <c r="Q13868" s="60"/>
      <c r="R13868" s="60"/>
      <c r="T13868" s="3"/>
      <c r="U13868" s="5"/>
      <c r="V13868" s="3"/>
      <c r="W13868" s="5"/>
      <c r="AE13868" s="7"/>
      <c r="AM13868" s="8"/>
      <c r="AT13868" s="9"/>
      <c r="GY13868" s="12"/>
    </row>
    <row r="13869" spans="9:207" s="1" customFormat="1">
      <c r="I13869" s="3"/>
      <c r="P13869" s="60"/>
      <c r="Q13869" s="60"/>
      <c r="R13869" s="60"/>
      <c r="T13869" s="3"/>
      <c r="U13869" s="5"/>
      <c r="V13869" s="3"/>
      <c r="W13869" s="5"/>
      <c r="AE13869" s="7"/>
      <c r="AM13869" s="8"/>
      <c r="AT13869" s="9"/>
      <c r="GY13869" s="12"/>
    </row>
    <row r="13870" spans="9:207" s="1" customFormat="1">
      <c r="I13870" s="3"/>
      <c r="P13870" s="60"/>
      <c r="Q13870" s="60"/>
      <c r="R13870" s="60"/>
      <c r="T13870" s="3"/>
      <c r="U13870" s="5"/>
      <c r="V13870" s="3"/>
      <c r="W13870" s="5"/>
      <c r="AE13870" s="7"/>
      <c r="AM13870" s="8"/>
      <c r="AT13870" s="9"/>
      <c r="GY13870" s="12"/>
    </row>
    <row r="13871" spans="9:207" s="1" customFormat="1">
      <c r="I13871" s="3"/>
      <c r="P13871" s="60"/>
      <c r="Q13871" s="60"/>
      <c r="R13871" s="60"/>
      <c r="T13871" s="3"/>
      <c r="U13871" s="5"/>
      <c r="V13871" s="3"/>
      <c r="W13871" s="5"/>
      <c r="AE13871" s="7"/>
      <c r="AM13871" s="8"/>
      <c r="AT13871" s="9"/>
      <c r="GY13871" s="12"/>
    </row>
    <row r="13872" spans="9:207" s="1" customFormat="1">
      <c r="I13872" s="3"/>
      <c r="P13872" s="60"/>
      <c r="Q13872" s="60"/>
      <c r="R13872" s="60"/>
      <c r="T13872" s="3"/>
      <c r="U13872" s="5"/>
      <c r="V13872" s="3"/>
      <c r="W13872" s="5"/>
      <c r="AE13872" s="7"/>
      <c r="AM13872" s="8"/>
      <c r="AT13872" s="9"/>
      <c r="GY13872" s="12"/>
    </row>
    <row r="13873" spans="9:207" s="1" customFormat="1">
      <c r="I13873" s="3"/>
      <c r="P13873" s="60"/>
      <c r="Q13873" s="60"/>
      <c r="R13873" s="60"/>
      <c r="T13873" s="3"/>
      <c r="U13873" s="5"/>
      <c r="V13873" s="3"/>
      <c r="W13873" s="5"/>
      <c r="AE13873" s="7"/>
      <c r="AM13873" s="8"/>
      <c r="AT13873" s="9"/>
      <c r="GY13873" s="12"/>
    </row>
    <row r="13874" spans="9:207" s="1" customFormat="1">
      <c r="I13874" s="3"/>
      <c r="P13874" s="60"/>
      <c r="Q13874" s="60"/>
      <c r="R13874" s="60"/>
      <c r="T13874" s="3"/>
      <c r="U13874" s="5"/>
      <c r="V13874" s="3"/>
      <c r="W13874" s="5"/>
      <c r="AE13874" s="7"/>
      <c r="AM13874" s="8"/>
      <c r="AT13874" s="9"/>
      <c r="GY13874" s="12"/>
    </row>
    <row r="13875" spans="9:207" s="1" customFormat="1">
      <c r="I13875" s="3"/>
      <c r="P13875" s="60"/>
      <c r="Q13875" s="60"/>
      <c r="R13875" s="60"/>
      <c r="T13875" s="3"/>
      <c r="U13875" s="5"/>
      <c r="V13875" s="3"/>
      <c r="W13875" s="5"/>
      <c r="AE13875" s="7"/>
      <c r="AM13875" s="8"/>
      <c r="AT13875" s="9"/>
      <c r="GY13875" s="12"/>
    </row>
    <row r="13876" spans="9:207" s="1" customFormat="1">
      <c r="I13876" s="3"/>
      <c r="P13876" s="60"/>
      <c r="Q13876" s="60"/>
      <c r="R13876" s="60"/>
      <c r="T13876" s="3"/>
      <c r="U13876" s="5"/>
      <c r="V13876" s="3"/>
      <c r="W13876" s="5"/>
      <c r="AE13876" s="7"/>
      <c r="AM13876" s="8"/>
      <c r="AT13876" s="9"/>
      <c r="GY13876" s="12"/>
    </row>
    <row r="13877" spans="9:207" s="1" customFormat="1">
      <c r="I13877" s="3"/>
      <c r="P13877" s="60"/>
      <c r="Q13877" s="60"/>
      <c r="R13877" s="60"/>
      <c r="T13877" s="3"/>
      <c r="U13877" s="5"/>
      <c r="V13877" s="3"/>
      <c r="W13877" s="5"/>
      <c r="AE13877" s="7"/>
      <c r="AM13877" s="8"/>
      <c r="AT13877" s="9"/>
      <c r="GY13877" s="12"/>
    </row>
    <row r="13878" spans="9:207" s="1" customFormat="1">
      <c r="I13878" s="3"/>
      <c r="P13878" s="60"/>
      <c r="Q13878" s="60"/>
      <c r="R13878" s="60"/>
      <c r="T13878" s="3"/>
      <c r="U13878" s="5"/>
      <c r="V13878" s="3"/>
      <c r="W13878" s="5"/>
      <c r="AE13878" s="7"/>
      <c r="AM13878" s="8"/>
      <c r="AT13878" s="9"/>
      <c r="GY13878" s="12"/>
    </row>
    <row r="13879" spans="9:207" s="1" customFormat="1">
      <c r="I13879" s="3"/>
      <c r="P13879" s="60"/>
      <c r="Q13879" s="60"/>
      <c r="R13879" s="60"/>
      <c r="T13879" s="3"/>
      <c r="U13879" s="5"/>
      <c r="V13879" s="3"/>
      <c r="W13879" s="5"/>
      <c r="AE13879" s="7"/>
      <c r="AM13879" s="8"/>
      <c r="AT13879" s="9"/>
      <c r="GY13879" s="12"/>
    </row>
    <row r="13880" spans="9:207" s="1" customFormat="1">
      <c r="I13880" s="3"/>
      <c r="P13880" s="60"/>
      <c r="Q13880" s="60"/>
      <c r="R13880" s="60"/>
      <c r="T13880" s="3"/>
      <c r="U13880" s="5"/>
      <c r="V13880" s="3"/>
      <c r="W13880" s="5"/>
      <c r="AE13880" s="7"/>
      <c r="AM13880" s="8"/>
      <c r="AT13880" s="9"/>
      <c r="GY13880" s="12"/>
    </row>
    <row r="13881" spans="9:207" s="1" customFormat="1">
      <c r="I13881" s="3"/>
      <c r="P13881" s="60"/>
      <c r="Q13881" s="60"/>
      <c r="R13881" s="60"/>
      <c r="T13881" s="3"/>
      <c r="U13881" s="5"/>
      <c r="V13881" s="3"/>
      <c r="W13881" s="5"/>
      <c r="AE13881" s="7"/>
      <c r="AM13881" s="8"/>
      <c r="AT13881" s="9"/>
      <c r="GY13881" s="12"/>
    </row>
    <row r="13882" spans="9:207" s="1" customFormat="1">
      <c r="I13882" s="3"/>
      <c r="P13882" s="60"/>
      <c r="Q13882" s="60"/>
      <c r="R13882" s="60"/>
      <c r="T13882" s="3"/>
      <c r="U13882" s="5"/>
      <c r="V13882" s="3"/>
      <c r="W13882" s="5"/>
      <c r="AE13882" s="7"/>
      <c r="AM13882" s="8"/>
      <c r="AT13882" s="9"/>
      <c r="GY13882" s="12"/>
    </row>
    <row r="13883" spans="9:207" s="1" customFormat="1">
      <c r="I13883" s="3"/>
      <c r="P13883" s="60"/>
      <c r="Q13883" s="60"/>
      <c r="R13883" s="60"/>
      <c r="T13883" s="3"/>
      <c r="U13883" s="5"/>
      <c r="V13883" s="3"/>
      <c r="W13883" s="5"/>
      <c r="AE13883" s="7"/>
      <c r="AM13883" s="8"/>
      <c r="AT13883" s="9"/>
      <c r="GY13883" s="12"/>
    </row>
    <row r="13884" spans="9:207" s="1" customFormat="1">
      <c r="I13884" s="3"/>
      <c r="P13884" s="60"/>
      <c r="Q13884" s="60"/>
      <c r="R13884" s="60"/>
      <c r="T13884" s="3"/>
      <c r="U13884" s="5"/>
      <c r="V13884" s="3"/>
      <c r="W13884" s="5"/>
      <c r="AE13884" s="7"/>
      <c r="AM13884" s="8"/>
      <c r="AT13884" s="9"/>
      <c r="GY13884" s="12"/>
    </row>
    <row r="13885" spans="9:207" s="1" customFormat="1">
      <c r="I13885" s="3"/>
      <c r="P13885" s="60"/>
      <c r="Q13885" s="60"/>
      <c r="R13885" s="60"/>
      <c r="T13885" s="3"/>
      <c r="U13885" s="5"/>
      <c r="V13885" s="3"/>
      <c r="W13885" s="5"/>
      <c r="AE13885" s="7"/>
      <c r="AM13885" s="8"/>
      <c r="AT13885" s="9"/>
      <c r="GY13885" s="12"/>
    </row>
    <row r="13886" spans="9:207" s="1" customFormat="1">
      <c r="I13886" s="3"/>
      <c r="P13886" s="60"/>
      <c r="Q13886" s="60"/>
      <c r="R13886" s="60"/>
      <c r="T13886" s="3"/>
      <c r="U13886" s="5"/>
      <c r="V13886" s="3"/>
      <c r="W13886" s="5"/>
      <c r="AE13886" s="7"/>
      <c r="AM13886" s="8"/>
      <c r="AT13886" s="9"/>
      <c r="GY13886" s="12"/>
    </row>
    <row r="13887" spans="9:207" s="1" customFormat="1">
      <c r="I13887" s="3"/>
      <c r="P13887" s="60"/>
      <c r="Q13887" s="60"/>
      <c r="R13887" s="60"/>
      <c r="T13887" s="3"/>
      <c r="U13887" s="5"/>
      <c r="V13887" s="3"/>
      <c r="W13887" s="5"/>
      <c r="AE13887" s="7"/>
      <c r="AM13887" s="8"/>
      <c r="AT13887" s="9"/>
      <c r="GY13887" s="12"/>
    </row>
    <row r="13888" spans="9:207" s="1" customFormat="1">
      <c r="I13888" s="3"/>
      <c r="P13888" s="60"/>
      <c r="Q13888" s="60"/>
      <c r="R13888" s="60"/>
      <c r="T13888" s="3"/>
      <c r="U13888" s="5"/>
      <c r="V13888" s="3"/>
      <c r="W13888" s="5"/>
      <c r="AE13888" s="7"/>
      <c r="AM13888" s="8"/>
      <c r="AT13888" s="9"/>
      <c r="GY13888" s="12"/>
    </row>
    <row r="13889" spans="9:207" s="1" customFormat="1">
      <c r="I13889" s="3"/>
      <c r="P13889" s="60"/>
      <c r="Q13889" s="60"/>
      <c r="R13889" s="60"/>
      <c r="T13889" s="3"/>
      <c r="U13889" s="5"/>
      <c r="V13889" s="3"/>
      <c r="W13889" s="5"/>
      <c r="AE13889" s="7"/>
      <c r="AM13889" s="8"/>
      <c r="AT13889" s="9"/>
      <c r="GY13889" s="12"/>
    </row>
    <row r="13890" spans="9:207" s="1" customFormat="1">
      <c r="I13890" s="3"/>
      <c r="P13890" s="60"/>
      <c r="Q13890" s="60"/>
      <c r="R13890" s="60"/>
      <c r="T13890" s="3"/>
      <c r="U13890" s="5"/>
      <c r="V13890" s="3"/>
      <c r="W13890" s="5"/>
      <c r="AE13890" s="7"/>
      <c r="AM13890" s="8"/>
      <c r="AT13890" s="9"/>
      <c r="GY13890" s="12"/>
    </row>
    <row r="13891" spans="9:207" s="1" customFormat="1">
      <c r="I13891" s="3"/>
      <c r="P13891" s="60"/>
      <c r="Q13891" s="60"/>
      <c r="R13891" s="60"/>
      <c r="T13891" s="3"/>
      <c r="U13891" s="5"/>
      <c r="V13891" s="3"/>
      <c r="W13891" s="5"/>
      <c r="AE13891" s="7"/>
      <c r="AM13891" s="8"/>
      <c r="AT13891" s="9"/>
      <c r="GY13891" s="12"/>
    </row>
    <row r="13892" spans="9:207" s="1" customFormat="1">
      <c r="I13892" s="3"/>
      <c r="P13892" s="60"/>
      <c r="Q13892" s="60"/>
      <c r="R13892" s="60"/>
      <c r="T13892" s="3"/>
      <c r="U13892" s="5"/>
      <c r="V13892" s="3"/>
      <c r="W13892" s="5"/>
      <c r="AE13892" s="7"/>
      <c r="AM13892" s="8"/>
      <c r="AT13892" s="9"/>
      <c r="GY13892" s="12"/>
    </row>
    <row r="13893" spans="9:207" s="1" customFormat="1">
      <c r="I13893" s="3"/>
      <c r="P13893" s="60"/>
      <c r="Q13893" s="60"/>
      <c r="R13893" s="60"/>
      <c r="T13893" s="3"/>
      <c r="U13893" s="5"/>
      <c r="V13893" s="3"/>
      <c r="W13893" s="5"/>
      <c r="AE13893" s="7"/>
      <c r="AM13893" s="8"/>
      <c r="AT13893" s="9"/>
      <c r="GY13893" s="12"/>
    </row>
    <row r="13894" spans="9:207" s="1" customFormat="1">
      <c r="I13894" s="3"/>
      <c r="P13894" s="60"/>
      <c r="Q13894" s="60"/>
      <c r="R13894" s="60"/>
      <c r="T13894" s="3"/>
      <c r="U13894" s="5"/>
      <c r="V13894" s="3"/>
      <c r="W13894" s="5"/>
      <c r="AE13894" s="7"/>
      <c r="AM13894" s="8"/>
      <c r="AT13894" s="9"/>
      <c r="GY13894" s="12"/>
    </row>
    <row r="13895" spans="9:207" s="1" customFormat="1">
      <c r="I13895" s="3"/>
      <c r="P13895" s="60"/>
      <c r="Q13895" s="60"/>
      <c r="R13895" s="60"/>
      <c r="T13895" s="3"/>
      <c r="U13895" s="5"/>
      <c r="V13895" s="3"/>
      <c r="W13895" s="5"/>
      <c r="AE13895" s="7"/>
      <c r="AM13895" s="8"/>
      <c r="AT13895" s="9"/>
      <c r="GY13895" s="12"/>
    </row>
    <row r="13896" spans="9:207" s="1" customFormat="1">
      <c r="I13896" s="3"/>
      <c r="P13896" s="60"/>
      <c r="Q13896" s="60"/>
      <c r="R13896" s="60"/>
      <c r="T13896" s="3"/>
      <c r="U13896" s="5"/>
      <c r="V13896" s="3"/>
      <c r="W13896" s="5"/>
      <c r="AE13896" s="7"/>
      <c r="AM13896" s="8"/>
      <c r="AT13896" s="9"/>
      <c r="GY13896" s="12"/>
    </row>
    <row r="13897" spans="9:207" s="1" customFormat="1">
      <c r="I13897" s="3"/>
      <c r="P13897" s="60"/>
      <c r="Q13897" s="60"/>
      <c r="R13897" s="60"/>
      <c r="T13897" s="3"/>
      <c r="U13897" s="5"/>
      <c r="V13897" s="3"/>
      <c r="W13897" s="5"/>
      <c r="AE13897" s="7"/>
      <c r="AM13897" s="8"/>
      <c r="AT13897" s="9"/>
      <c r="GY13897" s="12"/>
    </row>
    <row r="13898" spans="9:207" s="1" customFormat="1">
      <c r="I13898" s="3"/>
      <c r="P13898" s="60"/>
      <c r="Q13898" s="60"/>
      <c r="R13898" s="60"/>
      <c r="T13898" s="3"/>
      <c r="U13898" s="5"/>
      <c r="V13898" s="3"/>
      <c r="W13898" s="5"/>
      <c r="AE13898" s="7"/>
      <c r="AM13898" s="8"/>
      <c r="AT13898" s="9"/>
      <c r="GY13898" s="12"/>
    </row>
    <row r="13899" spans="9:207" s="1" customFormat="1">
      <c r="I13899" s="3"/>
      <c r="P13899" s="60"/>
      <c r="Q13899" s="60"/>
      <c r="R13899" s="60"/>
      <c r="T13899" s="3"/>
      <c r="U13899" s="5"/>
      <c r="V13899" s="3"/>
      <c r="W13899" s="5"/>
      <c r="AE13899" s="7"/>
      <c r="AM13899" s="8"/>
      <c r="AT13899" s="9"/>
      <c r="GY13899" s="12"/>
    </row>
    <row r="13900" spans="9:207" s="1" customFormat="1">
      <c r="I13900" s="3"/>
      <c r="P13900" s="60"/>
      <c r="Q13900" s="60"/>
      <c r="R13900" s="60"/>
      <c r="T13900" s="3"/>
      <c r="U13900" s="5"/>
      <c r="V13900" s="3"/>
      <c r="W13900" s="5"/>
      <c r="AE13900" s="7"/>
      <c r="AM13900" s="8"/>
      <c r="AT13900" s="9"/>
      <c r="GY13900" s="12"/>
    </row>
    <row r="13901" spans="9:207" s="1" customFormat="1">
      <c r="I13901" s="3"/>
      <c r="P13901" s="60"/>
      <c r="Q13901" s="60"/>
      <c r="R13901" s="60"/>
      <c r="T13901" s="3"/>
      <c r="U13901" s="5"/>
      <c r="V13901" s="3"/>
      <c r="W13901" s="5"/>
      <c r="AE13901" s="7"/>
      <c r="AM13901" s="8"/>
      <c r="AT13901" s="9"/>
      <c r="GY13901" s="12"/>
    </row>
    <row r="13902" spans="9:207" s="1" customFormat="1">
      <c r="I13902" s="3"/>
      <c r="P13902" s="60"/>
      <c r="Q13902" s="60"/>
      <c r="R13902" s="60"/>
      <c r="T13902" s="3"/>
      <c r="U13902" s="5"/>
      <c r="V13902" s="3"/>
      <c r="W13902" s="5"/>
      <c r="AE13902" s="7"/>
      <c r="AM13902" s="8"/>
      <c r="AT13902" s="9"/>
      <c r="GY13902" s="12"/>
    </row>
    <row r="13903" spans="9:207" s="1" customFormat="1">
      <c r="I13903" s="3"/>
      <c r="P13903" s="60"/>
      <c r="Q13903" s="60"/>
      <c r="R13903" s="60"/>
      <c r="T13903" s="3"/>
      <c r="U13903" s="5"/>
      <c r="V13903" s="3"/>
      <c r="W13903" s="5"/>
      <c r="AE13903" s="7"/>
      <c r="AM13903" s="8"/>
      <c r="AT13903" s="9"/>
      <c r="GY13903" s="12"/>
    </row>
    <row r="13904" spans="9:207" s="1" customFormat="1">
      <c r="I13904" s="3"/>
      <c r="P13904" s="60"/>
      <c r="Q13904" s="60"/>
      <c r="R13904" s="60"/>
      <c r="T13904" s="3"/>
      <c r="U13904" s="5"/>
      <c r="V13904" s="3"/>
      <c r="W13904" s="5"/>
      <c r="AE13904" s="7"/>
      <c r="AM13904" s="8"/>
      <c r="AT13904" s="9"/>
      <c r="GY13904" s="12"/>
    </row>
    <row r="13905" spans="9:207" s="1" customFormat="1">
      <c r="I13905" s="3"/>
      <c r="P13905" s="60"/>
      <c r="Q13905" s="60"/>
      <c r="R13905" s="60"/>
      <c r="T13905" s="3"/>
      <c r="U13905" s="5"/>
      <c r="V13905" s="3"/>
      <c r="W13905" s="5"/>
      <c r="AE13905" s="7"/>
      <c r="AM13905" s="8"/>
      <c r="AT13905" s="9"/>
      <c r="GY13905" s="12"/>
    </row>
    <row r="13906" spans="9:207" s="1" customFormat="1">
      <c r="I13906" s="3"/>
      <c r="P13906" s="60"/>
      <c r="Q13906" s="60"/>
      <c r="R13906" s="60"/>
      <c r="T13906" s="3"/>
      <c r="U13906" s="5"/>
      <c r="V13906" s="3"/>
      <c r="W13906" s="5"/>
      <c r="AE13906" s="7"/>
      <c r="AM13906" s="8"/>
      <c r="AT13906" s="9"/>
      <c r="GY13906" s="12"/>
    </row>
    <row r="13907" spans="9:207" s="1" customFormat="1">
      <c r="I13907" s="3"/>
      <c r="P13907" s="60"/>
      <c r="Q13907" s="60"/>
      <c r="R13907" s="60"/>
      <c r="T13907" s="3"/>
      <c r="U13907" s="5"/>
      <c r="V13907" s="3"/>
      <c r="W13907" s="5"/>
      <c r="AE13907" s="7"/>
      <c r="AM13907" s="8"/>
      <c r="AT13907" s="9"/>
      <c r="GY13907" s="12"/>
    </row>
    <row r="13908" spans="9:207" s="1" customFormat="1">
      <c r="I13908" s="3"/>
      <c r="P13908" s="60"/>
      <c r="Q13908" s="60"/>
      <c r="R13908" s="60"/>
      <c r="T13908" s="3"/>
      <c r="U13908" s="5"/>
      <c r="V13908" s="3"/>
      <c r="W13908" s="5"/>
      <c r="AE13908" s="7"/>
      <c r="AM13908" s="8"/>
      <c r="AT13908" s="9"/>
      <c r="GY13908" s="12"/>
    </row>
    <row r="13909" spans="9:207" s="1" customFormat="1">
      <c r="I13909" s="3"/>
      <c r="P13909" s="60"/>
      <c r="Q13909" s="60"/>
      <c r="R13909" s="60"/>
      <c r="T13909" s="3"/>
      <c r="U13909" s="5"/>
      <c r="V13909" s="3"/>
      <c r="W13909" s="5"/>
      <c r="AE13909" s="7"/>
      <c r="AM13909" s="8"/>
      <c r="AT13909" s="9"/>
      <c r="GY13909" s="12"/>
    </row>
    <row r="13910" spans="9:207" s="1" customFormat="1">
      <c r="I13910" s="3"/>
      <c r="P13910" s="60"/>
      <c r="Q13910" s="60"/>
      <c r="R13910" s="60"/>
      <c r="T13910" s="3"/>
      <c r="U13910" s="5"/>
      <c r="V13910" s="3"/>
      <c r="W13910" s="5"/>
      <c r="AE13910" s="7"/>
      <c r="AM13910" s="8"/>
      <c r="AT13910" s="9"/>
      <c r="GY13910" s="12"/>
    </row>
    <row r="13911" spans="9:207" s="1" customFormat="1">
      <c r="I13911" s="3"/>
      <c r="P13911" s="60"/>
      <c r="Q13911" s="60"/>
      <c r="R13911" s="60"/>
      <c r="T13911" s="3"/>
      <c r="U13911" s="5"/>
      <c r="V13911" s="3"/>
      <c r="W13911" s="5"/>
      <c r="AE13911" s="7"/>
      <c r="AM13911" s="8"/>
      <c r="AT13911" s="9"/>
      <c r="GY13911" s="12"/>
    </row>
    <row r="13912" spans="9:207" s="1" customFormat="1">
      <c r="I13912" s="3"/>
      <c r="P13912" s="60"/>
      <c r="Q13912" s="60"/>
      <c r="R13912" s="60"/>
      <c r="T13912" s="3"/>
      <c r="U13912" s="5"/>
      <c r="V13912" s="3"/>
      <c r="W13912" s="5"/>
      <c r="AE13912" s="7"/>
      <c r="AM13912" s="8"/>
      <c r="AT13912" s="9"/>
      <c r="GY13912" s="12"/>
    </row>
    <row r="13913" spans="9:207" s="1" customFormat="1">
      <c r="I13913" s="3"/>
      <c r="P13913" s="60"/>
      <c r="Q13913" s="60"/>
      <c r="R13913" s="60"/>
      <c r="T13913" s="3"/>
      <c r="U13913" s="5"/>
      <c r="V13913" s="3"/>
      <c r="W13913" s="5"/>
      <c r="AE13913" s="7"/>
      <c r="AM13913" s="8"/>
      <c r="AT13913" s="9"/>
      <c r="GY13913" s="12"/>
    </row>
    <row r="13914" spans="9:207" s="1" customFormat="1">
      <c r="I13914" s="3"/>
      <c r="P13914" s="60"/>
      <c r="Q13914" s="60"/>
      <c r="R13914" s="60"/>
      <c r="T13914" s="3"/>
      <c r="U13914" s="5"/>
      <c r="V13914" s="3"/>
      <c r="W13914" s="5"/>
      <c r="AE13914" s="7"/>
      <c r="AM13914" s="8"/>
      <c r="AT13914" s="9"/>
      <c r="GY13914" s="12"/>
    </row>
    <row r="13915" spans="9:207" s="1" customFormat="1">
      <c r="I13915" s="3"/>
      <c r="P13915" s="60"/>
      <c r="Q13915" s="60"/>
      <c r="R13915" s="60"/>
      <c r="T13915" s="3"/>
      <c r="U13915" s="5"/>
      <c r="V13915" s="3"/>
      <c r="W13915" s="5"/>
      <c r="AE13915" s="7"/>
      <c r="AM13915" s="8"/>
      <c r="AT13915" s="9"/>
      <c r="GY13915" s="12"/>
    </row>
    <row r="13916" spans="9:207" s="1" customFormat="1">
      <c r="I13916" s="3"/>
      <c r="P13916" s="60"/>
      <c r="Q13916" s="60"/>
      <c r="R13916" s="60"/>
      <c r="T13916" s="3"/>
      <c r="U13916" s="5"/>
      <c r="V13916" s="3"/>
      <c r="W13916" s="5"/>
      <c r="AE13916" s="7"/>
      <c r="AM13916" s="8"/>
      <c r="AT13916" s="9"/>
      <c r="GY13916" s="12"/>
    </row>
    <row r="13917" spans="9:207" s="1" customFormat="1">
      <c r="I13917" s="3"/>
      <c r="P13917" s="60"/>
      <c r="Q13917" s="60"/>
      <c r="R13917" s="60"/>
      <c r="T13917" s="3"/>
      <c r="U13917" s="5"/>
      <c r="V13917" s="3"/>
      <c r="W13917" s="5"/>
      <c r="AE13917" s="7"/>
      <c r="AM13917" s="8"/>
      <c r="AT13917" s="9"/>
      <c r="GY13917" s="12"/>
    </row>
    <row r="13918" spans="9:207" s="1" customFormat="1">
      <c r="I13918" s="3"/>
      <c r="P13918" s="60"/>
      <c r="Q13918" s="60"/>
      <c r="R13918" s="60"/>
      <c r="T13918" s="3"/>
      <c r="U13918" s="5"/>
      <c r="V13918" s="3"/>
      <c r="W13918" s="5"/>
      <c r="AE13918" s="7"/>
      <c r="AM13918" s="8"/>
      <c r="AT13918" s="9"/>
      <c r="GY13918" s="12"/>
    </row>
    <row r="13919" spans="9:207" s="1" customFormat="1">
      <c r="I13919" s="3"/>
      <c r="P13919" s="60"/>
      <c r="Q13919" s="60"/>
      <c r="R13919" s="60"/>
      <c r="T13919" s="3"/>
      <c r="U13919" s="5"/>
      <c r="V13919" s="3"/>
      <c r="W13919" s="5"/>
      <c r="AE13919" s="7"/>
      <c r="AM13919" s="8"/>
      <c r="AT13919" s="9"/>
      <c r="GY13919" s="12"/>
    </row>
    <row r="13920" spans="9:207" s="1" customFormat="1">
      <c r="I13920" s="3"/>
      <c r="P13920" s="60"/>
      <c r="Q13920" s="60"/>
      <c r="R13920" s="60"/>
      <c r="T13920" s="3"/>
      <c r="U13920" s="5"/>
      <c r="V13920" s="3"/>
      <c r="W13920" s="5"/>
      <c r="AE13920" s="7"/>
      <c r="AM13920" s="8"/>
      <c r="AT13920" s="9"/>
      <c r="GY13920" s="12"/>
    </row>
    <row r="13921" spans="9:207" s="1" customFormat="1">
      <c r="I13921" s="3"/>
      <c r="P13921" s="60"/>
      <c r="Q13921" s="60"/>
      <c r="R13921" s="60"/>
      <c r="T13921" s="3"/>
      <c r="U13921" s="5"/>
      <c r="V13921" s="3"/>
      <c r="W13921" s="5"/>
      <c r="AE13921" s="7"/>
      <c r="AM13921" s="8"/>
      <c r="AT13921" s="9"/>
      <c r="GY13921" s="12"/>
    </row>
    <row r="13922" spans="9:207" s="1" customFormat="1">
      <c r="I13922" s="3"/>
      <c r="P13922" s="60"/>
      <c r="Q13922" s="60"/>
      <c r="R13922" s="60"/>
      <c r="T13922" s="3"/>
      <c r="U13922" s="5"/>
      <c r="V13922" s="3"/>
      <c r="W13922" s="5"/>
      <c r="AE13922" s="7"/>
      <c r="AM13922" s="8"/>
      <c r="AT13922" s="9"/>
      <c r="GY13922" s="12"/>
    </row>
    <row r="13923" spans="9:207" s="1" customFormat="1">
      <c r="I13923" s="3"/>
      <c r="P13923" s="60"/>
      <c r="Q13923" s="60"/>
      <c r="R13923" s="60"/>
      <c r="T13923" s="3"/>
      <c r="U13923" s="5"/>
      <c r="V13923" s="3"/>
      <c r="W13923" s="5"/>
      <c r="AE13923" s="7"/>
      <c r="AM13923" s="8"/>
      <c r="AT13923" s="9"/>
      <c r="GY13923" s="12"/>
    </row>
    <row r="13924" spans="9:207" s="1" customFormat="1">
      <c r="I13924" s="3"/>
      <c r="P13924" s="60"/>
      <c r="Q13924" s="60"/>
      <c r="R13924" s="60"/>
      <c r="T13924" s="3"/>
      <c r="U13924" s="5"/>
      <c r="V13924" s="3"/>
      <c r="W13924" s="5"/>
      <c r="AE13924" s="7"/>
      <c r="AM13924" s="8"/>
      <c r="AT13924" s="9"/>
      <c r="GY13924" s="12"/>
    </row>
    <row r="13925" spans="9:207" s="1" customFormat="1">
      <c r="I13925" s="3"/>
      <c r="P13925" s="60"/>
      <c r="Q13925" s="60"/>
      <c r="R13925" s="60"/>
      <c r="T13925" s="3"/>
      <c r="U13925" s="5"/>
      <c r="V13925" s="3"/>
      <c r="W13925" s="5"/>
      <c r="AE13925" s="7"/>
      <c r="AM13925" s="8"/>
      <c r="AT13925" s="9"/>
      <c r="GY13925" s="12"/>
    </row>
    <row r="13926" spans="9:207" s="1" customFormat="1">
      <c r="I13926" s="3"/>
      <c r="P13926" s="60"/>
      <c r="Q13926" s="60"/>
      <c r="R13926" s="60"/>
      <c r="T13926" s="3"/>
      <c r="U13926" s="5"/>
      <c r="V13926" s="3"/>
      <c r="W13926" s="5"/>
      <c r="AE13926" s="7"/>
      <c r="AM13926" s="8"/>
      <c r="AT13926" s="9"/>
      <c r="GY13926" s="12"/>
    </row>
    <row r="13927" spans="9:207" s="1" customFormat="1">
      <c r="I13927" s="3"/>
      <c r="P13927" s="60"/>
      <c r="Q13927" s="60"/>
      <c r="R13927" s="60"/>
      <c r="T13927" s="3"/>
      <c r="U13927" s="5"/>
      <c r="V13927" s="3"/>
      <c r="W13927" s="5"/>
      <c r="AE13927" s="7"/>
      <c r="AM13927" s="8"/>
      <c r="AT13927" s="9"/>
      <c r="GY13927" s="12"/>
    </row>
    <row r="13928" spans="9:207" s="1" customFormat="1">
      <c r="I13928" s="3"/>
      <c r="P13928" s="60"/>
      <c r="Q13928" s="60"/>
      <c r="R13928" s="60"/>
      <c r="T13928" s="3"/>
      <c r="U13928" s="5"/>
      <c r="V13928" s="3"/>
      <c r="W13928" s="5"/>
      <c r="AE13928" s="7"/>
      <c r="AM13928" s="8"/>
      <c r="AT13928" s="9"/>
      <c r="GY13928" s="12"/>
    </row>
    <row r="13929" spans="9:207" s="1" customFormat="1">
      <c r="I13929" s="3"/>
      <c r="P13929" s="60"/>
      <c r="Q13929" s="60"/>
      <c r="R13929" s="60"/>
      <c r="T13929" s="3"/>
      <c r="U13929" s="5"/>
      <c r="V13929" s="3"/>
      <c r="W13929" s="5"/>
      <c r="AE13929" s="7"/>
      <c r="AM13929" s="8"/>
      <c r="AT13929" s="9"/>
      <c r="GY13929" s="12"/>
    </row>
    <row r="13930" spans="9:207" s="1" customFormat="1">
      <c r="I13930" s="3"/>
      <c r="P13930" s="60"/>
      <c r="Q13930" s="60"/>
      <c r="R13930" s="60"/>
      <c r="T13930" s="3"/>
      <c r="U13930" s="5"/>
      <c r="V13930" s="3"/>
      <c r="W13930" s="5"/>
      <c r="AE13930" s="7"/>
      <c r="AM13930" s="8"/>
      <c r="AT13930" s="9"/>
      <c r="GY13930" s="12"/>
    </row>
    <row r="13931" spans="9:207" s="1" customFormat="1">
      <c r="I13931" s="3"/>
      <c r="P13931" s="60"/>
      <c r="Q13931" s="60"/>
      <c r="R13931" s="60"/>
      <c r="T13931" s="3"/>
      <c r="U13931" s="5"/>
      <c r="V13931" s="3"/>
      <c r="W13931" s="5"/>
      <c r="AE13931" s="7"/>
      <c r="AM13931" s="8"/>
      <c r="AT13931" s="9"/>
      <c r="GY13931" s="12"/>
    </row>
    <row r="13932" spans="9:207" s="1" customFormat="1">
      <c r="I13932" s="3"/>
      <c r="P13932" s="60"/>
      <c r="Q13932" s="60"/>
      <c r="R13932" s="60"/>
      <c r="T13932" s="3"/>
      <c r="U13932" s="5"/>
      <c r="V13932" s="3"/>
      <c r="W13932" s="5"/>
      <c r="AE13932" s="7"/>
      <c r="AM13932" s="8"/>
      <c r="AT13932" s="9"/>
      <c r="GY13932" s="12"/>
    </row>
    <row r="13933" spans="9:207" s="1" customFormat="1">
      <c r="I13933" s="3"/>
      <c r="P13933" s="60"/>
      <c r="Q13933" s="60"/>
      <c r="R13933" s="60"/>
      <c r="T13933" s="3"/>
      <c r="U13933" s="5"/>
      <c r="V13933" s="3"/>
      <c r="W13933" s="5"/>
      <c r="AE13933" s="7"/>
      <c r="AM13933" s="8"/>
      <c r="AT13933" s="9"/>
      <c r="GY13933" s="12"/>
    </row>
    <row r="13934" spans="9:207" s="1" customFormat="1">
      <c r="I13934" s="3"/>
      <c r="P13934" s="60"/>
      <c r="Q13934" s="60"/>
      <c r="R13934" s="60"/>
      <c r="T13934" s="3"/>
      <c r="U13934" s="5"/>
      <c r="V13934" s="3"/>
      <c r="W13934" s="5"/>
      <c r="AE13934" s="7"/>
      <c r="AM13934" s="8"/>
      <c r="AT13934" s="9"/>
      <c r="GY13934" s="12"/>
    </row>
    <row r="13935" spans="9:207" s="1" customFormat="1">
      <c r="I13935" s="3"/>
      <c r="P13935" s="60"/>
      <c r="Q13935" s="60"/>
      <c r="R13935" s="60"/>
      <c r="T13935" s="3"/>
      <c r="U13935" s="5"/>
      <c r="V13935" s="3"/>
      <c r="W13935" s="5"/>
      <c r="AE13935" s="7"/>
      <c r="AM13935" s="8"/>
      <c r="AT13935" s="9"/>
      <c r="GY13935" s="12"/>
    </row>
    <row r="13936" spans="9:207" s="1" customFormat="1">
      <c r="I13936" s="3"/>
      <c r="P13936" s="60"/>
      <c r="Q13936" s="60"/>
      <c r="R13936" s="60"/>
      <c r="T13936" s="3"/>
      <c r="U13936" s="5"/>
      <c r="V13936" s="3"/>
      <c r="W13936" s="5"/>
      <c r="AE13936" s="7"/>
      <c r="AM13936" s="8"/>
      <c r="AT13936" s="9"/>
      <c r="GY13936" s="12"/>
    </row>
    <row r="13937" spans="9:207" s="1" customFormat="1">
      <c r="I13937" s="3"/>
      <c r="P13937" s="60"/>
      <c r="Q13937" s="60"/>
      <c r="R13937" s="60"/>
      <c r="T13937" s="3"/>
      <c r="U13937" s="5"/>
      <c r="V13937" s="3"/>
      <c r="W13937" s="5"/>
      <c r="AE13937" s="7"/>
      <c r="AM13937" s="8"/>
      <c r="AT13937" s="9"/>
      <c r="GY13937" s="12"/>
    </row>
    <row r="13938" spans="9:207" s="1" customFormat="1">
      <c r="I13938" s="3"/>
      <c r="P13938" s="60"/>
      <c r="Q13938" s="60"/>
      <c r="R13938" s="60"/>
      <c r="T13938" s="3"/>
      <c r="U13938" s="5"/>
      <c r="V13938" s="3"/>
      <c r="W13938" s="5"/>
      <c r="AE13938" s="7"/>
      <c r="AM13938" s="8"/>
      <c r="AT13938" s="9"/>
      <c r="GY13938" s="12"/>
    </row>
    <row r="13939" spans="9:207" s="1" customFormat="1">
      <c r="I13939" s="3"/>
      <c r="P13939" s="60"/>
      <c r="Q13939" s="60"/>
      <c r="R13939" s="60"/>
      <c r="T13939" s="3"/>
      <c r="U13939" s="5"/>
      <c r="V13939" s="3"/>
      <c r="W13939" s="5"/>
      <c r="AE13939" s="7"/>
      <c r="AM13939" s="8"/>
      <c r="AT13939" s="9"/>
      <c r="GY13939" s="12"/>
    </row>
    <row r="13940" spans="9:207" s="1" customFormat="1">
      <c r="I13940" s="3"/>
      <c r="P13940" s="60"/>
      <c r="Q13940" s="60"/>
      <c r="R13940" s="60"/>
      <c r="T13940" s="3"/>
      <c r="U13940" s="5"/>
      <c r="V13940" s="3"/>
      <c r="W13940" s="5"/>
      <c r="AE13940" s="7"/>
      <c r="AM13940" s="8"/>
      <c r="AT13940" s="9"/>
      <c r="GY13940" s="12"/>
    </row>
    <row r="13941" spans="9:207" s="1" customFormat="1">
      <c r="I13941" s="3"/>
      <c r="P13941" s="60"/>
      <c r="Q13941" s="60"/>
      <c r="R13941" s="60"/>
      <c r="T13941" s="3"/>
      <c r="U13941" s="5"/>
      <c r="V13941" s="3"/>
      <c r="W13941" s="5"/>
      <c r="AE13941" s="7"/>
      <c r="AM13941" s="8"/>
      <c r="AT13941" s="9"/>
      <c r="GY13941" s="12"/>
    </row>
    <row r="13942" spans="9:207" s="1" customFormat="1">
      <c r="I13942" s="3"/>
      <c r="P13942" s="60"/>
      <c r="Q13942" s="60"/>
      <c r="R13942" s="60"/>
      <c r="T13942" s="3"/>
      <c r="U13942" s="5"/>
      <c r="V13942" s="3"/>
      <c r="W13942" s="5"/>
      <c r="AE13942" s="7"/>
      <c r="AM13942" s="8"/>
      <c r="AT13942" s="9"/>
      <c r="GY13942" s="12"/>
    </row>
    <row r="13943" spans="9:207" s="1" customFormat="1">
      <c r="I13943" s="3"/>
      <c r="P13943" s="60"/>
      <c r="Q13943" s="60"/>
      <c r="R13943" s="60"/>
      <c r="T13943" s="3"/>
      <c r="U13943" s="5"/>
      <c r="V13943" s="3"/>
      <c r="W13943" s="5"/>
      <c r="AE13943" s="7"/>
      <c r="AM13943" s="8"/>
      <c r="AT13943" s="9"/>
      <c r="GY13943" s="12"/>
    </row>
    <row r="13944" spans="9:207" s="1" customFormat="1">
      <c r="I13944" s="3"/>
      <c r="P13944" s="60"/>
      <c r="Q13944" s="60"/>
      <c r="R13944" s="60"/>
      <c r="T13944" s="3"/>
      <c r="U13944" s="5"/>
      <c r="V13944" s="3"/>
      <c r="W13944" s="5"/>
      <c r="AE13944" s="7"/>
      <c r="AM13944" s="8"/>
      <c r="AT13944" s="9"/>
      <c r="GY13944" s="12"/>
    </row>
    <row r="13945" spans="9:207" s="1" customFormat="1">
      <c r="I13945" s="3"/>
      <c r="P13945" s="60"/>
      <c r="Q13945" s="60"/>
      <c r="R13945" s="60"/>
      <c r="T13945" s="3"/>
      <c r="U13945" s="5"/>
      <c r="V13945" s="3"/>
      <c r="W13945" s="5"/>
      <c r="AE13945" s="7"/>
      <c r="AM13945" s="8"/>
      <c r="AT13945" s="9"/>
      <c r="GY13945" s="12"/>
    </row>
    <row r="13946" spans="9:207" s="1" customFormat="1">
      <c r="I13946" s="3"/>
      <c r="P13946" s="60"/>
      <c r="Q13946" s="60"/>
      <c r="R13946" s="60"/>
      <c r="T13946" s="3"/>
      <c r="U13946" s="5"/>
      <c r="V13946" s="3"/>
      <c r="W13946" s="5"/>
      <c r="AE13946" s="7"/>
      <c r="AM13946" s="8"/>
      <c r="AT13946" s="9"/>
      <c r="GY13946" s="12"/>
    </row>
    <row r="13947" spans="9:207" s="1" customFormat="1">
      <c r="I13947" s="3"/>
      <c r="P13947" s="60"/>
      <c r="Q13947" s="60"/>
      <c r="R13947" s="60"/>
      <c r="T13947" s="3"/>
      <c r="U13947" s="5"/>
      <c r="V13947" s="3"/>
      <c r="W13947" s="5"/>
      <c r="AE13947" s="7"/>
      <c r="AM13947" s="8"/>
      <c r="AT13947" s="9"/>
      <c r="GY13947" s="12"/>
    </row>
    <row r="13948" spans="9:207" s="1" customFormat="1">
      <c r="I13948" s="3"/>
      <c r="P13948" s="60"/>
      <c r="Q13948" s="60"/>
      <c r="R13948" s="60"/>
      <c r="T13948" s="3"/>
      <c r="U13948" s="5"/>
      <c r="V13948" s="3"/>
      <c r="W13948" s="5"/>
      <c r="AE13948" s="7"/>
      <c r="AM13948" s="8"/>
      <c r="AT13948" s="9"/>
      <c r="GY13948" s="12"/>
    </row>
    <row r="13949" spans="9:207" s="1" customFormat="1">
      <c r="I13949" s="3"/>
      <c r="P13949" s="60"/>
      <c r="Q13949" s="60"/>
      <c r="R13949" s="60"/>
      <c r="T13949" s="3"/>
      <c r="U13949" s="5"/>
      <c r="V13949" s="3"/>
      <c r="W13949" s="5"/>
      <c r="AE13949" s="7"/>
      <c r="AM13949" s="8"/>
      <c r="AT13949" s="9"/>
      <c r="GY13949" s="12"/>
    </row>
    <row r="13950" spans="9:207" s="1" customFormat="1">
      <c r="I13950" s="3"/>
      <c r="P13950" s="60"/>
      <c r="Q13950" s="60"/>
      <c r="R13950" s="60"/>
      <c r="T13950" s="3"/>
      <c r="U13950" s="5"/>
      <c r="V13950" s="3"/>
      <c r="W13950" s="5"/>
      <c r="AE13950" s="7"/>
      <c r="AM13950" s="8"/>
      <c r="AT13950" s="9"/>
      <c r="GY13950" s="12"/>
    </row>
    <row r="13951" spans="9:207" s="1" customFormat="1">
      <c r="I13951" s="3"/>
      <c r="P13951" s="60"/>
      <c r="Q13951" s="60"/>
      <c r="R13951" s="60"/>
      <c r="T13951" s="3"/>
      <c r="U13951" s="5"/>
      <c r="V13951" s="3"/>
      <c r="W13951" s="5"/>
      <c r="AE13951" s="7"/>
      <c r="AM13951" s="8"/>
      <c r="AT13951" s="9"/>
      <c r="GY13951" s="12"/>
    </row>
    <row r="13952" spans="9:207" s="1" customFormat="1">
      <c r="I13952" s="3"/>
      <c r="P13952" s="60"/>
      <c r="Q13952" s="60"/>
      <c r="R13952" s="60"/>
      <c r="T13952" s="3"/>
      <c r="U13952" s="5"/>
      <c r="V13952" s="3"/>
      <c r="W13952" s="5"/>
      <c r="AE13952" s="7"/>
      <c r="AM13952" s="8"/>
      <c r="AT13952" s="9"/>
      <c r="GY13952" s="12"/>
    </row>
    <row r="13953" spans="9:207" s="1" customFormat="1">
      <c r="I13953" s="3"/>
      <c r="P13953" s="60"/>
      <c r="Q13953" s="60"/>
      <c r="R13953" s="60"/>
      <c r="T13953" s="3"/>
      <c r="U13953" s="5"/>
      <c r="V13953" s="3"/>
      <c r="W13953" s="5"/>
      <c r="AE13953" s="7"/>
      <c r="AM13953" s="8"/>
      <c r="AT13953" s="9"/>
      <c r="GY13953" s="12"/>
    </row>
    <row r="13954" spans="9:207" s="1" customFormat="1">
      <c r="I13954" s="3"/>
      <c r="P13954" s="60"/>
      <c r="Q13954" s="60"/>
      <c r="R13954" s="60"/>
      <c r="T13954" s="3"/>
      <c r="U13954" s="5"/>
      <c r="V13954" s="3"/>
      <c r="W13954" s="5"/>
      <c r="AE13954" s="7"/>
      <c r="AM13954" s="8"/>
      <c r="AT13954" s="9"/>
      <c r="GY13954" s="12"/>
    </row>
    <row r="13955" spans="9:207" s="1" customFormat="1">
      <c r="I13955" s="3"/>
      <c r="P13955" s="60"/>
      <c r="Q13955" s="60"/>
      <c r="R13955" s="60"/>
      <c r="T13955" s="3"/>
      <c r="U13955" s="5"/>
      <c r="V13955" s="3"/>
      <c r="W13955" s="5"/>
      <c r="AE13955" s="7"/>
      <c r="AM13955" s="8"/>
      <c r="AT13955" s="9"/>
      <c r="GY13955" s="12"/>
    </row>
    <row r="13956" spans="9:207" s="1" customFormat="1">
      <c r="I13956" s="3"/>
      <c r="P13956" s="60"/>
      <c r="Q13956" s="60"/>
      <c r="R13956" s="60"/>
      <c r="T13956" s="3"/>
      <c r="U13956" s="5"/>
      <c r="V13956" s="3"/>
      <c r="W13956" s="5"/>
      <c r="AE13956" s="7"/>
      <c r="AM13956" s="8"/>
      <c r="AT13956" s="9"/>
      <c r="GY13956" s="12"/>
    </row>
    <row r="13957" spans="9:207" s="1" customFormat="1">
      <c r="I13957" s="3"/>
      <c r="P13957" s="60"/>
      <c r="Q13957" s="60"/>
      <c r="R13957" s="60"/>
      <c r="T13957" s="3"/>
      <c r="U13957" s="5"/>
      <c r="V13957" s="3"/>
      <c r="W13957" s="5"/>
      <c r="AE13957" s="7"/>
      <c r="AM13957" s="8"/>
      <c r="AT13957" s="9"/>
      <c r="GY13957" s="12"/>
    </row>
    <row r="13958" spans="9:207" s="1" customFormat="1">
      <c r="I13958" s="3"/>
      <c r="P13958" s="60"/>
      <c r="Q13958" s="60"/>
      <c r="R13958" s="60"/>
      <c r="T13958" s="3"/>
      <c r="U13958" s="5"/>
      <c r="V13958" s="3"/>
      <c r="W13958" s="5"/>
      <c r="AE13958" s="7"/>
      <c r="AM13958" s="8"/>
      <c r="AT13958" s="9"/>
      <c r="GY13958" s="12"/>
    </row>
    <row r="13959" spans="9:207" s="1" customFormat="1">
      <c r="I13959" s="3"/>
      <c r="P13959" s="60"/>
      <c r="Q13959" s="60"/>
      <c r="R13959" s="60"/>
      <c r="T13959" s="3"/>
      <c r="U13959" s="5"/>
      <c r="V13959" s="3"/>
      <c r="W13959" s="5"/>
      <c r="AE13959" s="7"/>
      <c r="AM13959" s="8"/>
      <c r="AT13959" s="9"/>
      <c r="GY13959" s="12"/>
    </row>
    <row r="13960" spans="9:207" s="1" customFormat="1">
      <c r="I13960" s="3"/>
      <c r="P13960" s="60"/>
      <c r="Q13960" s="60"/>
      <c r="R13960" s="60"/>
      <c r="T13960" s="3"/>
      <c r="U13960" s="5"/>
      <c r="V13960" s="3"/>
      <c r="W13960" s="5"/>
      <c r="AE13960" s="7"/>
      <c r="AM13960" s="8"/>
      <c r="AT13960" s="9"/>
      <c r="GY13960" s="12"/>
    </row>
    <row r="13961" spans="9:207" s="1" customFormat="1">
      <c r="I13961" s="3"/>
      <c r="P13961" s="60"/>
      <c r="Q13961" s="60"/>
      <c r="R13961" s="60"/>
      <c r="T13961" s="3"/>
      <c r="U13961" s="5"/>
      <c r="V13961" s="3"/>
      <c r="W13961" s="5"/>
      <c r="AE13961" s="7"/>
      <c r="AM13961" s="8"/>
      <c r="AT13961" s="9"/>
      <c r="GY13961" s="12"/>
    </row>
    <row r="13962" spans="9:207" s="1" customFormat="1">
      <c r="I13962" s="3"/>
      <c r="P13962" s="60"/>
      <c r="Q13962" s="60"/>
      <c r="R13962" s="60"/>
      <c r="T13962" s="3"/>
      <c r="U13962" s="5"/>
      <c r="V13962" s="3"/>
      <c r="W13962" s="5"/>
      <c r="AE13962" s="7"/>
      <c r="AM13962" s="8"/>
      <c r="AT13962" s="9"/>
      <c r="GY13962" s="12"/>
    </row>
    <row r="13963" spans="9:207" s="1" customFormat="1">
      <c r="I13963" s="3"/>
      <c r="P13963" s="60"/>
      <c r="Q13963" s="60"/>
      <c r="R13963" s="60"/>
      <c r="T13963" s="3"/>
      <c r="U13963" s="5"/>
      <c r="V13963" s="3"/>
      <c r="W13963" s="5"/>
      <c r="AE13963" s="7"/>
      <c r="AM13963" s="8"/>
      <c r="AT13963" s="9"/>
      <c r="GY13963" s="12"/>
    </row>
    <row r="13964" spans="9:207" s="1" customFormat="1">
      <c r="I13964" s="3"/>
      <c r="P13964" s="60"/>
      <c r="Q13964" s="60"/>
      <c r="R13964" s="60"/>
      <c r="T13964" s="3"/>
      <c r="U13964" s="5"/>
      <c r="V13964" s="3"/>
      <c r="W13964" s="5"/>
      <c r="AE13964" s="7"/>
      <c r="AM13964" s="8"/>
      <c r="AT13964" s="9"/>
      <c r="GY13964" s="12"/>
    </row>
    <row r="13965" spans="9:207" s="1" customFormat="1">
      <c r="I13965" s="3"/>
      <c r="P13965" s="60"/>
      <c r="Q13965" s="60"/>
      <c r="R13965" s="60"/>
      <c r="T13965" s="3"/>
      <c r="U13965" s="5"/>
      <c r="V13965" s="3"/>
      <c r="W13965" s="5"/>
      <c r="AE13965" s="7"/>
      <c r="AM13965" s="8"/>
      <c r="AT13965" s="9"/>
      <c r="GY13965" s="12"/>
    </row>
    <row r="13966" spans="9:207" s="1" customFormat="1">
      <c r="I13966" s="3"/>
      <c r="P13966" s="60"/>
      <c r="Q13966" s="60"/>
      <c r="R13966" s="60"/>
      <c r="T13966" s="3"/>
      <c r="U13966" s="5"/>
      <c r="V13966" s="3"/>
      <c r="W13966" s="5"/>
      <c r="AE13966" s="7"/>
      <c r="AM13966" s="8"/>
      <c r="AT13966" s="9"/>
      <c r="GY13966" s="12"/>
    </row>
    <row r="13967" spans="9:207" s="1" customFormat="1">
      <c r="I13967" s="3"/>
      <c r="P13967" s="60"/>
      <c r="Q13967" s="60"/>
      <c r="R13967" s="60"/>
      <c r="T13967" s="3"/>
      <c r="U13967" s="5"/>
      <c r="V13967" s="3"/>
      <c r="W13967" s="5"/>
      <c r="AE13967" s="7"/>
      <c r="AM13967" s="8"/>
      <c r="AT13967" s="9"/>
      <c r="GY13967" s="12"/>
    </row>
    <row r="13968" spans="9:207" s="1" customFormat="1">
      <c r="I13968" s="3"/>
      <c r="P13968" s="60"/>
      <c r="Q13968" s="60"/>
      <c r="R13968" s="60"/>
      <c r="T13968" s="3"/>
      <c r="U13968" s="5"/>
      <c r="V13968" s="3"/>
      <c r="W13968" s="5"/>
      <c r="AE13968" s="7"/>
      <c r="AM13968" s="8"/>
      <c r="AT13968" s="9"/>
      <c r="GY13968" s="12"/>
    </row>
    <row r="13969" spans="9:207" s="1" customFormat="1">
      <c r="I13969" s="3"/>
      <c r="P13969" s="60"/>
      <c r="Q13969" s="60"/>
      <c r="R13969" s="60"/>
      <c r="T13969" s="3"/>
      <c r="U13969" s="5"/>
      <c r="V13969" s="3"/>
      <c r="W13969" s="5"/>
      <c r="AE13969" s="7"/>
      <c r="AM13969" s="8"/>
      <c r="AT13969" s="9"/>
      <c r="GY13969" s="12"/>
    </row>
    <row r="13970" spans="9:207" s="1" customFormat="1">
      <c r="I13970" s="3"/>
      <c r="P13970" s="60"/>
      <c r="Q13970" s="60"/>
      <c r="R13970" s="60"/>
      <c r="T13970" s="3"/>
      <c r="U13970" s="5"/>
      <c r="V13970" s="3"/>
      <c r="W13970" s="5"/>
      <c r="AE13970" s="7"/>
      <c r="AM13970" s="8"/>
      <c r="AT13970" s="9"/>
      <c r="GY13970" s="12"/>
    </row>
    <row r="13971" spans="9:207" s="1" customFormat="1">
      <c r="I13971" s="3"/>
      <c r="P13971" s="60"/>
      <c r="Q13971" s="60"/>
      <c r="R13971" s="60"/>
      <c r="T13971" s="3"/>
      <c r="U13971" s="5"/>
      <c r="V13971" s="3"/>
      <c r="W13971" s="5"/>
      <c r="AE13971" s="7"/>
      <c r="AM13971" s="8"/>
      <c r="AT13971" s="9"/>
      <c r="GY13971" s="12"/>
    </row>
    <row r="13972" spans="9:207" s="1" customFormat="1">
      <c r="I13972" s="3"/>
      <c r="P13972" s="60"/>
      <c r="Q13972" s="60"/>
      <c r="R13972" s="60"/>
      <c r="T13972" s="3"/>
      <c r="U13972" s="5"/>
      <c r="V13972" s="3"/>
      <c r="W13972" s="5"/>
      <c r="AE13972" s="7"/>
      <c r="AM13972" s="8"/>
      <c r="AT13972" s="9"/>
      <c r="GY13972" s="12"/>
    </row>
    <row r="13973" spans="9:207" s="1" customFormat="1">
      <c r="I13973" s="3"/>
      <c r="P13973" s="60"/>
      <c r="Q13973" s="60"/>
      <c r="R13973" s="60"/>
      <c r="T13973" s="3"/>
      <c r="U13973" s="5"/>
      <c r="V13973" s="3"/>
      <c r="W13973" s="5"/>
      <c r="AE13973" s="7"/>
      <c r="AM13973" s="8"/>
      <c r="AT13973" s="9"/>
      <c r="GY13973" s="12"/>
    </row>
    <row r="13974" spans="9:207" s="1" customFormat="1">
      <c r="I13974" s="3"/>
      <c r="P13974" s="60"/>
      <c r="Q13974" s="60"/>
      <c r="R13974" s="60"/>
      <c r="T13974" s="3"/>
      <c r="U13974" s="5"/>
      <c r="V13974" s="3"/>
      <c r="W13974" s="5"/>
      <c r="AE13974" s="7"/>
      <c r="AM13974" s="8"/>
      <c r="AT13974" s="9"/>
      <c r="GY13974" s="12"/>
    </row>
    <row r="13975" spans="9:207" s="1" customFormat="1">
      <c r="I13975" s="3"/>
      <c r="P13975" s="60"/>
      <c r="Q13975" s="60"/>
      <c r="R13975" s="60"/>
      <c r="T13975" s="3"/>
      <c r="U13975" s="5"/>
      <c r="V13975" s="3"/>
      <c r="W13975" s="5"/>
      <c r="AE13975" s="7"/>
      <c r="AM13975" s="8"/>
      <c r="AT13975" s="9"/>
      <c r="GY13975" s="12"/>
    </row>
    <row r="13976" spans="9:207" s="1" customFormat="1">
      <c r="I13976" s="3"/>
      <c r="P13976" s="60"/>
      <c r="Q13976" s="60"/>
      <c r="R13976" s="60"/>
      <c r="T13976" s="3"/>
      <c r="U13976" s="5"/>
      <c r="V13976" s="3"/>
      <c r="W13976" s="5"/>
      <c r="AE13976" s="7"/>
      <c r="AM13976" s="8"/>
      <c r="AT13976" s="9"/>
      <c r="GY13976" s="12"/>
    </row>
    <row r="13977" spans="9:207" s="1" customFormat="1">
      <c r="I13977" s="3"/>
      <c r="P13977" s="60"/>
      <c r="Q13977" s="60"/>
      <c r="R13977" s="60"/>
      <c r="T13977" s="3"/>
      <c r="U13977" s="5"/>
      <c r="V13977" s="3"/>
      <c r="W13977" s="5"/>
      <c r="AE13977" s="7"/>
      <c r="AM13977" s="8"/>
      <c r="AT13977" s="9"/>
      <c r="GY13977" s="12"/>
    </row>
    <row r="13978" spans="9:207" s="1" customFormat="1">
      <c r="I13978" s="3"/>
      <c r="P13978" s="60"/>
      <c r="Q13978" s="60"/>
      <c r="R13978" s="60"/>
      <c r="T13978" s="3"/>
      <c r="U13978" s="5"/>
      <c r="V13978" s="3"/>
      <c r="W13978" s="5"/>
      <c r="AE13978" s="7"/>
      <c r="AM13978" s="8"/>
      <c r="AT13978" s="9"/>
      <c r="GY13978" s="12"/>
    </row>
    <row r="13979" spans="9:207" s="1" customFormat="1">
      <c r="I13979" s="3"/>
      <c r="P13979" s="60"/>
      <c r="Q13979" s="60"/>
      <c r="R13979" s="60"/>
      <c r="T13979" s="3"/>
      <c r="U13979" s="5"/>
      <c r="V13979" s="3"/>
      <c r="W13979" s="5"/>
      <c r="AE13979" s="7"/>
      <c r="AM13979" s="8"/>
      <c r="AT13979" s="9"/>
      <c r="GY13979" s="12"/>
    </row>
    <row r="13980" spans="9:207" s="1" customFormat="1">
      <c r="I13980" s="3"/>
      <c r="P13980" s="60"/>
      <c r="Q13980" s="60"/>
      <c r="R13980" s="60"/>
      <c r="T13980" s="3"/>
      <c r="U13980" s="5"/>
      <c r="V13980" s="3"/>
      <c r="W13980" s="5"/>
      <c r="AE13980" s="7"/>
      <c r="AM13980" s="8"/>
      <c r="AT13980" s="9"/>
      <c r="GY13980" s="12"/>
    </row>
    <row r="13981" spans="9:207" s="1" customFormat="1">
      <c r="I13981" s="3"/>
      <c r="P13981" s="60"/>
      <c r="Q13981" s="60"/>
      <c r="R13981" s="60"/>
      <c r="T13981" s="3"/>
      <c r="U13981" s="5"/>
      <c r="V13981" s="3"/>
      <c r="W13981" s="5"/>
      <c r="AE13981" s="7"/>
      <c r="AM13981" s="8"/>
      <c r="AT13981" s="9"/>
      <c r="GY13981" s="12"/>
    </row>
    <row r="13982" spans="9:207" s="1" customFormat="1">
      <c r="I13982" s="3"/>
      <c r="P13982" s="60"/>
      <c r="Q13982" s="60"/>
      <c r="R13982" s="60"/>
      <c r="T13982" s="3"/>
      <c r="U13982" s="5"/>
      <c r="V13982" s="3"/>
      <c r="W13982" s="5"/>
      <c r="AE13982" s="7"/>
      <c r="AM13982" s="8"/>
      <c r="AT13982" s="9"/>
      <c r="GY13982" s="12"/>
    </row>
    <row r="13983" spans="9:207" s="1" customFormat="1">
      <c r="I13983" s="3"/>
      <c r="P13983" s="60"/>
      <c r="Q13983" s="60"/>
      <c r="R13983" s="60"/>
      <c r="T13983" s="3"/>
      <c r="U13983" s="5"/>
      <c r="V13983" s="3"/>
      <c r="W13983" s="5"/>
      <c r="AE13983" s="7"/>
      <c r="AM13983" s="8"/>
      <c r="AT13983" s="9"/>
      <c r="GY13983" s="12"/>
    </row>
    <row r="13984" spans="9:207" s="1" customFormat="1">
      <c r="I13984" s="3"/>
      <c r="P13984" s="60"/>
      <c r="Q13984" s="60"/>
      <c r="R13984" s="60"/>
      <c r="T13984" s="3"/>
      <c r="U13984" s="5"/>
      <c r="V13984" s="3"/>
      <c r="W13984" s="5"/>
      <c r="AE13984" s="7"/>
      <c r="AM13984" s="8"/>
      <c r="AT13984" s="9"/>
      <c r="GY13984" s="12"/>
    </row>
    <row r="13985" spans="9:207" s="1" customFormat="1">
      <c r="I13985" s="3"/>
      <c r="P13985" s="60"/>
      <c r="Q13985" s="60"/>
      <c r="R13985" s="60"/>
      <c r="T13985" s="3"/>
      <c r="U13985" s="5"/>
      <c r="V13985" s="3"/>
      <c r="W13985" s="5"/>
      <c r="AE13985" s="7"/>
      <c r="AM13985" s="8"/>
      <c r="AT13985" s="9"/>
      <c r="GY13985" s="12"/>
    </row>
    <row r="13986" spans="9:207" s="1" customFormat="1">
      <c r="I13986" s="3"/>
      <c r="P13986" s="60"/>
      <c r="Q13986" s="60"/>
      <c r="R13986" s="60"/>
      <c r="T13986" s="3"/>
      <c r="U13986" s="5"/>
      <c r="V13986" s="3"/>
      <c r="W13986" s="5"/>
      <c r="AE13986" s="7"/>
      <c r="AM13986" s="8"/>
      <c r="AT13986" s="9"/>
      <c r="GY13986" s="12"/>
    </row>
    <row r="13987" spans="9:207" s="1" customFormat="1">
      <c r="I13987" s="3"/>
      <c r="P13987" s="60"/>
      <c r="Q13987" s="60"/>
      <c r="R13987" s="60"/>
      <c r="T13987" s="3"/>
      <c r="U13987" s="5"/>
      <c r="V13987" s="3"/>
      <c r="W13987" s="5"/>
      <c r="AE13987" s="7"/>
      <c r="AM13987" s="8"/>
      <c r="AT13987" s="9"/>
      <c r="GY13987" s="12"/>
    </row>
    <row r="13988" spans="9:207" s="1" customFormat="1">
      <c r="I13988" s="3"/>
      <c r="P13988" s="60"/>
      <c r="Q13988" s="60"/>
      <c r="R13988" s="60"/>
      <c r="T13988" s="3"/>
      <c r="U13988" s="5"/>
      <c r="V13988" s="3"/>
      <c r="W13988" s="5"/>
      <c r="AE13988" s="7"/>
      <c r="AM13988" s="8"/>
      <c r="AT13988" s="9"/>
      <c r="GY13988" s="12"/>
    </row>
    <row r="13989" spans="9:207" s="1" customFormat="1">
      <c r="I13989" s="3"/>
      <c r="P13989" s="60"/>
      <c r="Q13989" s="60"/>
      <c r="R13989" s="60"/>
      <c r="T13989" s="3"/>
      <c r="U13989" s="5"/>
      <c r="V13989" s="3"/>
      <c r="W13989" s="5"/>
      <c r="AE13989" s="7"/>
      <c r="AM13989" s="8"/>
      <c r="AT13989" s="9"/>
      <c r="GY13989" s="12"/>
    </row>
    <row r="13990" spans="9:207" s="1" customFormat="1">
      <c r="I13990" s="3"/>
      <c r="P13990" s="60"/>
      <c r="Q13990" s="60"/>
      <c r="R13990" s="60"/>
      <c r="T13990" s="3"/>
      <c r="U13990" s="5"/>
      <c r="V13990" s="3"/>
      <c r="W13990" s="5"/>
      <c r="AE13990" s="7"/>
      <c r="AM13990" s="8"/>
      <c r="AT13990" s="9"/>
      <c r="GY13990" s="12"/>
    </row>
    <row r="13991" spans="9:207" s="1" customFormat="1">
      <c r="I13991" s="3"/>
      <c r="P13991" s="60"/>
      <c r="Q13991" s="60"/>
      <c r="R13991" s="60"/>
      <c r="T13991" s="3"/>
      <c r="U13991" s="5"/>
      <c r="V13991" s="3"/>
      <c r="W13991" s="5"/>
      <c r="AE13991" s="7"/>
      <c r="AM13991" s="8"/>
      <c r="AT13991" s="9"/>
      <c r="GY13991" s="12"/>
    </row>
    <row r="13992" spans="9:207" s="1" customFormat="1">
      <c r="I13992" s="3"/>
      <c r="P13992" s="60"/>
      <c r="Q13992" s="60"/>
      <c r="R13992" s="60"/>
      <c r="T13992" s="3"/>
      <c r="U13992" s="5"/>
      <c r="V13992" s="3"/>
      <c r="W13992" s="5"/>
      <c r="AE13992" s="7"/>
      <c r="AM13992" s="8"/>
      <c r="AT13992" s="9"/>
      <c r="GY13992" s="12"/>
    </row>
    <row r="13993" spans="9:207" s="1" customFormat="1">
      <c r="I13993" s="3"/>
      <c r="P13993" s="60"/>
      <c r="Q13993" s="60"/>
      <c r="R13993" s="60"/>
      <c r="T13993" s="3"/>
      <c r="U13993" s="5"/>
      <c r="V13993" s="3"/>
      <c r="W13993" s="5"/>
      <c r="AE13993" s="7"/>
      <c r="AM13993" s="8"/>
      <c r="AT13993" s="9"/>
      <c r="GY13993" s="12"/>
    </row>
    <row r="13994" spans="9:207" s="1" customFormat="1">
      <c r="I13994" s="3"/>
      <c r="P13994" s="60"/>
      <c r="Q13994" s="60"/>
      <c r="R13994" s="60"/>
      <c r="T13994" s="3"/>
      <c r="U13994" s="5"/>
      <c r="V13994" s="3"/>
      <c r="W13994" s="5"/>
      <c r="AE13994" s="7"/>
      <c r="AM13994" s="8"/>
      <c r="AT13994" s="9"/>
      <c r="GY13994" s="12"/>
    </row>
    <row r="13995" spans="9:207" s="1" customFormat="1">
      <c r="I13995" s="3"/>
      <c r="P13995" s="60"/>
      <c r="Q13995" s="60"/>
      <c r="R13995" s="60"/>
      <c r="T13995" s="3"/>
      <c r="U13995" s="5"/>
      <c r="V13995" s="3"/>
      <c r="W13995" s="5"/>
      <c r="AE13995" s="7"/>
      <c r="AM13995" s="8"/>
      <c r="AT13995" s="9"/>
      <c r="GY13995" s="12"/>
    </row>
    <row r="13996" spans="9:207" s="1" customFormat="1">
      <c r="I13996" s="3"/>
      <c r="P13996" s="60"/>
      <c r="Q13996" s="60"/>
      <c r="R13996" s="60"/>
      <c r="T13996" s="3"/>
      <c r="U13996" s="5"/>
      <c r="V13996" s="3"/>
      <c r="W13996" s="5"/>
      <c r="AE13996" s="7"/>
      <c r="AM13996" s="8"/>
      <c r="AT13996" s="9"/>
      <c r="GY13996" s="12"/>
    </row>
    <row r="13997" spans="9:207" s="1" customFormat="1">
      <c r="I13997" s="3"/>
      <c r="P13997" s="60"/>
      <c r="Q13997" s="60"/>
      <c r="R13997" s="60"/>
      <c r="T13997" s="3"/>
      <c r="U13997" s="5"/>
      <c r="V13997" s="3"/>
      <c r="W13997" s="5"/>
      <c r="AE13997" s="7"/>
      <c r="AM13997" s="8"/>
      <c r="AT13997" s="9"/>
      <c r="GY13997" s="12"/>
    </row>
    <row r="13998" spans="9:207" s="1" customFormat="1">
      <c r="I13998" s="3"/>
      <c r="P13998" s="60"/>
      <c r="Q13998" s="60"/>
      <c r="R13998" s="60"/>
      <c r="T13998" s="3"/>
      <c r="U13998" s="5"/>
      <c r="V13998" s="3"/>
      <c r="W13998" s="5"/>
      <c r="AE13998" s="7"/>
      <c r="AM13998" s="8"/>
      <c r="AT13998" s="9"/>
      <c r="GY13998" s="12"/>
    </row>
    <row r="13999" spans="9:207" s="1" customFormat="1">
      <c r="I13999" s="3"/>
      <c r="P13999" s="60"/>
      <c r="Q13999" s="60"/>
      <c r="R13999" s="60"/>
      <c r="T13999" s="3"/>
      <c r="U13999" s="5"/>
      <c r="V13999" s="3"/>
      <c r="W13999" s="5"/>
      <c r="AE13999" s="7"/>
      <c r="AM13999" s="8"/>
      <c r="AT13999" s="9"/>
      <c r="GY13999" s="12"/>
    </row>
    <row r="14000" spans="9:207" s="1" customFormat="1">
      <c r="I14000" s="3"/>
      <c r="P14000" s="60"/>
      <c r="Q14000" s="60"/>
      <c r="R14000" s="60"/>
      <c r="T14000" s="3"/>
      <c r="U14000" s="5"/>
      <c r="V14000" s="3"/>
      <c r="W14000" s="5"/>
      <c r="AE14000" s="7"/>
      <c r="AM14000" s="8"/>
      <c r="AT14000" s="9"/>
      <c r="GY14000" s="12"/>
    </row>
    <row r="14001" spans="9:207" s="1" customFormat="1">
      <c r="I14001" s="3"/>
      <c r="P14001" s="60"/>
      <c r="Q14001" s="60"/>
      <c r="R14001" s="60"/>
      <c r="T14001" s="3"/>
      <c r="U14001" s="5"/>
      <c r="V14001" s="3"/>
      <c r="W14001" s="5"/>
      <c r="AE14001" s="7"/>
      <c r="AM14001" s="8"/>
      <c r="AT14001" s="9"/>
      <c r="GY14001" s="12"/>
    </row>
    <row r="14002" spans="9:207" s="1" customFormat="1">
      <c r="I14002" s="3"/>
      <c r="P14002" s="60"/>
      <c r="Q14002" s="60"/>
      <c r="R14002" s="60"/>
      <c r="T14002" s="3"/>
      <c r="U14002" s="5"/>
      <c r="V14002" s="3"/>
      <c r="W14002" s="5"/>
      <c r="AE14002" s="7"/>
      <c r="AM14002" s="8"/>
      <c r="AT14002" s="9"/>
      <c r="GY14002" s="12"/>
    </row>
    <row r="14003" spans="9:207" s="1" customFormat="1">
      <c r="I14003" s="3"/>
      <c r="P14003" s="60"/>
      <c r="Q14003" s="60"/>
      <c r="R14003" s="60"/>
      <c r="T14003" s="3"/>
      <c r="U14003" s="5"/>
      <c r="V14003" s="3"/>
      <c r="W14003" s="5"/>
      <c r="AE14003" s="7"/>
      <c r="AM14003" s="8"/>
      <c r="AT14003" s="9"/>
      <c r="GY14003" s="12"/>
    </row>
    <row r="14004" spans="9:207" s="1" customFormat="1">
      <c r="I14004" s="3"/>
      <c r="P14004" s="60"/>
      <c r="Q14004" s="60"/>
      <c r="R14004" s="60"/>
      <c r="T14004" s="3"/>
      <c r="U14004" s="5"/>
      <c r="V14004" s="3"/>
      <c r="W14004" s="5"/>
      <c r="AE14004" s="7"/>
      <c r="AM14004" s="8"/>
      <c r="AT14004" s="9"/>
      <c r="GY14004" s="12"/>
    </row>
    <row r="14005" spans="9:207" s="1" customFormat="1">
      <c r="I14005" s="3"/>
      <c r="P14005" s="60"/>
      <c r="Q14005" s="60"/>
      <c r="R14005" s="60"/>
      <c r="T14005" s="3"/>
      <c r="U14005" s="5"/>
      <c r="V14005" s="3"/>
      <c r="W14005" s="5"/>
      <c r="AE14005" s="7"/>
      <c r="AM14005" s="8"/>
      <c r="AT14005" s="9"/>
      <c r="GY14005" s="12"/>
    </row>
    <row r="14006" spans="9:207" s="1" customFormat="1">
      <c r="I14006" s="3"/>
      <c r="P14006" s="60"/>
      <c r="Q14006" s="60"/>
      <c r="R14006" s="60"/>
      <c r="T14006" s="3"/>
      <c r="U14006" s="5"/>
      <c r="V14006" s="3"/>
      <c r="W14006" s="5"/>
      <c r="AE14006" s="7"/>
      <c r="AM14006" s="8"/>
      <c r="AT14006" s="9"/>
      <c r="GY14006" s="12"/>
    </row>
    <row r="14007" spans="9:207" s="1" customFormat="1">
      <c r="I14007" s="3"/>
      <c r="P14007" s="60"/>
      <c r="Q14007" s="60"/>
      <c r="R14007" s="60"/>
      <c r="T14007" s="3"/>
      <c r="U14007" s="5"/>
      <c r="V14007" s="3"/>
      <c r="W14007" s="5"/>
      <c r="AE14007" s="7"/>
      <c r="AM14007" s="8"/>
      <c r="AT14007" s="9"/>
      <c r="GY14007" s="12"/>
    </row>
    <row r="14008" spans="9:207" s="1" customFormat="1">
      <c r="I14008" s="3"/>
      <c r="P14008" s="60"/>
      <c r="Q14008" s="60"/>
      <c r="R14008" s="60"/>
      <c r="T14008" s="3"/>
      <c r="U14008" s="5"/>
      <c r="V14008" s="3"/>
      <c r="W14008" s="5"/>
      <c r="AE14008" s="7"/>
      <c r="AM14008" s="8"/>
      <c r="AT14008" s="9"/>
      <c r="GY14008" s="12"/>
    </row>
    <row r="14009" spans="9:207" s="1" customFormat="1">
      <c r="I14009" s="3"/>
      <c r="P14009" s="60"/>
      <c r="Q14009" s="60"/>
      <c r="R14009" s="60"/>
      <c r="T14009" s="3"/>
      <c r="U14009" s="5"/>
      <c r="V14009" s="3"/>
      <c r="W14009" s="5"/>
      <c r="AE14009" s="7"/>
      <c r="AM14009" s="8"/>
      <c r="AT14009" s="9"/>
      <c r="GY14009" s="12"/>
    </row>
    <row r="14010" spans="9:207" s="1" customFormat="1">
      <c r="I14010" s="3"/>
      <c r="P14010" s="60"/>
      <c r="Q14010" s="60"/>
      <c r="R14010" s="60"/>
      <c r="T14010" s="3"/>
      <c r="U14010" s="5"/>
      <c r="V14010" s="3"/>
      <c r="W14010" s="5"/>
      <c r="AE14010" s="7"/>
      <c r="AM14010" s="8"/>
      <c r="AT14010" s="9"/>
      <c r="GY14010" s="12"/>
    </row>
    <row r="14011" spans="9:207" s="1" customFormat="1">
      <c r="I14011" s="3"/>
      <c r="P14011" s="60"/>
      <c r="Q14011" s="60"/>
      <c r="R14011" s="60"/>
      <c r="T14011" s="3"/>
      <c r="U14011" s="5"/>
      <c r="V14011" s="3"/>
      <c r="W14011" s="5"/>
      <c r="AE14011" s="7"/>
      <c r="AM14011" s="8"/>
      <c r="AT14011" s="9"/>
      <c r="GY14011" s="12"/>
    </row>
    <row r="14012" spans="9:207" s="1" customFormat="1">
      <c r="I14012" s="3"/>
      <c r="P14012" s="60"/>
      <c r="Q14012" s="60"/>
      <c r="R14012" s="60"/>
      <c r="T14012" s="3"/>
      <c r="U14012" s="5"/>
      <c r="V14012" s="3"/>
      <c r="W14012" s="5"/>
      <c r="AE14012" s="7"/>
      <c r="AM14012" s="8"/>
      <c r="AT14012" s="9"/>
      <c r="GY14012" s="12"/>
    </row>
    <row r="14013" spans="9:207" s="1" customFormat="1">
      <c r="I14013" s="3"/>
      <c r="P14013" s="60"/>
      <c r="Q14013" s="60"/>
      <c r="R14013" s="60"/>
      <c r="T14013" s="3"/>
      <c r="U14013" s="5"/>
      <c r="V14013" s="3"/>
      <c r="W14013" s="5"/>
      <c r="AE14013" s="7"/>
      <c r="AM14013" s="8"/>
      <c r="AT14013" s="9"/>
      <c r="GY14013" s="12"/>
    </row>
    <row r="14014" spans="9:207" s="1" customFormat="1">
      <c r="I14014" s="3"/>
      <c r="P14014" s="60"/>
      <c r="Q14014" s="60"/>
      <c r="R14014" s="60"/>
      <c r="T14014" s="3"/>
      <c r="U14014" s="5"/>
      <c r="V14014" s="3"/>
      <c r="W14014" s="5"/>
      <c r="AE14014" s="7"/>
      <c r="AM14014" s="8"/>
      <c r="AT14014" s="9"/>
      <c r="GY14014" s="12"/>
    </row>
    <row r="14015" spans="9:207" s="1" customFormat="1">
      <c r="I14015" s="3"/>
      <c r="P14015" s="60"/>
      <c r="Q14015" s="60"/>
      <c r="R14015" s="60"/>
      <c r="T14015" s="3"/>
      <c r="U14015" s="5"/>
      <c r="V14015" s="3"/>
      <c r="W14015" s="5"/>
      <c r="AE14015" s="7"/>
      <c r="AM14015" s="8"/>
      <c r="AT14015" s="9"/>
      <c r="GY14015" s="12"/>
    </row>
    <row r="14016" spans="9:207" s="1" customFormat="1">
      <c r="I14016" s="3"/>
      <c r="P14016" s="60"/>
      <c r="Q14016" s="60"/>
      <c r="R14016" s="60"/>
      <c r="T14016" s="3"/>
      <c r="U14016" s="5"/>
      <c r="V14016" s="3"/>
      <c r="W14016" s="5"/>
      <c r="AE14016" s="7"/>
      <c r="AM14016" s="8"/>
      <c r="AT14016" s="9"/>
      <c r="GY14016" s="12"/>
    </row>
    <row r="14017" spans="9:207" s="1" customFormat="1">
      <c r="I14017" s="3"/>
      <c r="P14017" s="60"/>
      <c r="Q14017" s="60"/>
      <c r="R14017" s="60"/>
      <c r="T14017" s="3"/>
      <c r="U14017" s="5"/>
      <c r="V14017" s="3"/>
      <c r="W14017" s="5"/>
      <c r="AE14017" s="7"/>
      <c r="AM14017" s="8"/>
      <c r="AT14017" s="9"/>
      <c r="GY14017" s="12"/>
    </row>
    <row r="14018" spans="9:207" s="1" customFormat="1">
      <c r="I14018" s="3"/>
      <c r="P14018" s="60"/>
      <c r="Q14018" s="60"/>
      <c r="R14018" s="60"/>
      <c r="T14018" s="3"/>
      <c r="U14018" s="5"/>
      <c r="V14018" s="3"/>
      <c r="W14018" s="5"/>
      <c r="AE14018" s="7"/>
      <c r="AM14018" s="8"/>
      <c r="AT14018" s="9"/>
      <c r="GY14018" s="12"/>
    </row>
    <row r="14019" spans="9:207" s="1" customFormat="1">
      <c r="I14019" s="3"/>
      <c r="P14019" s="60"/>
      <c r="Q14019" s="60"/>
      <c r="R14019" s="60"/>
      <c r="T14019" s="3"/>
      <c r="U14019" s="5"/>
      <c r="V14019" s="3"/>
      <c r="W14019" s="5"/>
      <c r="AE14019" s="7"/>
      <c r="AM14019" s="8"/>
      <c r="AT14019" s="9"/>
      <c r="GY14019" s="12"/>
    </row>
    <row r="14020" spans="9:207" s="1" customFormat="1">
      <c r="I14020" s="3"/>
      <c r="P14020" s="60"/>
      <c r="Q14020" s="60"/>
      <c r="R14020" s="60"/>
      <c r="T14020" s="3"/>
      <c r="U14020" s="5"/>
      <c r="V14020" s="3"/>
      <c r="W14020" s="5"/>
      <c r="AE14020" s="7"/>
      <c r="AM14020" s="8"/>
      <c r="AT14020" s="9"/>
      <c r="GY14020" s="12"/>
    </row>
    <row r="14021" spans="9:207" s="1" customFormat="1">
      <c r="I14021" s="3"/>
      <c r="P14021" s="60"/>
      <c r="Q14021" s="60"/>
      <c r="R14021" s="60"/>
      <c r="T14021" s="3"/>
      <c r="U14021" s="5"/>
      <c r="V14021" s="3"/>
      <c r="W14021" s="5"/>
      <c r="AE14021" s="7"/>
      <c r="AM14021" s="8"/>
      <c r="AT14021" s="9"/>
      <c r="GY14021" s="12"/>
    </row>
    <row r="14022" spans="9:207" s="1" customFormat="1">
      <c r="I14022" s="3"/>
      <c r="P14022" s="60"/>
      <c r="Q14022" s="60"/>
      <c r="R14022" s="60"/>
      <c r="T14022" s="3"/>
      <c r="U14022" s="5"/>
      <c r="V14022" s="3"/>
      <c r="W14022" s="5"/>
      <c r="AE14022" s="7"/>
      <c r="AM14022" s="8"/>
      <c r="AT14022" s="9"/>
      <c r="GY14022" s="12"/>
    </row>
    <row r="14023" spans="9:207" s="1" customFormat="1">
      <c r="I14023" s="3"/>
      <c r="P14023" s="60"/>
      <c r="Q14023" s="60"/>
      <c r="R14023" s="60"/>
      <c r="T14023" s="3"/>
      <c r="U14023" s="5"/>
      <c r="V14023" s="3"/>
      <c r="W14023" s="5"/>
      <c r="AE14023" s="7"/>
      <c r="AM14023" s="8"/>
      <c r="AT14023" s="9"/>
      <c r="GY14023" s="12"/>
    </row>
    <row r="14024" spans="9:207" s="1" customFormat="1">
      <c r="I14024" s="3"/>
      <c r="P14024" s="60"/>
      <c r="Q14024" s="60"/>
      <c r="R14024" s="60"/>
      <c r="T14024" s="3"/>
      <c r="U14024" s="5"/>
      <c r="V14024" s="3"/>
      <c r="W14024" s="5"/>
      <c r="AE14024" s="7"/>
      <c r="AM14024" s="8"/>
      <c r="AT14024" s="9"/>
      <c r="GY14024" s="12"/>
    </row>
    <row r="14025" spans="9:207" s="1" customFormat="1">
      <c r="I14025" s="3"/>
      <c r="P14025" s="60"/>
      <c r="Q14025" s="60"/>
      <c r="R14025" s="60"/>
      <c r="T14025" s="3"/>
      <c r="U14025" s="5"/>
      <c r="V14025" s="3"/>
      <c r="W14025" s="5"/>
      <c r="AE14025" s="7"/>
      <c r="AM14025" s="8"/>
      <c r="AT14025" s="9"/>
      <c r="GY14025" s="12"/>
    </row>
    <row r="14026" spans="9:207" s="1" customFormat="1">
      <c r="I14026" s="3"/>
      <c r="P14026" s="60"/>
      <c r="Q14026" s="60"/>
      <c r="R14026" s="60"/>
      <c r="T14026" s="3"/>
      <c r="U14026" s="5"/>
      <c r="V14026" s="3"/>
      <c r="W14026" s="5"/>
      <c r="AE14026" s="7"/>
      <c r="AM14026" s="8"/>
      <c r="AT14026" s="9"/>
      <c r="GY14026" s="12"/>
    </row>
    <row r="14027" spans="9:207" s="1" customFormat="1">
      <c r="I14027" s="3"/>
      <c r="P14027" s="60"/>
      <c r="Q14027" s="60"/>
      <c r="R14027" s="60"/>
      <c r="T14027" s="3"/>
      <c r="U14027" s="5"/>
      <c r="V14027" s="3"/>
      <c r="W14027" s="5"/>
      <c r="AE14027" s="7"/>
      <c r="AM14027" s="8"/>
      <c r="AT14027" s="9"/>
      <c r="GY14027" s="12"/>
    </row>
    <row r="14028" spans="9:207" s="1" customFormat="1">
      <c r="I14028" s="3"/>
      <c r="P14028" s="60"/>
      <c r="Q14028" s="60"/>
      <c r="R14028" s="60"/>
      <c r="T14028" s="3"/>
      <c r="U14028" s="5"/>
      <c r="V14028" s="3"/>
      <c r="W14028" s="5"/>
      <c r="AE14028" s="7"/>
      <c r="AM14028" s="8"/>
      <c r="AT14028" s="9"/>
      <c r="GY14028" s="12"/>
    </row>
    <row r="14029" spans="9:207" s="1" customFormat="1">
      <c r="I14029" s="3"/>
      <c r="P14029" s="60"/>
      <c r="Q14029" s="60"/>
      <c r="R14029" s="60"/>
      <c r="T14029" s="3"/>
      <c r="U14029" s="5"/>
      <c r="V14029" s="3"/>
      <c r="W14029" s="5"/>
      <c r="AE14029" s="7"/>
      <c r="AM14029" s="8"/>
      <c r="AT14029" s="9"/>
      <c r="GY14029" s="12"/>
    </row>
    <row r="14030" spans="9:207" s="1" customFormat="1">
      <c r="I14030" s="3"/>
      <c r="P14030" s="60"/>
      <c r="Q14030" s="60"/>
      <c r="R14030" s="60"/>
      <c r="T14030" s="3"/>
      <c r="U14030" s="5"/>
      <c r="V14030" s="3"/>
      <c r="W14030" s="5"/>
      <c r="AE14030" s="7"/>
      <c r="AM14030" s="8"/>
      <c r="AT14030" s="9"/>
      <c r="GY14030" s="12"/>
    </row>
    <row r="14031" spans="9:207" s="1" customFormat="1">
      <c r="I14031" s="3"/>
      <c r="P14031" s="60"/>
      <c r="Q14031" s="60"/>
      <c r="R14031" s="60"/>
      <c r="T14031" s="3"/>
      <c r="U14031" s="5"/>
      <c r="V14031" s="3"/>
      <c r="W14031" s="5"/>
      <c r="AE14031" s="7"/>
      <c r="AM14031" s="8"/>
      <c r="AT14031" s="9"/>
      <c r="GY14031" s="12"/>
    </row>
    <row r="14032" spans="9:207" s="1" customFormat="1">
      <c r="I14032" s="3"/>
      <c r="P14032" s="60"/>
      <c r="Q14032" s="60"/>
      <c r="R14032" s="60"/>
      <c r="T14032" s="3"/>
      <c r="U14032" s="5"/>
      <c r="V14032" s="3"/>
      <c r="W14032" s="5"/>
      <c r="AE14032" s="7"/>
      <c r="AM14032" s="8"/>
      <c r="AT14032" s="9"/>
      <c r="GY14032" s="12"/>
    </row>
    <row r="14033" spans="9:207" s="1" customFormat="1">
      <c r="I14033" s="3"/>
      <c r="P14033" s="60"/>
      <c r="Q14033" s="60"/>
      <c r="R14033" s="60"/>
      <c r="T14033" s="3"/>
      <c r="U14033" s="5"/>
      <c r="V14033" s="3"/>
      <c r="W14033" s="5"/>
      <c r="AE14033" s="7"/>
      <c r="AM14033" s="8"/>
      <c r="AT14033" s="9"/>
      <c r="GY14033" s="12"/>
    </row>
    <row r="14034" spans="9:207" s="1" customFormat="1">
      <c r="I14034" s="3"/>
      <c r="P14034" s="60"/>
      <c r="Q14034" s="60"/>
      <c r="R14034" s="60"/>
      <c r="T14034" s="3"/>
      <c r="U14034" s="5"/>
      <c r="V14034" s="3"/>
      <c r="W14034" s="5"/>
      <c r="AE14034" s="7"/>
      <c r="AM14034" s="8"/>
      <c r="AT14034" s="9"/>
      <c r="GY14034" s="12"/>
    </row>
    <row r="14035" spans="9:207" s="1" customFormat="1">
      <c r="I14035" s="3"/>
      <c r="P14035" s="60"/>
      <c r="Q14035" s="60"/>
      <c r="R14035" s="60"/>
      <c r="T14035" s="3"/>
      <c r="U14035" s="5"/>
      <c r="V14035" s="3"/>
      <c r="W14035" s="5"/>
      <c r="AE14035" s="7"/>
      <c r="AM14035" s="8"/>
      <c r="AT14035" s="9"/>
      <c r="GY14035" s="12"/>
    </row>
    <row r="14036" spans="9:207" s="1" customFormat="1">
      <c r="I14036" s="3"/>
      <c r="P14036" s="60"/>
      <c r="Q14036" s="60"/>
      <c r="R14036" s="60"/>
      <c r="T14036" s="3"/>
      <c r="U14036" s="5"/>
      <c r="V14036" s="3"/>
      <c r="W14036" s="5"/>
      <c r="AE14036" s="7"/>
      <c r="AM14036" s="8"/>
      <c r="AT14036" s="9"/>
      <c r="GY14036" s="12"/>
    </row>
    <row r="14037" spans="9:207" s="1" customFormat="1">
      <c r="I14037" s="3"/>
      <c r="P14037" s="60"/>
      <c r="Q14037" s="60"/>
      <c r="R14037" s="60"/>
      <c r="T14037" s="3"/>
      <c r="U14037" s="5"/>
      <c r="V14037" s="3"/>
      <c r="W14037" s="5"/>
      <c r="AE14037" s="7"/>
      <c r="AM14037" s="8"/>
      <c r="AT14037" s="9"/>
      <c r="GY14037" s="12"/>
    </row>
    <row r="14038" spans="9:207" s="1" customFormat="1">
      <c r="I14038" s="3"/>
      <c r="P14038" s="60"/>
      <c r="Q14038" s="60"/>
      <c r="R14038" s="60"/>
      <c r="T14038" s="3"/>
      <c r="U14038" s="5"/>
      <c r="V14038" s="3"/>
      <c r="W14038" s="5"/>
      <c r="AE14038" s="7"/>
      <c r="AM14038" s="8"/>
      <c r="AT14038" s="9"/>
      <c r="GY14038" s="12"/>
    </row>
    <row r="14039" spans="9:207" s="1" customFormat="1">
      <c r="I14039" s="3"/>
      <c r="P14039" s="60"/>
      <c r="Q14039" s="60"/>
      <c r="R14039" s="60"/>
      <c r="T14039" s="3"/>
      <c r="U14039" s="5"/>
      <c r="V14039" s="3"/>
      <c r="W14039" s="5"/>
      <c r="AE14039" s="7"/>
      <c r="AM14039" s="8"/>
      <c r="AT14039" s="9"/>
      <c r="GY14039" s="12"/>
    </row>
    <row r="14040" spans="9:207" s="1" customFormat="1">
      <c r="I14040" s="3"/>
      <c r="P14040" s="60"/>
      <c r="Q14040" s="60"/>
      <c r="R14040" s="60"/>
      <c r="T14040" s="3"/>
      <c r="U14040" s="5"/>
      <c r="V14040" s="3"/>
      <c r="W14040" s="5"/>
      <c r="AE14040" s="7"/>
      <c r="AM14040" s="8"/>
      <c r="AT14040" s="9"/>
      <c r="GY14040" s="12"/>
    </row>
    <row r="14041" spans="9:207" s="1" customFormat="1">
      <c r="I14041" s="3"/>
      <c r="P14041" s="60"/>
      <c r="Q14041" s="60"/>
      <c r="R14041" s="60"/>
      <c r="T14041" s="3"/>
      <c r="U14041" s="5"/>
      <c r="V14041" s="3"/>
      <c r="W14041" s="5"/>
      <c r="AE14041" s="7"/>
      <c r="AM14041" s="8"/>
      <c r="AT14041" s="9"/>
      <c r="GY14041" s="12"/>
    </row>
    <row r="14042" spans="9:207" s="1" customFormat="1">
      <c r="I14042" s="3"/>
      <c r="P14042" s="60"/>
      <c r="Q14042" s="60"/>
      <c r="R14042" s="60"/>
      <c r="T14042" s="3"/>
      <c r="U14042" s="5"/>
      <c r="V14042" s="3"/>
      <c r="W14042" s="5"/>
      <c r="AE14042" s="7"/>
      <c r="AM14042" s="8"/>
      <c r="AT14042" s="9"/>
      <c r="GY14042" s="12"/>
    </row>
    <row r="14043" spans="9:207" s="1" customFormat="1">
      <c r="I14043" s="3"/>
      <c r="P14043" s="60"/>
      <c r="Q14043" s="60"/>
      <c r="R14043" s="60"/>
      <c r="T14043" s="3"/>
      <c r="U14043" s="5"/>
      <c r="V14043" s="3"/>
      <c r="W14043" s="5"/>
      <c r="AE14043" s="7"/>
      <c r="AM14043" s="8"/>
      <c r="AT14043" s="9"/>
      <c r="GY14043" s="12"/>
    </row>
    <row r="14044" spans="9:207" s="1" customFormat="1">
      <c r="I14044" s="3"/>
      <c r="P14044" s="60"/>
      <c r="Q14044" s="60"/>
      <c r="R14044" s="60"/>
      <c r="T14044" s="3"/>
      <c r="U14044" s="5"/>
      <c r="V14044" s="3"/>
      <c r="W14044" s="5"/>
      <c r="AE14044" s="7"/>
      <c r="AM14044" s="8"/>
      <c r="AT14044" s="9"/>
      <c r="GY14044" s="12"/>
    </row>
    <row r="14045" spans="9:207" s="1" customFormat="1">
      <c r="I14045" s="3"/>
      <c r="P14045" s="60"/>
      <c r="Q14045" s="60"/>
      <c r="R14045" s="60"/>
      <c r="T14045" s="3"/>
      <c r="U14045" s="5"/>
      <c r="V14045" s="3"/>
      <c r="W14045" s="5"/>
      <c r="AE14045" s="7"/>
      <c r="AM14045" s="8"/>
      <c r="AT14045" s="9"/>
      <c r="GY14045" s="12"/>
    </row>
    <row r="14046" spans="9:207" s="1" customFormat="1">
      <c r="I14046" s="3"/>
      <c r="P14046" s="60"/>
      <c r="Q14046" s="60"/>
      <c r="R14046" s="60"/>
      <c r="T14046" s="3"/>
      <c r="U14046" s="5"/>
      <c r="V14046" s="3"/>
      <c r="W14046" s="5"/>
      <c r="AE14046" s="7"/>
      <c r="AM14046" s="8"/>
      <c r="AT14046" s="9"/>
      <c r="GY14046" s="12"/>
    </row>
    <row r="14047" spans="9:207" s="1" customFormat="1">
      <c r="I14047" s="3"/>
      <c r="P14047" s="60"/>
      <c r="Q14047" s="60"/>
      <c r="R14047" s="60"/>
      <c r="T14047" s="3"/>
      <c r="U14047" s="5"/>
      <c r="V14047" s="3"/>
      <c r="W14047" s="5"/>
      <c r="AE14047" s="7"/>
      <c r="AM14047" s="8"/>
      <c r="AT14047" s="9"/>
      <c r="GY14047" s="12"/>
    </row>
    <row r="14048" spans="9:207" s="1" customFormat="1">
      <c r="I14048" s="3"/>
      <c r="P14048" s="60"/>
      <c r="Q14048" s="60"/>
      <c r="R14048" s="60"/>
      <c r="T14048" s="3"/>
      <c r="U14048" s="5"/>
      <c r="V14048" s="3"/>
      <c r="W14048" s="5"/>
      <c r="AE14048" s="7"/>
      <c r="AM14048" s="8"/>
      <c r="AT14048" s="9"/>
      <c r="GY14048" s="12"/>
    </row>
    <row r="14049" spans="9:207" s="1" customFormat="1">
      <c r="I14049" s="3"/>
      <c r="P14049" s="60"/>
      <c r="Q14049" s="60"/>
      <c r="R14049" s="60"/>
      <c r="T14049" s="3"/>
      <c r="U14049" s="5"/>
      <c r="V14049" s="3"/>
      <c r="W14049" s="5"/>
      <c r="AE14049" s="7"/>
      <c r="AM14049" s="8"/>
      <c r="AT14049" s="9"/>
      <c r="GY14049" s="12"/>
    </row>
    <row r="14050" spans="9:207" s="1" customFormat="1">
      <c r="I14050" s="3"/>
      <c r="P14050" s="60"/>
      <c r="Q14050" s="60"/>
      <c r="R14050" s="60"/>
      <c r="T14050" s="3"/>
      <c r="U14050" s="5"/>
      <c r="V14050" s="3"/>
      <c r="W14050" s="5"/>
      <c r="AE14050" s="7"/>
      <c r="AM14050" s="8"/>
      <c r="AT14050" s="9"/>
      <c r="GY14050" s="12"/>
    </row>
    <row r="14051" spans="9:207" s="1" customFormat="1">
      <c r="I14051" s="3"/>
      <c r="P14051" s="60"/>
      <c r="Q14051" s="60"/>
      <c r="R14051" s="60"/>
      <c r="T14051" s="3"/>
      <c r="U14051" s="5"/>
      <c r="V14051" s="3"/>
      <c r="W14051" s="5"/>
      <c r="AE14051" s="7"/>
      <c r="AM14051" s="8"/>
      <c r="AT14051" s="9"/>
      <c r="GY14051" s="12"/>
    </row>
    <row r="14052" spans="9:207" s="1" customFormat="1">
      <c r="I14052" s="3"/>
      <c r="P14052" s="60"/>
      <c r="Q14052" s="60"/>
      <c r="R14052" s="60"/>
      <c r="T14052" s="3"/>
      <c r="U14052" s="5"/>
      <c r="V14052" s="3"/>
      <c r="W14052" s="5"/>
      <c r="AE14052" s="7"/>
      <c r="AM14052" s="8"/>
      <c r="AT14052" s="9"/>
      <c r="GY14052" s="12"/>
    </row>
    <row r="14053" spans="9:207" s="1" customFormat="1">
      <c r="I14053" s="3"/>
      <c r="P14053" s="60"/>
      <c r="Q14053" s="60"/>
      <c r="R14053" s="60"/>
      <c r="T14053" s="3"/>
      <c r="U14053" s="5"/>
      <c r="V14053" s="3"/>
      <c r="W14053" s="5"/>
      <c r="AE14053" s="7"/>
      <c r="AM14053" s="8"/>
      <c r="AT14053" s="9"/>
      <c r="GY14053" s="12"/>
    </row>
    <row r="14054" spans="9:207" s="1" customFormat="1">
      <c r="I14054" s="3"/>
      <c r="P14054" s="60"/>
      <c r="Q14054" s="60"/>
      <c r="R14054" s="60"/>
      <c r="T14054" s="3"/>
      <c r="U14054" s="5"/>
      <c r="V14054" s="3"/>
      <c r="W14054" s="5"/>
      <c r="AE14054" s="7"/>
      <c r="AM14054" s="8"/>
      <c r="AT14054" s="9"/>
      <c r="GY14054" s="12"/>
    </row>
    <row r="14055" spans="9:207" s="1" customFormat="1">
      <c r="I14055" s="3"/>
      <c r="P14055" s="60"/>
      <c r="Q14055" s="60"/>
      <c r="R14055" s="60"/>
      <c r="T14055" s="3"/>
      <c r="U14055" s="5"/>
      <c r="V14055" s="3"/>
      <c r="W14055" s="5"/>
      <c r="AE14055" s="7"/>
      <c r="AM14055" s="8"/>
      <c r="AT14055" s="9"/>
      <c r="GY14055" s="12"/>
    </row>
    <row r="14056" spans="9:207" s="1" customFormat="1">
      <c r="I14056" s="3"/>
      <c r="P14056" s="60"/>
      <c r="Q14056" s="60"/>
      <c r="R14056" s="60"/>
      <c r="T14056" s="3"/>
      <c r="U14056" s="5"/>
      <c r="V14056" s="3"/>
      <c r="W14056" s="5"/>
      <c r="AE14056" s="7"/>
      <c r="AM14056" s="8"/>
      <c r="AT14056" s="9"/>
      <c r="GY14056" s="12"/>
    </row>
    <row r="14057" spans="9:207" s="1" customFormat="1">
      <c r="I14057" s="3"/>
      <c r="P14057" s="60"/>
      <c r="Q14057" s="60"/>
      <c r="R14057" s="60"/>
      <c r="T14057" s="3"/>
      <c r="U14057" s="5"/>
      <c r="V14057" s="3"/>
      <c r="W14057" s="5"/>
      <c r="AE14057" s="7"/>
      <c r="AM14057" s="8"/>
      <c r="AT14057" s="9"/>
      <c r="GY14057" s="12"/>
    </row>
    <row r="14058" spans="9:207" s="1" customFormat="1">
      <c r="I14058" s="3"/>
      <c r="P14058" s="60"/>
      <c r="Q14058" s="60"/>
      <c r="R14058" s="60"/>
      <c r="T14058" s="3"/>
      <c r="U14058" s="5"/>
      <c r="V14058" s="3"/>
      <c r="W14058" s="5"/>
      <c r="AE14058" s="7"/>
      <c r="AM14058" s="8"/>
      <c r="AT14058" s="9"/>
      <c r="GY14058" s="12"/>
    </row>
    <row r="14059" spans="9:207" s="1" customFormat="1">
      <c r="I14059" s="3"/>
      <c r="P14059" s="60"/>
      <c r="Q14059" s="60"/>
      <c r="R14059" s="60"/>
      <c r="T14059" s="3"/>
      <c r="U14059" s="5"/>
      <c r="V14059" s="3"/>
      <c r="W14059" s="5"/>
      <c r="AE14059" s="7"/>
      <c r="AM14059" s="8"/>
      <c r="AT14059" s="9"/>
      <c r="GY14059" s="12"/>
    </row>
    <row r="14060" spans="9:207" s="1" customFormat="1">
      <c r="I14060" s="3"/>
      <c r="P14060" s="60"/>
      <c r="Q14060" s="60"/>
      <c r="R14060" s="60"/>
      <c r="T14060" s="3"/>
      <c r="U14060" s="5"/>
      <c r="V14060" s="3"/>
      <c r="W14060" s="5"/>
      <c r="AE14060" s="7"/>
      <c r="AM14060" s="8"/>
      <c r="AT14060" s="9"/>
      <c r="GY14060" s="12"/>
    </row>
    <row r="14061" spans="9:207" s="1" customFormat="1">
      <c r="I14061" s="3"/>
      <c r="P14061" s="60"/>
      <c r="Q14061" s="60"/>
      <c r="R14061" s="60"/>
      <c r="T14061" s="3"/>
      <c r="U14061" s="5"/>
      <c r="V14061" s="3"/>
      <c r="W14061" s="5"/>
      <c r="AE14061" s="7"/>
      <c r="AM14061" s="8"/>
      <c r="AT14061" s="9"/>
      <c r="GY14061" s="12"/>
    </row>
    <row r="14062" spans="9:207" s="1" customFormat="1">
      <c r="I14062" s="3"/>
      <c r="P14062" s="60"/>
      <c r="Q14062" s="60"/>
      <c r="R14062" s="60"/>
      <c r="T14062" s="3"/>
      <c r="U14062" s="5"/>
      <c r="V14062" s="3"/>
      <c r="W14062" s="5"/>
      <c r="AE14062" s="7"/>
      <c r="AM14062" s="8"/>
      <c r="AT14062" s="9"/>
      <c r="GY14062" s="12"/>
    </row>
    <row r="14063" spans="9:207" s="1" customFormat="1">
      <c r="I14063" s="3"/>
      <c r="P14063" s="60"/>
      <c r="Q14063" s="60"/>
      <c r="R14063" s="60"/>
      <c r="T14063" s="3"/>
      <c r="U14063" s="5"/>
      <c r="V14063" s="3"/>
      <c r="W14063" s="5"/>
      <c r="AE14063" s="7"/>
      <c r="AM14063" s="8"/>
      <c r="AT14063" s="9"/>
      <c r="GY14063" s="12"/>
    </row>
    <row r="14064" spans="9:207" s="1" customFormat="1">
      <c r="I14064" s="3"/>
      <c r="P14064" s="60"/>
      <c r="Q14064" s="60"/>
      <c r="R14064" s="60"/>
      <c r="T14064" s="3"/>
      <c r="U14064" s="5"/>
      <c r="V14064" s="3"/>
      <c r="W14064" s="5"/>
      <c r="AE14064" s="7"/>
      <c r="AM14064" s="8"/>
      <c r="AT14064" s="9"/>
      <c r="GY14064" s="12"/>
    </row>
    <row r="14065" spans="9:207" s="1" customFormat="1">
      <c r="I14065" s="3"/>
      <c r="P14065" s="60"/>
      <c r="Q14065" s="60"/>
      <c r="R14065" s="60"/>
      <c r="T14065" s="3"/>
      <c r="U14065" s="5"/>
      <c r="V14065" s="3"/>
      <c r="W14065" s="5"/>
      <c r="AE14065" s="7"/>
      <c r="AM14065" s="8"/>
      <c r="AT14065" s="9"/>
      <c r="GY14065" s="12"/>
    </row>
    <row r="14066" spans="9:207" s="1" customFormat="1">
      <c r="I14066" s="3"/>
      <c r="P14066" s="60"/>
      <c r="Q14066" s="60"/>
      <c r="R14066" s="60"/>
      <c r="T14066" s="3"/>
      <c r="U14066" s="5"/>
      <c r="V14066" s="3"/>
      <c r="W14066" s="5"/>
      <c r="AE14066" s="7"/>
      <c r="AM14066" s="8"/>
      <c r="AT14066" s="9"/>
      <c r="GY14066" s="12"/>
    </row>
    <row r="14067" spans="9:207" s="1" customFormat="1">
      <c r="I14067" s="3"/>
      <c r="P14067" s="60"/>
      <c r="Q14067" s="60"/>
      <c r="R14067" s="60"/>
      <c r="T14067" s="3"/>
      <c r="U14067" s="5"/>
      <c r="V14067" s="3"/>
      <c r="W14067" s="5"/>
      <c r="AE14067" s="7"/>
      <c r="AM14067" s="8"/>
      <c r="AT14067" s="9"/>
      <c r="GY14067" s="12"/>
    </row>
    <row r="14068" spans="9:207" s="1" customFormat="1">
      <c r="I14068" s="3"/>
      <c r="P14068" s="60"/>
      <c r="Q14068" s="60"/>
      <c r="R14068" s="60"/>
      <c r="T14068" s="3"/>
      <c r="U14068" s="5"/>
      <c r="V14068" s="3"/>
      <c r="W14068" s="5"/>
      <c r="AE14068" s="7"/>
      <c r="AM14068" s="8"/>
      <c r="AT14068" s="9"/>
      <c r="GY14068" s="12"/>
    </row>
    <row r="14069" spans="9:207" s="1" customFormat="1">
      <c r="I14069" s="3"/>
      <c r="P14069" s="60"/>
      <c r="Q14069" s="60"/>
      <c r="R14069" s="60"/>
      <c r="T14069" s="3"/>
      <c r="U14069" s="5"/>
      <c r="V14069" s="3"/>
      <c r="W14069" s="5"/>
      <c r="AE14069" s="7"/>
      <c r="AM14069" s="8"/>
      <c r="AT14069" s="9"/>
      <c r="GY14069" s="12"/>
    </row>
    <row r="14070" spans="9:207" s="1" customFormat="1">
      <c r="I14070" s="3"/>
      <c r="P14070" s="60"/>
      <c r="Q14070" s="60"/>
      <c r="R14070" s="60"/>
      <c r="T14070" s="3"/>
      <c r="U14070" s="5"/>
      <c r="V14070" s="3"/>
      <c r="W14070" s="5"/>
      <c r="AE14070" s="7"/>
      <c r="AM14070" s="8"/>
      <c r="AT14070" s="9"/>
      <c r="GY14070" s="12"/>
    </row>
    <row r="14071" spans="9:207" s="1" customFormat="1">
      <c r="I14071" s="3"/>
      <c r="P14071" s="60"/>
      <c r="Q14071" s="60"/>
      <c r="R14071" s="60"/>
      <c r="T14071" s="3"/>
      <c r="U14071" s="5"/>
      <c r="V14071" s="3"/>
      <c r="W14071" s="5"/>
      <c r="AE14071" s="7"/>
      <c r="AM14071" s="8"/>
      <c r="AT14071" s="9"/>
      <c r="GY14071" s="12"/>
    </row>
    <row r="14072" spans="9:207" s="1" customFormat="1">
      <c r="I14072" s="3"/>
      <c r="P14072" s="60"/>
      <c r="Q14072" s="60"/>
      <c r="R14072" s="60"/>
      <c r="T14072" s="3"/>
      <c r="U14072" s="5"/>
      <c r="V14072" s="3"/>
      <c r="W14072" s="5"/>
      <c r="AE14072" s="7"/>
      <c r="AM14072" s="8"/>
      <c r="AT14072" s="9"/>
      <c r="GY14072" s="12"/>
    </row>
    <row r="14073" spans="9:207" s="1" customFormat="1">
      <c r="I14073" s="3"/>
      <c r="P14073" s="60"/>
      <c r="Q14073" s="60"/>
      <c r="R14073" s="60"/>
      <c r="T14073" s="3"/>
      <c r="U14073" s="5"/>
      <c r="V14073" s="3"/>
      <c r="W14073" s="5"/>
      <c r="AE14073" s="7"/>
      <c r="AM14073" s="8"/>
      <c r="AT14073" s="9"/>
      <c r="GY14073" s="12"/>
    </row>
    <row r="14074" spans="9:207" s="1" customFormat="1">
      <c r="I14074" s="3"/>
      <c r="P14074" s="60"/>
      <c r="Q14074" s="60"/>
      <c r="R14074" s="60"/>
      <c r="T14074" s="3"/>
      <c r="U14074" s="5"/>
      <c r="V14074" s="3"/>
      <c r="W14074" s="5"/>
      <c r="AE14074" s="7"/>
      <c r="AM14074" s="8"/>
      <c r="AT14074" s="9"/>
      <c r="GY14074" s="12"/>
    </row>
    <row r="14075" spans="9:207" s="1" customFormat="1">
      <c r="I14075" s="3"/>
      <c r="P14075" s="60"/>
      <c r="Q14075" s="60"/>
      <c r="R14075" s="60"/>
      <c r="T14075" s="3"/>
      <c r="U14075" s="5"/>
      <c r="V14075" s="3"/>
      <c r="W14075" s="5"/>
      <c r="AE14075" s="7"/>
      <c r="AM14075" s="8"/>
      <c r="AT14075" s="9"/>
      <c r="GY14075" s="12"/>
    </row>
    <row r="14076" spans="9:207" s="1" customFormat="1">
      <c r="I14076" s="3"/>
      <c r="P14076" s="60"/>
      <c r="Q14076" s="60"/>
      <c r="R14076" s="60"/>
      <c r="T14076" s="3"/>
      <c r="U14076" s="5"/>
      <c r="V14076" s="3"/>
      <c r="W14076" s="5"/>
      <c r="AE14076" s="7"/>
      <c r="AM14076" s="8"/>
      <c r="AT14076" s="9"/>
      <c r="GY14076" s="12"/>
    </row>
    <row r="14077" spans="9:207" s="1" customFormat="1">
      <c r="I14077" s="3"/>
      <c r="P14077" s="60"/>
      <c r="Q14077" s="60"/>
      <c r="R14077" s="60"/>
      <c r="T14077" s="3"/>
      <c r="U14077" s="5"/>
      <c r="V14077" s="3"/>
      <c r="W14077" s="5"/>
      <c r="AE14077" s="7"/>
      <c r="AM14077" s="8"/>
      <c r="AT14077" s="9"/>
      <c r="GY14077" s="12"/>
    </row>
    <row r="14078" spans="9:207" s="1" customFormat="1">
      <c r="I14078" s="3"/>
      <c r="P14078" s="60"/>
      <c r="Q14078" s="60"/>
      <c r="R14078" s="60"/>
      <c r="T14078" s="3"/>
      <c r="U14078" s="5"/>
      <c r="V14078" s="3"/>
      <c r="W14078" s="5"/>
      <c r="AE14078" s="7"/>
      <c r="AM14078" s="8"/>
      <c r="AT14078" s="9"/>
      <c r="GY14078" s="12"/>
    </row>
    <row r="14079" spans="9:207" s="1" customFormat="1">
      <c r="I14079" s="3"/>
      <c r="P14079" s="60"/>
      <c r="Q14079" s="60"/>
      <c r="R14079" s="60"/>
      <c r="T14079" s="3"/>
      <c r="U14079" s="5"/>
      <c r="V14079" s="3"/>
      <c r="W14079" s="5"/>
      <c r="AE14079" s="7"/>
      <c r="AM14079" s="8"/>
      <c r="AT14079" s="9"/>
      <c r="GY14079" s="12"/>
    </row>
    <row r="14080" spans="9:207" s="1" customFormat="1">
      <c r="I14080" s="3"/>
      <c r="P14080" s="60"/>
      <c r="Q14080" s="60"/>
      <c r="R14080" s="60"/>
      <c r="T14080" s="3"/>
      <c r="U14080" s="5"/>
      <c r="V14080" s="3"/>
      <c r="W14080" s="5"/>
      <c r="AE14080" s="7"/>
      <c r="AM14080" s="8"/>
      <c r="AT14080" s="9"/>
      <c r="GY14080" s="12"/>
    </row>
    <row r="14081" spans="9:207" s="1" customFormat="1">
      <c r="I14081" s="3"/>
      <c r="P14081" s="60"/>
      <c r="Q14081" s="60"/>
      <c r="R14081" s="60"/>
      <c r="T14081" s="3"/>
      <c r="U14081" s="5"/>
      <c r="V14081" s="3"/>
      <c r="W14081" s="5"/>
      <c r="AE14081" s="7"/>
      <c r="AM14081" s="8"/>
      <c r="AT14081" s="9"/>
      <c r="GY14081" s="12"/>
    </row>
    <row r="14082" spans="9:207" s="1" customFormat="1">
      <c r="I14082" s="3"/>
      <c r="P14082" s="60"/>
      <c r="Q14082" s="60"/>
      <c r="R14082" s="60"/>
      <c r="T14082" s="3"/>
      <c r="U14082" s="5"/>
      <c r="V14082" s="3"/>
      <c r="W14082" s="5"/>
      <c r="AE14082" s="7"/>
      <c r="AM14082" s="8"/>
      <c r="AT14082" s="9"/>
      <c r="GY14082" s="12"/>
    </row>
    <row r="14083" spans="9:207" s="1" customFormat="1">
      <c r="I14083" s="3"/>
      <c r="P14083" s="60"/>
      <c r="Q14083" s="60"/>
      <c r="R14083" s="60"/>
      <c r="T14083" s="3"/>
      <c r="U14083" s="5"/>
      <c r="V14083" s="3"/>
      <c r="W14083" s="5"/>
      <c r="AE14083" s="7"/>
      <c r="AM14083" s="8"/>
      <c r="AT14083" s="9"/>
      <c r="GY14083" s="12"/>
    </row>
    <row r="14084" spans="9:207" s="1" customFormat="1">
      <c r="I14084" s="3"/>
      <c r="P14084" s="60"/>
      <c r="Q14084" s="60"/>
      <c r="R14084" s="60"/>
      <c r="T14084" s="3"/>
      <c r="U14084" s="5"/>
      <c r="V14084" s="3"/>
      <c r="W14084" s="5"/>
      <c r="AE14084" s="7"/>
      <c r="AM14084" s="8"/>
      <c r="AT14084" s="9"/>
      <c r="GY14084" s="12"/>
    </row>
    <row r="14085" spans="9:207" s="1" customFormat="1">
      <c r="I14085" s="3"/>
      <c r="P14085" s="60"/>
      <c r="Q14085" s="60"/>
      <c r="R14085" s="60"/>
      <c r="T14085" s="3"/>
      <c r="U14085" s="5"/>
      <c r="V14085" s="3"/>
      <c r="W14085" s="5"/>
      <c r="AE14085" s="7"/>
      <c r="AM14085" s="8"/>
      <c r="AT14085" s="9"/>
      <c r="GY14085" s="12"/>
    </row>
    <row r="14086" spans="9:207" s="1" customFormat="1">
      <c r="I14086" s="3"/>
      <c r="P14086" s="60"/>
      <c r="Q14086" s="60"/>
      <c r="R14086" s="60"/>
      <c r="T14086" s="3"/>
      <c r="U14086" s="5"/>
      <c r="V14086" s="3"/>
      <c r="W14086" s="5"/>
      <c r="AE14086" s="7"/>
      <c r="AM14086" s="8"/>
      <c r="AT14086" s="9"/>
      <c r="GY14086" s="12"/>
    </row>
    <row r="14087" spans="9:207" s="1" customFormat="1">
      <c r="I14087" s="3"/>
      <c r="P14087" s="60"/>
      <c r="Q14087" s="60"/>
      <c r="R14087" s="60"/>
      <c r="T14087" s="3"/>
      <c r="U14087" s="5"/>
      <c r="V14087" s="3"/>
      <c r="W14087" s="5"/>
      <c r="AE14087" s="7"/>
      <c r="AM14087" s="8"/>
      <c r="AT14087" s="9"/>
      <c r="GY14087" s="12"/>
    </row>
    <row r="14088" spans="9:207" s="1" customFormat="1">
      <c r="I14088" s="3"/>
      <c r="P14088" s="60"/>
      <c r="Q14088" s="60"/>
      <c r="R14088" s="60"/>
      <c r="T14088" s="3"/>
      <c r="U14088" s="5"/>
      <c r="V14088" s="3"/>
      <c r="W14088" s="5"/>
      <c r="AE14088" s="7"/>
      <c r="AM14088" s="8"/>
      <c r="AT14088" s="9"/>
      <c r="GY14088" s="12"/>
    </row>
    <row r="14089" spans="9:207" s="1" customFormat="1">
      <c r="I14089" s="3"/>
      <c r="P14089" s="60"/>
      <c r="Q14089" s="60"/>
      <c r="R14089" s="60"/>
      <c r="T14089" s="3"/>
      <c r="U14089" s="5"/>
      <c r="V14089" s="3"/>
      <c r="W14089" s="5"/>
      <c r="AE14089" s="7"/>
      <c r="AM14089" s="8"/>
      <c r="AT14089" s="9"/>
      <c r="GY14089" s="12"/>
    </row>
    <row r="14090" spans="9:207" s="1" customFormat="1">
      <c r="I14090" s="3"/>
      <c r="P14090" s="60"/>
      <c r="Q14090" s="60"/>
      <c r="R14090" s="60"/>
      <c r="T14090" s="3"/>
      <c r="U14090" s="5"/>
      <c r="V14090" s="3"/>
      <c r="W14090" s="5"/>
      <c r="AE14090" s="7"/>
      <c r="AM14090" s="8"/>
      <c r="AT14090" s="9"/>
      <c r="GY14090" s="12"/>
    </row>
    <row r="14091" spans="9:207" s="1" customFormat="1">
      <c r="I14091" s="3"/>
      <c r="P14091" s="60"/>
      <c r="Q14091" s="60"/>
      <c r="R14091" s="60"/>
      <c r="T14091" s="3"/>
      <c r="U14091" s="5"/>
      <c r="V14091" s="3"/>
      <c r="W14091" s="5"/>
      <c r="AE14091" s="7"/>
      <c r="AM14091" s="8"/>
      <c r="AT14091" s="9"/>
      <c r="GY14091" s="12"/>
    </row>
    <row r="14092" spans="9:207" s="1" customFormat="1">
      <c r="I14092" s="3"/>
      <c r="P14092" s="60"/>
      <c r="Q14092" s="60"/>
      <c r="R14092" s="60"/>
      <c r="T14092" s="3"/>
      <c r="U14092" s="5"/>
      <c r="V14092" s="3"/>
      <c r="W14092" s="5"/>
      <c r="AE14092" s="7"/>
      <c r="AM14092" s="8"/>
      <c r="AT14092" s="9"/>
      <c r="GY14092" s="12"/>
    </row>
    <row r="14093" spans="9:207" s="1" customFormat="1">
      <c r="I14093" s="3"/>
      <c r="P14093" s="60"/>
      <c r="Q14093" s="60"/>
      <c r="R14093" s="60"/>
      <c r="T14093" s="3"/>
      <c r="U14093" s="5"/>
      <c r="V14093" s="3"/>
      <c r="W14093" s="5"/>
      <c r="AE14093" s="7"/>
      <c r="AM14093" s="8"/>
      <c r="AT14093" s="9"/>
      <c r="GY14093" s="12"/>
    </row>
    <row r="14094" spans="9:207" s="1" customFormat="1">
      <c r="I14094" s="3"/>
      <c r="P14094" s="60"/>
      <c r="Q14094" s="60"/>
      <c r="R14094" s="60"/>
      <c r="T14094" s="3"/>
      <c r="U14094" s="5"/>
      <c r="V14094" s="3"/>
      <c r="W14094" s="5"/>
      <c r="AE14094" s="7"/>
      <c r="AM14094" s="8"/>
      <c r="AT14094" s="9"/>
      <c r="GY14094" s="12"/>
    </row>
    <row r="14095" spans="9:207" s="1" customFormat="1">
      <c r="I14095" s="3"/>
      <c r="P14095" s="60"/>
      <c r="Q14095" s="60"/>
      <c r="R14095" s="60"/>
      <c r="T14095" s="3"/>
      <c r="U14095" s="5"/>
      <c r="V14095" s="3"/>
      <c r="W14095" s="5"/>
      <c r="AE14095" s="7"/>
      <c r="AM14095" s="8"/>
      <c r="AT14095" s="9"/>
      <c r="GY14095" s="12"/>
    </row>
    <row r="14096" spans="9:207" s="1" customFormat="1">
      <c r="I14096" s="3"/>
      <c r="P14096" s="60"/>
      <c r="Q14096" s="60"/>
      <c r="R14096" s="60"/>
      <c r="T14096" s="3"/>
      <c r="U14096" s="5"/>
      <c r="V14096" s="3"/>
      <c r="W14096" s="5"/>
      <c r="AE14096" s="7"/>
      <c r="AM14096" s="8"/>
      <c r="AT14096" s="9"/>
      <c r="GY14096" s="12"/>
    </row>
    <row r="14097" spans="9:207" s="1" customFormat="1">
      <c r="I14097" s="3"/>
      <c r="P14097" s="60"/>
      <c r="Q14097" s="60"/>
      <c r="R14097" s="60"/>
      <c r="T14097" s="3"/>
      <c r="U14097" s="5"/>
      <c r="V14097" s="3"/>
      <c r="W14097" s="5"/>
      <c r="AE14097" s="7"/>
      <c r="AM14097" s="8"/>
      <c r="AT14097" s="9"/>
      <c r="GY14097" s="12"/>
    </row>
    <row r="14098" spans="9:207" s="1" customFormat="1">
      <c r="I14098" s="3"/>
      <c r="P14098" s="60"/>
      <c r="Q14098" s="60"/>
      <c r="R14098" s="60"/>
      <c r="T14098" s="3"/>
      <c r="U14098" s="5"/>
      <c r="V14098" s="3"/>
      <c r="W14098" s="5"/>
      <c r="AE14098" s="7"/>
      <c r="AM14098" s="8"/>
      <c r="AT14098" s="9"/>
      <c r="GY14098" s="12"/>
    </row>
    <row r="14099" spans="9:207" s="1" customFormat="1">
      <c r="I14099" s="3"/>
      <c r="P14099" s="60"/>
      <c r="Q14099" s="60"/>
      <c r="R14099" s="60"/>
      <c r="T14099" s="3"/>
      <c r="U14099" s="5"/>
      <c r="V14099" s="3"/>
      <c r="W14099" s="5"/>
      <c r="AE14099" s="7"/>
      <c r="AM14099" s="8"/>
      <c r="AT14099" s="9"/>
      <c r="GY14099" s="12"/>
    </row>
    <row r="14100" spans="9:207" s="1" customFormat="1">
      <c r="I14100" s="3"/>
      <c r="P14100" s="60"/>
      <c r="Q14100" s="60"/>
      <c r="R14100" s="60"/>
      <c r="T14100" s="3"/>
      <c r="U14100" s="5"/>
      <c r="V14100" s="3"/>
      <c r="W14100" s="5"/>
      <c r="AE14100" s="7"/>
      <c r="AM14100" s="8"/>
      <c r="AT14100" s="9"/>
      <c r="GY14100" s="12"/>
    </row>
    <row r="14101" spans="9:207" s="1" customFormat="1">
      <c r="I14101" s="3"/>
      <c r="P14101" s="60"/>
      <c r="Q14101" s="60"/>
      <c r="R14101" s="60"/>
      <c r="T14101" s="3"/>
      <c r="U14101" s="5"/>
      <c r="V14101" s="3"/>
      <c r="W14101" s="5"/>
      <c r="AE14101" s="7"/>
      <c r="AM14101" s="8"/>
      <c r="AT14101" s="9"/>
      <c r="GY14101" s="12"/>
    </row>
    <row r="14102" spans="9:207" s="1" customFormat="1">
      <c r="I14102" s="3"/>
      <c r="P14102" s="60"/>
      <c r="Q14102" s="60"/>
      <c r="R14102" s="60"/>
      <c r="T14102" s="3"/>
      <c r="U14102" s="5"/>
      <c r="V14102" s="3"/>
      <c r="W14102" s="5"/>
      <c r="AE14102" s="7"/>
      <c r="AM14102" s="8"/>
      <c r="AT14102" s="9"/>
      <c r="GY14102" s="12"/>
    </row>
    <row r="14103" spans="9:207" s="1" customFormat="1">
      <c r="I14103" s="3"/>
      <c r="P14103" s="60"/>
      <c r="Q14103" s="60"/>
      <c r="R14103" s="60"/>
      <c r="T14103" s="3"/>
      <c r="U14103" s="5"/>
      <c r="V14103" s="3"/>
      <c r="W14103" s="5"/>
      <c r="AE14103" s="7"/>
      <c r="AM14103" s="8"/>
      <c r="AT14103" s="9"/>
      <c r="GY14103" s="12"/>
    </row>
    <row r="14104" spans="9:207" s="1" customFormat="1">
      <c r="I14104" s="3"/>
      <c r="P14104" s="60"/>
      <c r="Q14104" s="60"/>
      <c r="R14104" s="60"/>
      <c r="T14104" s="3"/>
      <c r="U14104" s="5"/>
      <c r="V14104" s="3"/>
      <c r="W14104" s="5"/>
      <c r="AE14104" s="7"/>
      <c r="AM14104" s="8"/>
      <c r="AT14104" s="9"/>
      <c r="GY14104" s="12"/>
    </row>
    <row r="14105" spans="9:207" s="1" customFormat="1">
      <c r="I14105" s="3"/>
      <c r="P14105" s="60"/>
      <c r="Q14105" s="60"/>
      <c r="R14105" s="60"/>
      <c r="T14105" s="3"/>
      <c r="U14105" s="5"/>
      <c r="V14105" s="3"/>
      <c r="W14105" s="5"/>
      <c r="AE14105" s="7"/>
      <c r="AM14105" s="8"/>
      <c r="AT14105" s="9"/>
      <c r="GY14105" s="12"/>
    </row>
    <row r="14106" spans="9:207" s="1" customFormat="1">
      <c r="I14106" s="3"/>
      <c r="P14106" s="60"/>
      <c r="Q14106" s="60"/>
      <c r="R14106" s="60"/>
      <c r="T14106" s="3"/>
      <c r="U14106" s="5"/>
      <c r="V14106" s="3"/>
      <c r="W14106" s="5"/>
      <c r="AE14106" s="7"/>
      <c r="AM14106" s="8"/>
      <c r="AT14106" s="9"/>
      <c r="GY14106" s="12"/>
    </row>
    <row r="14107" spans="9:207" s="1" customFormat="1">
      <c r="I14107" s="3"/>
      <c r="P14107" s="60"/>
      <c r="Q14107" s="60"/>
      <c r="R14107" s="60"/>
      <c r="T14107" s="3"/>
      <c r="U14107" s="5"/>
      <c r="V14107" s="3"/>
      <c r="W14107" s="5"/>
      <c r="AE14107" s="7"/>
      <c r="AM14107" s="8"/>
      <c r="AT14107" s="9"/>
      <c r="GY14107" s="12"/>
    </row>
    <row r="14108" spans="9:207" s="1" customFormat="1">
      <c r="I14108" s="3"/>
      <c r="P14108" s="60"/>
      <c r="Q14108" s="60"/>
      <c r="R14108" s="60"/>
      <c r="T14108" s="3"/>
      <c r="U14108" s="5"/>
      <c r="V14108" s="3"/>
      <c r="W14108" s="5"/>
      <c r="AE14108" s="7"/>
      <c r="AM14108" s="8"/>
      <c r="AT14108" s="9"/>
      <c r="GY14108" s="12"/>
    </row>
    <row r="14109" spans="9:207" s="1" customFormat="1">
      <c r="I14109" s="3"/>
      <c r="P14109" s="60"/>
      <c r="Q14109" s="60"/>
      <c r="R14109" s="60"/>
      <c r="T14109" s="3"/>
      <c r="U14109" s="5"/>
      <c r="V14109" s="3"/>
      <c r="W14109" s="5"/>
      <c r="AE14109" s="7"/>
      <c r="AM14109" s="8"/>
      <c r="AT14109" s="9"/>
      <c r="GY14109" s="12"/>
    </row>
    <row r="14110" spans="9:207" s="1" customFormat="1">
      <c r="I14110" s="3"/>
      <c r="P14110" s="60"/>
      <c r="Q14110" s="60"/>
      <c r="R14110" s="60"/>
      <c r="T14110" s="3"/>
      <c r="U14110" s="5"/>
      <c r="V14110" s="3"/>
      <c r="W14110" s="5"/>
      <c r="AE14110" s="7"/>
      <c r="AM14110" s="8"/>
      <c r="AT14110" s="9"/>
      <c r="GY14110" s="12"/>
    </row>
    <row r="14111" spans="9:207" s="1" customFormat="1">
      <c r="I14111" s="3"/>
      <c r="P14111" s="60"/>
      <c r="Q14111" s="60"/>
      <c r="R14111" s="60"/>
      <c r="T14111" s="3"/>
      <c r="U14111" s="5"/>
      <c r="V14111" s="3"/>
      <c r="W14111" s="5"/>
      <c r="AE14111" s="7"/>
      <c r="AM14111" s="8"/>
      <c r="AT14111" s="9"/>
      <c r="GY14111" s="12"/>
    </row>
    <row r="14112" spans="9:207" s="1" customFormat="1">
      <c r="I14112" s="3"/>
      <c r="P14112" s="60"/>
      <c r="Q14112" s="60"/>
      <c r="R14112" s="60"/>
      <c r="T14112" s="3"/>
      <c r="U14112" s="5"/>
      <c r="V14112" s="3"/>
      <c r="W14112" s="5"/>
      <c r="AE14112" s="7"/>
      <c r="AM14112" s="8"/>
      <c r="AT14112" s="9"/>
      <c r="GY14112" s="12"/>
    </row>
    <row r="14113" spans="9:207" s="1" customFormat="1">
      <c r="I14113" s="3"/>
      <c r="P14113" s="60"/>
      <c r="Q14113" s="60"/>
      <c r="R14113" s="60"/>
      <c r="T14113" s="3"/>
      <c r="U14113" s="5"/>
      <c r="V14113" s="3"/>
      <c r="W14113" s="5"/>
      <c r="AE14113" s="7"/>
      <c r="AM14113" s="8"/>
      <c r="AT14113" s="9"/>
      <c r="GY14113" s="12"/>
    </row>
    <row r="14114" spans="9:207" s="1" customFormat="1">
      <c r="I14114" s="3"/>
      <c r="P14114" s="60"/>
      <c r="Q14114" s="60"/>
      <c r="R14114" s="60"/>
      <c r="T14114" s="3"/>
      <c r="U14114" s="5"/>
      <c r="V14114" s="3"/>
      <c r="W14114" s="5"/>
      <c r="AE14114" s="7"/>
      <c r="AM14114" s="8"/>
      <c r="AT14114" s="9"/>
      <c r="GY14114" s="12"/>
    </row>
    <row r="14115" spans="9:207" s="1" customFormat="1">
      <c r="I14115" s="3"/>
      <c r="P14115" s="60"/>
      <c r="Q14115" s="60"/>
      <c r="R14115" s="60"/>
      <c r="T14115" s="3"/>
      <c r="U14115" s="5"/>
      <c r="V14115" s="3"/>
      <c r="W14115" s="5"/>
      <c r="AE14115" s="7"/>
      <c r="AM14115" s="8"/>
      <c r="AT14115" s="9"/>
      <c r="GY14115" s="12"/>
    </row>
    <row r="14116" spans="9:207" s="1" customFormat="1">
      <c r="I14116" s="3"/>
      <c r="P14116" s="60"/>
      <c r="Q14116" s="60"/>
      <c r="R14116" s="60"/>
      <c r="T14116" s="3"/>
      <c r="U14116" s="5"/>
      <c r="V14116" s="3"/>
      <c r="W14116" s="5"/>
      <c r="AE14116" s="7"/>
      <c r="AM14116" s="8"/>
      <c r="AT14116" s="9"/>
      <c r="GY14116" s="12"/>
    </row>
    <row r="14117" spans="9:207" s="1" customFormat="1">
      <c r="I14117" s="3"/>
      <c r="P14117" s="60"/>
      <c r="Q14117" s="60"/>
      <c r="R14117" s="60"/>
      <c r="T14117" s="3"/>
      <c r="U14117" s="5"/>
      <c r="V14117" s="3"/>
      <c r="W14117" s="5"/>
      <c r="AE14117" s="7"/>
      <c r="AM14117" s="8"/>
      <c r="AT14117" s="9"/>
      <c r="GY14117" s="12"/>
    </row>
    <row r="14118" spans="9:207" s="1" customFormat="1">
      <c r="I14118" s="3"/>
      <c r="P14118" s="60"/>
      <c r="Q14118" s="60"/>
      <c r="R14118" s="60"/>
      <c r="T14118" s="3"/>
      <c r="U14118" s="5"/>
      <c r="V14118" s="3"/>
      <c r="W14118" s="5"/>
      <c r="AE14118" s="7"/>
      <c r="AM14118" s="8"/>
      <c r="AT14118" s="9"/>
      <c r="GY14118" s="12"/>
    </row>
    <row r="14119" spans="9:207" s="1" customFormat="1">
      <c r="I14119" s="3"/>
      <c r="P14119" s="60"/>
      <c r="Q14119" s="60"/>
      <c r="R14119" s="60"/>
      <c r="T14119" s="3"/>
      <c r="U14119" s="5"/>
      <c r="V14119" s="3"/>
      <c r="W14119" s="5"/>
      <c r="AE14119" s="7"/>
      <c r="AM14119" s="8"/>
      <c r="AT14119" s="9"/>
      <c r="GY14119" s="12"/>
    </row>
    <row r="14120" spans="9:207" s="1" customFormat="1">
      <c r="I14120" s="3"/>
      <c r="P14120" s="60"/>
      <c r="Q14120" s="60"/>
      <c r="R14120" s="60"/>
      <c r="T14120" s="3"/>
      <c r="U14120" s="5"/>
      <c r="V14120" s="3"/>
      <c r="W14120" s="5"/>
      <c r="AE14120" s="7"/>
      <c r="AM14120" s="8"/>
      <c r="AT14120" s="9"/>
      <c r="GY14120" s="12"/>
    </row>
    <row r="14121" spans="9:207" s="1" customFormat="1">
      <c r="I14121" s="3"/>
      <c r="P14121" s="60"/>
      <c r="Q14121" s="60"/>
      <c r="R14121" s="60"/>
      <c r="T14121" s="3"/>
      <c r="U14121" s="5"/>
      <c r="V14121" s="3"/>
      <c r="W14121" s="5"/>
      <c r="AE14121" s="7"/>
      <c r="AM14121" s="8"/>
      <c r="AT14121" s="9"/>
      <c r="GY14121" s="12"/>
    </row>
    <row r="14122" spans="9:207" s="1" customFormat="1">
      <c r="I14122" s="3"/>
      <c r="P14122" s="60"/>
      <c r="Q14122" s="60"/>
      <c r="R14122" s="60"/>
      <c r="T14122" s="3"/>
      <c r="U14122" s="5"/>
      <c r="V14122" s="3"/>
      <c r="W14122" s="5"/>
      <c r="AE14122" s="7"/>
      <c r="AM14122" s="8"/>
      <c r="AT14122" s="9"/>
      <c r="GY14122" s="12"/>
    </row>
    <row r="14123" spans="9:207" s="1" customFormat="1">
      <c r="I14123" s="3"/>
      <c r="P14123" s="60"/>
      <c r="Q14123" s="60"/>
      <c r="R14123" s="60"/>
      <c r="T14123" s="3"/>
      <c r="U14123" s="5"/>
      <c r="V14123" s="3"/>
      <c r="W14123" s="5"/>
      <c r="AE14123" s="7"/>
      <c r="AM14123" s="8"/>
      <c r="AT14123" s="9"/>
      <c r="GY14123" s="12"/>
    </row>
    <row r="14124" spans="9:207" s="1" customFormat="1">
      <c r="I14124" s="3"/>
      <c r="P14124" s="60"/>
      <c r="Q14124" s="60"/>
      <c r="R14124" s="60"/>
      <c r="T14124" s="3"/>
      <c r="U14124" s="5"/>
      <c r="V14124" s="3"/>
      <c r="W14124" s="5"/>
      <c r="AE14124" s="7"/>
      <c r="AM14124" s="8"/>
      <c r="AT14124" s="9"/>
      <c r="GY14124" s="12"/>
    </row>
    <row r="14125" spans="9:207" s="1" customFormat="1">
      <c r="I14125" s="3"/>
      <c r="P14125" s="60"/>
      <c r="Q14125" s="60"/>
      <c r="R14125" s="60"/>
      <c r="T14125" s="3"/>
      <c r="U14125" s="5"/>
      <c r="V14125" s="3"/>
      <c r="W14125" s="5"/>
      <c r="AE14125" s="7"/>
      <c r="AM14125" s="8"/>
      <c r="AT14125" s="9"/>
      <c r="GY14125" s="12"/>
    </row>
    <row r="14126" spans="9:207" s="1" customFormat="1">
      <c r="I14126" s="3"/>
      <c r="P14126" s="60"/>
      <c r="Q14126" s="60"/>
      <c r="R14126" s="60"/>
      <c r="T14126" s="3"/>
      <c r="U14126" s="5"/>
      <c r="V14126" s="3"/>
      <c r="W14126" s="5"/>
      <c r="AE14126" s="7"/>
      <c r="AM14126" s="8"/>
      <c r="AT14126" s="9"/>
      <c r="GY14126" s="12"/>
    </row>
    <row r="14127" spans="9:207" s="1" customFormat="1">
      <c r="I14127" s="3"/>
      <c r="P14127" s="60"/>
      <c r="Q14127" s="60"/>
      <c r="R14127" s="60"/>
      <c r="T14127" s="3"/>
      <c r="U14127" s="5"/>
      <c r="V14127" s="3"/>
      <c r="W14127" s="5"/>
      <c r="AE14127" s="7"/>
      <c r="AM14127" s="8"/>
      <c r="AT14127" s="9"/>
      <c r="GY14127" s="12"/>
    </row>
    <row r="14128" spans="9:207" s="1" customFormat="1">
      <c r="I14128" s="3"/>
      <c r="P14128" s="60"/>
      <c r="Q14128" s="60"/>
      <c r="R14128" s="60"/>
      <c r="T14128" s="3"/>
      <c r="U14128" s="5"/>
      <c r="V14128" s="3"/>
      <c r="W14128" s="5"/>
      <c r="AE14128" s="7"/>
      <c r="AM14128" s="8"/>
      <c r="AT14128" s="9"/>
      <c r="GY14128" s="12"/>
    </row>
    <row r="14129" spans="9:207" s="1" customFormat="1">
      <c r="I14129" s="3"/>
      <c r="P14129" s="60"/>
      <c r="Q14129" s="60"/>
      <c r="R14129" s="60"/>
      <c r="T14129" s="3"/>
      <c r="U14129" s="5"/>
      <c r="V14129" s="3"/>
      <c r="W14129" s="5"/>
      <c r="AE14129" s="7"/>
      <c r="AM14129" s="8"/>
      <c r="AT14129" s="9"/>
      <c r="GY14129" s="12"/>
    </row>
    <row r="14130" spans="9:207" s="1" customFormat="1">
      <c r="I14130" s="3"/>
      <c r="P14130" s="60"/>
      <c r="Q14130" s="60"/>
      <c r="R14130" s="60"/>
      <c r="T14130" s="3"/>
      <c r="U14130" s="5"/>
      <c r="V14130" s="3"/>
      <c r="W14130" s="5"/>
      <c r="AE14130" s="7"/>
      <c r="AM14130" s="8"/>
      <c r="AT14130" s="9"/>
      <c r="GY14130" s="12"/>
    </row>
    <row r="14131" spans="9:207" s="1" customFormat="1">
      <c r="I14131" s="3"/>
      <c r="P14131" s="60"/>
      <c r="Q14131" s="60"/>
      <c r="R14131" s="60"/>
      <c r="T14131" s="3"/>
      <c r="U14131" s="5"/>
      <c r="V14131" s="3"/>
      <c r="W14131" s="5"/>
      <c r="AE14131" s="7"/>
      <c r="AM14131" s="8"/>
      <c r="AT14131" s="9"/>
      <c r="GY14131" s="12"/>
    </row>
    <row r="14132" spans="9:207" s="1" customFormat="1">
      <c r="I14132" s="3"/>
      <c r="P14132" s="60"/>
      <c r="Q14132" s="60"/>
      <c r="R14132" s="60"/>
      <c r="T14132" s="3"/>
      <c r="U14132" s="5"/>
      <c r="V14132" s="3"/>
      <c r="W14132" s="5"/>
      <c r="AE14132" s="7"/>
      <c r="AM14132" s="8"/>
      <c r="AT14132" s="9"/>
      <c r="GY14132" s="12"/>
    </row>
    <row r="14133" spans="9:207" s="1" customFormat="1">
      <c r="I14133" s="3"/>
      <c r="P14133" s="60"/>
      <c r="Q14133" s="60"/>
      <c r="R14133" s="60"/>
      <c r="T14133" s="3"/>
      <c r="U14133" s="5"/>
      <c r="V14133" s="3"/>
      <c r="W14133" s="5"/>
      <c r="AE14133" s="7"/>
      <c r="AM14133" s="8"/>
      <c r="AT14133" s="9"/>
      <c r="GY14133" s="12"/>
    </row>
    <row r="14134" spans="9:207" s="1" customFormat="1">
      <c r="I14134" s="3"/>
      <c r="P14134" s="60"/>
      <c r="Q14134" s="60"/>
      <c r="R14134" s="60"/>
      <c r="T14134" s="3"/>
      <c r="U14134" s="5"/>
      <c r="V14134" s="3"/>
      <c r="W14134" s="5"/>
      <c r="AE14134" s="7"/>
      <c r="AM14134" s="8"/>
      <c r="AT14134" s="9"/>
      <c r="GY14134" s="12"/>
    </row>
    <row r="14135" spans="9:207" s="1" customFormat="1">
      <c r="I14135" s="3"/>
      <c r="P14135" s="60"/>
      <c r="Q14135" s="60"/>
      <c r="R14135" s="60"/>
      <c r="T14135" s="3"/>
      <c r="U14135" s="5"/>
      <c r="V14135" s="3"/>
      <c r="W14135" s="5"/>
      <c r="AE14135" s="7"/>
      <c r="AM14135" s="8"/>
      <c r="AT14135" s="9"/>
      <c r="GY14135" s="12"/>
    </row>
    <row r="14136" spans="9:207" s="1" customFormat="1">
      <c r="I14136" s="3"/>
      <c r="P14136" s="60"/>
      <c r="Q14136" s="60"/>
      <c r="R14136" s="60"/>
      <c r="T14136" s="3"/>
      <c r="U14136" s="5"/>
      <c r="V14136" s="3"/>
      <c r="W14136" s="5"/>
      <c r="AE14136" s="7"/>
      <c r="AM14136" s="8"/>
      <c r="AT14136" s="9"/>
      <c r="GY14136" s="12"/>
    </row>
    <row r="14137" spans="9:207" s="1" customFormat="1">
      <c r="I14137" s="3"/>
      <c r="P14137" s="60"/>
      <c r="Q14137" s="60"/>
      <c r="R14137" s="60"/>
      <c r="T14137" s="3"/>
      <c r="U14137" s="5"/>
      <c r="V14137" s="3"/>
      <c r="W14137" s="5"/>
      <c r="AE14137" s="7"/>
      <c r="AM14137" s="8"/>
      <c r="AT14137" s="9"/>
      <c r="GY14137" s="12"/>
    </row>
    <row r="14138" spans="9:207" s="1" customFormat="1">
      <c r="I14138" s="3"/>
      <c r="P14138" s="60"/>
      <c r="Q14138" s="60"/>
      <c r="R14138" s="60"/>
      <c r="T14138" s="3"/>
      <c r="U14138" s="5"/>
      <c r="V14138" s="3"/>
      <c r="W14138" s="5"/>
      <c r="AE14138" s="7"/>
      <c r="AM14138" s="8"/>
      <c r="AT14138" s="9"/>
      <c r="GY14138" s="12"/>
    </row>
    <row r="14139" spans="9:207" s="1" customFormat="1">
      <c r="I14139" s="3"/>
      <c r="P14139" s="60"/>
      <c r="Q14139" s="60"/>
      <c r="R14139" s="60"/>
      <c r="T14139" s="3"/>
      <c r="U14139" s="5"/>
      <c r="V14139" s="3"/>
      <c r="W14139" s="5"/>
      <c r="AE14139" s="7"/>
      <c r="AM14139" s="8"/>
      <c r="AT14139" s="9"/>
      <c r="GY14139" s="12"/>
    </row>
    <row r="14140" spans="9:207" s="1" customFormat="1">
      <c r="I14140" s="3"/>
      <c r="P14140" s="60"/>
      <c r="Q14140" s="60"/>
      <c r="R14140" s="60"/>
      <c r="T14140" s="3"/>
      <c r="U14140" s="5"/>
      <c r="V14140" s="3"/>
      <c r="W14140" s="5"/>
      <c r="AE14140" s="7"/>
      <c r="AM14140" s="8"/>
      <c r="AT14140" s="9"/>
      <c r="GY14140" s="12"/>
    </row>
    <row r="14141" spans="9:207" s="1" customFormat="1">
      <c r="I14141" s="3"/>
      <c r="P14141" s="60"/>
      <c r="Q14141" s="60"/>
      <c r="R14141" s="60"/>
      <c r="T14141" s="3"/>
      <c r="U14141" s="5"/>
      <c r="V14141" s="3"/>
      <c r="W14141" s="5"/>
      <c r="AE14141" s="7"/>
      <c r="AM14141" s="8"/>
      <c r="AT14141" s="9"/>
      <c r="GY14141" s="12"/>
    </row>
    <row r="14142" spans="9:207" s="1" customFormat="1">
      <c r="I14142" s="3"/>
      <c r="P14142" s="60"/>
      <c r="Q14142" s="60"/>
      <c r="R14142" s="60"/>
      <c r="T14142" s="3"/>
      <c r="U14142" s="5"/>
      <c r="V14142" s="3"/>
      <c r="W14142" s="5"/>
      <c r="AE14142" s="7"/>
      <c r="AM14142" s="8"/>
      <c r="AT14142" s="9"/>
      <c r="GY14142" s="12"/>
    </row>
    <row r="14143" spans="9:207" s="1" customFormat="1">
      <c r="I14143" s="3"/>
      <c r="P14143" s="60"/>
      <c r="Q14143" s="60"/>
      <c r="R14143" s="60"/>
      <c r="T14143" s="3"/>
      <c r="U14143" s="5"/>
      <c r="V14143" s="3"/>
      <c r="W14143" s="5"/>
      <c r="AE14143" s="7"/>
      <c r="AM14143" s="8"/>
      <c r="AT14143" s="9"/>
      <c r="GY14143" s="12"/>
    </row>
    <row r="14144" spans="9:207" s="1" customFormat="1">
      <c r="I14144" s="3"/>
      <c r="P14144" s="60"/>
      <c r="Q14144" s="60"/>
      <c r="R14144" s="60"/>
      <c r="T14144" s="3"/>
      <c r="U14144" s="5"/>
      <c r="V14144" s="3"/>
      <c r="W14144" s="5"/>
      <c r="AE14144" s="7"/>
      <c r="AM14144" s="8"/>
      <c r="AT14144" s="9"/>
      <c r="GY14144" s="12"/>
    </row>
    <row r="14145" spans="9:207" s="1" customFormat="1">
      <c r="I14145" s="3"/>
      <c r="P14145" s="60"/>
      <c r="Q14145" s="60"/>
      <c r="R14145" s="60"/>
      <c r="T14145" s="3"/>
      <c r="U14145" s="5"/>
      <c r="V14145" s="3"/>
      <c r="W14145" s="5"/>
      <c r="AE14145" s="7"/>
      <c r="AM14145" s="8"/>
      <c r="AT14145" s="9"/>
      <c r="GY14145" s="12"/>
    </row>
    <row r="14146" spans="9:207" s="1" customFormat="1">
      <c r="I14146" s="3"/>
      <c r="P14146" s="60"/>
      <c r="Q14146" s="60"/>
      <c r="R14146" s="60"/>
      <c r="T14146" s="3"/>
      <c r="U14146" s="5"/>
      <c r="V14146" s="3"/>
      <c r="W14146" s="5"/>
      <c r="AE14146" s="7"/>
      <c r="AM14146" s="8"/>
      <c r="AT14146" s="9"/>
      <c r="GY14146" s="12"/>
    </row>
    <row r="14147" spans="9:207" s="1" customFormat="1">
      <c r="I14147" s="3"/>
      <c r="P14147" s="60"/>
      <c r="Q14147" s="60"/>
      <c r="R14147" s="60"/>
      <c r="T14147" s="3"/>
      <c r="U14147" s="5"/>
      <c r="V14147" s="3"/>
      <c r="W14147" s="5"/>
      <c r="AE14147" s="7"/>
      <c r="AM14147" s="8"/>
      <c r="AT14147" s="9"/>
      <c r="GY14147" s="12"/>
    </row>
    <row r="14148" spans="9:207" s="1" customFormat="1">
      <c r="I14148" s="3"/>
      <c r="P14148" s="60"/>
      <c r="Q14148" s="60"/>
      <c r="R14148" s="60"/>
      <c r="T14148" s="3"/>
      <c r="U14148" s="5"/>
      <c r="V14148" s="3"/>
      <c r="W14148" s="5"/>
      <c r="AE14148" s="7"/>
      <c r="AM14148" s="8"/>
      <c r="AT14148" s="9"/>
      <c r="GY14148" s="12"/>
    </row>
    <row r="14149" spans="9:207" s="1" customFormat="1">
      <c r="I14149" s="3"/>
      <c r="P14149" s="60"/>
      <c r="Q14149" s="60"/>
      <c r="R14149" s="60"/>
      <c r="T14149" s="3"/>
      <c r="U14149" s="5"/>
      <c r="V14149" s="3"/>
      <c r="W14149" s="5"/>
      <c r="AE14149" s="7"/>
      <c r="AM14149" s="8"/>
      <c r="AT14149" s="9"/>
      <c r="GY14149" s="12"/>
    </row>
    <row r="14150" spans="9:207" s="1" customFormat="1">
      <c r="I14150" s="3"/>
      <c r="P14150" s="60"/>
      <c r="Q14150" s="60"/>
      <c r="R14150" s="60"/>
      <c r="T14150" s="3"/>
      <c r="U14150" s="5"/>
      <c r="V14150" s="3"/>
      <c r="W14150" s="5"/>
      <c r="AE14150" s="7"/>
      <c r="AM14150" s="8"/>
      <c r="AT14150" s="9"/>
      <c r="GY14150" s="12"/>
    </row>
    <row r="14151" spans="9:207" s="1" customFormat="1">
      <c r="I14151" s="3"/>
      <c r="P14151" s="60"/>
      <c r="Q14151" s="60"/>
      <c r="R14151" s="60"/>
      <c r="T14151" s="3"/>
      <c r="U14151" s="5"/>
      <c r="V14151" s="3"/>
      <c r="W14151" s="5"/>
      <c r="AE14151" s="7"/>
      <c r="AM14151" s="8"/>
      <c r="AT14151" s="9"/>
      <c r="GY14151" s="12"/>
    </row>
    <row r="14152" spans="9:207" s="1" customFormat="1">
      <c r="I14152" s="3"/>
      <c r="P14152" s="60"/>
      <c r="Q14152" s="60"/>
      <c r="R14152" s="60"/>
      <c r="T14152" s="3"/>
      <c r="U14152" s="5"/>
      <c r="V14152" s="3"/>
      <c r="W14152" s="5"/>
      <c r="AE14152" s="7"/>
      <c r="AM14152" s="8"/>
      <c r="AT14152" s="9"/>
      <c r="GY14152" s="12"/>
    </row>
    <row r="14153" spans="9:207" s="1" customFormat="1">
      <c r="I14153" s="3"/>
      <c r="P14153" s="60"/>
      <c r="Q14153" s="60"/>
      <c r="R14153" s="60"/>
      <c r="T14153" s="3"/>
      <c r="U14153" s="5"/>
      <c r="V14153" s="3"/>
      <c r="W14153" s="5"/>
      <c r="AE14153" s="7"/>
      <c r="AM14153" s="8"/>
      <c r="AT14153" s="9"/>
      <c r="GY14153" s="12"/>
    </row>
    <row r="14154" spans="9:207" s="1" customFormat="1">
      <c r="I14154" s="3"/>
      <c r="P14154" s="60"/>
      <c r="Q14154" s="60"/>
      <c r="R14154" s="60"/>
      <c r="T14154" s="3"/>
      <c r="U14154" s="5"/>
      <c r="V14154" s="3"/>
      <c r="W14154" s="5"/>
      <c r="AE14154" s="7"/>
      <c r="AM14154" s="8"/>
      <c r="AT14154" s="9"/>
      <c r="GY14154" s="12"/>
    </row>
    <row r="14155" spans="9:207" s="1" customFormat="1">
      <c r="I14155" s="3"/>
      <c r="P14155" s="60"/>
      <c r="Q14155" s="60"/>
      <c r="R14155" s="60"/>
      <c r="T14155" s="3"/>
      <c r="U14155" s="5"/>
      <c r="V14155" s="3"/>
      <c r="W14155" s="5"/>
      <c r="AE14155" s="7"/>
      <c r="AM14155" s="8"/>
      <c r="AT14155" s="9"/>
      <c r="GY14155" s="12"/>
    </row>
    <row r="14156" spans="9:207" s="1" customFormat="1">
      <c r="I14156" s="3"/>
      <c r="P14156" s="60"/>
      <c r="Q14156" s="60"/>
      <c r="R14156" s="60"/>
      <c r="T14156" s="3"/>
      <c r="U14156" s="5"/>
      <c r="V14156" s="3"/>
      <c r="W14156" s="5"/>
      <c r="AE14156" s="7"/>
      <c r="AM14156" s="8"/>
      <c r="AT14156" s="9"/>
      <c r="GY14156" s="12"/>
    </row>
    <row r="14157" spans="9:207" s="1" customFormat="1">
      <c r="I14157" s="3"/>
      <c r="P14157" s="60"/>
      <c r="Q14157" s="60"/>
      <c r="R14157" s="60"/>
      <c r="T14157" s="3"/>
      <c r="U14157" s="5"/>
      <c r="V14157" s="3"/>
      <c r="W14157" s="5"/>
      <c r="AE14157" s="7"/>
      <c r="AM14157" s="8"/>
      <c r="AT14157" s="9"/>
      <c r="GY14157" s="12"/>
    </row>
    <row r="14158" spans="9:207" s="1" customFormat="1">
      <c r="I14158" s="3"/>
      <c r="P14158" s="60"/>
      <c r="Q14158" s="60"/>
      <c r="R14158" s="60"/>
      <c r="T14158" s="3"/>
      <c r="U14158" s="5"/>
      <c r="V14158" s="3"/>
      <c r="W14158" s="5"/>
      <c r="AE14158" s="7"/>
      <c r="AM14158" s="8"/>
      <c r="AT14158" s="9"/>
      <c r="GY14158" s="12"/>
    </row>
    <row r="14159" spans="9:207" s="1" customFormat="1">
      <c r="I14159" s="3"/>
      <c r="P14159" s="60"/>
      <c r="Q14159" s="60"/>
      <c r="R14159" s="60"/>
      <c r="T14159" s="3"/>
      <c r="U14159" s="5"/>
      <c r="V14159" s="3"/>
      <c r="W14159" s="5"/>
      <c r="AE14159" s="7"/>
      <c r="AM14159" s="8"/>
      <c r="AT14159" s="9"/>
      <c r="GY14159" s="12"/>
    </row>
    <row r="14160" spans="9:207" s="1" customFormat="1">
      <c r="I14160" s="3"/>
      <c r="P14160" s="60"/>
      <c r="Q14160" s="60"/>
      <c r="R14160" s="60"/>
      <c r="T14160" s="3"/>
      <c r="U14160" s="5"/>
      <c r="V14160" s="3"/>
      <c r="W14160" s="5"/>
      <c r="AE14160" s="7"/>
      <c r="AM14160" s="8"/>
      <c r="AT14160" s="9"/>
      <c r="GY14160" s="12"/>
    </row>
    <row r="14161" spans="9:207" s="1" customFormat="1">
      <c r="I14161" s="3"/>
      <c r="P14161" s="60"/>
      <c r="Q14161" s="60"/>
      <c r="R14161" s="60"/>
      <c r="T14161" s="3"/>
      <c r="U14161" s="5"/>
      <c r="V14161" s="3"/>
      <c r="W14161" s="5"/>
      <c r="AE14161" s="7"/>
      <c r="AM14161" s="8"/>
      <c r="AT14161" s="9"/>
      <c r="GY14161" s="12"/>
    </row>
    <row r="14162" spans="9:207" s="1" customFormat="1">
      <c r="I14162" s="3"/>
      <c r="P14162" s="60"/>
      <c r="Q14162" s="60"/>
      <c r="R14162" s="60"/>
      <c r="T14162" s="3"/>
      <c r="U14162" s="5"/>
      <c r="V14162" s="3"/>
      <c r="W14162" s="5"/>
      <c r="AE14162" s="7"/>
      <c r="AM14162" s="8"/>
      <c r="AT14162" s="9"/>
      <c r="GY14162" s="12"/>
    </row>
    <row r="14163" spans="9:207" s="1" customFormat="1">
      <c r="I14163" s="3"/>
      <c r="P14163" s="60"/>
      <c r="Q14163" s="60"/>
      <c r="R14163" s="60"/>
      <c r="T14163" s="3"/>
      <c r="U14163" s="5"/>
      <c r="V14163" s="3"/>
      <c r="W14163" s="5"/>
      <c r="AE14163" s="7"/>
      <c r="AM14163" s="8"/>
      <c r="AT14163" s="9"/>
      <c r="GY14163" s="12"/>
    </row>
    <row r="14164" spans="9:207" s="1" customFormat="1">
      <c r="I14164" s="3"/>
      <c r="P14164" s="60"/>
      <c r="Q14164" s="60"/>
      <c r="R14164" s="60"/>
      <c r="T14164" s="3"/>
      <c r="U14164" s="5"/>
      <c r="V14164" s="3"/>
      <c r="W14164" s="5"/>
      <c r="AE14164" s="7"/>
      <c r="AM14164" s="8"/>
      <c r="AT14164" s="9"/>
      <c r="GY14164" s="12"/>
    </row>
    <row r="14165" spans="9:207" s="1" customFormat="1">
      <c r="I14165" s="3"/>
      <c r="P14165" s="60"/>
      <c r="Q14165" s="60"/>
      <c r="R14165" s="60"/>
      <c r="T14165" s="3"/>
      <c r="U14165" s="5"/>
      <c r="V14165" s="3"/>
      <c r="W14165" s="5"/>
      <c r="AE14165" s="7"/>
      <c r="AM14165" s="8"/>
      <c r="AT14165" s="9"/>
      <c r="GY14165" s="12"/>
    </row>
    <row r="14166" spans="9:207" s="1" customFormat="1">
      <c r="I14166" s="3"/>
      <c r="P14166" s="60"/>
      <c r="Q14166" s="60"/>
      <c r="R14166" s="60"/>
      <c r="T14166" s="3"/>
      <c r="U14166" s="5"/>
      <c r="V14166" s="3"/>
      <c r="W14166" s="5"/>
      <c r="AE14166" s="7"/>
      <c r="AM14166" s="8"/>
      <c r="AT14166" s="9"/>
      <c r="GY14166" s="12"/>
    </row>
    <row r="14167" spans="9:207" s="1" customFormat="1">
      <c r="I14167" s="3"/>
      <c r="P14167" s="60"/>
      <c r="Q14167" s="60"/>
      <c r="R14167" s="60"/>
      <c r="T14167" s="3"/>
      <c r="U14167" s="5"/>
      <c r="V14167" s="3"/>
      <c r="W14167" s="5"/>
      <c r="AE14167" s="7"/>
      <c r="AM14167" s="8"/>
      <c r="AT14167" s="9"/>
      <c r="GY14167" s="12"/>
    </row>
    <row r="14168" spans="9:207" s="1" customFormat="1">
      <c r="I14168" s="3"/>
      <c r="P14168" s="60"/>
      <c r="Q14168" s="60"/>
      <c r="R14168" s="60"/>
      <c r="T14168" s="3"/>
      <c r="U14168" s="5"/>
      <c r="V14168" s="3"/>
      <c r="W14168" s="5"/>
      <c r="AE14168" s="7"/>
      <c r="AM14168" s="8"/>
      <c r="AT14168" s="9"/>
      <c r="GY14168" s="12"/>
    </row>
    <row r="14169" spans="9:207" s="1" customFormat="1">
      <c r="I14169" s="3"/>
      <c r="P14169" s="60"/>
      <c r="Q14169" s="60"/>
      <c r="R14169" s="60"/>
      <c r="T14169" s="3"/>
      <c r="U14169" s="5"/>
      <c r="V14169" s="3"/>
      <c r="W14169" s="5"/>
      <c r="AE14169" s="7"/>
      <c r="AM14169" s="8"/>
      <c r="AT14169" s="9"/>
      <c r="GY14169" s="12"/>
    </row>
    <row r="14170" spans="9:207" s="1" customFormat="1">
      <c r="I14170" s="3"/>
      <c r="P14170" s="60"/>
      <c r="Q14170" s="60"/>
      <c r="R14170" s="60"/>
      <c r="T14170" s="3"/>
      <c r="U14170" s="5"/>
      <c r="V14170" s="3"/>
      <c r="W14170" s="5"/>
      <c r="AE14170" s="7"/>
      <c r="AM14170" s="8"/>
      <c r="AT14170" s="9"/>
      <c r="GY14170" s="12"/>
    </row>
    <row r="14171" spans="9:207" s="1" customFormat="1">
      <c r="I14171" s="3"/>
      <c r="P14171" s="60"/>
      <c r="Q14171" s="60"/>
      <c r="R14171" s="60"/>
      <c r="T14171" s="3"/>
      <c r="U14171" s="5"/>
      <c r="V14171" s="3"/>
      <c r="W14171" s="5"/>
      <c r="AE14171" s="7"/>
      <c r="AM14171" s="8"/>
      <c r="AT14171" s="9"/>
      <c r="GY14171" s="12"/>
    </row>
    <row r="14172" spans="9:207" s="1" customFormat="1">
      <c r="I14172" s="3"/>
      <c r="P14172" s="60"/>
      <c r="Q14172" s="60"/>
      <c r="R14172" s="60"/>
      <c r="T14172" s="3"/>
      <c r="U14172" s="5"/>
      <c r="V14172" s="3"/>
      <c r="W14172" s="5"/>
      <c r="AE14172" s="7"/>
      <c r="AM14172" s="8"/>
      <c r="AT14172" s="9"/>
      <c r="GY14172" s="12"/>
    </row>
    <row r="14173" spans="9:207" s="1" customFormat="1">
      <c r="I14173" s="3"/>
      <c r="P14173" s="60"/>
      <c r="Q14173" s="60"/>
      <c r="R14173" s="60"/>
      <c r="T14173" s="3"/>
      <c r="U14173" s="5"/>
      <c r="V14173" s="3"/>
      <c r="W14173" s="5"/>
      <c r="AE14173" s="7"/>
      <c r="AM14173" s="8"/>
      <c r="AT14173" s="9"/>
      <c r="GY14173" s="12"/>
    </row>
    <row r="14174" spans="9:207" s="1" customFormat="1">
      <c r="I14174" s="3"/>
      <c r="P14174" s="60"/>
      <c r="Q14174" s="60"/>
      <c r="R14174" s="60"/>
      <c r="T14174" s="3"/>
      <c r="U14174" s="5"/>
      <c r="V14174" s="3"/>
      <c r="W14174" s="5"/>
      <c r="AE14174" s="7"/>
      <c r="AM14174" s="8"/>
      <c r="AT14174" s="9"/>
      <c r="GY14174" s="12"/>
    </row>
    <row r="14175" spans="9:207" s="1" customFormat="1">
      <c r="I14175" s="3"/>
      <c r="P14175" s="60"/>
      <c r="Q14175" s="60"/>
      <c r="R14175" s="60"/>
      <c r="T14175" s="3"/>
      <c r="U14175" s="5"/>
      <c r="V14175" s="3"/>
      <c r="W14175" s="5"/>
      <c r="AE14175" s="7"/>
      <c r="AM14175" s="8"/>
      <c r="AT14175" s="9"/>
      <c r="GY14175" s="12"/>
    </row>
    <row r="14176" spans="9:207" s="1" customFormat="1">
      <c r="I14176" s="3"/>
      <c r="P14176" s="60"/>
      <c r="Q14176" s="60"/>
      <c r="R14176" s="60"/>
      <c r="T14176" s="3"/>
      <c r="U14176" s="5"/>
      <c r="V14176" s="3"/>
      <c r="W14176" s="5"/>
      <c r="AE14176" s="7"/>
      <c r="AM14176" s="8"/>
      <c r="AT14176" s="9"/>
      <c r="GY14176" s="12"/>
    </row>
    <row r="14177" spans="9:207" s="1" customFormat="1">
      <c r="I14177" s="3"/>
      <c r="P14177" s="60"/>
      <c r="Q14177" s="60"/>
      <c r="R14177" s="60"/>
      <c r="T14177" s="3"/>
      <c r="U14177" s="5"/>
      <c r="V14177" s="3"/>
      <c r="W14177" s="5"/>
      <c r="AE14177" s="7"/>
      <c r="AM14177" s="8"/>
      <c r="AT14177" s="9"/>
      <c r="GY14177" s="12"/>
    </row>
    <row r="14178" spans="9:207" s="1" customFormat="1">
      <c r="I14178" s="3"/>
      <c r="P14178" s="60"/>
      <c r="Q14178" s="60"/>
      <c r="R14178" s="60"/>
      <c r="T14178" s="3"/>
      <c r="U14178" s="5"/>
      <c r="V14178" s="3"/>
      <c r="W14178" s="5"/>
      <c r="AE14178" s="7"/>
      <c r="AM14178" s="8"/>
      <c r="AT14178" s="9"/>
      <c r="GY14178" s="12"/>
    </row>
    <row r="14179" spans="9:207" s="1" customFormat="1">
      <c r="I14179" s="3"/>
      <c r="P14179" s="60"/>
      <c r="Q14179" s="60"/>
      <c r="R14179" s="60"/>
      <c r="T14179" s="3"/>
      <c r="U14179" s="5"/>
      <c r="V14179" s="3"/>
      <c r="W14179" s="5"/>
      <c r="AE14179" s="7"/>
      <c r="AM14179" s="8"/>
      <c r="AT14179" s="9"/>
      <c r="GY14179" s="12"/>
    </row>
    <row r="14180" spans="9:207" s="1" customFormat="1">
      <c r="I14180" s="3"/>
      <c r="P14180" s="60"/>
      <c r="Q14180" s="60"/>
      <c r="R14180" s="60"/>
      <c r="T14180" s="3"/>
      <c r="U14180" s="5"/>
      <c r="V14180" s="3"/>
      <c r="W14180" s="5"/>
      <c r="AE14180" s="7"/>
      <c r="AM14180" s="8"/>
      <c r="AT14180" s="9"/>
      <c r="GY14180" s="12"/>
    </row>
    <row r="14181" spans="9:207" s="1" customFormat="1">
      <c r="I14181" s="3"/>
      <c r="P14181" s="60"/>
      <c r="Q14181" s="60"/>
      <c r="R14181" s="60"/>
      <c r="T14181" s="3"/>
      <c r="U14181" s="5"/>
      <c r="V14181" s="3"/>
      <c r="W14181" s="5"/>
      <c r="AE14181" s="7"/>
      <c r="AM14181" s="8"/>
      <c r="AT14181" s="9"/>
      <c r="GY14181" s="12"/>
    </row>
    <row r="14182" spans="9:207" s="1" customFormat="1">
      <c r="I14182" s="3"/>
      <c r="P14182" s="60"/>
      <c r="Q14182" s="60"/>
      <c r="R14182" s="60"/>
      <c r="T14182" s="3"/>
      <c r="U14182" s="5"/>
      <c r="V14182" s="3"/>
      <c r="W14182" s="5"/>
      <c r="AE14182" s="7"/>
      <c r="AM14182" s="8"/>
      <c r="AT14182" s="9"/>
      <c r="GY14182" s="12"/>
    </row>
    <row r="14183" spans="9:207" s="1" customFormat="1">
      <c r="I14183" s="3"/>
      <c r="P14183" s="60"/>
      <c r="Q14183" s="60"/>
      <c r="R14183" s="60"/>
      <c r="T14183" s="3"/>
      <c r="U14183" s="5"/>
      <c r="V14183" s="3"/>
      <c r="W14183" s="5"/>
      <c r="AE14183" s="7"/>
      <c r="AM14183" s="8"/>
      <c r="AT14183" s="9"/>
      <c r="GY14183" s="12"/>
    </row>
    <row r="14184" spans="9:207" s="1" customFormat="1">
      <c r="I14184" s="3"/>
      <c r="P14184" s="60"/>
      <c r="Q14184" s="60"/>
      <c r="R14184" s="60"/>
      <c r="T14184" s="3"/>
      <c r="U14184" s="5"/>
      <c r="V14184" s="3"/>
      <c r="W14184" s="5"/>
      <c r="AE14184" s="7"/>
      <c r="AM14184" s="8"/>
      <c r="AT14184" s="9"/>
      <c r="GY14184" s="12"/>
    </row>
    <row r="14185" spans="9:207" s="1" customFormat="1">
      <c r="I14185" s="3"/>
      <c r="P14185" s="60"/>
      <c r="Q14185" s="60"/>
      <c r="R14185" s="60"/>
      <c r="T14185" s="3"/>
      <c r="U14185" s="5"/>
      <c r="V14185" s="3"/>
      <c r="W14185" s="5"/>
      <c r="AE14185" s="7"/>
      <c r="AM14185" s="8"/>
      <c r="AT14185" s="9"/>
      <c r="GY14185" s="12"/>
    </row>
    <row r="14186" spans="9:207" s="1" customFormat="1">
      <c r="I14186" s="3"/>
      <c r="P14186" s="60"/>
      <c r="Q14186" s="60"/>
      <c r="R14186" s="60"/>
      <c r="T14186" s="3"/>
      <c r="U14186" s="5"/>
      <c r="V14186" s="3"/>
      <c r="W14186" s="5"/>
      <c r="AE14186" s="7"/>
      <c r="AM14186" s="8"/>
      <c r="AT14186" s="9"/>
      <c r="GY14186" s="12"/>
    </row>
    <row r="14187" spans="9:207" s="1" customFormat="1">
      <c r="I14187" s="3"/>
      <c r="P14187" s="60"/>
      <c r="Q14187" s="60"/>
      <c r="R14187" s="60"/>
      <c r="T14187" s="3"/>
      <c r="U14187" s="5"/>
      <c r="V14187" s="3"/>
      <c r="W14187" s="5"/>
      <c r="AE14187" s="7"/>
      <c r="AM14187" s="8"/>
      <c r="AT14187" s="9"/>
      <c r="GY14187" s="12"/>
    </row>
    <row r="14188" spans="9:207" s="1" customFormat="1">
      <c r="I14188" s="3"/>
      <c r="P14188" s="60"/>
      <c r="Q14188" s="60"/>
      <c r="R14188" s="60"/>
      <c r="T14188" s="3"/>
      <c r="U14188" s="5"/>
      <c r="V14188" s="3"/>
      <c r="W14188" s="5"/>
      <c r="AE14188" s="7"/>
      <c r="AM14188" s="8"/>
      <c r="AT14188" s="9"/>
      <c r="GY14188" s="12"/>
    </row>
    <row r="14189" spans="9:207" s="1" customFormat="1">
      <c r="I14189" s="3"/>
      <c r="P14189" s="60"/>
      <c r="Q14189" s="60"/>
      <c r="R14189" s="60"/>
      <c r="T14189" s="3"/>
      <c r="U14189" s="5"/>
      <c r="V14189" s="3"/>
      <c r="W14189" s="5"/>
      <c r="AE14189" s="7"/>
      <c r="AM14189" s="8"/>
      <c r="AT14189" s="9"/>
      <c r="GY14189" s="12"/>
    </row>
    <row r="14190" spans="9:207" s="1" customFormat="1">
      <c r="I14190" s="3"/>
      <c r="P14190" s="60"/>
      <c r="Q14190" s="60"/>
      <c r="R14190" s="60"/>
      <c r="T14190" s="3"/>
      <c r="U14190" s="5"/>
      <c r="V14190" s="3"/>
      <c r="W14190" s="5"/>
      <c r="AE14190" s="7"/>
      <c r="AM14190" s="8"/>
      <c r="AT14190" s="9"/>
      <c r="GY14190" s="12"/>
    </row>
    <row r="14191" spans="9:207" s="1" customFormat="1">
      <c r="I14191" s="3"/>
      <c r="P14191" s="60"/>
      <c r="Q14191" s="60"/>
      <c r="R14191" s="60"/>
      <c r="T14191" s="3"/>
      <c r="U14191" s="5"/>
      <c r="V14191" s="3"/>
      <c r="W14191" s="5"/>
      <c r="AE14191" s="7"/>
      <c r="AM14191" s="8"/>
      <c r="AT14191" s="9"/>
      <c r="GY14191" s="12"/>
    </row>
    <row r="14192" spans="9:207" s="1" customFormat="1">
      <c r="I14192" s="3"/>
      <c r="P14192" s="60"/>
      <c r="Q14192" s="60"/>
      <c r="R14192" s="60"/>
      <c r="T14192" s="3"/>
      <c r="U14192" s="5"/>
      <c r="V14192" s="3"/>
      <c r="W14192" s="5"/>
      <c r="AE14192" s="7"/>
      <c r="AM14192" s="8"/>
      <c r="AT14192" s="9"/>
      <c r="GY14192" s="12"/>
    </row>
    <row r="14193" spans="9:207" s="1" customFormat="1">
      <c r="I14193" s="3"/>
      <c r="P14193" s="60"/>
      <c r="Q14193" s="60"/>
      <c r="R14193" s="60"/>
      <c r="T14193" s="3"/>
      <c r="U14193" s="5"/>
      <c r="V14193" s="3"/>
      <c r="W14193" s="5"/>
      <c r="AE14193" s="7"/>
      <c r="AM14193" s="8"/>
      <c r="AT14193" s="9"/>
      <c r="GY14193" s="12"/>
    </row>
    <row r="14194" spans="9:207" s="1" customFormat="1">
      <c r="I14194" s="3"/>
      <c r="P14194" s="60"/>
      <c r="Q14194" s="60"/>
      <c r="R14194" s="60"/>
      <c r="T14194" s="3"/>
      <c r="U14194" s="5"/>
      <c r="V14194" s="3"/>
      <c r="W14194" s="5"/>
      <c r="AE14194" s="7"/>
      <c r="AM14194" s="8"/>
      <c r="AT14194" s="9"/>
      <c r="GY14194" s="12"/>
    </row>
    <row r="14195" spans="9:207" s="1" customFormat="1">
      <c r="I14195" s="3"/>
      <c r="P14195" s="60"/>
      <c r="Q14195" s="60"/>
      <c r="R14195" s="60"/>
      <c r="T14195" s="3"/>
      <c r="U14195" s="5"/>
      <c r="V14195" s="3"/>
      <c r="W14195" s="5"/>
      <c r="AE14195" s="7"/>
      <c r="AM14195" s="8"/>
      <c r="AT14195" s="9"/>
      <c r="GY14195" s="12"/>
    </row>
    <row r="14196" spans="9:207" s="1" customFormat="1">
      <c r="I14196" s="3"/>
      <c r="P14196" s="60"/>
      <c r="Q14196" s="60"/>
      <c r="R14196" s="60"/>
      <c r="T14196" s="3"/>
      <c r="U14196" s="5"/>
      <c r="V14196" s="3"/>
      <c r="W14196" s="5"/>
      <c r="AE14196" s="7"/>
      <c r="AM14196" s="8"/>
      <c r="AT14196" s="9"/>
      <c r="GY14196" s="12"/>
    </row>
    <row r="14197" spans="9:207" s="1" customFormat="1">
      <c r="I14197" s="3"/>
      <c r="P14197" s="60"/>
      <c r="Q14197" s="60"/>
      <c r="R14197" s="60"/>
      <c r="T14197" s="3"/>
      <c r="U14197" s="5"/>
      <c r="V14197" s="3"/>
      <c r="W14197" s="5"/>
      <c r="AE14197" s="7"/>
      <c r="AM14197" s="8"/>
      <c r="AT14197" s="9"/>
      <c r="GY14197" s="12"/>
    </row>
    <row r="14198" spans="9:207" s="1" customFormat="1">
      <c r="I14198" s="3"/>
      <c r="P14198" s="60"/>
      <c r="Q14198" s="60"/>
      <c r="R14198" s="60"/>
      <c r="T14198" s="3"/>
      <c r="U14198" s="5"/>
      <c r="V14198" s="3"/>
      <c r="W14198" s="5"/>
      <c r="AE14198" s="7"/>
      <c r="AM14198" s="8"/>
      <c r="AT14198" s="9"/>
      <c r="GY14198" s="12"/>
    </row>
    <row r="14199" spans="9:207" s="1" customFormat="1">
      <c r="I14199" s="3"/>
      <c r="P14199" s="60"/>
      <c r="Q14199" s="60"/>
      <c r="R14199" s="60"/>
      <c r="T14199" s="3"/>
      <c r="U14199" s="5"/>
      <c r="V14199" s="3"/>
      <c r="W14199" s="5"/>
      <c r="AE14199" s="7"/>
      <c r="AM14199" s="8"/>
      <c r="AT14199" s="9"/>
      <c r="GY14199" s="12"/>
    </row>
    <row r="14200" spans="9:207" s="1" customFormat="1">
      <c r="I14200" s="3"/>
      <c r="P14200" s="60"/>
      <c r="Q14200" s="60"/>
      <c r="R14200" s="60"/>
      <c r="T14200" s="3"/>
      <c r="U14200" s="5"/>
      <c r="V14200" s="3"/>
      <c r="W14200" s="5"/>
      <c r="AE14200" s="7"/>
      <c r="AM14200" s="8"/>
      <c r="AT14200" s="9"/>
      <c r="GY14200" s="12"/>
    </row>
    <row r="14201" spans="9:207" s="1" customFormat="1">
      <c r="I14201" s="3"/>
      <c r="P14201" s="60"/>
      <c r="Q14201" s="60"/>
      <c r="R14201" s="60"/>
      <c r="T14201" s="3"/>
      <c r="U14201" s="5"/>
      <c r="V14201" s="3"/>
      <c r="W14201" s="5"/>
      <c r="AE14201" s="7"/>
      <c r="AM14201" s="8"/>
      <c r="AT14201" s="9"/>
      <c r="GY14201" s="12"/>
    </row>
    <row r="14202" spans="9:207" s="1" customFormat="1">
      <c r="I14202" s="3"/>
      <c r="P14202" s="60"/>
      <c r="Q14202" s="60"/>
      <c r="R14202" s="60"/>
      <c r="T14202" s="3"/>
      <c r="U14202" s="5"/>
      <c r="V14202" s="3"/>
      <c r="W14202" s="5"/>
      <c r="AE14202" s="7"/>
      <c r="AM14202" s="8"/>
      <c r="AT14202" s="9"/>
      <c r="GY14202" s="12"/>
    </row>
    <row r="14203" spans="9:207" s="1" customFormat="1">
      <c r="I14203" s="3"/>
      <c r="P14203" s="60"/>
      <c r="Q14203" s="60"/>
      <c r="R14203" s="60"/>
      <c r="T14203" s="3"/>
      <c r="U14203" s="5"/>
      <c r="V14203" s="3"/>
      <c r="W14203" s="5"/>
      <c r="AE14203" s="7"/>
      <c r="AM14203" s="8"/>
      <c r="AT14203" s="9"/>
      <c r="GY14203" s="12"/>
    </row>
    <row r="14204" spans="9:207" s="1" customFormat="1">
      <c r="I14204" s="3"/>
      <c r="P14204" s="60"/>
      <c r="Q14204" s="60"/>
      <c r="R14204" s="60"/>
      <c r="T14204" s="3"/>
      <c r="U14204" s="5"/>
      <c r="V14204" s="3"/>
      <c r="W14204" s="5"/>
      <c r="AE14204" s="7"/>
      <c r="AM14204" s="8"/>
      <c r="AT14204" s="9"/>
      <c r="GY14204" s="12"/>
    </row>
    <row r="14205" spans="9:207" s="1" customFormat="1">
      <c r="I14205" s="3"/>
      <c r="P14205" s="60"/>
      <c r="Q14205" s="60"/>
      <c r="R14205" s="60"/>
      <c r="T14205" s="3"/>
      <c r="U14205" s="5"/>
      <c r="V14205" s="3"/>
      <c r="W14205" s="5"/>
      <c r="AE14205" s="7"/>
      <c r="AM14205" s="8"/>
      <c r="AT14205" s="9"/>
      <c r="GY14205" s="12"/>
    </row>
    <row r="14206" spans="9:207" s="1" customFormat="1">
      <c r="I14206" s="3"/>
      <c r="P14206" s="60"/>
      <c r="Q14206" s="60"/>
      <c r="R14206" s="60"/>
      <c r="T14206" s="3"/>
      <c r="U14206" s="5"/>
      <c r="V14206" s="3"/>
      <c r="W14206" s="5"/>
      <c r="AE14206" s="7"/>
      <c r="AM14206" s="8"/>
      <c r="AT14206" s="9"/>
      <c r="GY14206" s="12"/>
    </row>
    <row r="14207" spans="9:207" s="1" customFormat="1">
      <c r="I14207" s="3"/>
      <c r="P14207" s="60"/>
      <c r="Q14207" s="60"/>
      <c r="R14207" s="60"/>
      <c r="T14207" s="3"/>
      <c r="U14207" s="5"/>
      <c r="V14207" s="3"/>
      <c r="W14207" s="5"/>
      <c r="AE14207" s="7"/>
      <c r="AM14207" s="8"/>
      <c r="AT14207" s="9"/>
      <c r="GY14207" s="12"/>
    </row>
    <row r="14208" spans="9:207" s="1" customFormat="1">
      <c r="I14208" s="3"/>
      <c r="P14208" s="60"/>
      <c r="Q14208" s="60"/>
      <c r="R14208" s="60"/>
      <c r="T14208" s="3"/>
      <c r="U14208" s="5"/>
      <c r="V14208" s="3"/>
      <c r="W14208" s="5"/>
      <c r="AE14208" s="7"/>
      <c r="AM14208" s="8"/>
      <c r="AT14208" s="9"/>
      <c r="GY14208" s="12"/>
    </row>
    <row r="14209" spans="9:207" s="1" customFormat="1">
      <c r="I14209" s="3"/>
      <c r="P14209" s="60"/>
      <c r="Q14209" s="60"/>
      <c r="R14209" s="60"/>
      <c r="T14209" s="3"/>
      <c r="U14209" s="5"/>
      <c r="V14209" s="3"/>
      <c r="W14209" s="5"/>
      <c r="AE14209" s="7"/>
      <c r="AM14209" s="8"/>
      <c r="AT14209" s="9"/>
      <c r="GY14209" s="12"/>
    </row>
    <row r="14210" spans="9:207" s="1" customFormat="1">
      <c r="I14210" s="3"/>
      <c r="P14210" s="60"/>
      <c r="Q14210" s="60"/>
      <c r="R14210" s="60"/>
      <c r="T14210" s="3"/>
      <c r="U14210" s="5"/>
      <c r="V14210" s="3"/>
      <c r="W14210" s="5"/>
      <c r="AE14210" s="7"/>
      <c r="AM14210" s="8"/>
      <c r="AT14210" s="9"/>
      <c r="GY14210" s="12"/>
    </row>
    <row r="14211" spans="9:207" s="1" customFormat="1">
      <c r="I14211" s="3"/>
      <c r="P14211" s="60"/>
      <c r="Q14211" s="60"/>
      <c r="R14211" s="60"/>
      <c r="T14211" s="3"/>
      <c r="U14211" s="5"/>
      <c r="V14211" s="3"/>
      <c r="W14211" s="5"/>
      <c r="AE14211" s="7"/>
      <c r="AM14211" s="8"/>
      <c r="AT14211" s="9"/>
      <c r="GY14211" s="12"/>
    </row>
    <row r="14212" spans="9:207" s="1" customFormat="1">
      <c r="I14212" s="3"/>
      <c r="P14212" s="60"/>
      <c r="Q14212" s="60"/>
      <c r="R14212" s="60"/>
      <c r="T14212" s="3"/>
      <c r="U14212" s="5"/>
      <c r="V14212" s="3"/>
      <c r="W14212" s="5"/>
      <c r="AE14212" s="7"/>
      <c r="AM14212" s="8"/>
      <c r="AT14212" s="9"/>
      <c r="GY14212" s="12"/>
    </row>
    <row r="14213" spans="9:207" s="1" customFormat="1">
      <c r="I14213" s="3"/>
      <c r="P14213" s="60"/>
      <c r="Q14213" s="60"/>
      <c r="R14213" s="60"/>
      <c r="T14213" s="3"/>
      <c r="U14213" s="5"/>
      <c r="V14213" s="3"/>
      <c r="W14213" s="5"/>
      <c r="AE14213" s="7"/>
      <c r="AM14213" s="8"/>
      <c r="AT14213" s="9"/>
      <c r="GY14213" s="12"/>
    </row>
    <row r="14214" spans="9:207" s="1" customFormat="1">
      <c r="I14214" s="3"/>
      <c r="P14214" s="60"/>
      <c r="Q14214" s="60"/>
      <c r="R14214" s="60"/>
      <c r="T14214" s="3"/>
      <c r="U14214" s="5"/>
      <c r="V14214" s="3"/>
      <c r="W14214" s="5"/>
      <c r="AE14214" s="7"/>
      <c r="AM14214" s="8"/>
      <c r="AT14214" s="9"/>
      <c r="GY14214" s="12"/>
    </row>
    <row r="14215" spans="9:207" s="1" customFormat="1">
      <c r="I14215" s="3"/>
      <c r="P14215" s="60"/>
      <c r="Q14215" s="60"/>
      <c r="R14215" s="60"/>
      <c r="T14215" s="3"/>
      <c r="U14215" s="5"/>
      <c r="V14215" s="3"/>
      <c r="W14215" s="5"/>
      <c r="AE14215" s="7"/>
      <c r="AM14215" s="8"/>
      <c r="AT14215" s="9"/>
      <c r="GY14215" s="12"/>
    </row>
    <row r="14216" spans="9:207" s="1" customFormat="1">
      <c r="I14216" s="3"/>
      <c r="P14216" s="60"/>
      <c r="Q14216" s="60"/>
      <c r="R14216" s="60"/>
      <c r="T14216" s="3"/>
      <c r="U14216" s="5"/>
      <c r="V14216" s="3"/>
      <c r="W14216" s="5"/>
      <c r="AE14216" s="7"/>
      <c r="AM14216" s="8"/>
      <c r="AT14216" s="9"/>
      <c r="GY14216" s="12"/>
    </row>
    <row r="14217" spans="9:207" s="1" customFormat="1">
      <c r="I14217" s="3"/>
      <c r="P14217" s="60"/>
      <c r="Q14217" s="60"/>
      <c r="R14217" s="60"/>
      <c r="T14217" s="3"/>
      <c r="U14217" s="5"/>
      <c r="V14217" s="3"/>
      <c r="W14217" s="5"/>
      <c r="AE14217" s="7"/>
      <c r="AM14217" s="8"/>
      <c r="AT14217" s="9"/>
      <c r="GY14217" s="12"/>
    </row>
    <row r="14218" spans="9:207" s="1" customFormat="1">
      <c r="I14218" s="3"/>
      <c r="P14218" s="60"/>
      <c r="Q14218" s="60"/>
      <c r="R14218" s="60"/>
      <c r="T14218" s="3"/>
      <c r="U14218" s="5"/>
      <c r="V14218" s="3"/>
      <c r="W14218" s="5"/>
      <c r="AE14218" s="7"/>
      <c r="AM14218" s="8"/>
      <c r="AT14218" s="9"/>
      <c r="GY14218" s="12"/>
    </row>
    <row r="14219" spans="9:207" s="1" customFormat="1">
      <c r="I14219" s="3"/>
      <c r="P14219" s="60"/>
      <c r="Q14219" s="60"/>
      <c r="R14219" s="60"/>
      <c r="T14219" s="3"/>
      <c r="U14219" s="5"/>
      <c r="V14219" s="3"/>
      <c r="W14219" s="5"/>
      <c r="AE14219" s="7"/>
      <c r="AM14219" s="8"/>
      <c r="AT14219" s="9"/>
      <c r="GY14219" s="12"/>
    </row>
    <row r="14220" spans="9:207" s="1" customFormat="1">
      <c r="I14220" s="3"/>
      <c r="P14220" s="60"/>
      <c r="Q14220" s="60"/>
      <c r="R14220" s="60"/>
      <c r="T14220" s="3"/>
      <c r="U14220" s="5"/>
      <c r="V14220" s="3"/>
      <c r="W14220" s="5"/>
      <c r="AE14220" s="7"/>
      <c r="AM14220" s="8"/>
      <c r="AT14220" s="9"/>
      <c r="GY14220" s="12"/>
    </row>
    <row r="14221" spans="9:207" s="1" customFormat="1">
      <c r="I14221" s="3"/>
      <c r="P14221" s="60"/>
      <c r="Q14221" s="60"/>
      <c r="R14221" s="60"/>
      <c r="T14221" s="3"/>
      <c r="U14221" s="5"/>
      <c r="V14221" s="3"/>
      <c r="W14221" s="5"/>
      <c r="AE14221" s="7"/>
      <c r="AM14221" s="8"/>
      <c r="AT14221" s="9"/>
      <c r="GY14221" s="12"/>
    </row>
    <row r="14222" spans="9:207" s="1" customFormat="1">
      <c r="I14222" s="3"/>
      <c r="P14222" s="60"/>
      <c r="Q14222" s="60"/>
      <c r="R14222" s="60"/>
      <c r="T14222" s="3"/>
      <c r="U14222" s="5"/>
      <c r="V14222" s="3"/>
      <c r="W14222" s="5"/>
      <c r="AE14222" s="7"/>
      <c r="AM14222" s="8"/>
      <c r="AT14222" s="9"/>
      <c r="GY14222" s="12"/>
    </row>
    <row r="14223" spans="9:207" s="1" customFormat="1">
      <c r="I14223" s="3"/>
      <c r="P14223" s="60"/>
      <c r="Q14223" s="60"/>
      <c r="R14223" s="60"/>
      <c r="T14223" s="3"/>
      <c r="U14223" s="5"/>
      <c r="V14223" s="3"/>
      <c r="W14223" s="5"/>
      <c r="AE14223" s="7"/>
      <c r="AM14223" s="8"/>
      <c r="AT14223" s="9"/>
      <c r="GY14223" s="12"/>
    </row>
    <row r="14224" spans="9:207" s="1" customFormat="1">
      <c r="I14224" s="3"/>
      <c r="P14224" s="60"/>
      <c r="Q14224" s="60"/>
      <c r="R14224" s="60"/>
      <c r="T14224" s="3"/>
      <c r="U14224" s="5"/>
      <c r="V14224" s="3"/>
      <c r="W14224" s="5"/>
      <c r="AE14224" s="7"/>
      <c r="AM14224" s="8"/>
      <c r="AT14224" s="9"/>
      <c r="GY14224" s="12"/>
    </row>
    <row r="14225" spans="9:207" s="1" customFormat="1">
      <c r="I14225" s="3"/>
      <c r="P14225" s="60"/>
      <c r="Q14225" s="60"/>
      <c r="R14225" s="60"/>
      <c r="T14225" s="3"/>
      <c r="U14225" s="5"/>
      <c r="V14225" s="3"/>
      <c r="W14225" s="5"/>
      <c r="AE14225" s="7"/>
      <c r="AM14225" s="8"/>
      <c r="AT14225" s="9"/>
      <c r="GY14225" s="12"/>
    </row>
    <row r="14226" spans="9:207" s="1" customFormat="1">
      <c r="I14226" s="3"/>
      <c r="P14226" s="60"/>
      <c r="Q14226" s="60"/>
      <c r="R14226" s="60"/>
      <c r="T14226" s="3"/>
      <c r="U14226" s="5"/>
      <c r="V14226" s="3"/>
      <c r="W14226" s="5"/>
      <c r="AE14226" s="7"/>
      <c r="AM14226" s="8"/>
      <c r="AT14226" s="9"/>
      <c r="GY14226" s="12"/>
    </row>
    <row r="14227" spans="9:207" s="1" customFormat="1">
      <c r="I14227" s="3"/>
      <c r="P14227" s="60"/>
      <c r="Q14227" s="60"/>
      <c r="R14227" s="60"/>
      <c r="T14227" s="3"/>
      <c r="U14227" s="5"/>
      <c r="V14227" s="3"/>
      <c r="W14227" s="5"/>
      <c r="AE14227" s="7"/>
      <c r="AM14227" s="8"/>
      <c r="AT14227" s="9"/>
      <c r="GY14227" s="12"/>
    </row>
    <row r="14228" spans="9:207" s="1" customFormat="1">
      <c r="I14228" s="3"/>
      <c r="P14228" s="60"/>
      <c r="Q14228" s="60"/>
      <c r="R14228" s="60"/>
      <c r="T14228" s="3"/>
      <c r="U14228" s="5"/>
      <c r="V14228" s="3"/>
      <c r="W14228" s="5"/>
      <c r="AE14228" s="7"/>
      <c r="AM14228" s="8"/>
      <c r="AT14228" s="9"/>
      <c r="GY14228" s="12"/>
    </row>
    <row r="14229" spans="9:207" s="1" customFormat="1">
      <c r="I14229" s="3"/>
      <c r="P14229" s="60"/>
      <c r="Q14229" s="60"/>
      <c r="R14229" s="60"/>
      <c r="T14229" s="3"/>
      <c r="U14229" s="5"/>
      <c r="V14229" s="3"/>
      <c r="W14229" s="5"/>
      <c r="AE14229" s="7"/>
      <c r="AM14229" s="8"/>
      <c r="AT14229" s="9"/>
      <c r="GY14229" s="12"/>
    </row>
    <row r="14230" spans="9:207" s="1" customFormat="1">
      <c r="I14230" s="3"/>
      <c r="P14230" s="60"/>
      <c r="Q14230" s="60"/>
      <c r="R14230" s="60"/>
      <c r="T14230" s="3"/>
      <c r="U14230" s="5"/>
      <c r="V14230" s="3"/>
      <c r="W14230" s="5"/>
      <c r="AE14230" s="7"/>
      <c r="AM14230" s="8"/>
      <c r="AT14230" s="9"/>
      <c r="GY14230" s="12"/>
    </row>
    <row r="14231" spans="9:207" s="1" customFormat="1">
      <c r="I14231" s="3"/>
      <c r="P14231" s="60"/>
      <c r="Q14231" s="60"/>
      <c r="R14231" s="60"/>
      <c r="T14231" s="3"/>
      <c r="U14231" s="5"/>
      <c r="V14231" s="3"/>
      <c r="W14231" s="5"/>
      <c r="AE14231" s="7"/>
      <c r="AM14231" s="8"/>
      <c r="AT14231" s="9"/>
      <c r="GY14231" s="12"/>
    </row>
    <row r="14232" spans="9:207" s="1" customFormat="1">
      <c r="I14232" s="3"/>
      <c r="P14232" s="60"/>
      <c r="Q14232" s="60"/>
      <c r="R14232" s="60"/>
      <c r="T14232" s="3"/>
      <c r="U14232" s="5"/>
      <c r="V14232" s="3"/>
      <c r="W14232" s="5"/>
      <c r="AE14232" s="7"/>
      <c r="AM14232" s="8"/>
      <c r="AT14232" s="9"/>
      <c r="GY14232" s="12"/>
    </row>
    <row r="14233" spans="9:207" s="1" customFormat="1">
      <c r="I14233" s="3"/>
      <c r="P14233" s="60"/>
      <c r="Q14233" s="60"/>
      <c r="R14233" s="60"/>
      <c r="T14233" s="3"/>
      <c r="U14233" s="5"/>
      <c r="V14233" s="3"/>
      <c r="W14233" s="5"/>
      <c r="AE14233" s="7"/>
      <c r="AM14233" s="8"/>
      <c r="AT14233" s="9"/>
      <c r="GY14233" s="12"/>
    </row>
    <row r="14234" spans="9:207" s="1" customFormat="1">
      <c r="I14234" s="3"/>
      <c r="P14234" s="60"/>
      <c r="Q14234" s="60"/>
      <c r="R14234" s="60"/>
      <c r="T14234" s="3"/>
      <c r="U14234" s="5"/>
      <c r="V14234" s="3"/>
      <c r="W14234" s="5"/>
      <c r="AE14234" s="7"/>
      <c r="AM14234" s="8"/>
      <c r="AT14234" s="9"/>
      <c r="GY14234" s="12"/>
    </row>
    <row r="14235" spans="9:207" s="1" customFormat="1">
      <c r="I14235" s="3"/>
      <c r="P14235" s="60"/>
      <c r="Q14235" s="60"/>
      <c r="R14235" s="60"/>
      <c r="T14235" s="3"/>
      <c r="U14235" s="5"/>
      <c r="V14235" s="3"/>
      <c r="W14235" s="5"/>
      <c r="AE14235" s="7"/>
      <c r="AM14235" s="8"/>
      <c r="AT14235" s="9"/>
      <c r="GY14235" s="12"/>
    </row>
    <row r="14236" spans="9:207" s="1" customFormat="1">
      <c r="I14236" s="3"/>
      <c r="P14236" s="60"/>
      <c r="Q14236" s="60"/>
      <c r="R14236" s="60"/>
      <c r="T14236" s="3"/>
      <c r="U14236" s="5"/>
      <c r="V14236" s="3"/>
      <c r="W14236" s="5"/>
      <c r="AE14236" s="7"/>
      <c r="AM14236" s="8"/>
      <c r="AT14236" s="9"/>
      <c r="GY14236" s="12"/>
    </row>
    <row r="14237" spans="9:207" s="1" customFormat="1">
      <c r="I14237" s="3"/>
      <c r="P14237" s="60"/>
      <c r="Q14237" s="60"/>
      <c r="R14237" s="60"/>
      <c r="T14237" s="3"/>
      <c r="U14237" s="5"/>
      <c r="V14237" s="3"/>
      <c r="W14237" s="5"/>
      <c r="AE14237" s="7"/>
      <c r="AM14237" s="8"/>
      <c r="AT14237" s="9"/>
      <c r="GY14237" s="12"/>
    </row>
    <row r="14238" spans="9:207" s="1" customFormat="1">
      <c r="I14238" s="3"/>
      <c r="P14238" s="60"/>
      <c r="Q14238" s="60"/>
      <c r="R14238" s="60"/>
      <c r="T14238" s="3"/>
      <c r="U14238" s="5"/>
      <c r="V14238" s="3"/>
      <c r="W14238" s="5"/>
      <c r="AE14238" s="7"/>
      <c r="AM14238" s="8"/>
      <c r="AT14238" s="9"/>
      <c r="GY14238" s="12"/>
    </row>
    <row r="14239" spans="9:207" s="1" customFormat="1">
      <c r="I14239" s="3"/>
      <c r="P14239" s="60"/>
      <c r="Q14239" s="60"/>
      <c r="R14239" s="60"/>
      <c r="T14239" s="3"/>
      <c r="U14239" s="5"/>
      <c r="V14239" s="3"/>
      <c r="W14239" s="5"/>
      <c r="AE14239" s="7"/>
      <c r="AM14239" s="8"/>
      <c r="AT14239" s="9"/>
      <c r="GY14239" s="12"/>
    </row>
    <row r="14240" spans="9:207" s="1" customFormat="1">
      <c r="I14240" s="3"/>
      <c r="P14240" s="60"/>
      <c r="Q14240" s="60"/>
      <c r="R14240" s="60"/>
      <c r="T14240" s="3"/>
      <c r="U14240" s="5"/>
      <c r="V14240" s="3"/>
      <c r="W14240" s="5"/>
      <c r="AE14240" s="7"/>
      <c r="AM14240" s="8"/>
      <c r="AT14240" s="9"/>
      <c r="GY14240" s="12"/>
    </row>
    <row r="14241" spans="9:207" s="1" customFormat="1">
      <c r="I14241" s="3"/>
      <c r="P14241" s="60"/>
      <c r="Q14241" s="60"/>
      <c r="R14241" s="60"/>
      <c r="T14241" s="3"/>
      <c r="U14241" s="5"/>
      <c r="V14241" s="3"/>
      <c r="W14241" s="5"/>
      <c r="AE14241" s="7"/>
      <c r="AM14241" s="8"/>
      <c r="AT14241" s="9"/>
      <c r="GY14241" s="12"/>
    </row>
    <row r="14242" spans="9:207" s="1" customFormat="1">
      <c r="I14242" s="3"/>
      <c r="P14242" s="60"/>
      <c r="Q14242" s="60"/>
      <c r="R14242" s="60"/>
      <c r="T14242" s="3"/>
      <c r="U14242" s="5"/>
      <c r="V14242" s="3"/>
      <c r="W14242" s="5"/>
      <c r="AE14242" s="7"/>
      <c r="AM14242" s="8"/>
      <c r="AT14242" s="9"/>
      <c r="GY14242" s="12"/>
    </row>
    <row r="14243" spans="9:207" s="1" customFormat="1">
      <c r="I14243" s="3"/>
      <c r="P14243" s="60"/>
      <c r="Q14243" s="60"/>
      <c r="R14243" s="60"/>
      <c r="T14243" s="3"/>
      <c r="U14243" s="5"/>
      <c r="V14243" s="3"/>
      <c r="W14243" s="5"/>
      <c r="AE14243" s="7"/>
      <c r="AM14243" s="8"/>
      <c r="AT14243" s="9"/>
      <c r="GY14243" s="12"/>
    </row>
    <row r="14244" spans="9:207" s="1" customFormat="1">
      <c r="I14244" s="3"/>
      <c r="P14244" s="60"/>
      <c r="Q14244" s="60"/>
      <c r="R14244" s="60"/>
      <c r="T14244" s="3"/>
      <c r="U14244" s="5"/>
      <c r="V14244" s="3"/>
      <c r="W14244" s="5"/>
      <c r="AE14244" s="7"/>
      <c r="AM14244" s="8"/>
      <c r="AT14244" s="9"/>
      <c r="GY14244" s="12"/>
    </row>
    <row r="14245" spans="9:207" s="1" customFormat="1">
      <c r="I14245" s="3"/>
      <c r="P14245" s="60"/>
      <c r="Q14245" s="60"/>
      <c r="R14245" s="60"/>
      <c r="T14245" s="3"/>
      <c r="U14245" s="5"/>
      <c r="V14245" s="3"/>
      <c r="W14245" s="5"/>
      <c r="AE14245" s="7"/>
      <c r="AM14245" s="8"/>
      <c r="AT14245" s="9"/>
      <c r="GY14245" s="12"/>
    </row>
    <row r="14246" spans="9:207" s="1" customFormat="1">
      <c r="I14246" s="3"/>
      <c r="P14246" s="60"/>
      <c r="Q14246" s="60"/>
      <c r="R14246" s="60"/>
      <c r="T14246" s="3"/>
      <c r="U14246" s="5"/>
      <c r="V14246" s="3"/>
      <c r="W14246" s="5"/>
      <c r="AE14246" s="7"/>
      <c r="AM14246" s="8"/>
      <c r="AT14246" s="9"/>
      <c r="GY14246" s="12"/>
    </row>
    <row r="14247" spans="9:207" s="1" customFormat="1">
      <c r="I14247" s="3"/>
      <c r="P14247" s="60"/>
      <c r="Q14247" s="60"/>
      <c r="R14247" s="60"/>
      <c r="T14247" s="3"/>
      <c r="U14247" s="5"/>
      <c r="V14247" s="3"/>
      <c r="W14247" s="5"/>
      <c r="AE14247" s="7"/>
      <c r="AM14247" s="8"/>
      <c r="AT14247" s="9"/>
      <c r="GY14247" s="12"/>
    </row>
    <row r="14248" spans="9:207" s="1" customFormat="1">
      <c r="I14248" s="3"/>
      <c r="P14248" s="60"/>
      <c r="Q14248" s="60"/>
      <c r="R14248" s="60"/>
      <c r="T14248" s="3"/>
      <c r="U14248" s="5"/>
      <c r="V14248" s="3"/>
      <c r="W14248" s="5"/>
      <c r="AE14248" s="7"/>
      <c r="AM14248" s="8"/>
      <c r="AT14248" s="9"/>
      <c r="GY14248" s="12"/>
    </row>
    <row r="14249" spans="9:207" s="1" customFormat="1">
      <c r="I14249" s="3"/>
      <c r="P14249" s="60"/>
      <c r="Q14249" s="60"/>
      <c r="R14249" s="60"/>
      <c r="T14249" s="3"/>
      <c r="U14249" s="5"/>
      <c r="V14249" s="3"/>
      <c r="W14249" s="5"/>
      <c r="AE14249" s="7"/>
      <c r="AM14249" s="8"/>
      <c r="AT14249" s="9"/>
      <c r="GY14249" s="12"/>
    </row>
    <row r="14250" spans="9:207" s="1" customFormat="1">
      <c r="I14250" s="3"/>
      <c r="P14250" s="60"/>
      <c r="Q14250" s="60"/>
      <c r="R14250" s="60"/>
      <c r="T14250" s="3"/>
      <c r="U14250" s="5"/>
      <c r="V14250" s="3"/>
      <c r="W14250" s="5"/>
      <c r="AE14250" s="7"/>
      <c r="AM14250" s="8"/>
      <c r="AT14250" s="9"/>
      <c r="GY14250" s="12"/>
    </row>
    <row r="14251" spans="9:207" s="1" customFormat="1">
      <c r="I14251" s="3"/>
      <c r="P14251" s="60"/>
      <c r="Q14251" s="60"/>
      <c r="R14251" s="60"/>
      <c r="T14251" s="3"/>
      <c r="U14251" s="5"/>
      <c r="V14251" s="3"/>
      <c r="W14251" s="5"/>
      <c r="AE14251" s="7"/>
      <c r="AM14251" s="8"/>
      <c r="AT14251" s="9"/>
      <c r="GY14251" s="12"/>
    </row>
    <row r="14252" spans="9:207" s="1" customFormat="1">
      <c r="I14252" s="3"/>
      <c r="P14252" s="60"/>
      <c r="Q14252" s="60"/>
      <c r="R14252" s="60"/>
      <c r="T14252" s="3"/>
      <c r="U14252" s="5"/>
      <c r="V14252" s="3"/>
      <c r="W14252" s="5"/>
      <c r="AE14252" s="7"/>
      <c r="AM14252" s="8"/>
      <c r="AT14252" s="9"/>
      <c r="GY14252" s="12"/>
    </row>
    <row r="14253" spans="9:207" s="1" customFormat="1">
      <c r="I14253" s="3"/>
      <c r="P14253" s="60"/>
      <c r="Q14253" s="60"/>
      <c r="R14253" s="60"/>
      <c r="T14253" s="3"/>
      <c r="U14253" s="5"/>
      <c r="V14253" s="3"/>
      <c r="W14253" s="5"/>
      <c r="AE14253" s="7"/>
      <c r="AM14253" s="8"/>
      <c r="AT14253" s="9"/>
      <c r="GY14253" s="12"/>
    </row>
    <row r="14254" spans="9:207" s="1" customFormat="1">
      <c r="I14254" s="3"/>
      <c r="P14254" s="60"/>
      <c r="Q14254" s="60"/>
      <c r="R14254" s="60"/>
      <c r="T14254" s="3"/>
      <c r="U14254" s="5"/>
      <c r="V14254" s="3"/>
      <c r="W14254" s="5"/>
      <c r="AE14254" s="7"/>
      <c r="AM14254" s="8"/>
      <c r="AT14254" s="9"/>
      <c r="GY14254" s="12"/>
    </row>
    <row r="14255" spans="9:207" s="1" customFormat="1">
      <c r="I14255" s="3"/>
      <c r="P14255" s="60"/>
      <c r="Q14255" s="60"/>
      <c r="R14255" s="60"/>
      <c r="T14255" s="3"/>
      <c r="U14255" s="5"/>
      <c r="V14255" s="3"/>
      <c r="W14255" s="5"/>
      <c r="AE14255" s="7"/>
      <c r="AM14255" s="8"/>
      <c r="AT14255" s="9"/>
      <c r="GY14255" s="12"/>
    </row>
    <row r="14256" spans="9:207" s="1" customFormat="1">
      <c r="I14256" s="3"/>
      <c r="P14256" s="60"/>
      <c r="Q14256" s="60"/>
      <c r="R14256" s="60"/>
      <c r="T14256" s="3"/>
      <c r="U14256" s="5"/>
      <c r="V14256" s="3"/>
      <c r="W14256" s="5"/>
      <c r="AE14256" s="7"/>
      <c r="AM14256" s="8"/>
      <c r="AT14256" s="9"/>
      <c r="GY14256" s="12"/>
    </row>
    <row r="14257" spans="9:207" s="1" customFormat="1">
      <c r="I14257" s="3"/>
      <c r="P14257" s="60"/>
      <c r="Q14257" s="60"/>
      <c r="R14257" s="60"/>
      <c r="T14257" s="3"/>
      <c r="U14257" s="5"/>
      <c r="V14257" s="3"/>
      <c r="W14257" s="5"/>
      <c r="AE14257" s="7"/>
      <c r="AM14257" s="8"/>
      <c r="AT14257" s="9"/>
      <c r="GY14257" s="12"/>
    </row>
    <row r="14258" spans="9:207" s="1" customFormat="1">
      <c r="I14258" s="3"/>
      <c r="P14258" s="60"/>
      <c r="Q14258" s="60"/>
      <c r="R14258" s="60"/>
      <c r="T14258" s="3"/>
      <c r="U14258" s="5"/>
      <c r="V14258" s="3"/>
      <c r="W14258" s="5"/>
      <c r="AE14258" s="7"/>
      <c r="AM14258" s="8"/>
      <c r="AT14258" s="9"/>
      <c r="GY14258" s="12"/>
    </row>
    <row r="14259" spans="9:207" s="1" customFormat="1">
      <c r="I14259" s="3"/>
      <c r="P14259" s="60"/>
      <c r="Q14259" s="60"/>
      <c r="R14259" s="60"/>
      <c r="T14259" s="3"/>
      <c r="U14259" s="5"/>
      <c r="V14259" s="3"/>
      <c r="W14259" s="5"/>
      <c r="AE14259" s="7"/>
      <c r="AM14259" s="8"/>
      <c r="AT14259" s="9"/>
      <c r="GY14259" s="12"/>
    </row>
    <row r="14260" spans="9:207" s="1" customFormat="1">
      <c r="I14260" s="3"/>
      <c r="P14260" s="60"/>
      <c r="Q14260" s="60"/>
      <c r="R14260" s="60"/>
      <c r="T14260" s="3"/>
      <c r="U14260" s="5"/>
      <c r="V14260" s="3"/>
      <c r="W14260" s="5"/>
      <c r="AE14260" s="7"/>
      <c r="AM14260" s="8"/>
      <c r="AT14260" s="9"/>
      <c r="GY14260" s="12"/>
    </row>
    <row r="14261" spans="9:207" s="1" customFormat="1">
      <c r="I14261" s="3"/>
      <c r="P14261" s="60"/>
      <c r="Q14261" s="60"/>
      <c r="R14261" s="60"/>
      <c r="T14261" s="3"/>
      <c r="U14261" s="5"/>
      <c r="V14261" s="3"/>
      <c r="W14261" s="5"/>
      <c r="AE14261" s="7"/>
      <c r="AM14261" s="8"/>
      <c r="AT14261" s="9"/>
      <c r="GY14261" s="12"/>
    </row>
    <row r="14262" spans="9:207" s="1" customFormat="1">
      <c r="I14262" s="3"/>
      <c r="P14262" s="60"/>
      <c r="Q14262" s="60"/>
      <c r="R14262" s="60"/>
      <c r="T14262" s="3"/>
      <c r="U14262" s="5"/>
      <c r="V14262" s="3"/>
      <c r="W14262" s="5"/>
      <c r="AE14262" s="7"/>
      <c r="AM14262" s="8"/>
      <c r="AT14262" s="9"/>
      <c r="GY14262" s="12"/>
    </row>
    <row r="14263" spans="9:207" s="1" customFormat="1">
      <c r="I14263" s="3"/>
      <c r="P14263" s="60"/>
      <c r="Q14263" s="60"/>
      <c r="R14263" s="60"/>
      <c r="T14263" s="3"/>
      <c r="U14263" s="5"/>
      <c r="V14263" s="3"/>
      <c r="W14263" s="5"/>
      <c r="AE14263" s="7"/>
      <c r="AM14263" s="8"/>
      <c r="AT14263" s="9"/>
      <c r="GY14263" s="12"/>
    </row>
    <row r="14264" spans="9:207" s="1" customFormat="1">
      <c r="I14264" s="3"/>
      <c r="P14264" s="60"/>
      <c r="Q14264" s="60"/>
      <c r="R14264" s="60"/>
      <c r="T14264" s="3"/>
      <c r="U14264" s="5"/>
      <c r="V14264" s="3"/>
      <c r="W14264" s="5"/>
      <c r="AE14264" s="7"/>
      <c r="AM14264" s="8"/>
      <c r="AT14264" s="9"/>
      <c r="GY14264" s="12"/>
    </row>
    <row r="14265" spans="9:207" s="1" customFormat="1">
      <c r="I14265" s="3"/>
      <c r="P14265" s="60"/>
      <c r="Q14265" s="60"/>
      <c r="R14265" s="60"/>
      <c r="T14265" s="3"/>
      <c r="U14265" s="5"/>
      <c r="V14265" s="3"/>
      <c r="W14265" s="5"/>
      <c r="AE14265" s="7"/>
      <c r="AM14265" s="8"/>
      <c r="AT14265" s="9"/>
      <c r="GY14265" s="12"/>
    </row>
    <row r="14266" spans="9:207" s="1" customFormat="1">
      <c r="I14266" s="3"/>
      <c r="P14266" s="60"/>
      <c r="Q14266" s="60"/>
      <c r="R14266" s="60"/>
      <c r="T14266" s="3"/>
      <c r="U14266" s="5"/>
      <c r="V14266" s="3"/>
      <c r="W14266" s="5"/>
      <c r="AE14266" s="7"/>
      <c r="AM14266" s="8"/>
      <c r="AT14266" s="9"/>
      <c r="GY14266" s="12"/>
    </row>
    <row r="14267" spans="9:207" s="1" customFormat="1">
      <c r="I14267" s="3"/>
      <c r="P14267" s="60"/>
      <c r="Q14267" s="60"/>
      <c r="R14267" s="60"/>
      <c r="T14267" s="3"/>
      <c r="U14267" s="5"/>
      <c r="V14267" s="3"/>
      <c r="W14267" s="5"/>
      <c r="AE14267" s="7"/>
      <c r="AM14267" s="8"/>
      <c r="AT14267" s="9"/>
      <c r="GY14267" s="12"/>
    </row>
    <row r="14268" spans="9:207" s="1" customFormat="1">
      <c r="I14268" s="3"/>
      <c r="P14268" s="60"/>
      <c r="Q14268" s="60"/>
      <c r="R14268" s="60"/>
      <c r="T14268" s="3"/>
      <c r="U14268" s="5"/>
      <c r="V14268" s="3"/>
      <c r="W14268" s="5"/>
      <c r="AE14268" s="7"/>
      <c r="AM14268" s="8"/>
      <c r="AT14268" s="9"/>
      <c r="GY14268" s="12"/>
    </row>
    <row r="14269" spans="9:207" s="1" customFormat="1">
      <c r="I14269" s="3"/>
      <c r="P14269" s="60"/>
      <c r="Q14269" s="60"/>
      <c r="R14269" s="60"/>
      <c r="T14269" s="3"/>
      <c r="U14269" s="5"/>
      <c r="V14269" s="3"/>
      <c r="W14269" s="5"/>
      <c r="AE14269" s="7"/>
      <c r="AM14269" s="8"/>
      <c r="AT14269" s="9"/>
      <c r="GY14269" s="12"/>
    </row>
    <row r="14270" spans="9:207" s="1" customFormat="1">
      <c r="I14270" s="3"/>
      <c r="P14270" s="60"/>
      <c r="Q14270" s="60"/>
      <c r="R14270" s="60"/>
      <c r="T14270" s="3"/>
      <c r="U14270" s="5"/>
      <c r="V14270" s="3"/>
      <c r="W14270" s="5"/>
      <c r="AE14270" s="7"/>
      <c r="AM14270" s="8"/>
      <c r="AT14270" s="9"/>
      <c r="GY14270" s="12"/>
    </row>
    <row r="14271" spans="9:207" s="1" customFormat="1">
      <c r="I14271" s="3"/>
      <c r="P14271" s="60"/>
      <c r="Q14271" s="60"/>
      <c r="R14271" s="60"/>
      <c r="T14271" s="3"/>
      <c r="U14271" s="5"/>
      <c r="V14271" s="3"/>
      <c r="W14271" s="5"/>
      <c r="AE14271" s="7"/>
      <c r="AM14271" s="8"/>
      <c r="AT14271" s="9"/>
      <c r="GY14271" s="12"/>
    </row>
    <row r="14272" spans="9:207" s="1" customFormat="1">
      <c r="I14272" s="3"/>
      <c r="P14272" s="60"/>
      <c r="Q14272" s="60"/>
      <c r="R14272" s="60"/>
      <c r="T14272" s="3"/>
      <c r="U14272" s="5"/>
      <c r="V14272" s="3"/>
      <c r="W14272" s="5"/>
      <c r="AE14272" s="7"/>
      <c r="AM14272" s="8"/>
      <c r="AT14272" s="9"/>
      <c r="GY14272" s="12"/>
    </row>
    <row r="14273" spans="9:207" s="1" customFormat="1">
      <c r="I14273" s="3"/>
      <c r="P14273" s="60"/>
      <c r="Q14273" s="60"/>
      <c r="R14273" s="60"/>
      <c r="T14273" s="3"/>
      <c r="U14273" s="5"/>
      <c r="V14273" s="3"/>
      <c r="W14273" s="5"/>
      <c r="AE14273" s="7"/>
      <c r="AM14273" s="8"/>
      <c r="AT14273" s="9"/>
      <c r="GY14273" s="12"/>
    </row>
    <row r="14274" spans="9:207" s="1" customFormat="1">
      <c r="I14274" s="3"/>
      <c r="P14274" s="60"/>
      <c r="Q14274" s="60"/>
      <c r="R14274" s="60"/>
      <c r="T14274" s="3"/>
      <c r="U14274" s="5"/>
      <c r="V14274" s="3"/>
      <c r="W14274" s="5"/>
      <c r="AE14274" s="7"/>
      <c r="AM14274" s="8"/>
      <c r="AT14274" s="9"/>
      <c r="GY14274" s="12"/>
    </row>
    <row r="14275" spans="9:207" s="1" customFormat="1">
      <c r="I14275" s="3"/>
      <c r="P14275" s="60"/>
      <c r="Q14275" s="60"/>
      <c r="R14275" s="60"/>
      <c r="T14275" s="3"/>
      <c r="U14275" s="5"/>
      <c r="V14275" s="3"/>
      <c r="W14275" s="5"/>
      <c r="AE14275" s="7"/>
      <c r="AM14275" s="8"/>
      <c r="AT14275" s="9"/>
      <c r="GY14275" s="12"/>
    </row>
    <row r="14276" spans="9:207" s="1" customFormat="1">
      <c r="I14276" s="3"/>
      <c r="P14276" s="60"/>
      <c r="Q14276" s="60"/>
      <c r="R14276" s="60"/>
      <c r="T14276" s="3"/>
      <c r="U14276" s="5"/>
      <c r="V14276" s="3"/>
      <c r="W14276" s="5"/>
      <c r="AE14276" s="7"/>
      <c r="AM14276" s="8"/>
      <c r="AT14276" s="9"/>
      <c r="GY14276" s="12"/>
    </row>
    <row r="14277" spans="9:207" s="1" customFormat="1">
      <c r="I14277" s="3"/>
      <c r="P14277" s="60"/>
      <c r="Q14277" s="60"/>
      <c r="R14277" s="60"/>
      <c r="T14277" s="3"/>
      <c r="U14277" s="5"/>
      <c r="V14277" s="3"/>
      <c r="W14277" s="5"/>
      <c r="AE14277" s="7"/>
      <c r="AM14277" s="8"/>
      <c r="AT14277" s="9"/>
      <c r="GY14277" s="12"/>
    </row>
    <row r="14278" spans="9:207" s="1" customFormat="1">
      <c r="I14278" s="3"/>
      <c r="P14278" s="60"/>
      <c r="Q14278" s="60"/>
      <c r="R14278" s="60"/>
      <c r="T14278" s="3"/>
      <c r="U14278" s="5"/>
      <c r="V14278" s="3"/>
      <c r="W14278" s="5"/>
      <c r="AE14278" s="7"/>
      <c r="AM14278" s="8"/>
      <c r="AT14278" s="9"/>
      <c r="GY14278" s="12"/>
    </row>
    <row r="14279" spans="9:207" s="1" customFormat="1">
      <c r="I14279" s="3"/>
      <c r="P14279" s="60"/>
      <c r="Q14279" s="60"/>
      <c r="R14279" s="60"/>
      <c r="T14279" s="3"/>
      <c r="U14279" s="5"/>
      <c r="V14279" s="3"/>
      <c r="W14279" s="5"/>
      <c r="AE14279" s="7"/>
      <c r="AM14279" s="8"/>
      <c r="AT14279" s="9"/>
      <c r="GY14279" s="12"/>
    </row>
    <row r="14280" spans="9:207" s="1" customFormat="1">
      <c r="I14280" s="3"/>
      <c r="P14280" s="60"/>
      <c r="Q14280" s="60"/>
      <c r="R14280" s="60"/>
      <c r="T14280" s="3"/>
      <c r="U14280" s="5"/>
      <c r="V14280" s="3"/>
      <c r="W14280" s="5"/>
      <c r="AE14280" s="7"/>
      <c r="AM14280" s="8"/>
      <c r="AT14280" s="9"/>
      <c r="GY14280" s="12"/>
    </row>
    <row r="14281" spans="9:207" s="1" customFormat="1">
      <c r="I14281" s="3"/>
      <c r="P14281" s="60"/>
      <c r="Q14281" s="60"/>
      <c r="R14281" s="60"/>
      <c r="T14281" s="3"/>
      <c r="U14281" s="5"/>
      <c r="V14281" s="3"/>
      <c r="W14281" s="5"/>
      <c r="AE14281" s="7"/>
      <c r="AM14281" s="8"/>
      <c r="AT14281" s="9"/>
      <c r="GY14281" s="12"/>
    </row>
    <row r="14282" spans="9:207" s="1" customFormat="1">
      <c r="I14282" s="3"/>
      <c r="P14282" s="60"/>
      <c r="Q14282" s="60"/>
      <c r="R14282" s="60"/>
      <c r="T14282" s="3"/>
      <c r="U14282" s="5"/>
      <c r="V14282" s="3"/>
      <c r="W14282" s="5"/>
      <c r="AE14282" s="7"/>
      <c r="AM14282" s="8"/>
      <c r="AT14282" s="9"/>
      <c r="GY14282" s="12"/>
    </row>
    <row r="14283" spans="9:207" s="1" customFormat="1">
      <c r="I14283" s="3"/>
      <c r="P14283" s="60"/>
      <c r="Q14283" s="60"/>
      <c r="R14283" s="60"/>
      <c r="T14283" s="3"/>
      <c r="U14283" s="5"/>
      <c r="V14283" s="3"/>
      <c r="W14283" s="5"/>
      <c r="AE14283" s="7"/>
      <c r="AM14283" s="8"/>
      <c r="AT14283" s="9"/>
      <c r="GY14283" s="12"/>
    </row>
    <row r="14284" spans="9:207" s="1" customFormat="1">
      <c r="I14284" s="3"/>
      <c r="P14284" s="60"/>
      <c r="Q14284" s="60"/>
      <c r="R14284" s="60"/>
      <c r="T14284" s="3"/>
      <c r="U14284" s="5"/>
      <c r="V14284" s="3"/>
      <c r="W14284" s="5"/>
      <c r="AE14284" s="7"/>
      <c r="AM14284" s="8"/>
      <c r="AT14284" s="9"/>
      <c r="GY14284" s="12"/>
    </row>
    <row r="14285" spans="9:207" s="1" customFormat="1">
      <c r="I14285" s="3"/>
      <c r="P14285" s="60"/>
      <c r="Q14285" s="60"/>
      <c r="R14285" s="60"/>
      <c r="T14285" s="3"/>
      <c r="U14285" s="5"/>
      <c r="V14285" s="3"/>
      <c r="W14285" s="5"/>
      <c r="AE14285" s="7"/>
      <c r="AM14285" s="8"/>
      <c r="AT14285" s="9"/>
      <c r="GY14285" s="12"/>
    </row>
    <row r="14286" spans="9:207" s="1" customFormat="1">
      <c r="I14286" s="3"/>
      <c r="P14286" s="60"/>
      <c r="Q14286" s="60"/>
      <c r="R14286" s="60"/>
      <c r="T14286" s="3"/>
      <c r="U14286" s="5"/>
      <c r="V14286" s="3"/>
      <c r="W14286" s="5"/>
      <c r="AE14286" s="7"/>
      <c r="AM14286" s="8"/>
      <c r="AT14286" s="9"/>
      <c r="GY14286" s="12"/>
    </row>
    <row r="14287" spans="9:207" s="1" customFormat="1">
      <c r="I14287" s="3"/>
      <c r="P14287" s="60"/>
      <c r="Q14287" s="60"/>
      <c r="R14287" s="60"/>
      <c r="T14287" s="3"/>
      <c r="U14287" s="5"/>
      <c r="V14287" s="3"/>
      <c r="W14287" s="5"/>
      <c r="AE14287" s="7"/>
      <c r="AM14287" s="8"/>
      <c r="AT14287" s="9"/>
      <c r="GY14287" s="12"/>
    </row>
    <row r="14288" spans="9:207" s="1" customFormat="1">
      <c r="I14288" s="3"/>
      <c r="P14288" s="60"/>
      <c r="Q14288" s="60"/>
      <c r="R14288" s="60"/>
      <c r="T14288" s="3"/>
      <c r="U14288" s="5"/>
      <c r="V14288" s="3"/>
      <c r="W14288" s="5"/>
      <c r="AE14288" s="7"/>
      <c r="AM14288" s="8"/>
      <c r="AT14288" s="9"/>
      <c r="GY14288" s="12"/>
    </row>
    <row r="14289" spans="9:207" s="1" customFormat="1">
      <c r="I14289" s="3"/>
      <c r="P14289" s="60"/>
      <c r="Q14289" s="60"/>
      <c r="R14289" s="60"/>
      <c r="T14289" s="3"/>
      <c r="U14289" s="5"/>
      <c r="V14289" s="3"/>
      <c r="W14289" s="5"/>
      <c r="AE14289" s="7"/>
      <c r="AM14289" s="8"/>
      <c r="AT14289" s="9"/>
      <c r="GY14289" s="12"/>
    </row>
    <row r="14290" spans="9:207" s="1" customFormat="1">
      <c r="I14290" s="3"/>
      <c r="P14290" s="60"/>
      <c r="Q14290" s="60"/>
      <c r="R14290" s="60"/>
      <c r="T14290" s="3"/>
      <c r="U14290" s="5"/>
      <c r="V14290" s="3"/>
      <c r="W14290" s="5"/>
      <c r="AE14290" s="7"/>
      <c r="AM14290" s="8"/>
      <c r="AT14290" s="9"/>
      <c r="GY14290" s="12"/>
    </row>
    <row r="14291" spans="9:207" s="1" customFormat="1">
      <c r="I14291" s="3"/>
      <c r="P14291" s="60"/>
      <c r="Q14291" s="60"/>
      <c r="R14291" s="60"/>
      <c r="T14291" s="3"/>
      <c r="U14291" s="5"/>
      <c r="V14291" s="3"/>
      <c r="W14291" s="5"/>
      <c r="AE14291" s="7"/>
      <c r="AM14291" s="8"/>
      <c r="AT14291" s="9"/>
      <c r="GY14291" s="12"/>
    </row>
    <row r="14292" spans="9:207" s="1" customFormat="1">
      <c r="I14292" s="3"/>
      <c r="P14292" s="60"/>
      <c r="Q14292" s="60"/>
      <c r="R14292" s="60"/>
      <c r="T14292" s="3"/>
      <c r="U14292" s="5"/>
      <c r="V14292" s="3"/>
      <c r="W14292" s="5"/>
      <c r="AE14292" s="7"/>
      <c r="AM14292" s="8"/>
      <c r="AT14292" s="9"/>
      <c r="GY14292" s="12"/>
    </row>
    <row r="14293" spans="9:207" s="1" customFormat="1">
      <c r="I14293" s="3"/>
      <c r="P14293" s="60"/>
      <c r="Q14293" s="60"/>
      <c r="R14293" s="60"/>
      <c r="T14293" s="3"/>
      <c r="U14293" s="5"/>
      <c r="V14293" s="3"/>
      <c r="W14293" s="5"/>
      <c r="AE14293" s="7"/>
      <c r="AM14293" s="8"/>
      <c r="AT14293" s="9"/>
      <c r="GY14293" s="12"/>
    </row>
    <row r="14294" spans="9:207" s="1" customFormat="1">
      <c r="I14294" s="3"/>
      <c r="P14294" s="60"/>
      <c r="Q14294" s="60"/>
      <c r="R14294" s="60"/>
      <c r="T14294" s="3"/>
      <c r="U14294" s="5"/>
      <c r="V14294" s="3"/>
      <c r="W14294" s="5"/>
      <c r="AE14294" s="7"/>
      <c r="AM14294" s="8"/>
      <c r="AT14294" s="9"/>
      <c r="GY14294" s="12"/>
    </row>
    <row r="14295" spans="9:207" s="1" customFormat="1">
      <c r="I14295" s="3"/>
      <c r="P14295" s="60"/>
      <c r="Q14295" s="60"/>
      <c r="R14295" s="60"/>
      <c r="T14295" s="3"/>
      <c r="U14295" s="5"/>
      <c r="V14295" s="3"/>
      <c r="W14295" s="5"/>
      <c r="AE14295" s="7"/>
      <c r="AM14295" s="8"/>
      <c r="AT14295" s="9"/>
      <c r="GY14295" s="12"/>
    </row>
    <row r="14296" spans="9:207" s="1" customFormat="1">
      <c r="I14296" s="3"/>
      <c r="P14296" s="60"/>
      <c r="Q14296" s="60"/>
      <c r="R14296" s="60"/>
      <c r="T14296" s="3"/>
      <c r="U14296" s="5"/>
      <c r="V14296" s="3"/>
      <c r="W14296" s="5"/>
      <c r="AE14296" s="7"/>
      <c r="AM14296" s="8"/>
      <c r="AT14296" s="9"/>
      <c r="GY14296" s="12"/>
    </row>
    <row r="14297" spans="9:207" s="1" customFormat="1">
      <c r="I14297" s="3"/>
      <c r="P14297" s="60"/>
      <c r="Q14297" s="60"/>
      <c r="R14297" s="60"/>
      <c r="T14297" s="3"/>
      <c r="U14297" s="5"/>
      <c r="V14297" s="3"/>
      <c r="W14297" s="5"/>
      <c r="AE14297" s="7"/>
      <c r="AM14297" s="8"/>
      <c r="AT14297" s="9"/>
      <c r="GY14297" s="12"/>
    </row>
    <row r="14298" spans="9:207" s="1" customFormat="1">
      <c r="I14298" s="3"/>
      <c r="P14298" s="60"/>
      <c r="Q14298" s="60"/>
      <c r="R14298" s="60"/>
      <c r="T14298" s="3"/>
      <c r="U14298" s="5"/>
      <c r="V14298" s="3"/>
      <c r="W14298" s="5"/>
      <c r="AE14298" s="7"/>
      <c r="AM14298" s="8"/>
      <c r="AT14298" s="9"/>
      <c r="GY14298" s="12"/>
    </row>
    <row r="14299" spans="9:207" s="1" customFormat="1">
      <c r="I14299" s="3"/>
      <c r="P14299" s="60"/>
      <c r="Q14299" s="60"/>
      <c r="R14299" s="60"/>
      <c r="T14299" s="3"/>
      <c r="U14299" s="5"/>
      <c r="V14299" s="3"/>
      <c r="W14299" s="5"/>
      <c r="AE14299" s="7"/>
      <c r="AM14299" s="8"/>
      <c r="AT14299" s="9"/>
      <c r="GY14299" s="12"/>
    </row>
    <row r="14300" spans="9:207" s="1" customFormat="1">
      <c r="I14300" s="3"/>
      <c r="P14300" s="60"/>
      <c r="Q14300" s="60"/>
      <c r="R14300" s="60"/>
      <c r="T14300" s="3"/>
      <c r="U14300" s="5"/>
      <c r="V14300" s="3"/>
      <c r="W14300" s="5"/>
      <c r="AE14300" s="7"/>
      <c r="AM14300" s="8"/>
      <c r="AT14300" s="9"/>
      <c r="GY14300" s="12"/>
    </row>
    <row r="14301" spans="9:207" s="1" customFormat="1">
      <c r="I14301" s="3"/>
      <c r="P14301" s="60"/>
      <c r="Q14301" s="60"/>
      <c r="R14301" s="60"/>
      <c r="T14301" s="3"/>
      <c r="U14301" s="5"/>
      <c r="V14301" s="3"/>
      <c r="W14301" s="5"/>
      <c r="AE14301" s="7"/>
      <c r="AM14301" s="8"/>
      <c r="AT14301" s="9"/>
      <c r="GY14301" s="12"/>
    </row>
    <row r="14302" spans="9:207" s="1" customFormat="1">
      <c r="I14302" s="3"/>
      <c r="P14302" s="60"/>
      <c r="Q14302" s="60"/>
      <c r="R14302" s="60"/>
      <c r="T14302" s="3"/>
      <c r="U14302" s="5"/>
      <c r="V14302" s="3"/>
      <c r="W14302" s="5"/>
      <c r="AE14302" s="7"/>
      <c r="AM14302" s="8"/>
      <c r="AT14302" s="9"/>
      <c r="GY14302" s="12"/>
    </row>
    <row r="14303" spans="9:207" s="1" customFormat="1">
      <c r="I14303" s="3"/>
      <c r="P14303" s="60"/>
      <c r="Q14303" s="60"/>
      <c r="R14303" s="60"/>
      <c r="T14303" s="3"/>
      <c r="U14303" s="5"/>
      <c r="V14303" s="3"/>
      <c r="W14303" s="5"/>
      <c r="AE14303" s="7"/>
      <c r="AM14303" s="8"/>
      <c r="AT14303" s="9"/>
      <c r="GY14303" s="12"/>
    </row>
    <row r="14304" spans="9:207" s="1" customFormat="1">
      <c r="I14304" s="3"/>
      <c r="P14304" s="60"/>
      <c r="Q14304" s="60"/>
      <c r="R14304" s="60"/>
      <c r="T14304" s="3"/>
      <c r="U14304" s="5"/>
      <c r="V14304" s="3"/>
      <c r="W14304" s="5"/>
      <c r="AE14304" s="7"/>
      <c r="AM14304" s="8"/>
      <c r="AT14304" s="9"/>
      <c r="GY14304" s="12"/>
    </row>
    <row r="14305" spans="9:207" s="1" customFormat="1">
      <c r="I14305" s="3"/>
      <c r="P14305" s="60"/>
      <c r="Q14305" s="60"/>
      <c r="R14305" s="60"/>
      <c r="T14305" s="3"/>
      <c r="U14305" s="5"/>
      <c r="V14305" s="3"/>
      <c r="W14305" s="5"/>
      <c r="AE14305" s="7"/>
      <c r="AM14305" s="8"/>
      <c r="AT14305" s="9"/>
      <c r="GY14305" s="12"/>
    </row>
    <row r="14306" spans="9:207" s="1" customFormat="1">
      <c r="I14306" s="3"/>
      <c r="P14306" s="60"/>
      <c r="Q14306" s="60"/>
      <c r="R14306" s="60"/>
      <c r="T14306" s="3"/>
      <c r="U14306" s="5"/>
      <c r="V14306" s="3"/>
      <c r="W14306" s="5"/>
      <c r="AE14306" s="7"/>
      <c r="AM14306" s="8"/>
      <c r="AT14306" s="9"/>
      <c r="GY14306" s="12"/>
    </row>
    <row r="14307" spans="9:207" s="1" customFormat="1">
      <c r="I14307" s="3"/>
      <c r="P14307" s="60"/>
      <c r="Q14307" s="60"/>
      <c r="R14307" s="60"/>
      <c r="T14307" s="3"/>
      <c r="U14307" s="5"/>
      <c r="V14307" s="3"/>
      <c r="W14307" s="5"/>
      <c r="AE14307" s="7"/>
      <c r="AM14307" s="8"/>
      <c r="AT14307" s="9"/>
      <c r="GY14307" s="12"/>
    </row>
    <row r="14308" spans="9:207" s="1" customFormat="1">
      <c r="I14308" s="3"/>
      <c r="P14308" s="60"/>
      <c r="Q14308" s="60"/>
      <c r="R14308" s="60"/>
      <c r="T14308" s="3"/>
      <c r="U14308" s="5"/>
      <c r="V14308" s="3"/>
      <c r="W14308" s="5"/>
      <c r="AE14308" s="7"/>
      <c r="AM14308" s="8"/>
      <c r="AT14308" s="9"/>
      <c r="GY14308" s="12"/>
    </row>
    <row r="14309" spans="9:207" s="1" customFormat="1">
      <c r="I14309" s="3"/>
      <c r="P14309" s="60"/>
      <c r="Q14309" s="60"/>
      <c r="R14309" s="60"/>
      <c r="T14309" s="3"/>
      <c r="U14309" s="5"/>
      <c r="V14309" s="3"/>
      <c r="W14309" s="5"/>
      <c r="AE14309" s="7"/>
      <c r="AM14309" s="8"/>
      <c r="AT14309" s="9"/>
      <c r="GY14309" s="12"/>
    </row>
    <row r="14310" spans="9:207" s="1" customFormat="1">
      <c r="I14310" s="3"/>
      <c r="P14310" s="60"/>
      <c r="Q14310" s="60"/>
      <c r="R14310" s="60"/>
      <c r="T14310" s="3"/>
      <c r="U14310" s="5"/>
      <c r="V14310" s="3"/>
      <c r="W14310" s="5"/>
      <c r="AE14310" s="7"/>
      <c r="AM14310" s="8"/>
      <c r="AT14310" s="9"/>
      <c r="GY14310" s="12"/>
    </row>
    <row r="14311" spans="9:207" s="1" customFormat="1">
      <c r="I14311" s="3"/>
      <c r="P14311" s="60"/>
      <c r="Q14311" s="60"/>
      <c r="R14311" s="60"/>
      <c r="T14311" s="3"/>
      <c r="U14311" s="5"/>
      <c r="V14311" s="3"/>
      <c r="W14311" s="5"/>
      <c r="AE14311" s="7"/>
      <c r="AM14311" s="8"/>
      <c r="AT14311" s="9"/>
      <c r="GY14311" s="12"/>
    </row>
    <row r="14312" spans="9:207" s="1" customFormat="1">
      <c r="I14312" s="3"/>
      <c r="P14312" s="60"/>
      <c r="Q14312" s="60"/>
      <c r="R14312" s="60"/>
      <c r="T14312" s="3"/>
      <c r="U14312" s="5"/>
      <c r="V14312" s="3"/>
      <c r="W14312" s="5"/>
      <c r="AE14312" s="7"/>
      <c r="AM14312" s="8"/>
      <c r="AT14312" s="9"/>
      <c r="GY14312" s="12"/>
    </row>
    <row r="14313" spans="9:207" s="1" customFormat="1">
      <c r="I14313" s="3"/>
      <c r="P14313" s="60"/>
      <c r="Q14313" s="60"/>
      <c r="R14313" s="60"/>
      <c r="T14313" s="3"/>
      <c r="U14313" s="5"/>
      <c r="V14313" s="3"/>
      <c r="W14313" s="5"/>
      <c r="AE14313" s="7"/>
      <c r="AM14313" s="8"/>
      <c r="AT14313" s="9"/>
      <c r="GY14313" s="12"/>
    </row>
    <row r="14314" spans="9:207" s="1" customFormat="1">
      <c r="I14314" s="3"/>
      <c r="P14314" s="60"/>
      <c r="Q14314" s="60"/>
      <c r="R14314" s="60"/>
      <c r="T14314" s="3"/>
      <c r="U14314" s="5"/>
      <c r="V14314" s="3"/>
      <c r="W14314" s="5"/>
      <c r="AE14314" s="7"/>
      <c r="AM14314" s="8"/>
      <c r="AT14314" s="9"/>
      <c r="GY14314" s="12"/>
    </row>
    <row r="14315" spans="9:207" s="1" customFormat="1">
      <c r="I14315" s="3"/>
      <c r="P14315" s="60"/>
      <c r="Q14315" s="60"/>
      <c r="R14315" s="60"/>
      <c r="T14315" s="3"/>
      <c r="U14315" s="5"/>
      <c r="V14315" s="3"/>
      <c r="W14315" s="5"/>
      <c r="AE14315" s="7"/>
      <c r="AM14315" s="8"/>
      <c r="AT14315" s="9"/>
      <c r="GY14315" s="12"/>
    </row>
    <row r="14316" spans="9:207" s="1" customFormat="1">
      <c r="I14316" s="3"/>
      <c r="P14316" s="60"/>
      <c r="Q14316" s="60"/>
      <c r="R14316" s="60"/>
      <c r="T14316" s="3"/>
      <c r="U14316" s="5"/>
      <c r="V14316" s="3"/>
      <c r="W14316" s="5"/>
      <c r="AE14316" s="7"/>
      <c r="AM14316" s="8"/>
      <c r="AT14316" s="9"/>
      <c r="GY14316" s="12"/>
    </row>
    <row r="14317" spans="9:207" s="1" customFormat="1">
      <c r="I14317" s="3"/>
      <c r="P14317" s="60"/>
      <c r="Q14317" s="60"/>
      <c r="R14317" s="60"/>
      <c r="T14317" s="3"/>
      <c r="U14317" s="5"/>
      <c r="V14317" s="3"/>
      <c r="W14317" s="5"/>
      <c r="AE14317" s="7"/>
      <c r="AM14317" s="8"/>
      <c r="AT14317" s="9"/>
      <c r="GY14317" s="12"/>
    </row>
    <row r="14318" spans="9:207" s="1" customFormat="1">
      <c r="I14318" s="3"/>
      <c r="P14318" s="60"/>
      <c r="Q14318" s="60"/>
      <c r="R14318" s="60"/>
      <c r="T14318" s="3"/>
      <c r="U14318" s="5"/>
      <c r="V14318" s="3"/>
      <c r="W14318" s="5"/>
      <c r="AE14318" s="7"/>
      <c r="AM14318" s="8"/>
      <c r="AT14318" s="9"/>
      <c r="GY14318" s="12"/>
    </row>
    <row r="14319" spans="9:207" s="1" customFormat="1">
      <c r="I14319" s="3"/>
      <c r="P14319" s="60"/>
      <c r="Q14319" s="60"/>
      <c r="R14319" s="60"/>
      <c r="T14319" s="3"/>
      <c r="U14319" s="5"/>
      <c r="V14319" s="3"/>
      <c r="W14319" s="5"/>
      <c r="AE14319" s="7"/>
      <c r="AM14319" s="8"/>
      <c r="AT14319" s="9"/>
      <c r="GY14319" s="12"/>
    </row>
    <row r="14320" spans="9:207" s="1" customFormat="1">
      <c r="I14320" s="3"/>
      <c r="P14320" s="60"/>
      <c r="Q14320" s="60"/>
      <c r="R14320" s="60"/>
      <c r="T14320" s="3"/>
      <c r="U14320" s="5"/>
      <c r="V14320" s="3"/>
      <c r="W14320" s="5"/>
      <c r="AE14320" s="7"/>
      <c r="AM14320" s="8"/>
      <c r="AT14320" s="9"/>
      <c r="GY14320" s="12"/>
    </row>
    <row r="14321" spans="9:207" s="1" customFormat="1">
      <c r="I14321" s="3"/>
      <c r="P14321" s="60"/>
      <c r="Q14321" s="60"/>
      <c r="R14321" s="60"/>
      <c r="T14321" s="3"/>
      <c r="U14321" s="5"/>
      <c r="V14321" s="3"/>
      <c r="W14321" s="5"/>
      <c r="AE14321" s="7"/>
      <c r="AM14321" s="8"/>
      <c r="AT14321" s="9"/>
      <c r="GY14321" s="12"/>
    </row>
    <row r="14322" spans="9:207" s="1" customFormat="1">
      <c r="I14322" s="3"/>
      <c r="P14322" s="60"/>
      <c r="Q14322" s="60"/>
      <c r="R14322" s="60"/>
      <c r="T14322" s="3"/>
      <c r="U14322" s="5"/>
      <c r="V14322" s="3"/>
      <c r="W14322" s="5"/>
      <c r="AE14322" s="7"/>
      <c r="AM14322" s="8"/>
      <c r="AT14322" s="9"/>
      <c r="GY14322" s="12"/>
    </row>
    <row r="14323" spans="9:207" s="1" customFormat="1">
      <c r="I14323" s="3"/>
      <c r="P14323" s="60"/>
      <c r="Q14323" s="60"/>
      <c r="R14323" s="60"/>
      <c r="T14323" s="3"/>
      <c r="U14323" s="5"/>
      <c r="V14323" s="3"/>
      <c r="W14323" s="5"/>
      <c r="AE14323" s="7"/>
      <c r="AM14323" s="8"/>
      <c r="AT14323" s="9"/>
      <c r="GY14323" s="12"/>
    </row>
    <row r="14324" spans="9:207" s="1" customFormat="1">
      <c r="I14324" s="3"/>
      <c r="P14324" s="60"/>
      <c r="Q14324" s="60"/>
      <c r="R14324" s="60"/>
      <c r="T14324" s="3"/>
      <c r="U14324" s="5"/>
      <c r="V14324" s="3"/>
      <c r="W14324" s="5"/>
      <c r="AE14324" s="7"/>
      <c r="AM14324" s="8"/>
      <c r="AT14324" s="9"/>
      <c r="GY14324" s="12"/>
    </row>
    <row r="14325" spans="9:207" s="1" customFormat="1">
      <c r="I14325" s="3"/>
      <c r="P14325" s="60"/>
      <c r="Q14325" s="60"/>
      <c r="R14325" s="60"/>
      <c r="T14325" s="3"/>
      <c r="U14325" s="5"/>
      <c r="V14325" s="3"/>
      <c r="W14325" s="5"/>
      <c r="AE14325" s="7"/>
      <c r="AM14325" s="8"/>
      <c r="AT14325" s="9"/>
      <c r="GY14325" s="12"/>
    </row>
    <row r="14326" spans="9:207" s="1" customFormat="1">
      <c r="I14326" s="3"/>
      <c r="P14326" s="60"/>
      <c r="Q14326" s="60"/>
      <c r="R14326" s="60"/>
      <c r="T14326" s="3"/>
      <c r="U14326" s="5"/>
      <c r="V14326" s="3"/>
      <c r="W14326" s="5"/>
      <c r="AE14326" s="7"/>
      <c r="AM14326" s="8"/>
      <c r="AT14326" s="9"/>
      <c r="GY14326" s="12"/>
    </row>
    <row r="14327" spans="9:207" s="1" customFormat="1">
      <c r="I14327" s="3"/>
      <c r="P14327" s="60"/>
      <c r="Q14327" s="60"/>
      <c r="R14327" s="60"/>
      <c r="T14327" s="3"/>
      <c r="U14327" s="5"/>
      <c r="V14327" s="3"/>
      <c r="W14327" s="5"/>
      <c r="AE14327" s="7"/>
      <c r="AM14327" s="8"/>
      <c r="AT14327" s="9"/>
      <c r="GY14327" s="12"/>
    </row>
    <row r="14328" spans="9:207" s="1" customFormat="1">
      <c r="I14328" s="3"/>
      <c r="P14328" s="60"/>
      <c r="Q14328" s="60"/>
      <c r="R14328" s="60"/>
      <c r="T14328" s="3"/>
      <c r="U14328" s="5"/>
      <c r="V14328" s="3"/>
      <c r="W14328" s="5"/>
      <c r="AE14328" s="7"/>
      <c r="AM14328" s="8"/>
      <c r="AT14328" s="9"/>
      <c r="GY14328" s="12"/>
    </row>
    <row r="14329" spans="9:207" s="1" customFormat="1">
      <c r="I14329" s="3"/>
      <c r="P14329" s="60"/>
      <c r="Q14329" s="60"/>
      <c r="R14329" s="60"/>
      <c r="T14329" s="3"/>
      <c r="U14329" s="5"/>
      <c r="V14329" s="3"/>
      <c r="W14329" s="5"/>
      <c r="AE14329" s="7"/>
      <c r="AM14329" s="8"/>
      <c r="AT14329" s="9"/>
      <c r="GY14329" s="12"/>
    </row>
    <row r="14330" spans="9:207" s="1" customFormat="1">
      <c r="I14330" s="3"/>
      <c r="P14330" s="60"/>
      <c r="Q14330" s="60"/>
      <c r="R14330" s="60"/>
      <c r="T14330" s="3"/>
      <c r="U14330" s="5"/>
      <c r="V14330" s="3"/>
      <c r="W14330" s="5"/>
      <c r="AE14330" s="7"/>
      <c r="AM14330" s="8"/>
      <c r="AT14330" s="9"/>
      <c r="GY14330" s="12"/>
    </row>
    <row r="14331" spans="9:207" s="1" customFormat="1">
      <c r="I14331" s="3"/>
      <c r="P14331" s="60"/>
      <c r="Q14331" s="60"/>
      <c r="R14331" s="60"/>
      <c r="T14331" s="3"/>
      <c r="U14331" s="5"/>
      <c r="V14331" s="3"/>
      <c r="W14331" s="5"/>
      <c r="AE14331" s="7"/>
      <c r="AM14331" s="8"/>
      <c r="AT14331" s="9"/>
      <c r="GY14331" s="12"/>
    </row>
    <row r="14332" spans="9:207" s="1" customFormat="1">
      <c r="I14332" s="3"/>
      <c r="P14332" s="60"/>
      <c r="Q14332" s="60"/>
      <c r="R14332" s="60"/>
      <c r="T14332" s="3"/>
      <c r="U14332" s="5"/>
      <c r="V14332" s="3"/>
      <c r="W14332" s="5"/>
      <c r="AE14332" s="7"/>
      <c r="AM14332" s="8"/>
      <c r="AT14332" s="9"/>
      <c r="GY14332" s="12"/>
    </row>
    <row r="14333" spans="9:207" s="1" customFormat="1">
      <c r="I14333" s="3"/>
      <c r="P14333" s="60"/>
      <c r="Q14333" s="60"/>
      <c r="R14333" s="60"/>
      <c r="T14333" s="3"/>
      <c r="U14333" s="5"/>
      <c r="V14333" s="3"/>
      <c r="W14333" s="5"/>
      <c r="AE14333" s="7"/>
      <c r="AM14333" s="8"/>
      <c r="AT14333" s="9"/>
      <c r="GY14333" s="12"/>
    </row>
    <row r="14334" spans="9:207" s="1" customFormat="1">
      <c r="I14334" s="3"/>
      <c r="P14334" s="60"/>
      <c r="Q14334" s="60"/>
      <c r="R14334" s="60"/>
      <c r="T14334" s="3"/>
      <c r="U14334" s="5"/>
      <c r="V14334" s="3"/>
      <c r="W14334" s="5"/>
      <c r="AE14334" s="7"/>
      <c r="AM14334" s="8"/>
      <c r="AT14334" s="9"/>
      <c r="GY14334" s="12"/>
    </row>
    <row r="14335" spans="9:207" s="1" customFormat="1">
      <c r="I14335" s="3"/>
      <c r="P14335" s="60"/>
      <c r="Q14335" s="60"/>
      <c r="R14335" s="60"/>
      <c r="T14335" s="3"/>
      <c r="U14335" s="5"/>
      <c r="V14335" s="3"/>
      <c r="W14335" s="5"/>
      <c r="AE14335" s="7"/>
      <c r="AM14335" s="8"/>
      <c r="AT14335" s="9"/>
      <c r="GY14335" s="12"/>
    </row>
    <row r="14336" spans="9:207" s="1" customFormat="1">
      <c r="I14336" s="3"/>
      <c r="P14336" s="60"/>
      <c r="Q14336" s="60"/>
      <c r="R14336" s="60"/>
      <c r="T14336" s="3"/>
      <c r="U14336" s="5"/>
      <c r="V14336" s="3"/>
      <c r="W14336" s="5"/>
      <c r="AE14336" s="7"/>
      <c r="AM14336" s="8"/>
      <c r="AT14336" s="9"/>
      <c r="GY14336" s="12"/>
    </row>
    <row r="14337" spans="9:207" s="1" customFormat="1">
      <c r="I14337" s="3"/>
      <c r="P14337" s="60"/>
      <c r="Q14337" s="60"/>
      <c r="R14337" s="60"/>
      <c r="T14337" s="3"/>
      <c r="U14337" s="5"/>
      <c r="V14337" s="3"/>
      <c r="W14337" s="5"/>
      <c r="AE14337" s="7"/>
      <c r="AM14337" s="8"/>
      <c r="AT14337" s="9"/>
      <c r="GY14337" s="12"/>
    </row>
    <row r="14338" spans="9:207" s="1" customFormat="1">
      <c r="I14338" s="3"/>
      <c r="P14338" s="60"/>
      <c r="Q14338" s="60"/>
      <c r="R14338" s="60"/>
      <c r="T14338" s="3"/>
      <c r="U14338" s="5"/>
      <c r="V14338" s="3"/>
      <c r="W14338" s="5"/>
      <c r="AE14338" s="7"/>
      <c r="AM14338" s="8"/>
      <c r="AT14338" s="9"/>
      <c r="GY14338" s="12"/>
    </row>
    <row r="14339" spans="9:207" s="1" customFormat="1">
      <c r="I14339" s="3"/>
      <c r="P14339" s="60"/>
      <c r="Q14339" s="60"/>
      <c r="R14339" s="60"/>
      <c r="T14339" s="3"/>
      <c r="U14339" s="5"/>
      <c r="V14339" s="3"/>
      <c r="W14339" s="5"/>
      <c r="AE14339" s="7"/>
      <c r="AM14339" s="8"/>
      <c r="AT14339" s="9"/>
      <c r="GY14339" s="12"/>
    </row>
    <row r="14340" spans="9:207" s="1" customFormat="1">
      <c r="I14340" s="3"/>
      <c r="P14340" s="60"/>
      <c r="Q14340" s="60"/>
      <c r="R14340" s="60"/>
      <c r="T14340" s="3"/>
      <c r="U14340" s="5"/>
      <c r="V14340" s="3"/>
      <c r="W14340" s="5"/>
      <c r="AE14340" s="7"/>
      <c r="AM14340" s="8"/>
      <c r="AT14340" s="9"/>
      <c r="GY14340" s="12"/>
    </row>
    <row r="14341" spans="9:207" s="1" customFormat="1">
      <c r="I14341" s="3"/>
      <c r="P14341" s="60"/>
      <c r="Q14341" s="60"/>
      <c r="R14341" s="60"/>
      <c r="T14341" s="3"/>
      <c r="U14341" s="5"/>
      <c r="V14341" s="3"/>
      <c r="W14341" s="5"/>
      <c r="AE14341" s="7"/>
      <c r="AM14341" s="8"/>
      <c r="AT14341" s="9"/>
      <c r="GY14341" s="12"/>
    </row>
    <row r="14342" spans="9:207" s="1" customFormat="1">
      <c r="I14342" s="3"/>
      <c r="P14342" s="60"/>
      <c r="Q14342" s="60"/>
      <c r="R14342" s="60"/>
      <c r="T14342" s="3"/>
      <c r="U14342" s="5"/>
      <c r="V14342" s="3"/>
      <c r="W14342" s="5"/>
      <c r="AE14342" s="7"/>
      <c r="AM14342" s="8"/>
      <c r="AT14342" s="9"/>
      <c r="GY14342" s="12"/>
    </row>
    <row r="14343" spans="9:207" s="1" customFormat="1">
      <c r="I14343" s="3"/>
      <c r="P14343" s="60"/>
      <c r="Q14343" s="60"/>
      <c r="R14343" s="60"/>
      <c r="T14343" s="3"/>
      <c r="U14343" s="5"/>
      <c r="V14343" s="3"/>
      <c r="W14343" s="5"/>
      <c r="AE14343" s="7"/>
      <c r="AM14343" s="8"/>
      <c r="AT14343" s="9"/>
      <c r="GY14343" s="12"/>
    </row>
    <row r="14344" spans="9:207" s="1" customFormat="1">
      <c r="I14344" s="3"/>
      <c r="P14344" s="60"/>
      <c r="Q14344" s="60"/>
      <c r="R14344" s="60"/>
      <c r="T14344" s="3"/>
      <c r="U14344" s="5"/>
      <c r="V14344" s="3"/>
      <c r="W14344" s="5"/>
      <c r="AE14344" s="7"/>
      <c r="AM14344" s="8"/>
      <c r="AT14344" s="9"/>
      <c r="GY14344" s="12"/>
    </row>
    <row r="14345" spans="9:207" s="1" customFormat="1">
      <c r="I14345" s="3"/>
      <c r="P14345" s="60"/>
      <c r="Q14345" s="60"/>
      <c r="R14345" s="60"/>
      <c r="T14345" s="3"/>
      <c r="U14345" s="5"/>
      <c r="V14345" s="3"/>
      <c r="W14345" s="5"/>
      <c r="AE14345" s="7"/>
      <c r="AM14345" s="8"/>
      <c r="AT14345" s="9"/>
      <c r="GY14345" s="12"/>
    </row>
    <row r="14346" spans="9:207" s="1" customFormat="1">
      <c r="I14346" s="3"/>
      <c r="P14346" s="60"/>
      <c r="Q14346" s="60"/>
      <c r="R14346" s="60"/>
      <c r="T14346" s="3"/>
      <c r="U14346" s="5"/>
      <c r="V14346" s="3"/>
      <c r="W14346" s="5"/>
      <c r="AE14346" s="7"/>
      <c r="AM14346" s="8"/>
      <c r="AT14346" s="9"/>
      <c r="GY14346" s="12"/>
    </row>
    <row r="14347" spans="9:207" s="1" customFormat="1">
      <c r="I14347" s="3"/>
      <c r="P14347" s="60"/>
      <c r="Q14347" s="60"/>
      <c r="R14347" s="60"/>
      <c r="T14347" s="3"/>
      <c r="U14347" s="5"/>
      <c r="V14347" s="3"/>
      <c r="W14347" s="5"/>
      <c r="AE14347" s="7"/>
      <c r="AM14347" s="8"/>
      <c r="AT14347" s="9"/>
      <c r="GY14347" s="12"/>
    </row>
    <row r="14348" spans="9:207" s="1" customFormat="1">
      <c r="I14348" s="3"/>
      <c r="P14348" s="60"/>
      <c r="Q14348" s="60"/>
      <c r="R14348" s="60"/>
      <c r="T14348" s="3"/>
      <c r="U14348" s="5"/>
      <c r="V14348" s="3"/>
      <c r="W14348" s="5"/>
      <c r="AE14348" s="7"/>
      <c r="AM14348" s="8"/>
      <c r="AT14348" s="9"/>
      <c r="GY14348" s="12"/>
    </row>
    <row r="14349" spans="9:207" s="1" customFormat="1">
      <c r="I14349" s="3"/>
      <c r="P14349" s="60"/>
      <c r="Q14349" s="60"/>
      <c r="R14349" s="60"/>
      <c r="T14349" s="3"/>
      <c r="U14349" s="5"/>
      <c r="V14349" s="3"/>
      <c r="W14349" s="5"/>
      <c r="AE14349" s="7"/>
      <c r="AM14349" s="8"/>
      <c r="AT14349" s="9"/>
      <c r="GY14349" s="12"/>
    </row>
    <row r="14350" spans="9:207" s="1" customFormat="1">
      <c r="I14350" s="3"/>
      <c r="P14350" s="60"/>
      <c r="Q14350" s="60"/>
      <c r="R14350" s="60"/>
      <c r="T14350" s="3"/>
      <c r="U14350" s="5"/>
      <c r="V14350" s="3"/>
      <c r="W14350" s="5"/>
      <c r="AE14350" s="7"/>
      <c r="AM14350" s="8"/>
      <c r="AT14350" s="9"/>
      <c r="GY14350" s="12"/>
    </row>
    <row r="14351" spans="9:207" s="1" customFormat="1">
      <c r="I14351" s="3"/>
      <c r="P14351" s="60"/>
      <c r="Q14351" s="60"/>
      <c r="R14351" s="60"/>
      <c r="T14351" s="3"/>
      <c r="U14351" s="5"/>
      <c r="V14351" s="3"/>
      <c r="W14351" s="5"/>
      <c r="AE14351" s="7"/>
      <c r="AM14351" s="8"/>
      <c r="AT14351" s="9"/>
      <c r="GY14351" s="12"/>
    </row>
    <row r="14352" spans="9:207" s="1" customFormat="1">
      <c r="I14352" s="3"/>
      <c r="P14352" s="60"/>
      <c r="Q14352" s="60"/>
      <c r="R14352" s="60"/>
      <c r="T14352" s="3"/>
      <c r="U14352" s="5"/>
      <c r="V14352" s="3"/>
      <c r="W14352" s="5"/>
      <c r="AE14352" s="7"/>
      <c r="AM14352" s="8"/>
      <c r="AT14352" s="9"/>
      <c r="GY14352" s="12"/>
    </row>
    <row r="14353" spans="9:207" s="1" customFormat="1">
      <c r="I14353" s="3"/>
      <c r="P14353" s="60"/>
      <c r="Q14353" s="60"/>
      <c r="R14353" s="60"/>
      <c r="T14353" s="3"/>
      <c r="U14353" s="5"/>
      <c r="V14353" s="3"/>
      <c r="W14353" s="5"/>
      <c r="AE14353" s="7"/>
      <c r="AM14353" s="8"/>
      <c r="AT14353" s="9"/>
      <c r="GY14353" s="12"/>
    </row>
    <row r="14354" spans="9:207" s="1" customFormat="1">
      <c r="I14354" s="3"/>
      <c r="P14354" s="60"/>
      <c r="Q14354" s="60"/>
      <c r="R14354" s="60"/>
      <c r="T14354" s="3"/>
      <c r="U14354" s="5"/>
      <c r="V14354" s="3"/>
      <c r="W14354" s="5"/>
      <c r="AE14354" s="7"/>
      <c r="AM14354" s="8"/>
      <c r="AT14354" s="9"/>
      <c r="GY14354" s="12"/>
    </row>
    <row r="14355" spans="9:207" s="1" customFormat="1">
      <c r="I14355" s="3"/>
      <c r="P14355" s="60"/>
      <c r="Q14355" s="60"/>
      <c r="R14355" s="60"/>
      <c r="T14355" s="3"/>
      <c r="U14355" s="5"/>
      <c r="V14355" s="3"/>
      <c r="W14355" s="5"/>
      <c r="AE14355" s="7"/>
      <c r="AM14355" s="8"/>
      <c r="AT14355" s="9"/>
      <c r="GY14355" s="12"/>
    </row>
    <row r="14356" spans="9:207" s="1" customFormat="1">
      <c r="I14356" s="3"/>
      <c r="P14356" s="60"/>
      <c r="Q14356" s="60"/>
      <c r="R14356" s="60"/>
      <c r="T14356" s="3"/>
      <c r="U14356" s="5"/>
      <c r="V14356" s="3"/>
      <c r="W14356" s="5"/>
      <c r="AE14356" s="7"/>
      <c r="AM14356" s="8"/>
      <c r="AT14356" s="9"/>
      <c r="GY14356" s="12"/>
    </row>
    <row r="14357" spans="9:207" s="1" customFormat="1">
      <c r="I14357" s="3"/>
      <c r="P14357" s="60"/>
      <c r="Q14357" s="60"/>
      <c r="R14357" s="60"/>
      <c r="T14357" s="3"/>
      <c r="U14357" s="5"/>
      <c r="V14357" s="3"/>
      <c r="W14357" s="5"/>
      <c r="AE14357" s="7"/>
      <c r="AM14357" s="8"/>
      <c r="AT14357" s="9"/>
      <c r="GY14357" s="12"/>
    </row>
    <row r="14358" spans="9:207" s="1" customFormat="1">
      <c r="I14358" s="3"/>
      <c r="P14358" s="60"/>
      <c r="Q14358" s="60"/>
      <c r="R14358" s="60"/>
      <c r="T14358" s="3"/>
      <c r="U14358" s="5"/>
      <c r="V14358" s="3"/>
      <c r="W14358" s="5"/>
      <c r="AE14358" s="7"/>
      <c r="AM14358" s="8"/>
      <c r="AT14358" s="9"/>
      <c r="GY14358" s="12"/>
    </row>
    <row r="14359" spans="9:207" s="1" customFormat="1">
      <c r="I14359" s="3"/>
      <c r="P14359" s="60"/>
      <c r="Q14359" s="60"/>
      <c r="R14359" s="60"/>
      <c r="T14359" s="3"/>
      <c r="U14359" s="5"/>
      <c r="V14359" s="3"/>
      <c r="W14359" s="5"/>
      <c r="AE14359" s="7"/>
      <c r="AM14359" s="8"/>
      <c r="AT14359" s="9"/>
      <c r="GY14359" s="12"/>
    </row>
    <row r="14360" spans="9:207" s="1" customFormat="1">
      <c r="I14360" s="3"/>
      <c r="P14360" s="60"/>
      <c r="Q14360" s="60"/>
      <c r="R14360" s="60"/>
      <c r="T14360" s="3"/>
      <c r="U14360" s="5"/>
      <c r="V14360" s="3"/>
      <c r="W14360" s="5"/>
      <c r="AE14360" s="7"/>
      <c r="AM14360" s="8"/>
      <c r="AT14360" s="9"/>
      <c r="GY14360" s="12"/>
    </row>
    <row r="14361" spans="9:207" s="1" customFormat="1">
      <c r="I14361" s="3"/>
      <c r="P14361" s="60"/>
      <c r="Q14361" s="60"/>
      <c r="R14361" s="60"/>
      <c r="T14361" s="3"/>
      <c r="U14361" s="5"/>
      <c r="V14361" s="3"/>
      <c r="W14361" s="5"/>
      <c r="AE14361" s="7"/>
      <c r="AM14361" s="8"/>
      <c r="AT14361" s="9"/>
      <c r="GY14361" s="12"/>
    </row>
    <row r="14362" spans="9:207" s="1" customFormat="1">
      <c r="I14362" s="3"/>
      <c r="P14362" s="60"/>
      <c r="Q14362" s="60"/>
      <c r="R14362" s="60"/>
      <c r="T14362" s="3"/>
      <c r="U14362" s="5"/>
      <c r="V14362" s="3"/>
      <c r="W14362" s="5"/>
      <c r="AE14362" s="7"/>
      <c r="AM14362" s="8"/>
      <c r="AT14362" s="9"/>
      <c r="GY14362" s="12"/>
    </row>
    <row r="14363" spans="9:207" s="1" customFormat="1">
      <c r="I14363" s="3"/>
      <c r="P14363" s="60"/>
      <c r="Q14363" s="60"/>
      <c r="R14363" s="60"/>
      <c r="T14363" s="3"/>
      <c r="U14363" s="5"/>
      <c r="V14363" s="3"/>
      <c r="W14363" s="5"/>
      <c r="AE14363" s="7"/>
      <c r="AM14363" s="8"/>
      <c r="AT14363" s="9"/>
      <c r="GY14363" s="12"/>
    </row>
    <row r="14364" spans="9:207" s="1" customFormat="1">
      <c r="I14364" s="3"/>
      <c r="P14364" s="60"/>
      <c r="Q14364" s="60"/>
      <c r="R14364" s="60"/>
      <c r="T14364" s="3"/>
      <c r="U14364" s="5"/>
      <c r="V14364" s="3"/>
      <c r="W14364" s="5"/>
      <c r="AE14364" s="7"/>
      <c r="AM14364" s="8"/>
      <c r="AT14364" s="9"/>
      <c r="GY14364" s="12"/>
    </row>
    <row r="14365" spans="9:207" s="1" customFormat="1">
      <c r="I14365" s="3"/>
      <c r="P14365" s="60"/>
      <c r="Q14365" s="60"/>
      <c r="R14365" s="60"/>
      <c r="T14365" s="3"/>
      <c r="U14365" s="5"/>
      <c r="V14365" s="3"/>
      <c r="W14365" s="5"/>
      <c r="AE14365" s="7"/>
      <c r="AM14365" s="8"/>
      <c r="AT14365" s="9"/>
      <c r="GY14365" s="12"/>
    </row>
    <row r="14366" spans="9:207" s="1" customFormat="1">
      <c r="I14366" s="3"/>
      <c r="P14366" s="60"/>
      <c r="Q14366" s="60"/>
      <c r="R14366" s="60"/>
      <c r="T14366" s="3"/>
      <c r="U14366" s="5"/>
      <c r="V14366" s="3"/>
      <c r="W14366" s="5"/>
      <c r="AE14366" s="7"/>
      <c r="AM14366" s="8"/>
      <c r="AT14366" s="9"/>
      <c r="GY14366" s="12"/>
    </row>
    <row r="14367" spans="9:207" s="1" customFormat="1">
      <c r="I14367" s="3"/>
      <c r="P14367" s="60"/>
      <c r="Q14367" s="60"/>
      <c r="R14367" s="60"/>
      <c r="T14367" s="3"/>
      <c r="U14367" s="5"/>
      <c r="V14367" s="3"/>
      <c r="W14367" s="5"/>
      <c r="AE14367" s="7"/>
      <c r="AM14367" s="8"/>
      <c r="AT14367" s="9"/>
      <c r="GY14367" s="12"/>
    </row>
    <row r="14368" spans="9:207" s="1" customFormat="1">
      <c r="I14368" s="3"/>
      <c r="P14368" s="60"/>
      <c r="Q14368" s="60"/>
      <c r="R14368" s="60"/>
      <c r="T14368" s="3"/>
      <c r="U14368" s="5"/>
      <c r="V14368" s="3"/>
      <c r="W14368" s="5"/>
      <c r="AE14368" s="7"/>
      <c r="AM14368" s="8"/>
      <c r="AT14368" s="9"/>
      <c r="GY14368" s="12"/>
    </row>
    <row r="14369" spans="9:207" s="1" customFormat="1">
      <c r="I14369" s="3"/>
      <c r="P14369" s="60"/>
      <c r="Q14369" s="60"/>
      <c r="R14369" s="60"/>
      <c r="T14369" s="3"/>
      <c r="U14369" s="5"/>
      <c r="V14369" s="3"/>
      <c r="W14369" s="5"/>
      <c r="AE14369" s="7"/>
      <c r="AM14369" s="8"/>
      <c r="AT14369" s="9"/>
      <c r="GY14369" s="12"/>
    </row>
    <row r="14370" spans="9:207" s="1" customFormat="1">
      <c r="I14370" s="3"/>
      <c r="P14370" s="60"/>
      <c r="Q14370" s="60"/>
      <c r="R14370" s="60"/>
      <c r="T14370" s="3"/>
      <c r="U14370" s="5"/>
      <c r="V14370" s="3"/>
      <c r="W14370" s="5"/>
      <c r="AE14370" s="7"/>
      <c r="AM14370" s="8"/>
      <c r="AT14370" s="9"/>
      <c r="GY14370" s="12"/>
    </row>
    <row r="14371" spans="9:207" s="1" customFormat="1">
      <c r="I14371" s="3"/>
      <c r="P14371" s="60"/>
      <c r="Q14371" s="60"/>
      <c r="R14371" s="60"/>
      <c r="T14371" s="3"/>
      <c r="U14371" s="5"/>
      <c r="V14371" s="3"/>
      <c r="W14371" s="5"/>
      <c r="AE14371" s="7"/>
      <c r="AM14371" s="8"/>
      <c r="AT14371" s="9"/>
      <c r="GY14371" s="12"/>
    </row>
    <row r="14372" spans="9:207" s="1" customFormat="1">
      <c r="I14372" s="3"/>
      <c r="P14372" s="60"/>
      <c r="Q14372" s="60"/>
      <c r="R14372" s="60"/>
      <c r="T14372" s="3"/>
      <c r="U14372" s="5"/>
      <c r="V14372" s="3"/>
      <c r="W14372" s="5"/>
      <c r="AE14372" s="7"/>
      <c r="AM14372" s="8"/>
      <c r="AT14372" s="9"/>
      <c r="GY14372" s="12"/>
    </row>
    <row r="14373" spans="9:207" s="1" customFormat="1">
      <c r="I14373" s="3"/>
      <c r="P14373" s="60"/>
      <c r="Q14373" s="60"/>
      <c r="R14373" s="60"/>
      <c r="T14373" s="3"/>
      <c r="U14373" s="5"/>
      <c r="V14373" s="3"/>
      <c r="W14373" s="5"/>
      <c r="AE14373" s="7"/>
      <c r="AM14373" s="8"/>
      <c r="AT14373" s="9"/>
      <c r="GY14373" s="12"/>
    </row>
    <row r="14374" spans="9:207" s="1" customFormat="1">
      <c r="I14374" s="3"/>
      <c r="P14374" s="60"/>
      <c r="Q14374" s="60"/>
      <c r="R14374" s="60"/>
      <c r="T14374" s="3"/>
      <c r="U14374" s="5"/>
      <c r="V14374" s="3"/>
      <c r="W14374" s="5"/>
      <c r="AE14374" s="7"/>
      <c r="AM14374" s="8"/>
      <c r="AT14374" s="9"/>
      <c r="GY14374" s="12"/>
    </row>
    <row r="14375" spans="9:207" s="1" customFormat="1">
      <c r="I14375" s="3"/>
      <c r="P14375" s="60"/>
      <c r="Q14375" s="60"/>
      <c r="R14375" s="60"/>
      <c r="T14375" s="3"/>
      <c r="U14375" s="5"/>
      <c r="V14375" s="3"/>
      <c r="W14375" s="5"/>
      <c r="AE14375" s="7"/>
      <c r="AM14375" s="8"/>
      <c r="AT14375" s="9"/>
      <c r="GY14375" s="12"/>
    </row>
    <row r="14376" spans="9:207" s="1" customFormat="1">
      <c r="I14376" s="3"/>
      <c r="P14376" s="60"/>
      <c r="Q14376" s="60"/>
      <c r="R14376" s="60"/>
      <c r="T14376" s="3"/>
      <c r="U14376" s="5"/>
      <c r="V14376" s="3"/>
      <c r="W14376" s="5"/>
      <c r="AE14376" s="7"/>
      <c r="AM14376" s="8"/>
      <c r="AT14376" s="9"/>
      <c r="GY14376" s="12"/>
    </row>
    <row r="14377" spans="9:207" s="1" customFormat="1">
      <c r="I14377" s="3"/>
      <c r="P14377" s="60"/>
      <c r="Q14377" s="60"/>
      <c r="R14377" s="60"/>
      <c r="T14377" s="3"/>
      <c r="U14377" s="5"/>
      <c r="V14377" s="3"/>
      <c r="W14377" s="5"/>
      <c r="AE14377" s="7"/>
      <c r="AM14377" s="8"/>
      <c r="AT14377" s="9"/>
      <c r="GY14377" s="12"/>
    </row>
    <row r="14378" spans="9:207" s="1" customFormat="1">
      <c r="I14378" s="3"/>
      <c r="P14378" s="60"/>
      <c r="Q14378" s="60"/>
      <c r="R14378" s="60"/>
      <c r="T14378" s="3"/>
      <c r="U14378" s="5"/>
      <c r="V14378" s="3"/>
      <c r="W14378" s="5"/>
      <c r="AE14378" s="7"/>
      <c r="AM14378" s="8"/>
      <c r="AT14378" s="9"/>
      <c r="GY14378" s="12"/>
    </row>
    <row r="14379" spans="9:207" s="1" customFormat="1">
      <c r="I14379" s="3"/>
      <c r="P14379" s="60"/>
      <c r="Q14379" s="60"/>
      <c r="R14379" s="60"/>
      <c r="T14379" s="3"/>
      <c r="U14379" s="5"/>
      <c r="V14379" s="3"/>
      <c r="W14379" s="5"/>
      <c r="AE14379" s="7"/>
      <c r="AM14379" s="8"/>
      <c r="AT14379" s="9"/>
      <c r="GY14379" s="12"/>
    </row>
    <row r="14380" spans="9:207" s="1" customFormat="1">
      <c r="I14380" s="3"/>
      <c r="P14380" s="60"/>
      <c r="Q14380" s="60"/>
      <c r="R14380" s="60"/>
      <c r="T14380" s="3"/>
      <c r="U14380" s="5"/>
      <c r="V14380" s="3"/>
      <c r="W14380" s="5"/>
      <c r="AE14380" s="7"/>
      <c r="AM14380" s="8"/>
      <c r="AT14380" s="9"/>
      <c r="GY14380" s="12"/>
    </row>
    <row r="14381" spans="9:207" s="1" customFormat="1">
      <c r="I14381" s="3"/>
      <c r="P14381" s="60"/>
      <c r="Q14381" s="60"/>
      <c r="R14381" s="60"/>
      <c r="T14381" s="3"/>
      <c r="U14381" s="5"/>
      <c r="V14381" s="3"/>
      <c r="W14381" s="5"/>
      <c r="AE14381" s="7"/>
      <c r="AM14381" s="8"/>
      <c r="AT14381" s="9"/>
      <c r="GY14381" s="12"/>
    </row>
    <row r="14382" spans="9:207" s="1" customFormat="1">
      <c r="I14382" s="3"/>
      <c r="P14382" s="60"/>
      <c r="Q14382" s="60"/>
      <c r="R14382" s="60"/>
      <c r="T14382" s="3"/>
      <c r="U14382" s="5"/>
      <c r="V14382" s="3"/>
      <c r="W14382" s="5"/>
      <c r="AE14382" s="7"/>
      <c r="AM14382" s="8"/>
      <c r="AT14382" s="9"/>
      <c r="GY14382" s="12"/>
    </row>
    <row r="14383" spans="9:207" s="1" customFormat="1">
      <c r="I14383" s="3"/>
      <c r="P14383" s="60"/>
      <c r="Q14383" s="60"/>
      <c r="R14383" s="60"/>
      <c r="T14383" s="3"/>
      <c r="U14383" s="5"/>
      <c r="V14383" s="3"/>
      <c r="W14383" s="5"/>
      <c r="AE14383" s="7"/>
      <c r="AM14383" s="8"/>
      <c r="AT14383" s="9"/>
      <c r="GY14383" s="12"/>
    </row>
    <row r="14384" spans="9:207" s="1" customFormat="1">
      <c r="I14384" s="3"/>
      <c r="P14384" s="60"/>
      <c r="Q14384" s="60"/>
      <c r="R14384" s="60"/>
      <c r="T14384" s="3"/>
      <c r="U14384" s="5"/>
      <c r="V14384" s="3"/>
      <c r="W14384" s="5"/>
      <c r="AE14384" s="7"/>
      <c r="AM14384" s="8"/>
      <c r="AT14384" s="9"/>
      <c r="GY14384" s="12"/>
    </row>
    <row r="14385" spans="9:207" s="1" customFormat="1">
      <c r="I14385" s="3"/>
      <c r="P14385" s="60"/>
      <c r="Q14385" s="60"/>
      <c r="R14385" s="60"/>
      <c r="T14385" s="3"/>
      <c r="U14385" s="5"/>
      <c r="V14385" s="3"/>
      <c r="W14385" s="5"/>
      <c r="AE14385" s="7"/>
      <c r="AM14385" s="8"/>
      <c r="AT14385" s="9"/>
      <c r="GY14385" s="12"/>
    </row>
    <row r="14386" spans="9:207" s="1" customFormat="1">
      <c r="I14386" s="3"/>
      <c r="P14386" s="60"/>
      <c r="Q14386" s="60"/>
      <c r="R14386" s="60"/>
      <c r="T14386" s="3"/>
      <c r="U14386" s="5"/>
      <c r="V14386" s="3"/>
      <c r="W14386" s="5"/>
      <c r="AE14386" s="7"/>
      <c r="AM14386" s="8"/>
      <c r="AT14386" s="9"/>
      <c r="GY14386" s="12"/>
    </row>
    <row r="14387" spans="9:207" s="1" customFormat="1">
      <c r="I14387" s="3"/>
      <c r="P14387" s="60"/>
      <c r="Q14387" s="60"/>
      <c r="R14387" s="60"/>
      <c r="T14387" s="3"/>
      <c r="U14387" s="5"/>
      <c r="V14387" s="3"/>
      <c r="W14387" s="5"/>
      <c r="AE14387" s="7"/>
      <c r="AM14387" s="8"/>
      <c r="AT14387" s="9"/>
      <c r="GY14387" s="12"/>
    </row>
    <row r="14388" spans="9:207" s="1" customFormat="1">
      <c r="I14388" s="3"/>
      <c r="P14388" s="60"/>
      <c r="Q14388" s="60"/>
      <c r="R14388" s="60"/>
      <c r="T14388" s="3"/>
      <c r="U14388" s="5"/>
      <c r="V14388" s="3"/>
      <c r="W14388" s="5"/>
      <c r="AE14388" s="7"/>
      <c r="AM14388" s="8"/>
      <c r="AT14388" s="9"/>
      <c r="GY14388" s="12"/>
    </row>
    <row r="14389" spans="9:207" s="1" customFormat="1">
      <c r="I14389" s="3"/>
      <c r="P14389" s="60"/>
      <c r="Q14389" s="60"/>
      <c r="R14389" s="60"/>
      <c r="T14389" s="3"/>
      <c r="U14389" s="5"/>
      <c r="V14389" s="3"/>
      <c r="W14389" s="5"/>
      <c r="AE14389" s="7"/>
      <c r="AM14389" s="8"/>
      <c r="AT14389" s="9"/>
      <c r="GY14389" s="12"/>
    </row>
    <row r="14390" spans="9:207" s="1" customFormat="1">
      <c r="I14390" s="3"/>
      <c r="P14390" s="60"/>
      <c r="Q14390" s="60"/>
      <c r="R14390" s="60"/>
      <c r="T14390" s="3"/>
      <c r="U14390" s="5"/>
      <c r="V14390" s="3"/>
      <c r="W14390" s="5"/>
      <c r="AE14390" s="7"/>
      <c r="AM14390" s="8"/>
      <c r="AT14390" s="9"/>
      <c r="GY14390" s="12"/>
    </row>
    <row r="14391" spans="9:207" s="1" customFormat="1">
      <c r="I14391" s="3"/>
      <c r="P14391" s="60"/>
      <c r="Q14391" s="60"/>
      <c r="R14391" s="60"/>
      <c r="T14391" s="3"/>
      <c r="U14391" s="5"/>
      <c r="V14391" s="3"/>
      <c r="W14391" s="5"/>
      <c r="AE14391" s="7"/>
      <c r="AM14391" s="8"/>
      <c r="AT14391" s="9"/>
      <c r="GY14391" s="12"/>
    </row>
    <row r="14392" spans="9:207" s="1" customFormat="1">
      <c r="I14392" s="3"/>
      <c r="P14392" s="60"/>
      <c r="Q14392" s="60"/>
      <c r="R14392" s="60"/>
      <c r="T14392" s="3"/>
      <c r="U14392" s="5"/>
      <c r="V14392" s="3"/>
      <c r="W14392" s="5"/>
      <c r="AE14392" s="7"/>
      <c r="AM14392" s="8"/>
      <c r="AT14392" s="9"/>
      <c r="GY14392" s="12"/>
    </row>
    <row r="14393" spans="9:207" s="1" customFormat="1">
      <c r="I14393" s="3"/>
      <c r="P14393" s="60"/>
      <c r="Q14393" s="60"/>
      <c r="R14393" s="60"/>
      <c r="T14393" s="3"/>
      <c r="U14393" s="5"/>
      <c r="V14393" s="3"/>
      <c r="W14393" s="5"/>
      <c r="AE14393" s="7"/>
      <c r="AM14393" s="8"/>
      <c r="AT14393" s="9"/>
      <c r="GY14393" s="12"/>
    </row>
    <row r="14394" spans="9:207" s="1" customFormat="1">
      <c r="I14394" s="3"/>
      <c r="P14394" s="60"/>
      <c r="Q14394" s="60"/>
      <c r="R14394" s="60"/>
      <c r="T14394" s="3"/>
      <c r="U14394" s="5"/>
      <c r="V14394" s="3"/>
      <c r="W14394" s="5"/>
      <c r="AE14394" s="7"/>
      <c r="AM14394" s="8"/>
      <c r="AT14394" s="9"/>
      <c r="GY14394" s="12"/>
    </row>
    <row r="14395" spans="9:207" s="1" customFormat="1">
      <c r="I14395" s="3"/>
      <c r="P14395" s="60"/>
      <c r="Q14395" s="60"/>
      <c r="R14395" s="60"/>
      <c r="T14395" s="3"/>
      <c r="U14395" s="5"/>
      <c r="V14395" s="3"/>
      <c r="W14395" s="5"/>
      <c r="AE14395" s="7"/>
      <c r="AM14395" s="8"/>
      <c r="AT14395" s="9"/>
      <c r="GY14395" s="12"/>
    </row>
    <row r="14396" spans="9:207" s="1" customFormat="1">
      <c r="I14396" s="3"/>
      <c r="P14396" s="60"/>
      <c r="Q14396" s="60"/>
      <c r="R14396" s="60"/>
      <c r="T14396" s="3"/>
      <c r="U14396" s="5"/>
      <c r="V14396" s="3"/>
      <c r="W14396" s="5"/>
      <c r="AE14396" s="7"/>
      <c r="AM14396" s="8"/>
      <c r="AT14396" s="9"/>
      <c r="GY14396" s="12"/>
    </row>
    <row r="14397" spans="9:207" s="1" customFormat="1">
      <c r="I14397" s="3"/>
      <c r="P14397" s="60"/>
      <c r="Q14397" s="60"/>
      <c r="R14397" s="60"/>
      <c r="T14397" s="3"/>
      <c r="U14397" s="5"/>
      <c r="V14397" s="3"/>
      <c r="W14397" s="5"/>
      <c r="AE14397" s="7"/>
      <c r="AM14397" s="8"/>
      <c r="AT14397" s="9"/>
      <c r="GY14397" s="12"/>
    </row>
    <row r="14398" spans="9:207" s="1" customFormat="1">
      <c r="I14398" s="3"/>
      <c r="P14398" s="60"/>
      <c r="Q14398" s="60"/>
      <c r="R14398" s="60"/>
      <c r="T14398" s="3"/>
      <c r="U14398" s="5"/>
      <c r="V14398" s="3"/>
      <c r="W14398" s="5"/>
      <c r="AE14398" s="7"/>
      <c r="AM14398" s="8"/>
      <c r="AT14398" s="9"/>
      <c r="GY14398" s="12"/>
    </row>
    <row r="14399" spans="9:207" s="1" customFormat="1">
      <c r="I14399" s="3"/>
      <c r="P14399" s="60"/>
      <c r="Q14399" s="60"/>
      <c r="R14399" s="60"/>
      <c r="T14399" s="3"/>
      <c r="U14399" s="5"/>
      <c r="V14399" s="3"/>
      <c r="W14399" s="5"/>
      <c r="AE14399" s="7"/>
      <c r="AM14399" s="8"/>
      <c r="AT14399" s="9"/>
      <c r="GY14399" s="12"/>
    </row>
    <row r="14400" spans="9:207" s="1" customFormat="1">
      <c r="I14400" s="3"/>
      <c r="P14400" s="60"/>
      <c r="Q14400" s="60"/>
      <c r="R14400" s="60"/>
      <c r="T14400" s="3"/>
      <c r="U14400" s="5"/>
      <c r="V14400" s="3"/>
      <c r="W14400" s="5"/>
      <c r="AE14400" s="7"/>
      <c r="AM14400" s="8"/>
      <c r="AT14400" s="9"/>
      <c r="GY14400" s="12"/>
    </row>
    <row r="14401" spans="9:207" s="1" customFormat="1">
      <c r="I14401" s="3"/>
      <c r="P14401" s="60"/>
      <c r="Q14401" s="60"/>
      <c r="R14401" s="60"/>
      <c r="T14401" s="3"/>
      <c r="U14401" s="5"/>
      <c r="V14401" s="3"/>
      <c r="W14401" s="5"/>
      <c r="AE14401" s="7"/>
      <c r="AM14401" s="8"/>
      <c r="AT14401" s="9"/>
      <c r="GY14401" s="12"/>
    </row>
    <row r="14402" spans="9:207" s="1" customFormat="1">
      <c r="I14402" s="3"/>
      <c r="P14402" s="60"/>
      <c r="Q14402" s="60"/>
      <c r="R14402" s="60"/>
      <c r="T14402" s="3"/>
      <c r="U14402" s="5"/>
      <c r="V14402" s="3"/>
      <c r="W14402" s="5"/>
      <c r="AE14402" s="7"/>
      <c r="AM14402" s="8"/>
      <c r="AT14402" s="9"/>
      <c r="GY14402" s="12"/>
    </row>
    <row r="14403" spans="9:207" s="1" customFormat="1">
      <c r="I14403" s="3"/>
      <c r="P14403" s="60"/>
      <c r="Q14403" s="60"/>
      <c r="R14403" s="60"/>
      <c r="T14403" s="3"/>
      <c r="U14403" s="5"/>
      <c r="V14403" s="3"/>
      <c r="W14403" s="5"/>
      <c r="AE14403" s="7"/>
      <c r="AM14403" s="8"/>
      <c r="AT14403" s="9"/>
      <c r="GY14403" s="12"/>
    </row>
    <row r="14404" spans="9:207" s="1" customFormat="1">
      <c r="I14404" s="3"/>
      <c r="P14404" s="60"/>
      <c r="Q14404" s="60"/>
      <c r="R14404" s="60"/>
      <c r="T14404" s="3"/>
      <c r="U14404" s="5"/>
      <c r="V14404" s="3"/>
      <c r="W14404" s="5"/>
      <c r="AE14404" s="7"/>
      <c r="AM14404" s="8"/>
      <c r="AT14404" s="9"/>
      <c r="GY14404" s="12"/>
    </row>
    <row r="14405" spans="9:207" s="1" customFormat="1">
      <c r="I14405" s="3"/>
      <c r="P14405" s="60"/>
      <c r="Q14405" s="60"/>
      <c r="R14405" s="60"/>
      <c r="T14405" s="3"/>
      <c r="U14405" s="5"/>
      <c r="V14405" s="3"/>
      <c r="W14405" s="5"/>
      <c r="AE14405" s="7"/>
      <c r="AM14405" s="8"/>
      <c r="AT14405" s="9"/>
      <c r="GY14405" s="12"/>
    </row>
    <row r="14406" spans="9:207" s="1" customFormat="1">
      <c r="I14406" s="3"/>
      <c r="P14406" s="60"/>
      <c r="Q14406" s="60"/>
      <c r="R14406" s="60"/>
      <c r="T14406" s="3"/>
      <c r="U14406" s="5"/>
      <c r="V14406" s="3"/>
      <c r="W14406" s="5"/>
      <c r="AE14406" s="7"/>
      <c r="AM14406" s="8"/>
      <c r="AT14406" s="9"/>
      <c r="GY14406" s="12"/>
    </row>
    <row r="14407" spans="9:207" s="1" customFormat="1">
      <c r="I14407" s="3"/>
      <c r="P14407" s="60"/>
      <c r="Q14407" s="60"/>
      <c r="R14407" s="60"/>
      <c r="T14407" s="3"/>
      <c r="U14407" s="5"/>
      <c r="V14407" s="3"/>
      <c r="W14407" s="5"/>
      <c r="AE14407" s="7"/>
      <c r="AM14407" s="8"/>
      <c r="AT14407" s="9"/>
      <c r="GY14407" s="12"/>
    </row>
    <row r="14408" spans="9:207" s="1" customFormat="1">
      <c r="I14408" s="3"/>
      <c r="P14408" s="60"/>
      <c r="Q14408" s="60"/>
      <c r="R14408" s="60"/>
      <c r="T14408" s="3"/>
      <c r="U14408" s="5"/>
      <c r="V14408" s="3"/>
      <c r="W14408" s="5"/>
      <c r="AE14408" s="7"/>
      <c r="AM14408" s="8"/>
      <c r="AT14408" s="9"/>
      <c r="GY14408" s="12"/>
    </row>
    <row r="14409" spans="9:207" s="1" customFormat="1">
      <c r="I14409" s="3"/>
      <c r="P14409" s="60"/>
      <c r="Q14409" s="60"/>
      <c r="R14409" s="60"/>
      <c r="T14409" s="3"/>
      <c r="U14409" s="5"/>
      <c r="V14409" s="3"/>
      <c r="W14409" s="5"/>
      <c r="AE14409" s="7"/>
      <c r="AM14409" s="8"/>
      <c r="AT14409" s="9"/>
      <c r="GY14409" s="12"/>
    </row>
    <row r="14410" spans="9:207" s="1" customFormat="1">
      <c r="I14410" s="3"/>
      <c r="P14410" s="60"/>
      <c r="Q14410" s="60"/>
      <c r="R14410" s="60"/>
      <c r="T14410" s="3"/>
      <c r="U14410" s="5"/>
      <c r="V14410" s="3"/>
      <c r="W14410" s="5"/>
      <c r="AE14410" s="7"/>
      <c r="AM14410" s="8"/>
      <c r="AT14410" s="9"/>
      <c r="GY14410" s="12"/>
    </row>
    <row r="14411" spans="9:207" s="1" customFormat="1">
      <c r="I14411" s="3"/>
      <c r="P14411" s="60"/>
      <c r="Q14411" s="60"/>
      <c r="R14411" s="60"/>
      <c r="T14411" s="3"/>
      <c r="U14411" s="5"/>
      <c r="V14411" s="3"/>
      <c r="W14411" s="5"/>
      <c r="AE14411" s="7"/>
      <c r="AM14411" s="8"/>
      <c r="AT14411" s="9"/>
      <c r="GY14411" s="12"/>
    </row>
    <row r="14412" spans="9:207" s="1" customFormat="1">
      <c r="I14412" s="3"/>
      <c r="P14412" s="60"/>
      <c r="Q14412" s="60"/>
      <c r="R14412" s="60"/>
      <c r="T14412" s="3"/>
      <c r="U14412" s="5"/>
      <c r="V14412" s="3"/>
      <c r="W14412" s="5"/>
      <c r="AE14412" s="7"/>
      <c r="AM14412" s="8"/>
      <c r="AT14412" s="9"/>
      <c r="GY14412" s="12"/>
    </row>
    <row r="14413" spans="9:207" s="1" customFormat="1">
      <c r="I14413" s="3"/>
      <c r="P14413" s="60"/>
      <c r="Q14413" s="60"/>
      <c r="R14413" s="60"/>
      <c r="T14413" s="3"/>
      <c r="U14413" s="5"/>
      <c r="V14413" s="3"/>
      <c r="W14413" s="5"/>
      <c r="AE14413" s="7"/>
      <c r="AM14413" s="8"/>
      <c r="AT14413" s="9"/>
      <c r="GY14413" s="12"/>
    </row>
    <row r="14414" spans="9:207" s="1" customFormat="1">
      <c r="I14414" s="3"/>
      <c r="P14414" s="60"/>
      <c r="Q14414" s="60"/>
      <c r="R14414" s="60"/>
      <c r="T14414" s="3"/>
      <c r="U14414" s="5"/>
      <c r="V14414" s="3"/>
      <c r="W14414" s="5"/>
      <c r="AE14414" s="7"/>
      <c r="AM14414" s="8"/>
      <c r="AT14414" s="9"/>
      <c r="GY14414" s="12"/>
    </row>
    <row r="14415" spans="9:207" s="1" customFormat="1">
      <c r="I14415" s="3"/>
      <c r="P14415" s="60"/>
      <c r="Q14415" s="60"/>
      <c r="R14415" s="60"/>
      <c r="T14415" s="3"/>
      <c r="U14415" s="5"/>
      <c r="V14415" s="3"/>
      <c r="W14415" s="5"/>
      <c r="AE14415" s="7"/>
      <c r="AM14415" s="8"/>
      <c r="AT14415" s="9"/>
      <c r="GY14415" s="12"/>
    </row>
    <row r="14416" spans="9:207" s="1" customFormat="1">
      <c r="I14416" s="3"/>
      <c r="P14416" s="60"/>
      <c r="Q14416" s="60"/>
      <c r="R14416" s="60"/>
      <c r="T14416" s="3"/>
      <c r="U14416" s="5"/>
      <c r="V14416" s="3"/>
      <c r="W14416" s="5"/>
      <c r="AE14416" s="7"/>
      <c r="AM14416" s="8"/>
      <c r="AT14416" s="9"/>
      <c r="GY14416" s="12"/>
    </row>
    <row r="14417" spans="9:207" s="1" customFormat="1">
      <c r="I14417" s="3"/>
      <c r="P14417" s="60"/>
      <c r="Q14417" s="60"/>
      <c r="R14417" s="60"/>
      <c r="T14417" s="3"/>
      <c r="U14417" s="5"/>
      <c r="V14417" s="3"/>
      <c r="W14417" s="5"/>
      <c r="AE14417" s="7"/>
      <c r="AM14417" s="8"/>
      <c r="AT14417" s="9"/>
      <c r="GY14417" s="12"/>
    </row>
    <row r="14418" spans="9:207" s="1" customFormat="1">
      <c r="I14418" s="3"/>
      <c r="P14418" s="60"/>
      <c r="Q14418" s="60"/>
      <c r="R14418" s="60"/>
      <c r="T14418" s="3"/>
      <c r="U14418" s="5"/>
      <c r="V14418" s="3"/>
      <c r="W14418" s="5"/>
      <c r="AE14418" s="7"/>
      <c r="AM14418" s="8"/>
      <c r="AT14418" s="9"/>
      <c r="GY14418" s="12"/>
    </row>
    <row r="14419" spans="9:207" s="1" customFormat="1">
      <c r="I14419" s="3"/>
      <c r="P14419" s="60"/>
      <c r="Q14419" s="60"/>
      <c r="R14419" s="60"/>
      <c r="T14419" s="3"/>
      <c r="U14419" s="5"/>
      <c r="V14419" s="3"/>
      <c r="W14419" s="5"/>
      <c r="AE14419" s="7"/>
      <c r="AM14419" s="8"/>
      <c r="AT14419" s="9"/>
      <c r="GY14419" s="12"/>
    </row>
    <row r="14420" spans="9:207" s="1" customFormat="1">
      <c r="I14420" s="3"/>
      <c r="P14420" s="60"/>
      <c r="Q14420" s="60"/>
      <c r="R14420" s="60"/>
      <c r="T14420" s="3"/>
      <c r="U14420" s="5"/>
      <c r="V14420" s="3"/>
      <c r="W14420" s="5"/>
      <c r="AE14420" s="7"/>
      <c r="AM14420" s="8"/>
      <c r="AT14420" s="9"/>
      <c r="GY14420" s="12"/>
    </row>
    <row r="14421" spans="9:207" s="1" customFormat="1">
      <c r="I14421" s="3"/>
      <c r="P14421" s="60"/>
      <c r="Q14421" s="60"/>
      <c r="R14421" s="60"/>
      <c r="T14421" s="3"/>
      <c r="U14421" s="5"/>
      <c r="V14421" s="3"/>
      <c r="W14421" s="5"/>
      <c r="AE14421" s="7"/>
      <c r="AM14421" s="8"/>
      <c r="AT14421" s="9"/>
      <c r="GY14421" s="12"/>
    </row>
    <row r="14422" spans="9:207" s="1" customFormat="1">
      <c r="I14422" s="3"/>
      <c r="P14422" s="60"/>
      <c r="Q14422" s="60"/>
      <c r="R14422" s="60"/>
      <c r="T14422" s="3"/>
      <c r="U14422" s="5"/>
      <c r="V14422" s="3"/>
      <c r="W14422" s="5"/>
      <c r="AE14422" s="7"/>
      <c r="AM14422" s="8"/>
      <c r="AT14422" s="9"/>
      <c r="GY14422" s="12"/>
    </row>
    <row r="14423" spans="9:207" s="1" customFormat="1">
      <c r="I14423" s="3"/>
      <c r="P14423" s="60"/>
      <c r="Q14423" s="60"/>
      <c r="R14423" s="60"/>
      <c r="T14423" s="3"/>
      <c r="U14423" s="5"/>
      <c r="V14423" s="3"/>
      <c r="W14423" s="5"/>
      <c r="AE14423" s="7"/>
      <c r="AM14423" s="8"/>
      <c r="AT14423" s="9"/>
      <c r="GY14423" s="12"/>
    </row>
    <row r="14424" spans="9:207" s="1" customFormat="1">
      <c r="I14424" s="3"/>
      <c r="P14424" s="60"/>
      <c r="Q14424" s="60"/>
      <c r="R14424" s="60"/>
      <c r="T14424" s="3"/>
      <c r="U14424" s="5"/>
      <c r="V14424" s="3"/>
      <c r="W14424" s="5"/>
      <c r="AE14424" s="7"/>
      <c r="AM14424" s="8"/>
      <c r="AT14424" s="9"/>
      <c r="GY14424" s="12"/>
    </row>
    <row r="14425" spans="9:207" s="1" customFormat="1">
      <c r="I14425" s="3"/>
      <c r="P14425" s="60"/>
      <c r="Q14425" s="60"/>
      <c r="R14425" s="60"/>
      <c r="T14425" s="3"/>
      <c r="U14425" s="5"/>
      <c r="V14425" s="3"/>
      <c r="W14425" s="5"/>
      <c r="AE14425" s="7"/>
      <c r="AM14425" s="8"/>
      <c r="AT14425" s="9"/>
      <c r="GY14425" s="12"/>
    </row>
    <row r="14426" spans="9:207" s="1" customFormat="1">
      <c r="I14426" s="3"/>
      <c r="P14426" s="60"/>
      <c r="Q14426" s="60"/>
      <c r="R14426" s="60"/>
      <c r="T14426" s="3"/>
      <c r="U14426" s="5"/>
      <c r="V14426" s="3"/>
      <c r="W14426" s="5"/>
      <c r="AE14426" s="7"/>
      <c r="AM14426" s="8"/>
      <c r="AT14426" s="9"/>
      <c r="GY14426" s="12"/>
    </row>
    <row r="14427" spans="9:207" s="1" customFormat="1">
      <c r="I14427" s="3"/>
      <c r="P14427" s="60"/>
      <c r="Q14427" s="60"/>
      <c r="R14427" s="60"/>
      <c r="T14427" s="3"/>
      <c r="U14427" s="5"/>
      <c r="V14427" s="3"/>
      <c r="W14427" s="5"/>
      <c r="AE14427" s="7"/>
      <c r="AM14427" s="8"/>
      <c r="AT14427" s="9"/>
      <c r="GY14427" s="12"/>
    </row>
    <row r="14428" spans="9:207" s="1" customFormat="1">
      <c r="I14428" s="3"/>
      <c r="P14428" s="60"/>
      <c r="Q14428" s="60"/>
      <c r="R14428" s="60"/>
      <c r="T14428" s="3"/>
      <c r="U14428" s="5"/>
      <c r="V14428" s="3"/>
      <c r="W14428" s="5"/>
      <c r="AE14428" s="7"/>
      <c r="AM14428" s="8"/>
      <c r="AT14428" s="9"/>
      <c r="GY14428" s="12"/>
    </row>
    <row r="14429" spans="9:207" s="1" customFormat="1">
      <c r="I14429" s="3"/>
      <c r="P14429" s="60"/>
      <c r="Q14429" s="60"/>
      <c r="R14429" s="60"/>
      <c r="T14429" s="3"/>
      <c r="U14429" s="5"/>
      <c r="V14429" s="3"/>
      <c r="W14429" s="5"/>
      <c r="AE14429" s="7"/>
      <c r="AM14429" s="8"/>
      <c r="AT14429" s="9"/>
      <c r="GY14429" s="12"/>
    </row>
    <row r="14430" spans="9:207" s="1" customFormat="1">
      <c r="I14430" s="3"/>
      <c r="P14430" s="60"/>
      <c r="Q14430" s="60"/>
      <c r="R14430" s="60"/>
      <c r="T14430" s="3"/>
      <c r="U14430" s="5"/>
      <c r="V14430" s="3"/>
      <c r="W14430" s="5"/>
      <c r="AE14430" s="7"/>
      <c r="AM14430" s="8"/>
      <c r="AT14430" s="9"/>
      <c r="GY14430" s="12"/>
    </row>
    <row r="14431" spans="9:207" s="1" customFormat="1">
      <c r="I14431" s="3"/>
      <c r="P14431" s="60"/>
      <c r="Q14431" s="60"/>
      <c r="R14431" s="60"/>
      <c r="T14431" s="3"/>
      <c r="U14431" s="5"/>
      <c r="V14431" s="3"/>
      <c r="W14431" s="5"/>
      <c r="AE14431" s="7"/>
      <c r="AM14431" s="8"/>
      <c r="AT14431" s="9"/>
      <c r="GY14431" s="12"/>
    </row>
    <row r="14432" spans="9:207" s="1" customFormat="1">
      <c r="I14432" s="3"/>
      <c r="P14432" s="60"/>
      <c r="Q14432" s="60"/>
      <c r="R14432" s="60"/>
      <c r="T14432" s="3"/>
      <c r="U14432" s="5"/>
      <c r="V14432" s="3"/>
      <c r="W14432" s="5"/>
      <c r="AE14432" s="7"/>
      <c r="AM14432" s="8"/>
      <c r="AT14432" s="9"/>
      <c r="GY14432" s="12"/>
    </row>
    <row r="14433" spans="9:207" s="1" customFormat="1">
      <c r="I14433" s="3"/>
      <c r="P14433" s="60"/>
      <c r="Q14433" s="60"/>
      <c r="R14433" s="60"/>
      <c r="T14433" s="3"/>
      <c r="U14433" s="5"/>
      <c r="V14433" s="3"/>
      <c r="W14433" s="5"/>
      <c r="AE14433" s="7"/>
      <c r="AM14433" s="8"/>
      <c r="AT14433" s="9"/>
      <c r="GY14433" s="12"/>
    </row>
    <row r="14434" spans="9:207" s="1" customFormat="1">
      <c r="I14434" s="3"/>
      <c r="P14434" s="60"/>
      <c r="Q14434" s="60"/>
      <c r="R14434" s="60"/>
      <c r="T14434" s="3"/>
      <c r="U14434" s="5"/>
      <c r="V14434" s="3"/>
      <c r="W14434" s="5"/>
      <c r="AE14434" s="7"/>
      <c r="AM14434" s="8"/>
      <c r="AT14434" s="9"/>
      <c r="GY14434" s="12"/>
    </row>
    <row r="14435" spans="9:207" s="1" customFormat="1">
      <c r="I14435" s="3"/>
      <c r="P14435" s="60"/>
      <c r="Q14435" s="60"/>
      <c r="R14435" s="60"/>
      <c r="T14435" s="3"/>
      <c r="U14435" s="5"/>
      <c r="V14435" s="3"/>
      <c r="W14435" s="5"/>
      <c r="AE14435" s="7"/>
      <c r="AM14435" s="8"/>
      <c r="AT14435" s="9"/>
      <c r="GY14435" s="12"/>
    </row>
    <row r="14436" spans="9:207" s="1" customFormat="1">
      <c r="I14436" s="3"/>
      <c r="P14436" s="60"/>
      <c r="Q14436" s="60"/>
      <c r="R14436" s="60"/>
      <c r="T14436" s="3"/>
      <c r="U14436" s="5"/>
      <c r="V14436" s="3"/>
      <c r="W14436" s="5"/>
      <c r="AE14436" s="7"/>
      <c r="AM14436" s="8"/>
      <c r="AT14436" s="9"/>
      <c r="GY14436" s="12"/>
    </row>
    <row r="14437" spans="9:207" s="1" customFormat="1">
      <c r="I14437" s="3"/>
      <c r="P14437" s="60"/>
      <c r="Q14437" s="60"/>
      <c r="R14437" s="60"/>
      <c r="T14437" s="3"/>
      <c r="U14437" s="5"/>
      <c r="V14437" s="3"/>
      <c r="W14437" s="5"/>
      <c r="AE14437" s="7"/>
      <c r="AM14437" s="8"/>
      <c r="AT14437" s="9"/>
      <c r="GY14437" s="12"/>
    </row>
    <row r="14438" spans="9:207" s="1" customFormat="1">
      <c r="I14438" s="3"/>
      <c r="P14438" s="60"/>
      <c r="Q14438" s="60"/>
      <c r="R14438" s="60"/>
      <c r="T14438" s="3"/>
      <c r="U14438" s="5"/>
      <c r="V14438" s="3"/>
      <c r="W14438" s="5"/>
      <c r="AE14438" s="7"/>
      <c r="AM14438" s="8"/>
      <c r="AT14438" s="9"/>
      <c r="GY14438" s="12"/>
    </row>
    <row r="14439" spans="9:207" s="1" customFormat="1">
      <c r="I14439" s="3"/>
      <c r="P14439" s="60"/>
      <c r="Q14439" s="60"/>
      <c r="R14439" s="60"/>
      <c r="T14439" s="3"/>
      <c r="U14439" s="5"/>
      <c r="V14439" s="3"/>
      <c r="W14439" s="5"/>
      <c r="AE14439" s="7"/>
      <c r="AM14439" s="8"/>
      <c r="AT14439" s="9"/>
      <c r="GY14439" s="12"/>
    </row>
    <row r="14440" spans="9:207" s="1" customFormat="1">
      <c r="I14440" s="3"/>
      <c r="P14440" s="60"/>
      <c r="Q14440" s="60"/>
      <c r="R14440" s="60"/>
      <c r="T14440" s="3"/>
      <c r="U14440" s="5"/>
      <c r="V14440" s="3"/>
      <c r="W14440" s="5"/>
      <c r="AE14440" s="7"/>
      <c r="AM14440" s="8"/>
      <c r="AT14440" s="9"/>
      <c r="GY14440" s="12"/>
    </row>
    <row r="14441" spans="9:207" s="1" customFormat="1">
      <c r="I14441" s="3"/>
      <c r="P14441" s="60"/>
      <c r="Q14441" s="60"/>
      <c r="R14441" s="60"/>
      <c r="T14441" s="3"/>
      <c r="U14441" s="5"/>
      <c r="V14441" s="3"/>
      <c r="W14441" s="5"/>
      <c r="AE14441" s="7"/>
      <c r="AM14441" s="8"/>
      <c r="AT14441" s="9"/>
      <c r="GY14441" s="12"/>
    </row>
    <row r="14442" spans="9:207" s="1" customFormat="1">
      <c r="I14442" s="3"/>
      <c r="P14442" s="60"/>
      <c r="Q14442" s="60"/>
      <c r="R14442" s="60"/>
      <c r="T14442" s="3"/>
      <c r="U14442" s="5"/>
      <c r="V14442" s="3"/>
      <c r="W14442" s="5"/>
      <c r="AE14442" s="7"/>
      <c r="AM14442" s="8"/>
      <c r="AT14442" s="9"/>
      <c r="GY14442" s="12"/>
    </row>
    <row r="14443" spans="9:207" s="1" customFormat="1">
      <c r="I14443" s="3"/>
      <c r="P14443" s="60"/>
      <c r="Q14443" s="60"/>
      <c r="R14443" s="60"/>
      <c r="T14443" s="3"/>
      <c r="U14443" s="5"/>
      <c r="V14443" s="3"/>
      <c r="W14443" s="5"/>
      <c r="AE14443" s="7"/>
      <c r="AM14443" s="8"/>
      <c r="AT14443" s="9"/>
      <c r="GY14443" s="12"/>
    </row>
    <row r="14444" spans="9:207" s="1" customFormat="1">
      <c r="I14444" s="3"/>
      <c r="P14444" s="60"/>
      <c r="Q14444" s="60"/>
      <c r="R14444" s="60"/>
      <c r="T14444" s="3"/>
      <c r="U14444" s="5"/>
      <c r="V14444" s="3"/>
      <c r="W14444" s="5"/>
      <c r="AE14444" s="7"/>
      <c r="AM14444" s="8"/>
      <c r="AT14444" s="9"/>
      <c r="GY14444" s="12"/>
    </row>
    <row r="14445" spans="9:207" s="1" customFormat="1">
      <c r="I14445" s="3"/>
      <c r="P14445" s="60"/>
      <c r="Q14445" s="60"/>
      <c r="R14445" s="60"/>
      <c r="T14445" s="3"/>
      <c r="U14445" s="5"/>
      <c r="V14445" s="3"/>
      <c r="W14445" s="5"/>
      <c r="AE14445" s="7"/>
      <c r="AM14445" s="8"/>
      <c r="AT14445" s="9"/>
      <c r="GY14445" s="12"/>
    </row>
    <row r="14446" spans="9:207" s="1" customFormat="1">
      <c r="I14446" s="3"/>
      <c r="P14446" s="60"/>
      <c r="Q14446" s="60"/>
      <c r="R14446" s="60"/>
      <c r="T14446" s="3"/>
      <c r="U14446" s="5"/>
      <c r="V14446" s="3"/>
      <c r="W14446" s="5"/>
      <c r="AE14446" s="7"/>
      <c r="AM14446" s="8"/>
      <c r="AT14446" s="9"/>
      <c r="GY14446" s="12"/>
    </row>
    <row r="14447" spans="9:207" s="1" customFormat="1">
      <c r="I14447" s="3"/>
      <c r="P14447" s="60"/>
      <c r="Q14447" s="60"/>
      <c r="R14447" s="60"/>
      <c r="T14447" s="3"/>
      <c r="U14447" s="5"/>
      <c r="V14447" s="3"/>
      <c r="W14447" s="5"/>
      <c r="AE14447" s="7"/>
      <c r="AM14447" s="8"/>
      <c r="AT14447" s="9"/>
      <c r="GY14447" s="12"/>
    </row>
    <row r="14448" spans="9:207" s="1" customFormat="1">
      <c r="I14448" s="3"/>
      <c r="P14448" s="60"/>
      <c r="Q14448" s="60"/>
      <c r="R14448" s="60"/>
      <c r="T14448" s="3"/>
      <c r="U14448" s="5"/>
      <c r="V14448" s="3"/>
      <c r="W14448" s="5"/>
      <c r="AE14448" s="7"/>
      <c r="AM14448" s="8"/>
      <c r="AT14448" s="9"/>
      <c r="GY14448" s="12"/>
    </row>
    <row r="14449" spans="9:207" s="1" customFormat="1">
      <c r="I14449" s="3"/>
      <c r="P14449" s="60"/>
      <c r="Q14449" s="60"/>
      <c r="R14449" s="60"/>
      <c r="T14449" s="3"/>
      <c r="U14449" s="5"/>
      <c r="V14449" s="3"/>
      <c r="W14449" s="5"/>
      <c r="AE14449" s="7"/>
      <c r="AM14449" s="8"/>
      <c r="AT14449" s="9"/>
      <c r="GY14449" s="12"/>
    </row>
    <row r="14450" spans="9:207" s="1" customFormat="1">
      <c r="I14450" s="3"/>
      <c r="P14450" s="60"/>
      <c r="Q14450" s="60"/>
      <c r="R14450" s="60"/>
      <c r="T14450" s="3"/>
      <c r="U14450" s="5"/>
      <c r="V14450" s="3"/>
      <c r="W14450" s="5"/>
      <c r="AE14450" s="7"/>
      <c r="AM14450" s="8"/>
      <c r="AT14450" s="9"/>
      <c r="GY14450" s="12"/>
    </row>
    <row r="14451" spans="9:207" s="1" customFormat="1">
      <c r="I14451" s="3"/>
      <c r="P14451" s="60"/>
      <c r="Q14451" s="60"/>
      <c r="R14451" s="60"/>
      <c r="T14451" s="3"/>
      <c r="U14451" s="5"/>
      <c r="V14451" s="3"/>
      <c r="W14451" s="5"/>
      <c r="AE14451" s="7"/>
      <c r="AM14451" s="8"/>
      <c r="AT14451" s="9"/>
      <c r="GY14451" s="12"/>
    </row>
    <row r="14452" spans="9:207" s="1" customFormat="1">
      <c r="I14452" s="3"/>
      <c r="P14452" s="60"/>
      <c r="Q14452" s="60"/>
      <c r="R14452" s="60"/>
      <c r="T14452" s="3"/>
      <c r="U14452" s="5"/>
      <c r="V14452" s="3"/>
      <c r="W14452" s="5"/>
      <c r="AE14452" s="7"/>
      <c r="AM14452" s="8"/>
      <c r="AT14452" s="9"/>
      <c r="GY14452" s="12"/>
    </row>
    <row r="14453" spans="9:207" s="1" customFormat="1">
      <c r="I14453" s="3"/>
      <c r="P14453" s="60"/>
      <c r="Q14453" s="60"/>
      <c r="R14453" s="60"/>
      <c r="T14453" s="3"/>
      <c r="U14453" s="5"/>
      <c r="V14453" s="3"/>
      <c r="W14453" s="5"/>
      <c r="AE14453" s="7"/>
      <c r="AM14453" s="8"/>
      <c r="AT14453" s="9"/>
      <c r="GY14453" s="12"/>
    </row>
    <row r="14454" spans="9:207" s="1" customFormat="1">
      <c r="I14454" s="3"/>
      <c r="P14454" s="60"/>
      <c r="Q14454" s="60"/>
      <c r="R14454" s="60"/>
      <c r="T14454" s="3"/>
      <c r="U14454" s="5"/>
      <c r="V14454" s="3"/>
      <c r="W14454" s="5"/>
      <c r="AE14454" s="7"/>
      <c r="AM14454" s="8"/>
      <c r="AT14454" s="9"/>
      <c r="GY14454" s="12"/>
    </row>
    <row r="14455" spans="9:207" s="1" customFormat="1">
      <c r="I14455" s="3"/>
      <c r="P14455" s="60"/>
      <c r="Q14455" s="60"/>
      <c r="R14455" s="60"/>
      <c r="T14455" s="3"/>
      <c r="U14455" s="5"/>
      <c r="V14455" s="3"/>
      <c r="W14455" s="5"/>
      <c r="AE14455" s="7"/>
      <c r="AM14455" s="8"/>
      <c r="AT14455" s="9"/>
      <c r="GY14455" s="12"/>
    </row>
    <row r="14456" spans="9:207" s="1" customFormat="1">
      <c r="I14456" s="3"/>
      <c r="P14456" s="60"/>
      <c r="Q14456" s="60"/>
      <c r="R14456" s="60"/>
      <c r="T14456" s="3"/>
      <c r="U14456" s="5"/>
      <c r="V14456" s="3"/>
      <c r="W14456" s="5"/>
      <c r="AE14456" s="7"/>
      <c r="AM14456" s="8"/>
      <c r="AT14456" s="9"/>
      <c r="GY14456" s="12"/>
    </row>
    <row r="14457" spans="9:207" s="1" customFormat="1">
      <c r="I14457" s="3"/>
      <c r="P14457" s="60"/>
      <c r="Q14457" s="60"/>
      <c r="R14457" s="60"/>
      <c r="T14457" s="3"/>
      <c r="U14457" s="5"/>
      <c r="V14457" s="3"/>
      <c r="W14457" s="5"/>
      <c r="AE14457" s="7"/>
      <c r="AM14457" s="8"/>
      <c r="AT14457" s="9"/>
      <c r="GY14457" s="12"/>
    </row>
    <row r="14458" spans="9:207" s="1" customFormat="1">
      <c r="I14458" s="3"/>
      <c r="P14458" s="60"/>
      <c r="Q14458" s="60"/>
      <c r="R14458" s="60"/>
      <c r="T14458" s="3"/>
      <c r="U14458" s="5"/>
      <c r="V14458" s="3"/>
      <c r="W14458" s="5"/>
      <c r="AE14458" s="7"/>
      <c r="AM14458" s="8"/>
      <c r="AT14458" s="9"/>
      <c r="GY14458" s="12"/>
    </row>
    <row r="14459" spans="9:207" s="1" customFormat="1">
      <c r="I14459" s="3"/>
      <c r="P14459" s="60"/>
      <c r="Q14459" s="60"/>
      <c r="R14459" s="60"/>
      <c r="T14459" s="3"/>
      <c r="U14459" s="5"/>
      <c r="V14459" s="3"/>
      <c r="W14459" s="5"/>
      <c r="AE14459" s="7"/>
      <c r="AM14459" s="8"/>
      <c r="AT14459" s="9"/>
      <c r="GY14459" s="12"/>
    </row>
    <row r="14460" spans="9:207" s="1" customFormat="1">
      <c r="I14460" s="3"/>
      <c r="P14460" s="60"/>
      <c r="Q14460" s="60"/>
      <c r="R14460" s="60"/>
      <c r="T14460" s="3"/>
      <c r="U14460" s="5"/>
      <c r="V14460" s="3"/>
      <c r="W14460" s="5"/>
      <c r="AE14460" s="7"/>
      <c r="AM14460" s="8"/>
      <c r="AT14460" s="9"/>
      <c r="GY14460" s="12"/>
    </row>
    <row r="14461" spans="9:207" s="1" customFormat="1">
      <c r="I14461" s="3"/>
      <c r="P14461" s="60"/>
      <c r="Q14461" s="60"/>
      <c r="R14461" s="60"/>
      <c r="T14461" s="3"/>
      <c r="U14461" s="5"/>
      <c r="V14461" s="3"/>
      <c r="W14461" s="5"/>
      <c r="AE14461" s="7"/>
      <c r="AM14461" s="8"/>
      <c r="AT14461" s="9"/>
      <c r="GY14461" s="12"/>
    </row>
    <row r="14462" spans="9:207" s="1" customFormat="1">
      <c r="I14462" s="3"/>
      <c r="P14462" s="60"/>
      <c r="Q14462" s="60"/>
      <c r="R14462" s="60"/>
      <c r="T14462" s="3"/>
      <c r="U14462" s="5"/>
      <c r="V14462" s="3"/>
      <c r="W14462" s="5"/>
      <c r="AE14462" s="7"/>
      <c r="AM14462" s="8"/>
      <c r="AT14462" s="9"/>
      <c r="GY14462" s="12"/>
    </row>
    <row r="14463" spans="9:207" s="1" customFormat="1">
      <c r="I14463" s="3"/>
      <c r="P14463" s="60"/>
      <c r="Q14463" s="60"/>
      <c r="R14463" s="60"/>
      <c r="T14463" s="3"/>
      <c r="U14463" s="5"/>
      <c r="V14463" s="3"/>
      <c r="W14463" s="5"/>
      <c r="AE14463" s="7"/>
      <c r="AM14463" s="8"/>
      <c r="AT14463" s="9"/>
      <c r="GY14463" s="12"/>
    </row>
    <row r="14464" spans="9:207" s="1" customFormat="1">
      <c r="I14464" s="3"/>
      <c r="P14464" s="60"/>
      <c r="Q14464" s="60"/>
      <c r="R14464" s="60"/>
      <c r="T14464" s="3"/>
      <c r="U14464" s="5"/>
      <c r="V14464" s="3"/>
      <c r="W14464" s="5"/>
      <c r="AE14464" s="7"/>
      <c r="AM14464" s="8"/>
      <c r="AT14464" s="9"/>
      <c r="GY14464" s="12"/>
    </row>
    <row r="14465" spans="9:207" s="1" customFormat="1">
      <c r="I14465" s="3"/>
      <c r="P14465" s="60"/>
      <c r="Q14465" s="60"/>
      <c r="R14465" s="60"/>
      <c r="T14465" s="3"/>
      <c r="U14465" s="5"/>
      <c r="V14465" s="3"/>
      <c r="W14465" s="5"/>
      <c r="AE14465" s="7"/>
      <c r="AM14465" s="8"/>
      <c r="AT14465" s="9"/>
      <c r="GY14465" s="12"/>
    </row>
    <row r="14466" spans="9:207" s="1" customFormat="1">
      <c r="I14466" s="3"/>
      <c r="P14466" s="60"/>
      <c r="Q14466" s="60"/>
      <c r="R14466" s="60"/>
      <c r="T14466" s="3"/>
      <c r="U14466" s="5"/>
      <c r="V14466" s="3"/>
      <c r="W14466" s="5"/>
      <c r="AE14466" s="7"/>
      <c r="AM14466" s="8"/>
      <c r="AT14466" s="9"/>
      <c r="GY14466" s="12"/>
    </row>
    <row r="14467" spans="9:207" s="1" customFormat="1">
      <c r="I14467" s="3"/>
      <c r="P14467" s="60"/>
      <c r="Q14467" s="60"/>
      <c r="R14467" s="60"/>
      <c r="T14467" s="3"/>
      <c r="U14467" s="5"/>
      <c r="V14467" s="3"/>
      <c r="W14467" s="5"/>
      <c r="AE14467" s="7"/>
      <c r="AM14467" s="8"/>
      <c r="AT14467" s="9"/>
      <c r="GY14467" s="12"/>
    </row>
    <row r="14468" spans="9:207" s="1" customFormat="1">
      <c r="I14468" s="3"/>
      <c r="P14468" s="60"/>
      <c r="Q14468" s="60"/>
      <c r="R14468" s="60"/>
      <c r="T14468" s="3"/>
      <c r="U14468" s="5"/>
      <c r="V14468" s="3"/>
      <c r="W14468" s="5"/>
      <c r="AE14468" s="7"/>
      <c r="AM14468" s="8"/>
      <c r="AT14468" s="9"/>
      <c r="GY14468" s="12"/>
    </row>
    <row r="14469" spans="9:207" s="1" customFormat="1">
      <c r="I14469" s="3"/>
      <c r="P14469" s="60"/>
      <c r="Q14469" s="60"/>
      <c r="R14469" s="60"/>
      <c r="T14469" s="3"/>
      <c r="U14469" s="5"/>
      <c r="V14469" s="3"/>
      <c r="W14469" s="5"/>
      <c r="AE14469" s="7"/>
      <c r="AM14469" s="8"/>
      <c r="AT14469" s="9"/>
      <c r="GY14469" s="12"/>
    </row>
    <row r="14470" spans="9:207" s="1" customFormat="1">
      <c r="I14470" s="3"/>
      <c r="P14470" s="60"/>
      <c r="Q14470" s="60"/>
      <c r="R14470" s="60"/>
      <c r="T14470" s="3"/>
      <c r="U14470" s="5"/>
      <c r="V14470" s="3"/>
      <c r="W14470" s="5"/>
      <c r="AE14470" s="7"/>
      <c r="AM14470" s="8"/>
      <c r="AT14470" s="9"/>
      <c r="GY14470" s="12"/>
    </row>
    <row r="14471" spans="9:207" s="1" customFormat="1">
      <c r="I14471" s="3"/>
      <c r="P14471" s="60"/>
      <c r="Q14471" s="60"/>
      <c r="R14471" s="60"/>
      <c r="T14471" s="3"/>
      <c r="U14471" s="5"/>
      <c r="V14471" s="3"/>
      <c r="W14471" s="5"/>
      <c r="AE14471" s="7"/>
      <c r="AM14471" s="8"/>
      <c r="AT14471" s="9"/>
      <c r="GY14471" s="12"/>
    </row>
    <row r="14472" spans="9:207" s="1" customFormat="1">
      <c r="I14472" s="3"/>
      <c r="P14472" s="60"/>
      <c r="Q14472" s="60"/>
      <c r="R14472" s="60"/>
      <c r="T14472" s="3"/>
      <c r="U14472" s="5"/>
      <c r="V14472" s="3"/>
      <c r="W14472" s="5"/>
      <c r="AE14472" s="7"/>
      <c r="AM14472" s="8"/>
      <c r="AT14472" s="9"/>
      <c r="GY14472" s="12"/>
    </row>
    <row r="14473" spans="9:207" s="1" customFormat="1">
      <c r="I14473" s="3"/>
      <c r="P14473" s="60"/>
      <c r="Q14473" s="60"/>
      <c r="R14473" s="60"/>
      <c r="T14473" s="3"/>
      <c r="U14473" s="5"/>
      <c r="V14473" s="3"/>
      <c r="W14473" s="5"/>
      <c r="AE14473" s="7"/>
      <c r="AM14473" s="8"/>
      <c r="AT14473" s="9"/>
      <c r="GY14473" s="12"/>
    </row>
    <row r="14474" spans="9:207" s="1" customFormat="1">
      <c r="I14474" s="3"/>
      <c r="P14474" s="60"/>
      <c r="Q14474" s="60"/>
      <c r="R14474" s="60"/>
      <c r="T14474" s="3"/>
      <c r="U14474" s="5"/>
      <c r="V14474" s="3"/>
      <c r="W14474" s="5"/>
      <c r="AE14474" s="7"/>
      <c r="AM14474" s="8"/>
      <c r="AT14474" s="9"/>
      <c r="GY14474" s="12"/>
    </row>
    <row r="14475" spans="9:207" s="1" customFormat="1">
      <c r="I14475" s="3"/>
      <c r="P14475" s="60"/>
      <c r="Q14475" s="60"/>
      <c r="R14475" s="60"/>
      <c r="T14475" s="3"/>
      <c r="U14475" s="5"/>
      <c r="V14475" s="3"/>
      <c r="W14475" s="5"/>
      <c r="AE14475" s="7"/>
      <c r="AM14475" s="8"/>
      <c r="AT14475" s="9"/>
      <c r="GY14475" s="12"/>
    </row>
    <row r="14476" spans="9:207" s="1" customFormat="1">
      <c r="I14476" s="3"/>
      <c r="P14476" s="60"/>
      <c r="Q14476" s="60"/>
      <c r="R14476" s="60"/>
      <c r="T14476" s="3"/>
      <c r="U14476" s="5"/>
      <c r="V14476" s="3"/>
      <c r="W14476" s="5"/>
      <c r="AE14476" s="7"/>
      <c r="AM14476" s="8"/>
      <c r="AT14476" s="9"/>
      <c r="GY14476" s="12"/>
    </row>
    <row r="14477" spans="9:207" s="1" customFormat="1">
      <c r="I14477" s="3"/>
      <c r="P14477" s="60"/>
      <c r="Q14477" s="60"/>
      <c r="R14477" s="60"/>
      <c r="T14477" s="3"/>
      <c r="U14477" s="5"/>
      <c r="V14477" s="3"/>
      <c r="W14477" s="5"/>
      <c r="AE14477" s="7"/>
      <c r="AM14477" s="8"/>
      <c r="AT14477" s="9"/>
      <c r="GY14477" s="12"/>
    </row>
    <row r="14478" spans="9:207" s="1" customFormat="1">
      <c r="I14478" s="3"/>
      <c r="P14478" s="60"/>
      <c r="Q14478" s="60"/>
      <c r="R14478" s="60"/>
      <c r="T14478" s="3"/>
      <c r="U14478" s="5"/>
      <c r="V14478" s="3"/>
      <c r="W14478" s="5"/>
      <c r="AE14478" s="7"/>
      <c r="AM14478" s="8"/>
      <c r="AT14478" s="9"/>
      <c r="GY14478" s="12"/>
    </row>
    <row r="14479" spans="9:207" s="1" customFormat="1">
      <c r="I14479" s="3"/>
      <c r="P14479" s="60"/>
      <c r="Q14479" s="60"/>
      <c r="R14479" s="60"/>
      <c r="T14479" s="3"/>
      <c r="U14479" s="5"/>
      <c r="V14479" s="3"/>
      <c r="W14479" s="5"/>
      <c r="AE14479" s="7"/>
      <c r="AM14479" s="8"/>
      <c r="AT14479" s="9"/>
      <c r="GY14479" s="12"/>
    </row>
    <row r="14480" spans="9:207" s="1" customFormat="1">
      <c r="I14480" s="3"/>
      <c r="P14480" s="60"/>
      <c r="Q14480" s="60"/>
      <c r="R14480" s="60"/>
      <c r="T14480" s="3"/>
      <c r="U14480" s="5"/>
      <c r="V14480" s="3"/>
      <c r="W14480" s="5"/>
      <c r="AE14480" s="7"/>
      <c r="AM14480" s="8"/>
      <c r="AT14480" s="9"/>
      <c r="GY14480" s="12"/>
    </row>
    <row r="14481" spans="9:207" s="1" customFormat="1">
      <c r="I14481" s="3"/>
      <c r="P14481" s="60"/>
      <c r="Q14481" s="60"/>
      <c r="R14481" s="60"/>
      <c r="T14481" s="3"/>
      <c r="U14481" s="5"/>
      <c r="V14481" s="3"/>
      <c r="W14481" s="5"/>
      <c r="AE14481" s="7"/>
      <c r="AM14481" s="8"/>
      <c r="AT14481" s="9"/>
      <c r="GY14481" s="12"/>
    </row>
    <row r="14482" spans="9:207" s="1" customFormat="1">
      <c r="I14482" s="3"/>
      <c r="P14482" s="60"/>
      <c r="Q14482" s="60"/>
      <c r="R14482" s="60"/>
      <c r="T14482" s="3"/>
      <c r="U14482" s="5"/>
      <c r="V14482" s="3"/>
      <c r="W14482" s="5"/>
      <c r="AE14482" s="7"/>
      <c r="AM14482" s="8"/>
      <c r="AT14482" s="9"/>
      <c r="GY14482" s="12"/>
    </row>
    <row r="14483" spans="9:207" s="1" customFormat="1">
      <c r="I14483" s="3"/>
      <c r="P14483" s="60"/>
      <c r="Q14483" s="60"/>
      <c r="R14483" s="60"/>
      <c r="T14483" s="3"/>
      <c r="U14483" s="5"/>
      <c r="V14483" s="3"/>
      <c r="W14483" s="5"/>
      <c r="AE14483" s="7"/>
      <c r="AM14483" s="8"/>
      <c r="AT14483" s="9"/>
      <c r="GY14483" s="12"/>
    </row>
    <row r="14484" spans="9:207" s="1" customFormat="1">
      <c r="I14484" s="3"/>
      <c r="P14484" s="60"/>
      <c r="Q14484" s="60"/>
      <c r="R14484" s="60"/>
      <c r="T14484" s="3"/>
      <c r="U14484" s="5"/>
      <c r="V14484" s="3"/>
      <c r="W14484" s="5"/>
      <c r="AE14484" s="7"/>
      <c r="AM14484" s="8"/>
      <c r="AT14484" s="9"/>
      <c r="GY14484" s="12"/>
    </row>
    <row r="14485" spans="9:207" s="1" customFormat="1">
      <c r="I14485" s="3"/>
      <c r="P14485" s="60"/>
      <c r="Q14485" s="60"/>
      <c r="R14485" s="60"/>
      <c r="T14485" s="3"/>
      <c r="U14485" s="5"/>
      <c r="V14485" s="3"/>
      <c r="W14485" s="5"/>
      <c r="AE14485" s="7"/>
      <c r="AM14485" s="8"/>
      <c r="AT14485" s="9"/>
      <c r="GY14485" s="12"/>
    </row>
    <row r="14486" spans="9:207" s="1" customFormat="1">
      <c r="I14486" s="3"/>
      <c r="P14486" s="60"/>
      <c r="Q14486" s="60"/>
      <c r="R14486" s="60"/>
      <c r="T14486" s="3"/>
      <c r="U14486" s="5"/>
      <c r="V14486" s="3"/>
      <c r="W14486" s="5"/>
      <c r="AE14486" s="7"/>
      <c r="AM14486" s="8"/>
      <c r="AT14486" s="9"/>
      <c r="GY14486" s="12"/>
    </row>
    <row r="14487" spans="9:207" s="1" customFormat="1">
      <c r="I14487" s="3"/>
      <c r="P14487" s="60"/>
      <c r="Q14487" s="60"/>
      <c r="R14487" s="60"/>
      <c r="T14487" s="3"/>
      <c r="U14487" s="5"/>
      <c r="V14487" s="3"/>
      <c r="W14487" s="5"/>
      <c r="AE14487" s="7"/>
      <c r="AM14487" s="8"/>
      <c r="AT14487" s="9"/>
      <c r="GY14487" s="12"/>
    </row>
    <row r="14488" spans="9:207" s="1" customFormat="1">
      <c r="I14488" s="3"/>
      <c r="P14488" s="60"/>
      <c r="Q14488" s="60"/>
      <c r="R14488" s="60"/>
      <c r="T14488" s="3"/>
      <c r="U14488" s="5"/>
      <c r="V14488" s="3"/>
      <c r="W14488" s="5"/>
      <c r="AE14488" s="7"/>
      <c r="AM14488" s="8"/>
      <c r="AT14488" s="9"/>
      <c r="GY14488" s="12"/>
    </row>
    <row r="14489" spans="9:207" s="1" customFormat="1">
      <c r="I14489" s="3"/>
      <c r="P14489" s="60"/>
      <c r="Q14489" s="60"/>
      <c r="R14489" s="60"/>
      <c r="T14489" s="3"/>
      <c r="U14489" s="5"/>
      <c r="V14489" s="3"/>
      <c r="W14489" s="5"/>
      <c r="AE14489" s="7"/>
      <c r="AM14489" s="8"/>
      <c r="AT14489" s="9"/>
      <c r="GY14489" s="12"/>
    </row>
    <row r="14490" spans="9:207" s="1" customFormat="1">
      <c r="I14490" s="3"/>
      <c r="P14490" s="60"/>
      <c r="Q14490" s="60"/>
      <c r="R14490" s="60"/>
      <c r="T14490" s="3"/>
      <c r="U14490" s="5"/>
      <c r="V14490" s="3"/>
      <c r="W14490" s="5"/>
      <c r="AE14490" s="7"/>
      <c r="AM14490" s="8"/>
      <c r="AT14490" s="9"/>
      <c r="GY14490" s="12"/>
    </row>
    <row r="14491" spans="9:207" s="1" customFormat="1">
      <c r="I14491" s="3"/>
      <c r="P14491" s="60"/>
      <c r="Q14491" s="60"/>
      <c r="R14491" s="60"/>
      <c r="T14491" s="3"/>
      <c r="U14491" s="5"/>
      <c r="V14491" s="3"/>
      <c r="W14491" s="5"/>
      <c r="AE14491" s="7"/>
      <c r="AM14491" s="8"/>
      <c r="AT14491" s="9"/>
      <c r="GY14491" s="12"/>
    </row>
    <row r="14492" spans="9:207" s="1" customFormat="1">
      <c r="I14492" s="3"/>
      <c r="P14492" s="60"/>
      <c r="Q14492" s="60"/>
      <c r="R14492" s="60"/>
      <c r="T14492" s="3"/>
      <c r="U14492" s="5"/>
      <c r="V14492" s="3"/>
      <c r="W14492" s="5"/>
      <c r="AE14492" s="7"/>
      <c r="AM14492" s="8"/>
      <c r="AT14492" s="9"/>
      <c r="GY14492" s="12"/>
    </row>
    <row r="14493" spans="9:207" s="1" customFormat="1">
      <c r="I14493" s="3"/>
      <c r="P14493" s="60"/>
      <c r="Q14493" s="60"/>
      <c r="R14493" s="60"/>
      <c r="T14493" s="3"/>
      <c r="U14493" s="5"/>
      <c r="V14493" s="3"/>
      <c r="W14493" s="5"/>
      <c r="AE14493" s="7"/>
      <c r="AM14493" s="8"/>
      <c r="AT14493" s="9"/>
      <c r="GY14493" s="12"/>
    </row>
    <row r="14494" spans="9:207" s="1" customFormat="1">
      <c r="I14494" s="3"/>
      <c r="P14494" s="60"/>
      <c r="Q14494" s="60"/>
      <c r="R14494" s="60"/>
      <c r="T14494" s="3"/>
      <c r="U14494" s="5"/>
      <c r="V14494" s="3"/>
      <c r="W14494" s="5"/>
      <c r="AE14494" s="7"/>
      <c r="AM14494" s="8"/>
      <c r="AT14494" s="9"/>
      <c r="GY14494" s="12"/>
    </row>
    <row r="14495" spans="9:207" s="1" customFormat="1">
      <c r="I14495" s="3"/>
      <c r="P14495" s="60"/>
      <c r="Q14495" s="60"/>
      <c r="R14495" s="60"/>
      <c r="T14495" s="3"/>
      <c r="U14495" s="5"/>
      <c r="V14495" s="3"/>
      <c r="W14495" s="5"/>
      <c r="AE14495" s="7"/>
      <c r="AM14495" s="8"/>
      <c r="AT14495" s="9"/>
      <c r="GY14495" s="12"/>
    </row>
    <row r="14496" spans="9:207" s="1" customFormat="1">
      <c r="I14496" s="3"/>
      <c r="P14496" s="60"/>
      <c r="Q14496" s="60"/>
      <c r="R14496" s="60"/>
      <c r="T14496" s="3"/>
      <c r="U14496" s="5"/>
      <c r="V14496" s="3"/>
      <c r="W14496" s="5"/>
      <c r="AE14496" s="7"/>
      <c r="AM14496" s="8"/>
      <c r="AT14496" s="9"/>
      <c r="GY14496" s="12"/>
    </row>
    <row r="14497" spans="9:207" s="1" customFormat="1">
      <c r="I14497" s="3"/>
      <c r="P14497" s="60"/>
      <c r="Q14497" s="60"/>
      <c r="R14497" s="60"/>
      <c r="T14497" s="3"/>
      <c r="U14497" s="5"/>
      <c r="V14497" s="3"/>
      <c r="W14497" s="5"/>
      <c r="AE14497" s="7"/>
      <c r="AM14497" s="8"/>
      <c r="AT14497" s="9"/>
      <c r="GY14497" s="12"/>
    </row>
    <row r="14498" spans="9:207" s="1" customFormat="1">
      <c r="I14498" s="3"/>
      <c r="P14498" s="60"/>
      <c r="Q14498" s="60"/>
      <c r="R14498" s="60"/>
      <c r="T14498" s="3"/>
      <c r="U14498" s="5"/>
      <c r="V14498" s="3"/>
      <c r="W14498" s="5"/>
      <c r="AE14498" s="7"/>
      <c r="AM14498" s="8"/>
      <c r="AT14498" s="9"/>
      <c r="GY14498" s="12"/>
    </row>
    <row r="14499" spans="9:207" s="1" customFormat="1">
      <c r="I14499" s="3"/>
      <c r="P14499" s="60"/>
      <c r="Q14499" s="60"/>
      <c r="R14499" s="60"/>
      <c r="T14499" s="3"/>
      <c r="U14499" s="5"/>
      <c r="V14499" s="3"/>
      <c r="W14499" s="5"/>
      <c r="AE14499" s="7"/>
      <c r="AM14499" s="8"/>
      <c r="AT14499" s="9"/>
      <c r="GY14499" s="12"/>
    </row>
    <row r="14500" spans="9:207" s="1" customFormat="1">
      <c r="I14500" s="3"/>
      <c r="P14500" s="60"/>
      <c r="Q14500" s="60"/>
      <c r="R14500" s="60"/>
      <c r="T14500" s="3"/>
      <c r="U14500" s="5"/>
      <c r="V14500" s="3"/>
      <c r="W14500" s="5"/>
      <c r="AE14500" s="7"/>
      <c r="AM14500" s="8"/>
      <c r="AT14500" s="9"/>
      <c r="GY14500" s="12"/>
    </row>
    <row r="14501" spans="9:207" s="1" customFormat="1">
      <c r="I14501" s="3"/>
      <c r="P14501" s="60"/>
      <c r="Q14501" s="60"/>
      <c r="R14501" s="60"/>
      <c r="T14501" s="3"/>
      <c r="U14501" s="5"/>
      <c r="V14501" s="3"/>
      <c r="W14501" s="5"/>
      <c r="AE14501" s="7"/>
      <c r="AM14501" s="8"/>
      <c r="AT14501" s="9"/>
      <c r="GY14501" s="12"/>
    </row>
    <row r="14502" spans="9:207" s="1" customFormat="1">
      <c r="I14502" s="3"/>
      <c r="P14502" s="60"/>
      <c r="Q14502" s="60"/>
      <c r="R14502" s="60"/>
      <c r="T14502" s="3"/>
      <c r="U14502" s="5"/>
      <c r="V14502" s="3"/>
      <c r="W14502" s="5"/>
      <c r="AE14502" s="7"/>
      <c r="AM14502" s="8"/>
      <c r="AT14502" s="9"/>
      <c r="GY14502" s="12"/>
    </row>
    <row r="14503" spans="9:207" s="1" customFormat="1">
      <c r="I14503" s="3"/>
      <c r="P14503" s="60"/>
      <c r="Q14503" s="60"/>
      <c r="R14503" s="60"/>
      <c r="T14503" s="3"/>
      <c r="U14503" s="5"/>
      <c r="V14503" s="3"/>
      <c r="W14503" s="5"/>
      <c r="AE14503" s="7"/>
      <c r="AM14503" s="8"/>
      <c r="AT14503" s="9"/>
      <c r="GY14503" s="12"/>
    </row>
    <row r="14504" spans="9:207" s="1" customFormat="1">
      <c r="I14504" s="3"/>
      <c r="P14504" s="60"/>
      <c r="Q14504" s="60"/>
      <c r="R14504" s="60"/>
      <c r="T14504" s="3"/>
      <c r="U14504" s="5"/>
      <c r="V14504" s="3"/>
      <c r="W14504" s="5"/>
      <c r="AE14504" s="7"/>
      <c r="AM14504" s="8"/>
      <c r="AT14504" s="9"/>
      <c r="GY14504" s="12"/>
    </row>
    <row r="14505" spans="9:207" s="1" customFormat="1">
      <c r="I14505" s="3"/>
      <c r="P14505" s="60"/>
      <c r="Q14505" s="60"/>
      <c r="R14505" s="60"/>
      <c r="T14505" s="3"/>
      <c r="U14505" s="5"/>
      <c r="V14505" s="3"/>
      <c r="W14505" s="5"/>
      <c r="AE14505" s="7"/>
      <c r="AM14505" s="8"/>
      <c r="AT14505" s="9"/>
      <c r="GY14505" s="12"/>
    </row>
    <row r="14506" spans="9:207" s="1" customFormat="1">
      <c r="I14506" s="3"/>
      <c r="P14506" s="60"/>
      <c r="Q14506" s="60"/>
      <c r="R14506" s="60"/>
      <c r="T14506" s="3"/>
      <c r="U14506" s="5"/>
      <c r="V14506" s="3"/>
      <c r="W14506" s="5"/>
      <c r="AE14506" s="7"/>
      <c r="AM14506" s="8"/>
      <c r="AT14506" s="9"/>
      <c r="GY14506" s="12"/>
    </row>
    <row r="14507" spans="9:207" s="1" customFormat="1">
      <c r="I14507" s="3"/>
      <c r="P14507" s="60"/>
      <c r="Q14507" s="60"/>
      <c r="R14507" s="60"/>
      <c r="T14507" s="3"/>
      <c r="U14507" s="5"/>
      <c r="V14507" s="3"/>
      <c r="W14507" s="5"/>
      <c r="AE14507" s="7"/>
      <c r="AM14507" s="8"/>
      <c r="AT14507" s="9"/>
      <c r="GY14507" s="12"/>
    </row>
    <row r="14508" spans="9:207" s="1" customFormat="1">
      <c r="I14508" s="3"/>
      <c r="P14508" s="60"/>
      <c r="Q14508" s="60"/>
      <c r="R14508" s="60"/>
      <c r="T14508" s="3"/>
      <c r="U14508" s="5"/>
      <c r="V14508" s="3"/>
      <c r="W14508" s="5"/>
      <c r="AE14508" s="7"/>
      <c r="AM14508" s="8"/>
      <c r="AT14508" s="9"/>
      <c r="GY14508" s="12"/>
    </row>
    <row r="14509" spans="9:207" s="1" customFormat="1">
      <c r="I14509" s="3"/>
      <c r="P14509" s="60"/>
      <c r="Q14509" s="60"/>
      <c r="R14509" s="60"/>
      <c r="T14509" s="3"/>
      <c r="U14509" s="5"/>
      <c r="V14509" s="3"/>
      <c r="W14509" s="5"/>
      <c r="AE14509" s="7"/>
      <c r="AM14509" s="8"/>
      <c r="AT14509" s="9"/>
      <c r="GY14509" s="12"/>
    </row>
    <row r="14510" spans="9:207" s="1" customFormat="1">
      <c r="I14510" s="3"/>
      <c r="P14510" s="60"/>
      <c r="Q14510" s="60"/>
      <c r="R14510" s="60"/>
      <c r="T14510" s="3"/>
      <c r="U14510" s="5"/>
      <c r="V14510" s="3"/>
      <c r="W14510" s="5"/>
      <c r="AE14510" s="7"/>
      <c r="AM14510" s="8"/>
      <c r="AT14510" s="9"/>
      <c r="GY14510" s="12"/>
    </row>
    <row r="14511" spans="9:207" s="1" customFormat="1">
      <c r="I14511" s="3"/>
      <c r="P14511" s="60"/>
      <c r="Q14511" s="60"/>
      <c r="R14511" s="60"/>
      <c r="T14511" s="3"/>
      <c r="U14511" s="5"/>
      <c r="V14511" s="3"/>
      <c r="W14511" s="5"/>
      <c r="AE14511" s="7"/>
      <c r="AM14511" s="8"/>
      <c r="AT14511" s="9"/>
      <c r="GY14511" s="12"/>
    </row>
    <row r="14512" spans="9:207" s="1" customFormat="1">
      <c r="I14512" s="3"/>
      <c r="P14512" s="60"/>
      <c r="Q14512" s="60"/>
      <c r="R14512" s="60"/>
      <c r="T14512" s="3"/>
      <c r="U14512" s="5"/>
      <c r="V14512" s="3"/>
      <c r="W14512" s="5"/>
      <c r="AE14512" s="7"/>
      <c r="AM14512" s="8"/>
      <c r="AT14512" s="9"/>
      <c r="GY14512" s="12"/>
    </row>
    <row r="14513" spans="9:207" s="1" customFormat="1">
      <c r="I14513" s="3"/>
      <c r="P14513" s="60"/>
      <c r="Q14513" s="60"/>
      <c r="R14513" s="60"/>
      <c r="T14513" s="3"/>
      <c r="U14513" s="5"/>
      <c r="V14513" s="3"/>
      <c r="W14513" s="5"/>
      <c r="AE14513" s="7"/>
      <c r="AM14513" s="8"/>
      <c r="AT14513" s="9"/>
      <c r="GY14513" s="12"/>
    </row>
    <row r="14514" spans="9:207" s="1" customFormat="1">
      <c r="I14514" s="3"/>
      <c r="P14514" s="60"/>
      <c r="Q14514" s="60"/>
      <c r="R14514" s="60"/>
      <c r="T14514" s="3"/>
      <c r="U14514" s="5"/>
      <c r="V14514" s="3"/>
      <c r="W14514" s="5"/>
      <c r="AE14514" s="7"/>
      <c r="AM14514" s="8"/>
      <c r="AT14514" s="9"/>
      <c r="GY14514" s="12"/>
    </row>
    <row r="14515" spans="9:207" s="1" customFormat="1">
      <c r="I14515" s="3"/>
      <c r="P14515" s="60"/>
      <c r="Q14515" s="60"/>
      <c r="R14515" s="60"/>
      <c r="T14515" s="3"/>
      <c r="U14515" s="5"/>
      <c r="V14515" s="3"/>
      <c r="W14515" s="5"/>
      <c r="AE14515" s="7"/>
      <c r="AM14515" s="8"/>
      <c r="AT14515" s="9"/>
      <c r="GY14515" s="12"/>
    </row>
    <row r="14516" spans="9:207" s="1" customFormat="1">
      <c r="I14516" s="3"/>
      <c r="P14516" s="60"/>
      <c r="Q14516" s="60"/>
      <c r="R14516" s="60"/>
      <c r="T14516" s="3"/>
      <c r="U14516" s="5"/>
      <c r="V14516" s="3"/>
      <c r="W14516" s="5"/>
      <c r="AE14516" s="7"/>
      <c r="AM14516" s="8"/>
      <c r="AT14516" s="9"/>
      <c r="GY14516" s="12"/>
    </row>
    <row r="14517" spans="9:207" s="1" customFormat="1">
      <c r="I14517" s="3"/>
      <c r="P14517" s="60"/>
      <c r="Q14517" s="60"/>
      <c r="R14517" s="60"/>
      <c r="T14517" s="3"/>
      <c r="U14517" s="5"/>
      <c r="V14517" s="3"/>
      <c r="W14517" s="5"/>
      <c r="AE14517" s="7"/>
      <c r="AM14517" s="8"/>
      <c r="AT14517" s="9"/>
      <c r="GY14517" s="12"/>
    </row>
    <row r="14518" spans="9:207" s="1" customFormat="1">
      <c r="I14518" s="3"/>
      <c r="P14518" s="60"/>
      <c r="Q14518" s="60"/>
      <c r="R14518" s="60"/>
      <c r="T14518" s="3"/>
      <c r="U14518" s="5"/>
      <c r="V14518" s="3"/>
      <c r="W14518" s="5"/>
      <c r="AE14518" s="7"/>
      <c r="AM14518" s="8"/>
      <c r="AT14518" s="9"/>
      <c r="GY14518" s="12"/>
    </row>
    <row r="14519" spans="9:207" s="1" customFormat="1">
      <c r="I14519" s="3"/>
      <c r="P14519" s="60"/>
      <c r="Q14519" s="60"/>
      <c r="R14519" s="60"/>
      <c r="T14519" s="3"/>
      <c r="U14519" s="5"/>
      <c r="V14519" s="3"/>
      <c r="W14519" s="5"/>
      <c r="AE14519" s="7"/>
      <c r="AM14519" s="8"/>
      <c r="AT14519" s="9"/>
      <c r="GY14519" s="12"/>
    </row>
    <row r="14520" spans="9:207" s="1" customFormat="1">
      <c r="I14520" s="3"/>
      <c r="P14520" s="60"/>
      <c r="Q14520" s="60"/>
      <c r="R14520" s="60"/>
      <c r="T14520" s="3"/>
      <c r="U14520" s="5"/>
      <c r="V14520" s="3"/>
      <c r="W14520" s="5"/>
      <c r="AE14520" s="7"/>
      <c r="AM14520" s="8"/>
      <c r="AT14520" s="9"/>
      <c r="GY14520" s="12"/>
    </row>
    <row r="14521" spans="9:207" s="1" customFormat="1">
      <c r="I14521" s="3"/>
      <c r="P14521" s="60"/>
      <c r="Q14521" s="60"/>
      <c r="R14521" s="60"/>
      <c r="T14521" s="3"/>
      <c r="U14521" s="5"/>
      <c r="V14521" s="3"/>
      <c r="W14521" s="5"/>
      <c r="AE14521" s="7"/>
      <c r="AM14521" s="8"/>
      <c r="AT14521" s="9"/>
      <c r="GY14521" s="12"/>
    </row>
    <row r="14522" spans="9:207" s="1" customFormat="1">
      <c r="I14522" s="3"/>
      <c r="P14522" s="60"/>
      <c r="Q14522" s="60"/>
      <c r="R14522" s="60"/>
      <c r="T14522" s="3"/>
      <c r="U14522" s="5"/>
      <c r="V14522" s="3"/>
      <c r="W14522" s="5"/>
      <c r="AE14522" s="7"/>
      <c r="AM14522" s="8"/>
      <c r="AT14522" s="9"/>
      <c r="GY14522" s="12"/>
    </row>
    <row r="14523" spans="9:207" s="1" customFormat="1">
      <c r="I14523" s="3"/>
      <c r="P14523" s="60"/>
      <c r="Q14523" s="60"/>
      <c r="R14523" s="60"/>
      <c r="T14523" s="3"/>
      <c r="U14523" s="5"/>
      <c r="V14523" s="3"/>
      <c r="W14523" s="5"/>
      <c r="AE14523" s="7"/>
      <c r="AM14523" s="8"/>
      <c r="AT14523" s="9"/>
      <c r="GY14523" s="12"/>
    </row>
    <row r="14524" spans="9:207" s="1" customFormat="1">
      <c r="I14524" s="3"/>
      <c r="P14524" s="60"/>
      <c r="Q14524" s="60"/>
      <c r="R14524" s="60"/>
      <c r="T14524" s="3"/>
      <c r="U14524" s="5"/>
      <c r="V14524" s="3"/>
      <c r="W14524" s="5"/>
      <c r="AE14524" s="7"/>
      <c r="AM14524" s="8"/>
      <c r="AT14524" s="9"/>
      <c r="GY14524" s="12"/>
    </row>
    <row r="14525" spans="9:207" s="1" customFormat="1">
      <c r="I14525" s="3"/>
      <c r="P14525" s="60"/>
      <c r="Q14525" s="60"/>
      <c r="R14525" s="60"/>
      <c r="T14525" s="3"/>
      <c r="U14525" s="5"/>
      <c r="V14525" s="3"/>
      <c r="W14525" s="5"/>
      <c r="AE14525" s="7"/>
      <c r="AM14525" s="8"/>
      <c r="AT14525" s="9"/>
      <c r="GY14525" s="12"/>
    </row>
    <row r="14526" spans="9:207" s="1" customFormat="1">
      <c r="I14526" s="3"/>
      <c r="P14526" s="60"/>
      <c r="Q14526" s="60"/>
      <c r="R14526" s="60"/>
      <c r="T14526" s="3"/>
      <c r="U14526" s="5"/>
      <c r="V14526" s="3"/>
      <c r="W14526" s="5"/>
      <c r="AE14526" s="7"/>
      <c r="AM14526" s="8"/>
      <c r="AT14526" s="9"/>
      <c r="GY14526" s="12"/>
    </row>
    <row r="14527" spans="9:207" s="1" customFormat="1">
      <c r="I14527" s="3"/>
      <c r="P14527" s="60"/>
      <c r="Q14527" s="60"/>
      <c r="R14527" s="60"/>
      <c r="T14527" s="3"/>
      <c r="U14527" s="5"/>
      <c r="V14527" s="3"/>
      <c r="W14527" s="5"/>
      <c r="AE14527" s="7"/>
      <c r="AM14527" s="8"/>
      <c r="AT14527" s="9"/>
      <c r="GY14527" s="12"/>
    </row>
    <row r="14528" spans="9:207" s="1" customFormat="1">
      <c r="I14528" s="3"/>
      <c r="P14528" s="60"/>
      <c r="Q14528" s="60"/>
      <c r="R14528" s="60"/>
      <c r="T14528" s="3"/>
      <c r="U14528" s="5"/>
      <c r="V14528" s="3"/>
      <c r="W14528" s="5"/>
      <c r="AE14528" s="7"/>
      <c r="AM14528" s="8"/>
      <c r="AT14528" s="9"/>
      <c r="GY14528" s="12"/>
    </row>
    <row r="14529" spans="9:207" s="1" customFormat="1">
      <c r="I14529" s="3"/>
      <c r="P14529" s="60"/>
      <c r="Q14529" s="60"/>
      <c r="R14529" s="60"/>
      <c r="T14529" s="3"/>
      <c r="U14529" s="5"/>
      <c r="V14529" s="3"/>
      <c r="W14529" s="5"/>
      <c r="AE14529" s="7"/>
      <c r="AM14529" s="8"/>
      <c r="AT14529" s="9"/>
      <c r="GY14529" s="12"/>
    </row>
    <row r="14530" spans="9:207" s="1" customFormat="1">
      <c r="I14530" s="3"/>
      <c r="P14530" s="60"/>
      <c r="Q14530" s="60"/>
      <c r="R14530" s="60"/>
      <c r="T14530" s="3"/>
      <c r="U14530" s="5"/>
      <c r="V14530" s="3"/>
      <c r="W14530" s="5"/>
      <c r="AE14530" s="7"/>
      <c r="AM14530" s="8"/>
      <c r="AT14530" s="9"/>
      <c r="GY14530" s="12"/>
    </row>
    <row r="14531" spans="9:207" s="1" customFormat="1">
      <c r="I14531" s="3"/>
      <c r="P14531" s="60"/>
      <c r="Q14531" s="60"/>
      <c r="R14531" s="60"/>
      <c r="T14531" s="3"/>
      <c r="U14531" s="5"/>
      <c r="V14531" s="3"/>
      <c r="W14531" s="5"/>
      <c r="AE14531" s="7"/>
      <c r="AM14531" s="8"/>
      <c r="AT14531" s="9"/>
      <c r="GY14531" s="12"/>
    </row>
    <row r="14532" spans="9:207" s="1" customFormat="1">
      <c r="I14532" s="3"/>
      <c r="P14532" s="60"/>
      <c r="Q14532" s="60"/>
      <c r="R14532" s="60"/>
      <c r="T14532" s="3"/>
      <c r="U14532" s="5"/>
      <c r="V14532" s="3"/>
      <c r="W14532" s="5"/>
      <c r="AE14532" s="7"/>
      <c r="AM14532" s="8"/>
      <c r="AT14532" s="9"/>
      <c r="GY14532" s="12"/>
    </row>
    <row r="14533" spans="9:207" s="1" customFormat="1">
      <c r="I14533" s="3"/>
      <c r="P14533" s="60"/>
      <c r="Q14533" s="60"/>
      <c r="R14533" s="60"/>
      <c r="T14533" s="3"/>
      <c r="U14533" s="5"/>
      <c r="V14533" s="3"/>
      <c r="W14533" s="5"/>
      <c r="AE14533" s="7"/>
      <c r="AM14533" s="8"/>
      <c r="AT14533" s="9"/>
      <c r="GY14533" s="12"/>
    </row>
    <row r="14534" spans="9:207" s="1" customFormat="1">
      <c r="I14534" s="3"/>
      <c r="P14534" s="60"/>
      <c r="Q14534" s="60"/>
      <c r="R14534" s="60"/>
      <c r="T14534" s="3"/>
      <c r="U14534" s="5"/>
      <c r="V14534" s="3"/>
      <c r="W14534" s="5"/>
      <c r="AE14534" s="7"/>
      <c r="AM14534" s="8"/>
      <c r="AT14534" s="9"/>
      <c r="GY14534" s="12"/>
    </row>
    <row r="14535" spans="9:207" s="1" customFormat="1">
      <c r="I14535" s="3"/>
      <c r="P14535" s="60"/>
      <c r="Q14535" s="60"/>
      <c r="R14535" s="60"/>
      <c r="T14535" s="3"/>
      <c r="U14535" s="5"/>
      <c r="V14535" s="3"/>
      <c r="W14535" s="5"/>
      <c r="AE14535" s="7"/>
      <c r="AM14535" s="8"/>
      <c r="AT14535" s="9"/>
      <c r="GY14535" s="12"/>
    </row>
    <row r="14536" spans="9:207" s="1" customFormat="1">
      <c r="I14536" s="3"/>
      <c r="P14536" s="60"/>
      <c r="Q14536" s="60"/>
      <c r="R14536" s="60"/>
      <c r="T14536" s="3"/>
      <c r="U14536" s="5"/>
      <c r="V14536" s="3"/>
      <c r="W14536" s="5"/>
      <c r="AE14536" s="7"/>
      <c r="AM14536" s="8"/>
      <c r="AT14536" s="9"/>
      <c r="GY14536" s="12"/>
    </row>
    <row r="14537" spans="9:207" s="1" customFormat="1">
      <c r="I14537" s="3"/>
      <c r="P14537" s="60"/>
      <c r="Q14537" s="60"/>
      <c r="R14537" s="60"/>
      <c r="T14537" s="3"/>
      <c r="U14537" s="5"/>
      <c r="V14537" s="3"/>
      <c r="W14537" s="5"/>
      <c r="AE14537" s="7"/>
      <c r="AM14537" s="8"/>
      <c r="AT14537" s="9"/>
      <c r="GY14537" s="12"/>
    </row>
    <row r="14538" spans="9:207" s="1" customFormat="1">
      <c r="I14538" s="3"/>
      <c r="P14538" s="60"/>
      <c r="Q14538" s="60"/>
      <c r="R14538" s="60"/>
      <c r="T14538" s="3"/>
      <c r="U14538" s="5"/>
      <c r="V14538" s="3"/>
      <c r="W14538" s="5"/>
      <c r="AE14538" s="7"/>
      <c r="AM14538" s="8"/>
      <c r="AT14538" s="9"/>
      <c r="GY14538" s="12"/>
    </row>
    <row r="14539" spans="9:207" s="1" customFormat="1">
      <c r="I14539" s="3"/>
      <c r="P14539" s="60"/>
      <c r="Q14539" s="60"/>
      <c r="R14539" s="60"/>
      <c r="T14539" s="3"/>
      <c r="U14539" s="5"/>
      <c r="V14539" s="3"/>
      <c r="W14539" s="5"/>
      <c r="AE14539" s="7"/>
      <c r="AM14539" s="8"/>
      <c r="AT14539" s="9"/>
      <c r="GY14539" s="12"/>
    </row>
    <row r="14540" spans="9:207" s="1" customFormat="1">
      <c r="I14540" s="3"/>
      <c r="P14540" s="60"/>
      <c r="Q14540" s="60"/>
      <c r="R14540" s="60"/>
      <c r="T14540" s="3"/>
      <c r="U14540" s="5"/>
      <c r="V14540" s="3"/>
      <c r="W14540" s="5"/>
      <c r="AE14540" s="7"/>
      <c r="AM14540" s="8"/>
      <c r="AT14540" s="9"/>
      <c r="GY14540" s="12"/>
    </row>
    <row r="14541" spans="9:207" s="1" customFormat="1">
      <c r="I14541" s="3"/>
      <c r="P14541" s="60"/>
      <c r="Q14541" s="60"/>
      <c r="R14541" s="60"/>
      <c r="T14541" s="3"/>
      <c r="U14541" s="5"/>
      <c r="V14541" s="3"/>
      <c r="W14541" s="5"/>
      <c r="AE14541" s="7"/>
      <c r="AM14541" s="8"/>
      <c r="AT14541" s="9"/>
      <c r="GY14541" s="12"/>
    </row>
    <row r="14542" spans="9:207" s="1" customFormat="1">
      <c r="I14542" s="3"/>
      <c r="P14542" s="60"/>
      <c r="Q14542" s="60"/>
      <c r="R14542" s="60"/>
      <c r="T14542" s="3"/>
      <c r="U14542" s="5"/>
      <c r="V14542" s="3"/>
      <c r="W14542" s="5"/>
      <c r="AE14542" s="7"/>
      <c r="AM14542" s="8"/>
      <c r="AT14542" s="9"/>
      <c r="GY14542" s="12"/>
    </row>
    <row r="14543" spans="9:207" s="1" customFormat="1">
      <c r="I14543" s="3"/>
      <c r="P14543" s="60"/>
      <c r="Q14543" s="60"/>
      <c r="R14543" s="60"/>
      <c r="T14543" s="3"/>
      <c r="U14543" s="5"/>
      <c r="V14543" s="3"/>
      <c r="W14543" s="5"/>
      <c r="AE14543" s="7"/>
      <c r="AM14543" s="8"/>
      <c r="AT14543" s="9"/>
      <c r="GY14543" s="12"/>
    </row>
    <row r="14544" spans="9:207" s="1" customFormat="1">
      <c r="I14544" s="3"/>
      <c r="P14544" s="60"/>
      <c r="Q14544" s="60"/>
      <c r="R14544" s="60"/>
      <c r="T14544" s="3"/>
      <c r="U14544" s="5"/>
      <c r="V14544" s="3"/>
      <c r="W14544" s="5"/>
      <c r="AE14544" s="7"/>
      <c r="AM14544" s="8"/>
      <c r="AT14544" s="9"/>
      <c r="GY14544" s="12"/>
    </row>
    <row r="14545" spans="9:207" s="1" customFormat="1">
      <c r="I14545" s="3"/>
      <c r="P14545" s="60"/>
      <c r="Q14545" s="60"/>
      <c r="R14545" s="60"/>
      <c r="T14545" s="3"/>
      <c r="U14545" s="5"/>
      <c r="V14545" s="3"/>
      <c r="W14545" s="5"/>
      <c r="AE14545" s="7"/>
      <c r="AM14545" s="8"/>
      <c r="AT14545" s="9"/>
      <c r="GY14545" s="12"/>
    </row>
    <row r="14546" spans="9:207" s="1" customFormat="1">
      <c r="I14546" s="3"/>
      <c r="P14546" s="60"/>
      <c r="Q14546" s="60"/>
      <c r="R14546" s="60"/>
      <c r="T14546" s="3"/>
      <c r="U14546" s="5"/>
      <c r="V14546" s="3"/>
      <c r="W14546" s="5"/>
      <c r="AE14546" s="7"/>
      <c r="AM14546" s="8"/>
      <c r="AT14546" s="9"/>
      <c r="GY14546" s="12"/>
    </row>
    <row r="14547" spans="9:207" s="1" customFormat="1">
      <c r="I14547" s="3"/>
      <c r="P14547" s="60"/>
      <c r="Q14547" s="60"/>
      <c r="R14547" s="60"/>
      <c r="T14547" s="3"/>
      <c r="U14547" s="5"/>
      <c r="V14547" s="3"/>
      <c r="W14547" s="5"/>
      <c r="AE14547" s="7"/>
      <c r="AM14547" s="8"/>
      <c r="AT14547" s="9"/>
      <c r="GY14547" s="12"/>
    </row>
    <row r="14548" spans="9:207" s="1" customFormat="1">
      <c r="I14548" s="3"/>
      <c r="P14548" s="60"/>
      <c r="Q14548" s="60"/>
      <c r="R14548" s="60"/>
      <c r="T14548" s="3"/>
      <c r="U14548" s="5"/>
      <c r="V14548" s="3"/>
      <c r="W14548" s="5"/>
      <c r="AE14548" s="7"/>
      <c r="AM14548" s="8"/>
      <c r="AT14548" s="9"/>
      <c r="GY14548" s="12"/>
    </row>
    <row r="14549" spans="9:207" s="1" customFormat="1">
      <c r="I14549" s="3"/>
      <c r="P14549" s="60"/>
      <c r="Q14549" s="60"/>
      <c r="R14549" s="60"/>
      <c r="T14549" s="3"/>
      <c r="U14549" s="5"/>
      <c r="V14549" s="3"/>
      <c r="W14549" s="5"/>
      <c r="AE14549" s="7"/>
      <c r="AM14549" s="8"/>
      <c r="AT14549" s="9"/>
      <c r="GY14549" s="12"/>
    </row>
    <row r="14550" spans="9:207" s="1" customFormat="1">
      <c r="I14550" s="3"/>
      <c r="P14550" s="60"/>
      <c r="Q14550" s="60"/>
      <c r="R14550" s="60"/>
      <c r="T14550" s="3"/>
      <c r="U14550" s="5"/>
      <c r="V14550" s="3"/>
      <c r="W14550" s="5"/>
      <c r="AE14550" s="7"/>
      <c r="AM14550" s="8"/>
      <c r="AT14550" s="9"/>
      <c r="GY14550" s="12"/>
    </row>
    <row r="14551" spans="9:207" s="1" customFormat="1">
      <c r="I14551" s="3"/>
      <c r="P14551" s="60"/>
      <c r="Q14551" s="60"/>
      <c r="R14551" s="60"/>
      <c r="T14551" s="3"/>
      <c r="U14551" s="5"/>
      <c r="V14551" s="3"/>
      <c r="W14551" s="5"/>
      <c r="AE14551" s="7"/>
      <c r="AM14551" s="8"/>
      <c r="AT14551" s="9"/>
      <c r="GY14551" s="12"/>
    </row>
    <row r="14552" spans="9:207" s="1" customFormat="1">
      <c r="I14552" s="3"/>
      <c r="P14552" s="60"/>
      <c r="Q14552" s="60"/>
      <c r="R14552" s="60"/>
      <c r="T14552" s="3"/>
      <c r="U14552" s="5"/>
      <c r="V14552" s="3"/>
      <c r="W14552" s="5"/>
      <c r="AE14552" s="7"/>
      <c r="AM14552" s="8"/>
      <c r="AT14552" s="9"/>
      <c r="GY14552" s="12"/>
    </row>
    <row r="14553" spans="9:207" s="1" customFormat="1">
      <c r="I14553" s="3"/>
      <c r="P14553" s="60"/>
      <c r="Q14553" s="60"/>
      <c r="R14553" s="60"/>
      <c r="T14553" s="3"/>
      <c r="U14553" s="5"/>
      <c r="V14553" s="3"/>
      <c r="W14553" s="5"/>
      <c r="AE14553" s="7"/>
      <c r="AM14553" s="8"/>
      <c r="AT14553" s="9"/>
      <c r="GY14553" s="12"/>
    </row>
    <row r="14554" spans="9:207" s="1" customFormat="1">
      <c r="I14554" s="3"/>
      <c r="P14554" s="60"/>
      <c r="Q14554" s="60"/>
      <c r="R14554" s="60"/>
      <c r="T14554" s="3"/>
      <c r="U14554" s="5"/>
      <c r="V14554" s="3"/>
      <c r="W14554" s="5"/>
      <c r="AE14554" s="7"/>
      <c r="AM14554" s="8"/>
      <c r="AT14554" s="9"/>
      <c r="GY14554" s="12"/>
    </row>
    <row r="14555" spans="9:207" s="1" customFormat="1">
      <c r="I14555" s="3"/>
      <c r="P14555" s="60"/>
      <c r="Q14555" s="60"/>
      <c r="R14555" s="60"/>
      <c r="T14555" s="3"/>
      <c r="U14555" s="5"/>
      <c r="V14555" s="3"/>
      <c r="W14555" s="5"/>
      <c r="AE14555" s="7"/>
      <c r="AM14555" s="8"/>
      <c r="AT14555" s="9"/>
      <c r="GY14555" s="12"/>
    </row>
    <row r="14556" spans="9:207" s="1" customFormat="1">
      <c r="I14556" s="3"/>
      <c r="P14556" s="60"/>
      <c r="Q14556" s="60"/>
      <c r="R14556" s="60"/>
      <c r="T14556" s="3"/>
      <c r="U14556" s="5"/>
      <c r="V14556" s="3"/>
      <c r="W14556" s="5"/>
      <c r="AE14556" s="7"/>
      <c r="AM14556" s="8"/>
      <c r="AT14556" s="9"/>
      <c r="GY14556" s="12"/>
    </row>
    <row r="14557" spans="9:207" s="1" customFormat="1">
      <c r="I14557" s="3"/>
      <c r="P14557" s="60"/>
      <c r="Q14557" s="60"/>
      <c r="R14557" s="60"/>
      <c r="T14557" s="3"/>
      <c r="U14557" s="5"/>
      <c r="V14557" s="3"/>
      <c r="W14557" s="5"/>
      <c r="AE14557" s="7"/>
      <c r="AM14557" s="8"/>
      <c r="AT14557" s="9"/>
      <c r="GY14557" s="12"/>
    </row>
    <row r="14558" spans="9:207" s="1" customFormat="1">
      <c r="I14558" s="3"/>
      <c r="P14558" s="60"/>
      <c r="Q14558" s="60"/>
      <c r="R14558" s="60"/>
      <c r="T14558" s="3"/>
      <c r="U14558" s="5"/>
      <c r="V14558" s="3"/>
      <c r="W14558" s="5"/>
      <c r="AE14558" s="7"/>
      <c r="AM14558" s="8"/>
      <c r="AT14558" s="9"/>
      <c r="GY14558" s="12"/>
    </row>
    <row r="14559" spans="9:207" s="1" customFormat="1">
      <c r="I14559" s="3"/>
      <c r="P14559" s="60"/>
      <c r="Q14559" s="60"/>
      <c r="R14559" s="60"/>
      <c r="T14559" s="3"/>
      <c r="U14559" s="5"/>
      <c r="V14559" s="3"/>
      <c r="W14559" s="5"/>
      <c r="AE14559" s="7"/>
      <c r="AM14559" s="8"/>
      <c r="AT14559" s="9"/>
      <c r="GY14559" s="12"/>
    </row>
    <row r="14560" spans="9:207" s="1" customFormat="1">
      <c r="I14560" s="3"/>
      <c r="P14560" s="60"/>
      <c r="Q14560" s="60"/>
      <c r="R14560" s="60"/>
      <c r="T14560" s="3"/>
      <c r="U14560" s="5"/>
      <c r="V14560" s="3"/>
      <c r="W14560" s="5"/>
      <c r="AE14560" s="7"/>
      <c r="AM14560" s="8"/>
      <c r="AT14560" s="9"/>
      <c r="GY14560" s="12"/>
    </row>
    <row r="14561" spans="9:207" s="1" customFormat="1">
      <c r="I14561" s="3"/>
      <c r="P14561" s="60"/>
      <c r="Q14561" s="60"/>
      <c r="R14561" s="60"/>
      <c r="T14561" s="3"/>
      <c r="U14561" s="5"/>
      <c r="V14561" s="3"/>
      <c r="W14561" s="5"/>
      <c r="AE14561" s="7"/>
      <c r="AM14561" s="8"/>
      <c r="AT14561" s="9"/>
      <c r="GY14561" s="12"/>
    </row>
    <row r="14562" spans="9:207" s="1" customFormat="1">
      <c r="I14562" s="3"/>
      <c r="P14562" s="60"/>
      <c r="Q14562" s="60"/>
      <c r="R14562" s="60"/>
      <c r="T14562" s="3"/>
      <c r="U14562" s="5"/>
      <c r="V14562" s="3"/>
      <c r="W14562" s="5"/>
      <c r="AE14562" s="7"/>
      <c r="AM14562" s="8"/>
      <c r="AT14562" s="9"/>
      <c r="GY14562" s="12"/>
    </row>
    <row r="14563" spans="9:207" s="1" customFormat="1">
      <c r="I14563" s="3"/>
      <c r="P14563" s="60"/>
      <c r="Q14563" s="60"/>
      <c r="R14563" s="60"/>
      <c r="T14563" s="3"/>
      <c r="U14563" s="5"/>
      <c r="V14563" s="3"/>
      <c r="W14563" s="5"/>
      <c r="AE14563" s="7"/>
      <c r="AM14563" s="8"/>
      <c r="AT14563" s="9"/>
      <c r="GY14563" s="12"/>
    </row>
    <row r="14564" spans="9:207" s="1" customFormat="1">
      <c r="I14564" s="3"/>
      <c r="P14564" s="60"/>
      <c r="Q14564" s="60"/>
      <c r="R14564" s="60"/>
      <c r="T14564" s="3"/>
      <c r="U14564" s="5"/>
      <c r="V14564" s="3"/>
      <c r="W14564" s="5"/>
      <c r="AE14564" s="7"/>
      <c r="AM14564" s="8"/>
      <c r="AT14564" s="9"/>
      <c r="GY14564" s="12"/>
    </row>
    <row r="14565" spans="9:207" s="1" customFormat="1">
      <c r="I14565" s="3"/>
      <c r="P14565" s="60"/>
      <c r="Q14565" s="60"/>
      <c r="R14565" s="60"/>
      <c r="T14565" s="3"/>
      <c r="U14565" s="5"/>
      <c r="V14565" s="3"/>
      <c r="W14565" s="5"/>
      <c r="AE14565" s="7"/>
      <c r="AM14565" s="8"/>
      <c r="AT14565" s="9"/>
      <c r="GY14565" s="12"/>
    </row>
    <row r="14566" spans="9:207" s="1" customFormat="1">
      <c r="I14566" s="3"/>
      <c r="P14566" s="60"/>
      <c r="Q14566" s="60"/>
      <c r="R14566" s="60"/>
      <c r="T14566" s="3"/>
      <c r="U14566" s="5"/>
      <c r="V14566" s="3"/>
      <c r="W14566" s="5"/>
      <c r="AE14566" s="7"/>
      <c r="AM14566" s="8"/>
      <c r="AT14566" s="9"/>
      <c r="GY14566" s="12"/>
    </row>
    <row r="14567" spans="9:207" s="1" customFormat="1">
      <c r="I14567" s="3"/>
      <c r="P14567" s="60"/>
      <c r="Q14567" s="60"/>
      <c r="R14567" s="60"/>
      <c r="T14567" s="3"/>
      <c r="U14567" s="5"/>
      <c r="V14567" s="3"/>
      <c r="W14567" s="5"/>
      <c r="AE14567" s="7"/>
      <c r="AM14567" s="8"/>
      <c r="AT14567" s="9"/>
      <c r="GY14567" s="12"/>
    </row>
    <row r="14568" spans="9:207" s="1" customFormat="1">
      <c r="I14568" s="3"/>
      <c r="P14568" s="60"/>
      <c r="Q14568" s="60"/>
      <c r="R14568" s="60"/>
      <c r="T14568" s="3"/>
      <c r="U14568" s="5"/>
      <c r="V14568" s="3"/>
      <c r="W14568" s="5"/>
      <c r="AE14568" s="7"/>
      <c r="AM14568" s="8"/>
      <c r="AT14568" s="9"/>
      <c r="GY14568" s="12"/>
    </row>
    <row r="14569" spans="9:207" s="1" customFormat="1">
      <c r="I14569" s="3"/>
      <c r="P14569" s="60"/>
      <c r="Q14569" s="60"/>
      <c r="R14569" s="60"/>
      <c r="T14569" s="3"/>
      <c r="U14569" s="5"/>
      <c r="V14569" s="3"/>
      <c r="W14569" s="5"/>
      <c r="AE14569" s="7"/>
      <c r="AM14569" s="8"/>
      <c r="AT14569" s="9"/>
      <c r="GY14569" s="12"/>
    </row>
    <row r="14570" spans="9:207" s="1" customFormat="1">
      <c r="I14570" s="3"/>
      <c r="P14570" s="60"/>
      <c r="Q14570" s="60"/>
      <c r="R14570" s="60"/>
      <c r="T14570" s="3"/>
      <c r="U14570" s="5"/>
      <c r="V14570" s="3"/>
      <c r="W14570" s="5"/>
      <c r="AE14570" s="7"/>
      <c r="AM14570" s="8"/>
      <c r="AT14570" s="9"/>
      <c r="GY14570" s="12"/>
    </row>
    <row r="14571" spans="9:207" s="1" customFormat="1">
      <c r="I14571" s="3"/>
      <c r="P14571" s="60"/>
      <c r="Q14571" s="60"/>
      <c r="R14571" s="60"/>
      <c r="T14571" s="3"/>
      <c r="U14571" s="5"/>
      <c r="V14571" s="3"/>
      <c r="W14571" s="5"/>
      <c r="AE14571" s="7"/>
      <c r="AM14571" s="8"/>
      <c r="AT14571" s="9"/>
      <c r="GY14571" s="12"/>
    </row>
    <row r="14572" spans="9:207" s="1" customFormat="1">
      <c r="I14572" s="3"/>
      <c r="P14572" s="60"/>
      <c r="Q14572" s="60"/>
      <c r="R14572" s="60"/>
      <c r="T14572" s="3"/>
      <c r="U14572" s="5"/>
      <c r="V14572" s="3"/>
      <c r="W14572" s="5"/>
      <c r="AE14572" s="7"/>
      <c r="AM14572" s="8"/>
      <c r="AT14572" s="9"/>
      <c r="GY14572" s="12"/>
    </row>
    <row r="14573" spans="9:207" s="1" customFormat="1">
      <c r="I14573" s="3"/>
      <c r="P14573" s="60"/>
      <c r="Q14573" s="60"/>
      <c r="R14573" s="60"/>
      <c r="T14573" s="3"/>
      <c r="U14573" s="5"/>
      <c r="V14573" s="3"/>
      <c r="W14573" s="5"/>
      <c r="AE14573" s="7"/>
      <c r="AM14573" s="8"/>
      <c r="AT14573" s="9"/>
      <c r="GY14573" s="12"/>
    </row>
    <row r="14574" spans="9:207" s="1" customFormat="1">
      <c r="I14574" s="3"/>
      <c r="P14574" s="60"/>
      <c r="Q14574" s="60"/>
      <c r="R14574" s="60"/>
      <c r="T14574" s="3"/>
      <c r="U14574" s="5"/>
      <c r="V14574" s="3"/>
      <c r="W14574" s="5"/>
      <c r="AE14574" s="7"/>
      <c r="AM14574" s="8"/>
      <c r="AT14574" s="9"/>
      <c r="GY14574" s="12"/>
    </row>
    <row r="14575" spans="9:207" s="1" customFormat="1">
      <c r="I14575" s="3"/>
      <c r="P14575" s="60"/>
      <c r="Q14575" s="60"/>
      <c r="R14575" s="60"/>
      <c r="T14575" s="3"/>
      <c r="U14575" s="5"/>
      <c r="V14575" s="3"/>
      <c r="W14575" s="5"/>
      <c r="AE14575" s="7"/>
      <c r="AM14575" s="8"/>
      <c r="AT14575" s="9"/>
      <c r="GY14575" s="12"/>
    </row>
    <row r="14576" spans="9:207" s="1" customFormat="1">
      <c r="I14576" s="3"/>
      <c r="P14576" s="60"/>
      <c r="Q14576" s="60"/>
      <c r="R14576" s="60"/>
      <c r="T14576" s="3"/>
      <c r="U14576" s="5"/>
      <c r="V14576" s="3"/>
      <c r="W14576" s="5"/>
      <c r="AE14576" s="7"/>
      <c r="AM14576" s="8"/>
      <c r="AT14576" s="9"/>
      <c r="GY14576" s="12"/>
    </row>
    <row r="14577" spans="9:207" s="1" customFormat="1">
      <c r="I14577" s="3"/>
      <c r="P14577" s="60"/>
      <c r="Q14577" s="60"/>
      <c r="R14577" s="60"/>
      <c r="T14577" s="3"/>
      <c r="U14577" s="5"/>
      <c r="V14577" s="3"/>
      <c r="W14577" s="5"/>
      <c r="AE14577" s="7"/>
      <c r="AM14577" s="8"/>
      <c r="AT14577" s="9"/>
      <c r="GY14577" s="12"/>
    </row>
    <row r="14578" spans="9:207" s="1" customFormat="1">
      <c r="I14578" s="3"/>
      <c r="P14578" s="60"/>
      <c r="Q14578" s="60"/>
      <c r="R14578" s="60"/>
      <c r="T14578" s="3"/>
      <c r="U14578" s="5"/>
      <c r="V14578" s="3"/>
      <c r="W14578" s="5"/>
      <c r="AE14578" s="7"/>
      <c r="AM14578" s="8"/>
      <c r="AT14578" s="9"/>
      <c r="GY14578" s="12"/>
    </row>
    <row r="14579" spans="9:207" s="1" customFormat="1">
      <c r="I14579" s="3"/>
      <c r="P14579" s="60"/>
      <c r="Q14579" s="60"/>
      <c r="R14579" s="60"/>
      <c r="T14579" s="3"/>
      <c r="U14579" s="5"/>
      <c r="V14579" s="3"/>
      <c r="W14579" s="5"/>
      <c r="AE14579" s="7"/>
      <c r="AM14579" s="8"/>
      <c r="AT14579" s="9"/>
      <c r="GY14579" s="12"/>
    </row>
    <row r="14580" spans="9:207" s="1" customFormat="1">
      <c r="I14580" s="3"/>
      <c r="P14580" s="60"/>
      <c r="Q14580" s="60"/>
      <c r="R14580" s="60"/>
      <c r="T14580" s="3"/>
      <c r="U14580" s="5"/>
      <c r="V14580" s="3"/>
      <c r="W14580" s="5"/>
      <c r="AE14580" s="7"/>
      <c r="AM14580" s="8"/>
      <c r="AT14580" s="9"/>
      <c r="GY14580" s="12"/>
    </row>
    <row r="14581" spans="9:207" s="1" customFormat="1">
      <c r="I14581" s="3"/>
      <c r="P14581" s="60"/>
      <c r="Q14581" s="60"/>
      <c r="R14581" s="60"/>
      <c r="T14581" s="3"/>
      <c r="U14581" s="5"/>
      <c r="V14581" s="3"/>
      <c r="W14581" s="5"/>
      <c r="AE14581" s="7"/>
      <c r="AM14581" s="8"/>
      <c r="AT14581" s="9"/>
      <c r="GY14581" s="12"/>
    </row>
    <row r="14582" spans="9:207" s="1" customFormat="1">
      <c r="I14582" s="3"/>
      <c r="P14582" s="60"/>
      <c r="Q14582" s="60"/>
      <c r="R14582" s="60"/>
      <c r="T14582" s="3"/>
      <c r="U14582" s="5"/>
      <c r="V14582" s="3"/>
      <c r="W14582" s="5"/>
      <c r="AE14582" s="7"/>
      <c r="AM14582" s="8"/>
      <c r="AT14582" s="9"/>
      <c r="GY14582" s="12"/>
    </row>
    <row r="14583" spans="9:207" s="1" customFormat="1">
      <c r="I14583" s="3"/>
      <c r="P14583" s="60"/>
      <c r="Q14583" s="60"/>
      <c r="R14583" s="60"/>
      <c r="T14583" s="3"/>
      <c r="U14583" s="5"/>
      <c r="V14583" s="3"/>
      <c r="W14583" s="5"/>
      <c r="AE14583" s="7"/>
      <c r="AM14583" s="8"/>
      <c r="AT14583" s="9"/>
      <c r="GY14583" s="12"/>
    </row>
    <row r="14584" spans="9:207" s="1" customFormat="1">
      <c r="I14584" s="3"/>
      <c r="P14584" s="60"/>
      <c r="Q14584" s="60"/>
      <c r="R14584" s="60"/>
      <c r="T14584" s="3"/>
      <c r="U14584" s="5"/>
      <c r="V14584" s="3"/>
      <c r="W14584" s="5"/>
      <c r="AE14584" s="7"/>
      <c r="AM14584" s="8"/>
      <c r="AT14584" s="9"/>
      <c r="GY14584" s="12"/>
    </row>
    <row r="14585" spans="9:207" s="1" customFormat="1">
      <c r="I14585" s="3"/>
      <c r="P14585" s="60"/>
      <c r="Q14585" s="60"/>
      <c r="R14585" s="60"/>
      <c r="T14585" s="3"/>
      <c r="U14585" s="5"/>
      <c r="V14585" s="3"/>
      <c r="W14585" s="5"/>
      <c r="AE14585" s="7"/>
      <c r="AM14585" s="8"/>
      <c r="AT14585" s="9"/>
      <c r="GY14585" s="12"/>
    </row>
    <row r="14586" spans="9:207" s="1" customFormat="1">
      <c r="I14586" s="3"/>
      <c r="P14586" s="60"/>
      <c r="Q14586" s="60"/>
      <c r="R14586" s="60"/>
      <c r="T14586" s="3"/>
      <c r="U14586" s="5"/>
      <c r="V14586" s="3"/>
      <c r="W14586" s="5"/>
      <c r="AE14586" s="7"/>
      <c r="AM14586" s="8"/>
      <c r="AT14586" s="9"/>
      <c r="GY14586" s="12"/>
    </row>
    <row r="14587" spans="9:207" s="1" customFormat="1">
      <c r="I14587" s="3"/>
      <c r="P14587" s="60"/>
      <c r="Q14587" s="60"/>
      <c r="R14587" s="60"/>
      <c r="T14587" s="3"/>
      <c r="U14587" s="5"/>
      <c r="V14587" s="3"/>
      <c r="W14587" s="5"/>
      <c r="AE14587" s="7"/>
      <c r="AM14587" s="8"/>
      <c r="AT14587" s="9"/>
      <c r="GY14587" s="12"/>
    </row>
    <row r="14588" spans="9:207" s="1" customFormat="1">
      <c r="I14588" s="3"/>
      <c r="P14588" s="60"/>
      <c r="Q14588" s="60"/>
      <c r="R14588" s="60"/>
      <c r="T14588" s="3"/>
      <c r="U14588" s="5"/>
      <c r="V14588" s="3"/>
      <c r="W14588" s="5"/>
      <c r="AE14588" s="7"/>
      <c r="AM14588" s="8"/>
      <c r="AT14588" s="9"/>
      <c r="GY14588" s="12"/>
    </row>
    <row r="14589" spans="9:207" s="1" customFormat="1">
      <c r="I14589" s="3"/>
      <c r="P14589" s="60"/>
      <c r="Q14589" s="60"/>
      <c r="R14589" s="60"/>
      <c r="T14589" s="3"/>
      <c r="U14589" s="5"/>
      <c r="V14589" s="3"/>
      <c r="W14589" s="5"/>
      <c r="AE14589" s="7"/>
      <c r="AM14589" s="8"/>
      <c r="AT14589" s="9"/>
      <c r="GY14589" s="12"/>
    </row>
    <row r="14590" spans="9:207" s="1" customFormat="1">
      <c r="I14590" s="3"/>
      <c r="P14590" s="60"/>
      <c r="Q14590" s="60"/>
      <c r="R14590" s="60"/>
      <c r="T14590" s="3"/>
      <c r="U14590" s="5"/>
      <c r="V14590" s="3"/>
      <c r="W14590" s="5"/>
      <c r="AE14590" s="7"/>
      <c r="AM14590" s="8"/>
      <c r="AT14590" s="9"/>
      <c r="GY14590" s="12"/>
    </row>
    <row r="14591" spans="9:207" s="1" customFormat="1">
      <c r="I14591" s="3"/>
      <c r="P14591" s="60"/>
      <c r="Q14591" s="60"/>
      <c r="R14591" s="60"/>
      <c r="T14591" s="3"/>
      <c r="U14591" s="5"/>
      <c r="V14591" s="3"/>
      <c r="W14591" s="5"/>
      <c r="AE14591" s="7"/>
      <c r="AM14591" s="8"/>
      <c r="AT14591" s="9"/>
      <c r="GY14591" s="12"/>
    </row>
    <row r="14592" spans="9:207" s="1" customFormat="1">
      <c r="I14592" s="3"/>
      <c r="P14592" s="60"/>
      <c r="Q14592" s="60"/>
      <c r="R14592" s="60"/>
      <c r="T14592" s="3"/>
      <c r="U14592" s="5"/>
      <c r="V14592" s="3"/>
      <c r="W14592" s="5"/>
      <c r="AE14592" s="7"/>
      <c r="AM14592" s="8"/>
      <c r="AT14592" s="9"/>
      <c r="GY14592" s="12"/>
    </row>
    <row r="14593" spans="9:207" s="1" customFormat="1">
      <c r="I14593" s="3"/>
      <c r="P14593" s="60"/>
      <c r="Q14593" s="60"/>
      <c r="R14593" s="60"/>
      <c r="T14593" s="3"/>
      <c r="U14593" s="5"/>
      <c r="V14593" s="3"/>
      <c r="W14593" s="5"/>
      <c r="AE14593" s="7"/>
      <c r="AM14593" s="8"/>
      <c r="AT14593" s="9"/>
      <c r="GY14593" s="12"/>
    </row>
    <row r="14594" spans="9:207" s="1" customFormat="1">
      <c r="I14594" s="3"/>
      <c r="P14594" s="60"/>
      <c r="Q14594" s="60"/>
      <c r="R14594" s="60"/>
      <c r="T14594" s="3"/>
      <c r="U14594" s="5"/>
      <c r="V14594" s="3"/>
      <c r="W14594" s="5"/>
      <c r="AE14594" s="7"/>
      <c r="AM14594" s="8"/>
      <c r="AT14594" s="9"/>
      <c r="GY14594" s="12"/>
    </row>
    <row r="14595" spans="9:207" s="1" customFormat="1">
      <c r="I14595" s="3"/>
      <c r="P14595" s="60"/>
      <c r="Q14595" s="60"/>
      <c r="R14595" s="60"/>
      <c r="T14595" s="3"/>
      <c r="U14595" s="5"/>
      <c r="V14595" s="3"/>
      <c r="W14595" s="5"/>
      <c r="AE14595" s="7"/>
      <c r="AM14595" s="8"/>
      <c r="AT14595" s="9"/>
      <c r="GY14595" s="12"/>
    </row>
    <row r="14596" spans="9:207" s="1" customFormat="1">
      <c r="I14596" s="3"/>
      <c r="P14596" s="60"/>
      <c r="Q14596" s="60"/>
      <c r="R14596" s="60"/>
      <c r="T14596" s="3"/>
      <c r="U14596" s="5"/>
      <c r="V14596" s="3"/>
      <c r="W14596" s="5"/>
      <c r="AE14596" s="7"/>
      <c r="AM14596" s="8"/>
      <c r="AT14596" s="9"/>
      <c r="GY14596" s="12"/>
    </row>
    <row r="14597" spans="9:207" s="1" customFormat="1">
      <c r="I14597" s="3"/>
      <c r="P14597" s="60"/>
      <c r="Q14597" s="60"/>
      <c r="R14597" s="60"/>
      <c r="T14597" s="3"/>
      <c r="U14597" s="5"/>
      <c r="V14597" s="3"/>
      <c r="W14597" s="5"/>
      <c r="AE14597" s="7"/>
      <c r="AM14597" s="8"/>
      <c r="AT14597" s="9"/>
      <c r="GY14597" s="12"/>
    </row>
    <row r="14598" spans="9:207" s="1" customFormat="1">
      <c r="I14598" s="3"/>
      <c r="P14598" s="60"/>
      <c r="Q14598" s="60"/>
      <c r="R14598" s="60"/>
      <c r="T14598" s="3"/>
      <c r="U14598" s="5"/>
      <c r="V14598" s="3"/>
      <c r="W14598" s="5"/>
      <c r="AE14598" s="7"/>
      <c r="AM14598" s="8"/>
      <c r="AT14598" s="9"/>
      <c r="GY14598" s="12"/>
    </row>
    <row r="14599" spans="9:207" s="1" customFormat="1">
      <c r="I14599" s="3"/>
      <c r="P14599" s="60"/>
      <c r="Q14599" s="60"/>
      <c r="R14599" s="60"/>
      <c r="T14599" s="3"/>
      <c r="U14599" s="5"/>
      <c r="V14599" s="3"/>
      <c r="W14599" s="5"/>
      <c r="AE14599" s="7"/>
      <c r="AM14599" s="8"/>
      <c r="AT14599" s="9"/>
      <c r="GY14599" s="12"/>
    </row>
    <row r="14600" spans="9:207" s="1" customFormat="1">
      <c r="I14600" s="3"/>
      <c r="P14600" s="60"/>
      <c r="Q14600" s="60"/>
      <c r="R14600" s="60"/>
      <c r="T14600" s="3"/>
      <c r="U14600" s="5"/>
      <c r="V14600" s="3"/>
      <c r="W14600" s="5"/>
      <c r="AE14600" s="7"/>
      <c r="AM14600" s="8"/>
      <c r="AT14600" s="9"/>
      <c r="GY14600" s="12"/>
    </row>
    <row r="14601" spans="9:207" s="1" customFormat="1">
      <c r="I14601" s="3"/>
      <c r="P14601" s="60"/>
      <c r="Q14601" s="60"/>
      <c r="R14601" s="60"/>
      <c r="T14601" s="3"/>
      <c r="U14601" s="5"/>
      <c r="V14601" s="3"/>
      <c r="W14601" s="5"/>
      <c r="AE14601" s="7"/>
      <c r="AM14601" s="8"/>
      <c r="AT14601" s="9"/>
      <c r="GY14601" s="12"/>
    </row>
    <row r="14602" spans="9:207" s="1" customFormat="1">
      <c r="I14602" s="3"/>
      <c r="P14602" s="60"/>
      <c r="Q14602" s="60"/>
      <c r="R14602" s="60"/>
      <c r="T14602" s="3"/>
      <c r="U14602" s="5"/>
      <c r="V14602" s="3"/>
      <c r="W14602" s="5"/>
      <c r="AE14602" s="7"/>
      <c r="AM14602" s="8"/>
      <c r="AT14602" s="9"/>
      <c r="GY14602" s="12"/>
    </row>
    <row r="14603" spans="9:207" s="1" customFormat="1">
      <c r="I14603" s="3"/>
      <c r="P14603" s="60"/>
      <c r="Q14603" s="60"/>
      <c r="R14603" s="60"/>
      <c r="T14603" s="3"/>
      <c r="U14603" s="5"/>
      <c r="V14603" s="3"/>
      <c r="W14603" s="5"/>
      <c r="AE14603" s="7"/>
      <c r="AM14603" s="8"/>
      <c r="AT14603" s="9"/>
      <c r="GY14603" s="12"/>
    </row>
    <row r="14604" spans="9:207" s="1" customFormat="1">
      <c r="I14604" s="3"/>
      <c r="P14604" s="60"/>
      <c r="Q14604" s="60"/>
      <c r="R14604" s="60"/>
      <c r="T14604" s="3"/>
      <c r="U14604" s="5"/>
      <c r="V14604" s="3"/>
      <c r="W14604" s="5"/>
      <c r="AE14604" s="7"/>
      <c r="AM14604" s="8"/>
      <c r="AT14604" s="9"/>
      <c r="GY14604" s="12"/>
    </row>
    <row r="14605" spans="9:207" s="1" customFormat="1">
      <c r="I14605" s="3"/>
      <c r="P14605" s="60"/>
      <c r="Q14605" s="60"/>
      <c r="R14605" s="60"/>
      <c r="T14605" s="3"/>
      <c r="U14605" s="5"/>
      <c r="V14605" s="3"/>
      <c r="W14605" s="5"/>
      <c r="AE14605" s="7"/>
      <c r="AM14605" s="8"/>
      <c r="AT14605" s="9"/>
      <c r="GY14605" s="12"/>
    </row>
    <row r="14606" spans="9:207" s="1" customFormat="1">
      <c r="I14606" s="3"/>
      <c r="P14606" s="60"/>
      <c r="Q14606" s="60"/>
      <c r="R14606" s="60"/>
      <c r="T14606" s="3"/>
      <c r="U14606" s="5"/>
      <c r="V14606" s="3"/>
      <c r="W14606" s="5"/>
      <c r="AE14606" s="7"/>
      <c r="AM14606" s="8"/>
      <c r="AT14606" s="9"/>
      <c r="GY14606" s="12"/>
    </row>
    <row r="14607" spans="9:207" s="1" customFormat="1">
      <c r="I14607" s="3"/>
      <c r="P14607" s="60"/>
      <c r="Q14607" s="60"/>
      <c r="R14607" s="60"/>
      <c r="T14607" s="3"/>
      <c r="U14607" s="5"/>
      <c r="V14607" s="3"/>
      <c r="W14607" s="5"/>
      <c r="AE14607" s="7"/>
      <c r="AM14607" s="8"/>
      <c r="AT14607" s="9"/>
      <c r="GY14607" s="12"/>
    </row>
    <row r="14608" spans="9:207" s="1" customFormat="1">
      <c r="I14608" s="3"/>
      <c r="P14608" s="60"/>
      <c r="Q14608" s="60"/>
      <c r="R14608" s="60"/>
      <c r="T14608" s="3"/>
      <c r="U14608" s="5"/>
      <c r="V14608" s="3"/>
      <c r="W14608" s="5"/>
      <c r="AE14608" s="7"/>
      <c r="AM14608" s="8"/>
      <c r="AT14608" s="9"/>
      <c r="GY14608" s="12"/>
    </row>
    <row r="14609" spans="9:207" s="1" customFormat="1">
      <c r="I14609" s="3"/>
      <c r="P14609" s="60"/>
      <c r="Q14609" s="60"/>
      <c r="R14609" s="60"/>
      <c r="T14609" s="3"/>
      <c r="U14609" s="5"/>
      <c r="V14609" s="3"/>
      <c r="W14609" s="5"/>
      <c r="AE14609" s="7"/>
      <c r="AM14609" s="8"/>
      <c r="AT14609" s="9"/>
      <c r="GY14609" s="12"/>
    </row>
    <row r="14610" spans="9:207" s="1" customFormat="1">
      <c r="I14610" s="3"/>
      <c r="P14610" s="60"/>
      <c r="Q14610" s="60"/>
      <c r="R14610" s="60"/>
      <c r="T14610" s="3"/>
      <c r="U14610" s="5"/>
      <c r="V14610" s="3"/>
      <c r="W14610" s="5"/>
      <c r="AE14610" s="7"/>
      <c r="AM14610" s="8"/>
      <c r="AT14610" s="9"/>
      <c r="GY14610" s="12"/>
    </row>
    <row r="14611" spans="9:207" s="1" customFormat="1">
      <c r="I14611" s="3"/>
      <c r="P14611" s="60"/>
      <c r="Q14611" s="60"/>
      <c r="R14611" s="60"/>
      <c r="T14611" s="3"/>
      <c r="U14611" s="5"/>
      <c r="V14611" s="3"/>
      <c r="W14611" s="5"/>
      <c r="AE14611" s="7"/>
      <c r="AM14611" s="8"/>
      <c r="AT14611" s="9"/>
      <c r="GY14611" s="12"/>
    </row>
    <row r="14612" spans="9:207" s="1" customFormat="1">
      <c r="I14612" s="3"/>
      <c r="P14612" s="60"/>
      <c r="Q14612" s="60"/>
      <c r="R14612" s="60"/>
      <c r="T14612" s="3"/>
      <c r="U14612" s="5"/>
      <c r="V14612" s="3"/>
      <c r="W14612" s="5"/>
      <c r="AE14612" s="7"/>
      <c r="AM14612" s="8"/>
      <c r="AT14612" s="9"/>
      <c r="GY14612" s="12"/>
    </row>
    <row r="14613" spans="9:207" s="1" customFormat="1">
      <c r="I14613" s="3"/>
      <c r="P14613" s="60"/>
      <c r="Q14613" s="60"/>
      <c r="R14613" s="60"/>
      <c r="T14613" s="3"/>
      <c r="U14613" s="5"/>
      <c r="V14613" s="3"/>
      <c r="W14613" s="5"/>
      <c r="AE14613" s="7"/>
      <c r="AM14613" s="8"/>
      <c r="AT14613" s="9"/>
      <c r="GY14613" s="12"/>
    </row>
    <row r="14614" spans="9:207" s="1" customFormat="1">
      <c r="I14614" s="3"/>
      <c r="P14614" s="60"/>
      <c r="Q14614" s="60"/>
      <c r="R14614" s="60"/>
      <c r="T14614" s="3"/>
      <c r="U14614" s="5"/>
      <c r="V14614" s="3"/>
      <c r="W14614" s="5"/>
      <c r="AE14614" s="7"/>
      <c r="AM14614" s="8"/>
      <c r="AT14614" s="9"/>
      <c r="GY14614" s="12"/>
    </row>
    <row r="14615" spans="9:207" s="1" customFormat="1">
      <c r="I14615" s="3"/>
      <c r="P14615" s="60"/>
      <c r="Q14615" s="60"/>
      <c r="R14615" s="60"/>
      <c r="T14615" s="3"/>
      <c r="U14615" s="5"/>
      <c r="V14615" s="3"/>
      <c r="W14615" s="5"/>
      <c r="AE14615" s="7"/>
      <c r="AM14615" s="8"/>
      <c r="AT14615" s="9"/>
      <c r="GY14615" s="12"/>
    </row>
    <row r="14616" spans="9:207" s="1" customFormat="1">
      <c r="I14616" s="3"/>
      <c r="P14616" s="60"/>
      <c r="Q14616" s="60"/>
      <c r="R14616" s="60"/>
      <c r="T14616" s="3"/>
      <c r="U14616" s="5"/>
      <c r="V14616" s="3"/>
      <c r="W14616" s="5"/>
      <c r="AE14616" s="7"/>
      <c r="AM14616" s="8"/>
      <c r="AT14616" s="9"/>
      <c r="GY14616" s="12"/>
    </row>
    <row r="14617" spans="9:207" s="1" customFormat="1">
      <c r="I14617" s="3"/>
      <c r="P14617" s="60"/>
      <c r="Q14617" s="60"/>
      <c r="R14617" s="60"/>
      <c r="T14617" s="3"/>
      <c r="U14617" s="5"/>
      <c r="V14617" s="3"/>
      <c r="W14617" s="5"/>
      <c r="AE14617" s="7"/>
      <c r="AM14617" s="8"/>
      <c r="AT14617" s="9"/>
      <c r="GY14617" s="12"/>
    </row>
    <row r="14618" spans="9:207" s="1" customFormat="1">
      <c r="I14618" s="3"/>
      <c r="P14618" s="60"/>
      <c r="Q14618" s="60"/>
      <c r="R14618" s="60"/>
      <c r="T14618" s="3"/>
      <c r="U14618" s="5"/>
      <c r="V14618" s="3"/>
      <c r="W14618" s="5"/>
      <c r="AE14618" s="7"/>
      <c r="AM14618" s="8"/>
      <c r="AT14618" s="9"/>
      <c r="GY14618" s="12"/>
    </row>
    <row r="14619" spans="9:207" s="1" customFormat="1">
      <c r="I14619" s="3"/>
      <c r="P14619" s="60"/>
      <c r="Q14619" s="60"/>
      <c r="R14619" s="60"/>
      <c r="T14619" s="3"/>
      <c r="U14619" s="5"/>
      <c r="V14619" s="3"/>
      <c r="W14619" s="5"/>
      <c r="AE14619" s="7"/>
      <c r="AM14619" s="8"/>
      <c r="AT14619" s="9"/>
      <c r="GY14619" s="12"/>
    </row>
    <row r="14620" spans="9:207" s="1" customFormat="1">
      <c r="I14620" s="3"/>
      <c r="P14620" s="60"/>
      <c r="Q14620" s="60"/>
      <c r="R14620" s="60"/>
      <c r="T14620" s="3"/>
      <c r="U14620" s="5"/>
      <c r="V14620" s="3"/>
      <c r="W14620" s="5"/>
      <c r="AE14620" s="7"/>
      <c r="AM14620" s="8"/>
      <c r="AT14620" s="9"/>
      <c r="GY14620" s="12"/>
    </row>
    <row r="14621" spans="9:207" s="1" customFormat="1">
      <c r="I14621" s="3"/>
      <c r="P14621" s="60"/>
      <c r="Q14621" s="60"/>
      <c r="R14621" s="60"/>
      <c r="T14621" s="3"/>
      <c r="U14621" s="5"/>
      <c r="V14621" s="3"/>
      <c r="W14621" s="5"/>
      <c r="AE14621" s="7"/>
      <c r="AM14621" s="8"/>
      <c r="AT14621" s="9"/>
      <c r="GY14621" s="12"/>
    </row>
    <row r="14622" spans="9:207" s="1" customFormat="1">
      <c r="I14622" s="3"/>
      <c r="P14622" s="60"/>
      <c r="Q14622" s="60"/>
      <c r="R14622" s="60"/>
      <c r="T14622" s="3"/>
      <c r="U14622" s="5"/>
      <c r="V14622" s="3"/>
      <c r="W14622" s="5"/>
      <c r="AE14622" s="7"/>
      <c r="AM14622" s="8"/>
      <c r="AT14622" s="9"/>
      <c r="GY14622" s="12"/>
    </row>
    <row r="14623" spans="9:207" s="1" customFormat="1">
      <c r="I14623" s="3"/>
      <c r="P14623" s="60"/>
      <c r="Q14623" s="60"/>
      <c r="R14623" s="60"/>
      <c r="T14623" s="3"/>
      <c r="U14623" s="5"/>
      <c r="V14623" s="3"/>
      <c r="W14623" s="5"/>
      <c r="AE14623" s="7"/>
      <c r="AM14623" s="8"/>
      <c r="AT14623" s="9"/>
      <c r="GY14623" s="12"/>
    </row>
    <row r="14624" spans="9:207" s="1" customFormat="1">
      <c r="I14624" s="3"/>
      <c r="P14624" s="60"/>
      <c r="Q14624" s="60"/>
      <c r="R14624" s="60"/>
      <c r="T14624" s="3"/>
      <c r="U14624" s="5"/>
      <c r="V14624" s="3"/>
      <c r="W14624" s="5"/>
      <c r="AE14624" s="7"/>
      <c r="AM14624" s="8"/>
      <c r="AT14624" s="9"/>
      <c r="GY14624" s="12"/>
    </row>
    <row r="14625" spans="9:207" s="1" customFormat="1">
      <c r="I14625" s="3"/>
      <c r="P14625" s="60"/>
      <c r="Q14625" s="60"/>
      <c r="R14625" s="60"/>
      <c r="T14625" s="3"/>
      <c r="U14625" s="5"/>
      <c r="V14625" s="3"/>
      <c r="W14625" s="5"/>
      <c r="AE14625" s="7"/>
      <c r="AM14625" s="8"/>
      <c r="AT14625" s="9"/>
      <c r="GY14625" s="12"/>
    </row>
    <row r="14626" spans="9:207" s="1" customFormat="1">
      <c r="I14626" s="3"/>
      <c r="P14626" s="60"/>
      <c r="Q14626" s="60"/>
      <c r="R14626" s="60"/>
      <c r="T14626" s="3"/>
      <c r="U14626" s="5"/>
      <c r="V14626" s="3"/>
      <c r="W14626" s="5"/>
      <c r="AE14626" s="7"/>
      <c r="AM14626" s="8"/>
      <c r="AT14626" s="9"/>
      <c r="GY14626" s="12"/>
    </row>
    <row r="14627" spans="9:207" s="1" customFormat="1">
      <c r="I14627" s="3"/>
      <c r="P14627" s="60"/>
      <c r="Q14627" s="60"/>
      <c r="R14627" s="60"/>
      <c r="T14627" s="3"/>
      <c r="U14627" s="5"/>
      <c r="V14627" s="3"/>
      <c r="W14627" s="5"/>
      <c r="AE14627" s="7"/>
      <c r="AM14627" s="8"/>
      <c r="AT14627" s="9"/>
      <c r="GY14627" s="12"/>
    </row>
    <row r="14628" spans="9:207" s="1" customFormat="1">
      <c r="I14628" s="3"/>
      <c r="P14628" s="60"/>
      <c r="Q14628" s="60"/>
      <c r="R14628" s="60"/>
      <c r="T14628" s="3"/>
      <c r="U14628" s="5"/>
      <c r="V14628" s="3"/>
      <c r="W14628" s="5"/>
      <c r="AE14628" s="7"/>
      <c r="AM14628" s="8"/>
      <c r="AT14628" s="9"/>
      <c r="GY14628" s="12"/>
    </row>
    <row r="14629" spans="9:207" s="1" customFormat="1">
      <c r="I14629" s="3"/>
      <c r="P14629" s="60"/>
      <c r="Q14629" s="60"/>
      <c r="R14629" s="60"/>
      <c r="T14629" s="3"/>
      <c r="U14629" s="5"/>
      <c r="V14629" s="3"/>
      <c r="W14629" s="5"/>
      <c r="AE14629" s="7"/>
      <c r="AM14629" s="8"/>
      <c r="AT14629" s="9"/>
      <c r="GY14629" s="12"/>
    </row>
    <row r="14630" spans="9:207" s="1" customFormat="1">
      <c r="I14630" s="3"/>
      <c r="P14630" s="60"/>
      <c r="Q14630" s="60"/>
      <c r="R14630" s="60"/>
      <c r="T14630" s="3"/>
      <c r="U14630" s="5"/>
      <c r="V14630" s="3"/>
      <c r="W14630" s="5"/>
      <c r="AE14630" s="7"/>
      <c r="AM14630" s="8"/>
      <c r="AT14630" s="9"/>
      <c r="GY14630" s="12"/>
    </row>
    <row r="14631" spans="9:207" s="1" customFormat="1">
      <c r="I14631" s="3"/>
      <c r="P14631" s="60"/>
      <c r="Q14631" s="60"/>
      <c r="R14631" s="60"/>
      <c r="T14631" s="3"/>
      <c r="U14631" s="5"/>
      <c r="V14631" s="3"/>
      <c r="W14631" s="5"/>
      <c r="AE14631" s="7"/>
      <c r="AM14631" s="8"/>
      <c r="AT14631" s="9"/>
      <c r="GY14631" s="12"/>
    </row>
    <row r="14632" spans="9:207" s="1" customFormat="1">
      <c r="I14632" s="3"/>
      <c r="P14632" s="60"/>
      <c r="Q14632" s="60"/>
      <c r="R14632" s="60"/>
      <c r="T14632" s="3"/>
      <c r="U14632" s="5"/>
      <c r="V14632" s="3"/>
      <c r="W14632" s="5"/>
      <c r="AE14632" s="7"/>
      <c r="AM14632" s="8"/>
      <c r="AT14632" s="9"/>
      <c r="GY14632" s="12"/>
    </row>
    <row r="14633" spans="9:207" s="1" customFormat="1">
      <c r="I14633" s="3"/>
      <c r="P14633" s="60"/>
      <c r="Q14633" s="60"/>
      <c r="R14633" s="60"/>
      <c r="T14633" s="3"/>
      <c r="U14633" s="5"/>
      <c r="V14633" s="3"/>
      <c r="W14633" s="5"/>
      <c r="AE14633" s="7"/>
      <c r="AM14633" s="8"/>
      <c r="AT14633" s="9"/>
      <c r="GY14633" s="12"/>
    </row>
    <row r="14634" spans="9:207" s="1" customFormat="1">
      <c r="I14634" s="3"/>
      <c r="P14634" s="60"/>
      <c r="Q14634" s="60"/>
      <c r="R14634" s="60"/>
      <c r="T14634" s="3"/>
      <c r="U14634" s="5"/>
      <c r="V14634" s="3"/>
      <c r="W14634" s="5"/>
      <c r="AE14634" s="7"/>
      <c r="AM14634" s="8"/>
      <c r="AT14634" s="9"/>
      <c r="GY14634" s="12"/>
    </row>
    <row r="14635" spans="9:207" s="1" customFormat="1">
      <c r="I14635" s="3"/>
      <c r="P14635" s="60"/>
      <c r="Q14635" s="60"/>
      <c r="R14635" s="60"/>
      <c r="T14635" s="3"/>
      <c r="U14635" s="5"/>
      <c r="V14635" s="3"/>
      <c r="W14635" s="5"/>
      <c r="AE14635" s="7"/>
      <c r="AM14635" s="8"/>
      <c r="AT14635" s="9"/>
      <c r="GY14635" s="12"/>
    </row>
    <row r="14636" spans="9:207" s="1" customFormat="1">
      <c r="I14636" s="3"/>
      <c r="P14636" s="60"/>
      <c r="Q14636" s="60"/>
      <c r="R14636" s="60"/>
      <c r="T14636" s="3"/>
      <c r="U14636" s="5"/>
      <c r="V14636" s="3"/>
      <c r="W14636" s="5"/>
      <c r="AE14636" s="7"/>
      <c r="AM14636" s="8"/>
      <c r="AT14636" s="9"/>
      <c r="GY14636" s="12"/>
    </row>
    <row r="14637" spans="9:207" s="1" customFormat="1">
      <c r="I14637" s="3"/>
      <c r="P14637" s="60"/>
      <c r="Q14637" s="60"/>
      <c r="R14637" s="60"/>
      <c r="T14637" s="3"/>
      <c r="U14637" s="5"/>
      <c r="V14637" s="3"/>
      <c r="W14637" s="5"/>
      <c r="AE14637" s="7"/>
      <c r="AM14637" s="8"/>
      <c r="AT14637" s="9"/>
      <c r="GY14637" s="12"/>
    </row>
    <row r="14638" spans="9:207" s="1" customFormat="1">
      <c r="I14638" s="3"/>
      <c r="P14638" s="60"/>
      <c r="Q14638" s="60"/>
      <c r="R14638" s="60"/>
      <c r="T14638" s="3"/>
      <c r="U14638" s="5"/>
      <c r="V14638" s="3"/>
      <c r="W14638" s="5"/>
      <c r="AE14638" s="7"/>
      <c r="AM14638" s="8"/>
      <c r="AT14638" s="9"/>
      <c r="GY14638" s="12"/>
    </row>
    <row r="14639" spans="9:207" s="1" customFormat="1">
      <c r="I14639" s="3"/>
      <c r="P14639" s="60"/>
      <c r="Q14639" s="60"/>
      <c r="R14639" s="60"/>
      <c r="T14639" s="3"/>
      <c r="U14639" s="5"/>
      <c r="V14639" s="3"/>
      <c r="W14639" s="5"/>
      <c r="AE14639" s="7"/>
      <c r="AM14639" s="8"/>
      <c r="AT14639" s="9"/>
      <c r="GY14639" s="12"/>
    </row>
    <row r="14640" spans="9:207" s="1" customFormat="1">
      <c r="I14640" s="3"/>
      <c r="P14640" s="60"/>
      <c r="Q14640" s="60"/>
      <c r="R14640" s="60"/>
      <c r="T14640" s="3"/>
      <c r="U14640" s="5"/>
      <c r="V14640" s="3"/>
      <c r="W14640" s="5"/>
      <c r="AE14640" s="7"/>
      <c r="AM14640" s="8"/>
      <c r="AT14640" s="9"/>
      <c r="GY14640" s="12"/>
    </row>
    <row r="14641" spans="9:207" s="1" customFormat="1">
      <c r="I14641" s="3"/>
      <c r="P14641" s="60"/>
      <c r="Q14641" s="60"/>
      <c r="R14641" s="60"/>
      <c r="T14641" s="3"/>
      <c r="U14641" s="5"/>
      <c r="V14641" s="3"/>
      <c r="W14641" s="5"/>
      <c r="AE14641" s="7"/>
      <c r="AM14641" s="8"/>
      <c r="AT14641" s="9"/>
      <c r="GY14641" s="12"/>
    </row>
    <row r="14642" spans="9:207" s="1" customFormat="1">
      <c r="I14642" s="3"/>
      <c r="P14642" s="60"/>
      <c r="Q14642" s="60"/>
      <c r="R14642" s="60"/>
      <c r="T14642" s="3"/>
      <c r="U14642" s="5"/>
      <c r="V14642" s="3"/>
      <c r="W14642" s="5"/>
      <c r="AE14642" s="7"/>
      <c r="AM14642" s="8"/>
      <c r="AT14642" s="9"/>
      <c r="GY14642" s="12"/>
    </row>
    <row r="14643" spans="9:207" s="1" customFormat="1">
      <c r="I14643" s="3"/>
      <c r="P14643" s="60"/>
      <c r="Q14643" s="60"/>
      <c r="R14643" s="60"/>
      <c r="T14643" s="3"/>
      <c r="U14643" s="5"/>
      <c r="V14643" s="3"/>
      <c r="W14643" s="5"/>
      <c r="AE14643" s="7"/>
      <c r="AM14643" s="8"/>
      <c r="AT14643" s="9"/>
      <c r="GY14643" s="12"/>
    </row>
    <row r="14644" spans="9:207" s="1" customFormat="1">
      <c r="I14644" s="3"/>
      <c r="P14644" s="60"/>
      <c r="Q14644" s="60"/>
      <c r="R14644" s="60"/>
      <c r="T14644" s="3"/>
      <c r="U14644" s="5"/>
      <c r="V14644" s="3"/>
      <c r="W14644" s="5"/>
      <c r="AE14644" s="7"/>
      <c r="AM14644" s="8"/>
      <c r="AT14644" s="9"/>
      <c r="GY14644" s="12"/>
    </row>
    <row r="14645" spans="9:207" s="1" customFormat="1">
      <c r="I14645" s="3"/>
      <c r="P14645" s="60"/>
      <c r="Q14645" s="60"/>
      <c r="R14645" s="60"/>
      <c r="T14645" s="3"/>
      <c r="U14645" s="5"/>
      <c r="V14645" s="3"/>
      <c r="W14645" s="5"/>
      <c r="AE14645" s="7"/>
      <c r="AM14645" s="8"/>
      <c r="AT14645" s="9"/>
      <c r="GY14645" s="12"/>
    </row>
    <row r="14646" spans="9:207" s="1" customFormat="1">
      <c r="I14646" s="3"/>
      <c r="P14646" s="60"/>
      <c r="Q14646" s="60"/>
      <c r="R14646" s="60"/>
      <c r="T14646" s="3"/>
      <c r="U14646" s="5"/>
      <c r="V14646" s="3"/>
      <c r="W14646" s="5"/>
      <c r="AE14646" s="7"/>
      <c r="AM14646" s="8"/>
      <c r="AT14646" s="9"/>
      <c r="GY14646" s="12"/>
    </row>
    <row r="14647" spans="9:207" s="1" customFormat="1">
      <c r="I14647" s="3"/>
      <c r="P14647" s="60"/>
      <c r="Q14647" s="60"/>
      <c r="R14647" s="60"/>
      <c r="T14647" s="3"/>
      <c r="U14647" s="5"/>
      <c r="V14647" s="3"/>
      <c r="W14647" s="5"/>
      <c r="AE14647" s="7"/>
      <c r="AM14647" s="8"/>
      <c r="AT14647" s="9"/>
      <c r="GY14647" s="12"/>
    </row>
    <row r="14648" spans="9:207" s="1" customFormat="1">
      <c r="I14648" s="3"/>
      <c r="P14648" s="60"/>
      <c r="Q14648" s="60"/>
      <c r="R14648" s="60"/>
      <c r="T14648" s="3"/>
      <c r="U14648" s="5"/>
      <c r="V14648" s="3"/>
      <c r="W14648" s="5"/>
      <c r="AE14648" s="7"/>
      <c r="AM14648" s="8"/>
      <c r="AT14648" s="9"/>
      <c r="GY14648" s="12"/>
    </row>
    <row r="14649" spans="9:207" s="1" customFormat="1">
      <c r="I14649" s="3"/>
      <c r="P14649" s="60"/>
      <c r="Q14649" s="60"/>
      <c r="R14649" s="60"/>
      <c r="T14649" s="3"/>
      <c r="U14649" s="5"/>
      <c r="V14649" s="3"/>
      <c r="W14649" s="5"/>
      <c r="AE14649" s="7"/>
      <c r="AM14649" s="8"/>
      <c r="AT14649" s="9"/>
      <c r="GY14649" s="12"/>
    </row>
    <row r="14650" spans="9:207" s="1" customFormat="1">
      <c r="I14650" s="3"/>
      <c r="P14650" s="60"/>
      <c r="Q14650" s="60"/>
      <c r="R14650" s="60"/>
      <c r="T14650" s="3"/>
      <c r="U14650" s="5"/>
      <c r="V14650" s="3"/>
      <c r="W14650" s="5"/>
      <c r="AE14650" s="7"/>
      <c r="AM14650" s="8"/>
      <c r="AT14650" s="9"/>
      <c r="GY14650" s="12"/>
    </row>
    <row r="14651" spans="9:207" s="1" customFormat="1">
      <c r="I14651" s="3"/>
      <c r="P14651" s="60"/>
      <c r="Q14651" s="60"/>
      <c r="R14651" s="60"/>
      <c r="T14651" s="3"/>
      <c r="U14651" s="5"/>
      <c r="V14651" s="3"/>
      <c r="W14651" s="5"/>
      <c r="AE14651" s="7"/>
      <c r="AM14651" s="8"/>
      <c r="AT14651" s="9"/>
      <c r="GY14651" s="12"/>
    </row>
    <row r="14652" spans="9:207" s="1" customFormat="1">
      <c r="I14652" s="3"/>
      <c r="P14652" s="60"/>
      <c r="Q14652" s="60"/>
      <c r="R14652" s="60"/>
      <c r="T14652" s="3"/>
      <c r="U14652" s="5"/>
      <c r="V14652" s="3"/>
      <c r="W14652" s="5"/>
      <c r="AE14652" s="7"/>
      <c r="AM14652" s="8"/>
      <c r="AT14652" s="9"/>
      <c r="GY14652" s="12"/>
    </row>
    <row r="14653" spans="9:207" s="1" customFormat="1">
      <c r="I14653" s="3"/>
      <c r="P14653" s="60"/>
      <c r="Q14653" s="60"/>
      <c r="R14653" s="60"/>
      <c r="T14653" s="3"/>
      <c r="U14653" s="5"/>
      <c r="V14653" s="3"/>
      <c r="W14653" s="5"/>
      <c r="AE14653" s="7"/>
      <c r="AM14653" s="8"/>
      <c r="AT14653" s="9"/>
      <c r="GY14653" s="12"/>
    </row>
    <row r="14654" spans="9:207" s="1" customFormat="1">
      <c r="I14654" s="3"/>
      <c r="P14654" s="60"/>
      <c r="Q14654" s="60"/>
      <c r="R14654" s="60"/>
      <c r="T14654" s="3"/>
      <c r="U14654" s="5"/>
      <c r="V14654" s="3"/>
      <c r="W14654" s="5"/>
      <c r="AE14654" s="7"/>
      <c r="AM14654" s="8"/>
      <c r="AT14654" s="9"/>
      <c r="GY14654" s="12"/>
    </row>
    <row r="14655" spans="9:207" s="1" customFormat="1">
      <c r="I14655" s="3"/>
      <c r="P14655" s="60"/>
      <c r="Q14655" s="60"/>
      <c r="R14655" s="60"/>
      <c r="T14655" s="3"/>
      <c r="U14655" s="5"/>
      <c r="V14655" s="3"/>
      <c r="W14655" s="5"/>
      <c r="AE14655" s="7"/>
      <c r="AM14655" s="8"/>
      <c r="AT14655" s="9"/>
      <c r="GY14655" s="12"/>
    </row>
    <row r="14656" spans="9:207" s="1" customFormat="1">
      <c r="I14656" s="3"/>
      <c r="P14656" s="60"/>
      <c r="Q14656" s="60"/>
      <c r="R14656" s="60"/>
      <c r="T14656" s="3"/>
      <c r="U14656" s="5"/>
      <c r="V14656" s="3"/>
      <c r="W14656" s="5"/>
      <c r="AE14656" s="7"/>
      <c r="AM14656" s="8"/>
      <c r="AT14656" s="9"/>
      <c r="GY14656" s="12"/>
    </row>
    <row r="14657" spans="9:207" s="1" customFormat="1">
      <c r="I14657" s="3"/>
      <c r="P14657" s="60"/>
      <c r="Q14657" s="60"/>
      <c r="R14657" s="60"/>
      <c r="T14657" s="3"/>
      <c r="U14657" s="5"/>
      <c r="V14657" s="3"/>
      <c r="W14657" s="5"/>
      <c r="AE14657" s="7"/>
      <c r="AM14657" s="8"/>
      <c r="AT14657" s="9"/>
      <c r="GY14657" s="12"/>
    </row>
    <row r="14658" spans="9:207" s="1" customFormat="1">
      <c r="I14658" s="3"/>
      <c r="P14658" s="60"/>
      <c r="Q14658" s="60"/>
      <c r="R14658" s="60"/>
      <c r="T14658" s="3"/>
      <c r="U14658" s="5"/>
      <c r="V14658" s="3"/>
      <c r="W14658" s="5"/>
      <c r="AE14658" s="7"/>
      <c r="AM14658" s="8"/>
      <c r="AT14658" s="9"/>
      <c r="GY14658" s="12"/>
    </row>
    <row r="14659" spans="9:207" s="1" customFormat="1">
      <c r="I14659" s="3"/>
      <c r="P14659" s="60"/>
      <c r="Q14659" s="60"/>
      <c r="R14659" s="60"/>
      <c r="T14659" s="3"/>
      <c r="U14659" s="5"/>
      <c r="V14659" s="3"/>
      <c r="W14659" s="5"/>
      <c r="AE14659" s="7"/>
      <c r="AM14659" s="8"/>
      <c r="AT14659" s="9"/>
      <c r="GY14659" s="12"/>
    </row>
    <row r="14660" spans="9:207" s="1" customFormat="1">
      <c r="I14660" s="3"/>
      <c r="P14660" s="60"/>
      <c r="Q14660" s="60"/>
      <c r="R14660" s="60"/>
      <c r="T14660" s="3"/>
      <c r="U14660" s="5"/>
      <c r="V14660" s="3"/>
      <c r="W14660" s="5"/>
      <c r="AE14660" s="7"/>
      <c r="AM14660" s="8"/>
      <c r="AT14660" s="9"/>
      <c r="GY14660" s="12"/>
    </row>
    <row r="14661" spans="9:207" s="1" customFormat="1">
      <c r="I14661" s="3"/>
      <c r="P14661" s="60"/>
      <c r="Q14661" s="60"/>
      <c r="R14661" s="60"/>
      <c r="T14661" s="3"/>
      <c r="U14661" s="5"/>
      <c r="V14661" s="3"/>
      <c r="W14661" s="5"/>
      <c r="AE14661" s="7"/>
      <c r="AM14661" s="8"/>
      <c r="AT14661" s="9"/>
      <c r="GY14661" s="12"/>
    </row>
    <row r="14662" spans="9:207" s="1" customFormat="1">
      <c r="I14662" s="3"/>
      <c r="P14662" s="60"/>
      <c r="Q14662" s="60"/>
      <c r="R14662" s="60"/>
      <c r="T14662" s="3"/>
      <c r="U14662" s="5"/>
      <c r="V14662" s="3"/>
      <c r="W14662" s="5"/>
      <c r="AE14662" s="7"/>
      <c r="AM14662" s="8"/>
      <c r="AT14662" s="9"/>
      <c r="GY14662" s="12"/>
    </row>
    <row r="14663" spans="9:207" s="1" customFormat="1">
      <c r="I14663" s="3"/>
      <c r="P14663" s="60"/>
      <c r="Q14663" s="60"/>
      <c r="R14663" s="60"/>
      <c r="T14663" s="3"/>
      <c r="U14663" s="5"/>
      <c r="V14663" s="3"/>
      <c r="W14663" s="5"/>
      <c r="AE14663" s="7"/>
      <c r="AM14663" s="8"/>
      <c r="AT14663" s="9"/>
      <c r="GY14663" s="12"/>
    </row>
    <row r="14664" spans="9:207" s="1" customFormat="1">
      <c r="I14664" s="3"/>
      <c r="P14664" s="60"/>
      <c r="Q14664" s="60"/>
      <c r="R14664" s="60"/>
      <c r="T14664" s="3"/>
      <c r="U14664" s="5"/>
      <c r="V14664" s="3"/>
      <c r="W14664" s="5"/>
      <c r="AE14664" s="7"/>
      <c r="AM14664" s="8"/>
      <c r="AT14664" s="9"/>
      <c r="GY14664" s="12"/>
    </row>
    <row r="14665" spans="9:207" s="1" customFormat="1">
      <c r="I14665" s="3"/>
      <c r="P14665" s="60"/>
      <c r="Q14665" s="60"/>
      <c r="R14665" s="60"/>
      <c r="T14665" s="3"/>
      <c r="U14665" s="5"/>
      <c r="V14665" s="3"/>
      <c r="W14665" s="5"/>
      <c r="AE14665" s="7"/>
      <c r="AM14665" s="8"/>
      <c r="AT14665" s="9"/>
      <c r="GY14665" s="12"/>
    </row>
    <row r="14666" spans="9:207" s="1" customFormat="1">
      <c r="I14666" s="3"/>
      <c r="P14666" s="60"/>
      <c r="Q14666" s="60"/>
      <c r="R14666" s="60"/>
      <c r="T14666" s="3"/>
      <c r="U14666" s="5"/>
      <c r="V14666" s="3"/>
      <c r="W14666" s="5"/>
      <c r="AE14666" s="7"/>
      <c r="AM14666" s="8"/>
      <c r="AT14666" s="9"/>
      <c r="GY14666" s="12"/>
    </row>
    <row r="14667" spans="9:207" s="1" customFormat="1">
      <c r="I14667" s="3"/>
      <c r="P14667" s="60"/>
      <c r="Q14667" s="60"/>
      <c r="R14667" s="60"/>
      <c r="T14667" s="3"/>
      <c r="U14667" s="5"/>
      <c r="V14667" s="3"/>
      <c r="W14667" s="5"/>
      <c r="AE14667" s="7"/>
      <c r="AM14667" s="8"/>
      <c r="AT14667" s="9"/>
      <c r="GY14667" s="12"/>
    </row>
    <row r="14668" spans="9:207" s="1" customFormat="1">
      <c r="I14668" s="3"/>
      <c r="P14668" s="60"/>
      <c r="Q14668" s="60"/>
      <c r="R14668" s="60"/>
      <c r="T14668" s="3"/>
      <c r="U14668" s="5"/>
      <c r="V14668" s="3"/>
      <c r="W14668" s="5"/>
      <c r="AE14668" s="7"/>
      <c r="AM14668" s="8"/>
      <c r="AT14668" s="9"/>
      <c r="GY14668" s="12"/>
    </row>
    <row r="14669" spans="9:207" s="1" customFormat="1">
      <c r="I14669" s="3"/>
      <c r="P14669" s="60"/>
      <c r="Q14669" s="60"/>
      <c r="R14669" s="60"/>
      <c r="T14669" s="3"/>
      <c r="U14669" s="5"/>
      <c r="V14669" s="3"/>
      <c r="W14669" s="5"/>
      <c r="AE14669" s="7"/>
      <c r="AM14669" s="8"/>
      <c r="AT14669" s="9"/>
      <c r="GY14669" s="12"/>
    </row>
    <row r="14670" spans="9:207" s="1" customFormat="1">
      <c r="I14670" s="3"/>
      <c r="P14670" s="60"/>
      <c r="Q14670" s="60"/>
      <c r="R14670" s="60"/>
      <c r="T14670" s="3"/>
      <c r="U14670" s="5"/>
      <c r="V14670" s="3"/>
      <c r="W14670" s="5"/>
      <c r="AE14670" s="7"/>
      <c r="AM14670" s="8"/>
      <c r="AT14670" s="9"/>
      <c r="GY14670" s="12"/>
    </row>
    <row r="14671" spans="9:207" s="1" customFormat="1">
      <c r="I14671" s="3"/>
      <c r="P14671" s="60"/>
      <c r="Q14671" s="60"/>
      <c r="R14671" s="60"/>
      <c r="T14671" s="3"/>
      <c r="U14671" s="5"/>
      <c r="V14671" s="3"/>
      <c r="W14671" s="5"/>
      <c r="AE14671" s="7"/>
      <c r="AM14671" s="8"/>
      <c r="AT14671" s="9"/>
      <c r="GY14671" s="12"/>
    </row>
    <row r="14672" spans="9:207" s="1" customFormat="1">
      <c r="I14672" s="3"/>
      <c r="P14672" s="60"/>
      <c r="Q14672" s="60"/>
      <c r="R14672" s="60"/>
      <c r="T14672" s="3"/>
      <c r="U14672" s="5"/>
      <c r="V14672" s="3"/>
      <c r="W14672" s="5"/>
      <c r="AE14672" s="7"/>
      <c r="AM14672" s="8"/>
      <c r="AT14672" s="9"/>
      <c r="GY14672" s="12"/>
    </row>
    <row r="14673" spans="9:207" s="1" customFormat="1">
      <c r="I14673" s="3"/>
      <c r="P14673" s="60"/>
      <c r="Q14673" s="60"/>
      <c r="R14673" s="60"/>
      <c r="T14673" s="3"/>
      <c r="U14673" s="5"/>
      <c r="V14673" s="3"/>
      <c r="W14673" s="5"/>
      <c r="AE14673" s="7"/>
      <c r="AM14673" s="8"/>
      <c r="AT14673" s="9"/>
      <c r="GY14673" s="12"/>
    </row>
    <row r="14674" spans="9:207" s="1" customFormat="1">
      <c r="I14674" s="3"/>
      <c r="P14674" s="60"/>
      <c r="Q14674" s="60"/>
      <c r="R14674" s="60"/>
      <c r="T14674" s="3"/>
      <c r="U14674" s="5"/>
      <c r="V14674" s="3"/>
      <c r="W14674" s="5"/>
      <c r="AE14674" s="7"/>
      <c r="AM14674" s="8"/>
      <c r="AT14674" s="9"/>
      <c r="GY14674" s="12"/>
    </row>
    <row r="14675" spans="9:207" s="1" customFormat="1">
      <c r="I14675" s="3"/>
      <c r="P14675" s="60"/>
      <c r="Q14675" s="60"/>
      <c r="R14675" s="60"/>
      <c r="T14675" s="3"/>
      <c r="U14675" s="5"/>
      <c r="V14675" s="3"/>
      <c r="W14675" s="5"/>
      <c r="AE14675" s="7"/>
      <c r="AM14675" s="8"/>
      <c r="AT14675" s="9"/>
      <c r="GY14675" s="12"/>
    </row>
    <row r="14676" spans="9:207" s="1" customFormat="1">
      <c r="I14676" s="3"/>
      <c r="P14676" s="60"/>
      <c r="Q14676" s="60"/>
      <c r="R14676" s="60"/>
      <c r="T14676" s="3"/>
      <c r="U14676" s="5"/>
      <c r="V14676" s="3"/>
      <c r="W14676" s="5"/>
      <c r="AE14676" s="7"/>
      <c r="AM14676" s="8"/>
      <c r="AT14676" s="9"/>
      <c r="GY14676" s="12"/>
    </row>
    <row r="14677" spans="9:207" s="1" customFormat="1">
      <c r="I14677" s="3"/>
      <c r="P14677" s="60"/>
      <c r="Q14677" s="60"/>
      <c r="R14677" s="60"/>
      <c r="T14677" s="3"/>
      <c r="U14677" s="5"/>
      <c r="V14677" s="3"/>
      <c r="W14677" s="5"/>
      <c r="AE14677" s="7"/>
      <c r="AM14677" s="8"/>
      <c r="AT14677" s="9"/>
      <c r="GY14677" s="12"/>
    </row>
    <row r="14678" spans="9:207" s="1" customFormat="1">
      <c r="I14678" s="3"/>
      <c r="P14678" s="60"/>
      <c r="Q14678" s="60"/>
      <c r="R14678" s="60"/>
      <c r="T14678" s="3"/>
      <c r="U14678" s="5"/>
      <c r="V14678" s="3"/>
      <c r="W14678" s="5"/>
      <c r="AE14678" s="7"/>
      <c r="AM14678" s="8"/>
      <c r="AT14678" s="9"/>
      <c r="GY14678" s="12"/>
    </row>
    <row r="14679" spans="9:207" s="1" customFormat="1">
      <c r="I14679" s="3"/>
      <c r="P14679" s="60"/>
      <c r="Q14679" s="60"/>
      <c r="R14679" s="60"/>
      <c r="T14679" s="3"/>
      <c r="U14679" s="5"/>
      <c r="V14679" s="3"/>
      <c r="W14679" s="5"/>
      <c r="AE14679" s="7"/>
      <c r="AM14679" s="8"/>
      <c r="AT14679" s="9"/>
      <c r="GY14679" s="12"/>
    </row>
    <row r="14680" spans="9:207" s="1" customFormat="1">
      <c r="I14680" s="3"/>
      <c r="P14680" s="60"/>
      <c r="Q14680" s="60"/>
      <c r="R14680" s="60"/>
      <c r="T14680" s="3"/>
      <c r="U14680" s="5"/>
      <c r="V14680" s="3"/>
      <c r="W14680" s="5"/>
      <c r="AE14680" s="7"/>
      <c r="AM14680" s="8"/>
      <c r="AT14680" s="9"/>
      <c r="GY14680" s="12"/>
    </row>
    <row r="14681" spans="9:207" s="1" customFormat="1">
      <c r="I14681" s="3"/>
      <c r="P14681" s="60"/>
      <c r="Q14681" s="60"/>
      <c r="R14681" s="60"/>
      <c r="T14681" s="3"/>
      <c r="U14681" s="5"/>
      <c r="V14681" s="3"/>
      <c r="W14681" s="5"/>
      <c r="AE14681" s="7"/>
      <c r="AM14681" s="8"/>
      <c r="AT14681" s="9"/>
      <c r="GY14681" s="12"/>
    </row>
    <row r="14682" spans="9:207" s="1" customFormat="1">
      <c r="I14682" s="3"/>
      <c r="P14682" s="60"/>
      <c r="Q14682" s="60"/>
      <c r="R14682" s="60"/>
      <c r="T14682" s="3"/>
      <c r="U14682" s="5"/>
      <c r="V14682" s="3"/>
      <c r="W14682" s="5"/>
      <c r="AE14682" s="7"/>
      <c r="AM14682" s="8"/>
      <c r="AT14682" s="9"/>
      <c r="GY14682" s="12"/>
    </row>
    <row r="14683" spans="9:207" s="1" customFormat="1">
      <c r="I14683" s="3"/>
      <c r="P14683" s="60"/>
      <c r="Q14683" s="60"/>
      <c r="R14683" s="60"/>
      <c r="T14683" s="3"/>
      <c r="U14683" s="5"/>
      <c r="V14683" s="3"/>
      <c r="W14683" s="5"/>
      <c r="AE14683" s="7"/>
      <c r="AM14683" s="8"/>
      <c r="AT14683" s="9"/>
      <c r="GY14683" s="12"/>
    </row>
    <row r="14684" spans="9:207" s="1" customFormat="1">
      <c r="I14684" s="3"/>
      <c r="P14684" s="60"/>
      <c r="Q14684" s="60"/>
      <c r="R14684" s="60"/>
      <c r="T14684" s="3"/>
      <c r="U14684" s="5"/>
      <c r="V14684" s="3"/>
      <c r="W14684" s="5"/>
      <c r="AE14684" s="7"/>
      <c r="AM14684" s="8"/>
      <c r="AT14684" s="9"/>
      <c r="GY14684" s="12"/>
    </row>
    <row r="14685" spans="9:207" s="1" customFormat="1">
      <c r="I14685" s="3"/>
      <c r="P14685" s="60"/>
      <c r="Q14685" s="60"/>
      <c r="R14685" s="60"/>
      <c r="T14685" s="3"/>
      <c r="U14685" s="5"/>
      <c r="V14685" s="3"/>
      <c r="W14685" s="5"/>
      <c r="AE14685" s="7"/>
      <c r="AM14685" s="8"/>
      <c r="AT14685" s="9"/>
      <c r="GY14685" s="12"/>
    </row>
    <row r="14686" spans="9:207" s="1" customFormat="1">
      <c r="I14686" s="3"/>
      <c r="P14686" s="60"/>
      <c r="Q14686" s="60"/>
      <c r="R14686" s="60"/>
      <c r="T14686" s="3"/>
      <c r="U14686" s="5"/>
      <c r="V14686" s="3"/>
      <c r="W14686" s="5"/>
      <c r="AE14686" s="7"/>
      <c r="AM14686" s="8"/>
      <c r="AT14686" s="9"/>
      <c r="GY14686" s="12"/>
    </row>
    <row r="14687" spans="9:207" s="1" customFormat="1">
      <c r="I14687" s="3"/>
      <c r="P14687" s="60"/>
      <c r="Q14687" s="60"/>
      <c r="R14687" s="60"/>
      <c r="T14687" s="3"/>
      <c r="U14687" s="5"/>
      <c r="V14687" s="3"/>
      <c r="W14687" s="5"/>
      <c r="AE14687" s="7"/>
      <c r="AM14687" s="8"/>
      <c r="AT14687" s="9"/>
      <c r="GY14687" s="12"/>
    </row>
    <row r="14688" spans="9:207" s="1" customFormat="1">
      <c r="I14688" s="3"/>
      <c r="P14688" s="60"/>
      <c r="Q14688" s="60"/>
      <c r="R14688" s="60"/>
      <c r="T14688" s="3"/>
      <c r="U14688" s="5"/>
      <c r="V14688" s="3"/>
      <c r="W14688" s="5"/>
      <c r="AE14688" s="7"/>
      <c r="AM14688" s="8"/>
      <c r="AT14688" s="9"/>
      <c r="GY14688" s="12"/>
    </row>
    <row r="14689" spans="9:207" s="1" customFormat="1">
      <c r="I14689" s="3"/>
      <c r="P14689" s="60"/>
      <c r="Q14689" s="60"/>
      <c r="R14689" s="60"/>
      <c r="T14689" s="3"/>
      <c r="U14689" s="5"/>
      <c r="V14689" s="3"/>
      <c r="W14689" s="5"/>
      <c r="AE14689" s="7"/>
      <c r="AM14689" s="8"/>
      <c r="AT14689" s="9"/>
      <c r="GY14689" s="12"/>
    </row>
    <row r="14690" spans="9:207" s="1" customFormat="1">
      <c r="I14690" s="3"/>
      <c r="P14690" s="60"/>
      <c r="Q14690" s="60"/>
      <c r="R14690" s="60"/>
      <c r="T14690" s="3"/>
      <c r="U14690" s="5"/>
      <c r="V14690" s="3"/>
      <c r="W14690" s="5"/>
      <c r="AE14690" s="7"/>
      <c r="AM14690" s="8"/>
      <c r="AT14690" s="9"/>
      <c r="GY14690" s="12"/>
    </row>
    <row r="14691" spans="9:207" s="1" customFormat="1">
      <c r="I14691" s="3"/>
      <c r="P14691" s="60"/>
      <c r="Q14691" s="60"/>
      <c r="R14691" s="60"/>
      <c r="T14691" s="3"/>
      <c r="U14691" s="5"/>
      <c r="V14691" s="3"/>
      <c r="W14691" s="5"/>
      <c r="AE14691" s="7"/>
      <c r="AM14691" s="8"/>
      <c r="AT14691" s="9"/>
      <c r="GY14691" s="12"/>
    </row>
    <row r="14692" spans="9:207" s="1" customFormat="1">
      <c r="I14692" s="3"/>
      <c r="P14692" s="60"/>
      <c r="Q14692" s="60"/>
      <c r="R14692" s="60"/>
      <c r="T14692" s="3"/>
      <c r="U14692" s="5"/>
      <c r="V14692" s="3"/>
      <c r="W14692" s="5"/>
      <c r="AE14692" s="7"/>
      <c r="AM14692" s="8"/>
      <c r="AT14692" s="9"/>
      <c r="GY14692" s="12"/>
    </row>
    <row r="14693" spans="9:207" s="1" customFormat="1">
      <c r="I14693" s="3"/>
      <c r="P14693" s="60"/>
      <c r="Q14693" s="60"/>
      <c r="R14693" s="60"/>
      <c r="T14693" s="3"/>
      <c r="U14693" s="5"/>
      <c r="V14693" s="3"/>
      <c r="W14693" s="5"/>
      <c r="AE14693" s="7"/>
      <c r="AM14693" s="8"/>
      <c r="AT14693" s="9"/>
      <c r="GY14693" s="12"/>
    </row>
    <row r="14694" spans="9:207" s="1" customFormat="1">
      <c r="I14694" s="3"/>
      <c r="P14694" s="60"/>
      <c r="Q14694" s="60"/>
      <c r="R14694" s="60"/>
      <c r="T14694" s="3"/>
      <c r="U14694" s="5"/>
      <c r="V14694" s="3"/>
      <c r="W14694" s="5"/>
      <c r="AE14694" s="7"/>
      <c r="AM14694" s="8"/>
      <c r="AT14694" s="9"/>
      <c r="GY14694" s="12"/>
    </row>
    <row r="14695" spans="9:207" s="1" customFormat="1">
      <c r="I14695" s="3"/>
      <c r="P14695" s="60"/>
      <c r="Q14695" s="60"/>
      <c r="R14695" s="60"/>
      <c r="T14695" s="3"/>
      <c r="U14695" s="5"/>
      <c r="V14695" s="3"/>
      <c r="W14695" s="5"/>
      <c r="AE14695" s="7"/>
      <c r="AM14695" s="8"/>
      <c r="AT14695" s="9"/>
      <c r="GY14695" s="12"/>
    </row>
    <row r="14696" spans="9:207" s="1" customFormat="1">
      <c r="I14696" s="3"/>
      <c r="P14696" s="60"/>
      <c r="Q14696" s="60"/>
      <c r="R14696" s="60"/>
      <c r="T14696" s="3"/>
      <c r="U14696" s="5"/>
      <c r="V14696" s="3"/>
      <c r="W14696" s="5"/>
      <c r="AE14696" s="7"/>
      <c r="AM14696" s="8"/>
      <c r="AT14696" s="9"/>
      <c r="GY14696" s="12"/>
    </row>
    <row r="14697" spans="9:207" s="1" customFormat="1">
      <c r="I14697" s="3"/>
      <c r="P14697" s="60"/>
      <c r="Q14697" s="60"/>
      <c r="R14697" s="60"/>
      <c r="T14697" s="3"/>
      <c r="U14697" s="5"/>
      <c r="V14697" s="3"/>
      <c r="W14697" s="5"/>
      <c r="AE14697" s="7"/>
      <c r="AM14697" s="8"/>
      <c r="AT14697" s="9"/>
      <c r="GY14697" s="12"/>
    </row>
    <row r="14698" spans="9:207" s="1" customFormat="1">
      <c r="I14698" s="3"/>
      <c r="P14698" s="60"/>
      <c r="Q14698" s="60"/>
      <c r="R14698" s="60"/>
      <c r="T14698" s="3"/>
      <c r="U14698" s="5"/>
      <c r="V14698" s="3"/>
      <c r="W14698" s="5"/>
      <c r="AE14698" s="7"/>
      <c r="AM14698" s="8"/>
      <c r="AT14698" s="9"/>
      <c r="GY14698" s="12"/>
    </row>
    <row r="14699" spans="9:207" s="1" customFormat="1">
      <c r="I14699" s="3"/>
      <c r="P14699" s="60"/>
      <c r="Q14699" s="60"/>
      <c r="R14699" s="60"/>
      <c r="T14699" s="3"/>
      <c r="U14699" s="5"/>
      <c r="V14699" s="3"/>
      <c r="W14699" s="5"/>
      <c r="AE14699" s="7"/>
      <c r="AM14699" s="8"/>
      <c r="AT14699" s="9"/>
      <c r="GY14699" s="12"/>
    </row>
    <row r="14700" spans="9:207" s="1" customFormat="1">
      <c r="I14700" s="3"/>
      <c r="P14700" s="60"/>
      <c r="Q14700" s="60"/>
      <c r="R14700" s="60"/>
      <c r="T14700" s="3"/>
      <c r="U14700" s="5"/>
      <c r="V14700" s="3"/>
      <c r="W14700" s="5"/>
      <c r="AE14700" s="7"/>
      <c r="AM14700" s="8"/>
      <c r="AT14700" s="9"/>
      <c r="GY14700" s="12"/>
    </row>
    <row r="14701" spans="9:207" s="1" customFormat="1">
      <c r="I14701" s="3"/>
      <c r="P14701" s="60"/>
      <c r="Q14701" s="60"/>
      <c r="R14701" s="60"/>
      <c r="T14701" s="3"/>
      <c r="U14701" s="5"/>
      <c r="V14701" s="3"/>
      <c r="W14701" s="5"/>
      <c r="AE14701" s="7"/>
      <c r="AM14701" s="8"/>
      <c r="AT14701" s="9"/>
      <c r="GY14701" s="12"/>
    </row>
    <row r="14702" spans="9:207" s="1" customFormat="1">
      <c r="I14702" s="3"/>
      <c r="P14702" s="60"/>
      <c r="Q14702" s="60"/>
      <c r="R14702" s="60"/>
      <c r="T14702" s="3"/>
      <c r="U14702" s="5"/>
      <c r="V14702" s="3"/>
      <c r="W14702" s="5"/>
      <c r="AE14702" s="7"/>
      <c r="AM14702" s="8"/>
      <c r="AT14702" s="9"/>
      <c r="GY14702" s="12"/>
    </row>
    <row r="14703" spans="9:207" s="1" customFormat="1">
      <c r="I14703" s="3"/>
      <c r="P14703" s="60"/>
      <c r="Q14703" s="60"/>
      <c r="R14703" s="60"/>
      <c r="T14703" s="3"/>
      <c r="U14703" s="5"/>
      <c r="V14703" s="3"/>
      <c r="W14703" s="5"/>
      <c r="AE14703" s="7"/>
      <c r="AM14703" s="8"/>
      <c r="AT14703" s="9"/>
      <c r="GY14703" s="12"/>
    </row>
    <row r="14704" spans="9:207" s="1" customFormat="1">
      <c r="I14704" s="3"/>
      <c r="P14704" s="60"/>
      <c r="Q14704" s="60"/>
      <c r="R14704" s="60"/>
      <c r="T14704" s="3"/>
      <c r="U14704" s="5"/>
      <c r="V14704" s="3"/>
      <c r="W14704" s="5"/>
      <c r="AE14704" s="7"/>
      <c r="AM14704" s="8"/>
      <c r="AT14704" s="9"/>
      <c r="GY14704" s="12"/>
    </row>
    <row r="14705" spans="9:207" s="1" customFormat="1">
      <c r="I14705" s="3"/>
      <c r="P14705" s="60"/>
      <c r="Q14705" s="60"/>
      <c r="R14705" s="60"/>
      <c r="T14705" s="3"/>
      <c r="U14705" s="5"/>
      <c r="V14705" s="3"/>
      <c r="W14705" s="5"/>
      <c r="AE14705" s="7"/>
      <c r="AM14705" s="8"/>
      <c r="AT14705" s="9"/>
      <c r="GY14705" s="12"/>
    </row>
    <row r="14706" spans="9:207" s="1" customFormat="1">
      <c r="I14706" s="3"/>
      <c r="P14706" s="60"/>
      <c r="Q14706" s="60"/>
      <c r="R14706" s="60"/>
      <c r="T14706" s="3"/>
      <c r="U14706" s="5"/>
      <c r="V14706" s="3"/>
      <c r="W14706" s="5"/>
      <c r="AE14706" s="7"/>
      <c r="AM14706" s="8"/>
      <c r="AT14706" s="9"/>
      <c r="GY14706" s="12"/>
    </row>
    <row r="14707" spans="9:207" s="1" customFormat="1">
      <c r="I14707" s="3"/>
      <c r="P14707" s="60"/>
      <c r="Q14707" s="60"/>
      <c r="R14707" s="60"/>
      <c r="T14707" s="3"/>
      <c r="U14707" s="5"/>
      <c r="V14707" s="3"/>
      <c r="W14707" s="5"/>
      <c r="AE14707" s="7"/>
      <c r="AM14707" s="8"/>
      <c r="AT14707" s="9"/>
      <c r="GY14707" s="12"/>
    </row>
    <row r="14708" spans="9:207" s="1" customFormat="1">
      <c r="I14708" s="3"/>
      <c r="P14708" s="60"/>
      <c r="Q14708" s="60"/>
      <c r="R14708" s="60"/>
      <c r="T14708" s="3"/>
      <c r="U14708" s="5"/>
      <c r="V14708" s="3"/>
      <c r="W14708" s="5"/>
      <c r="AE14708" s="7"/>
      <c r="AM14708" s="8"/>
      <c r="AT14708" s="9"/>
      <c r="GY14708" s="12"/>
    </row>
    <row r="14709" spans="9:207" s="1" customFormat="1">
      <c r="I14709" s="3"/>
      <c r="P14709" s="60"/>
      <c r="Q14709" s="60"/>
      <c r="R14709" s="60"/>
      <c r="T14709" s="3"/>
      <c r="U14709" s="5"/>
      <c r="V14709" s="3"/>
      <c r="W14709" s="5"/>
      <c r="AE14709" s="7"/>
      <c r="AM14709" s="8"/>
      <c r="AT14709" s="9"/>
      <c r="GY14709" s="12"/>
    </row>
    <row r="14710" spans="9:207" s="1" customFormat="1">
      <c r="I14710" s="3"/>
      <c r="P14710" s="60"/>
      <c r="Q14710" s="60"/>
      <c r="R14710" s="60"/>
      <c r="T14710" s="3"/>
      <c r="U14710" s="5"/>
      <c r="V14710" s="3"/>
      <c r="W14710" s="5"/>
      <c r="AE14710" s="7"/>
      <c r="AM14710" s="8"/>
      <c r="AT14710" s="9"/>
      <c r="GY14710" s="12"/>
    </row>
    <row r="14711" spans="9:207" s="1" customFormat="1">
      <c r="I14711" s="3"/>
      <c r="P14711" s="60"/>
      <c r="Q14711" s="60"/>
      <c r="R14711" s="60"/>
      <c r="T14711" s="3"/>
      <c r="U14711" s="5"/>
      <c r="V14711" s="3"/>
      <c r="W14711" s="5"/>
      <c r="AE14711" s="7"/>
      <c r="AM14711" s="8"/>
      <c r="AT14711" s="9"/>
      <c r="GY14711" s="12"/>
    </row>
    <row r="14712" spans="9:207" s="1" customFormat="1">
      <c r="I14712" s="3"/>
      <c r="P14712" s="60"/>
      <c r="Q14712" s="60"/>
      <c r="R14712" s="60"/>
      <c r="T14712" s="3"/>
      <c r="U14712" s="5"/>
      <c r="V14712" s="3"/>
      <c r="W14712" s="5"/>
      <c r="AE14712" s="7"/>
      <c r="AM14712" s="8"/>
      <c r="AT14712" s="9"/>
      <c r="GY14712" s="12"/>
    </row>
    <row r="14713" spans="9:207" s="1" customFormat="1">
      <c r="I14713" s="3"/>
      <c r="P14713" s="60"/>
      <c r="Q14713" s="60"/>
      <c r="R14713" s="60"/>
      <c r="T14713" s="3"/>
      <c r="U14713" s="5"/>
      <c r="V14713" s="3"/>
      <c r="W14713" s="5"/>
      <c r="AE14713" s="7"/>
      <c r="AM14713" s="8"/>
      <c r="AT14713" s="9"/>
      <c r="GY14713" s="12"/>
    </row>
    <row r="14714" spans="9:207" s="1" customFormat="1">
      <c r="I14714" s="3"/>
      <c r="P14714" s="60"/>
      <c r="Q14714" s="60"/>
      <c r="R14714" s="60"/>
      <c r="T14714" s="3"/>
      <c r="U14714" s="5"/>
      <c r="V14714" s="3"/>
      <c r="W14714" s="5"/>
      <c r="AE14714" s="7"/>
      <c r="AM14714" s="8"/>
      <c r="AT14714" s="9"/>
      <c r="GY14714" s="12"/>
    </row>
    <row r="14715" spans="9:207" s="1" customFormat="1">
      <c r="I14715" s="3"/>
      <c r="P14715" s="60"/>
      <c r="Q14715" s="60"/>
      <c r="R14715" s="60"/>
      <c r="T14715" s="3"/>
      <c r="U14715" s="5"/>
      <c r="V14715" s="3"/>
      <c r="W14715" s="5"/>
      <c r="AE14715" s="7"/>
      <c r="AM14715" s="8"/>
      <c r="AT14715" s="9"/>
      <c r="GY14715" s="12"/>
    </row>
    <row r="14716" spans="9:207" s="1" customFormat="1">
      <c r="I14716" s="3"/>
      <c r="P14716" s="60"/>
      <c r="Q14716" s="60"/>
      <c r="R14716" s="60"/>
      <c r="T14716" s="3"/>
      <c r="U14716" s="5"/>
      <c r="V14716" s="3"/>
      <c r="W14716" s="5"/>
      <c r="AE14716" s="7"/>
      <c r="AM14716" s="8"/>
      <c r="AT14716" s="9"/>
      <c r="GY14716" s="12"/>
    </row>
    <row r="14717" spans="9:207" s="1" customFormat="1">
      <c r="I14717" s="3"/>
      <c r="P14717" s="60"/>
      <c r="Q14717" s="60"/>
      <c r="R14717" s="60"/>
      <c r="T14717" s="3"/>
      <c r="U14717" s="5"/>
      <c r="V14717" s="3"/>
      <c r="W14717" s="5"/>
      <c r="AE14717" s="7"/>
      <c r="AM14717" s="8"/>
      <c r="AT14717" s="9"/>
      <c r="GY14717" s="12"/>
    </row>
    <row r="14718" spans="9:207" s="1" customFormat="1">
      <c r="I14718" s="3"/>
      <c r="P14718" s="60"/>
      <c r="Q14718" s="60"/>
      <c r="R14718" s="60"/>
      <c r="T14718" s="3"/>
      <c r="U14718" s="5"/>
      <c r="V14718" s="3"/>
      <c r="W14718" s="5"/>
      <c r="AE14718" s="7"/>
      <c r="AM14718" s="8"/>
      <c r="AT14718" s="9"/>
      <c r="GY14718" s="12"/>
    </row>
    <row r="14719" spans="9:207" s="1" customFormat="1">
      <c r="I14719" s="3"/>
      <c r="P14719" s="60"/>
      <c r="Q14719" s="60"/>
      <c r="R14719" s="60"/>
      <c r="T14719" s="3"/>
      <c r="U14719" s="5"/>
      <c r="V14719" s="3"/>
      <c r="W14719" s="5"/>
      <c r="AE14719" s="7"/>
      <c r="AM14719" s="8"/>
      <c r="AT14719" s="9"/>
      <c r="GY14719" s="12"/>
    </row>
    <row r="14720" spans="9:207" s="1" customFormat="1">
      <c r="I14720" s="3"/>
      <c r="P14720" s="60"/>
      <c r="Q14720" s="60"/>
      <c r="R14720" s="60"/>
      <c r="T14720" s="3"/>
      <c r="U14720" s="5"/>
      <c r="V14720" s="3"/>
      <c r="W14720" s="5"/>
      <c r="AE14720" s="7"/>
      <c r="AM14720" s="8"/>
      <c r="AT14720" s="9"/>
      <c r="GY14720" s="12"/>
    </row>
    <row r="14721" spans="9:207" s="1" customFormat="1">
      <c r="I14721" s="3"/>
      <c r="P14721" s="60"/>
      <c r="Q14721" s="60"/>
      <c r="R14721" s="60"/>
      <c r="T14721" s="3"/>
      <c r="U14721" s="5"/>
      <c r="V14721" s="3"/>
      <c r="W14721" s="5"/>
      <c r="AE14721" s="7"/>
      <c r="AM14721" s="8"/>
      <c r="AT14721" s="9"/>
      <c r="GY14721" s="12"/>
    </row>
    <row r="14722" spans="9:207" s="1" customFormat="1">
      <c r="I14722" s="3"/>
      <c r="P14722" s="60"/>
      <c r="Q14722" s="60"/>
      <c r="R14722" s="60"/>
      <c r="T14722" s="3"/>
      <c r="U14722" s="5"/>
      <c r="V14722" s="3"/>
      <c r="W14722" s="5"/>
      <c r="AE14722" s="7"/>
      <c r="AM14722" s="8"/>
      <c r="AT14722" s="9"/>
      <c r="GY14722" s="12"/>
    </row>
    <row r="14723" spans="9:207" s="1" customFormat="1">
      <c r="I14723" s="3"/>
      <c r="P14723" s="60"/>
      <c r="Q14723" s="60"/>
      <c r="R14723" s="60"/>
      <c r="T14723" s="3"/>
      <c r="U14723" s="5"/>
      <c r="V14723" s="3"/>
      <c r="W14723" s="5"/>
      <c r="AE14723" s="7"/>
      <c r="AM14723" s="8"/>
      <c r="AT14723" s="9"/>
      <c r="GY14723" s="12"/>
    </row>
    <row r="14724" spans="9:207" s="1" customFormat="1">
      <c r="I14724" s="3"/>
      <c r="P14724" s="60"/>
      <c r="Q14724" s="60"/>
      <c r="R14724" s="60"/>
      <c r="T14724" s="3"/>
      <c r="U14724" s="5"/>
      <c r="V14724" s="3"/>
      <c r="W14724" s="5"/>
      <c r="AE14724" s="7"/>
      <c r="AM14724" s="8"/>
      <c r="AT14724" s="9"/>
      <c r="GY14724" s="12"/>
    </row>
    <row r="14725" spans="9:207" s="1" customFormat="1">
      <c r="I14725" s="3"/>
      <c r="P14725" s="60"/>
      <c r="Q14725" s="60"/>
      <c r="R14725" s="60"/>
      <c r="T14725" s="3"/>
      <c r="U14725" s="5"/>
      <c r="V14725" s="3"/>
      <c r="W14725" s="5"/>
      <c r="AE14725" s="7"/>
      <c r="AM14725" s="8"/>
      <c r="AT14725" s="9"/>
      <c r="GY14725" s="12"/>
    </row>
    <row r="14726" spans="9:207" s="1" customFormat="1">
      <c r="I14726" s="3"/>
      <c r="P14726" s="60"/>
      <c r="Q14726" s="60"/>
      <c r="R14726" s="60"/>
      <c r="T14726" s="3"/>
      <c r="U14726" s="5"/>
      <c r="V14726" s="3"/>
      <c r="W14726" s="5"/>
      <c r="AE14726" s="7"/>
      <c r="AM14726" s="8"/>
      <c r="AT14726" s="9"/>
      <c r="GY14726" s="12"/>
    </row>
    <row r="14727" spans="9:207" s="1" customFormat="1">
      <c r="I14727" s="3"/>
      <c r="P14727" s="60"/>
      <c r="Q14727" s="60"/>
      <c r="R14727" s="60"/>
      <c r="T14727" s="3"/>
      <c r="U14727" s="5"/>
      <c r="V14727" s="3"/>
      <c r="W14727" s="5"/>
      <c r="AE14727" s="7"/>
      <c r="AM14727" s="8"/>
      <c r="AT14727" s="9"/>
      <c r="GY14727" s="12"/>
    </row>
    <row r="14728" spans="9:207" s="1" customFormat="1">
      <c r="I14728" s="3"/>
      <c r="P14728" s="60"/>
      <c r="Q14728" s="60"/>
      <c r="R14728" s="60"/>
      <c r="T14728" s="3"/>
      <c r="U14728" s="5"/>
      <c r="V14728" s="3"/>
      <c r="W14728" s="5"/>
      <c r="AE14728" s="7"/>
      <c r="AM14728" s="8"/>
      <c r="AT14728" s="9"/>
      <c r="GY14728" s="12"/>
    </row>
    <row r="14729" spans="9:207" s="1" customFormat="1">
      <c r="I14729" s="3"/>
      <c r="P14729" s="60"/>
      <c r="Q14729" s="60"/>
      <c r="R14729" s="60"/>
      <c r="T14729" s="3"/>
      <c r="U14729" s="5"/>
      <c r="V14729" s="3"/>
      <c r="W14729" s="5"/>
      <c r="AE14729" s="7"/>
      <c r="AM14729" s="8"/>
      <c r="AT14729" s="9"/>
      <c r="GY14729" s="12"/>
    </row>
    <row r="14730" spans="9:207" s="1" customFormat="1">
      <c r="I14730" s="3"/>
      <c r="P14730" s="60"/>
      <c r="Q14730" s="60"/>
      <c r="R14730" s="60"/>
      <c r="T14730" s="3"/>
      <c r="U14730" s="5"/>
      <c r="V14730" s="3"/>
      <c r="W14730" s="5"/>
      <c r="AE14730" s="7"/>
      <c r="AM14730" s="8"/>
      <c r="AT14730" s="9"/>
      <c r="GY14730" s="12"/>
    </row>
    <row r="14731" spans="9:207" s="1" customFormat="1">
      <c r="I14731" s="3"/>
      <c r="P14731" s="60"/>
      <c r="Q14731" s="60"/>
      <c r="R14731" s="60"/>
      <c r="T14731" s="3"/>
      <c r="U14731" s="5"/>
      <c r="V14731" s="3"/>
      <c r="W14731" s="5"/>
      <c r="AE14731" s="7"/>
      <c r="AM14731" s="8"/>
      <c r="AT14731" s="9"/>
      <c r="GY14731" s="12"/>
    </row>
    <row r="14732" spans="9:207" s="1" customFormat="1">
      <c r="I14732" s="3"/>
      <c r="P14732" s="60"/>
      <c r="Q14732" s="60"/>
      <c r="R14732" s="60"/>
      <c r="T14732" s="3"/>
      <c r="U14732" s="5"/>
      <c r="V14732" s="3"/>
      <c r="W14732" s="5"/>
      <c r="AE14732" s="7"/>
      <c r="AM14732" s="8"/>
      <c r="AT14732" s="9"/>
      <c r="GY14732" s="12"/>
    </row>
    <row r="14733" spans="9:207" s="1" customFormat="1">
      <c r="I14733" s="3"/>
      <c r="P14733" s="60"/>
      <c r="Q14733" s="60"/>
      <c r="R14733" s="60"/>
      <c r="T14733" s="3"/>
      <c r="U14733" s="5"/>
      <c r="V14733" s="3"/>
      <c r="W14733" s="5"/>
      <c r="AE14733" s="7"/>
      <c r="AM14733" s="8"/>
      <c r="AT14733" s="9"/>
      <c r="GY14733" s="12"/>
    </row>
    <row r="14734" spans="9:207" s="1" customFormat="1">
      <c r="I14734" s="3"/>
      <c r="P14734" s="60"/>
      <c r="Q14734" s="60"/>
      <c r="R14734" s="60"/>
      <c r="T14734" s="3"/>
      <c r="U14734" s="5"/>
      <c r="V14734" s="3"/>
      <c r="W14734" s="5"/>
      <c r="AE14734" s="7"/>
      <c r="AM14734" s="8"/>
      <c r="AT14734" s="9"/>
      <c r="GY14734" s="12"/>
    </row>
    <row r="14735" spans="9:207" s="1" customFormat="1">
      <c r="I14735" s="3"/>
      <c r="P14735" s="60"/>
      <c r="Q14735" s="60"/>
      <c r="R14735" s="60"/>
      <c r="T14735" s="3"/>
      <c r="U14735" s="5"/>
      <c r="V14735" s="3"/>
      <c r="W14735" s="5"/>
      <c r="AE14735" s="7"/>
      <c r="AM14735" s="8"/>
      <c r="AT14735" s="9"/>
      <c r="GY14735" s="12"/>
    </row>
    <row r="14736" spans="9:207" s="1" customFormat="1">
      <c r="I14736" s="3"/>
      <c r="P14736" s="60"/>
      <c r="Q14736" s="60"/>
      <c r="R14736" s="60"/>
      <c r="T14736" s="3"/>
      <c r="U14736" s="5"/>
      <c r="V14736" s="3"/>
      <c r="W14736" s="5"/>
      <c r="AE14736" s="7"/>
      <c r="AM14736" s="8"/>
      <c r="AT14736" s="9"/>
      <c r="GY14736" s="12"/>
    </row>
    <row r="14737" spans="9:207" s="1" customFormat="1">
      <c r="I14737" s="3"/>
      <c r="P14737" s="60"/>
      <c r="Q14737" s="60"/>
      <c r="R14737" s="60"/>
      <c r="T14737" s="3"/>
      <c r="U14737" s="5"/>
      <c r="V14737" s="3"/>
      <c r="W14737" s="5"/>
      <c r="AE14737" s="7"/>
      <c r="AM14737" s="8"/>
      <c r="AT14737" s="9"/>
      <c r="GY14737" s="12"/>
    </row>
    <row r="14738" spans="9:207" s="1" customFormat="1">
      <c r="I14738" s="3"/>
      <c r="P14738" s="60"/>
      <c r="Q14738" s="60"/>
      <c r="R14738" s="60"/>
      <c r="T14738" s="3"/>
      <c r="U14738" s="5"/>
      <c r="V14738" s="3"/>
      <c r="W14738" s="5"/>
      <c r="AE14738" s="7"/>
      <c r="AM14738" s="8"/>
      <c r="AT14738" s="9"/>
      <c r="GY14738" s="12"/>
    </row>
    <row r="14739" spans="9:207" s="1" customFormat="1">
      <c r="I14739" s="3"/>
      <c r="P14739" s="60"/>
      <c r="Q14739" s="60"/>
      <c r="R14739" s="60"/>
      <c r="T14739" s="3"/>
      <c r="U14739" s="5"/>
      <c r="V14739" s="3"/>
      <c r="W14739" s="5"/>
      <c r="AE14739" s="7"/>
      <c r="AM14739" s="8"/>
      <c r="AT14739" s="9"/>
      <c r="GY14739" s="12"/>
    </row>
    <row r="14740" spans="9:207" s="1" customFormat="1">
      <c r="I14740" s="3"/>
      <c r="P14740" s="60"/>
      <c r="Q14740" s="60"/>
      <c r="R14740" s="60"/>
      <c r="T14740" s="3"/>
      <c r="U14740" s="5"/>
      <c r="V14740" s="3"/>
      <c r="W14740" s="5"/>
      <c r="AE14740" s="7"/>
      <c r="AM14740" s="8"/>
      <c r="AT14740" s="9"/>
      <c r="GY14740" s="12"/>
    </row>
    <row r="14741" spans="9:207" s="1" customFormat="1">
      <c r="I14741" s="3"/>
      <c r="P14741" s="60"/>
      <c r="Q14741" s="60"/>
      <c r="R14741" s="60"/>
      <c r="T14741" s="3"/>
      <c r="U14741" s="5"/>
      <c r="V14741" s="3"/>
      <c r="W14741" s="5"/>
      <c r="AE14741" s="7"/>
      <c r="AM14741" s="8"/>
      <c r="AT14741" s="9"/>
      <c r="GY14741" s="12"/>
    </row>
    <row r="14742" spans="9:207" s="1" customFormat="1">
      <c r="I14742" s="3"/>
      <c r="P14742" s="60"/>
      <c r="Q14742" s="60"/>
      <c r="R14742" s="60"/>
      <c r="T14742" s="3"/>
      <c r="U14742" s="5"/>
      <c r="V14742" s="3"/>
      <c r="W14742" s="5"/>
      <c r="AE14742" s="7"/>
      <c r="AM14742" s="8"/>
      <c r="AT14742" s="9"/>
      <c r="GY14742" s="12"/>
    </row>
    <row r="14743" spans="9:207" s="1" customFormat="1">
      <c r="I14743" s="3"/>
      <c r="P14743" s="60"/>
      <c r="Q14743" s="60"/>
      <c r="R14743" s="60"/>
      <c r="T14743" s="3"/>
      <c r="U14743" s="5"/>
      <c r="V14743" s="3"/>
      <c r="W14743" s="5"/>
      <c r="AE14743" s="7"/>
      <c r="AM14743" s="8"/>
      <c r="AT14743" s="9"/>
      <c r="GY14743" s="12"/>
    </row>
    <row r="14744" spans="9:207" s="1" customFormat="1">
      <c r="I14744" s="3"/>
      <c r="P14744" s="60"/>
      <c r="Q14744" s="60"/>
      <c r="R14744" s="60"/>
      <c r="T14744" s="3"/>
      <c r="U14744" s="5"/>
      <c r="V14744" s="3"/>
      <c r="W14744" s="5"/>
      <c r="AE14744" s="7"/>
      <c r="AM14744" s="8"/>
      <c r="AT14744" s="9"/>
      <c r="GY14744" s="12"/>
    </row>
    <row r="14745" spans="9:207" s="1" customFormat="1">
      <c r="I14745" s="3"/>
      <c r="P14745" s="60"/>
      <c r="Q14745" s="60"/>
      <c r="R14745" s="60"/>
      <c r="T14745" s="3"/>
      <c r="U14745" s="5"/>
      <c r="V14745" s="3"/>
      <c r="W14745" s="5"/>
      <c r="AE14745" s="7"/>
      <c r="AM14745" s="8"/>
      <c r="AT14745" s="9"/>
      <c r="GY14745" s="12"/>
    </row>
    <row r="14746" spans="9:207" s="1" customFormat="1">
      <c r="I14746" s="3"/>
      <c r="P14746" s="60"/>
      <c r="Q14746" s="60"/>
      <c r="R14746" s="60"/>
      <c r="T14746" s="3"/>
      <c r="U14746" s="5"/>
      <c r="V14746" s="3"/>
      <c r="W14746" s="5"/>
      <c r="AE14746" s="7"/>
      <c r="AM14746" s="8"/>
      <c r="AT14746" s="9"/>
      <c r="GY14746" s="12"/>
    </row>
    <row r="14747" spans="9:207" s="1" customFormat="1">
      <c r="I14747" s="3"/>
      <c r="P14747" s="60"/>
      <c r="Q14747" s="60"/>
      <c r="R14747" s="60"/>
      <c r="T14747" s="3"/>
      <c r="U14747" s="5"/>
      <c r="V14747" s="3"/>
      <c r="W14747" s="5"/>
      <c r="AE14747" s="7"/>
      <c r="AM14747" s="8"/>
      <c r="AT14747" s="9"/>
      <c r="GY14747" s="12"/>
    </row>
    <row r="14748" spans="9:207" s="1" customFormat="1">
      <c r="I14748" s="3"/>
      <c r="P14748" s="60"/>
      <c r="Q14748" s="60"/>
      <c r="R14748" s="60"/>
      <c r="T14748" s="3"/>
      <c r="U14748" s="5"/>
      <c r="V14748" s="3"/>
      <c r="W14748" s="5"/>
      <c r="AE14748" s="7"/>
      <c r="AM14748" s="8"/>
      <c r="AT14748" s="9"/>
      <c r="GY14748" s="12"/>
    </row>
    <row r="14749" spans="9:207" s="1" customFormat="1">
      <c r="I14749" s="3"/>
      <c r="P14749" s="60"/>
      <c r="Q14749" s="60"/>
      <c r="R14749" s="60"/>
      <c r="T14749" s="3"/>
      <c r="U14749" s="5"/>
      <c r="V14749" s="3"/>
      <c r="W14749" s="5"/>
      <c r="AE14749" s="7"/>
      <c r="AM14749" s="8"/>
      <c r="AT14749" s="9"/>
      <c r="GY14749" s="12"/>
    </row>
    <row r="14750" spans="9:207" s="1" customFormat="1">
      <c r="I14750" s="3"/>
      <c r="P14750" s="60"/>
      <c r="Q14750" s="60"/>
      <c r="R14750" s="60"/>
      <c r="T14750" s="3"/>
      <c r="U14750" s="5"/>
      <c r="V14750" s="3"/>
      <c r="W14750" s="5"/>
      <c r="AE14750" s="7"/>
      <c r="AM14750" s="8"/>
      <c r="AT14750" s="9"/>
      <c r="GY14750" s="12"/>
    </row>
    <row r="14751" spans="9:207" s="1" customFormat="1">
      <c r="I14751" s="3"/>
      <c r="P14751" s="60"/>
      <c r="Q14751" s="60"/>
      <c r="R14751" s="60"/>
      <c r="T14751" s="3"/>
      <c r="U14751" s="5"/>
      <c r="V14751" s="3"/>
      <c r="W14751" s="5"/>
      <c r="AE14751" s="7"/>
      <c r="AM14751" s="8"/>
      <c r="AT14751" s="9"/>
      <c r="GY14751" s="12"/>
    </row>
    <row r="14752" spans="9:207" s="1" customFormat="1">
      <c r="I14752" s="3"/>
      <c r="P14752" s="60"/>
      <c r="Q14752" s="60"/>
      <c r="R14752" s="60"/>
      <c r="T14752" s="3"/>
      <c r="U14752" s="5"/>
      <c r="V14752" s="3"/>
      <c r="W14752" s="5"/>
      <c r="AE14752" s="7"/>
      <c r="AM14752" s="8"/>
      <c r="AT14752" s="9"/>
      <c r="GY14752" s="12"/>
    </row>
    <row r="14753" spans="9:207" s="1" customFormat="1">
      <c r="I14753" s="3"/>
      <c r="P14753" s="60"/>
      <c r="Q14753" s="60"/>
      <c r="R14753" s="60"/>
      <c r="T14753" s="3"/>
      <c r="U14753" s="5"/>
      <c r="V14753" s="3"/>
      <c r="W14753" s="5"/>
      <c r="AE14753" s="7"/>
      <c r="AM14753" s="8"/>
      <c r="AT14753" s="9"/>
      <c r="GY14753" s="12"/>
    </row>
    <row r="14754" spans="9:207" s="1" customFormat="1">
      <c r="I14754" s="3"/>
      <c r="P14754" s="60"/>
      <c r="Q14754" s="60"/>
      <c r="R14754" s="60"/>
      <c r="T14754" s="3"/>
      <c r="U14754" s="5"/>
      <c r="V14754" s="3"/>
      <c r="W14754" s="5"/>
      <c r="AE14754" s="7"/>
      <c r="AM14754" s="8"/>
      <c r="AT14754" s="9"/>
      <c r="GY14754" s="12"/>
    </row>
    <row r="14755" spans="9:207" s="1" customFormat="1">
      <c r="I14755" s="3"/>
      <c r="P14755" s="60"/>
      <c r="Q14755" s="60"/>
      <c r="R14755" s="60"/>
      <c r="T14755" s="3"/>
      <c r="U14755" s="5"/>
      <c r="V14755" s="3"/>
      <c r="W14755" s="5"/>
      <c r="AE14755" s="7"/>
      <c r="AM14755" s="8"/>
      <c r="AT14755" s="9"/>
      <c r="GY14755" s="12"/>
    </row>
    <row r="14756" spans="9:207" s="1" customFormat="1">
      <c r="I14756" s="3"/>
      <c r="P14756" s="60"/>
      <c r="Q14756" s="60"/>
      <c r="R14756" s="60"/>
      <c r="T14756" s="3"/>
      <c r="U14756" s="5"/>
      <c r="V14756" s="3"/>
      <c r="W14756" s="5"/>
      <c r="AE14756" s="7"/>
      <c r="AM14756" s="8"/>
      <c r="AT14756" s="9"/>
      <c r="GY14756" s="12"/>
    </row>
    <row r="14757" spans="9:207" s="1" customFormat="1">
      <c r="I14757" s="3"/>
      <c r="P14757" s="60"/>
      <c r="Q14757" s="60"/>
      <c r="R14757" s="60"/>
      <c r="T14757" s="3"/>
      <c r="U14757" s="5"/>
      <c r="V14757" s="3"/>
      <c r="W14757" s="5"/>
      <c r="AE14757" s="7"/>
      <c r="AM14757" s="8"/>
      <c r="AT14757" s="9"/>
      <c r="GY14757" s="12"/>
    </row>
    <row r="14758" spans="9:207" s="1" customFormat="1">
      <c r="I14758" s="3"/>
      <c r="P14758" s="60"/>
      <c r="Q14758" s="60"/>
      <c r="R14758" s="60"/>
      <c r="T14758" s="3"/>
      <c r="U14758" s="5"/>
      <c r="V14758" s="3"/>
      <c r="W14758" s="5"/>
      <c r="AE14758" s="7"/>
      <c r="AM14758" s="8"/>
      <c r="AT14758" s="9"/>
      <c r="GY14758" s="12"/>
    </row>
    <row r="14759" spans="9:207" s="1" customFormat="1">
      <c r="I14759" s="3"/>
      <c r="P14759" s="60"/>
      <c r="Q14759" s="60"/>
      <c r="R14759" s="60"/>
      <c r="T14759" s="3"/>
      <c r="U14759" s="5"/>
      <c r="V14759" s="3"/>
      <c r="W14759" s="5"/>
      <c r="AE14759" s="7"/>
      <c r="AM14759" s="8"/>
      <c r="AT14759" s="9"/>
      <c r="GY14759" s="12"/>
    </row>
    <row r="14760" spans="9:207" s="1" customFormat="1">
      <c r="I14760" s="3"/>
      <c r="P14760" s="60"/>
      <c r="Q14760" s="60"/>
      <c r="R14760" s="60"/>
      <c r="T14760" s="3"/>
      <c r="U14760" s="5"/>
      <c r="V14760" s="3"/>
      <c r="W14760" s="5"/>
      <c r="AE14760" s="7"/>
      <c r="AM14760" s="8"/>
      <c r="AT14760" s="9"/>
      <c r="GY14760" s="12"/>
    </row>
    <row r="14761" spans="9:207" s="1" customFormat="1">
      <c r="I14761" s="3"/>
      <c r="P14761" s="60"/>
      <c r="Q14761" s="60"/>
      <c r="R14761" s="60"/>
      <c r="T14761" s="3"/>
      <c r="U14761" s="5"/>
      <c r="V14761" s="3"/>
      <c r="W14761" s="5"/>
      <c r="AE14761" s="7"/>
      <c r="AM14761" s="8"/>
      <c r="AT14761" s="9"/>
      <c r="GY14761" s="12"/>
    </row>
    <row r="14762" spans="9:207" s="1" customFormat="1">
      <c r="I14762" s="3"/>
      <c r="P14762" s="60"/>
      <c r="Q14762" s="60"/>
      <c r="R14762" s="60"/>
      <c r="T14762" s="3"/>
      <c r="U14762" s="5"/>
      <c r="V14762" s="3"/>
      <c r="W14762" s="5"/>
      <c r="AE14762" s="7"/>
      <c r="AM14762" s="8"/>
      <c r="AT14762" s="9"/>
      <c r="GY14762" s="12"/>
    </row>
    <row r="14763" spans="9:207" s="1" customFormat="1">
      <c r="I14763" s="3"/>
      <c r="P14763" s="60"/>
      <c r="Q14763" s="60"/>
      <c r="R14763" s="60"/>
      <c r="T14763" s="3"/>
      <c r="U14763" s="5"/>
      <c r="V14763" s="3"/>
      <c r="W14763" s="5"/>
      <c r="AE14763" s="7"/>
      <c r="AM14763" s="8"/>
      <c r="AT14763" s="9"/>
      <c r="GY14763" s="12"/>
    </row>
    <row r="14764" spans="9:207" s="1" customFormat="1">
      <c r="I14764" s="3"/>
      <c r="P14764" s="60"/>
      <c r="Q14764" s="60"/>
      <c r="R14764" s="60"/>
      <c r="T14764" s="3"/>
      <c r="U14764" s="5"/>
      <c r="V14764" s="3"/>
      <c r="W14764" s="5"/>
      <c r="AE14764" s="7"/>
      <c r="AM14764" s="8"/>
      <c r="AT14764" s="9"/>
      <c r="GY14764" s="12"/>
    </row>
    <row r="14765" spans="9:207" s="1" customFormat="1">
      <c r="I14765" s="3"/>
      <c r="P14765" s="60"/>
      <c r="Q14765" s="60"/>
      <c r="R14765" s="60"/>
      <c r="T14765" s="3"/>
      <c r="U14765" s="5"/>
      <c r="V14765" s="3"/>
      <c r="W14765" s="5"/>
      <c r="AE14765" s="7"/>
      <c r="AM14765" s="8"/>
      <c r="AT14765" s="9"/>
      <c r="GY14765" s="12"/>
    </row>
    <row r="14766" spans="9:207" s="1" customFormat="1">
      <c r="I14766" s="3"/>
      <c r="P14766" s="60"/>
      <c r="Q14766" s="60"/>
      <c r="R14766" s="60"/>
      <c r="T14766" s="3"/>
      <c r="U14766" s="5"/>
      <c r="V14766" s="3"/>
      <c r="W14766" s="5"/>
      <c r="AE14766" s="7"/>
      <c r="AM14766" s="8"/>
      <c r="AT14766" s="9"/>
      <c r="GY14766" s="12"/>
    </row>
    <row r="14767" spans="9:207" s="1" customFormat="1">
      <c r="I14767" s="3"/>
      <c r="P14767" s="60"/>
      <c r="Q14767" s="60"/>
      <c r="R14767" s="60"/>
      <c r="T14767" s="3"/>
      <c r="U14767" s="5"/>
      <c r="V14767" s="3"/>
      <c r="W14767" s="5"/>
      <c r="AE14767" s="7"/>
      <c r="AM14767" s="8"/>
      <c r="AT14767" s="9"/>
      <c r="GY14767" s="12"/>
    </row>
    <row r="14768" spans="9:207" s="1" customFormat="1">
      <c r="I14768" s="3"/>
      <c r="P14768" s="60"/>
      <c r="Q14768" s="60"/>
      <c r="R14768" s="60"/>
      <c r="T14768" s="3"/>
      <c r="U14768" s="5"/>
      <c r="V14768" s="3"/>
      <c r="W14768" s="5"/>
      <c r="AE14768" s="7"/>
      <c r="AM14768" s="8"/>
      <c r="AT14768" s="9"/>
      <c r="GY14768" s="12"/>
    </row>
    <row r="14769" spans="9:207" s="1" customFormat="1">
      <c r="I14769" s="3"/>
      <c r="P14769" s="60"/>
      <c r="Q14769" s="60"/>
      <c r="R14769" s="60"/>
      <c r="T14769" s="3"/>
      <c r="U14769" s="5"/>
      <c r="V14769" s="3"/>
      <c r="W14769" s="5"/>
      <c r="AE14769" s="7"/>
      <c r="AM14769" s="8"/>
      <c r="AT14769" s="9"/>
      <c r="GY14769" s="12"/>
    </row>
    <row r="14770" spans="9:207" s="1" customFormat="1">
      <c r="I14770" s="3"/>
      <c r="P14770" s="60"/>
      <c r="Q14770" s="60"/>
      <c r="R14770" s="60"/>
      <c r="T14770" s="3"/>
      <c r="U14770" s="5"/>
      <c r="V14770" s="3"/>
      <c r="W14770" s="5"/>
      <c r="AE14770" s="7"/>
      <c r="AM14770" s="8"/>
      <c r="AT14770" s="9"/>
      <c r="GY14770" s="12"/>
    </row>
    <row r="14771" spans="9:207" s="1" customFormat="1">
      <c r="I14771" s="3"/>
      <c r="P14771" s="60"/>
      <c r="Q14771" s="60"/>
      <c r="R14771" s="60"/>
      <c r="T14771" s="3"/>
      <c r="U14771" s="5"/>
      <c r="V14771" s="3"/>
      <c r="W14771" s="5"/>
      <c r="AE14771" s="7"/>
      <c r="AM14771" s="8"/>
      <c r="AT14771" s="9"/>
      <c r="GY14771" s="12"/>
    </row>
    <row r="14772" spans="9:207" s="1" customFormat="1">
      <c r="I14772" s="3"/>
      <c r="P14772" s="60"/>
      <c r="Q14772" s="60"/>
      <c r="R14772" s="60"/>
      <c r="T14772" s="3"/>
      <c r="U14772" s="5"/>
      <c r="V14772" s="3"/>
      <c r="W14772" s="5"/>
      <c r="AE14772" s="7"/>
      <c r="AM14772" s="8"/>
      <c r="AT14772" s="9"/>
      <c r="GY14772" s="12"/>
    </row>
    <row r="14773" spans="9:207" s="1" customFormat="1">
      <c r="I14773" s="3"/>
      <c r="P14773" s="60"/>
      <c r="Q14773" s="60"/>
      <c r="R14773" s="60"/>
      <c r="T14773" s="3"/>
      <c r="U14773" s="5"/>
      <c r="V14773" s="3"/>
      <c r="W14773" s="5"/>
      <c r="AE14773" s="7"/>
      <c r="AM14773" s="8"/>
      <c r="AT14773" s="9"/>
      <c r="GY14773" s="12"/>
    </row>
    <row r="14774" spans="9:207" s="1" customFormat="1">
      <c r="I14774" s="3"/>
      <c r="P14774" s="60"/>
      <c r="Q14774" s="60"/>
      <c r="R14774" s="60"/>
      <c r="T14774" s="3"/>
      <c r="U14774" s="5"/>
      <c r="V14774" s="3"/>
      <c r="W14774" s="5"/>
      <c r="AE14774" s="7"/>
      <c r="AM14774" s="8"/>
      <c r="AT14774" s="9"/>
      <c r="GY14774" s="12"/>
    </row>
    <row r="14775" spans="9:207" s="1" customFormat="1">
      <c r="I14775" s="3"/>
      <c r="P14775" s="60"/>
      <c r="Q14775" s="60"/>
      <c r="R14775" s="60"/>
      <c r="T14775" s="3"/>
      <c r="U14775" s="5"/>
      <c r="V14775" s="3"/>
      <c r="W14775" s="5"/>
      <c r="AE14775" s="7"/>
      <c r="AM14775" s="8"/>
      <c r="AT14775" s="9"/>
      <c r="GY14775" s="12"/>
    </row>
    <row r="14776" spans="9:207" s="1" customFormat="1">
      <c r="I14776" s="3"/>
      <c r="P14776" s="60"/>
      <c r="Q14776" s="60"/>
      <c r="R14776" s="60"/>
      <c r="T14776" s="3"/>
      <c r="U14776" s="5"/>
      <c r="V14776" s="3"/>
      <c r="W14776" s="5"/>
      <c r="AE14776" s="7"/>
      <c r="AM14776" s="8"/>
      <c r="AT14776" s="9"/>
      <c r="GY14776" s="12"/>
    </row>
    <row r="14777" spans="9:207" s="1" customFormat="1">
      <c r="I14777" s="3"/>
      <c r="P14777" s="60"/>
      <c r="Q14777" s="60"/>
      <c r="R14777" s="60"/>
      <c r="T14777" s="3"/>
      <c r="U14777" s="5"/>
      <c r="V14777" s="3"/>
      <c r="W14777" s="5"/>
      <c r="AE14777" s="7"/>
      <c r="AM14777" s="8"/>
      <c r="AT14777" s="9"/>
      <c r="GY14777" s="12"/>
    </row>
    <row r="14778" spans="9:207" s="1" customFormat="1">
      <c r="I14778" s="3"/>
      <c r="P14778" s="60"/>
      <c r="Q14778" s="60"/>
      <c r="R14778" s="60"/>
      <c r="T14778" s="3"/>
      <c r="U14778" s="5"/>
      <c r="V14778" s="3"/>
      <c r="W14778" s="5"/>
      <c r="AE14778" s="7"/>
      <c r="AM14778" s="8"/>
      <c r="AT14778" s="9"/>
      <c r="GY14778" s="12"/>
    </row>
    <row r="14779" spans="9:207" s="1" customFormat="1">
      <c r="I14779" s="3"/>
      <c r="P14779" s="60"/>
      <c r="Q14779" s="60"/>
      <c r="R14779" s="60"/>
      <c r="T14779" s="3"/>
      <c r="U14779" s="5"/>
      <c r="V14779" s="3"/>
      <c r="W14779" s="5"/>
      <c r="AE14779" s="7"/>
      <c r="AM14779" s="8"/>
      <c r="AT14779" s="9"/>
      <c r="GY14779" s="12"/>
    </row>
    <row r="14780" spans="9:207" s="1" customFormat="1">
      <c r="I14780" s="3"/>
      <c r="P14780" s="60"/>
      <c r="Q14780" s="60"/>
      <c r="R14780" s="60"/>
      <c r="T14780" s="3"/>
      <c r="U14780" s="5"/>
      <c r="V14780" s="3"/>
      <c r="W14780" s="5"/>
      <c r="AE14780" s="7"/>
      <c r="AM14780" s="8"/>
      <c r="AT14780" s="9"/>
      <c r="GY14780" s="12"/>
    </row>
    <row r="14781" spans="9:207" s="1" customFormat="1">
      <c r="I14781" s="3"/>
      <c r="P14781" s="60"/>
      <c r="Q14781" s="60"/>
      <c r="R14781" s="60"/>
      <c r="T14781" s="3"/>
      <c r="U14781" s="5"/>
      <c r="V14781" s="3"/>
      <c r="W14781" s="5"/>
      <c r="AE14781" s="7"/>
      <c r="AM14781" s="8"/>
      <c r="AT14781" s="9"/>
      <c r="GY14781" s="12"/>
    </row>
    <row r="14782" spans="9:207" s="1" customFormat="1">
      <c r="I14782" s="3"/>
      <c r="P14782" s="60"/>
      <c r="Q14782" s="60"/>
      <c r="R14782" s="60"/>
      <c r="T14782" s="3"/>
      <c r="U14782" s="5"/>
      <c r="V14782" s="3"/>
      <c r="W14782" s="5"/>
      <c r="AE14782" s="7"/>
      <c r="AM14782" s="8"/>
      <c r="AT14782" s="9"/>
      <c r="GY14782" s="12"/>
    </row>
    <row r="14783" spans="9:207" s="1" customFormat="1">
      <c r="I14783" s="3"/>
      <c r="P14783" s="60"/>
      <c r="Q14783" s="60"/>
      <c r="R14783" s="60"/>
      <c r="T14783" s="3"/>
      <c r="U14783" s="5"/>
      <c r="V14783" s="3"/>
      <c r="W14783" s="5"/>
      <c r="AE14783" s="7"/>
      <c r="AM14783" s="8"/>
      <c r="AT14783" s="9"/>
      <c r="GY14783" s="12"/>
    </row>
    <row r="14784" spans="9:207" s="1" customFormat="1">
      <c r="I14784" s="3"/>
      <c r="P14784" s="60"/>
      <c r="Q14784" s="60"/>
      <c r="R14784" s="60"/>
      <c r="T14784" s="3"/>
      <c r="U14784" s="5"/>
      <c r="V14784" s="3"/>
      <c r="W14784" s="5"/>
      <c r="AE14784" s="7"/>
      <c r="AM14784" s="8"/>
      <c r="AT14784" s="9"/>
      <c r="GY14784" s="12"/>
    </row>
    <row r="14785" spans="9:207" s="1" customFormat="1">
      <c r="I14785" s="3"/>
      <c r="P14785" s="60"/>
      <c r="Q14785" s="60"/>
      <c r="R14785" s="60"/>
      <c r="T14785" s="3"/>
      <c r="U14785" s="5"/>
      <c r="V14785" s="3"/>
      <c r="W14785" s="5"/>
      <c r="AE14785" s="7"/>
      <c r="AM14785" s="8"/>
      <c r="AT14785" s="9"/>
      <c r="GY14785" s="12"/>
    </row>
    <row r="14786" spans="9:207" s="1" customFormat="1">
      <c r="I14786" s="3"/>
      <c r="P14786" s="60"/>
      <c r="Q14786" s="60"/>
      <c r="R14786" s="60"/>
      <c r="T14786" s="3"/>
      <c r="U14786" s="5"/>
      <c r="V14786" s="3"/>
      <c r="W14786" s="5"/>
      <c r="AE14786" s="7"/>
      <c r="AM14786" s="8"/>
      <c r="AT14786" s="9"/>
      <c r="GY14786" s="12"/>
    </row>
    <row r="14787" spans="9:207" s="1" customFormat="1">
      <c r="I14787" s="3"/>
      <c r="P14787" s="60"/>
      <c r="Q14787" s="60"/>
      <c r="R14787" s="60"/>
      <c r="T14787" s="3"/>
      <c r="U14787" s="5"/>
      <c r="V14787" s="3"/>
      <c r="W14787" s="5"/>
      <c r="AE14787" s="7"/>
      <c r="AM14787" s="8"/>
      <c r="AT14787" s="9"/>
      <c r="GY14787" s="12"/>
    </row>
    <row r="14788" spans="9:207" s="1" customFormat="1">
      <c r="I14788" s="3"/>
      <c r="P14788" s="60"/>
      <c r="Q14788" s="60"/>
      <c r="R14788" s="60"/>
      <c r="T14788" s="3"/>
      <c r="U14788" s="5"/>
      <c r="V14788" s="3"/>
      <c r="W14788" s="5"/>
      <c r="AE14788" s="7"/>
      <c r="AM14788" s="8"/>
      <c r="AT14788" s="9"/>
      <c r="GY14788" s="12"/>
    </row>
    <row r="14789" spans="9:207" s="1" customFormat="1">
      <c r="I14789" s="3"/>
      <c r="P14789" s="60"/>
      <c r="Q14789" s="60"/>
      <c r="R14789" s="60"/>
      <c r="T14789" s="3"/>
      <c r="U14789" s="5"/>
      <c r="V14789" s="3"/>
      <c r="W14789" s="5"/>
      <c r="AE14789" s="7"/>
      <c r="AM14789" s="8"/>
      <c r="AT14789" s="9"/>
      <c r="GY14789" s="12"/>
    </row>
    <row r="14790" spans="9:207" s="1" customFormat="1">
      <c r="I14790" s="3"/>
      <c r="P14790" s="60"/>
      <c r="Q14790" s="60"/>
      <c r="R14790" s="60"/>
      <c r="T14790" s="3"/>
      <c r="U14790" s="5"/>
      <c r="V14790" s="3"/>
      <c r="W14790" s="5"/>
      <c r="AE14790" s="7"/>
      <c r="AM14790" s="8"/>
      <c r="AT14790" s="9"/>
      <c r="GY14790" s="12"/>
    </row>
    <row r="14791" spans="9:207" s="1" customFormat="1">
      <c r="I14791" s="3"/>
      <c r="P14791" s="60"/>
      <c r="Q14791" s="60"/>
      <c r="R14791" s="60"/>
      <c r="T14791" s="3"/>
      <c r="U14791" s="5"/>
      <c r="V14791" s="3"/>
      <c r="W14791" s="5"/>
      <c r="AE14791" s="7"/>
      <c r="AM14791" s="8"/>
      <c r="AT14791" s="9"/>
      <c r="GY14791" s="12"/>
    </row>
    <row r="14792" spans="9:207" s="1" customFormat="1">
      <c r="I14792" s="3"/>
      <c r="P14792" s="60"/>
      <c r="Q14792" s="60"/>
      <c r="R14792" s="60"/>
      <c r="T14792" s="3"/>
      <c r="U14792" s="5"/>
      <c r="V14792" s="3"/>
      <c r="W14792" s="5"/>
      <c r="AE14792" s="7"/>
      <c r="AM14792" s="8"/>
      <c r="AT14792" s="9"/>
      <c r="GY14792" s="12"/>
    </row>
    <row r="14793" spans="9:207" s="1" customFormat="1">
      <c r="I14793" s="3"/>
      <c r="P14793" s="60"/>
      <c r="Q14793" s="60"/>
      <c r="R14793" s="60"/>
      <c r="T14793" s="3"/>
      <c r="U14793" s="5"/>
      <c r="V14793" s="3"/>
      <c r="W14793" s="5"/>
      <c r="AE14793" s="7"/>
      <c r="AM14793" s="8"/>
      <c r="AT14793" s="9"/>
      <c r="GY14793" s="12"/>
    </row>
    <row r="14794" spans="9:207" s="1" customFormat="1">
      <c r="I14794" s="3"/>
      <c r="P14794" s="60"/>
      <c r="Q14794" s="60"/>
      <c r="R14794" s="60"/>
      <c r="T14794" s="3"/>
      <c r="U14794" s="5"/>
      <c r="V14794" s="3"/>
      <c r="W14794" s="5"/>
      <c r="AE14794" s="7"/>
      <c r="AM14794" s="8"/>
      <c r="AT14794" s="9"/>
      <c r="GY14794" s="12"/>
    </row>
    <row r="14795" spans="9:207" s="1" customFormat="1">
      <c r="I14795" s="3"/>
      <c r="P14795" s="60"/>
      <c r="Q14795" s="60"/>
      <c r="R14795" s="60"/>
      <c r="T14795" s="3"/>
      <c r="U14795" s="5"/>
      <c r="V14795" s="3"/>
      <c r="W14795" s="5"/>
      <c r="AE14795" s="7"/>
      <c r="AM14795" s="8"/>
      <c r="AT14795" s="9"/>
      <c r="GY14795" s="12"/>
    </row>
    <row r="14796" spans="9:207" s="1" customFormat="1">
      <c r="I14796" s="3"/>
      <c r="P14796" s="60"/>
      <c r="Q14796" s="60"/>
      <c r="R14796" s="60"/>
      <c r="T14796" s="3"/>
      <c r="U14796" s="5"/>
      <c r="V14796" s="3"/>
      <c r="W14796" s="5"/>
      <c r="AE14796" s="7"/>
      <c r="AM14796" s="8"/>
      <c r="AT14796" s="9"/>
      <c r="GY14796" s="12"/>
    </row>
    <row r="14797" spans="9:207" s="1" customFormat="1">
      <c r="I14797" s="3"/>
      <c r="P14797" s="60"/>
      <c r="Q14797" s="60"/>
      <c r="R14797" s="60"/>
      <c r="T14797" s="3"/>
      <c r="U14797" s="5"/>
      <c r="V14797" s="3"/>
      <c r="W14797" s="5"/>
      <c r="AE14797" s="7"/>
      <c r="AM14797" s="8"/>
      <c r="AT14797" s="9"/>
      <c r="GY14797" s="12"/>
    </row>
    <row r="14798" spans="9:207" s="1" customFormat="1">
      <c r="I14798" s="3"/>
      <c r="P14798" s="60"/>
      <c r="Q14798" s="60"/>
      <c r="R14798" s="60"/>
      <c r="T14798" s="3"/>
      <c r="U14798" s="5"/>
      <c r="V14798" s="3"/>
      <c r="W14798" s="5"/>
      <c r="AE14798" s="7"/>
      <c r="AM14798" s="8"/>
      <c r="AT14798" s="9"/>
      <c r="GY14798" s="12"/>
    </row>
    <row r="14799" spans="9:207" s="1" customFormat="1">
      <c r="I14799" s="3"/>
      <c r="P14799" s="60"/>
      <c r="Q14799" s="60"/>
      <c r="R14799" s="60"/>
      <c r="T14799" s="3"/>
      <c r="U14799" s="5"/>
      <c r="V14799" s="3"/>
      <c r="W14799" s="5"/>
      <c r="AE14799" s="7"/>
      <c r="AM14799" s="8"/>
      <c r="AT14799" s="9"/>
      <c r="GY14799" s="12"/>
    </row>
    <row r="14800" spans="9:207" s="1" customFormat="1">
      <c r="I14800" s="3"/>
      <c r="P14800" s="60"/>
      <c r="Q14800" s="60"/>
      <c r="R14800" s="60"/>
      <c r="T14800" s="3"/>
      <c r="U14800" s="5"/>
      <c r="V14800" s="3"/>
      <c r="W14800" s="5"/>
      <c r="AE14800" s="7"/>
      <c r="AM14800" s="8"/>
      <c r="AT14800" s="9"/>
      <c r="GY14800" s="12"/>
    </row>
    <row r="14801" spans="9:207" s="1" customFormat="1">
      <c r="I14801" s="3"/>
      <c r="P14801" s="60"/>
      <c r="Q14801" s="60"/>
      <c r="R14801" s="60"/>
      <c r="T14801" s="3"/>
      <c r="U14801" s="5"/>
      <c r="V14801" s="3"/>
      <c r="W14801" s="5"/>
      <c r="AE14801" s="7"/>
      <c r="AM14801" s="8"/>
      <c r="AT14801" s="9"/>
      <c r="GY14801" s="12"/>
    </row>
    <row r="14802" spans="9:207" s="1" customFormat="1">
      <c r="I14802" s="3"/>
      <c r="P14802" s="60"/>
      <c r="Q14802" s="60"/>
      <c r="R14802" s="60"/>
      <c r="T14802" s="3"/>
      <c r="U14802" s="5"/>
      <c r="V14802" s="3"/>
      <c r="W14802" s="5"/>
      <c r="AE14802" s="7"/>
      <c r="AM14802" s="8"/>
      <c r="AT14802" s="9"/>
      <c r="GY14802" s="12"/>
    </row>
    <row r="14803" spans="9:207" s="1" customFormat="1">
      <c r="I14803" s="3"/>
      <c r="P14803" s="60"/>
      <c r="Q14803" s="60"/>
      <c r="R14803" s="60"/>
      <c r="T14803" s="3"/>
      <c r="U14803" s="5"/>
      <c r="V14803" s="3"/>
      <c r="W14803" s="5"/>
      <c r="AE14803" s="7"/>
      <c r="AM14803" s="8"/>
      <c r="AT14803" s="9"/>
      <c r="GY14803" s="12"/>
    </row>
    <row r="14804" spans="9:207" s="1" customFormat="1">
      <c r="I14804" s="3"/>
      <c r="P14804" s="60"/>
      <c r="Q14804" s="60"/>
      <c r="R14804" s="60"/>
      <c r="T14804" s="3"/>
      <c r="U14804" s="5"/>
      <c r="V14804" s="3"/>
      <c r="W14804" s="5"/>
      <c r="AE14804" s="7"/>
      <c r="AM14804" s="8"/>
      <c r="AT14804" s="9"/>
      <c r="GY14804" s="12"/>
    </row>
    <row r="14805" spans="9:207" s="1" customFormat="1">
      <c r="I14805" s="3"/>
      <c r="P14805" s="60"/>
      <c r="Q14805" s="60"/>
      <c r="R14805" s="60"/>
      <c r="T14805" s="3"/>
      <c r="U14805" s="5"/>
      <c r="V14805" s="3"/>
      <c r="W14805" s="5"/>
      <c r="AE14805" s="7"/>
      <c r="AM14805" s="8"/>
      <c r="AT14805" s="9"/>
      <c r="GY14805" s="12"/>
    </row>
    <row r="14806" spans="9:207" s="1" customFormat="1">
      <c r="I14806" s="3"/>
      <c r="P14806" s="60"/>
      <c r="Q14806" s="60"/>
      <c r="R14806" s="60"/>
      <c r="T14806" s="3"/>
      <c r="U14806" s="5"/>
      <c r="V14806" s="3"/>
      <c r="W14806" s="5"/>
      <c r="AE14806" s="7"/>
      <c r="AM14806" s="8"/>
      <c r="AT14806" s="9"/>
      <c r="GY14806" s="12"/>
    </row>
    <row r="14807" spans="9:207" s="1" customFormat="1">
      <c r="I14807" s="3"/>
      <c r="P14807" s="60"/>
      <c r="Q14807" s="60"/>
      <c r="R14807" s="60"/>
      <c r="T14807" s="3"/>
      <c r="U14807" s="5"/>
      <c r="V14807" s="3"/>
      <c r="W14807" s="5"/>
      <c r="AE14807" s="7"/>
      <c r="AM14807" s="8"/>
      <c r="AT14807" s="9"/>
      <c r="GY14807" s="12"/>
    </row>
    <row r="14808" spans="9:207" s="1" customFormat="1">
      <c r="I14808" s="3"/>
      <c r="P14808" s="60"/>
      <c r="Q14808" s="60"/>
      <c r="R14808" s="60"/>
      <c r="T14808" s="3"/>
      <c r="U14808" s="5"/>
      <c r="V14808" s="3"/>
      <c r="W14808" s="5"/>
      <c r="AE14808" s="7"/>
      <c r="AM14808" s="8"/>
      <c r="AT14808" s="9"/>
      <c r="GY14808" s="12"/>
    </row>
    <row r="14809" spans="9:207" s="1" customFormat="1">
      <c r="I14809" s="3"/>
      <c r="P14809" s="60"/>
      <c r="Q14809" s="60"/>
      <c r="R14809" s="60"/>
      <c r="T14809" s="3"/>
      <c r="U14809" s="5"/>
      <c r="V14809" s="3"/>
      <c r="W14809" s="5"/>
      <c r="AE14809" s="7"/>
      <c r="AM14809" s="8"/>
      <c r="AT14809" s="9"/>
      <c r="GY14809" s="12"/>
    </row>
    <row r="14810" spans="9:207" s="1" customFormat="1">
      <c r="I14810" s="3"/>
      <c r="P14810" s="60"/>
      <c r="Q14810" s="60"/>
      <c r="R14810" s="60"/>
      <c r="T14810" s="3"/>
      <c r="U14810" s="5"/>
      <c r="V14810" s="3"/>
      <c r="W14810" s="5"/>
      <c r="AE14810" s="7"/>
      <c r="AM14810" s="8"/>
      <c r="AT14810" s="9"/>
      <c r="GY14810" s="12"/>
    </row>
    <row r="14811" spans="9:207" s="1" customFormat="1">
      <c r="I14811" s="3"/>
      <c r="P14811" s="60"/>
      <c r="Q14811" s="60"/>
      <c r="R14811" s="60"/>
      <c r="T14811" s="3"/>
      <c r="U14811" s="5"/>
      <c r="V14811" s="3"/>
      <c r="W14811" s="5"/>
      <c r="AE14811" s="7"/>
      <c r="AM14811" s="8"/>
      <c r="AT14811" s="9"/>
      <c r="GY14811" s="12"/>
    </row>
    <row r="14812" spans="9:207" s="1" customFormat="1">
      <c r="I14812" s="3"/>
      <c r="P14812" s="60"/>
      <c r="Q14812" s="60"/>
      <c r="R14812" s="60"/>
      <c r="T14812" s="3"/>
      <c r="U14812" s="5"/>
      <c r="V14812" s="3"/>
      <c r="W14812" s="5"/>
      <c r="AE14812" s="7"/>
      <c r="AM14812" s="8"/>
      <c r="AT14812" s="9"/>
      <c r="GY14812" s="12"/>
    </row>
    <row r="14813" spans="9:207" s="1" customFormat="1">
      <c r="I14813" s="3"/>
      <c r="P14813" s="60"/>
      <c r="Q14813" s="60"/>
      <c r="R14813" s="60"/>
      <c r="T14813" s="3"/>
      <c r="U14813" s="5"/>
      <c r="V14813" s="3"/>
      <c r="W14813" s="5"/>
      <c r="AE14813" s="7"/>
      <c r="AM14813" s="8"/>
      <c r="AT14813" s="9"/>
      <c r="GY14813" s="12"/>
    </row>
    <row r="14814" spans="9:207" s="1" customFormat="1">
      <c r="I14814" s="3"/>
      <c r="P14814" s="60"/>
      <c r="Q14814" s="60"/>
      <c r="R14814" s="60"/>
      <c r="T14814" s="3"/>
      <c r="U14814" s="5"/>
      <c r="V14814" s="3"/>
      <c r="W14814" s="5"/>
      <c r="AE14814" s="7"/>
      <c r="AM14814" s="8"/>
      <c r="AT14814" s="9"/>
      <c r="GY14814" s="12"/>
    </row>
    <row r="14815" spans="9:207" s="1" customFormat="1">
      <c r="I14815" s="3"/>
      <c r="P14815" s="60"/>
      <c r="Q14815" s="60"/>
      <c r="R14815" s="60"/>
      <c r="T14815" s="3"/>
      <c r="U14815" s="5"/>
      <c r="V14815" s="3"/>
      <c r="W14815" s="5"/>
      <c r="AE14815" s="7"/>
      <c r="AM14815" s="8"/>
      <c r="AT14815" s="9"/>
      <c r="GY14815" s="12"/>
    </row>
    <row r="14816" spans="9:207" s="1" customFormat="1">
      <c r="I14816" s="3"/>
      <c r="P14816" s="60"/>
      <c r="Q14816" s="60"/>
      <c r="R14816" s="60"/>
      <c r="T14816" s="3"/>
      <c r="U14816" s="5"/>
      <c r="V14816" s="3"/>
      <c r="W14816" s="5"/>
      <c r="AE14816" s="7"/>
      <c r="AM14816" s="8"/>
      <c r="AT14816" s="9"/>
      <c r="GY14816" s="12"/>
    </row>
    <row r="14817" spans="9:207" s="1" customFormat="1">
      <c r="I14817" s="3"/>
      <c r="P14817" s="60"/>
      <c r="Q14817" s="60"/>
      <c r="R14817" s="60"/>
      <c r="T14817" s="3"/>
      <c r="U14817" s="5"/>
      <c r="V14817" s="3"/>
      <c r="W14817" s="5"/>
      <c r="AE14817" s="7"/>
      <c r="AM14817" s="8"/>
      <c r="AT14817" s="9"/>
      <c r="GY14817" s="12"/>
    </row>
    <row r="14818" spans="9:207" s="1" customFormat="1">
      <c r="I14818" s="3"/>
      <c r="P14818" s="60"/>
      <c r="Q14818" s="60"/>
      <c r="R14818" s="60"/>
      <c r="T14818" s="3"/>
      <c r="U14818" s="5"/>
      <c r="V14818" s="3"/>
      <c r="W14818" s="5"/>
      <c r="AE14818" s="7"/>
      <c r="AM14818" s="8"/>
      <c r="AT14818" s="9"/>
      <c r="GY14818" s="12"/>
    </row>
    <row r="14819" spans="9:207" s="1" customFormat="1">
      <c r="I14819" s="3"/>
      <c r="P14819" s="60"/>
      <c r="Q14819" s="60"/>
      <c r="R14819" s="60"/>
      <c r="T14819" s="3"/>
      <c r="U14819" s="5"/>
      <c r="V14819" s="3"/>
      <c r="W14819" s="5"/>
      <c r="AE14819" s="7"/>
      <c r="AM14819" s="8"/>
      <c r="AT14819" s="9"/>
      <c r="GY14819" s="12"/>
    </row>
    <row r="14820" spans="9:207" s="1" customFormat="1">
      <c r="I14820" s="3"/>
      <c r="P14820" s="60"/>
      <c r="Q14820" s="60"/>
      <c r="R14820" s="60"/>
      <c r="T14820" s="3"/>
      <c r="U14820" s="5"/>
      <c r="V14820" s="3"/>
      <c r="W14820" s="5"/>
      <c r="AE14820" s="7"/>
      <c r="AM14820" s="8"/>
      <c r="AT14820" s="9"/>
      <c r="GY14820" s="12"/>
    </row>
    <row r="14821" spans="9:207" s="1" customFormat="1">
      <c r="I14821" s="3"/>
      <c r="P14821" s="60"/>
      <c r="Q14821" s="60"/>
      <c r="R14821" s="60"/>
      <c r="T14821" s="3"/>
      <c r="U14821" s="5"/>
      <c r="V14821" s="3"/>
      <c r="W14821" s="5"/>
      <c r="AE14821" s="7"/>
      <c r="AM14821" s="8"/>
      <c r="AT14821" s="9"/>
      <c r="GY14821" s="12"/>
    </row>
    <row r="14822" spans="9:207" s="1" customFormat="1">
      <c r="I14822" s="3"/>
      <c r="P14822" s="60"/>
      <c r="Q14822" s="60"/>
      <c r="R14822" s="60"/>
      <c r="T14822" s="3"/>
      <c r="U14822" s="5"/>
      <c r="V14822" s="3"/>
      <c r="W14822" s="5"/>
      <c r="AE14822" s="7"/>
      <c r="AM14822" s="8"/>
      <c r="AT14822" s="9"/>
      <c r="GY14822" s="12"/>
    </row>
    <row r="14823" spans="9:207" s="1" customFormat="1">
      <c r="I14823" s="3"/>
      <c r="P14823" s="60"/>
      <c r="Q14823" s="60"/>
      <c r="R14823" s="60"/>
      <c r="T14823" s="3"/>
      <c r="U14823" s="5"/>
      <c r="V14823" s="3"/>
      <c r="W14823" s="5"/>
      <c r="AE14823" s="7"/>
      <c r="AM14823" s="8"/>
      <c r="AT14823" s="9"/>
      <c r="GY14823" s="12"/>
    </row>
    <row r="14824" spans="9:207" s="1" customFormat="1">
      <c r="I14824" s="3"/>
      <c r="P14824" s="60"/>
      <c r="Q14824" s="60"/>
      <c r="R14824" s="60"/>
      <c r="T14824" s="3"/>
      <c r="U14824" s="5"/>
      <c r="V14824" s="3"/>
      <c r="W14824" s="5"/>
      <c r="AE14824" s="7"/>
      <c r="AM14824" s="8"/>
      <c r="AT14824" s="9"/>
      <c r="GY14824" s="12"/>
    </row>
    <row r="14825" spans="9:207" s="1" customFormat="1">
      <c r="I14825" s="3"/>
      <c r="P14825" s="60"/>
      <c r="Q14825" s="60"/>
      <c r="R14825" s="60"/>
      <c r="T14825" s="3"/>
      <c r="U14825" s="5"/>
      <c r="V14825" s="3"/>
      <c r="W14825" s="5"/>
      <c r="AE14825" s="7"/>
      <c r="AM14825" s="8"/>
      <c r="AT14825" s="9"/>
      <c r="GY14825" s="12"/>
    </row>
    <row r="14826" spans="9:207" s="1" customFormat="1">
      <c r="I14826" s="3"/>
      <c r="P14826" s="60"/>
      <c r="Q14826" s="60"/>
      <c r="R14826" s="60"/>
      <c r="T14826" s="3"/>
      <c r="U14826" s="5"/>
      <c r="V14826" s="3"/>
      <c r="W14826" s="5"/>
      <c r="AE14826" s="7"/>
      <c r="AM14826" s="8"/>
      <c r="AT14826" s="9"/>
      <c r="GY14826" s="12"/>
    </row>
    <row r="14827" spans="9:207" s="1" customFormat="1">
      <c r="I14827" s="3"/>
      <c r="P14827" s="60"/>
      <c r="Q14827" s="60"/>
      <c r="R14827" s="60"/>
      <c r="T14827" s="3"/>
      <c r="U14827" s="5"/>
      <c r="V14827" s="3"/>
      <c r="W14827" s="5"/>
      <c r="AE14827" s="7"/>
      <c r="AM14827" s="8"/>
      <c r="AT14827" s="9"/>
      <c r="GY14827" s="12"/>
    </row>
    <row r="14828" spans="9:207" s="1" customFormat="1">
      <c r="I14828" s="3"/>
      <c r="P14828" s="60"/>
      <c r="Q14828" s="60"/>
      <c r="R14828" s="60"/>
      <c r="T14828" s="3"/>
      <c r="U14828" s="5"/>
      <c r="V14828" s="3"/>
      <c r="W14828" s="5"/>
      <c r="AE14828" s="7"/>
      <c r="AM14828" s="8"/>
      <c r="AT14828" s="9"/>
      <c r="GY14828" s="12"/>
    </row>
    <row r="14829" spans="9:207" s="1" customFormat="1">
      <c r="I14829" s="3"/>
      <c r="P14829" s="60"/>
      <c r="Q14829" s="60"/>
      <c r="R14829" s="60"/>
      <c r="T14829" s="3"/>
      <c r="U14829" s="5"/>
      <c r="V14829" s="3"/>
      <c r="W14829" s="5"/>
      <c r="AE14829" s="7"/>
      <c r="AM14829" s="8"/>
      <c r="AT14829" s="9"/>
      <c r="GY14829" s="12"/>
    </row>
    <row r="14830" spans="9:207" s="1" customFormat="1">
      <c r="I14830" s="3"/>
      <c r="P14830" s="60"/>
      <c r="Q14830" s="60"/>
      <c r="R14830" s="60"/>
      <c r="T14830" s="3"/>
      <c r="U14830" s="5"/>
      <c r="V14830" s="3"/>
      <c r="W14830" s="5"/>
      <c r="AE14830" s="7"/>
      <c r="AM14830" s="8"/>
      <c r="AT14830" s="9"/>
      <c r="GY14830" s="12"/>
    </row>
    <row r="14831" spans="9:207" s="1" customFormat="1">
      <c r="I14831" s="3"/>
      <c r="P14831" s="60"/>
      <c r="Q14831" s="60"/>
      <c r="R14831" s="60"/>
      <c r="T14831" s="3"/>
      <c r="U14831" s="5"/>
      <c r="V14831" s="3"/>
      <c r="W14831" s="5"/>
      <c r="AE14831" s="7"/>
      <c r="AM14831" s="8"/>
      <c r="AT14831" s="9"/>
      <c r="GY14831" s="12"/>
    </row>
    <row r="14832" spans="9:207" s="1" customFormat="1">
      <c r="I14832" s="3"/>
      <c r="P14832" s="60"/>
      <c r="Q14832" s="60"/>
      <c r="R14832" s="60"/>
      <c r="T14832" s="3"/>
      <c r="U14832" s="5"/>
      <c r="V14832" s="3"/>
      <c r="W14832" s="5"/>
      <c r="AE14832" s="7"/>
      <c r="AM14832" s="8"/>
      <c r="AT14832" s="9"/>
      <c r="GY14832" s="12"/>
    </row>
    <row r="14833" spans="9:207" s="1" customFormat="1">
      <c r="I14833" s="3"/>
      <c r="P14833" s="60"/>
      <c r="Q14833" s="60"/>
      <c r="R14833" s="60"/>
      <c r="T14833" s="3"/>
      <c r="U14833" s="5"/>
      <c r="V14833" s="3"/>
      <c r="W14833" s="5"/>
      <c r="AE14833" s="7"/>
      <c r="AM14833" s="8"/>
      <c r="AT14833" s="9"/>
      <c r="GY14833" s="12"/>
    </row>
    <row r="14834" spans="9:207" s="1" customFormat="1">
      <c r="I14834" s="3"/>
      <c r="P14834" s="60"/>
      <c r="Q14834" s="60"/>
      <c r="R14834" s="60"/>
      <c r="T14834" s="3"/>
      <c r="U14834" s="5"/>
      <c r="V14834" s="3"/>
      <c r="W14834" s="5"/>
      <c r="AE14834" s="7"/>
      <c r="AM14834" s="8"/>
      <c r="AT14834" s="9"/>
      <c r="GY14834" s="12"/>
    </row>
    <row r="14835" spans="9:207" s="1" customFormat="1">
      <c r="I14835" s="3"/>
      <c r="P14835" s="60"/>
      <c r="Q14835" s="60"/>
      <c r="R14835" s="60"/>
      <c r="T14835" s="3"/>
      <c r="U14835" s="5"/>
      <c r="V14835" s="3"/>
      <c r="W14835" s="5"/>
      <c r="AE14835" s="7"/>
      <c r="AM14835" s="8"/>
      <c r="AT14835" s="9"/>
      <c r="GY14835" s="12"/>
    </row>
    <row r="14836" spans="9:207" s="1" customFormat="1">
      <c r="I14836" s="3"/>
      <c r="P14836" s="60"/>
      <c r="Q14836" s="60"/>
      <c r="R14836" s="60"/>
      <c r="T14836" s="3"/>
      <c r="U14836" s="5"/>
      <c r="V14836" s="3"/>
      <c r="W14836" s="5"/>
      <c r="AE14836" s="7"/>
      <c r="AM14836" s="8"/>
      <c r="AT14836" s="9"/>
      <c r="GY14836" s="12"/>
    </row>
    <row r="14837" spans="9:207" s="1" customFormat="1">
      <c r="I14837" s="3"/>
      <c r="P14837" s="60"/>
      <c r="Q14837" s="60"/>
      <c r="R14837" s="60"/>
      <c r="T14837" s="3"/>
      <c r="U14837" s="5"/>
      <c r="V14837" s="3"/>
      <c r="W14837" s="5"/>
      <c r="AE14837" s="7"/>
      <c r="AM14837" s="8"/>
      <c r="AT14837" s="9"/>
      <c r="GY14837" s="12"/>
    </row>
    <row r="14838" spans="9:207" s="1" customFormat="1">
      <c r="I14838" s="3"/>
      <c r="P14838" s="60"/>
      <c r="Q14838" s="60"/>
      <c r="R14838" s="60"/>
      <c r="T14838" s="3"/>
      <c r="U14838" s="5"/>
      <c r="V14838" s="3"/>
      <c r="W14838" s="5"/>
      <c r="AE14838" s="7"/>
      <c r="AM14838" s="8"/>
      <c r="AT14838" s="9"/>
      <c r="GY14838" s="12"/>
    </row>
    <row r="14839" spans="9:207" s="1" customFormat="1">
      <c r="I14839" s="3"/>
      <c r="P14839" s="60"/>
      <c r="Q14839" s="60"/>
      <c r="R14839" s="60"/>
      <c r="T14839" s="3"/>
      <c r="U14839" s="5"/>
      <c r="V14839" s="3"/>
      <c r="W14839" s="5"/>
      <c r="AE14839" s="7"/>
      <c r="AM14839" s="8"/>
      <c r="AT14839" s="9"/>
      <c r="GY14839" s="12"/>
    </row>
    <row r="14840" spans="9:207" s="1" customFormat="1">
      <c r="I14840" s="3"/>
      <c r="P14840" s="60"/>
      <c r="Q14840" s="60"/>
      <c r="R14840" s="60"/>
      <c r="T14840" s="3"/>
      <c r="U14840" s="5"/>
      <c r="V14840" s="3"/>
      <c r="W14840" s="5"/>
      <c r="AE14840" s="7"/>
      <c r="AM14840" s="8"/>
      <c r="AT14840" s="9"/>
      <c r="GY14840" s="12"/>
    </row>
    <row r="14841" spans="9:207" s="1" customFormat="1">
      <c r="I14841" s="3"/>
      <c r="P14841" s="60"/>
      <c r="Q14841" s="60"/>
      <c r="R14841" s="60"/>
      <c r="T14841" s="3"/>
      <c r="U14841" s="5"/>
      <c r="V14841" s="3"/>
      <c r="W14841" s="5"/>
      <c r="AE14841" s="7"/>
      <c r="AM14841" s="8"/>
      <c r="AT14841" s="9"/>
      <c r="GY14841" s="12"/>
    </row>
    <row r="14842" spans="9:207" s="1" customFormat="1">
      <c r="I14842" s="3"/>
      <c r="P14842" s="60"/>
      <c r="Q14842" s="60"/>
      <c r="R14842" s="60"/>
      <c r="T14842" s="3"/>
      <c r="U14842" s="5"/>
      <c r="V14842" s="3"/>
      <c r="W14842" s="5"/>
      <c r="AE14842" s="7"/>
      <c r="AM14842" s="8"/>
      <c r="AT14842" s="9"/>
      <c r="GY14842" s="12"/>
    </row>
    <row r="14843" spans="9:207" s="1" customFormat="1">
      <c r="I14843" s="3"/>
      <c r="P14843" s="60"/>
      <c r="Q14843" s="60"/>
      <c r="R14843" s="60"/>
      <c r="T14843" s="3"/>
      <c r="U14843" s="5"/>
      <c r="V14843" s="3"/>
      <c r="W14843" s="5"/>
      <c r="AE14843" s="7"/>
      <c r="AM14843" s="8"/>
      <c r="AT14843" s="9"/>
      <c r="GY14843" s="12"/>
    </row>
    <row r="14844" spans="9:207" s="1" customFormat="1">
      <c r="I14844" s="3"/>
      <c r="P14844" s="60"/>
      <c r="Q14844" s="60"/>
      <c r="R14844" s="60"/>
      <c r="T14844" s="3"/>
      <c r="U14844" s="5"/>
      <c r="V14844" s="3"/>
      <c r="W14844" s="5"/>
      <c r="AE14844" s="7"/>
      <c r="AM14844" s="8"/>
      <c r="AT14844" s="9"/>
      <c r="GY14844" s="12"/>
    </row>
    <row r="14845" spans="9:207" s="1" customFormat="1">
      <c r="I14845" s="3"/>
      <c r="P14845" s="60"/>
      <c r="Q14845" s="60"/>
      <c r="R14845" s="60"/>
      <c r="T14845" s="3"/>
      <c r="U14845" s="5"/>
      <c r="V14845" s="3"/>
      <c r="W14845" s="5"/>
      <c r="AE14845" s="7"/>
      <c r="AM14845" s="8"/>
      <c r="AT14845" s="9"/>
      <c r="GY14845" s="12"/>
    </row>
    <row r="14846" spans="9:207" s="1" customFormat="1">
      <c r="I14846" s="3"/>
      <c r="P14846" s="60"/>
      <c r="Q14846" s="60"/>
      <c r="R14846" s="60"/>
      <c r="T14846" s="3"/>
      <c r="U14846" s="5"/>
      <c r="V14846" s="3"/>
      <c r="W14846" s="5"/>
      <c r="AE14846" s="7"/>
      <c r="AM14846" s="8"/>
      <c r="AT14846" s="9"/>
      <c r="GY14846" s="12"/>
    </row>
    <row r="14847" spans="9:207" s="1" customFormat="1">
      <c r="I14847" s="3"/>
      <c r="P14847" s="60"/>
      <c r="Q14847" s="60"/>
      <c r="R14847" s="60"/>
      <c r="T14847" s="3"/>
      <c r="U14847" s="5"/>
      <c r="V14847" s="3"/>
      <c r="W14847" s="5"/>
      <c r="AE14847" s="7"/>
      <c r="AM14847" s="8"/>
      <c r="AT14847" s="9"/>
      <c r="GY14847" s="12"/>
    </row>
    <row r="14848" spans="9:207" s="1" customFormat="1">
      <c r="I14848" s="3"/>
      <c r="P14848" s="60"/>
      <c r="Q14848" s="60"/>
      <c r="R14848" s="60"/>
      <c r="T14848" s="3"/>
      <c r="U14848" s="5"/>
      <c r="V14848" s="3"/>
      <c r="W14848" s="5"/>
      <c r="AE14848" s="7"/>
      <c r="AM14848" s="8"/>
      <c r="AT14848" s="9"/>
      <c r="GY14848" s="12"/>
    </row>
    <row r="14849" spans="9:207" s="1" customFormat="1">
      <c r="I14849" s="3"/>
      <c r="P14849" s="60"/>
      <c r="Q14849" s="60"/>
      <c r="R14849" s="60"/>
      <c r="T14849" s="3"/>
      <c r="U14849" s="5"/>
      <c r="V14849" s="3"/>
      <c r="W14849" s="5"/>
      <c r="AE14849" s="7"/>
      <c r="AM14849" s="8"/>
      <c r="AT14849" s="9"/>
      <c r="GY14849" s="12"/>
    </row>
    <row r="14850" spans="9:207" s="1" customFormat="1">
      <c r="I14850" s="3"/>
      <c r="P14850" s="60"/>
      <c r="Q14850" s="60"/>
      <c r="R14850" s="60"/>
      <c r="T14850" s="3"/>
      <c r="U14850" s="5"/>
      <c r="V14850" s="3"/>
      <c r="W14850" s="5"/>
      <c r="AE14850" s="7"/>
      <c r="AM14850" s="8"/>
      <c r="AT14850" s="9"/>
      <c r="GY14850" s="12"/>
    </row>
    <row r="14851" spans="9:207" s="1" customFormat="1">
      <c r="I14851" s="3"/>
      <c r="P14851" s="60"/>
      <c r="Q14851" s="60"/>
      <c r="R14851" s="60"/>
      <c r="T14851" s="3"/>
      <c r="U14851" s="5"/>
      <c r="V14851" s="3"/>
      <c r="W14851" s="5"/>
      <c r="AE14851" s="7"/>
      <c r="AM14851" s="8"/>
      <c r="AT14851" s="9"/>
      <c r="GY14851" s="12"/>
    </row>
    <row r="14852" spans="9:207" s="1" customFormat="1">
      <c r="I14852" s="3"/>
      <c r="P14852" s="60"/>
      <c r="Q14852" s="60"/>
      <c r="R14852" s="60"/>
      <c r="T14852" s="3"/>
      <c r="U14852" s="5"/>
      <c r="V14852" s="3"/>
      <c r="W14852" s="5"/>
      <c r="AE14852" s="7"/>
      <c r="AM14852" s="8"/>
      <c r="AT14852" s="9"/>
      <c r="GY14852" s="12"/>
    </row>
    <row r="14853" spans="9:207" s="1" customFormat="1">
      <c r="I14853" s="3"/>
      <c r="P14853" s="60"/>
      <c r="Q14853" s="60"/>
      <c r="R14853" s="60"/>
      <c r="T14853" s="3"/>
      <c r="U14853" s="5"/>
      <c r="V14853" s="3"/>
      <c r="W14853" s="5"/>
      <c r="AE14853" s="7"/>
      <c r="AM14853" s="8"/>
      <c r="AT14853" s="9"/>
      <c r="GY14853" s="12"/>
    </row>
    <row r="14854" spans="9:207" s="1" customFormat="1">
      <c r="I14854" s="3"/>
      <c r="P14854" s="60"/>
      <c r="Q14854" s="60"/>
      <c r="R14854" s="60"/>
      <c r="T14854" s="3"/>
      <c r="U14854" s="5"/>
      <c r="V14854" s="3"/>
      <c r="W14854" s="5"/>
      <c r="AE14854" s="7"/>
      <c r="AM14854" s="8"/>
      <c r="AT14854" s="9"/>
      <c r="GY14854" s="12"/>
    </row>
    <row r="14855" spans="9:207" s="1" customFormat="1">
      <c r="I14855" s="3"/>
      <c r="P14855" s="60"/>
      <c r="Q14855" s="60"/>
      <c r="R14855" s="60"/>
      <c r="T14855" s="3"/>
      <c r="U14855" s="5"/>
      <c r="V14855" s="3"/>
      <c r="W14855" s="5"/>
      <c r="AE14855" s="7"/>
      <c r="AM14855" s="8"/>
      <c r="AT14855" s="9"/>
      <c r="GY14855" s="12"/>
    </row>
    <row r="14856" spans="9:207" s="1" customFormat="1">
      <c r="I14856" s="3"/>
      <c r="P14856" s="60"/>
      <c r="Q14856" s="60"/>
      <c r="R14856" s="60"/>
      <c r="T14856" s="3"/>
      <c r="U14856" s="5"/>
      <c r="V14856" s="3"/>
      <c r="W14856" s="5"/>
      <c r="AE14856" s="7"/>
      <c r="AM14856" s="8"/>
      <c r="AT14856" s="9"/>
      <c r="GY14856" s="12"/>
    </row>
    <row r="14857" spans="9:207" s="1" customFormat="1">
      <c r="I14857" s="3"/>
      <c r="P14857" s="60"/>
      <c r="Q14857" s="60"/>
      <c r="R14857" s="60"/>
      <c r="T14857" s="3"/>
      <c r="U14857" s="5"/>
      <c r="V14857" s="3"/>
      <c r="W14857" s="5"/>
      <c r="AE14857" s="7"/>
      <c r="AM14857" s="8"/>
      <c r="AT14857" s="9"/>
      <c r="GY14857" s="12"/>
    </row>
    <row r="14858" spans="9:207" s="1" customFormat="1">
      <c r="I14858" s="3"/>
      <c r="P14858" s="60"/>
      <c r="Q14858" s="60"/>
      <c r="R14858" s="60"/>
      <c r="T14858" s="3"/>
      <c r="U14858" s="5"/>
      <c r="V14858" s="3"/>
      <c r="W14858" s="5"/>
      <c r="AE14858" s="7"/>
      <c r="AM14858" s="8"/>
      <c r="AT14858" s="9"/>
      <c r="GY14858" s="12"/>
    </row>
    <row r="14859" spans="9:207" s="1" customFormat="1">
      <c r="I14859" s="3"/>
      <c r="P14859" s="60"/>
      <c r="Q14859" s="60"/>
      <c r="R14859" s="60"/>
      <c r="T14859" s="3"/>
      <c r="U14859" s="5"/>
      <c r="V14859" s="3"/>
      <c r="W14859" s="5"/>
      <c r="AE14859" s="7"/>
      <c r="AM14859" s="8"/>
      <c r="AT14859" s="9"/>
      <c r="GY14859" s="12"/>
    </row>
    <row r="14860" spans="9:207" s="1" customFormat="1">
      <c r="I14860" s="3"/>
      <c r="P14860" s="60"/>
      <c r="Q14860" s="60"/>
      <c r="R14860" s="60"/>
      <c r="T14860" s="3"/>
      <c r="U14860" s="5"/>
      <c r="V14860" s="3"/>
      <c r="W14860" s="5"/>
      <c r="AE14860" s="7"/>
      <c r="AM14860" s="8"/>
      <c r="AT14860" s="9"/>
      <c r="GY14860" s="12"/>
    </row>
    <row r="14861" spans="9:207" s="1" customFormat="1">
      <c r="I14861" s="3"/>
      <c r="P14861" s="60"/>
      <c r="Q14861" s="60"/>
      <c r="R14861" s="60"/>
      <c r="T14861" s="3"/>
      <c r="U14861" s="5"/>
      <c r="V14861" s="3"/>
      <c r="W14861" s="5"/>
      <c r="AE14861" s="7"/>
      <c r="AM14861" s="8"/>
      <c r="AT14861" s="9"/>
      <c r="GY14861" s="12"/>
    </row>
    <row r="14862" spans="9:207" s="1" customFormat="1">
      <c r="I14862" s="3"/>
      <c r="P14862" s="60"/>
      <c r="Q14862" s="60"/>
      <c r="R14862" s="60"/>
      <c r="T14862" s="3"/>
      <c r="U14862" s="5"/>
      <c r="V14862" s="3"/>
      <c r="W14862" s="5"/>
      <c r="AE14862" s="7"/>
      <c r="AM14862" s="8"/>
      <c r="AT14862" s="9"/>
      <c r="GY14862" s="12"/>
    </row>
    <row r="14863" spans="9:207" s="1" customFormat="1">
      <c r="I14863" s="3"/>
      <c r="P14863" s="60"/>
      <c r="Q14863" s="60"/>
      <c r="R14863" s="60"/>
      <c r="T14863" s="3"/>
      <c r="U14863" s="5"/>
      <c r="V14863" s="3"/>
      <c r="W14863" s="5"/>
      <c r="AE14863" s="7"/>
      <c r="AM14863" s="8"/>
      <c r="AT14863" s="9"/>
      <c r="GY14863" s="12"/>
    </row>
    <row r="14864" spans="9:207" s="1" customFormat="1">
      <c r="I14864" s="3"/>
      <c r="P14864" s="60"/>
      <c r="Q14864" s="60"/>
      <c r="R14864" s="60"/>
      <c r="T14864" s="3"/>
      <c r="U14864" s="5"/>
      <c r="V14864" s="3"/>
      <c r="W14864" s="5"/>
      <c r="AE14864" s="7"/>
      <c r="AM14864" s="8"/>
      <c r="AT14864" s="9"/>
      <c r="GY14864" s="12"/>
    </row>
    <row r="14865" spans="9:207" s="1" customFormat="1">
      <c r="I14865" s="3"/>
      <c r="P14865" s="60"/>
      <c r="Q14865" s="60"/>
      <c r="R14865" s="60"/>
      <c r="T14865" s="3"/>
      <c r="U14865" s="5"/>
      <c r="V14865" s="3"/>
      <c r="W14865" s="5"/>
      <c r="AE14865" s="7"/>
      <c r="AM14865" s="8"/>
      <c r="AT14865" s="9"/>
      <c r="GY14865" s="12"/>
    </row>
    <row r="14866" spans="9:207" s="1" customFormat="1">
      <c r="I14866" s="3"/>
      <c r="P14866" s="60"/>
      <c r="Q14866" s="60"/>
      <c r="R14866" s="60"/>
      <c r="T14866" s="3"/>
      <c r="U14866" s="5"/>
      <c r="V14866" s="3"/>
      <c r="W14866" s="5"/>
      <c r="AE14866" s="7"/>
      <c r="AM14866" s="8"/>
      <c r="AT14866" s="9"/>
      <c r="GY14866" s="12"/>
    </row>
    <row r="14867" spans="9:207" s="1" customFormat="1">
      <c r="I14867" s="3"/>
      <c r="P14867" s="60"/>
      <c r="Q14867" s="60"/>
      <c r="R14867" s="60"/>
      <c r="T14867" s="3"/>
      <c r="U14867" s="5"/>
      <c r="V14867" s="3"/>
      <c r="W14867" s="5"/>
      <c r="AE14867" s="7"/>
      <c r="AM14867" s="8"/>
      <c r="AT14867" s="9"/>
      <c r="GY14867" s="12"/>
    </row>
    <row r="14868" spans="9:207" s="1" customFormat="1">
      <c r="I14868" s="3"/>
      <c r="P14868" s="60"/>
      <c r="Q14868" s="60"/>
      <c r="R14868" s="60"/>
      <c r="T14868" s="3"/>
      <c r="U14868" s="5"/>
      <c r="V14868" s="3"/>
      <c r="W14868" s="5"/>
      <c r="AE14868" s="7"/>
      <c r="AM14868" s="8"/>
      <c r="AT14868" s="9"/>
      <c r="GY14868" s="12"/>
    </row>
    <row r="14869" spans="9:207" s="1" customFormat="1">
      <c r="I14869" s="3"/>
      <c r="P14869" s="60"/>
      <c r="Q14869" s="60"/>
      <c r="R14869" s="60"/>
      <c r="T14869" s="3"/>
      <c r="U14869" s="5"/>
      <c r="V14869" s="3"/>
      <c r="W14869" s="5"/>
      <c r="AE14869" s="7"/>
      <c r="AM14869" s="8"/>
      <c r="AT14869" s="9"/>
      <c r="GY14869" s="12"/>
    </row>
    <row r="14870" spans="9:207" s="1" customFormat="1">
      <c r="I14870" s="3"/>
      <c r="P14870" s="60"/>
      <c r="Q14870" s="60"/>
      <c r="R14870" s="60"/>
      <c r="T14870" s="3"/>
      <c r="U14870" s="5"/>
      <c r="V14870" s="3"/>
      <c r="W14870" s="5"/>
      <c r="AE14870" s="7"/>
      <c r="AM14870" s="8"/>
      <c r="AT14870" s="9"/>
      <c r="GY14870" s="12"/>
    </row>
    <row r="14871" spans="9:207" s="1" customFormat="1">
      <c r="I14871" s="3"/>
      <c r="P14871" s="60"/>
      <c r="Q14871" s="60"/>
      <c r="R14871" s="60"/>
      <c r="T14871" s="3"/>
      <c r="U14871" s="5"/>
      <c r="V14871" s="3"/>
      <c r="W14871" s="5"/>
      <c r="AE14871" s="7"/>
      <c r="AM14871" s="8"/>
      <c r="AT14871" s="9"/>
      <c r="GY14871" s="12"/>
    </row>
    <row r="14872" spans="9:207" s="1" customFormat="1">
      <c r="I14872" s="3"/>
      <c r="P14872" s="60"/>
      <c r="Q14872" s="60"/>
      <c r="R14872" s="60"/>
      <c r="T14872" s="3"/>
      <c r="U14872" s="5"/>
      <c r="V14872" s="3"/>
      <c r="W14872" s="5"/>
      <c r="AE14872" s="7"/>
      <c r="AM14872" s="8"/>
      <c r="AT14872" s="9"/>
      <c r="GY14872" s="12"/>
    </row>
    <row r="14873" spans="9:207" s="1" customFormat="1">
      <c r="I14873" s="3"/>
      <c r="P14873" s="60"/>
      <c r="Q14873" s="60"/>
      <c r="R14873" s="60"/>
      <c r="T14873" s="3"/>
      <c r="U14873" s="5"/>
      <c r="V14873" s="3"/>
      <c r="W14873" s="5"/>
      <c r="AE14873" s="7"/>
      <c r="AM14873" s="8"/>
      <c r="AT14873" s="9"/>
      <c r="GY14873" s="12"/>
    </row>
    <row r="14874" spans="9:207" s="1" customFormat="1">
      <c r="I14874" s="3"/>
      <c r="P14874" s="60"/>
      <c r="Q14874" s="60"/>
      <c r="R14874" s="60"/>
      <c r="T14874" s="3"/>
      <c r="U14874" s="5"/>
      <c r="V14874" s="3"/>
      <c r="W14874" s="5"/>
      <c r="AE14874" s="7"/>
      <c r="AM14874" s="8"/>
      <c r="AT14874" s="9"/>
      <c r="GY14874" s="12"/>
    </row>
    <row r="14875" spans="9:207" s="1" customFormat="1">
      <c r="I14875" s="3"/>
      <c r="P14875" s="60"/>
      <c r="Q14875" s="60"/>
      <c r="R14875" s="60"/>
      <c r="T14875" s="3"/>
      <c r="U14875" s="5"/>
      <c r="V14875" s="3"/>
      <c r="W14875" s="5"/>
      <c r="AE14875" s="7"/>
      <c r="AM14875" s="8"/>
      <c r="AT14875" s="9"/>
      <c r="GY14875" s="12"/>
    </row>
    <row r="14876" spans="9:207" s="1" customFormat="1">
      <c r="I14876" s="3"/>
      <c r="P14876" s="60"/>
      <c r="Q14876" s="60"/>
      <c r="R14876" s="60"/>
      <c r="T14876" s="3"/>
      <c r="U14876" s="5"/>
      <c r="V14876" s="3"/>
      <c r="W14876" s="5"/>
      <c r="AE14876" s="7"/>
      <c r="AM14876" s="8"/>
      <c r="AT14876" s="9"/>
      <c r="GY14876" s="12"/>
    </row>
    <row r="14877" spans="9:207" s="1" customFormat="1">
      <c r="I14877" s="3"/>
      <c r="P14877" s="60"/>
      <c r="Q14877" s="60"/>
      <c r="R14877" s="60"/>
      <c r="T14877" s="3"/>
      <c r="U14877" s="5"/>
      <c r="V14877" s="3"/>
      <c r="W14877" s="5"/>
      <c r="AE14877" s="7"/>
      <c r="AM14877" s="8"/>
      <c r="AT14877" s="9"/>
      <c r="GY14877" s="12"/>
    </row>
    <row r="14878" spans="9:207" s="1" customFormat="1">
      <c r="I14878" s="3"/>
      <c r="P14878" s="60"/>
      <c r="Q14878" s="60"/>
      <c r="R14878" s="60"/>
      <c r="T14878" s="3"/>
      <c r="U14878" s="5"/>
      <c r="V14878" s="3"/>
      <c r="W14878" s="5"/>
      <c r="AE14878" s="7"/>
      <c r="AM14878" s="8"/>
      <c r="AT14878" s="9"/>
      <c r="GY14878" s="12"/>
    </row>
    <row r="14879" spans="9:207" s="1" customFormat="1">
      <c r="I14879" s="3"/>
      <c r="P14879" s="60"/>
      <c r="Q14879" s="60"/>
      <c r="R14879" s="60"/>
      <c r="T14879" s="3"/>
      <c r="U14879" s="5"/>
      <c r="V14879" s="3"/>
      <c r="W14879" s="5"/>
      <c r="AE14879" s="7"/>
      <c r="AM14879" s="8"/>
      <c r="AT14879" s="9"/>
      <c r="GY14879" s="12"/>
    </row>
    <row r="14880" spans="9:207" s="1" customFormat="1">
      <c r="I14880" s="3"/>
      <c r="P14880" s="60"/>
      <c r="Q14880" s="60"/>
      <c r="R14880" s="60"/>
      <c r="T14880" s="3"/>
      <c r="U14880" s="5"/>
      <c r="V14880" s="3"/>
      <c r="W14880" s="5"/>
      <c r="AE14880" s="7"/>
      <c r="AM14880" s="8"/>
      <c r="AT14880" s="9"/>
      <c r="GY14880" s="12"/>
    </row>
    <row r="14881" spans="9:207" s="1" customFormat="1">
      <c r="I14881" s="3"/>
      <c r="P14881" s="60"/>
      <c r="Q14881" s="60"/>
      <c r="R14881" s="60"/>
      <c r="T14881" s="3"/>
      <c r="U14881" s="5"/>
      <c r="V14881" s="3"/>
      <c r="W14881" s="5"/>
      <c r="AE14881" s="7"/>
      <c r="AM14881" s="8"/>
      <c r="AT14881" s="9"/>
      <c r="GY14881" s="12"/>
    </row>
    <row r="14882" spans="9:207" s="1" customFormat="1">
      <c r="I14882" s="3"/>
      <c r="P14882" s="60"/>
      <c r="Q14882" s="60"/>
      <c r="R14882" s="60"/>
      <c r="T14882" s="3"/>
      <c r="U14882" s="5"/>
      <c r="V14882" s="3"/>
      <c r="W14882" s="5"/>
      <c r="AE14882" s="7"/>
      <c r="AM14882" s="8"/>
      <c r="AT14882" s="9"/>
      <c r="GY14882" s="12"/>
    </row>
    <row r="14883" spans="9:207" s="1" customFormat="1">
      <c r="I14883" s="3"/>
      <c r="P14883" s="60"/>
      <c r="Q14883" s="60"/>
      <c r="R14883" s="60"/>
      <c r="T14883" s="3"/>
      <c r="U14883" s="5"/>
      <c r="V14883" s="3"/>
      <c r="W14883" s="5"/>
      <c r="AE14883" s="7"/>
      <c r="AM14883" s="8"/>
      <c r="AT14883" s="9"/>
      <c r="GY14883" s="12"/>
    </row>
    <row r="14884" spans="9:207" s="1" customFormat="1">
      <c r="I14884" s="3"/>
      <c r="P14884" s="60"/>
      <c r="Q14884" s="60"/>
      <c r="R14884" s="60"/>
      <c r="T14884" s="3"/>
      <c r="U14884" s="5"/>
      <c r="V14884" s="3"/>
      <c r="W14884" s="5"/>
      <c r="AE14884" s="7"/>
      <c r="AM14884" s="8"/>
      <c r="AT14884" s="9"/>
      <c r="GY14884" s="12"/>
    </row>
    <row r="14885" spans="9:207" s="1" customFormat="1">
      <c r="I14885" s="3"/>
      <c r="P14885" s="60"/>
      <c r="Q14885" s="60"/>
      <c r="R14885" s="60"/>
      <c r="T14885" s="3"/>
      <c r="U14885" s="5"/>
      <c r="V14885" s="3"/>
      <c r="W14885" s="5"/>
      <c r="AE14885" s="7"/>
      <c r="AM14885" s="8"/>
      <c r="AT14885" s="9"/>
      <c r="GY14885" s="12"/>
    </row>
    <row r="14886" spans="9:207" s="1" customFormat="1">
      <c r="I14886" s="3"/>
      <c r="P14886" s="60"/>
      <c r="Q14886" s="60"/>
      <c r="R14886" s="60"/>
      <c r="T14886" s="3"/>
      <c r="U14886" s="5"/>
      <c r="V14886" s="3"/>
      <c r="W14886" s="5"/>
      <c r="AE14886" s="7"/>
      <c r="AM14886" s="8"/>
      <c r="AT14886" s="9"/>
      <c r="GY14886" s="12"/>
    </row>
    <row r="14887" spans="9:207" s="1" customFormat="1">
      <c r="I14887" s="3"/>
      <c r="P14887" s="60"/>
      <c r="Q14887" s="60"/>
      <c r="R14887" s="60"/>
      <c r="T14887" s="3"/>
      <c r="U14887" s="5"/>
      <c r="V14887" s="3"/>
      <c r="W14887" s="5"/>
      <c r="AE14887" s="7"/>
      <c r="AM14887" s="8"/>
      <c r="AT14887" s="9"/>
      <c r="GY14887" s="12"/>
    </row>
    <row r="14888" spans="9:207" s="1" customFormat="1">
      <c r="I14888" s="3"/>
      <c r="P14888" s="60"/>
      <c r="Q14888" s="60"/>
      <c r="R14888" s="60"/>
      <c r="T14888" s="3"/>
      <c r="U14888" s="5"/>
      <c r="V14888" s="3"/>
      <c r="W14888" s="5"/>
      <c r="AE14888" s="7"/>
      <c r="AM14888" s="8"/>
      <c r="AT14888" s="9"/>
      <c r="GY14888" s="12"/>
    </row>
    <row r="14889" spans="9:207" s="1" customFormat="1">
      <c r="I14889" s="3"/>
      <c r="P14889" s="60"/>
      <c r="Q14889" s="60"/>
      <c r="R14889" s="60"/>
      <c r="T14889" s="3"/>
      <c r="U14889" s="5"/>
      <c r="V14889" s="3"/>
      <c r="W14889" s="5"/>
      <c r="AE14889" s="7"/>
      <c r="AM14889" s="8"/>
      <c r="AT14889" s="9"/>
      <c r="GY14889" s="12"/>
    </row>
    <row r="14890" spans="9:207" s="1" customFormat="1">
      <c r="I14890" s="3"/>
      <c r="P14890" s="60"/>
      <c r="Q14890" s="60"/>
      <c r="R14890" s="60"/>
      <c r="T14890" s="3"/>
      <c r="U14890" s="5"/>
      <c r="V14890" s="3"/>
      <c r="W14890" s="5"/>
      <c r="AE14890" s="7"/>
      <c r="AM14890" s="8"/>
      <c r="AT14890" s="9"/>
      <c r="GY14890" s="12"/>
    </row>
    <row r="14891" spans="9:207" s="1" customFormat="1">
      <c r="I14891" s="3"/>
      <c r="P14891" s="60"/>
      <c r="Q14891" s="60"/>
      <c r="R14891" s="60"/>
      <c r="T14891" s="3"/>
      <c r="U14891" s="5"/>
      <c r="V14891" s="3"/>
      <c r="W14891" s="5"/>
      <c r="AE14891" s="7"/>
      <c r="AM14891" s="8"/>
      <c r="AT14891" s="9"/>
      <c r="GY14891" s="12"/>
    </row>
    <row r="14892" spans="9:207" s="1" customFormat="1">
      <c r="I14892" s="3"/>
      <c r="P14892" s="60"/>
      <c r="Q14892" s="60"/>
      <c r="R14892" s="60"/>
      <c r="T14892" s="3"/>
      <c r="U14892" s="5"/>
      <c r="V14892" s="3"/>
      <c r="W14892" s="5"/>
      <c r="AE14892" s="7"/>
      <c r="AM14892" s="8"/>
      <c r="AT14892" s="9"/>
      <c r="GY14892" s="12"/>
    </row>
    <row r="14893" spans="9:207" s="1" customFormat="1">
      <c r="I14893" s="3"/>
      <c r="P14893" s="60"/>
      <c r="Q14893" s="60"/>
      <c r="R14893" s="60"/>
      <c r="T14893" s="3"/>
      <c r="U14893" s="5"/>
      <c r="V14893" s="3"/>
      <c r="W14893" s="5"/>
      <c r="AE14893" s="7"/>
      <c r="AM14893" s="8"/>
      <c r="AT14893" s="9"/>
      <c r="GY14893" s="12"/>
    </row>
    <row r="14894" spans="9:207" s="1" customFormat="1">
      <c r="I14894" s="3"/>
      <c r="P14894" s="60"/>
      <c r="Q14894" s="60"/>
      <c r="R14894" s="60"/>
      <c r="T14894" s="3"/>
      <c r="U14894" s="5"/>
      <c r="V14894" s="3"/>
      <c r="W14894" s="5"/>
      <c r="AE14894" s="7"/>
      <c r="AM14894" s="8"/>
      <c r="AT14894" s="9"/>
      <c r="GY14894" s="12"/>
    </row>
    <row r="14895" spans="9:207" s="1" customFormat="1">
      <c r="I14895" s="3"/>
      <c r="P14895" s="60"/>
      <c r="Q14895" s="60"/>
      <c r="R14895" s="60"/>
      <c r="T14895" s="3"/>
      <c r="U14895" s="5"/>
      <c r="V14895" s="3"/>
      <c r="W14895" s="5"/>
      <c r="AE14895" s="7"/>
      <c r="AM14895" s="8"/>
      <c r="AT14895" s="9"/>
      <c r="GY14895" s="12"/>
    </row>
    <row r="14896" spans="9:207" s="1" customFormat="1">
      <c r="I14896" s="3"/>
      <c r="P14896" s="60"/>
      <c r="Q14896" s="60"/>
      <c r="R14896" s="60"/>
      <c r="T14896" s="3"/>
      <c r="U14896" s="5"/>
      <c r="V14896" s="3"/>
      <c r="W14896" s="5"/>
      <c r="AE14896" s="7"/>
      <c r="AM14896" s="8"/>
      <c r="AT14896" s="9"/>
      <c r="GY14896" s="12"/>
    </row>
    <row r="14897" spans="9:207" s="1" customFormat="1">
      <c r="I14897" s="3"/>
      <c r="P14897" s="60"/>
      <c r="Q14897" s="60"/>
      <c r="R14897" s="60"/>
      <c r="T14897" s="3"/>
      <c r="U14897" s="5"/>
      <c r="V14897" s="3"/>
      <c r="W14897" s="5"/>
      <c r="AE14897" s="7"/>
      <c r="AM14897" s="8"/>
      <c r="AT14897" s="9"/>
      <c r="GY14897" s="12"/>
    </row>
    <row r="14898" spans="9:207" s="1" customFormat="1">
      <c r="I14898" s="3"/>
      <c r="P14898" s="60"/>
      <c r="Q14898" s="60"/>
      <c r="R14898" s="60"/>
      <c r="T14898" s="3"/>
      <c r="U14898" s="5"/>
      <c r="V14898" s="3"/>
      <c r="W14898" s="5"/>
      <c r="AE14898" s="7"/>
      <c r="AM14898" s="8"/>
      <c r="AT14898" s="9"/>
      <c r="GY14898" s="12"/>
    </row>
    <row r="14899" spans="9:207" s="1" customFormat="1">
      <c r="I14899" s="3"/>
      <c r="P14899" s="60"/>
      <c r="Q14899" s="60"/>
      <c r="R14899" s="60"/>
      <c r="T14899" s="3"/>
      <c r="U14899" s="5"/>
      <c r="V14899" s="3"/>
      <c r="W14899" s="5"/>
      <c r="AE14899" s="7"/>
      <c r="AM14899" s="8"/>
      <c r="AT14899" s="9"/>
      <c r="GY14899" s="12"/>
    </row>
    <row r="14900" spans="9:207" s="1" customFormat="1">
      <c r="I14900" s="3"/>
      <c r="P14900" s="60"/>
      <c r="Q14900" s="60"/>
      <c r="R14900" s="60"/>
      <c r="T14900" s="3"/>
      <c r="U14900" s="5"/>
      <c r="V14900" s="3"/>
      <c r="W14900" s="5"/>
      <c r="AE14900" s="7"/>
      <c r="AM14900" s="8"/>
      <c r="AT14900" s="9"/>
      <c r="GY14900" s="12"/>
    </row>
    <row r="14901" spans="9:207" s="1" customFormat="1">
      <c r="I14901" s="3"/>
      <c r="P14901" s="60"/>
      <c r="Q14901" s="60"/>
      <c r="R14901" s="60"/>
      <c r="T14901" s="3"/>
      <c r="U14901" s="5"/>
      <c r="V14901" s="3"/>
      <c r="W14901" s="5"/>
      <c r="AE14901" s="7"/>
      <c r="AM14901" s="8"/>
      <c r="AT14901" s="9"/>
      <c r="GY14901" s="12"/>
    </row>
    <row r="14902" spans="9:207" s="1" customFormat="1">
      <c r="I14902" s="3"/>
      <c r="P14902" s="60"/>
      <c r="Q14902" s="60"/>
      <c r="R14902" s="60"/>
      <c r="T14902" s="3"/>
      <c r="U14902" s="5"/>
      <c r="V14902" s="3"/>
      <c r="W14902" s="5"/>
      <c r="AE14902" s="7"/>
      <c r="AM14902" s="8"/>
      <c r="AT14902" s="9"/>
      <c r="GY14902" s="12"/>
    </row>
    <row r="14903" spans="9:207" s="1" customFormat="1">
      <c r="I14903" s="3"/>
      <c r="P14903" s="60"/>
      <c r="Q14903" s="60"/>
      <c r="R14903" s="60"/>
      <c r="T14903" s="3"/>
      <c r="U14903" s="5"/>
      <c r="V14903" s="3"/>
      <c r="W14903" s="5"/>
      <c r="AE14903" s="7"/>
      <c r="AM14903" s="8"/>
      <c r="AT14903" s="9"/>
      <c r="GY14903" s="12"/>
    </row>
    <row r="14904" spans="9:207" s="1" customFormat="1">
      <c r="I14904" s="3"/>
      <c r="P14904" s="60"/>
      <c r="Q14904" s="60"/>
      <c r="R14904" s="60"/>
      <c r="T14904" s="3"/>
      <c r="U14904" s="5"/>
      <c r="V14904" s="3"/>
      <c r="W14904" s="5"/>
      <c r="AE14904" s="7"/>
      <c r="AM14904" s="8"/>
      <c r="AT14904" s="9"/>
      <c r="GY14904" s="12"/>
    </row>
    <row r="14905" spans="9:207" s="1" customFormat="1">
      <c r="I14905" s="3"/>
      <c r="P14905" s="60"/>
      <c r="Q14905" s="60"/>
      <c r="R14905" s="60"/>
      <c r="T14905" s="3"/>
      <c r="U14905" s="5"/>
      <c r="V14905" s="3"/>
      <c r="W14905" s="5"/>
      <c r="AE14905" s="7"/>
      <c r="AM14905" s="8"/>
      <c r="AT14905" s="9"/>
      <c r="GY14905" s="12"/>
    </row>
    <row r="14906" spans="9:207" s="1" customFormat="1">
      <c r="I14906" s="3"/>
      <c r="P14906" s="60"/>
      <c r="Q14906" s="60"/>
      <c r="R14906" s="60"/>
      <c r="T14906" s="3"/>
      <c r="U14906" s="5"/>
      <c r="V14906" s="3"/>
      <c r="W14906" s="5"/>
      <c r="AE14906" s="7"/>
      <c r="AM14906" s="8"/>
      <c r="AT14906" s="9"/>
      <c r="GY14906" s="12"/>
    </row>
    <row r="14907" spans="9:207" s="1" customFormat="1">
      <c r="I14907" s="3"/>
      <c r="P14907" s="60"/>
      <c r="Q14907" s="60"/>
      <c r="R14907" s="60"/>
      <c r="T14907" s="3"/>
      <c r="U14907" s="5"/>
      <c r="V14907" s="3"/>
      <c r="W14907" s="5"/>
      <c r="AE14907" s="7"/>
      <c r="AM14907" s="8"/>
      <c r="AT14907" s="9"/>
      <c r="GY14907" s="12"/>
    </row>
    <row r="14908" spans="9:207" s="1" customFormat="1">
      <c r="I14908" s="3"/>
      <c r="P14908" s="60"/>
      <c r="Q14908" s="60"/>
      <c r="R14908" s="60"/>
      <c r="T14908" s="3"/>
      <c r="U14908" s="5"/>
      <c r="V14908" s="3"/>
      <c r="W14908" s="5"/>
      <c r="AE14908" s="7"/>
      <c r="AM14908" s="8"/>
      <c r="AT14908" s="9"/>
      <c r="GY14908" s="12"/>
    </row>
    <row r="14909" spans="9:207" s="1" customFormat="1">
      <c r="I14909" s="3"/>
      <c r="P14909" s="60"/>
      <c r="Q14909" s="60"/>
      <c r="R14909" s="60"/>
      <c r="T14909" s="3"/>
      <c r="U14909" s="5"/>
      <c r="V14909" s="3"/>
      <c r="W14909" s="5"/>
      <c r="AE14909" s="7"/>
      <c r="AM14909" s="8"/>
      <c r="AT14909" s="9"/>
      <c r="GY14909" s="12"/>
    </row>
    <row r="14910" spans="9:207" s="1" customFormat="1">
      <c r="I14910" s="3"/>
      <c r="P14910" s="60"/>
      <c r="Q14910" s="60"/>
      <c r="R14910" s="60"/>
      <c r="T14910" s="3"/>
      <c r="U14910" s="5"/>
      <c r="V14910" s="3"/>
      <c r="W14910" s="5"/>
      <c r="AE14910" s="7"/>
      <c r="AM14910" s="8"/>
      <c r="AT14910" s="9"/>
      <c r="GY14910" s="12"/>
    </row>
    <row r="14911" spans="9:207" s="1" customFormat="1">
      <c r="I14911" s="3"/>
      <c r="P14911" s="60"/>
      <c r="Q14911" s="60"/>
      <c r="R14911" s="60"/>
      <c r="T14911" s="3"/>
      <c r="U14911" s="5"/>
      <c r="V14911" s="3"/>
      <c r="W14911" s="5"/>
      <c r="AE14911" s="7"/>
      <c r="AM14911" s="8"/>
      <c r="AT14911" s="9"/>
      <c r="GY14911" s="12"/>
    </row>
    <row r="14912" spans="9:207" s="1" customFormat="1">
      <c r="I14912" s="3"/>
      <c r="P14912" s="60"/>
      <c r="Q14912" s="60"/>
      <c r="R14912" s="60"/>
      <c r="T14912" s="3"/>
      <c r="U14912" s="5"/>
      <c r="V14912" s="3"/>
      <c r="W14912" s="5"/>
      <c r="AE14912" s="7"/>
      <c r="AM14912" s="8"/>
      <c r="AT14912" s="9"/>
      <c r="GY14912" s="12"/>
    </row>
    <row r="14913" spans="9:207" s="1" customFormat="1">
      <c r="I14913" s="3"/>
      <c r="P14913" s="60"/>
      <c r="Q14913" s="60"/>
      <c r="R14913" s="60"/>
      <c r="T14913" s="3"/>
      <c r="U14913" s="5"/>
      <c r="V14913" s="3"/>
      <c r="W14913" s="5"/>
      <c r="AE14913" s="7"/>
      <c r="AM14913" s="8"/>
      <c r="AT14913" s="9"/>
      <c r="GY14913" s="12"/>
    </row>
    <row r="14914" spans="9:207" s="1" customFormat="1">
      <c r="I14914" s="3"/>
      <c r="P14914" s="60"/>
      <c r="Q14914" s="60"/>
      <c r="R14914" s="60"/>
      <c r="T14914" s="3"/>
      <c r="U14914" s="5"/>
      <c r="V14914" s="3"/>
      <c r="W14914" s="5"/>
      <c r="AE14914" s="7"/>
      <c r="AM14914" s="8"/>
      <c r="AT14914" s="9"/>
      <c r="GY14914" s="12"/>
    </row>
    <row r="14915" spans="9:207" s="1" customFormat="1">
      <c r="I14915" s="3"/>
      <c r="P14915" s="60"/>
      <c r="Q14915" s="60"/>
      <c r="R14915" s="60"/>
      <c r="T14915" s="3"/>
      <c r="U14915" s="5"/>
      <c r="V14915" s="3"/>
      <c r="W14915" s="5"/>
      <c r="AE14915" s="7"/>
      <c r="AM14915" s="8"/>
      <c r="AT14915" s="9"/>
      <c r="GY14915" s="12"/>
    </row>
    <row r="14916" spans="9:207" s="1" customFormat="1">
      <c r="I14916" s="3"/>
      <c r="P14916" s="60"/>
      <c r="Q14916" s="60"/>
      <c r="R14916" s="60"/>
      <c r="T14916" s="3"/>
      <c r="U14916" s="5"/>
      <c r="V14916" s="3"/>
      <c r="W14916" s="5"/>
      <c r="AE14916" s="7"/>
      <c r="AM14916" s="8"/>
      <c r="AT14916" s="9"/>
      <c r="GY14916" s="12"/>
    </row>
    <row r="14917" spans="9:207" s="1" customFormat="1">
      <c r="I14917" s="3"/>
      <c r="P14917" s="60"/>
      <c r="Q14917" s="60"/>
      <c r="R14917" s="60"/>
      <c r="T14917" s="3"/>
      <c r="U14917" s="5"/>
      <c r="V14917" s="3"/>
      <c r="W14917" s="5"/>
      <c r="AE14917" s="7"/>
      <c r="AM14917" s="8"/>
      <c r="AT14917" s="9"/>
      <c r="GY14917" s="12"/>
    </row>
    <row r="14918" spans="9:207" s="1" customFormat="1">
      <c r="I14918" s="3"/>
      <c r="P14918" s="60"/>
      <c r="Q14918" s="60"/>
      <c r="R14918" s="60"/>
      <c r="T14918" s="3"/>
      <c r="U14918" s="5"/>
      <c r="V14918" s="3"/>
      <c r="W14918" s="5"/>
      <c r="AE14918" s="7"/>
      <c r="AM14918" s="8"/>
      <c r="AT14918" s="9"/>
      <c r="GY14918" s="12"/>
    </row>
    <row r="14919" spans="9:207" s="1" customFormat="1">
      <c r="I14919" s="3"/>
      <c r="P14919" s="60"/>
      <c r="Q14919" s="60"/>
      <c r="R14919" s="60"/>
      <c r="T14919" s="3"/>
      <c r="U14919" s="5"/>
      <c r="V14919" s="3"/>
      <c r="W14919" s="5"/>
      <c r="AE14919" s="7"/>
      <c r="AM14919" s="8"/>
      <c r="AT14919" s="9"/>
      <c r="GY14919" s="12"/>
    </row>
    <row r="14920" spans="9:207" s="1" customFormat="1">
      <c r="I14920" s="3"/>
      <c r="P14920" s="60"/>
      <c r="Q14920" s="60"/>
      <c r="R14920" s="60"/>
      <c r="T14920" s="3"/>
      <c r="U14920" s="5"/>
      <c r="V14920" s="3"/>
      <c r="W14920" s="5"/>
      <c r="AE14920" s="7"/>
      <c r="AM14920" s="8"/>
      <c r="AT14920" s="9"/>
      <c r="GY14920" s="12"/>
    </row>
    <row r="14921" spans="9:207" s="1" customFormat="1">
      <c r="I14921" s="3"/>
      <c r="P14921" s="60"/>
      <c r="Q14921" s="60"/>
      <c r="R14921" s="60"/>
      <c r="T14921" s="3"/>
      <c r="U14921" s="5"/>
      <c r="V14921" s="3"/>
      <c r="W14921" s="5"/>
      <c r="AE14921" s="7"/>
      <c r="AM14921" s="8"/>
      <c r="AT14921" s="9"/>
      <c r="GY14921" s="12"/>
    </row>
    <row r="14922" spans="9:207" s="1" customFormat="1">
      <c r="I14922" s="3"/>
      <c r="P14922" s="60"/>
      <c r="Q14922" s="60"/>
      <c r="R14922" s="60"/>
      <c r="T14922" s="3"/>
      <c r="U14922" s="5"/>
      <c r="V14922" s="3"/>
      <c r="W14922" s="5"/>
      <c r="AE14922" s="7"/>
      <c r="AM14922" s="8"/>
      <c r="AT14922" s="9"/>
      <c r="GY14922" s="12"/>
    </row>
    <row r="14923" spans="9:207" s="1" customFormat="1">
      <c r="I14923" s="3"/>
      <c r="P14923" s="60"/>
      <c r="Q14923" s="60"/>
      <c r="R14923" s="60"/>
      <c r="T14923" s="3"/>
      <c r="U14923" s="5"/>
      <c r="V14923" s="3"/>
      <c r="W14923" s="5"/>
      <c r="AE14923" s="7"/>
      <c r="AM14923" s="8"/>
      <c r="AT14923" s="9"/>
      <c r="GY14923" s="12"/>
    </row>
    <row r="14924" spans="9:207" s="1" customFormat="1">
      <c r="I14924" s="3"/>
      <c r="P14924" s="60"/>
      <c r="Q14924" s="60"/>
      <c r="R14924" s="60"/>
      <c r="T14924" s="3"/>
      <c r="U14924" s="5"/>
      <c r="V14924" s="3"/>
      <c r="W14924" s="5"/>
      <c r="AE14924" s="7"/>
      <c r="AM14924" s="8"/>
      <c r="AT14924" s="9"/>
      <c r="GY14924" s="12"/>
    </row>
    <row r="14925" spans="9:207" s="1" customFormat="1">
      <c r="I14925" s="3"/>
      <c r="P14925" s="60"/>
      <c r="Q14925" s="60"/>
      <c r="R14925" s="60"/>
      <c r="T14925" s="3"/>
      <c r="U14925" s="5"/>
      <c r="V14925" s="3"/>
      <c r="W14925" s="5"/>
      <c r="AE14925" s="7"/>
      <c r="AM14925" s="8"/>
      <c r="AT14925" s="9"/>
      <c r="GY14925" s="12"/>
    </row>
    <row r="14926" spans="9:207" s="1" customFormat="1">
      <c r="I14926" s="3"/>
      <c r="P14926" s="60"/>
      <c r="Q14926" s="60"/>
      <c r="R14926" s="60"/>
      <c r="T14926" s="3"/>
      <c r="U14926" s="5"/>
      <c r="V14926" s="3"/>
      <c r="W14926" s="5"/>
      <c r="AE14926" s="7"/>
      <c r="AM14926" s="8"/>
      <c r="AT14926" s="9"/>
      <c r="GY14926" s="12"/>
    </row>
    <row r="14927" spans="9:207" s="1" customFormat="1">
      <c r="I14927" s="3"/>
      <c r="P14927" s="60"/>
      <c r="Q14927" s="60"/>
      <c r="R14927" s="60"/>
      <c r="T14927" s="3"/>
      <c r="U14927" s="5"/>
      <c r="V14927" s="3"/>
      <c r="W14927" s="5"/>
      <c r="AE14927" s="7"/>
      <c r="AM14927" s="8"/>
      <c r="AT14927" s="9"/>
      <c r="GY14927" s="12"/>
    </row>
    <row r="14928" spans="9:207" s="1" customFormat="1">
      <c r="I14928" s="3"/>
      <c r="P14928" s="60"/>
      <c r="Q14928" s="60"/>
      <c r="R14928" s="60"/>
      <c r="T14928" s="3"/>
      <c r="U14928" s="5"/>
      <c r="V14928" s="3"/>
      <c r="W14928" s="5"/>
      <c r="AE14928" s="7"/>
      <c r="AM14928" s="8"/>
      <c r="AT14928" s="9"/>
      <c r="GY14928" s="12"/>
    </row>
    <row r="14929" spans="9:207" s="1" customFormat="1">
      <c r="I14929" s="3"/>
      <c r="P14929" s="60"/>
      <c r="Q14929" s="60"/>
      <c r="R14929" s="60"/>
      <c r="T14929" s="3"/>
      <c r="U14929" s="5"/>
      <c r="V14929" s="3"/>
      <c r="W14929" s="5"/>
      <c r="AE14929" s="7"/>
      <c r="AM14929" s="8"/>
      <c r="AT14929" s="9"/>
      <c r="GY14929" s="12"/>
    </row>
    <row r="14930" spans="9:207" s="1" customFormat="1">
      <c r="I14930" s="3"/>
      <c r="P14930" s="60"/>
      <c r="Q14930" s="60"/>
      <c r="R14930" s="60"/>
      <c r="T14930" s="3"/>
      <c r="U14930" s="5"/>
      <c r="V14930" s="3"/>
      <c r="W14930" s="5"/>
      <c r="AE14930" s="7"/>
      <c r="AM14930" s="8"/>
      <c r="AT14930" s="9"/>
      <c r="GY14930" s="12"/>
    </row>
    <row r="14931" spans="9:207" s="1" customFormat="1">
      <c r="I14931" s="3"/>
      <c r="P14931" s="60"/>
      <c r="Q14931" s="60"/>
      <c r="R14931" s="60"/>
      <c r="T14931" s="3"/>
      <c r="U14931" s="5"/>
      <c r="V14931" s="3"/>
      <c r="W14931" s="5"/>
      <c r="AE14931" s="7"/>
      <c r="AM14931" s="8"/>
      <c r="AT14931" s="9"/>
      <c r="GY14931" s="12"/>
    </row>
    <row r="14932" spans="9:207" s="1" customFormat="1">
      <c r="I14932" s="3"/>
      <c r="P14932" s="60"/>
      <c r="Q14932" s="60"/>
      <c r="R14932" s="60"/>
      <c r="T14932" s="3"/>
      <c r="U14932" s="5"/>
      <c r="V14932" s="3"/>
      <c r="W14932" s="5"/>
      <c r="AE14932" s="7"/>
      <c r="AM14932" s="8"/>
      <c r="AT14932" s="9"/>
      <c r="GY14932" s="12"/>
    </row>
    <row r="14933" spans="9:207" s="1" customFormat="1">
      <c r="I14933" s="3"/>
      <c r="P14933" s="60"/>
      <c r="Q14933" s="60"/>
      <c r="R14933" s="60"/>
      <c r="T14933" s="3"/>
      <c r="U14933" s="5"/>
      <c r="V14933" s="3"/>
      <c r="W14933" s="5"/>
      <c r="AE14933" s="7"/>
      <c r="AM14933" s="8"/>
      <c r="AT14933" s="9"/>
      <c r="GY14933" s="12"/>
    </row>
    <row r="14934" spans="9:207" s="1" customFormat="1">
      <c r="I14934" s="3"/>
      <c r="P14934" s="60"/>
      <c r="Q14934" s="60"/>
      <c r="R14934" s="60"/>
      <c r="T14934" s="3"/>
      <c r="U14934" s="5"/>
      <c r="V14934" s="3"/>
      <c r="W14934" s="5"/>
      <c r="AE14934" s="7"/>
      <c r="AM14934" s="8"/>
      <c r="AT14934" s="9"/>
      <c r="GY14934" s="12"/>
    </row>
    <row r="14935" spans="9:207" s="1" customFormat="1">
      <c r="I14935" s="3"/>
      <c r="P14935" s="60"/>
      <c r="Q14935" s="60"/>
      <c r="R14935" s="60"/>
      <c r="T14935" s="3"/>
      <c r="U14935" s="5"/>
      <c r="V14935" s="3"/>
      <c r="W14935" s="5"/>
      <c r="AE14935" s="7"/>
      <c r="AM14935" s="8"/>
      <c r="AT14935" s="9"/>
      <c r="GY14935" s="12"/>
    </row>
    <row r="14936" spans="9:207" s="1" customFormat="1">
      <c r="I14936" s="3"/>
      <c r="P14936" s="60"/>
      <c r="Q14936" s="60"/>
      <c r="R14936" s="60"/>
      <c r="T14936" s="3"/>
      <c r="U14936" s="5"/>
      <c r="V14936" s="3"/>
      <c r="W14936" s="5"/>
      <c r="AE14936" s="7"/>
      <c r="AM14936" s="8"/>
      <c r="AT14936" s="9"/>
      <c r="GY14936" s="12"/>
    </row>
    <row r="14937" spans="9:207" s="1" customFormat="1">
      <c r="I14937" s="3"/>
      <c r="P14937" s="60"/>
      <c r="Q14937" s="60"/>
      <c r="R14937" s="60"/>
      <c r="T14937" s="3"/>
      <c r="U14937" s="5"/>
      <c r="V14937" s="3"/>
      <c r="W14937" s="5"/>
      <c r="AE14937" s="7"/>
      <c r="AM14937" s="8"/>
      <c r="AT14937" s="9"/>
      <c r="GY14937" s="12"/>
    </row>
    <row r="14938" spans="9:207" s="1" customFormat="1">
      <c r="I14938" s="3"/>
      <c r="P14938" s="60"/>
      <c r="Q14938" s="60"/>
      <c r="R14938" s="60"/>
      <c r="T14938" s="3"/>
      <c r="U14938" s="5"/>
      <c r="V14938" s="3"/>
      <c r="W14938" s="5"/>
      <c r="AE14938" s="7"/>
      <c r="AM14938" s="8"/>
      <c r="AT14938" s="9"/>
      <c r="GY14938" s="12"/>
    </row>
    <row r="14939" spans="9:207" s="1" customFormat="1">
      <c r="I14939" s="3"/>
      <c r="P14939" s="60"/>
      <c r="Q14939" s="60"/>
      <c r="R14939" s="60"/>
      <c r="T14939" s="3"/>
      <c r="U14939" s="5"/>
      <c r="V14939" s="3"/>
      <c r="W14939" s="5"/>
      <c r="AE14939" s="7"/>
      <c r="AM14939" s="8"/>
      <c r="AT14939" s="9"/>
      <c r="GY14939" s="12"/>
    </row>
    <row r="14940" spans="9:207" s="1" customFormat="1">
      <c r="I14940" s="3"/>
      <c r="P14940" s="60"/>
      <c r="Q14940" s="60"/>
      <c r="R14940" s="60"/>
      <c r="T14940" s="3"/>
      <c r="U14940" s="5"/>
      <c r="V14940" s="3"/>
      <c r="W14940" s="5"/>
      <c r="AE14940" s="7"/>
      <c r="AM14940" s="8"/>
      <c r="AT14940" s="9"/>
      <c r="GY14940" s="12"/>
    </row>
    <row r="14941" spans="9:207" s="1" customFormat="1">
      <c r="I14941" s="3"/>
      <c r="P14941" s="60"/>
      <c r="Q14941" s="60"/>
      <c r="R14941" s="60"/>
      <c r="T14941" s="3"/>
      <c r="U14941" s="5"/>
      <c r="V14941" s="3"/>
      <c r="W14941" s="5"/>
      <c r="AE14941" s="7"/>
      <c r="AM14941" s="8"/>
      <c r="AT14941" s="9"/>
      <c r="GY14941" s="12"/>
    </row>
    <row r="14942" spans="9:207" s="1" customFormat="1">
      <c r="I14942" s="3"/>
      <c r="P14942" s="60"/>
      <c r="Q14942" s="60"/>
      <c r="R14942" s="60"/>
      <c r="T14942" s="3"/>
      <c r="U14942" s="5"/>
      <c r="V14942" s="3"/>
      <c r="W14942" s="5"/>
      <c r="AE14942" s="7"/>
      <c r="AM14942" s="8"/>
      <c r="AT14942" s="9"/>
      <c r="GY14942" s="12"/>
    </row>
    <row r="14943" spans="9:207" s="1" customFormat="1">
      <c r="I14943" s="3"/>
      <c r="P14943" s="60"/>
      <c r="Q14943" s="60"/>
      <c r="R14943" s="60"/>
      <c r="T14943" s="3"/>
      <c r="U14943" s="5"/>
      <c r="V14943" s="3"/>
      <c r="W14943" s="5"/>
      <c r="AE14943" s="7"/>
      <c r="AM14943" s="8"/>
      <c r="AT14943" s="9"/>
      <c r="GY14943" s="12"/>
    </row>
    <row r="14944" spans="9:207" s="1" customFormat="1">
      <c r="I14944" s="3"/>
      <c r="P14944" s="60"/>
      <c r="Q14944" s="60"/>
      <c r="R14944" s="60"/>
      <c r="T14944" s="3"/>
      <c r="U14944" s="5"/>
      <c r="V14944" s="3"/>
      <c r="W14944" s="5"/>
      <c r="AE14944" s="7"/>
      <c r="AM14944" s="8"/>
      <c r="AT14944" s="9"/>
      <c r="GY14944" s="12"/>
    </row>
    <row r="14945" spans="9:207" s="1" customFormat="1">
      <c r="I14945" s="3"/>
      <c r="P14945" s="60"/>
      <c r="Q14945" s="60"/>
      <c r="R14945" s="60"/>
      <c r="T14945" s="3"/>
      <c r="U14945" s="5"/>
      <c r="V14945" s="3"/>
      <c r="W14945" s="5"/>
      <c r="AE14945" s="7"/>
      <c r="AM14945" s="8"/>
      <c r="AT14945" s="9"/>
      <c r="GY14945" s="12"/>
    </row>
    <row r="14946" spans="9:207" s="1" customFormat="1">
      <c r="I14946" s="3"/>
      <c r="P14946" s="60"/>
      <c r="Q14946" s="60"/>
      <c r="R14946" s="60"/>
      <c r="T14946" s="3"/>
      <c r="U14946" s="5"/>
      <c r="V14946" s="3"/>
      <c r="W14946" s="5"/>
      <c r="AE14946" s="7"/>
      <c r="AM14946" s="8"/>
      <c r="AT14946" s="9"/>
      <c r="GY14946" s="12"/>
    </row>
    <row r="14947" spans="9:207" s="1" customFormat="1">
      <c r="I14947" s="3"/>
      <c r="P14947" s="60"/>
      <c r="Q14947" s="60"/>
      <c r="R14947" s="60"/>
      <c r="T14947" s="3"/>
      <c r="U14947" s="5"/>
      <c r="V14947" s="3"/>
      <c r="W14947" s="5"/>
      <c r="AE14947" s="7"/>
      <c r="AM14947" s="8"/>
      <c r="AT14947" s="9"/>
      <c r="GY14947" s="12"/>
    </row>
    <row r="14948" spans="9:207" s="1" customFormat="1">
      <c r="I14948" s="3"/>
      <c r="P14948" s="60"/>
      <c r="Q14948" s="60"/>
      <c r="R14948" s="60"/>
      <c r="T14948" s="3"/>
      <c r="U14948" s="5"/>
      <c r="V14948" s="3"/>
      <c r="W14948" s="5"/>
      <c r="AE14948" s="7"/>
      <c r="AM14948" s="8"/>
      <c r="AT14948" s="9"/>
      <c r="GY14948" s="12"/>
    </row>
    <row r="14949" spans="9:207" s="1" customFormat="1">
      <c r="I14949" s="3"/>
      <c r="P14949" s="60"/>
      <c r="Q14949" s="60"/>
      <c r="R14949" s="60"/>
      <c r="T14949" s="3"/>
      <c r="U14949" s="5"/>
      <c r="V14949" s="3"/>
      <c r="W14949" s="5"/>
      <c r="AE14949" s="7"/>
      <c r="AM14949" s="8"/>
      <c r="AT14949" s="9"/>
      <c r="GY14949" s="12"/>
    </row>
    <row r="14950" spans="9:207" s="1" customFormat="1">
      <c r="I14950" s="3"/>
      <c r="P14950" s="60"/>
      <c r="Q14950" s="60"/>
      <c r="R14950" s="60"/>
      <c r="T14950" s="3"/>
      <c r="U14950" s="5"/>
      <c r="V14950" s="3"/>
      <c r="W14950" s="5"/>
      <c r="AE14950" s="7"/>
      <c r="AM14950" s="8"/>
      <c r="AT14950" s="9"/>
      <c r="GY14950" s="12"/>
    </row>
    <row r="14951" spans="9:207" s="1" customFormat="1">
      <c r="I14951" s="3"/>
      <c r="P14951" s="60"/>
      <c r="Q14951" s="60"/>
      <c r="R14951" s="60"/>
      <c r="T14951" s="3"/>
      <c r="U14951" s="5"/>
      <c r="V14951" s="3"/>
      <c r="W14951" s="5"/>
      <c r="AE14951" s="7"/>
      <c r="AM14951" s="8"/>
      <c r="AT14951" s="9"/>
      <c r="GY14951" s="12"/>
    </row>
    <row r="14952" spans="9:207" s="1" customFormat="1">
      <c r="I14952" s="3"/>
      <c r="P14952" s="60"/>
      <c r="Q14952" s="60"/>
      <c r="R14952" s="60"/>
      <c r="T14952" s="3"/>
      <c r="U14952" s="5"/>
      <c r="V14952" s="3"/>
      <c r="W14952" s="5"/>
      <c r="AE14952" s="7"/>
      <c r="AM14952" s="8"/>
      <c r="AT14952" s="9"/>
      <c r="GY14952" s="12"/>
    </row>
    <row r="14953" spans="9:207" s="1" customFormat="1">
      <c r="I14953" s="3"/>
      <c r="P14953" s="60"/>
      <c r="Q14953" s="60"/>
      <c r="R14953" s="60"/>
      <c r="T14953" s="3"/>
      <c r="U14953" s="5"/>
      <c r="V14953" s="3"/>
      <c r="W14953" s="5"/>
      <c r="AE14953" s="7"/>
      <c r="AM14953" s="8"/>
      <c r="AT14953" s="9"/>
      <c r="GY14953" s="12"/>
    </row>
    <row r="14954" spans="9:207" s="1" customFormat="1">
      <c r="I14954" s="3"/>
      <c r="P14954" s="60"/>
      <c r="Q14954" s="60"/>
      <c r="R14954" s="60"/>
      <c r="T14954" s="3"/>
      <c r="U14954" s="5"/>
      <c r="V14954" s="3"/>
      <c r="W14954" s="5"/>
      <c r="AE14954" s="7"/>
      <c r="AM14954" s="8"/>
      <c r="AT14954" s="9"/>
      <c r="GY14954" s="12"/>
    </row>
    <row r="14955" spans="9:207" s="1" customFormat="1">
      <c r="I14955" s="3"/>
      <c r="P14955" s="60"/>
      <c r="Q14955" s="60"/>
      <c r="R14955" s="60"/>
      <c r="T14955" s="3"/>
      <c r="U14955" s="5"/>
      <c r="V14955" s="3"/>
      <c r="W14955" s="5"/>
      <c r="AE14955" s="7"/>
      <c r="AM14955" s="8"/>
      <c r="AT14955" s="9"/>
      <c r="GY14955" s="12"/>
    </row>
    <row r="14956" spans="9:207" s="1" customFormat="1">
      <c r="I14956" s="3"/>
      <c r="P14956" s="60"/>
      <c r="Q14956" s="60"/>
      <c r="R14956" s="60"/>
      <c r="T14956" s="3"/>
      <c r="U14956" s="5"/>
      <c r="V14956" s="3"/>
      <c r="W14956" s="5"/>
      <c r="AE14956" s="7"/>
      <c r="AM14956" s="8"/>
      <c r="AT14956" s="9"/>
      <c r="GY14956" s="12"/>
    </row>
    <row r="14957" spans="9:207" s="1" customFormat="1">
      <c r="I14957" s="3"/>
      <c r="P14957" s="60"/>
      <c r="Q14957" s="60"/>
      <c r="R14957" s="60"/>
      <c r="T14957" s="3"/>
      <c r="U14957" s="5"/>
      <c r="V14957" s="3"/>
      <c r="W14957" s="5"/>
      <c r="AE14957" s="7"/>
      <c r="AM14957" s="8"/>
      <c r="AT14957" s="9"/>
      <c r="GY14957" s="12"/>
    </row>
    <row r="14958" spans="9:207" s="1" customFormat="1">
      <c r="I14958" s="3"/>
      <c r="P14958" s="60"/>
      <c r="Q14958" s="60"/>
      <c r="R14958" s="60"/>
      <c r="T14958" s="3"/>
      <c r="U14958" s="5"/>
      <c r="V14958" s="3"/>
      <c r="W14958" s="5"/>
      <c r="AE14958" s="7"/>
      <c r="AM14958" s="8"/>
      <c r="AT14958" s="9"/>
      <c r="GY14958" s="12"/>
    </row>
    <row r="14959" spans="9:207" s="1" customFormat="1">
      <c r="I14959" s="3"/>
      <c r="P14959" s="60"/>
      <c r="Q14959" s="60"/>
      <c r="R14959" s="60"/>
      <c r="T14959" s="3"/>
      <c r="U14959" s="5"/>
      <c r="V14959" s="3"/>
      <c r="W14959" s="5"/>
      <c r="AE14959" s="7"/>
      <c r="AM14959" s="8"/>
      <c r="AT14959" s="9"/>
      <c r="GY14959" s="12"/>
    </row>
    <row r="14960" spans="9:207" s="1" customFormat="1">
      <c r="I14960" s="3"/>
      <c r="P14960" s="60"/>
      <c r="Q14960" s="60"/>
      <c r="R14960" s="60"/>
      <c r="T14960" s="3"/>
      <c r="U14960" s="5"/>
      <c r="V14960" s="3"/>
      <c r="W14960" s="5"/>
      <c r="AE14960" s="7"/>
      <c r="AM14960" s="8"/>
      <c r="AT14960" s="9"/>
      <c r="GY14960" s="12"/>
    </row>
    <row r="14961" spans="9:207" s="1" customFormat="1">
      <c r="I14961" s="3"/>
      <c r="P14961" s="60"/>
      <c r="Q14961" s="60"/>
      <c r="R14961" s="60"/>
      <c r="T14961" s="3"/>
      <c r="U14961" s="5"/>
      <c r="V14961" s="3"/>
      <c r="W14961" s="5"/>
      <c r="AE14961" s="7"/>
      <c r="AM14961" s="8"/>
      <c r="AT14961" s="9"/>
      <c r="GY14961" s="12"/>
    </row>
    <row r="14962" spans="9:207" s="1" customFormat="1">
      <c r="I14962" s="3"/>
      <c r="P14962" s="60"/>
      <c r="Q14962" s="60"/>
      <c r="R14962" s="60"/>
      <c r="T14962" s="3"/>
      <c r="U14962" s="5"/>
      <c r="V14962" s="3"/>
      <c r="W14962" s="5"/>
      <c r="AE14962" s="7"/>
      <c r="AM14962" s="8"/>
      <c r="AT14962" s="9"/>
      <c r="GY14962" s="12"/>
    </row>
    <row r="14963" spans="9:207" s="1" customFormat="1">
      <c r="I14963" s="3"/>
      <c r="P14963" s="60"/>
      <c r="Q14963" s="60"/>
      <c r="R14963" s="60"/>
      <c r="T14963" s="3"/>
      <c r="U14963" s="5"/>
      <c r="V14963" s="3"/>
      <c r="W14963" s="5"/>
      <c r="AE14963" s="7"/>
      <c r="AM14963" s="8"/>
      <c r="AT14963" s="9"/>
      <c r="GY14963" s="12"/>
    </row>
    <row r="14964" spans="9:207" s="1" customFormat="1">
      <c r="I14964" s="3"/>
      <c r="P14964" s="60"/>
      <c r="Q14964" s="60"/>
      <c r="R14964" s="60"/>
      <c r="T14964" s="3"/>
      <c r="U14964" s="5"/>
      <c r="V14964" s="3"/>
      <c r="W14964" s="5"/>
      <c r="AE14964" s="7"/>
      <c r="AM14964" s="8"/>
      <c r="AT14964" s="9"/>
      <c r="GY14964" s="12"/>
    </row>
    <row r="14965" spans="9:207" s="1" customFormat="1">
      <c r="I14965" s="3"/>
      <c r="P14965" s="60"/>
      <c r="Q14965" s="60"/>
      <c r="R14965" s="60"/>
      <c r="T14965" s="3"/>
      <c r="U14965" s="5"/>
      <c r="V14965" s="3"/>
      <c r="W14965" s="5"/>
      <c r="AE14965" s="7"/>
      <c r="AM14965" s="8"/>
      <c r="AT14965" s="9"/>
      <c r="GY14965" s="12"/>
    </row>
    <row r="14966" spans="9:207" s="1" customFormat="1">
      <c r="I14966" s="3"/>
      <c r="P14966" s="60"/>
      <c r="Q14966" s="60"/>
      <c r="R14966" s="60"/>
      <c r="T14966" s="3"/>
      <c r="U14966" s="5"/>
      <c r="V14966" s="3"/>
      <c r="W14966" s="5"/>
      <c r="AE14966" s="7"/>
      <c r="AM14966" s="8"/>
      <c r="AT14966" s="9"/>
      <c r="GY14966" s="12"/>
    </row>
    <row r="14967" spans="9:207" s="1" customFormat="1">
      <c r="I14967" s="3"/>
      <c r="P14967" s="60"/>
      <c r="Q14967" s="60"/>
      <c r="R14967" s="60"/>
      <c r="T14967" s="3"/>
      <c r="U14967" s="5"/>
      <c r="V14967" s="3"/>
      <c r="W14967" s="5"/>
      <c r="AE14967" s="7"/>
      <c r="AM14967" s="8"/>
      <c r="AT14967" s="9"/>
      <c r="GY14967" s="12"/>
    </row>
    <row r="14968" spans="9:207" s="1" customFormat="1">
      <c r="I14968" s="3"/>
      <c r="P14968" s="60"/>
      <c r="Q14968" s="60"/>
      <c r="R14968" s="60"/>
      <c r="T14968" s="3"/>
      <c r="U14968" s="5"/>
      <c r="V14968" s="3"/>
      <c r="W14968" s="5"/>
      <c r="AE14968" s="7"/>
      <c r="AM14968" s="8"/>
      <c r="AT14968" s="9"/>
      <c r="GY14968" s="12"/>
    </row>
    <row r="14969" spans="9:207" s="1" customFormat="1">
      <c r="I14969" s="3"/>
      <c r="P14969" s="60"/>
      <c r="Q14969" s="60"/>
      <c r="R14969" s="60"/>
      <c r="T14969" s="3"/>
      <c r="U14969" s="5"/>
      <c r="V14969" s="3"/>
      <c r="W14969" s="5"/>
      <c r="AE14969" s="7"/>
      <c r="AM14969" s="8"/>
      <c r="AT14969" s="9"/>
      <c r="GY14969" s="12"/>
    </row>
    <row r="14970" spans="9:207" s="1" customFormat="1">
      <c r="I14970" s="3"/>
      <c r="P14970" s="60"/>
      <c r="Q14970" s="60"/>
      <c r="R14970" s="60"/>
      <c r="T14970" s="3"/>
      <c r="U14970" s="5"/>
      <c r="V14970" s="3"/>
      <c r="W14970" s="5"/>
      <c r="AE14970" s="7"/>
      <c r="AM14970" s="8"/>
      <c r="AT14970" s="9"/>
      <c r="GY14970" s="12"/>
    </row>
    <row r="14971" spans="9:207" s="1" customFormat="1">
      <c r="I14971" s="3"/>
      <c r="P14971" s="60"/>
      <c r="Q14971" s="60"/>
      <c r="R14971" s="60"/>
      <c r="T14971" s="3"/>
      <c r="U14971" s="5"/>
      <c r="V14971" s="3"/>
      <c r="W14971" s="5"/>
      <c r="AE14971" s="7"/>
      <c r="AM14971" s="8"/>
      <c r="AT14971" s="9"/>
      <c r="GY14971" s="12"/>
    </row>
    <row r="14972" spans="9:207" s="1" customFormat="1">
      <c r="I14972" s="3"/>
      <c r="P14972" s="60"/>
      <c r="Q14972" s="60"/>
      <c r="R14972" s="60"/>
      <c r="T14972" s="3"/>
      <c r="U14972" s="5"/>
      <c r="V14972" s="3"/>
      <c r="W14972" s="5"/>
      <c r="AE14972" s="7"/>
      <c r="AM14972" s="8"/>
      <c r="AT14972" s="9"/>
      <c r="GY14972" s="12"/>
    </row>
    <row r="14973" spans="9:207" s="1" customFormat="1">
      <c r="I14973" s="3"/>
      <c r="P14973" s="60"/>
      <c r="Q14973" s="60"/>
      <c r="R14973" s="60"/>
      <c r="T14973" s="3"/>
      <c r="U14973" s="5"/>
      <c r="V14973" s="3"/>
      <c r="W14973" s="5"/>
      <c r="AE14973" s="7"/>
      <c r="AM14973" s="8"/>
      <c r="AT14973" s="9"/>
      <c r="GY14973" s="12"/>
    </row>
    <row r="14974" spans="9:207" s="1" customFormat="1">
      <c r="I14974" s="3"/>
      <c r="P14974" s="60"/>
      <c r="Q14974" s="60"/>
      <c r="R14974" s="60"/>
      <c r="T14974" s="3"/>
      <c r="U14974" s="5"/>
      <c r="V14974" s="3"/>
      <c r="W14974" s="5"/>
      <c r="AE14974" s="7"/>
      <c r="AM14974" s="8"/>
      <c r="AT14974" s="9"/>
      <c r="GY14974" s="12"/>
    </row>
    <row r="14975" spans="9:207" s="1" customFormat="1">
      <c r="I14975" s="3"/>
      <c r="P14975" s="60"/>
      <c r="Q14975" s="60"/>
      <c r="R14975" s="60"/>
      <c r="T14975" s="3"/>
      <c r="U14975" s="5"/>
      <c r="V14975" s="3"/>
      <c r="W14975" s="5"/>
      <c r="AE14975" s="7"/>
      <c r="AM14975" s="8"/>
      <c r="AT14975" s="9"/>
      <c r="GY14975" s="12"/>
    </row>
    <row r="14976" spans="9:207" s="1" customFormat="1">
      <c r="I14976" s="3"/>
      <c r="P14976" s="60"/>
      <c r="Q14976" s="60"/>
      <c r="R14976" s="60"/>
      <c r="T14976" s="3"/>
      <c r="U14976" s="5"/>
      <c r="V14976" s="3"/>
      <c r="W14976" s="5"/>
      <c r="AE14976" s="7"/>
      <c r="AM14976" s="8"/>
      <c r="AT14976" s="9"/>
      <c r="GY14976" s="12"/>
    </row>
    <row r="14977" spans="9:207" s="1" customFormat="1">
      <c r="I14977" s="3"/>
      <c r="P14977" s="60"/>
      <c r="Q14977" s="60"/>
      <c r="R14977" s="60"/>
      <c r="T14977" s="3"/>
      <c r="U14977" s="5"/>
      <c r="V14977" s="3"/>
      <c r="W14977" s="5"/>
      <c r="AE14977" s="7"/>
      <c r="AM14977" s="8"/>
      <c r="AT14977" s="9"/>
      <c r="GY14977" s="12"/>
    </row>
    <row r="14978" spans="9:207" s="1" customFormat="1">
      <c r="I14978" s="3"/>
      <c r="P14978" s="60"/>
      <c r="Q14978" s="60"/>
      <c r="R14978" s="60"/>
      <c r="T14978" s="3"/>
      <c r="U14978" s="5"/>
      <c r="V14978" s="3"/>
      <c r="W14978" s="5"/>
      <c r="AE14978" s="7"/>
      <c r="AM14978" s="8"/>
      <c r="AT14978" s="9"/>
      <c r="GY14978" s="12"/>
    </row>
    <row r="14979" spans="9:207" s="1" customFormat="1">
      <c r="I14979" s="3"/>
      <c r="P14979" s="60"/>
      <c r="Q14979" s="60"/>
      <c r="R14979" s="60"/>
      <c r="T14979" s="3"/>
      <c r="U14979" s="5"/>
      <c r="V14979" s="3"/>
      <c r="W14979" s="5"/>
      <c r="AE14979" s="7"/>
      <c r="AM14979" s="8"/>
      <c r="AT14979" s="9"/>
      <c r="GY14979" s="12"/>
    </row>
    <row r="14980" spans="9:207" s="1" customFormat="1">
      <c r="I14980" s="3"/>
      <c r="P14980" s="60"/>
      <c r="Q14980" s="60"/>
      <c r="R14980" s="60"/>
      <c r="T14980" s="3"/>
      <c r="U14980" s="5"/>
      <c r="V14980" s="3"/>
      <c r="W14980" s="5"/>
      <c r="AE14980" s="7"/>
      <c r="AM14980" s="8"/>
      <c r="AT14980" s="9"/>
      <c r="GY14980" s="12"/>
    </row>
    <row r="14981" spans="9:207" s="1" customFormat="1">
      <c r="I14981" s="3"/>
      <c r="P14981" s="60"/>
      <c r="Q14981" s="60"/>
      <c r="R14981" s="60"/>
      <c r="T14981" s="3"/>
      <c r="U14981" s="5"/>
      <c r="V14981" s="3"/>
      <c r="W14981" s="5"/>
      <c r="AE14981" s="7"/>
      <c r="AM14981" s="8"/>
      <c r="AT14981" s="9"/>
      <c r="GY14981" s="12"/>
    </row>
    <row r="14982" spans="9:207" s="1" customFormat="1">
      <c r="I14982" s="3"/>
      <c r="P14982" s="60"/>
      <c r="Q14982" s="60"/>
      <c r="R14982" s="60"/>
      <c r="T14982" s="3"/>
      <c r="U14982" s="5"/>
      <c r="V14982" s="3"/>
      <c r="W14982" s="5"/>
      <c r="AE14982" s="7"/>
      <c r="AM14982" s="8"/>
      <c r="AT14982" s="9"/>
      <c r="GY14982" s="12"/>
    </row>
    <row r="14983" spans="9:207" s="1" customFormat="1">
      <c r="I14983" s="3"/>
      <c r="P14983" s="60"/>
      <c r="Q14983" s="60"/>
      <c r="R14983" s="60"/>
      <c r="T14983" s="3"/>
      <c r="U14983" s="5"/>
      <c r="V14983" s="3"/>
      <c r="W14983" s="5"/>
      <c r="AE14983" s="7"/>
      <c r="AM14983" s="8"/>
      <c r="AT14983" s="9"/>
      <c r="GY14983" s="12"/>
    </row>
    <row r="14984" spans="9:207" s="1" customFormat="1">
      <c r="I14984" s="3"/>
      <c r="P14984" s="60"/>
      <c r="Q14984" s="60"/>
      <c r="R14984" s="60"/>
      <c r="T14984" s="3"/>
      <c r="U14984" s="5"/>
      <c r="V14984" s="3"/>
      <c r="W14984" s="5"/>
      <c r="AE14984" s="7"/>
      <c r="AM14984" s="8"/>
      <c r="AT14984" s="9"/>
      <c r="GY14984" s="12"/>
    </row>
    <row r="14985" spans="9:207" s="1" customFormat="1">
      <c r="I14985" s="3"/>
      <c r="P14985" s="60"/>
      <c r="Q14985" s="60"/>
      <c r="R14985" s="60"/>
      <c r="T14985" s="3"/>
      <c r="U14985" s="5"/>
      <c r="V14985" s="3"/>
      <c r="W14985" s="5"/>
      <c r="AE14985" s="7"/>
      <c r="AM14985" s="8"/>
      <c r="AT14985" s="9"/>
      <c r="GY14985" s="12"/>
    </row>
    <row r="14986" spans="9:207" s="1" customFormat="1">
      <c r="I14986" s="3"/>
      <c r="P14986" s="60"/>
      <c r="Q14986" s="60"/>
      <c r="R14986" s="60"/>
      <c r="T14986" s="3"/>
      <c r="U14986" s="5"/>
      <c r="V14986" s="3"/>
      <c r="W14986" s="5"/>
      <c r="AE14986" s="7"/>
      <c r="AM14986" s="8"/>
      <c r="AT14986" s="9"/>
      <c r="GY14986" s="12"/>
    </row>
    <row r="14987" spans="9:207" s="1" customFormat="1">
      <c r="I14987" s="3"/>
      <c r="P14987" s="60"/>
      <c r="Q14987" s="60"/>
      <c r="R14987" s="60"/>
      <c r="T14987" s="3"/>
      <c r="U14987" s="5"/>
      <c r="V14987" s="3"/>
      <c r="W14987" s="5"/>
      <c r="AE14987" s="7"/>
      <c r="AM14987" s="8"/>
      <c r="AT14987" s="9"/>
      <c r="GY14987" s="12"/>
    </row>
    <row r="14988" spans="9:207" s="1" customFormat="1">
      <c r="I14988" s="3"/>
      <c r="P14988" s="60"/>
      <c r="Q14988" s="60"/>
      <c r="R14988" s="60"/>
      <c r="T14988" s="3"/>
      <c r="U14988" s="5"/>
      <c r="V14988" s="3"/>
      <c r="W14988" s="5"/>
      <c r="AE14988" s="7"/>
      <c r="AM14988" s="8"/>
      <c r="AT14988" s="9"/>
      <c r="GY14988" s="12"/>
    </row>
    <row r="14989" spans="9:207" s="1" customFormat="1">
      <c r="I14989" s="3"/>
      <c r="P14989" s="60"/>
      <c r="Q14989" s="60"/>
      <c r="R14989" s="60"/>
      <c r="T14989" s="3"/>
      <c r="U14989" s="5"/>
      <c r="V14989" s="3"/>
      <c r="W14989" s="5"/>
      <c r="AE14989" s="7"/>
      <c r="AM14989" s="8"/>
      <c r="AT14989" s="9"/>
      <c r="GY14989" s="12"/>
    </row>
    <row r="14990" spans="9:207" s="1" customFormat="1">
      <c r="I14990" s="3"/>
      <c r="P14990" s="60"/>
      <c r="Q14990" s="60"/>
      <c r="R14990" s="60"/>
      <c r="T14990" s="3"/>
      <c r="U14990" s="5"/>
      <c r="V14990" s="3"/>
      <c r="W14990" s="5"/>
      <c r="AE14990" s="7"/>
      <c r="AM14990" s="8"/>
      <c r="AT14990" s="9"/>
      <c r="GY14990" s="12"/>
    </row>
    <row r="14991" spans="9:207" s="1" customFormat="1">
      <c r="I14991" s="3"/>
      <c r="P14991" s="60"/>
      <c r="Q14991" s="60"/>
      <c r="R14991" s="60"/>
      <c r="T14991" s="3"/>
      <c r="U14991" s="5"/>
      <c r="V14991" s="3"/>
      <c r="W14991" s="5"/>
      <c r="AE14991" s="7"/>
      <c r="AM14991" s="8"/>
      <c r="AT14991" s="9"/>
      <c r="GY14991" s="12"/>
    </row>
    <row r="14992" spans="9:207" s="1" customFormat="1">
      <c r="I14992" s="3"/>
      <c r="P14992" s="60"/>
      <c r="Q14992" s="60"/>
      <c r="R14992" s="60"/>
      <c r="T14992" s="3"/>
      <c r="U14992" s="5"/>
      <c r="V14992" s="3"/>
      <c r="W14992" s="5"/>
      <c r="AE14992" s="7"/>
      <c r="AM14992" s="8"/>
      <c r="AT14992" s="9"/>
      <c r="GY14992" s="12"/>
    </row>
    <row r="14993" spans="9:207" s="1" customFormat="1">
      <c r="I14993" s="3"/>
      <c r="P14993" s="60"/>
      <c r="Q14993" s="60"/>
      <c r="R14993" s="60"/>
      <c r="T14993" s="3"/>
      <c r="U14993" s="5"/>
      <c r="V14993" s="3"/>
      <c r="W14993" s="5"/>
      <c r="AE14993" s="7"/>
      <c r="AM14993" s="8"/>
      <c r="AT14993" s="9"/>
      <c r="GY14993" s="12"/>
    </row>
    <row r="14994" spans="9:207" s="1" customFormat="1">
      <c r="I14994" s="3"/>
      <c r="P14994" s="60"/>
      <c r="Q14994" s="60"/>
      <c r="R14994" s="60"/>
      <c r="T14994" s="3"/>
      <c r="U14994" s="5"/>
      <c r="V14994" s="3"/>
      <c r="W14994" s="5"/>
      <c r="AE14994" s="7"/>
      <c r="AM14994" s="8"/>
      <c r="AT14994" s="9"/>
      <c r="GY14994" s="12"/>
    </row>
    <row r="14995" spans="9:207" s="1" customFormat="1">
      <c r="I14995" s="3"/>
      <c r="P14995" s="60"/>
      <c r="Q14995" s="60"/>
      <c r="R14995" s="60"/>
      <c r="T14995" s="3"/>
      <c r="U14995" s="5"/>
      <c r="V14995" s="3"/>
      <c r="W14995" s="5"/>
      <c r="AE14995" s="7"/>
      <c r="AM14995" s="8"/>
      <c r="AT14995" s="9"/>
      <c r="GY14995" s="12"/>
    </row>
    <row r="14996" spans="9:207" s="1" customFormat="1">
      <c r="I14996" s="3"/>
      <c r="P14996" s="60"/>
      <c r="Q14996" s="60"/>
      <c r="R14996" s="60"/>
      <c r="T14996" s="3"/>
      <c r="U14996" s="5"/>
      <c r="V14996" s="3"/>
      <c r="W14996" s="5"/>
      <c r="AE14996" s="7"/>
      <c r="AM14996" s="8"/>
      <c r="AT14996" s="9"/>
      <c r="GY14996" s="12"/>
    </row>
    <row r="14997" spans="9:207" s="1" customFormat="1">
      <c r="I14997" s="3"/>
      <c r="P14997" s="60"/>
      <c r="Q14997" s="60"/>
      <c r="R14997" s="60"/>
      <c r="T14997" s="3"/>
      <c r="U14997" s="5"/>
      <c r="V14997" s="3"/>
      <c r="W14997" s="5"/>
      <c r="AE14997" s="7"/>
      <c r="AM14997" s="8"/>
      <c r="AT14997" s="9"/>
      <c r="GY14997" s="12"/>
    </row>
    <row r="14998" spans="9:207" s="1" customFormat="1">
      <c r="I14998" s="3"/>
      <c r="P14998" s="60"/>
      <c r="Q14998" s="60"/>
      <c r="R14998" s="60"/>
      <c r="T14998" s="3"/>
      <c r="U14998" s="5"/>
      <c r="V14998" s="3"/>
      <c r="W14998" s="5"/>
      <c r="AE14998" s="7"/>
      <c r="AM14998" s="8"/>
      <c r="AT14998" s="9"/>
      <c r="GY14998" s="12"/>
    </row>
    <row r="14999" spans="9:207" s="1" customFormat="1">
      <c r="I14999" s="3"/>
      <c r="P14999" s="60"/>
      <c r="Q14999" s="60"/>
      <c r="R14999" s="60"/>
      <c r="T14999" s="3"/>
      <c r="U14999" s="5"/>
      <c r="V14999" s="3"/>
      <c r="W14999" s="5"/>
      <c r="AE14999" s="7"/>
      <c r="AM14999" s="8"/>
      <c r="AT14999" s="9"/>
      <c r="GY14999" s="12"/>
    </row>
    <row r="15000" spans="9:207" s="1" customFormat="1">
      <c r="I15000" s="3"/>
      <c r="P15000" s="60"/>
      <c r="Q15000" s="60"/>
      <c r="R15000" s="60"/>
      <c r="T15000" s="3"/>
      <c r="U15000" s="5"/>
      <c r="V15000" s="3"/>
      <c r="W15000" s="5"/>
      <c r="AE15000" s="7"/>
      <c r="AM15000" s="8"/>
      <c r="AT15000" s="9"/>
      <c r="GY15000" s="12"/>
    </row>
    <row r="15001" spans="9:207" s="1" customFormat="1">
      <c r="I15001" s="3"/>
      <c r="P15001" s="60"/>
      <c r="Q15001" s="60"/>
      <c r="R15001" s="60"/>
      <c r="T15001" s="3"/>
      <c r="U15001" s="5"/>
      <c r="V15001" s="3"/>
      <c r="W15001" s="5"/>
      <c r="AE15001" s="7"/>
      <c r="AM15001" s="8"/>
      <c r="AT15001" s="9"/>
      <c r="GY15001" s="12"/>
    </row>
    <row r="15002" spans="9:207" s="1" customFormat="1">
      <c r="I15002" s="3"/>
      <c r="P15002" s="60"/>
      <c r="Q15002" s="60"/>
      <c r="R15002" s="60"/>
      <c r="T15002" s="3"/>
      <c r="U15002" s="5"/>
      <c r="V15002" s="3"/>
      <c r="W15002" s="5"/>
      <c r="AE15002" s="7"/>
      <c r="AM15002" s="8"/>
      <c r="AT15002" s="9"/>
      <c r="GY15002" s="12"/>
    </row>
    <row r="15003" spans="9:207" s="1" customFormat="1">
      <c r="I15003" s="3"/>
      <c r="P15003" s="60"/>
      <c r="Q15003" s="60"/>
      <c r="R15003" s="60"/>
      <c r="T15003" s="3"/>
      <c r="U15003" s="5"/>
      <c r="V15003" s="3"/>
      <c r="W15003" s="5"/>
      <c r="AE15003" s="7"/>
      <c r="AM15003" s="8"/>
      <c r="AT15003" s="9"/>
      <c r="GY15003" s="12"/>
    </row>
    <row r="15004" spans="9:207" s="1" customFormat="1">
      <c r="I15004" s="3"/>
      <c r="P15004" s="60"/>
      <c r="Q15004" s="60"/>
      <c r="R15004" s="60"/>
      <c r="T15004" s="3"/>
      <c r="U15004" s="5"/>
      <c r="V15004" s="3"/>
      <c r="W15004" s="5"/>
      <c r="AE15004" s="7"/>
      <c r="AM15004" s="8"/>
      <c r="AT15004" s="9"/>
      <c r="GY15004" s="12"/>
    </row>
    <row r="15005" spans="9:207" s="1" customFormat="1">
      <c r="I15005" s="3"/>
      <c r="P15005" s="60"/>
      <c r="Q15005" s="60"/>
      <c r="R15005" s="60"/>
      <c r="T15005" s="3"/>
      <c r="U15005" s="5"/>
      <c r="V15005" s="3"/>
      <c r="W15005" s="5"/>
      <c r="AE15005" s="7"/>
      <c r="AM15005" s="8"/>
      <c r="AT15005" s="9"/>
      <c r="GY15005" s="12"/>
    </row>
    <row r="15006" spans="9:207" s="1" customFormat="1">
      <c r="I15006" s="3"/>
      <c r="P15006" s="60"/>
      <c r="Q15006" s="60"/>
      <c r="R15006" s="60"/>
      <c r="T15006" s="3"/>
      <c r="U15006" s="5"/>
      <c r="V15006" s="3"/>
      <c r="W15006" s="5"/>
      <c r="AE15006" s="7"/>
      <c r="AM15006" s="8"/>
      <c r="AT15006" s="9"/>
      <c r="GY15006" s="12"/>
    </row>
    <row r="15007" spans="9:207" s="1" customFormat="1">
      <c r="I15007" s="3"/>
      <c r="P15007" s="60"/>
      <c r="Q15007" s="60"/>
      <c r="R15007" s="60"/>
      <c r="T15007" s="3"/>
      <c r="U15007" s="5"/>
      <c r="V15007" s="3"/>
      <c r="W15007" s="5"/>
      <c r="AE15007" s="7"/>
      <c r="AM15007" s="8"/>
      <c r="AT15007" s="9"/>
      <c r="GY15007" s="12"/>
    </row>
    <row r="15008" spans="9:207" s="1" customFormat="1">
      <c r="I15008" s="3"/>
      <c r="P15008" s="60"/>
      <c r="Q15008" s="60"/>
      <c r="R15008" s="60"/>
      <c r="T15008" s="3"/>
      <c r="U15008" s="5"/>
      <c r="V15008" s="3"/>
      <c r="W15008" s="5"/>
      <c r="AE15008" s="7"/>
      <c r="AM15008" s="8"/>
      <c r="AT15008" s="9"/>
      <c r="GY15008" s="12"/>
    </row>
    <row r="15009" spans="9:207" s="1" customFormat="1">
      <c r="I15009" s="3"/>
      <c r="P15009" s="60"/>
      <c r="Q15009" s="60"/>
      <c r="R15009" s="60"/>
      <c r="T15009" s="3"/>
      <c r="U15009" s="5"/>
      <c r="V15009" s="3"/>
      <c r="W15009" s="5"/>
      <c r="AE15009" s="7"/>
      <c r="AM15009" s="8"/>
      <c r="AT15009" s="9"/>
      <c r="GY15009" s="12"/>
    </row>
    <row r="15010" spans="9:207" s="1" customFormat="1">
      <c r="I15010" s="3"/>
      <c r="P15010" s="60"/>
      <c r="Q15010" s="60"/>
      <c r="R15010" s="60"/>
      <c r="T15010" s="3"/>
      <c r="U15010" s="5"/>
      <c r="V15010" s="3"/>
      <c r="W15010" s="5"/>
      <c r="AE15010" s="7"/>
      <c r="AM15010" s="8"/>
      <c r="AT15010" s="9"/>
      <c r="GY15010" s="12"/>
    </row>
    <row r="15011" spans="9:207" s="1" customFormat="1">
      <c r="I15011" s="3"/>
      <c r="P15011" s="60"/>
      <c r="Q15011" s="60"/>
      <c r="R15011" s="60"/>
      <c r="T15011" s="3"/>
      <c r="U15011" s="5"/>
      <c r="V15011" s="3"/>
      <c r="W15011" s="5"/>
      <c r="AE15011" s="7"/>
      <c r="AM15011" s="8"/>
      <c r="AT15011" s="9"/>
      <c r="GY15011" s="12"/>
    </row>
    <row r="15012" spans="9:207" s="1" customFormat="1">
      <c r="I15012" s="3"/>
      <c r="P15012" s="60"/>
      <c r="Q15012" s="60"/>
      <c r="R15012" s="60"/>
      <c r="T15012" s="3"/>
      <c r="U15012" s="5"/>
      <c r="V15012" s="3"/>
      <c r="W15012" s="5"/>
      <c r="AE15012" s="7"/>
      <c r="AM15012" s="8"/>
      <c r="AT15012" s="9"/>
      <c r="GY15012" s="12"/>
    </row>
    <row r="15013" spans="9:207" s="1" customFormat="1">
      <c r="I15013" s="3"/>
      <c r="P15013" s="60"/>
      <c r="Q15013" s="60"/>
      <c r="R15013" s="60"/>
      <c r="T15013" s="3"/>
      <c r="U15013" s="5"/>
      <c r="V15013" s="3"/>
      <c r="W15013" s="5"/>
      <c r="AE15013" s="7"/>
      <c r="AM15013" s="8"/>
      <c r="AT15013" s="9"/>
      <c r="GY15013" s="12"/>
    </row>
    <row r="15014" spans="9:207" s="1" customFormat="1">
      <c r="I15014" s="3"/>
      <c r="P15014" s="60"/>
      <c r="Q15014" s="60"/>
      <c r="R15014" s="60"/>
      <c r="T15014" s="3"/>
      <c r="U15014" s="5"/>
      <c r="V15014" s="3"/>
      <c r="W15014" s="5"/>
      <c r="AE15014" s="7"/>
      <c r="AM15014" s="8"/>
      <c r="AT15014" s="9"/>
      <c r="GY15014" s="12"/>
    </row>
    <row r="15015" spans="9:207" s="1" customFormat="1">
      <c r="I15015" s="3"/>
      <c r="P15015" s="60"/>
      <c r="Q15015" s="60"/>
      <c r="R15015" s="60"/>
      <c r="T15015" s="3"/>
      <c r="U15015" s="5"/>
      <c r="V15015" s="3"/>
      <c r="W15015" s="5"/>
      <c r="AE15015" s="7"/>
      <c r="AM15015" s="8"/>
      <c r="AT15015" s="9"/>
      <c r="GY15015" s="12"/>
    </row>
    <row r="15016" spans="9:207" s="1" customFormat="1">
      <c r="I15016" s="3"/>
      <c r="P15016" s="60"/>
      <c r="Q15016" s="60"/>
      <c r="R15016" s="60"/>
      <c r="T15016" s="3"/>
      <c r="U15016" s="5"/>
      <c r="V15016" s="3"/>
      <c r="W15016" s="5"/>
      <c r="AE15016" s="7"/>
      <c r="AM15016" s="8"/>
      <c r="AT15016" s="9"/>
      <c r="GY15016" s="12"/>
    </row>
    <row r="15017" spans="9:207" s="1" customFormat="1">
      <c r="I15017" s="3"/>
      <c r="P15017" s="60"/>
      <c r="Q15017" s="60"/>
      <c r="R15017" s="60"/>
      <c r="T15017" s="3"/>
      <c r="U15017" s="5"/>
      <c r="V15017" s="3"/>
      <c r="W15017" s="5"/>
      <c r="AE15017" s="7"/>
      <c r="AM15017" s="8"/>
      <c r="AT15017" s="9"/>
      <c r="GY15017" s="12"/>
    </row>
    <row r="15018" spans="9:207" s="1" customFormat="1">
      <c r="I15018" s="3"/>
      <c r="P15018" s="60"/>
      <c r="Q15018" s="60"/>
      <c r="R15018" s="60"/>
      <c r="T15018" s="3"/>
      <c r="U15018" s="5"/>
      <c r="V15018" s="3"/>
      <c r="W15018" s="5"/>
      <c r="AE15018" s="7"/>
      <c r="AM15018" s="8"/>
      <c r="AT15018" s="9"/>
      <c r="GY15018" s="12"/>
    </row>
    <row r="15019" spans="9:207" s="1" customFormat="1">
      <c r="I15019" s="3"/>
      <c r="P15019" s="60"/>
      <c r="Q15019" s="60"/>
      <c r="R15019" s="60"/>
      <c r="T15019" s="3"/>
      <c r="U15019" s="5"/>
      <c r="V15019" s="3"/>
      <c r="W15019" s="5"/>
      <c r="AE15019" s="7"/>
      <c r="AM15019" s="8"/>
      <c r="AT15019" s="9"/>
      <c r="GY15019" s="12"/>
    </row>
    <row r="15020" spans="9:207" s="1" customFormat="1">
      <c r="I15020" s="3"/>
      <c r="P15020" s="60"/>
      <c r="Q15020" s="60"/>
      <c r="R15020" s="60"/>
      <c r="T15020" s="3"/>
      <c r="U15020" s="5"/>
      <c r="V15020" s="3"/>
      <c r="W15020" s="5"/>
      <c r="AE15020" s="7"/>
      <c r="AM15020" s="8"/>
      <c r="AT15020" s="9"/>
      <c r="GY15020" s="12"/>
    </row>
    <row r="15021" spans="9:207" s="1" customFormat="1">
      <c r="I15021" s="3"/>
      <c r="P15021" s="60"/>
      <c r="Q15021" s="60"/>
      <c r="R15021" s="60"/>
      <c r="T15021" s="3"/>
      <c r="U15021" s="5"/>
      <c r="V15021" s="3"/>
      <c r="W15021" s="5"/>
      <c r="AE15021" s="7"/>
      <c r="AM15021" s="8"/>
      <c r="AT15021" s="9"/>
      <c r="GY15021" s="12"/>
    </row>
    <row r="15022" spans="9:207" s="1" customFormat="1">
      <c r="I15022" s="3"/>
      <c r="P15022" s="60"/>
      <c r="Q15022" s="60"/>
      <c r="R15022" s="60"/>
      <c r="T15022" s="3"/>
      <c r="U15022" s="5"/>
      <c r="V15022" s="3"/>
      <c r="W15022" s="5"/>
      <c r="AE15022" s="7"/>
      <c r="AM15022" s="8"/>
      <c r="AT15022" s="9"/>
      <c r="GY15022" s="12"/>
    </row>
    <row r="15023" spans="9:207" s="1" customFormat="1">
      <c r="I15023" s="3"/>
      <c r="P15023" s="60"/>
      <c r="Q15023" s="60"/>
      <c r="R15023" s="60"/>
      <c r="T15023" s="3"/>
      <c r="U15023" s="5"/>
      <c r="V15023" s="3"/>
      <c r="W15023" s="5"/>
      <c r="AE15023" s="7"/>
      <c r="AM15023" s="8"/>
      <c r="AT15023" s="9"/>
      <c r="GY15023" s="12"/>
    </row>
    <row r="15024" spans="9:207" s="1" customFormat="1">
      <c r="I15024" s="3"/>
      <c r="P15024" s="60"/>
      <c r="Q15024" s="60"/>
      <c r="R15024" s="60"/>
      <c r="T15024" s="3"/>
      <c r="U15024" s="5"/>
      <c r="V15024" s="3"/>
      <c r="W15024" s="5"/>
      <c r="AE15024" s="7"/>
      <c r="AM15024" s="8"/>
      <c r="AT15024" s="9"/>
      <c r="GY15024" s="12"/>
    </row>
    <row r="15025" spans="9:207" s="1" customFormat="1">
      <c r="I15025" s="3"/>
      <c r="P15025" s="60"/>
      <c r="Q15025" s="60"/>
      <c r="R15025" s="60"/>
      <c r="T15025" s="3"/>
      <c r="U15025" s="5"/>
      <c r="V15025" s="3"/>
      <c r="W15025" s="5"/>
      <c r="AE15025" s="7"/>
      <c r="AM15025" s="8"/>
      <c r="AT15025" s="9"/>
      <c r="GY15025" s="12"/>
    </row>
    <row r="15026" spans="9:207" s="1" customFormat="1">
      <c r="I15026" s="3"/>
      <c r="P15026" s="60"/>
      <c r="Q15026" s="60"/>
      <c r="R15026" s="60"/>
      <c r="T15026" s="3"/>
      <c r="U15026" s="5"/>
      <c r="V15026" s="3"/>
      <c r="W15026" s="5"/>
      <c r="AE15026" s="7"/>
      <c r="AM15026" s="8"/>
      <c r="AT15026" s="9"/>
      <c r="GY15026" s="12"/>
    </row>
    <row r="15027" spans="9:207" s="1" customFormat="1">
      <c r="I15027" s="3"/>
      <c r="P15027" s="60"/>
      <c r="Q15027" s="60"/>
      <c r="R15027" s="60"/>
      <c r="T15027" s="3"/>
      <c r="U15027" s="5"/>
      <c r="V15027" s="3"/>
      <c r="W15027" s="5"/>
      <c r="AE15027" s="7"/>
      <c r="AM15027" s="8"/>
      <c r="AT15027" s="9"/>
      <c r="GY15027" s="12"/>
    </row>
    <row r="15028" spans="9:207" s="1" customFormat="1">
      <c r="I15028" s="3"/>
      <c r="P15028" s="60"/>
      <c r="Q15028" s="60"/>
      <c r="R15028" s="60"/>
      <c r="T15028" s="3"/>
      <c r="U15028" s="5"/>
      <c r="V15028" s="3"/>
      <c r="W15028" s="5"/>
      <c r="AE15028" s="7"/>
      <c r="AM15028" s="8"/>
      <c r="AT15028" s="9"/>
      <c r="GY15028" s="12"/>
    </row>
    <row r="15029" spans="9:207" s="1" customFormat="1">
      <c r="I15029" s="3"/>
      <c r="P15029" s="60"/>
      <c r="Q15029" s="60"/>
      <c r="R15029" s="60"/>
      <c r="T15029" s="3"/>
      <c r="U15029" s="5"/>
      <c r="V15029" s="3"/>
      <c r="W15029" s="5"/>
      <c r="AE15029" s="7"/>
      <c r="AM15029" s="8"/>
      <c r="AT15029" s="9"/>
      <c r="GY15029" s="12"/>
    </row>
    <row r="15030" spans="9:207" s="1" customFormat="1">
      <c r="I15030" s="3"/>
      <c r="P15030" s="60"/>
      <c r="Q15030" s="60"/>
      <c r="R15030" s="60"/>
      <c r="T15030" s="3"/>
      <c r="U15030" s="5"/>
      <c r="V15030" s="3"/>
      <c r="W15030" s="5"/>
      <c r="AE15030" s="7"/>
      <c r="AM15030" s="8"/>
      <c r="AT15030" s="9"/>
      <c r="GY15030" s="12"/>
    </row>
    <row r="15031" spans="9:207" s="1" customFormat="1">
      <c r="I15031" s="3"/>
      <c r="P15031" s="60"/>
      <c r="Q15031" s="60"/>
      <c r="R15031" s="60"/>
      <c r="T15031" s="3"/>
      <c r="U15031" s="5"/>
      <c r="V15031" s="3"/>
      <c r="W15031" s="5"/>
      <c r="AE15031" s="7"/>
      <c r="AM15031" s="8"/>
      <c r="AT15031" s="9"/>
      <c r="GY15031" s="12"/>
    </row>
    <row r="15032" spans="9:207" s="1" customFormat="1">
      <c r="I15032" s="3"/>
      <c r="P15032" s="60"/>
      <c r="Q15032" s="60"/>
      <c r="R15032" s="60"/>
      <c r="T15032" s="3"/>
      <c r="U15032" s="5"/>
      <c r="V15032" s="3"/>
      <c r="W15032" s="5"/>
      <c r="AE15032" s="7"/>
      <c r="AM15032" s="8"/>
      <c r="AT15032" s="9"/>
      <c r="GY15032" s="12"/>
    </row>
    <row r="15033" spans="9:207" s="1" customFormat="1">
      <c r="I15033" s="3"/>
      <c r="P15033" s="60"/>
      <c r="Q15033" s="60"/>
      <c r="R15033" s="60"/>
      <c r="T15033" s="3"/>
      <c r="U15033" s="5"/>
      <c r="V15033" s="3"/>
      <c r="W15033" s="5"/>
      <c r="AE15033" s="7"/>
      <c r="AM15033" s="8"/>
      <c r="AT15033" s="9"/>
      <c r="GY15033" s="12"/>
    </row>
    <row r="15034" spans="9:207" s="1" customFormat="1">
      <c r="I15034" s="3"/>
      <c r="P15034" s="60"/>
      <c r="Q15034" s="60"/>
      <c r="R15034" s="60"/>
      <c r="T15034" s="3"/>
      <c r="U15034" s="5"/>
      <c r="V15034" s="3"/>
      <c r="W15034" s="5"/>
      <c r="AE15034" s="7"/>
      <c r="AM15034" s="8"/>
      <c r="AT15034" s="9"/>
      <c r="GY15034" s="12"/>
    </row>
    <row r="15035" spans="9:207" s="1" customFormat="1">
      <c r="I15035" s="3"/>
      <c r="P15035" s="60"/>
      <c r="Q15035" s="60"/>
      <c r="R15035" s="60"/>
      <c r="T15035" s="3"/>
      <c r="U15035" s="5"/>
      <c r="V15035" s="3"/>
      <c r="W15035" s="5"/>
      <c r="AE15035" s="7"/>
      <c r="AM15035" s="8"/>
      <c r="AT15035" s="9"/>
      <c r="GY15035" s="12"/>
    </row>
    <row r="15036" spans="9:207" s="1" customFormat="1">
      <c r="I15036" s="3"/>
      <c r="P15036" s="60"/>
      <c r="Q15036" s="60"/>
      <c r="R15036" s="60"/>
      <c r="T15036" s="3"/>
      <c r="U15036" s="5"/>
      <c r="V15036" s="3"/>
      <c r="W15036" s="5"/>
      <c r="AE15036" s="7"/>
      <c r="AM15036" s="8"/>
      <c r="AT15036" s="9"/>
      <c r="GY15036" s="12"/>
    </row>
    <row r="15037" spans="9:207" s="1" customFormat="1">
      <c r="I15037" s="3"/>
      <c r="P15037" s="60"/>
      <c r="Q15037" s="60"/>
      <c r="R15037" s="60"/>
      <c r="T15037" s="3"/>
      <c r="U15037" s="5"/>
      <c r="V15037" s="3"/>
      <c r="W15037" s="5"/>
      <c r="AE15037" s="7"/>
      <c r="AM15037" s="8"/>
      <c r="AT15037" s="9"/>
      <c r="GY15037" s="12"/>
    </row>
    <row r="15038" spans="9:207" s="1" customFormat="1">
      <c r="I15038" s="3"/>
      <c r="P15038" s="60"/>
      <c r="Q15038" s="60"/>
      <c r="R15038" s="60"/>
      <c r="T15038" s="3"/>
      <c r="U15038" s="5"/>
      <c r="V15038" s="3"/>
      <c r="W15038" s="5"/>
      <c r="AE15038" s="7"/>
      <c r="AM15038" s="8"/>
      <c r="AT15038" s="9"/>
      <c r="GY15038" s="12"/>
    </row>
    <row r="15039" spans="9:207" s="1" customFormat="1">
      <c r="I15039" s="3"/>
      <c r="P15039" s="60"/>
      <c r="Q15039" s="60"/>
      <c r="R15039" s="60"/>
      <c r="T15039" s="3"/>
      <c r="U15039" s="5"/>
      <c r="V15039" s="3"/>
      <c r="W15039" s="5"/>
      <c r="AE15039" s="7"/>
      <c r="AM15039" s="8"/>
      <c r="AT15039" s="9"/>
      <c r="GY15039" s="12"/>
    </row>
    <row r="15040" spans="9:207" s="1" customFormat="1">
      <c r="I15040" s="3"/>
      <c r="P15040" s="60"/>
      <c r="Q15040" s="60"/>
      <c r="R15040" s="60"/>
      <c r="T15040" s="3"/>
      <c r="U15040" s="5"/>
      <c r="V15040" s="3"/>
      <c r="W15040" s="5"/>
      <c r="AE15040" s="7"/>
      <c r="AM15040" s="8"/>
      <c r="AT15040" s="9"/>
      <c r="GY15040" s="12"/>
    </row>
    <row r="15041" spans="9:207" s="1" customFormat="1">
      <c r="I15041" s="3"/>
      <c r="P15041" s="60"/>
      <c r="Q15041" s="60"/>
      <c r="R15041" s="60"/>
      <c r="T15041" s="3"/>
      <c r="U15041" s="5"/>
      <c r="V15041" s="3"/>
      <c r="W15041" s="5"/>
      <c r="AE15041" s="7"/>
      <c r="AM15041" s="8"/>
      <c r="AT15041" s="9"/>
      <c r="GY15041" s="12"/>
    </row>
    <row r="15042" spans="9:207" s="1" customFormat="1">
      <c r="I15042" s="3"/>
      <c r="P15042" s="60"/>
      <c r="Q15042" s="60"/>
      <c r="R15042" s="60"/>
      <c r="T15042" s="3"/>
      <c r="U15042" s="5"/>
      <c r="V15042" s="3"/>
      <c r="W15042" s="5"/>
      <c r="AE15042" s="7"/>
      <c r="AM15042" s="8"/>
      <c r="AT15042" s="9"/>
      <c r="GY15042" s="12"/>
    </row>
    <row r="15043" spans="9:207" s="1" customFormat="1">
      <c r="I15043" s="3"/>
      <c r="P15043" s="60"/>
      <c r="Q15043" s="60"/>
      <c r="R15043" s="60"/>
      <c r="T15043" s="3"/>
      <c r="U15043" s="5"/>
      <c r="V15043" s="3"/>
      <c r="W15043" s="5"/>
      <c r="AE15043" s="7"/>
      <c r="AM15043" s="8"/>
      <c r="AT15043" s="9"/>
      <c r="GY15043" s="12"/>
    </row>
    <row r="15044" spans="9:207" s="1" customFormat="1">
      <c r="I15044" s="3"/>
      <c r="P15044" s="60"/>
      <c r="Q15044" s="60"/>
      <c r="R15044" s="60"/>
      <c r="T15044" s="3"/>
      <c r="U15044" s="5"/>
      <c r="V15044" s="3"/>
      <c r="W15044" s="5"/>
      <c r="AE15044" s="7"/>
      <c r="AM15044" s="8"/>
      <c r="AT15044" s="9"/>
      <c r="GY15044" s="12"/>
    </row>
    <row r="15045" spans="9:207" s="1" customFormat="1">
      <c r="I15045" s="3"/>
      <c r="P15045" s="60"/>
      <c r="Q15045" s="60"/>
      <c r="R15045" s="60"/>
      <c r="T15045" s="3"/>
      <c r="U15045" s="5"/>
      <c r="V15045" s="3"/>
      <c r="W15045" s="5"/>
      <c r="AE15045" s="7"/>
      <c r="AM15045" s="8"/>
      <c r="AT15045" s="9"/>
      <c r="GY15045" s="12"/>
    </row>
    <row r="15046" spans="9:207" s="1" customFormat="1">
      <c r="I15046" s="3"/>
      <c r="P15046" s="60"/>
      <c r="Q15046" s="60"/>
      <c r="R15046" s="60"/>
      <c r="T15046" s="3"/>
      <c r="U15046" s="5"/>
      <c r="V15046" s="3"/>
      <c r="W15046" s="5"/>
      <c r="AE15046" s="7"/>
      <c r="AM15046" s="8"/>
      <c r="AT15046" s="9"/>
      <c r="GY15046" s="12"/>
    </row>
    <row r="15047" spans="9:207" s="1" customFormat="1">
      <c r="I15047" s="3"/>
      <c r="P15047" s="60"/>
      <c r="Q15047" s="60"/>
      <c r="R15047" s="60"/>
      <c r="T15047" s="3"/>
      <c r="U15047" s="5"/>
      <c r="V15047" s="3"/>
      <c r="W15047" s="5"/>
      <c r="AE15047" s="7"/>
      <c r="AM15047" s="8"/>
      <c r="AT15047" s="9"/>
      <c r="GY15047" s="12"/>
    </row>
    <row r="15048" spans="9:207" s="1" customFormat="1">
      <c r="I15048" s="3"/>
      <c r="P15048" s="60"/>
      <c r="Q15048" s="60"/>
      <c r="R15048" s="60"/>
      <c r="T15048" s="3"/>
      <c r="U15048" s="5"/>
      <c r="V15048" s="3"/>
      <c r="W15048" s="5"/>
      <c r="AE15048" s="7"/>
      <c r="AM15048" s="8"/>
      <c r="AT15048" s="9"/>
      <c r="GY15048" s="12"/>
    </row>
    <row r="15049" spans="9:207" s="1" customFormat="1">
      <c r="I15049" s="3"/>
      <c r="P15049" s="60"/>
      <c r="Q15049" s="60"/>
      <c r="R15049" s="60"/>
      <c r="T15049" s="3"/>
      <c r="U15049" s="5"/>
      <c r="V15049" s="3"/>
      <c r="W15049" s="5"/>
      <c r="AE15049" s="7"/>
      <c r="AM15049" s="8"/>
      <c r="AT15049" s="9"/>
      <c r="GY15049" s="12"/>
    </row>
    <row r="15050" spans="9:207" s="1" customFormat="1">
      <c r="I15050" s="3"/>
      <c r="P15050" s="60"/>
      <c r="Q15050" s="60"/>
      <c r="R15050" s="60"/>
      <c r="T15050" s="3"/>
      <c r="U15050" s="5"/>
      <c r="V15050" s="3"/>
      <c r="W15050" s="5"/>
      <c r="AE15050" s="7"/>
      <c r="AM15050" s="8"/>
      <c r="AT15050" s="9"/>
      <c r="GY15050" s="12"/>
    </row>
    <row r="15051" spans="9:207" s="1" customFormat="1">
      <c r="I15051" s="3"/>
      <c r="P15051" s="60"/>
      <c r="Q15051" s="60"/>
      <c r="R15051" s="60"/>
      <c r="T15051" s="3"/>
      <c r="U15051" s="5"/>
      <c r="V15051" s="3"/>
      <c r="W15051" s="5"/>
      <c r="AE15051" s="7"/>
      <c r="AM15051" s="8"/>
      <c r="AT15051" s="9"/>
      <c r="GY15051" s="12"/>
    </row>
    <row r="15052" spans="9:207" s="1" customFormat="1">
      <c r="I15052" s="3"/>
      <c r="P15052" s="60"/>
      <c r="Q15052" s="60"/>
      <c r="R15052" s="60"/>
      <c r="T15052" s="3"/>
      <c r="U15052" s="5"/>
      <c r="V15052" s="3"/>
      <c r="W15052" s="5"/>
      <c r="AE15052" s="7"/>
      <c r="AM15052" s="8"/>
      <c r="AT15052" s="9"/>
      <c r="GY15052" s="12"/>
    </row>
    <row r="15053" spans="9:207" s="1" customFormat="1">
      <c r="I15053" s="3"/>
      <c r="P15053" s="60"/>
      <c r="Q15053" s="60"/>
      <c r="R15053" s="60"/>
      <c r="T15053" s="3"/>
      <c r="U15053" s="5"/>
      <c r="V15053" s="3"/>
      <c r="W15053" s="5"/>
      <c r="AE15053" s="7"/>
      <c r="AM15053" s="8"/>
      <c r="AT15053" s="9"/>
      <c r="GY15053" s="12"/>
    </row>
    <row r="15054" spans="9:207" s="1" customFormat="1">
      <c r="I15054" s="3"/>
      <c r="P15054" s="60"/>
      <c r="Q15054" s="60"/>
      <c r="R15054" s="60"/>
      <c r="T15054" s="3"/>
      <c r="U15054" s="5"/>
      <c r="V15054" s="3"/>
      <c r="W15054" s="5"/>
      <c r="AE15054" s="7"/>
      <c r="AM15054" s="8"/>
      <c r="AT15054" s="9"/>
      <c r="GY15054" s="12"/>
    </row>
    <row r="15055" spans="9:207" s="1" customFormat="1">
      <c r="I15055" s="3"/>
      <c r="P15055" s="60"/>
      <c r="Q15055" s="60"/>
      <c r="R15055" s="60"/>
      <c r="T15055" s="3"/>
      <c r="U15055" s="5"/>
      <c r="V15055" s="3"/>
      <c r="W15055" s="5"/>
      <c r="AE15055" s="7"/>
      <c r="AM15055" s="8"/>
      <c r="AT15055" s="9"/>
      <c r="GY15055" s="12"/>
    </row>
    <row r="15056" spans="9:207" s="1" customFormat="1">
      <c r="I15056" s="3"/>
      <c r="P15056" s="60"/>
      <c r="Q15056" s="60"/>
      <c r="R15056" s="60"/>
      <c r="T15056" s="3"/>
      <c r="U15056" s="5"/>
      <c r="V15056" s="3"/>
      <c r="W15056" s="5"/>
      <c r="AE15056" s="7"/>
      <c r="AM15056" s="8"/>
      <c r="AT15056" s="9"/>
      <c r="GY15056" s="12"/>
    </row>
    <row r="15057" spans="9:207" s="1" customFormat="1">
      <c r="I15057" s="3"/>
      <c r="P15057" s="60"/>
      <c r="Q15057" s="60"/>
      <c r="R15057" s="60"/>
      <c r="T15057" s="3"/>
      <c r="U15057" s="5"/>
      <c r="V15057" s="3"/>
      <c r="W15057" s="5"/>
      <c r="AE15057" s="7"/>
      <c r="AM15057" s="8"/>
      <c r="AT15057" s="9"/>
      <c r="GY15057" s="12"/>
    </row>
    <row r="15058" spans="9:207" s="1" customFormat="1">
      <c r="I15058" s="3"/>
      <c r="P15058" s="60"/>
      <c r="Q15058" s="60"/>
      <c r="R15058" s="60"/>
      <c r="T15058" s="3"/>
      <c r="U15058" s="5"/>
      <c r="V15058" s="3"/>
      <c r="W15058" s="5"/>
      <c r="AE15058" s="7"/>
      <c r="AM15058" s="8"/>
      <c r="AT15058" s="9"/>
      <c r="GY15058" s="12"/>
    </row>
    <row r="15059" spans="9:207" s="1" customFormat="1">
      <c r="I15059" s="3"/>
      <c r="P15059" s="60"/>
      <c r="Q15059" s="60"/>
      <c r="R15059" s="60"/>
      <c r="T15059" s="3"/>
      <c r="U15059" s="5"/>
      <c r="V15059" s="3"/>
      <c r="W15059" s="5"/>
      <c r="AE15059" s="7"/>
      <c r="AM15059" s="8"/>
      <c r="AT15059" s="9"/>
      <c r="GY15059" s="12"/>
    </row>
    <row r="15060" spans="9:207" s="1" customFormat="1">
      <c r="I15060" s="3"/>
      <c r="P15060" s="60"/>
      <c r="Q15060" s="60"/>
      <c r="R15060" s="60"/>
      <c r="T15060" s="3"/>
      <c r="U15060" s="5"/>
      <c r="V15060" s="3"/>
      <c r="W15060" s="5"/>
      <c r="AE15060" s="7"/>
      <c r="AM15060" s="8"/>
      <c r="AT15060" s="9"/>
      <c r="GY15060" s="12"/>
    </row>
    <row r="15061" spans="9:207" s="1" customFormat="1">
      <c r="I15061" s="3"/>
      <c r="P15061" s="60"/>
      <c r="Q15061" s="60"/>
      <c r="R15061" s="60"/>
      <c r="T15061" s="3"/>
      <c r="U15061" s="5"/>
      <c r="V15061" s="3"/>
      <c r="W15061" s="5"/>
      <c r="AE15061" s="7"/>
      <c r="AM15061" s="8"/>
      <c r="AT15061" s="9"/>
      <c r="GY15061" s="12"/>
    </row>
    <row r="15062" spans="9:207" s="1" customFormat="1">
      <c r="I15062" s="3"/>
      <c r="P15062" s="60"/>
      <c r="Q15062" s="60"/>
      <c r="R15062" s="60"/>
      <c r="T15062" s="3"/>
      <c r="U15062" s="5"/>
      <c r="V15062" s="3"/>
      <c r="W15062" s="5"/>
      <c r="AE15062" s="7"/>
      <c r="AM15062" s="8"/>
      <c r="AT15062" s="9"/>
      <c r="GY15062" s="12"/>
    </row>
    <row r="15063" spans="9:207" s="1" customFormat="1">
      <c r="I15063" s="3"/>
      <c r="P15063" s="60"/>
      <c r="Q15063" s="60"/>
      <c r="R15063" s="60"/>
      <c r="T15063" s="3"/>
      <c r="U15063" s="5"/>
      <c r="V15063" s="3"/>
      <c r="W15063" s="5"/>
      <c r="AE15063" s="7"/>
      <c r="AM15063" s="8"/>
      <c r="AT15063" s="9"/>
      <c r="GY15063" s="12"/>
    </row>
    <row r="15064" spans="9:207" s="1" customFormat="1">
      <c r="I15064" s="3"/>
      <c r="P15064" s="60"/>
      <c r="Q15064" s="60"/>
      <c r="R15064" s="60"/>
      <c r="T15064" s="3"/>
      <c r="U15064" s="5"/>
      <c r="V15064" s="3"/>
      <c r="W15064" s="5"/>
      <c r="AE15064" s="7"/>
      <c r="AM15064" s="8"/>
      <c r="AT15064" s="9"/>
      <c r="GY15064" s="12"/>
    </row>
    <row r="15065" spans="9:207" s="1" customFormat="1">
      <c r="I15065" s="3"/>
      <c r="P15065" s="60"/>
      <c r="Q15065" s="60"/>
      <c r="R15065" s="60"/>
      <c r="T15065" s="3"/>
      <c r="U15065" s="5"/>
      <c r="V15065" s="3"/>
      <c r="W15065" s="5"/>
      <c r="AE15065" s="7"/>
      <c r="AM15065" s="8"/>
      <c r="AT15065" s="9"/>
      <c r="GY15065" s="12"/>
    </row>
    <row r="15066" spans="9:207" s="1" customFormat="1">
      <c r="I15066" s="3"/>
      <c r="P15066" s="60"/>
      <c r="Q15066" s="60"/>
      <c r="R15066" s="60"/>
      <c r="T15066" s="3"/>
      <c r="U15066" s="5"/>
      <c r="V15066" s="3"/>
      <c r="W15066" s="5"/>
      <c r="AE15066" s="7"/>
      <c r="AM15066" s="8"/>
      <c r="AT15066" s="9"/>
      <c r="GY15066" s="12"/>
    </row>
    <row r="15067" spans="9:207" s="1" customFormat="1">
      <c r="I15067" s="3"/>
      <c r="P15067" s="60"/>
      <c r="Q15067" s="60"/>
      <c r="R15067" s="60"/>
      <c r="T15067" s="3"/>
      <c r="U15067" s="5"/>
      <c r="V15067" s="3"/>
      <c r="W15067" s="5"/>
      <c r="AE15067" s="7"/>
      <c r="AM15067" s="8"/>
      <c r="AT15067" s="9"/>
      <c r="GY15067" s="12"/>
    </row>
    <row r="15068" spans="9:207" s="1" customFormat="1">
      <c r="I15068" s="3"/>
      <c r="P15068" s="60"/>
      <c r="Q15068" s="60"/>
      <c r="R15068" s="60"/>
      <c r="T15068" s="3"/>
      <c r="U15068" s="5"/>
      <c r="V15068" s="3"/>
      <c r="W15068" s="5"/>
      <c r="AE15068" s="7"/>
      <c r="AM15068" s="8"/>
      <c r="AT15068" s="9"/>
      <c r="GY15068" s="12"/>
    </row>
    <row r="15069" spans="9:207" s="1" customFormat="1">
      <c r="I15069" s="3"/>
      <c r="P15069" s="60"/>
      <c r="Q15069" s="60"/>
      <c r="R15069" s="60"/>
      <c r="T15069" s="3"/>
      <c r="U15069" s="5"/>
      <c r="V15069" s="3"/>
      <c r="W15069" s="5"/>
      <c r="AE15069" s="7"/>
      <c r="AM15069" s="8"/>
      <c r="AT15069" s="9"/>
      <c r="GY15069" s="12"/>
    </row>
    <row r="15070" spans="9:207" s="1" customFormat="1">
      <c r="I15070" s="3"/>
      <c r="P15070" s="60"/>
      <c r="Q15070" s="60"/>
      <c r="R15070" s="60"/>
      <c r="T15070" s="3"/>
      <c r="U15070" s="5"/>
      <c r="V15070" s="3"/>
      <c r="W15070" s="5"/>
      <c r="AE15070" s="7"/>
      <c r="AM15070" s="8"/>
      <c r="AT15070" s="9"/>
      <c r="GY15070" s="12"/>
    </row>
    <row r="15071" spans="9:207" s="1" customFormat="1">
      <c r="I15071" s="3"/>
      <c r="P15071" s="60"/>
      <c r="Q15071" s="60"/>
      <c r="R15071" s="60"/>
      <c r="T15071" s="3"/>
      <c r="U15071" s="5"/>
      <c r="V15071" s="3"/>
      <c r="W15071" s="5"/>
      <c r="AE15071" s="7"/>
      <c r="AM15071" s="8"/>
      <c r="AT15071" s="9"/>
      <c r="GY15071" s="12"/>
    </row>
    <row r="15072" spans="9:207" s="1" customFormat="1">
      <c r="I15072" s="3"/>
      <c r="P15072" s="60"/>
      <c r="Q15072" s="60"/>
      <c r="R15072" s="60"/>
      <c r="T15072" s="3"/>
      <c r="U15072" s="5"/>
      <c r="V15072" s="3"/>
      <c r="W15072" s="5"/>
      <c r="AE15072" s="7"/>
      <c r="AM15072" s="8"/>
      <c r="AT15072" s="9"/>
      <c r="GY15072" s="12"/>
    </row>
    <row r="15073" spans="9:207" s="1" customFormat="1">
      <c r="I15073" s="3"/>
      <c r="P15073" s="60"/>
      <c r="Q15073" s="60"/>
      <c r="R15073" s="60"/>
      <c r="T15073" s="3"/>
      <c r="U15073" s="5"/>
      <c r="V15073" s="3"/>
      <c r="W15073" s="5"/>
      <c r="AE15073" s="7"/>
      <c r="AM15073" s="8"/>
      <c r="AT15073" s="9"/>
      <c r="GY15073" s="12"/>
    </row>
    <row r="15074" spans="9:207" s="1" customFormat="1">
      <c r="I15074" s="3"/>
      <c r="P15074" s="60"/>
      <c r="Q15074" s="60"/>
      <c r="R15074" s="60"/>
      <c r="T15074" s="3"/>
      <c r="U15074" s="5"/>
      <c r="V15074" s="3"/>
      <c r="W15074" s="5"/>
      <c r="AE15074" s="7"/>
      <c r="AM15074" s="8"/>
      <c r="AT15074" s="9"/>
      <c r="GY15074" s="12"/>
    </row>
    <row r="15075" spans="9:207" s="1" customFormat="1">
      <c r="I15075" s="3"/>
      <c r="P15075" s="60"/>
      <c r="Q15075" s="60"/>
      <c r="R15075" s="60"/>
      <c r="T15075" s="3"/>
      <c r="U15075" s="5"/>
      <c r="V15075" s="3"/>
      <c r="W15075" s="5"/>
      <c r="AE15075" s="7"/>
      <c r="AM15075" s="8"/>
      <c r="AT15075" s="9"/>
      <c r="GY15075" s="12"/>
    </row>
    <row r="15076" spans="9:207" s="1" customFormat="1">
      <c r="I15076" s="3"/>
      <c r="P15076" s="60"/>
      <c r="Q15076" s="60"/>
      <c r="R15076" s="60"/>
      <c r="T15076" s="3"/>
      <c r="U15076" s="5"/>
      <c r="V15076" s="3"/>
      <c r="W15076" s="5"/>
      <c r="AE15076" s="7"/>
      <c r="AM15076" s="8"/>
      <c r="AT15076" s="9"/>
      <c r="GY15076" s="12"/>
    </row>
    <row r="15077" spans="9:207" s="1" customFormat="1">
      <c r="I15077" s="3"/>
      <c r="P15077" s="60"/>
      <c r="Q15077" s="60"/>
      <c r="R15077" s="60"/>
      <c r="T15077" s="3"/>
      <c r="U15077" s="5"/>
      <c r="V15077" s="3"/>
      <c r="W15077" s="5"/>
      <c r="AE15077" s="7"/>
      <c r="AM15077" s="8"/>
      <c r="AT15077" s="9"/>
      <c r="GY15077" s="12"/>
    </row>
    <row r="15078" spans="9:207" s="1" customFormat="1">
      <c r="I15078" s="3"/>
      <c r="P15078" s="60"/>
      <c r="Q15078" s="60"/>
      <c r="R15078" s="60"/>
      <c r="T15078" s="3"/>
      <c r="U15078" s="5"/>
      <c r="V15078" s="3"/>
      <c r="W15078" s="5"/>
      <c r="AE15078" s="7"/>
      <c r="AM15078" s="8"/>
      <c r="AT15078" s="9"/>
      <c r="GY15078" s="12"/>
    </row>
    <row r="15079" spans="9:207" s="1" customFormat="1">
      <c r="I15079" s="3"/>
      <c r="P15079" s="60"/>
      <c r="Q15079" s="60"/>
      <c r="R15079" s="60"/>
      <c r="T15079" s="3"/>
      <c r="U15079" s="5"/>
      <c r="V15079" s="3"/>
      <c r="W15079" s="5"/>
      <c r="AE15079" s="7"/>
      <c r="AM15079" s="8"/>
      <c r="AT15079" s="9"/>
      <c r="GY15079" s="12"/>
    </row>
    <row r="15080" spans="9:207" s="1" customFormat="1">
      <c r="I15080" s="3"/>
      <c r="P15080" s="60"/>
      <c r="Q15080" s="60"/>
      <c r="R15080" s="60"/>
      <c r="T15080" s="3"/>
      <c r="U15080" s="5"/>
      <c r="V15080" s="3"/>
      <c r="W15080" s="5"/>
      <c r="AE15080" s="7"/>
      <c r="AM15080" s="8"/>
      <c r="AT15080" s="9"/>
      <c r="GY15080" s="12"/>
    </row>
    <row r="15081" spans="9:207" s="1" customFormat="1">
      <c r="I15081" s="3"/>
      <c r="P15081" s="60"/>
      <c r="Q15081" s="60"/>
      <c r="R15081" s="60"/>
      <c r="T15081" s="3"/>
      <c r="U15081" s="5"/>
      <c r="V15081" s="3"/>
      <c r="W15081" s="5"/>
      <c r="AE15081" s="7"/>
      <c r="AM15081" s="8"/>
      <c r="AT15081" s="9"/>
      <c r="GY15081" s="12"/>
    </row>
    <row r="15082" spans="9:207" s="1" customFormat="1">
      <c r="I15082" s="3"/>
      <c r="P15082" s="60"/>
      <c r="Q15082" s="60"/>
      <c r="R15082" s="60"/>
      <c r="T15082" s="3"/>
      <c r="U15082" s="5"/>
      <c r="V15082" s="3"/>
      <c r="W15082" s="5"/>
      <c r="AE15082" s="7"/>
      <c r="AM15082" s="8"/>
      <c r="AT15082" s="9"/>
      <c r="GY15082" s="12"/>
    </row>
    <row r="15083" spans="9:207" s="1" customFormat="1">
      <c r="I15083" s="3"/>
      <c r="P15083" s="60"/>
      <c r="Q15083" s="60"/>
      <c r="R15083" s="60"/>
      <c r="T15083" s="3"/>
      <c r="U15083" s="5"/>
      <c r="V15083" s="3"/>
      <c r="W15083" s="5"/>
      <c r="AE15083" s="7"/>
      <c r="AM15083" s="8"/>
      <c r="AT15083" s="9"/>
      <c r="GY15083" s="12"/>
    </row>
    <row r="15084" spans="9:207" s="1" customFormat="1">
      <c r="I15084" s="3"/>
      <c r="P15084" s="60"/>
      <c r="Q15084" s="60"/>
      <c r="R15084" s="60"/>
      <c r="T15084" s="3"/>
      <c r="U15084" s="5"/>
      <c r="V15084" s="3"/>
      <c r="W15084" s="5"/>
      <c r="AE15084" s="7"/>
      <c r="AM15084" s="8"/>
      <c r="AT15084" s="9"/>
      <c r="GY15084" s="12"/>
    </row>
    <row r="15085" spans="9:207" s="1" customFormat="1">
      <c r="I15085" s="3"/>
      <c r="P15085" s="60"/>
      <c r="Q15085" s="60"/>
      <c r="R15085" s="60"/>
      <c r="T15085" s="3"/>
      <c r="U15085" s="5"/>
      <c r="V15085" s="3"/>
      <c r="W15085" s="5"/>
      <c r="AE15085" s="7"/>
      <c r="AM15085" s="8"/>
      <c r="AT15085" s="9"/>
      <c r="GY15085" s="12"/>
    </row>
    <row r="15086" spans="9:207" s="1" customFormat="1">
      <c r="I15086" s="3"/>
      <c r="P15086" s="60"/>
      <c r="Q15086" s="60"/>
      <c r="R15086" s="60"/>
      <c r="T15086" s="3"/>
      <c r="U15086" s="5"/>
      <c r="V15086" s="3"/>
      <c r="W15086" s="5"/>
      <c r="AE15086" s="7"/>
      <c r="AM15086" s="8"/>
      <c r="AT15086" s="9"/>
      <c r="GY15086" s="12"/>
    </row>
    <row r="15087" spans="9:207" s="1" customFormat="1">
      <c r="I15087" s="3"/>
      <c r="P15087" s="60"/>
      <c r="Q15087" s="60"/>
      <c r="R15087" s="60"/>
      <c r="T15087" s="3"/>
      <c r="U15087" s="5"/>
      <c r="V15087" s="3"/>
      <c r="W15087" s="5"/>
      <c r="AE15087" s="7"/>
      <c r="AM15087" s="8"/>
      <c r="AT15087" s="9"/>
      <c r="GY15087" s="12"/>
    </row>
    <row r="15088" spans="9:207" s="1" customFormat="1">
      <c r="I15088" s="3"/>
      <c r="P15088" s="60"/>
      <c r="Q15088" s="60"/>
      <c r="R15088" s="60"/>
      <c r="T15088" s="3"/>
      <c r="U15088" s="5"/>
      <c r="V15088" s="3"/>
      <c r="W15088" s="5"/>
      <c r="AE15088" s="7"/>
      <c r="AM15088" s="8"/>
      <c r="AT15088" s="9"/>
      <c r="GY15088" s="12"/>
    </row>
    <row r="15089" spans="9:207" s="1" customFormat="1">
      <c r="I15089" s="3"/>
      <c r="P15089" s="60"/>
      <c r="Q15089" s="60"/>
      <c r="R15089" s="60"/>
      <c r="T15089" s="3"/>
      <c r="U15089" s="5"/>
      <c r="V15089" s="3"/>
      <c r="W15089" s="5"/>
      <c r="AE15089" s="7"/>
      <c r="AM15089" s="8"/>
      <c r="AT15089" s="9"/>
      <c r="GY15089" s="12"/>
    </row>
    <row r="15090" spans="9:207" s="1" customFormat="1">
      <c r="I15090" s="3"/>
      <c r="P15090" s="60"/>
      <c r="Q15090" s="60"/>
      <c r="R15090" s="60"/>
      <c r="T15090" s="3"/>
      <c r="U15090" s="5"/>
      <c r="V15090" s="3"/>
      <c r="W15090" s="5"/>
      <c r="AE15090" s="7"/>
      <c r="AM15090" s="8"/>
      <c r="AT15090" s="9"/>
      <c r="GY15090" s="12"/>
    </row>
    <row r="15091" spans="9:207" s="1" customFormat="1">
      <c r="I15091" s="3"/>
      <c r="P15091" s="60"/>
      <c r="Q15091" s="60"/>
      <c r="R15091" s="60"/>
      <c r="T15091" s="3"/>
      <c r="U15091" s="5"/>
      <c r="V15091" s="3"/>
      <c r="W15091" s="5"/>
      <c r="AE15091" s="7"/>
      <c r="AM15091" s="8"/>
      <c r="AT15091" s="9"/>
      <c r="GY15091" s="12"/>
    </row>
    <row r="15092" spans="9:207" s="1" customFormat="1">
      <c r="I15092" s="3"/>
      <c r="P15092" s="60"/>
      <c r="Q15092" s="60"/>
      <c r="R15092" s="60"/>
      <c r="T15092" s="3"/>
      <c r="U15092" s="5"/>
      <c r="V15092" s="3"/>
      <c r="W15092" s="5"/>
      <c r="AE15092" s="7"/>
      <c r="AM15092" s="8"/>
      <c r="AT15092" s="9"/>
      <c r="GY15092" s="12"/>
    </row>
    <row r="15093" spans="9:207" s="1" customFormat="1">
      <c r="I15093" s="3"/>
      <c r="P15093" s="60"/>
      <c r="Q15093" s="60"/>
      <c r="R15093" s="60"/>
      <c r="T15093" s="3"/>
      <c r="U15093" s="5"/>
      <c r="V15093" s="3"/>
      <c r="W15093" s="5"/>
      <c r="AE15093" s="7"/>
      <c r="AM15093" s="8"/>
      <c r="AT15093" s="9"/>
      <c r="GY15093" s="12"/>
    </row>
    <row r="15094" spans="9:207" s="1" customFormat="1">
      <c r="I15094" s="3"/>
      <c r="P15094" s="60"/>
      <c r="Q15094" s="60"/>
      <c r="R15094" s="60"/>
      <c r="T15094" s="3"/>
      <c r="U15094" s="5"/>
      <c r="V15094" s="3"/>
      <c r="W15094" s="5"/>
      <c r="AE15094" s="7"/>
      <c r="AM15094" s="8"/>
      <c r="AT15094" s="9"/>
      <c r="GY15094" s="12"/>
    </row>
    <row r="15095" spans="9:207" s="1" customFormat="1">
      <c r="I15095" s="3"/>
      <c r="P15095" s="60"/>
      <c r="Q15095" s="60"/>
      <c r="R15095" s="60"/>
      <c r="T15095" s="3"/>
      <c r="U15095" s="5"/>
      <c r="V15095" s="3"/>
      <c r="W15095" s="5"/>
      <c r="AE15095" s="7"/>
      <c r="AM15095" s="8"/>
      <c r="AT15095" s="9"/>
      <c r="GY15095" s="12"/>
    </row>
    <row r="15096" spans="9:207" s="1" customFormat="1">
      <c r="I15096" s="3"/>
      <c r="P15096" s="60"/>
      <c r="Q15096" s="60"/>
      <c r="R15096" s="60"/>
      <c r="T15096" s="3"/>
      <c r="U15096" s="5"/>
      <c r="V15096" s="3"/>
      <c r="W15096" s="5"/>
      <c r="AE15096" s="7"/>
      <c r="AM15096" s="8"/>
      <c r="AT15096" s="9"/>
      <c r="GY15096" s="12"/>
    </row>
    <row r="15097" spans="9:207" s="1" customFormat="1">
      <c r="I15097" s="3"/>
      <c r="P15097" s="60"/>
      <c r="Q15097" s="60"/>
      <c r="R15097" s="60"/>
      <c r="T15097" s="3"/>
      <c r="U15097" s="5"/>
      <c r="V15097" s="3"/>
      <c r="W15097" s="5"/>
      <c r="AE15097" s="7"/>
      <c r="AM15097" s="8"/>
      <c r="AT15097" s="9"/>
      <c r="GY15097" s="12"/>
    </row>
    <row r="15098" spans="9:207" s="1" customFormat="1">
      <c r="I15098" s="3"/>
      <c r="P15098" s="60"/>
      <c r="Q15098" s="60"/>
      <c r="R15098" s="60"/>
      <c r="T15098" s="3"/>
      <c r="U15098" s="5"/>
      <c r="V15098" s="3"/>
      <c r="W15098" s="5"/>
      <c r="AE15098" s="7"/>
      <c r="AM15098" s="8"/>
      <c r="AT15098" s="9"/>
      <c r="GY15098" s="12"/>
    </row>
    <row r="15099" spans="9:207" s="1" customFormat="1">
      <c r="I15099" s="3"/>
      <c r="P15099" s="60"/>
      <c r="Q15099" s="60"/>
      <c r="R15099" s="60"/>
      <c r="T15099" s="3"/>
      <c r="U15099" s="5"/>
      <c r="V15099" s="3"/>
      <c r="W15099" s="5"/>
      <c r="AE15099" s="7"/>
      <c r="AM15099" s="8"/>
      <c r="AT15099" s="9"/>
      <c r="GY15099" s="12"/>
    </row>
    <row r="15100" spans="9:207" s="1" customFormat="1">
      <c r="I15100" s="3"/>
      <c r="P15100" s="60"/>
      <c r="Q15100" s="60"/>
      <c r="R15100" s="60"/>
      <c r="T15100" s="3"/>
      <c r="U15100" s="5"/>
      <c r="V15100" s="3"/>
      <c r="W15100" s="5"/>
      <c r="AE15100" s="7"/>
      <c r="AM15100" s="8"/>
      <c r="AT15100" s="9"/>
      <c r="GY15100" s="12"/>
    </row>
    <row r="15101" spans="9:207" s="1" customFormat="1">
      <c r="I15101" s="3"/>
      <c r="P15101" s="60"/>
      <c r="Q15101" s="60"/>
      <c r="R15101" s="60"/>
      <c r="T15101" s="3"/>
      <c r="U15101" s="5"/>
      <c r="V15101" s="3"/>
      <c r="W15101" s="5"/>
      <c r="AE15101" s="7"/>
      <c r="AM15101" s="8"/>
      <c r="AT15101" s="9"/>
      <c r="GY15101" s="12"/>
    </row>
    <row r="15102" spans="9:207" s="1" customFormat="1">
      <c r="I15102" s="3"/>
      <c r="P15102" s="60"/>
      <c r="Q15102" s="60"/>
      <c r="R15102" s="60"/>
      <c r="T15102" s="3"/>
      <c r="U15102" s="5"/>
      <c r="V15102" s="3"/>
      <c r="W15102" s="5"/>
      <c r="AE15102" s="7"/>
      <c r="AM15102" s="8"/>
      <c r="AT15102" s="9"/>
      <c r="GY15102" s="12"/>
    </row>
    <row r="15103" spans="9:207" s="1" customFormat="1">
      <c r="I15103" s="3"/>
      <c r="P15103" s="60"/>
      <c r="Q15103" s="60"/>
      <c r="R15103" s="60"/>
      <c r="T15103" s="3"/>
      <c r="U15103" s="5"/>
      <c r="V15103" s="3"/>
      <c r="W15103" s="5"/>
      <c r="AE15103" s="7"/>
      <c r="AM15103" s="8"/>
      <c r="AT15103" s="9"/>
      <c r="GY15103" s="12"/>
    </row>
    <row r="15104" spans="9:207" s="1" customFormat="1">
      <c r="I15104" s="3"/>
      <c r="P15104" s="60"/>
      <c r="Q15104" s="60"/>
      <c r="R15104" s="60"/>
      <c r="T15104" s="3"/>
      <c r="U15104" s="5"/>
      <c r="V15104" s="3"/>
      <c r="W15104" s="5"/>
      <c r="AE15104" s="7"/>
      <c r="AM15104" s="8"/>
      <c r="AT15104" s="9"/>
      <c r="GY15104" s="12"/>
    </row>
    <row r="15105" spans="9:207" s="1" customFormat="1">
      <c r="I15105" s="3"/>
      <c r="P15105" s="60"/>
      <c r="Q15105" s="60"/>
      <c r="R15105" s="60"/>
      <c r="T15105" s="3"/>
      <c r="U15105" s="5"/>
      <c r="V15105" s="3"/>
      <c r="W15105" s="5"/>
      <c r="AE15105" s="7"/>
      <c r="AM15105" s="8"/>
      <c r="AT15105" s="9"/>
      <c r="GY15105" s="12"/>
    </row>
    <row r="15106" spans="9:207" s="1" customFormat="1">
      <c r="I15106" s="3"/>
      <c r="P15106" s="60"/>
      <c r="Q15106" s="60"/>
      <c r="R15106" s="60"/>
      <c r="T15106" s="3"/>
      <c r="U15106" s="5"/>
      <c r="V15106" s="3"/>
      <c r="W15106" s="5"/>
      <c r="AE15106" s="7"/>
      <c r="AM15106" s="8"/>
      <c r="AT15106" s="9"/>
      <c r="GY15106" s="12"/>
    </row>
    <row r="15107" spans="9:207" s="1" customFormat="1">
      <c r="I15107" s="3"/>
      <c r="P15107" s="60"/>
      <c r="Q15107" s="60"/>
      <c r="R15107" s="60"/>
      <c r="T15107" s="3"/>
      <c r="U15107" s="5"/>
      <c r="V15107" s="3"/>
      <c r="W15107" s="5"/>
      <c r="AE15107" s="7"/>
      <c r="AM15107" s="8"/>
      <c r="AT15107" s="9"/>
      <c r="GY15107" s="12"/>
    </row>
    <row r="15108" spans="9:207" s="1" customFormat="1">
      <c r="I15108" s="3"/>
      <c r="P15108" s="60"/>
      <c r="Q15108" s="60"/>
      <c r="R15108" s="60"/>
      <c r="T15108" s="3"/>
      <c r="U15108" s="5"/>
      <c r="V15108" s="3"/>
      <c r="W15108" s="5"/>
      <c r="AE15108" s="7"/>
      <c r="AM15108" s="8"/>
      <c r="AT15108" s="9"/>
      <c r="GY15108" s="12"/>
    </row>
    <row r="15109" spans="9:207" s="1" customFormat="1">
      <c r="I15109" s="3"/>
      <c r="P15109" s="60"/>
      <c r="Q15109" s="60"/>
      <c r="R15109" s="60"/>
      <c r="T15109" s="3"/>
      <c r="U15109" s="5"/>
      <c r="V15109" s="3"/>
      <c r="W15109" s="5"/>
      <c r="AE15109" s="7"/>
      <c r="AM15109" s="8"/>
      <c r="AT15109" s="9"/>
      <c r="GY15109" s="12"/>
    </row>
    <row r="15110" spans="9:207" s="1" customFormat="1">
      <c r="I15110" s="3"/>
      <c r="P15110" s="60"/>
      <c r="Q15110" s="60"/>
      <c r="R15110" s="60"/>
      <c r="T15110" s="3"/>
      <c r="U15110" s="5"/>
      <c r="V15110" s="3"/>
      <c r="W15110" s="5"/>
      <c r="AE15110" s="7"/>
      <c r="AM15110" s="8"/>
      <c r="AT15110" s="9"/>
      <c r="GY15110" s="12"/>
    </row>
    <row r="15111" spans="9:207" s="1" customFormat="1">
      <c r="I15111" s="3"/>
      <c r="P15111" s="60"/>
      <c r="Q15111" s="60"/>
      <c r="R15111" s="60"/>
      <c r="T15111" s="3"/>
      <c r="U15111" s="5"/>
      <c r="V15111" s="3"/>
      <c r="W15111" s="5"/>
      <c r="AE15111" s="7"/>
      <c r="AM15111" s="8"/>
      <c r="AT15111" s="9"/>
      <c r="GY15111" s="12"/>
    </row>
    <row r="15112" spans="9:207" s="1" customFormat="1">
      <c r="I15112" s="3"/>
      <c r="P15112" s="60"/>
      <c r="Q15112" s="60"/>
      <c r="R15112" s="60"/>
      <c r="T15112" s="3"/>
      <c r="U15112" s="5"/>
      <c r="V15112" s="3"/>
      <c r="W15112" s="5"/>
      <c r="AE15112" s="7"/>
      <c r="AM15112" s="8"/>
      <c r="AT15112" s="9"/>
      <c r="GY15112" s="12"/>
    </row>
    <row r="15113" spans="9:207" s="1" customFormat="1">
      <c r="I15113" s="3"/>
      <c r="P15113" s="60"/>
      <c r="Q15113" s="60"/>
      <c r="R15113" s="60"/>
      <c r="T15113" s="3"/>
      <c r="U15113" s="5"/>
      <c r="V15113" s="3"/>
      <c r="W15113" s="5"/>
      <c r="AE15113" s="7"/>
      <c r="AM15113" s="8"/>
      <c r="AT15113" s="9"/>
      <c r="GY15113" s="12"/>
    </row>
    <row r="15114" spans="9:207" s="1" customFormat="1">
      <c r="I15114" s="3"/>
      <c r="P15114" s="60"/>
      <c r="Q15114" s="60"/>
      <c r="R15114" s="60"/>
      <c r="T15114" s="3"/>
      <c r="U15114" s="5"/>
      <c r="V15114" s="3"/>
      <c r="W15114" s="5"/>
      <c r="AE15114" s="7"/>
      <c r="AM15114" s="8"/>
      <c r="AT15114" s="9"/>
      <c r="GY15114" s="12"/>
    </row>
    <row r="15115" spans="9:207" s="1" customFormat="1">
      <c r="I15115" s="3"/>
      <c r="P15115" s="60"/>
      <c r="Q15115" s="60"/>
      <c r="R15115" s="60"/>
      <c r="T15115" s="3"/>
      <c r="U15115" s="5"/>
      <c r="V15115" s="3"/>
      <c r="W15115" s="5"/>
      <c r="AE15115" s="7"/>
      <c r="AM15115" s="8"/>
      <c r="AT15115" s="9"/>
      <c r="GY15115" s="12"/>
    </row>
    <row r="15116" spans="9:207" s="1" customFormat="1">
      <c r="I15116" s="3"/>
      <c r="P15116" s="60"/>
      <c r="Q15116" s="60"/>
      <c r="R15116" s="60"/>
      <c r="T15116" s="3"/>
      <c r="U15116" s="5"/>
      <c r="V15116" s="3"/>
      <c r="W15116" s="5"/>
      <c r="AE15116" s="7"/>
      <c r="AM15116" s="8"/>
      <c r="AT15116" s="9"/>
      <c r="GY15116" s="12"/>
    </row>
    <row r="15117" spans="9:207" s="1" customFormat="1">
      <c r="I15117" s="3"/>
      <c r="P15117" s="60"/>
      <c r="Q15117" s="60"/>
      <c r="R15117" s="60"/>
      <c r="T15117" s="3"/>
      <c r="U15117" s="5"/>
      <c r="V15117" s="3"/>
      <c r="W15117" s="5"/>
      <c r="AE15117" s="7"/>
      <c r="AM15117" s="8"/>
      <c r="AT15117" s="9"/>
      <c r="GY15117" s="12"/>
    </row>
    <row r="15118" spans="9:207" s="1" customFormat="1">
      <c r="I15118" s="3"/>
      <c r="P15118" s="60"/>
      <c r="Q15118" s="60"/>
      <c r="R15118" s="60"/>
      <c r="T15118" s="3"/>
      <c r="U15118" s="5"/>
      <c r="V15118" s="3"/>
      <c r="W15118" s="5"/>
      <c r="AE15118" s="7"/>
      <c r="AM15118" s="8"/>
      <c r="AT15118" s="9"/>
      <c r="GY15118" s="12"/>
    </row>
    <row r="15119" spans="9:207" s="1" customFormat="1">
      <c r="I15119" s="3"/>
      <c r="P15119" s="60"/>
      <c r="Q15119" s="60"/>
      <c r="R15119" s="60"/>
      <c r="T15119" s="3"/>
      <c r="U15119" s="5"/>
      <c r="V15119" s="3"/>
      <c r="W15119" s="5"/>
      <c r="AE15119" s="7"/>
      <c r="AM15119" s="8"/>
      <c r="AT15119" s="9"/>
      <c r="GY15119" s="12"/>
    </row>
    <row r="15120" spans="9:207" s="1" customFormat="1">
      <c r="I15120" s="3"/>
      <c r="P15120" s="60"/>
      <c r="Q15120" s="60"/>
      <c r="R15120" s="60"/>
      <c r="T15120" s="3"/>
      <c r="U15120" s="5"/>
      <c r="V15120" s="3"/>
      <c r="W15120" s="5"/>
      <c r="AE15120" s="7"/>
      <c r="AM15120" s="8"/>
      <c r="AT15120" s="9"/>
      <c r="GY15120" s="12"/>
    </row>
    <row r="15121" spans="9:207" s="1" customFormat="1">
      <c r="I15121" s="3"/>
      <c r="P15121" s="60"/>
      <c r="Q15121" s="60"/>
      <c r="R15121" s="60"/>
      <c r="T15121" s="3"/>
      <c r="U15121" s="5"/>
      <c r="V15121" s="3"/>
      <c r="W15121" s="5"/>
      <c r="AE15121" s="7"/>
      <c r="AM15121" s="8"/>
      <c r="AT15121" s="9"/>
      <c r="GY15121" s="12"/>
    </row>
    <row r="15122" spans="9:207" s="1" customFormat="1">
      <c r="I15122" s="3"/>
      <c r="P15122" s="60"/>
      <c r="Q15122" s="60"/>
      <c r="R15122" s="60"/>
      <c r="T15122" s="3"/>
      <c r="U15122" s="5"/>
      <c r="V15122" s="3"/>
      <c r="W15122" s="5"/>
      <c r="AE15122" s="7"/>
      <c r="AM15122" s="8"/>
      <c r="AT15122" s="9"/>
      <c r="GY15122" s="12"/>
    </row>
    <row r="15123" spans="9:207" s="1" customFormat="1">
      <c r="I15123" s="3"/>
      <c r="P15123" s="60"/>
      <c r="Q15123" s="60"/>
      <c r="R15123" s="60"/>
      <c r="T15123" s="3"/>
      <c r="U15123" s="5"/>
      <c r="V15123" s="3"/>
      <c r="W15123" s="5"/>
      <c r="AE15123" s="7"/>
      <c r="AM15123" s="8"/>
      <c r="AT15123" s="9"/>
      <c r="GY15123" s="12"/>
    </row>
    <row r="15124" spans="9:207" s="1" customFormat="1">
      <c r="I15124" s="3"/>
      <c r="P15124" s="60"/>
      <c r="Q15124" s="60"/>
      <c r="R15124" s="60"/>
      <c r="T15124" s="3"/>
      <c r="U15124" s="5"/>
      <c r="V15124" s="3"/>
      <c r="W15124" s="5"/>
      <c r="AE15124" s="7"/>
      <c r="AM15124" s="8"/>
      <c r="AT15124" s="9"/>
      <c r="GY15124" s="12"/>
    </row>
    <row r="15125" spans="9:207" s="1" customFormat="1">
      <c r="I15125" s="3"/>
      <c r="P15125" s="60"/>
      <c r="Q15125" s="60"/>
      <c r="R15125" s="60"/>
      <c r="T15125" s="3"/>
      <c r="U15125" s="5"/>
      <c r="V15125" s="3"/>
      <c r="W15125" s="5"/>
      <c r="AE15125" s="7"/>
      <c r="AM15125" s="8"/>
      <c r="AT15125" s="9"/>
      <c r="GY15125" s="12"/>
    </row>
    <row r="15126" spans="9:207" s="1" customFormat="1">
      <c r="I15126" s="3"/>
      <c r="P15126" s="60"/>
      <c r="Q15126" s="60"/>
      <c r="R15126" s="60"/>
      <c r="T15126" s="3"/>
      <c r="U15126" s="5"/>
      <c r="V15126" s="3"/>
      <c r="W15126" s="5"/>
      <c r="AE15126" s="7"/>
      <c r="AM15126" s="8"/>
      <c r="AT15126" s="9"/>
      <c r="GY15126" s="12"/>
    </row>
    <row r="15127" spans="9:207" s="1" customFormat="1">
      <c r="I15127" s="3"/>
      <c r="P15127" s="60"/>
      <c r="Q15127" s="60"/>
      <c r="R15127" s="60"/>
      <c r="T15127" s="3"/>
      <c r="U15127" s="5"/>
      <c r="V15127" s="3"/>
      <c r="W15127" s="5"/>
      <c r="AE15127" s="7"/>
      <c r="AM15127" s="8"/>
      <c r="AT15127" s="9"/>
      <c r="GY15127" s="12"/>
    </row>
    <row r="15128" spans="9:207" s="1" customFormat="1">
      <c r="I15128" s="3"/>
      <c r="P15128" s="60"/>
      <c r="Q15128" s="60"/>
      <c r="R15128" s="60"/>
      <c r="T15128" s="3"/>
      <c r="U15128" s="5"/>
      <c r="V15128" s="3"/>
      <c r="W15128" s="5"/>
      <c r="AE15128" s="7"/>
      <c r="AM15128" s="8"/>
      <c r="AT15128" s="9"/>
      <c r="GY15128" s="12"/>
    </row>
    <row r="15129" spans="9:207" s="1" customFormat="1">
      <c r="I15129" s="3"/>
      <c r="P15129" s="60"/>
      <c r="Q15129" s="60"/>
      <c r="R15129" s="60"/>
      <c r="T15129" s="3"/>
      <c r="U15129" s="5"/>
      <c r="V15129" s="3"/>
      <c r="W15129" s="5"/>
      <c r="AE15129" s="7"/>
      <c r="AM15129" s="8"/>
      <c r="AT15129" s="9"/>
      <c r="GY15129" s="12"/>
    </row>
    <row r="15130" spans="9:207" s="1" customFormat="1">
      <c r="I15130" s="3"/>
      <c r="P15130" s="60"/>
      <c r="Q15130" s="60"/>
      <c r="R15130" s="60"/>
      <c r="T15130" s="3"/>
      <c r="U15130" s="5"/>
      <c r="V15130" s="3"/>
      <c r="W15130" s="5"/>
      <c r="AE15130" s="7"/>
      <c r="AM15130" s="8"/>
      <c r="AT15130" s="9"/>
      <c r="GY15130" s="12"/>
    </row>
    <row r="15131" spans="9:207" s="1" customFormat="1">
      <c r="I15131" s="3"/>
      <c r="P15131" s="60"/>
      <c r="Q15131" s="60"/>
      <c r="R15131" s="60"/>
      <c r="T15131" s="3"/>
      <c r="U15131" s="5"/>
      <c r="V15131" s="3"/>
      <c r="W15131" s="5"/>
      <c r="AE15131" s="7"/>
      <c r="AM15131" s="8"/>
      <c r="AT15131" s="9"/>
      <c r="GY15131" s="12"/>
    </row>
    <row r="15132" spans="9:207" s="1" customFormat="1">
      <c r="I15132" s="3"/>
      <c r="P15132" s="60"/>
      <c r="Q15132" s="60"/>
      <c r="R15132" s="60"/>
      <c r="T15132" s="3"/>
      <c r="U15132" s="5"/>
      <c r="V15132" s="3"/>
      <c r="W15132" s="5"/>
      <c r="AE15132" s="7"/>
      <c r="AM15132" s="8"/>
      <c r="AT15132" s="9"/>
      <c r="GY15132" s="12"/>
    </row>
    <row r="15133" spans="9:207" s="1" customFormat="1">
      <c r="I15133" s="3"/>
      <c r="P15133" s="60"/>
      <c r="Q15133" s="60"/>
      <c r="R15133" s="60"/>
      <c r="T15133" s="3"/>
      <c r="U15133" s="5"/>
      <c r="V15133" s="3"/>
      <c r="W15133" s="5"/>
      <c r="AE15133" s="7"/>
      <c r="AM15133" s="8"/>
      <c r="AT15133" s="9"/>
      <c r="GY15133" s="12"/>
    </row>
    <row r="15134" spans="9:207" s="1" customFormat="1">
      <c r="I15134" s="3"/>
      <c r="P15134" s="60"/>
      <c r="Q15134" s="60"/>
      <c r="R15134" s="60"/>
      <c r="T15134" s="3"/>
      <c r="U15134" s="5"/>
      <c r="V15134" s="3"/>
      <c r="W15134" s="5"/>
      <c r="AE15134" s="7"/>
      <c r="AM15134" s="8"/>
      <c r="AT15134" s="9"/>
      <c r="GY15134" s="12"/>
    </row>
    <row r="15135" spans="9:207" s="1" customFormat="1">
      <c r="I15135" s="3"/>
      <c r="P15135" s="60"/>
      <c r="Q15135" s="60"/>
      <c r="R15135" s="60"/>
      <c r="T15135" s="3"/>
      <c r="U15135" s="5"/>
      <c r="V15135" s="3"/>
      <c r="W15135" s="5"/>
      <c r="AE15135" s="7"/>
      <c r="AM15135" s="8"/>
      <c r="AT15135" s="9"/>
      <c r="GY15135" s="12"/>
    </row>
    <row r="15136" spans="9:207" s="1" customFormat="1">
      <c r="I15136" s="3"/>
      <c r="P15136" s="60"/>
      <c r="Q15136" s="60"/>
      <c r="R15136" s="60"/>
      <c r="T15136" s="3"/>
      <c r="U15136" s="5"/>
      <c r="V15136" s="3"/>
      <c r="W15136" s="5"/>
      <c r="AE15136" s="7"/>
      <c r="AM15136" s="8"/>
      <c r="AT15136" s="9"/>
      <c r="GY15136" s="12"/>
    </row>
    <row r="15137" spans="9:207" s="1" customFormat="1">
      <c r="I15137" s="3"/>
      <c r="P15137" s="60"/>
      <c r="Q15137" s="60"/>
      <c r="R15137" s="60"/>
      <c r="T15137" s="3"/>
      <c r="U15137" s="5"/>
      <c r="V15137" s="3"/>
      <c r="W15137" s="5"/>
      <c r="AE15137" s="7"/>
      <c r="AM15137" s="8"/>
      <c r="AT15137" s="9"/>
      <c r="GY15137" s="12"/>
    </row>
    <row r="15138" spans="9:207" s="1" customFormat="1">
      <c r="I15138" s="3"/>
      <c r="P15138" s="60"/>
      <c r="Q15138" s="60"/>
      <c r="R15138" s="60"/>
      <c r="T15138" s="3"/>
      <c r="U15138" s="5"/>
      <c r="V15138" s="3"/>
      <c r="W15138" s="5"/>
      <c r="AE15138" s="7"/>
      <c r="AM15138" s="8"/>
      <c r="AT15138" s="9"/>
      <c r="GY15138" s="12"/>
    </row>
    <row r="15139" spans="9:207" s="1" customFormat="1">
      <c r="I15139" s="3"/>
      <c r="P15139" s="60"/>
      <c r="Q15139" s="60"/>
      <c r="R15139" s="60"/>
      <c r="T15139" s="3"/>
      <c r="U15139" s="5"/>
      <c r="V15139" s="3"/>
      <c r="W15139" s="5"/>
      <c r="AE15139" s="7"/>
      <c r="AM15139" s="8"/>
      <c r="AT15139" s="9"/>
      <c r="GY15139" s="12"/>
    </row>
    <row r="15140" spans="9:207" s="1" customFormat="1">
      <c r="I15140" s="3"/>
      <c r="P15140" s="60"/>
      <c r="Q15140" s="60"/>
      <c r="R15140" s="60"/>
      <c r="T15140" s="3"/>
      <c r="U15140" s="5"/>
      <c r="V15140" s="3"/>
      <c r="W15140" s="5"/>
      <c r="AE15140" s="7"/>
      <c r="AM15140" s="8"/>
      <c r="AT15140" s="9"/>
      <c r="GY15140" s="12"/>
    </row>
    <row r="15141" spans="9:207" s="1" customFormat="1">
      <c r="I15141" s="3"/>
      <c r="P15141" s="60"/>
      <c r="Q15141" s="60"/>
      <c r="R15141" s="60"/>
      <c r="T15141" s="3"/>
      <c r="U15141" s="5"/>
      <c r="V15141" s="3"/>
      <c r="W15141" s="5"/>
      <c r="AE15141" s="7"/>
      <c r="AM15141" s="8"/>
      <c r="AT15141" s="9"/>
      <c r="GY15141" s="12"/>
    </row>
    <row r="15142" spans="9:207" s="1" customFormat="1">
      <c r="I15142" s="3"/>
      <c r="P15142" s="60"/>
      <c r="Q15142" s="60"/>
      <c r="R15142" s="60"/>
      <c r="T15142" s="3"/>
      <c r="U15142" s="5"/>
      <c r="V15142" s="3"/>
      <c r="W15142" s="5"/>
      <c r="AE15142" s="7"/>
      <c r="AM15142" s="8"/>
      <c r="AT15142" s="9"/>
      <c r="GY15142" s="12"/>
    </row>
    <row r="15143" spans="9:207" s="1" customFormat="1">
      <c r="I15143" s="3"/>
      <c r="P15143" s="60"/>
      <c r="Q15143" s="60"/>
      <c r="R15143" s="60"/>
      <c r="T15143" s="3"/>
      <c r="U15143" s="5"/>
      <c r="V15143" s="3"/>
      <c r="W15143" s="5"/>
      <c r="AE15143" s="7"/>
      <c r="AM15143" s="8"/>
      <c r="AT15143" s="9"/>
      <c r="GY15143" s="12"/>
    </row>
    <row r="15144" spans="9:207" s="1" customFormat="1">
      <c r="I15144" s="3"/>
      <c r="P15144" s="60"/>
      <c r="Q15144" s="60"/>
      <c r="R15144" s="60"/>
      <c r="T15144" s="3"/>
      <c r="U15144" s="5"/>
      <c r="V15144" s="3"/>
      <c r="W15144" s="5"/>
      <c r="AE15144" s="7"/>
      <c r="AM15144" s="8"/>
      <c r="AT15144" s="9"/>
      <c r="GY15144" s="12"/>
    </row>
    <row r="15145" spans="9:207" s="1" customFormat="1">
      <c r="I15145" s="3"/>
      <c r="P15145" s="60"/>
      <c r="Q15145" s="60"/>
      <c r="R15145" s="60"/>
      <c r="T15145" s="3"/>
      <c r="U15145" s="5"/>
      <c r="V15145" s="3"/>
      <c r="W15145" s="5"/>
      <c r="AE15145" s="7"/>
      <c r="AM15145" s="8"/>
      <c r="AT15145" s="9"/>
      <c r="GY15145" s="12"/>
    </row>
    <row r="15146" spans="9:207" s="1" customFormat="1">
      <c r="I15146" s="3"/>
      <c r="P15146" s="60"/>
      <c r="Q15146" s="60"/>
      <c r="R15146" s="60"/>
      <c r="T15146" s="3"/>
      <c r="U15146" s="5"/>
      <c r="V15146" s="3"/>
      <c r="W15146" s="5"/>
      <c r="AE15146" s="7"/>
      <c r="AM15146" s="8"/>
      <c r="AT15146" s="9"/>
      <c r="GY15146" s="12"/>
    </row>
    <row r="15147" spans="9:207" s="1" customFormat="1">
      <c r="I15147" s="3"/>
      <c r="P15147" s="60"/>
      <c r="Q15147" s="60"/>
      <c r="R15147" s="60"/>
      <c r="T15147" s="3"/>
      <c r="U15147" s="5"/>
      <c r="V15147" s="3"/>
      <c r="W15147" s="5"/>
      <c r="AE15147" s="7"/>
      <c r="AM15147" s="8"/>
      <c r="AT15147" s="9"/>
      <c r="GY15147" s="12"/>
    </row>
    <row r="15148" spans="9:207" s="1" customFormat="1">
      <c r="I15148" s="3"/>
      <c r="P15148" s="60"/>
      <c r="Q15148" s="60"/>
      <c r="R15148" s="60"/>
      <c r="T15148" s="3"/>
      <c r="U15148" s="5"/>
      <c r="V15148" s="3"/>
      <c r="W15148" s="5"/>
      <c r="AE15148" s="7"/>
      <c r="AM15148" s="8"/>
      <c r="AT15148" s="9"/>
      <c r="GY15148" s="12"/>
    </row>
    <row r="15149" spans="9:207" s="1" customFormat="1">
      <c r="I15149" s="3"/>
      <c r="P15149" s="60"/>
      <c r="Q15149" s="60"/>
      <c r="R15149" s="60"/>
      <c r="T15149" s="3"/>
      <c r="U15149" s="5"/>
      <c r="V15149" s="3"/>
      <c r="W15149" s="5"/>
      <c r="AE15149" s="7"/>
      <c r="AM15149" s="8"/>
      <c r="AT15149" s="9"/>
      <c r="GY15149" s="12"/>
    </row>
    <row r="15150" spans="9:207" s="1" customFormat="1">
      <c r="I15150" s="3"/>
      <c r="P15150" s="60"/>
      <c r="Q15150" s="60"/>
      <c r="R15150" s="60"/>
      <c r="T15150" s="3"/>
      <c r="U15150" s="5"/>
      <c r="V15150" s="3"/>
      <c r="W15150" s="5"/>
      <c r="AE15150" s="7"/>
      <c r="AM15150" s="8"/>
      <c r="AT15150" s="9"/>
      <c r="GY15150" s="12"/>
    </row>
    <row r="15151" spans="9:207" s="1" customFormat="1">
      <c r="I15151" s="3"/>
      <c r="P15151" s="60"/>
      <c r="Q15151" s="60"/>
      <c r="R15151" s="60"/>
      <c r="T15151" s="3"/>
      <c r="U15151" s="5"/>
      <c r="V15151" s="3"/>
      <c r="W15151" s="5"/>
      <c r="AE15151" s="7"/>
      <c r="AM15151" s="8"/>
      <c r="AT15151" s="9"/>
      <c r="GY15151" s="12"/>
    </row>
    <row r="15152" spans="9:207" s="1" customFormat="1">
      <c r="I15152" s="3"/>
      <c r="P15152" s="60"/>
      <c r="Q15152" s="60"/>
      <c r="R15152" s="60"/>
      <c r="T15152" s="3"/>
      <c r="U15152" s="5"/>
      <c r="V15152" s="3"/>
      <c r="W15152" s="5"/>
      <c r="AE15152" s="7"/>
      <c r="AM15152" s="8"/>
      <c r="AT15152" s="9"/>
      <c r="GY15152" s="12"/>
    </row>
    <row r="15153" spans="9:207" s="1" customFormat="1">
      <c r="I15153" s="3"/>
      <c r="P15153" s="60"/>
      <c r="Q15153" s="60"/>
      <c r="R15153" s="60"/>
      <c r="T15153" s="3"/>
      <c r="U15153" s="5"/>
      <c r="V15153" s="3"/>
      <c r="W15153" s="5"/>
      <c r="AE15153" s="7"/>
      <c r="AM15153" s="8"/>
      <c r="AT15153" s="9"/>
      <c r="GY15153" s="12"/>
    </row>
    <row r="15154" spans="9:207" s="1" customFormat="1">
      <c r="I15154" s="3"/>
      <c r="P15154" s="60"/>
      <c r="Q15154" s="60"/>
      <c r="R15154" s="60"/>
      <c r="T15154" s="3"/>
      <c r="U15154" s="5"/>
      <c r="V15154" s="3"/>
      <c r="W15154" s="5"/>
      <c r="AE15154" s="7"/>
      <c r="AM15154" s="8"/>
      <c r="AT15154" s="9"/>
      <c r="GY15154" s="12"/>
    </row>
    <row r="15155" spans="9:207" s="1" customFormat="1">
      <c r="I15155" s="3"/>
      <c r="P15155" s="60"/>
      <c r="Q15155" s="60"/>
      <c r="R15155" s="60"/>
      <c r="T15155" s="3"/>
      <c r="U15155" s="5"/>
      <c r="V15155" s="3"/>
      <c r="W15155" s="5"/>
      <c r="AE15155" s="7"/>
      <c r="AM15155" s="8"/>
      <c r="AT15155" s="9"/>
      <c r="GY15155" s="12"/>
    </row>
    <row r="15156" spans="9:207" s="1" customFormat="1">
      <c r="I15156" s="3"/>
      <c r="P15156" s="60"/>
      <c r="Q15156" s="60"/>
      <c r="R15156" s="60"/>
      <c r="T15156" s="3"/>
      <c r="U15156" s="5"/>
      <c r="V15156" s="3"/>
      <c r="W15156" s="5"/>
      <c r="AE15156" s="7"/>
      <c r="AM15156" s="8"/>
      <c r="AT15156" s="9"/>
      <c r="GY15156" s="12"/>
    </row>
    <row r="15157" spans="9:207" s="1" customFormat="1">
      <c r="I15157" s="3"/>
      <c r="P15157" s="60"/>
      <c r="Q15157" s="60"/>
      <c r="R15157" s="60"/>
      <c r="T15157" s="3"/>
      <c r="U15157" s="5"/>
      <c r="V15157" s="3"/>
      <c r="W15157" s="5"/>
      <c r="AE15157" s="7"/>
      <c r="AM15157" s="8"/>
      <c r="AT15157" s="9"/>
      <c r="GY15157" s="12"/>
    </row>
    <row r="15158" spans="9:207" s="1" customFormat="1">
      <c r="I15158" s="3"/>
      <c r="P15158" s="60"/>
      <c r="Q15158" s="60"/>
      <c r="R15158" s="60"/>
      <c r="T15158" s="3"/>
      <c r="U15158" s="5"/>
      <c r="V15158" s="3"/>
      <c r="W15158" s="5"/>
      <c r="AE15158" s="7"/>
      <c r="AM15158" s="8"/>
      <c r="AT15158" s="9"/>
      <c r="GY15158" s="12"/>
    </row>
    <row r="15159" spans="9:207" s="1" customFormat="1">
      <c r="I15159" s="3"/>
      <c r="P15159" s="60"/>
      <c r="Q15159" s="60"/>
      <c r="R15159" s="60"/>
      <c r="T15159" s="3"/>
      <c r="U15159" s="5"/>
      <c r="V15159" s="3"/>
      <c r="W15159" s="5"/>
      <c r="AE15159" s="7"/>
      <c r="AM15159" s="8"/>
      <c r="AT15159" s="9"/>
      <c r="GY15159" s="12"/>
    </row>
    <row r="15160" spans="9:207" s="1" customFormat="1">
      <c r="I15160" s="3"/>
      <c r="P15160" s="60"/>
      <c r="Q15160" s="60"/>
      <c r="R15160" s="60"/>
      <c r="T15160" s="3"/>
      <c r="U15160" s="5"/>
      <c r="V15160" s="3"/>
      <c r="W15160" s="5"/>
      <c r="AE15160" s="7"/>
      <c r="AM15160" s="8"/>
      <c r="AT15160" s="9"/>
      <c r="GY15160" s="12"/>
    </row>
    <row r="15161" spans="9:207" s="1" customFormat="1">
      <c r="I15161" s="3"/>
      <c r="P15161" s="60"/>
      <c r="Q15161" s="60"/>
      <c r="R15161" s="60"/>
      <c r="T15161" s="3"/>
      <c r="U15161" s="5"/>
      <c r="V15161" s="3"/>
      <c r="W15161" s="5"/>
      <c r="AE15161" s="7"/>
      <c r="AM15161" s="8"/>
      <c r="AT15161" s="9"/>
      <c r="GY15161" s="12"/>
    </row>
    <row r="15162" spans="9:207" s="1" customFormat="1">
      <c r="I15162" s="3"/>
      <c r="P15162" s="60"/>
      <c r="Q15162" s="60"/>
      <c r="R15162" s="60"/>
      <c r="T15162" s="3"/>
      <c r="U15162" s="5"/>
      <c r="V15162" s="3"/>
      <c r="W15162" s="5"/>
      <c r="AE15162" s="7"/>
      <c r="AM15162" s="8"/>
      <c r="AT15162" s="9"/>
      <c r="GY15162" s="12"/>
    </row>
    <row r="15163" spans="9:207" s="1" customFormat="1">
      <c r="I15163" s="3"/>
      <c r="P15163" s="60"/>
      <c r="Q15163" s="60"/>
      <c r="R15163" s="60"/>
      <c r="T15163" s="3"/>
      <c r="U15163" s="5"/>
      <c r="V15163" s="3"/>
      <c r="W15163" s="5"/>
      <c r="AE15163" s="7"/>
      <c r="AM15163" s="8"/>
      <c r="AT15163" s="9"/>
      <c r="GY15163" s="12"/>
    </row>
    <row r="15164" spans="9:207" s="1" customFormat="1">
      <c r="I15164" s="3"/>
      <c r="P15164" s="60"/>
      <c r="Q15164" s="60"/>
      <c r="R15164" s="60"/>
      <c r="T15164" s="3"/>
      <c r="U15164" s="5"/>
      <c r="V15164" s="3"/>
      <c r="W15164" s="5"/>
      <c r="AE15164" s="7"/>
      <c r="AM15164" s="8"/>
      <c r="AT15164" s="9"/>
      <c r="GY15164" s="12"/>
    </row>
    <row r="15165" spans="9:207" s="1" customFormat="1">
      <c r="I15165" s="3"/>
      <c r="P15165" s="60"/>
      <c r="Q15165" s="60"/>
      <c r="R15165" s="60"/>
      <c r="T15165" s="3"/>
      <c r="U15165" s="5"/>
      <c r="V15165" s="3"/>
      <c r="W15165" s="5"/>
      <c r="AE15165" s="7"/>
      <c r="AM15165" s="8"/>
      <c r="AT15165" s="9"/>
      <c r="GY15165" s="12"/>
    </row>
    <row r="15166" spans="9:207" s="1" customFormat="1">
      <c r="I15166" s="3"/>
      <c r="P15166" s="60"/>
      <c r="Q15166" s="60"/>
      <c r="R15166" s="60"/>
      <c r="T15166" s="3"/>
      <c r="U15166" s="5"/>
      <c r="V15166" s="3"/>
      <c r="W15166" s="5"/>
      <c r="AE15166" s="7"/>
      <c r="AM15166" s="8"/>
      <c r="AT15166" s="9"/>
      <c r="GY15166" s="12"/>
    </row>
    <row r="15167" spans="9:207" s="1" customFormat="1">
      <c r="I15167" s="3"/>
      <c r="P15167" s="60"/>
      <c r="Q15167" s="60"/>
      <c r="R15167" s="60"/>
      <c r="T15167" s="3"/>
      <c r="U15167" s="5"/>
      <c r="V15167" s="3"/>
      <c r="W15167" s="5"/>
      <c r="AE15167" s="7"/>
      <c r="AM15167" s="8"/>
      <c r="AT15167" s="9"/>
      <c r="GY15167" s="12"/>
    </row>
    <row r="15168" spans="9:207" s="1" customFormat="1">
      <c r="I15168" s="3"/>
      <c r="P15168" s="60"/>
      <c r="Q15168" s="60"/>
      <c r="R15168" s="60"/>
      <c r="T15168" s="3"/>
      <c r="U15168" s="5"/>
      <c r="V15168" s="3"/>
      <c r="W15168" s="5"/>
      <c r="AE15168" s="7"/>
      <c r="AM15168" s="8"/>
      <c r="AT15168" s="9"/>
      <c r="GY15168" s="12"/>
    </row>
    <row r="15169" spans="9:207" s="1" customFormat="1">
      <c r="I15169" s="3"/>
      <c r="P15169" s="60"/>
      <c r="Q15169" s="60"/>
      <c r="R15169" s="60"/>
      <c r="T15169" s="3"/>
      <c r="U15169" s="5"/>
      <c r="V15169" s="3"/>
      <c r="W15169" s="5"/>
      <c r="AE15169" s="7"/>
      <c r="AM15169" s="8"/>
      <c r="AT15169" s="9"/>
      <c r="GY15169" s="12"/>
    </row>
    <row r="15170" spans="9:207" s="1" customFormat="1">
      <c r="I15170" s="3"/>
      <c r="P15170" s="60"/>
      <c r="Q15170" s="60"/>
      <c r="R15170" s="60"/>
      <c r="T15170" s="3"/>
      <c r="U15170" s="5"/>
      <c r="V15170" s="3"/>
      <c r="W15170" s="5"/>
      <c r="AE15170" s="7"/>
      <c r="AM15170" s="8"/>
      <c r="AT15170" s="9"/>
      <c r="GY15170" s="12"/>
    </row>
    <row r="15171" spans="9:207" s="1" customFormat="1">
      <c r="I15171" s="3"/>
      <c r="P15171" s="60"/>
      <c r="Q15171" s="60"/>
      <c r="R15171" s="60"/>
      <c r="T15171" s="3"/>
      <c r="U15171" s="5"/>
      <c r="V15171" s="3"/>
      <c r="W15171" s="5"/>
      <c r="AE15171" s="7"/>
      <c r="AM15171" s="8"/>
      <c r="AT15171" s="9"/>
      <c r="GY15171" s="12"/>
    </row>
    <row r="15172" spans="9:207" s="1" customFormat="1">
      <c r="I15172" s="3"/>
      <c r="P15172" s="60"/>
      <c r="Q15172" s="60"/>
      <c r="R15172" s="60"/>
      <c r="T15172" s="3"/>
      <c r="U15172" s="5"/>
      <c r="V15172" s="3"/>
      <c r="W15172" s="5"/>
      <c r="AE15172" s="7"/>
      <c r="AM15172" s="8"/>
      <c r="AT15172" s="9"/>
      <c r="GY15172" s="12"/>
    </row>
    <row r="15173" spans="9:207" s="1" customFormat="1">
      <c r="I15173" s="3"/>
      <c r="P15173" s="60"/>
      <c r="Q15173" s="60"/>
      <c r="R15173" s="60"/>
      <c r="T15173" s="3"/>
      <c r="U15173" s="5"/>
      <c r="V15173" s="3"/>
      <c r="W15173" s="5"/>
      <c r="AE15173" s="7"/>
      <c r="AM15173" s="8"/>
      <c r="AT15173" s="9"/>
      <c r="GY15173" s="12"/>
    </row>
    <row r="15174" spans="9:207" s="1" customFormat="1">
      <c r="I15174" s="3"/>
      <c r="P15174" s="60"/>
      <c r="Q15174" s="60"/>
      <c r="R15174" s="60"/>
      <c r="T15174" s="3"/>
      <c r="U15174" s="5"/>
      <c r="V15174" s="3"/>
      <c r="W15174" s="5"/>
      <c r="AE15174" s="7"/>
      <c r="AM15174" s="8"/>
      <c r="AT15174" s="9"/>
      <c r="GY15174" s="12"/>
    </row>
    <row r="15175" spans="9:207" s="1" customFormat="1">
      <c r="I15175" s="3"/>
      <c r="P15175" s="60"/>
      <c r="Q15175" s="60"/>
      <c r="R15175" s="60"/>
      <c r="T15175" s="3"/>
      <c r="U15175" s="5"/>
      <c r="V15175" s="3"/>
      <c r="W15175" s="5"/>
      <c r="AE15175" s="7"/>
      <c r="AM15175" s="8"/>
      <c r="AT15175" s="9"/>
      <c r="GY15175" s="12"/>
    </row>
    <row r="15176" spans="9:207" s="1" customFormat="1">
      <c r="I15176" s="3"/>
      <c r="P15176" s="60"/>
      <c r="Q15176" s="60"/>
      <c r="R15176" s="60"/>
      <c r="T15176" s="3"/>
      <c r="U15176" s="5"/>
      <c r="V15176" s="3"/>
      <c r="W15176" s="5"/>
      <c r="AE15176" s="7"/>
      <c r="AM15176" s="8"/>
      <c r="AT15176" s="9"/>
      <c r="GY15176" s="12"/>
    </row>
    <row r="15177" spans="9:207" s="1" customFormat="1">
      <c r="I15177" s="3"/>
      <c r="P15177" s="60"/>
      <c r="Q15177" s="60"/>
      <c r="R15177" s="60"/>
      <c r="T15177" s="3"/>
      <c r="U15177" s="5"/>
      <c r="V15177" s="3"/>
      <c r="W15177" s="5"/>
      <c r="AE15177" s="7"/>
      <c r="AM15177" s="8"/>
      <c r="AT15177" s="9"/>
      <c r="GY15177" s="12"/>
    </row>
    <row r="15178" spans="9:207" s="1" customFormat="1">
      <c r="I15178" s="3"/>
      <c r="P15178" s="60"/>
      <c r="Q15178" s="60"/>
      <c r="R15178" s="60"/>
      <c r="T15178" s="3"/>
      <c r="U15178" s="5"/>
      <c r="V15178" s="3"/>
      <c r="W15178" s="5"/>
      <c r="AE15178" s="7"/>
      <c r="AM15178" s="8"/>
      <c r="AT15178" s="9"/>
      <c r="GY15178" s="12"/>
    </row>
    <row r="15179" spans="9:207" s="1" customFormat="1">
      <c r="I15179" s="3"/>
      <c r="P15179" s="60"/>
      <c r="Q15179" s="60"/>
      <c r="R15179" s="60"/>
      <c r="T15179" s="3"/>
      <c r="U15179" s="5"/>
      <c r="V15179" s="3"/>
      <c r="W15179" s="5"/>
      <c r="AE15179" s="7"/>
      <c r="AM15179" s="8"/>
      <c r="AT15179" s="9"/>
      <c r="GY15179" s="12"/>
    </row>
    <row r="15180" spans="9:207" s="1" customFormat="1">
      <c r="I15180" s="3"/>
      <c r="P15180" s="60"/>
      <c r="Q15180" s="60"/>
      <c r="R15180" s="60"/>
      <c r="T15180" s="3"/>
      <c r="U15180" s="5"/>
      <c r="V15180" s="3"/>
      <c r="W15180" s="5"/>
      <c r="AE15180" s="7"/>
      <c r="AM15180" s="8"/>
      <c r="AT15180" s="9"/>
      <c r="GY15180" s="12"/>
    </row>
    <row r="15181" spans="9:207" s="1" customFormat="1">
      <c r="I15181" s="3"/>
      <c r="P15181" s="60"/>
      <c r="Q15181" s="60"/>
      <c r="R15181" s="60"/>
      <c r="T15181" s="3"/>
      <c r="U15181" s="5"/>
      <c r="V15181" s="3"/>
      <c r="W15181" s="5"/>
      <c r="AE15181" s="7"/>
      <c r="AM15181" s="8"/>
      <c r="AT15181" s="9"/>
      <c r="GY15181" s="12"/>
    </row>
    <row r="15182" spans="9:207" s="1" customFormat="1">
      <c r="I15182" s="3"/>
      <c r="P15182" s="60"/>
      <c r="Q15182" s="60"/>
      <c r="R15182" s="60"/>
      <c r="T15182" s="3"/>
      <c r="U15182" s="5"/>
      <c r="V15182" s="3"/>
      <c r="W15182" s="5"/>
      <c r="AE15182" s="7"/>
      <c r="AM15182" s="8"/>
      <c r="AT15182" s="9"/>
      <c r="GY15182" s="12"/>
    </row>
    <row r="15183" spans="9:207" s="1" customFormat="1">
      <c r="I15183" s="3"/>
      <c r="P15183" s="60"/>
      <c r="Q15183" s="60"/>
      <c r="R15183" s="60"/>
      <c r="T15183" s="3"/>
      <c r="U15183" s="5"/>
      <c r="V15183" s="3"/>
      <c r="W15183" s="5"/>
      <c r="AE15183" s="7"/>
      <c r="AM15183" s="8"/>
      <c r="AT15183" s="9"/>
      <c r="GY15183" s="12"/>
    </row>
    <row r="15184" spans="9:207" s="1" customFormat="1">
      <c r="I15184" s="3"/>
      <c r="P15184" s="60"/>
      <c r="Q15184" s="60"/>
      <c r="R15184" s="60"/>
      <c r="T15184" s="3"/>
      <c r="U15184" s="5"/>
      <c r="V15184" s="3"/>
      <c r="W15184" s="5"/>
      <c r="AE15184" s="7"/>
      <c r="AM15184" s="8"/>
      <c r="AT15184" s="9"/>
      <c r="GY15184" s="12"/>
    </row>
    <row r="15185" spans="9:207" s="1" customFormat="1">
      <c r="I15185" s="3"/>
      <c r="P15185" s="60"/>
      <c r="Q15185" s="60"/>
      <c r="R15185" s="60"/>
      <c r="T15185" s="3"/>
      <c r="U15185" s="5"/>
      <c r="V15185" s="3"/>
      <c r="W15185" s="5"/>
      <c r="AE15185" s="7"/>
      <c r="AM15185" s="8"/>
      <c r="AT15185" s="9"/>
      <c r="GY15185" s="12"/>
    </row>
    <row r="15186" spans="9:207" s="1" customFormat="1">
      <c r="I15186" s="3"/>
      <c r="P15186" s="60"/>
      <c r="Q15186" s="60"/>
      <c r="R15186" s="60"/>
      <c r="T15186" s="3"/>
      <c r="U15186" s="5"/>
      <c r="V15186" s="3"/>
      <c r="W15186" s="5"/>
      <c r="AE15186" s="7"/>
      <c r="AM15186" s="8"/>
      <c r="AT15186" s="9"/>
      <c r="GY15186" s="12"/>
    </row>
    <row r="15187" spans="9:207" s="1" customFormat="1">
      <c r="I15187" s="3"/>
      <c r="P15187" s="60"/>
      <c r="Q15187" s="60"/>
      <c r="R15187" s="60"/>
      <c r="T15187" s="3"/>
      <c r="U15187" s="5"/>
      <c r="V15187" s="3"/>
      <c r="W15187" s="5"/>
      <c r="AE15187" s="7"/>
      <c r="AM15187" s="8"/>
      <c r="AT15187" s="9"/>
      <c r="GY15187" s="12"/>
    </row>
    <row r="15188" spans="9:207" s="1" customFormat="1">
      <c r="I15188" s="3"/>
      <c r="P15188" s="60"/>
      <c r="Q15188" s="60"/>
      <c r="R15188" s="60"/>
      <c r="T15188" s="3"/>
      <c r="U15188" s="5"/>
      <c r="V15188" s="3"/>
      <c r="W15188" s="5"/>
      <c r="AE15188" s="7"/>
      <c r="AM15188" s="8"/>
      <c r="AT15188" s="9"/>
      <c r="GY15188" s="12"/>
    </row>
    <row r="15189" spans="9:207" s="1" customFormat="1">
      <c r="I15189" s="3"/>
      <c r="P15189" s="60"/>
      <c r="Q15189" s="60"/>
      <c r="R15189" s="60"/>
      <c r="T15189" s="3"/>
      <c r="U15189" s="5"/>
      <c r="V15189" s="3"/>
      <c r="W15189" s="5"/>
      <c r="AE15189" s="7"/>
      <c r="AM15189" s="8"/>
      <c r="AT15189" s="9"/>
      <c r="GY15189" s="12"/>
    </row>
    <row r="15190" spans="9:207" s="1" customFormat="1">
      <c r="I15190" s="3"/>
      <c r="P15190" s="60"/>
      <c r="Q15190" s="60"/>
      <c r="R15190" s="60"/>
      <c r="T15190" s="3"/>
      <c r="U15190" s="5"/>
      <c r="V15190" s="3"/>
      <c r="W15190" s="5"/>
      <c r="AE15190" s="7"/>
      <c r="AM15190" s="8"/>
      <c r="AT15190" s="9"/>
      <c r="GY15190" s="12"/>
    </row>
    <row r="15191" spans="9:207" s="1" customFormat="1">
      <c r="I15191" s="3"/>
      <c r="P15191" s="60"/>
      <c r="Q15191" s="60"/>
      <c r="R15191" s="60"/>
      <c r="T15191" s="3"/>
      <c r="U15191" s="5"/>
      <c r="V15191" s="3"/>
      <c r="W15191" s="5"/>
      <c r="AE15191" s="7"/>
      <c r="AM15191" s="8"/>
      <c r="AT15191" s="9"/>
      <c r="GY15191" s="12"/>
    </row>
    <row r="15192" spans="9:207" s="1" customFormat="1">
      <c r="I15192" s="3"/>
      <c r="P15192" s="60"/>
      <c r="Q15192" s="60"/>
      <c r="R15192" s="60"/>
      <c r="T15192" s="3"/>
      <c r="U15192" s="5"/>
      <c r="V15192" s="3"/>
      <c r="W15192" s="5"/>
      <c r="AE15192" s="7"/>
      <c r="AM15192" s="8"/>
      <c r="AT15192" s="9"/>
      <c r="GY15192" s="12"/>
    </row>
    <row r="15193" spans="9:207" s="1" customFormat="1">
      <c r="I15193" s="3"/>
      <c r="P15193" s="60"/>
      <c r="Q15193" s="60"/>
      <c r="R15193" s="60"/>
      <c r="T15193" s="3"/>
      <c r="U15193" s="5"/>
      <c r="V15193" s="3"/>
      <c r="W15193" s="5"/>
      <c r="AE15193" s="7"/>
      <c r="AM15193" s="8"/>
      <c r="AT15193" s="9"/>
      <c r="GY15193" s="12"/>
    </row>
    <row r="15194" spans="9:207" s="1" customFormat="1">
      <c r="I15194" s="3"/>
      <c r="P15194" s="60"/>
      <c r="Q15194" s="60"/>
      <c r="R15194" s="60"/>
      <c r="T15194" s="3"/>
      <c r="U15194" s="5"/>
      <c r="V15194" s="3"/>
      <c r="W15194" s="5"/>
      <c r="AE15194" s="7"/>
      <c r="AM15194" s="8"/>
      <c r="AT15194" s="9"/>
      <c r="GY15194" s="12"/>
    </row>
    <row r="15195" spans="9:207" s="1" customFormat="1">
      <c r="I15195" s="3"/>
      <c r="P15195" s="60"/>
      <c r="Q15195" s="60"/>
      <c r="R15195" s="60"/>
      <c r="T15195" s="3"/>
      <c r="U15195" s="5"/>
      <c r="V15195" s="3"/>
      <c r="W15195" s="5"/>
      <c r="AE15195" s="7"/>
      <c r="AM15195" s="8"/>
      <c r="AT15195" s="9"/>
      <c r="GY15195" s="12"/>
    </row>
    <row r="15196" spans="9:207" s="1" customFormat="1">
      <c r="I15196" s="3"/>
      <c r="P15196" s="60"/>
      <c r="Q15196" s="60"/>
      <c r="R15196" s="60"/>
      <c r="T15196" s="3"/>
      <c r="U15196" s="5"/>
      <c r="V15196" s="3"/>
      <c r="W15196" s="5"/>
      <c r="AE15196" s="7"/>
      <c r="AM15196" s="8"/>
      <c r="AT15196" s="9"/>
      <c r="GY15196" s="12"/>
    </row>
    <row r="15197" spans="9:207" s="1" customFormat="1">
      <c r="I15197" s="3"/>
      <c r="P15197" s="60"/>
      <c r="Q15197" s="60"/>
      <c r="R15197" s="60"/>
      <c r="T15197" s="3"/>
      <c r="U15197" s="5"/>
      <c r="V15197" s="3"/>
      <c r="W15197" s="5"/>
      <c r="AE15197" s="7"/>
      <c r="AM15197" s="8"/>
      <c r="AT15197" s="9"/>
      <c r="GY15197" s="12"/>
    </row>
    <row r="15198" spans="9:207" s="1" customFormat="1">
      <c r="I15198" s="3"/>
      <c r="P15198" s="60"/>
      <c r="Q15198" s="60"/>
      <c r="R15198" s="60"/>
      <c r="T15198" s="3"/>
      <c r="U15198" s="5"/>
      <c r="V15198" s="3"/>
      <c r="W15198" s="5"/>
      <c r="AE15198" s="7"/>
      <c r="AM15198" s="8"/>
      <c r="AT15198" s="9"/>
      <c r="GY15198" s="12"/>
    </row>
    <row r="15199" spans="9:207" s="1" customFormat="1">
      <c r="I15199" s="3"/>
      <c r="P15199" s="60"/>
      <c r="Q15199" s="60"/>
      <c r="R15199" s="60"/>
      <c r="T15199" s="3"/>
      <c r="U15199" s="5"/>
      <c r="V15199" s="3"/>
      <c r="W15199" s="5"/>
      <c r="AE15199" s="7"/>
      <c r="AM15199" s="8"/>
      <c r="AT15199" s="9"/>
      <c r="GY15199" s="12"/>
    </row>
    <row r="15200" spans="9:207" s="1" customFormat="1">
      <c r="I15200" s="3"/>
      <c r="P15200" s="60"/>
      <c r="Q15200" s="60"/>
      <c r="R15200" s="60"/>
      <c r="T15200" s="3"/>
      <c r="U15200" s="5"/>
      <c r="V15200" s="3"/>
      <c r="W15200" s="5"/>
      <c r="AE15200" s="7"/>
      <c r="AM15200" s="8"/>
      <c r="AT15200" s="9"/>
      <c r="GY15200" s="12"/>
    </row>
    <row r="15201" spans="9:207" s="1" customFormat="1">
      <c r="I15201" s="3"/>
      <c r="P15201" s="60"/>
      <c r="Q15201" s="60"/>
      <c r="R15201" s="60"/>
      <c r="T15201" s="3"/>
      <c r="U15201" s="5"/>
      <c r="V15201" s="3"/>
      <c r="W15201" s="5"/>
      <c r="AE15201" s="7"/>
      <c r="AM15201" s="8"/>
      <c r="AT15201" s="9"/>
      <c r="GY15201" s="12"/>
    </row>
    <row r="15202" spans="9:207" s="1" customFormat="1">
      <c r="I15202" s="3"/>
      <c r="P15202" s="60"/>
      <c r="Q15202" s="60"/>
      <c r="R15202" s="60"/>
      <c r="T15202" s="3"/>
      <c r="U15202" s="5"/>
      <c r="V15202" s="3"/>
      <c r="W15202" s="5"/>
      <c r="AE15202" s="7"/>
      <c r="AM15202" s="8"/>
      <c r="AT15202" s="9"/>
      <c r="GY15202" s="12"/>
    </row>
    <row r="15203" spans="9:207" s="1" customFormat="1">
      <c r="I15203" s="3"/>
      <c r="P15203" s="60"/>
      <c r="Q15203" s="60"/>
      <c r="R15203" s="60"/>
      <c r="T15203" s="3"/>
      <c r="U15203" s="5"/>
      <c r="V15203" s="3"/>
      <c r="W15203" s="5"/>
      <c r="AE15203" s="7"/>
      <c r="AM15203" s="8"/>
      <c r="AT15203" s="9"/>
      <c r="GY15203" s="12"/>
    </row>
    <row r="15204" spans="9:207" s="1" customFormat="1">
      <c r="I15204" s="3"/>
      <c r="P15204" s="60"/>
      <c r="Q15204" s="60"/>
      <c r="R15204" s="60"/>
      <c r="T15204" s="3"/>
      <c r="U15204" s="5"/>
      <c r="V15204" s="3"/>
      <c r="W15204" s="5"/>
      <c r="AE15204" s="7"/>
      <c r="AM15204" s="8"/>
      <c r="AT15204" s="9"/>
      <c r="GY15204" s="12"/>
    </row>
    <row r="15205" spans="9:207" s="1" customFormat="1">
      <c r="I15205" s="3"/>
      <c r="P15205" s="60"/>
      <c r="Q15205" s="60"/>
      <c r="R15205" s="60"/>
      <c r="T15205" s="3"/>
      <c r="U15205" s="5"/>
      <c r="V15205" s="3"/>
      <c r="W15205" s="5"/>
      <c r="AE15205" s="7"/>
      <c r="AM15205" s="8"/>
      <c r="AT15205" s="9"/>
      <c r="GY15205" s="12"/>
    </row>
    <row r="15206" spans="9:207" s="1" customFormat="1">
      <c r="I15206" s="3"/>
      <c r="P15206" s="60"/>
      <c r="Q15206" s="60"/>
      <c r="R15206" s="60"/>
      <c r="T15206" s="3"/>
      <c r="U15206" s="5"/>
      <c r="V15206" s="3"/>
      <c r="W15206" s="5"/>
      <c r="AE15206" s="7"/>
      <c r="AM15206" s="8"/>
      <c r="AT15206" s="9"/>
      <c r="GY15206" s="12"/>
    </row>
    <row r="15207" spans="9:207" s="1" customFormat="1">
      <c r="I15207" s="3"/>
      <c r="P15207" s="60"/>
      <c r="Q15207" s="60"/>
      <c r="R15207" s="60"/>
      <c r="T15207" s="3"/>
      <c r="U15207" s="5"/>
      <c r="V15207" s="3"/>
      <c r="W15207" s="5"/>
      <c r="AE15207" s="7"/>
      <c r="AM15207" s="8"/>
      <c r="AT15207" s="9"/>
      <c r="GY15207" s="12"/>
    </row>
    <row r="15208" spans="9:207" s="1" customFormat="1">
      <c r="I15208" s="3"/>
      <c r="P15208" s="60"/>
      <c r="Q15208" s="60"/>
      <c r="R15208" s="60"/>
      <c r="T15208" s="3"/>
      <c r="U15208" s="5"/>
      <c r="V15208" s="3"/>
      <c r="W15208" s="5"/>
      <c r="AE15208" s="7"/>
      <c r="AM15208" s="8"/>
      <c r="AT15208" s="9"/>
      <c r="GY15208" s="12"/>
    </row>
    <row r="15209" spans="9:207" s="1" customFormat="1">
      <c r="I15209" s="3"/>
      <c r="P15209" s="60"/>
      <c r="Q15209" s="60"/>
      <c r="R15209" s="60"/>
      <c r="T15209" s="3"/>
      <c r="U15209" s="5"/>
      <c r="V15209" s="3"/>
      <c r="W15209" s="5"/>
      <c r="AE15209" s="7"/>
      <c r="AM15209" s="8"/>
      <c r="AT15209" s="9"/>
      <c r="GY15209" s="12"/>
    </row>
    <row r="15210" spans="9:207" s="1" customFormat="1">
      <c r="I15210" s="3"/>
      <c r="P15210" s="60"/>
      <c r="Q15210" s="60"/>
      <c r="R15210" s="60"/>
      <c r="T15210" s="3"/>
      <c r="U15210" s="5"/>
      <c r="V15210" s="3"/>
      <c r="W15210" s="5"/>
      <c r="AE15210" s="7"/>
      <c r="AM15210" s="8"/>
      <c r="AT15210" s="9"/>
      <c r="GY15210" s="12"/>
    </row>
    <row r="15211" spans="9:207" s="1" customFormat="1">
      <c r="I15211" s="3"/>
      <c r="P15211" s="60"/>
      <c r="Q15211" s="60"/>
      <c r="R15211" s="60"/>
      <c r="T15211" s="3"/>
      <c r="U15211" s="5"/>
      <c r="V15211" s="3"/>
      <c r="W15211" s="5"/>
      <c r="AE15211" s="7"/>
      <c r="AM15211" s="8"/>
      <c r="AT15211" s="9"/>
      <c r="GY15211" s="12"/>
    </row>
    <row r="15212" spans="9:207" s="1" customFormat="1">
      <c r="I15212" s="3"/>
      <c r="P15212" s="60"/>
      <c r="Q15212" s="60"/>
      <c r="R15212" s="60"/>
      <c r="T15212" s="3"/>
      <c r="U15212" s="5"/>
      <c r="V15212" s="3"/>
      <c r="W15212" s="5"/>
      <c r="AE15212" s="7"/>
      <c r="AM15212" s="8"/>
      <c r="AT15212" s="9"/>
      <c r="GY15212" s="12"/>
    </row>
    <row r="15213" spans="9:207" s="1" customFormat="1">
      <c r="I15213" s="3"/>
      <c r="P15213" s="60"/>
      <c r="Q15213" s="60"/>
      <c r="R15213" s="60"/>
      <c r="T15213" s="3"/>
      <c r="U15213" s="5"/>
      <c r="V15213" s="3"/>
      <c r="W15213" s="5"/>
      <c r="AE15213" s="7"/>
      <c r="AM15213" s="8"/>
      <c r="AT15213" s="9"/>
      <c r="GY15213" s="12"/>
    </row>
    <row r="15214" spans="9:207" s="1" customFormat="1">
      <c r="I15214" s="3"/>
      <c r="P15214" s="60"/>
      <c r="Q15214" s="60"/>
      <c r="R15214" s="60"/>
      <c r="T15214" s="3"/>
      <c r="U15214" s="5"/>
      <c r="V15214" s="3"/>
      <c r="W15214" s="5"/>
      <c r="AE15214" s="7"/>
      <c r="AM15214" s="8"/>
      <c r="AT15214" s="9"/>
      <c r="GY15214" s="12"/>
    </row>
    <row r="15215" spans="9:207" s="1" customFormat="1">
      <c r="I15215" s="3"/>
      <c r="P15215" s="60"/>
      <c r="Q15215" s="60"/>
      <c r="R15215" s="60"/>
      <c r="T15215" s="3"/>
      <c r="U15215" s="5"/>
      <c r="V15215" s="3"/>
      <c r="W15215" s="5"/>
      <c r="AE15215" s="7"/>
      <c r="AM15215" s="8"/>
      <c r="AT15215" s="9"/>
      <c r="GY15215" s="12"/>
    </row>
    <row r="15216" spans="9:207" s="1" customFormat="1">
      <c r="I15216" s="3"/>
      <c r="P15216" s="60"/>
      <c r="Q15216" s="60"/>
      <c r="R15216" s="60"/>
      <c r="T15216" s="3"/>
      <c r="U15216" s="5"/>
      <c r="V15216" s="3"/>
      <c r="W15216" s="5"/>
      <c r="AE15216" s="7"/>
      <c r="AM15216" s="8"/>
      <c r="AT15216" s="9"/>
      <c r="GY15216" s="12"/>
    </row>
    <row r="15217" spans="9:207" s="1" customFormat="1">
      <c r="I15217" s="3"/>
      <c r="P15217" s="60"/>
      <c r="Q15217" s="60"/>
      <c r="R15217" s="60"/>
      <c r="T15217" s="3"/>
      <c r="U15217" s="5"/>
      <c r="V15217" s="3"/>
      <c r="W15217" s="5"/>
      <c r="AE15217" s="7"/>
      <c r="AM15217" s="8"/>
      <c r="AT15217" s="9"/>
      <c r="GY15217" s="12"/>
    </row>
    <row r="15218" spans="9:207" s="1" customFormat="1">
      <c r="I15218" s="3"/>
      <c r="P15218" s="60"/>
      <c r="Q15218" s="60"/>
      <c r="R15218" s="60"/>
      <c r="T15218" s="3"/>
      <c r="U15218" s="5"/>
      <c r="V15218" s="3"/>
      <c r="W15218" s="5"/>
      <c r="AE15218" s="7"/>
      <c r="AM15218" s="8"/>
      <c r="AT15218" s="9"/>
      <c r="GY15218" s="12"/>
    </row>
    <row r="15219" spans="9:207" s="1" customFormat="1">
      <c r="I15219" s="3"/>
      <c r="P15219" s="60"/>
      <c r="Q15219" s="60"/>
      <c r="R15219" s="60"/>
      <c r="T15219" s="3"/>
      <c r="U15219" s="5"/>
      <c r="V15219" s="3"/>
      <c r="W15219" s="5"/>
      <c r="AE15219" s="7"/>
      <c r="AM15219" s="8"/>
      <c r="AT15219" s="9"/>
      <c r="GY15219" s="12"/>
    </row>
    <row r="15220" spans="9:207" s="1" customFormat="1">
      <c r="I15220" s="3"/>
      <c r="P15220" s="60"/>
      <c r="Q15220" s="60"/>
      <c r="R15220" s="60"/>
      <c r="T15220" s="3"/>
      <c r="U15220" s="5"/>
      <c r="V15220" s="3"/>
      <c r="W15220" s="5"/>
      <c r="AE15220" s="7"/>
      <c r="AM15220" s="8"/>
      <c r="AT15220" s="9"/>
      <c r="GY15220" s="12"/>
    </row>
    <row r="15221" spans="9:207" s="1" customFormat="1">
      <c r="I15221" s="3"/>
      <c r="P15221" s="60"/>
      <c r="Q15221" s="60"/>
      <c r="R15221" s="60"/>
      <c r="T15221" s="3"/>
      <c r="U15221" s="5"/>
      <c r="V15221" s="3"/>
      <c r="W15221" s="5"/>
      <c r="AE15221" s="7"/>
      <c r="AM15221" s="8"/>
      <c r="AT15221" s="9"/>
      <c r="GY15221" s="12"/>
    </row>
    <row r="15222" spans="9:207" s="1" customFormat="1">
      <c r="I15222" s="3"/>
      <c r="P15222" s="60"/>
      <c r="Q15222" s="60"/>
      <c r="R15222" s="60"/>
      <c r="T15222" s="3"/>
      <c r="U15222" s="5"/>
      <c r="V15222" s="3"/>
      <c r="W15222" s="5"/>
      <c r="AE15222" s="7"/>
      <c r="AM15222" s="8"/>
      <c r="AT15222" s="9"/>
      <c r="GY15222" s="12"/>
    </row>
    <row r="15223" spans="9:207" s="1" customFormat="1">
      <c r="I15223" s="3"/>
      <c r="P15223" s="60"/>
      <c r="Q15223" s="60"/>
      <c r="R15223" s="60"/>
      <c r="T15223" s="3"/>
      <c r="U15223" s="5"/>
      <c r="V15223" s="3"/>
      <c r="W15223" s="5"/>
      <c r="AE15223" s="7"/>
      <c r="AM15223" s="8"/>
      <c r="AT15223" s="9"/>
      <c r="GY15223" s="12"/>
    </row>
    <row r="15224" spans="9:207" s="1" customFormat="1">
      <c r="I15224" s="3"/>
      <c r="P15224" s="60"/>
      <c r="Q15224" s="60"/>
      <c r="R15224" s="60"/>
      <c r="T15224" s="3"/>
      <c r="U15224" s="5"/>
      <c r="V15224" s="3"/>
      <c r="W15224" s="5"/>
      <c r="AE15224" s="7"/>
      <c r="AM15224" s="8"/>
      <c r="AT15224" s="9"/>
      <c r="GY15224" s="12"/>
    </row>
    <row r="15225" spans="9:207" s="1" customFormat="1">
      <c r="I15225" s="3"/>
      <c r="P15225" s="60"/>
      <c r="Q15225" s="60"/>
      <c r="R15225" s="60"/>
      <c r="T15225" s="3"/>
      <c r="U15225" s="5"/>
      <c r="V15225" s="3"/>
      <c r="W15225" s="5"/>
      <c r="AE15225" s="7"/>
      <c r="AM15225" s="8"/>
      <c r="AT15225" s="9"/>
      <c r="GY15225" s="12"/>
    </row>
    <row r="15226" spans="9:207" s="1" customFormat="1">
      <c r="I15226" s="3"/>
      <c r="P15226" s="60"/>
      <c r="Q15226" s="60"/>
      <c r="R15226" s="60"/>
      <c r="T15226" s="3"/>
      <c r="U15226" s="5"/>
      <c r="V15226" s="3"/>
      <c r="W15226" s="5"/>
      <c r="AE15226" s="7"/>
      <c r="AM15226" s="8"/>
      <c r="AT15226" s="9"/>
      <c r="GY15226" s="12"/>
    </row>
    <row r="15227" spans="9:207" s="1" customFormat="1">
      <c r="I15227" s="3"/>
      <c r="P15227" s="60"/>
      <c r="Q15227" s="60"/>
      <c r="R15227" s="60"/>
      <c r="T15227" s="3"/>
      <c r="U15227" s="5"/>
      <c r="V15227" s="3"/>
      <c r="W15227" s="5"/>
      <c r="AE15227" s="7"/>
      <c r="AM15227" s="8"/>
      <c r="AT15227" s="9"/>
      <c r="GY15227" s="12"/>
    </row>
    <row r="15228" spans="9:207" s="1" customFormat="1">
      <c r="I15228" s="3"/>
      <c r="P15228" s="60"/>
      <c r="Q15228" s="60"/>
      <c r="R15228" s="60"/>
      <c r="T15228" s="3"/>
      <c r="U15228" s="5"/>
      <c r="V15228" s="3"/>
      <c r="W15228" s="5"/>
      <c r="AE15228" s="7"/>
      <c r="AM15228" s="8"/>
      <c r="AT15228" s="9"/>
      <c r="GY15228" s="12"/>
    </row>
    <row r="15229" spans="9:207" s="1" customFormat="1">
      <c r="I15229" s="3"/>
      <c r="P15229" s="60"/>
      <c r="Q15229" s="60"/>
      <c r="R15229" s="60"/>
      <c r="T15229" s="3"/>
      <c r="U15229" s="5"/>
      <c r="V15229" s="3"/>
      <c r="W15229" s="5"/>
      <c r="AE15229" s="7"/>
      <c r="AM15229" s="8"/>
      <c r="AT15229" s="9"/>
      <c r="GY15229" s="12"/>
    </row>
    <row r="15230" spans="9:207" s="1" customFormat="1">
      <c r="I15230" s="3"/>
      <c r="P15230" s="60"/>
      <c r="Q15230" s="60"/>
      <c r="R15230" s="60"/>
      <c r="T15230" s="3"/>
      <c r="U15230" s="5"/>
      <c r="V15230" s="3"/>
      <c r="W15230" s="5"/>
      <c r="AE15230" s="7"/>
      <c r="AM15230" s="8"/>
      <c r="AT15230" s="9"/>
      <c r="GY15230" s="12"/>
    </row>
    <row r="15231" spans="9:207" s="1" customFormat="1">
      <c r="I15231" s="3"/>
      <c r="P15231" s="60"/>
      <c r="Q15231" s="60"/>
      <c r="R15231" s="60"/>
      <c r="T15231" s="3"/>
      <c r="U15231" s="5"/>
      <c r="V15231" s="3"/>
      <c r="W15231" s="5"/>
      <c r="AE15231" s="7"/>
      <c r="AM15231" s="8"/>
      <c r="AT15231" s="9"/>
      <c r="GY15231" s="12"/>
    </row>
    <row r="15232" spans="9:207" s="1" customFormat="1">
      <c r="I15232" s="3"/>
      <c r="P15232" s="60"/>
      <c r="Q15232" s="60"/>
      <c r="R15232" s="60"/>
      <c r="T15232" s="3"/>
      <c r="U15232" s="5"/>
      <c r="V15232" s="3"/>
      <c r="W15232" s="5"/>
      <c r="AE15232" s="7"/>
      <c r="AM15232" s="8"/>
      <c r="AT15232" s="9"/>
      <c r="GY15232" s="12"/>
    </row>
    <row r="15233" spans="9:207" s="1" customFormat="1">
      <c r="I15233" s="3"/>
      <c r="P15233" s="60"/>
      <c r="Q15233" s="60"/>
      <c r="R15233" s="60"/>
      <c r="T15233" s="3"/>
      <c r="U15233" s="5"/>
      <c r="V15233" s="3"/>
      <c r="W15233" s="5"/>
      <c r="AE15233" s="7"/>
      <c r="AM15233" s="8"/>
      <c r="AT15233" s="9"/>
      <c r="GY15233" s="12"/>
    </row>
    <row r="15234" spans="9:207" s="1" customFormat="1">
      <c r="I15234" s="3"/>
      <c r="P15234" s="60"/>
      <c r="Q15234" s="60"/>
      <c r="R15234" s="60"/>
      <c r="T15234" s="3"/>
      <c r="U15234" s="5"/>
      <c r="V15234" s="3"/>
      <c r="W15234" s="5"/>
      <c r="AE15234" s="7"/>
      <c r="AM15234" s="8"/>
      <c r="AT15234" s="9"/>
      <c r="GY15234" s="12"/>
    </row>
    <row r="15235" spans="9:207" s="1" customFormat="1">
      <c r="I15235" s="3"/>
      <c r="P15235" s="60"/>
      <c r="Q15235" s="60"/>
      <c r="R15235" s="60"/>
      <c r="T15235" s="3"/>
      <c r="U15235" s="5"/>
      <c r="V15235" s="3"/>
      <c r="W15235" s="5"/>
      <c r="AE15235" s="7"/>
      <c r="AM15235" s="8"/>
      <c r="AT15235" s="9"/>
      <c r="GY15235" s="12"/>
    </row>
    <row r="15236" spans="9:207" s="1" customFormat="1">
      <c r="I15236" s="3"/>
      <c r="P15236" s="60"/>
      <c r="Q15236" s="60"/>
      <c r="R15236" s="60"/>
      <c r="T15236" s="3"/>
      <c r="U15236" s="5"/>
      <c r="V15236" s="3"/>
      <c r="W15236" s="5"/>
      <c r="AE15236" s="7"/>
      <c r="AM15236" s="8"/>
      <c r="AT15236" s="9"/>
      <c r="GY15236" s="12"/>
    </row>
    <row r="15237" spans="9:207" s="1" customFormat="1">
      <c r="I15237" s="3"/>
      <c r="P15237" s="60"/>
      <c r="Q15237" s="60"/>
      <c r="R15237" s="60"/>
      <c r="T15237" s="3"/>
      <c r="U15237" s="5"/>
      <c r="V15237" s="3"/>
      <c r="W15237" s="5"/>
      <c r="AE15237" s="7"/>
      <c r="AM15237" s="8"/>
      <c r="AT15237" s="9"/>
      <c r="GY15237" s="12"/>
    </row>
    <row r="15238" spans="9:207" s="1" customFormat="1">
      <c r="I15238" s="3"/>
      <c r="P15238" s="60"/>
      <c r="Q15238" s="60"/>
      <c r="R15238" s="60"/>
      <c r="T15238" s="3"/>
      <c r="U15238" s="5"/>
      <c r="V15238" s="3"/>
      <c r="W15238" s="5"/>
      <c r="AE15238" s="7"/>
      <c r="AM15238" s="8"/>
      <c r="AT15238" s="9"/>
      <c r="GY15238" s="12"/>
    </row>
    <row r="15239" spans="9:207" s="1" customFormat="1">
      <c r="I15239" s="3"/>
      <c r="P15239" s="60"/>
      <c r="Q15239" s="60"/>
      <c r="R15239" s="60"/>
      <c r="T15239" s="3"/>
      <c r="U15239" s="5"/>
      <c r="V15239" s="3"/>
      <c r="W15239" s="5"/>
      <c r="AE15239" s="7"/>
      <c r="AM15239" s="8"/>
      <c r="AT15239" s="9"/>
      <c r="GY15239" s="12"/>
    </row>
    <row r="15240" spans="9:207" s="1" customFormat="1">
      <c r="I15240" s="3"/>
      <c r="P15240" s="60"/>
      <c r="Q15240" s="60"/>
      <c r="R15240" s="60"/>
      <c r="T15240" s="3"/>
      <c r="U15240" s="5"/>
      <c r="V15240" s="3"/>
      <c r="W15240" s="5"/>
      <c r="AE15240" s="7"/>
      <c r="AM15240" s="8"/>
      <c r="AT15240" s="9"/>
      <c r="GY15240" s="12"/>
    </row>
    <row r="15241" spans="9:207" s="1" customFormat="1">
      <c r="I15241" s="3"/>
      <c r="P15241" s="60"/>
      <c r="Q15241" s="60"/>
      <c r="R15241" s="60"/>
      <c r="T15241" s="3"/>
      <c r="U15241" s="5"/>
      <c r="V15241" s="3"/>
      <c r="W15241" s="5"/>
      <c r="AE15241" s="7"/>
      <c r="AM15241" s="8"/>
      <c r="AT15241" s="9"/>
      <c r="GY15241" s="12"/>
    </row>
    <row r="15242" spans="9:207" s="1" customFormat="1">
      <c r="I15242" s="3"/>
      <c r="P15242" s="60"/>
      <c r="Q15242" s="60"/>
      <c r="R15242" s="60"/>
      <c r="T15242" s="3"/>
      <c r="U15242" s="5"/>
      <c r="V15242" s="3"/>
      <c r="W15242" s="5"/>
      <c r="AE15242" s="7"/>
      <c r="AM15242" s="8"/>
      <c r="AT15242" s="9"/>
      <c r="GY15242" s="12"/>
    </row>
    <row r="15243" spans="9:207" s="1" customFormat="1">
      <c r="I15243" s="3"/>
      <c r="P15243" s="60"/>
      <c r="Q15243" s="60"/>
      <c r="R15243" s="60"/>
      <c r="T15243" s="3"/>
      <c r="U15243" s="5"/>
      <c r="V15243" s="3"/>
      <c r="W15243" s="5"/>
      <c r="AE15243" s="7"/>
      <c r="AM15243" s="8"/>
      <c r="AT15243" s="9"/>
      <c r="GY15243" s="12"/>
    </row>
    <row r="15244" spans="9:207" s="1" customFormat="1">
      <c r="I15244" s="3"/>
      <c r="P15244" s="60"/>
      <c r="Q15244" s="60"/>
      <c r="R15244" s="60"/>
      <c r="T15244" s="3"/>
      <c r="U15244" s="5"/>
      <c r="V15244" s="3"/>
      <c r="W15244" s="5"/>
      <c r="AE15244" s="7"/>
      <c r="AM15244" s="8"/>
      <c r="AT15244" s="9"/>
      <c r="GY15244" s="12"/>
    </row>
    <row r="15245" spans="9:207" s="1" customFormat="1">
      <c r="I15245" s="3"/>
      <c r="P15245" s="60"/>
      <c r="Q15245" s="60"/>
      <c r="R15245" s="60"/>
      <c r="T15245" s="3"/>
      <c r="U15245" s="5"/>
      <c r="V15245" s="3"/>
      <c r="W15245" s="5"/>
      <c r="AE15245" s="7"/>
      <c r="AM15245" s="8"/>
      <c r="AT15245" s="9"/>
      <c r="GY15245" s="12"/>
    </row>
    <row r="15246" spans="9:207" s="1" customFormat="1">
      <c r="I15246" s="3"/>
      <c r="P15246" s="60"/>
      <c r="Q15246" s="60"/>
      <c r="R15246" s="60"/>
      <c r="T15246" s="3"/>
      <c r="U15246" s="5"/>
      <c r="V15246" s="3"/>
      <c r="W15246" s="5"/>
      <c r="AE15246" s="7"/>
      <c r="AM15246" s="8"/>
      <c r="AT15246" s="9"/>
      <c r="GY15246" s="12"/>
    </row>
    <row r="15247" spans="9:207" s="1" customFormat="1">
      <c r="I15247" s="3"/>
      <c r="P15247" s="60"/>
      <c r="Q15247" s="60"/>
      <c r="R15247" s="60"/>
      <c r="T15247" s="3"/>
      <c r="U15247" s="5"/>
      <c r="V15247" s="3"/>
      <c r="W15247" s="5"/>
      <c r="AE15247" s="7"/>
      <c r="AM15247" s="8"/>
      <c r="AT15247" s="9"/>
      <c r="GY15247" s="12"/>
    </row>
    <row r="15248" spans="9:207" s="1" customFormat="1">
      <c r="I15248" s="3"/>
      <c r="P15248" s="60"/>
      <c r="Q15248" s="60"/>
      <c r="R15248" s="60"/>
      <c r="T15248" s="3"/>
      <c r="U15248" s="5"/>
      <c r="V15248" s="3"/>
      <c r="W15248" s="5"/>
      <c r="AE15248" s="7"/>
      <c r="AM15248" s="8"/>
      <c r="AT15248" s="9"/>
      <c r="GY15248" s="12"/>
    </row>
    <row r="15249" spans="9:207" s="1" customFormat="1">
      <c r="I15249" s="3"/>
      <c r="P15249" s="60"/>
      <c r="Q15249" s="60"/>
      <c r="R15249" s="60"/>
      <c r="T15249" s="3"/>
      <c r="U15249" s="5"/>
      <c r="V15249" s="3"/>
      <c r="W15249" s="5"/>
      <c r="AE15249" s="7"/>
      <c r="AM15249" s="8"/>
      <c r="AT15249" s="9"/>
      <c r="GY15249" s="12"/>
    </row>
    <row r="15250" spans="9:207" s="1" customFormat="1">
      <c r="I15250" s="3"/>
      <c r="P15250" s="60"/>
      <c r="Q15250" s="60"/>
      <c r="R15250" s="60"/>
      <c r="T15250" s="3"/>
      <c r="U15250" s="5"/>
      <c r="V15250" s="3"/>
      <c r="W15250" s="5"/>
      <c r="AE15250" s="7"/>
      <c r="AM15250" s="8"/>
      <c r="AT15250" s="9"/>
      <c r="GY15250" s="12"/>
    </row>
    <row r="15251" spans="9:207" s="1" customFormat="1">
      <c r="I15251" s="3"/>
      <c r="P15251" s="60"/>
      <c r="Q15251" s="60"/>
      <c r="R15251" s="60"/>
      <c r="T15251" s="3"/>
      <c r="U15251" s="5"/>
      <c r="V15251" s="3"/>
      <c r="W15251" s="5"/>
      <c r="AE15251" s="7"/>
      <c r="AM15251" s="8"/>
      <c r="AT15251" s="9"/>
      <c r="GY15251" s="12"/>
    </row>
    <row r="15252" spans="9:207" s="1" customFormat="1">
      <c r="I15252" s="3"/>
      <c r="P15252" s="60"/>
      <c r="Q15252" s="60"/>
      <c r="R15252" s="60"/>
      <c r="T15252" s="3"/>
      <c r="U15252" s="5"/>
      <c r="V15252" s="3"/>
      <c r="W15252" s="5"/>
      <c r="AE15252" s="7"/>
      <c r="AM15252" s="8"/>
      <c r="AT15252" s="9"/>
      <c r="GY15252" s="12"/>
    </row>
    <row r="15253" spans="9:207" s="1" customFormat="1">
      <c r="I15253" s="3"/>
      <c r="P15253" s="60"/>
      <c r="Q15253" s="60"/>
      <c r="R15253" s="60"/>
      <c r="T15253" s="3"/>
      <c r="U15253" s="5"/>
      <c r="V15253" s="3"/>
      <c r="W15253" s="5"/>
      <c r="AE15253" s="7"/>
      <c r="AM15253" s="8"/>
      <c r="AT15253" s="9"/>
      <c r="GY15253" s="12"/>
    </row>
    <row r="15254" spans="9:207" s="1" customFormat="1">
      <c r="I15254" s="3"/>
      <c r="P15254" s="60"/>
      <c r="Q15254" s="60"/>
      <c r="R15254" s="60"/>
      <c r="T15254" s="3"/>
      <c r="U15254" s="5"/>
      <c r="V15254" s="3"/>
      <c r="W15254" s="5"/>
      <c r="AE15254" s="7"/>
      <c r="AM15254" s="8"/>
      <c r="AT15254" s="9"/>
      <c r="GY15254" s="12"/>
    </row>
    <row r="15255" spans="9:207" s="1" customFormat="1">
      <c r="I15255" s="3"/>
      <c r="P15255" s="60"/>
      <c r="Q15255" s="60"/>
      <c r="R15255" s="60"/>
      <c r="T15255" s="3"/>
      <c r="U15255" s="5"/>
      <c r="V15255" s="3"/>
      <c r="W15255" s="5"/>
      <c r="AE15255" s="7"/>
      <c r="AM15255" s="8"/>
      <c r="AT15255" s="9"/>
      <c r="GY15255" s="12"/>
    </row>
    <row r="15256" spans="9:207" s="1" customFormat="1">
      <c r="I15256" s="3"/>
      <c r="P15256" s="60"/>
      <c r="Q15256" s="60"/>
      <c r="R15256" s="60"/>
      <c r="T15256" s="3"/>
      <c r="U15256" s="5"/>
      <c r="V15256" s="3"/>
      <c r="W15256" s="5"/>
      <c r="AE15256" s="7"/>
      <c r="AM15256" s="8"/>
      <c r="AT15256" s="9"/>
      <c r="GY15256" s="12"/>
    </row>
    <row r="15257" spans="9:207" s="1" customFormat="1">
      <c r="I15257" s="3"/>
      <c r="P15257" s="60"/>
      <c r="Q15257" s="60"/>
      <c r="R15257" s="60"/>
      <c r="T15257" s="3"/>
      <c r="U15257" s="5"/>
      <c r="V15257" s="3"/>
      <c r="W15257" s="5"/>
      <c r="AE15257" s="7"/>
      <c r="AM15257" s="8"/>
      <c r="AT15257" s="9"/>
      <c r="GY15257" s="12"/>
    </row>
    <row r="15258" spans="9:207" s="1" customFormat="1">
      <c r="I15258" s="3"/>
      <c r="P15258" s="60"/>
      <c r="Q15258" s="60"/>
      <c r="R15258" s="60"/>
      <c r="T15258" s="3"/>
      <c r="U15258" s="5"/>
      <c r="V15258" s="3"/>
      <c r="W15258" s="5"/>
      <c r="AE15258" s="7"/>
      <c r="AM15258" s="8"/>
      <c r="AT15258" s="9"/>
      <c r="GY15258" s="12"/>
    </row>
    <row r="15259" spans="9:207" s="1" customFormat="1">
      <c r="I15259" s="3"/>
      <c r="P15259" s="60"/>
      <c r="Q15259" s="60"/>
      <c r="R15259" s="60"/>
      <c r="T15259" s="3"/>
      <c r="U15259" s="5"/>
      <c r="V15259" s="3"/>
      <c r="W15259" s="5"/>
      <c r="AE15259" s="7"/>
      <c r="AM15259" s="8"/>
      <c r="AT15259" s="9"/>
      <c r="GY15259" s="12"/>
    </row>
    <row r="15260" spans="9:207" s="1" customFormat="1">
      <c r="I15260" s="3"/>
      <c r="P15260" s="60"/>
      <c r="Q15260" s="60"/>
      <c r="R15260" s="60"/>
      <c r="T15260" s="3"/>
      <c r="U15260" s="5"/>
      <c r="V15260" s="3"/>
      <c r="W15260" s="5"/>
      <c r="AE15260" s="7"/>
      <c r="AM15260" s="8"/>
      <c r="AT15260" s="9"/>
      <c r="GY15260" s="12"/>
    </row>
    <row r="15261" spans="9:207" s="1" customFormat="1">
      <c r="I15261" s="3"/>
      <c r="P15261" s="60"/>
      <c r="Q15261" s="60"/>
      <c r="R15261" s="60"/>
      <c r="T15261" s="3"/>
      <c r="U15261" s="5"/>
      <c r="V15261" s="3"/>
      <c r="W15261" s="5"/>
      <c r="AE15261" s="7"/>
      <c r="AM15261" s="8"/>
      <c r="AT15261" s="9"/>
      <c r="GY15261" s="12"/>
    </row>
    <row r="15262" spans="9:207" s="1" customFormat="1">
      <c r="I15262" s="3"/>
      <c r="P15262" s="60"/>
      <c r="Q15262" s="60"/>
      <c r="R15262" s="60"/>
      <c r="T15262" s="3"/>
      <c r="U15262" s="5"/>
      <c r="V15262" s="3"/>
      <c r="W15262" s="5"/>
      <c r="AE15262" s="7"/>
      <c r="AM15262" s="8"/>
      <c r="AT15262" s="9"/>
      <c r="GY15262" s="12"/>
    </row>
    <row r="15263" spans="9:207" s="1" customFormat="1">
      <c r="I15263" s="3"/>
      <c r="P15263" s="60"/>
      <c r="Q15263" s="60"/>
      <c r="R15263" s="60"/>
      <c r="T15263" s="3"/>
      <c r="U15263" s="5"/>
      <c r="V15263" s="3"/>
      <c r="W15263" s="5"/>
      <c r="AE15263" s="7"/>
      <c r="AM15263" s="8"/>
      <c r="AT15263" s="9"/>
      <c r="GY15263" s="12"/>
    </row>
    <row r="15264" spans="9:207" s="1" customFormat="1">
      <c r="I15264" s="3"/>
      <c r="P15264" s="60"/>
      <c r="Q15264" s="60"/>
      <c r="R15264" s="60"/>
      <c r="T15264" s="3"/>
      <c r="U15264" s="5"/>
      <c r="V15264" s="3"/>
      <c r="W15264" s="5"/>
      <c r="AE15264" s="7"/>
      <c r="AM15264" s="8"/>
      <c r="AT15264" s="9"/>
      <c r="GY15264" s="12"/>
    </row>
    <row r="15265" spans="9:207" s="1" customFormat="1">
      <c r="I15265" s="3"/>
      <c r="P15265" s="60"/>
      <c r="Q15265" s="60"/>
      <c r="R15265" s="60"/>
      <c r="T15265" s="3"/>
      <c r="U15265" s="5"/>
      <c r="V15265" s="3"/>
      <c r="W15265" s="5"/>
      <c r="AE15265" s="7"/>
      <c r="AM15265" s="8"/>
      <c r="AT15265" s="9"/>
      <c r="GY15265" s="12"/>
    </row>
    <row r="15266" spans="9:207" s="1" customFormat="1">
      <c r="I15266" s="3"/>
      <c r="P15266" s="60"/>
      <c r="Q15266" s="60"/>
      <c r="R15266" s="60"/>
      <c r="T15266" s="3"/>
      <c r="U15266" s="5"/>
      <c r="V15266" s="3"/>
      <c r="W15266" s="5"/>
      <c r="AE15266" s="7"/>
      <c r="AM15266" s="8"/>
      <c r="AT15266" s="9"/>
      <c r="GY15266" s="12"/>
    </row>
    <row r="15267" spans="9:207" s="1" customFormat="1">
      <c r="I15267" s="3"/>
      <c r="P15267" s="60"/>
      <c r="Q15267" s="60"/>
      <c r="R15267" s="60"/>
      <c r="T15267" s="3"/>
      <c r="U15267" s="5"/>
      <c r="V15267" s="3"/>
      <c r="W15267" s="5"/>
      <c r="AE15267" s="7"/>
      <c r="AM15267" s="8"/>
      <c r="AT15267" s="9"/>
      <c r="GY15267" s="12"/>
    </row>
    <row r="15268" spans="9:207" s="1" customFormat="1">
      <c r="I15268" s="3"/>
      <c r="P15268" s="60"/>
      <c r="Q15268" s="60"/>
      <c r="R15268" s="60"/>
      <c r="T15268" s="3"/>
      <c r="U15268" s="5"/>
      <c r="V15268" s="3"/>
      <c r="W15268" s="5"/>
      <c r="AE15268" s="7"/>
      <c r="AM15268" s="8"/>
      <c r="AT15268" s="9"/>
      <c r="GY15268" s="12"/>
    </row>
    <row r="15269" spans="9:207" s="1" customFormat="1">
      <c r="I15269" s="3"/>
      <c r="P15269" s="60"/>
      <c r="Q15269" s="60"/>
      <c r="R15269" s="60"/>
      <c r="T15269" s="3"/>
      <c r="U15269" s="5"/>
      <c r="V15269" s="3"/>
      <c r="W15269" s="5"/>
      <c r="AE15269" s="7"/>
      <c r="AM15269" s="8"/>
      <c r="AT15269" s="9"/>
      <c r="GY15269" s="12"/>
    </row>
    <row r="15270" spans="9:207" s="1" customFormat="1">
      <c r="I15270" s="3"/>
      <c r="P15270" s="60"/>
      <c r="Q15270" s="60"/>
      <c r="R15270" s="60"/>
      <c r="T15270" s="3"/>
      <c r="U15270" s="5"/>
      <c r="V15270" s="3"/>
      <c r="W15270" s="5"/>
      <c r="AE15270" s="7"/>
      <c r="AM15270" s="8"/>
      <c r="AT15270" s="9"/>
      <c r="GY15270" s="12"/>
    </row>
    <row r="15271" spans="9:207" s="1" customFormat="1">
      <c r="I15271" s="3"/>
      <c r="P15271" s="60"/>
      <c r="Q15271" s="60"/>
      <c r="R15271" s="60"/>
      <c r="T15271" s="3"/>
      <c r="U15271" s="5"/>
      <c r="V15271" s="3"/>
      <c r="W15271" s="5"/>
      <c r="AE15271" s="7"/>
      <c r="AM15271" s="8"/>
      <c r="AT15271" s="9"/>
      <c r="GY15271" s="12"/>
    </row>
    <row r="15272" spans="9:207" s="1" customFormat="1">
      <c r="I15272" s="3"/>
      <c r="P15272" s="60"/>
      <c r="Q15272" s="60"/>
      <c r="R15272" s="60"/>
      <c r="T15272" s="3"/>
      <c r="U15272" s="5"/>
      <c r="V15272" s="3"/>
      <c r="W15272" s="5"/>
      <c r="AE15272" s="7"/>
      <c r="AM15272" s="8"/>
      <c r="AT15272" s="9"/>
      <c r="GY15272" s="12"/>
    </row>
    <row r="15273" spans="9:207" s="1" customFormat="1">
      <c r="I15273" s="3"/>
      <c r="P15273" s="60"/>
      <c r="Q15273" s="60"/>
      <c r="R15273" s="60"/>
      <c r="T15273" s="3"/>
      <c r="U15273" s="5"/>
      <c r="V15273" s="3"/>
      <c r="W15273" s="5"/>
      <c r="AE15273" s="7"/>
      <c r="AM15273" s="8"/>
      <c r="AT15273" s="9"/>
      <c r="GY15273" s="12"/>
    </row>
    <row r="15274" spans="9:207" s="1" customFormat="1">
      <c r="I15274" s="3"/>
      <c r="P15274" s="60"/>
      <c r="Q15274" s="60"/>
      <c r="R15274" s="60"/>
      <c r="T15274" s="3"/>
      <c r="U15274" s="5"/>
      <c r="V15274" s="3"/>
      <c r="W15274" s="5"/>
      <c r="AE15274" s="7"/>
      <c r="AM15274" s="8"/>
      <c r="AT15274" s="9"/>
      <c r="GY15274" s="12"/>
    </row>
    <row r="15275" spans="9:207" s="1" customFormat="1">
      <c r="I15275" s="3"/>
      <c r="P15275" s="60"/>
      <c r="Q15275" s="60"/>
      <c r="R15275" s="60"/>
      <c r="T15275" s="3"/>
      <c r="U15275" s="5"/>
      <c r="V15275" s="3"/>
      <c r="W15275" s="5"/>
      <c r="AE15275" s="7"/>
      <c r="AM15275" s="8"/>
      <c r="AT15275" s="9"/>
      <c r="GY15275" s="12"/>
    </row>
    <row r="15276" spans="9:207" s="1" customFormat="1">
      <c r="I15276" s="3"/>
      <c r="P15276" s="60"/>
      <c r="Q15276" s="60"/>
      <c r="R15276" s="60"/>
      <c r="T15276" s="3"/>
      <c r="U15276" s="5"/>
      <c r="V15276" s="3"/>
      <c r="W15276" s="5"/>
      <c r="AE15276" s="7"/>
      <c r="AM15276" s="8"/>
      <c r="AT15276" s="9"/>
      <c r="GY15276" s="12"/>
    </row>
    <row r="15277" spans="9:207" s="1" customFormat="1">
      <c r="I15277" s="3"/>
      <c r="P15277" s="60"/>
      <c r="Q15277" s="60"/>
      <c r="R15277" s="60"/>
      <c r="T15277" s="3"/>
      <c r="U15277" s="5"/>
      <c r="V15277" s="3"/>
      <c r="W15277" s="5"/>
      <c r="AE15277" s="7"/>
      <c r="AM15277" s="8"/>
      <c r="AT15277" s="9"/>
      <c r="GY15277" s="12"/>
    </row>
    <row r="15278" spans="9:207" s="1" customFormat="1">
      <c r="I15278" s="3"/>
      <c r="P15278" s="60"/>
      <c r="Q15278" s="60"/>
      <c r="R15278" s="60"/>
      <c r="T15278" s="3"/>
      <c r="U15278" s="5"/>
      <c r="V15278" s="3"/>
      <c r="W15278" s="5"/>
      <c r="AE15278" s="7"/>
      <c r="AM15278" s="8"/>
      <c r="AT15278" s="9"/>
      <c r="GY15278" s="12"/>
    </row>
    <row r="15279" spans="9:207" s="1" customFormat="1">
      <c r="I15279" s="3"/>
      <c r="P15279" s="60"/>
      <c r="Q15279" s="60"/>
      <c r="R15279" s="60"/>
      <c r="T15279" s="3"/>
      <c r="U15279" s="5"/>
      <c r="V15279" s="3"/>
      <c r="W15279" s="5"/>
      <c r="AE15279" s="7"/>
      <c r="AM15279" s="8"/>
      <c r="AT15279" s="9"/>
      <c r="GY15279" s="12"/>
    </row>
    <row r="15280" spans="9:207" s="1" customFormat="1">
      <c r="I15280" s="3"/>
      <c r="P15280" s="60"/>
      <c r="Q15280" s="60"/>
      <c r="R15280" s="60"/>
      <c r="T15280" s="3"/>
      <c r="U15280" s="5"/>
      <c r="V15280" s="3"/>
      <c r="W15280" s="5"/>
      <c r="AE15280" s="7"/>
      <c r="AM15280" s="8"/>
      <c r="AT15280" s="9"/>
      <c r="GY15280" s="12"/>
    </row>
    <row r="15281" spans="9:207" s="1" customFormat="1">
      <c r="I15281" s="3"/>
      <c r="P15281" s="60"/>
      <c r="Q15281" s="60"/>
      <c r="R15281" s="60"/>
      <c r="T15281" s="3"/>
      <c r="U15281" s="5"/>
      <c r="V15281" s="3"/>
      <c r="W15281" s="5"/>
      <c r="AE15281" s="7"/>
      <c r="AM15281" s="8"/>
      <c r="AT15281" s="9"/>
      <c r="GY15281" s="12"/>
    </row>
    <row r="15282" spans="9:207" s="1" customFormat="1">
      <c r="I15282" s="3"/>
      <c r="P15282" s="60"/>
      <c r="Q15282" s="60"/>
      <c r="R15282" s="60"/>
      <c r="T15282" s="3"/>
      <c r="U15282" s="5"/>
      <c r="V15282" s="3"/>
      <c r="W15282" s="5"/>
      <c r="AE15282" s="7"/>
      <c r="AM15282" s="8"/>
      <c r="AT15282" s="9"/>
      <c r="GY15282" s="12"/>
    </row>
    <row r="15283" spans="9:207" s="1" customFormat="1">
      <c r="I15283" s="3"/>
      <c r="P15283" s="60"/>
      <c r="Q15283" s="60"/>
      <c r="R15283" s="60"/>
      <c r="T15283" s="3"/>
      <c r="U15283" s="5"/>
      <c r="V15283" s="3"/>
      <c r="W15283" s="5"/>
      <c r="AE15283" s="7"/>
      <c r="AM15283" s="8"/>
      <c r="AT15283" s="9"/>
      <c r="GY15283" s="12"/>
    </row>
    <row r="15284" spans="9:207" s="1" customFormat="1">
      <c r="I15284" s="3"/>
      <c r="P15284" s="60"/>
      <c r="Q15284" s="60"/>
      <c r="R15284" s="60"/>
      <c r="T15284" s="3"/>
      <c r="U15284" s="5"/>
      <c r="V15284" s="3"/>
      <c r="W15284" s="5"/>
      <c r="AE15284" s="7"/>
      <c r="AM15284" s="8"/>
      <c r="AT15284" s="9"/>
      <c r="GY15284" s="12"/>
    </row>
    <row r="15285" spans="9:207" s="1" customFormat="1">
      <c r="I15285" s="3"/>
      <c r="P15285" s="60"/>
      <c r="Q15285" s="60"/>
      <c r="R15285" s="60"/>
      <c r="T15285" s="3"/>
      <c r="U15285" s="5"/>
      <c r="V15285" s="3"/>
      <c r="W15285" s="5"/>
      <c r="AE15285" s="7"/>
      <c r="AM15285" s="8"/>
      <c r="AT15285" s="9"/>
      <c r="GY15285" s="12"/>
    </row>
    <row r="15286" spans="9:207" s="1" customFormat="1">
      <c r="I15286" s="3"/>
      <c r="P15286" s="60"/>
      <c r="Q15286" s="60"/>
      <c r="R15286" s="60"/>
      <c r="T15286" s="3"/>
      <c r="U15286" s="5"/>
      <c r="V15286" s="3"/>
      <c r="W15286" s="5"/>
      <c r="AE15286" s="7"/>
      <c r="AM15286" s="8"/>
      <c r="AT15286" s="9"/>
      <c r="GY15286" s="12"/>
    </row>
    <row r="15287" spans="9:207" s="1" customFormat="1">
      <c r="I15287" s="3"/>
      <c r="P15287" s="60"/>
      <c r="Q15287" s="60"/>
      <c r="R15287" s="60"/>
      <c r="T15287" s="3"/>
      <c r="U15287" s="5"/>
      <c r="V15287" s="3"/>
      <c r="W15287" s="5"/>
      <c r="AE15287" s="7"/>
      <c r="AM15287" s="8"/>
      <c r="AT15287" s="9"/>
      <c r="GY15287" s="12"/>
    </row>
    <row r="15288" spans="9:207" s="1" customFormat="1">
      <c r="I15288" s="3"/>
      <c r="P15288" s="60"/>
      <c r="Q15288" s="60"/>
      <c r="R15288" s="60"/>
      <c r="T15288" s="3"/>
      <c r="U15288" s="5"/>
      <c r="V15288" s="3"/>
      <c r="W15288" s="5"/>
      <c r="AE15288" s="7"/>
      <c r="AM15288" s="8"/>
      <c r="AT15288" s="9"/>
      <c r="GY15288" s="12"/>
    </row>
    <row r="15289" spans="9:207" s="1" customFormat="1">
      <c r="I15289" s="3"/>
      <c r="P15289" s="60"/>
      <c r="Q15289" s="60"/>
      <c r="R15289" s="60"/>
      <c r="T15289" s="3"/>
      <c r="U15289" s="5"/>
      <c r="V15289" s="3"/>
      <c r="W15289" s="5"/>
      <c r="AE15289" s="7"/>
      <c r="AM15289" s="8"/>
      <c r="AT15289" s="9"/>
      <c r="GY15289" s="12"/>
    </row>
    <row r="15290" spans="9:207" s="1" customFormat="1">
      <c r="I15290" s="3"/>
      <c r="P15290" s="60"/>
      <c r="Q15290" s="60"/>
      <c r="R15290" s="60"/>
      <c r="T15290" s="3"/>
      <c r="U15290" s="5"/>
      <c r="V15290" s="3"/>
      <c r="W15290" s="5"/>
      <c r="AE15290" s="7"/>
      <c r="AM15290" s="8"/>
      <c r="AT15290" s="9"/>
      <c r="GY15290" s="12"/>
    </row>
    <row r="15291" spans="9:207" s="1" customFormat="1">
      <c r="I15291" s="3"/>
      <c r="P15291" s="60"/>
      <c r="Q15291" s="60"/>
      <c r="R15291" s="60"/>
      <c r="T15291" s="3"/>
      <c r="U15291" s="5"/>
      <c r="V15291" s="3"/>
      <c r="W15291" s="5"/>
      <c r="AE15291" s="7"/>
      <c r="AM15291" s="8"/>
      <c r="AT15291" s="9"/>
      <c r="GY15291" s="12"/>
    </row>
    <row r="15292" spans="9:207" s="1" customFormat="1">
      <c r="I15292" s="3"/>
      <c r="P15292" s="60"/>
      <c r="Q15292" s="60"/>
      <c r="R15292" s="60"/>
      <c r="T15292" s="3"/>
      <c r="U15292" s="5"/>
      <c r="V15292" s="3"/>
      <c r="W15292" s="5"/>
      <c r="AE15292" s="7"/>
      <c r="AM15292" s="8"/>
      <c r="AT15292" s="9"/>
      <c r="GY15292" s="12"/>
    </row>
    <row r="15293" spans="9:207" s="1" customFormat="1">
      <c r="I15293" s="3"/>
      <c r="P15293" s="60"/>
      <c r="Q15293" s="60"/>
      <c r="R15293" s="60"/>
      <c r="T15293" s="3"/>
      <c r="U15293" s="5"/>
      <c r="V15293" s="3"/>
      <c r="W15293" s="5"/>
      <c r="AE15293" s="7"/>
      <c r="AM15293" s="8"/>
      <c r="AT15293" s="9"/>
      <c r="GY15293" s="12"/>
    </row>
    <row r="15294" spans="9:207" s="1" customFormat="1">
      <c r="I15294" s="3"/>
      <c r="P15294" s="60"/>
      <c r="Q15294" s="60"/>
      <c r="R15294" s="60"/>
      <c r="T15294" s="3"/>
      <c r="U15294" s="5"/>
      <c r="V15294" s="3"/>
      <c r="W15294" s="5"/>
      <c r="AE15294" s="7"/>
      <c r="AM15294" s="8"/>
      <c r="AT15294" s="9"/>
      <c r="GY15294" s="12"/>
    </row>
    <row r="15295" spans="9:207" s="1" customFormat="1">
      <c r="I15295" s="3"/>
      <c r="P15295" s="60"/>
      <c r="Q15295" s="60"/>
      <c r="R15295" s="60"/>
      <c r="T15295" s="3"/>
      <c r="U15295" s="5"/>
      <c r="V15295" s="3"/>
      <c r="W15295" s="5"/>
      <c r="AE15295" s="7"/>
      <c r="AM15295" s="8"/>
      <c r="AT15295" s="9"/>
      <c r="GY15295" s="12"/>
    </row>
    <row r="15296" spans="9:207" s="1" customFormat="1">
      <c r="I15296" s="3"/>
      <c r="P15296" s="60"/>
      <c r="Q15296" s="60"/>
      <c r="R15296" s="60"/>
      <c r="T15296" s="3"/>
      <c r="U15296" s="5"/>
      <c r="V15296" s="3"/>
      <c r="W15296" s="5"/>
      <c r="AE15296" s="7"/>
      <c r="AM15296" s="8"/>
      <c r="AT15296" s="9"/>
      <c r="GY15296" s="12"/>
    </row>
    <row r="15297" spans="9:207" s="1" customFormat="1">
      <c r="I15297" s="3"/>
      <c r="P15297" s="60"/>
      <c r="Q15297" s="60"/>
      <c r="R15297" s="60"/>
      <c r="T15297" s="3"/>
      <c r="U15297" s="5"/>
      <c r="V15297" s="3"/>
      <c r="W15297" s="5"/>
      <c r="AE15297" s="7"/>
      <c r="AM15297" s="8"/>
      <c r="AT15297" s="9"/>
      <c r="GY15297" s="12"/>
    </row>
    <row r="15298" spans="9:207" s="1" customFormat="1">
      <c r="I15298" s="3"/>
      <c r="P15298" s="60"/>
      <c r="Q15298" s="60"/>
      <c r="R15298" s="60"/>
      <c r="T15298" s="3"/>
      <c r="U15298" s="5"/>
      <c r="V15298" s="3"/>
      <c r="W15298" s="5"/>
      <c r="AE15298" s="7"/>
      <c r="AM15298" s="8"/>
      <c r="AT15298" s="9"/>
      <c r="GY15298" s="12"/>
    </row>
    <row r="15299" spans="9:207" s="1" customFormat="1">
      <c r="I15299" s="3"/>
      <c r="P15299" s="60"/>
      <c r="Q15299" s="60"/>
      <c r="R15299" s="60"/>
      <c r="T15299" s="3"/>
      <c r="U15299" s="5"/>
      <c r="V15299" s="3"/>
      <c r="W15299" s="5"/>
      <c r="AE15299" s="7"/>
      <c r="AM15299" s="8"/>
      <c r="AT15299" s="9"/>
      <c r="GY15299" s="12"/>
    </row>
    <row r="15300" spans="9:207" s="1" customFormat="1">
      <c r="I15300" s="3"/>
      <c r="P15300" s="60"/>
      <c r="Q15300" s="60"/>
      <c r="R15300" s="60"/>
      <c r="T15300" s="3"/>
      <c r="U15300" s="5"/>
      <c r="V15300" s="3"/>
      <c r="W15300" s="5"/>
      <c r="AE15300" s="7"/>
      <c r="AM15300" s="8"/>
      <c r="AT15300" s="9"/>
      <c r="GY15300" s="12"/>
    </row>
    <row r="15301" spans="9:207" s="1" customFormat="1">
      <c r="I15301" s="3"/>
      <c r="P15301" s="60"/>
      <c r="Q15301" s="60"/>
      <c r="R15301" s="60"/>
      <c r="T15301" s="3"/>
      <c r="U15301" s="5"/>
      <c r="V15301" s="3"/>
      <c r="W15301" s="5"/>
      <c r="AE15301" s="7"/>
      <c r="AM15301" s="8"/>
      <c r="AT15301" s="9"/>
      <c r="GY15301" s="12"/>
    </row>
    <row r="15302" spans="9:207" s="1" customFormat="1">
      <c r="I15302" s="3"/>
      <c r="P15302" s="60"/>
      <c r="Q15302" s="60"/>
      <c r="R15302" s="60"/>
      <c r="T15302" s="3"/>
      <c r="U15302" s="5"/>
      <c r="V15302" s="3"/>
      <c r="W15302" s="5"/>
      <c r="AE15302" s="7"/>
      <c r="AM15302" s="8"/>
      <c r="AT15302" s="9"/>
      <c r="GY15302" s="12"/>
    </row>
    <row r="15303" spans="9:207" s="1" customFormat="1">
      <c r="I15303" s="3"/>
      <c r="P15303" s="60"/>
      <c r="Q15303" s="60"/>
      <c r="R15303" s="60"/>
      <c r="T15303" s="3"/>
      <c r="U15303" s="5"/>
      <c r="V15303" s="3"/>
      <c r="W15303" s="5"/>
      <c r="AE15303" s="7"/>
      <c r="AM15303" s="8"/>
      <c r="AT15303" s="9"/>
      <c r="GY15303" s="12"/>
    </row>
    <row r="15304" spans="9:207" s="1" customFormat="1">
      <c r="I15304" s="3"/>
      <c r="P15304" s="60"/>
      <c r="Q15304" s="60"/>
      <c r="R15304" s="60"/>
      <c r="T15304" s="3"/>
      <c r="U15304" s="5"/>
      <c r="V15304" s="3"/>
      <c r="W15304" s="5"/>
      <c r="AE15304" s="7"/>
      <c r="AM15304" s="8"/>
      <c r="AT15304" s="9"/>
      <c r="GY15304" s="12"/>
    </row>
    <row r="15305" spans="9:207" s="1" customFormat="1">
      <c r="I15305" s="3"/>
      <c r="P15305" s="60"/>
      <c r="Q15305" s="60"/>
      <c r="R15305" s="60"/>
      <c r="T15305" s="3"/>
      <c r="U15305" s="5"/>
      <c r="V15305" s="3"/>
      <c r="W15305" s="5"/>
      <c r="AE15305" s="7"/>
      <c r="AM15305" s="8"/>
      <c r="AT15305" s="9"/>
      <c r="GY15305" s="12"/>
    </row>
    <row r="15306" spans="9:207" s="1" customFormat="1">
      <c r="I15306" s="3"/>
      <c r="P15306" s="60"/>
      <c r="Q15306" s="60"/>
      <c r="R15306" s="60"/>
      <c r="T15306" s="3"/>
      <c r="U15306" s="5"/>
      <c r="V15306" s="3"/>
      <c r="W15306" s="5"/>
      <c r="AE15306" s="7"/>
      <c r="AM15306" s="8"/>
      <c r="AT15306" s="9"/>
      <c r="GY15306" s="12"/>
    </row>
    <row r="15307" spans="9:207" s="1" customFormat="1">
      <c r="I15307" s="3"/>
      <c r="P15307" s="60"/>
      <c r="Q15307" s="60"/>
      <c r="R15307" s="60"/>
      <c r="T15307" s="3"/>
      <c r="U15307" s="5"/>
      <c r="V15307" s="3"/>
      <c r="W15307" s="5"/>
      <c r="AE15307" s="7"/>
      <c r="AM15307" s="8"/>
      <c r="AT15307" s="9"/>
      <c r="GY15307" s="12"/>
    </row>
    <row r="15308" spans="9:207" s="1" customFormat="1">
      <c r="I15308" s="3"/>
      <c r="P15308" s="60"/>
      <c r="Q15308" s="60"/>
      <c r="R15308" s="60"/>
      <c r="T15308" s="3"/>
      <c r="U15308" s="5"/>
      <c r="V15308" s="3"/>
      <c r="W15308" s="5"/>
      <c r="AE15308" s="7"/>
      <c r="AM15308" s="8"/>
      <c r="AT15308" s="9"/>
      <c r="GY15308" s="12"/>
    </row>
    <row r="15309" spans="9:207" s="1" customFormat="1">
      <c r="I15309" s="3"/>
      <c r="P15309" s="60"/>
      <c r="Q15309" s="60"/>
      <c r="R15309" s="60"/>
      <c r="T15309" s="3"/>
      <c r="U15309" s="5"/>
      <c r="V15309" s="3"/>
      <c r="W15309" s="5"/>
      <c r="AE15309" s="7"/>
      <c r="AM15309" s="8"/>
      <c r="AT15309" s="9"/>
      <c r="GY15309" s="12"/>
    </row>
    <row r="15310" spans="9:207" s="1" customFormat="1">
      <c r="I15310" s="3"/>
      <c r="P15310" s="60"/>
      <c r="Q15310" s="60"/>
      <c r="R15310" s="60"/>
      <c r="T15310" s="3"/>
      <c r="U15310" s="5"/>
      <c r="V15310" s="3"/>
      <c r="W15310" s="5"/>
      <c r="AE15310" s="7"/>
      <c r="AM15310" s="8"/>
      <c r="AT15310" s="9"/>
      <c r="GY15310" s="12"/>
    </row>
    <row r="15311" spans="9:207" s="1" customFormat="1">
      <c r="I15311" s="3"/>
      <c r="P15311" s="60"/>
      <c r="Q15311" s="60"/>
      <c r="R15311" s="60"/>
      <c r="T15311" s="3"/>
      <c r="U15311" s="5"/>
      <c r="V15311" s="3"/>
      <c r="W15311" s="5"/>
      <c r="AE15311" s="7"/>
      <c r="AM15311" s="8"/>
      <c r="AT15311" s="9"/>
      <c r="GY15311" s="12"/>
    </row>
    <row r="15312" spans="9:207" s="1" customFormat="1">
      <c r="I15312" s="3"/>
      <c r="P15312" s="60"/>
      <c r="Q15312" s="60"/>
      <c r="R15312" s="60"/>
      <c r="T15312" s="3"/>
      <c r="U15312" s="5"/>
      <c r="V15312" s="3"/>
      <c r="W15312" s="5"/>
      <c r="AE15312" s="7"/>
      <c r="AM15312" s="8"/>
      <c r="AT15312" s="9"/>
      <c r="GY15312" s="12"/>
    </row>
    <row r="15313" spans="9:207" s="1" customFormat="1">
      <c r="I15313" s="3"/>
      <c r="P15313" s="60"/>
      <c r="Q15313" s="60"/>
      <c r="R15313" s="60"/>
      <c r="T15313" s="3"/>
      <c r="U15313" s="5"/>
      <c r="V15313" s="3"/>
      <c r="W15313" s="5"/>
      <c r="AE15313" s="7"/>
      <c r="AM15313" s="8"/>
      <c r="AT15313" s="9"/>
      <c r="GY15313" s="12"/>
    </row>
    <row r="15314" spans="9:207" s="1" customFormat="1">
      <c r="I15314" s="3"/>
      <c r="P15314" s="60"/>
      <c r="Q15314" s="60"/>
      <c r="R15314" s="60"/>
      <c r="T15314" s="3"/>
      <c r="U15314" s="5"/>
      <c r="V15314" s="3"/>
      <c r="W15314" s="5"/>
      <c r="AE15314" s="7"/>
      <c r="AM15314" s="8"/>
      <c r="AT15314" s="9"/>
      <c r="GY15314" s="12"/>
    </row>
    <row r="15315" spans="9:207" s="1" customFormat="1">
      <c r="I15315" s="3"/>
      <c r="P15315" s="60"/>
      <c r="Q15315" s="60"/>
      <c r="R15315" s="60"/>
      <c r="T15315" s="3"/>
      <c r="U15315" s="5"/>
      <c r="V15315" s="3"/>
      <c r="W15315" s="5"/>
      <c r="AE15315" s="7"/>
      <c r="AM15315" s="8"/>
      <c r="AT15315" s="9"/>
      <c r="GY15315" s="12"/>
    </row>
    <row r="15316" spans="9:207" s="1" customFormat="1">
      <c r="I15316" s="3"/>
      <c r="P15316" s="60"/>
      <c r="Q15316" s="60"/>
      <c r="R15316" s="60"/>
      <c r="T15316" s="3"/>
      <c r="U15316" s="5"/>
      <c r="V15316" s="3"/>
      <c r="W15316" s="5"/>
      <c r="AE15316" s="7"/>
      <c r="AM15316" s="8"/>
      <c r="AT15316" s="9"/>
      <c r="GY15316" s="12"/>
    </row>
    <row r="15317" spans="9:207" s="1" customFormat="1">
      <c r="I15317" s="3"/>
      <c r="P15317" s="60"/>
      <c r="Q15317" s="60"/>
      <c r="R15317" s="60"/>
      <c r="T15317" s="3"/>
      <c r="U15317" s="5"/>
      <c r="V15317" s="3"/>
      <c r="W15317" s="5"/>
      <c r="AE15317" s="7"/>
      <c r="AM15317" s="8"/>
      <c r="AT15317" s="9"/>
      <c r="GY15317" s="12"/>
    </row>
    <row r="15318" spans="9:207" s="1" customFormat="1">
      <c r="I15318" s="3"/>
      <c r="P15318" s="60"/>
      <c r="Q15318" s="60"/>
      <c r="R15318" s="60"/>
      <c r="T15318" s="3"/>
      <c r="U15318" s="5"/>
      <c r="V15318" s="3"/>
      <c r="W15318" s="5"/>
      <c r="AE15318" s="7"/>
      <c r="AM15318" s="8"/>
      <c r="AT15318" s="9"/>
      <c r="GY15318" s="12"/>
    </row>
    <row r="15319" spans="9:207" s="1" customFormat="1">
      <c r="I15319" s="3"/>
      <c r="P15319" s="60"/>
      <c r="Q15319" s="60"/>
      <c r="R15319" s="60"/>
      <c r="T15319" s="3"/>
      <c r="U15319" s="5"/>
      <c r="V15319" s="3"/>
      <c r="W15319" s="5"/>
      <c r="AE15319" s="7"/>
      <c r="AM15319" s="8"/>
      <c r="AT15319" s="9"/>
      <c r="GY15319" s="12"/>
    </row>
    <row r="15320" spans="9:207" s="1" customFormat="1">
      <c r="I15320" s="3"/>
      <c r="P15320" s="60"/>
      <c r="Q15320" s="60"/>
      <c r="R15320" s="60"/>
      <c r="T15320" s="3"/>
      <c r="U15320" s="5"/>
      <c r="V15320" s="3"/>
      <c r="W15320" s="5"/>
      <c r="AE15320" s="7"/>
      <c r="AM15320" s="8"/>
      <c r="AT15320" s="9"/>
      <c r="GY15320" s="12"/>
    </row>
    <row r="15321" spans="9:207" s="1" customFormat="1">
      <c r="I15321" s="3"/>
      <c r="P15321" s="60"/>
      <c r="Q15321" s="60"/>
      <c r="R15321" s="60"/>
      <c r="T15321" s="3"/>
      <c r="U15321" s="5"/>
      <c r="V15321" s="3"/>
      <c r="W15321" s="5"/>
      <c r="AE15321" s="7"/>
      <c r="AM15321" s="8"/>
      <c r="AT15321" s="9"/>
      <c r="GY15321" s="12"/>
    </row>
    <row r="15322" spans="9:207" s="1" customFormat="1">
      <c r="I15322" s="3"/>
      <c r="P15322" s="60"/>
      <c r="Q15322" s="60"/>
      <c r="R15322" s="60"/>
      <c r="T15322" s="3"/>
      <c r="U15322" s="5"/>
      <c r="V15322" s="3"/>
      <c r="W15322" s="5"/>
      <c r="AE15322" s="7"/>
      <c r="AM15322" s="8"/>
      <c r="AT15322" s="9"/>
      <c r="GY15322" s="12"/>
    </row>
    <row r="15323" spans="9:207" s="1" customFormat="1">
      <c r="I15323" s="3"/>
      <c r="P15323" s="60"/>
      <c r="Q15323" s="60"/>
      <c r="R15323" s="60"/>
      <c r="T15323" s="3"/>
      <c r="U15323" s="5"/>
      <c r="V15323" s="3"/>
      <c r="W15323" s="5"/>
      <c r="AE15323" s="7"/>
      <c r="AM15323" s="8"/>
      <c r="AT15323" s="9"/>
      <c r="GY15323" s="12"/>
    </row>
    <row r="15324" spans="9:207" s="1" customFormat="1">
      <c r="I15324" s="3"/>
      <c r="P15324" s="60"/>
      <c r="Q15324" s="60"/>
      <c r="R15324" s="60"/>
      <c r="T15324" s="3"/>
      <c r="U15324" s="5"/>
      <c r="V15324" s="3"/>
      <c r="W15324" s="5"/>
      <c r="AE15324" s="7"/>
      <c r="AM15324" s="8"/>
      <c r="AT15324" s="9"/>
      <c r="GY15324" s="12"/>
    </row>
    <row r="15325" spans="9:207" s="1" customFormat="1">
      <c r="I15325" s="3"/>
      <c r="P15325" s="60"/>
      <c r="Q15325" s="60"/>
      <c r="R15325" s="60"/>
      <c r="T15325" s="3"/>
      <c r="U15325" s="5"/>
      <c r="V15325" s="3"/>
      <c r="W15325" s="5"/>
      <c r="AE15325" s="7"/>
      <c r="AM15325" s="8"/>
      <c r="AT15325" s="9"/>
      <c r="GY15325" s="12"/>
    </row>
    <row r="15326" spans="9:207" s="1" customFormat="1">
      <c r="I15326" s="3"/>
      <c r="P15326" s="60"/>
      <c r="Q15326" s="60"/>
      <c r="R15326" s="60"/>
      <c r="T15326" s="3"/>
      <c r="U15326" s="5"/>
      <c r="V15326" s="3"/>
      <c r="W15326" s="5"/>
      <c r="AE15326" s="7"/>
      <c r="AM15326" s="8"/>
      <c r="AT15326" s="9"/>
      <c r="GY15326" s="12"/>
    </row>
    <row r="15327" spans="9:207" s="1" customFormat="1">
      <c r="I15327" s="3"/>
      <c r="P15327" s="60"/>
      <c r="Q15327" s="60"/>
      <c r="R15327" s="60"/>
      <c r="T15327" s="3"/>
      <c r="U15327" s="5"/>
      <c r="V15327" s="3"/>
      <c r="W15327" s="5"/>
      <c r="AE15327" s="7"/>
      <c r="AM15327" s="8"/>
      <c r="AT15327" s="9"/>
      <c r="GY15327" s="12"/>
    </row>
    <row r="15328" spans="9:207" s="1" customFormat="1">
      <c r="I15328" s="3"/>
      <c r="P15328" s="60"/>
      <c r="Q15328" s="60"/>
      <c r="R15328" s="60"/>
      <c r="T15328" s="3"/>
      <c r="U15328" s="5"/>
      <c r="V15328" s="3"/>
      <c r="W15328" s="5"/>
      <c r="AE15328" s="7"/>
      <c r="AM15328" s="8"/>
      <c r="AT15328" s="9"/>
      <c r="GY15328" s="12"/>
    </row>
    <row r="15329" spans="9:207" s="1" customFormat="1">
      <c r="I15329" s="3"/>
      <c r="P15329" s="60"/>
      <c r="Q15329" s="60"/>
      <c r="R15329" s="60"/>
      <c r="T15329" s="3"/>
      <c r="U15329" s="5"/>
      <c r="V15329" s="3"/>
      <c r="W15329" s="5"/>
      <c r="AE15329" s="7"/>
      <c r="AM15329" s="8"/>
      <c r="AT15329" s="9"/>
      <c r="GY15329" s="12"/>
    </row>
    <row r="15330" spans="9:207" s="1" customFormat="1">
      <c r="I15330" s="3"/>
      <c r="P15330" s="60"/>
      <c r="Q15330" s="60"/>
      <c r="R15330" s="60"/>
      <c r="T15330" s="3"/>
      <c r="U15330" s="5"/>
      <c r="V15330" s="3"/>
      <c r="W15330" s="5"/>
      <c r="AE15330" s="7"/>
      <c r="AM15330" s="8"/>
      <c r="AT15330" s="9"/>
      <c r="GY15330" s="12"/>
    </row>
    <row r="15331" spans="9:207" s="1" customFormat="1">
      <c r="I15331" s="3"/>
      <c r="P15331" s="60"/>
      <c r="Q15331" s="60"/>
      <c r="R15331" s="60"/>
      <c r="T15331" s="3"/>
      <c r="U15331" s="5"/>
      <c r="V15331" s="3"/>
      <c r="W15331" s="5"/>
      <c r="AE15331" s="7"/>
      <c r="AM15331" s="8"/>
      <c r="AT15331" s="9"/>
      <c r="GY15331" s="12"/>
    </row>
    <row r="15332" spans="9:207" s="1" customFormat="1">
      <c r="I15332" s="3"/>
      <c r="P15332" s="60"/>
      <c r="Q15332" s="60"/>
      <c r="R15332" s="60"/>
      <c r="T15332" s="3"/>
      <c r="U15332" s="5"/>
      <c r="V15332" s="3"/>
      <c r="W15332" s="5"/>
      <c r="AE15332" s="7"/>
      <c r="AM15332" s="8"/>
      <c r="AT15332" s="9"/>
      <c r="GY15332" s="12"/>
    </row>
    <row r="15333" spans="9:207" s="1" customFormat="1">
      <c r="I15333" s="3"/>
      <c r="P15333" s="60"/>
      <c r="Q15333" s="60"/>
      <c r="R15333" s="60"/>
      <c r="T15333" s="3"/>
      <c r="U15333" s="5"/>
      <c r="V15333" s="3"/>
      <c r="W15333" s="5"/>
      <c r="AE15333" s="7"/>
      <c r="AM15333" s="8"/>
      <c r="AT15333" s="9"/>
      <c r="GY15333" s="12"/>
    </row>
    <row r="15334" spans="9:207" s="1" customFormat="1">
      <c r="I15334" s="3"/>
      <c r="P15334" s="60"/>
      <c r="Q15334" s="60"/>
      <c r="R15334" s="60"/>
      <c r="T15334" s="3"/>
      <c r="U15334" s="5"/>
      <c r="V15334" s="3"/>
      <c r="W15334" s="5"/>
      <c r="AE15334" s="7"/>
      <c r="AM15334" s="8"/>
      <c r="AT15334" s="9"/>
      <c r="GY15334" s="12"/>
    </row>
    <row r="15335" spans="9:207" s="1" customFormat="1">
      <c r="I15335" s="3"/>
      <c r="P15335" s="60"/>
      <c r="Q15335" s="60"/>
      <c r="R15335" s="60"/>
      <c r="T15335" s="3"/>
      <c r="U15335" s="5"/>
      <c r="V15335" s="3"/>
      <c r="W15335" s="5"/>
      <c r="AE15335" s="7"/>
      <c r="AM15335" s="8"/>
      <c r="AT15335" s="9"/>
      <c r="GY15335" s="12"/>
    </row>
    <row r="15336" spans="9:207" s="1" customFormat="1">
      <c r="I15336" s="3"/>
      <c r="P15336" s="60"/>
      <c r="Q15336" s="60"/>
      <c r="R15336" s="60"/>
      <c r="T15336" s="3"/>
      <c r="U15336" s="5"/>
      <c r="V15336" s="3"/>
      <c r="W15336" s="5"/>
      <c r="AE15336" s="7"/>
      <c r="AM15336" s="8"/>
      <c r="AT15336" s="9"/>
      <c r="GY15336" s="12"/>
    </row>
    <row r="15337" spans="9:207" s="1" customFormat="1">
      <c r="I15337" s="3"/>
      <c r="P15337" s="60"/>
      <c r="Q15337" s="60"/>
      <c r="R15337" s="60"/>
      <c r="T15337" s="3"/>
      <c r="U15337" s="5"/>
      <c r="V15337" s="3"/>
      <c r="W15337" s="5"/>
      <c r="AE15337" s="7"/>
      <c r="AM15337" s="8"/>
      <c r="AT15337" s="9"/>
      <c r="GY15337" s="12"/>
    </row>
    <row r="15338" spans="9:207" s="1" customFormat="1">
      <c r="I15338" s="3"/>
      <c r="P15338" s="60"/>
      <c r="Q15338" s="60"/>
      <c r="R15338" s="60"/>
      <c r="T15338" s="3"/>
      <c r="U15338" s="5"/>
      <c r="V15338" s="3"/>
      <c r="W15338" s="5"/>
      <c r="AE15338" s="7"/>
      <c r="AM15338" s="8"/>
      <c r="AT15338" s="9"/>
      <c r="GY15338" s="12"/>
    </row>
    <row r="15339" spans="9:207" s="1" customFormat="1">
      <c r="I15339" s="3"/>
      <c r="P15339" s="60"/>
      <c r="Q15339" s="60"/>
      <c r="R15339" s="60"/>
      <c r="T15339" s="3"/>
      <c r="U15339" s="5"/>
      <c r="V15339" s="3"/>
      <c r="W15339" s="5"/>
      <c r="AE15339" s="7"/>
      <c r="AM15339" s="8"/>
      <c r="AT15339" s="9"/>
      <c r="GY15339" s="12"/>
    </row>
    <row r="15340" spans="9:207" s="1" customFormat="1">
      <c r="I15340" s="3"/>
      <c r="P15340" s="60"/>
      <c r="Q15340" s="60"/>
      <c r="R15340" s="60"/>
      <c r="T15340" s="3"/>
      <c r="U15340" s="5"/>
      <c r="V15340" s="3"/>
      <c r="W15340" s="5"/>
      <c r="AE15340" s="7"/>
      <c r="AM15340" s="8"/>
      <c r="AT15340" s="9"/>
      <c r="GY15340" s="12"/>
    </row>
    <row r="15341" spans="9:207" s="1" customFormat="1">
      <c r="I15341" s="3"/>
      <c r="P15341" s="60"/>
      <c r="Q15341" s="60"/>
      <c r="R15341" s="60"/>
      <c r="T15341" s="3"/>
      <c r="U15341" s="5"/>
      <c r="V15341" s="3"/>
      <c r="W15341" s="5"/>
      <c r="AE15341" s="7"/>
      <c r="AM15341" s="8"/>
      <c r="AT15341" s="9"/>
      <c r="GY15341" s="12"/>
    </row>
    <row r="15342" spans="9:207" s="1" customFormat="1">
      <c r="I15342" s="3"/>
      <c r="P15342" s="60"/>
      <c r="Q15342" s="60"/>
      <c r="R15342" s="60"/>
      <c r="T15342" s="3"/>
      <c r="U15342" s="5"/>
      <c r="V15342" s="3"/>
      <c r="W15342" s="5"/>
      <c r="AE15342" s="7"/>
      <c r="AM15342" s="8"/>
      <c r="AT15342" s="9"/>
      <c r="GY15342" s="12"/>
    </row>
    <row r="15343" spans="9:207" s="1" customFormat="1">
      <c r="I15343" s="3"/>
      <c r="P15343" s="60"/>
      <c r="Q15343" s="60"/>
      <c r="R15343" s="60"/>
      <c r="T15343" s="3"/>
      <c r="U15343" s="5"/>
      <c r="V15343" s="3"/>
      <c r="W15343" s="5"/>
      <c r="AE15343" s="7"/>
      <c r="AM15343" s="8"/>
      <c r="AT15343" s="9"/>
      <c r="GY15343" s="12"/>
    </row>
    <row r="15344" spans="9:207" s="1" customFormat="1">
      <c r="I15344" s="3"/>
      <c r="P15344" s="60"/>
      <c r="Q15344" s="60"/>
      <c r="R15344" s="60"/>
      <c r="T15344" s="3"/>
      <c r="U15344" s="5"/>
      <c r="V15344" s="3"/>
      <c r="W15344" s="5"/>
      <c r="AE15344" s="7"/>
      <c r="AM15344" s="8"/>
      <c r="AT15344" s="9"/>
      <c r="GY15344" s="12"/>
    </row>
    <row r="15345" spans="9:207" s="1" customFormat="1">
      <c r="I15345" s="3"/>
      <c r="P15345" s="60"/>
      <c r="Q15345" s="60"/>
      <c r="R15345" s="60"/>
      <c r="T15345" s="3"/>
      <c r="U15345" s="5"/>
      <c r="V15345" s="3"/>
      <c r="W15345" s="5"/>
      <c r="AE15345" s="7"/>
      <c r="AM15345" s="8"/>
      <c r="AT15345" s="9"/>
      <c r="GY15345" s="12"/>
    </row>
    <row r="15346" spans="9:207" s="1" customFormat="1">
      <c r="I15346" s="3"/>
      <c r="P15346" s="60"/>
      <c r="Q15346" s="60"/>
      <c r="R15346" s="60"/>
      <c r="T15346" s="3"/>
      <c r="U15346" s="5"/>
      <c r="V15346" s="3"/>
      <c r="W15346" s="5"/>
      <c r="AE15346" s="7"/>
      <c r="AM15346" s="8"/>
      <c r="AT15346" s="9"/>
      <c r="GY15346" s="12"/>
    </row>
    <row r="15347" spans="9:207" s="1" customFormat="1">
      <c r="I15347" s="3"/>
      <c r="P15347" s="60"/>
      <c r="Q15347" s="60"/>
      <c r="R15347" s="60"/>
      <c r="T15347" s="3"/>
      <c r="U15347" s="5"/>
      <c r="V15347" s="3"/>
      <c r="W15347" s="5"/>
      <c r="AE15347" s="7"/>
      <c r="AM15347" s="8"/>
      <c r="AT15347" s="9"/>
      <c r="GY15347" s="12"/>
    </row>
    <row r="15348" spans="9:207" s="1" customFormat="1">
      <c r="I15348" s="3"/>
      <c r="P15348" s="60"/>
      <c r="Q15348" s="60"/>
      <c r="R15348" s="60"/>
      <c r="T15348" s="3"/>
      <c r="U15348" s="5"/>
      <c r="V15348" s="3"/>
      <c r="W15348" s="5"/>
      <c r="AE15348" s="7"/>
      <c r="AM15348" s="8"/>
      <c r="AT15348" s="9"/>
      <c r="GY15348" s="12"/>
    </row>
    <row r="15349" spans="9:207" s="1" customFormat="1">
      <c r="I15349" s="3"/>
      <c r="P15349" s="60"/>
      <c r="Q15349" s="60"/>
      <c r="R15349" s="60"/>
      <c r="T15349" s="3"/>
      <c r="U15349" s="5"/>
      <c r="V15349" s="3"/>
      <c r="W15349" s="5"/>
      <c r="AE15349" s="7"/>
      <c r="AM15349" s="8"/>
      <c r="AT15349" s="9"/>
      <c r="GY15349" s="12"/>
    </row>
    <row r="15350" spans="9:207" s="1" customFormat="1">
      <c r="I15350" s="3"/>
      <c r="P15350" s="60"/>
      <c r="Q15350" s="60"/>
      <c r="R15350" s="60"/>
      <c r="T15350" s="3"/>
      <c r="U15350" s="5"/>
      <c r="V15350" s="3"/>
      <c r="W15350" s="5"/>
      <c r="AE15350" s="7"/>
      <c r="AM15350" s="8"/>
      <c r="AT15350" s="9"/>
      <c r="GY15350" s="12"/>
    </row>
    <row r="15351" spans="9:207" s="1" customFormat="1">
      <c r="I15351" s="3"/>
      <c r="P15351" s="60"/>
      <c r="Q15351" s="60"/>
      <c r="R15351" s="60"/>
      <c r="T15351" s="3"/>
      <c r="U15351" s="5"/>
      <c r="V15351" s="3"/>
      <c r="W15351" s="5"/>
      <c r="AE15351" s="7"/>
      <c r="AM15351" s="8"/>
      <c r="AT15351" s="9"/>
      <c r="GY15351" s="12"/>
    </row>
    <row r="15352" spans="9:207" s="1" customFormat="1">
      <c r="I15352" s="3"/>
      <c r="P15352" s="60"/>
      <c r="Q15352" s="60"/>
      <c r="R15352" s="60"/>
      <c r="T15352" s="3"/>
      <c r="U15352" s="5"/>
      <c r="V15352" s="3"/>
      <c r="W15352" s="5"/>
      <c r="AE15352" s="7"/>
      <c r="AM15352" s="8"/>
      <c r="AT15352" s="9"/>
      <c r="GY15352" s="12"/>
    </row>
    <row r="15353" spans="9:207" s="1" customFormat="1">
      <c r="I15353" s="3"/>
      <c r="P15353" s="60"/>
      <c r="Q15353" s="60"/>
      <c r="R15353" s="60"/>
      <c r="T15353" s="3"/>
      <c r="U15353" s="5"/>
      <c r="V15353" s="3"/>
      <c r="W15353" s="5"/>
      <c r="AE15353" s="7"/>
      <c r="AM15353" s="8"/>
      <c r="AT15353" s="9"/>
      <c r="GY15353" s="12"/>
    </row>
    <row r="15354" spans="9:207" s="1" customFormat="1">
      <c r="I15354" s="3"/>
      <c r="P15354" s="60"/>
      <c r="Q15354" s="60"/>
      <c r="R15354" s="60"/>
      <c r="T15354" s="3"/>
      <c r="U15354" s="5"/>
      <c r="V15354" s="3"/>
      <c r="W15354" s="5"/>
      <c r="AE15354" s="7"/>
      <c r="AM15354" s="8"/>
      <c r="AT15354" s="9"/>
      <c r="GY15354" s="12"/>
    </row>
    <row r="15355" spans="9:207" s="1" customFormat="1">
      <c r="I15355" s="3"/>
      <c r="P15355" s="60"/>
      <c r="Q15355" s="60"/>
      <c r="R15355" s="60"/>
      <c r="T15355" s="3"/>
      <c r="U15355" s="5"/>
      <c r="V15355" s="3"/>
      <c r="W15355" s="5"/>
      <c r="AE15355" s="7"/>
      <c r="AM15355" s="8"/>
      <c r="AT15355" s="9"/>
      <c r="GY15355" s="12"/>
    </row>
    <row r="15356" spans="9:207" s="1" customFormat="1">
      <c r="I15356" s="3"/>
      <c r="P15356" s="60"/>
      <c r="Q15356" s="60"/>
      <c r="R15356" s="60"/>
      <c r="T15356" s="3"/>
      <c r="U15356" s="5"/>
      <c r="V15356" s="3"/>
      <c r="W15356" s="5"/>
      <c r="AE15356" s="7"/>
      <c r="AM15356" s="8"/>
      <c r="AT15356" s="9"/>
      <c r="GY15356" s="12"/>
    </row>
    <row r="15357" spans="9:207" s="1" customFormat="1">
      <c r="I15357" s="3"/>
      <c r="P15357" s="60"/>
      <c r="Q15357" s="60"/>
      <c r="R15357" s="60"/>
      <c r="T15357" s="3"/>
      <c r="U15357" s="5"/>
      <c r="V15357" s="3"/>
      <c r="W15357" s="5"/>
      <c r="AE15357" s="7"/>
      <c r="AM15357" s="8"/>
      <c r="AT15357" s="9"/>
      <c r="GY15357" s="12"/>
    </row>
    <row r="15358" spans="9:207" s="1" customFormat="1">
      <c r="I15358" s="3"/>
      <c r="P15358" s="60"/>
      <c r="Q15358" s="60"/>
      <c r="R15358" s="60"/>
      <c r="T15358" s="3"/>
      <c r="U15358" s="5"/>
      <c r="V15358" s="3"/>
      <c r="W15358" s="5"/>
      <c r="AE15358" s="7"/>
      <c r="AM15358" s="8"/>
      <c r="AT15358" s="9"/>
      <c r="GY15358" s="12"/>
    </row>
    <row r="15359" spans="9:207" s="1" customFormat="1">
      <c r="I15359" s="3"/>
      <c r="P15359" s="60"/>
      <c r="Q15359" s="60"/>
      <c r="R15359" s="60"/>
      <c r="T15359" s="3"/>
      <c r="U15359" s="5"/>
      <c r="V15359" s="3"/>
      <c r="W15359" s="5"/>
      <c r="AE15359" s="7"/>
      <c r="AM15359" s="8"/>
      <c r="AT15359" s="9"/>
      <c r="GY15359" s="12"/>
    </row>
    <row r="15360" spans="9:207" s="1" customFormat="1">
      <c r="I15360" s="3"/>
      <c r="P15360" s="60"/>
      <c r="Q15360" s="60"/>
      <c r="R15360" s="60"/>
      <c r="T15360" s="3"/>
      <c r="U15360" s="5"/>
      <c r="V15360" s="3"/>
      <c r="W15360" s="5"/>
      <c r="AE15360" s="7"/>
      <c r="AM15360" s="8"/>
      <c r="AT15360" s="9"/>
      <c r="GY15360" s="12"/>
    </row>
    <row r="15361" spans="9:207" s="1" customFormat="1">
      <c r="I15361" s="3"/>
      <c r="P15361" s="60"/>
      <c r="Q15361" s="60"/>
      <c r="R15361" s="60"/>
      <c r="T15361" s="3"/>
      <c r="U15361" s="5"/>
      <c r="V15361" s="3"/>
      <c r="W15361" s="5"/>
      <c r="AE15361" s="7"/>
      <c r="AM15361" s="8"/>
      <c r="AT15361" s="9"/>
      <c r="GY15361" s="12"/>
    </row>
    <row r="15362" spans="9:207" s="1" customFormat="1">
      <c r="I15362" s="3"/>
      <c r="P15362" s="60"/>
      <c r="Q15362" s="60"/>
      <c r="R15362" s="60"/>
      <c r="T15362" s="3"/>
      <c r="U15362" s="5"/>
      <c r="V15362" s="3"/>
      <c r="W15362" s="5"/>
      <c r="AE15362" s="7"/>
      <c r="AM15362" s="8"/>
      <c r="AT15362" s="9"/>
      <c r="GY15362" s="12"/>
    </row>
    <row r="15363" spans="9:207" s="1" customFormat="1">
      <c r="I15363" s="3"/>
      <c r="P15363" s="60"/>
      <c r="Q15363" s="60"/>
      <c r="R15363" s="60"/>
      <c r="T15363" s="3"/>
      <c r="U15363" s="5"/>
      <c r="V15363" s="3"/>
      <c r="W15363" s="5"/>
      <c r="AE15363" s="7"/>
      <c r="AM15363" s="8"/>
      <c r="AT15363" s="9"/>
      <c r="GY15363" s="12"/>
    </row>
    <row r="15364" spans="9:207" s="1" customFormat="1">
      <c r="I15364" s="3"/>
      <c r="P15364" s="60"/>
      <c r="Q15364" s="60"/>
      <c r="R15364" s="60"/>
      <c r="T15364" s="3"/>
      <c r="U15364" s="5"/>
      <c r="V15364" s="3"/>
      <c r="W15364" s="5"/>
      <c r="AE15364" s="7"/>
      <c r="AM15364" s="8"/>
      <c r="AT15364" s="9"/>
      <c r="GY15364" s="12"/>
    </row>
    <row r="15365" spans="9:207" s="1" customFormat="1">
      <c r="I15365" s="3"/>
      <c r="P15365" s="60"/>
      <c r="Q15365" s="60"/>
      <c r="R15365" s="60"/>
      <c r="T15365" s="3"/>
      <c r="U15365" s="5"/>
      <c r="V15365" s="3"/>
      <c r="W15365" s="5"/>
      <c r="AE15365" s="7"/>
      <c r="AM15365" s="8"/>
      <c r="AT15365" s="9"/>
      <c r="GY15365" s="12"/>
    </row>
    <row r="15366" spans="9:207" s="1" customFormat="1">
      <c r="I15366" s="3"/>
      <c r="P15366" s="60"/>
      <c r="Q15366" s="60"/>
      <c r="R15366" s="60"/>
      <c r="T15366" s="3"/>
      <c r="U15366" s="5"/>
      <c r="V15366" s="3"/>
      <c r="W15366" s="5"/>
      <c r="AE15366" s="7"/>
      <c r="AM15366" s="8"/>
      <c r="AT15366" s="9"/>
      <c r="GY15366" s="12"/>
    </row>
    <row r="15367" spans="9:207" s="1" customFormat="1">
      <c r="I15367" s="3"/>
      <c r="P15367" s="60"/>
      <c r="Q15367" s="60"/>
      <c r="R15367" s="60"/>
      <c r="T15367" s="3"/>
      <c r="U15367" s="5"/>
      <c r="V15367" s="3"/>
      <c r="W15367" s="5"/>
      <c r="AE15367" s="7"/>
      <c r="AM15367" s="8"/>
      <c r="AT15367" s="9"/>
      <c r="GY15367" s="12"/>
    </row>
    <row r="15368" spans="9:207" s="1" customFormat="1">
      <c r="I15368" s="3"/>
      <c r="P15368" s="60"/>
      <c r="Q15368" s="60"/>
      <c r="R15368" s="60"/>
      <c r="T15368" s="3"/>
      <c r="U15368" s="5"/>
      <c r="V15368" s="3"/>
      <c r="W15368" s="5"/>
      <c r="AE15368" s="7"/>
      <c r="AM15368" s="8"/>
      <c r="AT15368" s="9"/>
      <c r="GY15368" s="12"/>
    </row>
    <row r="15369" spans="9:207" s="1" customFormat="1">
      <c r="I15369" s="3"/>
      <c r="P15369" s="60"/>
      <c r="Q15369" s="60"/>
      <c r="R15369" s="60"/>
      <c r="T15369" s="3"/>
      <c r="U15369" s="5"/>
      <c r="V15369" s="3"/>
      <c r="W15369" s="5"/>
      <c r="AE15369" s="7"/>
      <c r="AM15369" s="8"/>
      <c r="AT15369" s="9"/>
      <c r="GY15369" s="12"/>
    </row>
    <row r="15370" spans="9:207" s="1" customFormat="1">
      <c r="I15370" s="3"/>
      <c r="P15370" s="60"/>
      <c r="Q15370" s="60"/>
      <c r="R15370" s="60"/>
      <c r="T15370" s="3"/>
      <c r="U15370" s="5"/>
      <c r="V15370" s="3"/>
      <c r="W15370" s="5"/>
      <c r="AE15370" s="7"/>
      <c r="AM15370" s="8"/>
      <c r="AT15370" s="9"/>
      <c r="GY15370" s="12"/>
    </row>
    <row r="15371" spans="9:207" s="1" customFormat="1">
      <c r="I15371" s="3"/>
      <c r="P15371" s="60"/>
      <c r="Q15371" s="60"/>
      <c r="R15371" s="60"/>
      <c r="T15371" s="3"/>
      <c r="U15371" s="5"/>
      <c r="V15371" s="3"/>
      <c r="W15371" s="5"/>
      <c r="AE15371" s="7"/>
      <c r="AM15371" s="8"/>
      <c r="AT15371" s="9"/>
      <c r="GY15371" s="12"/>
    </row>
    <row r="15372" spans="9:207" s="1" customFormat="1">
      <c r="I15372" s="3"/>
      <c r="P15372" s="60"/>
      <c r="Q15372" s="60"/>
      <c r="R15372" s="60"/>
      <c r="T15372" s="3"/>
      <c r="U15372" s="5"/>
      <c r="V15372" s="3"/>
      <c r="W15372" s="5"/>
      <c r="AE15372" s="7"/>
      <c r="AM15372" s="8"/>
      <c r="AT15372" s="9"/>
      <c r="GY15372" s="12"/>
    </row>
    <row r="15373" spans="9:207" s="1" customFormat="1">
      <c r="I15373" s="3"/>
      <c r="P15373" s="60"/>
      <c r="Q15373" s="60"/>
      <c r="R15373" s="60"/>
      <c r="T15373" s="3"/>
      <c r="U15373" s="5"/>
      <c r="V15373" s="3"/>
      <c r="W15373" s="5"/>
      <c r="AE15373" s="7"/>
      <c r="AM15373" s="8"/>
      <c r="AT15373" s="9"/>
      <c r="GY15373" s="12"/>
    </row>
    <row r="15374" spans="9:207" s="1" customFormat="1">
      <c r="I15374" s="3"/>
      <c r="P15374" s="60"/>
      <c r="Q15374" s="60"/>
      <c r="R15374" s="60"/>
      <c r="T15374" s="3"/>
      <c r="U15374" s="5"/>
      <c r="V15374" s="3"/>
      <c r="W15374" s="5"/>
      <c r="AE15374" s="7"/>
      <c r="AM15374" s="8"/>
      <c r="AT15374" s="9"/>
      <c r="GY15374" s="12"/>
    </row>
    <row r="15375" spans="9:207" s="1" customFormat="1">
      <c r="I15375" s="3"/>
      <c r="P15375" s="60"/>
      <c r="Q15375" s="60"/>
      <c r="R15375" s="60"/>
      <c r="T15375" s="3"/>
      <c r="U15375" s="5"/>
      <c r="V15375" s="3"/>
      <c r="W15375" s="5"/>
      <c r="AE15375" s="7"/>
      <c r="AM15375" s="8"/>
      <c r="AT15375" s="9"/>
      <c r="GY15375" s="12"/>
    </row>
    <row r="15376" spans="9:207" s="1" customFormat="1">
      <c r="I15376" s="3"/>
      <c r="P15376" s="60"/>
      <c r="Q15376" s="60"/>
      <c r="R15376" s="60"/>
      <c r="T15376" s="3"/>
      <c r="U15376" s="5"/>
      <c r="V15376" s="3"/>
      <c r="W15376" s="5"/>
      <c r="AE15376" s="7"/>
      <c r="AM15376" s="8"/>
      <c r="AT15376" s="9"/>
      <c r="GY15376" s="12"/>
    </row>
    <row r="15377" spans="9:207" s="1" customFormat="1">
      <c r="I15377" s="3"/>
      <c r="P15377" s="60"/>
      <c r="Q15377" s="60"/>
      <c r="R15377" s="60"/>
      <c r="T15377" s="3"/>
      <c r="U15377" s="5"/>
      <c r="V15377" s="3"/>
      <c r="W15377" s="5"/>
      <c r="AE15377" s="7"/>
      <c r="AM15377" s="8"/>
      <c r="AT15377" s="9"/>
      <c r="GY15377" s="12"/>
    </row>
    <row r="15378" spans="9:207" s="1" customFormat="1">
      <c r="I15378" s="3"/>
      <c r="P15378" s="60"/>
      <c r="Q15378" s="60"/>
      <c r="R15378" s="60"/>
      <c r="T15378" s="3"/>
      <c r="U15378" s="5"/>
      <c r="V15378" s="3"/>
      <c r="W15378" s="5"/>
      <c r="AE15378" s="7"/>
      <c r="AM15378" s="8"/>
      <c r="AT15378" s="9"/>
      <c r="GY15378" s="12"/>
    </row>
    <row r="15379" spans="9:207" s="1" customFormat="1">
      <c r="I15379" s="3"/>
      <c r="P15379" s="60"/>
      <c r="Q15379" s="60"/>
      <c r="R15379" s="60"/>
      <c r="T15379" s="3"/>
      <c r="U15379" s="5"/>
      <c r="V15379" s="3"/>
      <c r="W15379" s="5"/>
      <c r="AE15379" s="7"/>
      <c r="AM15379" s="8"/>
      <c r="AT15379" s="9"/>
      <c r="GY15379" s="12"/>
    </row>
    <row r="15380" spans="9:207" s="1" customFormat="1">
      <c r="I15380" s="3"/>
      <c r="P15380" s="60"/>
      <c r="Q15380" s="60"/>
      <c r="R15380" s="60"/>
      <c r="T15380" s="3"/>
      <c r="U15380" s="5"/>
      <c r="V15380" s="3"/>
      <c r="W15380" s="5"/>
      <c r="AE15380" s="7"/>
      <c r="AM15380" s="8"/>
      <c r="AT15380" s="9"/>
      <c r="GY15380" s="12"/>
    </row>
    <row r="15381" spans="9:207" s="1" customFormat="1">
      <c r="I15381" s="3"/>
      <c r="P15381" s="60"/>
      <c r="Q15381" s="60"/>
      <c r="R15381" s="60"/>
      <c r="T15381" s="3"/>
      <c r="U15381" s="5"/>
      <c r="V15381" s="3"/>
      <c r="W15381" s="5"/>
      <c r="AE15381" s="7"/>
      <c r="AM15381" s="8"/>
      <c r="AT15381" s="9"/>
      <c r="GY15381" s="12"/>
    </row>
    <row r="15382" spans="9:207" s="1" customFormat="1">
      <c r="I15382" s="3"/>
      <c r="P15382" s="60"/>
      <c r="Q15382" s="60"/>
      <c r="R15382" s="60"/>
      <c r="T15382" s="3"/>
      <c r="U15382" s="5"/>
      <c r="V15382" s="3"/>
      <c r="W15382" s="5"/>
      <c r="AE15382" s="7"/>
      <c r="AM15382" s="8"/>
      <c r="AT15382" s="9"/>
      <c r="GY15382" s="12"/>
    </row>
    <row r="15383" spans="9:207" s="1" customFormat="1">
      <c r="I15383" s="3"/>
      <c r="P15383" s="60"/>
      <c r="Q15383" s="60"/>
      <c r="R15383" s="60"/>
      <c r="T15383" s="3"/>
      <c r="U15383" s="5"/>
      <c r="V15383" s="3"/>
      <c r="W15383" s="5"/>
      <c r="AE15383" s="7"/>
      <c r="AM15383" s="8"/>
      <c r="AT15383" s="9"/>
      <c r="GY15383" s="12"/>
    </row>
    <row r="15384" spans="9:207" s="1" customFormat="1">
      <c r="I15384" s="3"/>
      <c r="P15384" s="60"/>
      <c r="Q15384" s="60"/>
      <c r="R15384" s="60"/>
      <c r="T15384" s="3"/>
      <c r="U15384" s="5"/>
      <c r="V15384" s="3"/>
      <c r="W15384" s="5"/>
      <c r="AE15384" s="7"/>
      <c r="AM15384" s="8"/>
      <c r="AT15384" s="9"/>
      <c r="GY15384" s="12"/>
    </row>
    <row r="15385" spans="9:207" s="1" customFormat="1">
      <c r="I15385" s="3"/>
      <c r="P15385" s="60"/>
      <c r="Q15385" s="60"/>
      <c r="R15385" s="60"/>
      <c r="T15385" s="3"/>
      <c r="U15385" s="5"/>
      <c r="V15385" s="3"/>
      <c r="W15385" s="5"/>
      <c r="AE15385" s="7"/>
      <c r="AM15385" s="8"/>
      <c r="AT15385" s="9"/>
      <c r="GY15385" s="12"/>
    </row>
    <row r="15386" spans="9:207" s="1" customFormat="1">
      <c r="I15386" s="3"/>
      <c r="P15386" s="60"/>
      <c r="Q15386" s="60"/>
      <c r="R15386" s="60"/>
      <c r="T15386" s="3"/>
      <c r="U15386" s="5"/>
      <c r="V15386" s="3"/>
      <c r="W15386" s="5"/>
      <c r="AE15386" s="7"/>
      <c r="AM15386" s="8"/>
      <c r="AT15386" s="9"/>
      <c r="GY15386" s="12"/>
    </row>
    <row r="15387" spans="9:207" s="1" customFormat="1">
      <c r="I15387" s="3"/>
      <c r="P15387" s="60"/>
      <c r="Q15387" s="60"/>
      <c r="R15387" s="60"/>
      <c r="T15387" s="3"/>
      <c r="U15387" s="5"/>
      <c r="V15387" s="3"/>
      <c r="W15387" s="5"/>
      <c r="AE15387" s="7"/>
      <c r="AM15387" s="8"/>
      <c r="AT15387" s="9"/>
      <c r="GY15387" s="12"/>
    </row>
    <row r="15388" spans="9:207" s="1" customFormat="1">
      <c r="I15388" s="3"/>
      <c r="P15388" s="60"/>
      <c r="Q15388" s="60"/>
      <c r="R15388" s="60"/>
      <c r="T15388" s="3"/>
      <c r="U15388" s="5"/>
      <c r="V15388" s="3"/>
      <c r="W15388" s="5"/>
      <c r="AE15388" s="7"/>
      <c r="AM15388" s="8"/>
      <c r="AT15388" s="9"/>
      <c r="GY15388" s="12"/>
    </row>
    <row r="15389" spans="9:207" s="1" customFormat="1">
      <c r="I15389" s="3"/>
      <c r="P15389" s="60"/>
      <c r="Q15389" s="60"/>
      <c r="R15389" s="60"/>
      <c r="T15389" s="3"/>
      <c r="U15389" s="5"/>
      <c r="V15389" s="3"/>
      <c r="W15389" s="5"/>
      <c r="AE15389" s="7"/>
      <c r="AM15389" s="8"/>
      <c r="AT15389" s="9"/>
      <c r="GY15389" s="12"/>
    </row>
    <row r="15390" spans="9:207" s="1" customFormat="1">
      <c r="I15390" s="3"/>
      <c r="P15390" s="60"/>
      <c r="Q15390" s="60"/>
      <c r="R15390" s="60"/>
      <c r="T15390" s="3"/>
      <c r="U15390" s="5"/>
      <c r="V15390" s="3"/>
      <c r="W15390" s="5"/>
      <c r="AE15390" s="7"/>
      <c r="AM15390" s="8"/>
      <c r="AT15390" s="9"/>
      <c r="GY15390" s="12"/>
    </row>
    <row r="15391" spans="9:207" s="1" customFormat="1">
      <c r="I15391" s="3"/>
      <c r="P15391" s="60"/>
      <c r="Q15391" s="60"/>
      <c r="R15391" s="60"/>
      <c r="T15391" s="3"/>
      <c r="U15391" s="5"/>
      <c r="V15391" s="3"/>
      <c r="W15391" s="5"/>
      <c r="AE15391" s="7"/>
      <c r="AM15391" s="8"/>
      <c r="AT15391" s="9"/>
      <c r="GY15391" s="12"/>
    </row>
    <row r="15392" spans="9:207" s="1" customFormat="1">
      <c r="I15392" s="3"/>
      <c r="P15392" s="60"/>
      <c r="Q15392" s="60"/>
      <c r="R15392" s="60"/>
      <c r="T15392" s="3"/>
      <c r="U15392" s="5"/>
      <c r="V15392" s="3"/>
      <c r="W15392" s="5"/>
      <c r="AE15392" s="7"/>
      <c r="AM15392" s="8"/>
      <c r="AT15392" s="9"/>
      <c r="GY15392" s="12"/>
    </row>
    <row r="15393" spans="9:207" s="1" customFormat="1">
      <c r="I15393" s="3"/>
      <c r="P15393" s="60"/>
      <c r="Q15393" s="60"/>
      <c r="R15393" s="60"/>
      <c r="T15393" s="3"/>
      <c r="U15393" s="5"/>
      <c r="V15393" s="3"/>
      <c r="W15393" s="5"/>
      <c r="AE15393" s="7"/>
      <c r="AM15393" s="8"/>
      <c r="AT15393" s="9"/>
      <c r="GY15393" s="12"/>
    </row>
    <row r="15394" spans="9:207" s="1" customFormat="1">
      <c r="I15394" s="3"/>
      <c r="P15394" s="60"/>
      <c r="Q15394" s="60"/>
      <c r="R15394" s="60"/>
      <c r="T15394" s="3"/>
      <c r="U15394" s="5"/>
      <c r="V15394" s="3"/>
      <c r="W15394" s="5"/>
      <c r="AE15394" s="7"/>
      <c r="AM15394" s="8"/>
      <c r="AT15394" s="9"/>
      <c r="GY15394" s="12"/>
    </row>
    <row r="15395" spans="9:207" s="1" customFormat="1">
      <c r="I15395" s="3"/>
      <c r="P15395" s="60"/>
      <c r="Q15395" s="60"/>
      <c r="R15395" s="60"/>
      <c r="T15395" s="3"/>
      <c r="U15395" s="5"/>
      <c r="V15395" s="3"/>
      <c r="W15395" s="5"/>
      <c r="AE15395" s="7"/>
      <c r="AM15395" s="8"/>
      <c r="AT15395" s="9"/>
      <c r="GY15395" s="12"/>
    </row>
    <row r="15396" spans="9:207" s="1" customFormat="1">
      <c r="I15396" s="3"/>
      <c r="P15396" s="60"/>
      <c r="Q15396" s="60"/>
      <c r="R15396" s="60"/>
      <c r="T15396" s="3"/>
      <c r="U15396" s="5"/>
      <c r="V15396" s="3"/>
      <c r="W15396" s="5"/>
      <c r="AE15396" s="7"/>
      <c r="AM15396" s="8"/>
      <c r="AT15396" s="9"/>
      <c r="GY15396" s="12"/>
    </row>
    <row r="15397" spans="9:207" s="1" customFormat="1">
      <c r="I15397" s="3"/>
      <c r="P15397" s="60"/>
      <c r="Q15397" s="60"/>
      <c r="R15397" s="60"/>
      <c r="T15397" s="3"/>
      <c r="U15397" s="5"/>
      <c r="V15397" s="3"/>
      <c r="W15397" s="5"/>
      <c r="AE15397" s="7"/>
      <c r="AM15397" s="8"/>
      <c r="AT15397" s="9"/>
      <c r="GY15397" s="12"/>
    </row>
    <row r="15398" spans="9:207" s="1" customFormat="1">
      <c r="I15398" s="3"/>
      <c r="P15398" s="60"/>
      <c r="Q15398" s="60"/>
      <c r="R15398" s="60"/>
      <c r="T15398" s="3"/>
      <c r="U15398" s="5"/>
      <c r="V15398" s="3"/>
      <c r="W15398" s="5"/>
      <c r="AE15398" s="7"/>
      <c r="AM15398" s="8"/>
      <c r="AT15398" s="9"/>
      <c r="GY15398" s="12"/>
    </row>
    <row r="15399" spans="9:207" s="1" customFormat="1">
      <c r="I15399" s="3"/>
      <c r="P15399" s="60"/>
      <c r="Q15399" s="60"/>
      <c r="R15399" s="60"/>
      <c r="T15399" s="3"/>
      <c r="U15399" s="5"/>
      <c r="V15399" s="3"/>
      <c r="W15399" s="5"/>
      <c r="AE15399" s="7"/>
      <c r="AM15399" s="8"/>
      <c r="AT15399" s="9"/>
      <c r="GY15399" s="12"/>
    </row>
    <row r="15400" spans="9:207" s="1" customFormat="1">
      <c r="I15400" s="3"/>
      <c r="P15400" s="60"/>
      <c r="Q15400" s="60"/>
      <c r="R15400" s="60"/>
      <c r="T15400" s="3"/>
      <c r="U15400" s="5"/>
      <c r="V15400" s="3"/>
      <c r="W15400" s="5"/>
      <c r="AE15400" s="7"/>
      <c r="AM15400" s="8"/>
      <c r="AT15400" s="9"/>
      <c r="GY15400" s="12"/>
    </row>
    <row r="15401" spans="9:207" s="1" customFormat="1">
      <c r="I15401" s="3"/>
      <c r="P15401" s="60"/>
      <c r="Q15401" s="60"/>
      <c r="R15401" s="60"/>
      <c r="T15401" s="3"/>
      <c r="U15401" s="5"/>
      <c r="V15401" s="3"/>
      <c r="W15401" s="5"/>
      <c r="AE15401" s="7"/>
      <c r="AM15401" s="8"/>
      <c r="AT15401" s="9"/>
      <c r="GY15401" s="12"/>
    </row>
    <row r="15402" spans="9:207" s="1" customFormat="1">
      <c r="I15402" s="3"/>
      <c r="P15402" s="60"/>
      <c r="Q15402" s="60"/>
      <c r="R15402" s="60"/>
      <c r="T15402" s="3"/>
      <c r="U15402" s="5"/>
      <c r="V15402" s="3"/>
      <c r="W15402" s="5"/>
      <c r="AE15402" s="7"/>
      <c r="AM15402" s="8"/>
      <c r="AT15402" s="9"/>
      <c r="GY15402" s="12"/>
    </row>
    <row r="15403" spans="9:207" s="1" customFormat="1">
      <c r="I15403" s="3"/>
      <c r="P15403" s="60"/>
      <c r="Q15403" s="60"/>
      <c r="R15403" s="60"/>
      <c r="T15403" s="3"/>
      <c r="U15403" s="5"/>
      <c r="V15403" s="3"/>
      <c r="W15403" s="5"/>
      <c r="AE15403" s="7"/>
      <c r="AM15403" s="8"/>
      <c r="AT15403" s="9"/>
      <c r="GY15403" s="12"/>
    </row>
    <row r="15404" spans="9:207" s="1" customFormat="1">
      <c r="I15404" s="3"/>
      <c r="P15404" s="60"/>
      <c r="Q15404" s="60"/>
      <c r="R15404" s="60"/>
      <c r="T15404" s="3"/>
      <c r="U15404" s="5"/>
      <c r="V15404" s="3"/>
      <c r="W15404" s="5"/>
      <c r="AE15404" s="7"/>
      <c r="AM15404" s="8"/>
      <c r="AT15404" s="9"/>
      <c r="GY15404" s="12"/>
    </row>
    <row r="15405" spans="9:207" s="1" customFormat="1">
      <c r="I15405" s="3"/>
      <c r="P15405" s="60"/>
      <c r="Q15405" s="60"/>
      <c r="R15405" s="60"/>
      <c r="T15405" s="3"/>
      <c r="U15405" s="5"/>
      <c r="V15405" s="3"/>
      <c r="W15405" s="5"/>
      <c r="AE15405" s="7"/>
      <c r="AM15405" s="8"/>
      <c r="AT15405" s="9"/>
      <c r="GY15405" s="12"/>
    </row>
    <row r="15406" spans="9:207" s="1" customFormat="1">
      <c r="I15406" s="3"/>
      <c r="P15406" s="60"/>
      <c r="Q15406" s="60"/>
      <c r="R15406" s="60"/>
      <c r="T15406" s="3"/>
      <c r="U15406" s="5"/>
      <c r="V15406" s="3"/>
      <c r="W15406" s="5"/>
      <c r="AE15406" s="7"/>
      <c r="AM15406" s="8"/>
      <c r="AT15406" s="9"/>
      <c r="GY15406" s="12"/>
    </row>
    <row r="15407" spans="9:207" s="1" customFormat="1">
      <c r="I15407" s="3"/>
      <c r="P15407" s="60"/>
      <c r="Q15407" s="60"/>
      <c r="R15407" s="60"/>
      <c r="T15407" s="3"/>
      <c r="U15407" s="5"/>
      <c r="V15407" s="3"/>
      <c r="W15407" s="5"/>
      <c r="AE15407" s="7"/>
      <c r="AM15407" s="8"/>
      <c r="AT15407" s="9"/>
      <c r="GY15407" s="12"/>
    </row>
    <row r="15408" spans="9:207" s="1" customFormat="1">
      <c r="I15408" s="3"/>
      <c r="P15408" s="60"/>
      <c r="Q15408" s="60"/>
      <c r="R15408" s="60"/>
      <c r="T15408" s="3"/>
      <c r="U15408" s="5"/>
      <c r="V15408" s="3"/>
      <c r="W15408" s="5"/>
      <c r="AE15408" s="7"/>
      <c r="AM15408" s="8"/>
      <c r="AT15408" s="9"/>
      <c r="GY15408" s="12"/>
    </row>
    <row r="15409" spans="9:207" s="1" customFormat="1">
      <c r="I15409" s="3"/>
      <c r="P15409" s="60"/>
      <c r="Q15409" s="60"/>
      <c r="R15409" s="60"/>
      <c r="T15409" s="3"/>
      <c r="U15409" s="5"/>
      <c r="V15409" s="3"/>
      <c r="W15409" s="5"/>
      <c r="AE15409" s="7"/>
      <c r="AM15409" s="8"/>
      <c r="AT15409" s="9"/>
      <c r="GY15409" s="12"/>
    </row>
    <row r="15410" spans="9:207" s="1" customFormat="1">
      <c r="I15410" s="3"/>
      <c r="P15410" s="60"/>
      <c r="Q15410" s="60"/>
      <c r="R15410" s="60"/>
      <c r="T15410" s="3"/>
      <c r="U15410" s="5"/>
      <c r="V15410" s="3"/>
      <c r="W15410" s="5"/>
      <c r="AE15410" s="7"/>
      <c r="AM15410" s="8"/>
      <c r="AT15410" s="9"/>
      <c r="GY15410" s="12"/>
    </row>
    <row r="15411" spans="9:207" s="1" customFormat="1">
      <c r="I15411" s="3"/>
      <c r="P15411" s="60"/>
      <c r="Q15411" s="60"/>
      <c r="R15411" s="60"/>
      <c r="T15411" s="3"/>
      <c r="U15411" s="5"/>
      <c r="V15411" s="3"/>
      <c r="W15411" s="5"/>
      <c r="AE15411" s="7"/>
      <c r="AM15411" s="8"/>
      <c r="AT15411" s="9"/>
      <c r="GY15411" s="12"/>
    </row>
    <row r="15412" spans="9:207" s="1" customFormat="1">
      <c r="I15412" s="3"/>
      <c r="P15412" s="60"/>
      <c r="Q15412" s="60"/>
      <c r="R15412" s="60"/>
      <c r="T15412" s="3"/>
      <c r="U15412" s="5"/>
      <c r="V15412" s="3"/>
      <c r="W15412" s="5"/>
      <c r="AE15412" s="7"/>
      <c r="AM15412" s="8"/>
      <c r="AT15412" s="9"/>
      <c r="GY15412" s="12"/>
    </row>
    <row r="15413" spans="9:207" s="1" customFormat="1">
      <c r="I15413" s="3"/>
      <c r="P15413" s="60"/>
      <c r="Q15413" s="60"/>
      <c r="R15413" s="60"/>
      <c r="T15413" s="3"/>
      <c r="U15413" s="5"/>
      <c r="V15413" s="3"/>
      <c r="W15413" s="5"/>
      <c r="AE15413" s="7"/>
      <c r="AM15413" s="8"/>
      <c r="AT15413" s="9"/>
      <c r="GY15413" s="12"/>
    </row>
    <row r="15414" spans="9:207" s="1" customFormat="1">
      <c r="I15414" s="3"/>
      <c r="P15414" s="60"/>
      <c r="Q15414" s="60"/>
      <c r="R15414" s="60"/>
      <c r="T15414" s="3"/>
      <c r="U15414" s="5"/>
      <c r="V15414" s="3"/>
      <c r="W15414" s="5"/>
      <c r="AE15414" s="7"/>
      <c r="AM15414" s="8"/>
      <c r="AT15414" s="9"/>
      <c r="GY15414" s="12"/>
    </row>
    <row r="15415" spans="9:207" s="1" customFormat="1">
      <c r="I15415" s="3"/>
      <c r="P15415" s="60"/>
      <c r="Q15415" s="60"/>
      <c r="R15415" s="60"/>
      <c r="T15415" s="3"/>
      <c r="U15415" s="5"/>
      <c r="V15415" s="3"/>
      <c r="W15415" s="5"/>
      <c r="AE15415" s="7"/>
      <c r="AM15415" s="8"/>
      <c r="AT15415" s="9"/>
      <c r="GY15415" s="12"/>
    </row>
    <row r="15416" spans="9:207" s="1" customFormat="1">
      <c r="I15416" s="3"/>
      <c r="P15416" s="60"/>
      <c r="Q15416" s="60"/>
      <c r="R15416" s="60"/>
      <c r="T15416" s="3"/>
      <c r="U15416" s="5"/>
      <c r="V15416" s="3"/>
      <c r="W15416" s="5"/>
      <c r="AE15416" s="7"/>
      <c r="AM15416" s="8"/>
      <c r="AT15416" s="9"/>
      <c r="GY15416" s="12"/>
    </row>
    <row r="15417" spans="9:207" s="1" customFormat="1">
      <c r="I15417" s="3"/>
      <c r="P15417" s="60"/>
      <c r="Q15417" s="60"/>
      <c r="R15417" s="60"/>
      <c r="T15417" s="3"/>
      <c r="U15417" s="5"/>
      <c r="V15417" s="3"/>
      <c r="W15417" s="5"/>
      <c r="AE15417" s="7"/>
      <c r="AM15417" s="8"/>
      <c r="AT15417" s="9"/>
      <c r="GY15417" s="12"/>
    </row>
    <row r="15418" spans="9:207" s="1" customFormat="1">
      <c r="I15418" s="3"/>
      <c r="P15418" s="60"/>
      <c r="Q15418" s="60"/>
      <c r="R15418" s="60"/>
      <c r="T15418" s="3"/>
      <c r="U15418" s="5"/>
      <c r="V15418" s="3"/>
      <c r="W15418" s="5"/>
      <c r="AE15418" s="7"/>
      <c r="AM15418" s="8"/>
      <c r="AT15418" s="9"/>
      <c r="GY15418" s="12"/>
    </row>
    <row r="15419" spans="9:207" s="1" customFormat="1">
      <c r="I15419" s="3"/>
      <c r="P15419" s="60"/>
      <c r="Q15419" s="60"/>
      <c r="R15419" s="60"/>
      <c r="T15419" s="3"/>
      <c r="U15419" s="5"/>
      <c r="V15419" s="3"/>
      <c r="W15419" s="5"/>
      <c r="AE15419" s="7"/>
      <c r="AM15419" s="8"/>
      <c r="AT15419" s="9"/>
      <c r="GY15419" s="12"/>
    </row>
    <row r="15420" spans="9:207" s="1" customFormat="1">
      <c r="I15420" s="3"/>
      <c r="P15420" s="60"/>
      <c r="Q15420" s="60"/>
      <c r="R15420" s="60"/>
      <c r="T15420" s="3"/>
      <c r="U15420" s="5"/>
      <c r="V15420" s="3"/>
      <c r="W15420" s="5"/>
      <c r="AE15420" s="7"/>
      <c r="AM15420" s="8"/>
      <c r="AT15420" s="9"/>
      <c r="GY15420" s="12"/>
    </row>
    <row r="15421" spans="9:207" s="1" customFormat="1">
      <c r="I15421" s="3"/>
      <c r="P15421" s="60"/>
      <c r="Q15421" s="60"/>
      <c r="R15421" s="60"/>
      <c r="T15421" s="3"/>
      <c r="U15421" s="5"/>
      <c r="V15421" s="3"/>
      <c r="W15421" s="5"/>
      <c r="AE15421" s="7"/>
      <c r="AM15421" s="8"/>
      <c r="AT15421" s="9"/>
      <c r="GY15421" s="12"/>
    </row>
    <row r="15422" spans="9:207" s="1" customFormat="1">
      <c r="I15422" s="3"/>
      <c r="P15422" s="60"/>
      <c r="Q15422" s="60"/>
      <c r="R15422" s="60"/>
      <c r="T15422" s="3"/>
      <c r="U15422" s="5"/>
      <c r="V15422" s="3"/>
      <c r="W15422" s="5"/>
      <c r="AE15422" s="7"/>
      <c r="AM15422" s="8"/>
      <c r="AT15422" s="9"/>
      <c r="GY15422" s="12"/>
    </row>
    <row r="15423" spans="9:207" s="1" customFormat="1">
      <c r="I15423" s="3"/>
      <c r="P15423" s="60"/>
      <c r="Q15423" s="60"/>
      <c r="R15423" s="60"/>
      <c r="T15423" s="3"/>
      <c r="U15423" s="5"/>
      <c r="V15423" s="3"/>
      <c r="W15423" s="5"/>
      <c r="AE15423" s="7"/>
      <c r="AM15423" s="8"/>
      <c r="AT15423" s="9"/>
      <c r="GY15423" s="12"/>
    </row>
    <row r="15424" spans="9:207" s="1" customFormat="1">
      <c r="I15424" s="3"/>
      <c r="P15424" s="60"/>
      <c r="Q15424" s="60"/>
      <c r="R15424" s="60"/>
      <c r="T15424" s="3"/>
      <c r="U15424" s="5"/>
      <c r="V15424" s="3"/>
      <c r="W15424" s="5"/>
      <c r="AE15424" s="7"/>
      <c r="AM15424" s="8"/>
      <c r="AT15424" s="9"/>
      <c r="GY15424" s="12"/>
    </row>
    <row r="15425" spans="9:207" s="1" customFormat="1">
      <c r="I15425" s="3"/>
      <c r="P15425" s="60"/>
      <c r="Q15425" s="60"/>
      <c r="R15425" s="60"/>
      <c r="T15425" s="3"/>
      <c r="U15425" s="5"/>
      <c r="V15425" s="3"/>
      <c r="W15425" s="5"/>
      <c r="AE15425" s="7"/>
      <c r="AM15425" s="8"/>
      <c r="AT15425" s="9"/>
      <c r="GY15425" s="12"/>
    </row>
    <row r="15426" spans="9:207" s="1" customFormat="1">
      <c r="I15426" s="3"/>
      <c r="P15426" s="60"/>
      <c r="Q15426" s="60"/>
      <c r="R15426" s="60"/>
      <c r="T15426" s="3"/>
      <c r="U15426" s="5"/>
      <c r="V15426" s="3"/>
      <c r="W15426" s="5"/>
      <c r="AE15426" s="7"/>
      <c r="AM15426" s="8"/>
      <c r="AT15426" s="9"/>
      <c r="GY15426" s="12"/>
    </row>
    <row r="15427" spans="9:207" s="1" customFormat="1">
      <c r="I15427" s="3"/>
      <c r="P15427" s="60"/>
      <c r="Q15427" s="60"/>
      <c r="R15427" s="60"/>
      <c r="T15427" s="3"/>
      <c r="U15427" s="5"/>
      <c r="V15427" s="3"/>
      <c r="W15427" s="5"/>
      <c r="AE15427" s="7"/>
      <c r="AM15427" s="8"/>
      <c r="AT15427" s="9"/>
      <c r="GY15427" s="12"/>
    </row>
    <row r="15428" spans="9:207" s="1" customFormat="1">
      <c r="I15428" s="3"/>
      <c r="P15428" s="60"/>
      <c r="Q15428" s="60"/>
      <c r="R15428" s="60"/>
      <c r="T15428" s="3"/>
      <c r="U15428" s="5"/>
      <c r="V15428" s="3"/>
      <c r="W15428" s="5"/>
      <c r="AE15428" s="7"/>
      <c r="AM15428" s="8"/>
      <c r="AT15428" s="9"/>
      <c r="GY15428" s="12"/>
    </row>
    <row r="15429" spans="9:207" s="1" customFormat="1">
      <c r="I15429" s="3"/>
      <c r="P15429" s="60"/>
      <c r="Q15429" s="60"/>
      <c r="R15429" s="60"/>
      <c r="T15429" s="3"/>
      <c r="U15429" s="5"/>
      <c r="V15429" s="3"/>
      <c r="W15429" s="5"/>
      <c r="AE15429" s="7"/>
      <c r="AM15429" s="8"/>
      <c r="AT15429" s="9"/>
      <c r="GY15429" s="12"/>
    </row>
    <row r="15430" spans="9:207" s="1" customFormat="1">
      <c r="I15430" s="3"/>
      <c r="P15430" s="60"/>
      <c r="Q15430" s="60"/>
      <c r="R15430" s="60"/>
      <c r="T15430" s="3"/>
      <c r="U15430" s="5"/>
      <c r="V15430" s="3"/>
      <c r="W15430" s="5"/>
      <c r="AE15430" s="7"/>
      <c r="AM15430" s="8"/>
      <c r="AT15430" s="9"/>
      <c r="GY15430" s="12"/>
    </row>
    <row r="15431" spans="9:207" s="1" customFormat="1">
      <c r="I15431" s="3"/>
      <c r="P15431" s="60"/>
      <c r="Q15431" s="60"/>
      <c r="R15431" s="60"/>
      <c r="T15431" s="3"/>
      <c r="U15431" s="5"/>
      <c r="V15431" s="3"/>
      <c r="W15431" s="5"/>
      <c r="AE15431" s="7"/>
      <c r="AM15431" s="8"/>
      <c r="AT15431" s="9"/>
      <c r="GY15431" s="12"/>
    </row>
    <row r="15432" spans="9:207" s="1" customFormat="1">
      <c r="I15432" s="3"/>
      <c r="P15432" s="60"/>
      <c r="Q15432" s="60"/>
      <c r="R15432" s="60"/>
      <c r="T15432" s="3"/>
      <c r="U15432" s="5"/>
      <c r="V15432" s="3"/>
      <c r="W15432" s="5"/>
      <c r="AE15432" s="7"/>
      <c r="AM15432" s="8"/>
      <c r="AT15432" s="9"/>
      <c r="GY15432" s="12"/>
    </row>
    <row r="15433" spans="9:207" s="1" customFormat="1">
      <c r="I15433" s="3"/>
      <c r="P15433" s="60"/>
      <c r="Q15433" s="60"/>
      <c r="R15433" s="60"/>
      <c r="T15433" s="3"/>
      <c r="U15433" s="5"/>
      <c r="V15433" s="3"/>
      <c r="W15433" s="5"/>
      <c r="AE15433" s="7"/>
      <c r="AM15433" s="8"/>
      <c r="AT15433" s="9"/>
      <c r="GY15433" s="12"/>
    </row>
    <row r="15434" spans="9:207" s="1" customFormat="1">
      <c r="I15434" s="3"/>
      <c r="P15434" s="60"/>
      <c r="Q15434" s="60"/>
      <c r="R15434" s="60"/>
      <c r="T15434" s="3"/>
      <c r="U15434" s="5"/>
      <c r="V15434" s="3"/>
      <c r="W15434" s="5"/>
      <c r="AE15434" s="7"/>
      <c r="AM15434" s="8"/>
      <c r="AT15434" s="9"/>
      <c r="GY15434" s="12"/>
    </row>
    <row r="15435" spans="9:207" s="1" customFormat="1">
      <c r="I15435" s="3"/>
      <c r="P15435" s="60"/>
      <c r="Q15435" s="60"/>
      <c r="R15435" s="60"/>
      <c r="T15435" s="3"/>
      <c r="U15435" s="5"/>
      <c r="V15435" s="3"/>
      <c r="W15435" s="5"/>
      <c r="AE15435" s="7"/>
      <c r="AM15435" s="8"/>
      <c r="AT15435" s="9"/>
      <c r="GY15435" s="12"/>
    </row>
    <row r="15436" spans="9:207" s="1" customFormat="1">
      <c r="I15436" s="3"/>
      <c r="P15436" s="60"/>
      <c r="Q15436" s="60"/>
      <c r="R15436" s="60"/>
      <c r="T15436" s="3"/>
      <c r="U15436" s="5"/>
      <c r="V15436" s="3"/>
      <c r="W15436" s="5"/>
      <c r="AE15436" s="7"/>
      <c r="AM15436" s="8"/>
      <c r="AT15436" s="9"/>
      <c r="GY15436" s="12"/>
    </row>
    <row r="15437" spans="9:207" s="1" customFormat="1">
      <c r="I15437" s="3"/>
      <c r="P15437" s="60"/>
      <c r="Q15437" s="60"/>
      <c r="R15437" s="60"/>
      <c r="T15437" s="3"/>
      <c r="U15437" s="5"/>
      <c r="V15437" s="3"/>
      <c r="W15437" s="5"/>
      <c r="AE15437" s="7"/>
      <c r="AM15437" s="8"/>
      <c r="AT15437" s="9"/>
      <c r="GY15437" s="12"/>
    </row>
    <row r="15438" spans="9:207" s="1" customFormat="1">
      <c r="I15438" s="3"/>
      <c r="P15438" s="60"/>
      <c r="Q15438" s="60"/>
      <c r="R15438" s="60"/>
      <c r="T15438" s="3"/>
      <c r="U15438" s="5"/>
      <c r="V15438" s="3"/>
      <c r="W15438" s="5"/>
      <c r="AE15438" s="7"/>
      <c r="AM15438" s="8"/>
      <c r="AT15438" s="9"/>
      <c r="GY15438" s="12"/>
    </row>
    <row r="15439" spans="9:207" s="1" customFormat="1">
      <c r="I15439" s="3"/>
      <c r="P15439" s="60"/>
      <c r="Q15439" s="60"/>
      <c r="R15439" s="60"/>
      <c r="T15439" s="3"/>
      <c r="U15439" s="5"/>
      <c r="V15439" s="3"/>
      <c r="W15439" s="5"/>
      <c r="AE15439" s="7"/>
      <c r="AM15439" s="8"/>
      <c r="AT15439" s="9"/>
      <c r="GY15439" s="12"/>
    </row>
    <row r="15440" spans="9:207" s="1" customFormat="1">
      <c r="I15440" s="3"/>
      <c r="P15440" s="60"/>
      <c r="Q15440" s="60"/>
      <c r="R15440" s="60"/>
      <c r="T15440" s="3"/>
      <c r="U15440" s="5"/>
      <c r="V15440" s="3"/>
      <c r="W15440" s="5"/>
      <c r="AE15440" s="7"/>
      <c r="AM15440" s="8"/>
      <c r="AT15440" s="9"/>
      <c r="GY15440" s="12"/>
    </row>
    <row r="15441" spans="9:207" s="1" customFormat="1">
      <c r="I15441" s="3"/>
      <c r="P15441" s="60"/>
      <c r="Q15441" s="60"/>
      <c r="R15441" s="60"/>
      <c r="T15441" s="3"/>
      <c r="U15441" s="5"/>
      <c r="V15441" s="3"/>
      <c r="W15441" s="5"/>
      <c r="AE15441" s="7"/>
      <c r="AM15441" s="8"/>
      <c r="AT15441" s="9"/>
      <c r="GY15441" s="12"/>
    </row>
    <row r="15442" spans="9:207" s="1" customFormat="1">
      <c r="I15442" s="3"/>
      <c r="P15442" s="60"/>
      <c r="Q15442" s="60"/>
      <c r="R15442" s="60"/>
      <c r="T15442" s="3"/>
      <c r="U15442" s="5"/>
      <c r="V15442" s="3"/>
      <c r="W15442" s="5"/>
      <c r="AE15442" s="7"/>
      <c r="AM15442" s="8"/>
      <c r="AT15442" s="9"/>
      <c r="GY15442" s="12"/>
    </row>
    <row r="15443" spans="9:207" s="1" customFormat="1">
      <c r="I15443" s="3"/>
      <c r="P15443" s="60"/>
      <c r="Q15443" s="60"/>
      <c r="R15443" s="60"/>
      <c r="T15443" s="3"/>
      <c r="U15443" s="5"/>
      <c r="V15443" s="3"/>
      <c r="W15443" s="5"/>
      <c r="AE15443" s="7"/>
      <c r="AM15443" s="8"/>
      <c r="AT15443" s="9"/>
      <c r="GY15443" s="12"/>
    </row>
    <row r="15444" spans="9:207" s="1" customFormat="1">
      <c r="I15444" s="3"/>
      <c r="P15444" s="60"/>
      <c r="Q15444" s="60"/>
      <c r="R15444" s="60"/>
      <c r="T15444" s="3"/>
      <c r="U15444" s="5"/>
      <c r="V15444" s="3"/>
      <c r="W15444" s="5"/>
      <c r="AE15444" s="7"/>
      <c r="AM15444" s="8"/>
      <c r="AT15444" s="9"/>
      <c r="GY15444" s="12"/>
    </row>
    <row r="15445" spans="9:207" s="1" customFormat="1">
      <c r="I15445" s="3"/>
      <c r="P15445" s="60"/>
      <c r="Q15445" s="60"/>
      <c r="R15445" s="60"/>
      <c r="T15445" s="3"/>
      <c r="U15445" s="5"/>
      <c r="V15445" s="3"/>
      <c r="W15445" s="5"/>
      <c r="AE15445" s="7"/>
      <c r="AM15445" s="8"/>
      <c r="AT15445" s="9"/>
      <c r="GY15445" s="12"/>
    </row>
    <row r="15446" spans="9:207" s="1" customFormat="1">
      <c r="I15446" s="3"/>
      <c r="P15446" s="60"/>
      <c r="Q15446" s="60"/>
      <c r="R15446" s="60"/>
      <c r="T15446" s="3"/>
      <c r="U15446" s="5"/>
      <c r="V15446" s="3"/>
      <c r="W15446" s="5"/>
      <c r="AE15446" s="7"/>
      <c r="AM15446" s="8"/>
      <c r="AT15446" s="9"/>
      <c r="GY15446" s="12"/>
    </row>
    <row r="15447" spans="9:207" s="1" customFormat="1">
      <c r="I15447" s="3"/>
      <c r="P15447" s="60"/>
      <c r="Q15447" s="60"/>
      <c r="R15447" s="60"/>
      <c r="T15447" s="3"/>
      <c r="U15447" s="5"/>
      <c r="V15447" s="3"/>
      <c r="W15447" s="5"/>
      <c r="AE15447" s="7"/>
      <c r="AM15447" s="8"/>
      <c r="AT15447" s="9"/>
      <c r="GY15447" s="12"/>
    </row>
    <row r="15448" spans="9:207" s="1" customFormat="1">
      <c r="I15448" s="3"/>
      <c r="P15448" s="60"/>
      <c r="Q15448" s="60"/>
      <c r="R15448" s="60"/>
      <c r="T15448" s="3"/>
      <c r="U15448" s="5"/>
      <c r="V15448" s="3"/>
      <c r="W15448" s="5"/>
      <c r="AE15448" s="7"/>
      <c r="AM15448" s="8"/>
      <c r="AT15448" s="9"/>
      <c r="GY15448" s="12"/>
    </row>
    <row r="15449" spans="9:207" s="1" customFormat="1">
      <c r="I15449" s="3"/>
      <c r="P15449" s="60"/>
      <c r="Q15449" s="60"/>
      <c r="R15449" s="60"/>
      <c r="T15449" s="3"/>
      <c r="U15449" s="5"/>
      <c r="V15449" s="3"/>
      <c r="W15449" s="5"/>
      <c r="AE15449" s="7"/>
      <c r="AM15449" s="8"/>
      <c r="AT15449" s="9"/>
      <c r="GY15449" s="12"/>
    </row>
    <row r="15450" spans="9:207" s="1" customFormat="1">
      <c r="I15450" s="3"/>
      <c r="P15450" s="60"/>
      <c r="Q15450" s="60"/>
      <c r="R15450" s="60"/>
      <c r="T15450" s="3"/>
      <c r="U15450" s="5"/>
      <c r="V15450" s="3"/>
      <c r="W15450" s="5"/>
      <c r="AE15450" s="7"/>
      <c r="AM15450" s="8"/>
      <c r="AT15450" s="9"/>
      <c r="GY15450" s="12"/>
    </row>
    <row r="15451" spans="9:207" s="1" customFormat="1">
      <c r="I15451" s="3"/>
      <c r="P15451" s="60"/>
      <c r="Q15451" s="60"/>
      <c r="R15451" s="60"/>
      <c r="T15451" s="3"/>
      <c r="U15451" s="5"/>
      <c r="V15451" s="3"/>
      <c r="W15451" s="5"/>
      <c r="AE15451" s="7"/>
      <c r="AM15451" s="8"/>
      <c r="AT15451" s="9"/>
      <c r="GY15451" s="12"/>
    </row>
    <row r="15452" spans="9:207" s="1" customFormat="1">
      <c r="I15452" s="3"/>
      <c r="P15452" s="60"/>
      <c r="Q15452" s="60"/>
      <c r="R15452" s="60"/>
      <c r="T15452" s="3"/>
      <c r="U15452" s="5"/>
      <c r="V15452" s="3"/>
      <c r="W15452" s="5"/>
      <c r="AE15452" s="7"/>
      <c r="AM15452" s="8"/>
      <c r="AT15452" s="9"/>
      <c r="GY15452" s="12"/>
    </row>
    <row r="15453" spans="9:207" s="1" customFormat="1">
      <c r="I15453" s="3"/>
      <c r="P15453" s="60"/>
      <c r="Q15453" s="60"/>
      <c r="R15453" s="60"/>
      <c r="T15453" s="3"/>
      <c r="U15453" s="5"/>
      <c r="V15453" s="3"/>
      <c r="W15453" s="5"/>
      <c r="AE15453" s="7"/>
      <c r="AM15453" s="8"/>
      <c r="AT15453" s="9"/>
      <c r="GY15453" s="12"/>
    </row>
    <row r="15454" spans="9:207" s="1" customFormat="1">
      <c r="I15454" s="3"/>
      <c r="P15454" s="60"/>
      <c r="Q15454" s="60"/>
      <c r="R15454" s="60"/>
      <c r="T15454" s="3"/>
      <c r="U15454" s="5"/>
      <c r="V15454" s="3"/>
      <c r="W15454" s="5"/>
      <c r="AE15454" s="7"/>
      <c r="AM15454" s="8"/>
      <c r="AT15454" s="9"/>
      <c r="GY15454" s="12"/>
    </row>
    <row r="15455" spans="9:207" s="1" customFormat="1">
      <c r="I15455" s="3"/>
      <c r="P15455" s="60"/>
      <c r="Q15455" s="60"/>
      <c r="R15455" s="60"/>
      <c r="T15455" s="3"/>
      <c r="U15455" s="5"/>
      <c r="V15455" s="3"/>
      <c r="W15455" s="5"/>
      <c r="AE15455" s="7"/>
      <c r="AM15455" s="8"/>
      <c r="AT15455" s="9"/>
      <c r="GY15455" s="12"/>
    </row>
    <row r="15456" spans="9:207" s="1" customFormat="1">
      <c r="I15456" s="3"/>
      <c r="P15456" s="60"/>
      <c r="Q15456" s="60"/>
      <c r="R15456" s="60"/>
      <c r="T15456" s="3"/>
      <c r="U15456" s="5"/>
      <c r="V15456" s="3"/>
      <c r="W15456" s="5"/>
      <c r="AE15456" s="7"/>
      <c r="AM15456" s="8"/>
      <c r="AT15456" s="9"/>
      <c r="GY15456" s="12"/>
    </row>
    <row r="15457" spans="9:207" s="1" customFormat="1">
      <c r="I15457" s="3"/>
      <c r="P15457" s="60"/>
      <c r="Q15457" s="60"/>
      <c r="R15457" s="60"/>
      <c r="T15457" s="3"/>
      <c r="U15457" s="5"/>
      <c r="V15457" s="3"/>
      <c r="W15457" s="5"/>
      <c r="AE15457" s="7"/>
      <c r="AM15457" s="8"/>
      <c r="AT15457" s="9"/>
      <c r="GY15457" s="12"/>
    </row>
    <row r="15458" spans="9:207" s="1" customFormat="1">
      <c r="I15458" s="3"/>
      <c r="P15458" s="60"/>
      <c r="Q15458" s="60"/>
      <c r="R15458" s="60"/>
      <c r="T15458" s="3"/>
      <c r="U15458" s="5"/>
      <c r="V15458" s="3"/>
      <c r="W15458" s="5"/>
      <c r="AE15458" s="7"/>
      <c r="AM15458" s="8"/>
      <c r="AT15458" s="9"/>
      <c r="GY15458" s="12"/>
    </row>
    <row r="15459" spans="9:207" s="1" customFormat="1">
      <c r="I15459" s="3"/>
      <c r="P15459" s="60"/>
      <c r="Q15459" s="60"/>
      <c r="R15459" s="60"/>
      <c r="T15459" s="3"/>
      <c r="U15459" s="5"/>
      <c r="V15459" s="3"/>
      <c r="W15459" s="5"/>
      <c r="AE15459" s="7"/>
      <c r="AM15459" s="8"/>
      <c r="AT15459" s="9"/>
      <c r="GY15459" s="12"/>
    </row>
    <row r="15460" spans="9:207" s="1" customFormat="1">
      <c r="I15460" s="3"/>
      <c r="P15460" s="60"/>
      <c r="Q15460" s="60"/>
      <c r="R15460" s="60"/>
      <c r="T15460" s="3"/>
      <c r="U15460" s="5"/>
      <c r="V15460" s="3"/>
      <c r="W15460" s="5"/>
      <c r="AE15460" s="7"/>
      <c r="AM15460" s="8"/>
      <c r="AT15460" s="9"/>
      <c r="GY15460" s="12"/>
    </row>
    <row r="15461" spans="9:207" s="1" customFormat="1">
      <c r="I15461" s="3"/>
      <c r="P15461" s="60"/>
      <c r="Q15461" s="60"/>
      <c r="R15461" s="60"/>
      <c r="T15461" s="3"/>
      <c r="U15461" s="5"/>
      <c r="V15461" s="3"/>
      <c r="W15461" s="5"/>
      <c r="AE15461" s="7"/>
      <c r="AM15461" s="8"/>
      <c r="AT15461" s="9"/>
      <c r="GY15461" s="12"/>
    </row>
    <row r="15462" spans="9:207" s="1" customFormat="1">
      <c r="I15462" s="3"/>
      <c r="P15462" s="60"/>
      <c r="Q15462" s="60"/>
      <c r="R15462" s="60"/>
      <c r="T15462" s="3"/>
      <c r="U15462" s="5"/>
      <c r="V15462" s="3"/>
      <c r="W15462" s="5"/>
      <c r="AE15462" s="7"/>
      <c r="AM15462" s="8"/>
      <c r="AT15462" s="9"/>
      <c r="GY15462" s="12"/>
    </row>
    <row r="15463" spans="9:207" s="1" customFormat="1">
      <c r="I15463" s="3"/>
      <c r="P15463" s="60"/>
      <c r="Q15463" s="60"/>
      <c r="R15463" s="60"/>
      <c r="T15463" s="3"/>
      <c r="U15463" s="5"/>
      <c r="V15463" s="3"/>
      <c r="W15463" s="5"/>
      <c r="AE15463" s="7"/>
      <c r="AM15463" s="8"/>
      <c r="AT15463" s="9"/>
      <c r="GY15463" s="12"/>
    </row>
    <row r="15464" spans="9:207" s="1" customFormat="1">
      <c r="I15464" s="3"/>
      <c r="P15464" s="60"/>
      <c r="Q15464" s="60"/>
      <c r="R15464" s="60"/>
      <c r="T15464" s="3"/>
      <c r="U15464" s="5"/>
      <c r="V15464" s="3"/>
      <c r="W15464" s="5"/>
      <c r="AE15464" s="7"/>
      <c r="AM15464" s="8"/>
      <c r="AT15464" s="9"/>
      <c r="GY15464" s="12"/>
    </row>
    <row r="15465" spans="9:207" s="1" customFormat="1">
      <c r="I15465" s="3"/>
      <c r="P15465" s="60"/>
      <c r="Q15465" s="60"/>
      <c r="R15465" s="60"/>
      <c r="T15465" s="3"/>
      <c r="U15465" s="5"/>
      <c r="V15465" s="3"/>
      <c r="W15465" s="5"/>
      <c r="AE15465" s="7"/>
      <c r="AM15465" s="8"/>
      <c r="AT15465" s="9"/>
      <c r="GY15465" s="12"/>
    </row>
    <row r="15466" spans="9:207" s="1" customFormat="1">
      <c r="I15466" s="3"/>
      <c r="P15466" s="60"/>
      <c r="Q15466" s="60"/>
      <c r="R15466" s="60"/>
      <c r="T15466" s="3"/>
      <c r="U15466" s="5"/>
      <c r="V15466" s="3"/>
      <c r="W15466" s="5"/>
      <c r="AE15466" s="7"/>
      <c r="AM15466" s="8"/>
      <c r="AT15466" s="9"/>
      <c r="GY15466" s="12"/>
    </row>
    <row r="15467" spans="9:207" s="1" customFormat="1">
      <c r="I15467" s="3"/>
      <c r="P15467" s="60"/>
      <c r="Q15467" s="60"/>
      <c r="R15467" s="60"/>
      <c r="T15467" s="3"/>
      <c r="U15467" s="5"/>
      <c r="V15467" s="3"/>
      <c r="W15467" s="5"/>
      <c r="AE15467" s="7"/>
      <c r="AM15467" s="8"/>
      <c r="AT15467" s="9"/>
      <c r="GY15467" s="12"/>
    </row>
    <row r="15468" spans="9:207" s="1" customFormat="1">
      <c r="I15468" s="3"/>
      <c r="P15468" s="60"/>
      <c r="Q15468" s="60"/>
      <c r="R15468" s="60"/>
      <c r="T15468" s="3"/>
      <c r="U15468" s="5"/>
      <c r="V15468" s="3"/>
      <c r="W15468" s="5"/>
      <c r="AE15468" s="7"/>
      <c r="AM15468" s="8"/>
      <c r="AT15468" s="9"/>
      <c r="GY15468" s="12"/>
    </row>
    <row r="15469" spans="9:207" s="1" customFormat="1">
      <c r="I15469" s="3"/>
      <c r="P15469" s="60"/>
      <c r="Q15469" s="60"/>
      <c r="R15469" s="60"/>
      <c r="T15469" s="3"/>
      <c r="U15469" s="5"/>
      <c r="V15469" s="3"/>
      <c r="W15469" s="5"/>
      <c r="AE15469" s="7"/>
      <c r="AM15469" s="8"/>
      <c r="AT15469" s="9"/>
      <c r="GY15469" s="12"/>
    </row>
    <row r="15470" spans="9:207" s="1" customFormat="1">
      <c r="I15470" s="3"/>
      <c r="P15470" s="60"/>
      <c r="Q15470" s="60"/>
      <c r="R15470" s="60"/>
      <c r="T15470" s="3"/>
      <c r="U15470" s="5"/>
      <c r="V15470" s="3"/>
      <c r="W15470" s="5"/>
      <c r="AE15470" s="7"/>
      <c r="AM15470" s="8"/>
      <c r="AT15470" s="9"/>
      <c r="GY15470" s="12"/>
    </row>
    <row r="15471" spans="9:207" s="1" customFormat="1">
      <c r="I15471" s="3"/>
      <c r="P15471" s="60"/>
      <c r="Q15471" s="60"/>
      <c r="R15471" s="60"/>
      <c r="T15471" s="3"/>
      <c r="U15471" s="5"/>
      <c r="V15471" s="3"/>
      <c r="W15471" s="5"/>
      <c r="AE15471" s="7"/>
      <c r="AM15471" s="8"/>
      <c r="AT15471" s="9"/>
      <c r="GY15471" s="12"/>
    </row>
    <row r="15472" spans="9:207" s="1" customFormat="1">
      <c r="I15472" s="3"/>
      <c r="P15472" s="60"/>
      <c r="Q15472" s="60"/>
      <c r="R15472" s="60"/>
      <c r="T15472" s="3"/>
      <c r="U15472" s="5"/>
      <c r="V15472" s="3"/>
      <c r="W15472" s="5"/>
      <c r="AE15472" s="7"/>
      <c r="AM15472" s="8"/>
      <c r="AT15472" s="9"/>
      <c r="GY15472" s="12"/>
    </row>
    <row r="15473" spans="9:207" s="1" customFormat="1">
      <c r="I15473" s="3"/>
      <c r="P15473" s="60"/>
      <c r="Q15473" s="60"/>
      <c r="R15473" s="60"/>
      <c r="T15473" s="3"/>
      <c r="U15473" s="5"/>
      <c r="V15473" s="3"/>
      <c r="W15473" s="5"/>
      <c r="AE15473" s="7"/>
      <c r="AM15473" s="8"/>
      <c r="AT15473" s="9"/>
      <c r="GY15473" s="12"/>
    </row>
    <row r="15474" spans="9:207" s="1" customFormat="1">
      <c r="I15474" s="3"/>
      <c r="P15474" s="60"/>
      <c r="Q15474" s="60"/>
      <c r="R15474" s="60"/>
      <c r="T15474" s="3"/>
      <c r="U15474" s="5"/>
      <c r="V15474" s="3"/>
      <c r="W15474" s="5"/>
      <c r="AE15474" s="7"/>
      <c r="AM15474" s="8"/>
      <c r="AT15474" s="9"/>
      <c r="GY15474" s="12"/>
    </row>
    <row r="15475" spans="9:207" s="1" customFormat="1">
      <c r="I15475" s="3"/>
      <c r="P15475" s="60"/>
      <c r="Q15475" s="60"/>
      <c r="R15475" s="60"/>
      <c r="T15475" s="3"/>
      <c r="U15475" s="5"/>
      <c r="V15475" s="3"/>
      <c r="W15475" s="5"/>
      <c r="AE15475" s="7"/>
      <c r="AM15475" s="8"/>
      <c r="AT15475" s="9"/>
      <c r="GY15475" s="12"/>
    </row>
    <row r="15476" spans="9:207" s="1" customFormat="1">
      <c r="I15476" s="3"/>
      <c r="P15476" s="60"/>
      <c r="Q15476" s="60"/>
      <c r="R15476" s="60"/>
      <c r="T15476" s="3"/>
      <c r="U15476" s="5"/>
      <c r="V15476" s="3"/>
      <c r="W15476" s="5"/>
      <c r="AE15476" s="7"/>
      <c r="AM15476" s="8"/>
      <c r="AT15476" s="9"/>
      <c r="GY15476" s="12"/>
    </row>
    <row r="15477" spans="9:207" s="1" customFormat="1">
      <c r="I15477" s="3"/>
      <c r="P15477" s="60"/>
      <c r="Q15477" s="60"/>
      <c r="R15477" s="60"/>
      <c r="T15477" s="3"/>
      <c r="U15477" s="5"/>
      <c r="V15477" s="3"/>
      <c r="W15477" s="5"/>
      <c r="AE15477" s="7"/>
      <c r="AM15477" s="8"/>
      <c r="AT15477" s="9"/>
      <c r="GY15477" s="12"/>
    </row>
    <row r="15478" spans="9:207" s="1" customFormat="1">
      <c r="I15478" s="3"/>
      <c r="P15478" s="60"/>
      <c r="Q15478" s="60"/>
      <c r="R15478" s="60"/>
      <c r="T15478" s="3"/>
      <c r="U15478" s="5"/>
      <c r="V15478" s="3"/>
      <c r="W15478" s="5"/>
      <c r="AE15478" s="7"/>
      <c r="AM15478" s="8"/>
      <c r="AT15478" s="9"/>
      <c r="GY15478" s="12"/>
    </row>
    <row r="15479" spans="9:207" s="1" customFormat="1">
      <c r="I15479" s="3"/>
      <c r="P15479" s="60"/>
      <c r="Q15479" s="60"/>
      <c r="R15479" s="60"/>
      <c r="T15479" s="3"/>
      <c r="U15479" s="5"/>
      <c r="V15479" s="3"/>
      <c r="W15479" s="5"/>
      <c r="AE15479" s="7"/>
      <c r="AM15479" s="8"/>
      <c r="AT15479" s="9"/>
      <c r="GY15479" s="12"/>
    </row>
    <row r="15480" spans="9:207" s="1" customFormat="1">
      <c r="I15480" s="3"/>
      <c r="P15480" s="60"/>
      <c r="Q15480" s="60"/>
      <c r="R15480" s="60"/>
      <c r="T15480" s="3"/>
      <c r="U15480" s="5"/>
      <c r="V15480" s="3"/>
      <c r="W15480" s="5"/>
      <c r="AE15480" s="7"/>
      <c r="AM15480" s="8"/>
      <c r="AT15480" s="9"/>
      <c r="GY15480" s="12"/>
    </row>
    <row r="15481" spans="9:207" s="1" customFormat="1">
      <c r="I15481" s="3"/>
      <c r="P15481" s="60"/>
      <c r="Q15481" s="60"/>
      <c r="R15481" s="60"/>
      <c r="T15481" s="3"/>
      <c r="U15481" s="5"/>
      <c r="V15481" s="3"/>
      <c r="W15481" s="5"/>
      <c r="AE15481" s="7"/>
      <c r="AM15481" s="8"/>
      <c r="AT15481" s="9"/>
      <c r="GY15481" s="12"/>
    </row>
    <row r="15482" spans="9:207" s="1" customFormat="1">
      <c r="I15482" s="3"/>
      <c r="P15482" s="60"/>
      <c r="Q15482" s="60"/>
      <c r="R15482" s="60"/>
      <c r="T15482" s="3"/>
      <c r="U15482" s="5"/>
      <c r="V15482" s="3"/>
      <c r="W15482" s="5"/>
      <c r="AE15482" s="7"/>
      <c r="AM15482" s="8"/>
      <c r="AT15482" s="9"/>
      <c r="GY15482" s="12"/>
    </row>
    <row r="15483" spans="9:207" s="1" customFormat="1">
      <c r="I15483" s="3"/>
      <c r="P15483" s="60"/>
      <c r="Q15483" s="60"/>
      <c r="R15483" s="60"/>
      <c r="T15483" s="3"/>
      <c r="U15483" s="5"/>
      <c r="V15483" s="3"/>
      <c r="W15483" s="5"/>
      <c r="AE15483" s="7"/>
      <c r="AM15483" s="8"/>
      <c r="AT15483" s="9"/>
      <c r="GY15483" s="12"/>
    </row>
    <row r="15484" spans="9:207" s="1" customFormat="1">
      <c r="I15484" s="3"/>
      <c r="P15484" s="60"/>
      <c r="Q15484" s="60"/>
      <c r="R15484" s="60"/>
      <c r="T15484" s="3"/>
      <c r="U15484" s="5"/>
      <c r="V15484" s="3"/>
      <c r="W15484" s="5"/>
      <c r="AE15484" s="7"/>
      <c r="AM15484" s="8"/>
      <c r="AT15484" s="9"/>
      <c r="GY15484" s="12"/>
    </row>
    <row r="15485" spans="9:207" s="1" customFormat="1">
      <c r="I15485" s="3"/>
      <c r="P15485" s="60"/>
      <c r="Q15485" s="60"/>
      <c r="R15485" s="60"/>
      <c r="T15485" s="3"/>
      <c r="U15485" s="5"/>
      <c r="V15485" s="3"/>
      <c r="W15485" s="5"/>
      <c r="AE15485" s="7"/>
      <c r="AM15485" s="8"/>
      <c r="AT15485" s="9"/>
      <c r="GY15485" s="12"/>
    </row>
    <row r="15486" spans="9:207" s="1" customFormat="1">
      <c r="I15486" s="3"/>
      <c r="P15486" s="60"/>
      <c r="Q15486" s="60"/>
      <c r="R15486" s="60"/>
      <c r="T15486" s="3"/>
      <c r="U15486" s="5"/>
      <c r="V15486" s="3"/>
      <c r="W15486" s="5"/>
      <c r="AE15486" s="7"/>
      <c r="AM15486" s="8"/>
      <c r="AT15486" s="9"/>
      <c r="GY15486" s="12"/>
    </row>
    <row r="15487" spans="9:207" s="1" customFormat="1">
      <c r="I15487" s="3"/>
      <c r="P15487" s="60"/>
      <c r="Q15487" s="60"/>
      <c r="R15487" s="60"/>
      <c r="T15487" s="3"/>
      <c r="U15487" s="5"/>
      <c r="V15487" s="3"/>
      <c r="W15487" s="5"/>
      <c r="AE15487" s="7"/>
      <c r="AM15487" s="8"/>
      <c r="AT15487" s="9"/>
      <c r="GY15487" s="12"/>
    </row>
    <row r="15488" spans="9:207" s="1" customFormat="1">
      <c r="I15488" s="3"/>
      <c r="P15488" s="60"/>
      <c r="Q15488" s="60"/>
      <c r="R15488" s="60"/>
      <c r="T15488" s="3"/>
      <c r="U15488" s="5"/>
      <c r="V15488" s="3"/>
      <c r="W15488" s="5"/>
      <c r="AE15488" s="7"/>
      <c r="AM15488" s="8"/>
      <c r="AT15488" s="9"/>
      <c r="GY15488" s="12"/>
    </row>
    <row r="15489" spans="9:207" s="1" customFormat="1">
      <c r="I15489" s="3"/>
      <c r="P15489" s="60"/>
      <c r="Q15489" s="60"/>
      <c r="R15489" s="60"/>
      <c r="T15489" s="3"/>
      <c r="U15489" s="5"/>
      <c r="V15489" s="3"/>
      <c r="W15489" s="5"/>
      <c r="AE15489" s="7"/>
      <c r="AM15489" s="8"/>
      <c r="AT15489" s="9"/>
      <c r="GY15489" s="12"/>
    </row>
    <row r="15490" spans="9:207" s="1" customFormat="1">
      <c r="I15490" s="3"/>
      <c r="P15490" s="60"/>
      <c r="Q15490" s="60"/>
      <c r="R15490" s="60"/>
      <c r="T15490" s="3"/>
      <c r="U15490" s="5"/>
      <c r="V15490" s="3"/>
      <c r="W15490" s="5"/>
      <c r="AE15490" s="7"/>
      <c r="AM15490" s="8"/>
      <c r="AT15490" s="9"/>
      <c r="GY15490" s="12"/>
    </row>
    <row r="15491" spans="9:207" s="1" customFormat="1">
      <c r="I15491" s="3"/>
      <c r="P15491" s="60"/>
      <c r="Q15491" s="60"/>
      <c r="R15491" s="60"/>
      <c r="T15491" s="3"/>
      <c r="U15491" s="5"/>
      <c r="V15491" s="3"/>
      <c r="W15491" s="5"/>
      <c r="AE15491" s="7"/>
      <c r="AM15491" s="8"/>
      <c r="AT15491" s="9"/>
      <c r="GY15491" s="12"/>
    </row>
    <row r="15492" spans="9:207" s="1" customFormat="1">
      <c r="I15492" s="3"/>
      <c r="P15492" s="60"/>
      <c r="Q15492" s="60"/>
      <c r="R15492" s="60"/>
      <c r="T15492" s="3"/>
      <c r="U15492" s="5"/>
      <c r="V15492" s="3"/>
      <c r="W15492" s="5"/>
      <c r="AE15492" s="7"/>
      <c r="AM15492" s="8"/>
      <c r="AT15492" s="9"/>
      <c r="GY15492" s="12"/>
    </row>
    <row r="15493" spans="9:207" s="1" customFormat="1">
      <c r="I15493" s="3"/>
      <c r="P15493" s="60"/>
      <c r="Q15493" s="60"/>
      <c r="R15493" s="60"/>
      <c r="T15493" s="3"/>
      <c r="U15493" s="5"/>
      <c r="V15493" s="3"/>
      <c r="W15493" s="5"/>
      <c r="AE15493" s="7"/>
      <c r="AM15493" s="8"/>
      <c r="AT15493" s="9"/>
      <c r="GY15493" s="12"/>
    </row>
    <row r="15494" spans="9:207" s="1" customFormat="1">
      <c r="I15494" s="3"/>
      <c r="P15494" s="60"/>
      <c r="Q15494" s="60"/>
      <c r="R15494" s="60"/>
      <c r="T15494" s="3"/>
      <c r="U15494" s="5"/>
      <c r="V15494" s="3"/>
      <c r="W15494" s="5"/>
      <c r="AE15494" s="7"/>
      <c r="AM15494" s="8"/>
      <c r="AT15494" s="9"/>
      <c r="GY15494" s="12"/>
    </row>
    <row r="15495" spans="9:207" s="1" customFormat="1">
      <c r="I15495" s="3"/>
      <c r="P15495" s="60"/>
      <c r="Q15495" s="60"/>
      <c r="R15495" s="60"/>
      <c r="T15495" s="3"/>
      <c r="U15495" s="5"/>
      <c r="V15495" s="3"/>
      <c r="W15495" s="5"/>
      <c r="AE15495" s="7"/>
      <c r="AM15495" s="8"/>
      <c r="AT15495" s="9"/>
      <c r="GY15495" s="12"/>
    </row>
    <row r="15496" spans="9:207" s="1" customFormat="1">
      <c r="I15496" s="3"/>
      <c r="P15496" s="60"/>
      <c r="Q15496" s="60"/>
      <c r="R15496" s="60"/>
      <c r="T15496" s="3"/>
      <c r="U15496" s="5"/>
      <c r="V15496" s="3"/>
      <c r="W15496" s="5"/>
      <c r="AE15496" s="7"/>
      <c r="AM15496" s="8"/>
      <c r="AT15496" s="9"/>
      <c r="GY15496" s="12"/>
    </row>
    <row r="15497" spans="9:207" s="1" customFormat="1">
      <c r="I15497" s="3"/>
      <c r="P15497" s="60"/>
      <c r="Q15497" s="60"/>
      <c r="R15497" s="60"/>
      <c r="T15497" s="3"/>
      <c r="U15497" s="5"/>
      <c r="V15497" s="3"/>
      <c r="W15497" s="5"/>
      <c r="AE15497" s="7"/>
      <c r="AM15497" s="8"/>
      <c r="AT15497" s="9"/>
      <c r="GY15497" s="12"/>
    </row>
    <row r="15498" spans="9:207" s="1" customFormat="1">
      <c r="I15498" s="3"/>
      <c r="P15498" s="60"/>
      <c r="Q15498" s="60"/>
      <c r="R15498" s="60"/>
      <c r="T15498" s="3"/>
      <c r="U15498" s="5"/>
      <c r="V15498" s="3"/>
      <c r="W15498" s="5"/>
      <c r="AE15498" s="7"/>
      <c r="AM15498" s="8"/>
      <c r="AT15498" s="9"/>
      <c r="GY15498" s="12"/>
    </row>
    <row r="15499" spans="9:207" s="1" customFormat="1">
      <c r="I15499" s="3"/>
      <c r="P15499" s="60"/>
      <c r="Q15499" s="60"/>
      <c r="R15499" s="60"/>
      <c r="T15499" s="3"/>
      <c r="U15499" s="5"/>
      <c r="V15499" s="3"/>
      <c r="W15499" s="5"/>
      <c r="AE15499" s="7"/>
      <c r="AM15499" s="8"/>
      <c r="AT15499" s="9"/>
      <c r="GY15499" s="12"/>
    </row>
    <row r="15500" spans="9:207" s="1" customFormat="1">
      <c r="I15500" s="3"/>
      <c r="P15500" s="60"/>
      <c r="Q15500" s="60"/>
      <c r="R15500" s="60"/>
      <c r="T15500" s="3"/>
      <c r="U15500" s="5"/>
      <c r="V15500" s="3"/>
      <c r="W15500" s="5"/>
      <c r="AE15500" s="7"/>
      <c r="AM15500" s="8"/>
      <c r="AT15500" s="9"/>
      <c r="GY15500" s="12"/>
    </row>
    <row r="15501" spans="9:207" s="1" customFormat="1">
      <c r="I15501" s="3"/>
      <c r="P15501" s="60"/>
      <c r="Q15501" s="60"/>
      <c r="R15501" s="60"/>
      <c r="T15501" s="3"/>
      <c r="U15501" s="5"/>
      <c r="V15501" s="3"/>
      <c r="W15501" s="5"/>
      <c r="AE15501" s="7"/>
      <c r="AM15501" s="8"/>
      <c r="AT15501" s="9"/>
      <c r="GY15501" s="12"/>
    </row>
    <row r="15502" spans="9:207" s="1" customFormat="1">
      <c r="I15502" s="3"/>
      <c r="P15502" s="60"/>
      <c r="Q15502" s="60"/>
      <c r="R15502" s="60"/>
      <c r="T15502" s="3"/>
      <c r="U15502" s="5"/>
      <c r="V15502" s="3"/>
      <c r="W15502" s="5"/>
      <c r="AE15502" s="7"/>
      <c r="AM15502" s="8"/>
      <c r="AT15502" s="9"/>
      <c r="GY15502" s="12"/>
    </row>
    <row r="15503" spans="9:207" s="1" customFormat="1">
      <c r="I15503" s="3"/>
      <c r="P15503" s="60"/>
      <c r="Q15503" s="60"/>
      <c r="R15503" s="60"/>
      <c r="T15503" s="3"/>
      <c r="U15503" s="5"/>
      <c r="V15503" s="3"/>
      <c r="W15503" s="5"/>
      <c r="AE15503" s="7"/>
      <c r="AM15503" s="8"/>
      <c r="AT15503" s="9"/>
      <c r="GY15503" s="12"/>
    </row>
    <row r="15504" spans="9:207" s="1" customFormat="1">
      <c r="I15504" s="3"/>
      <c r="P15504" s="60"/>
      <c r="Q15504" s="60"/>
      <c r="R15504" s="60"/>
      <c r="T15504" s="3"/>
      <c r="U15504" s="5"/>
      <c r="V15504" s="3"/>
      <c r="W15504" s="5"/>
      <c r="AE15504" s="7"/>
      <c r="AM15504" s="8"/>
      <c r="AT15504" s="9"/>
      <c r="GY15504" s="12"/>
    </row>
    <row r="15505" spans="9:207" s="1" customFormat="1">
      <c r="I15505" s="3"/>
      <c r="P15505" s="60"/>
      <c r="Q15505" s="60"/>
      <c r="R15505" s="60"/>
      <c r="T15505" s="3"/>
      <c r="U15505" s="5"/>
      <c r="V15505" s="3"/>
      <c r="W15505" s="5"/>
      <c r="AE15505" s="7"/>
      <c r="AM15505" s="8"/>
      <c r="AT15505" s="9"/>
      <c r="GY15505" s="12"/>
    </row>
    <row r="15506" spans="9:207" s="1" customFormat="1">
      <c r="I15506" s="3"/>
      <c r="P15506" s="60"/>
      <c r="Q15506" s="60"/>
      <c r="R15506" s="60"/>
      <c r="T15506" s="3"/>
      <c r="U15506" s="5"/>
      <c r="V15506" s="3"/>
      <c r="W15506" s="5"/>
      <c r="AE15506" s="7"/>
      <c r="AM15506" s="8"/>
      <c r="AT15506" s="9"/>
      <c r="GY15506" s="12"/>
    </row>
    <row r="15507" spans="9:207" s="1" customFormat="1">
      <c r="I15507" s="3"/>
      <c r="P15507" s="60"/>
      <c r="Q15507" s="60"/>
      <c r="R15507" s="60"/>
      <c r="T15507" s="3"/>
      <c r="U15507" s="5"/>
      <c r="V15507" s="3"/>
      <c r="W15507" s="5"/>
      <c r="AE15507" s="7"/>
      <c r="AM15507" s="8"/>
      <c r="AT15507" s="9"/>
      <c r="GY15507" s="12"/>
    </row>
    <row r="15508" spans="9:207" s="1" customFormat="1">
      <c r="I15508" s="3"/>
      <c r="P15508" s="60"/>
      <c r="Q15508" s="60"/>
      <c r="R15508" s="60"/>
      <c r="T15508" s="3"/>
      <c r="U15508" s="5"/>
      <c r="V15508" s="3"/>
      <c r="W15508" s="5"/>
      <c r="AE15508" s="7"/>
      <c r="AM15508" s="8"/>
      <c r="AT15508" s="9"/>
      <c r="GY15508" s="12"/>
    </row>
    <row r="15509" spans="9:207" s="1" customFormat="1">
      <c r="I15509" s="3"/>
      <c r="P15509" s="60"/>
      <c r="Q15509" s="60"/>
      <c r="R15509" s="60"/>
      <c r="T15509" s="3"/>
      <c r="U15509" s="5"/>
      <c r="V15509" s="3"/>
      <c r="W15509" s="5"/>
      <c r="AE15509" s="7"/>
      <c r="AM15509" s="8"/>
      <c r="AT15509" s="9"/>
      <c r="GY15509" s="12"/>
    </row>
    <row r="15510" spans="9:207" s="1" customFormat="1">
      <c r="I15510" s="3"/>
      <c r="P15510" s="60"/>
      <c r="Q15510" s="60"/>
      <c r="R15510" s="60"/>
      <c r="T15510" s="3"/>
      <c r="U15510" s="5"/>
      <c r="V15510" s="3"/>
      <c r="W15510" s="5"/>
      <c r="AE15510" s="7"/>
      <c r="AM15510" s="8"/>
      <c r="AT15510" s="9"/>
      <c r="GY15510" s="12"/>
    </row>
    <row r="15511" spans="9:207" s="1" customFormat="1">
      <c r="I15511" s="3"/>
      <c r="P15511" s="60"/>
      <c r="Q15511" s="60"/>
      <c r="R15511" s="60"/>
      <c r="T15511" s="3"/>
      <c r="U15511" s="5"/>
      <c r="V15511" s="3"/>
      <c r="W15511" s="5"/>
      <c r="AE15511" s="7"/>
      <c r="AM15511" s="8"/>
      <c r="AT15511" s="9"/>
      <c r="GY15511" s="12"/>
    </row>
    <row r="15512" spans="9:207" s="1" customFormat="1">
      <c r="I15512" s="3"/>
      <c r="P15512" s="60"/>
      <c r="Q15512" s="60"/>
      <c r="R15512" s="60"/>
      <c r="T15512" s="3"/>
      <c r="U15512" s="5"/>
      <c r="V15512" s="3"/>
      <c r="W15512" s="5"/>
      <c r="AE15512" s="7"/>
      <c r="AM15512" s="8"/>
      <c r="AT15512" s="9"/>
      <c r="GY15512" s="12"/>
    </row>
    <row r="15513" spans="9:207" s="1" customFormat="1">
      <c r="I15513" s="3"/>
      <c r="P15513" s="60"/>
      <c r="Q15513" s="60"/>
      <c r="R15513" s="60"/>
      <c r="T15513" s="3"/>
      <c r="U15513" s="5"/>
      <c r="V15513" s="3"/>
      <c r="W15513" s="5"/>
      <c r="AE15513" s="7"/>
      <c r="AM15513" s="8"/>
      <c r="AT15513" s="9"/>
      <c r="GY15513" s="12"/>
    </row>
    <row r="15514" spans="9:207" s="1" customFormat="1">
      <c r="I15514" s="3"/>
      <c r="P15514" s="60"/>
      <c r="Q15514" s="60"/>
      <c r="R15514" s="60"/>
      <c r="T15514" s="3"/>
      <c r="U15514" s="5"/>
      <c r="V15514" s="3"/>
      <c r="W15514" s="5"/>
      <c r="AE15514" s="7"/>
      <c r="AM15514" s="8"/>
      <c r="AT15514" s="9"/>
      <c r="GY15514" s="12"/>
    </row>
    <row r="15515" spans="9:207" s="1" customFormat="1">
      <c r="I15515" s="3"/>
      <c r="P15515" s="60"/>
      <c r="Q15515" s="60"/>
      <c r="R15515" s="60"/>
      <c r="T15515" s="3"/>
      <c r="U15515" s="5"/>
      <c r="V15515" s="3"/>
      <c r="W15515" s="5"/>
      <c r="AE15515" s="7"/>
      <c r="AM15515" s="8"/>
      <c r="AT15515" s="9"/>
      <c r="GY15515" s="12"/>
    </row>
    <row r="15516" spans="9:207" s="1" customFormat="1">
      <c r="I15516" s="3"/>
      <c r="P15516" s="60"/>
      <c r="Q15516" s="60"/>
      <c r="R15516" s="60"/>
      <c r="T15516" s="3"/>
      <c r="U15516" s="5"/>
      <c r="V15516" s="3"/>
      <c r="W15516" s="5"/>
      <c r="AE15516" s="7"/>
      <c r="AM15516" s="8"/>
      <c r="AT15516" s="9"/>
      <c r="GY15516" s="12"/>
    </row>
    <row r="15517" spans="9:207" s="1" customFormat="1">
      <c r="I15517" s="3"/>
      <c r="P15517" s="60"/>
      <c r="Q15517" s="60"/>
      <c r="R15517" s="60"/>
      <c r="T15517" s="3"/>
      <c r="U15517" s="5"/>
      <c r="V15517" s="3"/>
      <c r="W15517" s="5"/>
      <c r="AE15517" s="7"/>
      <c r="AM15517" s="8"/>
      <c r="AT15517" s="9"/>
      <c r="GY15517" s="12"/>
    </row>
    <row r="15518" spans="9:207" s="1" customFormat="1">
      <c r="I15518" s="3"/>
      <c r="P15518" s="60"/>
      <c r="Q15518" s="60"/>
      <c r="R15518" s="60"/>
      <c r="T15518" s="3"/>
      <c r="U15518" s="5"/>
      <c r="V15518" s="3"/>
      <c r="W15518" s="5"/>
      <c r="AE15518" s="7"/>
      <c r="AM15518" s="8"/>
      <c r="AT15518" s="9"/>
      <c r="GY15518" s="12"/>
    </row>
    <row r="15519" spans="9:207" s="1" customFormat="1">
      <c r="I15519" s="3"/>
      <c r="P15519" s="60"/>
      <c r="Q15519" s="60"/>
      <c r="R15519" s="60"/>
      <c r="T15519" s="3"/>
      <c r="U15519" s="5"/>
      <c r="V15519" s="3"/>
      <c r="W15519" s="5"/>
      <c r="AE15519" s="7"/>
      <c r="AM15519" s="8"/>
      <c r="AT15519" s="9"/>
      <c r="GY15519" s="12"/>
    </row>
    <row r="15520" spans="9:207" s="1" customFormat="1">
      <c r="I15520" s="3"/>
      <c r="P15520" s="60"/>
      <c r="Q15520" s="60"/>
      <c r="R15520" s="60"/>
      <c r="T15520" s="3"/>
      <c r="U15520" s="5"/>
      <c r="V15520" s="3"/>
      <c r="W15520" s="5"/>
      <c r="AE15520" s="7"/>
      <c r="AM15520" s="8"/>
      <c r="AT15520" s="9"/>
      <c r="GY15520" s="12"/>
    </row>
    <row r="15521" spans="9:207" s="1" customFormat="1">
      <c r="I15521" s="3"/>
      <c r="P15521" s="60"/>
      <c r="Q15521" s="60"/>
      <c r="R15521" s="60"/>
      <c r="T15521" s="3"/>
      <c r="U15521" s="5"/>
      <c r="V15521" s="3"/>
      <c r="W15521" s="5"/>
      <c r="AE15521" s="7"/>
      <c r="AM15521" s="8"/>
      <c r="AT15521" s="9"/>
      <c r="GY15521" s="12"/>
    </row>
    <row r="15522" spans="9:207" s="1" customFormat="1">
      <c r="I15522" s="3"/>
      <c r="P15522" s="60"/>
      <c r="Q15522" s="60"/>
      <c r="R15522" s="60"/>
      <c r="T15522" s="3"/>
      <c r="U15522" s="5"/>
      <c r="V15522" s="3"/>
      <c r="W15522" s="5"/>
      <c r="AE15522" s="7"/>
      <c r="AM15522" s="8"/>
      <c r="AT15522" s="9"/>
      <c r="GY15522" s="12"/>
    </row>
    <row r="15523" spans="9:207" s="1" customFormat="1">
      <c r="I15523" s="3"/>
      <c r="P15523" s="60"/>
      <c r="Q15523" s="60"/>
      <c r="R15523" s="60"/>
      <c r="T15523" s="3"/>
      <c r="U15523" s="5"/>
      <c r="V15523" s="3"/>
      <c r="W15523" s="5"/>
      <c r="AE15523" s="7"/>
      <c r="AM15523" s="8"/>
      <c r="AT15523" s="9"/>
      <c r="GY15523" s="12"/>
    </row>
    <row r="15524" spans="9:207" s="1" customFormat="1">
      <c r="I15524" s="3"/>
      <c r="P15524" s="60"/>
      <c r="Q15524" s="60"/>
      <c r="R15524" s="60"/>
      <c r="T15524" s="3"/>
      <c r="U15524" s="5"/>
      <c r="V15524" s="3"/>
      <c r="W15524" s="5"/>
      <c r="AE15524" s="7"/>
      <c r="AM15524" s="8"/>
      <c r="AT15524" s="9"/>
      <c r="GY15524" s="12"/>
    </row>
    <row r="15525" spans="9:207" s="1" customFormat="1">
      <c r="I15525" s="3"/>
      <c r="P15525" s="60"/>
      <c r="Q15525" s="60"/>
      <c r="R15525" s="60"/>
      <c r="T15525" s="3"/>
      <c r="U15525" s="5"/>
      <c r="V15525" s="3"/>
      <c r="W15525" s="5"/>
      <c r="AE15525" s="7"/>
      <c r="AM15525" s="8"/>
      <c r="AT15525" s="9"/>
      <c r="GY15525" s="12"/>
    </row>
    <row r="15526" spans="9:207" s="1" customFormat="1">
      <c r="I15526" s="3"/>
      <c r="P15526" s="60"/>
      <c r="Q15526" s="60"/>
      <c r="R15526" s="60"/>
      <c r="T15526" s="3"/>
      <c r="U15526" s="5"/>
      <c r="V15526" s="3"/>
      <c r="W15526" s="5"/>
      <c r="AE15526" s="7"/>
      <c r="AM15526" s="8"/>
      <c r="AT15526" s="9"/>
      <c r="GY15526" s="12"/>
    </row>
    <row r="15527" spans="9:207" s="1" customFormat="1">
      <c r="I15527" s="3"/>
      <c r="P15527" s="60"/>
      <c r="Q15527" s="60"/>
      <c r="R15527" s="60"/>
      <c r="T15527" s="3"/>
      <c r="U15527" s="5"/>
      <c r="V15527" s="3"/>
      <c r="W15527" s="5"/>
      <c r="AE15527" s="7"/>
      <c r="AM15527" s="8"/>
      <c r="AT15527" s="9"/>
      <c r="GY15527" s="12"/>
    </row>
    <row r="15528" spans="9:207" s="1" customFormat="1">
      <c r="I15528" s="3"/>
      <c r="P15528" s="60"/>
      <c r="Q15528" s="60"/>
      <c r="R15528" s="60"/>
      <c r="T15528" s="3"/>
      <c r="U15528" s="5"/>
      <c r="V15528" s="3"/>
      <c r="W15528" s="5"/>
      <c r="AE15528" s="7"/>
      <c r="AM15528" s="8"/>
      <c r="AT15528" s="9"/>
      <c r="GY15528" s="12"/>
    </row>
    <row r="15529" spans="9:207" s="1" customFormat="1">
      <c r="I15529" s="3"/>
      <c r="P15529" s="60"/>
      <c r="Q15529" s="60"/>
      <c r="R15529" s="60"/>
      <c r="T15529" s="3"/>
      <c r="U15529" s="5"/>
      <c r="V15529" s="3"/>
      <c r="W15529" s="5"/>
      <c r="AE15529" s="7"/>
      <c r="AM15529" s="8"/>
      <c r="AT15529" s="9"/>
      <c r="GY15529" s="12"/>
    </row>
    <row r="15530" spans="9:207" s="1" customFormat="1">
      <c r="I15530" s="3"/>
      <c r="P15530" s="60"/>
      <c r="Q15530" s="60"/>
      <c r="R15530" s="60"/>
      <c r="T15530" s="3"/>
      <c r="U15530" s="5"/>
      <c r="V15530" s="3"/>
      <c r="W15530" s="5"/>
      <c r="AE15530" s="7"/>
      <c r="AM15530" s="8"/>
      <c r="AT15530" s="9"/>
      <c r="GY15530" s="12"/>
    </row>
    <row r="15531" spans="9:207" s="1" customFormat="1">
      <c r="I15531" s="3"/>
      <c r="P15531" s="60"/>
      <c r="Q15531" s="60"/>
      <c r="R15531" s="60"/>
      <c r="T15531" s="3"/>
      <c r="U15531" s="5"/>
      <c r="V15531" s="3"/>
      <c r="W15531" s="5"/>
      <c r="AE15531" s="7"/>
      <c r="AM15531" s="8"/>
      <c r="AT15531" s="9"/>
      <c r="GY15531" s="12"/>
    </row>
    <row r="15532" spans="9:207" s="1" customFormat="1">
      <c r="I15532" s="3"/>
      <c r="P15532" s="60"/>
      <c r="Q15532" s="60"/>
      <c r="R15532" s="60"/>
      <c r="T15532" s="3"/>
      <c r="U15532" s="5"/>
      <c r="V15532" s="3"/>
      <c r="W15532" s="5"/>
      <c r="AE15532" s="7"/>
      <c r="AM15532" s="8"/>
      <c r="AT15532" s="9"/>
      <c r="GY15532" s="12"/>
    </row>
    <row r="15533" spans="9:207" s="1" customFormat="1">
      <c r="I15533" s="3"/>
      <c r="P15533" s="60"/>
      <c r="Q15533" s="60"/>
      <c r="R15533" s="60"/>
      <c r="T15533" s="3"/>
      <c r="U15533" s="5"/>
      <c r="V15533" s="3"/>
      <c r="W15533" s="5"/>
      <c r="AE15533" s="7"/>
      <c r="AM15533" s="8"/>
      <c r="AT15533" s="9"/>
      <c r="GY15533" s="12"/>
    </row>
    <row r="15534" spans="9:207" s="1" customFormat="1">
      <c r="I15534" s="3"/>
      <c r="P15534" s="60"/>
      <c r="Q15534" s="60"/>
      <c r="R15534" s="60"/>
      <c r="T15534" s="3"/>
      <c r="U15534" s="5"/>
      <c r="V15534" s="3"/>
      <c r="W15534" s="5"/>
      <c r="AE15534" s="7"/>
      <c r="AM15534" s="8"/>
      <c r="AT15534" s="9"/>
      <c r="GY15534" s="12"/>
    </row>
    <row r="15535" spans="9:207" s="1" customFormat="1">
      <c r="I15535" s="3"/>
      <c r="P15535" s="60"/>
      <c r="Q15535" s="60"/>
      <c r="R15535" s="60"/>
      <c r="T15535" s="3"/>
      <c r="U15535" s="5"/>
      <c r="V15535" s="3"/>
      <c r="W15535" s="5"/>
      <c r="AE15535" s="7"/>
      <c r="AM15535" s="8"/>
      <c r="AT15535" s="9"/>
      <c r="GY15535" s="12"/>
    </row>
    <row r="15536" spans="9:207" s="1" customFormat="1">
      <c r="I15536" s="3"/>
      <c r="P15536" s="60"/>
      <c r="Q15536" s="60"/>
      <c r="R15536" s="60"/>
      <c r="T15536" s="3"/>
      <c r="U15536" s="5"/>
      <c r="V15536" s="3"/>
      <c r="W15536" s="5"/>
      <c r="AE15536" s="7"/>
      <c r="AM15536" s="8"/>
      <c r="AT15536" s="9"/>
      <c r="GY15536" s="12"/>
    </row>
    <row r="15537" spans="9:207" s="1" customFormat="1">
      <c r="I15537" s="3"/>
      <c r="P15537" s="60"/>
      <c r="Q15537" s="60"/>
      <c r="R15537" s="60"/>
      <c r="T15537" s="3"/>
      <c r="U15537" s="5"/>
      <c r="V15537" s="3"/>
      <c r="W15537" s="5"/>
      <c r="AE15537" s="7"/>
      <c r="AM15537" s="8"/>
      <c r="AT15537" s="9"/>
      <c r="GY15537" s="12"/>
    </row>
    <row r="15538" spans="9:207" s="1" customFormat="1">
      <c r="I15538" s="3"/>
      <c r="P15538" s="60"/>
      <c r="Q15538" s="60"/>
      <c r="R15538" s="60"/>
      <c r="T15538" s="3"/>
      <c r="U15538" s="5"/>
      <c r="V15538" s="3"/>
      <c r="W15538" s="5"/>
      <c r="AE15538" s="7"/>
      <c r="AM15538" s="8"/>
      <c r="AT15538" s="9"/>
      <c r="GY15538" s="12"/>
    </row>
    <row r="15539" spans="9:207" s="1" customFormat="1">
      <c r="I15539" s="3"/>
      <c r="P15539" s="60"/>
      <c r="Q15539" s="60"/>
      <c r="R15539" s="60"/>
      <c r="T15539" s="3"/>
      <c r="U15539" s="5"/>
      <c r="V15539" s="3"/>
      <c r="W15539" s="5"/>
      <c r="AE15539" s="7"/>
      <c r="AM15539" s="8"/>
      <c r="AT15539" s="9"/>
      <c r="GY15539" s="12"/>
    </row>
    <row r="15540" spans="9:207" s="1" customFormat="1">
      <c r="I15540" s="3"/>
      <c r="P15540" s="60"/>
      <c r="Q15540" s="60"/>
      <c r="R15540" s="60"/>
      <c r="T15540" s="3"/>
      <c r="U15540" s="5"/>
      <c r="V15540" s="3"/>
      <c r="W15540" s="5"/>
      <c r="AE15540" s="7"/>
      <c r="AM15540" s="8"/>
      <c r="AT15540" s="9"/>
      <c r="GY15540" s="12"/>
    </row>
    <row r="15541" spans="9:207" s="1" customFormat="1">
      <c r="I15541" s="3"/>
      <c r="P15541" s="60"/>
      <c r="Q15541" s="60"/>
      <c r="R15541" s="60"/>
      <c r="T15541" s="3"/>
      <c r="U15541" s="5"/>
      <c r="V15541" s="3"/>
      <c r="W15541" s="5"/>
      <c r="AE15541" s="7"/>
      <c r="AM15541" s="8"/>
      <c r="AT15541" s="9"/>
      <c r="GY15541" s="12"/>
    </row>
    <row r="15542" spans="9:207" s="1" customFormat="1">
      <c r="I15542" s="3"/>
      <c r="P15542" s="60"/>
      <c r="Q15542" s="60"/>
      <c r="R15542" s="60"/>
      <c r="T15542" s="3"/>
      <c r="U15542" s="5"/>
      <c r="V15542" s="3"/>
      <c r="W15542" s="5"/>
      <c r="AE15542" s="7"/>
      <c r="AM15542" s="8"/>
      <c r="AT15542" s="9"/>
      <c r="GY15542" s="12"/>
    </row>
    <row r="15543" spans="9:207" s="1" customFormat="1">
      <c r="I15543" s="3"/>
      <c r="P15543" s="60"/>
      <c r="Q15543" s="60"/>
      <c r="R15543" s="60"/>
      <c r="T15543" s="3"/>
      <c r="U15543" s="5"/>
      <c r="V15543" s="3"/>
      <c r="W15543" s="5"/>
      <c r="AE15543" s="7"/>
      <c r="AM15543" s="8"/>
      <c r="AT15543" s="9"/>
      <c r="GY15543" s="12"/>
    </row>
    <row r="15544" spans="9:207" s="1" customFormat="1">
      <c r="I15544" s="3"/>
      <c r="P15544" s="60"/>
      <c r="Q15544" s="60"/>
      <c r="R15544" s="60"/>
      <c r="T15544" s="3"/>
      <c r="U15544" s="5"/>
      <c r="V15544" s="3"/>
      <c r="W15544" s="5"/>
      <c r="AE15544" s="7"/>
      <c r="AM15544" s="8"/>
      <c r="AT15544" s="9"/>
      <c r="GY15544" s="12"/>
    </row>
    <row r="15545" spans="9:207" s="1" customFormat="1">
      <c r="I15545" s="3"/>
      <c r="P15545" s="60"/>
      <c r="Q15545" s="60"/>
      <c r="R15545" s="60"/>
      <c r="T15545" s="3"/>
      <c r="U15545" s="5"/>
      <c r="V15545" s="3"/>
      <c r="W15545" s="5"/>
      <c r="AE15545" s="7"/>
      <c r="AM15545" s="8"/>
      <c r="AT15545" s="9"/>
      <c r="GY15545" s="12"/>
    </row>
    <row r="15546" spans="9:207" s="1" customFormat="1">
      <c r="I15546" s="3"/>
      <c r="P15546" s="60"/>
      <c r="Q15546" s="60"/>
      <c r="R15546" s="60"/>
      <c r="T15546" s="3"/>
      <c r="U15546" s="5"/>
      <c r="V15546" s="3"/>
      <c r="W15546" s="5"/>
      <c r="AE15546" s="7"/>
      <c r="AM15546" s="8"/>
      <c r="AT15546" s="9"/>
      <c r="GY15546" s="12"/>
    </row>
    <row r="15547" spans="9:207" s="1" customFormat="1">
      <c r="I15547" s="3"/>
      <c r="P15547" s="60"/>
      <c r="Q15547" s="60"/>
      <c r="R15547" s="60"/>
      <c r="T15547" s="3"/>
      <c r="U15547" s="5"/>
      <c r="V15547" s="3"/>
      <c r="W15547" s="5"/>
      <c r="AE15547" s="7"/>
      <c r="AM15547" s="8"/>
      <c r="AT15547" s="9"/>
      <c r="GY15547" s="12"/>
    </row>
    <row r="15548" spans="9:207" s="1" customFormat="1">
      <c r="I15548" s="3"/>
      <c r="P15548" s="60"/>
      <c r="Q15548" s="60"/>
      <c r="R15548" s="60"/>
      <c r="T15548" s="3"/>
      <c r="U15548" s="5"/>
      <c r="V15548" s="3"/>
      <c r="W15548" s="5"/>
      <c r="AE15548" s="7"/>
      <c r="AM15548" s="8"/>
      <c r="AT15548" s="9"/>
      <c r="GY15548" s="12"/>
    </row>
    <row r="15549" spans="9:207" s="1" customFormat="1">
      <c r="I15549" s="3"/>
      <c r="P15549" s="60"/>
      <c r="Q15549" s="60"/>
      <c r="R15549" s="60"/>
      <c r="T15549" s="3"/>
      <c r="U15549" s="5"/>
      <c r="V15549" s="3"/>
      <c r="W15549" s="5"/>
      <c r="AE15549" s="7"/>
      <c r="AM15549" s="8"/>
      <c r="AT15549" s="9"/>
      <c r="GY15549" s="12"/>
    </row>
    <row r="15550" spans="9:207" s="1" customFormat="1">
      <c r="I15550" s="3"/>
      <c r="P15550" s="60"/>
      <c r="Q15550" s="60"/>
      <c r="R15550" s="60"/>
      <c r="T15550" s="3"/>
      <c r="U15550" s="5"/>
      <c r="V15550" s="3"/>
      <c r="W15550" s="5"/>
      <c r="AE15550" s="7"/>
      <c r="AM15550" s="8"/>
      <c r="AT15550" s="9"/>
      <c r="GY15550" s="12"/>
    </row>
    <row r="15551" spans="9:207" s="1" customFormat="1">
      <c r="I15551" s="3"/>
      <c r="P15551" s="60"/>
      <c r="Q15551" s="60"/>
      <c r="R15551" s="60"/>
      <c r="T15551" s="3"/>
      <c r="U15551" s="5"/>
      <c r="V15551" s="3"/>
      <c r="W15551" s="5"/>
      <c r="AE15551" s="7"/>
      <c r="AM15551" s="8"/>
      <c r="AT15551" s="9"/>
      <c r="GY15551" s="12"/>
    </row>
    <row r="15552" spans="9:207" s="1" customFormat="1">
      <c r="I15552" s="3"/>
      <c r="P15552" s="60"/>
      <c r="Q15552" s="60"/>
      <c r="R15552" s="60"/>
      <c r="T15552" s="3"/>
      <c r="U15552" s="5"/>
      <c r="V15552" s="3"/>
      <c r="W15552" s="5"/>
      <c r="AE15552" s="7"/>
      <c r="AM15552" s="8"/>
      <c r="AT15552" s="9"/>
      <c r="GY15552" s="12"/>
    </row>
    <row r="15553" spans="9:207" s="1" customFormat="1">
      <c r="I15553" s="3"/>
      <c r="P15553" s="60"/>
      <c r="Q15553" s="60"/>
      <c r="R15553" s="60"/>
      <c r="T15553" s="3"/>
      <c r="U15553" s="5"/>
      <c r="V15553" s="3"/>
      <c r="W15553" s="5"/>
      <c r="AE15553" s="7"/>
      <c r="AM15553" s="8"/>
      <c r="AT15553" s="9"/>
      <c r="GY15553" s="12"/>
    </row>
    <row r="15554" spans="9:207" s="1" customFormat="1">
      <c r="I15554" s="3"/>
      <c r="P15554" s="60"/>
      <c r="Q15554" s="60"/>
      <c r="R15554" s="60"/>
      <c r="T15554" s="3"/>
      <c r="U15554" s="5"/>
      <c r="V15554" s="3"/>
      <c r="W15554" s="5"/>
      <c r="AE15554" s="7"/>
      <c r="AM15554" s="8"/>
      <c r="AT15554" s="9"/>
      <c r="GY15554" s="12"/>
    </row>
    <row r="15555" spans="9:207" s="1" customFormat="1">
      <c r="I15555" s="3"/>
      <c r="P15555" s="60"/>
      <c r="Q15555" s="60"/>
      <c r="R15555" s="60"/>
      <c r="T15555" s="3"/>
      <c r="U15555" s="5"/>
      <c r="V15555" s="3"/>
      <c r="W15555" s="5"/>
      <c r="AE15555" s="7"/>
      <c r="AM15555" s="8"/>
      <c r="AT15555" s="9"/>
      <c r="GY15555" s="12"/>
    </row>
    <row r="15556" spans="9:207" s="1" customFormat="1">
      <c r="I15556" s="3"/>
      <c r="P15556" s="60"/>
      <c r="Q15556" s="60"/>
      <c r="R15556" s="60"/>
      <c r="T15556" s="3"/>
      <c r="U15556" s="5"/>
      <c r="V15556" s="3"/>
      <c r="W15556" s="5"/>
      <c r="AE15556" s="7"/>
      <c r="AM15556" s="8"/>
      <c r="AT15556" s="9"/>
      <c r="GY15556" s="12"/>
    </row>
    <row r="15557" spans="9:207" s="1" customFormat="1">
      <c r="I15557" s="3"/>
      <c r="P15557" s="60"/>
      <c r="Q15557" s="60"/>
      <c r="R15557" s="60"/>
      <c r="T15557" s="3"/>
      <c r="U15557" s="5"/>
      <c r="V15557" s="3"/>
      <c r="W15557" s="5"/>
      <c r="AE15557" s="7"/>
      <c r="AM15557" s="8"/>
      <c r="AT15557" s="9"/>
      <c r="GY15557" s="12"/>
    </row>
    <row r="15558" spans="9:207" s="1" customFormat="1">
      <c r="I15558" s="3"/>
      <c r="P15558" s="60"/>
      <c r="Q15558" s="60"/>
      <c r="R15558" s="60"/>
      <c r="T15558" s="3"/>
      <c r="U15558" s="5"/>
      <c r="V15558" s="3"/>
      <c r="W15558" s="5"/>
      <c r="AE15558" s="7"/>
      <c r="AM15558" s="8"/>
      <c r="AT15558" s="9"/>
      <c r="GY15558" s="12"/>
    </row>
    <row r="15559" spans="9:207" s="1" customFormat="1">
      <c r="I15559" s="3"/>
      <c r="P15559" s="60"/>
      <c r="Q15559" s="60"/>
      <c r="R15559" s="60"/>
      <c r="T15559" s="3"/>
      <c r="U15559" s="5"/>
      <c r="V15559" s="3"/>
      <c r="W15559" s="5"/>
      <c r="AE15559" s="7"/>
      <c r="AM15559" s="8"/>
      <c r="AT15559" s="9"/>
      <c r="GY15559" s="12"/>
    </row>
    <row r="15560" spans="9:207" s="1" customFormat="1">
      <c r="I15560" s="3"/>
      <c r="P15560" s="60"/>
      <c r="Q15560" s="60"/>
      <c r="R15560" s="60"/>
      <c r="T15560" s="3"/>
      <c r="U15560" s="5"/>
      <c r="V15560" s="3"/>
      <c r="W15560" s="5"/>
      <c r="AE15560" s="7"/>
      <c r="AM15560" s="8"/>
      <c r="AT15560" s="9"/>
      <c r="GY15560" s="12"/>
    </row>
    <row r="15561" spans="9:207" s="1" customFormat="1">
      <c r="I15561" s="3"/>
      <c r="P15561" s="60"/>
      <c r="Q15561" s="60"/>
      <c r="R15561" s="60"/>
      <c r="T15561" s="3"/>
      <c r="U15561" s="5"/>
      <c r="V15561" s="3"/>
      <c r="W15561" s="5"/>
      <c r="AE15561" s="7"/>
      <c r="AM15561" s="8"/>
      <c r="AT15561" s="9"/>
      <c r="GY15561" s="12"/>
    </row>
    <row r="15562" spans="9:207" s="1" customFormat="1">
      <c r="I15562" s="3"/>
      <c r="P15562" s="60"/>
      <c r="Q15562" s="60"/>
      <c r="R15562" s="60"/>
      <c r="T15562" s="3"/>
      <c r="U15562" s="5"/>
      <c r="V15562" s="3"/>
      <c r="W15562" s="5"/>
      <c r="AE15562" s="7"/>
      <c r="AM15562" s="8"/>
      <c r="AT15562" s="9"/>
      <c r="GY15562" s="12"/>
    </row>
    <row r="15563" spans="9:207" s="1" customFormat="1">
      <c r="I15563" s="3"/>
      <c r="P15563" s="60"/>
      <c r="Q15563" s="60"/>
      <c r="R15563" s="60"/>
      <c r="T15563" s="3"/>
      <c r="U15563" s="5"/>
      <c r="V15563" s="3"/>
      <c r="W15563" s="5"/>
      <c r="AE15563" s="7"/>
      <c r="AM15563" s="8"/>
      <c r="AT15563" s="9"/>
      <c r="GY15563" s="12"/>
    </row>
    <row r="15564" spans="9:207" s="1" customFormat="1">
      <c r="I15564" s="3"/>
      <c r="P15564" s="60"/>
      <c r="Q15564" s="60"/>
      <c r="R15564" s="60"/>
      <c r="T15564" s="3"/>
      <c r="U15564" s="5"/>
      <c r="V15564" s="3"/>
      <c r="W15564" s="5"/>
      <c r="AE15564" s="7"/>
      <c r="AM15564" s="8"/>
      <c r="AT15564" s="9"/>
      <c r="GY15564" s="12"/>
    </row>
    <row r="15565" spans="9:207" s="1" customFormat="1">
      <c r="I15565" s="3"/>
      <c r="P15565" s="60"/>
      <c r="Q15565" s="60"/>
      <c r="R15565" s="60"/>
      <c r="T15565" s="3"/>
      <c r="U15565" s="5"/>
      <c r="V15565" s="3"/>
      <c r="W15565" s="5"/>
      <c r="AE15565" s="7"/>
      <c r="AM15565" s="8"/>
      <c r="AT15565" s="9"/>
      <c r="GY15565" s="12"/>
    </row>
    <row r="15566" spans="9:207" s="1" customFormat="1">
      <c r="I15566" s="3"/>
      <c r="P15566" s="60"/>
      <c r="Q15566" s="60"/>
      <c r="R15566" s="60"/>
      <c r="T15566" s="3"/>
      <c r="U15566" s="5"/>
      <c r="V15566" s="3"/>
      <c r="W15566" s="5"/>
      <c r="AE15566" s="7"/>
      <c r="AM15566" s="8"/>
      <c r="AT15566" s="9"/>
      <c r="GY15566" s="12"/>
    </row>
    <row r="15567" spans="9:207" s="1" customFormat="1">
      <c r="I15567" s="3"/>
      <c r="P15567" s="60"/>
      <c r="Q15567" s="60"/>
      <c r="R15567" s="60"/>
      <c r="T15567" s="3"/>
      <c r="U15567" s="5"/>
      <c r="V15567" s="3"/>
      <c r="W15567" s="5"/>
      <c r="AE15567" s="7"/>
      <c r="AM15567" s="8"/>
      <c r="AT15567" s="9"/>
      <c r="GY15567" s="12"/>
    </row>
    <row r="15568" spans="9:207" s="1" customFormat="1">
      <c r="I15568" s="3"/>
      <c r="P15568" s="60"/>
      <c r="Q15568" s="60"/>
      <c r="R15568" s="60"/>
      <c r="T15568" s="3"/>
      <c r="U15568" s="5"/>
      <c r="V15568" s="3"/>
      <c r="W15568" s="5"/>
      <c r="AE15568" s="7"/>
      <c r="AM15568" s="8"/>
      <c r="AT15568" s="9"/>
      <c r="GY15568" s="12"/>
    </row>
    <row r="15569" spans="9:207" s="1" customFormat="1">
      <c r="I15569" s="3"/>
      <c r="P15569" s="60"/>
      <c r="Q15569" s="60"/>
      <c r="R15569" s="60"/>
      <c r="T15569" s="3"/>
      <c r="U15569" s="5"/>
      <c r="V15569" s="3"/>
      <c r="W15569" s="5"/>
      <c r="AE15569" s="7"/>
      <c r="AM15569" s="8"/>
      <c r="AT15569" s="9"/>
      <c r="GY15569" s="12"/>
    </row>
    <row r="15570" spans="9:207" s="1" customFormat="1">
      <c r="I15570" s="3"/>
      <c r="P15570" s="60"/>
      <c r="Q15570" s="60"/>
      <c r="R15570" s="60"/>
      <c r="T15570" s="3"/>
      <c r="U15570" s="5"/>
      <c r="V15570" s="3"/>
      <c r="W15570" s="5"/>
      <c r="AE15570" s="7"/>
      <c r="AM15570" s="8"/>
      <c r="AT15570" s="9"/>
      <c r="GY15570" s="12"/>
    </row>
    <row r="15571" spans="9:207" s="1" customFormat="1">
      <c r="I15571" s="3"/>
      <c r="P15571" s="60"/>
      <c r="Q15571" s="60"/>
      <c r="R15571" s="60"/>
      <c r="T15571" s="3"/>
      <c r="U15571" s="5"/>
      <c r="V15571" s="3"/>
      <c r="W15571" s="5"/>
      <c r="AE15571" s="7"/>
      <c r="AM15571" s="8"/>
      <c r="AT15571" s="9"/>
      <c r="GY15571" s="12"/>
    </row>
    <row r="15572" spans="9:207" s="1" customFormat="1">
      <c r="I15572" s="3"/>
      <c r="P15572" s="60"/>
      <c r="Q15572" s="60"/>
      <c r="R15572" s="60"/>
      <c r="T15572" s="3"/>
      <c r="U15572" s="5"/>
      <c r="V15572" s="3"/>
      <c r="W15572" s="5"/>
      <c r="AE15572" s="7"/>
      <c r="AM15572" s="8"/>
      <c r="AT15572" s="9"/>
      <c r="GY15572" s="12"/>
    </row>
    <row r="15573" spans="9:207" s="1" customFormat="1">
      <c r="I15573" s="3"/>
      <c r="P15573" s="60"/>
      <c r="Q15573" s="60"/>
      <c r="R15573" s="60"/>
      <c r="T15573" s="3"/>
      <c r="U15573" s="5"/>
      <c r="V15573" s="3"/>
      <c r="W15573" s="5"/>
      <c r="AE15573" s="7"/>
      <c r="AM15573" s="8"/>
      <c r="AT15573" s="9"/>
      <c r="GY15573" s="12"/>
    </row>
    <row r="15574" spans="9:207" s="1" customFormat="1">
      <c r="I15574" s="3"/>
      <c r="P15574" s="60"/>
      <c r="Q15574" s="60"/>
      <c r="R15574" s="60"/>
      <c r="T15574" s="3"/>
      <c r="U15574" s="5"/>
      <c r="V15574" s="3"/>
      <c r="W15574" s="5"/>
      <c r="AE15574" s="7"/>
      <c r="AM15574" s="8"/>
      <c r="AT15574" s="9"/>
      <c r="GY15574" s="12"/>
    </row>
    <row r="15575" spans="9:207" s="1" customFormat="1">
      <c r="I15575" s="3"/>
      <c r="P15575" s="60"/>
      <c r="Q15575" s="60"/>
      <c r="R15575" s="60"/>
      <c r="T15575" s="3"/>
      <c r="U15575" s="5"/>
      <c r="V15575" s="3"/>
      <c r="W15575" s="5"/>
      <c r="AE15575" s="7"/>
      <c r="AM15575" s="8"/>
      <c r="AT15575" s="9"/>
      <c r="GY15575" s="12"/>
    </row>
    <row r="15576" spans="9:207" s="1" customFormat="1">
      <c r="I15576" s="3"/>
      <c r="P15576" s="60"/>
      <c r="Q15576" s="60"/>
      <c r="R15576" s="60"/>
      <c r="T15576" s="3"/>
      <c r="U15576" s="5"/>
      <c r="V15576" s="3"/>
      <c r="W15576" s="5"/>
      <c r="AE15576" s="7"/>
      <c r="AM15576" s="8"/>
      <c r="AT15576" s="9"/>
      <c r="GY15576" s="12"/>
    </row>
    <row r="15577" spans="9:207" s="1" customFormat="1">
      <c r="I15577" s="3"/>
      <c r="P15577" s="60"/>
      <c r="Q15577" s="60"/>
      <c r="R15577" s="60"/>
      <c r="T15577" s="3"/>
      <c r="U15577" s="5"/>
      <c r="V15577" s="3"/>
      <c r="W15577" s="5"/>
      <c r="AE15577" s="7"/>
      <c r="AM15577" s="8"/>
      <c r="AT15577" s="9"/>
      <c r="GY15577" s="12"/>
    </row>
    <row r="15578" spans="9:207" s="1" customFormat="1">
      <c r="I15578" s="3"/>
      <c r="P15578" s="60"/>
      <c r="Q15578" s="60"/>
      <c r="R15578" s="60"/>
      <c r="T15578" s="3"/>
      <c r="U15578" s="5"/>
      <c r="V15578" s="3"/>
      <c r="W15578" s="5"/>
      <c r="AE15578" s="7"/>
      <c r="AM15578" s="8"/>
      <c r="AT15578" s="9"/>
      <c r="GY15578" s="12"/>
    </row>
    <row r="15579" spans="9:207" s="1" customFormat="1">
      <c r="I15579" s="3"/>
      <c r="P15579" s="60"/>
      <c r="Q15579" s="60"/>
      <c r="R15579" s="60"/>
      <c r="T15579" s="3"/>
      <c r="U15579" s="5"/>
      <c r="V15579" s="3"/>
      <c r="W15579" s="5"/>
      <c r="AE15579" s="7"/>
      <c r="AM15579" s="8"/>
      <c r="AT15579" s="9"/>
      <c r="GY15579" s="12"/>
    </row>
    <row r="15580" spans="9:207" s="1" customFormat="1">
      <c r="I15580" s="3"/>
      <c r="P15580" s="60"/>
      <c r="Q15580" s="60"/>
      <c r="R15580" s="60"/>
      <c r="T15580" s="3"/>
      <c r="U15580" s="5"/>
      <c r="V15580" s="3"/>
      <c r="W15580" s="5"/>
      <c r="AE15580" s="7"/>
      <c r="AM15580" s="8"/>
      <c r="AT15580" s="9"/>
      <c r="GY15580" s="12"/>
    </row>
    <row r="15581" spans="9:207" s="1" customFormat="1">
      <c r="I15581" s="3"/>
      <c r="P15581" s="60"/>
      <c r="Q15581" s="60"/>
      <c r="R15581" s="60"/>
      <c r="T15581" s="3"/>
      <c r="U15581" s="5"/>
      <c r="V15581" s="3"/>
      <c r="W15581" s="5"/>
      <c r="AE15581" s="7"/>
      <c r="AM15581" s="8"/>
      <c r="AT15581" s="9"/>
      <c r="GY15581" s="12"/>
    </row>
    <row r="15582" spans="9:207" s="1" customFormat="1">
      <c r="I15582" s="3"/>
      <c r="P15582" s="60"/>
      <c r="Q15582" s="60"/>
      <c r="R15582" s="60"/>
      <c r="T15582" s="3"/>
      <c r="U15582" s="5"/>
      <c r="V15582" s="3"/>
      <c r="W15582" s="5"/>
      <c r="AE15582" s="7"/>
      <c r="AM15582" s="8"/>
      <c r="AT15582" s="9"/>
      <c r="GY15582" s="12"/>
    </row>
    <row r="15583" spans="9:207" s="1" customFormat="1">
      <c r="I15583" s="3"/>
      <c r="P15583" s="60"/>
      <c r="Q15583" s="60"/>
      <c r="R15583" s="60"/>
      <c r="T15583" s="3"/>
      <c r="U15583" s="5"/>
      <c r="V15583" s="3"/>
      <c r="W15583" s="5"/>
      <c r="AE15583" s="7"/>
      <c r="AM15583" s="8"/>
      <c r="AT15583" s="9"/>
      <c r="GY15583" s="12"/>
    </row>
    <row r="15584" spans="9:207" s="1" customFormat="1">
      <c r="I15584" s="3"/>
      <c r="P15584" s="60"/>
      <c r="Q15584" s="60"/>
      <c r="R15584" s="60"/>
      <c r="T15584" s="3"/>
      <c r="U15584" s="5"/>
      <c r="V15584" s="3"/>
      <c r="W15584" s="5"/>
      <c r="AE15584" s="7"/>
      <c r="AM15584" s="8"/>
      <c r="AT15584" s="9"/>
      <c r="GY15584" s="12"/>
    </row>
    <row r="15585" spans="9:207" s="1" customFormat="1">
      <c r="I15585" s="3"/>
      <c r="P15585" s="60"/>
      <c r="Q15585" s="60"/>
      <c r="R15585" s="60"/>
      <c r="T15585" s="3"/>
      <c r="U15585" s="5"/>
      <c r="V15585" s="3"/>
      <c r="W15585" s="5"/>
      <c r="AE15585" s="7"/>
      <c r="AM15585" s="8"/>
      <c r="AT15585" s="9"/>
      <c r="GY15585" s="12"/>
    </row>
    <row r="15586" spans="9:207" s="1" customFormat="1">
      <c r="I15586" s="3"/>
      <c r="P15586" s="60"/>
      <c r="Q15586" s="60"/>
      <c r="R15586" s="60"/>
      <c r="T15586" s="3"/>
      <c r="U15586" s="5"/>
      <c r="V15586" s="3"/>
      <c r="W15586" s="5"/>
      <c r="AE15586" s="7"/>
      <c r="AM15586" s="8"/>
      <c r="AT15586" s="9"/>
      <c r="GY15586" s="12"/>
    </row>
    <row r="15587" spans="9:207" s="1" customFormat="1">
      <c r="I15587" s="3"/>
      <c r="P15587" s="60"/>
      <c r="Q15587" s="60"/>
      <c r="R15587" s="60"/>
      <c r="T15587" s="3"/>
      <c r="U15587" s="5"/>
      <c r="V15587" s="3"/>
      <c r="W15587" s="5"/>
      <c r="AE15587" s="7"/>
      <c r="AM15587" s="8"/>
      <c r="AT15587" s="9"/>
      <c r="GY15587" s="12"/>
    </row>
    <row r="15588" spans="9:207" s="1" customFormat="1">
      <c r="I15588" s="3"/>
      <c r="P15588" s="60"/>
      <c r="Q15588" s="60"/>
      <c r="R15588" s="60"/>
      <c r="T15588" s="3"/>
      <c r="U15588" s="5"/>
      <c r="V15588" s="3"/>
      <c r="W15588" s="5"/>
      <c r="AE15588" s="7"/>
      <c r="AM15588" s="8"/>
      <c r="AT15588" s="9"/>
      <c r="GY15588" s="12"/>
    </row>
    <row r="15589" spans="9:207" s="1" customFormat="1">
      <c r="I15589" s="3"/>
      <c r="P15589" s="60"/>
      <c r="Q15589" s="60"/>
      <c r="R15589" s="60"/>
      <c r="T15589" s="3"/>
      <c r="U15589" s="5"/>
      <c r="V15589" s="3"/>
      <c r="W15589" s="5"/>
      <c r="AE15589" s="7"/>
      <c r="AM15589" s="8"/>
      <c r="AT15589" s="9"/>
      <c r="GY15589" s="12"/>
    </row>
    <row r="15590" spans="9:207" s="1" customFormat="1">
      <c r="I15590" s="3"/>
      <c r="P15590" s="60"/>
      <c r="Q15590" s="60"/>
      <c r="R15590" s="60"/>
      <c r="T15590" s="3"/>
      <c r="U15590" s="5"/>
      <c r="V15590" s="3"/>
      <c r="W15590" s="5"/>
      <c r="AE15590" s="7"/>
      <c r="AM15590" s="8"/>
      <c r="AT15590" s="9"/>
      <c r="GY15590" s="12"/>
    </row>
    <row r="15591" spans="9:207" s="1" customFormat="1">
      <c r="I15591" s="3"/>
      <c r="P15591" s="60"/>
      <c r="Q15591" s="60"/>
      <c r="R15591" s="60"/>
      <c r="T15591" s="3"/>
      <c r="U15591" s="5"/>
      <c r="V15591" s="3"/>
      <c r="W15591" s="5"/>
      <c r="AE15591" s="7"/>
      <c r="AM15591" s="8"/>
      <c r="AT15591" s="9"/>
      <c r="GY15591" s="12"/>
    </row>
    <row r="15592" spans="9:207" s="1" customFormat="1">
      <c r="I15592" s="3"/>
      <c r="P15592" s="60"/>
      <c r="Q15592" s="60"/>
      <c r="R15592" s="60"/>
      <c r="T15592" s="3"/>
      <c r="U15592" s="5"/>
      <c r="V15592" s="3"/>
      <c r="W15592" s="5"/>
      <c r="AE15592" s="7"/>
      <c r="AM15592" s="8"/>
      <c r="AT15592" s="9"/>
      <c r="GY15592" s="12"/>
    </row>
    <row r="15593" spans="9:207" s="1" customFormat="1">
      <c r="I15593" s="3"/>
      <c r="P15593" s="60"/>
      <c r="Q15593" s="60"/>
      <c r="R15593" s="60"/>
      <c r="T15593" s="3"/>
      <c r="U15593" s="5"/>
      <c r="V15593" s="3"/>
      <c r="W15593" s="5"/>
      <c r="AE15593" s="7"/>
      <c r="AM15593" s="8"/>
      <c r="AT15593" s="9"/>
      <c r="GY15593" s="12"/>
    </row>
    <row r="15594" spans="9:207" s="1" customFormat="1">
      <c r="I15594" s="3"/>
      <c r="P15594" s="60"/>
      <c r="Q15594" s="60"/>
      <c r="R15594" s="60"/>
      <c r="T15594" s="3"/>
      <c r="U15594" s="5"/>
      <c r="V15594" s="3"/>
      <c r="W15594" s="5"/>
      <c r="AE15594" s="7"/>
      <c r="AM15594" s="8"/>
      <c r="AT15594" s="9"/>
      <c r="GY15594" s="12"/>
    </row>
    <row r="15595" spans="9:207" s="1" customFormat="1">
      <c r="I15595" s="3"/>
      <c r="P15595" s="60"/>
      <c r="Q15595" s="60"/>
      <c r="R15595" s="60"/>
      <c r="T15595" s="3"/>
      <c r="U15595" s="5"/>
      <c r="V15595" s="3"/>
      <c r="W15595" s="5"/>
      <c r="AE15595" s="7"/>
      <c r="AM15595" s="8"/>
      <c r="AT15595" s="9"/>
      <c r="GY15595" s="12"/>
    </row>
    <row r="15596" spans="9:207" s="1" customFormat="1">
      <c r="I15596" s="3"/>
      <c r="P15596" s="60"/>
      <c r="Q15596" s="60"/>
      <c r="R15596" s="60"/>
      <c r="T15596" s="3"/>
      <c r="U15596" s="5"/>
      <c r="V15596" s="3"/>
      <c r="W15596" s="5"/>
      <c r="AE15596" s="7"/>
      <c r="AM15596" s="8"/>
      <c r="AT15596" s="9"/>
      <c r="GY15596" s="12"/>
    </row>
    <row r="15597" spans="9:207" s="1" customFormat="1">
      <c r="I15597" s="3"/>
      <c r="P15597" s="60"/>
      <c r="Q15597" s="60"/>
      <c r="R15597" s="60"/>
      <c r="T15597" s="3"/>
      <c r="U15597" s="5"/>
      <c r="V15597" s="3"/>
      <c r="W15597" s="5"/>
      <c r="AE15597" s="7"/>
      <c r="AM15597" s="8"/>
      <c r="AT15597" s="9"/>
      <c r="GY15597" s="12"/>
    </row>
    <row r="15598" spans="9:207" s="1" customFormat="1">
      <c r="I15598" s="3"/>
      <c r="P15598" s="60"/>
      <c r="Q15598" s="60"/>
      <c r="R15598" s="60"/>
      <c r="T15598" s="3"/>
      <c r="U15598" s="5"/>
      <c r="V15598" s="3"/>
      <c r="W15598" s="5"/>
      <c r="AE15598" s="7"/>
      <c r="AM15598" s="8"/>
      <c r="AT15598" s="9"/>
      <c r="GY15598" s="12"/>
    </row>
    <row r="15599" spans="9:207" s="1" customFormat="1">
      <c r="I15599" s="3"/>
      <c r="P15599" s="60"/>
      <c r="Q15599" s="60"/>
      <c r="R15599" s="60"/>
      <c r="T15599" s="3"/>
      <c r="U15599" s="5"/>
      <c r="V15599" s="3"/>
      <c r="W15599" s="5"/>
      <c r="AE15599" s="7"/>
      <c r="AM15599" s="8"/>
      <c r="AT15599" s="9"/>
      <c r="GY15599" s="12"/>
    </row>
    <row r="15600" spans="9:207" s="1" customFormat="1">
      <c r="I15600" s="3"/>
      <c r="P15600" s="60"/>
      <c r="Q15600" s="60"/>
      <c r="R15600" s="60"/>
      <c r="T15600" s="3"/>
      <c r="U15600" s="5"/>
      <c r="V15600" s="3"/>
      <c r="W15600" s="5"/>
      <c r="AE15600" s="7"/>
      <c r="AM15600" s="8"/>
      <c r="AT15600" s="9"/>
      <c r="GY15600" s="12"/>
    </row>
    <row r="15601" spans="9:207" s="1" customFormat="1">
      <c r="I15601" s="3"/>
      <c r="P15601" s="60"/>
      <c r="Q15601" s="60"/>
      <c r="R15601" s="60"/>
      <c r="T15601" s="3"/>
      <c r="U15601" s="5"/>
      <c r="V15601" s="3"/>
      <c r="W15601" s="5"/>
      <c r="AE15601" s="7"/>
      <c r="AM15601" s="8"/>
      <c r="AT15601" s="9"/>
      <c r="GY15601" s="12"/>
    </row>
    <row r="15602" spans="9:207" s="1" customFormat="1">
      <c r="I15602" s="3"/>
      <c r="P15602" s="60"/>
      <c r="Q15602" s="60"/>
      <c r="R15602" s="60"/>
      <c r="T15602" s="3"/>
      <c r="U15602" s="5"/>
      <c r="V15602" s="3"/>
      <c r="W15602" s="5"/>
      <c r="AE15602" s="7"/>
      <c r="AM15602" s="8"/>
      <c r="AT15602" s="9"/>
      <c r="GY15602" s="12"/>
    </row>
    <row r="15603" spans="9:207" s="1" customFormat="1">
      <c r="I15603" s="3"/>
      <c r="P15603" s="60"/>
      <c r="Q15603" s="60"/>
      <c r="R15603" s="60"/>
      <c r="T15603" s="3"/>
      <c r="U15603" s="5"/>
      <c r="V15603" s="3"/>
      <c r="W15603" s="5"/>
      <c r="AE15603" s="7"/>
      <c r="AM15603" s="8"/>
      <c r="AT15603" s="9"/>
      <c r="GY15603" s="12"/>
    </row>
    <row r="15604" spans="9:207" s="1" customFormat="1">
      <c r="I15604" s="3"/>
      <c r="P15604" s="60"/>
      <c r="Q15604" s="60"/>
      <c r="R15604" s="60"/>
      <c r="T15604" s="3"/>
      <c r="U15604" s="5"/>
      <c r="V15604" s="3"/>
      <c r="W15604" s="5"/>
      <c r="AE15604" s="7"/>
      <c r="AM15604" s="8"/>
      <c r="AT15604" s="9"/>
      <c r="GY15604" s="12"/>
    </row>
    <row r="15605" spans="9:207" s="1" customFormat="1">
      <c r="I15605" s="3"/>
      <c r="P15605" s="60"/>
      <c r="Q15605" s="60"/>
      <c r="R15605" s="60"/>
      <c r="T15605" s="3"/>
      <c r="U15605" s="5"/>
      <c r="V15605" s="3"/>
      <c r="W15605" s="5"/>
      <c r="AE15605" s="7"/>
      <c r="AM15605" s="8"/>
      <c r="AT15605" s="9"/>
      <c r="GY15605" s="12"/>
    </row>
    <row r="15606" spans="9:207" s="1" customFormat="1">
      <c r="I15606" s="3"/>
      <c r="P15606" s="60"/>
      <c r="Q15606" s="60"/>
      <c r="R15606" s="60"/>
      <c r="T15606" s="3"/>
      <c r="U15606" s="5"/>
      <c r="V15606" s="3"/>
      <c r="W15606" s="5"/>
      <c r="AE15606" s="7"/>
      <c r="AM15606" s="8"/>
      <c r="AT15606" s="9"/>
      <c r="GY15606" s="12"/>
    </row>
    <row r="15607" spans="9:207" s="1" customFormat="1">
      <c r="I15607" s="3"/>
      <c r="P15607" s="60"/>
      <c r="Q15607" s="60"/>
      <c r="R15607" s="60"/>
      <c r="T15607" s="3"/>
      <c r="U15607" s="5"/>
      <c r="V15607" s="3"/>
      <c r="W15607" s="5"/>
      <c r="AE15607" s="7"/>
      <c r="AM15607" s="8"/>
      <c r="AT15607" s="9"/>
      <c r="GY15607" s="12"/>
    </row>
    <row r="15608" spans="9:207" s="1" customFormat="1">
      <c r="I15608" s="3"/>
      <c r="P15608" s="60"/>
      <c r="Q15608" s="60"/>
      <c r="R15608" s="60"/>
      <c r="T15608" s="3"/>
      <c r="U15608" s="5"/>
      <c r="V15608" s="3"/>
      <c r="W15608" s="5"/>
      <c r="AE15608" s="7"/>
      <c r="AM15608" s="8"/>
      <c r="AT15608" s="9"/>
      <c r="GY15608" s="12"/>
    </row>
    <row r="15609" spans="9:207" s="1" customFormat="1">
      <c r="I15609" s="3"/>
      <c r="P15609" s="60"/>
      <c r="Q15609" s="60"/>
      <c r="R15609" s="60"/>
      <c r="T15609" s="3"/>
      <c r="U15609" s="5"/>
      <c r="V15609" s="3"/>
      <c r="W15609" s="5"/>
      <c r="AE15609" s="7"/>
      <c r="AM15609" s="8"/>
      <c r="AT15609" s="9"/>
      <c r="GY15609" s="12"/>
    </row>
    <row r="15610" spans="9:207" s="1" customFormat="1">
      <c r="I15610" s="3"/>
      <c r="P15610" s="60"/>
      <c r="Q15610" s="60"/>
      <c r="R15610" s="60"/>
      <c r="T15610" s="3"/>
      <c r="U15610" s="5"/>
      <c r="V15610" s="3"/>
      <c r="W15610" s="5"/>
      <c r="AE15610" s="7"/>
      <c r="AM15610" s="8"/>
      <c r="AT15610" s="9"/>
      <c r="GY15610" s="12"/>
    </row>
    <row r="15611" spans="9:207" s="1" customFormat="1">
      <c r="I15611" s="3"/>
      <c r="P15611" s="60"/>
      <c r="Q15611" s="60"/>
      <c r="R15611" s="60"/>
      <c r="T15611" s="3"/>
      <c r="U15611" s="5"/>
      <c r="V15611" s="3"/>
      <c r="W15611" s="5"/>
      <c r="AE15611" s="7"/>
      <c r="AM15611" s="8"/>
      <c r="AT15611" s="9"/>
      <c r="GY15611" s="12"/>
    </row>
    <row r="15612" spans="9:207" s="1" customFormat="1">
      <c r="I15612" s="3"/>
      <c r="P15612" s="60"/>
      <c r="Q15612" s="60"/>
      <c r="R15612" s="60"/>
      <c r="T15612" s="3"/>
      <c r="U15612" s="5"/>
      <c r="V15612" s="3"/>
      <c r="W15612" s="5"/>
      <c r="AE15612" s="7"/>
      <c r="AM15612" s="8"/>
      <c r="AT15612" s="9"/>
      <c r="GY15612" s="12"/>
    </row>
    <row r="15613" spans="9:207" s="1" customFormat="1">
      <c r="I15613" s="3"/>
      <c r="P15613" s="60"/>
      <c r="Q15613" s="60"/>
      <c r="R15613" s="60"/>
      <c r="T15613" s="3"/>
      <c r="U15613" s="5"/>
      <c r="V15613" s="3"/>
      <c r="W15613" s="5"/>
      <c r="AE15613" s="7"/>
      <c r="AM15613" s="8"/>
      <c r="AT15613" s="9"/>
      <c r="GY15613" s="12"/>
    </row>
    <row r="15614" spans="9:207" s="1" customFormat="1">
      <c r="I15614" s="3"/>
      <c r="P15614" s="60"/>
      <c r="Q15614" s="60"/>
      <c r="R15614" s="60"/>
      <c r="T15614" s="3"/>
      <c r="U15614" s="5"/>
      <c r="V15614" s="3"/>
      <c r="W15614" s="5"/>
      <c r="AE15614" s="7"/>
      <c r="AM15614" s="8"/>
      <c r="AT15614" s="9"/>
      <c r="GY15614" s="12"/>
    </row>
    <row r="15615" spans="9:207" s="1" customFormat="1">
      <c r="I15615" s="3"/>
      <c r="P15615" s="60"/>
      <c r="Q15615" s="60"/>
      <c r="R15615" s="60"/>
      <c r="T15615" s="3"/>
      <c r="U15615" s="5"/>
      <c r="V15615" s="3"/>
      <c r="W15615" s="5"/>
      <c r="AE15615" s="7"/>
      <c r="AM15615" s="8"/>
      <c r="AT15615" s="9"/>
      <c r="GY15615" s="12"/>
    </row>
    <row r="15616" spans="9:207" s="1" customFormat="1">
      <c r="I15616" s="3"/>
      <c r="P15616" s="60"/>
      <c r="Q15616" s="60"/>
      <c r="R15616" s="60"/>
      <c r="T15616" s="3"/>
      <c r="U15616" s="5"/>
      <c r="V15616" s="3"/>
      <c r="W15616" s="5"/>
      <c r="AE15616" s="7"/>
      <c r="AM15616" s="8"/>
      <c r="AT15616" s="9"/>
      <c r="GY15616" s="12"/>
    </row>
    <row r="15617" spans="9:207" s="1" customFormat="1">
      <c r="I15617" s="3"/>
      <c r="P15617" s="60"/>
      <c r="Q15617" s="60"/>
      <c r="R15617" s="60"/>
      <c r="T15617" s="3"/>
      <c r="U15617" s="5"/>
      <c r="V15617" s="3"/>
      <c r="W15617" s="5"/>
      <c r="AE15617" s="7"/>
      <c r="AM15617" s="8"/>
      <c r="AT15617" s="9"/>
      <c r="GY15617" s="12"/>
    </row>
    <row r="15618" spans="9:207" s="1" customFormat="1">
      <c r="I15618" s="3"/>
      <c r="P15618" s="60"/>
      <c r="Q15618" s="60"/>
      <c r="R15618" s="60"/>
      <c r="T15618" s="3"/>
      <c r="U15618" s="5"/>
      <c r="V15618" s="3"/>
      <c r="W15618" s="5"/>
      <c r="AE15618" s="7"/>
      <c r="AM15618" s="8"/>
      <c r="AT15618" s="9"/>
      <c r="GY15618" s="12"/>
    </row>
    <row r="15619" spans="9:207" s="1" customFormat="1">
      <c r="I15619" s="3"/>
      <c r="P15619" s="60"/>
      <c r="Q15619" s="60"/>
      <c r="R15619" s="60"/>
      <c r="T15619" s="3"/>
      <c r="U15619" s="5"/>
      <c r="V15619" s="3"/>
      <c r="W15619" s="5"/>
      <c r="AE15619" s="7"/>
      <c r="AM15619" s="8"/>
      <c r="AT15619" s="9"/>
      <c r="GY15619" s="12"/>
    </row>
    <row r="15620" spans="9:207" s="1" customFormat="1">
      <c r="I15620" s="3"/>
      <c r="P15620" s="60"/>
      <c r="Q15620" s="60"/>
      <c r="R15620" s="60"/>
      <c r="T15620" s="3"/>
      <c r="U15620" s="5"/>
      <c r="V15620" s="3"/>
      <c r="W15620" s="5"/>
      <c r="AE15620" s="7"/>
      <c r="AM15620" s="8"/>
      <c r="AT15620" s="9"/>
      <c r="GY15620" s="12"/>
    </row>
    <row r="15621" spans="9:207" s="1" customFormat="1">
      <c r="I15621" s="3"/>
      <c r="P15621" s="60"/>
      <c r="Q15621" s="60"/>
      <c r="R15621" s="60"/>
      <c r="T15621" s="3"/>
      <c r="U15621" s="5"/>
      <c r="V15621" s="3"/>
      <c r="W15621" s="5"/>
      <c r="AE15621" s="7"/>
      <c r="AM15621" s="8"/>
      <c r="AT15621" s="9"/>
      <c r="GY15621" s="12"/>
    </row>
    <row r="15622" spans="9:207" s="1" customFormat="1">
      <c r="I15622" s="3"/>
      <c r="P15622" s="60"/>
      <c r="Q15622" s="60"/>
      <c r="R15622" s="60"/>
      <c r="T15622" s="3"/>
      <c r="U15622" s="5"/>
      <c r="V15622" s="3"/>
      <c r="W15622" s="5"/>
      <c r="AE15622" s="7"/>
      <c r="AM15622" s="8"/>
      <c r="AT15622" s="9"/>
      <c r="GY15622" s="12"/>
    </row>
    <row r="15623" spans="9:207" s="1" customFormat="1">
      <c r="I15623" s="3"/>
      <c r="P15623" s="60"/>
      <c r="Q15623" s="60"/>
      <c r="R15623" s="60"/>
      <c r="T15623" s="3"/>
      <c r="U15623" s="5"/>
      <c r="V15623" s="3"/>
      <c r="W15623" s="5"/>
      <c r="AE15623" s="7"/>
      <c r="AM15623" s="8"/>
      <c r="AT15623" s="9"/>
      <c r="GY15623" s="12"/>
    </row>
    <row r="15624" spans="9:207" s="1" customFormat="1">
      <c r="I15624" s="3"/>
      <c r="P15624" s="60"/>
      <c r="Q15624" s="60"/>
      <c r="R15624" s="60"/>
      <c r="T15624" s="3"/>
      <c r="U15624" s="5"/>
      <c r="V15624" s="3"/>
      <c r="W15624" s="5"/>
      <c r="AE15624" s="7"/>
      <c r="AM15624" s="8"/>
      <c r="AT15624" s="9"/>
      <c r="GY15624" s="12"/>
    </row>
    <row r="15625" spans="9:207" s="1" customFormat="1">
      <c r="I15625" s="3"/>
      <c r="P15625" s="60"/>
      <c r="Q15625" s="60"/>
      <c r="R15625" s="60"/>
      <c r="T15625" s="3"/>
      <c r="U15625" s="5"/>
      <c r="V15625" s="3"/>
      <c r="W15625" s="5"/>
      <c r="AE15625" s="7"/>
      <c r="AM15625" s="8"/>
      <c r="AT15625" s="9"/>
      <c r="GY15625" s="12"/>
    </row>
    <row r="15626" spans="9:207" s="1" customFormat="1">
      <c r="I15626" s="3"/>
      <c r="P15626" s="60"/>
      <c r="Q15626" s="60"/>
      <c r="R15626" s="60"/>
      <c r="T15626" s="3"/>
      <c r="U15626" s="5"/>
      <c r="V15626" s="3"/>
      <c r="W15626" s="5"/>
      <c r="AE15626" s="7"/>
      <c r="AM15626" s="8"/>
      <c r="AT15626" s="9"/>
      <c r="GY15626" s="12"/>
    </row>
    <row r="15627" spans="9:207" s="1" customFormat="1">
      <c r="I15627" s="3"/>
      <c r="P15627" s="60"/>
      <c r="Q15627" s="60"/>
      <c r="R15627" s="60"/>
      <c r="T15627" s="3"/>
      <c r="U15627" s="5"/>
      <c r="V15627" s="3"/>
      <c r="W15627" s="5"/>
      <c r="AE15627" s="7"/>
      <c r="AM15627" s="8"/>
      <c r="AT15627" s="9"/>
      <c r="GY15627" s="12"/>
    </row>
    <row r="15628" spans="9:207" s="1" customFormat="1">
      <c r="I15628" s="3"/>
      <c r="P15628" s="60"/>
      <c r="Q15628" s="60"/>
      <c r="R15628" s="60"/>
      <c r="T15628" s="3"/>
      <c r="U15628" s="5"/>
      <c r="V15628" s="3"/>
      <c r="W15628" s="5"/>
      <c r="AE15628" s="7"/>
      <c r="AM15628" s="8"/>
      <c r="AT15628" s="9"/>
      <c r="GY15628" s="12"/>
    </row>
    <row r="15629" spans="9:207" s="1" customFormat="1">
      <c r="I15629" s="3"/>
      <c r="P15629" s="60"/>
      <c r="Q15629" s="60"/>
      <c r="R15629" s="60"/>
      <c r="T15629" s="3"/>
      <c r="U15629" s="5"/>
      <c r="V15629" s="3"/>
      <c r="W15629" s="5"/>
      <c r="AE15629" s="7"/>
      <c r="AM15629" s="8"/>
      <c r="AT15629" s="9"/>
      <c r="GY15629" s="12"/>
    </row>
    <row r="15630" spans="9:207" s="1" customFormat="1">
      <c r="I15630" s="3"/>
      <c r="P15630" s="60"/>
      <c r="Q15630" s="60"/>
      <c r="R15630" s="60"/>
      <c r="T15630" s="3"/>
      <c r="U15630" s="5"/>
      <c r="V15630" s="3"/>
      <c r="W15630" s="5"/>
      <c r="AE15630" s="7"/>
      <c r="AM15630" s="8"/>
      <c r="AT15630" s="9"/>
      <c r="GY15630" s="12"/>
    </row>
    <row r="15631" spans="9:207" s="1" customFormat="1">
      <c r="I15631" s="3"/>
      <c r="P15631" s="60"/>
      <c r="Q15631" s="60"/>
      <c r="R15631" s="60"/>
      <c r="T15631" s="3"/>
      <c r="U15631" s="5"/>
      <c r="V15631" s="3"/>
      <c r="W15631" s="5"/>
      <c r="AE15631" s="7"/>
      <c r="AM15631" s="8"/>
      <c r="AT15631" s="9"/>
      <c r="GY15631" s="12"/>
    </row>
    <row r="15632" spans="9:207" s="1" customFormat="1">
      <c r="I15632" s="3"/>
      <c r="P15632" s="60"/>
      <c r="Q15632" s="60"/>
      <c r="R15632" s="60"/>
      <c r="T15632" s="3"/>
      <c r="U15632" s="5"/>
      <c r="V15632" s="3"/>
      <c r="W15632" s="5"/>
      <c r="AE15632" s="7"/>
      <c r="AM15632" s="8"/>
      <c r="AT15632" s="9"/>
      <c r="GY15632" s="12"/>
    </row>
    <row r="15633" spans="9:207" s="1" customFormat="1">
      <c r="I15633" s="3"/>
      <c r="P15633" s="60"/>
      <c r="Q15633" s="60"/>
      <c r="R15633" s="60"/>
      <c r="T15633" s="3"/>
      <c r="U15633" s="5"/>
      <c r="V15633" s="3"/>
      <c r="W15633" s="5"/>
      <c r="AE15633" s="7"/>
      <c r="AM15633" s="8"/>
      <c r="AT15633" s="9"/>
      <c r="GY15633" s="12"/>
    </row>
    <row r="15634" spans="9:207" s="1" customFormat="1">
      <c r="I15634" s="3"/>
      <c r="P15634" s="60"/>
      <c r="Q15634" s="60"/>
      <c r="R15634" s="60"/>
      <c r="T15634" s="3"/>
      <c r="U15634" s="5"/>
      <c r="V15634" s="3"/>
      <c r="W15634" s="5"/>
      <c r="AE15634" s="7"/>
      <c r="AM15634" s="8"/>
      <c r="AT15634" s="9"/>
      <c r="GY15634" s="12"/>
    </row>
    <row r="15635" spans="9:207" s="1" customFormat="1">
      <c r="I15635" s="3"/>
      <c r="P15635" s="60"/>
      <c r="Q15635" s="60"/>
      <c r="R15635" s="60"/>
      <c r="T15635" s="3"/>
      <c r="U15635" s="5"/>
      <c r="V15635" s="3"/>
      <c r="W15635" s="5"/>
      <c r="AE15635" s="7"/>
      <c r="AM15635" s="8"/>
      <c r="AT15635" s="9"/>
      <c r="GY15635" s="12"/>
    </row>
    <row r="15636" spans="9:207" s="1" customFormat="1">
      <c r="I15636" s="3"/>
      <c r="P15636" s="60"/>
      <c r="Q15636" s="60"/>
      <c r="R15636" s="60"/>
      <c r="T15636" s="3"/>
      <c r="U15636" s="5"/>
      <c r="V15636" s="3"/>
      <c r="W15636" s="5"/>
      <c r="AE15636" s="7"/>
      <c r="AM15636" s="8"/>
      <c r="AT15636" s="9"/>
      <c r="GY15636" s="12"/>
    </row>
    <row r="15637" spans="9:207" s="1" customFormat="1">
      <c r="I15637" s="3"/>
      <c r="P15637" s="60"/>
      <c r="Q15637" s="60"/>
      <c r="R15637" s="60"/>
      <c r="T15637" s="3"/>
      <c r="U15637" s="5"/>
      <c r="V15637" s="3"/>
      <c r="W15637" s="5"/>
      <c r="AE15637" s="7"/>
      <c r="AM15637" s="8"/>
      <c r="AT15637" s="9"/>
      <c r="GY15637" s="12"/>
    </row>
    <row r="15638" spans="9:207" s="1" customFormat="1">
      <c r="I15638" s="3"/>
      <c r="P15638" s="60"/>
      <c r="Q15638" s="60"/>
      <c r="R15638" s="60"/>
      <c r="T15638" s="3"/>
      <c r="U15638" s="5"/>
      <c r="V15638" s="3"/>
      <c r="W15638" s="5"/>
      <c r="AE15638" s="7"/>
      <c r="AM15638" s="8"/>
      <c r="AT15638" s="9"/>
      <c r="GY15638" s="12"/>
    </row>
    <row r="15639" spans="9:207" s="1" customFormat="1">
      <c r="I15639" s="3"/>
      <c r="P15639" s="60"/>
      <c r="Q15639" s="60"/>
      <c r="R15639" s="60"/>
      <c r="T15639" s="3"/>
      <c r="U15639" s="5"/>
      <c r="V15639" s="3"/>
      <c r="W15639" s="5"/>
      <c r="AE15639" s="7"/>
      <c r="AM15639" s="8"/>
      <c r="AT15639" s="9"/>
      <c r="GY15639" s="12"/>
    </row>
    <row r="15640" spans="9:207" s="1" customFormat="1">
      <c r="I15640" s="3"/>
      <c r="P15640" s="60"/>
      <c r="Q15640" s="60"/>
      <c r="R15640" s="60"/>
      <c r="T15640" s="3"/>
      <c r="U15640" s="5"/>
      <c r="V15640" s="3"/>
      <c r="W15640" s="5"/>
      <c r="AE15640" s="7"/>
      <c r="AM15640" s="8"/>
      <c r="AT15640" s="9"/>
      <c r="GY15640" s="12"/>
    </row>
    <row r="15641" spans="9:207" s="1" customFormat="1">
      <c r="I15641" s="3"/>
      <c r="P15641" s="60"/>
      <c r="Q15641" s="60"/>
      <c r="R15641" s="60"/>
      <c r="T15641" s="3"/>
      <c r="U15641" s="5"/>
      <c r="V15641" s="3"/>
      <c r="W15641" s="5"/>
      <c r="AE15641" s="7"/>
      <c r="AM15641" s="8"/>
      <c r="AT15641" s="9"/>
      <c r="GY15641" s="12"/>
    </row>
    <row r="15642" spans="9:207" s="1" customFormat="1">
      <c r="I15642" s="3"/>
      <c r="P15642" s="60"/>
      <c r="Q15642" s="60"/>
      <c r="R15642" s="60"/>
      <c r="T15642" s="3"/>
      <c r="U15642" s="5"/>
      <c r="V15642" s="3"/>
      <c r="W15642" s="5"/>
      <c r="AE15642" s="7"/>
      <c r="AM15642" s="8"/>
      <c r="AT15642" s="9"/>
      <c r="GY15642" s="12"/>
    </row>
    <row r="15643" spans="9:207" s="1" customFormat="1">
      <c r="I15643" s="3"/>
      <c r="P15643" s="60"/>
      <c r="Q15643" s="60"/>
      <c r="R15643" s="60"/>
      <c r="T15643" s="3"/>
      <c r="U15643" s="5"/>
      <c r="V15643" s="3"/>
      <c r="W15643" s="5"/>
      <c r="AE15643" s="7"/>
      <c r="AM15643" s="8"/>
      <c r="AT15643" s="9"/>
      <c r="GY15643" s="12"/>
    </row>
    <row r="15644" spans="9:207" s="1" customFormat="1">
      <c r="I15644" s="3"/>
      <c r="P15644" s="60"/>
      <c r="Q15644" s="60"/>
      <c r="R15644" s="60"/>
      <c r="T15644" s="3"/>
      <c r="U15644" s="5"/>
      <c r="V15644" s="3"/>
      <c r="W15644" s="5"/>
      <c r="AE15644" s="7"/>
      <c r="AM15644" s="8"/>
      <c r="AT15644" s="9"/>
      <c r="GY15644" s="12"/>
    </row>
    <row r="15645" spans="9:207" s="1" customFormat="1">
      <c r="I15645" s="3"/>
      <c r="P15645" s="60"/>
      <c r="Q15645" s="60"/>
      <c r="R15645" s="60"/>
      <c r="T15645" s="3"/>
      <c r="U15645" s="5"/>
      <c r="V15645" s="3"/>
      <c r="W15645" s="5"/>
      <c r="AE15645" s="7"/>
      <c r="AM15645" s="8"/>
      <c r="AT15645" s="9"/>
      <c r="GY15645" s="12"/>
    </row>
    <row r="15646" spans="9:207" s="1" customFormat="1">
      <c r="I15646" s="3"/>
      <c r="P15646" s="60"/>
      <c r="Q15646" s="60"/>
      <c r="R15646" s="60"/>
      <c r="T15646" s="3"/>
      <c r="U15646" s="5"/>
      <c r="V15646" s="3"/>
      <c r="W15646" s="5"/>
      <c r="AE15646" s="7"/>
      <c r="AM15646" s="8"/>
      <c r="AT15646" s="9"/>
      <c r="GY15646" s="12"/>
    </row>
    <row r="15647" spans="9:207" s="1" customFormat="1">
      <c r="I15647" s="3"/>
      <c r="P15647" s="60"/>
      <c r="Q15647" s="60"/>
      <c r="R15647" s="60"/>
      <c r="T15647" s="3"/>
      <c r="U15647" s="5"/>
      <c r="V15647" s="3"/>
      <c r="W15647" s="5"/>
      <c r="AE15647" s="7"/>
      <c r="AM15647" s="8"/>
      <c r="AT15647" s="9"/>
      <c r="GY15647" s="12"/>
    </row>
    <row r="15648" spans="9:207" s="1" customFormat="1">
      <c r="I15648" s="3"/>
      <c r="P15648" s="60"/>
      <c r="Q15648" s="60"/>
      <c r="R15648" s="60"/>
      <c r="T15648" s="3"/>
      <c r="U15648" s="5"/>
      <c r="V15648" s="3"/>
      <c r="W15648" s="5"/>
      <c r="AE15648" s="7"/>
      <c r="AM15648" s="8"/>
      <c r="AT15648" s="9"/>
      <c r="GY15648" s="12"/>
    </row>
    <row r="15649" spans="9:207" s="1" customFormat="1">
      <c r="I15649" s="3"/>
      <c r="P15649" s="60"/>
      <c r="Q15649" s="60"/>
      <c r="R15649" s="60"/>
      <c r="T15649" s="3"/>
      <c r="U15649" s="5"/>
      <c r="V15649" s="3"/>
      <c r="W15649" s="5"/>
      <c r="AE15649" s="7"/>
      <c r="AM15649" s="8"/>
      <c r="AT15649" s="9"/>
      <c r="GY15649" s="12"/>
    </row>
    <row r="15650" spans="9:207" s="1" customFormat="1">
      <c r="I15650" s="3"/>
      <c r="P15650" s="60"/>
      <c r="Q15650" s="60"/>
      <c r="R15650" s="60"/>
      <c r="T15650" s="3"/>
      <c r="U15650" s="5"/>
      <c r="V15650" s="3"/>
      <c r="W15650" s="5"/>
      <c r="AE15650" s="7"/>
      <c r="AM15650" s="8"/>
      <c r="AT15650" s="9"/>
      <c r="GY15650" s="12"/>
    </row>
    <row r="15651" spans="9:207" s="1" customFormat="1">
      <c r="I15651" s="3"/>
      <c r="P15651" s="60"/>
      <c r="Q15651" s="60"/>
      <c r="R15651" s="60"/>
      <c r="T15651" s="3"/>
      <c r="U15651" s="5"/>
      <c r="V15651" s="3"/>
      <c r="W15651" s="5"/>
      <c r="AE15651" s="7"/>
      <c r="AM15651" s="8"/>
      <c r="AT15651" s="9"/>
      <c r="GY15651" s="12"/>
    </row>
    <row r="15652" spans="9:207" s="1" customFormat="1">
      <c r="I15652" s="3"/>
      <c r="P15652" s="60"/>
      <c r="Q15652" s="60"/>
      <c r="R15652" s="60"/>
      <c r="T15652" s="3"/>
      <c r="U15652" s="5"/>
      <c r="V15652" s="3"/>
      <c r="W15652" s="5"/>
      <c r="AE15652" s="7"/>
      <c r="AM15652" s="8"/>
      <c r="AT15652" s="9"/>
      <c r="GY15652" s="12"/>
    </row>
    <row r="15653" spans="9:207" s="1" customFormat="1">
      <c r="I15653" s="3"/>
      <c r="P15653" s="60"/>
      <c r="Q15653" s="60"/>
      <c r="R15653" s="60"/>
      <c r="T15653" s="3"/>
      <c r="U15653" s="5"/>
      <c r="V15653" s="3"/>
      <c r="W15653" s="5"/>
      <c r="AE15653" s="7"/>
      <c r="AM15653" s="8"/>
      <c r="AT15653" s="9"/>
      <c r="GY15653" s="12"/>
    </row>
    <row r="15654" spans="9:207" s="1" customFormat="1">
      <c r="I15654" s="3"/>
      <c r="P15654" s="60"/>
      <c r="Q15654" s="60"/>
      <c r="R15654" s="60"/>
      <c r="T15654" s="3"/>
      <c r="U15654" s="5"/>
      <c r="V15654" s="3"/>
      <c r="W15654" s="5"/>
      <c r="AE15654" s="7"/>
      <c r="AM15654" s="8"/>
      <c r="AT15654" s="9"/>
      <c r="GY15654" s="12"/>
    </row>
    <row r="15655" spans="9:207" s="1" customFormat="1">
      <c r="I15655" s="3"/>
      <c r="P15655" s="60"/>
      <c r="Q15655" s="60"/>
      <c r="R15655" s="60"/>
      <c r="T15655" s="3"/>
      <c r="U15655" s="5"/>
      <c r="V15655" s="3"/>
      <c r="W15655" s="5"/>
      <c r="AE15655" s="7"/>
      <c r="AM15655" s="8"/>
      <c r="AT15655" s="9"/>
      <c r="GY15655" s="12"/>
    </row>
    <row r="15656" spans="9:207" s="1" customFormat="1">
      <c r="I15656" s="3"/>
      <c r="P15656" s="60"/>
      <c r="Q15656" s="60"/>
      <c r="R15656" s="60"/>
      <c r="T15656" s="3"/>
      <c r="U15656" s="5"/>
      <c r="V15656" s="3"/>
      <c r="W15656" s="5"/>
      <c r="AE15656" s="7"/>
      <c r="AM15656" s="8"/>
      <c r="AT15656" s="9"/>
      <c r="GY15656" s="12"/>
    </row>
    <row r="15657" spans="9:207" s="1" customFormat="1">
      <c r="I15657" s="3"/>
      <c r="P15657" s="60"/>
      <c r="Q15657" s="60"/>
      <c r="R15657" s="60"/>
      <c r="T15657" s="3"/>
      <c r="U15657" s="5"/>
      <c r="V15657" s="3"/>
      <c r="W15657" s="5"/>
      <c r="AE15657" s="7"/>
      <c r="AM15657" s="8"/>
      <c r="AT15657" s="9"/>
      <c r="GY15657" s="12"/>
    </row>
    <row r="15658" spans="9:207" s="1" customFormat="1">
      <c r="I15658" s="3"/>
      <c r="P15658" s="60"/>
      <c r="Q15658" s="60"/>
      <c r="R15658" s="60"/>
      <c r="T15658" s="3"/>
      <c r="U15658" s="5"/>
      <c r="V15658" s="3"/>
      <c r="W15658" s="5"/>
      <c r="AE15658" s="7"/>
      <c r="AM15658" s="8"/>
      <c r="AT15658" s="9"/>
      <c r="GY15658" s="12"/>
    </row>
    <row r="15659" spans="9:207" s="1" customFormat="1">
      <c r="I15659" s="3"/>
      <c r="P15659" s="60"/>
      <c r="Q15659" s="60"/>
      <c r="R15659" s="60"/>
      <c r="T15659" s="3"/>
      <c r="U15659" s="5"/>
      <c r="V15659" s="3"/>
      <c r="W15659" s="5"/>
      <c r="AE15659" s="7"/>
      <c r="AM15659" s="8"/>
      <c r="AT15659" s="9"/>
      <c r="GY15659" s="12"/>
    </row>
    <row r="15660" spans="9:207" s="1" customFormat="1">
      <c r="I15660" s="3"/>
      <c r="P15660" s="60"/>
      <c r="Q15660" s="60"/>
      <c r="R15660" s="60"/>
      <c r="T15660" s="3"/>
      <c r="U15660" s="5"/>
      <c r="V15660" s="3"/>
      <c r="W15660" s="5"/>
      <c r="AE15660" s="7"/>
      <c r="AM15660" s="8"/>
      <c r="AT15660" s="9"/>
      <c r="GY15660" s="12"/>
    </row>
    <row r="15661" spans="9:207" s="1" customFormat="1">
      <c r="I15661" s="3"/>
      <c r="P15661" s="60"/>
      <c r="Q15661" s="60"/>
      <c r="R15661" s="60"/>
      <c r="T15661" s="3"/>
      <c r="U15661" s="5"/>
      <c r="V15661" s="3"/>
      <c r="W15661" s="5"/>
      <c r="AE15661" s="7"/>
      <c r="AM15661" s="8"/>
      <c r="AT15661" s="9"/>
      <c r="GY15661" s="12"/>
    </row>
    <row r="15662" spans="9:207" s="1" customFormat="1">
      <c r="I15662" s="3"/>
      <c r="P15662" s="60"/>
      <c r="Q15662" s="60"/>
      <c r="R15662" s="60"/>
      <c r="T15662" s="3"/>
      <c r="U15662" s="5"/>
      <c r="V15662" s="3"/>
      <c r="W15662" s="5"/>
      <c r="AE15662" s="7"/>
      <c r="AM15662" s="8"/>
      <c r="AT15662" s="9"/>
      <c r="GY15662" s="12"/>
    </row>
    <row r="15663" spans="9:207" s="1" customFormat="1">
      <c r="I15663" s="3"/>
      <c r="P15663" s="60"/>
      <c r="Q15663" s="60"/>
      <c r="R15663" s="60"/>
      <c r="T15663" s="3"/>
      <c r="U15663" s="5"/>
      <c r="V15663" s="3"/>
      <c r="W15663" s="5"/>
      <c r="AE15663" s="7"/>
      <c r="AM15663" s="8"/>
      <c r="AT15663" s="9"/>
      <c r="GY15663" s="12"/>
    </row>
    <row r="15664" spans="9:207" s="1" customFormat="1">
      <c r="I15664" s="3"/>
      <c r="P15664" s="60"/>
      <c r="Q15664" s="60"/>
      <c r="R15664" s="60"/>
      <c r="T15664" s="3"/>
      <c r="U15664" s="5"/>
      <c r="V15664" s="3"/>
      <c r="W15664" s="5"/>
      <c r="AE15664" s="7"/>
      <c r="AM15664" s="8"/>
      <c r="AT15664" s="9"/>
      <c r="GY15664" s="12"/>
    </row>
    <row r="15665" spans="9:207" s="1" customFormat="1">
      <c r="I15665" s="3"/>
      <c r="P15665" s="60"/>
      <c r="Q15665" s="60"/>
      <c r="R15665" s="60"/>
      <c r="T15665" s="3"/>
      <c r="U15665" s="5"/>
      <c r="V15665" s="3"/>
      <c r="W15665" s="5"/>
      <c r="AE15665" s="7"/>
      <c r="AM15665" s="8"/>
      <c r="AT15665" s="9"/>
      <c r="GY15665" s="12"/>
    </row>
    <row r="15666" spans="9:207" s="1" customFormat="1">
      <c r="I15666" s="3"/>
      <c r="P15666" s="60"/>
      <c r="Q15666" s="60"/>
      <c r="R15666" s="60"/>
      <c r="T15666" s="3"/>
      <c r="U15666" s="5"/>
      <c r="V15666" s="3"/>
      <c r="W15666" s="5"/>
      <c r="AE15666" s="7"/>
      <c r="AM15666" s="8"/>
      <c r="AT15666" s="9"/>
      <c r="GY15666" s="12"/>
    </row>
    <row r="15667" spans="9:207" s="1" customFormat="1">
      <c r="I15667" s="3"/>
      <c r="P15667" s="60"/>
      <c r="Q15667" s="60"/>
      <c r="R15667" s="60"/>
      <c r="T15667" s="3"/>
      <c r="U15667" s="5"/>
      <c r="V15667" s="3"/>
      <c r="W15667" s="5"/>
      <c r="AE15667" s="7"/>
      <c r="AM15667" s="8"/>
      <c r="AT15667" s="9"/>
      <c r="GY15667" s="12"/>
    </row>
    <row r="15668" spans="9:207" s="1" customFormat="1">
      <c r="I15668" s="3"/>
      <c r="P15668" s="60"/>
      <c r="Q15668" s="60"/>
      <c r="R15668" s="60"/>
      <c r="T15668" s="3"/>
      <c r="U15668" s="5"/>
      <c r="V15668" s="3"/>
      <c r="W15668" s="5"/>
      <c r="AE15668" s="7"/>
      <c r="AM15668" s="8"/>
      <c r="AT15668" s="9"/>
      <c r="GY15668" s="12"/>
    </row>
    <row r="15669" spans="9:207" s="1" customFormat="1">
      <c r="I15669" s="3"/>
      <c r="P15669" s="60"/>
      <c r="Q15669" s="60"/>
      <c r="R15669" s="60"/>
      <c r="T15669" s="3"/>
      <c r="U15669" s="5"/>
      <c r="V15669" s="3"/>
      <c r="W15669" s="5"/>
      <c r="AE15669" s="7"/>
      <c r="AM15669" s="8"/>
      <c r="AT15669" s="9"/>
      <c r="GY15669" s="12"/>
    </row>
    <row r="15670" spans="9:207" s="1" customFormat="1">
      <c r="I15670" s="3"/>
      <c r="P15670" s="60"/>
      <c r="Q15670" s="60"/>
      <c r="R15670" s="60"/>
      <c r="T15670" s="3"/>
      <c r="U15670" s="5"/>
      <c r="V15670" s="3"/>
      <c r="W15670" s="5"/>
      <c r="AE15670" s="7"/>
      <c r="AM15670" s="8"/>
      <c r="AT15670" s="9"/>
      <c r="GY15670" s="12"/>
    </row>
    <row r="15671" spans="9:207" s="1" customFormat="1">
      <c r="I15671" s="3"/>
      <c r="P15671" s="60"/>
      <c r="Q15671" s="60"/>
      <c r="R15671" s="60"/>
      <c r="T15671" s="3"/>
      <c r="U15671" s="5"/>
      <c r="V15671" s="3"/>
      <c r="W15671" s="5"/>
      <c r="AE15671" s="7"/>
      <c r="AM15671" s="8"/>
      <c r="AT15671" s="9"/>
      <c r="GY15671" s="12"/>
    </row>
    <row r="15672" spans="9:207" s="1" customFormat="1">
      <c r="I15672" s="3"/>
      <c r="P15672" s="60"/>
      <c r="Q15672" s="60"/>
      <c r="R15672" s="60"/>
      <c r="T15672" s="3"/>
      <c r="U15672" s="5"/>
      <c r="V15672" s="3"/>
      <c r="W15672" s="5"/>
      <c r="AE15672" s="7"/>
      <c r="AM15672" s="8"/>
      <c r="AT15672" s="9"/>
      <c r="GY15672" s="12"/>
    </row>
    <row r="15673" spans="9:207" s="1" customFormat="1">
      <c r="I15673" s="3"/>
      <c r="P15673" s="60"/>
      <c r="Q15673" s="60"/>
      <c r="R15673" s="60"/>
      <c r="T15673" s="3"/>
      <c r="U15673" s="5"/>
      <c r="V15673" s="3"/>
      <c r="W15673" s="5"/>
      <c r="AE15673" s="7"/>
      <c r="AM15673" s="8"/>
      <c r="AT15673" s="9"/>
      <c r="GY15673" s="12"/>
    </row>
    <row r="15674" spans="9:207" s="1" customFormat="1">
      <c r="I15674" s="3"/>
      <c r="P15674" s="60"/>
      <c r="Q15674" s="60"/>
      <c r="R15674" s="60"/>
      <c r="T15674" s="3"/>
      <c r="U15674" s="5"/>
      <c r="V15674" s="3"/>
      <c r="W15674" s="5"/>
      <c r="AE15674" s="7"/>
      <c r="AM15674" s="8"/>
      <c r="AT15674" s="9"/>
      <c r="GY15674" s="12"/>
    </row>
    <row r="15675" spans="9:207" s="1" customFormat="1">
      <c r="I15675" s="3"/>
      <c r="P15675" s="60"/>
      <c r="Q15675" s="60"/>
      <c r="R15675" s="60"/>
      <c r="T15675" s="3"/>
      <c r="U15675" s="5"/>
      <c r="V15675" s="3"/>
      <c r="W15675" s="5"/>
      <c r="AE15675" s="7"/>
      <c r="AM15675" s="8"/>
      <c r="AT15675" s="9"/>
      <c r="GY15675" s="12"/>
    </row>
    <row r="15676" spans="9:207" s="1" customFormat="1">
      <c r="I15676" s="3"/>
      <c r="P15676" s="60"/>
      <c r="Q15676" s="60"/>
      <c r="R15676" s="60"/>
      <c r="T15676" s="3"/>
      <c r="U15676" s="5"/>
      <c r="V15676" s="3"/>
      <c r="W15676" s="5"/>
      <c r="AE15676" s="7"/>
      <c r="AM15676" s="8"/>
      <c r="AT15676" s="9"/>
      <c r="GY15676" s="12"/>
    </row>
    <row r="15677" spans="9:207" s="1" customFormat="1">
      <c r="I15677" s="3"/>
      <c r="P15677" s="60"/>
      <c r="Q15677" s="60"/>
      <c r="R15677" s="60"/>
      <c r="T15677" s="3"/>
      <c r="U15677" s="5"/>
      <c r="V15677" s="3"/>
      <c r="W15677" s="5"/>
      <c r="AE15677" s="7"/>
      <c r="AM15677" s="8"/>
      <c r="AT15677" s="9"/>
      <c r="GY15677" s="12"/>
    </row>
    <row r="15678" spans="9:207" s="1" customFormat="1">
      <c r="I15678" s="3"/>
      <c r="P15678" s="60"/>
      <c r="Q15678" s="60"/>
      <c r="R15678" s="60"/>
      <c r="T15678" s="3"/>
      <c r="U15678" s="5"/>
      <c r="V15678" s="3"/>
      <c r="W15678" s="5"/>
      <c r="AE15678" s="7"/>
      <c r="AM15678" s="8"/>
      <c r="AT15678" s="9"/>
      <c r="GY15678" s="12"/>
    </row>
    <row r="15679" spans="9:207" s="1" customFormat="1">
      <c r="I15679" s="3"/>
      <c r="P15679" s="60"/>
      <c r="Q15679" s="60"/>
      <c r="R15679" s="60"/>
      <c r="T15679" s="3"/>
      <c r="U15679" s="5"/>
      <c r="V15679" s="3"/>
      <c r="W15679" s="5"/>
      <c r="AE15679" s="7"/>
      <c r="AM15679" s="8"/>
      <c r="AT15679" s="9"/>
      <c r="GY15679" s="12"/>
    </row>
    <row r="15680" spans="9:207" s="1" customFormat="1">
      <c r="I15680" s="3"/>
      <c r="P15680" s="60"/>
      <c r="Q15680" s="60"/>
      <c r="R15680" s="60"/>
      <c r="T15680" s="3"/>
      <c r="U15680" s="5"/>
      <c r="V15680" s="3"/>
      <c r="W15680" s="5"/>
      <c r="AE15680" s="7"/>
      <c r="AM15680" s="8"/>
      <c r="AT15680" s="9"/>
      <c r="GY15680" s="12"/>
    </row>
    <row r="15681" spans="9:207" s="1" customFormat="1">
      <c r="I15681" s="3"/>
      <c r="P15681" s="60"/>
      <c r="Q15681" s="60"/>
      <c r="R15681" s="60"/>
      <c r="T15681" s="3"/>
      <c r="U15681" s="5"/>
      <c r="V15681" s="3"/>
      <c r="W15681" s="5"/>
      <c r="AE15681" s="7"/>
      <c r="AM15681" s="8"/>
      <c r="AT15681" s="9"/>
      <c r="GY15681" s="12"/>
    </row>
    <row r="15682" spans="9:207" s="1" customFormat="1">
      <c r="I15682" s="3"/>
      <c r="P15682" s="60"/>
      <c r="Q15682" s="60"/>
      <c r="R15682" s="60"/>
      <c r="T15682" s="3"/>
      <c r="U15682" s="5"/>
      <c r="V15682" s="3"/>
      <c r="W15682" s="5"/>
      <c r="AE15682" s="7"/>
      <c r="AM15682" s="8"/>
      <c r="AT15682" s="9"/>
      <c r="GY15682" s="12"/>
    </row>
    <row r="15683" spans="9:207" s="1" customFormat="1">
      <c r="I15683" s="3"/>
      <c r="P15683" s="60"/>
      <c r="Q15683" s="60"/>
      <c r="R15683" s="60"/>
      <c r="T15683" s="3"/>
      <c r="U15683" s="5"/>
      <c r="V15683" s="3"/>
      <c r="W15683" s="5"/>
      <c r="AE15683" s="7"/>
      <c r="AM15683" s="8"/>
      <c r="AT15683" s="9"/>
      <c r="GY15683" s="12"/>
    </row>
    <row r="15684" spans="9:207" s="1" customFormat="1">
      <c r="I15684" s="3"/>
      <c r="P15684" s="60"/>
      <c r="Q15684" s="60"/>
      <c r="R15684" s="60"/>
      <c r="T15684" s="3"/>
      <c r="U15684" s="5"/>
      <c r="V15684" s="3"/>
      <c r="W15684" s="5"/>
      <c r="AE15684" s="7"/>
      <c r="AM15684" s="8"/>
      <c r="AT15684" s="9"/>
      <c r="GY15684" s="12"/>
    </row>
    <row r="15685" spans="9:207" s="1" customFormat="1">
      <c r="I15685" s="3"/>
      <c r="P15685" s="60"/>
      <c r="Q15685" s="60"/>
      <c r="R15685" s="60"/>
      <c r="T15685" s="3"/>
      <c r="U15685" s="5"/>
      <c r="V15685" s="3"/>
      <c r="W15685" s="5"/>
      <c r="AE15685" s="7"/>
      <c r="AM15685" s="8"/>
      <c r="AT15685" s="9"/>
      <c r="GY15685" s="12"/>
    </row>
    <row r="15686" spans="9:207" s="1" customFormat="1">
      <c r="I15686" s="3"/>
      <c r="P15686" s="60"/>
      <c r="Q15686" s="60"/>
      <c r="R15686" s="60"/>
      <c r="T15686" s="3"/>
      <c r="U15686" s="5"/>
      <c r="V15686" s="3"/>
      <c r="W15686" s="5"/>
      <c r="AE15686" s="7"/>
      <c r="AM15686" s="8"/>
      <c r="AT15686" s="9"/>
      <c r="GY15686" s="12"/>
    </row>
    <row r="15687" spans="9:207" s="1" customFormat="1">
      <c r="I15687" s="3"/>
      <c r="P15687" s="60"/>
      <c r="Q15687" s="60"/>
      <c r="R15687" s="60"/>
      <c r="T15687" s="3"/>
      <c r="U15687" s="5"/>
      <c r="V15687" s="3"/>
      <c r="W15687" s="5"/>
      <c r="AE15687" s="7"/>
      <c r="AM15687" s="8"/>
      <c r="AT15687" s="9"/>
      <c r="GY15687" s="12"/>
    </row>
    <row r="15688" spans="9:207" s="1" customFormat="1">
      <c r="I15688" s="3"/>
      <c r="P15688" s="60"/>
      <c r="Q15688" s="60"/>
      <c r="R15688" s="60"/>
      <c r="T15688" s="3"/>
      <c r="U15688" s="5"/>
      <c r="V15688" s="3"/>
      <c r="W15688" s="5"/>
      <c r="AE15688" s="7"/>
      <c r="AM15688" s="8"/>
      <c r="AT15688" s="9"/>
      <c r="GY15688" s="12"/>
    </row>
    <row r="15689" spans="9:207" s="1" customFormat="1">
      <c r="I15689" s="3"/>
      <c r="P15689" s="60"/>
      <c r="Q15689" s="60"/>
      <c r="R15689" s="60"/>
      <c r="T15689" s="3"/>
      <c r="U15689" s="5"/>
      <c r="V15689" s="3"/>
      <c r="W15689" s="5"/>
      <c r="AE15689" s="7"/>
      <c r="AM15689" s="8"/>
      <c r="AT15689" s="9"/>
      <c r="GY15689" s="12"/>
    </row>
    <row r="15690" spans="9:207" s="1" customFormat="1">
      <c r="I15690" s="3"/>
      <c r="P15690" s="60"/>
      <c r="Q15690" s="60"/>
      <c r="R15690" s="60"/>
      <c r="T15690" s="3"/>
      <c r="U15690" s="5"/>
      <c r="V15690" s="3"/>
      <c r="W15690" s="5"/>
      <c r="AE15690" s="7"/>
      <c r="AM15690" s="8"/>
      <c r="AT15690" s="9"/>
      <c r="GY15690" s="12"/>
    </row>
    <row r="15691" spans="9:207" s="1" customFormat="1">
      <c r="I15691" s="3"/>
      <c r="P15691" s="60"/>
      <c r="Q15691" s="60"/>
      <c r="R15691" s="60"/>
      <c r="T15691" s="3"/>
      <c r="U15691" s="5"/>
      <c r="V15691" s="3"/>
      <c r="W15691" s="5"/>
      <c r="AE15691" s="7"/>
      <c r="AM15691" s="8"/>
      <c r="AT15691" s="9"/>
      <c r="GY15691" s="12"/>
    </row>
    <row r="15692" spans="9:207" s="1" customFormat="1">
      <c r="I15692" s="3"/>
      <c r="P15692" s="60"/>
      <c r="Q15692" s="60"/>
      <c r="R15692" s="60"/>
      <c r="T15692" s="3"/>
      <c r="U15692" s="5"/>
      <c r="V15692" s="3"/>
      <c r="W15692" s="5"/>
      <c r="AE15692" s="7"/>
      <c r="AM15692" s="8"/>
      <c r="AT15692" s="9"/>
      <c r="GY15692" s="12"/>
    </row>
    <row r="15693" spans="9:207" s="1" customFormat="1">
      <c r="I15693" s="3"/>
      <c r="P15693" s="60"/>
      <c r="Q15693" s="60"/>
      <c r="R15693" s="60"/>
      <c r="T15693" s="3"/>
      <c r="U15693" s="5"/>
      <c r="V15693" s="3"/>
      <c r="W15693" s="5"/>
      <c r="AE15693" s="7"/>
      <c r="AM15693" s="8"/>
      <c r="AT15693" s="9"/>
      <c r="GY15693" s="12"/>
    </row>
    <row r="15694" spans="9:207" s="1" customFormat="1">
      <c r="I15694" s="3"/>
      <c r="P15694" s="60"/>
      <c r="Q15694" s="60"/>
      <c r="R15694" s="60"/>
      <c r="T15694" s="3"/>
      <c r="U15694" s="5"/>
      <c r="V15694" s="3"/>
      <c r="W15694" s="5"/>
      <c r="AE15694" s="7"/>
      <c r="AM15694" s="8"/>
      <c r="AT15694" s="9"/>
      <c r="GY15694" s="12"/>
    </row>
    <row r="15695" spans="9:207" s="1" customFormat="1">
      <c r="I15695" s="3"/>
      <c r="P15695" s="60"/>
      <c r="Q15695" s="60"/>
      <c r="R15695" s="60"/>
      <c r="T15695" s="3"/>
      <c r="U15695" s="5"/>
      <c r="V15695" s="3"/>
      <c r="W15695" s="5"/>
      <c r="AE15695" s="7"/>
      <c r="AM15695" s="8"/>
      <c r="AT15695" s="9"/>
      <c r="GY15695" s="12"/>
    </row>
    <row r="15696" spans="9:207" s="1" customFormat="1">
      <c r="I15696" s="3"/>
      <c r="P15696" s="60"/>
      <c r="Q15696" s="60"/>
      <c r="R15696" s="60"/>
      <c r="T15696" s="3"/>
      <c r="U15696" s="5"/>
      <c r="V15696" s="3"/>
      <c r="W15696" s="5"/>
      <c r="AE15696" s="7"/>
      <c r="AM15696" s="8"/>
      <c r="AT15696" s="9"/>
      <c r="GY15696" s="12"/>
    </row>
    <row r="15697" spans="9:207" s="1" customFormat="1">
      <c r="I15697" s="3"/>
      <c r="P15697" s="60"/>
      <c r="Q15697" s="60"/>
      <c r="R15697" s="60"/>
      <c r="T15697" s="3"/>
      <c r="U15697" s="5"/>
      <c r="V15697" s="3"/>
      <c r="W15697" s="5"/>
      <c r="AE15697" s="7"/>
      <c r="AM15697" s="8"/>
      <c r="AT15697" s="9"/>
      <c r="GY15697" s="12"/>
    </row>
    <row r="15698" spans="9:207" s="1" customFormat="1">
      <c r="I15698" s="3"/>
      <c r="P15698" s="60"/>
      <c r="Q15698" s="60"/>
      <c r="R15698" s="60"/>
      <c r="T15698" s="3"/>
      <c r="U15698" s="5"/>
      <c r="V15698" s="3"/>
      <c r="W15698" s="5"/>
      <c r="AE15698" s="7"/>
      <c r="AM15698" s="8"/>
      <c r="AT15698" s="9"/>
      <c r="GY15698" s="12"/>
    </row>
    <row r="15699" spans="9:207" s="1" customFormat="1">
      <c r="I15699" s="3"/>
      <c r="P15699" s="60"/>
      <c r="Q15699" s="60"/>
      <c r="R15699" s="60"/>
      <c r="T15699" s="3"/>
      <c r="U15699" s="5"/>
      <c r="V15699" s="3"/>
      <c r="W15699" s="5"/>
      <c r="AE15699" s="7"/>
      <c r="AM15699" s="8"/>
      <c r="AT15699" s="9"/>
      <c r="GY15699" s="12"/>
    </row>
    <row r="15700" spans="9:207" s="1" customFormat="1">
      <c r="I15700" s="3"/>
      <c r="P15700" s="60"/>
      <c r="Q15700" s="60"/>
      <c r="R15700" s="60"/>
      <c r="T15700" s="3"/>
      <c r="U15700" s="5"/>
      <c r="V15700" s="3"/>
      <c r="W15700" s="5"/>
      <c r="AE15700" s="7"/>
      <c r="AM15700" s="8"/>
      <c r="AT15700" s="9"/>
      <c r="GY15700" s="12"/>
    </row>
    <row r="15701" spans="9:207" s="1" customFormat="1">
      <c r="I15701" s="3"/>
      <c r="P15701" s="60"/>
      <c r="Q15701" s="60"/>
      <c r="R15701" s="60"/>
      <c r="T15701" s="3"/>
      <c r="U15701" s="5"/>
      <c r="V15701" s="3"/>
      <c r="W15701" s="5"/>
      <c r="AE15701" s="7"/>
      <c r="AM15701" s="8"/>
      <c r="AT15701" s="9"/>
      <c r="GY15701" s="12"/>
    </row>
    <row r="15702" spans="9:207" s="1" customFormat="1">
      <c r="I15702" s="3"/>
      <c r="P15702" s="60"/>
      <c r="Q15702" s="60"/>
      <c r="R15702" s="60"/>
      <c r="T15702" s="3"/>
      <c r="U15702" s="5"/>
      <c r="V15702" s="3"/>
      <c r="W15702" s="5"/>
      <c r="AE15702" s="7"/>
      <c r="AM15702" s="8"/>
      <c r="AT15702" s="9"/>
      <c r="GY15702" s="12"/>
    </row>
    <row r="15703" spans="9:207" s="1" customFormat="1">
      <c r="I15703" s="3"/>
      <c r="P15703" s="60"/>
      <c r="Q15703" s="60"/>
      <c r="R15703" s="60"/>
      <c r="T15703" s="3"/>
      <c r="U15703" s="5"/>
      <c r="V15703" s="3"/>
      <c r="W15703" s="5"/>
      <c r="AE15703" s="7"/>
      <c r="AM15703" s="8"/>
      <c r="AT15703" s="9"/>
      <c r="GY15703" s="12"/>
    </row>
    <row r="15704" spans="9:207" s="1" customFormat="1">
      <c r="I15704" s="3"/>
      <c r="P15704" s="60"/>
      <c r="Q15704" s="60"/>
      <c r="R15704" s="60"/>
      <c r="T15704" s="3"/>
      <c r="U15704" s="5"/>
      <c r="V15704" s="3"/>
      <c r="W15704" s="5"/>
      <c r="AE15704" s="7"/>
      <c r="AM15704" s="8"/>
      <c r="AT15704" s="9"/>
      <c r="GY15704" s="12"/>
    </row>
    <row r="15705" spans="9:207" s="1" customFormat="1">
      <c r="I15705" s="3"/>
      <c r="P15705" s="60"/>
      <c r="Q15705" s="60"/>
      <c r="R15705" s="60"/>
      <c r="T15705" s="3"/>
      <c r="U15705" s="5"/>
      <c r="V15705" s="3"/>
      <c r="W15705" s="5"/>
      <c r="AE15705" s="7"/>
      <c r="AM15705" s="8"/>
      <c r="AT15705" s="9"/>
      <c r="GY15705" s="12"/>
    </row>
    <row r="15706" spans="9:207" s="1" customFormat="1">
      <c r="I15706" s="3"/>
      <c r="P15706" s="60"/>
      <c r="Q15706" s="60"/>
      <c r="R15706" s="60"/>
      <c r="T15706" s="3"/>
      <c r="U15706" s="5"/>
      <c r="V15706" s="3"/>
      <c r="W15706" s="5"/>
      <c r="AE15706" s="7"/>
      <c r="AM15706" s="8"/>
      <c r="AT15706" s="9"/>
      <c r="GY15706" s="12"/>
    </row>
    <row r="15707" spans="9:207" s="1" customFormat="1">
      <c r="I15707" s="3"/>
      <c r="P15707" s="60"/>
      <c r="Q15707" s="60"/>
      <c r="R15707" s="60"/>
      <c r="T15707" s="3"/>
      <c r="U15707" s="5"/>
      <c r="V15707" s="3"/>
      <c r="W15707" s="5"/>
      <c r="AE15707" s="7"/>
      <c r="AM15707" s="8"/>
      <c r="AT15707" s="9"/>
      <c r="GY15707" s="12"/>
    </row>
    <row r="15708" spans="9:207" s="1" customFormat="1">
      <c r="I15708" s="3"/>
      <c r="P15708" s="60"/>
      <c r="Q15708" s="60"/>
      <c r="R15708" s="60"/>
      <c r="T15708" s="3"/>
      <c r="U15708" s="5"/>
      <c r="V15708" s="3"/>
      <c r="W15708" s="5"/>
      <c r="AE15708" s="7"/>
      <c r="AM15708" s="8"/>
      <c r="AT15708" s="9"/>
      <c r="GY15708" s="12"/>
    </row>
    <row r="15709" spans="9:207" s="1" customFormat="1">
      <c r="I15709" s="3"/>
      <c r="P15709" s="60"/>
      <c r="Q15709" s="60"/>
      <c r="R15709" s="60"/>
      <c r="T15709" s="3"/>
      <c r="U15709" s="5"/>
      <c r="V15709" s="3"/>
      <c r="W15709" s="5"/>
      <c r="AE15709" s="7"/>
      <c r="AM15709" s="8"/>
      <c r="AT15709" s="9"/>
      <c r="GY15709" s="12"/>
    </row>
    <row r="15710" spans="9:207" s="1" customFormat="1">
      <c r="I15710" s="3"/>
      <c r="P15710" s="60"/>
      <c r="Q15710" s="60"/>
      <c r="R15710" s="60"/>
      <c r="T15710" s="3"/>
      <c r="U15710" s="5"/>
      <c r="V15710" s="3"/>
      <c r="W15710" s="5"/>
      <c r="AE15710" s="7"/>
      <c r="AM15710" s="8"/>
      <c r="AT15710" s="9"/>
      <c r="GY15710" s="12"/>
    </row>
    <row r="15711" spans="9:207" s="1" customFormat="1">
      <c r="I15711" s="3"/>
      <c r="P15711" s="60"/>
      <c r="Q15711" s="60"/>
      <c r="R15711" s="60"/>
      <c r="T15711" s="3"/>
      <c r="U15711" s="5"/>
      <c r="V15711" s="3"/>
      <c r="W15711" s="5"/>
      <c r="AE15711" s="7"/>
      <c r="AM15711" s="8"/>
      <c r="AT15711" s="9"/>
      <c r="GY15711" s="12"/>
    </row>
    <row r="15712" spans="9:207" s="1" customFormat="1">
      <c r="I15712" s="3"/>
      <c r="P15712" s="60"/>
      <c r="Q15712" s="60"/>
      <c r="R15712" s="60"/>
      <c r="T15712" s="3"/>
      <c r="U15712" s="5"/>
      <c r="V15712" s="3"/>
      <c r="W15712" s="5"/>
      <c r="AE15712" s="7"/>
      <c r="AM15712" s="8"/>
      <c r="AT15712" s="9"/>
      <c r="GY15712" s="12"/>
    </row>
    <row r="15713" spans="9:207" s="1" customFormat="1">
      <c r="I15713" s="3"/>
      <c r="P15713" s="60"/>
      <c r="Q15713" s="60"/>
      <c r="R15713" s="60"/>
      <c r="T15713" s="3"/>
      <c r="U15713" s="5"/>
      <c r="V15713" s="3"/>
      <c r="W15713" s="5"/>
      <c r="AE15713" s="7"/>
      <c r="AM15713" s="8"/>
      <c r="AT15713" s="9"/>
      <c r="GY15713" s="12"/>
    </row>
    <row r="15714" spans="9:207" s="1" customFormat="1">
      <c r="I15714" s="3"/>
      <c r="P15714" s="60"/>
      <c r="Q15714" s="60"/>
      <c r="R15714" s="60"/>
      <c r="T15714" s="3"/>
      <c r="U15714" s="5"/>
      <c r="V15714" s="3"/>
      <c r="W15714" s="5"/>
      <c r="AE15714" s="7"/>
      <c r="AM15714" s="8"/>
      <c r="AT15714" s="9"/>
      <c r="GY15714" s="12"/>
    </row>
    <row r="15715" spans="9:207" s="1" customFormat="1">
      <c r="I15715" s="3"/>
      <c r="P15715" s="60"/>
      <c r="Q15715" s="60"/>
      <c r="R15715" s="60"/>
      <c r="T15715" s="3"/>
      <c r="U15715" s="5"/>
      <c r="V15715" s="3"/>
      <c r="W15715" s="5"/>
      <c r="AE15715" s="7"/>
      <c r="AM15715" s="8"/>
      <c r="AT15715" s="9"/>
      <c r="GY15715" s="12"/>
    </row>
    <row r="15716" spans="9:207" s="1" customFormat="1">
      <c r="I15716" s="3"/>
      <c r="P15716" s="60"/>
      <c r="Q15716" s="60"/>
      <c r="R15716" s="60"/>
      <c r="T15716" s="3"/>
      <c r="U15716" s="5"/>
      <c r="V15716" s="3"/>
      <c r="W15716" s="5"/>
      <c r="AE15716" s="7"/>
      <c r="AM15716" s="8"/>
      <c r="AT15716" s="9"/>
      <c r="GY15716" s="12"/>
    </row>
    <row r="15717" spans="9:207" s="1" customFormat="1">
      <c r="I15717" s="3"/>
      <c r="P15717" s="60"/>
      <c r="Q15717" s="60"/>
      <c r="R15717" s="60"/>
      <c r="T15717" s="3"/>
      <c r="U15717" s="5"/>
      <c r="V15717" s="3"/>
      <c r="W15717" s="5"/>
      <c r="AE15717" s="7"/>
      <c r="AM15717" s="8"/>
      <c r="AT15717" s="9"/>
      <c r="GY15717" s="12"/>
    </row>
    <row r="15718" spans="9:207" s="1" customFormat="1">
      <c r="I15718" s="3"/>
      <c r="P15718" s="60"/>
      <c r="Q15718" s="60"/>
      <c r="R15718" s="60"/>
      <c r="T15718" s="3"/>
      <c r="U15718" s="5"/>
      <c r="V15718" s="3"/>
      <c r="W15718" s="5"/>
      <c r="AE15718" s="7"/>
      <c r="AM15718" s="8"/>
      <c r="AT15718" s="9"/>
      <c r="GY15718" s="12"/>
    </row>
    <row r="15719" spans="9:207" s="1" customFormat="1">
      <c r="I15719" s="3"/>
      <c r="P15719" s="60"/>
      <c r="Q15719" s="60"/>
      <c r="R15719" s="60"/>
      <c r="T15719" s="3"/>
      <c r="U15719" s="5"/>
      <c r="V15719" s="3"/>
      <c r="W15719" s="5"/>
      <c r="AE15719" s="7"/>
      <c r="AM15719" s="8"/>
      <c r="AT15719" s="9"/>
      <c r="GY15719" s="12"/>
    </row>
    <row r="15720" spans="9:207" s="1" customFormat="1">
      <c r="I15720" s="3"/>
      <c r="P15720" s="60"/>
      <c r="Q15720" s="60"/>
      <c r="R15720" s="60"/>
      <c r="T15720" s="3"/>
      <c r="U15720" s="5"/>
      <c r="V15720" s="3"/>
      <c r="W15720" s="5"/>
      <c r="AE15720" s="7"/>
      <c r="AM15720" s="8"/>
      <c r="AT15720" s="9"/>
      <c r="GY15720" s="12"/>
    </row>
    <row r="15721" spans="9:207" s="1" customFormat="1">
      <c r="I15721" s="3"/>
      <c r="P15721" s="60"/>
      <c r="Q15721" s="60"/>
      <c r="R15721" s="60"/>
      <c r="T15721" s="3"/>
      <c r="U15721" s="5"/>
      <c r="V15721" s="3"/>
      <c r="W15721" s="5"/>
      <c r="AE15721" s="7"/>
      <c r="AM15721" s="8"/>
      <c r="AT15721" s="9"/>
      <c r="GY15721" s="12"/>
    </row>
    <row r="15722" spans="9:207" s="1" customFormat="1">
      <c r="I15722" s="3"/>
      <c r="P15722" s="60"/>
      <c r="Q15722" s="60"/>
      <c r="R15722" s="60"/>
      <c r="T15722" s="3"/>
      <c r="U15722" s="5"/>
      <c r="V15722" s="3"/>
      <c r="W15722" s="5"/>
      <c r="AE15722" s="7"/>
      <c r="AM15722" s="8"/>
      <c r="AT15722" s="9"/>
      <c r="GY15722" s="12"/>
    </row>
    <row r="15723" spans="9:207" s="1" customFormat="1">
      <c r="I15723" s="3"/>
      <c r="P15723" s="60"/>
      <c r="Q15723" s="60"/>
      <c r="R15723" s="60"/>
      <c r="T15723" s="3"/>
      <c r="U15723" s="5"/>
      <c r="V15723" s="3"/>
      <c r="W15723" s="5"/>
      <c r="AE15723" s="7"/>
      <c r="AM15723" s="8"/>
      <c r="AT15723" s="9"/>
      <c r="GY15723" s="12"/>
    </row>
    <row r="15724" spans="9:207" s="1" customFormat="1">
      <c r="I15724" s="3"/>
      <c r="P15724" s="60"/>
      <c r="Q15724" s="60"/>
      <c r="R15724" s="60"/>
      <c r="T15724" s="3"/>
      <c r="U15724" s="5"/>
      <c r="V15724" s="3"/>
      <c r="W15724" s="5"/>
      <c r="AE15724" s="7"/>
      <c r="AM15724" s="8"/>
      <c r="AT15724" s="9"/>
      <c r="GY15724" s="12"/>
    </row>
    <row r="15725" spans="9:207" s="1" customFormat="1">
      <c r="I15725" s="3"/>
      <c r="P15725" s="60"/>
      <c r="Q15725" s="60"/>
      <c r="R15725" s="60"/>
      <c r="T15725" s="3"/>
      <c r="U15725" s="5"/>
      <c r="V15725" s="3"/>
      <c r="W15725" s="5"/>
      <c r="AE15725" s="7"/>
      <c r="AM15725" s="8"/>
      <c r="AT15725" s="9"/>
      <c r="GY15725" s="12"/>
    </row>
    <row r="15726" spans="9:207" s="1" customFormat="1">
      <c r="I15726" s="3"/>
      <c r="P15726" s="60"/>
      <c r="Q15726" s="60"/>
      <c r="R15726" s="60"/>
      <c r="T15726" s="3"/>
      <c r="U15726" s="5"/>
      <c r="V15726" s="3"/>
      <c r="W15726" s="5"/>
      <c r="AE15726" s="7"/>
      <c r="AM15726" s="8"/>
      <c r="AT15726" s="9"/>
      <c r="GY15726" s="12"/>
    </row>
    <row r="15727" spans="9:207" s="1" customFormat="1">
      <c r="I15727" s="3"/>
      <c r="P15727" s="60"/>
      <c r="Q15727" s="60"/>
      <c r="R15727" s="60"/>
      <c r="T15727" s="3"/>
      <c r="U15727" s="5"/>
      <c r="V15727" s="3"/>
      <c r="W15727" s="5"/>
      <c r="AE15727" s="7"/>
      <c r="AM15727" s="8"/>
      <c r="AT15727" s="9"/>
      <c r="GY15727" s="12"/>
    </row>
    <row r="15728" spans="9:207" s="1" customFormat="1">
      <c r="I15728" s="3"/>
      <c r="P15728" s="60"/>
      <c r="Q15728" s="60"/>
      <c r="R15728" s="60"/>
      <c r="T15728" s="3"/>
      <c r="U15728" s="5"/>
      <c r="V15728" s="3"/>
      <c r="W15728" s="5"/>
      <c r="AE15728" s="7"/>
      <c r="AM15728" s="8"/>
      <c r="AT15728" s="9"/>
      <c r="GY15728" s="12"/>
    </row>
    <row r="15729" spans="9:207" s="1" customFormat="1">
      <c r="I15729" s="3"/>
      <c r="P15729" s="60"/>
      <c r="Q15729" s="60"/>
      <c r="R15729" s="60"/>
      <c r="T15729" s="3"/>
      <c r="U15729" s="5"/>
      <c r="V15729" s="3"/>
      <c r="W15729" s="5"/>
      <c r="AE15729" s="7"/>
      <c r="AM15729" s="8"/>
      <c r="AT15729" s="9"/>
      <c r="GY15729" s="12"/>
    </row>
    <row r="15730" spans="9:207" s="1" customFormat="1">
      <c r="I15730" s="3"/>
      <c r="P15730" s="60"/>
      <c r="Q15730" s="60"/>
      <c r="R15730" s="60"/>
      <c r="T15730" s="3"/>
      <c r="U15730" s="5"/>
      <c r="V15730" s="3"/>
      <c r="W15730" s="5"/>
      <c r="AE15730" s="7"/>
      <c r="AM15730" s="8"/>
      <c r="AT15730" s="9"/>
      <c r="GY15730" s="12"/>
    </row>
    <row r="15731" spans="9:207" s="1" customFormat="1">
      <c r="I15731" s="3"/>
      <c r="P15731" s="60"/>
      <c r="Q15731" s="60"/>
      <c r="R15731" s="60"/>
      <c r="T15731" s="3"/>
      <c r="U15731" s="5"/>
      <c r="V15731" s="3"/>
      <c r="W15731" s="5"/>
      <c r="AE15731" s="7"/>
      <c r="AM15731" s="8"/>
      <c r="AT15731" s="9"/>
      <c r="GY15731" s="12"/>
    </row>
    <row r="15732" spans="9:207" s="1" customFormat="1">
      <c r="I15732" s="3"/>
      <c r="P15732" s="60"/>
      <c r="Q15732" s="60"/>
      <c r="R15732" s="60"/>
      <c r="T15732" s="3"/>
      <c r="U15732" s="5"/>
      <c r="V15732" s="3"/>
      <c r="W15732" s="5"/>
      <c r="AE15732" s="7"/>
      <c r="AM15732" s="8"/>
      <c r="AT15732" s="9"/>
      <c r="GY15732" s="12"/>
    </row>
    <row r="15733" spans="9:207" s="1" customFormat="1">
      <c r="I15733" s="3"/>
      <c r="P15733" s="60"/>
      <c r="Q15733" s="60"/>
      <c r="R15733" s="60"/>
      <c r="T15733" s="3"/>
      <c r="U15733" s="5"/>
      <c r="V15733" s="3"/>
      <c r="W15733" s="5"/>
      <c r="AE15733" s="7"/>
      <c r="AM15733" s="8"/>
      <c r="AT15733" s="9"/>
      <c r="GY15733" s="12"/>
    </row>
    <row r="15734" spans="9:207" s="1" customFormat="1">
      <c r="I15734" s="3"/>
      <c r="P15734" s="60"/>
      <c r="Q15734" s="60"/>
      <c r="R15734" s="60"/>
      <c r="T15734" s="3"/>
      <c r="U15734" s="5"/>
      <c r="V15734" s="3"/>
      <c r="W15734" s="5"/>
      <c r="AE15734" s="7"/>
      <c r="AM15734" s="8"/>
      <c r="AT15734" s="9"/>
      <c r="GY15734" s="12"/>
    </row>
    <row r="15735" spans="9:207" s="1" customFormat="1">
      <c r="I15735" s="3"/>
      <c r="P15735" s="60"/>
      <c r="Q15735" s="60"/>
      <c r="R15735" s="60"/>
      <c r="T15735" s="3"/>
      <c r="U15735" s="5"/>
      <c r="V15735" s="3"/>
      <c r="W15735" s="5"/>
      <c r="AE15735" s="7"/>
      <c r="AM15735" s="8"/>
      <c r="AT15735" s="9"/>
      <c r="GY15735" s="12"/>
    </row>
    <row r="15736" spans="9:207" s="1" customFormat="1">
      <c r="I15736" s="3"/>
      <c r="P15736" s="60"/>
      <c r="Q15736" s="60"/>
      <c r="R15736" s="60"/>
      <c r="T15736" s="3"/>
      <c r="U15736" s="5"/>
      <c r="V15736" s="3"/>
      <c r="W15736" s="5"/>
      <c r="AE15736" s="7"/>
      <c r="AM15736" s="8"/>
      <c r="AT15736" s="9"/>
      <c r="GY15736" s="12"/>
    </row>
    <row r="15737" spans="9:207" s="1" customFormat="1">
      <c r="I15737" s="3"/>
      <c r="P15737" s="60"/>
      <c r="Q15737" s="60"/>
      <c r="R15737" s="60"/>
      <c r="T15737" s="3"/>
      <c r="U15737" s="5"/>
      <c r="V15737" s="3"/>
      <c r="W15737" s="5"/>
      <c r="AE15737" s="7"/>
      <c r="AM15737" s="8"/>
      <c r="AT15737" s="9"/>
      <c r="GY15737" s="12"/>
    </row>
    <row r="15738" spans="9:207" s="1" customFormat="1">
      <c r="I15738" s="3"/>
      <c r="P15738" s="60"/>
      <c r="Q15738" s="60"/>
      <c r="R15738" s="60"/>
      <c r="T15738" s="3"/>
      <c r="U15738" s="5"/>
      <c r="V15738" s="3"/>
      <c r="W15738" s="5"/>
      <c r="AE15738" s="7"/>
      <c r="AM15738" s="8"/>
      <c r="AT15738" s="9"/>
      <c r="GY15738" s="12"/>
    </row>
    <row r="15739" spans="9:207" s="1" customFormat="1">
      <c r="I15739" s="3"/>
      <c r="P15739" s="60"/>
      <c r="Q15739" s="60"/>
      <c r="R15739" s="60"/>
      <c r="T15739" s="3"/>
      <c r="U15739" s="5"/>
      <c r="V15739" s="3"/>
      <c r="W15739" s="5"/>
      <c r="AE15739" s="7"/>
      <c r="AM15739" s="8"/>
      <c r="AT15739" s="9"/>
      <c r="GY15739" s="12"/>
    </row>
    <row r="15740" spans="9:207" s="1" customFormat="1">
      <c r="I15740" s="3"/>
      <c r="P15740" s="60"/>
      <c r="Q15740" s="60"/>
      <c r="R15740" s="60"/>
      <c r="T15740" s="3"/>
      <c r="U15740" s="5"/>
      <c r="V15740" s="3"/>
      <c r="W15740" s="5"/>
      <c r="AE15740" s="7"/>
      <c r="AM15740" s="8"/>
      <c r="AT15740" s="9"/>
      <c r="GY15740" s="12"/>
    </row>
    <row r="15741" spans="9:207" s="1" customFormat="1">
      <c r="I15741" s="3"/>
      <c r="P15741" s="60"/>
      <c r="Q15741" s="60"/>
      <c r="R15741" s="60"/>
      <c r="T15741" s="3"/>
      <c r="U15741" s="5"/>
      <c r="V15741" s="3"/>
      <c r="W15741" s="5"/>
      <c r="AE15741" s="7"/>
      <c r="AM15741" s="8"/>
      <c r="AT15741" s="9"/>
      <c r="GY15741" s="12"/>
    </row>
    <row r="15742" spans="9:207" s="1" customFormat="1">
      <c r="I15742" s="3"/>
      <c r="P15742" s="60"/>
      <c r="Q15742" s="60"/>
      <c r="R15742" s="60"/>
      <c r="T15742" s="3"/>
      <c r="U15742" s="5"/>
      <c r="V15742" s="3"/>
      <c r="W15742" s="5"/>
      <c r="AE15742" s="7"/>
      <c r="AM15742" s="8"/>
      <c r="AT15742" s="9"/>
      <c r="GY15742" s="12"/>
    </row>
    <row r="15743" spans="9:207" s="1" customFormat="1">
      <c r="I15743" s="3"/>
      <c r="P15743" s="60"/>
      <c r="Q15743" s="60"/>
      <c r="R15743" s="60"/>
      <c r="T15743" s="3"/>
      <c r="U15743" s="5"/>
      <c r="V15743" s="3"/>
      <c r="W15743" s="5"/>
      <c r="AE15743" s="7"/>
      <c r="AM15743" s="8"/>
      <c r="AT15743" s="9"/>
      <c r="GY15743" s="12"/>
    </row>
    <row r="15744" spans="9:207" s="1" customFormat="1">
      <c r="I15744" s="3"/>
      <c r="P15744" s="60"/>
      <c r="Q15744" s="60"/>
      <c r="R15744" s="60"/>
      <c r="T15744" s="3"/>
      <c r="U15744" s="5"/>
      <c r="V15744" s="3"/>
      <c r="W15744" s="5"/>
      <c r="AE15744" s="7"/>
      <c r="AM15744" s="8"/>
      <c r="AT15744" s="9"/>
      <c r="GY15744" s="12"/>
    </row>
    <row r="15745" spans="9:207" s="1" customFormat="1">
      <c r="I15745" s="3"/>
      <c r="P15745" s="60"/>
      <c r="Q15745" s="60"/>
      <c r="R15745" s="60"/>
      <c r="T15745" s="3"/>
      <c r="U15745" s="5"/>
      <c r="V15745" s="3"/>
      <c r="W15745" s="5"/>
      <c r="AE15745" s="7"/>
      <c r="AM15745" s="8"/>
      <c r="AT15745" s="9"/>
      <c r="GY15745" s="12"/>
    </row>
    <row r="15746" spans="9:207" s="1" customFormat="1">
      <c r="I15746" s="3"/>
      <c r="P15746" s="60"/>
      <c r="Q15746" s="60"/>
      <c r="R15746" s="60"/>
      <c r="T15746" s="3"/>
      <c r="U15746" s="5"/>
      <c r="V15746" s="3"/>
      <c r="W15746" s="5"/>
      <c r="AE15746" s="7"/>
      <c r="AM15746" s="8"/>
      <c r="AT15746" s="9"/>
      <c r="GY15746" s="12"/>
    </row>
    <row r="15747" spans="9:207" s="1" customFormat="1">
      <c r="I15747" s="3"/>
      <c r="P15747" s="60"/>
      <c r="Q15747" s="60"/>
      <c r="R15747" s="60"/>
      <c r="T15747" s="3"/>
      <c r="U15747" s="5"/>
      <c r="V15747" s="3"/>
      <c r="W15747" s="5"/>
      <c r="AE15747" s="7"/>
      <c r="AM15747" s="8"/>
      <c r="AT15747" s="9"/>
      <c r="GY15747" s="12"/>
    </row>
    <row r="15748" spans="9:207" s="1" customFormat="1">
      <c r="I15748" s="3"/>
      <c r="P15748" s="60"/>
      <c r="Q15748" s="60"/>
      <c r="R15748" s="60"/>
      <c r="T15748" s="3"/>
      <c r="U15748" s="5"/>
      <c r="V15748" s="3"/>
      <c r="W15748" s="5"/>
      <c r="AE15748" s="7"/>
      <c r="AM15748" s="8"/>
      <c r="AT15748" s="9"/>
      <c r="GY15748" s="12"/>
    </row>
    <row r="15749" spans="9:207" s="1" customFormat="1">
      <c r="I15749" s="3"/>
      <c r="P15749" s="60"/>
      <c r="Q15749" s="60"/>
      <c r="R15749" s="60"/>
      <c r="T15749" s="3"/>
      <c r="U15749" s="5"/>
      <c r="V15749" s="3"/>
      <c r="W15749" s="5"/>
      <c r="AE15749" s="7"/>
      <c r="AM15749" s="8"/>
      <c r="AT15749" s="9"/>
      <c r="GY15749" s="12"/>
    </row>
    <row r="15750" spans="9:207" s="1" customFormat="1">
      <c r="I15750" s="3"/>
      <c r="P15750" s="60"/>
      <c r="Q15750" s="60"/>
      <c r="R15750" s="60"/>
      <c r="T15750" s="3"/>
      <c r="U15750" s="5"/>
      <c r="V15750" s="3"/>
      <c r="W15750" s="5"/>
      <c r="AE15750" s="7"/>
      <c r="AM15750" s="8"/>
      <c r="AT15750" s="9"/>
      <c r="GY15750" s="12"/>
    </row>
    <row r="15751" spans="9:207" s="1" customFormat="1">
      <c r="I15751" s="3"/>
      <c r="P15751" s="60"/>
      <c r="Q15751" s="60"/>
      <c r="R15751" s="60"/>
      <c r="T15751" s="3"/>
      <c r="U15751" s="5"/>
      <c r="V15751" s="3"/>
      <c r="W15751" s="5"/>
      <c r="AE15751" s="7"/>
      <c r="AM15751" s="8"/>
      <c r="AT15751" s="9"/>
      <c r="GY15751" s="12"/>
    </row>
    <row r="15752" spans="9:207" s="1" customFormat="1">
      <c r="I15752" s="3"/>
      <c r="P15752" s="60"/>
      <c r="Q15752" s="60"/>
      <c r="R15752" s="60"/>
      <c r="T15752" s="3"/>
      <c r="U15752" s="5"/>
      <c r="V15752" s="3"/>
      <c r="W15752" s="5"/>
      <c r="AE15752" s="7"/>
      <c r="AM15752" s="8"/>
      <c r="AT15752" s="9"/>
      <c r="GY15752" s="12"/>
    </row>
    <row r="15753" spans="9:207" s="1" customFormat="1">
      <c r="I15753" s="3"/>
      <c r="P15753" s="60"/>
      <c r="Q15753" s="60"/>
      <c r="R15753" s="60"/>
      <c r="T15753" s="3"/>
      <c r="U15753" s="5"/>
      <c r="V15753" s="3"/>
      <c r="W15753" s="5"/>
      <c r="AE15753" s="7"/>
      <c r="AM15753" s="8"/>
      <c r="AT15753" s="9"/>
      <c r="GY15753" s="12"/>
    </row>
    <row r="15754" spans="9:207" s="1" customFormat="1">
      <c r="I15754" s="3"/>
      <c r="P15754" s="60"/>
      <c r="Q15754" s="60"/>
      <c r="R15754" s="60"/>
      <c r="T15754" s="3"/>
      <c r="U15754" s="5"/>
      <c r="V15754" s="3"/>
      <c r="W15754" s="5"/>
      <c r="AE15754" s="7"/>
      <c r="AM15754" s="8"/>
      <c r="AT15754" s="9"/>
      <c r="GY15754" s="12"/>
    </row>
    <row r="15755" spans="9:207" s="1" customFormat="1">
      <c r="I15755" s="3"/>
      <c r="P15755" s="60"/>
      <c r="Q15755" s="60"/>
      <c r="R15755" s="60"/>
      <c r="T15755" s="3"/>
      <c r="U15755" s="5"/>
      <c r="V15755" s="3"/>
      <c r="W15755" s="5"/>
      <c r="AE15755" s="7"/>
      <c r="AM15755" s="8"/>
      <c r="AT15755" s="9"/>
      <c r="GY15755" s="12"/>
    </row>
    <row r="15756" spans="9:207" s="1" customFormat="1">
      <c r="I15756" s="3"/>
      <c r="P15756" s="60"/>
      <c r="Q15756" s="60"/>
      <c r="R15756" s="60"/>
      <c r="T15756" s="3"/>
      <c r="U15756" s="5"/>
      <c r="V15756" s="3"/>
      <c r="W15756" s="5"/>
      <c r="AE15756" s="7"/>
      <c r="AM15756" s="8"/>
      <c r="AT15756" s="9"/>
      <c r="GY15756" s="12"/>
    </row>
    <row r="15757" spans="9:207" s="1" customFormat="1">
      <c r="I15757" s="3"/>
      <c r="P15757" s="60"/>
      <c r="Q15757" s="60"/>
      <c r="R15757" s="60"/>
      <c r="T15757" s="3"/>
      <c r="U15757" s="5"/>
      <c r="V15757" s="3"/>
      <c r="W15757" s="5"/>
      <c r="AE15757" s="7"/>
      <c r="AM15757" s="8"/>
      <c r="AT15757" s="9"/>
      <c r="GY15757" s="12"/>
    </row>
    <row r="15758" spans="9:207" s="1" customFormat="1">
      <c r="I15758" s="3"/>
      <c r="P15758" s="60"/>
      <c r="Q15758" s="60"/>
      <c r="R15758" s="60"/>
      <c r="T15758" s="3"/>
      <c r="U15758" s="5"/>
      <c r="V15758" s="3"/>
      <c r="W15758" s="5"/>
      <c r="AE15758" s="7"/>
      <c r="AM15758" s="8"/>
      <c r="AT15758" s="9"/>
      <c r="GY15758" s="12"/>
    </row>
    <row r="15759" spans="9:207" s="1" customFormat="1">
      <c r="I15759" s="3"/>
      <c r="P15759" s="60"/>
      <c r="Q15759" s="60"/>
      <c r="R15759" s="60"/>
      <c r="T15759" s="3"/>
      <c r="U15759" s="5"/>
      <c r="V15759" s="3"/>
      <c r="W15759" s="5"/>
      <c r="AE15759" s="7"/>
      <c r="AM15759" s="8"/>
      <c r="AT15759" s="9"/>
      <c r="GY15759" s="12"/>
    </row>
    <row r="15760" spans="9:207" s="1" customFormat="1">
      <c r="I15760" s="3"/>
      <c r="P15760" s="60"/>
      <c r="Q15760" s="60"/>
      <c r="R15760" s="60"/>
      <c r="T15760" s="3"/>
      <c r="U15760" s="5"/>
      <c r="V15760" s="3"/>
      <c r="W15760" s="5"/>
      <c r="AE15760" s="7"/>
      <c r="AM15760" s="8"/>
      <c r="AT15760" s="9"/>
      <c r="GY15760" s="12"/>
    </row>
    <row r="15761" spans="9:207" s="1" customFormat="1">
      <c r="I15761" s="3"/>
      <c r="P15761" s="60"/>
      <c r="Q15761" s="60"/>
      <c r="R15761" s="60"/>
      <c r="T15761" s="3"/>
      <c r="U15761" s="5"/>
      <c r="V15761" s="3"/>
      <c r="W15761" s="5"/>
      <c r="AE15761" s="7"/>
      <c r="AM15761" s="8"/>
      <c r="AT15761" s="9"/>
      <c r="GY15761" s="12"/>
    </row>
    <row r="15762" spans="9:207" s="1" customFormat="1">
      <c r="I15762" s="3"/>
      <c r="P15762" s="60"/>
      <c r="Q15762" s="60"/>
      <c r="R15762" s="60"/>
      <c r="T15762" s="3"/>
      <c r="U15762" s="5"/>
      <c r="V15762" s="3"/>
      <c r="W15762" s="5"/>
      <c r="AE15762" s="7"/>
      <c r="AM15762" s="8"/>
      <c r="AT15762" s="9"/>
      <c r="GY15762" s="12"/>
    </row>
    <row r="15763" spans="9:207" s="1" customFormat="1">
      <c r="I15763" s="3"/>
      <c r="P15763" s="60"/>
      <c r="Q15763" s="60"/>
      <c r="R15763" s="60"/>
      <c r="T15763" s="3"/>
      <c r="U15763" s="5"/>
      <c r="V15763" s="3"/>
      <c r="W15763" s="5"/>
      <c r="AE15763" s="7"/>
      <c r="AM15763" s="8"/>
      <c r="AT15763" s="9"/>
      <c r="GY15763" s="12"/>
    </row>
    <row r="15764" spans="9:207" s="1" customFormat="1">
      <c r="I15764" s="3"/>
      <c r="P15764" s="60"/>
      <c r="Q15764" s="60"/>
      <c r="R15764" s="60"/>
      <c r="T15764" s="3"/>
      <c r="U15764" s="5"/>
      <c r="V15764" s="3"/>
      <c r="W15764" s="5"/>
      <c r="AE15764" s="7"/>
      <c r="AM15764" s="8"/>
      <c r="AT15764" s="9"/>
      <c r="GY15764" s="12"/>
    </row>
    <row r="15765" spans="9:207" s="1" customFormat="1">
      <c r="I15765" s="3"/>
      <c r="P15765" s="60"/>
      <c r="Q15765" s="60"/>
      <c r="R15765" s="60"/>
      <c r="T15765" s="3"/>
      <c r="U15765" s="5"/>
      <c r="V15765" s="3"/>
      <c r="W15765" s="5"/>
      <c r="AE15765" s="7"/>
      <c r="AM15765" s="8"/>
      <c r="AT15765" s="9"/>
      <c r="GY15765" s="12"/>
    </row>
    <row r="15766" spans="9:207" s="1" customFormat="1">
      <c r="I15766" s="3"/>
      <c r="P15766" s="60"/>
      <c r="Q15766" s="60"/>
      <c r="R15766" s="60"/>
      <c r="T15766" s="3"/>
      <c r="U15766" s="5"/>
      <c r="V15766" s="3"/>
      <c r="W15766" s="5"/>
      <c r="AE15766" s="7"/>
      <c r="AM15766" s="8"/>
      <c r="AT15766" s="9"/>
      <c r="GY15766" s="12"/>
    </row>
    <row r="15767" spans="9:207" s="1" customFormat="1">
      <c r="I15767" s="3"/>
      <c r="P15767" s="60"/>
      <c r="Q15767" s="60"/>
      <c r="R15767" s="60"/>
      <c r="T15767" s="3"/>
      <c r="U15767" s="5"/>
      <c r="V15767" s="3"/>
      <c r="W15767" s="5"/>
      <c r="AE15767" s="7"/>
      <c r="AM15767" s="8"/>
      <c r="AT15767" s="9"/>
      <c r="GY15767" s="12"/>
    </row>
    <row r="15768" spans="9:207" s="1" customFormat="1">
      <c r="I15768" s="3"/>
      <c r="P15768" s="60"/>
      <c r="Q15768" s="60"/>
      <c r="R15768" s="60"/>
      <c r="T15768" s="3"/>
      <c r="U15768" s="5"/>
      <c r="V15768" s="3"/>
      <c r="W15768" s="5"/>
      <c r="AE15768" s="7"/>
      <c r="AM15768" s="8"/>
      <c r="AT15768" s="9"/>
      <c r="GY15768" s="12"/>
    </row>
    <row r="15769" spans="9:207" s="1" customFormat="1">
      <c r="I15769" s="3"/>
      <c r="P15769" s="60"/>
      <c r="Q15769" s="60"/>
      <c r="R15769" s="60"/>
      <c r="T15769" s="3"/>
      <c r="U15769" s="5"/>
      <c r="V15769" s="3"/>
      <c r="W15769" s="5"/>
      <c r="AE15769" s="7"/>
      <c r="AM15769" s="8"/>
      <c r="AT15769" s="9"/>
      <c r="GY15769" s="12"/>
    </row>
    <row r="15770" spans="9:207" s="1" customFormat="1">
      <c r="I15770" s="3"/>
      <c r="P15770" s="60"/>
      <c r="Q15770" s="60"/>
      <c r="R15770" s="60"/>
      <c r="T15770" s="3"/>
      <c r="U15770" s="5"/>
      <c r="V15770" s="3"/>
      <c r="W15770" s="5"/>
      <c r="AE15770" s="7"/>
      <c r="AM15770" s="8"/>
      <c r="AT15770" s="9"/>
      <c r="GY15770" s="12"/>
    </row>
    <row r="15771" spans="9:207" s="1" customFormat="1">
      <c r="I15771" s="3"/>
      <c r="P15771" s="60"/>
      <c r="Q15771" s="60"/>
      <c r="R15771" s="60"/>
      <c r="T15771" s="3"/>
      <c r="U15771" s="5"/>
      <c r="V15771" s="3"/>
      <c r="W15771" s="5"/>
      <c r="AE15771" s="7"/>
      <c r="AM15771" s="8"/>
      <c r="AT15771" s="9"/>
      <c r="GY15771" s="12"/>
    </row>
    <row r="15772" spans="9:207" s="1" customFormat="1">
      <c r="I15772" s="3"/>
      <c r="P15772" s="60"/>
      <c r="Q15772" s="60"/>
      <c r="R15772" s="60"/>
      <c r="T15772" s="3"/>
      <c r="U15772" s="5"/>
      <c r="V15772" s="3"/>
      <c r="W15772" s="5"/>
      <c r="AE15772" s="7"/>
      <c r="AM15772" s="8"/>
      <c r="AT15772" s="9"/>
      <c r="GY15772" s="12"/>
    </row>
    <row r="15773" spans="9:207" s="1" customFormat="1">
      <c r="I15773" s="3"/>
      <c r="P15773" s="60"/>
      <c r="Q15773" s="60"/>
      <c r="R15773" s="60"/>
      <c r="T15773" s="3"/>
      <c r="U15773" s="5"/>
      <c r="V15773" s="3"/>
      <c r="W15773" s="5"/>
      <c r="AE15773" s="7"/>
      <c r="AM15773" s="8"/>
      <c r="AT15773" s="9"/>
      <c r="GY15773" s="12"/>
    </row>
    <row r="15774" spans="9:207" s="1" customFormat="1">
      <c r="I15774" s="3"/>
      <c r="P15774" s="60"/>
      <c r="Q15774" s="60"/>
      <c r="R15774" s="60"/>
      <c r="T15774" s="3"/>
      <c r="U15774" s="5"/>
      <c r="V15774" s="3"/>
      <c r="W15774" s="5"/>
      <c r="AE15774" s="7"/>
      <c r="AM15774" s="8"/>
      <c r="AT15774" s="9"/>
      <c r="GY15774" s="12"/>
    </row>
    <row r="15775" spans="9:207" s="1" customFormat="1">
      <c r="I15775" s="3"/>
      <c r="P15775" s="60"/>
      <c r="Q15775" s="60"/>
      <c r="R15775" s="60"/>
      <c r="T15775" s="3"/>
      <c r="U15775" s="5"/>
      <c r="V15775" s="3"/>
      <c r="W15775" s="5"/>
      <c r="AE15775" s="7"/>
      <c r="AM15775" s="8"/>
      <c r="AT15775" s="9"/>
      <c r="GY15775" s="12"/>
    </row>
    <row r="15776" spans="9:207" s="1" customFormat="1">
      <c r="I15776" s="3"/>
      <c r="P15776" s="60"/>
      <c r="Q15776" s="60"/>
      <c r="R15776" s="60"/>
      <c r="T15776" s="3"/>
      <c r="U15776" s="5"/>
      <c r="V15776" s="3"/>
      <c r="W15776" s="5"/>
      <c r="AE15776" s="7"/>
      <c r="AM15776" s="8"/>
      <c r="AT15776" s="9"/>
      <c r="GY15776" s="12"/>
    </row>
    <row r="15777" spans="9:207" s="1" customFormat="1">
      <c r="I15777" s="3"/>
      <c r="P15777" s="60"/>
      <c r="Q15777" s="60"/>
      <c r="R15777" s="60"/>
      <c r="T15777" s="3"/>
      <c r="U15777" s="5"/>
      <c r="V15777" s="3"/>
      <c r="W15777" s="5"/>
      <c r="AE15777" s="7"/>
      <c r="AM15777" s="8"/>
      <c r="AT15777" s="9"/>
      <c r="GY15777" s="12"/>
    </row>
    <row r="15778" spans="9:207" s="1" customFormat="1">
      <c r="I15778" s="3"/>
      <c r="P15778" s="60"/>
      <c r="Q15778" s="60"/>
      <c r="R15778" s="60"/>
      <c r="T15778" s="3"/>
      <c r="U15778" s="5"/>
      <c r="V15778" s="3"/>
      <c r="W15778" s="5"/>
      <c r="AE15778" s="7"/>
      <c r="AM15778" s="8"/>
      <c r="AT15778" s="9"/>
      <c r="GY15778" s="12"/>
    </row>
    <row r="15779" spans="9:207" s="1" customFormat="1">
      <c r="I15779" s="3"/>
      <c r="P15779" s="60"/>
      <c r="Q15779" s="60"/>
      <c r="R15779" s="60"/>
      <c r="T15779" s="3"/>
      <c r="U15779" s="5"/>
      <c r="V15779" s="3"/>
      <c r="W15779" s="5"/>
      <c r="AE15779" s="7"/>
      <c r="AM15779" s="8"/>
      <c r="AT15779" s="9"/>
      <c r="GY15779" s="12"/>
    </row>
    <row r="15780" spans="9:207" s="1" customFormat="1">
      <c r="I15780" s="3"/>
      <c r="P15780" s="60"/>
      <c r="Q15780" s="60"/>
      <c r="R15780" s="60"/>
      <c r="T15780" s="3"/>
      <c r="U15780" s="5"/>
      <c r="V15780" s="3"/>
      <c r="W15780" s="5"/>
      <c r="AE15780" s="7"/>
      <c r="AM15780" s="8"/>
      <c r="AT15780" s="9"/>
      <c r="GY15780" s="12"/>
    </row>
    <row r="15781" spans="9:207" s="1" customFormat="1">
      <c r="I15781" s="3"/>
      <c r="P15781" s="60"/>
      <c r="Q15781" s="60"/>
      <c r="R15781" s="60"/>
      <c r="T15781" s="3"/>
      <c r="U15781" s="5"/>
      <c r="V15781" s="3"/>
      <c r="W15781" s="5"/>
      <c r="AE15781" s="7"/>
      <c r="AM15781" s="8"/>
      <c r="AT15781" s="9"/>
      <c r="GY15781" s="12"/>
    </row>
    <row r="15782" spans="9:207" s="1" customFormat="1">
      <c r="I15782" s="3"/>
      <c r="P15782" s="60"/>
      <c r="Q15782" s="60"/>
      <c r="R15782" s="60"/>
      <c r="T15782" s="3"/>
      <c r="U15782" s="5"/>
      <c r="V15782" s="3"/>
      <c r="W15782" s="5"/>
      <c r="AE15782" s="7"/>
      <c r="AM15782" s="8"/>
      <c r="AT15782" s="9"/>
      <c r="GY15782" s="12"/>
    </row>
    <row r="15783" spans="9:207" s="1" customFormat="1">
      <c r="I15783" s="3"/>
      <c r="P15783" s="60"/>
      <c r="Q15783" s="60"/>
      <c r="R15783" s="60"/>
      <c r="T15783" s="3"/>
      <c r="U15783" s="5"/>
      <c r="V15783" s="3"/>
      <c r="W15783" s="5"/>
      <c r="AE15783" s="7"/>
      <c r="AM15783" s="8"/>
      <c r="AT15783" s="9"/>
      <c r="GY15783" s="12"/>
    </row>
    <row r="15784" spans="9:207" s="1" customFormat="1">
      <c r="I15784" s="3"/>
      <c r="P15784" s="60"/>
      <c r="Q15784" s="60"/>
      <c r="R15784" s="60"/>
      <c r="T15784" s="3"/>
      <c r="U15784" s="5"/>
      <c r="V15784" s="3"/>
      <c r="W15784" s="5"/>
      <c r="AE15784" s="7"/>
      <c r="AM15784" s="8"/>
      <c r="AT15784" s="9"/>
      <c r="GY15784" s="12"/>
    </row>
    <row r="15785" spans="9:207" s="1" customFormat="1">
      <c r="I15785" s="3"/>
      <c r="P15785" s="60"/>
      <c r="Q15785" s="60"/>
      <c r="R15785" s="60"/>
      <c r="T15785" s="3"/>
      <c r="U15785" s="5"/>
      <c r="V15785" s="3"/>
      <c r="W15785" s="5"/>
      <c r="AE15785" s="7"/>
      <c r="AM15785" s="8"/>
      <c r="AT15785" s="9"/>
      <c r="GY15785" s="12"/>
    </row>
    <row r="15786" spans="9:207" s="1" customFormat="1">
      <c r="I15786" s="3"/>
      <c r="P15786" s="60"/>
      <c r="Q15786" s="60"/>
      <c r="R15786" s="60"/>
      <c r="T15786" s="3"/>
      <c r="U15786" s="5"/>
      <c r="V15786" s="3"/>
      <c r="W15786" s="5"/>
      <c r="AE15786" s="7"/>
      <c r="AM15786" s="8"/>
      <c r="AT15786" s="9"/>
      <c r="GY15786" s="12"/>
    </row>
    <row r="15787" spans="9:207" s="1" customFormat="1">
      <c r="I15787" s="3"/>
      <c r="P15787" s="60"/>
      <c r="Q15787" s="60"/>
      <c r="R15787" s="60"/>
      <c r="T15787" s="3"/>
      <c r="U15787" s="5"/>
      <c r="V15787" s="3"/>
      <c r="W15787" s="5"/>
      <c r="AE15787" s="7"/>
      <c r="AM15787" s="8"/>
      <c r="AT15787" s="9"/>
      <c r="GY15787" s="12"/>
    </row>
    <row r="15788" spans="9:207" s="1" customFormat="1">
      <c r="I15788" s="3"/>
      <c r="P15788" s="60"/>
      <c r="Q15788" s="60"/>
      <c r="R15788" s="60"/>
      <c r="T15788" s="3"/>
      <c r="U15788" s="5"/>
      <c r="V15788" s="3"/>
      <c r="W15788" s="5"/>
      <c r="AE15788" s="7"/>
      <c r="AM15788" s="8"/>
      <c r="AT15788" s="9"/>
      <c r="GY15788" s="12"/>
    </row>
    <row r="15789" spans="9:207" s="1" customFormat="1">
      <c r="I15789" s="3"/>
      <c r="P15789" s="60"/>
      <c r="Q15789" s="60"/>
      <c r="R15789" s="60"/>
      <c r="T15789" s="3"/>
      <c r="U15789" s="5"/>
      <c r="V15789" s="3"/>
      <c r="W15789" s="5"/>
      <c r="AE15789" s="7"/>
      <c r="AM15789" s="8"/>
      <c r="AT15789" s="9"/>
      <c r="GY15789" s="12"/>
    </row>
    <row r="15790" spans="9:207" s="1" customFormat="1">
      <c r="I15790" s="3"/>
      <c r="P15790" s="60"/>
      <c r="Q15790" s="60"/>
      <c r="R15790" s="60"/>
      <c r="T15790" s="3"/>
      <c r="U15790" s="5"/>
      <c r="V15790" s="3"/>
      <c r="W15790" s="5"/>
      <c r="AE15790" s="7"/>
      <c r="AM15790" s="8"/>
      <c r="AT15790" s="9"/>
      <c r="GY15790" s="12"/>
    </row>
    <row r="15791" spans="9:207" s="1" customFormat="1">
      <c r="I15791" s="3"/>
      <c r="P15791" s="60"/>
      <c r="Q15791" s="60"/>
      <c r="R15791" s="60"/>
      <c r="T15791" s="3"/>
      <c r="U15791" s="5"/>
      <c r="V15791" s="3"/>
      <c r="W15791" s="5"/>
      <c r="AE15791" s="7"/>
      <c r="AM15791" s="8"/>
      <c r="AT15791" s="9"/>
      <c r="GY15791" s="12"/>
    </row>
    <row r="15792" spans="9:207" s="1" customFormat="1">
      <c r="I15792" s="3"/>
      <c r="P15792" s="60"/>
      <c r="Q15792" s="60"/>
      <c r="R15792" s="60"/>
      <c r="T15792" s="3"/>
      <c r="U15792" s="5"/>
      <c r="V15792" s="3"/>
      <c r="W15792" s="5"/>
      <c r="AE15792" s="7"/>
      <c r="AM15792" s="8"/>
      <c r="AT15792" s="9"/>
      <c r="GY15792" s="12"/>
    </row>
    <row r="15793" spans="9:207" s="1" customFormat="1">
      <c r="I15793" s="3"/>
      <c r="P15793" s="60"/>
      <c r="Q15793" s="60"/>
      <c r="R15793" s="60"/>
      <c r="T15793" s="3"/>
      <c r="U15793" s="5"/>
      <c r="V15793" s="3"/>
      <c r="W15793" s="5"/>
      <c r="AE15793" s="7"/>
      <c r="AM15793" s="8"/>
      <c r="AT15793" s="9"/>
      <c r="GY15793" s="12"/>
    </row>
    <row r="15794" spans="9:207" s="1" customFormat="1">
      <c r="I15794" s="3"/>
      <c r="P15794" s="60"/>
      <c r="Q15794" s="60"/>
      <c r="R15794" s="60"/>
      <c r="T15794" s="3"/>
      <c r="U15794" s="5"/>
      <c r="V15794" s="3"/>
      <c r="W15794" s="5"/>
      <c r="AE15794" s="7"/>
      <c r="AM15794" s="8"/>
      <c r="AT15794" s="9"/>
      <c r="GY15794" s="12"/>
    </row>
    <row r="15795" spans="9:207" s="1" customFormat="1">
      <c r="I15795" s="3"/>
      <c r="P15795" s="60"/>
      <c r="Q15795" s="60"/>
      <c r="R15795" s="60"/>
      <c r="T15795" s="3"/>
      <c r="U15795" s="5"/>
      <c r="V15795" s="3"/>
      <c r="W15795" s="5"/>
      <c r="AE15795" s="7"/>
      <c r="AM15795" s="8"/>
      <c r="AT15795" s="9"/>
      <c r="GY15795" s="12"/>
    </row>
    <row r="15796" spans="9:207" s="1" customFormat="1">
      <c r="I15796" s="3"/>
      <c r="P15796" s="60"/>
      <c r="Q15796" s="60"/>
      <c r="R15796" s="60"/>
      <c r="T15796" s="3"/>
      <c r="U15796" s="5"/>
      <c r="V15796" s="3"/>
      <c r="W15796" s="5"/>
      <c r="AE15796" s="7"/>
      <c r="AM15796" s="8"/>
      <c r="AT15796" s="9"/>
      <c r="GY15796" s="12"/>
    </row>
    <row r="15797" spans="9:207" s="1" customFormat="1">
      <c r="I15797" s="3"/>
      <c r="P15797" s="60"/>
      <c r="Q15797" s="60"/>
      <c r="R15797" s="60"/>
      <c r="T15797" s="3"/>
      <c r="U15797" s="5"/>
      <c r="V15797" s="3"/>
      <c r="W15797" s="5"/>
      <c r="AE15797" s="7"/>
      <c r="AM15797" s="8"/>
      <c r="AT15797" s="9"/>
      <c r="GY15797" s="12"/>
    </row>
    <row r="15798" spans="9:207" s="1" customFormat="1">
      <c r="I15798" s="3"/>
      <c r="P15798" s="60"/>
      <c r="Q15798" s="60"/>
      <c r="R15798" s="60"/>
      <c r="T15798" s="3"/>
      <c r="U15798" s="5"/>
      <c r="V15798" s="3"/>
      <c r="W15798" s="5"/>
      <c r="AE15798" s="7"/>
      <c r="AM15798" s="8"/>
      <c r="AT15798" s="9"/>
      <c r="GY15798" s="12"/>
    </row>
    <row r="15799" spans="9:207" s="1" customFormat="1">
      <c r="I15799" s="3"/>
      <c r="P15799" s="60"/>
      <c r="Q15799" s="60"/>
      <c r="R15799" s="60"/>
      <c r="T15799" s="3"/>
      <c r="U15799" s="5"/>
      <c r="V15799" s="3"/>
      <c r="W15799" s="5"/>
      <c r="AE15799" s="7"/>
      <c r="AM15799" s="8"/>
      <c r="AT15799" s="9"/>
      <c r="GY15799" s="12"/>
    </row>
    <row r="15800" spans="9:207" s="1" customFormat="1">
      <c r="I15800" s="3"/>
      <c r="P15800" s="60"/>
      <c r="Q15800" s="60"/>
      <c r="R15800" s="60"/>
      <c r="T15800" s="3"/>
      <c r="U15800" s="5"/>
      <c r="V15800" s="3"/>
      <c r="W15800" s="5"/>
      <c r="AE15800" s="7"/>
      <c r="AM15800" s="8"/>
      <c r="AT15800" s="9"/>
      <c r="GY15800" s="12"/>
    </row>
    <row r="15801" spans="9:207" s="1" customFormat="1">
      <c r="I15801" s="3"/>
      <c r="P15801" s="60"/>
      <c r="Q15801" s="60"/>
      <c r="R15801" s="60"/>
      <c r="T15801" s="3"/>
      <c r="U15801" s="5"/>
      <c r="V15801" s="3"/>
      <c r="W15801" s="5"/>
      <c r="AE15801" s="7"/>
      <c r="AM15801" s="8"/>
      <c r="AT15801" s="9"/>
      <c r="GY15801" s="12"/>
    </row>
    <row r="15802" spans="9:207" s="1" customFormat="1">
      <c r="I15802" s="3"/>
      <c r="P15802" s="60"/>
      <c r="Q15802" s="60"/>
      <c r="R15802" s="60"/>
      <c r="T15802" s="3"/>
      <c r="U15802" s="5"/>
      <c r="V15802" s="3"/>
      <c r="W15802" s="5"/>
      <c r="AE15802" s="7"/>
      <c r="AM15802" s="8"/>
      <c r="AT15802" s="9"/>
      <c r="GY15802" s="12"/>
    </row>
    <row r="15803" spans="9:207" s="1" customFormat="1">
      <c r="I15803" s="3"/>
      <c r="P15803" s="60"/>
      <c r="Q15803" s="60"/>
      <c r="R15803" s="60"/>
      <c r="T15803" s="3"/>
      <c r="U15803" s="5"/>
      <c r="V15803" s="3"/>
      <c r="W15803" s="5"/>
      <c r="AE15803" s="7"/>
      <c r="AM15803" s="8"/>
      <c r="AT15803" s="9"/>
      <c r="GY15803" s="12"/>
    </row>
    <row r="15804" spans="9:207" s="1" customFormat="1">
      <c r="I15804" s="3"/>
      <c r="P15804" s="60"/>
      <c r="Q15804" s="60"/>
      <c r="R15804" s="60"/>
      <c r="T15804" s="3"/>
      <c r="U15804" s="5"/>
      <c r="V15804" s="3"/>
      <c r="W15804" s="5"/>
      <c r="AE15804" s="7"/>
      <c r="AM15804" s="8"/>
      <c r="AT15804" s="9"/>
      <c r="GY15804" s="12"/>
    </row>
    <row r="15805" spans="9:207" s="1" customFormat="1">
      <c r="I15805" s="3"/>
      <c r="P15805" s="60"/>
      <c r="Q15805" s="60"/>
      <c r="R15805" s="60"/>
      <c r="T15805" s="3"/>
      <c r="U15805" s="5"/>
      <c r="V15805" s="3"/>
      <c r="W15805" s="5"/>
      <c r="AE15805" s="7"/>
      <c r="AM15805" s="8"/>
      <c r="AT15805" s="9"/>
      <c r="GY15805" s="12"/>
    </row>
    <row r="15806" spans="9:207" s="1" customFormat="1">
      <c r="I15806" s="3"/>
      <c r="P15806" s="60"/>
      <c r="Q15806" s="60"/>
      <c r="R15806" s="60"/>
      <c r="T15806" s="3"/>
      <c r="U15806" s="5"/>
      <c r="V15806" s="3"/>
      <c r="W15806" s="5"/>
      <c r="AE15806" s="7"/>
      <c r="AM15806" s="8"/>
      <c r="AT15806" s="9"/>
      <c r="GY15806" s="12"/>
    </row>
    <row r="15807" spans="9:207" s="1" customFormat="1">
      <c r="I15807" s="3"/>
      <c r="P15807" s="60"/>
      <c r="Q15807" s="60"/>
      <c r="R15807" s="60"/>
      <c r="T15807" s="3"/>
      <c r="U15807" s="5"/>
      <c r="V15807" s="3"/>
      <c r="W15807" s="5"/>
      <c r="AE15807" s="7"/>
      <c r="AM15807" s="8"/>
      <c r="AT15807" s="9"/>
      <c r="GY15807" s="12"/>
    </row>
    <row r="15808" spans="9:207" s="1" customFormat="1">
      <c r="I15808" s="3"/>
      <c r="P15808" s="60"/>
      <c r="Q15808" s="60"/>
      <c r="R15808" s="60"/>
      <c r="T15808" s="3"/>
      <c r="U15808" s="5"/>
      <c r="V15808" s="3"/>
      <c r="W15808" s="5"/>
      <c r="AE15808" s="7"/>
      <c r="AM15808" s="8"/>
      <c r="AT15808" s="9"/>
      <c r="GY15808" s="12"/>
    </row>
    <row r="15809" spans="9:207" s="1" customFormat="1">
      <c r="I15809" s="3"/>
      <c r="P15809" s="60"/>
      <c r="Q15809" s="60"/>
      <c r="R15809" s="60"/>
      <c r="T15809" s="3"/>
      <c r="U15809" s="5"/>
      <c r="V15809" s="3"/>
      <c r="W15809" s="5"/>
      <c r="AE15809" s="7"/>
      <c r="AM15809" s="8"/>
      <c r="AT15809" s="9"/>
      <c r="GY15809" s="12"/>
    </row>
    <row r="15810" spans="9:207" s="1" customFormat="1">
      <c r="I15810" s="3"/>
      <c r="P15810" s="60"/>
      <c r="Q15810" s="60"/>
      <c r="R15810" s="60"/>
      <c r="T15810" s="3"/>
      <c r="U15810" s="5"/>
      <c r="V15810" s="3"/>
      <c r="W15810" s="5"/>
      <c r="AE15810" s="7"/>
      <c r="AM15810" s="8"/>
      <c r="AT15810" s="9"/>
      <c r="GY15810" s="12"/>
    </row>
    <row r="15811" spans="9:207" s="1" customFormat="1">
      <c r="I15811" s="3"/>
      <c r="P15811" s="60"/>
      <c r="Q15811" s="60"/>
      <c r="R15811" s="60"/>
      <c r="T15811" s="3"/>
      <c r="U15811" s="5"/>
      <c r="V15811" s="3"/>
      <c r="W15811" s="5"/>
      <c r="AE15811" s="7"/>
      <c r="AM15811" s="8"/>
      <c r="AT15811" s="9"/>
      <c r="GY15811" s="12"/>
    </row>
    <row r="15812" spans="9:207" s="1" customFormat="1">
      <c r="I15812" s="3"/>
      <c r="P15812" s="60"/>
      <c r="Q15812" s="60"/>
      <c r="R15812" s="60"/>
      <c r="T15812" s="3"/>
      <c r="U15812" s="5"/>
      <c r="V15812" s="3"/>
      <c r="W15812" s="5"/>
      <c r="AE15812" s="7"/>
      <c r="AM15812" s="8"/>
      <c r="AT15812" s="9"/>
      <c r="GY15812" s="12"/>
    </row>
    <row r="15813" spans="9:207" s="1" customFormat="1">
      <c r="I15813" s="3"/>
      <c r="P15813" s="60"/>
      <c r="Q15813" s="60"/>
      <c r="R15813" s="60"/>
      <c r="T15813" s="3"/>
      <c r="U15813" s="5"/>
      <c r="V15813" s="3"/>
      <c r="W15813" s="5"/>
      <c r="AE15813" s="7"/>
      <c r="AM15813" s="8"/>
      <c r="AT15813" s="9"/>
      <c r="GY15813" s="12"/>
    </row>
    <row r="15814" spans="9:207" s="1" customFormat="1">
      <c r="I15814" s="3"/>
      <c r="P15814" s="60"/>
      <c r="Q15814" s="60"/>
      <c r="R15814" s="60"/>
      <c r="T15814" s="3"/>
      <c r="U15814" s="5"/>
      <c r="V15814" s="3"/>
      <c r="W15814" s="5"/>
      <c r="AE15814" s="7"/>
      <c r="AM15814" s="8"/>
      <c r="AT15814" s="9"/>
      <c r="GY15814" s="12"/>
    </row>
    <row r="15815" spans="9:207" s="1" customFormat="1">
      <c r="I15815" s="3"/>
      <c r="P15815" s="60"/>
      <c r="Q15815" s="60"/>
      <c r="R15815" s="60"/>
      <c r="T15815" s="3"/>
      <c r="U15815" s="5"/>
      <c r="V15815" s="3"/>
      <c r="W15815" s="5"/>
      <c r="AE15815" s="7"/>
      <c r="AM15815" s="8"/>
      <c r="AT15815" s="9"/>
      <c r="GY15815" s="12"/>
    </row>
    <row r="15816" spans="9:207" s="1" customFormat="1">
      <c r="I15816" s="3"/>
      <c r="P15816" s="60"/>
      <c r="Q15816" s="60"/>
      <c r="R15816" s="60"/>
      <c r="T15816" s="3"/>
      <c r="U15816" s="5"/>
      <c r="V15816" s="3"/>
      <c r="W15816" s="5"/>
      <c r="AE15816" s="7"/>
      <c r="AM15816" s="8"/>
      <c r="AT15816" s="9"/>
      <c r="GY15816" s="12"/>
    </row>
    <row r="15817" spans="9:207" s="1" customFormat="1">
      <c r="I15817" s="3"/>
      <c r="P15817" s="60"/>
      <c r="Q15817" s="60"/>
      <c r="R15817" s="60"/>
      <c r="T15817" s="3"/>
      <c r="U15817" s="5"/>
      <c r="V15817" s="3"/>
      <c r="W15817" s="5"/>
      <c r="AE15817" s="7"/>
      <c r="AM15817" s="8"/>
      <c r="AT15817" s="9"/>
      <c r="GY15817" s="12"/>
    </row>
    <row r="15818" spans="9:207" s="1" customFormat="1">
      <c r="I15818" s="3"/>
      <c r="P15818" s="60"/>
      <c r="Q15818" s="60"/>
      <c r="R15818" s="60"/>
      <c r="T15818" s="3"/>
      <c r="U15818" s="5"/>
      <c r="V15818" s="3"/>
      <c r="W15818" s="5"/>
      <c r="AE15818" s="7"/>
      <c r="AM15818" s="8"/>
      <c r="AT15818" s="9"/>
      <c r="GY15818" s="12"/>
    </row>
    <row r="15819" spans="9:207" s="1" customFormat="1">
      <c r="I15819" s="3"/>
      <c r="P15819" s="60"/>
      <c r="Q15819" s="60"/>
      <c r="R15819" s="60"/>
      <c r="T15819" s="3"/>
      <c r="U15819" s="5"/>
      <c r="V15819" s="3"/>
      <c r="W15819" s="5"/>
      <c r="AE15819" s="7"/>
      <c r="AM15819" s="8"/>
      <c r="AT15819" s="9"/>
      <c r="GY15819" s="12"/>
    </row>
    <row r="15820" spans="9:207" s="1" customFormat="1">
      <c r="I15820" s="3"/>
      <c r="P15820" s="60"/>
      <c r="Q15820" s="60"/>
      <c r="R15820" s="60"/>
      <c r="T15820" s="3"/>
      <c r="U15820" s="5"/>
      <c r="V15820" s="3"/>
      <c r="W15820" s="5"/>
      <c r="AE15820" s="7"/>
      <c r="AM15820" s="8"/>
      <c r="AT15820" s="9"/>
      <c r="GY15820" s="12"/>
    </row>
    <row r="15821" spans="9:207" s="1" customFormat="1">
      <c r="I15821" s="3"/>
      <c r="P15821" s="60"/>
      <c r="Q15821" s="60"/>
      <c r="R15821" s="60"/>
      <c r="T15821" s="3"/>
      <c r="U15821" s="5"/>
      <c r="V15821" s="3"/>
      <c r="W15821" s="5"/>
      <c r="AE15821" s="7"/>
      <c r="AM15821" s="8"/>
      <c r="AT15821" s="9"/>
      <c r="GY15821" s="12"/>
    </row>
    <row r="15822" spans="9:207" s="1" customFormat="1">
      <c r="I15822" s="3"/>
      <c r="P15822" s="60"/>
      <c r="Q15822" s="60"/>
      <c r="R15822" s="60"/>
      <c r="T15822" s="3"/>
      <c r="U15822" s="5"/>
      <c r="V15822" s="3"/>
      <c r="W15822" s="5"/>
      <c r="AE15822" s="7"/>
      <c r="AM15822" s="8"/>
      <c r="AT15822" s="9"/>
      <c r="GY15822" s="12"/>
    </row>
    <row r="15823" spans="9:207" s="1" customFormat="1">
      <c r="I15823" s="3"/>
      <c r="P15823" s="60"/>
      <c r="Q15823" s="60"/>
      <c r="R15823" s="60"/>
      <c r="T15823" s="3"/>
      <c r="U15823" s="5"/>
      <c r="V15823" s="3"/>
      <c r="W15823" s="5"/>
      <c r="AE15823" s="7"/>
      <c r="AM15823" s="8"/>
      <c r="AT15823" s="9"/>
      <c r="GY15823" s="12"/>
    </row>
    <row r="15824" spans="9:207" s="1" customFormat="1">
      <c r="I15824" s="3"/>
      <c r="P15824" s="60"/>
      <c r="Q15824" s="60"/>
      <c r="R15824" s="60"/>
      <c r="T15824" s="3"/>
      <c r="U15824" s="5"/>
      <c r="V15824" s="3"/>
      <c r="W15824" s="5"/>
      <c r="AE15824" s="7"/>
      <c r="AM15824" s="8"/>
      <c r="AT15824" s="9"/>
      <c r="GY15824" s="12"/>
    </row>
    <row r="15825" spans="9:207" s="1" customFormat="1">
      <c r="I15825" s="3"/>
      <c r="P15825" s="60"/>
      <c r="Q15825" s="60"/>
      <c r="R15825" s="60"/>
      <c r="T15825" s="3"/>
      <c r="U15825" s="5"/>
      <c r="V15825" s="3"/>
      <c r="W15825" s="5"/>
      <c r="AE15825" s="7"/>
      <c r="AM15825" s="8"/>
      <c r="AT15825" s="9"/>
      <c r="GY15825" s="12"/>
    </row>
    <row r="15826" spans="9:207" s="1" customFormat="1">
      <c r="I15826" s="3"/>
      <c r="P15826" s="60"/>
      <c r="Q15826" s="60"/>
      <c r="R15826" s="60"/>
      <c r="T15826" s="3"/>
      <c r="U15826" s="5"/>
      <c r="V15826" s="3"/>
      <c r="W15826" s="5"/>
      <c r="AE15826" s="7"/>
      <c r="AM15826" s="8"/>
      <c r="AT15826" s="9"/>
      <c r="GY15826" s="12"/>
    </row>
    <row r="15827" spans="9:207" s="1" customFormat="1">
      <c r="I15827" s="3"/>
      <c r="P15827" s="60"/>
      <c r="Q15827" s="60"/>
      <c r="R15827" s="60"/>
      <c r="T15827" s="3"/>
      <c r="U15827" s="5"/>
      <c r="V15827" s="3"/>
      <c r="W15827" s="5"/>
      <c r="AE15827" s="7"/>
      <c r="AM15827" s="8"/>
      <c r="AT15827" s="9"/>
      <c r="GY15827" s="12"/>
    </row>
    <row r="15828" spans="9:207" s="1" customFormat="1">
      <c r="I15828" s="3"/>
      <c r="P15828" s="60"/>
      <c r="Q15828" s="60"/>
      <c r="R15828" s="60"/>
      <c r="T15828" s="3"/>
      <c r="U15828" s="5"/>
      <c r="V15828" s="3"/>
      <c r="W15828" s="5"/>
      <c r="AE15828" s="7"/>
      <c r="AM15828" s="8"/>
      <c r="AT15828" s="9"/>
      <c r="GY15828" s="12"/>
    </row>
    <row r="15829" spans="9:207" s="1" customFormat="1">
      <c r="I15829" s="3"/>
      <c r="P15829" s="60"/>
      <c r="Q15829" s="60"/>
      <c r="R15829" s="60"/>
      <c r="T15829" s="3"/>
      <c r="U15829" s="5"/>
      <c r="V15829" s="3"/>
      <c r="W15829" s="5"/>
      <c r="AE15829" s="7"/>
      <c r="AM15829" s="8"/>
      <c r="AT15829" s="9"/>
      <c r="GY15829" s="12"/>
    </row>
    <row r="15830" spans="9:207" s="1" customFormat="1">
      <c r="I15830" s="3"/>
      <c r="P15830" s="60"/>
      <c r="Q15830" s="60"/>
      <c r="R15830" s="60"/>
      <c r="T15830" s="3"/>
      <c r="U15830" s="5"/>
      <c r="V15830" s="3"/>
      <c r="W15830" s="5"/>
      <c r="AE15830" s="7"/>
      <c r="AM15830" s="8"/>
      <c r="AT15830" s="9"/>
      <c r="GY15830" s="12"/>
    </row>
    <row r="15831" spans="9:207" s="1" customFormat="1">
      <c r="I15831" s="3"/>
      <c r="P15831" s="60"/>
      <c r="Q15831" s="60"/>
      <c r="R15831" s="60"/>
      <c r="T15831" s="3"/>
      <c r="U15831" s="5"/>
      <c r="V15831" s="3"/>
      <c r="W15831" s="5"/>
      <c r="AE15831" s="7"/>
      <c r="AM15831" s="8"/>
      <c r="AT15831" s="9"/>
      <c r="GY15831" s="12"/>
    </row>
    <row r="15832" spans="9:207" s="1" customFormat="1">
      <c r="I15832" s="3"/>
      <c r="P15832" s="60"/>
      <c r="Q15832" s="60"/>
      <c r="R15832" s="60"/>
      <c r="T15832" s="3"/>
      <c r="U15832" s="5"/>
      <c r="V15832" s="3"/>
      <c r="W15832" s="5"/>
      <c r="AE15832" s="7"/>
      <c r="AM15832" s="8"/>
      <c r="AT15832" s="9"/>
      <c r="GY15832" s="12"/>
    </row>
    <row r="15833" spans="9:207" s="1" customFormat="1">
      <c r="I15833" s="3"/>
      <c r="P15833" s="60"/>
      <c r="Q15833" s="60"/>
      <c r="R15833" s="60"/>
      <c r="T15833" s="3"/>
      <c r="U15833" s="5"/>
      <c r="V15833" s="3"/>
      <c r="W15833" s="5"/>
      <c r="AE15833" s="7"/>
      <c r="AM15833" s="8"/>
      <c r="AT15833" s="9"/>
      <c r="GY15833" s="12"/>
    </row>
    <row r="15834" spans="9:207" s="1" customFormat="1">
      <c r="I15834" s="3"/>
      <c r="P15834" s="60"/>
      <c r="Q15834" s="60"/>
      <c r="R15834" s="60"/>
      <c r="T15834" s="3"/>
      <c r="U15834" s="5"/>
      <c r="V15834" s="3"/>
      <c r="W15834" s="5"/>
      <c r="AE15834" s="7"/>
      <c r="AM15834" s="8"/>
      <c r="AT15834" s="9"/>
      <c r="GY15834" s="12"/>
    </row>
    <row r="15835" spans="9:207" s="1" customFormat="1">
      <c r="I15835" s="3"/>
      <c r="P15835" s="60"/>
      <c r="Q15835" s="60"/>
      <c r="R15835" s="60"/>
      <c r="T15835" s="3"/>
      <c r="U15835" s="5"/>
      <c r="V15835" s="3"/>
      <c r="W15835" s="5"/>
      <c r="AE15835" s="7"/>
      <c r="AM15835" s="8"/>
      <c r="AT15835" s="9"/>
      <c r="GY15835" s="12"/>
    </row>
    <row r="15836" spans="9:207" s="1" customFormat="1">
      <c r="I15836" s="3"/>
      <c r="P15836" s="60"/>
      <c r="Q15836" s="60"/>
      <c r="R15836" s="60"/>
      <c r="T15836" s="3"/>
      <c r="U15836" s="5"/>
      <c r="V15836" s="3"/>
      <c r="W15836" s="5"/>
      <c r="AE15836" s="7"/>
      <c r="AM15836" s="8"/>
      <c r="AT15836" s="9"/>
      <c r="GY15836" s="12"/>
    </row>
    <row r="15837" spans="9:207" s="1" customFormat="1">
      <c r="I15837" s="3"/>
      <c r="P15837" s="60"/>
      <c r="Q15837" s="60"/>
      <c r="R15837" s="60"/>
      <c r="T15837" s="3"/>
      <c r="U15837" s="5"/>
      <c r="V15837" s="3"/>
      <c r="W15837" s="5"/>
      <c r="AE15837" s="7"/>
      <c r="AM15837" s="8"/>
      <c r="AT15837" s="9"/>
      <c r="GY15837" s="12"/>
    </row>
    <row r="15838" spans="9:207" s="1" customFormat="1">
      <c r="I15838" s="3"/>
      <c r="P15838" s="60"/>
      <c r="Q15838" s="60"/>
      <c r="R15838" s="60"/>
      <c r="T15838" s="3"/>
      <c r="U15838" s="5"/>
      <c r="V15838" s="3"/>
      <c r="W15838" s="5"/>
      <c r="AE15838" s="7"/>
      <c r="AM15838" s="8"/>
      <c r="AT15838" s="9"/>
      <c r="GY15838" s="12"/>
    </row>
    <row r="15839" spans="9:207" s="1" customFormat="1">
      <c r="I15839" s="3"/>
      <c r="P15839" s="60"/>
      <c r="Q15839" s="60"/>
      <c r="R15839" s="60"/>
      <c r="T15839" s="3"/>
      <c r="U15839" s="5"/>
      <c r="V15839" s="3"/>
      <c r="W15839" s="5"/>
      <c r="AE15839" s="7"/>
      <c r="AM15839" s="8"/>
      <c r="AT15839" s="9"/>
      <c r="GY15839" s="12"/>
    </row>
    <row r="15840" spans="9:207" s="1" customFormat="1">
      <c r="I15840" s="3"/>
      <c r="P15840" s="60"/>
      <c r="Q15840" s="60"/>
      <c r="R15840" s="60"/>
      <c r="T15840" s="3"/>
      <c r="U15840" s="5"/>
      <c r="V15840" s="3"/>
      <c r="W15840" s="5"/>
      <c r="AE15840" s="7"/>
      <c r="AM15840" s="8"/>
      <c r="AT15840" s="9"/>
      <c r="GY15840" s="12"/>
    </row>
    <row r="15841" spans="9:207" s="1" customFormat="1">
      <c r="I15841" s="3"/>
      <c r="P15841" s="60"/>
      <c r="Q15841" s="60"/>
      <c r="R15841" s="60"/>
      <c r="T15841" s="3"/>
      <c r="U15841" s="5"/>
      <c r="V15841" s="3"/>
      <c r="W15841" s="5"/>
      <c r="AE15841" s="7"/>
      <c r="AM15841" s="8"/>
      <c r="AT15841" s="9"/>
      <c r="GY15841" s="12"/>
    </row>
    <row r="15842" spans="9:207" s="1" customFormat="1">
      <c r="I15842" s="3"/>
      <c r="P15842" s="60"/>
      <c r="Q15842" s="60"/>
      <c r="R15842" s="60"/>
      <c r="T15842" s="3"/>
      <c r="U15842" s="5"/>
      <c r="V15842" s="3"/>
      <c r="W15842" s="5"/>
      <c r="AE15842" s="7"/>
      <c r="AM15842" s="8"/>
      <c r="AT15842" s="9"/>
      <c r="GY15842" s="12"/>
    </row>
    <row r="15843" spans="9:207" s="1" customFormat="1">
      <c r="I15843" s="3"/>
      <c r="P15843" s="60"/>
      <c r="Q15843" s="60"/>
      <c r="R15843" s="60"/>
      <c r="T15843" s="3"/>
      <c r="U15843" s="5"/>
      <c r="V15843" s="3"/>
      <c r="W15843" s="5"/>
      <c r="AE15843" s="7"/>
      <c r="AM15843" s="8"/>
      <c r="AT15843" s="9"/>
      <c r="GY15843" s="12"/>
    </row>
    <row r="15844" spans="9:207" s="1" customFormat="1">
      <c r="I15844" s="3"/>
      <c r="P15844" s="60"/>
      <c r="Q15844" s="60"/>
      <c r="R15844" s="60"/>
      <c r="T15844" s="3"/>
      <c r="U15844" s="5"/>
      <c r="V15844" s="3"/>
      <c r="W15844" s="5"/>
      <c r="AE15844" s="7"/>
      <c r="AM15844" s="8"/>
      <c r="AT15844" s="9"/>
      <c r="GY15844" s="12"/>
    </row>
    <row r="15845" spans="9:207" s="1" customFormat="1">
      <c r="I15845" s="3"/>
      <c r="P15845" s="60"/>
      <c r="Q15845" s="60"/>
      <c r="R15845" s="60"/>
      <c r="T15845" s="3"/>
      <c r="U15845" s="5"/>
      <c r="V15845" s="3"/>
      <c r="W15845" s="5"/>
      <c r="AE15845" s="7"/>
      <c r="AM15845" s="8"/>
      <c r="AT15845" s="9"/>
      <c r="GY15845" s="12"/>
    </row>
    <row r="15846" spans="9:207" s="1" customFormat="1">
      <c r="I15846" s="3"/>
      <c r="P15846" s="60"/>
      <c r="Q15846" s="60"/>
      <c r="R15846" s="60"/>
      <c r="T15846" s="3"/>
      <c r="U15846" s="5"/>
      <c r="V15846" s="3"/>
      <c r="W15846" s="5"/>
      <c r="AE15846" s="7"/>
      <c r="AM15846" s="8"/>
      <c r="AT15846" s="9"/>
      <c r="GY15846" s="12"/>
    </row>
    <row r="15847" spans="9:207" s="1" customFormat="1">
      <c r="I15847" s="3"/>
      <c r="P15847" s="60"/>
      <c r="Q15847" s="60"/>
      <c r="R15847" s="60"/>
      <c r="T15847" s="3"/>
      <c r="U15847" s="5"/>
      <c r="V15847" s="3"/>
      <c r="W15847" s="5"/>
      <c r="AE15847" s="7"/>
      <c r="AM15847" s="8"/>
      <c r="AT15847" s="9"/>
      <c r="GY15847" s="12"/>
    </row>
    <row r="15848" spans="9:207" s="1" customFormat="1">
      <c r="I15848" s="3"/>
      <c r="P15848" s="60"/>
      <c r="Q15848" s="60"/>
      <c r="R15848" s="60"/>
      <c r="T15848" s="3"/>
      <c r="U15848" s="5"/>
      <c r="V15848" s="3"/>
      <c r="W15848" s="5"/>
      <c r="AE15848" s="7"/>
      <c r="AM15848" s="8"/>
      <c r="AT15848" s="9"/>
      <c r="GY15848" s="12"/>
    </row>
    <row r="15849" spans="9:207" s="1" customFormat="1">
      <c r="I15849" s="3"/>
      <c r="P15849" s="60"/>
      <c r="Q15849" s="60"/>
      <c r="R15849" s="60"/>
      <c r="T15849" s="3"/>
      <c r="U15849" s="5"/>
      <c r="V15849" s="3"/>
      <c r="W15849" s="5"/>
      <c r="AE15849" s="7"/>
      <c r="AM15849" s="8"/>
      <c r="AT15849" s="9"/>
      <c r="GY15849" s="12"/>
    </row>
    <row r="15850" spans="9:207" s="1" customFormat="1">
      <c r="I15850" s="3"/>
      <c r="P15850" s="60"/>
      <c r="Q15850" s="60"/>
      <c r="R15850" s="60"/>
      <c r="T15850" s="3"/>
      <c r="U15850" s="5"/>
      <c r="V15850" s="3"/>
      <c r="W15850" s="5"/>
      <c r="AE15850" s="7"/>
      <c r="AM15850" s="8"/>
      <c r="AT15850" s="9"/>
      <c r="GY15850" s="12"/>
    </row>
    <row r="15851" spans="9:207" s="1" customFormat="1">
      <c r="I15851" s="3"/>
      <c r="P15851" s="60"/>
      <c r="Q15851" s="60"/>
      <c r="R15851" s="60"/>
      <c r="T15851" s="3"/>
      <c r="U15851" s="5"/>
      <c r="V15851" s="3"/>
      <c r="W15851" s="5"/>
      <c r="AE15851" s="7"/>
      <c r="AM15851" s="8"/>
      <c r="AT15851" s="9"/>
      <c r="GY15851" s="12"/>
    </row>
    <row r="15852" spans="9:207" s="1" customFormat="1">
      <c r="I15852" s="3"/>
      <c r="P15852" s="60"/>
      <c r="Q15852" s="60"/>
      <c r="R15852" s="60"/>
      <c r="T15852" s="3"/>
      <c r="U15852" s="5"/>
      <c r="V15852" s="3"/>
      <c r="W15852" s="5"/>
      <c r="AE15852" s="7"/>
      <c r="AM15852" s="8"/>
      <c r="AT15852" s="9"/>
      <c r="GY15852" s="12"/>
    </row>
    <row r="15853" spans="9:207" s="1" customFormat="1">
      <c r="I15853" s="3"/>
      <c r="P15853" s="60"/>
      <c r="Q15853" s="60"/>
      <c r="R15853" s="60"/>
      <c r="T15853" s="3"/>
      <c r="U15853" s="5"/>
      <c r="V15853" s="3"/>
      <c r="W15853" s="5"/>
      <c r="AE15853" s="7"/>
      <c r="AM15853" s="8"/>
      <c r="AT15853" s="9"/>
      <c r="GY15853" s="12"/>
    </row>
    <row r="15854" spans="9:207" s="1" customFormat="1">
      <c r="I15854" s="3"/>
      <c r="P15854" s="60"/>
      <c r="Q15854" s="60"/>
      <c r="R15854" s="60"/>
      <c r="T15854" s="3"/>
      <c r="U15854" s="5"/>
      <c r="V15854" s="3"/>
      <c r="W15854" s="5"/>
      <c r="AE15854" s="7"/>
      <c r="AM15854" s="8"/>
      <c r="AT15854" s="9"/>
      <c r="GY15854" s="12"/>
    </row>
    <row r="15855" spans="9:207" s="1" customFormat="1">
      <c r="I15855" s="3"/>
      <c r="P15855" s="60"/>
      <c r="Q15855" s="60"/>
      <c r="R15855" s="60"/>
      <c r="T15855" s="3"/>
      <c r="U15855" s="5"/>
      <c r="V15855" s="3"/>
      <c r="W15855" s="5"/>
      <c r="AE15855" s="7"/>
      <c r="AM15855" s="8"/>
      <c r="AT15855" s="9"/>
      <c r="GY15855" s="12"/>
    </row>
    <row r="15856" spans="9:207" s="1" customFormat="1">
      <c r="I15856" s="3"/>
      <c r="P15856" s="60"/>
      <c r="Q15856" s="60"/>
      <c r="R15856" s="60"/>
      <c r="T15856" s="3"/>
      <c r="U15856" s="5"/>
      <c r="V15856" s="3"/>
      <c r="W15856" s="5"/>
      <c r="AE15856" s="7"/>
      <c r="AM15856" s="8"/>
      <c r="AT15856" s="9"/>
      <c r="GY15856" s="12"/>
    </row>
    <row r="15857" spans="9:207" s="1" customFormat="1">
      <c r="I15857" s="3"/>
      <c r="P15857" s="60"/>
      <c r="Q15857" s="60"/>
      <c r="R15857" s="60"/>
      <c r="T15857" s="3"/>
      <c r="U15857" s="5"/>
      <c r="V15857" s="3"/>
      <c r="W15857" s="5"/>
      <c r="AE15857" s="7"/>
      <c r="AM15857" s="8"/>
      <c r="AT15857" s="9"/>
      <c r="GY15857" s="12"/>
    </row>
    <row r="15858" spans="9:207" s="1" customFormat="1">
      <c r="I15858" s="3"/>
      <c r="P15858" s="60"/>
      <c r="Q15858" s="60"/>
      <c r="R15858" s="60"/>
      <c r="T15858" s="3"/>
      <c r="U15858" s="5"/>
      <c r="V15858" s="3"/>
      <c r="W15858" s="5"/>
      <c r="AE15858" s="7"/>
      <c r="AM15858" s="8"/>
      <c r="AT15858" s="9"/>
      <c r="GY15858" s="12"/>
    </row>
    <row r="15859" spans="9:207" s="1" customFormat="1">
      <c r="I15859" s="3"/>
      <c r="P15859" s="60"/>
      <c r="Q15859" s="60"/>
      <c r="R15859" s="60"/>
      <c r="T15859" s="3"/>
      <c r="U15859" s="5"/>
      <c r="V15859" s="3"/>
      <c r="W15859" s="5"/>
      <c r="AE15859" s="7"/>
      <c r="AM15859" s="8"/>
      <c r="AT15859" s="9"/>
      <c r="GY15859" s="12"/>
    </row>
    <row r="15860" spans="9:207" s="1" customFormat="1">
      <c r="I15860" s="3"/>
      <c r="P15860" s="60"/>
      <c r="Q15860" s="60"/>
      <c r="R15860" s="60"/>
      <c r="T15860" s="3"/>
      <c r="U15860" s="5"/>
      <c r="V15860" s="3"/>
      <c r="W15860" s="5"/>
      <c r="AE15860" s="7"/>
      <c r="AM15860" s="8"/>
      <c r="AT15860" s="9"/>
      <c r="GY15860" s="12"/>
    </row>
    <row r="15861" spans="9:207" s="1" customFormat="1">
      <c r="I15861" s="3"/>
      <c r="P15861" s="60"/>
      <c r="Q15861" s="60"/>
      <c r="R15861" s="60"/>
      <c r="T15861" s="3"/>
      <c r="U15861" s="5"/>
      <c r="V15861" s="3"/>
      <c r="W15861" s="5"/>
      <c r="AE15861" s="7"/>
      <c r="AM15861" s="8"/>
      <c r="AT15861" s="9"/>
      <c r="GY15861" s="12"/>
    </row>
    <row r="15862" spans="9:207" s="1" customFormat="1">
      <c r="I15862" s="3"/>
      <c r="P15862" s="60"/>
      <c r="Q15862" s="60"/>
      <c r="R15862" s="60"/>
      <c r="T15862" s="3"/>
      <c r="U15862" s="5"/>
      <c r="V15862" s="3"/>
      <c r="W15862" s="5"/>
      <c r="AE15862" s="7"/>
      <c r="AM15862" s="8"/>
      <c r="AT15862" s="9"/>
      <c r="GY15862" s="12"/>
    </row>
    <row r="15863" spans="9:207" s="1" customFormat="1">
      <c r="I15863" s="3"/>
      <c r="P15863" s="60"/>
      <c r="Q15863" s="60"/>
      <c r="R15863" s="60"/>
      <c r="T15863" s="3"/>
      <c r="U15863" s="5"/>
      <c r="V15863" s="3"/>
      <c r="W15863" s="5"/>
      <c r="AE15863" s="7"/>
      <c r="AM15863" s="8"/>
      <c r="AT15863" s="9"/>
      <c r="GY15863" s="12"/>
    </row>
    <row r="15864" spans="9:207" s="1" customFormat="1">
      <c r="I15864" s="3"/>
      <c r="P15864" s="60"/>
      <c r="Q15864" s="60"/>
      <c r="R15864" s="60"/>
      <c r="T15864" s="3"/>
      <c r="U15864" s="5"/>
      <c r="V15864" s="3"/>
      <c r="W15864" s="5"/>
      <c r="AE15864" s="7"/>
      <c r="AM15864" s="8"/>
      <c r="AT15864" s="9"/>
      <c r="GY15864" s="12"/>
    </row>
    <row r="15865" spans="9:207" s="1" customFormat="1">
      <c r="I15865" s="3"/>
      <c r="P15865" s="60"/>
      <c r="Q15865" s="60"/>
      <c r="R15865" s="60"/>
      <c r="T15865" s="3"/>
      <c r="U15865" s="5"/>
      <c r="V15865" s="3"/>
      <c r="W15865" s="5"/>
      <c r="AE15865" s="7"/>
      <c r="AM15865" s="8"/>
      <c r="AT15865" s="9"/>
      <c r="GY15865" s="12"/>
    </row>
    <row r="15866" spans="9:207" s="1" customFormat="1">
      <c r="I15866" s="3"/>
      <c r="P15866" s="60"/>
      <c r="Q15866" s="60"/>
      <c r="R15866" s="60"/>
      <c r="T15866" s="3"/>
      <c r="U15866" s="5"/>
      <c r="V15866" s="3"/>
      <c r="W15866" s="5"/>
      <c r="AE15866" s="7"/>
      <c r="AM15866" s="8"/>
      <c r="AT15866" s="9"/>
      <c r="GY15866" s="12"/>
    </row>
    <row r="15867" spans="9:207" s="1" customFormat="1">
      <c r="I15867" s="3"/>
      <c r="P15867" s="60"/>
      <c r="Q15867" s="60"/>
      <c r="R15867" s="60"/>
      <c r="T15867" s="3"/>
      <c r="U15867" s="5"/>
      <c r="V15867" s="3"/>
      <c r="W15867" s="5"/>
      <c r="AE15867" s="7"/>
      <c r="AM15867" s="8"/>
      <c r="AT15867" s="9"/>
      <c r="GY15867" s="12"/>
    </row>
    <row r="15868" spans="9:207" s="1" customFormat="1">
      <c r="I15868" s="3"/>
      <c r="P15868" s="60"/>
      <c r="Q15868" s="60"/>
      <c r="R15868" s="60"/>
      <c r="T15868" s="3"/>
      <c r="U15868" s="5"/>
      <c r="V15868" s="3"/>
      <c r="W15868" s="5"/>
      <c r="AE15868" s="7"/>
      <c r="AM15868" s="8"/>
      <c r="AT15868" s="9"/>
      <c r="GY15868" s="12"/>
    </row>
    <row r="15869" spans="9:207" s="1" customFormat="1">
      <c r="I15869" s="3"/>
      <c r="P15869" s="60"/>
      <c r="Q15869" s="60"/>
      <c r="R15869" s="60"/>
      <c r="T15869" s="3"/>
      <c r="U15869" s="5"/>
      <c r="V15869" s="3"/>
      <c r="W15869" s="5"/>
      <c r="AE15869" s="7"/>
      <c r="AM15869" s="8"/>
      <c r="AT15869" s="9"/>
      <c r="GY15869" s="12"/>
    </row>
    <row r="15870" spans="9:207" s="1" customFormat="1">
      <c r="I15870" s="3"/>
      <c r="P15870" s="60"/>
      <c r="Q15870" s="60"/>
      <c r="R15870" s="60"/>
      <c r="T15870" s="3"/>
      <c r="U15870" s="5"/>
      <c r="V15870" s="3"/>
      <c r="W15870" s="5"/>
      <c r="AE15870" s="7"/>
      <c r="AM15870" s="8"/>
      <c r="AT15870" s="9"/>
      <c r="GY15870" s="12"/>
    </row>
    <row r="15871" spans="9:207" s="1" customFormat="1">
      <c r="I15871" s="3"/>
      <c r="P15871" s="60"/>
      <c r="Q15871" s="60"/>
      <c r="R15871" s="60"/>
      <c r="T15871" s="3"/>
      <c r="U15871" s="5"/>
      <c r="V15871" s="3"/>
      <c r="W15871" s="5"/>
      <c r="AE15871" s="7"/>
      <c r="AM15871" s="8"/>
      <c r="AT15871" s="9"/>
      <c r="GY15871" s="12"/>
    </row>
    <row r="15872" spans="9:207" s="1" customFormat="1">
      <c r="I15872" s="3"/>
      <c r="P15872" s="60"/>
      <c r="Q15872" s="60"/>
      <c r="R15872" s="60"/>
      <c r="T15872" s="3"/>
      <c r="U15872" s="5"/>
      <c r="V15872" s="3"/>
      <c r="W15872" s="5"/>
      <c r="AE15872" s="7"/>
      <c r="AM15872" s="8"/>
      <c r="AT15872" s="9"/>
      <c r="GY15872" s="12"/>
    </row>
    <row r="15873" spans="9:207" s="1" customFormat="1">
      <c r="I15873" s="3"/>
      <c r="P15873" s="60"/>
      <c r="Q15873" s="60"/>
      <c r="R15873" s="60"/>
      <c r="T15873" s="3"/>
      <c r="U15873" s="5"/>
      <c r="V15873" s="3"/>
      <c r="W15873" s="5"/>
      <c r="AE15873" s="7"/>
      <c r="AM15873" s="8"/>
      <c r="AT15873" s="9"/>
      <c r="GY15873" s="12"/>
    </row>
    <row r="15874" spans="9:207" s="1" customFormat="1">
      <c r="I15874" s="3"/>
      <c r="P15874" s="60"/>
      <c r="Q15874" s="60"/>
      <c r="R15874" s="60"/>
      <c r="T15874" s="3"/>
      <c r="U15874" s="5"/>
      <c r="V15874" s="3"/>
      <c r="W15874" s="5"/>
      <c r="AE15874" s="7"/>
      <c r="AM15874" s="8"/>
      <c r="AT15874" s="9"/>
      <c r="GY15874" s="12"/>
    </row>
    <row r="15875" spans="9:207" s="1" customFormat="1">
      <c r="I15875" s="3"/>
      <c r="P15875" s="60"/>
      <c r="Q15875" s="60"/>
      <c r="R15875" s="60"/>
      <c r="T15875" s="3"/>
      <c r="U15875" s="5"/>
      <c r="V15875" s="3"/>
      <c r="W15875" s="5"/>
      <c r="AE15875" s="7"/>
      <c r="AM15875" s="8"/>
      <c r="AT15875" s="9"/>
      <c r="GY15875" s="12"/>
    </row>
    <row r="15876" spans="9:207" s="1" customFormat="1">
      <c r="I15876" s="3"/>
      <c r="P15876" s="60"/>
      <c r="Q15876" s="60"/>
      <c r="R15876" s="60"/>
      <c r="T15876" s="3"/>
      <c r="U15876" s="5"/>
      <c r="V15876" s="3"/>
      <c r="W15876" s="5"/>
      <c r="AE15876" s="7"/>
      <c r="AM15876" s="8"/>
      <c r="AT15876" s="9"/>
      <c r="GY15876" s="12"/>
    </row>
    <row r="15877" spans="9:207" s="1" customFormat="1">
      <c r="I15877" s="3"/>
      <c r="P15877" s="60"/>
      <c r="Q15877" s="60"/>
      <c r="R15877" s="60"/>
      <c r="T15877" s="3"/>
      <c r="U15877" s="5"/>
      <c r="V15877" s="3"/>
      <c r="W15877" s="5"/>
      <c r="AE15877" s="7"/>
      <c r="AM15877" s="8"/>
      <c r="AT15877" s="9"/>
      <c r="GY15877" s="12"/>
    </row>
    <row r="15878" spans="9:207" s="1" customFormat="1">
      <c r="I15878" s="3"/>
      <c r="P15878" s="60"/>
      <c r="Q15878" s="60"/>
      <c r="R15878" s="60"/>
      <c r="T15878" s="3"/>
      <c r="U15878" s="5"/>
      <c r="V15878" s="3"/>
      <c r="W15878" s="5"/>
      <c r="AE15878" s="7"/>
      <c r="AM15878" s="8"/>
      <c r="AT15878" s="9"/>
      <c r="GY15878" s="12"/>
    </row>
    <row r="15879" spans="9:207" s="1" customFormat="1">
      <c r="I15879" s="3"/>
      <c r="P15879" s="60"/>
      <c r="Q15879" s="60"/>
      <c r="R15879" s="60"/>
      <c r="T15879" s="3"/>
      <c r="U15879" s="5"/>
      <c r="V15879" s="3"/>
      <c r="W15879" s="5"/>
      <c r="AE15879" s="7"/>
      <c r="AM15879" s="8"/>
      <c r="AT15879" s="9"/>
      <c r="GY15879" s="12"/>
    </row>
    <row r="15880" spans="9:207" s="1" customFormat="1">
      <c r="I15880" s="3"/>
      <c r="P15880" s="60"/>
      <c r="Q15880" s="60"/>
      <c r="R15880" s="60"/>
      <c r="T15880" s="3"/>
      <c r="U15880" s="5"/>
      <c r="V15880" s="3"/>
      <c r="W15880" s="5"/>
      <c r="AE15880" s="7"/>
      <c r="AM15880" s="8"/>
      <c r="AT15880" s="9"/>
      <c r="GY15880" s="12"/>
    </row>
    <row r="15881" spans="9:207" s="1" customFormat="1">
      <c r="I15881" s="3"/>
      <c r="P15881" s="60"/>
      <c r="Q15881" s="60"/>
      <c r="R15881" s="60"/>
      <c r="T15881" s="3"/>
      <c r="U15881" s="5"/>
      <c r="V15881" s="3"/>
      <c r="W15881" s="5"/>
      <c r="AE15881" s="7"/>
      <c r="AM15881" s="8"/>
      <c r="AT15881" s="9"/>
      <c r="GY15881" s="12"/>
    </row>
    <row r="15882" spans="9:207" s="1" customFormat="1">
      <c r="I15882" s="3"/>
      <c r="P15882" s="60"/>
      <c r="Q15882" s="60"/>
      <c r="R15882" s="60"/>
      <c r="T15882" s="3"/>
      <c r="U15882" s="5"/>
      <c r="V15882" s="3"/>
      <c r="W15882" s="5"/>
      <c r="AE15882" s="7"/>
      <c r="AM15882" s="8"/>
      <c r="AT15882" s="9"/>
      <c r="GY15882" s="12"/>
    </row>
    <row r="15883" spans="9:207" s="1" customFormat="1">
      <c r="I15883" s="3"/>
      <c r="P15883" s="60"/>
      <c r="Q15883" s="60"/>
      <c r="R15883" s="60"/>
      <c r="T15883" s="3"/>
      <c r="U15883" s="5"/>
      <c r="V15883" s="3"/>
      <c r="W15883" s="5"/>
      <c r="AE15883" s="7"/>
      <c r="AM15883" s="8"/>
      <c r="AT15883" s="9"/>
      <c r="GY15883" s="12"/>
    </row>
    <row r="15884" spans="9:207" s="1" customFormat="1">
      <c r="I15884" s="3"/>
      <c r="P15884" s="60"/>
      <c r="Q15884" s="60"/>
      <c r="R15884" s="60"/>
      <c r="T15884" s="3"/>
      <c r="U15884" s="5"/>
      <c r="V15884" s="3"/>
      <c r="W15884" s="5"/>
      <c r="AE15884" s="7"/>
      <c r="AM15884" s="8"/>
      <c r="AT15884" s="9"/>
      <c r="GY15884" s="12"/>
    </row>
    <row r="15885" spans="9:207" s="1" customFormat="1">
      <c r="I15885" s="3"/>
      <c r="P15885" s="60"/>
      <c r="Q15885" s="60"/>
      <c r="R15885" s="60"/>
      <c r="T15885" s="3"/>
      <c r="U15885" s="5"/>
      <c r="V15885" s="3"/>
      <c r="W15885" s="5"/>
      <c r="AE15885" s="7"/>
      <c r="AM15885" s="8"/>
      <c r="AT15885" s="9"/>
      <c r="GY15885" s="12"/>
    </row>
    <row r="15886" spans="9:207" s="1" customFormat="1">
      <c r="I15886" s="3"/>
      <c r="P15886" s="60"/>
      <c r="Q15886" s="60"/>
      <c r="R15886" s="60"/>
      <c r="T15886" s="3"/>
      <c r="U15886" s="5"/>
      <c r="V15886" s="3"/>
      <c r="W15886" s="5"/>
      <c r="AE15886" s="7"/>
      <c r="AM15886" s="8"/>
      <c r="AT15886" s="9"/>
      <c r="GY15886" s="12"/>
    </row>
    <row r="15887" spans="9:207" s="1" customFormat="1">
      <c r="I15887" s="3"/>
      <c r="P15887" s="60"/>
      <c r="Q15887" s="60"/>
      <c r="R15887" s="60"/>
      <c r="T15887" s="3"/>
      <c r="U15887" s="5"/>
      <c r="V15887" s="3"/>
      <c r="W15887" s="5"/>
      <c r="AE15887" s="7"/>
      <c r="AM15887" s="8"/>
      <c r="AT15887" s="9"/>
      <c r="GY15887" s="12"/>
    </row>
    <row r="15888" spans="9:207" s="1" customFormat="1">
      <c r="I15888" s="3"/>
      <c r="P15888" s="60"/>
      <c r="Q15888" s="60"/>
      <c r="R15888" s="60"/>
      <c r="T15888" s="3"/>
      <c r="U15888" s="5"/>
      <c r="V15888" s="3"/>
      <c r="W15888" s="5"/>
      <c r="AE15888" s="7"/>
      <c r="AM15888" s="8"/>
      <c r="AT15888" s="9"/>
      <c r="GY15888" s="12"/>
    </row>
    <row r="15889" spans="9:207" s="1" customFormat="1">
      <c r="I15889" s="3"/>
      <c r="P15889" s="60"/>
      <c r="Q15889" s="60"/>
      <c r="R15889" s="60"/>
      <c r="T15889" s="3"/>
      <c r="U15889" s="5"/>
      <c r="V15889" s="3"/>
      <c r="W15889" s="5"/>
      <c r="AE15889" s="7"/>
      <c r="AM15889" s="8"/>
      <c r="AT15889" s="9"/>
      <c r="GY15889" s="12"/>
    </row>
    <row r="15890" spans="9:207" s="1" customFormat="1">
      <c r="I15890" s="3"/>
      <c r="P15890" s="60"/>
      <c r="Q15890" s="60"/>
      <c r="R15890" s="60"/>
      <c r="T15890" s="3"/>
      <c r="U15890" s="5"/>
      <c r="V15890" s="3"/>
      <c r="W15890" s="5"/>
      <c r="AE15890" s="7"/>
      <c r="AM15890" s="8"/>
      <c r="AT15890" s="9"/>
      <c r="GY15890" s="12"/>
    </row>
    <row r="15891" spans="9:207" s="1" customFormat="1">
      <c r="I15891" s="3"/>
      <c r="P15891" s="60"/>
      <c r="Q15891" s="60"/>
      <c r="R15891" s="60"/>
      <c r="T15891" s="3"/>
      <c r="U15891" s="5"/>
      <c r="V15891" s="3"/>
      <c r="W15891" s="5"/>
      <c r="AE15891" s="7"/>
      <c r="AM15891" s="8"/>
      <c r="AT15891" s="9"/>
      <c r="GY15891" s="12"/>
    </row>
    <row r="15892" spans="9:207" s="1" customFormat="1">
      <c r="I15892" s="3"/>
      <c r="P15892" s="60"/>
      <c r="Q15892" s="60"/>
      <c r="R15892" s="60"/>
      <c r="T15892" s="3"/>
      <c r="U15892" s="5"/>
      <c r="V15892" s="3"/>
      <c r="W15892" s="5"/>
      <c r="AE15892" s="7"/>
      <c r="AM15892" s="8"/>
      <c r="AT15892" s="9"/>
      <c r="GY15892" s="12"/>
    </row>
    <row r="15893" spans="9:207" s="1" customFormat="1">
      <c r="I15893" s="3"/>
      <c r="P15893" s="60"/>
      <c r="Q15893" s="60"/>
      <c r="R15893" s="60"/>
      <c r="T15893" s="3"/>
      <c r="U15893" s="5"/>
      <c r="V15893" s="3"/>
      <c r="W15893" s="5"/>
      <c r="AE15893" s="7"/>
      <c r="AM15893" s="8"/>
      <c r="AT15893" s="9"/>
      <c r="GY15893" s="12"/>
    </row>
    <row r="15894" spans="9:207" s="1" customFormat="1">
      <c r="I15894" s="3"/>
      <c r="P15894" s="60"/>
      <c r="Q15894" s="60"/>
      <c r="R15894" s="60"/>
      <c r="T15894" s="3"/>
      <c r="U15894" s="5"/>
      <c r="V15894" s="3"/>
      <c r="W15894" s="5"/>
      <c r="AE15894" s="7"/>
      <c r="AM15894" s="8"/>
      <c r="AT15894" s="9"/>
      <c r="GY15894" s="12"/>
    </row>
    <row r="15895" spans="9:207" s="1" customFormat="1">
      <c r="I15895" s="3"/>
      <c r="P15895" s="60"/>
      <c r="Q15895" s="60"/>
      <c r="R15895" s="60"/>
      <c r="T15895" s="3"/>
      <c r="U15895" s="5"/>
      <c r="V15895" s="3"/>
      <c r="W15895" s="5"/>
      <c r="AE15895" s="7"/>
      <c r="AM15895" s="8"/>
      <c r="AT15895" s="9"/>
      <c r="GY15895" s="12"/>
    </row>
    <row r="15896" spans="9:207" s="1" customFormat="1">
      <c r="I15896" s="3"/>
      <c r="P15896" s="60"/>
      <c r="Q15896" s="60"/>
      <c r="R15896" s="60"/>
      <c r="T15896" s="3"/>
      <c r="U15896" s="5"/>
      <c r="V15896" s="3"/>
      <c r="W15896" s="5"/>
      <c r="AE15896" s="7"/>
      <c r="AM15896" s="8"/>
      <c r="AT15896" s="9"/>
      <c r="GY15896" s="12"/>
    </row>
    <row r="15897" spans="9:207" s="1" customFormat="1">
      <c r="I15897" s="3"/>
      <c r="P15897" s="60"/>
      <c r="Q15897" s="60"/>
      <c r="R15897" s="60"/>
      <c r="T15897" s="3"/>
      <c r="U15897" s="5"/>
      <c r="V15897" s="3"/>
      <c r="W15897" s="5"/>
      <c r="AE15897" s="7"/>
      <c r="AM15897" s="8"/>
      <c r="AT15897" s="9"/>
      <c r="GY15897" s="12"/>
    </row>
    <row r="15898" spans="9:207" s="1" customFormat="1">
      <c r="I15898" s="3"/>
      <c r="P15898" s="60"/>
      <c r="Q15898" s="60"/>
      <c r="R15898" s="60"/>
      <c r="T15898" s="3"/>
      <c r="U15898" s="5"/>
      <c r="V15898" s="3"/>
      <c r="W15898" s="5"/>
      <c r="AE15898" s="7"/>
      <c r="AM15898" s="8"/>
      <c r="AT15898" s="9"/>
      <c r="GY15898" s="12"/>
    </row>
    <row r="15899" spans="9:207" s="1" customFormat="1">
      <c r="I15899" s="3"/>
      <c r="P15899" s="60"/>
      <c r="Q15899" s="60"/>
      <c r="R15899" s="60"/>
      <c r="T15899" s="3"/>
      <c r="U15899" s="5"/>
      <c r="V15899" s="3"/>
      <c r="W15899" s="5"/>
      <c r="AE15899" s="7"/>
      <c r="AM15899" s="8"/>
      <c r="AT15899" s="9"/>
      <c r="GY15899" s="12"/>
    </row>
    <row r="15900" spans="9:207" s="1" customFormat="1">
      <c r="I15900" s="3"/>
      <c r="P15900" s="60"/>
      <c r="Q15900" s="60"/>
      <c r="R15900" s="60"/>
      <c r="T15900" s="3"/>
      <c r="U15900" s="5"/>
      <c r="V15900" s="3"/>
      <c r="W15900" s="5"/>
      <c r="AE15900" s="7"/>
      <c r="AM15900" s="8"/>
      <c r="AT15900" s="9"/>
      <c r="GY15900" s="12"/>
    </row>
    <row r="15901" spans="9:207" s="1" customFormat="1">
      <c r="I15901" s="3"/>
      <c r="P15901" s="60"/>
      <c r="Q15901" s="60"/>
      <c r="R15901" s="60"/>
      <c r="T15901" s="3"/>
      <c r="U15901" s="5"/>
      <c r="V15901" s="3"/>
      <c r="W15901" s="5"/>
      <c r="AE15901" s="7"/>
      <c r="AM15901" s="8"/>
      <c r="AT15901" s="9"/>
      <c r="GY15901" s="12"/>
    </row>
    <row r="15902" spans="9:207" s="1" customFormat="1">
      <c r="I15902" s="3"/>
      <c r="P15902" s="60"/>
      <c r="Q15902" s="60"/>
      <c r="R15902" s="60"/>
      <c r="T15902" s="3"/>
      <c r="U15902" s="5"/>
      <c r="V15902" s="3"/>
      <c r="W15902" s="5"/>
      <c r="AE15902" s="7"/>
      <c r="AM15902" s="8"/>
      <c r="AT15902" s="9"/>
      <c r="GY15902" s="12"/>
    </row>
    <row r="15903" spans="9:207" s="1" customFormat="1">
      <c r="I15903" s="3"/>
      <c r="P15903" s="60"/>
      <c r="Q15903" s="60"/>
      <c r="R15903" s="60"/>
      <c r="T15903" s="3"/>
      <c r="U15903" s="5"/>
      <c r="V15903" s="3"/>
      <c r="W15903" s="5"/>
      <c r="AE15903" s="7"/>
      <c r="AM15903" s="8"/>
      <c r="AT15903" s="9"/>
      <c r="GY15903" s="12"/>
    </row>
    <row r="15904" spans="9:207" s="1" customFormat="1">
      <c r="I15904" s="3"/>
      <c r="P15904" s="60"/>
      <c r="Q15904" s="60"/>
      <c r="R15904" s="60"/>
      <c r="T15904" s="3"/>
      <c r="U15904" s="5"/>
      <c r="V15904" s="3"/>
      <c r="W15904" s="5"/>
      <c r="AE15904" s="7"/>
      <c r="AM15904" s="8"/>
      <c r="AT15904" s="9"/>
      <c r="GY15904" s="12"/>
    </row>
    <row r="15905" spans="9:207" s="1" customFormat="1">
      <c r="I15905" s="3"/>
      <c r="P15905" s="60"/>
      <c r="Q15905" s="60"/>
      <c r="R15905" s="60"/>
      <c r="T15905" s="3"/>
      <c r="U15905" s="5"/>
      <c r="V15905" s="3"/>
      <c r="W15905" s="5"/>
      <c r="AE15905" s="7"/>
      <c r="AM15905" s="8"/>
      <c r="AT15905" s="9"/>
      <c r="GY15905" s="12"/>
    </row>
    <row r="15906" spans="9:207" s="1" customFormat="1">
      <c r="I15906" s="3"/>
      <c r="P15906" s="60"/>
      <c r="Q15906" s="60"/>
      <c r="R15906" s="60"/>
      <c r="T15906" s="3"/>
      <c r="U15906" s="5"/>
      <c r="V15906" s="3"/>
      <c r="W15906" s="5"/>
      <c r="AE15906" s="7"/>
      <c r="AM15906" s="8"/>
      <c r="AT15906" s="9"/>
      <c r="GY15906" s="12"/>
    </row>
    <row r="15907" spans="9:207" s="1" customFormat="1">
      <c r="I15907" s="3"/>
      <c r="P15907" s="60"/>
      <c r="Q15907" s="60"/>
      <c r="R15907" s="60"/>
      <c r="T15907" s="3"/>
      <c r="U15907" s="5"/>
      <c r="V15907" s="3"/>
      <c r="W15907" s="5"/>
      <c r="AE15907" s="7"/>
      <c r="AM15907" s="8"/>
      <c r="AT15907" s="9"/>
      <c r="GY15907" s="12"/>
    </row>
    <row r="15908" spans="9:207" s="1" customFormat="1">
      <c r="I15908" s="3"/>
      <c r="P15908" s="60"/>
      <c r="Q15908" s="60"/>
      <c r="R15908" s="60"/>
      <c r="T15908" s="3"/>
      <c r="U15908" s="5"/>
      <c r="V15908" s="3"/>
      <c r="W15908" s="5"/>
      <c r="AE15908" s="7"/>
      <c r="AM15908" s="8"/>
      <c r="AT15908" s="9"/>
      <c r="GY15908" s="12"/>
    </row>
    <row r="15909" spans="9:207" s="1" customFormat="1">
      <c r="I15909" s="3"/>
      <c r="P15909" s="60"/>
      <c r="Q15909" s="60"/>
      <c r="R15909" s="60"/>
      <c r="T15909" s="3"/>
      <c r="U15909" s="5"/>
      <c r="V15909" s="3"/>
      <c r="W15909" s="5"/>
      <c r="AE15909" s="7"/>
      <c r="AM15909" s="8"/>
      <c r="AT15909" s="9"/>
      <c r="GY15909" s="12"/>
    </row>
    <row r="15910" spans="9:207" s="1" customFormat="1">
      <c r="I15910" s="3"/>
      <c r="P15910" s="60"/>
      <c r="Q15910" s="60"/>
      <c r="R15910" s="60"/>
      <c r="T15910" s="3"/>
      <c r="U15910" s="5"/>
      <c r="V15910" s="3"/>
      <c r="W15910" s="5"/>
      <c r="AE15910" s="7"/>
      <c r="AM15910" s="8"/>
      <c r="AT15910" s="9"/>
      <c r="GY15910" s="12"/>
    </row>
    <row r="15911" spans="9:207" s="1" customFormat="1">
      <c r="I15911" s="3"/>
      <c r="P15911" s="60"/>
      <c r="Q15911" s="60"/>
      <c r="R15911" s="60"/>
      <c r="T15911" s="3"/>
      <c r="U15911" s="5"/>
      <c r="V15911" s="3"/>
      <c r="W15911" s="5"/>
      <c r="AE15911" s="7"/>
      <c r="AM15911" s="8"/>
      <c r="AT15911" s="9"/>
      <c r="GY15911" s="12"/>
    </row>
    <row r="15912" spans="9:207" s="1" customFormat="1">
      <c r="I15912" s="3"/>
      <c r="P15912" s="60"/>
      <c r="Q15912" s="60"/>
      <c r="R15912" s="60"/>
      <c r="T15912" s="3"/>
      <c r="U15912" s="5"/>
      <c r="V15912" s="3"/>
      <c r="W15912" s="5"/>
      <c r="AE15912" s="7"/>
      <c r="AM15912" s="8"/>
      <c r="AT15912" s="9"/>
      <c r="GY15912" s="12"/>
    </row>
    <row r="15913" spans="9:207" s="1" customFormat="1">
      <c r="I15913" s="3"/>
      <c r="P15913" s="60"/>
      <c r="Q15913" s="60"/>
      <c r="R15913" s="60"/>
      <c r="T15913" s="3"/>
      <c r="U15913" s="5"/>
      <c r="V15913" s="3"/>
      <c r="W15913" s="5"/>
      <c r="AE15913" s="7"/>
      <c r="AM15913" s="8"/>
      <c r="AT15913" s="9"/>
      <c r="GY15913" s="12"/>
    </row>
    <row r="15914" spans="9:207" s="1" customFormat="1">
      <c r="I15914" s="3"/>
      <c r="P15914" s="60"/>
      <c r="Q15914" s="60"/>
      <c r="R15914" s="60"/>
      <c r="T15914" s="3"/>
      <c r="U15914" s="5"/>
      <c r="V15914" s="3"/>
      <c r="W15914" s="5"/>
      <c r="AE15914" s="7"/>
      <c r="AM15914" s="8"/>
      <c r="AT15914" s="9"/>
      <c r="GY15914" s="12"/>
    </row>
    <row r="15915" spans="9:207" s="1" customFormat="1">
      <c r="I15915" s="3"/>
      <c r="P15915" s="60"/>
      <c r="Q15915" s="60"/>
      <c r="R15915" s="60"/>
      <c r="T15915" s="3"/>
      <c r="U15915" s="5"/>
      <c r="V15915" s="3"/>
      <c r="W15915" s="5"/>
      <c r="AE15915" s="7"/>
      <c r="AM15915" s="8"/>
      <c r="AT15915" s="9"/>
      <c r="GY15915" s="12"/>
    </row>
    <row r="15916" spans="9:207" s="1" customFormat="1">
      <c r="I15916" s="3"/>
      <c r="P15916" s="60"/>
      <c r="Q15916" s="60"/>
      <c r="R15916" s="60"/>
      <c r="T15916" s="3"/>
      <c r="U15916" s="5"/>
      <c r="V15916" s="3"/>
      <c r="W15916" s="5"/>
      <c r="AE15916" s="7"/>
      <c r="AM15916" s="8"/>
      <c r="AT15916" s="9"/>
      <c r="GY15916" s="12"/>
    </row>
    <row r="15917" spans="9:207" s="1" customFormat="1">
      <c r="I15917" s="3"/>
      <c r="P15917" s="60"/>
      <c r="Q15917" s="60"/>
      <c r="R15917" s="60"/>
      <c r="T15917" s="3"/>
      <c r="U15917" s="5"/>
      <c r="V15917" s="3"/>
      <c r="W15917" s="5"/>
      <c r="AE15917" s="7"/>
      <c r="AM15917" s="8"/>
      <c r="AT15917" s="9"/>
      <c r="GY15917" s="12"/>
    </row>
    <row r="15918" spans="9:207" s="1" customFormat="1">
      <c r="I15918" s="3"/>
      <c r="P15918" s="60"/>
      <c r="Q15918" s="60"/>
      <c r="R15918" s="60"/>
      <c r="T15918" s="3"/>
      <c r="U15918" s="5"/>
      <c r="V15918" s="3"/>
      <c r="W15918" s="5"/>
      <c r="AE15918" s="7"/>
      <c r="AM15918" s="8"/>
      <c r="AT15918" s="9"/>
      <c r="GY15918" s="12"/>
    </row>
    <row r="15919" spans="9:207" s="1" customFormat="1">
      <c r="I15919" s="3"/>
      <c r="P15919" s="60"/>
      <c r="Q15919" s="60"/>
      <c r="R15919" s="60"/>
      <c r="T15919" s="3"/>
      <c r="U15919" s="5"/>
      <c r="V15919" s="3"/>
      <c r="W15919" s="5"/>
      <c r="AE15919" s="7"/>
      <c r="AM15919" s="8"/>
      <c r="AT15919" s="9"/>
      <c r="GY15919" s="12"/>
    </row>
    <row r="15920" spans="9:207" s="1" customFormat="1">
      <c r="I15920" s="3"/>
      <c r="P15920" s="60"/>
      <c r="Q15920" s="60"/>
      <c r="R15920" s="60"/>
      <c r="T15920" s="3"/>
      <c r="U15920" s="5"/>
      <c r="V15920" s="3"/>
      <c r="W15920" s="5"/>
      <c r="AE15920" s="7"/>
      <c r="AM15920" s="8"/>
      <c r="AT15920" s="9"/>
      <c r="GY15920" s="12"/>
    </row>
    <row r="15921" spans="9:207" s="1" customFormat="1">
      <c r="I15921" s="3"/>
      <c r="P15921" s="60"/>
      <c r="Q15921" s="60"/>
      <c r="R15921" s="60"/>
      <c r="T15921" s="3"/>
      <c r="U15921" s="5"/>
      <c r="V15921" s="3"/>
      <c r="W15921" s="5"/>
      <c r="AE15921" s="7"/>
      <c r="AM15921" s="8"/>
      <c r="AT15921" s="9"/>
      <c r="GY15921" s="12"/>
    </row>
    <row r="15922" spans="9:207" s="1" customFormat="1">
      <c r="I15922" s="3"/>
      <c r="P15922" s="60"/>
      <c r="Q15922" s="60"/>
      <c r="R15922" s="60"/>
      <c r="T15922" s="3"/>
      <c r="U15922" s="5"/>
      <c r="V15922" s="3"/>
      <c r="W15922" s="5"/>
      <c r="AE15922" s="7"/>
      <c r="AM15922" s="8"/>
      <c r="AT15922" s="9"/>
      <c r="GY15922" s="12"/>
    </row>
    <row r="15923" spans="9:207" s="1" customFormat="1">
      <c r="I15923" s="3"/>
      <c r="P15923" s="60"/>
      <c r="Q15923" s="60"/>
      <c r="R15923" s="60"/>
      <c r="T15923" s="3"/>
      <c r="U15923" s="5"/>
      <c r="V15923" s="3"/>
      <c r="W15923" s="5"/>
      <c r="AE15923" s="7"/>
      <c r="AM15923" s="8"/>
      <c r="AT15923" s="9"/>
      <c r="GY15923" s="12"/>
    </row>
    <row r="15924" spans="9:207" s="1" customFormat="1">
      <c r="I15924" s="3"/>
      <c r="P15924" s="60"/>
      <c r="Q15924" s="60"/>
      <c r="R15924" s="60"/>
      <c r="T15924" s="3"/>
      <c r="U15924" s="5"/>
      <c r="V15924" s="3"/>
      <c r="W15924" s="5"/>
      <c r="AE15924" s="7"/>
      <c r="AM15924" s="8"/>
      <c r="AT15924" s="9"/>
      <c r="GY15924" s="12"/>
    </row>
    <row r="15925" spans="9:207" s="1" customFormat="1">
      <c r="I15925" s="3"/>
      <c r="P15925" s="60"/>
      <c r="Q15925" s="60"/>
      <c r="R15925" s="60"/>
      <c r="T15925" s="3"/>
      <c r="U15925" s="5"/>
      <c r="V15925" s="3"/>
      <c r="W15925" s="5"/>
      <c r="AE15925" s="7"/>
      <c r="AM15925" s="8"/>
      <c r="AT15925" s="9"/>
      <c r="GY15925" s="12"/>
    </row>
    <row r="15926" spans="9:207" s="1" customFormat="1">
      <c r="I15926" s="3"/>
      <c r="P15926" s="60"/>
      <c r="Q15926" s="60"/>
      <c r="R15926" s="60"/>
      <c r="T15926" s="3"/>
      <c r="U15926" s="5"/>
      <c r="V15926" s="3"/>
      <c r="W15926" s="5"/>
      <c r="AE15926" s="7"/>
      <c r="AM15926" s="8"/>
      <c r="AT15926" s="9"/>
      <c r="GY15926" s="12"/>
    </row>
    <row r="15927" spans="9:207" s="1" customFormat="1">
      <c r="I15927" s="3"/>
      <c r="P15927" s="60"/>
      <c r="Q15927" s="60"/>
      <c r="R15927" s="60"/>
      <c r="T15927" s="3"/>
      <c r="U15927" s="5"/>
      <c r="V15927" s="3"/>
      <c r="W15927" s="5"/>
      <c r="AE15927" s="7"/>
      <c r="AM15927" s="8"/>
      <c r="AT15927" s="9"/>
      <c r="GY15927" s="12"/>
    </row>
    <row r="15928" spans="9:207" s="1" customFormat="1">
      <c r="I15928" s="3"/>
      <c r="P15928" s="60"/>
      <c r="Q15928" s="60"/>
      <c r="R15928" s="60"/>
      <c r="T15928" s="3"/>
      <c r="U15928" s="5"/>
      <c r="V15928" s="3"/>
      <c r="W15928" s="5"/>
      <c r="AE15928" s="7"/>
      <c r="AM15928" s="8"/>
      <c r="AT15928" s="9"/>
      <c r="GY15928" s="12"/>
    </row>
    <row r="15929" spans="9:207" s="1" customFormat="1">
      <c r="I15929" s="3"/>
      <c r="P15929" s="60"/>
      <c r="Q15929" s="60"/>
      <c r="R15929" s="60"/>
      <c r="T15929" s="3"/>
      <c r="U15929" s="5"/>
      <c r="V15929" s="3"/>
      <c r="W15929" s="5"/>
      <c r="AE15929" s="7"/>
      <c r="AM15929" s="8"/>
      <c r="AT15929" s="9"/>
      <c r="GY15929" s="12"/>
    </row>
    <row r="15930" spans="9:207" s="1" customFormat="1">
      <c r="I15930" s="3"/>
      <c r="P15930" s="60"/>
      <c r="Q15930" s="60"/>
      <c r="R15930" s="60"/>
      <c r="T15930" s="3"/>
      <c r="U15930" s="5"/>
      <c r="V15930" s="3"/>
      <c r="W15930" s="5"/>
      <c r="AE15930" s="7"/>
      <c r="AM15930" s="8"/>
      <c r="AT15930" s="9"/>
      <c r="GY15930" s="12"/>
    </row>
    <row r="15931" spans="9:207" s="1" customFormat="1">
      <c r="I15931" s="3"/>
      <c r="P15931" s="60"/>
      <c r="Q15931" s="60"/>
      <c r="R15931" s="60"/>
      <c r="T15931" s="3"/>
      <c r="U15931" s="5"/>
      <c r="V15931" s="3"/>
      <c r="W15931" s="5"/>
      <c r="AE15931" s="7"/>
      <c r="AM15931" s="8"/>
      <c r="AT15931" s="9"/>
      <c r="GY15931" s="12"/>
    </row>
    <row r="15932" spans="9:207" s="1" customFormat="1">
      <c r="I15932" s="3"/>
      <c r="P15932" s="60"/>
      <c r="Q15932" s="60"/>
      <c r="R15932" s="60"/>
      <c r="T15932" s="3"/>
      <c r="U15932" s="5"/>
      <c r="V15932" s="3"/>
      <c r="W15932" s="5"/>
      <c r="AE15932" s="7"/>
      <c r="AM15932" s="8"/>
      <c r="AT15932" s="9"/>
      <c r="GY15932" s="12"/>
    </row>
    <row r="15933" spans="9:207" s="1" customFormat="1">
      <c r="I15933" s="3"/>
      <c r="P15933" s="60"/>
      <c r="Q15933" s="60"/>
      <c r="R15933" s="60"/>
      <c r="T15933" s="3"/>
      <c r="U15933" s="5"/>
      <c r="V15933" s="3"/>
      <c r="W15933" s="5"/>
      <c r="AE15933" s="7"/>
      <c r="AM15933" s="8"/>
      <c r="AT15933" s="9"/>
      <c r="GY15933" s="12"/>
    </row>
    <row r="15934" spans="9:207" s="1" customFormat="1">
      <c r="I15934" s="3"/>
      <c r="P15934" s="60"/>
      <c r="Q15934" s="60"/>
      <c r="R15934" s="60"/>
      <c r="T15934" s="3"/>
      <c r="U15934" s="5"/>
      <c r="V15934" s="3"/>
      <c r="W15934" s="5"/>
      <c r="AE15934" s="7"/>
      <c r="AM15934" s="8"/>
      <c r="AT15934" s="9"/>
      <c r="GY15934" s="12"/>
    </row>
    <row r="15935" spans="9:207" s="1" customFormat="1">
      <c r="I15935" s="3"/>
      <c r="P15935" s="60"/>
      <c r="Q15935" s="60"/>
      <c r="R15935" s="60"/>
      <c r="T15935" s="3"/>
      <c r="U15935" s="5"/>
      <c r="V15935" s="3"/>
      <c r="W15935" s="5"/>
      <c r="AE15935" s="7"/>
      <c r="AM15935" s="8"/>
      <c r="AT15935" s="9"/>
      <c r="GY15935" s="12"/>
    </row>
    <row r="15936" spans="9:207" s="1" customFormat="1">
      <c r="I15936" s="3"/>
      <c r="P15936" s="60"/>
      <c r="Q15936" s="60"/>
      <c r="R15936" s="60"/>
      <c r="T15936" s="3"/>
      <c r="U15936" s="5"/>
      <c r="V15936" s="3"/>
      <c r="W15936" s="5"/>
      <c r="AE15936" s="7"/>
      <c r="AM15936" s="8"/>
      <c r="AT15936" s="9"/>
      <c r="GY15936" s="12"/>
    </row>
    <row r="15937" spans="9:207" s="1" customFormat="1">
      <c r="I15937" s="3"/>
      <c r="P15937" s="60"/>
      <c r="Q15937" s="60"/>
      <c r="R15937" s="60"/>
      <c r="T15937" s="3"/>
      <c r="U15937" s="5"/>
      <c r="V15937" s="3"/>
      <c r="W15937" s="5"/>
      <c r="AE15937" s="7"/>
      <c r="AM15937" s="8"/>
      <c r="AT15937" s="9"/>
      <c r="GY15937" s="12"/>
    </row>
    <row r="15938" spans="9:207" s="1" customFormat="1">
      <c r="I15938" s="3"/>
      <c r="P15938" s="60"/>
      <c r="Q15938" s="60"/>
      <c r="R15938" s="60"/>
      <c r="T15938" s="3"/>
      <c r="U15938" s="5"/>
      <c r="V15938" s="3"/>
      <c r="W15938" s="5"/>
      <c r="AE15938" s="7"/>
      <c r="AM15938" s="8"/>
      <c r="AT15938" s="9"/>
      <c r="GY15938" s="12"/>
    </row>
    <row r="15939" spans="9:207" s="1" customFormat="1">
      <c r="I15939" s="3"/>
      <c r="P15939" s="60"/>
      <c r="Q15939" s="60"/>
      <c r="R15939" s="60"/>
      <c r="T15939" s="3"/>
      <c r="U15939" s="5"/>
      <c r="V15939" s="3"/>
      <c r="W15939" s="5"/>
      <c r="AE15939" s="7"/>
      <c r="AM15939" s="8"/>
      <c r="AT15939" s="9"/>
      <c r="GY15939" s="12"/>
    </row>
    <row r="15940" spans="9:207" s="1" customFormat="1">
      <c r="I15940" s="3"/>
      <c r="P15940" s="60"/>
      <c r="Q15940" s="60"/>
      <c r="R15940" s="60"/>
      <c r="T15940" s="3"/>
      <c r="U15940" s="5"/>
      <c r="V15940" s="3"/>
      <c r="W15940" s="5"/>
      <c r="AE15940" s="7"/>
      <c r="AM15940" s="8"/>
      <c r="AT15940" s="9"/>
      <c r="GY15940" s="12"/>
    </row>
    <row r="15941" spans="9:207" s="1" customFormat="1">
      <c r="I15941" s="3"/>
      <c r="P15941" s="60"/>
      <c r="Q15941" s="60"/>
      <c r="R15941" s="60"/>
      <c r="T15941" s="3"/>
      <c r="U15941" s="5"/>
      <c r="V15941" s="3"/>
      <c r="W15941" s="5"/>
      <c r="AE15941" s="7"/>
      <c r="AM15941" s="8"/>
      <c r="AT15941" s="9"/>
      <c r="GY15941" s="12"/>
    </row>
    <row r="15942" spans="9:207" s="1" customFormat="1">
      <c r="I15942" s="3"/>
      <c r="P15942" s="60"/>
      <c r="Q15942" s="60"/>
      <c r="R15942" s="60"/>
      <c r="T15942" s="3"/>
      <c r="U15942" s="5"/>
      <c r="V15942" s="3"/>
      <c r="W15942" s="5"/>
      <c r="AE15942" s="7"/>
      <c r="AM15942" s="8"/>
      <c r="AT15942" s="9"/>
      <c r="GY15942" s="12"/>
    </row>
    <row r="15943" spans="9:207" s="1" customFormat="1">
      <c r="I15943" s="3"/>
      <c r="P15943" s="60"/>
      <c r="Q15943" s="60"/>
      <c r="R15943" s="60"/>
      <c r="T15943" s="3"/>
      <c r="U15943" s="5"/>
      <c r="V15943" s="3"/>
      <c r="W15943" s="5"/>
      <c r="AE15943" s="7"/>
      <c r="AM15943" s="8"/>
      <c r="AT15943" s="9"/>
      <c r="GY15943" s="12"/>
    </row>
    <row r="15944" spans="9:207" s="1" customFormat="1">
      <c r="I15944" s="3"/>
      <c r="P15944" s="60"/>
      <c r="Q15944" s="60"/>
      <c r="R15944" s="60"/>
      <c r="T15944" s="3"/>
      <c r="U15944" s="5"/>
      <c r="V15944" s="3"/>
      <c r="W15944" s="5"/>
      <c r="AE15944" s="7"/>
      <c r="AM15944" s="8"/>
      <c r="AT15944" s="9"/>
      <c r="GY15944" s="12"/>
    </row>
    <row r="15945" spans="9:207" s="1" customFormat="1">
      <c r="I15945" s="3"/>
      <c r="P15945" s="60"/>
      <c r="Q15945" s="60"/>
      <c r="R15945" s="60"/>
      <c r="T15945" s="3"/>
      <c r="U15945" s="5"/>
      <c r="V15945" s="3"/>
      <c r="W15945" s="5"/>
      <c r="AE15945" s="7"/>
      <c r="AM15945" s="8"/>
      <c r="AT15945" s="9"/>
      <c r="GY15945" s="12"/>
    </row>
    <row r="15946" spans="9:207" s="1" customFormat="1">
      <c r="I15946" s="3"/>
      <c r="P15946" s="60"/>
      <c r="Q15946" s="60"/>
      <c r="R15946" s="60"/>
      <c r="T15946" s="3"/>
      <c r="U15946" s="5"/>
      <c r="V15946" s="3"/>
      <c r="W15946" s="5"/>
      <c r="AE15946" s="7"/>
      <c r="AM15946" s="8"/>
      <c r="AT15946" s="9"/>
      <c r="GY15946" s="12"/>
    </row>
    <row r="15947" spans="9:207" s="1" customFormat="1">
      <c r="I15947" s="3"/>
      <c r="P15947" s="60"/>
      <c r="Q15947" s="60"/>
      <c r="R15947" s="60"/>
      <c r="T15947" s="3"/>
      <c r="U15947" s="5"/>
      <c r="V15947" s="3"/>
      <c r="W15947" s="5"/>
      <c r="AE15947" s="7"/>
      <c r="AM15947" s="8"/>
      <c r="AT15947" s="9"/>
      <c r="GY15947" s="12"/>
    </row>
    <row r="15948" spans="9:207" s="1" customFormat="1">
      <c r="I15948" s="3"/>
      <c r="P15948" s="60"/>
      <c r="Q15948" s="60"/>
      <c r="R15948" s="60"/>
      <c r="T15948" s="3"/>
      <c r="U15948" s="5"/>
      <c r="V15948" s="3"/>
      <c r="W15948" s="5"/>
      <c r="AE15948" s="7"/>
      <c r="AM15948" s="8"/>
      <c r="AT15948" s="9"/>
      <c r="GY15948" s="12"/>
    </row>
    <row r="15949" spans="9:207" s="1" customFormat="1">
      <c r="I15949" s="3"/>
      <c r="P15949" s="60"/>
      <c r="Q15949" s="60"/>
      <c r="R15949" s="60"/>
      <c r="T15949" s="3"/>
      <c r="U15949" s="5"/>
      <c r="V15949" s="3"/>
      <c r="W15949" s="5"/>
      <c r="AE15949" s="7"/>
      <c r="AM15949" s="8"/>
      <c r="AT15949" s="9"/>
      <c r="GY15949" s="12"/>
    </row>
    <row r="15950" spans="9:207" s="1" customFormat="1">
      <c r="I15950" s="3"/>
      <c r="P15950" s="60"/>
      <c r="Q15950" s="60"/>
      <c r="R15950" s="60"/>
      <c r="T15950" s="3"/>
      <c r="U15950" s="5"/>
      <c r="V15950" s="3"/>
      <c r="W15950" s="5"/>
      <c r="AE15950" s="7"/>
      <c r="AM15950" s="8"/>
      <c r="AT15950" s="9"/>
      <c r="GY15950" s="12"/>
    </row>
    <row r="15951" spans="9:207" s="1" customFormat="1">
      <c r="I15951" s="3"/>
      <c r="P15951" s="60"/>
      <c r="Q15951" s="60"/>
      <c r="R15951" s="60"/>
      <c r="T15951" s="3"/>
      <c r="U15951" s="5"/>
      <c r="V15951" s="3"/>
      <c r="W15951" s="5"/>
      <c r="AE15951" s="7"/>
      <c r="AM15951" s="8"/>
      <c r="AT15951" s="9"/>
      <c r="GY15951" s="12"/>
    </row>
    <row r="15952" spans="9:207" s="1" customFormat="1">
      <c r="I15952" s="3"/>
      <c r="P15952" s="60"/>
      <c r="Q15952" s="60"/>
      <c r="R15952" s="60"/>
      <c r="T15952" s="3"/>
      <c r="U15952" s="5"/>
      <c r="V15952" s="3"/>
      <c r="W15952" s="5"/>
      <c r="AE15952" s="7"/>
      <c r="AM15952" s="8"/>
      <c r="AT15952" s="9"/>
      <c r="GY15952" s="12"/>
    </row>
    <row r="15953" spans="9:207" s="1" customFormat="1">
      <c r="I15953" s="3"/>
      <c r="P15953" s="60"/>
      <c r="Q15953" s="60"/>
      <c r="R15953" s="60"/>
      <c r="T15953" s="3"/>
      <c r="U15953" s="5"/>
      <c r="V15953" s="3"/>
      <c r="W15953" s="5"/>
      <c r="AE15953" s="7"/>
      <c r="AM15953" s="8"/>
      <c r="AT15953" s="9"/>
      <c r="GY15953" s="12"/>
    </row>
    <row r="15954" spans="9:207" s="1" customFormat="1">
      <c r="I15954" s="3"/>
      <c r="P15954" s="60"/>
      <c r="Q15954" s="60"/>
      <c r="R15954" s="60"/>
      <c r="T15954" s="3"/>
      <c r="U15954" s="5"/>
      <c r="V15954" s="3"/>
      <c r="W15954" s="5"/>
      <c r="AE15954" s="7"/>
      <c r="AM15954" s="8"/>
      <c r="AT15954" s="9"/>
      <c r="GY15954" s="12"/>
    </row>
    <row r="15955" spans="9:207" s="1" customFormat="1">
      <c r="I15955" s="3"/>
      <c r="P15955" s="60"/>
      <c r="Q15955" s="60"/>
      <c r="R15955" s="60"/>
      <c r="T15955" s="3"/>
      <c r="U15955" s="5"/>
      <c r="V15955" s="3"/>
      <c r="W15955" s="5"/>
      <c r="AE15955" s="7"/>
      <c r="AM15955" s="8"/>
      <c r="AT15955" s="9"/>
      <c r="GY15955" s="12"/>
    </row>
    <row r="15956" spans="9:207" s="1" customFormat="1">
      <c r="I15956" s="3"/>
      <c r="P15956" s="60"/>
      <c r="Q15956" s="60"/>
      <c r="R15956" s="60"/>
      <c r="T15956" s="3"/>
      <c r="U15956" s="5"/>
      <c r="V15956" s="3"/>
      <c r="W15956" s="5"/>
      <c r="AE15956" s="7"/>
      <c r="AM15956" s="8"/>
      <c r="AT15956" s="9"/>
      <c r="GY15956" s="12"/>
    </row>
    <row r="15957" spans="9:207" s="1" customFormat="1">
      <c r="I15957" s="3"/>
      <c r="P15957" s="60"/>
      <c r="Q15957" s="60"/>
      <c r="R15957" s="60"/>
      <c r="T15957" s="3"/>
      <c r="U15957" s="5"/>
      <c r="V15957" s="3"/>
      <c r="W15957" s="5"/>
      <c r="AE15957" s="7"/>
      <c r="AM15957" s="8"/>
      <c r="AT15957" s="9"/>
      <c r="GY15957" s="12"/>
    </row>
    <row r="15958" spans="9:207" s="1" customFormat="1">
      <c r="I15958" s="3"/>
      <c r="P15958" s="60"/>
      <c r="Q15958" s="60"/>
      <c r="R15958" s="60"/>
      <c r="T15958" s="3"/>
      <c r="U15958" s="5"/>
      <c r="V15958" s="3"/>
      <c r="W15958" s="5"/>
      <c r="AE15958" s="7"/>
      <c r="AM15958" s="8"/>
      <c r="AT15958" s="9"/>
      <c r="GY15958" s="12"/>
    </row>
    <row r="15959" spans="9:207" s="1" customFormat="1">
      <c r="I15959" s="3"/>
      <c r="P15959" s="60"/>
      <c r="Q15959" s="60"/>
      <c r="R15959" s="60"/>
      <c r="T15959" s="3"/>
      <c r="U15959" s="5"/>
      <c r="V15959" s="3"/>
      <c r="W15959" s="5"/>
      <c r="AE15959" s="7"/>
      <c r="AM15959" s="8"/>
      <c r="AT15959" s="9"/>
      <c r="GY15959" s="12"/>
    </row>
    <row r="15960" spans="9:207" s="1" customFormat="1">
      <c r="I15960" s="3"/>
      <c r="P15960" s="60"/>
      <c r="Q15960" s="60"/>
      <c r="R15960" s="60"/>
      <c r="T15960" s="3"/>
      <c r="U15960" s="5"/>
      <c r="V15960" s="3"/>
      <c r="W15960" s="5"/>
      <c r="AE15960" s="7"/>
      <c r="AM15960" s="8"/>
      <c r="AT15960" s="9"/>
      <c r="GY15960" s="12"/>
    </row>
    <row r="15961" spans="9:207" s="1" customFormat="1">
      <c r="I15961" s="3"/>
      <c r="P15961" s="60"/>
      <c r="Q15961" s="60"/>
      <c r="R15961" s="60"/>
      <c r="T15961" s="3"/>
      <c r="U15961" s="5"/>
      <c r="V15961" s="3"/>
      <c r="W15961" s="5"/>
      <c r="AE15961" s="7"/>
      <c r="AM15961" s="8"/>
      <c r="AT15961" s="9"/>
      <c r="GY15961" s="12"/>
    </row>
    <row r="15962" spans="9:207" s="1" customFormat="1">
      <c r="I15962" s="3"/>
      <c r="P15962" s="60"/>
      <c r="Q15962" s="60"/>
      <c r="R15962" s="60"/>
      <c r="T15962" s="3"/>
      <c r="U15962" s="5"/>
      <c r="V15962" s="3"/>
      <c r="W15962" s="5"/>
      <c r="AE15962" s="7"/>
      <c r="AM15962" s="8"/>
      <c r="AT15962" s="9"/>
      <c r="GY15962" s="12"/>
    </row>
    <row r="15963" spans="9:207" s="1" customFormat="1">
      <c r="I15963" s="3"/>
      <c r="P15963" s="60"/>
      <c r="Q15963" s="60"/>
      <c r="R15963" s="60"/>
      <c r="T15963" s="3"/>
      <c r="U15963" s="5"/>
      <c r="V15963" s="3"/>
      <c r="W15963" s="5"/>
      <c r="AE15963" s="7"/>
      <c r="AM15963" s="8"/>
      <c r="AT15963" s="9"/>
      <c r="GY15963" s="12"/>
    </row>
    <row r="15964" spans="9:207" s="1" customFormat="1">
      <c r="I15964" s="3"/>
      <c r="P15964" s="60"/>
      <c r="Q15964" s="60"/>
      <c r="R15964" s="60"/>
      <c r="T15964" s="3"/>
      <c r="U15964" s="5"/>
      <c r="V15964" s="3"/>
      <c r="W15964" s="5"/>
      <c r="AE15964" s="7"/>
      <c r="AM15964" s="8"/>
      <c r="AT15964" s="9"/>
      <c r="GY15964" s="12"/>
    </row>
    <row r="15965" spans="9:207" s="1" customFormat="1">
      <c r="I15965" s="3"/>
      <c r="P15965" s="60"/>
      <c r="Q15965" s="60"/>
      <c r="R15965" s="60"/>
      <c r="T15965" s="3"/>
      <c r="U15965" s="5"/>
      <c r="V15965" s="3"/>
      <c r="W15965" s="5"/>
      <c r="AE15965" s="7"/>
      <c r="AM15965" s="8"/>
      <c r="AT15965" s="9"/>
      <c r="GY15965" s="12"/>
    </row>
    <row r="15966" spans="9:207" s="1" customFormat="1">
      <c r="I15966" s="3"/>
      <c r="P15966" s="60"/>
      <c r="Q15966" s="60"/>
      <c r="R15966" s="60"/>
      <c r="T15966" s="3"/>
      <c r="U15966" s="5"/>
      <c r="V15966" s="3"/>
      <c r="W15966" s="5"/>
      <c r="AE15966" s="7"/>
      <c r="AM15966" s="8"/>
      <c r="AT15966" s="9"/>
      <c r="GY15966" s="12"/>
    </row>
    <row r="15967" spans="9:207" s="1" customFormat="1">
      <c r="I15967" s="3"/>
      <c r="P15967" s="60"/>
      <c r="Q15967" s="60"/>
      <c r="R15967" s="60"/>
      <c r="T15967" s="3"/>
      <c r="U15967" s="5"/>
      <c r="V15967" s="3"/>
      <c r="W15967" s="5"/>
      <c r="AE15967" s="7"/>
      <c r="AM15967" s="8"/>
      <c r="AT15967" s="9"/>
      <c r="GY15967" s="12"/>
    </row>
    <row r="15968" spans="9:207" s="1" customFormat="1">
      <c r="I15968" s="3"/>
      <c r="P15968" s="60"/>
      <c r="Q15968" s="60"/>
      <c r="R15968" s="60"/>
      <c r="T15968" s="3"/>
      <c r="U15968" s="5"/>
      <c r="V15968" s="3"/>
      <c r="W15968" s="5"/>
      <c r="AE15968" s="7"/>
      <c r="AM15968" s="8"/>
      <c r="AT15968" s="9"/>
      <c r="GY15968" s="12"/>
    </row>
    <row r="15969" spans="9:207" s="1" customFormat="1">
      <c r="I15969" s="3"/>
      <c r="P15969" s="60"/>
      <c r="Q15969" s="60"/>
      <c r="R15969" s="60"/>
      <c r="T15969" s="3"/>
      <c r="U15969" s="5"/>
      <c r="V15969" s="3"/>
      <c r="W15969" s="5"/>
      <c r="AE15969" s="7"/>
      <c r="AM15969" s="8"/>
      <c r="AT15969" s="9"/>
      <c r="GY15969" s="12"/>
    </row>
    <row r="15970" spans="9:207" s="1" customFormat="1">
      <c r="I15970" s="3"/>
      <c r="P15970" s="60"/>
      <c r="Q15970" s="60"/>
      <c r="R15970" s="60"/>
      <c r="T15970" s="3"/>
      <c r="U15970" s="5"/>
      <c r="V15970" s="3"/>
      <c r="W15970" s="5"/>
      <c r="AE15970" s="7"/>
      <c r="AM15970" s="8"/>
      <c r="AT15970" s="9"/>
      <c r="GY15970" s="12"/>
    </row>
    <row r="15971" spans="9:207" s="1" customFormat="1">
      <c r="I15971" s="3"/>
      <c r="P15971" s="60"/>
      <c r="Q15971" s="60"/>
      <c r="R15971" s="60"/>
      <c r="T15971" s="3"/>
      <c r="U15971" s="5"/>
      <c r="V15971" s="3"/>
      <c r="W15971" s="5"/>
      <c r="AE15971" s="7"/>
      <c r="AM15971" s="8"/>
      <c r="AT15971" s="9"/>
      <c r="GY15971" s="12"/>
    </row>
    <row r="15972" spans="9:207" s="1" customFormat="1">
      <c r="I15972" s="3"/>
      <c r="P15972" s="60"/>
      <c r="Q15972" s="60"/>
      <c r="R15972" s="60"/>
      <c r="T15972" s="3"/>
      <c r="U15972" s="5"/>
      <c r="V15972" s="3"/>
      <c r="W15972" s="5"/>
      <c r="AE15972" s="7"/>
      <c r="AM15972" s="8"/>
      <c r="AT15972" s="9"/>
      <c r="GY15972" s="12"/>
    </row>
    <row r="15973" spans="9:207" s="1" customFormat="1">
      <c r="I15973" s="3"/>
      <c r="P15973" s="60"/>
      <c r="Q15973" s="60"/>
      <c r="R15973" s="60"/>
      <c r="T15973" s="3"/>
      <c r="U15973" s="5"/>
      <c r="V15973" s="3"/>
      <c r="W15973" s="5"/>
      <c r="AE15973" s="7"/>
      <c r="AM15973" s="8"/>
      <c r="AT15973" s="9"/>
      <c r="GY15973" s="12"/>
    </row>
    <row r="15974" spans="9:207" s="1" customFormat="1">
      <c r="I15974" s="3"/>
      <c r="P15974" s="60"/>
      <c r="Q15974" s="60"/>
      <c r="R15974" s="60"/>
      <c r="T15974" s="3"/>
      <c r="U15974" s="5"/>
      <c r="V15974" s="3"/>
      <c r="W15974" s="5"/>
      <c r="AE15974" s="7"/>
      <c r="AM15974" s="8"/>
      <c r="AT15974" s="9"/>
      <c r="GY15974" s="12"/>
    </row>
    <row r="15975" spans="9:207" s="1" customFormat="1">
      <c r="I15975" s="3"/>
      <c r="P15975" s="60"/>
      <c r="Q15975" s="60"/>
      <c r="R15975" s="60"/>
      <c r="T15975" s="3"/>
      <c r="U15975" s="5"/>
      <c r="V15975" s="3"/>
      <c r="W15975" s="5"/>
      <c r="AE15975" s="7"/>
      <c r="AM15975" s="8"/>
      <c r="AT15975" s="9"/>
      <c r="GY15975" s="12"/>
    </row>
    <row r="15976" spans="9:207" s="1" customFormat="1">
      <c r="I15976" s="3"/>
      <c r="P15976" s="60"/>
      <c r="Q15976" s="60"/>
      <c r="R15976" s="60"/>
      <c r="T15976" s="3"/>
      <c r="U15976" s="5"/>
      <c r="V15976" s="3"/>
      <c r="W15976" s="5"/>
      <c r="AE15976" s="7"/>
      <c r="AM15976" s="8"/>
      <c r="AT15976" s="9"/>
      <c r="GY15976" s="12"/>
    </row>
    <row r="15977" spans="9:207" s="1" customFormat="1">
      <c r="I15977" s="3"/>
      <c r="P15977" s="60"/>
      <c r="Q15977" s="60"/>
      <c r="R15977" s="60"/>
      <c r="T15977" s="3"/>
      <c r="U15977" s="5"/>
      <c r="V15977" s="3"/>
      <c r="W15977" s="5"/>
      <c r="AE15977" s="7"/>
      <c r="AM15977" s="8"/>
      <c r="AT15977" s="9"/>
      <c r="GY15977" s="12"/>
    </row>
    <row r="15978" spans="9:207" s="1" customFormat="1">
      <c r="I15978" s="3"/>
      <c r="P15978" s="60"/>
      <c r="Q15978" s="60"/>
      <c r="R15978" s="60"/>
      <c r="T15978" s="3"/>
      <c r="U15978" s="5"/>
      <c r="V15978" s="3"/>
      <c r="W15978" s="5"/>
      <c r="AE15978" s="7"/>
      <c r="AM15978" s="8"/>
      <c r="AT15978" s="9"/>
      <c r="GY15978" s="12"/>
    </row>
    <row r="15979" spans="9:207" s="1" customFormat="1">
      <c r="I15979" s="3"/>
      <c r="P15979" s="60"/>
      <c r="Q15979" s="60"/>
      <c r="R15979" s="60"/>
      <c r="T15979" s="3"/>
      <c r="U15979" s="5"/>
      <c r="V15979" s="3"/>
      <c r="W15979" s="5"/>
      <c r="AE15979" s="7"/>
      <c r="AM15979" s="8"/>
      <c r="AT15979" s="9"/>
      <c r="GY15979" s="12"/>
    </row>
    <row r="15980" spans="9:207" s="1" customFormat="1">
      <c r="I15980" s="3"/>
      <c r="P15980" s="60"/>
      <c r="Q15980" s="60"/>
      <c r="R15980" s="60"/>
      <c r="T15980" s="3"/>
      <c r="U15980" s="5"/>
      <c r="V15980" s="3"/>
      <c r="W15980" s="5"/>
      <c r="AE15980" s="7"/>
      <c r="AM15980" s="8"/>
      <c r="AT15980" s="9"/>
      <c r="GY15980" s="12"/>
    </row>
    <row r="15981" spans="9:207" s="1" customFormat="1">
      <c r="I15981" s="3"/>
      <c r="P15981" s="60"/>
      <c r="Q15981" s="60"/>
      <c r="R15981" s="60"/>
      <c r="T15981" s="3"/>
      <c r="U15981" s="5"/>
      <c r="V15981" s="3"/>
      <c r="W15981" s="5"/>
      <c r="AE15981" s="7"/>
      <c r="AM15981" s="8"/>
      <c r="AT15981" s="9"/>
      <c r="GY15981" s="12"/>
    </row>
    <row r="15982" spans="9:207" s="1" customFormat="1">
      <c r="I15982" s="3"/>
      <c r="P15982" s="60"/>
      <c r="Q15982" s="60"/>
      <c r="R15982" s="60"/>
      <c r="T15982" s="3"/>
      <c r="U15982" s="5"/>
      <c r="V15982" s="3"/>
      <c r="W15982" s="5"/>
      <c r="AE15982" s="7"/>
      <c r="AM15982" s="8"/>
      <c r="AT15982" s="9"/>
      <c r="GY15982" s="12"/>
    </row>
    <row r="15983" spans="9:207" s="1" customFormat="1">
      <c r="I15983" s="3"/>
      <c r="P15983" s="60"/>
      <c r="Q15983" s="60"/>
      <c r="R15983" s="60"/>
      <c r="T15983" s="3"/>
      <c r="U15983" s="5"/>
      <c r="V15983" s="3"/>
      <c r="W15983" s="5"/>
      <c r="AE15983" s="7"/>
      <c r="AM15983" s="8"/>
      <c r="AT15983" s="9"/>
      <c r="GY15983" s="12"/>
    </row>
    <row r="15984" spans="9:207" s="1" customFormat="1">
      <c r="I15984" s="3"/>
      <c r="P15984" s="60"/>
      <c r="Q15984" s="60"/>
      <c r="R15984" s="60"/>
      <c r="T15984" s="3"/>
      <c r="U15984" s="5"/>
      <c r="V15984" s="3"/>
      <c r="W15984" s="5"/>
      <c r="AE15984" s="7"/>
      <c r="AM15984" s="8"/>
      <c r="AT15984" s="9"/>
      <c r="GY15984" s="12"/>
    </row>
    <row r="15985" spans="9:207" s="1" customFormat="1">
      <c r="I15985" s="3"/>
      <c r="P15985" s="60"/>
      <c r="Q15985" s="60"/>
      <c r="R15985" s="60"/>
      <c r="T15985" s="3"/>
      <c r="U15985" s="5"/>
      <c r="V15985" s="3"/>
      <c r="W15985" s="5"/>
      <c r="AE15985" s="7"/>
      <c r="AM15985" s="8"/>
      <c r="AT15985" s="9"/>
      <c r="GY15985" s="12"/>
    </row>
    <row r="15986" spans="9:207" s="1" customFormat="1">
      <c r="I15986" s="3"/>
      <c r="P15986" s="60"/>
      <c r="Q15986" s="60"/>
      <c r="R15986" s="60"/>
      <c r="T15986" s="3"/>
      <c r="U15986" s="5"/>
      <c r="V15986" s="3"/>
      <c r="W15986" s="5"/>
      <c r="AE15986" s="7"/>
      <c r="AM15986" s="8"/>
      <c r="AT15986" s="9"/>
      <c r="GY15986" s="12"/>
    </row>
    <row r="15987" spans="9:207" s="1" customFormat="1">
      <c r="I15987" s="3"/>
      <c r="P15987" s="60"/>
      <c r="Q15987" s="60"/>
      <c r="R15987" s="60"/>
      <c r="T15987" s="3"/>
      <c r="U15987" s="5"/>
      <c r="V15987" s="3"/>
      <c r="W15987" s="5"/>
      <c r="AE15987" s="7"/>
      <c r="AM15987" s="8"/>
      <c r="AT15987" s="9"/>
      <c r="GY15987" s="12"/>
    </row>
    <row r="15988" spans="9:207" s="1" customFormat="1">
      <c r="I15988" s="3"/>
      <c r="P15988" s="60"/>
      <c r="Q15988" s="60"/>
      <c r="R15988" s="60"/>
      <c r="T15988" s="3"/>
      <c r="U15988" s="5"/>
      <c r="V15988" s="3"/>
      <c r="W15988" s="5"/>
      <c r="AE15988" s="7"/>
      <c r="AM15988" s="8"/>
      <c r="AT15988" s="9"/>
      <c r="GY15988" s="12"/>
    </row>
    <row r="15989" spans="9:207" s="1" customFormat="1">
      <c r="I15989" s="3"/>
      <c r="P15989" s="60"/>
      <c r="Q15989" s="60"/>
      <c r="R15989" s="60"/>
      <c r="T15989" s="3"/>
      <c r="U15989" s="5"/>
      <c r="V15989" s="3"/>
      <c r="W15989" s="5"/>
      <c r="AE15989" s="7"/>
      <c r="AM15989" s="8"/>
      <c r="AT15989" s="9"/>
      <c r="GY15989" s="12"/>
    </row>
    <row r="15990" spans="9:207" s="1" customFormat="1">
      <c r="I15990" s="3"/>
      <c r="P15990" s="60"/>
      <c r="Q15990" s="60"/>
      <c r="R15990" s="60"/>
      <c r="T15990" s="3"/>
      <c r="U15990" s="5"/>
      <c r="V15990" s="3"/>
      <c r="W15990" s="5"/>
      <c r="AE15990" s="7"/>
      <c r="AM15990" s="8"/>
      <c r="AT15990" s="9"/>
      <c r="GY15990" s="12"/>
    </row>
    <row r="15991" spans="9:207" s="1" customFormat="1">
      <c r="I15991" s="3"/>
      <c r="P15991" s="60"/>
      <c r="Q15991" s="60"/>
      <c r="R15991" s="60"/>
      <c r="T15991" s="3"/>
      <c r="U15991" s="5"/>
      <c r="V15991" s="3"/>
      <c r="W15991" s="5"/>
      <c r="AE15991" s="7"/>
      <c r="AM15991" s="8"/>
      <c r="AT15991" s="9"/>
      <c r="GY15991" s="12"/>
    </row>
    <row r="15992" spans="9:207" s="1" customFormat="1">
      <c r="I15992" s="3"/>
      <c r="P15992" s="60"/>
      <c r="Q15992" s="60"/>
      <c r="R15992" s="60"/>
      <c r="T15992" s="3"/>
      <c r="U15992" s="5"/>
      <c r="V15992" s="3"/>
      <c r="W15992" s="5"/>
      <c r="AE15992" s="7"/>
      <c r="AM15992" s="8"/>
      <c r="AT15992" s="9"/>
      <c r="GY15992" s="12"/>
    </row>
    <row r="15993" spans="9:207" s="1" customFormat="1">
      <c r="I15993" s="3"/>
      <c r="P15993" s="60"/>
      <c r="Q15993" s="60"/>
      <c r="R15993" s="60"/>
      <c r="T15993" s="3"/>
      <c r="U15993" s="5"/>
      <c r="V15993" s="3"/>
      <c r="W15993" s="5"/>
      <c r="AE15993" s="7"/>
      <c r="AM15993" s="8"/>
      <c r="AT15993" s="9"/>
      <c r="GY15993" s="12"/>
    </row>
    <row r="15994" spans="9:207" s="1" customFormat="1">
      <c r="I15994" s="3"/>
      <c r="P15994" s="60"/>
      <c r="Q15994" s="60"/>
      <c r="R15994" s="60"/>
      <c r="T15994" s="3"/>
      <c r="U15994" s="5"/>
      <c r="V15994" s="3"/>
      <c r="W15994" s="5"/>
      <c r="AE15994" s="7"/>
      <c r="AM15994" s="8"/>
      <c r="AT15994" s="9"/>
      <c r="GY15994" s="12"/>
    </row>
    <row r="15995" spans="9:207" s="1" customFormat="1">
      <c r="I15995" s="3"/>
      <c r="P15995" s="60"/>
      <c r="Q15995" s="60"/>
      <c r="R15995" s="60"/>
      <c r="T15995" s="3"/>
      <c r="U15995" s="5"/>
      <c r="V15995" s="3"/>
      <c r="W15995" s="5"/>
      <c r="AE15995" s="7"/>
      <c r="AM15995" s="8"/>
      <c r="AT15995" s="9"/>
      <c r="GY15995" s="12"/>
    </row>
    <row r="15996" spans="9:207" s="1" customFormat="1">
      <c r="I15996" s="3"/>
      <c r="P15996" s="60"/>
      <c r="Q15996" s="60"/>
      <c r="R15996" s="60"/>
      <c r="T15996" s="3"/>
      <c r="U15996" s="5"/>
      <c r="V15996" s="3"/>
      <c r="W15996" s="5"/>
      <c r="AE15996" s="7"/>
      <c r="AM15996" s="8"/>
      <c r="AT15996" s="9"/>
      <c r="GY15996" s="12"/>
    </row>
    <row r="15997" spans="9:207" s="1" customFormat="1">
      <c r="I15997" s="3"/>
      <c r="P15997" s="60"/>
      <c r="Q15997" s="60"/>
      <c r="R15997" s="60"/>
      <c r="T15997" s="3"/>
      <c r="U15997" s="5"/>
      <c r="V15997" s="3"/>
      <c r="W15997" s="5"/>
      <c r="AE15997" s="7"/>
      <c r="AM15997" s="8"/>
      <c r="AT15997" s="9"/>
      <c r="GY15997" s="12"/>
    </row>
    <row r="15998" spans="9:207" s="1" customFormat="1">
      <c r="I15998" s="3"/>
      <c r="P15998" s="60"/>
      <c r="Q15998" s="60"/>
      <c r="R15998" s="60"/>
      <c r="T15998" s="3"/>
      <c r="U15998" s="5"/>
      <c r="V15998" s="3"/>
      <c r="W15998" s="5"/>
      <c r="AE15998" s="7"/>
      <c r="AM15998" s="8"/>
      <c r="AT15998" s="9"/>
      <c r="GY15998" s="12"/>
    </row>
    <row r="15999" spans="9:207" s="1" customFormat="1">
      <c r="I15999" s="3"/>
      <c r="P15999" s="60"/>
      <c r="Q15999" s="60"/>
      <c r="R15999" s="60"/>
      <c r="T15999" s="3"/>
      <c r="U15999" s="5"/>
      <c r="V15999" s="3"/>
      <c r="W15999" s="5"/>
      <c r="AE15999" s="7"/>
      <c r="AM15999" s="8"/>
      <c r="AT15999" s="9"/>
      <c r="GY15999" s="12"/>
    </row>
    <row r="16000" spans="9:207" s="1" customFormat="1">
      <c r="I16000" s="3"/>
      <c r="P16000" s="60"/>
      <c r="Q16000" s="60"/>
      <c r="R16000" s="60"/>
      <c r="T16000" s="3"/>
      <c r="U16000" s="5"/>
      <c r="V16000" s="3"/>
      <c r="W16000" s="5"/>
      <c r="AE16000" s="7"/>
      <c r="AM16000" s="8"/>
      <c r="AT16000" s="9"/>
      <c r="GY16000" s="12"/>
    </row>
    <row r="16001" spans="9:207" s="1" customFormat="1">
      <c r="I16001" s="3"/>
      <c r="P16001" s="60"/>
      <c r="Q16001" s="60"/>
      <c r="R16001" s="60"/>
      <c r="T16001" s="3"/>
      <c r="U16001" s="5"/>
      <c r="V16001" s="3"/>
      <c r="W16001" s="5"/>
      <c r="AE16001" s="7"/>
      <c r="AM16001" s="8"/>
      <c r="AT16001" s="9"/>
      <c r="GY16001" s="12"/>
    </row>
    <row r="16002" spans="9:207" s="1" customFormat="1">
      <c r="I16002" s="3"/>
      <c r="P16002" s="60"/>
      <c r="Q16002" s="60"/>
      <c r="R16002" s="60"/>
      <c r="T16002" s="3"/>
      <c r="U16002" s="5"/>
      <c r="V16002" s="3"/>
      <c r="W16002" s="5"/>
      <c r="AE16002" s="7"/>
      <c r="AM16002" s="8"/>
      <c r="AT16002" s="9"/>
      <c r="GY16002" s="12"/>
    </row>
    <row r="16003" spans="9:207" s="1" customFormat="1">
      <c r="I16003" s="3"/>
      <c r="P16003" s="60"/>
      <c r="Q16003" s="60"/>
      <c r="R16003" s="60"/>
      <c r="T16003" s="3"/>
      <c r="U16003" s="5"/>
      <c r="V16003" s="3"/>
      <c r="W16003" s="5"/>
      <c r="AE16003" s="7"/>
      <c r="AM16003" s="8"/>
      <c r="AT16003" s="9"/>
      <c r="GY16003" s="12"/>
    </row>
    <row r="16004" spans="9:207" s="1" customFormat="1">
      <c r="I16004" s="3"/>
      <c r="P16004" s="60"/>
      <c r="Q16004" s="60"/>
      <c r="R16004" s="60"/>
      <c r="T16004" s="3"/>
      <c r="U16004" s="5"/>
      <c r="V16004" s="3"/>
      <c r="W16004" s="5"/>
      <c r="AE16004" s="7"/>
      <c r="AM16004" s="8"/>
      <c r="AT16004" s="9"/>
      <c r="GY16004" s="12"/>
    </row>
    <row r="16005" spans="9:207" s="1" customFormat="1">
      <c r="I16005" s="3"/>
      <c r="P16005" s="60"/>
      <c r="Q16005" s="60"/>
      <c r="R16005" s="60"/>
      <c r="T16005" s="3"/>
      <c r="U16005" s="5"/>
      <c r="V16005" s="3"/>
      <c r="W16005" s="5"/>
      <c r="AE16005" s="7"/>
      <c r="AM16005" s="8"/>
      <c r="AT16005" s="9"/>
      <c r="GY16005" s="12"/>
    </row>
    <row r="16006" spans="9:207" s="1" customFormat="1">
      <c r="I16006" s="3"/>
      <c r="P16006" s="60"/>
      <c r="Q16006" s="60"/>
      <c r="R16006" s="60"/>
      <c r="T16006" s="3"/>
      <c r="U16006" s="5"/>
      <c r="V16006" s="3"/>
      <c r="W16006" s="5"/>
      <c r="AE16006" s="7"/>
      <c r="AM16006" s="8"/>
      <c r="AT16006" s="9"/>
      <c r="GY16006" s="12"/>
    </row>
    <row r="16007" spans="9:207" s="1" customFormat="1">
      <c r="I16007" s="3"/>
      <c r="P16007" s="60"/>
      <c r="Q16007" s="60"/>
      <c r="R16007" s="60"/>
      <c r="T16007" s="3"/>
      <c r="U16007" s="5"/>
      <c r="V16007" s="3"/>
      <c r="W16007" s="5"/>
      <c r="AE16007" s="7"/>
      <c r="AM16007" s="8"/>
      <c r="AT16007" s="9"/>
      <c r="GY16007" s="12"/>
    </row>
    <row r="16008" spans="9:207" s="1" customFormat="1">
      <c r="I16008" s="3"/>
      <c r="P16008" s="60"/>
      <c r="Q16008" s="60"/>
      <c r="R16008" s="60"/>
      <c r="T16008" s="3"/>
      <c r="U16008" s="5"/>
      <c r="V16008" s="3"/>
      <c r="W16008" s="5"/>
      <c r="AE16008" s="7"/>
      <c r="AM16008" s="8"/>
      <c r="AT16008" s="9"/>
      <c r="GY16008" s="12"/>
    </row>
    <row r="16009" spans="9:207" s="1" customFormat="1">
      <c r="I16009" s="3"/>
      <c r="P16009" s="60"/>
      <c r="Q16009" s="60"/>
      <c r="R16009" s="60"/>
      <c r="T16009" s="3"/>
      <c r="U16009" s="5"/>
      <c r="V16009" s="3"/>
      <c r="W16009" s="5"/>
      <c r="AE16009" s="7"/>
      <c r="AM16009" s="8"/>
      <c r="AT16009" s="9"/>
      <c r="GY16009" s="12"/>
    </row>
    <row r="16010" spans="9:207" s="1" customFormat="1">
      <c r="I16010" s="3"/>
      <c r="P16010" s="60"/>
      <c r="Q16010" s="60"/>
      <c r="R16010" s="60"/>
      <c r="T16010" s="3"/>
      <c r="U16010" s="5"/>
      <c r="V16010" s="3"/>
      <c r="W16010" s="5"/>
      <c r="AE16010" s="7"/>
      <c r="AM16010" s="8"/>
      <c r="AT16010" s="9"/>
      <c r="GY16010" s="12"/>
    </row>
    <row r="16011" spans="9:207" s="1" customFormat="1">
      <c r="I16011" s="3"/>
      <c r="P16011" s="60"/>
      <c r="Q16011" s="60"/>
      <c r="R16011" s="60"/>
      <c r="T16011" s="3"/>
      <c r="U16011" s="5"/>
      <c r="V16011" s="3"/>
      <c r="W16011" s="5"/>
      <c r="AE16011" s="7"/>
      <c r="AM16011" s="8"/>
      <c r="AT16011" s="9"/>
      <c r="GY16011" s="12"/>
    </row>
    <row r="16012" spans="9:207" s="1" customFormat="1">
      <c r="I16012" s="3"/>
      <c r="P16012" s="60"/>
      <c r="Q16012" s="60"/>
      <c r="R16012" s="60"/>
      <c r="T16012" s="3"/>
      <c r="U16012" s="5"/>
      <c r="V16012" s="3"/>
      <c r="W16012" s="5"/>
      <c r="AE16012" s="7"/>
      <c r="AM16012" s="8"/>
      <c r="AT16012" s="9"/>
      <c r="GY16012" s="12"/>
    </row>
    <row r="16013" spans="9:207" s="1" customFormat="1">
      <c r="I16013" s="3"/>
      <c r="P16013" s="60"/>
      <c r="Q16013" s="60"/>
      <c r="R16013" s="60"/>
      <c r="T16013" s="3"/>
      <c r="U16013" s="5"/>
      <c r="V16013" s="3"/>
      <c r="W16013" s="5"/>
      <c r="AE16013" s="7"/>
      <c r="AM16013" s="8"/>
      <c r="AT16013" s="9"/>
      <c r="GY16013" s="12"/>
    </row>
    <row r="16014" spans="9:207" s="1" customFormat="1">
      <c r="I16014" s="3"/>
      <c r="P16014" s="60"/>
      <c r="Q16014" s="60"/>
      <c r="R16014" s="60"/>
      <c r="T16014" s="3"/>
      <c r="U16014" s="5"/>
      <c r="V16014" s="3"/>
      <c r="W16014" s="5"/>
      <c r="AE16014" s="7"/>
      <c r="AM16014" s="8"/>
      <c r="AT16014" s="9"/>
      <c r="GY16014" s="12"/>
    </row>
    <row r="16015" spans="9:207" s="1" customFormat="1">
      <c r="I16015" s="3"/>
      <c r="P16015" s="60"/>
      <c r="Q16015" s="60"/>
      <c r="R16015" s="60"/>
      <c r="T16015" s="3"/>
      <c r="U16015" s="5"/>
      <c r="V16015" s="3"/>
      <c r="W16015" s="5"/>
      <c r="AE16015" s="7"/>
      <c r="AM16015" s="8"/>
      <c r="AT16015" s="9"/>
      <c r="GY16015" s="12"/>
    </row>
    <row r="16016" spans="9:207" s="1" customFormat="1">
      <c r="I16016" s="3"/>
      <c r="P16016" s="60"/>
      <c r="Q16016" s="60"/>
      <c r="R16016" s="60"/>
      <c r="T16016" s="3"/>
      <c r="U16016" s="5"/>
      <c r="V16016" s="3"/>
      <c r="W16016" s="5"/>
      <c r="AE16016" s="7"/>
      <c r="AM16016" s="8"/>
      <c r="AT16016" s="9"/>
      <c r="GY16016" s="12"/>
    </row>
    <row r="16017" spans="9:207" s="1" customFormat="1">
      <c r="I16017" s="3"/>
      <c r="P16017" s="60"/>
      <c r="Q16017" s="60"/>
      <c r="R16017" s="60"/>
      <c r="T16017" s="3"/>
      <c r="U16017" s="5"/>
      <c r="V16017" s="3"/>
      <c r="W16017" s="5"/>
      <c r="AE16017" s="7"/>
      <c r="AM16017" s="8"/>
      <c r="AT16017" s="9"/>
      <c r="GY16017" s="12"/>
    </row>
    <row r="16018" spans="9:207" s="1" customFormat="1">
      <c r="I16018" s="3"/>
      <c r="P16018" s="60"/>
      <c r="Q16018" s="60"/>
      <c r="R16018" s="60"/>
      <c r="T16018" s="3"/>
      <c r="U16018" s="5"/>
      <c r="V16018" s="3"/>
      <c r="W16018" s="5"/>
      <c r="AE16018" s="7"/>
      <c r="AM16018" s="8"/>
      <c r="AT16018" s="9"/>
      <c r="GY16018" s="12"/>
    </row>
    <row r="16019" spans="9:207" s="1" customFormat="1">
      <c r="I16019" s="3"/>
      <c r="P16019" s="60"/>
      <c r="Q16019" s="60"/>
      <c r="R16019" s="60"/>
      <c r="T16019" s="3"/>
      <c r="U16019" s="5"/>
      <c r="V16019" s="3"/>
      <c r="W16019" s="5"/>
      <c r="AE16019" s="7"/>
      <c r="AM16019" s="8"/>
      <c r="AT16019" s="9"/>
      <c r="GY16019" s="12"/>
    </row>
    <row r="16020" spans="9:207" s="1" customFormat="1">
      <c r="I16020" s="3"/>
      <c r="P16020" s="60"/>
      <c r="Q16020" s="60"/>
      <c r="R16020" s="60"/>
      <c r="T16020" s="3"/>
      <c r="U16020" s="5"/>
      <c r="V16020" s="3"/>
      <c r="W16020" s="5"/>
      <c r="AE16020" s="7"/>
      <c r="AM16020" s="8"/>
      <c r="AT16020" s="9"/>
      <c r="GY16020" s="12"/>
    </row>
    <row r="16021" spans="9:207" s="1" customFormat="1">
      <c r="I16021" s="3"/>
      <c r="P16021" s="60"/>
      <c r="Q16021" s="60"/>
      <c r="R16021" s="60"/>
      <c r="T16021" s="3"/>
      <c r="U16021" s="5"/>
      <c r="V16021" s="3"/>
      <c r="W16021" s="5"/>
      <c r="AE16021" s="7"/>
      <c r="AM16021" s="8"/>
      <c r="AT16021" s="9"/>
      <c r="GY16021" s="12"/>
    </row>
    <row r="16022" spans="9:207" s="1" customFormat="1">
      <c r="I16022" s="3"/>
      <c r="P16022" s="60"/>
      <c r="Q16022" s="60"/>
      <c r="R16022" s="60"/>
      <c r="T16022" s="3"/>
      <c r="U16022" s="5"/>
      <c r="V16022" s="3"/>
      <c r="W16022" s="5"/>
      <c r="AE16022" s="7"/>
      <c r="AM16022" s="8"/>
      <c r="AT16022" s="9"/>
      <c r="GY16022" s="12"/>
    </row>
    <row r="16023" spans="9:207" s="1" customFormat="1">
      <c r="I16023" s="3"/>
      <c r="P16023" s="60"/>
      <c r="Q16023" s="60"/>
      <c r="R16023" s="60"/>
      <c r="T16023" s="3"/>
      <c r="U16023" s="5"/>
      <c r="V16023" s="3"/>
      <c r="W16023" s="5"/>
      <c r="AE16023" s="7"/>
      <c r="AM16023" s="8"/>
      <c r="AT16023" s="9"/>
      <c r="GY16023" s="12"/>
    </row>
    <row r="16024" spans="9:207" s="1" customFormat="1">
      <c r="I16024" s="3"/>
      <c r="P16024" s="60"/>
      <c r="Q16024" s="60"/>
      <c r="R16024" s="60"/>
      <c r="T16024" s="3"/>
      <c r="U16024" s="5"/>
      <c r="V16024" s="3"/>
      <c r="W16024" s="5"/>
      <c r="AE16024" s="7"/>
      <c r="AM16024" s="8"/>
      <c r="AT16024" s="9"/>
      <c r="GY16024" s="12"/>
    </row>
    <row r="16025" spans="9:207" s="1" customFormat="1">
      <c r="I16025" s="3"/>
      <c r="P16025" s="60"/>
      <c r="Q16025" s="60"/>
      <c r="R16025" s="60"/>
      <c r="T16025" s="3"/>
      <c r="U16025" s="5"/>
      <c r="V16025" s="3"/>
      <c r="W16025" s="5"/>
      <c r="AE16025" s="7"/>
      <c r="AM16025" s="8"/>
      <c r="AT16025" s="9"/>
      <c r="GY16025" s="12"/>
    </row>
    <row r="16026" spans="9:207" s="1" customFormat="1">
      <c r="I16026" s="3"/>
      <c r="P16026" s="60"/>
      <c r="Q16026" s="60"/>
      <c r="R16026" s="60"/>
      <c r="T16026" s="3"/>
      <c r="U16026" s="5"/>
      <c r="V16026" s="3"/>
      <c r="W16026" s="5"/>
      <c r="AE16026" s="7"/>
      <c r="AM16026" s="8"/>
      <c r="AT16026" s="9"/>
      <c r="GY16026" s="12"/>
    </row>
    <row r="16027" spans="9:207" s="1" customFormat="1">
      <c r="I16027" s="3"/>
      <c r="P16027" s="60"/>
      <c r="Q16027" s="60"/>
      <c r="R16027" s="60"/>
      <c r="T16027" s="3"/>
      <c r="U16027" s="5"/>
      <c r="V16027" s="3"/>
      <c r="W16027" s="5"/>
      <c r="AE16027" s="7"/>
      <c r="AM16027" s="8"/>
      <c r="AT16027" s="9"/>
      <c r="GY16027" s="12"/>
    </row>
    <row r="16028" spans="9:207" s="1" customFormat="1">
      <c r="I16028" s="3"/>
      <c r="P16028" s="60"/>
      <c r="Q16028" s="60"/>
      <c r="R16028" s="60"/>
      <c r="T16028" s="3"/>
      <c r="U16028" s="5"/>
      <c r="V16028" s="3"/>
      <c r="W16028" s="5"/>
      <c r="AE16028" s="7"/>
      <c r="AM16028" s="8"/>
      <c r="AT16028" s="9"/>
      <c r="GY16028" s="12"/>
    </row>
    <row r="16029" spans="9:207" s="1" customFormat="1">
      <c r="I16029" s="3"/>
      <c r="P16029" s="60"/>
      <c r="Q16029" s="60"/>
      <c r="R16029" s="60"/>
      <c r="T16029" s="3"/>
      <c r="U16029" s="5"/>
      <c r="V16029" s="3"/>
      <c r="W16029" s="5"/>
      <c r="AE16029" s="7"/>
      <c r="AM16029" s="8"/>
      <c r="AT16029" s="9"/>
      <c r="GY16029" s="12"/>
    </row>
    <row r="16030" spans="9:207" s="1" customFormat="1">
      <c r="I16030" s="3"/>
      <c r="P16030" s="60"/>
      <c r="Q16030" s="60"/>
      <c r="R16030" s="60"/>
      <c r="T16030" s="3"/>
      <c r="U16030" s="5"/>
      <c r="V16030" s="3"/>
      <c r="W16030" s="5"/>
      <c r="AE16030" s="7"/>
      <c r="AM16030" s="8"/>
      <c r="AT16030" s="9"/>
      <c r="GY16030" s="12"/>
    </row>
    <row r="16031" spans="9:207" s="1" customFormat="1">
      <c r="I16031" s="3"/>
      <c r="P16031" s="60"/>
      <c r="Q16031" s="60"/>
      <c r="R16031" s="60"/>
      <c r="T16031" s="3"/>
      <c r="U16031" s="5"/>
      <c r="V16031" s="3"/>
      <c r="W16031" s="5"/>
      <c r="AE16031" s="7"/>
      <c r="AM16031" s="8"/>
      <c r="AT16031" s="9"/>
      <c r="GY16031" s="12"/>
    </row>
    <row r="16032" spans="9:207" s="1" customFormat="1">
      <c r="I16032" s="3"/>
      <c r="P16032" s="60"/>
      <c r="Q16032" s="60"/>
      <c r="R16032" s="60"/>
      <c r="T16032" s="3"/>
      <c r="U16032" s="5"/>
      <c r="V16032" s="3"/>
      <c r="W16032" s="5"/>
      <c r="AE16032" s="7"/>
      <c r="AM16032" s="8"/>
      <c r="AT16032" s="9"/>
      <c r="GY16032" s="12"/>
    </row>
    <row r="16033" spans="9:207" s="1" customFormat="1">
      <c r="I16033" s="3"/>
      <c r="P16033" s="60"/>
      <c r="Q16033" s="60"/>
      <c r="R16033" s="60"/>
      <c r="T16033" s="3"/>
      <c r="U16033" s="5"/>
      <c r="V16033" s="3"/>
      <c r="W16033" s="5"/>
      <c r="AE16033" s="7"/>
      <c r="AM16033" s="8"/>
      <c r="AT16033" s="9"/>
      <c r="GY16033" s="12"/>
    </row>
    <row r="16034" spans="9:207" s="1" customFormat="1">
      <c r="I16034" s="3"/>
      <c r="P16034" s="60"/>
      <c r="Q16034" s="60"/>
      <c r="R16034" s="60"/>
      <c r="T16034" s="3"/>
      <c r="U16034" s="5"/>
      <c r="V16034" s="3"/>
      <c r="W16034" s="5"/>
      <c r="AE16034" s="7"/>
      <c r="AM16034" s="8"/>
      <c r="AT16034" s="9"/>
      <c r="GY16034" s="12"/>
    </row>
    <row r="16035" spans="9:207" s="1" customFormat="1">
      <c r="I16035" s="3"/>
      <c r="P16035" s="60"/>
      <c r="Q16035" s="60"/>
      <c r="R16035" s="60"/>
      <c r="T16035" s="3"/>
      <c r="U16035" s="5"/>
      <c r="V16035" s="3"/>
      <c r="W16035" s="5"/>
      <c r="AE16035" s="7"/>
      <c r="AM16035" s="8"/>
      <c r="AT16035" s="9"/>
      <c r="GY16035" s="12"/>
    </row>
    <row r="16036" spans="9:207" s="1" customFormat="1">
      <c r="I16036" s="3"/>
      <c r="P16036" s="60"/>
      <c r="Q16036" s="60"/>
      <c r="R16036" s="60"/>
      <c r="T16036" s="3"/>
      <c r="U16036" s="5"/>
      <c r="V16036" s="3"/>
      <c r="W16036" s="5"/>
      <c r="AE16036" s="7"/>
      <c r="AM16036" s="8"/>
      <c r="AT16036" s="9"/>
      <c r="GY16036" s="12"/>
    </row>
    <row r="16037" spans="9:207" s="1" customFormat="1">
      <c r="I16037" s="3"/>
      <c r="P16037" s="60"/>
      <c r="Q16037" s="60"/>
      <c r="R16037" s="60"/>
      <c r="T16037" s="3"/>
      <c r="U16037" s="5"/>
      <c r="V16037" s="3"/>
      <c r="W16037" s="5"/>
      <c r="AE16037" s="7"/>
      <c r="AM16037" s="8"/>
      <c r="AT16037" s="9"/>
      <c r="GY16037" s="12"/>
    </row>
    <row r="16038" spans="9:207" s="1" customFormat="1">
      <c r="I16038" s="3"/>
      <c r="P16038" s="60"/>
      <c r="Q16038" s="60"/>
      <c r="R16038" s="60"/>
      <c r="T16038" s="3"/>
      <c r="U16038" s="5"/>
      <c r="V16038" s="3"/>
      <c r="W16038" s="5"/>
      <c r="AE16038" s="7"/>
      <c r="AM16038" s="8"/>
      <c r="AT16038" s="9"/>
      <c r="GY16038" s="12"/>
    </row>
    <row r="16039" spans="9:207" s="1" customFormat="1">
      <c r="I16039" s="3"/>
      <c r="P16039" s="60"/>
      <c r="Q16039" s="60"/>
      <c r="R16039" s="60"/>
      <c r="T16039" s="3"/>
      <c r="U16039" s="5"/>
      <c r="V16039" s="3"/>
      <c r="W16039" s="5"/>
      <c r="AE16039" s="7"/>
      <c r="AM16039" s="8"/>
      <c r="AT16039" s="9"/>
      <c r="GY16039" s="12"/>
    </row>
    <row r="16040" spans="9:207" s="1" customFormat="1">
      <c r="I16040" s="3"/>
      <c r="P16040" s="60"/>
      <c r="Q16040" s="60"/>
      <c r="R16040" s="60"/>
      <c r="T16040" s="3"/>
      <c r="U16040" s="5"/>
      <c r="V16040" s="3"/>
      <c r="W16040" s="5"/>
      <c r="AE16040" s="7"/>
      <c r="AM16040" s="8"/>
      <c r="AT16040" s="9"/>
      <c r="GY16040" s="12"/>
    </row>
    <row r="16041" spans="9:207" s="1" customFormat="1">
      <c r="I16041" s="3"/>
      <c r="P16041" s="60"/>
      <c r="Q16041" s="60"/>
      <c r="R16041" s="60"/>
      <c r="T16041" s="3"/>
      <c r="U16041" s="5"/>
      <c r="V16041" s="3"/>
      <c r="W16041" s="5"/>
      <c r="AE16041" s="7"/>
      <c r="AM16041" s="8"/>
      <c r="AT16041" s="9"/>
      <c r="GY16041" s="12"/>
    </row>
    <row r="16042" spans="9:207" s="1" customFormat="1">
      <c r="I16042" s="3"/>
      <c r="P16042" s="60"/>
      <c r="Q16042" s="60"/>
      <c r="R16042" s="60"/>
      <c r="T16042" s="3"/>
      <c r="U16042" s="5"/>
      <c r="V16042" s="3"/>
      <c r="W16042" s="5"/>
      <c r="AE16042" s="7"/>
      <c r="AM16042" s="8"/>
      <c r="AT16042" s="9"/>
      <c r="GY16042" s="12"/>
    </row>
    <row r="16043" spans="9:207" s="1" customFormat="1">
      <c r="I16043" s="3"/>
      <c r="P16043" s="60"/>
      <c r="Q16043" s="60"/>
      <c r="R16043" s="60"/>
      <c r="T16043" s="3"/>
      <c r="U16043" s="5"/>
      <c r="V16043" s="3"/>
      <c r="W16043" s="5"/>
      <c r="AE16043" s="7"/>
      <c r="AM16043" s="8"/>
      <c r="AT16043" s="9"/>
      <c r="GY16043" s="12"/>
    </row>
    <row r="16044" spans="9:207" s="1" customFormat="1">
      <c r="I16044" s="3"/>
      <c r="P16044" s="60"/>
      <c r="Q16044" s="60"/>
      <c r="R16044" s="60"/>
      <c r="T16044" s="3"/>
      <c r="U16044" s="5"/>
      <c r="V16044" s="3"/>
      <c r="W16044" s="5"/>
      <c r="AE16044" s="7"/>
      <c r="AM16044" s="8"/>
      <c r="AT16044" s="9"/>
      <c r="GY16044" s="12"/>
    </row>
    <row r="16045" spans="9:207" s="1" customFormat="1">
      <c r="I16045" s="3"/>
      <c r="P16045" s="60"/>
      <c r="Q16045" s="60"/>
      <c r="R16045" s="60"/>
      <c r="T16045" s="3"/>
      <c r="U16045" s="5"/>
      <c r="V16045" s="3"/>
      <c r="W16045" s="5"/>
      <c r="AE16045" s="7"/>
      <c r="AM16045" s="8"/>
      <c r="AT16045" s="9"/>
      <c r="GY16045" s="12"/>
    </row>
    <row r="16046" spans="9:207" s="1" customFormat="1">
      <c r="I16046" s="3"/>
      <c r="P16046" s="60"/>
      <c r="Q16046" s="60"/>
      <c r="R16046" s="60"/>
      <c r="T16046" s="3"/>
      <c r="U16046" s="5"/>
      <c r="V16046" s="3"/>
      <c r="W16046" s="5"/>
      <c r="AE16046" s="7"/>
      <c r="AM16046" s="8"/>
      <c r="AT16046" s="9"/>
      <c r="GY16046" s="12"/>
    </row>
    <row r="16047" spans="9:207" s="1" customFormat="1">
      <c r="I16047" s="3"/>
      <c r="P16047" s="60"/>
      <c r="Q16047" s="60"/>
      <c r="R16047" s="60"/>
      <c r="T16047" s="3"/>
      <c r="U16047" s="5"/>
      <c r="V16047" s="3"/>
      <c r="W16047" s="5"/>
      <c r="AE16047" s="7"/>
      <c r="AM16047" s="8"/>
      <c r="AT16047" s="9"/>
      <c r="GY16047" s="12"/>
    </row>
    <row r="16048" spans="9:207" s="1" customFormat="1">
      <c r="I16048" s="3"/>
      <c r="P16048" s="60"/>
      <c r="Q16048" s="60"/>
      <c r="R16048" s="60"/>
      <c r="T16048" s="3"/>
      <c r="U16048" s="5"/>
      <c r="V16048" s="3"/>
      <c r="W16048" s="5"/>
      <c r="AE16048" s="7"/>
      <c r="AM16048" s="8"/>
      <c r="AT16048" s="9"/>
      <c r="GY16048" s="12"/>
    </row>
    <row r="16049" spans="9:207" s="1" customFormat="1">
      <c r="I16049" s="3"/>
      <c r="P16049" s="60"/>
      <c r="Q16049" s="60"/>
      <c r="R16049" s="60"/>
      <c r="T16049" s="3"/>
      <c r="U16049" s="5"/>
      <c r="V16049" s="3"/>
      <c r="W16049" s="5"/>
      <c r="AE16049" s="7"/>
      <c r="AM16049" s="8"/>
      <c r="AT16049" s="9"/>
      <c r="GY16049" s="12"/>
    </row>
    <row r="16050" spans="9:207" s="1" customFormat="1">
      <c r="I16050" s="3"/>
      <c r="P16050" s="60"/>
      <c r="Q16050" s="60"/>
      <c r="R16050" s="60"/>
      <c r="T16050" s="3"/>
      <c r="U16050" s="5"/>
      <c r="V16050" s="3"/>
      <c r="W16050" s="5"/>
      <c r="AE16050" s="7"/>
      <c r="AM16050" s="8"/>
      <c r="AT16050" s="9"/>
      <c r="GY16050" s="12"/>
    </row>
    <row r="16051" spans="9:207" s="1" customFormat="1">
      <c r="I16051" s="3"/>
      <c r="P16051" s="60"/>
      <c r="Q16051" s="60"/>
      <c r="R16051" s="60"/>
      <c r="T16051" s="3"/>
      <c r="U16051" s="5"/>
      <c r="V16051" s="3"/>
      <c r="W16051" s="5"/>
      <c r="AE16051" s="7"/>
      <c r="AM16051" s="8"/>
      <c r="AT16051" s="9"/>
      <c r="GY16051" s="12"/>
    </row>
    <row r="16052" spans="9:207" s="1" customFormat="1">
      <c r="I16052" s="3"/>
      <c r="P16052" s="60"/>
      <c r="Q16052" s="60"/>
      <c r="R16052" s="60"/>
      <c r="T16052" s="3"/>
      <c r="U16052" s="5"/>
      <c r="V16052" s="3"/>
      <c r="W16052" s="5"/>
      <c r="AE16052" s="7"/>
      <c r="AM16052" s="8"/>
      <c r="AT16052" s="9"/>
      <c r="GY16052" s="12"/>
    </row>
    <row r="16053" spans="9:207" s="1" customFormat="1">
      <c r="I16053" s="3"/>
      <c r="P16053" s="60"/>
      <c r="Q16053" s="60"/>
      <c r="R16053" s="60"/>
      <c r="T16053" s="3"/>
      <c r="U16053" s="5"/>
      <c r="V16053" s="3"/>
      <c r="W16053" s="5"/>
      <c r="AE16053" s="7"/>
      <c r="AM16053" s="8"/>
      <c r="AT16053" s="9"/>
      <c r="GY16053" s="12"/>
    </row>
    <row r="16054" spans="9:207" s="1" customFormat="1">
      <c r="I16054" s="3"/>
      <c r="P16054" s="60"/>
      <c r="Q16054" s="60"/>
      <c r="R16054" s="60"/>
      <c r="T16054" s="3"/>
      <c r="U16054" s="5"/>
      <c r="V16054" s="3"/>
      <c r="W16054" s="5"/>
      <c r="AE16054" s="7"/>
      <c r="AM16054" s="8"/>
      <c r="AT16054" s="9"/>
      <c r="GY16054" s="12"/>
    </row>
    <row r="16055" spans="9:207" s="1" customFormat="1">
      <c r="I16055" s="3"/>
      <c r="P16055" s="60"/>
      <c r="Q16055" s="60"/>
      <c r="R16055" s="60"/>
      <c r="T16055" s="3"/>
      <c r="U16055" s="5"/>
      <c r="V16055" s="3"/>
      <c r="W16055" s="5"/>
      <c r="AE16055" s="7"/>
      <c r="AM16055" s="8"/>
      <c r="AT16055" s="9"/>
      <c r="GY16055" s="12"/>
    </row>
    <row r="16056" spans="9:207" s="1" customFormat="1">
      <c r="I16056" s="3"/>
      <c r="P16056" s="60"/>
      <c r="Q16056" s="60"/>
      <c r="R16056" s="60"/>
      <c r="T16056" s="3"/>
      <c r="U16056" s="5"/>
      <c r="V16056" s="3"/>
      <c r="W16056" s="5"/>
      <c r="AE16056" s="7"/>
      <c r="AM16056" s="8"/>
      <c r="AT16056" s="9"/>
      <c r="GY16056" s="12"/>
    </row>
    <row r="16057" spans="9:207" s="1" customFormat="1">
      <c r="I16057" s="3"/>
      <c r="P16057" s="60"/>
      <c r="Q16057" s="60"/>
      <c r="R16057" s="60"/>
      <c r="T16057" s="3"/>
      <c r="U16057" s="5"/>
      <c r="V16057" s="3"/>
      <c r="W16057" s="5"/>
      <c r="AE16057" s="7"/>
      <c r="AM16057" s="8"/>
      <c r="AT16057" s="9"/>
      <c r="GY16057" s="12"/>
    </row>
    <row r="16058" spans="9:207" s="1" customFormat="1">
      <c r="I16058" s="3"/>
      <c r="P16058" s="60"/>
      <c r="Q16058" s="60"/>
      <c r="R16058" s="60"/>
      <c r="T16058" s="3"/>
      <c r="U16058" s="5"/>
      <c r="V16058" s="3"/>
      <c r="W16058" s="5"/>
      <c r="AE16058" s="7"/>
      <c r="AM16058" s="8"/>
      <c r="AT16058" s="9"/>
      <c r="GY16058" s="12"/>
    </row>
    <row r="16059" spans="9:207" s="1" customFormat="1">
      <c r="I16059" s="3"/>
      <c r="P16059" s="60"/>
      <c r="Q16059" s="60"/>
      <c r="R16059" s="60"/>
      <c r="T16059" s="3"/>
      <c r="U16059" s="5"/>
      <c r="V16059" s="3"/>
      <c r="W16059" s="5"/>
      <c r="AE16059" s="7"/>
      <c r="AM16059" s="8"/>
      <c r="AT16059" s="9"/>
      <c r="GY16059" s="12"/>
    </row>
    <row r="16060" spans="9:207" s="1" customFormat="1">
      <c r="I16060" s="3"/>
      <c r="P16060" s="60"/>
      <c r="Q16060" s="60"/>
      <c r="R16060" s="60"/>
      <c r="T16060" s="3"/>
      <c r="U16060" s="5"/>
      <c r="V16060" s="3"/>
      <c r="W16060" s="5"/>
      <c r="AE16060" s="7"/>
      <c r="AM16060" s="8"/>
      <c r="AT16060" s="9"/>
      <c r="GY16060" s="12"/>
    </row>
    <row r="16061" spans="9:207" s="1" customFormat="1">
      <c r="I16061" s="3"/>
      <c r="P16061" s="60"/>
      <c r="Q16061" s="60"/>
      <c r="R16061" s="60"/>
      <c r="T16061" s="3"/>
      <c r="U16061" s="5"/>
      <c r="V16061" s="3"/>
      <c r="W16061" s="5"/>
      <c r="AE16061" s="7"/>
      <c r="AM16061" s="8"/>
      <c r="AT16061" s="9"/>
      <c r="GY16061" s="12"/>
    </row>
    <row r="16062" spans="9:207" s="1" customFormat="1">
      <c r="I16062" s="3"/>
      <c r="P16062" s="60"/>
      <c r="Q16062" s="60"/>
      <c r="R16062" s="60"/>
      <c r="T16062" s="3"/>
      <c r="U16062" s="5"/>
      <c r="V16062" s="3"/>
      <c r="W16062" s="5"/>
      <c r="AE16062" s="7"/>
      <c r="AM16062" s="8"/>
      <c r="AT16062" s="9"/>
      <c r="GY16062" s="12"/>
    </row>
    <row r="16063" spans="9:207" s="1" customFormat="1">
      <c r="I16063" s="3"/>
      <c r="P16063" s="60"/>
      <c r="Q16063" s="60"/>
      <c r="R16063" s="60"/>
      <c r="T16063" s="3"/>
      <c r="U16063" s="5"/>
      <c r="V16063" s="3"/>
      <c r="W16063" s="5"/>
      <c r="AE16063" s="7"/>
      <c r="AM16063" s="8"/>
      <c r="AT16063" s="9"/>
      <c r="GY16063" s="12"/>
    </row>
    <row r="16064" spans="9:207" s="1" customFormat="1">
      <c r="I16064" s="3"/>
      <c r="P16064" s="60"/>
      <c r="Q16064" s="60"/>
      <c r="R16064" s="60"/>
      <c r="T16064" s="3"/>
      <c r="U16064" s="5"/>
      <c r="V16064" s="3"/>
      <c r="W16064" s="5"/>
      <c r="AE16064" s="7"/>
      <c r="AM16064" s="8"/>
      <c r="AT16064" s="9"/>
      <c r="GY16064" s="12"/>
    </row>
    <row r="16065" spans="9:207" s="1" customFormat="1">
      <c r="I16065" s="3"/>
      <c r="P16065" s="60"/>
      <c r="Q16065" s="60"/>
      <c r="R16065" s="60"/>
      <c r="T16065" s="3"/>
      <c r="U16065" s="5"/>
      <c r="V16065" s="3"/>
      <c r="W16065" s="5"/>
      <c r="AE16065" s="7"/>
      <c r="AM16065" s="8"/>
      <c r="AT16065" s="9"/>
      <c r="GY16065" s="12"/>
    </row>
    <row r="16066" spans="9:207" s="1" customFormat="1">
      <c r="I16066" s="3"/>
      <c r="P16066" s="60"/>
      <c r="Q16066" s="60"/>
      <c r="R16066" s="60"/>
      <c r="T16066" s="3"/>
      <c r="U16066" s="5"/>
      <c r="V16066" s="3"/>
      <c r="W16066" s="5"/>
      <c r="AE16066" s="7"/>
      <c r="AM16066" s="8"/>
      <c r="AT16066" s="9"/>
      <c r="GY16066" s="12"/>
    </row>
    <row r="16067" spans="9:207" s="1" customFormat="1">
      <c r="I16067" s="3"/>
      <c r="P16067" s="60"/>
      <c r="Q16067" s="60"/>
      <c r="R16067" s="60"/>
      <c r="T16067" s="3"/>
      <c r="U16067" s="5"/>
      <c r="V16067" s="3"/>
      <c r="W16067" s="5"/>
      <c r="AE16067" s="7"/>
      <c r="AM16067" s="8"/>
      <c r="AT16067" s="9"/>
      <c r="GY16067" s="12"/>
    </row>
    <row r="16068" spans="9:207" s="1" customFormat="1">
      <c r="I16068" s="3"/>
      <c r="P16068" s="60"/>
      <c r="Q16068" s="60"/>
      <c r="R16068" s="60"/>
      <c r="T16068" s="3"/>
      <c r="U16068" s="5"/>
      <c r="V16068" s="3"/>
      <c r="W16068" s="5"/>
      <c r="AE16068" s="7"/>
      <c r="AM16068" s="8"/>
      <c r="AT16068" s="9"/>
      <c r="GY16068" s="12"/>
    </row>
    <row r="16069" spans="9:207" s="1" customFormat="1">
      <c r="I16069" s="3"/>
      <c r="P16069" s="60"/>
      <c r="Q16069" s="60"/>
      <c r="R16069" s="60"/>
      <c r="T16069" s="3"/>
      <c r="U16069" s="5"/>
      <c r="V16069" s="3"/>
      <c r="W16069" s="5"/>
      <c r="AE16069" s="7"/>
      <c r="AM16069" s="8"/>
      <c r="AT16069" s="9"/>
      <c r="GY16069" s="12"/>
    </row>
    <row r="16070" spans="9:207" s="1" customFormat="1">
      <c r="I16070" s="3"/>
      <c r="P16070" s="60"/>
      <c r="Q16070" s="60"/>
      <c r="R16070" s="60"/>
      <c r="T16070" s="3"/>
      <c r="U16070" s="5"/>
      <c r="V16070" s="3"/>
      <c r="W16070" s="5"/>
      <c r="AE16070" s="7"/>
      <c r="AM16070" s="8"/>
      <c r="AT16070" s="9"/>
      <c r="GY16070" s="12"/>
    </row>
    <row r="16071" spans="9:207" s="1" customFormat="1">
      <c r="I16071" s="3"/>
      <c r="P16071" s="60"/>
      <c r="Q16071" s="60"/>
      <c r="R16071" s="60"/>
      <c r="T16071" s="3"/>
      <c r="U16071" s="5"/>
      <c r="V16071" s="3"/>
      <c r="W16071" s="5"/>
      <c r="AE16071" s="7"/>
      <c r="AM16071" s="8"/>
      <c r="AT16071" s="9"/>
      <c r="GY16071" s="12"/>
    </row>
    <row r="16072" spans="9:207" s="1" customFormat="1">
      <c r="I16072" s="3"/>
      <c r="P16072" s="60"/>
      <c r="Q16072" s="60"/>
      <c r="R16072" s="60"/>
      <c r="T16072" s="3"/>
      <c r="U16072" s="5"/>
      <c r="V16072" s="3"/>
      <c r="W16072" s="5"/>
      <c r="AE16072" s="7"/>
      <c r="AM16072" s="8"/>
      <c r="AT16072" s="9"/>
      <c r="GY16072" s="12"/>
    </row>
    <row r="16073" spans="9:207" s="1" customFormat="1">
      <c r="I16073" s="3"/>
      <c r="P16073" s="60"/>
      <c r="Q16073" s="60"/>
      <c r="R16073" s="60"/>
      <c r="T16073" s="3"/>
      <c r="U16073" s="5"/>
      <c r="V16073" s="3"/>
      <c r="W16073" s="5"/>
      <c r="AE16073" s="7"/>
      <c r="AM16073" s="8"/>
      <c r="AT16073" s="9"/>
      <c r="GY16073" s="12"/>
    </row>
    <row r="16074" spans="9:207" s="1" customFormat="1">
      <c r="I16074" s="3"/>
      <c r="P16074" s="60"/>
      <c r="Q16074" s="60"/>
      <c r="R16074" s="60"/>
      <c r="T16074" s="3"/>
      <c r="U16074" s="5"/>
      <c r="V16074" s="3"/>
      <c r="W16074" s="5"/>
      <c r="AE16074" s="7"/>
      <c r="AM16074" s="8"/>
      <c r="AT16074" s="9"/>
      <c r="GY16074" s="12"/>
    </row>
    <row r="16075" spans="9:207" s="1" customFormat="1">
      <c r="I16075" s="3"/>
      <c r="P16075" s="60"/>
      <c r="Q16075" s="60"/>
      <c r="R16075" s="60"/>
      <c r="T16075" s="3"/>
      <c r="U16075" s="5"/>
      <c r="V16075" s="3"/>
      <c r="W16075" s="5"/>
      <c r="AE16075" s="7"/>
      <c r="AM16075" s="8"/>
      <c r="AT16075" s="9"/>
      <c r="GY16075" s="12"/>
    </row>
    <row r="16076" spans="9:207" s="1" customFormat="1">
      <c r="I16076" s="3"/>
      <c r="P16076" s="60"/>
      <c r="Q16076" s="60"/>
      <c r="R16076" s="60"/>
      <c r="T16076" s="3"/>
      <c r="U16076" s="5"/>
      <c r="V16076" s="3"/>
      <c r="W16076" s="5"/>
      <c r="AE16076" s="7"/>
      <c r="AM16076" s="8"/>
      <c r="AT16076" s="9"/>
      <c r="GY16076" s="12"/>
    </row>
    <row r="16077" spans="9:207" s="1" customFormat="1">
      <c r="I16077" s="3"/>
      <c r="P16077" s="60"/>
      <c r="Q16077" s="60"/>
      <c r="R16077" s="60"/>
      <c r="T16077" s="3"/>
      <c r="U16077" s="5"/>
      <c r="V16077" s="3"/>
      <c r="W16077" s="5"/>
      <c r="AE16077" s="7"/>
      <c r="AM16077" s="8"/>
      <c r="AT16077" s="9"/>
      <c r="GY16077" s="12"/>
    </row>
    <row r="16078" spans="9:207" s="1" customFormat="1">
      <c r="I16078" s="3"/>
      <c r="P16078" s="60"/>
      <c r="Q16078" s="60"/>
      <c r="R16078" s="60"/>
      <c r="T16078" s="3"/>
      <c r="U16078" s="5"/>
      <c r="V16078" s="3"/>
      <c r="W16078" s="5"/>
      <c r="AE16078" s="7"/>
      <c r="AM16078" s="8"/>
      <c r="AT16078" s="9"/>
      <c r="GY16078" s="12"/>
    </row>
    <row r="16079" spans="9:207" s="1" customFormat="1">
      <c r="I16079" s="3"/>
      <c r="P16079" s="60"/>
      <c r="Q16079" s="60"/>
      <c r="R16079" s="60"/>
      <c r="T16079" s="3"/>
      <c r="U16079" s="5"/>
      <c r="V16079" s="3"/>
      <c r="W16079" s="5"/>
      <c r="AE16079" s="7"/>
      <c r="AM16079" s="8"/>
      <c r="AT16079" s="9"/>
      <c r="GY16079" s="12"/>
    </row>
    <row r="16080" spans="9:207" s="1" customFormat="1">
      <c r="I16080" s="3"/>
      <c r="P16080" s="60"/>
      <c r="Q16080" s="60"/>
      <c r="R16080" s="60"/>
      <c r="T16080" s="3"/>
      <c r="U16080" s="5"/>
      <c r="V16080" s="3"/>
      <c r="W16080" s="5"/>
      <c r="AE16080" s="7"/>
      <c r="AM16080" s="8"/>
      <c r="AT16080" s="9"/>
      <c r="GY16080" s="12"/>
    </row>
    <row r="16081" spans="9:207" s="1" customFormat="1">
      <c r="I16081" s="3"/>
      <c r="P16081" s="60"/>
      <c r="Q16081" s="60"/>
      <c r="R16081" s="60"/>
      <c r="T16081" s="3"/>
      <c r="U16081" s="5"/>
      <c r="V16081" s="3"/>
      <c r="W16081" s="5"/>
      <c r="AE16081" s="7"/>
      <c r="AM16081" s="8"/>
      <c r="AT16081" s="9"/>
      <c r="GY16081" s="12"/>
    </row>
    <row r="16082" spans="9:207" s="1" customFormat="1">
      <c r="I16082" s="3"/>
      <c r="P16082" s="60"/>
      <c r="Q16082" s="60"/>
      <c r="R16082" s="60"/>
      <c r="T16082" s="3"/>
      <c r="U16082" s="5"/>
      <c r="V16082" s="3"/>
      <c r="W16082" s="5"/>
      <c r="AE16082" s="7"/>
      <c r="AM16082" s="8"/>
      <c r="AT16082" s="9"/>
      <c r="GY16082" s="12"/>
    </row>
    <row r="16083" spans="9:207" s="1" customFormat="1">
      <c r="I16083" s="3"/>
      <c r="P16083" s="60"/>
      <c r="Q16083" s="60"/>
      <c r="R16083" s="60"/>
      <c r="T16083" s="3"/>
      <c r="U16083" s="5"/>
      <c r="V16083" s="3"/>
      <c r="W16083" s="5"/>
      <c r="AE16083" s="7"/>
      <c r="AM16083" s="8"/>
      <c r="AT16083" s="9"/>
      <c r="GY16083" s="12"/>
    </row>
    <row r="16084" spans="9:207" s="1" customFormat="1">
      <c r="I16084" s="3"/>
      <c r="P16084" s="60"/>
      <c r="Q16084" s="60"/>
      <c r="R16084" s="60"/>
      <c r="T16084" s="3"/>
      <c r="U16084" s="5"/>
      <c r="V16084" s="3"/>
      <c r="W16084" s="5"/>
      <c r="AE16084" s="7"/>
      <c r="AM16084" s="8"/>
      <c r="AT16084" s="9"/>
      <c r="GY16084" s="12"/>
    </row>
    <row r="16085" spans="9:207" s="1" customFormat="1">
      <c r="I16085" s="3"/>
      <c r="P16085" s="60"/>
      <c r="Q16085" s="60"/>
      <c r="R16085" s="60"/>
      <c r="T16085" s="3"/>
      <c r="U16085" s="5"/>
      <c r="V16085" s="3"/>
      <c r="W16085" s="5"/>
      <c r="AE16085" s="7"/>
      <c r="AM16085" s="8"/>
      <c r="AT16085" s="9"/>
      <c r="GY16085" s="12"/>
    </row>
    <row r="16086" spans="9:207" s="1" customFormat="1">
      <c r="I16086" s="3"/>
      <c r="P16086" s="60"/>
      <c r="Q16086" s="60"/>
      <c r="R16086" s="60"/>
      <c r="T16086" s="3"/>
      <c r="U16086" s="5"/>
      <c r="V16086" s="3"/>
      <c r="W16086" s="5"/>
      <c r="AE16086" s="7"/>
      <c r="AM16086" s="8"/>
      <c r="AT16086" s="9"/>
      <c r="GY16086" s="12"/>
    </row>
    <row r="16087" spans="9:207" s="1" customFormat="1">
      <c r="I16087" s="3"/>
      <c r="P16087" s="60"/>
      <c r="Q16087" s="60"/>
      <c r="R16087" s="60"/>
      <c r="T16087" s="3"/>
      <c r="U16087" s="5"/>
      <c r="V16087" s="3"/>
      <c r="W16087" s="5"/>
      <c r="AE16087" s="7"/>
      <c r="AM16087" s="8"/>
      <c r="AT16087" s="9"/>
      <c r="GY16087" s="12"/>
    </row>
    <row r="16088" spans="9:207" s="1" customFormat="1">
      <c r="I16088" s="3"/>
      <c r="P16088" s="60"/>
      <c r="Q16088" s="60"/>
      <c r="R16088" s="60"/>
      <c r="T16088" s="3"/>
      <c r="U16088" s="5"/>
      <c r="V16088" s="3"/>
      <c r="W16088" s="5"/>
      <c r="AE16088" s="7"/>
      <c r="AM16088" s="8"/>
      <c r="AT16088" s="9"/>
      <c r="GY16088" s="12"/>
    </row>
    <row r="16089" spans="9:207" s="1" customFormat="1">
      <c r="I16089" s="3"/>
      <c r="P16089" s="60"/>
      <c r="Q16089" s="60"/>
      <c r="R16089" s="60"/>
      <c r="T16089" s="3"/>
      <c r="U16089" s="5"/>
      <c r="V16089" s="3"/>
      <c r="W16089" s="5"/>
      <c r="AE16089" s="7"/>
      <c r="AM16089" s="8"/>
      <c r="AT16089" s="9"/>
      <c r="GY16089" s="12"/>
    </row>
    <row r="16090" spans="9:207" s="1" customFormat="1">
      <c r="I16090" s="3"/>
      <c r="P16090" s="60"/>
      <c r="Q16090" s="60"/>
      <c r="R16090" s="60"/>
      <c r="T16090" s="3"/>
      <c r="U16090" s="5"/>
      <c r="V16090" s="3"/>
      <c r="W16090" s="5"/>
      <c r="AE16090" s="7"/>
      <c r="AM16090" s="8"/>
      <c r="AT16090" s="9"/>
      <c r="GY16090" s="12"/>
    </row>
    <row r="16091" spans="9:207" s="1" customFormat="1">
      <c r="I16091" s="3"/>
      <c r="P16091" s="60"/>
      <c r="Q16091" s="60"/>
      <c r="R16091" s="60"/>
      <c r="T16091" s="3"/>
      <c r="U16091" s="5"/>
      <c r="V16091" s="3"/>
      <c r="W16091" s="5"/>
      <c r="AE16091" s="7"/>
      <c r="AM16091" s="8"/>
      <c r="AT16091" s="9"/>
      <c r="GY16091" s="12"/>
    </row>
    <row r="16092" spans="9:207" s="1" customFormat="1">
      <c r="I16092" s="3"/>
      <c r="P16092" s="60"/>
      <c r="Q16092" s="60"/>
      <c r="R16092" s="60"/>
      <c r="T16092" s="3"/>
      <c r="U16092" s="5"/>
      <c r="V16092" s="3"/>
      <c r="W16092" s="5"/>
      <c r="AE16092" s="7"/>
      <c r="AM16092" s="8"/>
      <c r="AT16092" s="9"/>
      <c r="GY16092" s="12"/>
    </row>
    <row r="16093" spans="9:207" s="1" customFormat="1">
      <c r="I16093" s="3"/>
      <c r="P16093" s="60"/>
      <c r="Q16093" s="60"/>
      <c r="R16093" s="60"/>
      <c r="T16093" s="3"/>
      <c r="U16093" s="5"/>
      <c r="V16093" s="3"/>
      <c r="W16093" s="5"/>
      <c r="AE16093" s="7"/>
      <c r="AM16093" s="8"/>
      <c r="AT16093" s="9"/>
      <c r="GY16093" s="12"/>
    </row>
    <row r="16094" spans="9:207" s="1" customFormat="1">
      <c r="I16094" s="3"/>
      <c r="P16094" s="60"/>
      <c r="Q16094" s="60"/>
      <c r="R16094" s="60"/>
      <c r="T16094" s="3"/>
      <c r="U16094" s="5"/>
      <c r="V16094" s="3"/>
      <c r="W16094" s="5"/>
      <c r="AE16094" s="7"/>
      <c r="AM16094" s="8"/>
      <c r="AT16094" s="9"/>
      <c r="GY16094" s="12"/>
    </row>
    <row r="16095" spans="9:207" s="1" customFormat="1">
      <c r="I16095" s="3"/>
      <c r="P16095" s="60"/>
      <c r="Q16095" s="60"/>
      <c r="R16095" s="60"/>
      <c r="T16095" s="3"/>
      <c r="U16095" s="5"/>
      <c r="V16095" s="3"/>
      <c r="W16095" s="5"/>
      <c r="AE16095" s="7"/>
      <c r="AM16095" s="8"/>
      <c r="AT16095" s="9"/>
      <c r="GY16095" s="12"/>
    </row>
    <row r="16096" spans="9:207" s="1" customFormat="1">
      <c r="I16096" s="3"/>
      <c r="P16096" s="60"/>
      <c r="Q16096" s="60"/>
      <c r="R16096" s="60"/>
      <c r="T16096" s="3"/>
      <c r="U16096" s="5"/>
      <c r="V16096" s="3"/>
      <c r="W16096" s="5"/>
      <c r="AE16096" s="7"/>
      <c r="AM16096" s="8"/>
      <c r="AT16096" s="9"/>
      <c r="GY16096" s="12"/>
    </row>
    <row r="16097" spans="9:207" s="1" customFormat="1">
      <c r="I16097" s="3"/>
      <c r="P16097" s="60"/>
      <c r="Q16097" s="60"/>
      <c r="R16097" s="60"/>
      <c r="T16097" s="3"/>
      <c r="U16097" s="5"/>
      <c r="V16097" s="3"/>
      <c r="W16097" s="5"/>
      <c r="AE16097" s="7"/>
      <c r="AM16097" s="8"/>
      <c r="AT16097" s="9"/>
      <c r="GY16097" s="12"/>
    </row>
    <row r="16098" spans="9:207" s="1" customFormat="1">
      <c r="I16098" s="3"/>
      <c r="P16098" s="60"/>
      <c r="Q16098" s="60"/>
      <c r="R16098" s="60"/>
      <c r="T16098" s="3"/>
      <c r="U16098" s="5"/>
      <c r="V16098" s="3"/>
      <c r="W16098" s="5"/>
      <c r="AE16098" s="7"/>
      <c r="AM16098" s="8"/>
      <c r="AT16098" s="9"/>
      <c r="GY16098" s="12"/>
    </row>
    <row r="16099" spans="9:207" s="1" customFormat="1">
      <c r="I16099" s="3"/>
      <c r="P16099" s="60"/>
      <c r="Q16099" s="60"/>
      <c r="R16099" s="60"/>
      <c r="T16099" s="3"/>
      <c r="U16099" s="5"/>
      <c r="V16099" s="3"/>
      <c r="W16099" s="5"/>
      <c r="AE16099" s="7"/>
      <c r="AM16099" s="8"/>
      <c r="AT16099" s="9"/>
      <c r="GY16099" s="12"/>
    </row>
    <row r="16100" spans="9:207" s="1" customFormat="1">
      <c r="I16100" s="3"/>
      <c r="P16100" s="60"/>
      <c r="Q16100" s="60"/>
      <c r="R16100" s="60"/>
      <c r="T16100" s="3"/>
      <c r="U16100" s="5"/>
      <c r="V16100" s="3"/>
      <c r="W16100" s="5"/>
      <c r="AE16100" s="7"/>
      <c r="AM16100" s="8"/>
      <c r="AT16100" s="9"/>
      <c r="GY16100" s="12"/>
    </row>
    <row r="16101" spans="9:207" s="1" customFormat="1">
      <c r="I16101" s="3"/>
      <c r="P16101" s="60"/>
      <c r="Q16101" s="60"/>
      <c r="R16101" s="60"/>
      <c r="T16101" s="3"/>
      <c r="U16101" s="5"/>
      <c r="V16101" s="3"/>
      <c r="W16101" s="5"/>
      <c r="AE16101" s="7"/>
      <c r="AM16101" s="8"/>
      <c r="AT16101" s="9"/>
      <c r="GY16101" s="12"/>
    </row>
    <row r="16102" spans="9:207" s="1" customFormat="1">
      <c r="I16102" s="3"/>
      <c r="P16102" s="60"/>
      <c r="Q16102" s="60"/>
      <c r="R16102" s="60"/>
      <c r="T16102" s="3"/>
      <c r="U16102" s="5"/>
      <c r="V16102" s="3"/>
      <c r="W16102" s="5"/>
      <c r="AE16102" s="7"/>
      <c r="AM16102" s="8"/>
      <c r="AT16102" s="9"/>
      <c r="GY16102" s="12"/>
    </row>
    <row r="16103" spans="9:207" s="1" customFormat="1">
      <c r="I16103" s="3"/>
      <c r="P16103" s="60"/>
      <c r="Q16103" s="60"/>
      <c r="R16103" s="60"/>
      <c r="T16103" s="3"/>
      <c r="U16103" s="5"/>
      <c r="V16103" s="3"/>
      <c r="W16103" s="5"/>
      <c r="AE16103" s="7"/>
      <c r="AM16103" s="8"/>
      <c r="AT16103" s="9"/>
      <c r="GY16103" s="12"/>
    </row>
    <row r="16104" spans="9:207" s="1" customFormat="1">
      <c r="I16104" s="3"/>
      <c r="P16104" s="60"/>
      <c r="Q16104" s="60"/>
      <c r="R16104" s="60"/>
      <c r="T16104" s="3"/>
      <c r="U16104" s="5"/>
      <c r="V16104" s="3"/>
      <c r="W16104" s="5"/>
      <c r="AE16104" s="7"/>
      <c r="AM16104" s="8"/>
      <c r="AT16104" s="9"/>
      <c r="GY16104" s="12"/>
    </row>
    <row r="16105" spans="9:207" s="1" customFormat="1">
      <c r="I16105" s="3"/>
      <c r="P16105" s="60"/>
      <c r="Q16105" s="60"/>
      <c r="R16105" s="60"/>
      <c r="T16105" s="3"/>
      <c r="U16105" s="5"/>
      <c r="V16105" s="3"/>
      <c r="W16105" s="5"/>
      <c r="AE16105" s="7"/>
      <c r="AM16105" s="8"/>
      <c r="AT16105" s="9"/>
      <c r="GY16105" s="12"/>
    </row>
    <row r="16106" spans="9:207" s="1" customFormat="1">
      <c r="I16106" s="3"/>
      <c r="P16106" s="60"/>
      <c r="Q16106" s="60"/>
      <c r="R16106" s="60"/>
      <c r="T16106" s="3"/>
      <c r="U16106" s="5"/>
      <c r="V16106" s="3"/>
      <c r="W16106" s="5"/>
      <c r="AE16106" s="7"/>
      <c r="AM16106" s="8"/>
      <c r="AT16106" s="9"/>
      <c r="GY16106" s="12"/>
    </row>
    <row r="16107" spans="9:207" s="1" customFormat="1">
      <c r="I16107" s="3"/>
      <c r="P16107" s="60"/>
      <c r="Q16107" s="60"/>
      <c r="R16107" s="60"/>
      <c r="T16107" s="3"/>
      <c r="U16107" s="5"/>
      <c r="V16107" s="3"/>
      <c r="W16107" s="5"/>
      <c r="AE16107" s="7"/>
      <c r="AM16107" s="8"/>
      <c r="AT16107" s="9"/>
      <c r="GY16107" s="12"/>
    </row>
    <row r="16108" spans="9:207" s="1" customFormat="1">
      <c r="I16108" s="3"/>
      <c r="P16108" s="60"/>
      <c r="Q16108" s="60"/>
      <c r="R16108" s="60"/>
      <c r="T16108" s="3"/>
      <c r="U16108" s="5"/>
      <c r="V16108" s="3"/>
      <c r="W16108" s="5"/>
      <c r="AE16108" s="7"/>
      <c r="AM16108" s="8"/>
      <c r="AT16108" s="9"/>
      <c r="GY16108" s="12"/>
    </row>
    <row r="16109" spans="9:207" s="1" customFormat="1">
      <c r="I16109" s="3"/>
      <c r="P16109" s="60"/>
      <c r="Q16109" s="60"/>
      <c r="R16109" s="60"/>
      <c r="T16109" s="3"/>
      <c r="U16109" s="5"/>
      <c r="V16109" s="3"/>
      <c r="W16109" s="5"/>
      <c r="AE16109" s="7"/>
      <c r="AM16109" s="8"/>
      <c r="AT16109" s="9"/>
      <c r="GY16109" s="12"/>
    </row>
    <row r="16110" spans="9:207" s="1" customFormat="1">
      <c r="I16110" s="3"/>
      <c r="P16110" s="60"/>
      <c r="Q16110" s="60"/>
      <c r="R16110" s="60"/>
      <c r="T16110" s="3"/>
      <c r="U16110" s="5"/>
      <c r="V16110" s="3"/>
      <c r="W16110" s="5"/>
      <c r="AE16110" s="7"/>
      <c r="AM16110" s="8"/>
      <c r="AT16110" s="9"/>
      <c r="GY16110" s="12"/>
    </row>
    <row r="16111" spans="9:207" s="1" customFormat="1">
      <c r="I16111" s="3"/>
      <c r="P16111" s="60"/>
      <c r="Q16111" s="60"/>
      <c r="R16111" s="60"/>
      <c r="T16111" s="3"/>
      <c r="U16111" s="5"/>
      <c r="V16111" s="3"/>
      <c r="W16111" s="5"/>
      <c r="AE16111" s="7"/>
      <c r="AM16111" s="8"/>
      <c r="AT16111" s="9"/>
      <c r="GY16111" s="12"/>
    </row>
    <row r="16112" spans="9:207" s="1" customFormat="1">
      <c r="I16112" s="3"/>
      <c r="P16112" s="60"/>
      <c r="Q16112" s="60"/>
      <c r="R16112" s="60"/>
      <c r="T16112" s="3"/>
      <c r="U16112" s="5"/>
      <c r="V16112" s="3"/>
      <c r="W16112" s="5"/>
      <c r="AE16112" s="7"/>
      <c r="AM16112" s="8"/>
      <c r="AT16112" s="9"/>
      <c r="GY16112" s="12"/>
    </row>
    <row r="16113" spans="9:207" s="1" customFormat="1">
      <c r="I16113" s="3"/>
      <c r="P16113" s="60"/>
      <c r="Q16113" s="60"/>
      <c r="R16113" s="60"/>
      <c r="T16113" s="3"/>
      <c r="U16113" s="5"/>
      <c r="V16113" s="3"/>
      <c r="W16113" s="5"/>
      <c r="AE16113" s="7"/>
      <c r="AM16113" s="8"/>
      <c r="AT16113" s="9"/>
      <c r="GY16113" s="12"/>
    </row>
    <row r="16114" spans="9:207" s="1" customFormat="1">
      <c r="I16114" s="3"/>
      <c r="P16114" s="60"/>
      <c r="Q16114" s="60"/>
      <c r="R16114" s="60"/>
      <c r="T16114" s="3"/>
      <c r="U16114" s="5"/>
      <c r="V16114" s="3"/>
      <c r="W16114" s="5"/>
      <c r="AE16114" s="7"/>
      <c r="AM16114" s="8"/>
      <c r="AT16114" s="9"/>
      <c r="GY16114" s="12"/>
    </row>
    <row r="16115" spans="9:207" s="1" customFormat="1">
      <c r="I16115" s="3"/>
      <c r="P16115" s="60"/>
      <c r="Q16115" s="60"/>
      <c r="R16115" s="60"/>
      <c r="T16115" s="3"/>
      <c r="U16115" s="5"/>
      <c r="V16115" s="3"/>
      <c r="W16115" s="5"/>
      <c r="AE16115" s="7"/>
      <c r="AM16115" s="8"/>
      <c r="AT16115" s="9"/>
      <c r="GY16115" s="12"/>
    </row>
    <row r="16116" spans="9:207" s="1" customFormat="1">
      <c r="I16116" s="3"/>
      <c r="P16116" s="60"/>
      <c r="Q16116" s="60"/>
      <c r="R16116" s="60"/>
      <c r="T16116" s="3"/>
      <c r="U16116" s="5"/>
      <c r="V16116" s="3"/>
      <c r="W16116" s="5"/>
      <c r="AE16116" s="7"/>
      <c r="AM16116" s="8"/>
      <c r="AT16116" s="9"/>
      <c r="GY16116" s="12"/>
    </row>
    <row r="16117" spans="9:207" s="1" customFormat="1">
      <c r="I16117" s="3"/>
      <c r="P16117" s="60"/>
      <c r="Q16117" s="60"/>
      <c r="R16117" s="60"/>
      <c r="T16117" s="3"/>
      <c r="U16117" s="5"/>
      <c r="V16117" s="3"/>
      <c r="W16117" s="5"/>
      <c r="AE16117" s="7"/>
      <c r="AM16117" s="8"/>
      <c r="AT16117" s="9"/>
      <c r="GY16117" s="12"/>
    </row>
    <row r="16118" spans="9:207" s="1" customFormat="1">
      <c r="I16118" s="3"/>
      <c r="P16118" s="60"/>
      <c r="Q16118" s="60"/>
      <c r="R16118" s="60"/>
      <c r="T16118" s="3"/>
      <c r="U16118" s="5"/>
      <c r="V16118" s="3"/>
      <c r="W16118" s="5"/>
      <c r="AE16118" s="7"/>
      <c r="AM16118" s="8"/>
      <c r="AT16118" s="9"/>
      <c r="GY16118" s="12"/>
    </row>
    <row r="16119" spans="9:207" s="1" customFormat="1">
      <c r="I16119" s="3"/>
      <c r="P16119" s="60"/>
      <c r="Q16119" s="60"/>
      <c r="R16119" s="60"/>
      <c r="T16119" s="3"/>
      <c r="U16119" s="5"/>
      <c r="V16119" s="3"/>
      <c r="W16119" s="5"/>
      <c r="AE16119" s="7"/>
      <c r="AM16119" s="8"/>
      <c r="AT16119" s="9"/>
      <c r="GY16119" s="12"/>
    </row>
    <row r="16120" spans="9:207" s="1" customFormat="1">
      <c r="I16120" s="3"/>
      <c r="P16120" s="60"/>
      <c r="Q16120" s="60"/>
      <c r="R16120" s="60"/>
      <c r="T16120" s="3"/>
      <c r="U16120" s="5"/>
      <c r="V16120" s="3"/>
      <c r="W16120" s="5"/>
      <c r="AE16120" s="7"/>
      <c r="AM16120" s="8"/>
      <c r="AT16120" s="9"/>
      <c r="GY16120" s="12"/>
    </row>
    <row r="16121" spans="9:207" s="1" customFormat="1">
      <c r="I16121" s="3"/>
      <c r="P16121" s="60"/>
      <c r="Q16121" s="60"/>
      <c r="R16121" s="60"/>
      <c r="T16121" s="3"/>
      <c r="U16121" s="5"/>
      <c r="V16121" s="3"/>
      <c r="W16121" s="5"/>
      <c r="AE16121" s="7"/>
      <c r="AM16121" s="8"/>
      <c r="AT16121" s="9"/>
      <c r="GY16121" s="12"/>
    </row>
    <row r="16122" spans="9:207" s="1" customFormat="1">
      <c r="I16122" s="3"/>
      <c r="P16122" s="60"/>
      <c r="Q16122" s="60"/>
      <c r="R16122" s="60"/>
      <c r="T16122" s="3"/>
      <c r="U16122" s="5"/>
      <c r="V16122" s="3"/>
      <c r="W16122" s="5"/>
      <c r="AE16122" s="7"/>
      <c r="AM16122" s="8"/>
      <c r="AT16122" s="9"/>
      <c r="GY16122" s="12"/>
    </row>
    <row r="16123" spans="9:207" s="1" customFormat="1">
      <c r="I16123" s="3"/>
      <c r="P16123" s="60"/>
      <c r="Q16123" s="60"/>
      <c r="R16123" s="60"/>
      <c r="T16123" s="3"/>
      <c r="U16123" s="5"/>
      <c r="V16123" s="3"/>
      <c r="W16123" s="5"/>
      <c r="AE16123" s="7"/>
      <c r="AM16123" s="8"/>
      <c r="AT16123" s="9"/>
      <c r="GY16123" s="12"/>
    </row>
    <row r="16124" spans="9:207" s="1" customFormat="1">
      <c r="I16124" s="3"/>
      <c r="P16124" s="60"/>
      <c r="Q16124" s="60"/>
      <c r="R16124" s="60"/>
      <c r="T16124" s="3"/>
      <c r="U16124" s="5"/>
      <c r="V16124" s="3"/>
      <c r="W16124" s="5"/>
      <c r="AE16124" s="7"/>
      <c r="AM16124" s="8"/>
      <c r="AT16124" s="9"/>
      <c r="GY16124" s="12"/>
    </row>
    <row r="16125" spans="9:207" s="1" customFormat="1">
      <c r="I16125" s="3"/>
      <c r="P16125" s="60"/>
      <c r="Q16125" s="60"/>
      <c r="R16125" s="60"/>
      <c r="T16125" s="3"/>
      <c r="U16125" s="5"/>
      <c r="V16125" s="3"/>
      <c r="W16125" s="5"/>
      <c r="AE16125" s="7"/>
      <c r="AM16125" s="8"/>
      <c r="AT16125" s="9"/>
      <c r="GY16125" s="12"/>
    </row>
    <row r="16126" spans="9:207" s="1" customFormat="1">
      <c r="I16126" s="3"/>
      <c r="P16126" s="60"/>
      <c r="Q16126" s="60"/>
      <c r="R16126" s="60"/>
      <c r="T16126" s="3"/>
      <c r="U16126" s="5"/>
      <c r="V16126" s="3"/>
      <c r="W16126" s="5"/>
      <c r="AE16126" s="7"/>
      <c r="AM16126" s="8"/>
      <c r="AT16126" s="9"/>
      <c r="GY16126" s="12"/>
    </row>
    <row r="16127" spans="9:207" s="1" customFormat="1">
      <c r="I16127" s="3"/>
      <c r="P16127" s="60"/>
      <c r="Q16127" s="60"/>
      <c r="R16127" s="60"/>
      <c r="T16127" s="3"/>
      <c r="U16127" s="5"/>
      <c r="V16127" s="3"/>
      <c r="W16127" s="5"/>
      <c r="AE16127" s="7"/>
      <c r="AM16127" s="8"/>
      <c r="AT16127" s="9"/>
      <c r="GY16127" s="12"/>
    </row>
    <row r="16128" spans="9:207" s="1" customFormat="1">
      <c r="I16128" s="3"/>
      <c r="P16128" s="60"/>
      <c r="Q16128" s="60"/>
      <c r="R16128" s="60"/>
      <c r="T16128" s="3"/>
      <c r="U16128" s="5"/>
      <c r="V16128" s="3"/>
      <c r="W16128" s="5"/>
      <c r="AE16128" s="7"/>
      <c r="AM16128" s="8"/>
      <c r="AT16128" s="9"/>
      <c r="GY16128" s="12"/>
    </row>
    <row r="16129" spans="9:207" s="1" customFormat="1">
      <c r="I16129" s="3"/>
      <c r="P16129" s="60"/>
      <c r="Q16129" s="60"/>
      <c r="R16129" s="60"/>
      <c r="T16129" s="3"/>
      <c r="U16129" s="5"/>
      <c r="V16129" s="3"/>
      <c r="W16129" s="5"/>
      <c r="AE16129" s="7"/>
      <c r="AM16129" s="8"/>
      <c r="AT16129" s="9"/>
      <c r="GY16129" s="12"/>
    </row>
    <row r="16130" spans="9:207" s="1" customFormat="1">
      <c r="I16130" s="3"/>
      <c r="P16130" s="60"/>
      <c r="Q16130" s="60"/>
      <c r="R16130" s="60"/>
      <c r="T16130" s="3"/>
      <c r="U16130" s="5"/>
      <c r="V16130" s="3"/>
      <c r="W16130" s="5"/>
      <c r="AE16130" s="7"/>
      <c r="AM16130" s="8"/>
      <c r="AT16130" s="9"/>
      <c r="GY16130" s="12"/>
    </row>
    <row r="16131" spans="9:207" s="1" customFormat="1">
      <c r="I16131" s="3"/>
      <c r="P16131" s="60"/>
      <c r="Q16131" s="60"/>
      <c r="R16131" s="60"/>
      <c r="T16131" s="3"/>
      <c r="U16131" s="5"/>
      <c r="V16131" s="3"/>
      <c r="W16131" s="5"/>
      <c r="AE16131" s="7"/>
      <c r="AM16131" s="8"/>
      <c r="AT16131" s="9"/>
      <c r="GY16131" s="12"/>
    </row>
    <row r="16132" spans="9:207" s="1" customFormat="1">
      <c r="I16132" s="3"/>
      <c r="P16132" s="60"/>
      <c r="Q16132" s="60"/>
      <c r="R16132" s="60"/>
      <c r="T16132" s="3"/>
      <c r="U16132" s="5"/>
      <c r="V16132" s="3"/>
      <c r="W16132" s="5"/>
      <c r="AE16132" s="7"/>
      <c r="AM16132" s="8"/>
      <c r="AT16132" s="9"/>
      <c r="GY16132" s="12"/>
    </row>
    <row r="16133" spans="9:207" s="1" customFormat="1">
      <c r="I16133" s="3"/>
      <c r="P16133" s="60"/>
      <c r="Q16133" s="60"/>
      <c r="R16133" s="60"/>
      <c r="T16133" s="3"/>
      <c r="U16133" s="5"/>
      <c r="V16133" s="3"/>
      <c r="W16133" s="5"/>
      <c r="AE16133" s="7"/>
      <c r="AM16133" s="8"/>
      <c r="AT16133" s="9"/>
      <c r="GY16133" s="12"/>
    </row>
    <row r="16134" spans="9:207" s="1" customFormat="1">
      <c r="I16134" s="3"/>
      <c r="P16134" s="60"/>
      <c r="Q16134" s="60"/>
      <c r="R16134" s="60"/>
      <c r="T16134" s="3"/>
      <c r="U16134" s="5"/>
      <c r="V16134" s="3"/>
      <c r="W16134" s="5"/>
      <c r="AE16134" s="7"/>
      <c r="AM16134" s="8"/>
      <c r="AT16134" s="9"/>
      <c r="GY16134" s="12"/>
    </row>
    <row r="16135" spans="9:207" s="1" customFormat="1">
      <c r="I16135" s="3"/>
      <c r="P16135" s="60"/>
      <c r="Q16135" s="60"/>
      <c r="R16135" s="60"/>
      <c r="T16135" s="3"/>
      <c r="U16135" s="5"/>
      <c r="V16135" s="3"/>
      <c r="W16135" s="5"/>
      <c r="AE16135" s="7"/>
      <c r="AM16135" s="8"/>
      <c r="AT16135" s="9"/>
      <c r="GY16135" s="12"/>
    </row>
    <row r="16136" spans="9:207" s="1" customFormat="1">
      <c r="I16136" s="3"/>
      <c r="P16136" s="60"/>
      <c r="Q16136" s="60"/>
      <c r="R16136" s="60"/>
      <c r="T16136" s="3"/>
      <c r="U16136" s="5"/>
      <c r="V16136" s="3"/>
      <c r="W16136" s="5"/>
      <c r="AE16136" s="7"/>
      <c r="AM16136" s="8"/>
      <c r="AT16136" s="9"/>
      <c r="GY16136" s="12"/>
    </row>
    <row r="16137" spans="9:207" s="1" customFormat="1">
      <c r="I16137" s="3"/>
      <c r="P16137" s="60"/>
      <c r="Q16137" s="60"/>
      <c r="R16137" s="60"/>
      <c r="T16137" s="3"/>
      <c r="U16137" s="5"/>
      <c r="V16137" s="3"/>
      <c r="W16137" s="5"/>
      <c r="AE16137" s="7"/>
      <c r="AM16137" s="8"/>
      <c r="AT16137" s="9"/>
      <c r="GY16137" s="12"/>
    </row>
    <row r="16138" spans="9:207" s="1" customFormat="1">
      <c r="I16138" s="3"/>
      <c r="P16138" s="60"/>
      <c r="Q16138" s="60"/>
      <c r="R16138" s="60"/>
      <c r="T16138" s="3"/>
      <c r="U16138" s="5"/>
      <c r="V16138" s="3"/>
      <c r="W16138" s="5"/>
      <c r="AE16138" s="7"/>
      <c r="AM16138" s="8"/>
      <c r="AT16138" s="9"/>
      <c r="GY16138" s="12"/>
    </row>
    <row r="16139" spans="9:207" s="1" customFormat="1">
      <c r="I16139" s="3"/>
      <c r="P16139" s="60"/>
      <c r="Q16139" s="60"/>
      <c r="R16139" s="60"/>
      <c r="T16139" s="3"/>
      <c r="U16139" s="5"/>
      <c r="V16139" s="3"/>
      <c r="W16139" s="5"/>
      <c r="AE16139" s="7"/>
      <c r="AM16139" s="8"/>
      <c r="AT16139" s="9"/>
      <c r="GY16139" s="12"/>
    </row>
    <row r="16140" spans="9:207" s="1" customFormat="1">
      <c r="I16140" s="3"/>
      <c r="P16140" s="60"/>
      <c r="Q16140" s="60"/>
      <c r="R16140" s="60"/>
      <c r="T16140" s="3"/>
      <c r="U16140" s="5"/>
      <c r="V16140" s="3"/>
      <c r="W16140" s="5"/>
      <c r="AE16140" s="7"/>
      <c r="AM16140" s="8"/>
      <c r="AT16140" s="9"/>
      <c r="GY16140" s="12"/>
    </row>
    <row r="16141" spans="9:207" s="1" customFormat="1">
      <c r="I16141" s="3"/>
      <c r="P16141" s="60"/>
      <c r="Q16141" s="60"/>
      <c r="R16141" s="60"/>
      <c r="T16141" s="3"/>
      <c r="U16141" s="5"/>
      <c r="V16141" s="3"/>
      <c r="W16141" s="5"/>
      <c r="AE16141" s="7"/>
      <c r="AM16141" s="8"/>
      <c r="AT16141" s="9"/>
      <c r="GY16141" s="12"/>
    </row>
    <row r="16142" spans="9:207" s="1" customFormat="1">
      <c r="I16142" s="3"/>
      <c r="P16142" s="60"/>
      <c r="Q16142" s="60"/>
      <c r="R16142" s="60"/>
      <c r="T16142" s="3"/>
      <c r="U16142" s="5"/>
      <c r="V16142" s="3"/>
      <c r="W16142" s="5"/>
      <c r="AE16142" s="7"/>
      <c r="AM16142" s="8"/>
      <c r="AT16142" s="9"/>
      <c r="GY16142" s="12"/>
    </row>
    <row r="16143" spans="9:207" s="1" customFormat="1">
      <c r="I16143" s="3"/>
      <c r="P16143" s="60"/>
      <c r="Q16143" s="60"/>
      <c r="R16143" s="60"/>
      <c r="T16143" s="3"/>
      <c r="U16143" s="5"/>
      <c r="V16143" s="3"/>
      <c r="W16143" s="5"/>
      <c r="AE16143" s="7"/>
      <c r="AM16143" s="8"/>
      <c r="AT16143" s="9"/>
      <c r="GY16143" s="12"/>
    </row>
    <row r="16144" spans="9:207" s="1" customFormat="1">
      <c r="I16144" s="3"/>
      <c r="P16144" s="60"/>
      <c r="Q16144" s="60"/>
      <c r="R16144" s="60"/>
      <c r="T16144" s="3"/>
      <c r="U16144" s="5"/>
      <c r="V16144" s="3"/>
      <c r="W16144" s="5"/>
      <c r="AE16144" s="7"/>
      <c r="AM16144" s="8"/>
      <c r="AT16144" s="9"/>
      <c r="GY16144" s="12"/>
    </row>
    <row r="16145" spans="9:207" s="1" customFormat="1">
      <c r="I16145" s="3"/>
      <c r="P16145" s="60"/>
      <c r="Q16145" s="60"/>
      <c r="R16145" s="60"/>
      <c r="T16145" s="3"/>
      <c r="U16145" s="5"/>
      <c r="V16145" s="3"/>
      <c r="W16145" s="5"/>
      <c r="AE16145" s="7"/>
      <c r="AM16145" s="8"/>
      <c r="AT16145" s="9"/>
      <c r="GY16145" s="12"/>
    </row>
    <row r="16146" spans="9:207" s="1" customFormat="1">
      <c r="I16146" s="3"/>
      <c r="P16146" s="60"/>
      <c r="Q16146" s="60"/>
      <c r="R16146" s="60"/>
      <c r="T16146" s="3"/>
      <c r="U16146" s="5"/>
      <c r="V16146" s="3"/>
      <c r="W16146" s="5"/>
      <c r="AE16146" s="7"/>
      <c r="AM16146" s="8"/>
      <c r="AT16146" s="9"/>
      <c r="GY16146" s="12"/>
    </row>
    <row r="16147" spans="9:207" s="1" customFormat="1">
      <c r="I16147" s="3"/>
      <c r="P16147" s="60"/>
      <c r="Q16147" s="60"/>
      <c r="R16147" s="60"/>
      <c r="T16147" s="3"/>
      <c r="U16147" s="5"/>
      <c r="V16147" s="3"/>
      <c r="W16147" s="5"/>
      <c r="AE16147" s="7"/>
      <c r="AM16147" s="8"/>
      <c r="AT16147" s="9"/>
      <c r="GY16147" s="12"/>
    </row>
    <row r="16148" spans="9:207" s="1" customFormat="1">
      <c r="I16148" s="3"/>
      <c r="P16148" s="60"/>
      <c r="Q16148" s="60"/>
      <c r="R16148" s="60"/>
      <c r="T16148" s="3"/>
      <c r="U16148" s="5"/>
      <c r="V16148" s="3"/>
      <c r="W16148" s="5"/>
      <c r="AE16148" s="7"/>
      <c r="AM16148" s="8"/>
      <c r="AT16148" s="9"/>
      <c r="GY16148" s="12"/>
    </row>
    <row r="16149" spans="9:207" s="1" customFormat="1">
      <c r="I16149" s="3"/>
      <c r="P16149" s="60"/>
      <c r="Q16149" s="60"/>
      <c r="R16149" s="60"/>
      <c r="T16149" s="3"/>
      <c r="U16149" s="5"/>
      <c r="V16149" s="3"/>
      <c r="W16149" s="5"/>
      <c r="AE16149" s="7"/>
      <c r="AM16149" s="8"/>
      <c r="AT16149" s="9"/>
      <c r="GY16149" s="12"/>
    </row>
    <row r="16150" spans="9:207" s="1" customFormat="1">
      <c r="I16150" s="3"/>
      <c r="P16150" s="60"/>
      <c r="Q16150" s="60"/>
      <c r="R16150" s="60"/>
      <c r="T16150" s="3"/>
      <c r="U16150" s="5"/>
      <c r="V16150" s="3"/>
      <c r="W16150" s="5"/>
      <c r="AE16150" s="7"/>
      <c r="AM16150" s="8"/>
      <c r="AT16150" s="9"/>
      <c r="GY16150" s="12"/>
    </row>
    <row r="16151" spans="9:207" s="1" customFormat="1">
      <c r="I16151" s="3"/>
      <c r="P16151" s="60"/>
      <c r="Q16151" s="60"/>
      <c r="R16151" s="60"/>
      <c r="T16151" s="3"/>
      <c r="U16151" s="5"/>
      <c r="V16151" s="3"/>
      <c r="W16151" s="5"/>
      <c r="AE16151" s="7"/>
      <c r="AM16151" s="8"/>
      <c r="AT16151" s="9"/>
      <c r="GY16151" s="12"/>
    </row>
    <row r="16152" spans="9:207" s="1" customFormat="1">
      <c r="I16152" s="3"/>
      <c r="P16152" s="60"/>
      <c r="Q16152" s="60"/>
      <c r="R16152" s="60"/>
      <c r="T16152" s="3"/>
      <c r="U16152" s="5"/>
      <c r="V16152" s="3"/>
      <c r="W16152" s="5"/>
      <c r="AE16152" s="7"/>
      <c r="AM16152" s="8"/>
      <c r="AT16152" s="9"/>
      <c r="GY16152" s="12"/>
    </row>
    <row r="16153" spans="9:207" s="1" customFormat="1">
      <c r="I16153" s="3"/>
      <c r="P16153" s="60"/>
      <c r="Q16153" s="60"/>
      <c r="R16153" s="60"/>
      <c r="T16153" s="3"/>
      <c r="U16153" s="5"/>
      <c r="V16153" s="3"/>
      <c r="W16153" s="5"/>
      <c r="AE16153" s="7"/>
      <c r="AM16153" s="8"/>
      <c r="AT16153" s="9"/>
      <c r="GY16153" s="12"/>
    </row>
    <row r="16154" spans="9:207" s="1" customFormat="1">
      <c r="I16154" s="3"/>
      <c r="P16154" s="60"/>
      <c r="Q16154" s="60"/>
      <c r="R16154" s="60"/>
      <c r="T16154" s="3"/>
      <c r="U16154" s="5"/>
      <c r="V16154" s="3"/>
      <c r="W16154" s="5"/>
      <c r="AE16154" s="7"/>
      <c r="AM16154" s="8"/>
      <c r="AT16154" s="9"/>
      <c r="GY16154" s="12"/>
    </row>
    <row r="16155" spans="9:207" s="1" customFormat="1">
      <c r="I16155" s="3"/>
      <c r="P16155" s="60"/>
      <c r="Q16155" s="60"/>
      <c r="R16155" s="60"/>
      <c r="T16155" s="3"/>
      <c r="U16155" s="5"/>
      <c r="V16155" s="3"/>
      <c r="W16155" s="5"/>
      <c r="AE16155" s="7"/>
      <c r="AM16155" s="8"/>
      <c r="AT16155" s="9"/>
      <c r="GY16155" s="12"/>
    </row>
    <row r="16156" spans="9:207" s="1" customFormat="1">
      <c r="I16156" s="3"/>
      <c r="P16156" s="60"/>
      <c r="Q16156" s="60"/>
      <c r="R16156" s="60"/>
      <c r="T16156" s="3"/>
      <c r="U16156" s="5"/>
      <c r="V16156" s="3"/>
      <c r="W16156" s="5"/>
      <c r="AE16156" s="7"/>
      <c r="AM16156" s="8"/>
      <c r="AT16156" s="9"/>
      <c r="GY16156" s="12"/>
    </row>
    <row r="16157" spans="9:207" s="1" customFormat="1">
      <c r="I16157" s="3"/>
      <c r="P16157" s="60"/>
      <c r="Q16157" s="60"/>
      <c r="R16157" s="60"/>
      <c r="T16157" s="3"/>
      <c r="U16157" s="5"/>
      <c r="V16157" s="3"/>
      <c r="W16157" s="5"/>
      <c r="AE16157" s="7"/>
      <c r="AM16157" s="8"/>
      <c r="AT16157" s="9"/>
      <c r="GY16157" s="12"/>
    </row>
    <row r="16158" spans="9:207" s="1" customFormat="1">
      <c r="I16158" s="3"/>
      <c r="P16158" s="60"/>
      <c r="Q16158" s="60"/>
      <c r="R16158" s="60"/>
      <c r="T16158" s="3"/>
      <c r="U16158" s="5"/>
      <c r="V16158" s="3"/>
      <c r="W16158" s="5"/>
      <c r="AE16158" s="7"/>
      <c r="AM16158" s="8"/>
      <c r="AT16158" s="9"/>
      <c r="GY16158" s="12"/>
    </row>
    <row r="16159" spans="9:207" s="1" customFormat="1">
      <c r="I16159" s="3"/>
      <c r="P16159" s="60"/>
      <c r="Q16159" s="60"/>
      <c r="R16159" s="60"/>
      <c r="T16159" s="3"/>
      <c r="U16159" s="5"/>
      <c r="V16159" s="3"/>
      <c r="W16159" s="5"/>
      <c r="AE16159" s="7"/>
      <c r="AM16159" s="8"/>
      <c r="AT16159" s="9"/>
      <c r="GY16159" s="12"/>
    </row>
    <row r="16160" spans="9:207" s="1" customFormat="1">
      <c r="I16160" s="3"/>
      <c r="P16160" s="60"/>
      <c r="Q16160" s="60"/>
      <c r="R16160" s="60"/>
      <c r="T16160" s="3"/>
      <c r="U16160" s="5"/>
      <c r="V16160" s="3"/>
      <c r="W16160" s="5"/>
      <c r="AE16160" s="7"/>
      <c r="AM16160" s="8"/>
      <c r="AT16160" s="9"/>
      <c r="GY16160" s="12"/>
    </row>
    <row r="16161" spans="9:207" s="1" customFormat="1">
      <c r="I16161" s="3"/>
      <c r="P16161" s="60"/>
      <c r="Q16161" s="60"/>
      <c r="R16161" s="60"/>
      <c r="T16161" s="3"/>
      <c r="U16161" s="5"/>
      <c r="V16161" s="3"/>
      <c r="W16161" s="5"/>
      <c r="AE16161" s="7"/>
      <c r="AM16161" s="8"/>
      <c r="AT16161" s="9"/>
      <c r="GY16161" s="12"/>
    </row>
    <row r="16162" spans="9:207" s="1" customFormat="1">
      <c r="I16162" s="3"/>
      <c r="P16162" s="60"/>
      <c r="Q16162" s="60"/>
      <c r="R16162" s="60"/>
      <c r="T16162" s="3"/>
      <c r="U16162" s="5"/>
      <c r="V16162" s="3"/>
      <c r="W16162" s="5"/>
      <c r="AE16162" s="7"/>
      <c r="AM16162" s="8"/>
      <c r="AT16162" s="9"/>
      <c r="GY16162" s="12"/>
    </row>
    <row r="16163" spans="9:207" s="1" customFormat="1">
      <c r="I16163" s="3"/>
      <c r="P16163" s="60"/>
      <c r="Q16163" s="60"/>
      <c r="R16163" s="60"/>
      <c r="T16163" s="3"/>
      <c r="U16163" s="5"/>
      <c r="V16163" s="3"/>
      <c r="W16163" s="5"/>
      <c r="AE16163" s="7"/>
      <c r="AM16163" s="8"/>
      <c r="AT16163" s="9"/>
      <c r="GY16163" s="12"/>
    </row>
    <row r="16164" spans="9:207" s="1" customFormat="1">
      <c r="I16164" s="3"/>
      <c r="P16164" s="60"/>
      <c r="Q16164" s="60"/>
      <c r="R16164" s="60"/>
      <c r="T16164" s="3"/>
      <c r="U16164" s="5"/>
      <c r="V16164" s="3"/>
      <c r="W16164" s="5"/>
      <c r="AE16164" s="7"/>
      <c r="AM16164" s="8"/>
      <c r="AT16164" s="9"/>
      <c r="GY16164" s="12"/>
    </row>
    <row r="16165" spans="9:207" s="1" customFormat="1">
      <c r="I16165" s="3"/>
      <c r="P16165" s="60"/>
      <c r="Q16165" s="60"/>
      <c r="R16165" s="60"/>
      <c r="T16165" s="3"/>
      <c r="U16165" s="5"/>
      <c r="V16165" s="3"/>
      <c r="W16165" s="5"/>
      <c r="AE16165" s="7"/>
      <c r="AM16165" s="8"/>
      <c r="AT16165" s="9"/>
      <c r="GY16165" s="12"/>
    </row>
    <row r="16166" spans="9:207" s="1" customFormat="1">
      <c r="I16166" s="3"/>
      <c r="P16166" s="60"/>
      <c r="Q16166" s="60"/>
      <c r="R16166" s="60"/>
      <c r="T16166" s="3"/>
      <c r="U16166" s="5"/>
      <c r="V16166" s="3"/>
      <c r="W16166" s="5"/>
      <c r="AE16166" s="7"/>
      <c r="AM16166" s="8"/>
      <c r="AT16166" s="9"/>
      <c r="GY16166" s="12"/>
    </row>
    <row r="16167" spans="9:207" s="1" customFormat="1">
      <c r="I16167" s="3"/>
      <c r="P16167" s="60"/>
      <c r="Q16167" s="60"/>
      <c r="R16167" s="60"/>
      <c r="T16167" s="3"/>
      <c r="U16167" s="5"/>
      <c r="V16167" s="3"/>
      <c r="W16167" s="5"/>
      <c r="AE16167" s="7"/>
      <c r="AM16167" s="8"/>
      <c r="AT16167" s="9"/>
      <c r="GY16167" s="12"/>
    </row>
    <row r="16168" spans="9:207" s="1" customFormat="1">
      <c r="I16168" s="3"/>
      <c r="P16168" s="60"/>
      <c r="Q16168" s="60"/>
      <c r="R16168" s="60"/>
      <c r="T16168" s="3"/>
      <c r="U16168" s="5"/>
      <c r="V16168" s="3"/>
      <c r="W16168" s="5"/>
      <c r="AE16168" s="7"/>
      <c r="AM16168" s="8"/>
      <c r="AT16168" s="9"/>
      <c r="GY16168" s="12"/>
    </row>
    <row r="16169" spans="9:207" s="1" customFormat="1">
      <c r="I16169" s="3"/>
      <c r="P16169" s="60"/>
      <c r="Q16169" s="60"/>
      <c r="R16169" s="60"/>
      <c r="T16169" s="3"/>
      <c r="U16169" s="5"/>
      <c r="V16169" s="3"/>
      <c r="W16169" s="5"/>
      <c r="AE16169" s="7"/>
      <c r="AM16169" s="8"/>
      <c r="AT16169" s="9"/>
      <c r="GY16169" s="12"/>
    </row>
    <row r="16170" spans="9:207" s="1" customFormat="1">
      <c r="I16170" s="3"/>
      <c r="P16170" s="60"/>
      <c r="Q16170" s="60"/>
      <c r="R16170" s="60"/>
      <c r="T16170" s="3"/>
      <c r="U16170" s="5"/>
      <c r="V16170" s="3"/>
      <c r="W16170" s="5"/>
      <c r="AE16170" s="7"/>
      <c r="AM16170" s="8"/>
      <c r="AT16170" s="9"/>
      <c r="GY16170" s="12"/>
    </row>
    <row r="16171" spans="9:207" s="1" customFormat="1">
      <c r="I16171" s="3"/>
      <c r="P16171" s="60"/>
      <c r="Q16171" s="60"/>
      <c r="R16171" s="60"/>
      <c r="T16171" s="3"/>
      <c r="U16171" s="5"/>
      <c r="V16171" s="3"/>
      <c r="W16171" s="5"/>
      <c r="AE16171" s="7"/>
      <c r="AM16171" s="8"/>
      <c r="AT16171" s="9"/>
      <c r="GY16171" s="12"/>
    </row>
    <row r="16172" spans="9:207" s="1" customFormat="1">
      <c r="I16172" s="3"/>
      <c r="P16172" s="60"/>
      <c r="Q16172" s="60"/>
      <c r="R16172" s="60"/>
      <c r="T16172" s="3"/>
      <c r="U16172" s="5"/>
      <c r="V16172" s="3"/>
      <c r="W16172" s="5"/>
      <c r="AE16172" s="7"/>
      <c r="AM16172" s="8"/>
      <c r="AT16172" s="9"/>
      <c r="GY16172" s="12"/>
    </row>
    <row r="16173" spans="9:207" s="1" customFormat="1">
      <c r="I16173" s="3"/>
      <c r="P16173" s="60"/>
      <c r="Q16173" s="60"/>
      <c r="R16173" s="60"/>
      <c r="T16173" s="3"/>
      <c r="U16173" s="5"/>
      <c r="V16173" s="3"/>
      <c r="W16173" s="5"/>
      <c r="AE16173" s="7"/>
      <c r="AM16173" s="8"/>
      <c r="AT16173" s="9"/>
      <c r="GY16173" s="12"/>
    </row>
    <row r="16174" spans="9:207" s="1" customFormat="1">
      <c r="I16174" s="3"/>
      <c r="P16174" s="60"/>
      <c r="Q16174" s="60"/>
      <c r="R16174" s="60"/>
      <c r="T16174" s="3"/>
      <c r="U16174" s="5"/>
      <c r="V16174" s="3"/>
      <c r="W16174" s="5"/>
      <c r="AE16174" s="7"/>
      <c r="AM16174" s="8"/>
      <c r="AT16174" s="9"/>
      <c r="GY16174" s="12"/>
    </row>
    <row r="16175" spans="9:207" s="1" customFormat="1">
      <c r="I16175" s="3"/>
      <c r="P16175" s="60"/>
      <c r="Q16175" s="60"/>
      <c r="R16175" s="60"/>
      <c r="T16175" s="3"/>
      <c r="U16175" s="5"/>
      <c r="V16175" s="3"/>
      <c r="W16175" s="5"/>
      <c r="AE16175" s="7"/>
      <c r="AM16175" s="8"/>
      <c r="AT16175" s="9"/>
      <c r="GY16175" s="12"/>
    </row>
    <row r="16176" spans="9:207" s="1" customFormat="1">
      <c r="I16176" s="3"/>
      <c r="P16176" s="60"/>
      <c r="Q16176" s="60"/>
      <c r="R16176" s="60"/>
      <c r="T16176" s="3"/>
      <c r="U16176" s="5"/>
      <c r="V16176" s="3"/>
      <c r="W16176" s="5"/>
      <c r="AE16176" s="7"/>
      <c r="AM16176" s="8"/>
      <c r="AT16176" s="9"/>
      <c r="GY16176" s="12"/>
    </row>
    <row r="16177" spans="9:207" s="1" customFormat="1">
      <c r="I16177" s="3"/>
      <c r="P16177" s="60"/>
      <c r="Q16177" s="60"/>
      <c r="R16177" s="60"/>
      <c r="T16177" s="3"/>
      <c r="U16177" s="5"/>
      <c r="V16177" s="3"/>
      <c r="W16177" s="5"/>
      <c r="AE16177" s="7"/>
      <c r="AM16177" s="8"/>
      <c r="AT16177" s="9"/>
      <c r="GY16177" s="12"/>
    </row>
    <row r="16178" spans="9:207" s="1" customFormat="1">
      <c r="I16178" s="3"/>
      <c r="P16178" s="60"/>
      <c r="Q16178" s="60"/>
      <c r="R16178" s="60"/>
      <c r="T16178" s="3"/>
      <c r="U16178" s="5"/>
      <c r="V16178" s="3"/>
      <c r="W16178" s="5"/>
      <c r="AE16178" s="7"/>
      <c r="AM16178" s="8"/>
      <c r="AT16178" s="9"/>
      <c r="GY16178" s="12"/>
    </row>
    <row r="16179" spans="9:207" s="1" customFormat="1">
      <c r="I16179" s="3"/>
      <c r="P16179" s="60"/>
      <c r="Q16179" s="60"/>
      <c r="R16179" s="60"/>
      <c r="T16179" s="3"/>
      <c r="U16179" s="5"/>
      <c r="V16179" s="3"/>
      <c r="W16179" s="5"/>
      <c r="AE16179" s="7"/>
      <c r="AM16179" s="8"/>
      <c r="AT16179" s="9"/>
      <c r="GY16179" s="12"/>
    </row>
    <row r="16180" spans="9:207" s="1" customFormat="1">
      <c r="I16180" s="3"/>
      <c r="P16180" s="60"/>
      <c r="Q16180" s="60"/>
      <c r="R16180" s="60"/>
      <c r="T16180" s="3"/>
      <c r="U16180" s="5"/>
      <c r="V16180" s="3"/>
      <c r="W16180" s="5"/>
      <c r="AE16180" s="7"/>
      <c r="AM16180" s="8"/>
      <c r="AT16180" s="9"/>
      <c r="GY16180" s="12"/>
    </row>
    <row r="16181" spans="9:207" s="1" customFormat="1">
      <c r="I16181" s="3"/>
      <c r="P16181" s="60"/>
      <c r="Q16181" s="60"/>
      <c r="R16181" s="60"/>
      <c r="T16181" s="3"/>
      <c r="U16181" s="5"/>
      <c r="V16181" s="3"/>
      <c r="W16181" s="5"/>
      <c r="AE16181" s="7"/>
      <c r="AM16181" s="8"/>
      <c r="AT16181" s="9"/>
      <c r="GY16181" s="12"/>
    </row>
    <row r="16182" spans="9:207" s="1" customFormat="1">
      <c r="I16182" s="3"/>
      <c r="P16182" s="60"/>
      <c r="Q16182" s="60"/>
      <c r="R16182" s="60"/>
      <c r="T16182" s="3"/>
      <c r="U16182" s="5"/>
      <c r="V16182" s="3"/>
      <c r="W16182" s="5"/>
      <c r="AE16182" s="7"/>
      <c r="AM16182" s="8"/>
      <c r="AT16182" s="9"/>
      <c r="GY16182" s="12"/>
    </row>
    <row r="16183" spans="9:207" s="1" customFormat="1">
      <c r="I16183" s="3"/>
      <c r="P16183" s="60"/>
      <c r="Q16183" s="60"/>
      <c r="R16183" s="60"/>
      <c r="T16183" s="3"/>
      <c r="U16183" s="5"/>
      <c r="V16183" s="3"/>
      <c r="W16183" s="5"/>
      <c r="AE16183" s="7"/>
      <c r="AM16183" s="8"/>
      <c r="AT16183" s="9"/>
      <c r="GY16183" s="12"/>
    </row>
    <row r="16184" spans="9:207" s="1" customFormat="1">
      <c r="I16184" s="3"/>
      <c r="P16184" s="60"/>
      <c r="Q16184" s="60"/>
      <c r="R16184" s="60"/>
      <c r="T16184" s="3"/>
      <c r="U16184" s="5"/>
      <c r="V16184" s="3"/>
      <c r="W16184" s="5"/>
      <c r="AE16184" s="7"/>
      <c r="AM16184" s="8"/>
      <c r="AT16184" s="9"/>
      <c r="GY16184" s="12"/>
    </row>
    <row r="16185" spans="9:207" s="1" customFormat="1">
      <c r="I16185" s="3"/>
      <c r="P16185" s="60"/>
      <c r="Q16185" s="60"/>
      <c r="R16185" s="60"/>
      <c r="T16185" s="3"/>
      <c r="U16185" s="5"/>
      <c r="V16185" s="3"/>
      <c r="W16185" s="5"/>
      <c r="AE16185" s="7"/>
      <c r="AM16185" s="8"/>
      <c r="AT16185" s="9"/>
      <c r="GY16185" s="12"/>
    </row>
    <row r="16186" spans="9:207" s="1" customFormat="1">
      <c r="I16186" s="3"/>
      <c r="P16186" s="60"/>
      <c r="Q16186" s="60"/>
      <c r="R16186" s="60"/>
      <c r="T16186" s="3"/>
      <c r="U16186" s="5"/>
      <c r="V16186" s="3"/>
      <c r="W16186" s="5"/>
      <c r="AE16186" s="7"/>
      <c r="AM16186" s="8"/>
      <c r="AT16186" s="9"/>
      <c r="GY16186" s="12"/>
    </row>
    <row r="16187" spans="9:207" s="1" customFormat="1">
      <c r="I16187" s="3"/>
      <c r="P16187" s="60"/>
      <c r="Q16187" s="60"/>
      <c r="R16187" s="60"/>
      <c r="T16187" s="3"/>
      <c r="U16187" s="5"/>
      <c r="V16187" s="3"/>
      <c r="W16187" s="5"/>
      <c r="AE16187" s="7"/>
      <c r="AM16187" s="8"/>
      <c r="AT16187" s="9"/>
      <c r="GY16187" s="12"/>
    </row>
    <row r="16188" spans="9:207" s="1" customFormat="1">
      <c r="I16188" s="3"/>
      <c r="P16188" s="60"/>
      <c r="Q16188" s="60"/>
      <c r="R16188" s="60"/>
      <c r="T16188" s="3"/>
      <c r="U16188" s="5"/>
      <c r="V16188" s="3"/>
      <c r="W16188" s="5"/>
      <c r="AE16188" s="7"/>
      <c r="AM16188" s="8"/>
      <c r="AT16188" s="9"/>
      <c r="GY16188" s="12"/>
    </row>
    <row r="16189" spans="9:207" s="1" customFormat="1">
      <c r="I16189" s="3"/>
      <c r="P16189" s="60"/>
      <c r="Q16189" s="60"/>
      <c r="R16189" s="60"/>
      <c r="T16189" s="3"/>
      <c r="U16189" s="5"/>
      <c r="V16189" s="3"/>
      <c r="W16189" s="5"/>
      <c r="AE16189" s="7"/>
      <c r="AM16189" s="8"/>
      <c r="AT16189" s="9"/>
      <c r="GY16189" s="12"/>
    </row>
    <row r="16190" spans="9:207" s="1" customFormat="1">
      <c r="I16190" s="3"/>
      <c r="P16190" s="60"/>
      <c r="Q16190" s="60"/>
      <c r="R16190" s="60"/>
      <c r="T16190" s="3"/>
      <c r="U16190" s="5"/>
      <c r="V16190" s="3"/>
      <c r="W16190" s="5"/>
      <c r="AE16190" s="7"/>
      <c r="AM16190" s="8"/>
      <c r="AT16190" s="9"/>
      <c r="GY16190" s="12"/>
    </row>
    <row r="16191" spans="9:207" s="1" customFormat="1">
      <c r="I16191" s="3"/>
      <c r="P16191" s="60"/>
      <c r="Q16191" s="60"/>
      <c r="R16191" s="60"/>
      <c r="T16191" s="3"/>
      <c r="U16191" s="5"/>
      <c r="V16191" s="3"/>
      <c r="W16191" s="5"/>
      <c r="AE16191" s="7"/>
      <c r="AM16191" s="8"/>
      <c r="AT16191" s="9"/>
      <c r="GY16191" s="12"/>
    </row>
    <row r="16192" spans="9:207" s="1" customFormat="1">
      <c r="I16192" s="3"/>
      <c r="P16192" s="60"/>
      <c r="Q16192" s="60"/>
      <c r="R16192" s="60"/>
      <c r="T16192" s="3"/>
      <c r="U16192" s="5"/>
      <c r="V16192" s="3"/>
      <c r="W16192" s="5"/>
      <c r="AE16192" s="7"/>
      <c r="AM16192" s="8"/>
      <c r="AT16192" s="9"/>
      <c r="GY16192" s="12"/>
    </row>
    <row r="16193" spans="9:207" s="1" customFormat="1">
      <c r="I16193" s="3"/>
      <c r="P16193" s="60"/>
      <c r="Q16193" s="60"/>
      <c r="R16193" s="60"/>
      <c r="T16193" s="3"/>
      <c r="U16193" s="5"/>
      <c r="V16193" s="3"/>
      <c r="W16193" s="5"/>
      <c r="AE16193" s="7"/>
      <c r="AM16193" s="8"/>
      <c r="AT16193" s="9"/>
      <c r="GY16193" s="12"/>
    </row>
    <row r="16194" spans="9:207" s="1" customFormat="1">
      <c r="I16194" s="3"/>
      <c r="P16194" s="60"/>
      <c r="Q16194" s="60"/>
      <c r="R16194" s="60"/>
      <c r="T16194" s="3"/>
      <c r="U16194" s="5"/>
      <c r="V16194" s="3"/>
      <c r="W16194" s="5"/>
      <c r="AE16194" s="7"/>
      <c r="AM16194" s="8"/>
      <c r="AT16194" s="9"/>
      <c r="GY16194" s="12"/>
    </row>
    <row r="16195" spans="9:207" s="1" customFormat="1">
      <c r="I16195" s="3"/>
      <c r="P16195" s="60"/>
      <c r="Q16195" s="60"/>
      <c r="R16195" s="60"/>
      <c r="T16195" s="3"/>
      <c r="U16195" s="5"/>
      <c r="V16195" s="3"/>
      <c r="W16195" s="5"/>
      <c r="AE16195" s="7"/>
      <c r="AM16195" s="8"/>
      <c r="AT16195" s="9"/>
      <c r="GY16195" s="12"/>
    </row>
    <row r="16196" spans="9:207" s="1" customFormat="1">
      <c r="I16196" s="3"/>
      <c r="P16196" s="60"/>
      <c r="Q16196" s="60"/>
      <c r="R16196" s="60"/>
      <c r="T16196" s="3"/>
      <c r="U16196" s="5"/>
      <c r="V16196" s="3"/>
      <c r="W16196" s="5"/>
      <c r="AE16196" s="7"/>
      <c r="AM16196" s="8"/>
      <c r="AT16196" s="9"/>
      <c r="GY16196" s="12"/>
    </row>
    <row r="16197" spans="9:207" s="1" customFormat="1">
      <c r="I16197" s="3"/>
      <c r="P16197" s="60"/>
      <c r="Q16197" s="60"/>
      <c r="R16197" s="60"/>
      <c r="T16197" s="3"/>
      <c r="U16197" s="5"/>
      <c r="V16197" s="3"/>
      <c r="W16197" s="5"/>
      <c r="AE16197" s="7"/>
      <c r="AM16197" s="8"/>
      <c r="AT16197" s="9"/>
      <c r="GY16197" s="12"/>
    </row>
    <row r="16198" spans="9:207" s="1" customFormat="1">
      <c r="I16198" s="3"/>
      <c r="P16198" s="60"/>
      <c r="Q16198" s="60"/>
      <c r="R16198" s="60"/>
      <c r="T16198" s="3"/>
      <c r="U16198" s="5"/>
      <c r="V16198" s="3"/>
      <c r="W16198" s="5"/>
      <c r="AE16198" s="7"/>
      <c r="AM16198" s="8"/>
      <c r="AT16198" s="9"/>
      <c r="GY16198" s="12"/>
    </row>
    <row r="16199" spans="9:207" s="1" customFormat="1">
      <c r="I16199" s="3"/>
      <c r="P16199" s="60"/>
      <c r="Q16199" s="60"/>
      <c r="R16199" s="60"/>
      <c r="T16199" s="3"/>
      <c r="U16199" s="5"/>
      <c r="V16199" s="3"/>
      <c r="W16199" s="5"/>
      <c r="AE16199" s="7"/>
      <c r="AM16199" s="8"/>
      <c r="AT16199" s="9"/>
      <c r="GY16199" s="12"/>
    </row>
    <row r="16200" spans="9:207" s="1" customFormat="1">
      <c r="I16200" s="3"/>
      <c r="P16200" s="60"/>
      <c r="Q16200" s="60"/>
      <c r="R16200" s="60"/>
      <c r="T16200" s="3"/>
      <c r="U16200" s="5"/>
      <c r="V16200" s="3"/>
      <c r="W16200" s="5"/>
      <c r="AE16200" s="7"/>
      <c r="AM16200" s="8"/>
      <c r="AT16200" s="9"/>
      <c r="GY16200" s="12"/>
    </row>
    <row r="16201" spans="9:207" s="1" customFormat="1">
      <c r="I16201" s="3"/>
      <c r="P16201" s="60"/>
      <c r="Q16201" s="60"/>
      <c r="R16201" s="60"/>
      <c r="T16201" s="3"/>
      <c r="U16201" s="5"/>
      <c r="V16201" s="3"/>
      <c r="W16201" s="5"/>
      <c r="AE16201" s="7"/>
      <c r="AM16201" s="8"/>
      <c r="AT16201" s="9"/>
      <c r="GY16201" s="12"/>
    </row>
    <row r="16202" spans="9:207" s="1" customFormat="1">
      <c r="I16202" s="3"/>
      <c r="P16202" s="60"/>
      <c r="Q16202" s="60"/>
      <c r="R16202" s="60"/>
      <c r="T16202" s="3"/>
      <c r="U16202" s="5"/>
      <c r="V16202" s="3"/>
      <c r="W16202" s="5"/>
      <c r="AE16202" s="7"/>
      <c r="AM16202" s="8"/>
      <c r="AT16202" s="9"/>
      <c r="GY16202" s="12"/>
    </row>
    <row r="16203" spans="9:207" s="1" customFormat="1">
      <c r="I16203" s="3"/>
      <c r="P16203" s="60"/>
      <c r="Q16203" s="60"/>
      <c r="R16203" s="60"/>
      <c r="T16203" s="3"/>
      <c r="U16203" s="5"/>
      <c r="V16203" s="3"/>
      <c r="W16203" s="5"/>
      <c r="AE16203" s="7"/>
      <c r="AM16203" s="8"/>
      <c r="AT16203" s="9"/>
      <c r="GY16203" s="12"/>
    </row>
    <row r="16204" spans="9:207" s="1" customFormat="1">
      <c r="I16204" s="3"/>
      <c r="P16204" s="60"/>
      <c r="Q16204" s="60"/>
      <c r="R16204" s="60"/>
      <c r="T16204" s="3"/>
      <c r="U16204" s="5"/>
      <c r="V16204" s="3"/>
      <c r="W16204" s="5"/>
      <c r="AE16204" s="7"/>
      <c r="AM16204" s="8"/>
      <c r="AT16204" s="9"/>
      <c r="GY16204" s="12"/>
    </row>
    <row r="16205" spans="9:207" s="1" customFormat="1">
      <c r="I16205" s="3"/>
      <c r="P16205" s="60"/>
      <c r="Q16205" s="60"/>
      <c r="R16205" s="60"/>
      <c r="T16205" s="3"/>
      <c r="U16205" s="5"/>
      <c r="V16205" s="3"/>
      <c r="W16205" s="5"/>
      <c r="AE16205" s="7"/>
      <c r="AM16205" s="8"/>
      <c r="AT16205" s="9"/>
      <c r="GY16205" s="12"/>
    </row>
    <row r="16206" spans="9:207" s="1" customFormat="1">
      <c r="I16206" s="3"/>
      <c r="P16206" s="60"/>
      <c r="Q16206" s="60"/>
      <c r="R16206" s="60"/>
      <c r="T16206" s="3"/>
      <c r="U16206" s="5"/>
      <c r="V16206" s="3"/>
      <c r="W16206" s="5"/>
      <c r="AE16206" s="7"/>
      <c r="AM16206" s="8"/>
      <c r="AT16206" s="9"/>
      <c r="GY16206" s="12"/>
    </row>
    <row r="16207" spans="9:207" s="1" customFormat="1">
      <c r="I16207" s="3"/>
      <c r="P16207" s="60"/>
      <c r="Q16207" s="60"/>
      <c r="R16207" s="60"/>
      <c r="T16207" s="3"/>
      <c r="U16207" s="5"/>
      <c r="V16207" s="3"/>
      <c r="W16207" s="5"/>
      <c r="AE16207" s="7"/>
      <c r="AM16207" s="8"/>
      <c r="AT16207" s="9"/>
      <c r="GY16207" s="12"/>
    </row>
    <row r="16208" spans="9:207" s="1" customFormat="1">
      <c r="I16208" s="3"/>
      <c r="P16208" s="60"/>
      <c r="Q16208" s="60"/>
      <c r="R16208" s="60"/>
      <c r="T16208" s="3"/>
      <c r="U16208" s="5"/>
      <c r="V16208" s="3"/>
      <c r="W16208" s="5"/>
      <c r="AE16208" s="7"/>
      <c r="AM16208" s="8"/>
      <c r="AT16208" s="9"/>
      <c r="GY16208" s="12"/>
    </row>
    <row r="16209" spans="9:207" s="1" customFormat="1">
      <c r="I16209" s="3"/>
      <c r="P16209" s="60"/>
      <c r="Q16209" s="60"/>
      <c r="R16209" s="60"/>
      <c r="T16209" s="3"/>
      <c r="U16209" s="5"/>
      <c r="V16209" s="3"/>
      <c r="W16209" s="5"/>
      <c r="AE16209" s="7"/>
      <c r="AM16209" s="8"/>
      <c r="AT16209" s="9"/>
      <c r="GY16209" s="12"/>
    </row>
    <row r="16210" spans="9:207" s="1" customFormat="1">
      <c r="I16210" s="3"/>
      <c r="P16210" s="60"/>
      <c r="Q16210" s="60"/>
      <c r="R16210" s="60"/>
      <c r="T16210" s="3"/>
      <c r="U16210" s="5"/>
      <c r="V16210" s="3"/>
      <c r="W16210" s="5"/>
      <c r="AE16210" s="7"/>
      <c r="AM16210" s="8"/>
      <c r="AT16210" s="9"/>
      <c r="GY16210" s="12"/>
    </row>
    <row r="16211" spans="9:207" s="1" customFormat="1">
      <c r="I16211" s="3"/>
      <c r="P16211" s="60"/>
      <c r="Q16211" s="60"/>
      <c r="R16211" s="60"/>
      <c r="T16211" s="3"/>
      <c r="U16211" s="5"/>
      <c r="V16211" s="3"/>
      <c r="W16211" s="5"/>
      <c r="AE16211" s="7"/>
      <c r="AM16211" s="8"/>
      <c r="AT16211" s="9"/>
      <c r="GY16211" s="12"/>
    </row>
    <row r="16212" spans="9:207" s="1" customFormat="1">
      <c r="I16212" s="3"/>
      <c r="P16212" s="60"/>
      <c r="Q16212" s="60"/>
      <c r="R16212" s="60"/>
      <c r="T16212" s="3"/>
      <c r="U16212" s="5"/>
      <c r="V16212" s="3"/>
      <c r="W16212" s="5"/>
      <c r="AE16212" s="7"/>
      <c r="AM16212" s="8"/>
      <c r="AT16212" s="9"/>
      <c r="GY16212" s="12"/>
    </row>
    <row r="16213" spans="9:207" s="1" customFormat="1">
      <c r="I16213" s="3"/>
      <c r="P16213" s="60"/>
      <c r="Q16213" s="60"/>
      <c r="R16213" s="60"/>
      <c r="T16213" s="3"/>
      <c r="U16213" s="5"/>
      <c r="V16213" s="3"/>
      <c r="W16213" s="5"/>
      <c r="AE16213" s="7"/>
      <c r="AM16213" s="8"/>
      <c r="AT16213" s="9"/>
      <c r="GY16213" s="12"/>
    </row>
    <row r="16214" spans="9:207" s="1" customFormat="1">
      <c r="I16214" s="3"/>
      <c r="P16214" s="60"/>
      <c r="Q16214" s="60"/>
      <c r="R16214" s="60"/>
      <c r="T16214" s="3"/>
      <c r="U16214" s="5"/>
      <c r="V16214" s="3"/>
      <c r="W16214" s="5"/>
      <c r="AE16214" s="7"/>
      <c r="AM16214" s="8"/>
      <c r="AT16214" s="9"/>
      <c r="GY16214" s="12"/>
    </row>
    <row r="16215" spans="9:207" s="1" customFormat="1">
      <c r="I16215" s="3"/>
      <c r="P16215" s="60"/>
      <c r="Q16215" s="60"/>
      <c r="R16215" s="60"/>
      <c r="T16215" s="3"/>
      <c r="U16215" s="5"/>
      <c r="V16215" s="3"/>
      <c r="W16215" s="5"/>
      <c r="AE16215" s="7"/>
      <c r="AM16215" s="8"/>
      <c r="AT16215" s="9"/>
      <c r="GY16215" s="12"/>
    </row>
    <row r="16216" spans="9:207" s="1" customFormat="1">
      <c r="I16216" s="3"/>
      <c r="P16216" s="60"/>
      <c r="Q16216" s="60"/>
      <c r="R16216" s="60"/>
      <c r="T16216" s="3"/>
      <c r="U16216" s="5"/>
      <c r="V16216" s="3"/>
      <c r="W16216" s="5"/>
      <c r="AE16216" s="7"/>
      <c r="AM16216" s="8"/>
      <c r="AT16216" s="9"/>
      <c r="GY16216" s="12"/>
    </row>
    <row r="16217" spans="9:207" s="1" customFormat="1">
      <c r="I16217" s="3"/>
      <c r="P16217" s="60"/>
      <c r="Q16217" s="60"/>
      <c r="R16217" s="60"/>
      <c r="T16217" s="3"/>
      <c r="U16217" s="5"/>
      <c r="V16217" s="3"/>
      <c r="W16217" s="5"/>
      <c r="AE16217" s="7"/>
      <c r="AM16217" s="8"/>
      <c r="AT16217" s="9"/>
      <c r="GY16217" s="12"/>
    </row>
    <row r="16218" spans="9:207" s="1" customFormat="1">
      <c r="I16218" s="3"/>
      <c r="P16218" s="60"/>
      <c r="Q16218" s="60"/>
      <c r="R16218" s="60"/>
      <c r="T16218" s="3"/>
      <c r="U16218" s="5"/>
      <c r="V16218" s="3"/>
      <c r="W16218" s="5"/>
      <c r="AE16218" s="7"/>
      <c r="AM16218" s="8"/>
      <c r="AT16218" s="9"/>
      <c r="GY16218" s="12"/>
    </row>
    <row r="16219" spans="9:207" s="1" customFormat="1">
      <c r="I16219" s="3"/>
      <c r="P16219" s="60"/>
      <c r="Q16219" s="60"/>
      <c r="R16219" s="60"/>
      <c r="T16219" s="3"/>
      <c r="U16219" s="5"/>
      <c r="V16219" s="3"/>
      <c r="W16219" s="5"/>
      <c r="AE16219" s="7"/>
      <c r="AM16219" s="8"/>
      <c r="AT16219" s="9"/>
      <c r="GY16219" s="12"/>
    </row>
    <row r="16220" spans="9:207" s="1" customFormat="1">
      <c r="I16220" s="3"/>
      <c r="P16220" s="60"/>
      <c r="Q16220" s="60"/>
      <c r="R16220" s="60"/>
      <c r="T16220" s="3"/>
      <c r="U16220" s="5"/>
      <c r="V16220" s="3"/>
      <c r="W16220" s="5"/>
      <c r="AE16220" s="7"/>
      <c r="AM16220" s="8"/>
      <c r="AT16220" s="9"/>
      <c r="GY16220" s="12"/>
    </row>
    <row r="16221" spans="9:207" s="1" customFormat="1">
      <c r="I16221" s="3"/>
      <c r="P16221" s="60"/>
      <c r="Q16221" s="60"/>
      <c r="R16221" s="60"/>
      <c r="T16221" s="3"/>
      <c r="U16221" s="5"/>
      <c r="V16221" s="3"/>
      <c r="W16221" s="5"/>
      <c r="AE16221" s="7"/>
      <c r="AM16221" s="8"/>
      <c r="AT16221" s="9"/>
      <c r="GY16221" s="12"/>
    </row>
    <row r="16222" spans="9:207" s="1" customFormat="1">
      <c r="I16222" s="3"/>
      <c r="P16222" s="60"/>
      <c r="Q16222" s="60"/>
      <c r="R16222" s="60"/>
      <c r="T16222" s="3"/>
      <c r="U16222" s="5"/>
      <c r="V16222" s="3"/>
      <c r="W16222" s="5"/>
      <c r="AE16222" s="7"/>
      <c r="AM16222" s="8"/>
      <c r="AT16222" s="9"/>
      <c r="GY16222" s="12"/>
    </row>
    <row r="16223" spans="9:207" s="1" customFormat="1">
      <c r="I16223" s="3"/>
      <c r="P16223" s="60"/>
      <c r="Q16223" s="60"/>
      <c r="R16223" s="60"/>
      <c r="T16223" s="3"/>
      <c r="U16223" s="5"/>
      <c r="V16223" s="3"/>
      <c r="W16223" s="5"/>
      <c r="AE16223" s="7"/>
      <c r="AM16223" s="8"/>
      <c r="AT16223" s="9"/>
      <c r="GY16223" s="12"/>
    </row>
    <row r="16224" spans="9:207" s="1" customFormat="1">
      <c r="I16224" s="3"/>
      <c r="P16224" s="60"/>
      <c r="Q16224" s="60"/>
      <c r="R16224" s="60"/>
      <c r="T16224" s="3"/>
      <c r="U16224" s="5"/>
      <c r="V16224" s="3"/>
      <c r="W16224" s="5"/>
      <c r="AE16224" s="7"/>
      <c r="AM16224" s="8"/>
      <c r="AT16224" s="9"/>
      <c r="GY16224" s="12"/>
    </row>
    <row r="16225" spans="9:207" s="1" customFormat="1">
      <c r="I16225" s="3"/>
      <c r="P16225" s="60"/>
      <c r="Q16225" s="60"/>
      <c r="R16225" s="60"/>
      <c r="T16225" s="3"/>
      <c r="U16225" s="5"/>
      <c r="V16225" s="3"/>
      <c r="W16225" s="5"/>
      <c r="AE16225" s="7"/>
      <c r="AM16225" s="8"/>
      <c r="AT16225" s="9"/>
      <c r="GY16225" s="12"/>
    </row>
    <row r="16226" spans="9:207" s="1" customFormat="1">
      <c r="I16226" s="3"/>
      <c r="P16226" s="60"/>
      <c r="Q16226" s="60"/>
      <c r="R16226" s="60"/>
      <c r="T16226" s="3"/>
      <c r="U16226" s="5"/>
      <c r="V16226" s="3"/>
      <c r="W16226" s="5"/>
      <c r="AE16226" s="7"/>
      <c r="AM16226" s="8"/>
      <c r="AT16226" s="9"/>
      <c r="GY16226" s="12"/>
    </row>
    <row r="16227" spans="9:207" s="1" customFormat="1">
      <c r="I16227" s="3"/>
      <c r="P16227" s="60"/>
      <c r="Q16227" s="60"/>
      <c r="R16227" s="60"/>
      <c r="T16227" s="3"/>
      <c r="U16227" s="5"/>
      <c r="V16227" s="3"/>
      <c r="W16227" s="5"/>
      <c r="AE16227" s="7"/>
      <c r="AM16227" s="8"/>
      <c r="AT16227" s="9"/>
      <c r="GY16227" s="12"/>
    </row>
    <row r="16228" spans="9:207" s="1" customFormat="1">
      <c r="I16228" s="3"/>
      <c r="P16228" s="60"/>
      <c r="Q16228" s="60"/>
      <c r="R16228" s="60"/>
      <c r="T16228" s="3"/>
      <c r="U16228" s="5"/>
      <c r="V16228" s="3"/>
      <c r="W16228" s="5"/>
      <c r="AE16228" s="7"/>
      <c r="AM16228" s="8"/>
      <c r="AT16228" s="9"/>
      <c r="GY16228" s="12"/>
    </row>
    <row r="16229" spans="9:207" s="1" customFormat="1">
      <c r="I16229" s="3"/>
      <c r="P16229" s="60"/>
      <c r="Q16229" s="60"/>
      <c r="R16229" s="60"/>
      <c r="T16229" s="3"/>
      <c r="U16229" s="5"/>
      <c r="V16229" s="3"/>
      <c r="W16229" s="5"/>
      <c r="AE16229" s="7"/>
      <c r="AM16229" s="8"/>
      <c r="AT16229" s="9"/>
      <c r="GY16229" s="12"/>
    </row>
    <row r="16230" spans="9:207" s="1" customFormat="1">
      <c r="I16230" s="3"/>
      <c r="P16230" s="60"/>
      <c r="Q16230" s="60"/>
      <c r="R16230" s="60"/>
      <c r="T16230" s="3"/>
      <c r="U16230" s="5"/>
      <c r="V16230" s="3"/>
      <c r="W16230" s="5"/>
      <c r="AE16230" s="7"/>
      <c r="AM16230" s="8"/>
      <c r="AT16230" s="9"/>
      <c r="GY16230" s="12"/>
    </row>
    <row r="16231" spans="9:207" s="1" customFormat="1">
      <c r="I16231" s="3"/>
      <c r="P16231" s="60"/>
      <c r="Q16231" s="60"/>
      <c r="R16231" s="60"/>
      <c r="T16231" s="3"/>
      <c r="U16231" s="5"/>
      <c r="V16231" s="3"/>
      <c r="W16231" s="5"/>
      <c r="AE16231" s="7"/>
      <c r="AM16231" s="8"/>
      <c r="AT16231" s="9"/>
      <c r="GY16231" s="12"/>
    </row>
    <row r="16232" spans="9:207" s="1" customFormat="1">
      <c r="I16232" s="3"/>
      <c r="P16232" s="60"/>
      <c r="Q16232" s="60"/>
      <c r="R16232" s="60"/>
      <c r="T16232" s="3"/>
      <c r="U16232" s="5"/>
      <c r="V16232" s="3"/>
      <c r="W16232" s="5"/>
      <c r="AE16232" s="7"/>
      <c r="AM16232" s="8"/>
      <c r="AT16232" s="9"/>
      <c r="GY16232" s="12"/>
    </row>
    <row r="16233" spans="9:207" s="1" customFormat="1">
      <c r="I16233" s="3"/>
      <c r="P16233" s="60"/>
      <c r="Q16233" s="60"/>
      <c r="R16233" s="60"/>
      <c r="T16233" s="3"/>
      <c r="U16233" s="5"/>
      <c r="V16233" s="3"/>
      <c r="W16233" s="5"/>
      <c r="AE16233" s="7"/>
      <c r="AM16233" s="8"/>
      <c r="AT16233" s="9"/>
      <c r="GY16233" s="12"/>
    </row>
    <row r="16234" spans="9:207" s="1" customFormat="1">
      <c r="I16234" s="3"/>
      <c r="P16234" s="60"/>
      <c r="Q16234" s="60"/>
      <c r="R16234" s="60"/>
      <c r="T16234" s="3"/>
      <c r="U16234" s="5"/>
      <c r="V16234" s="3"/>
      <c r="W16234" s="5"/>
      <c r="AE16234" s="7"/>
      <c r="AM16234" s="8"/>
      <c r="AT16234" s="9"/>
      <c r="GY16234" s="12"/>
    </row>
    <row r="16235" spans="9:207" s="1" customFormat="1">
      <c r="I16235" s="3"/>
      <c r="P16235" s="60"/>
      <c r="Q16235" s="60"/>
      <c r="R16235" s="60"/>
      <c r="T16235" s="3"/>
      <c r="U16235" s="5"/>
      <c r="V16235" s="3"/>
      <c r="W16235" s="5"/>
      <c r="AE16235" s="7"/>
      <c r="AM16235" s="8"/>
      <c r="AT16235" s="9"/>
      <c r="GY16235" s="12"/>
    </row>
    <row r="16236" spans="9:207" s="1" customFormat="1">
      <c r="I16236" s="3"/>
      <c r="P16236" s="60"/>
      <c r="Q16236" s="60"/>
      <c r="R16236" s="60"/>
      <c r="T16236" s="3"/>
      <c r="U16236" s="5"/>
      <c r="V16236" s="3"/>
      <c r="W16236" s="5"/>
      <c r="AE16236" s="7"/>
      <c r="AM16236" s="8"/>
      <c r="AT16236" s="9"/>
      <c r="GY16236" s="12"/>
    </row>
    <row r="16237" spans="9:207" s="1" customFormat="1">
      <c r="I16237" s="3"/>
      <c r="P16237" s="60"/>
      <c r="Q16237" s="60"/>
      <c r="R16237" s="60"/>
      <c r="T16237" s="3"/>
      <c r="U16237" s="5"/>
      <c r="V16237" s="3"/>
      <c r="W16237" s="5"/>
      <c r="AE16237" s="7"/>
      <c r="AM16237" s="8"/>
      <c r="AT16237" s="9"/>
      <c r="GY16237" s="12"/>
    </row>
    <row r="16238" spans="9:207" s="1" customFormat="1">
      <c r="I16238" s="3"/>
      <c r="P16238" s="60"/>
      <c r="Q16238" s="60"/>
      <c r="R16238" s="60"/>
      <c r="T16238" s="3"/>
      <c r="U16238" s="5"/>
      <c r="V16238" s="3"/>
      <c r="W16238" s="5"/>
      <c r="AE16238" s="7"/>
      <c r="AM16238" s="8"/>
      <c r="AT16238" s="9"/>
      <c r="GY16238" s="12"/>
    </row>
    <row r="16239" spans="9:207" s="1" customFormat="1">
      <c r="I16239" s="3"/>
      <c r="P16239" s="60"/>
      <c r="Q16239" s="60"/>
      <c r="R16239" s="60"/>
      <c r="T16239" s="3"/>
      <c r="U16239" s="5"/>
      <c r="V16239" s="3"/>
      <c r="W16239" s="5"/>
      <c r="AE16239" s="7"/>
      <c r="AM16239" s="8"/>
      <c r="AT16239" s="9"/>
      <c r="GY16239" s="12"/>
    </row>
    <row r="16240" spans="9:207" s="1" customFormat="1">
      <c r="I16240" s="3"/>
      <c r="P16240" s="60"/>
      <c r="Q16240" s="60"/>
      <c r="R16240" s="60"/>
      <c r="T16240" s="3"/>
      <c r="U16240" s="5"/>
      <c r="V16240" s="3"/>
      <c r="W16240" s="5"/>
      <c r="AE16240" s="7"/>
      <c r="AM16240" s="8"/>
      <c r="AT16240" s="9"/>
      <c r="GY16240" s="12"/>
    </row>
    <row r="16241" spans="9:207" s="1" customFormat="1">
      <c r="I16241" s="3"/>
      <c r="P16241" s="60"/>
      <c r="Q16241" s="60"/>
      <c r="R16241" s="60"/>
      <c r="T16241" s="3"/>
      <c r="U16241" s="5"/>
      <c r="V16241" s="3"/>
      <c r="W16241" s="5"/>
      <c r="AE16241" s="7"/>
      <c r="AM16241" s="8"/>
      <c r="AT16241" s="9"/>
      <c r="GY16241" s="12"/>
    </row>
    <row r="16242" spans="9:207" s="1" customFormat="1">
      <c r="I16242" s="3"/>
      <c r="P16242" s="60"/>
      <c r="Q16242" s="60"/>
      <c r="R16242" s="60"/>
      <c r="T16242" s="3"/>
      <c r="U16242" s="5"/>
      <c r="V16242" s="3"/>
      <c r="W16242" s="5"/>
      <c r="AE16242" s="7"/>
      <c r="AM16242" s="8"/>
      <c r="AT16242" s="9"/>
      <c r="GY16242" s="12"/>
    </row>
    <row r="16243" spans="9:207" s="1" customFormat="1">
      <c r="I16243" s="3"/>
      <c r="P16243" s="60"/>
      <c r="Q16243" s="60"/>
      <c r="R16243" s="60"/>
      <c r="T16243" s="3"/>
      <c r="U16243" s="5"/>
      <c r="V16243" s="3"/>
      <c r="W16243" s="5"/>
      <c r="AE16243" s="7"/>
      <c r="AM16243" s="8"/>
      <c r="AT16243" s="9"/>
      <c r="GY16243" s="12"/>
    </row>
    <row r="16244" spans="9:207" s="1" customFormat="1">
      <c r="I16244" s="3"/>
      <c r="P16244" s="60"/>
      <c r="Q16244" s="60"/>
      <c r="R16244" s="60"/>
      <c r="T16244" s="3"/>
      <c r="U16244" s="5"/>
      <c r="V16244" s="3"/>
      <c r="W16244" s="5"/>
      <c r="AE16244" s="7"/>
      <c r="AM16244" s="8"/>
      <c r="AT16244" s="9"/>
      <c r="GY16244" s="12"/>
    </row>
    <row r="16245" spans="9:207" s="1" customFormat="1">
      <c r="I16245" s="3"/>
      <c r="P16245" s="60"/>
      <c r="Q16245" s="60"/>
      <c r="R16245" s="60"/>
      <c r="T16245" s="3"/>
      <c r="U16245" s="5"/>
      <c r="V16245" s="3"/>
      <c r="W16245" s="5"/>
      <c r="AE16245" s="7"/>
      <c r="AM16245" s="8"/>
      <c r="AT16245" s="9"/>
      <c r="GY16245" s="12"/>
    </row>
    <row r="16246" spans="9:207" s="1" customFormat="1">
      <c r="I16246" s="3"/>
      <c r="P16246" s="60"/>
      <c r="Q16246" s="60"/>
      <c r="R16246" s="60"/>
      <c r="T16246" s="3"/>
      <c r="U16246" s="5"/>
      <c r="V16246" s="3"/>
      <c r="W16246" s="5"/>
      <c r="AE16246" s="7"/>
      <c r="AM16246" s="8"/>
      <c r="AT16246" s="9"/>
      <c r="GY16246" s="12"/>
    </row>
    <row r="16247" spans="9:207" s="1" customFormat="1">
      <c r="I16247" s="3"/>
      <c r="P16247" s="60"/>
      <c r="Q16247" s="60"/>
      <c r="R16247" s="60"/>
      <c r="T16247" s="3"/>
      <c r="U16247" s="5"/>
      <c r="V16247" s="3"/>
      <c r="W16247" s="5"/>
      <c r="AE16247" s="7"/>
      <c r="AM16247" s="8"/>
      <c r="AT16247" s="9"/>
      <c r="GY16247" s="12"/>
    </row>
    <row r="16248" spans="9:207" s="1" customFormat="1">
      <c r="I16248" s="3"/>
      <c r="P16248" s="60"/>
      <c r="Q16248" s="60"/>
      <c r="R16248" s="60"/>
      <c r="T16248" s="3"/>
      <c r="U16248" s="5"/>
      <c r="V16248" s="3"/>
      <c r="W16248" s="5"/>
      <c r="AE16248" s="7"/>
      <c r="AM16248" s="8"/>
      <c r="AT16248" s="9"/>
      <c r="GY16248" s="12"/>
    </row>
    <row r="16249" spans="9:207" s="1" customFormat="1">
      <c r="I16249" s="3"/>
      <c r="P16249" s="60"/>
      <c r="Q16249" s="60"/>
      <c r="R16249" s="60"/>
      <c r="T16249" s="3"/>
      <c r="U16249" s="5"/>
      <c r="V16249" s="3"/>
      <c r="W16249" s="5"/>
      <c r="AE16249" s="7"/>
      <c r="AM16249" s="8"/>
      <c r="AT16249" s="9"/>
      <c r="GY16249" s="12"/>
    </row>
    <row r="16250" spans="9:207" s="1" customFormat="1">
      <c r="I16250" s="3"/>
      <c r="P16250" s="60"/>
      <c r="Q16250" s="60"/>
      <c r="R16250" s="60"/>
      <c r="T16250" s="3"/>
      <c r="U16250" s="5"/>
      <c r="V16250" s="3"/>
      <c r="W16250" s="5"/>
      <c r="AE16250" s="7"/>
      <c r="AM16250" s="8"/>
      <c r="AT16250" s="9"/>
      <c r="GY16250" s="12"/>
    </row>
    <row r="16251" spans="9:207" s="1" customFormat="1">
      <c r="I16251" s="3"/>
      <c r="P16251" s="60"/>
      <c r="Q16251" s="60"/>
      <c r="R16251" s="60"/>
      <c r="T16251" s="3"/>
      <c r="U16251" s="5"/>
      <c r="V16251" s="3"/>
      <c r="W16251" s="5"/>
      <c r="AE16251" s="7"/>
      <c r="AM16251" s="8"/>
      <c r="AT16251" s="9"/>
      <c r="GY16251" s="12"/>
    </row>
    <row r="16252" spans="9:207" s="1" customFormat="1">
      <c r="I16252" s="3"/>
      <c r="P16252" s="60"/>
      <c r="Q16252" s="60"/>
      <c r="R16252" s="60"/>
      <c r="T16252" s="3"/>
      <c r="U16252" s="5"/>
      <c r="V16252" s="3"/>
      <c r="W16252" s="5"/>
      <c r="AE16252" s="7"/>
      <c r="AM16252" s="8"/>
      <c r="AT16252" s="9"/>
      <c r="GY16252" s="12"/>
    </row>
    <row r="16253" spans="9:207" s="1" customFormat="1">
      <c r="I16253" s="3"/>
      <c r="P16253" s="60"/>
      <c r="Q16253" s="60"/>
      <c r="R16253" s="60"/>
      <c r="T16253" s="3"/>
      <c r="U16253" s="5"/>
      <c r="V16253" s="3"/>
      <c r="W16253" s="5"/>
      <c r="AE16253" s="7"/>
      <c r="AM16253" s="8"/>
      <c r="AT16253" s="9"/>
      <c r="GY16253" s="12"/>
    </row>
    <row r="16254" spans="9:207" s="1" customFormat="1">
      <c r="I16254" s="3"/>
      <c r="P16254" s="60"/>
      <c r="Q16254" s="60"/>
      <c r="R16254" s="60"/>
      <c r="T16254" s="3"/>
      <c r="U16254" s="5"/>
      <c r="V16254" s="3"/>
      <c r="W16254" s="5"/>
      <c r="AE16254" s="7"/>
      <c r="AM16254" s="8"/>
      <c r="AT16254" s="9"/>
      <c r="GY16254" s="12"/>
    </row>
    <row r="16255" spans="9:207" s="1" customFormat="1">
      <c r="I16255" s="3"/>
      <c r="P16255" s="60"/>
      <c r="Q16255" s="60"/>
      <c r="R16255" s="60"/>
      <c r="T16255" s="3"/>
      <c r="U16255" s="5"/>
      <c r="V16255" s="3"/>
      <c r="W16255" s="5"/>
      <c r="AE16255" s="7"/>
      <c r="AM16255" s="8"/>
      <c r="AT16255" s="9"/>
      <c r="GY16255" s="12"/>
    </row>
    <row r="16256" spans="9:207" s="1" customFormat="1">
      <c r="I16256" s="3"/>
      <c r="P16256" s="60"/>
      <c r="Q16256" s="60"/>
      <c r="R16256" s="60"/>
      <c r="T16256" s="3"/>
      <c r="U16256" s="5"/>
      <c r="V16256" s="3"/>
      <c r="W16256" s="5"/>
      <c r="AE16256" s="7"/>
      <c r="AM16256" s="8"/>
      <c r="AT16256" s="9"/>
      <c r="GY16256" s="12"/>
    </row>
    <row r="16257" spans="9:207" s="1" customFormat="1">
      <c r="I16257" s="3"/>
      <c r="P16257" s="60"/>
      <c r="Q16257" s="60"/>
      <c r="R16257" s="60"/>
      <c r="T16257" s="3"/>
      <c r="U16257" s="5"/>
      <c r="V16257" s="3"/>
      <c r="W16257" s="5"/>
      <c r="AE16257" s="7"/>
      <c r="AM16257" s="8"/>
      <c r="AT16257" s="9"/>
      <c r="GY16257" s="12"/>
    </row>
    <row r="16258" spans="9:207" s="1" customFormat="1">
      <c r="I16258" s="3"/>
      <c r="P16258" s="60"/>
      <c r="Q16258" s="60"/>
      <c r="R16258" s="60"/>
      <c r="T16258" s="3"/>
      <c r="U16258" s="5"/>
      <c r="V16258" s="3"/>
      <c r="W16258" s="5"/>
      <c r="AE16258" s="7"/>
      <c r="AM16258" s="8"/>
      <c r="AT16258" s="9"/>
      <c r="GY16258" s="12"/>
    </row>
    <row r="16259" spans="9:207" s="1" customFormat="1">
      <c r="I16259" s="3"/>
      <c r="P16259" s="60"/>
      <c r="Q16259" s="60"/>
      <c r="R16259" s="60"/>
      <c r="T16259" s="3"/>
      <c r="U16259" s="5"/>
      <c r="V16259" s="3"/>
      <c r="W16259" s="5"/>
      <c r="AE16259" s="7"/>
      <c r="AM16259" s="8"/>
      <c r="AT16259" s="9"/>
      <c r="GY16259" s="12"/>
    </row>
    <row r="16260" spans="9:207" s="1" customFormat="1">
      <c r="I16260" s="3"/>
      <c r="P16260" s="60"/>
      <c r="Q16260" s="60"/>
      <c r="R16260" s="60"/>
      <c r="T16260" s="3"/>
      <c r="U16260" s="5"/>
      <c r="V16260" s="3"/>
      <c r="W16260" s="5"/>
      <c r="AE16260" s="7"/>
      <c r="AM16260" s="8"/>
      <c r="AT16260" s="9"/>
      <c r="GY16260" s="12"/>
    </row>
    <row r="16261" spans="9:207" s="1" customFormat="1">
      <c r="I16261" s="3"/>
      <c r="P16261" s="60"/>
      <c r="Q16261" s="60"/>
      <c r="R16261" s="60"/>
      <c r="T16261" s="3"/>
      <c r="U16261" s="5"/>
      <c r="V16261" s="3"/>
      <c r="W16261" s="5"/>
      <c r="AE16261" s="7"/>
      <c r="AM16261" s="8"/>
      <c r="AT16261" s="9"/>
      <c r="GY16261" s="12"/>
    </row>
    <row r="16262" spans="9:207" s="1" customFormat="1">
      <c r="I16262" s="3"/>
      <c r="P16262" s="60"/>
      <c r="Q16262" s="60"/>
      <c r="R16262" s="60"/>
      <c r="T16262" s="3"/>
      <c r="U16262" s="5"/>
      <c r="V16262" s="3"/>
      <c r="W16262" s="5"/>
      <c r="AE16262" s="7"/>
      <c r="AM16262" s="8"/>
      <c r="AT16262" s="9"/>
      <c r="GY16262" s="12"/>
    </row>
    <row r="16263" spans="9:207" s="1" customFormat="1">
      <c r="I16263" s="3"/>
      <c r="P16263" s="60"/>
      <c r="Q16263" s="60"/>
      <c r="R16263" s="60"/>
      <c r="T16263" s="3"/>
      <c r="U16263" s="5"/>
      <c r="V16263" s="3"/>
      <c r="W16263" s="5"/>
      <c r="AE16263" s="7"/>
      <c r="AM16263" s="8"/>
      <c r="AT16263" s="9"/>
      <c r="GY16263" s="12"/>
    </row>
    <row r="16264" spans="9:207" s="1" customFormat="1">
      <c r="I16264" s="3"/>
      <c r="P16264" s="60"/>
      <c r="Q16264" s="60"/>
      <c r="R16264" s="60"/>
      <c r="T16264" s="3"/>
      <c r="U16264" s="5"/>
      <c r="V16264" s="3"/>
      <c r="W16264" s="5"/>
      <c r="AE16264" s="7"/>
      <c r="AM16264" s="8"/>
      <c r="AT16264" s="9"/>
      <c r="GY16264" s="12"/>
    </row>
    <row r="16265" spans="9:207" s="1" customFormat="1">
      <c r="I16265" s="3"/>
      <c r="P16265" s="60"/>
      <c r="Q16265" s="60"/>
      <c r="R16265" s="60"/>
      <c r="T16265" s="3"/>
      <c r="U16265" s="5"/>
      <c r="V16265" s="3"/>
      <c r="W16265" s="5"/>
      <c r="AE16265" s="7"/>
      <c r="AM16265" s="8"/>
      <c r="AT16265" s="9"/>
      <c r="GY16265" s="12"/>
    </row>
    <row r="16266" spans="9:207" s="1" customFormat="1">
      <c r="I16266" s="3"/>
      <c r="P16266" s="60"/>
      <c r="Q16266" s="60"/>
      <c r="R16266" s="60"/>
      <c r="T16266" s="3"/>
      <c r="U16266" s="5"/>
      <c r="V16266" s="3"/>
      <c r="W16266" s="5"/>
      <c r="AE16266" s="7"/>
      <c r="AM16266" s="8"/>
      <c r="AT16266" s="9"/>
      <c r="GY16266" s="12"/>
    </row>
    <row r="16267" spans="9:207" s="1" customFormat="1">
      <c r="I16267" s="3"/>
      <c r="P16267" s="60"/>
      <c r="Q16267" s="60"/>
      <c r="R16267" s="60"/>
      <c r="T16267" s="3"/>
      <c r="U16267" s="5"/>
      <c r="V16267" s="3"/>
      <c r="W16267" s="5"/>
      <c r="AE16267" s="7"/>
      <c r="AM16267" s="8"/>
      <c r="AT16267" s="9"/>
      <c r="GY16267" s="12"/>
    </row>
    <row r="16268" spans="9:207" s="1" customFormat="1">
      <c r="I16268" s="3"/>
      <c r="P16268" s="60"/>
      <c r="Q16268" s="60"/>
      <c r="R16268" s="60"/>
      <c r="T16268" s="3"/>
      <c r="U16268" s="5"/>
      <c r="V16268" s="3"/>
      <c r="W16268" s="5"/>
      <c r="AE16268" s="7"/>
      <c r="AM16268" s="8"/>
      <c r="AT16268" s="9"/>
      <c r="GY16268" s="12"/>
    </row>
    <row r="16269" spans="9:207" s="1" customFormat="1">
      <c r="I16269" s="3"/>
      <c r="P16269" s="60"/>
      <c r="Q16269" s="60"/>
      <c r="R16269" s="60"/>
      <c r="T16269" s="3"/>
      <c r="U16269" s="5"/>
      <c r="V16269" s="3"/>
      <c r="W16269" s="5"/>
      <c r="AE16269" s="7"/>
      <c r="AM16269" s="8"/>
      <c r="AT16269" s="9"/>
      <c r="GY16269" s="12"/>
    </row>
    <row r="16270" spans="9:207" s="1" customFormat="1">
      <c r="I16270" s="3"/>
      <c r="P16270" s="60"/>
      <c r="Q16270" s="60"/>
      <c r="R16270" s="60"/>
      <c r="T16270" s="3"/>
      <c r="U16270" s="5"/>
      <c r="V16270" s="3"/>
      <c r="W16270" s="5"/>
      <c r="AE16270" s="7"/>
      <c r="AM16270" s="8"/>
      <c r="AT16270" s="9"/>
      <c r="GY16270" s="12"/>
    </row>
    <row r="16271" spans="9:207" s="1" customFormat="1">
      <c r="I16271" s="3"/>
      <c r="P16271" s="60"/>
      <c r="Q16271" s="60"/>
      <c r="R16271" s="60"/>
      <c r="T16271" s="3"/>
      <c r="U16271" s="5"/>
      <c r="V16271" s="3"/>
      <c r="W16271" s="5"/>
      <c r="AE16271" s="7"/>
      <c r="AM16271" s="8"/>
      <c r="AT16271" s="9"/>
      <c r="GY16271" s="12"/>
    </row>
    <row r="16272" spans="9:207" s="1" customFormat="1">
      <c r="I16272" s="3"/>
      <c r="P16272" s="60"/>
      <c r="Q16272" s="60"/>
      <c r="R16272" s="60"/>
      <c r="T16272" s="3"/>
      <c r="U16272" s="5"/>
      <c r="V16272" s="3"/>
      <c r="W16272" s="5"/>
      <c r="AE16272" s="7"/>
      <c r="AM16272" s="8"/>
      <c r="AT16272" s="9"/>
      <c r="GY16272" s="12"/>
    </row>
    <row r="16273" spans="9:207" s="1" customFormat="1">
      <c r="I16273" s="3"/>
      <c r="P16273" s="60"/>
      <c r="Q16273" s="60"/>
      <c r="R16273" s="60"/>
      <c r="T16273" s="3"/>
      <c r="U16273" s="5"/>
      <c r="V16273" s="3"/>
      <c r="W16273" s="5"/>
      <c r="AE16273" s="7"/>
      <c r="AM16273" s="8"/>
      <c r="AT16273" s="9"/>
      <c r="GY16273" s="12"/>
    </row>
    <row r="16274" spans="9:207" s="1" customFormat="1">
      <c r="I16274" s="3"/>
      <c r="P16274" s="60"/>
      <c r="Q16274" s="60"/>
      <c r="R16274" s="60"/>
      <c r="T16274" s="3"/>
      <c r="U16274" s="5"/>
      <c r="V16274" s="3"/>
      <c r="W16274" s="5"/>
      <c r="AE16274" s="7"/>
      <c r="AM16274" s="8"/>
      <c r="AT16274" s="9"/>
      <c r="GY16274" s="12"/>
    </row>
    <row r="16275" spans="9:207" s="1" customFormat="1">
      <c r="I16275" s="3"/>
      <c r="P16275" s="60"/>
      <c r="Q16275" s="60"/>
      <c r="R16275" s="60"/>
      <c r="T16275" s="3"/>
      <c r="U16275" s="5"/>
      <c r="V16275" s="3"/>
      <c r="W16275" s="5"/>
      <c r="AE16275" s="7"/>
      <c r="AM16275" s="8"/>
      <c r="AT16275" s="9"/>
      <c r="GY16275" s="12"/>
    </row>
    <row r="16276" spans="9:207" s="1" customFormat="1">
      <c r="I16276" s="3"/>
      <c r="P16276" s="60"/>
      <c r="Q16276" s="60"/>
      <c r="R16276" s="60"/>
      <c r="T16276" s="3"/>
      <c r="U16276" s="5"/>
      <c r="V16276" s="3"/>
      <c r="W16276" s="5"/>
      <c r="AE16276" s="7"/>
      <c r="AM16276" s="8"/>
      <c r="AT16276" s="9"/>
      <c r="GY16276" s="12"/>
    </row>
    <row r="16277" spans="9:207" s="1" customFormat="1">
      <c r="I16277" s="3"/>
      <c r="P16277" s="60"/>
      <c r="Q16277" s="60"/>
      <c r="R16277" s="60"/>
      <c r="T16277" s="3"/>
      <c r="U16277" s="5"/>
      <c r="V16277" s="3"/>
      <c r="W16277" s="5"/>
      <c r="AE16277" s="7"/>
      <c r="AM16277" s="8"/>
      <c r="AT16277" s="9"/>
      <c r="GY16277" s="12"/>
    </row>
    <row r="16278" spans="9:207" s="1" customFormat="1">
      <c r="I16278" s="3"/>
      <c r="P16278" s="60"/>
      <c r="Q16278" s="60"/>
      <c r="R16278" s="60"/>
      <c r="T16278" s="3"/>
      <c r="U16278" s="5"/>
      <c r="V16278" s="3"/>
      <c r="W16278" s="5"/>
      <c r="AE16278" s="7"/>
      <c r="AM16278" s="8"/>
      <c r="AT16278" s="9"/>
      <c r="GY16278" s="12"/>
    </row>
    <row r="16279" spans="9:207" s="1" customFormat="1">
      <c r="I16279" s="3"/>
      <c r="P16279" s="60"/>
      <c r="Q16279" s="60"/>
      <c r="R16279" s="60"/>
      <c r="T16279" s="3"/>
      <c r="U16279" s="5"/>
      <c r="V16279" s="3"/>
      <c r="W16279" s="5"/>
      <c r="AE16279" s="7"/>
      <c r="AM16279" s="8"/>
      <c r="AT16279" s="9"/>
      <c r="GY16279" s="12"/>
    </row>
    <row r="16280" spans="9:207" s="1" customFormat="1">
      <c r="I16280" s="3"/>
      <c r="P16280" s="60"/>
      <c r="Q16280" s="60"/>
      <c r="R16280" s="60"/>
      <c r="T16280" s="3"/>
      <c r="U16280" s="5"/>
      <c r="V16280" s="3"/>
      <c r="W16280" s="5"/>
      <c r="AE16280" s="7"/>
      <c r="AM16280" s="8"/>
      <c r="AT16280" s="9"/>
      <c r="GY16280" s="12"/>
    </row>
    <row r="16281" spans="9:207" s="1" customFormat="1">
      <c r="I16281" s="3"/>
      <c r="P16281" s="60"/>
      <c r="Q16281" s="60"/>
      <c r="R16281" s="60"/>
      <c r="T16281" s="3"/>
      <c r="U16281" s="5"/>
      <c r="V16281" s="3"/>
      <c r="W16281" s="5"/>
      <c r="AE16281" s="7"/>
      <c r="AM16281" s="8"/>
      <c r="AT16281" s="9"/>
      <c r="GY16281" s="12"/>
    </row>
    <row r="16282" spans="9:207" s="1" customFormat="1">
      <c r="I16282" s="3"/>
      <c r="P16282" s="60"/>
      <c r="Q16282" s="60"/>
      <c r="R16282" s="60"/>
      <c r="T16282" s="3"/>
      <c r="U16282" s="5"/>
      <c r="V16282" s="3"/>
      <c r="W16282" s="5"/>
      <c r="AE16282" s="7"/>
      <c r="AM16282" s="8"/>
      <c r="AT16282" s="9"/>
      <c r="GY16282" s="12"/>
    </row>
    <row r="16283" spans="9:207" s="1" customFormat="1">
      <c r="I16283" s="3"/>
      <c r="P16283" s="60"/>
      <c r="Q16283" s="60"/>
      <c r="R16283" s="60"/>
      <c r="T16283" s="3"/>
      <c r="U16283" s="5"/>
      <c r="V16283" s="3"/>
      <c r="W16283" s="5"/>
      <c r="AE16283" s="7"/>
      <c r="AM16283" s="8"/>
      <c r="AT16283" s="9"/>
      <c r="GY16283" s="12"/>
    </row>
    <row r="16284" spans="9:207" s="1" customFormat="1">
      <c r="I16284" s="3"/>
      <c r="P16284" s="60"/>
      <c r="Q16284" s="60"/>
      <c r="R16284" s="60"/>
      <c r="T16284" s="3"/>
      <c r="U16284" s="5"/>
      <c r="V16284" s="3"/>
      <c r="W16284" s="5"/>
      <c r="AE16284" s="7"/>
      <c r="AM16284" s="8"/>
      <c r="AT16284" s="9"/>
      <c r="GY16284" s="12"/>
    </row>
    <row r="16285" spans="9:207" s="1" customFormat="1">
      <c r="I16285" s="3"/>
      <c r="P16285" s="60"/>
      <c r="Q16285" s="60"/>
      <c r="R16285" s="60"/>
      <c r="T16285" s="3"/>
      <c r="U16285" s="5"/>
      <c r="V16285" s="3"/>
      <c r="W16285" s="5"/>
      <c r="AE16285" s="7"/>
      <c r="AM16285" s="8"/>
      <c r="AT16285" s="9"/>
      <c r="GY16285" s="12"/>
    </row>
    <row r="16286" spans="9:207" s="1" customFormat="1">
      <c r="I16286" s="3"/>
      <c r="P16286" s="60"/>
      <c r="Q16286" s="60"/>
      <c r="R16286" s="60"/>
      <c r="T16286" s="3"/>
      <c r="U16286" s="5"/>
      <c r="V16286" s="3"/>
      <c r="W16286" s="5"/>
      <c r="AE16286" s="7"/>
      <c r="AM16286" s="8"/>
      <c r="AT16286" s="9"/>
      <c r="GY16286" s="12"/>
    </row>
    <row r="16287" spans="9:207" s="1" customFormat="1">
      <c r="I16287" s="3"/>
      <c r="P16287" s="60"/>
      <c r="Q16287" s="60"/>
      <c r="R16287" s="60"/>
      <c r="T16287" s="3"/>
      <c r="U16287" s="5"/>
      <c r="V16287" s="3"/>
      <c r="W16287" s="5"/>
      <c r="AE16287" s="7"/>
      <c r="AM16287" s="8"/>
      <c r="AT16287" s="9"/>
      <c r="GY16287" s="12"/>
    </row>
    <row r="16288" spans="9:207" s="1" customFormat="1">
      <c r="I16288" s="3"/>
      <c r="P16288" s="60"/>
      <c r="Q16288" s="60"/>
      <c r="R16288" s="60"/>
      <c r="T16288" s="3"/>
      <c r="U16288" s="5"/>
      <c r="V16288" s="3"/>
      <c r="W16288" s="5"/>
      <c r="AE16288" s="7"/>
      <c r="AM16288" s="8"/>
      <c r="AT16288" s="9"/>
      <c r="GY16288" s="12"/>
    </row>
    <row r="16289" spans="9:207" s="1" customFormat="1">
      <c r="I16289" s="3"/>
      <c r="P16289" s="60"/>
      <c r="Q16289" s="60"/>
      <c r="R16289" s="60"/>
      <c r="T16289" s="3"/>
      <c r="U16289" s="5"/>
      <c r="V16289" s="3"/>
      <c r="W16289" s="5"/>
      <c r="AE16289" s="7"/>
      <c r="AM16289" s="8"/>
      <c r="AT16289" s="9"/>
      <c r="GY16289" s="12"/>
    </row>
    <row r="16290" spans="9:207" s="1" customFormat="1">
      <c r="I16290" s="3"/>
      <c r="P16290" s="60"/>
      <c r="Q16290" s="60"/>
      <c r="R16290" s="60"/>
      <c r="T16290" s="3"/>
      <c r="U16290" s="5"/>
      <c r="V16290" s="3"/>
      <c r="W16290" s="5"/>
      <c r="AE16290" s="7"/>
      <c r="AM16290" s="8"/>
      <c r="AT16290" s="9"/>
      <c r="GY16290" s="12"/>
    </row>
    <row r="16291" spans="9:207" s="1" customFormat="1">
      <c r="I16291" s="3"/>
      <c r="P16291" s="60"/>
      <c r="Q16291" s="60"/>
      <c r="R16291" s="60"/>
      <c r="T16291" s="3"/>
      <c r="U16291" s="5"/>
      <c r="V16291" s="3"/>
      <c r="W16291" s="5"/>
      <c r="AE16291" s="7"/>
      <c r="AM16291" s="8"/>
      <c r="AT16291" s="9"/>
      <c r="GY16291" s="12"/>
    </row>
    <row r="16292" spans="9:207" s="1" customFormat="1">
      <c r="I16292" s="3"/>
      <c r="P16292" s="60"/>
      <c r="Q16292" s="60"/>
      <c r="R16292" s="60"/>
      <c r="T16292" s="3"/>
      <c r="U16292" s="5"/>
      <c r="V16292" s="3"/>
      <c r="W16292" s="5"/>
      <c r="AE16292" s="7"/>
      <c r="AM16292" s="8"/>
      <c r="AT16292" s="9"/>
      <c r="GY16292" s="12"/>
    </row>
    <row r="16293" spans="9:207" s="1" customFormat="1">
      <c r="I16293" s="3"/>
      <c r="P16293" s="60"/>
      <c r="Q16293" s="60"/>
      <c r="R16293" s="60"/>
      <c r="T16293" s="3"/>
      <c r="U16293" s="5"/>
      <c r="V16293" s="3"/>
      <c r="W16293" s="5"/>
      <c r="AE16293" s="7"/>
      <c r="AM16293" s="8"/>
      <c r="AT16293" s="9"/>
      <c r="GY16293" s="12"/>
    </row>
    <row r="16294" spans="9:207" s="1" customFormat="1">
      <c r="I16294" s="3"/>
      <c r="P16294" s="60"/>
      <c r="Q16294" s="60"/>
      <c r="R16294" s="60"/>
      <c r="T16294" s="3"/>
      <c r="U16294" s="5"/>
      <c r="V16294" s="3"/>
      <c r="W16294" s="5"/>
      <c r="AE16294" s="7"/>
      <c r="AM16294" s="8"/>
      <c r="AT16294" s="9"/>
      <c r="GY16294" s="12"/>
    </row>
    <row r="16295" spans="9:207" s="1" customFormat="1">
      <c r="I16295" s="3"/>
      <c r="P16295" s="60"/>
      <c r="Q16295" s="60"/>
      <c r="R16295" s="60"/>
      <c r="T16295" s="3"/>
      <c r="U16295" s="5"/>
      <c r="V16295" s="3"/>
      <c r="W16295" s="5"/>
      <c r="AE16295" s="7"/>
      <c r="AM16295" s="8"/>
      <c r="AT16295" s="9"/>
      <c r="GY16295" s="12"/>
    </row>
    <row r="16296" spans="9:207" s="1" customFormat="1">
      <c r="I16296" s="3"/>
      <c r="P16296" s="60"/>
      <c r="Q16296" s="60"/>
      <c r="R16296" s="60"/>
      <c r="T16296" s="3"/>
      <c r="U16296" s="5"/>
      <c r="V16296" s="3"/>
      <c r="W16296" s="5"/>
      <c r="AE16296" s="7"/>
      <c r="AM16296" s="8"/>
      <c r="AT16296" s="9"/>
      <c r="GY16296" s="12"/>
    </row>
    <row r="16297" spans="9:207" s="1" customFormat="1">
      <c r="I16297" s="3"/>
      <c r="P16297" s="60"/>
      <c r="Q16297" s="60"/>
      <c r="R16297" s="60"/>
      <c r="T16297" s="3"/>
      <c r="U16297" s="5"/>
      <c r="V16297" s="3"/>
      <c r="W16297" s="5"/>
      <c r="AE16297" s="7"/>
      <c r="AM16297" s="8"/>
      <c r="AT16297" s="9"/>
      <c r="GY16297" s="12"/>
    </row>
    <row r="16298" spans="9:207" s="1" customFormat="1">
      <c r="I16298" s="3"/>
      <c r="P16298" s="60"/>
      <c r="Q16298" s="60"/>
      <c r="R16298" s="60"/>
      <c r="T16298" s="3"/>
      <c r="U16298" s="5"/>
      <c r="V16298" s="3"/>
      <c r="W16298" s="5"/>
      <c r="AE16298" s="7"/>
      <c r="AM16298" s="8"/>
      <c r="AT16298" s="9"/>
      <c r="GY16298" s="12"/>
    </row>
    <row r="16299" spans="9:207" s="1" customFormat="1">
      <c r="I16299" s="3"/>
      <c r="P16299" s="60"/>
      <c r="Q16299" s="60"/>
      <c r="R16299" s="60"/>
      <c r="T16299" s="3"/>
      <c r="U16299" s="5"/>
      <c r="V16299" s="3"/>
      <c r="W16299" s="5"/>
      <c r="AE16299" s="7"/>
      <c r="AM16299" s="8"/>
      <c r="AT16299" s="9"/>
      <c r="GY16299" s="12"/>
    </row>
    <row r="16300" spans="9:207" s="1" customFormat="1">
      <c r="I16300" s="3"/>
      <c r="P16300" s="60"/>
      <c r="Q16300" s="60"/>
      <c r="R16300" s="60"/>
      <c r="T16300" s="3"/>
      <c r="U16300" s="5"/>
      <c r="V16300" s="3"/>
      <c r="W16300" s="5"/>
      <c r="AE16300" s="7"/>
      <c r="AM16300" s="8"/>
      <c r="AT16300" s="9"/>
      <c r="GY16300" s="12"/>
    </row>
    <row r="16301" spans="9:207" s="1" customFormat="1">
      <c r="I16301" s="3"/>
      <c r="P16301" s="60"/>
      <c r="Q16301" s="60"/>
      <c r="R16301" s="60"/>
      <c r="T16301" s="3"/>
      <c r="U16301" s="5"/>
      <c r="V16301" s="3"/>
      <c r="W16301" s="5"/>
      <c r="AE16301" s="7"/>
      <c r="AM16301" s="8"/>
      <c r="AT16301" s="9"/>
      <c r="GY16301" s="12"/>
    </row>
    <row r="16302" spans="9:207" s="1" customFormat="1">
      <c r="I16302" s="3"/>
      <c r="P16302" s="60"/>
      <c r="Q16302" s="60"/>
      <c r="R16302" s="60"/>
      <c r="T16302" s="3"/>
      <c r="U16302" s="5"/>
      <c r="V16302" s="3"/>
      <c r="W16302" s="5"/>
      <c r="AE16302" s="7"/>
      <c r="AM16302" s="8"/>
      <c r="AT16302" s="9"/>
      <c r="GY16302" s="12"/>
    </row>
    <row r="16303" spans="9:207" s="1" customFormat="1">
      <c r="I16303" s="3"/>
      <c r="P16303" s="60"/>
      <c r="Q16303" s="60"/>
      <c r="R16303" s="60"/>
      <c r="T16303" s="3"/>
      <c r="U16303" s="5"/>
      <c r="V16303" s="3"/>
      <c r="W16303" s="5"/>
      <c r="AE16303" s="7"/>
      <c r="AM16303" s="8"/>
      <c r="AT16303" s="9"/>
      <c r="GY16303" s="12"/>
    </row>
    <row r="16304" spans="9:207" s="1" customFormat="1">
      <c r="I16304" s="3"/>
      <c r="P16304" s="60"/>
      <c r="Q16304" s="60"/>
      <c r="R16304" s="60"/>
      <c r="T16304" s="3"/>
      <c r="U16304" s="5"/>
      <c r="V16304" s="3"/>
      <c r="W16304" s="5"/>
      <c r="AE16304" s="7"/>
      <c r="AM16304" s="8"/>
      <c r="AT16304" s="9"/>
      <c r="GY16304" s="12"/>
    </row>
    <row r="16305" spans="9:207" s="1" customFormat="1">
      <c r="I16305" s="3"/>
      <c r="P16305" s="60"/>
      <c r="Q16305" s="60"/>
      <c r="R16305" s="60"/>
      <c r="T16305" s="3"/>
      <c r="U16305" s="5"/>
      <c r="V16305" s="3"/>
      <c r="W16305" s="5"/>
      <c r="AE16305" s="7"/>
      <c r="AM16305" s="8"/>
      <c r="AT16305" s="9"/>
      <c r="GY16305" s="12"/>
    </row>
    <row r="16306" spans="9:207" s="1" customFormat="1">
      <c r="I16306" s="3"/>
      <c r="P16306" s="60"/>
      <c r="Q16306" s="60"/>
      <c r="R16306" s="60"/>
      <c r="T16306" s="3"/>
      <c r="U16306" s="5"/>
      <c r="V16306" s="3"/>
      <c r="W16306" s="5"/>
      <c r="AE16306" s="7"/>
      <c r="AM16306" s="8"/>
      <c r="AT16306" s="9"/>
      <c r="GY16306" s="12"/>
    </row>
    <row r="16307" spans="9:207" s="1" customFormat="1">
      <c r="I16307" s="3"/>
      <c r="P16307" s="60"/>
      <c r="Q16307" s="60"/>
      <c r="R16307" s="60"/>
      <c r="T16307" s="3"/>
      <c r="U16307" s="5"/>
      <c r="V16307" s="3"/>
      <c r="W16307" s="5"/>
      <c r="AE16307" s="7"/>
      <c r="AM16307" s="8"/>
      <c r="AT16307" s="9"/>
      <c r="GY16307" s="12"/>
    </row>
    <row r="16308" spans="9:207" s="1" customFormat="1">
      <c r="I16308" s="3"/>
      <c r="P16308" s="60"/>
      <c r="Q16308" s="60"/>
      <c r="R16308" s="60"/>
      <c r="T16308" s="3"/>
      <c r="U16308" s="5"/>
      <c r="V16308" s="3"/>
      <c r="W16308" s="5"/>
      <c r="AE16308" s="7"/>
      <c r="AM16308" s="8"/>
      <c r="AT16308" s="9"/>
      <c r="GY16308" s="12"/>
    </row>
    <row r="16309" spans="9:207" s="1" customFormat="1">
      <c r="I16309" s="3"/>
      <c r="P16309" s="60"/>
      <c r="Q16309" s="60"/>
      <c r="R16309" s="60"/>
      <c r="T16309" s="3"/>
      <c r="U16309" s="5"/>
      <c r="V16309" s="3"/>
      <c r="W16309" s="5"/>
      <c r="AE16309" s="7"/>
      <c r="AM16309" s="8"/>
      <c r="AT16309" s="9"/>
      <c r="GY16309" s="12"/>
    </row>
    <row r="16310" spans="9:207" s="1" customFormat="1">
      <c r="I16310" s="3"/>
      <c r="P16310" s="60"/>
      <c r="Q16310" s="60"/>
      <c r="R16310" s="60"/>
      <c r="T16310" s="3"/>
      <c r="U16310" s="5"/>
      <c r="V16310" s="3"/>
      <c r="W16310" s="5"/>
      <c r="AE16310" s="7"/>
      <c r="AM16310" s="8"/>
      <c r="AT16310" s="9"/>
      <c r="GY16310" s="12"/>
    </row>
    <row r="16311" spans="9:207" s="1" customFormat="1">
      <c r="I16311" s="3"/>
      <c r="P16311" s="60"/>
      <c r="Q16311" s="60"/>
      <c r="R16311" s="60"/>
      <c r="T16311" s="3"/>
      <c r="U16311" s="5"/>
      <c r="V16311" s="3"/>
      <c r="W16311" s="5"/>
      <c r="AE16311" s="7"/>
      <c r="AM16311" s="8"/>
      <c r="AT16311" s="9"/>
      <c r="GY16311" s="12"/>
    </row>
    <row r="16312" spans="9:207" s="1" customFormat="1">
      <c r="I16312" s="3"/>
      <c r="P16312" s="60"/>
      <c r="Q16312" s="60"/>
      <c r="R16312" s="60"/>
      <c r="T16312" s="3"/>
      <c r="U16312" s="5"/>
      <c r="V16312" s="3"/>
      <c r="W16312" s="5"/>
      <c r="AE16312" s="7"/>
      <c r="AM16312" s="8"/>
      <c r="AT16312" s="9"/>
      <c r="GY16312" s="12"/>
    </row>
    <row r="16313" spans="9:207" s="1" customFormat="1">
      <c r="I16313" s="3"/>
      <c r="P16313" s="60"/>
      <c r="Q16313" s="60"/>
      <c r="R16313" s="60"/>
      <c r="T16313" s="3"/>
      <c r="U16313" s="5"/>
      <c r="V16313" s="3"/>
      <c r="W16313" s="5"/>
      <c r="AE16313" s="7"/>
      <c r="AM16313" s="8"/>
      <c r="AT16313" s="9"/>
      <c r="GY16313" s="12"/>
    </row>
    <row r="16314" spans="9:207" s="1" customFormat="1">
      <c r="I16314" s="3"/>
      <c r="P16314" s="60"/>
      <c r="Q16314" s="60"/>
      <c r="R16314" s="60"/>
      <c r="T16314" s="3"/>
      <c r="U16314" s="5"/>
      <c r="V16314" s="3"/>
      <c r="W16314" s="5"/>
      <c r="AE16314" s="7"/>
      <c r="AM16314" s="8"/>
      <c r="AT16314" s="9"/>
      <c r="GY16314" s="12"/>
    </row>
    <row r="16315" spans="9:207" s="1" customFormat="1">
      <c r="I16315" s="3"/>
      <c r="P16315" s="60"/>
      <c r="Q16315" s="60"/>
      <c r="R16315" s="60"/>
      <c r="T16315" s="3"/>
      <c r="U16315" s="5"/>
      <c r="V16315" s="3"/>
      <c r="W16315" s="5"/>
      <c r="AE16315" s="7"/>
      <c r="AM16315" s="8"/>
      <c r="AT16315" s="9"/>
      <c r="GY16315" s="12"/>
    </row>
    <row r="16316" spans="9:207" s="1" customFormat="1">
      <c r="I16316" s="3"/>
      <c r="P16316" s="60"/>
      <c r="Q16316" s="60"/>
      <c r="R16316" s="60"/>
      <c r="T16316" s="3"/>
      <c r="U16316" s="5"/>
      <c r="V16316" s="3"/>
      <c r="W16316" s="5"/>
      <c r="AE16316" s="7"/>
      <c r="AM16316" s="8"/>
      <c r="AT16316" s="9"/>
      <c r="GY16316" s="12"/>
    </row>
    <row r="16317" spans="9:207" s="1" customFormat="1">
      <c r="I16317" s="3"/>
      <c r="P16317" s="60"/>
      <c r="Q16317" s="60"/>
      <c r="R16317" s="60"/>
      <c r="T16317" s="3"/>
      <c r="U16317" s="5"/>
      <c r="V16317" s="3"/>
      <c r="W16317" s="5"/>
      <c r="AE16317" s="7"/>
      <c r="AM16317" s="8"/>
      <c r="AT16317" s="9"/>
      <c r="GY16317" s="12"/>
    </row>
    <row r="16318" spans="9:207" s="1" customFormat="1">
      <c r="I16318" s="3"/>
      <c r="P16318" s="60"/>
      <c r="Q16318" s="60"/>
      <c r="R16318" s="60"/>
      <c r="T16318" s="3"/>
      <c r="U16318" s="5"/>
      <c r="V16318" s="3"/>
      <c r="W16318" s="5"/>
      <c r="AE16318" s="7"/>
      <c r="AM16318" s="8"/>
      <c r="AT16318" s="9"/>
      <c r="GY16318" s="12"/>
    </row>
    <row r="16319" spans="9:207" s="1" customFormat="1">
      <c r="I16319" s="3"/>
      <c r="P16319" s="60"/>
      <c r="Q16319" s="60"/>
      <c r="R16319" s="60"/>
      <c r="T16319" s="3"/>
      <c r="U16319" s="5"/>
      <c r="V16319" s="3"/>
      <c r="W16319" s="5"/>
      <c r="AE16319" s="7"/>
      <c r="AM16319" s="8"/>
      <c r="AT16319" s="9"/>
      <c r="GY16319" s="12"/>
    </row>
    <row r="16320" spans="9:207" s="1" customFormat="1">
      <c r="I16320" s="3"/>
      <c r="P16320" s="60"/>
      <c r="Q16320" s="60"/>
      <c r="R16320" s="60"/>
      <c r="T16320" s="3"/>
      <c r="U16320" s="5"/>
      <c r="V16320" s="3"/>
      <c r="W16320" s="5"/>
      <c r="AE16320" s="7"/>
      <c r="AM16320" s="8"/>
      <c r="AT16320" s="9"/>
      <c r="GY16320" s="12"/>
    </row>
    <row r="16321" spans="9:207" s="1" customFormat="1">
      <c r="I16321" s="3"/>
      <c r="P16321" s="60"/>
      <c r="Q16321" s="60"/>
      <c r="R16321" s="60"/>
      <c r="T16321" s="3"/>
      <c r="U16321" s="5"/>
      <c r="V16321" s="3"/>
      <c r="W16321" s="5"/>
      <c r="AE16321" s="7"/>
      <c r="AM16321" s="8"/>
      <c r="AT16321" s="9"/>
      <c r="GY16321" s="12"/>
    </row>
    <row r="16322" spans="9:207" s="1" customFormat="1">
      <c r="I16322" s="3"/>
      <c r="P16322" s="60"/>
      <c r="Q16322" s="60"/>
      <c r="R16322" s="60"/>
      <c r="T16322" s="3"/>
      <c r="U16322" s="5"/>
      <c r="V16322" s="3"/>
      <c r="W16322" s="5"/>
      <c r="AE16322" s="7"/>
      <c r="AM16322" s="8"/>
      <c r="AT16322" s="9"/>
      <c r="GY16322" s="12"/>
    </row>
    <row r="16323" spans="9:207" s="1" customFormat="1">
      <c r="I16323" s="3"/>
      <c r="P16323" s="60"/>
      <c r="Q16323" s="60"/>
      <c r="R16323" s="60"/>
      <c r="T16323" s="3"/>
      <c r="U16323" s="5"/>
      <c r="V16323" s="3"/>
      <c r="W16323" s="5"/>
      <c r="AE16323" s="7"/>
      <c r="AM16323" s="8"/>
      <c r="AT16323" s="9"/>
      <c r="GY16323" s="12"/>
    </row>
    <row r="16324" spans="9:207" s="1" customFormat="1">
      <c r="I16324" s="3"/>
      <c r="P16324" s="60"/>
      <c r="Q16324" s="60"/>
      <c r="R16324" s="60"/>
      <c r="T16324" s="3"/>
      <c r="U16324" s="5"/>
      <c r="V16324" s="3"/>
      <c r="W16324" s="5"/>
      <c r="AE16324" s="7"/>
      <c r="AM16324" s="8"/>
      <c r="AT16324" s="9"/>
      <c r="GY16324" s="12"/>
    </row>
    <row r="16325" spans="9:207" s="1" customFormat="1">
      <c r="I16325" s="3"/>
      <c r="P16325" s="60"/>
      <c r="Q16325" s="60"/>
      <c r="R16325" s="60"/>
      <c r="T16325" s="3"/>
      <c r="U16325" s="5"/>
      <c r="V16325" s="3"/>
      <c r="W16325" s="5"/>
      <c r="AE16325" s="7"/>
      <c r="AM16325" s="8"/>
      <c r="AT16325" s="9"/>
      <c r="GY16325" s="12"/>
    </row>
    <row r="16326" spans="9:207" s="1" customFormat="1">
      <c r="I16326" s="3"/>
      <c r="P16326" s="60"/>
      <c r="Q16326" s="60"/>
      <c r="R16326" s="60"/>
      <c r="T16326" s="3"/>
      <c r="U16326" s="5"/>
      <c r="V16326" s="3"/>
      <c r="W16326" s="5"/>
      <c r="AE16326" s="7"/>
      <c r="AM16326" s="8"/>
      <c r="AT16326" s="9"/>
      <c r="GY16326" s="12"/>
    </row>
    <row r="16327" spans="9:207" s="1" customFormat="1">
      <c r="I16327" s="3"/>
      <c r="P16327" s="60"/>
      <c r="Q16327" s="60"/>
      <c r="R16327" s="60"/>
      <c r="T16327" s="3"/>
      <c r="U16327" s="5"/>
      <c r="V16327" s="3"/>
      <c r="W16327" s="5"/>
      <c r="AE16327" s="7"/>
      <c r="AM16327" s="8"/>
      <c r="AT16327" s="9"/>
      <c r="GY16327" s="12"/>
    </row>
    <row r="16328" spans="9:207" s="1" customFormat="1">
      <c r="I16328" s="3"/>
      <c r="P16328" s="60"/>
      <c r="Q16328" s="60"/>
      <c r="R16328" s="60"/>
      <c r="T16328" s="3"/>
      <c r="U16328" s="5"/>
      <c r="V16328" s="3"/>
      <c r="W16328" s="5"/>
      <c r="AE16328" s="7"/>
      <c r="AM16328" s="8"/>
      <c r="AT16328" s="9"/>
      <c r="GY16328" s="12"/>
    </row>
    <row r="16329" spans="9:207" s="1" customFormat="1">
      <c r="I16329" s="3"/>
      <c r="P16329" s="60"/>
      <c r="Q16329" s="60"/>
      <c r="R16329" s="60"/>
      <c r="T16329" s="3"/>
      <c r="U16329" s="5"/>
      <c r="V16329" s="3"/>
      <c r="W16329" s="5"/>
      <c r="AE16329" s="7"/>
      <c r="AM16329" s="8"/>
      <c r="AT16329" s="9"/>
      <c r="GY16329" s="12"/>
    </row>
    <row r="16330" spans="9:207" s="1" customFormat="1">
      <c r="I16330" s="3"/>
      <c r="P16330" s="60"/>
      <c r="Q16330" s="60"/>
      <c r="R16330" s="60"/>
      <c r="T16330" s="3"/>
      <c r="U16330" s="5"/>
      <c r="V16330" s="3"/>
      <c r="W16330" s="5"/>
      <c r="AE16330" s="7"/>
      <c r="AM16330" s="8"/>
      <c r="AT16330" s="9"/>
      <c r="GY16330" s="12"/>
    </row>
    <row r="16331" spans="9:207" s="1" customFormat="1">
      <c r="I16331" s="3"/>
      <c r="P16331" s="60"/>
      <c r="Q16331" s="60"/>
      <c r="R16331" s="60"/>
      <c r="T16331" s="3"/>
      <c r="U16331" s="5"/>
      <c r="V16331" s="3"/>
      <c r="W16331" s="5"/>
      <c r="AE16331" s="7"/>
      <c r="AM16331" s="8"/>
      <c r="AT16331" s="9"/>
      <c r="GY16331" s="12"/>
    </row>
    <row r="16332" spans="9:207" s="1" customFormat="1">
      <c r="I16332" s="3"/>
      <c r="P16332" s="60"/>
      <c r="Q16332" s="60"/>
      <c r="R16332" s="60"/>
      <c r="T16332" s="3"/>
      <c r="U16332" s="5"/>
      <c r="V16332" s="3"/>
      <c r="W16332" s="5"/>
      <c r="AE16332" s="7"/>
      <c r="AM16332" s="8"/>
      <c r="AT16332" s="9"/>
      <c r="GY16332" s="12"/>
    </row>
    <row r="16333" spans="9:207" s="1" customFormat="1">
      <c r="I16333" s="3"/>
      <c r="P16333" s="60"/>
      <c r="Q16333" s="60"/>
      <c r="R16333" s="60"/>
      <c r="T16333" s="3"/>
      <c r="U16333" s="5"/>
      <c r="V16333" s="3"/>
      <c r="W16333" s="5"/>
      <c r="AE16333" s="7"/>
      <c r="AM16333" s="8"/>
      <c r="AT16333" s="9"/>
      <c r="GY16333" s="12"/>
    </row>
    <row r="16334" spans="9:207" s="1" customFormat="1">
      <c r="I16334" s="3"/>
      <c r="P16334" s="60"/>
      <c r="Q16334" s="60"/>
      <c r="R16334" s="60"/>
      <c r="T16334" s="3"/>
      <c r="U16334" s="5"/>
      <c r="V16334" s="3"/>
      <c r="W16334" s="5"/>
      <c r="AE16334" s="7"/>
      <c r="AM16334" s="8"/>
      <c r="AT16334" s="9"/>
      <c r="GY16334" s="12"/>
    </row>
    <row r="16335" spans="9:207" s="1" customFormat="1">
      <c r="I16335" s="3"/>
      <c r="P16335" s="60"/>
      <c r="Q16335" s="60"/>
      <c r="R16335" s="60"/>
      <c r="T16335" s="3"/>
      <c r="U16335" s="5"/>
      <c r="V16335" s="3"/>
      <c r="W16335" s="5"/>
      <c r="AE16335" s="7"/>
      <c r="AM16335" s="8"/>
      <c r="AT16335" s="9"/>
      <c r="GY16335" s="12"/>
    </row>
    <row r="16336" spans="9:207" s="1" customFormat="1">
      <c r="I16336" s="3"/>
      <c r="P16336" s="60"/>
      <c r="Q16336" s="60"/>
      <c r="R16336" s="60"/>
      <c r="T16336" s="3"/>
      <c r="U16336" s="5"/>
      <c r="V16336" s="3"/>
      <c r="W16336" s="5"/>
      <c r="AE16336" s="7"/>
      <c r="AM16336" s="8"/>
      <c r="AT16336" s="9"/>
      <c r="GY16336" s="12"/>
    </row>
    <row r="16337" spans="9:207" s="1" customFormat="1">
      <c r="I16337" s="3"/>
      <c r="P16337" s="60"/>
      <c r="Q16337" s="60"/>
      <c r="R16337" s="60"/>
      <c r="T16337" s="3"/>
      <c r="U16337" s="5"/>
      <c r="V16337" s="3"/>
      <c r="W16337" s="5"/>
      <c r="AE16337" s="7"/>
      <c r="AM16337" s="8"/>
      <c r="AT16337" s="9"/>
      <c r="GY16337" s="12"/>
    </row>
    <row r="16338" spans="9:207" s="1" customFormat="1">
      <c r="I16338" s="3"/>
      <c r="P16338" s="60"/>
      <c r="Q16338" s="60"/>
      <c r="R16338" s="60"/>
      <c r="T16338" s="3"/>
      <c r="U16338" s="5"/>
      <c r="V16338" s="3"/>
      <c r="W16338" s="5"/>
      <c r="AE16338" s="7"/>
      <c r="AM16338" s="8"/>
      <c r="AT16338" s="9"/>
      <c r="GY16338" s="12"/>
    </row>
    <row r="16339" spans="9:207" s="1" customFormat="1">
      <c r="I16339" s="3"/>
      <c r="P16339" s="60"/>
      <c r="Q16339" s="60"/>
      <c r="R16339" s="60"/>
      <c r="T16339" s="3"/>
      <c r="U16339" s="5"/>
      <c r="V16339" s="3"/>
      <c r="W16339" s="5"/>
      <c r="AE16339" s="7"/>
      <c r="AM16339" s="8"/>
      <c r="AT16339" s="9"/>
      <c r="GY16339" s="12"/>
    </row>
    <row r="16340" spans="9:207" s="1" customFormat="1">
      <c r="I16340" s="3"/>
      <c r="P16340" s="60"/>
      <c r="Q16340" s="60"/>
      <c r="R16340" s="60"/>
      <c r="T16340" s="3"/>
      <c r="U16340" s="5"/>
      <c r="V16340" s="3"/>
      <c r="W16340" s="5"/>
      <c r="AE16340" s="7"/>
      <c r="AM16340" s="8"/>
      <c r="AT16340" s="9"/>
      <c r="GY16340" s="12"/>
    </row>
    <row r="16341" spans="9:207" s="1" customFormat="1">
      <c r="I16341" s="3"/>
      <c r="P16341" s="60"/>
      <c r="Q16341" s="60"/>
      <c r="R16341" s="60"/>
      <c r="T16341" s="3"/>
      <c r="U16341" s="5"/>
      <c r="V16341" s="3"/>
      <c r="W16341" s="5"/>
      <c r="AE16341" s="7"/>
      <c r="AM16341" s="8"/>
      <c r="AT16341" s="9"/>
      <c r="GY16341" s="12"/>
    </row>
    <row r="16342" spans="9:207" s="1" customFormat="1">
      <c r="I16342" s="3"/>
      <c r="P16342" s="60"/>
      <c r="Q16342" s="60"/>
      <c r="R16342" s="60"/>
      <c r="T16342" s="3"/>
      <c r="U16342" s="5"/>
      <c r="V16342" s="3"/>
      <c r="W16342" s="5"/>
      <c r="AE16342" s="7"/>
      <c r="AM16342" s="8"/>
      <c r="AT16342" s="9"/>
      <c r="GY16342" s="12"/>
    </row>
    <row r="16343" spans="9:207" s="1" customFormat="1">
      <c r="I16343" s="3"/>
      <c r="P16343" s="60"/>
      <c r="Q16343" s="60"/>
      <c r="R16343" s="60"/>
      <c r="T16343" s="3"/>
      <c r="U16343" s="5"/>
      <c r="V16343" s="3"/>
      <c r="W16343" s="5"/>
      <c r="AE16343" s="7"/>
      <c r="AM16343" s="8"/>
      <c r="AT16343" s="9"/>
      <c r="GY16343" s="12"/>
    </row>
    <row r="16344" spans="9:207" s="1" customFormat="1">
      <c r="I16344" s="3"/>
      <c r="P16344" s="60"/>
      <c r="Q16344" s="60"/>
      <c r="R16344" s="60"/>
      <c r="T16344" s="3"/>
      <c r="U16344" s="5"/>
      <c r="V16344" s="3"/>
      <c r="W16344" s="5"/>
      <c r="AE16344" s="7"/>
      <c r="AM16344" s="8"/>
      <c r="AT16344" s="9"/>
      <c r="GY16344" s="12"/>
    </row>
    <row r="16345" spans="9:207" s="1" customFormat="1">
      <c r="I16345" s="3"/>
      <c r="P16345" s="60"/>
      <c r="Q16345" s="60"/>
      <c r="R16345" s="60"/>
      <c r="T16345" s="3"/>
      <c r="U16345" s="5"/>
      <c r="V16345" s="3"/>
      <c r="W16345" s="5"/>
      <c r="AE16345" s="7"/>
      <c r="AM16345" s="8"/>
      <c r="AT16345" s="9"/>
      <c r="GY16345" s="12"/>
    </row>
    <row r="16346" spans="9:207" s="1" customFormat="1">
      <c r="I16346" s="3"/>
      <c r="P16346" s="60"/>
      <c r="Q16346" s="60"/>
      <c r="R16346" s="60"/>
      <c r="T16346" s="3"/>
      <c r="U16346" s="5"/>
      <c r="V16346" s="3"/>
      <c r="W16346" s="5"/>
      <c r="AE16346" s="7"/>
      <c r="AM16346" s="8"/>
      <c r="AT16346" s="9"/>
      <c r="GY16346" s="12"/>
    </row>
    <row r="16347" spans="9:207" s="1" customFormat="1">
      <c r="I16347" s="3"/>
      <c r="P16347" s="60"/>
      <c r="Q16347" s="60"/>
      <c r="R16347" s="60"/>
      <c r="T16347" s="3"/>
      <c r="U16347" s="5"/>
      <c r="V16347" s="3"/>
      <c r="W16347" s="5"/>
      <c r="AE16347" s="7"/>
      <c r="AM16347" s="8"/>
      <c r="AT16347" s="9"/>
      <c r="GY16347" s="12"/>
    </row>
    <row r="16348" spans="9:207" s="1" customFormat="1">
      <c r="I16348" s="3"/>
      <c r="P16348" s="60"/>
      <c r="Q16348" s="60"/>
      <c r="R16348" s="60"/>
      <c r="T16348" s="3"/>
      <c r="U16348" s="5"/>
      <c r="V16348" s="3"/>
      <c r="W16348" s="5"/>
      <c r="AE16348" s="7"/>
      <c r="AM16348" s="8"/>
      <c r="AT16348" s="9"/>
      <c r="GY16348" s="12"/>
    </row>
    <row r="16349" spans="9:207" s="1" customFormat="1">
      <c r="I16349" s="3"/>
      <c r="P16349" s="60"/>
      <c r="Q16349" s="60"/>
      <c r="R16349" s="60"/>
      <c r="T16349" s="3"/>
      <c r="U16349" s="5"/>
      <c r="V16349" s="3"/>
      <c r="W16349" s="5"/>
      <c r="AE16349" s="7"/>
      <c r="AM16349" s="8"/>
      <c r="AT16349" s="9"/>
      <c r="GY16349" s="12"/>
    </row>
    <row r="16350" spans="9:207" s="1" customFormat="1">
      <c r="I16350" s="3"/>
      <c r="P16350" s="60"/>
      <c r="Q16350" s="60"/>
      <c r="R16350" s="60"/>
      <c r="T16350" s="3"/>
      <c r="U16350" s="5"/>
      <c r="V16350" s="3"/>
      <c r="W16350" s="5"/>
      <c r="AE16350" s="7"/>
      <c r="AM16350" s="8"/>
      <c r="AT16350" s="9"/>
      <c r="GY16350" s="12"/>
    </row>
    <row r="16351" spans="9:207" s="1" customFormat="1">
      <c r="I16351" s="3"/>
      <c r="P16351" s="60"/>
      <c r="Q16351" s="60"/>
      <c r="R16351" s="60"/>
      <c r="T16351" s="3"/>
      <c r="U16351" s="5"/>
      <c r="V16351" s="3"/>
      <c r="W16351" s="5"/>
      <c r="AE16351" s="7"/>
      <c r="AM16351" s="8"/>
      <c r="AT16351" s="9"/>
      <c r="GY16351" s="12"/>
    </row>
    <row r="16352" spans="9:207" s="1" customFormat="1">
      <c r="I16352" s="3"/>
      <c r="P16352" s="60"/>
      <c r="Q16352" s="60"/>
      <c r="R16352" s="60"/>
      <c r="T16352" s="3"/>
      <c r="U16352" s="5"/>
      <c r="V16352" s="3"/>
      <c r="W16352" s="5"/>
      <c r="AE16352" s="7"/>
      <c r="AM16352" s="8"/>
      <c r="AT16352" s="9"/>
      <c r="GY16352" s="12"/>
    </row>
    <row r="16353" spans="9:207" s="1" customFormat="1">
      <c r="I16353" s="3"/>
      <c r="P16353" s="60"/>
      <c r="Q16353" s="60"/>
      <c r="R16353" s="60"/>
      <c r="T16353" s="3"/>
      <c r="U16353" s="5"/>
      <c r="V16353" s="3"/>
      <c r="W16353" s="5"/>
      <c r="AE16353" s="7"/>
      <c r="AM16353" s="8"/>
      <c r="AT16353" s="9"/>
      <c r="GY16353" s="12"/>
    </row>
    <row r="16354" spans="9:207" s="1" customFormat="1">
      <c r="I16354" s="3"/>
      <c r="P16354" s="60"/>
      <c r="Q16354" s="60"/>
      <c r="R16354" s="60"/>
      <c r="T16354" s="3"/>
      <c r="U16354" s="5"/>
      <c r="V16354" s="3"/>
      <c r="W16354" s="5"/>
      <c r="AE16354" s="7"/>
      <c r="AM16354" s="8"/>
      <c r="AT16354" s="9"/>
      <c r="GY16354" s="12"/>
    </row>
    <row r="16355" spans="9:207" s="1" customFormat="1">
      <c r="I16355" s="3"/>
      <c r="P16355" s="60"/>
      <c r="Q16355" s="60"/>
      <c r="R16355" s="60"/>
      <c r="T16355" s="3"/>
      <c r="U16355" s="5"/>
      <c r="V16355" s="3"/>
      <c r="W16355" s="5"/>
      <c r="AE16355" s="7"/>
      <c r="AM16355" s="8"/>
      <c r="AT16355" s="9"/>
      <c r="GY16355" s="12"/>
    </row>
    <row r="16356" spans="9:207" s="1" customFormat="1">
      <c r="I16356" s="3"/>
      <c r="P16356" s="60"/>
      <c r="Q16356" s="60"/>
      <c r="R16356" s="60"/>
      <c r="T16356" s="3"/>
      <c r="U16356" s="5"/>
      <c r="V16356" s="3"/>
      <c r="W16356" s="5"/>
      <c r="AE16356" s="7"/>
      <c r="AM16356" s="8"/>
      <c r="AT16356" s="9"/>
      <c r="GY16356" s="12"/>
    </row>
    <row r="16357" spans="9:207" s="1" customFormat="1">
      <c r="I16357" s="3"/>
      <c r="P16357" s="60"/>
      <c r="Q16357" s="60"/>
      <c r="R16357" s="60"/>
      <c r="T16357" s="3"/>
      <c r="U16357" s="5"/>
      <c r="V16357" s="3"/>
      <c r="W16357" s="5"/>
      <c r="AE16357" s="7"/>
      <c r="AM16357" s="8"/>
      <c r="AT16357" s="9"/>
      <c r="GY16357" s="12"/>
    </row>
    <row r="16358" spans="9:207" s="1" customFormat="1">
      <c r="I16358" s="3"/>
      <c r="P16358" s="60"/>
      <c r="Q16358" s="60"/>
      <c r="R16358" s="60"/>
      <c r="T16358" s="3"/>
      <c r="U16358" s="5"/>
      <c r="V16358" s="3"/>
      <c r="W16358" s="5"/>
      <c r="AE16358" s="7"/>
      <c r="AM16358" s="8"/>
      <c r="AT16358" s="9"/>
      <c r="GY16358" s="12"/>
    </row>
    <row r="16359" spans="9:207" s="1" customFormat="1">
      <c r="I16359" s="3"/>
      <c r="P16359" s="60"/>
      <c r="Q16359" s="60"/>
      <c r="R16359" s="60"/>
      <c r="T16359" s="3"/>
      <c r="U16359" s="5"/>
      <c r="V16359" s="3"/>
      <c r="W16359" s="5"/>
      <c r="AE16359" s="7"/>
      <c r="AM16359" s="8"/>
      <c r="AT16359" s="9"/>
      <c r="GY16359" s="12"/>
    </row>
    <row r="16360" spans="9:207" s="1" customFormat="1">
      <c r="I16360" s="3"/>
      <c r="P16360" s="60"/>
      <c r="Q16360" s="60"/>
      <c r="R16360" s="60"/>
      <c r="T16360" s="3"/>
      <c r="U16360" s="5"/>
      <c r="V16360" s="3"/>
      <c r="W16360" s="5"/>
      <c r="AE16360" s="7"/>
      <c r="AM16360" s="8"/>
      <c r="AT16360" s="9"/>
      <c r="GY16360" s="12"/>
    </row>
    <row r="16361" spans="9:207" s="1" customFormat="1">
      <c r="I16361" s="3"/>
      <c r="P16361" s="60"/>
      <c r="Q16361" s="60"/>
      <c r="R16361" s="60"/>
      <c r="T16361" s="3"/>
      <c r="U16361" s="5"/>
      <c r="V16361" s="3"/>
      <c r="W16361" s="5"/>
      <c r="AE16361" s="7"/>
      <c r="AM16361" s="8"/>
      <c r="AT16361" s="9"/>
      <c r="GY16361" s="12"/>
    </row>
    <row r="16362" spans="9:207" s="1" customFormat="1">
      <c r="I16362" s="3"/>
      <c r="P16362" s="60"/>
      <c r="Q16362" s="60"/>
      <c r="R16362" s="60"/>
      <c r="T16362" s="3"/>
      <c r="U16362" s="5"/>
      <c r="V16362" s="3"/>
      <c r="W16362" s="5"/>
      <c r="AE16362" s="7"/>
      <c r="AM16362" s="8"/>
      <c r="AT16362" s="9"/>
      <c r="GY16362" s="12"/>
    </row>
    <row r="16363" spans="9:207" s="1" customFormat="1">
      <c r="I16363" s="3"/>
      <c r="P16363" s="60"/>
      <c r="Q16363" s="60"/>
      <c r="R16363" s="60"/>
      <c r="T16363" s="3"/>
      <c r="U16363" s="5"/>
      <c r="V16363" s="3"/>
      <c r="W16363" s="5"/>
      <c r="AE16363" s="7"/>
      <c r="AM16363" s="8"/>
      <c r="AT16363" s="9"/>
      <c r="GY16363" s="12"/>
    </row>
    <row r="16364" spans="9:207" s="1" customFormat="1">
      <c r="I16364" s="3"/>
      <c r="P16364" s="60"/>
      <c r="Q16364" s="60"/>
      <c r="R16364" s="60"/>
      <c r="T16364" s="3"/>
      <c r="U16364" s="5"/>
      <c r="V16364" s="3"/>
      <c r="W16364" s="5"/>
      <c r="AE16364" s="7"/>
      <c r="AM16364" s="8"/>
      <c r="AT16364" s="9"/>
      <c r="GY16364" s="12"/>
    </row>
    <row r="16365" spans="9:207" s="1" customFormat="1">
      <c r="I16365" s="3"/>
      <c r="P16365" s="60"/>
      <c r="Q16365" s="60"/>
      <c r="R16365" s="60"/>
      <c r="T16365" s="3"/>
      <c r="U16365" s="5"/>
      <c r="V16365" s="3"/>
      <c r="W16365" s="5"/>
      <c r="AE16365" s="7"/>
      <c r="AM16365" s="8"/>
      <c r="AT16365" s="9"/>
      <c r="GY16365" s="12"/>
    </row>
    <row r="16366" spans="9:207" s="1" customFormat="1">
      <c r="I16366" s="3"/>
      <c r="P16366" s="60"/>
      <c r="Q16366" s="60"/>
      <c r="R16366" s="60"/>
      <c r="T16366" s="3"/>
      <c r="U16366" s="5"/>
      <c r="V16366" s="3"/>
      <c r="W16366" s="5"/>
      <c r="AE16366" s="7"/>
      <c r="AM16366" s="8"/>
      <c r="AT16366" s="9"/>
      <c r="GY16366" s="12"/>
    </row>
    <row r="16367" spans="9:207" s="1" customFormat="1">
      <c r="I16367" s="3"/>
      <c r="P16367" s="60"/>
      <c r="Q16367" s="60"/>
      <c r="R16367" s="60"/>
      <c r="T16367" s="3"/>
      <c r="U16367" s="5"/>
      <c r="V16367" s="3"/>
      <c r="W16367" s="5"/>
      <c r="AE16367" s="7"/>
      <c r="AM16367" s="8"/>
      <c r="AT16367" s="9"/>
      <c r="GY16367" s="12"/>
    </row>
    <row r="16368" spans="9:207" s="1" customFormat="1">
      <c r="I16368" s="3"/>
      <c r="P16368" s="60"/>
      <c r="Q16368" s="60"/>
      <c r="R16368" s="60"/>
      <c r="T16368" s="3"/>
      <c r="U16368" s="5"/>
      <c r="V16368" s="3"/>
      <c r="W16368" s="5"/>
      <c r="AE16368" s="7"/>
      <c r="AM16368" s="8"/>
      <c r="AT16368" s="9"/>
      <c r="GY16368" s="12"/>
    </row>
    <row r="16369" spans="9:207" s="1" customFormat="1">
      <c r="I16369" s="3"/>
      <c r="P16369" s="60"/>
      <c r="Q16369" s="60"/>
      <c r="R16369" s="60"/>
      <c r="T16369" s="3"/>
      <c r="U16369" s="5"/>
      <c r="V16369" s="3"/>
      <c r="W16369" s="5"/>
      <c r="AE16369" s="7"/>
      <c r="AM16369" s="8"/>
      <c r="AT16369" s="9"/>
      <c r="GY16369" s="12"/>
    </row>
    <row r="16370" spans="9:207" s="1" customFormat="1">
      <c r="I16370" s="3"/>
      <c r="P16370" s="60"/>
      <c r="Q16370" s="60"/>
      <c r="R16370" s="60"/>
      <c r="T16370" s="3"/>
      <c r="U16370" s="5"/>
      <c r="V16370" s="3"/>
      <c r="W16370" s="5"/>
      <c r="AE16370" s="7"/>
      <c r="AM16370" s="8"/>
      <c r="AT16370" s="9"/>
      <c r="GY16370" s="12"/>
    </row>
    <row r="16371" spans="9:207" s="1" customFormat="1">
      <c r="I16371" s="3"/>
      <c r="P16371" s="60"/>
      <c r="Q16371" s="60"/>
      <c r="R16371" s="60"/>
      <c r="T16371" s="3"/>
      <c r="U16371" s="5"/>
      <c r="V16371" s="3"/>
      <c r="W16371" s="5"/>
      <c r="AE16371" s="7"/>
      <c r="AM16371" s="8"/>
      <c r="AT16371" s="9"/>
      <c r="GY16371" s="12"/>
    </row>
    <row r="16372" spans="9:207" s="1" customFormat="1">
      <c r="I16372" s="3"/>
      <c r="P16372" s="60"/>
      <c r="Q16372" s="60"/>
      <c r="R16372" s="60"/>
      <c r="T16372" s="3"/>
      <c r="U16372" s="5"/>
      <c r="V16372" s="3"/>
      <c r="W16372" s="5"/>
      <c r="AE16372" s="7"/>
      <c r="AM16372" s="8"/>
      <c r="AT16372" s="9"/>
      <c r="GY16372" s="12"/>
    </row>
    <row r="16373" spans="9:207" s="1" customFormat="1">
      <c r="I16373" s="3"/>
      <c r="P16373" s="60"/>
      <c r="Q16373" s="60"/>
      <c r="R16373" s="60"/>
      <c r="T16373" s="3"/>
      <c r="U16373" s="5"/>
      <c r="V16373" s="3"/>
      <c r="W16373" s="5"/>
      <c r="AE16373" s="7"/>
      <c r="AM16373" s="8"/>
      <c r="AT16373" s="9"/>
      <c r="GY16373" s="12"/>
    </row>
    <row r="16374" spans="9:207" s="1" customFormat="1">
      <c r="I16374" s="3"/>
      <c r="P16374" s="60"/>
      <c r="Q16374" s="60"/>
      <c r="R16374" s="60"/>
      <c r="T16374" s="3"/>
      <c r="U16374" s="5"/>
      <c r="V16374" s="3"/>
      <c r="W16374" s="5"/>
      <c r="AE16374" s="7"/>
      <c r="AM16374" s="8"/>
      <c r="AT16374" s="9"/>
      <c r="GY16374" s="12"/>
    </row>
    <row r="16375" spans="9:207" s="1" customFormat="1">
      <c r="I16375" s="3"/>
      <c r="P16375" s="60"/>
      <c r="Q16375" s="60"/>
      <c r="R16375" s="60"/>
      <c r="T16375" s="3"/>
      <c r="U16375" s="5"/>
      <c r="V16375" s="3"/>
      <c r="W16375" s="5"/>
      <c r="AE16375" s="7"/>
      <c r="AM16375" s="8"/>
      <c r="AT16375" s="9"/>
      <c r="GY16375" s="12"/>
    </row>
    <row r="16376" spans="9:207" s="1" customFormat="1">
      <c r="I16376" s="3"/>
      <c r="P16376" s="60"/>
      <c r="Q16376" s="60"/>
      <c r="R16376" s="60"/>
      <c r="T16376" s="3"/>
      <c r="U16376" s="5"/>
      <c r="V16376" s="3"/>
      <c r="W16376" s="5"/>
      <c r="AE16376" s="7"/>
      <c r="AM16376" s="8"/>
      <c r="AT16376" s="9"/>
      <c r="GY16376" s="12"/>
    </row>
    <row r="16377" spans="9:207" s="1" customFormat="1">
      <c r="I16377" s="3"/>
      <c r="P16377" s="60"/>
      <c r="Q16377" s="60"/>
      <c r="R16377" s="60"/>
      <c r="T16377" s="3"/>
      <c r="U16377" s="5"/>
      <c r="V16377" s="3"/>
      <c r="W16377" s="5"/>
      <c r="AE16377" s="7"/>
      <c r="AM16377" s="8"/>
      <c r="AT16377" s="9"/>
      <c r="GY16377" s="12"/>
    </row>
    <row r="16378" spans="9:207" s="1" customFormat="1">
      <c r="I16378" s="3"/>
      <c r="P16378" s="60"/>
      <c r="Q16378" s="60"/>
      <c r="R16378" s="60"/>
      <c r="T16378" s="3"/>
      <c r="U16378" s="5"/>
      <c r="V16378" s="3"/>
      <c r="W16378" s="5"/>
      <c r="AE16378" s="7"/>
      <c r="AM16378" s="8"/>
      <c r="AT16378" s="9"/>
      <c r="GY16378" s="12"/>
    </row>
    <row r="16379" spans="9:207" s="1" customFormat="1">
      <c r="I16379" s="3"/>
      <c r="P16379" s="60"/>
      <c r="Q16379" s="60"/>
      <c r="R16379" s="60"/>
      <c r="T16379" s="3"/>
      <c r="U16379" s="5"/>
      <c r="V16379" s="3"/>
      <c r="W16379" s="5"/>
      <c r="AE16379" s="7"/>
      <c r="AM16379" s="8"/>
      <c r="AT16379" s="9"/>
      <c r="GY16379" s="12"/>
    </row>
    <row r="16380" spans="9:207" s="1" customFormat="1">
      <c r="I16380" s="3"/>
      <c r="P16380" s="60"/>
      <c r="Q16380" s="60"/>
      <c r="R16380" s="60"/>
      <c r="T16380" s="3"/>
      <c r="U16380" s="5"/>
      <c r="V16380" s="3"/>
      <c r="W16380" s="5"/>
      <c r="AE16380" s="7"/>
      <c r="AM16380" s="8"/>
      <c r="AT16380" s="9"/>
      <c r="GY16380" s="12"/>
    </row>
    <row r="16381" spans="9:207" s="1" customFormat="1">
      <c r="I16381" s="3"/>
      <c r="P16381" s="60"/>
      <c r="Q16381" s="60"/>
      <c r="R16381" s="60"/>
      <c r="T16381" s="3"/>
      <c r="U16381" s="5"/>
      <c r="V16381" s="3"/>
      <c r="W16381" s="5"/>
      <c r="AE16381" s="7"/>
      <c r="AM16381" s="8"/>
      <c r="AT16381" s="9"/>
      <c r="GY16381" s="12"/>
    </row>
    <row r="16382" spans="9:207" s="1" customFormat="1">
      <c r="I16382" s="3"/>
      <c r="P16382" s="60"/>
      <c r="Q16382" s="60"/>
      <c r="R16382" s="60"/>
      <c r="T16382" s="3"/>
      <c r="U16382" s="5"/>
      <c r="V16382" s="3"/>
      <c r="W16382" s="5"/>
      <c r="AE16382" s="7"/>
      <c r="AM16382" s="8"/>
      <c r="AT16382" s="9"/>
      <c r="GY16382" s="12"/>
    </row>
    <row r="16383" spans="9:207" s="1" customFormat="1">
      <c r="I16383" s="3"/>
      <c r="P16383" s="60"/>
      <c r="Q16383" s="60"/>
      <c r="R16383" s="60"/>
      <c r="T16383" s="3"/>
      <c r="U16383" s="5"/>
      <c r="V16383" s="3"/>
      <c r="W16383" s="5"/>
      <c r="AE16383" s="7"/>
      <c r="AM16383" s="8"/>
      <c r="AT16383" s="9"/>
      <c r="GY16383" s="12"/>
    </row>
    <row r="16384" spans="9:207" s="1" customFormat="1">
      <c r="I16384" s="3"/>
      <c r="P16384" s="60"/>
      <c r="Q16384" s="60"/>
      <c r="R16384" s="60"/>
      <c r="T16384" s="3"/>
      <c r="U16384" s="5"/>
      <c r="V16384" s="3"/>
      <c r="W16384" s="5"/>
      <c r="AE16384" s="7"/>
      <c r="AM16384" s="8"/>
      <c r="AT16384" s="9"/>
      <c r="GY16384" s="12"/>
    </row>
    <row r="16385" spans="9:207" s="1" customFormat="1">
      <c r="I16385" s="3"/>
      <c r="P16385" s="60"/>
      <c r="Q16385" s="60"/>
      <c r="R16385" s="60"/>
      <c r="T16385" s="3"/>
      <c r="U16385" s="5"/>
      <c r="V16385" s="3"/>
      <c r="W16385" s="5"/>
      <c r="AE16385" s="7"/>
      <c r="AM16385" s="8"/>
      <c r="AT16385" s="9"/>
      <c r="GY16385" s="12"/>
    </row>
    <row r="16386" spans="9:207" s="1" customFormat="1">
      <c r="I16386" s="3"/>
      <c r="P16386" s="60"/>
      <c r="Q16386" s="60"/>
      <c r="R16386" s="60"/>
      <c r="T16386" s="3"/>
      <c r="U16386" s="5"/>
      <c r="V16386" s="3"/>
      <c r="W16386" s="5"/>
      <c r="AE16386" s="7"/>
      <c r="AM16386" s="8"/>
      <c r="AT16386" s="9"/>
      <c r="GY16386" s="12"/>
    </row>
    <row r="16387" spans="9:207" s="1" customFormat="1">
      <c r="I16387" s="3"/>
      <c r="P16387" s="60"/>
      <c r="Q16387" s="60"/>
      <c r="R16387" s="60"/>
      <c r="T16387" s="3"/>
      <c r="U16387" s="5"/>
      <c r="V16387" s="3"/>
      <c r="W16387" s="5"/>
      <c r="AE16387" s="7"/>
      <c r="AM16387" s="8"/>
      <c r="AT16387" s="9"/>
      <c r="GY16387" s="12"/>
    </row>
    <row r="16388" spans="9:207" s="1" customFormat="1">
      <c r="I16388" s="3"/>
      <c r="P16388" s="60"/>
      <c r="Q16388" s="60"/>
      <c r="R16388" s="60"/>
      <c r="T16388" s="3"/>
      <c r="U16388" s="5"/>
      <c r="V16388" s="3"/>
      <c r="W16388" s="5"/>
      <c r="AE16388" s="7"/>
      <c r="AM16388" s="8"/>
      <c r="AT16388" s="9"/>
      <c r="GY16388" s="12"/>
    </row>
    <row r="16389" spans="9:207" s="1" customFormat="1">
      <c r="I16389" s="3"/>
      <c r="P16389" s="60"/>
      <c r="Q16389" s="60"/>
      <c r="R16389" s="60"/>
      <c r="T16389" s="3"/>
      <c r="U16389" s="5"/>
      <c r="V16389" s="3"/>
      <c r="W16389" s="5"/>
      <c r="AE16389" s="7"/>
      <c r="AM16389" s="8"/>
      <c r="AT16389" s="9"/>
      <c r="GY16389" s="12"/>
    </row>
    <row r="16390" spans="9:207" s="1" customFormat="1">
      <c r="I16390" s="3"/>
      <c r="P16390" s="60"/>
      <c r="Q16390" s="60"/>
      <c r="R16390" s="60"/>
      <c r="T16390" s="3"/>
      <c r="U16390" s="5"/>
      <c r="V16390" s="3"/>
      <c r="W16390" s="5"/>
      <c r="AE16390" s="7"/>
      <c r="AM16390" s="8"/>
      <c r="AT16390" s="9"/>
      <c r="GY16390" s="12"/>
    </row>
    <row r="16391" spans="9:207" s="1" customFormat="1">
      <c r="I16391" s="3"/>
      <c r="P16391" s="60"/>
      <c r="Q16391" s="60"/>
      <c r="R16391" s="60"/>
      <c r="T16391" s="3"/>
      <c r="U16391" s="5"/>
      <c r="V16391" s="3"/>
      <c r="W16391" s="5"/>
      <c r="AE16391" s="7"/>
      <c r="AM16391" s="8"/>
      <c r="AT16391" s="9"/>
      <c r="GY16391" s="12"/>
    </row>
    <row r="16392" spans="9:207" s="1" customFormat="1">
      <c r="I16392" s="3"/>
      <c r="P16392" s="60"/>
      <c r="Q16392" s="60"/>
      <c r="R16392" s="60"/>
      <c r="T16392" s="3"/>
      <c r="U16392" s="5"/>
      <c r="V16392" s="3"/>
      <c r="W16392" s="5"/>
      <c r="AE16392" s="7"/>
      <c r="AM16392" s="8"/>
      <c r="AT16392" s="9"/>
      <c r="GY16392" s="12"/>
    </row>
    <row r="16393" spans="9:207" s="1" customFormat="1">
      <c r="I16393" s="3"/>
      <c r="P16393" s="60"/>
      <c r="Q16393" s="60"/>
      <c r="R16393" s="60"/>
      <c r="T16393" s="3"/>
      <c r="U16393" s="5"/>
      <c r="V16393" s="3"/>
      <c r="W16393" s="5"/>
      <c r="AE16393" s="7"/>
      <c r="AM16393" s="8"/>
      <c r="AT16393" s="9"/>
      <c r="GY16393" s="12"/>
    </row>
    <row r="16394" spans="9:207" s="1" customFormat="1">
      <c r="I16394" s="3"/>
      <c r="P16394" s="60"/>
      <c r="Q16394" s="60"/>
      <c r="R16394" s="60"/>
      <c r="T16394" s="3"/>
      <c r="U16394" s="5"/>
      <c r="V16394" s="3"/>
      <c r="W16394" s="5"/>
      <c r="AE16394" s="7"/>
      <c r="AM16394" s="8"/>
      <c r="AT16394" s="9"/>
      <c r="GY16394" s="12"/>
    </row>
    <row r="16395" spans="9:207" s="1" customFormat="1">
      <c r="I16395" s="3"/>
      <c r="P16395" s="60"/>
      <c r="Q16395" s="60"/>
      <c r="R16395" s="60"/>
      <c r="T16395" s="3"/>
      <c r="U16395" s="5"/>
      <c r="V16395" s="3"/>
      <c r="W16395" s="5"/>
      <c r="AE16395" s="7"/>
      <c r="AM16395" s="8"/>
      <c r="AT16395" s="9"/>
      <c r="GY16395" s="12"/>
    </row>
    <row r="16396" spans="9:207" s="1" customFormat="1">
      <c r="I16396" s="3"/>
      <c r="P16396" s="60"/>
      <c r="Q16396" s="60"/>
      <c r="R16396" s="60"/>
      <c r="T16396" s="3"/>
      <c r="U16396" s="5"/>
      <c r="V16396" s="3"/>
      <c r="W16396" s="5"/>
      <c r="AE16396" s="7"/>
      <c r="AM16396" s="8"/>
      <c r="AT16396" s="9"/>
      <c r="GY16396" s="12"/>
    </row>
    <row r="16397" spans="9:207" s="1" customFormat="1">
      <c r="I16397" s="3"/>
      <c r="P16397" s="60"/>
      <c r="Q16397" s="60"/>
      <c r="R16397" s="60"/>
      <c r="T16397" s="3"/>
      <c r="U16397" s="5"/>
      <c r="V16397" s="3"/>
      <c r="W16397" s="5"/>
      <c r="AE16397" s="7"/>
      <c r="AM16397" s="8"/>
      <c r="AT16397" s="9"/>
      <c r="GY16397" s="12"/>
    </row>
    <row r="16398" spans="9:207" s="1" customFormat="1">
      <c r="I16398" s="3"/>
      <c r="P16398" s="60"/>
      <c r="Q16398" s="60"/>
      <c r="R16398" s="60"/>
      <c r="T16398" s="3"/>
      <c r="U16398" s="5"/>
      <c r="V16398" s="3"/>
      <c r="W16398" s="5"/>
      <c r="AE16398" s="7"/>
      <c r="AM16398" s="8"/>
      <c r="AT16398" s="9"/>
      <c r="GY16398" s="12"/>
    </row>
    <row r="16399" spans="9:207" s="1" customFormat="1">
      <c r="I16399" s="3"/>
      <c r="P16399" s="60"/>
      <c r="Q16399" s="60"/>
      <c r="R16399" s="60"/>
      <c r="T16399" s="3"/>
      <c r="U16399" s="5"/>
      <c r="V16399" s="3"/>
      <c r="W16399" s="5"/>
      <c r="AE16399" s="7"/>
      <c r="AM16399" s="8"/>
      <c r="AT16399" s="9"/>
      <c r="GY16399" s="12"/>
    </row>
    <row r="16400" spans="9:207" s="1" customFormat="1">
      <c r="I16400" s="3"/>
      <c r="P16400" s="60"/>
      <c r="Q16400" s="60"/>
      <c r="R16400" s="60"/>
      <c r="T16400" s="3"/>
      <c r="U16400" s="5"/>
      <c r="V16400" s="3"/>
      <c r="W16400" s="5"/>
      <c r="AE16400" s="7"/>
      <c r="AM16400" s="8"/>
      <c r="AT16400" s="9"/>
      <c r="GY16400" s="12"/>
    </row>
    <row r="16401" spans="9:207" s="1" customFormat="1">
      <c r="I16401" s="3"/>
      <c r="P16401" s="60"/>
      <c r="Q16401" s="60"/>
      <c r="R16401" s="60"/>
      <c r="T16401" s="3"/>
      <c r="U16401" s="5"/>
      <c r="V16401" s="3"/>
      <c r="W16401" s="5"/>
      <c r="AE16401" s="7"/>
      <c r="AM16401" s="8"/>
      <c r="AT16401" s="9"/>
      <c r="GY16401" s="12"/>
    </row>
    <row r="16402" spans="9:207" s="1" customFormat="1">
      <c r="I16402" s="3"/>
      <c r="P16402" s="60"/>
      <c r="Q16402" s="60"/>
      <c r="R16402" s="60"/>
      <c r="T16402" s="3"/>
      <c r="U16402" s="5"/>
      <c r="V16402" s="3"/>
      <c r="W16402" s="5"/>
      <c r="AE16402" s="7"/>
      <c r="AM16402" s="8"/>
      <c r="AT16402" s="9"/>
      <c r="GY16402" s="12"/>
    </row>
    <row r="16403" spans="9:207" s="1" customFormat="1">
      <c r="I16403" s="3"/>
      <c r="P16403" s="60"/>
      <c r="Q16403" s="60"/>
      <c r="R16403" s="60"/>
      <c r="T16403" s="3"/>
      <c r="U16403" s="5"/>
      <c r="V16403" s="3"/>
      <c r="W16403" s="5"/>
      <c r="AE16403" s="7"/>
      <c r="AM16403" s="8"/>
      <c r="AT16403" s="9"/>
      <c r="GY16403" s="12"/>
    </row>
    <row r="16404" spans="9:207" s="1" customFormat="1">
      <c r="I16404" s="3"/>
      <c r="P16404" s="60"/>
      <c r="Q16404" s="60"/>
      <c r="R16404" s="60"/>
      <c r="T16404" s="3"/>
      <c r="U16404" s="5"/>
      <c r="V16404" s="3"/>
      <c r="W16404" s="5"/>
      <c r="AE16404" s="7"/>
      <c r="AM16404" s="8"/>
      <c r="AT16404" s="9"/>
      <c r="GY16404" s="12"/>
    </row>
    <row r="16405" spans="9:207" s="1" customFormat="1">
      <c r="I16405" s="3"/>
      <c r="P16405" s="60"/>
      <c r="Q16405" s="60"/>
      <c r="R16405" s="60"/>
      <c r="T16405" s="3"/>
      <c r="U16405" s="5"/>
      <c r="V16405" s="3"/>
      <c r="W16405" s="5"/>
      <c r="AE16405" s="7"/>
      <c r="AM16405" s="8"/>
      <c r="AT16405" s="9"/>
      <c r="GY16405" s="12"/>
    </row>
    <row r="16406" spans="9:207" s="1" customFormat="1">
      <c r="I16406" s="3"/>
      <c r="P16406" s="60"/>
      <c r="Q16406" s="60"/>
      <c r="R16406" s="60"/>
      <c r="T16406" s="3"/>
      <c r="U16406" s="5"/>
      <c r="V16406" s="3"/>
      <c r="W16406" s="5"/>
      <c r="AE16406" s="7"/>
      <c r="AM16406" s="8"/>
      <c r="AT16406" s="9"/>
      <c r="GY16406" s="12"/>
    </row>
    <row r="16407" spans="9:207" s="1" customFormat="1">
      <c r="I16407" s="3"/>
      <c r="P16407" s="60"/>
      <c r="Q16407" s="60"/>
      <c r="R16407" s="60"/>
      <c r="T16407" s="3"/>
      <c r="U16407" s="5"/>
      <c r="V16407" s="3"/>
      <c r="W16407" s="5"/>
      <c r="AE16407" s="7"/>
      <c r="AM16407" s="8"/>
      <c r="AT16407" s="9"/>
      <c r="GY16407" s="12"/>
    </row>
    <row r="16408" spans="9:207" s="1" customFormat="1">
      <c r="I16408" s="3"/>
      <c r="P16408" s="60"/>
      <c r="Q16408" s="60"/>
      <c r="R16408" s="60"/>
      <c r="T16408" s="3"/>
      <c r="U16408" s="5"/>
      <c r="V16408" s="3"/>
      <c r="W16408" s="5"/>
      <c r="AE16408" s="7"/>
      <c r="AM16408" s="8"/>
      <c r="AT16408" s="9"/>
      <c r="GY16408" s="12"/>
    </row>
    <row r="16409" spans="9:207" s="1" customFormat="1">
      <c r="I16409" s="3"/>
      <c r="P16409" s="60"/>
      <c r="Q16409" s="60"/>
      <c r="R16409" s="60"/>
      <c r="T16409" s="3"/>
      <c r="U16409" s="5"/>
      <c r="V16409" s="3"/>
      <c r="W16409" s="5"/>
      <c r="AE16409" s="7"/>
      <c r="AM16409" s="8"/>
      <c r="AT16409" s="9"/>
      <c r="GY16409" s="12"/>
    </row>
    <row r="16410" spans="9:207" s="1" customFormat="1">
      <c r="I16410" s="3"/>
      <c r="P16410" s="60"/>
      <c r="Q16410" s="60"/>
      <c r="R16410" s="60"/>
      <c r="T16410" s="3"/>
      <c r="U16410" s="5"/>
      <c r="V16410" s="3"/>
      <c r="W16410" s="5"/>
      <c r="AE16410" s="7"/>
      <c r="AM16410" s="8"/>
      <c r="AT16410" s="9"/>
      <c r="GY16410" s="12"/>
    </row>
    <row r="16411" spans="9:207" s="1" customFormat="1">
      <c r="I16411" s="3"/>
      <c r="P16411" s="60"/>
      <c r="Q16411" s="60"/>
      <c r="R16411" s="60"/>
      <c r="T16411" s="3"/>
      <c r="U16411" s="5"/>
      <c r="V16411" s="3"/>
      <c r="W16411" s="5"/>
      <c r="AE16411" s="7"/>
      <c r="AM16411" s="8"/>
      <c r="AT16411" s="9"/>
      <c r="GY16411" s="12"/>
    </row>
    <row r="16412" spans="9:207" s="1" customFormat="1">
      <c r="I16412" s="3"/>
      <c r="P16412" s="60"/>
      <c r="Q16412" s="60"/>
      <c r="R16412" s="60"/>
      <c r="T16412" s="3"/>
      <c r="U16412" s="5"/>
      <c r="V16412" s="3"/>
      <c r="W16412" s="5"/>
      <c r="AE16412" s="7"/>
      <c r="AM16412" s="8"/>
      <c r="AT16412" s="9"/>
      <c r="GY16412" s="12"/>
    </row>
    <row r="16413" spans="9:207" s="1" customFormat="1">
      <c r="I16413" s="3"/>
      <c r="P16413" s="60"/>
      <c r="Q16413" s="60"/>
      <c r="R16413" s="60"/>
      <c r="T16413" s="3"/>
      <c r="U16413" s="5"/>
      <c r="V16413" s="3"/>
      <c r="W16413" s="5"/>
      <c r="AE16413" s="7"/>
      <c r="AM16413" s="8"/>
      <c r="AT16413" s="9"/>
      <c r="GY16413" s="12"/>
    </row>
    <row r="16414" spans="9:207" s="1" customFormat="1">
      <c r="I16414" s="3"/>
      <c r="P16414" s="60"/>
      <c r="Q16414" s="60"/>
      <c r="R16414" s="60"/>
      <c r="T16414" s="3"/>
      <c r="U16414" s="5"/>
      <c r="V16414" s="3"/>
      <c r="W16414" s="5"/>
      <c r="AE16414" s="7"/>
      <c r="AM16414" s="8"/>
      <c r="AT16414" s="9"/>
      <c r="GY16414" s="12"/>
    </row>
    <row r="16415" spans="9:207" s="1" customFormat="1">
      <c r="I16415" s="3"/>
      <c r="P16415" s="60"/>
      <c r="Q16415" s="60"/>
      <c r="R16415" s="60"/>
      <c r="T16415" s="3"/>
      <c r="U16415" s="5"/>
      <c r="V16415" s="3"/>
      <c r="W16415" s="5"/>
      <c r="AE16415" s="7"/>
      <c r="AM16415" s="8"/>
      <c r="AT16415" s="9"/>
      <c r="GY16415" s="12"/>
    </row>
    <row r="16416" spans="9:207" s="1" customFormat="1">
      <c r="I16416" s="3"/>
      <c r="P16416" s="60"/>
      <c r="Q16416" s="60"/>
      <c r="R16416" s="60"/>
      <c r="T16416" s="3"/>
      <c r="U16416" s="5"/>
      <c r="V16416" s="3"/>
      <c r="W16416" s="5"/>
      <c r="AE16416" s="7"/>
      <c r="AM16416" s="8"/>
      <c r="AT16416" s="9"/>
      <c r="GY16416" s="12"/>
    </row>
    <row r="16417" spans="9:207" s="1" customFormat="1">
      <c r="I16417" s="3"/>
      <c r="P16417" s="60"/>
      <c r="Q16417" s="60"/>
      <c r="R16417" s="60"/>
      <c r="T16417" s="3"/>
      <c r="U16417" s="5"/>
      <c r="V16417" s="3"/>
      <c r="W16417" s="5"/>
      <c r="AE16417" s="7"/>
      <c r="AM16417" s="8"/>
      <c r="AT16417" s="9"/>
      <c r="GY16417" s="12"/>
    </row>
    <row r="16418" spans="9:207" s="1" customFormat="1">
      <c r="I16418" s="3"/>
      <c r="P16418" s="60"/>
      <c r="Q16418" s="60"/>
      <c r="R16418" s="60"/>
      <c r="T16418" s="3"/>
      <c r="U16418" s="5"/>
      <c r="V16418" s="3"/>
      <c r="W16418" s="5"/>
      <c r="AE16418" s="7"/>
      <c r="AM16418" s="8"/>
      <c r="AT16418" s="9"/>
      <c r="GY16418" s="12"/>
    </row>
    <row r="16419" spans="9:207" s="1" customFormat="1">
      <c r="I16419" s="3"/>
      <c r="P16419" s="60"/>
      <c r="Q16419" s="60"/>
      <c r="R16419" s="60"/>
      <c r="T16419" s="3"/>
      <c r="U16419" s="5"/>
      <c r="V16419" s="3"/>
      <c r="W16419" s="5"/>
      <c r="AE16419" s="7"/>
      <c r="AM16419" s="8"/>
      <c r="AT16419" s="9"/>
      <c r="GY16419" s="12"/>
    </row>
    <row r="16420" spans="9:207" s="1" customFormat="1">
      <c r="I16420" s="3"/>
      <c r="P16420" s="60"/>
      <c r="Q16420" s="60"/>
      <c r="R16420" s="60"/>
      <c r="T16420" s="3"/>
      <c r="U16420" s="5"/>
      <c r="V16420" s="3"/>
      <c r="W16420" s="5"/>
      <c r="AE16420" s="7"/>
      <c r="AM16420" s="8"/>
      <c r="AT16420" s="9"/>
      <c r="GY16420" s="12"/>
    </row>
    <row r="16421" spans="9:207" s="1" customFormat="1">
      <c r="I16421" s="3"/>
      <c r="P16421" s="60"/>
      <c r="Q16421" s="60"/>
      <c r="R16421" s="60"/>
      <c r="T16421" s="3"/>
      <c r="U16421" s="5"/>
      <c r="V16421" s="3"/>
      <c r="W16421" s="5"/>
      <c r="AE16421" s="7"/>
      <c r="AM16421" s="8"/>
      <c r="AT16421" s="9"/>
      <c r="GY16421" s="12"/>
    </row>
    <row r="16422" spans="9:207" s="1" customFormat="1">
      <c r="I16422" s="3"/>
      <c r="P16422" s="60"/>
      <c r="Q16422" s="60"/>
      <c r="R16422" s="60"/>
      <c r="T16422" s="3"/>
      <c r="U16422" s="5"/>
      <c r="V16422" s="3"/>
      <c r="W16422" s="5"/>
      <c r="AE16422" s="7"/>
      <c r="AM16422" s="8"/>
      <c r="AT16422" s="9"/>
      <c r="GY16422" s="12"/>
    </row>
    <row r="16423" spans="9:207" s="1" customFormat="1">
      <c r="I16423" s="3"/>
      <c r="P16423" s="60"/>
      <c r="Q16423" s="60"/>
      <c r="R16423" s="60"/>
      <c r="T16423" s="3"/>
      <c r="U16423" s="5"/>
      <c r="V16423" s="3"/>
      <c r="W16423" s="5"/>
      <c r="AE16423" s="7"/>
      <c r="AM16423" s="8"/>
      <c r="AT16423" s="9"/>
      <c r="GY16423" s="12"/>
    </row>
    <row r="16424" spans="9:207" s="1" customFormat="1">
      <c r="I16424" s="3"/>
      <c r="P16424" s="60"/>
      <c r="Q16424" s="60"/>
      <c r="R16424" s="60"/>
      <c r="T16424" s="3"/>
      <c r="U16424" s="5"/>
      <c r="V16424" s="3"/>
      <c r="W16424" s="5"/>
      <c r="AE16424" s="7"/>
      <c r="AM16424" s="8"/>
      <c r="AT16424" s="9"/>
      <c r="GY16424" s="12"/>
    </row>
    <row r="16425" spans="9:207" s="1" customFormat="1">
      <c r="I16425" s="3"/>
      <c r="P16425" s="60"/>
      <c r="Q16425" s="60"/>
      <c r="R16425" s="60"/>
      <c r="T16425" s="3"/>
      <c r="U16425" s="5"/>
      <c r="V16425" s="3"/>
      <c r="W16425" s="5"/>
      <c r="AE16425" s="7"/>
      <c r="AM16425" s="8"/>
      <c r="AT16425" s="9"/>
      <c r="GY16425" s="12"/>
    </row>
    <row r="16426" spans="9:207" s="1" customFormat="1">
      <c r="I16426" s="3"/>
      <c r="P16426" s="60"/>
      <c r="Q16426" s="60"/>
      <c r="R16426" s="60"/>
      <c r="T16426" s="3"/>
      <c r="U16426" s="5"/>
      <c r="V16426" s="3"/>
      <c r="W16426" s="5"/>
      <c r="AE16426" s="7"/>
      <c r="AM16426" s="8"/>
      <c r="AT16426" s="9"/>
      <c r="GY16426" s="12"/>
    </row>
    <row r="16427" spans="9:207" s="1" customFormat="1">
      <c r="I16427" s="3"/>
      <c r="P16427" s="60"/>
      <c r="Q16427" s="60"/>
      <c r="R16427" s="60"/>
      <c r="T16427" s="3"/>
      <c r="U16427" s="5"/>
      <c r="V16427" s="3"/>
      <c r="W16427" s="5"/>
      <c r="AE16427" s="7"/>
      <c r="AM16427" s="8"/>
      <c r="AT16427" s="9"/>
      <c r="GY16427" s="12"/>
    </row>
    <row r="16428" spans="9:207" s="1" customFormat="1">
      <c r="I16428" s="3"/>
      <c r="P16428" s="60"/>
      <c r="Q16428" s="60"/>
      <c r="R16428" s="60"/>
      <c r="T16428" s="3"/>
      <c r="U16428" s="5"/>
      <c r="V16428" s="3"/>
      <c r="W16428" s="5"/>
      <c r="AE16428" s="7"/>
      <c r="AM16428" s="8"/>
      <c r="AT16428" s="9"/>
      <c r="GY16428" s="12"/>
    </row>
    <row r="16429" spans="9:207" s="1" customFormat="1">
      <c r="I16429" s="3"/>
      <c r="P16429" s="60"/>
      <c r="Q16429" s="60"/>
      <c r="R16429" s="60"/>
      <c r="T16429" s="3"/>
      <c r="U16429" s="5"/>
      <c r="V16429" s="3"/>
      <c r="W16429" s="5"/>
      <c r="AE16429" s="7"/>
      <c r="AM16429" s="8"/>
      <c r="AT16429" s="9"/>
      <c r="GY16429" s="12"/>
    </row>
    <row r="16430" spans="9:207" s="1" customFormat="1">
      <c r="I16430" s="3"/>
      <c r="P16430" s="60"/>
      <c r="Q16430" s="60"/>
      <c r="R16430" s="60"/>
      <c r="T16430" s="3"/>
      <c r="U16430" s="5"/>
      <c r="V16430" s="3"/>
      <c r="W16430" s="5"/>
      <c r="AE16430" s="7"/>
      <c r="AM16430" s="8"/>
      <c r="AT16430" s="9"/>
      <c r="GY16430" s="12"/>
    </row>
    <row r="16431" spans="9:207" s="1" customFormat="1">
      <c r="I16431" s="3"/>
      <c r="P16431" s="60"/>
      <c r="Q16431" s="60"/>
      <c r="R16431" s="60"/>
      <c r="T16431" s="3"/>
      <c r="U16431" s="5"/>
      <c r="V16431" s="3"/>
      <c r="W16431" s="5"/>
      <c r="AE16431" s="7"/>
      <c r="AM16431" s="8"/>
      <c r="AT16431" s="9"/>
      <c r="GY16431" s="12"/>
    </row>
    <row r="16432" spans="9:207" s="1" customFormat="1">
      <c r="I16432" s="3"/>
      <c r="P16432" s="60"/>
      <c r="Q16432" s="60"/>
      <c r="R16432" s="60"/>
      <c r="T16432" s="3"/>
      <c r="U16432" s="5"/>
      <c r="V16432" s="3"/>
      <c r="W16432" s="5"/>
      <c r="AE16432" s="7"/>
      <c r="AM16432" s="8"/>
      <c r="AT16432" s="9"/>
      <c r="GY16432" s="12"/>
    </row>
    <row r="16433" spans="9:207" s="1" customFormat="1">
      <c r="I16433" s="3"/>
      <c r="P16433" s="60"/>
      <c r="Q16433" s="60"/>
      <c r="R16433" s="60"/>
      <c r="T16433" s="3"/>
      <c r="U16433" s="5"/>
      <c r="V16433" s="3"/>
      <c r="W16433" s="5"/>
      <c r="AE16433" s="7"/>
      <c r="AM16433" s="8"/>
      <c r="AT16433" s="9"/>
      <c r="GY16433" s="12"/>
    </row>
    <row r="16434" spans="9:207" s="1" customFormat="1">
      <c r="I16434" s="3"/>
      <c r="P16434" s="60"/>
      <c r="Q16434" s="60"/>
      <c r="R16434" s="60"/>
      <c r="T16434" s="3"/>
      <c r="U16434" s="5"/>
      <c r="V16434" s="3"/>
      <c r="W16434" s="5"/>
      <c r="AE16434" s="7"/>
      <c r="AM16434" s="8"/>
      <c r="AT16434" s="9"/>
      <c r="GY16434" s="12"/>
    </row>
    <row r="16435" spans="9:207" s="1" customFormat="1">
      <c r="I16435" s="3"/>
      <c r="P16435" s="60"/>
      <c r="Q16435" s="60"/>
      <c r="R16435" s="60"/>
      <c r="T16435" s="3"/>
      <c r="U16435" s="5"/>
      <c r="V16435" s="3"/>
      <c r="W16435" s="5"/>
      <c r="AE16435" s="7"/>
      <c r="AM16435" s="8"/>
      <c r="AT16435" s="9"/>
      <c r="GY16435" s="12"/>
    </row>
    <row r="16436" spans="9:207" s="1" customFormat="1">
      <c r="I16436" s="3"/>
      <c r="P16436" s="60"/>
      <c r="Q16436" s="60"/>
      <c r="R16436" s="60"/>
      <c r="T16436" s="3"/>
      <c r="U16436" s="5"/>
      <c r="V16436" s="3"/>
      <c r="W16436" s="5"/>
      <c r="AE16436" s="7"/>
      <c r="AM16436" s="8"/>
      <c r="AT16436" s="9"/>
      <c r="GY16436" s="12"/>
    </row>
    <row r="16437" spans="9:207" s="1" customFormat="1">
      <c r="I16437" s="3"/>
      <c r="P16437" s="60"/>
      <c r="Q16437" s="60"/>
      <c r="R16437" s="60"/>
      <c r="T16437" s="3"/>
      <c r="U16437" s="5"/>
      <c r="V16437" s="3"/>
      <c r="W16437" s="5"/>
      <c r="AE16437" s="7"/>
      <c r="AM16437" s="8"/>
      <c r="AT16437" s="9"/>
      <c r="GY16437" s="12"/>
    </row>
    <row r="16438" spans="9:207" s="1" customFormat="1">
      <c r="I16438" s="3"/>
      <c r="P16438" s="60"/>
      <c r="Q16438" s="60"/>
      <c r="R16438" s="60"/>
      <c r="T16438" s="3"/>
      <c r="U16438" s="5"/>
      <c r="V16438" s="3"/>
      <c r="W16438" s="5"/>
      <c r="AE16438" s="7"/>
      <c r="AM16438" s="8"/>
      <c r="AT16438" s="9"/>
      <c r="GY16438" s="12"/>
    </row>
    <row r="16439" spans="9:207" s="1" customFormat="1">
      <c r="I16439" s="3"/>
      <c r="P16439" s="60"/>
      <c r="Q16439" s="60"/>
      <c r="R16439" s="60"/>
      <c r="T16439" s="3"/>
      <c r="U16439" s="5"/>
      <c r="V16439" s="3"/>
      <c r="W16439" s="5"/>
      <c r="AE16439" s="7"/>
      <c r="AM16439" s="8"/>
      <c r="AT16439" s="9"/>
      <c r="GY16439" s="12"/>
    </row>
    <row r="16440" spans="9:207" s="1" customFormat="1">
      <c r="I16440" s="3"/>
      <c r="P16440" s="60"/>
      <c r="Q16440" s="60"/>
      <c r="R16440" s="60"/>
      <c r="T16440" s="3"/>
      <c r="U16440" s="5"/>
      <c r="V16440" s="3"/>
      <c r="W16440" s="5"/>
      <c r="AE16440" s="7"/>
      <c r="AM16440" s="8"/>
      <c r="AT16440" s="9"/>
      <c r="GY16440" s="12"/>
    </row>
    <row r="16441" spans="9:207" s="1" customFormat="1">
      <c r="I16441" s="3"/>
      <c r="P16441" s="60"/>
      <c r="Q16441" s="60"/>
      <c r="R16441" s="60"/>
      <c r="T16441" s="3"/>
      <c r="U16441" s="5"/>
      <c r="V16441" s="3"/>
      <c r="W16441" s="5"/>
      <c r="AE16441" s="7"/>
      <c r="AM16441" s="8"/>
      <c r="AT16441" s="9"/>
      <c r="GY16441" s="12"/>
    </row>
    <row r="16442" spans="9:207" s="1" customFormat="1">
      <c r="I16442" s="3"/>
      <c r="P16442" s="60"/>
      <c r="Q16442" s="60"/>
      <c r="R16442" s="60"/>
      <c r="T16442" s="3"/>
      <c r="U16442" s="5"/>
      <c r="V16442" s="3"/>
      <c r="W16442" s="5"/>
      <c r="AE16442" s="7"/>
      <c r="AM16442" s="8"/>
      <c r="AT16442" s="9"/>
      <c r="GY16442" s="12"/>
    </row>
    <row r="16443" spans="9:207" s="1" customFormat="1">
      <c r="I16443" s="3"/>
      <c r="P16443" s="60"/>
      <c r="Q16443" s="60"/>
      <c r="R16443" s="60"/>
      <c r="T16443" s="3"/>
      <c r="U16443" s="5"/>
      <c r="V16443" s="3"/>
      <c r="W16443" s="5"/>
      <c r="AE16443" s="7"/>
      <c r="AM16443" s="8"/>
      <c r="AT16443" s="9"/>
      <c r="GY16443" s="12"/>
    </row>
    <row r="16444" spans="9:207" s="1" customFormat="1">
      <c r="I16444" s="3"/>
      <c r="P16444" s="60"/>
      <c r="Q16444" s="60"/>
      <c r="R16444" s="60"/>
      <c r="T16444" s="3"/>
      <c r="U16444" s="5"/>
      <c r="V16444" s="3"/>
      <c r="W16444" s="5"/>
      <c r="AE16444" s="7"/>
      <c r="AM16444" s="8"/>
      <c r="AT16444" s="9"/>
      <c r="GY16444" s="12"/>
    </row>
    <row r="16445" spans="9:207" s="1" customFormat="1">
      <c r="I16445" s="3"/>
      <c r="P16445" s="60"/>
      <c r="Q16445" s="60"/>
      <c r="R16445" s="60"/>
      <c r="T16445" s="3"/>
      <c r="U16445" s="5"/>
      <c r="V16445" s="3"/>
      <c r="W16445" s="5"/>
      <c r="AE16445" s="7"/>
      <c r="AM16445" s="8"/>
      <c r="AT16445" s="9"/>
      <c r="GY16445" s="12"/>
    </row>
    <row r="16446" spans="9:207" s="1" customFormat="1">
      <c r="I16446" s="3"/>
      <c r="P16446" s="60"/>
      <c r="Q16446" s="60"/>
      <c r="R16446" s="60"/>
      <c r="T16446" s="3"/>
      <c r="U16446" s="5"/>
      <c r="V16446" s="3"/>
      <c r="W16446" s="5"/>
      <c r="AE16446" s="7"/>
      <c r="AM16446" s="8"/>
      <c r="AT16446" s="9"/>
      <c r="GY16446" s="12"/>
    </row>
    <row r="16447" spans="9:207" s="1" customFormat="1">
      <c r="I16447" s="3"/>
      <c r="P16447" s="60"/>
      <c r="Q16447" s="60"/>
      <c r="R16447" s="60"/>
      <c r="T16447" s="3"/>
      <c r="U16447" s="5"/>
      <c r="V16447" s="3"/>
      <c r="W16447" s="5"/>
      <c r="AE16447" s="7"/>
      <c r="AM16447" s="8"/>
      <c r="AT16447" s="9"/>
      <c r="GY16447" s="12"/>
    </row>
    <row r="16448" spans="9:207" s="1" customFormat="1">
      <c r="I16448" s="3"/>
      <c r="P16448" s="60"/>
      <c r="Q16448" s="60"/>
      <c r="R16448" s="60"/>
      <c r="T16448" s="3"/>
      <c r="U16448" s="5"/>
      <c r="V16448" s="3"/>
      <c r="W16448" s="5"/>
      <c r="AE16448" s="7"/>
      <c r="AM16448" s="8"/>
      <c r="AT16448" s="9"/>
      <c r="GY16448" s="12"/>
    </row>
    <row r="16449" spans="9:207" s="1" customFormat="1">
      <c r="I16449" s="3"/>
      <c r="P16449" s="60"/>
      <c r="Q16449" s="60"/>
      <c r="R16449" s="60"/>
      <c r="T16449" s="3"/>
      <c r="U16449" s="5"/>
      <c r="V16449" s="3"/>
      <c r="W16449" s="5"/>
      <c r="AE16449" s="7"/>
      <c r="AM16449" s="8"/>
      <c r="AT16449" s="9"/>
      <c r="GY16449" s="12"/>
    </row>
    <row r="16450" spans="9:207" s="1" customFormat="1">
      <c r="I16450" s="3"/>
      <c r="P16450" s="60"/>
      <c r="Q16450" s="60"/>
      <c r="R16450" s="60"/>
      <c r="T16450" s="3"/>
      <c r="U16450" s="5"/>
      <c r="V16450" s="3"/>
      <c r="W16450" s="5"/>
      <c r="AE16450" s="7"/>
      <c r="AM16450" s="8"/>
      <c r="AT16450" s="9"/>
      <c r="GY16450" s="12"/>
    </row>
    <row r="16451" spans="9:207" s="1" customFormat="1">
      <c r="I16451" s="3"/>
      <c r="P16451" s="60"/>
      <c r="Q16451" s="60"/>
      <c r="R16451" s="60"/>
      <c r="T16451" s="3"/>
      <c r="U16451" s="5"/>
      <c r="V16451" s="3"/>
      <c r="W16451" s="5"/>
      <c r="AE16451" s="7"/>
      <c r="AM16451" s="8"/>
      <c r="AT16451" s="9"/>
      <c r="GY16451" s="12"/>
    </row>
    <row r="16452" spans="9:207" s="1" customFormat="1">
      <c r="I16452" s="3"/>
      <c r="P16452" s="60"/>
      <c r="Q16452" s="60"/>
      <c r="R16452" s="60"/>
      <c r="T16452" s="3"/>
      <c r="U16452" s="5"/>
      <c r="V16452" s="3"/>
      <c r="W16452" s="5"/>
      <c r="AE16452" s="7"/>
      <c r="AM16452" s="8"/>
      <c r="AT16452" s="9"/>
      <c r="GY16452" s="12"/>
    </row>
    <row r="16453" spans="9:207" s="1" customFormat="1">
      <c r="I16453" s="3"/>
      <c r="P16453" s="60"/>
      <c r="Q16453" s="60"/>
      <c r="R16453" s="60"/>
      <c r="T16453" s="3"/>
      <c r="U16453" s="5"/>
      <c r="V16453" s="3"/>
      <c r="W16453" s="5"/>
      <c r="AE16453" s="7"/>
      <c r="AM16453" s="8"/>
      <c r="AT16453" s="9"/>
      <c r="GY16453" s="12"/>
    </row>
    <row r="16454" spans="9:207" s="1" customFormat="1">
      <c r="I16454" s="3"/>
      <c r="P16454" s="60"/>
      <c r="Q16454" s="60"/>
      <c r="R16454" s="60"/>
      <c r="T16454" s="3"/>
      <c r="U16454" s="5"/>
      <c r="V16454" s="3"/>
      <c r="W16454" s="5"/>
      <c r="AE16454" s="7"/>
      <c r="AM16454" s="8"/>
      <c r="AT16454" s="9"/>
      <c r="GY16454" s="12"/>
    </row>
    <row r="16455" spans="9:207" s="1" customFormat="1">
      <c r="I16455" s="3"/>
      <c r="P16455" s="60"/>
      <c r="Q16455" s="60"/>
      <c r="R16455" s="60"/>
      <c r="T16455" s="3"/>
      <c r="U16455" s="5"/>
      <c r="V16455" s="3"/>
      <c r="W16455" s="5"/>
      <c r="AE16455" s="7"/>
      <c r="AM16455" s="8"/>
      <c r="AT16455" s="9"/>
      <c r="GY16455" s="12"/>
    </row>
    <row r="16456" spans="9:207" s="1" customFormat="1">
      <c r="I16456" s="3"/>
      <c r="P16456" s="60"/>
      <c r="Q16456" s="60"/>
      <c r="R16456" s="60"/>
      <c r="T16456" s="3"/>
      <c r="U16456" s="5"/>
      <c r="V16456" s="3"/>
      <c r="W16456" s="5"/>
      <c r="AE16456" s="7"/>
      <c r="AM16456" s="8"/>
      <c r="AT16456" s="9"/>
      <c r="GY16456" s="12"/>
    </row>
    <row r="16457" spans="9:207" s="1" customFormat="1">
      <c r="I16457" s="3"/>
      <c r="P16457" s="60"/>
      <c r="Q16457" s="60"/>
      <c r="R16457" s="60"/>
      <c r="T16457" s="3"/>
      <c r="U16457" s="5"/>
      <c r="V16457" s="3"/>
      <c r="W16457" s="5"/>
      <c r="AE16457" s="7"/>
      <c r="AM16457" s="8"/>
      <c r="AT16457" s="9"/>
      <c r="GY16457" s="12"/>
    </row>
    <row r="16458" spans="9:207" s="1" customFormat="1">
      <c r="I16458" s="3"/>
      <c r="P16458" s="60"/>
      <c r="Q16458" s="60"/>
      <c r="R16458" s="60"/>
      <c r="T16458" s="3"/>
      <c r="U16458" s="5"/>
      <c r="V16458" s="3"/>
      <c r="W16458" s="5"/>
      <c r="AE16458" s="7"/>
      <c r="AM16458" s="8"/>
      <c r="AT16458" s="9"/>
      <c r="GY16458" s="12"/>
    </row>
    <row r="16459" spans="9:207" s="1" customFormat="1">
      <c r="I16459" s="3"/>
      <c r="P16459" s="60"/>
      <c r="Q16459" s="60"/>
      <c r="R16459" s="60"/>
      <c r="T16459" s="3"/>
      <c r="U16459" s="5"/>
      <c r="V16459" s="3"/>
      <c r="W16459" s="5"/>
      <c r="AE16459" s="7"/>
      <c r="AM16459" s="8"/>
      <c r="AT16459" s="9"/>
      <c r="GY16459" s="12"/>
    </row>
    <row r="16460" spans="9:207" s="1" customFormat="1">
      <c r="I16460" s="3"/>
      <c r="P16460" s="60"/>
      <c r="Q16460" s="60"/>
      <c r="R16460" s="60"/>
      <c r="T16460" s="3"/>
      <c r="U16460" s="5"/>
      <c r="V16460" s="3"/>
      <c r="W16460" s="5"/>
      <c r="AE16460" s="7"/>
      <c r="AM16460" s="8"/>
      <c r="AT16460" s="9"/>
      <c r="GY16460" s="12"/>
    </row>
    <row r="16461" spans="9:207" s="1" customFormat="1">
      <c r="I16461" s="3"/>
      <c r="P16461" s="60"/>
      <c r="Q16461" s="60"/>
      <c r="R16461" s="60"/>
      <c r="T16461" s="3"/>
      <c r="U16461" s="5"/>
      <c r="V16461" s="3"/>
      <c r="W16461" s="5"/>
      <c r="AE16461" s="7"/>
      <c r="AM16461" s="8"/>
      <c r="AT16461" s="9"/>
      <c r="GY16461" s="12"/>
    </row>
    <row r="16462" spans="9:207" s="1" customFormat="1">
      <c r="I16462" s="3"/>
      <c r="P16462" s="60"/>
      <c r="Q16462" s="60"/>
      <c r="R16462" s="60"/>
      <c r="T16462" s="3"/>
      <c r="U16462" s="5"/>
      <c r="V16462" s="3"/>
      <c r="W16462" s="5"/>
      <c r="AE16462" s="7"/>
      <c r="AM16462" s="8"/>
      <c r="AT16462" s="9"/>
      <c r="GY16462" s="12"/>
    </row>
    <row r="16463" spans="9:207" s="1" customFormat="1">
      <c r="I16463" s="3"/>
      <c r="P16463" s="60"/>
      <c r="Q16463" s="60"/>
      <c r="R16463" s="60"/>
      <c r="T16463" s="3"/>
      <c r="U16463" s="5"/>
      <c r="V16463" s="3"/>
      <c r="W16463" s="5"/>
      <c r="AE16463" s="7"/>
      <c r="AM16463" s="8"/>
      <c r="AT16463" s="9"/>
      <c r="GY16463" s="12"/>
    </row>
    <row r="16464" spans="9:207" s="1" customFormat="1">
      <c r="I16464" s="3"/>
      <c r="P16464" s="60"/>
      <c r="Q16464" s="60"/>
      <c r="R16464" s="60"/>
      <c r="T16464" s="3"/>
      <c r="U16464" s="5"/>
      <c r="V16464" s="3"/>
      <c r="W16464" s="5"/>
      <c r="AE16464" s="7"/>
      <c r="AM16464" s="8"/>
      <c r="AT16464" s="9"/>
      <c r="GY16464" s="12"/>
    </row>
    <row r="16465" spans="9:207" s="1" customFormat="1">
      <c r="I16465" s="3"/>
      <c r="P16465" s="60"/>
      <c r="Q16465" s="60"/>
      <c r="R16465" s="60"/>
      <c r="T16465" s="3"/>
      <c r="U16465" s="5"/>
      <c r="V16465" s="3"/>
      <c r="W16465" s="5"/>
      <c r="AE16465" s="7"/>
      <c r="AM16465" s="8"/>
      <c r="AT16465" s="9"/>
      <c r="GY16465" s="12"/>
    </row>
    <row r="16466" spans="9:207" s="1" customFormat="1">
      <c r="I16466" s="3"/>
      <c r="P16466" s="60"/>
      <c r="Q16466" s="60"/>
      <c r="R16466" s="60"/>
      <c r="T16466" s="3"/>
      <c r="U16466" s="5"/>
      <c r="V16466" s="3"/>
      <c r="W16466" s="5"/>
      <c r="AE16466" s="7"/>
      <c r="AM16466" s="8"/>
      <c r="AT16466" s="9"/>
      <c r="GY16466" s="12"/>
    </row>
    <row r="16467" spans="9:207" s="1" customFormat="1">
      <c r="I16467" s="3"/>
      <c r="P16467" s="60"/>
      <c r="Q16467" s="60"/>
      <c r="R16467" s="60"/>
      <c r="T16467" s="3"/>
      <c r="U16467" s="5"/>
      <c r="V16467" s="3"/>
      <c r="W16467" s="5"/>
      <c r="AE16467" s="7"/>
      <c r="AM16467" s="8"/>
      <c r="AT16467" s="9"/>
      <c r="GY16467" s="12"/>
    </row>
    <row r="16468" spans="9:207" s="1" customFormat="1">
      <c r="I16468" s="3"/>
      <c r="P16468" s="60"/>
      <c r="Q16468" s="60"/>
      <c r="R16468" s="60"/>
      <c r="T16468" s="3"/>
      <c r="U16468" s="5"/>
      <c r="V16468" s="3"/>
      <c r="W16468" s="5"/>
      <c r="AE16468" s="7"/>
      <c r="AM16468" s="8"/>
      <c r="AT16468" s="9"/>
      <c r="GY16468" s="12"/>
    </row>
    <row r="16469" spans="9:207" s="1" customFormat="1">
      <c r="I16469" s="3"/>
      <c r="P16469" s="60"/>
      <c r="Q16469" s="60"/>
      <c r="R16469" s="60"/>
      <c r="T16469" s="3"/>
      <c r="U16469" s="5"/>
      <c r="V16469" s="3"/>
      <c r="W16469" s="5"/>
      <c r="AE16469" s="7"/>
      <c r="AM16469" s="8"/>
      <c r="AT16469" s="9"/>
      <c r="GY16469" s="12"/>
    </row>
    <row r="16470" spans="9:207" s="1" customFormat="1">
      <c r="I16470" s="3"/>
      <c r="P16470" s="60"/>
      <c r="Q16470" s="60"/>
      <c r="R16470" s="60"/>
      <c r="T16470" s="3"/>
      <c r="U16470" s="5"/>
      <c r="V16470" s="3"/>
      <c r="W16470" s="5"/>
      <c r="AE16470" s="7"/>
      <c r="AM16470" s="8"/>
      <c r="AT16470" s="9"/>
      <c r="GY16470" s="12"/>
    </row>
    <row r="16471" spans="9:207" s="1" customFormat="1">
      <c r="I16471" s="3"/>
      <c r="P16471" s="60"/>
      <c r="Q16471" s="60"/>
      <c r="R16471" s="60"/>
      <c r="T16471" s="3"/>
      <c r="U16471" s="5"/>
      <c r="V16471" s="3"/>
      <c r="W16471" s="5"/>
      <c r="AE16471" s="7"/>
      <c r="AM16471" s="8"/>
      <c r="AT16471" s="9"/>
      <c r="GY16471" s="12"/>
    </row>
    <row r="16472" spans="9:207" s="1" customFormat="1">
      <c r="I16472" s="3"/>
      <c r="P16472" s="60"/>
      <c r="Q16472" s="60"/>
      <c r="R16472" s="60"/>
      <c r="T16472" s="3"/>
      <c r="U16472" s="5"/>
      <c r="V16472" s="3"/>
      <c r="W16472" s="5"/>
      <c r="AE16472" s="7"/>
      <c r="AM16472" s="8"/>
      <c r="AT16472" s="9"/>
      <c r="GY16472" s="12"/>
    </row>
    <row r="16473" spans="9:207" s="1" customFormat="1">
      <c r="I16473" s="3"/>
      <c r="P16473" s="60"/>
      <c r="Q16473" s="60"/>
      <c r="R16473" s="60"/>
      <c r="T16473" s="3"/>
      <c r="U16473" s="5"/>
      <c r="V16473" s="3"/>
      <c r="W16473" s="5"/>
      <c r="AE16473" s="7"/>
      <c r="AM16473" s="8"/>
      <c r="AT16473" s="9"/>
      <c r="GY16473" s="12"/>
    </row>
    <row r="16474" spans="9:207" s="1" customFormat="1">
      <c r="I16474" s="3"/>
      <c r="P16474" s="60"/>
      <c r="Q16474" s="60"/>
      <c r="R16474" s="60"/>
      <c r="T16474" s="3"/>
      <c r="U16474" s="5"/>
      <c r="V16474" s="3"/>
      <c r="W16474" s="5"/>
      <c r="AE16474" s="7"/>
      <c r="AM16474" s="8"/>
      <c r="AT16474" s="9"/>
      <c r="GY16474" s="12"/>
    </row>
    <row r="16475" spans="9:207" s="1" customFormat="1">
      <c r="I16475" s="3"/>
      <c r="P16475" s="60"/>
      <c r="Q16475" s="60"/>
      <c r="R16475" s="60"/>
      <c r="T16475" s="3"/>
      <c r="U16475" s="5"/>
      <c r="V16475" s="3"/>
      <c r="W16475" s="5"/>
      <c r="AE16475" s="7"/>
      <c r="AM16475" s="8"/>
      <c r="AT16475" s="9"/>
      <c r="GY16475" s="12"/>
    </row>
    <row r="16476" spans="9:207" s="1" customFormat="1">
      <c r="I16476" s="3"/>
      <c r="P16476" s="60"/>
      <c r="Q16476" s="60"/>
      <c r="R16476" s="60"/>
      <c r="T16476" s="3"/>
      <c r="U16476" s="5"/>
      <c r="V16476" s="3"/>
      <c r="W16476" s="5"/>
      <c r="AE16476" s="7"/>
      <c r="AM16476" s="8"/>
      <c r="AT16476" s="9"/>
      <c r="GY16476" s="12"/>
    </row>
    <row r="16477" spans="9:207" s="1" customFormat="1">
      <c r="I16477" s="3"/>
      <c r="P16477" s="60"/>
      <c r="Q16477" s="60"/>
      <c r="R16477" s="60"/>
      <c r="T16477" s="3"/>
      <c r="U16477" s="5"/>
      <c r="V16477" s="3"/>
      <c r="W16477" s="5"/>
      <c r="AE16477" s="7"/>
      <c r="AM16477" s="8"/>
      <c r="AT16477" s="9"/>
      <c r="GY16477" s="12"/>
    </row>
    <row r="16478" spans="9:207" s="1" customFormat="1">
      <c r="I16478" s="3"/>
      <c r="P16478" s="60"/>
      <c r="Q16478" s="60"/>
      <c r="R16478" s="60"/>
      <c r="T16478" s="3"/>
      <c r="U16478" s="5"/>
      <c r="V16478" s="3"/>
      <c r="W16478" s="5"/>
      <c r="AE16478" s="7"/>
      <c r="AM16478" s="8"/>
      <c r="AT16478" s="9"/>
      <c r="GY16478" s="12"/>
    </row>
    <row r="16479" spans="9:207" s="1" customFormat="1">
      <c r="I16479" s="3"/>
      <c r="P16479" s="60"/>
      <c r="Q16479" s="60"/>
      <c r="R16479" s="60"/>
      <c r="T16479" s="3"/>
      <c r="U16479" s="5"/>
      <c r="V16479" s="3"/>
      <c r="W16479" s="5"/>
      <c r="AE16479" s="7"/>
      <c r="AM16479" s="8"/>
      <c r="AT16479" s="9"/>
      <c r="GY16479" s="12"/>
    </row>
    <row r="16480" spans="9:207" s="1" customFormat="1">
      <c r="I16480" s="3"/>
      <c r="P16480" s="60"/>
      <c r="Q16480" s="60"/>
      <c r="R16480" s="60"/>
      <c r="T16480" s="3"/>
      <c r="U16480" s="5"/>
      <c r="V16480" s="3"/>
      <c r="W16480" s="5"/>
      <c r="AE16480" s="7"/>
      <c r="AM16480" s="8"/>
      <c r="AT16480" s="9"/>
      <c r="GY16480" s="12"/>
    </row>
    <row r="16481" spans="9:207" s="1" customFormat="1">
      <c r="I16481" s="3"/>
      <c r="P16481" s="60"/>
      <c r="Q16481" s="60"/>
      <c r="R16481" s="60"/>
      <c r="T16481" s="3"/>
      <c r="U16481" s="5"/>
      <c r="V16481" s="3"/>
      <c r="W16481" s="5"/>
      <c r="AE16481" s="7"/>
      <c r="AM16481" s="8"/>
      <c r="AT16481" s="9"/>
      <c r="GY16481" s="12"/>
    </row>
    <row r="16482" spans="9:207" s="1" customFormat="1">
      <c r="I16482" s="3"/>
      <c r="P16482" s="60"/>
      <c r="Q16482" s="60"/>
      <c r="R16482" s="60"/>
      <c r="T16482" s="3"/>
      <c r="U16482" s="5"/>
      <c r="V16482" s="3"/>
      <c r="W16482" s="5"/>
      <c r="AE16482" s="7"/>
      <c r="AM16482" s="8"/>
      <c r="AT16482" s="9"/>
      <c r="GY16482" s="12"/>
    </row>
    <row r="16483" spans="9:207" s="1" customFormat="1">
      <c r="I16483" s="3"/>
      <c r="P16483" s="60"/>
      <c r="Q16483" s="60"/>
      <c r="R16483" s="60"/>
      <c r="T16483" s="3"/>
      <c r="U16483" s="5"/>
      <c r="V16483" s="3"/>
      <c r="W16483" s="5"/>
      <c r="AE16483" s="7"/>
      <c r="AM16483" s="8"/>
      <c r="AT16483" s="9"/>
      <c r="GY16483" s="12"/>
    </row>
    <row r="16484" spans="9:207" s="1" customFormat="1">
      <c r="I16484" s="3"/>
      <c r="P16484" s="60"/>
      <c r="Q16484" s="60"/>
      <c r="R16484" s="60"/>
      <c r="T16484" s="3"/>
      <c r="U16484" s="5"/>
      <c r="V16484" s="3"/>
      <c r="W16484" s="5"/>
      <c r="AE16484" s="7"/>
      <c r="AM16484" s="8"/>
      <c r="AT16484" s="9"/>
      <c r="GY16484" s="12"/>
    </row>
    <row r="16485" spans="9:207" s="1" customFormat="1">
      <c r="I16485" s="3"/>
      <c r="P16485" s="60"/>
      <c r="Q16485" s="60"/>
      <c r="R16485" s="60"/>
      <c r="T16485" s="3"/>
      <c r="U16485" s="5"/>
      <c r="V16485" s="3"/>
      <c r="W16485" s="5"/>
      <c r="AE16485" s="7"/>
      <c r="AM16485" s="8"/>
      <c r="AT16485" s="9"/>
      <c r="GY16485" s="12"/>
    </row>
    <row r="16486" spans="9:207" s="1" customFormat="1">
      <c r="I16486" s="3"/>
      <c r="P16486" s="60"/>
      <c r="Q16486" s="60"/>
      <c r="R16486" s="60"/>
      <c r="T16486" s="3"/>
      <c r="U16486" s="5"/>
      <c r="V16486" s="3"/>
      <c r="W16486" s="5"/>
      <c r="AE16486" s="7"/>
      <c r="AM16486" s="8"/>
      <c r="AT16486" s="9"/>
      <c r="GY16486" s="12"/>
    </row>
    <row r="16487" spans="9:207" s="1" customFormat="1">
      <c r="I16487" s="3"/>
      <c r="P16487" s="60"/>
      <c r="Q16487" s="60"/>
      <c r="R16487" s="60"/>
      <c r="T16487" s="3"/>
      <c r="U16487" s="5"/>
      <c r="V16487" s="3"/>
      <c r="W16487" s="5"/>
      <c r="AE16487" s="7"/>
      <c r="AM16487" s="8"/>
      <c r="AT16487" s="9"/>
      <c r="GY16487" s="12"/>
    </row>
    <row r="16488" spans="9:207" s="1" customFormat="1">
      <c r="I16488" s="3"/>
      <c r="P16488" s="60"/>
      <c r="Q16488" s="60"/>
      <c r="R16488" s="60"/>
      <c r="T16488" s="3"/>
      <c r="U16488" s="5"/>
      <c r="V16488" s="3"/>
      <c r="W16488" s="5"/>
      <c r="AE16488" s="7"/>
      <c r="AM16488" s="8"/>
      <c r="AT16488" s="9"/>
      <c r="GY16488" s="12"/>
    </row>
    <row r="16489" spans="9:207" s="1" customFormat="1">
      <c r="I16489" s="3"/>
      <c r="P16489" s="60"/>
      <c r="Q16489" s="60"/>
      <c r="R16489" s="60"/>
      <c r="T16489" s="3"/>
      <c r="U16489" s="5"/>
      <c r="V16489" s="3"/>
      <c r="W16489" s="5"/>
      <c r="AE16489" s="7"/>
      <c r="AM16489" s="8"/>
      <c r="AT16489" s="9"/>
      <c r="GY16489" s="12"/>
    </row>
    <row r="16490" spans="9:207" s="1" customFormat="1">
      <c r="I16490" s="3"/>
      <c r="P16490" s="60"/>
      <c r="Q16490" s="60"/>
      <c r="R16490" s="60"/>
      <c r="T16490" s="3"/>
      <c r="U16490" s="5"/>
      <c r="V16490" s="3"/>
      <c r="W16490" s="5"/>
      <c r="AE16490" s="7"/>
      <c r="AM16490" s="8"/>
      <c r="AT16490" s="9"/>
      <c r="GY16490" s="12"/>
    </row>
    <row r="16491" spans="9:207" s="1" customFormat="1">
      <c r="I16491" s="3"/>
      <c r="P16491" s="60"/>
      <c r="Q16491" s="60"/>
      <c r="R16491" s="60"/>
      <c r="T16491" s="3"/>
      <c r="U16491" s="5"/>
      <c r="V16491" s="3"/>
      <c r="W16491" s="5"/>
      <c r="AE16491" s="7"/>
      <c r="AM16491" s="8"/>
      <c r="AT16491" s="9"/>
      <c r="GY16491" s="12"/>
    </row>
    <row r="16492" spans="9:207" s="1" customFormat="1">
      <c r="I16492" s="3"/>
      <c r="P16492" s="60"/>
      <c r="Q16492" s="60"/>
      <c r="R16492" s="60"/>
      <c r="T16492" s="3"/>
      <c r="U16492" s="5"/>
      <c r="V16492" s="3"/>
      <c r="W16492" s="5"/>
      <c r="AE16492" s="7"/>
      <c r="AM16492" s="8"/>
      <c r="AT16492" s="9"/>
      <c r="GY16492" s="12"/>
    </row>
    <row r="16493" spans="9:207" s="1" customFormat="1">
      <c r="I16493" s="3"/>
      <c r="P16493" s="60"/>
      <c r="Q16493" s="60"/>
      <c r="R16493" s="60"/>
      <c r="T16493" s="3"/>
      <c r="U16493" s="5"/>
      <c r="V16493" s="3"/>
      <c r="W16493" s="5"/>
      <c r="AE16493" s="7"/>
      <c r="AM16493" s="8"/>
      <c r="AT16493" s="9"/>
      <c r="GY16493" s="12"/>
    </row>
    <row r="16494" spans="9:207" s="1" customFormat="1">
      <c r="I16494" s="3"/>
      <c r="P16494" s="60"/>
      <c r="Q16494" s="60"/>
      <c r="R16494" s="60"/>
      <c r="T16494" s="3"/>
      <c r="U16494" s="5"/>
      <c r="V16494" s="3"/>
      <c r="W16494" s="5"/>
      <c r="AE16494" s="7"/>
      <c r="AM16494" s="8"/>
      <c r="AT16494" s="9"/>
      <c r="GY16494" s="12"/>
    </row>
    <row r="16495" spans="9:207" s="1" customFormat="1">
      <c r="I16495" s="3"/>
      <c r="P16495" s="60"/>
      <c r="Q16495" s="60"/>
      <c r="R16495" s="60"/>
      <c r="T16495" s="3"/>
      <c r="U16495" s="5"/>
      <c r="V16495" s="3"/>
      <c r="W16495" s="5"/>
      <c r="AE16495" s="7"/>
      <c r="AM16495" s="8"/>
      <c r="AT16495" s="9"/>
      <c r="GY16495" s="12"/>
    </row>
    <row r="16496" spans="9:207" s="1" customFormat="1">
      <c r="I16496" s="3"/>
      <c r="P16496" s="60"/>
      <c r="Q16496" s="60"/>
      <c r="R16496" s="60"/>
      <c r="T16496" s="3"/>
      <c r="U16496" s="5"/>
      <c r="V16496" s="3"/>
      <c r="W16496" s="5"/>
      <c r="AE16496" s="7"/>
      <c r="AM16496" s="8"/>
      <c r="AT16496" s="9"/>
      <c r="GY16496" s="12"/>
    </row>
    <row r="16497" spans="9:207" s="1" customFormat="1">
      <c r="I16497" s="3"/>
      <c r="P16497" s="60"/>
      <c r="Q16497" s="60"/>
      <c r="R16497" s="60"/>
      <c r="T16497" s="3"/>
      <c r="U16497" s="5"/>
      <c r="V16497" s="3"/>
      <c r="W16497" s="5"/>
      <c r="AE16497" s="7"/>
      <c r="AM16497" s="8"/>
      <c r="AT16497" s="9"/>
      <c r="GY16497" s="12"/>
    </row>
    <row r="16498" spans="9:207" s="1" customFormat="1">
      <c r="I16498" s="3"/>
      <c r="P16498" s="60"/>
      <c r="Q16498" s="60"/>
      <c r="R16498" s="60"/>
      <c r="T16498" s="3"/>
      <c r="U16498" s="5"/>
      <c r="V16498" s="3"/>
      <c r="W16498" s="5"/>
      <c r="AE16498" s="7"/>
      <c r="AM16498" s="8"/>
      <c r="AT16498" s="9"/>
      <c r="GY16498" s="12"/>
    </row>
    <row r="16499" spans="9:207" s="1" customFormat="1">
      <c r="I16499" s="3"/>
      <c r="P16499" s="60"/>
      <c r="Q16499" s="60"/>
      <c r="R16499" s="60"/>
      <c r="T16499" s="3"/>
      <c r="U16499" s="5"/>
      <c r="V16499" s="3"/>
      <c r="W16499" s="5"/>
      <c r="AE16499" s="7"/>
      <c r="AM16499" s="8"/>
      <c r="AT16499" s="9"/>
      <c r="GY16499" s="12"/>
    </row>
    <row r="16500" spans="9:207" s="1" customFormat="1">
      <c r="I16500" s="3"/>
      <c r="P16500" s="60"/>
      <c r="Q16500" s="60"/>
      <c r="R16500" s="60"/>
      <c r="T16500" s="3"/>
      <c r="U16500" s="5"/>
      <c r="V16500" s="3"/>
      <c r="W16500" s="5"/>
      <c r="AE16500" s="7"/>
      <c r="AM16500" s="8"/>
      <c r="AT16500" s="9"/>
      <c r="GY16500" s="12"/>
    </row>
    <row r="16501" spans="9:207" s="1" customFormat="1">
      <c r="I16501" s="3"/>
      <c r="P16501" s="60"/>
      <c r="Q16501" s="60"/>
      <c r="R16501" s="60"/>
      <c r="T16501" s="3"/>
      <c r="U16501" s="5"/>
      <c r="V16501" s="3"/>
      <c r="W16501" s="5"/>
      <c r="AE16501" s="7"/>
      <c r="AM16501" s="8"/>
      <c r="AT16501" s="9"/>
      <c r="GY16501" s="12"/>
    </row>
    <row r="16502" spans="9:207" s="1" customFormat="1">
      <c r="I16502" s="3"/>
      <c r="P16502" s="60"/>
      <c r="Q16502" s="60"/>
      <c r="R16502" s="60"/>
      <c r="T16502" s="3"/>
      <c r="U16502" s="5"/>
      <c r="V16502" s="3"/>
      <c r="W16502" s="5"/>
      <c r="AE16502" s="7"/>
      <c r="AM16502" s="8"/>
      <c r="AT16502" s="9"/>
      <c r="GY16502" s="12"/>
    </row>
    <row r="16503" spans="9:207" s="1" customFormat="1">
      <c r="I16503" s="3"/>
      <c r="P16503" s="60"/>
      <c r="Q16503" s="60"/>
      <c r="R16503" s="60"/>
      <c r="T16503" s="3"/>
      <c r="U16503" s="5"/>
      <c r="V16503" s="3"/>
      <c r="W16503" s="5"/>
      <c r="AE16503" s="7"/>
      <c r="AM16503" s="8"/>
      <c r="AT16503" s="9"/>
      <c r="GY16503" s="12"/>
    </row>
    <row r="16504" spans="9:207" s="1" customFormat="1">
      <c r="I16504" s="3"/>
      <c r="P16504" s="60"/>
      <c r="Q16504" s="60"/>
      <c r="R16504" s="60"/>
      <c r="T16504" s="3"/>
      <c r="U16504" s="5"/>
      <c r="V16504" s="3"/>
      <c r="W16504" s="5"/>
      <c r="AE16504" s="7"/>
      <c r="AM16504" s="8"/>
      <c r="AT16504" s="9"/>
      <c r="GY16504" s="12"/>
    </row>
    <row r="16505" spans="9:207" s="1" customFormat="1">
      <c r="I16505" s="3"/>
      <c r="P16505" s="60"/>
      <c r="Q16505" s="60"/>
      <c r="R16505" s="60"/>
      <c r="T16505" s="3"/>
      <c r="U16505" s="5"/>
      <c r="V16505" s="3"/>
      <c r="W16505" s="5"/>
      <c r="AE16505" s="7"/>
      <c r="AM16505" s="8"/>
      <c r="AT16505" s="9"/>
      <c r="GY16505" s="12"/>
    </row>
    <row r="16506" spans="9:207" s="1" customFormat="1">
      <c r="I16506" s="3"/>
      <c r="P16506" s="60"/>
      <c r="Q16506" s="60"/>
      <c r="R16506" s="60"/>
      <c r="T16506" s="3"/>
      <c r="U16506" s="5"/>
      <c r="V16506" s="3"/>
      <c r="W16506" s="5"/>
      <c r="AE16506" s="7"/>
      <c r="AM16506" s="8"/>
      <c r="AT16506" s="9"/>
      <c r="GY16506" s="12"/>
    </row>
    <row r="16507" spans="9:207" s="1" customFormat="1">
      <c r="I16507" s="3"/>
      <c r="P16507" s="60"/>
      <c r="Q16507" s="60"/>
      <c r="R16507" s="60"/>
      <c r="T16507" s="3"/>
      <c r="U16507" s="5"/>
      <c r="V16507" s="3"/>
      <c r="W16507" s="5"/>
      <c r="AE16507" s="7"/>
      <c r="AM16507" s="8"/>
      <c r="AT16507" s="9"/>
      <c r="GY16507" s="12"/>
    </row>
    <row r="16508" spans="9:207" s="1" customFormat="1">
      <c r="I16508" s="3"/>
      <c r="P16508" s="60"/>
      <c r="Q16508" s="60"/>
      <c r="R16508" s="60"/>
      <c r="T16508" s="3"/>
      <c r="U16508" s="5"/>
      <c r="V16508" s="3"/>
      <c r="W16508" s="5"/>
      <c r="AE16508" s="7"/>
      <c r="AM16508" s="8"/>
      <c r="AT16508" s="9"/>
      <c r="GY16508" s="12"/>
    </row>
    <row r="16509" spans="9:207" s="1" customFormat="1">
      <c r="I16509" s="3"/>
      <c r="P16509" s="60"/>
      <c r="Q16509" s="60"/>
      <c r="R16509" s="60"/>
      <c r="T16509" s="3"/>
      <c r="U16509" s="5"/>
      <c r="V16509" s="3"/>
      <c r="W16509" s="5"/>
      <c r="AE16509" s="7"/>
      <c r="AM16509" s="8"/>
      <c r="AT16509" s="9"/>
      <c r="GY16509" s="12"/>
    </row>
    <row r="16510" spans="9:207" s="1" customFormat="1">
      <c r="I16510" s="3"/>
      <c r="P16510" s="60"/>
      <c r="Q16510" s="60"/>
      <c r="R16510" s="60"/>
      <c r="T16510" s="3"/>
      <c r="U16510" s="5"/>
      <c r="V16510" s="3"/>
      <c r="W16510" s="5"/>
      <c r="AE16510" s="7"/>
      <c r="AM16510" s="8"/>
      <c r="AT16510" s="9"/>
      <c r="GY16510" s="12"/>
    </row>
    <row r="16511" spans="9:207" s="1" customFormat="1">
      <c r="I16511" s="3"/>
      <c r="P16511" s="60"/>
      <c r="Q16511" s="60"/>
      <c r="R16511" s="60"/>
      <c r="T16511" s="3"/>
      <c r="U16511" s="5"/>
      <c r="V16511" s="3"/>
      <c r="W16511" s="5"/>
      <c r="AE16511" s="7"/>
      <c r="AM16511" s="8"/>
      <c r="AT16511" s="9"/>
      <c r="GY16511" s="12"/>
    </row>
    <row r="16512" spans="9:207" s="1" customFormat="1">
      <c r="I16512" s="3"/>
      <c r="P16512" s="60"/>
      <c r="Q16512" s="60"/>
      <c r="R16512" s="60"/>
      <c r="T16512" s="3"/>
      <c r="U16512" s="5"/>
      <c r="V16512" s="3"/>
      <c r="W16512" s="5"/>
      <c r="AE16512" s="7"/>
      <c r="AM16512" s="8"/>
      <c r="AT16512" s="9"/>
      <c r="GY16512" s="12"/>
    </row>
    <row r="16513" spans="9:207" s="1" customFormat="1">
      <c r="I16513" s="3"/>
      <c r="P16513" s="60"/>
      <c r="Q16513" s="60"/>
      <c r="R16513" s="60"/>
      <c r="T16513" s="3"/>
      <c r="U16513" s="5"/>
      <c r="V16513" s="3"/>
      <c r="W16513" s="5"/>
      <c r="AE16513" s="7"/>
      <c r="AM16513" s="8"/>
      <c r="AT16513" s="9"/>
      <c r="GY16513" s="12"/>
    </row>
    <row r="16514" spans="9:207" s="1" customFormat="1">
      <c r="I16514" s="3"/>
      <c r="P16514" s="60"/>
      <c r="Q16514" s="60"/>
      <c r="R16514" s="60"/>
      <c r="T16514" s="3"/>
      <c r="U16514" s="5"/>
      <c r="V16514" s="3"/>
      <c r="W16514" s="5"/>
      <c r="AE16514" s="7"/>
      <c r="AM16514" s="8"/>
      <c r="AT16514" s="9"/>
      <c r="GY16514" s="12"/>
    </row>
    <row r="16515" spans="9:207" s="1" customFormat="1">
      <c r="I16515" s="3"/>
      <c r="P16515" s="60"/>
      <c r="Q16515" s="60"/>
      <c r="R16515" s="60"/>
      <c r="T16515" s="3"/>
      <c r="U16515" s="5"/>
      <c r="V16515" s="3"/>
      <c r="W16515" s="5"/>
      <c r="AE16515" s="7"/>
      <c r="AM16515" s="8"/>
      <c r="AT16515" s="9"/>
      <c r="GY16515" s="12"/>
    </row>
    <row r="16516" spans="9:207" s="1" customFormat="1">
      <c r="I16516" s="3"/>
      <c r="P16516" s="60"/>
      <c r="Q16516" s="60"/>
      <c r="R16516" s="60"/>
      <c r="T16516" s="3"/>
      <c r="U16516" s="5"/>
      <c r="V16516" s="3"/>
      <c r="W16516" s="5"/>
      <c r="AE16516" s="7"/>
      <c r="AM16516" s="8"/>
      <c r="AT16516" s="9"/>
      <c r="GY16516" s="12"/>
    </row>
    <row r="16517" spans="9:207" s="1" customFormat="1">
      <c r="I16517" s="3"/>
      <c r="P16517" s="60"/>
      <c r="Q16517" s="60"/>
      <c r="R16517" s="60"/>
      <c r="T16517" s="3"/>
      <c r="U16517" s="5"/>
      <c r="V16517" s="3"/>
      <c r="W16517" s="5"/>
      <c r="AE16517" s="7"/>
      <c r="AM16517" s="8"/>
      <c r="AT16517" s="9"/>
      <c r="GY16517" s="12"/>
    </row>
    <row r="16518" spans="9:207" s="1" customFormat="1">
      <c r="I16518" s="3"/>
      <c r="P16518" s="60"/>
      <c r="Q16518" s="60"/>
      <c r="R16518" s="60"/>
      <c r="T16518" s="3"/>
      <c r="U16518" s="5"/>
      <c r="V16518" s="3"/>
      <c r="W16518" s="5"/>
      <c r="AE16518" s="7"/>
      <c r="AM16518" s="8"/>
      <c r="AT16518" s="9"/>
      <c r="GY16518" s="12"/>
    </row>
    <row r="16519" spans="9:207" s="1" customFormat="1">
      <c r="I16519" s="3"/>
      <c r="P16519" s="60"/>
      <c r="Q16519" s="60"/>
      <c r="R16519" s="60"/>
      <c r="T16519" s="3"/>
      <c r="U16519" s="5"/>
      <c r="V16519" s="3"/>
      <c r="W16519" s="5"/>
      <c r="AE16519" s="7"/>
      <c r="AM16519" s="8"/>
      <c r="AT16519" s="9"/>
      <c r="GY16519" s="12"/>
    </row>
    <row r="16520" spans="9:207" s="1" customFormat="1">
      <c r="I16520" s="3"/>
      <c r="P16520" s="60"/>
      <c r="Q16520" s="60"/>
      <c r="R16520" s="60"/>
      <c r="T16520" s="3"/>
      <c r="U16520" s="5"/>
      <c r="V16520" s="3"/>
      <c r="W16520" s="5"/>
      <c r="AE16520" s="7"/>
      <c r="AM16520" s="8"/>
      <c r="AT16520" s="9"/>
      <c r="GY16520" s="12"/>
    </row>
    <row r="16521" spans="9:207" s="1" customFormat="1">
      <c r="I16521" s="3"/>
      <c r="P16521" s="60"/>
      <c r="Q16521" s="60"/>
      <c r="R16521" s="60"/>
      <c r="T16521" s="3"/>
      <c r="U16521" s="5"/>
      <c r="V16521" s="3"/>
      <c r="W16521" s="5"/>
      <c r="AE16521" s="7"/>
      <c r="AM16521" s="8"/>
      <c r="AT16521" s="9"/>
      <c r="GY16521" s="12"/>
    </row>
    <row r="16522" spans="9:207" s="1" customFormat="1">
      <c r="I16522" s="3"/>
      <c r="P16522" s="60"/>
      <c r="Q16522" s="60"/>
      <c r="R16522" s="60"/>
      <c r="T16522" s="3"/>
      <c r="U16522" s="5"/>
      <c r="V16522" s="3"/>
      <c r="W16522" s="5"/>
      <c r="AE16522" s="7"/>
      <c r="AM16522" s="8"/>
      <c r="AT16522" s="9"/>
      <c r="GY16522" s="12"/>
    </row>
    <row r="16523" spans="9:207" s="1" customFormat="1">
      <c r="I16523" s="3"/>
      <c r="P16523" s="60"/>
      <c r="Q16523" s="60"/>
      <c r="R16523" s="60"/>
      <c r="T16523" s="3"/>
      <c r="U16523" s="5"/>
      <c r="V16523" s="3"/>
      <c r="W16523" s="5"/>
      <c r="AE16523" s="7"/>
      <c r="AM16523" s="8"/>
      <c r="AT16523" s="9"/>
      <c r="GY16523" s="12"/>
    </row>
    <row r="16524" spans="9:207" s="1" customFormat="1">
      <c r="I16524" s="3"/>
      <c r="P16524" s="60"/>
      <c r="Q16524" s="60"/>
      <c r="R16524" s="60"/>
      <c r="T16524" s="3"/>
      <c r="U16524" s="5"/>
      <c r="V16524" s="3"/>
      <c r="W16524" s="5"/>
      <c r="AE16524" s="7"/>
      <c r="AM16524" s="8"/>
      <c r="AT16524" s="9"/>
      <c r="GY16524" s="12"/>
    </row>
    <row r="16525" spans="9:207" s="1" customFormat="1">
      <c r="I16525" s="3"/>
      <c r="P16525" s="60"/>
      <c r="Q16525" s="60"/>
      <c r="R16525" s="60"/>
      <c r="T16525" s="3"/>
      <c r="U16525" s="5"/>
      <c r="V16525" s="3"/>
      <c r="W16525" s="5"/>
      <c r="AE16525" s="7"/>
      <c r="AM16525" s="8"/>
      <c r="AT16525" s="9"/>
      <c r="GY16525" s="12"/>
    </row>
    <row r="16526" spans="9:207" s="1" customFormat="1">
      <c r="I16526" s="3"/>
      <c r="P16526" s="60"/>
      <c r="Q16526" s="60"/>
      <c r="R16526" s="60"/>
      <c r="T16526" s="3"/>
      <c r="U16526" s="5"/>
      <c r="V16526" s="3"/>
      <c r="W16526" s="5"/>
      <c r="AE16526" s="7"/>
      <c r="AM16526" s="8"/>
      <c r="AT16526" s="9"/>
      <c r="GY16526" s="12"/>
    </row>
    <row r="16527" spans="9:207" s="1" customFormat="1">
      <c r="I16527" s="3"/>
      <c r="P16527" s="60"/>
      <c r="Q16527" s="60"/>
      <c r="R16527" s="60"/>
      <c r="T16527" s="3"/>
      <c r="U16527" s="5"/>
      <c r="V16527" s="3"/>
      <c r="W16527" s="5"/>
      <c r="AE16527" s="7"/>
      <c r="AM16527" s="8"/>
      <c r="AT16527" s="9"/>
      <c r="GY16527" s="12"/>
    </row>
    <row r="16528" spans="9:207" s="1" customFormat="1">
      <c r="I16528" s="3"/>
      <c r="P16528" s="60"/>
      <c r="Q16528" s="60"/>
      <c r="R16528" s="60"/>
      <c r="T16528" s="3"/>
      <c r="U16528" s="5"/>
      <c r="V16528" s="3"/>
      <c r="W16528" s="5"/>
      <c r="AE16528" s="7"/>
      <c r="AM16528" s="8"/>
      <c r="AT16528" s="9"/>
      <c r="GY16528" s="12"/>
    </row>
    <row r="16529" spans="9:207" s="1" customFormat="1">
      <c r="I16529" s="3"/>
      <c r="P16529" s="60"/>
      <c r="Q16529" s="60"/>
      <c r="R16529" s="60"/>
      <c r="T16529" s="3"/>
      <c r="U16529" s="5"/>
      <c r="V16529" s="3"/>
      <c r="W16529" s="5"/>
      <c r="AE16529" s="7"/>
      <c r="AM16529" s="8"/>
      <c r="AT16529" s="9"/>
      <c r="GY16529" s="12"/>
    </row>
    <row r="16530" spans="9:207" s="1" customFormat="1">
      <c r="I16530" s="3"/>
      <c r="P16530" s="60"/>
      <c r="Q16530" s="60"/>
      <c r="R16530" s="60"/>
      <c r="T16530" s="3"/>
      <c r="U16530" s="5"/>
      <c r="V16530" s="3"/>
      <c r="W16530" s="5"/>
      <c r="AE16530" s="7"/>
      <c r="AM16530" s="8"/>
      <c r="AT16530" s="9"/>
      <c r="GY16530" s="12"/>
    </row>
    <row r="16531" spans="9:207" s="1" customFormat="1">
      <c r="I16531" s="3"/>
      <c r="P16531" s="60"/>
      <c r="Q16531" s="60"/>
      <c r="R16531" s="60"/>
      <c r="T16531" s="3"/>
      <c r="U16531" s="5"/>
      <c r="V16531" s="3"/>
      <c r="W16531" s="5"/>
      <c r="AE16531" s="7"/>
      <c r="AM16531" s="8"/>
      <c r="AT16531" s="9"/>
      <c r="GY16531" s="12"/>
    </row>
    <row r="16532" spans="9:207" s="1" customFormat="1">
      <c r="I16532" s="3"/>
      <c r="P16532" s="60"/>
      <c r="Q16532" s="60"/>
      <c r="R16532" s="60"/>
      <c r="T16532" s="3"/>
      <c r="U16532" s="5"/>
      <c r="V16532" s="3"/>
      <c r="W16532" s="5"/>
      <c r="AE16532" s="7"/>
      <c r="AM16532" s="8"/>
      <c r="AT16532" s="9"/>
      <c r="GY16532" s="12"/>
    </row>
    <row r="16533" spans="9:207" s="1" customFormat="1">
      <c r="I16533" s="3"/>
      <c r="P16533" s="60"/>
      <c r="Q16533" s="60"/>
      <c r="R16533" s="60"/>
      <c r="T16533" s="3"/>
      <c r="U16533" s="5"/>
      <c r="V16533" s="3"/>
      <c r="W16533" s="5"/>
      <c r="AE16533" s="7"/>
      <c r="AM16533" s="8"/>
      <c r="AT16533" s="9"/>
      <c r="GY16533" s="12"/>
    </row>
    <row r="16534" spans="9:207" s="1" customFormat="1">
      <c r="I16534" s="3"/>
      <c r="P16534" s="60"/>
      <c r="Q16534" s="60"/>
      <c r="R16534" s="60"/>
      <c r="T16534" s="3"/>
      <c r="U16534" s="5"/>
      <c r="V16534" s="3"/>
      <c r="W16534" s="5"/>
      <c r="AE16534" s="7"/>
      <c r="AM16534" s="8"/>
      <c r="AT16534" s="9"/>
      <c r="GY16534" s="12"/>
    </row>
    <row r="16535" spans="9:207" s="1" customFormat="1">
      <c r="I16535" s="3"/>
      <c r="P16535" s="60"/>
      <c r="Q16535" s="60"/>
      <c r="R16535" s="60"/>
      <c r="T16535" s="3"/>
      <c r="U16535" s="5"/>
      <c r="V16535" s="3"/>
      <c r="W16535" s="5"/>
      <c r="AE16535" s="7"/>
      <c r="AM16535" s="8"/>
      <c r="AT16535" s="9"/>
      <c r="GY16535" s="12"/>
    </row>
    <row r="16536" spans="9:207" s="1" customFormat="1">
      <c r="I16536" s="3"/>
      <c r="P16536" s="60"/>
      <c r="Q16536" s="60"/>
      <c r="R16536" s="60"/>
      <c r="T16536" s="3"/>
      <c r="U16536" s="5"/>
      <c r="V16536" s="3"/>
      <c r="W16536" s="5"/>
      <c r="AE16536" s="7"/>
      <c r="AM16536" s="8"/>
      <c r="AT16536" s="9"/>
      <c r="GY16536" s="12"/>
    </row>
    <row r="16537" spans="9:207" s="1" customFormat="1">
      <c r="I16537" s="3"/>
      <c r="P16537" s="60"/>
      <c r="Q16537" s="60"/>
      <c r="R16537" s="60"/>
      <c r="T16537" s="3"/>
      <c r="U16537" s="5"/>
      <c r="V16537" s="3"/>
      <c r="W16537" s="5"/>
      <c r="AE16537" s="7"/>
      <c r="AM16537" s="8"/>
      <c r="AT16537" s="9"/>
      <c r="GY16537" s="12"/>
    </row>
    <row r="16538" spans="9:207" s="1" customFormat="1">
      <c r="I16538" s="3"/>
      <c r="P16538" s="60"/>
      <c r="Q16538" s="60"/>
      <c r="R16538" s="60"/>
      <c r="T16538" s="3"/>
      <c r="U16538" s="5"/>
      <c r="V16538" s="3"/>
      <c r="W16538" s="5"/>
      <c r="AE16538" s="7"/>
      <c r="AM16538" s="8"/>
      <c r="AT16538" s="9"/>
      <c r="GY16538" s="12"/>
    </row>
    <row r="16539" spans="9:207" s="1" customFormat="1">
      <c r="I16539" s="3"/>
      <c r="P16539" s="60"/>
      <c r="Q16539" s="60"/>
      <c r="R16539" s="60"/>
      <c r="T16539" s="3"/>
      <c r="U16539" s="5"/>
      <c r="V16539" s="3"/>
      <c r="W16539" s="5"/>
      <c r="AE16539" s="7"/>
      <c r="AM16539" s="8"/>
      <c r="AT16539" s="9"/>
      <c r="GY16539" s="12"/>
    </row>
    <row r="16540" spans="9:207" s="1" customFormat="1">
      <c r="I16540" s="3"/>
      <c r="P16540" s="60"/>
      <c r="Q16540" s="60"/>
      <c r="R16540" s="60"/>
      <c r="T16540" s="3"/>
      <c r="U16540" s="5"/>
      <c r="V16540" s="3"/>
      <c r="W16540" s="5"/>
      <c r="AE16540" s="7"/>
      <c r="AM16540" s="8"/>
      <c r="AT16540" s="9"/>
      <c r="GY16540" s="12"/>
    </row>
    <row r="16541" spans="9:207" s="1" customFormat="1">
      <c r="I16541" s="3"/>
      <c r="P16541" s="60"/>
      <c r="Q16541" s="60"/>
      <c r="R16541" s="60"/>
      <c r="T16541" s="3"/>
      <c r="U16541" s="5"/>
      <c r="V16541" s="3"/>
      <c r="W16541" s="5"/>
      <c r="AE16541" s="7"/>
      <c r="AM16541" s="8"/>
      <c r="AT16541" s="9"/>
      <c r="GY16541" s="12"/>
    </row>
    <row r="16542" spans="9:207" s="1" customFormat="1">
      <c r="I16542" s="3"/>
      <c r="P16542" s="60"/>
      <c r="Q16542" s="60"/>
      <c r="R16542" s="60"/>
      <c r="T16542" s="3"/>
      <c r="U16542" s="5"/>
      <c r="V16542" s="3"/>
      <c r="W16542" s="5"/>
      <c r="AE16542" s="7"/>
      <c r="AM16542" s="8"/>
      <c r="AT16542" s="9"/>
      <c r="GY16542" s="12"/>
    </row>
    <row r="16543" spans="9:207" s="1" customFormat="1">
      <c r="I16543" s="3"/>
      <c r="P16543" s="60"/>
      <c r="Q16543" s="60"/>
      <c r="R16543" s="60"/>
      <c r="T16543" s="3"/>
      <c r="U16543" s="5"/>
      <c r="V16543" s="3"/>
      <c r="W16543" s="5"/>
      <c r="AE16543" s="7"/>
      <c r="AM16543" s="8"/>
      <c r="AT16543" s="9"/>
      <c r="GY16543" s="12"/>
    </row>
    <row r="16544" spans="9:207" s="1" customFormat="1">
      <c r="I16544" s="3"/>
      <c r="P16544" s="60"/>
      <c r="Q16544" s="60"/>
      <c r="R16544" s="60"/>
      <c r="T16544" s="3"/>
      <c r="U16544" s="5"/>
      <c r="V16544" s="3"/>
      <c r="W16544" s="5"/>
      <c r="AE16544" s="7"/>
      <c r="AM16544" s="8"/>
      <c r="AT16544" s="9"/>
      <c r="GY16544" s="12"/>
    </row>
    <row r="16545" spans="9:207" s="1" customFormat="1">
      <c r="I16545" s="3"/>
      <c r="P16545" s="60"/>
      <c r="Q16545" s="60"/>
      <c r="R16545" s="60"/>
      <c r="T16545" s="3"/>
      <c r="U16545" s="5"/>
      <c r="V16545" s="3"/>
      <c r="W16545" s="5"/>
      <c r="AE16545" s="7"/>
      <c r="AM16545" s="8"/>
      <c r="AT16545" s="9"/>
      <c r="GY16545" s="12"/>
    </row>
    <row r="16546" spans="9:207" s="1" customFormat="1">
      <c r="I16546" s="3"/>
      <c r="P16546" s="60"/>
      <c r="Q16546" s="60"/>
      <c r="R16546" s="60"/>
      <c r="T16546" s="3"/>
      <c r="U16546" s="5"/>
      <c r="V16546" s="3"/>
      <c r="W16546" s="5"/>
      <c r="AE16546" s="7"/>
      <c r="AM16546" s="8"/>
      <c r="AT16546" s="9"/>
      <c r="GY16546" s="12"/>
    </row>
    <row r="16547" spans="9:207" s="1" customFormat="1">
      <c r="I16547" s="3"/>
      <c r="P16547" s="60"/>
      <c r="Q16547" s="60"/>
      <c r="R16547" s="60"/>
      <c r="T16547" s="3"/>
      <c r="U16547" s="5"/>
      <c r="V16547" s="3"/>
      <c r="W16547" s="5"/>
      <c r="AE16547" s="7"/>
      <c r="AM16547" s="8"/>
      <c r="AT16547" s="9"/>
      <c r="GY16547" s="12"/>
    </row>
    <row r="16548" spans="9:207" s="1" customFormat="1">
      <c r="I16548" s="3"/>
      <c r="P16548" s="60"/>
      <c r="Q16548" s="60"/>
      <c r="R16548" s="60"/>
      <c r="T16548" s="3"/>
      <c r="U16548" s="5"/>
      <c r="V16548" s="3"/>
      <c r="W16548" s="5"/>
      <c r="AE16548" s="7"/>
      <c r="AM16548" s="8"/>
      <c r="AT16548" s="9"/>
      <c r="GY16548" s="12"/>
    </row>
    <row r="16549" spans="9:207" s="1" customFormat="1">
      <c r="I16549" s="3"/>
      <c r="P16549" s="60"/>
      <c r="Q16549" s="60"/>
      <c r="R16549" s="60"/>
      <c r="T16549" s="3"/>
      <c r="U16549" s="5"/>
      <c r="V16549" s="3"/>
      <c r="W16549" s="5"/>
      <c r="AE16549" s="7"/>
      <c r="AM16549" s="8"/>
      <c r="AT16549" s="9"/>
      <c r="GY16549" s="12"/>
    </row>
    <row r="16550" spans="9:207" s="1" customFormat="1">
      <c r="I16550" s="3"/>
      <c r="P16550" s="60"/>
      <c r="Q16550" s="60"/>
      <c r="R16550" s="60"/>
      <c r="T16550" s="3"/>
      <c r="U16550" s="5"/>
      <c r="V16550" s="3"/>
      <c r="W16550" s="5"/>
      <c r="AE16550" s="7"/>
      <c r="AM16550" s="8"/>
      <c r="AT16550" s="9"/>
      <c r="GY16550" s="12"/>
    </row>
    <row r="16551" spans="9:207" s="1" customFormat="1">
      <c r="I16551" s="3"/>
      <c r="P16551" s="60"/>
      <c r="Q16551" s="60"/>
      <c r="R16551" s="60"/>
      <c r="T16551" s="3"/>
      <c r="U16551" s="5"/>
      <c r="V16551" s="3"/>
      <c r="W16551" s="5"/>
      <c r="AE16551" s="7"/>
      <c r="AM16551" s="8"/>
      <c r="AT16551" s="9"/>
      <c r="GY16551" s="12"/>
    </row>
    <row r="16552" spans="9:207" s="1" customFormat="1">
      <c r="I16552" s="3"/>
      <c r="P16552" s="60"/>
      <c r="Q16552" s="60"/>
      <c r="R16552" s="60"/>
      <c r="T16552" s="3"/>
      <c r="U16552" s="5"/>
      <c r="V16552" s="3"/>
      <c r="W16552" s="5"/>
      <c r="AE16552" s="7"/>
      <c r="AM16552" s="8"/>
      <c r="AT16552" s="9"/>
      <c r="GY16552" s="12"/>
    </row>
    <row r="16553" spans="9:207" s="1" customFormat="1">
      <c r="I16553" s="3"/>
      <c r="P16553" s="60"/>
      <c r="Q16553" s="60"/>
      <c r="R16553" s="60"/>
      <c r="T16553" s="3"/>
      <c r="U16553" s="5"/>
      <c r="V16553" s="3"/>
      <c r="W16553" s="5"/>
      <c r="AE16553" s="7"/>
      <c r="AM16553" s="8"/>
      <c r="AT16553" s="9"/>
      <c r="GY16553" s="12"/>
    </row>
    <row r="16554" spans="9:207" s="1" customFormat="1">
      <c r="I16554" s="3"/>
      <c r="P16554" s="60"/>
      <c r="Q16554" s="60"/>
      <c r="R16554" s="60"/>
      <c r="T16554" s="3"/>
      <c r="U16554" s="5"/>
      <c r="V16554" s="3"/>
      <c r="W16554" s="5"/>
      <c r="AE16554" s="7"/>
      <c r="AM16554" s="8"/>
      <c r="AT16554" s="9"/>
      <c r="GY16554" s="12"/>
    </row>
    <row r="16555" spans="9:207" s="1" customFormat="1">
      <c r="I16555" s="3"/>
      <c r="P16555" s="60"/>
      <c r="Q16555" s="60"/>
      <c r="R16555" s="60"/>
      <c r="T16555" s="3"/>
      <c r="U16555" s="5"/>
      <c r="V16555" s="3"/>
      <c r="W16555" s="5"/>
      <c r="AE16555" s="7"/>
      <c r="AM16555" s="8"/>
      <c r="AT16555" s="9"/>
      <c r="GY16555" s="12"/>
    </row>
    <row r="16556" spans="9:207" s="1" customFormat="1">
      <c r="I16556" s="3"/>
      <c r="P16556" s="60"/>
      <c r="Q16556" s="60"/>
      <c r="R16556" s="60"/>
      <c r="T16556" s="3"/>
      <c r="U16556" s="5"/>
      <c r="V16556" s="3"/>
      <c r="W16556" s="5"/>
      <c r="AE16556" s="7"/>
      <c r="AM16556" s="8"/>
      <c r="AT16556" s="9"/>
      <c r="GY16556" s="12"/>
    </row>
    <row r="16557" spans="9:207" s="1" customFormat="1">
      <c r="I16557" s="3"/>
      <c r="P16557" s="60"/>
      <c r="Q16557" s="60"/>
      <c r="R16557" s="60"/>
      <c r="T16557" s="3"/>
      <c r="U16557" s="5"/>
      <c r="V16557" s="3"/>
      <c r="W16557" s="5"/>
      <c r="AE16557" s="7"/>
      <c r="AM16557" s="8"/>
      <c r="AT16557" s="9"/>
      <c r="GY16557" s="12"/>
    </row>
    <row r="16558" spans="9:207" s="1" customFormat="1">
      <c r="I16558" s="3"/>
      <c r="P16558" s="60"/>
      <c r="Q16558" s="60"/>
      <c r="R16558" s="60"/>
      <c r="T16558" s="3"/>
      <c r="U16558" s="5"/>
      <c r="V16558" s="3"/>
      <c r="W16558" s="5"/>
      <c r="AE16558" s="7"/>
      <c r="AM16558" s="8"/>
      <c r="AT16558" s="9"/>
      <c r="GY16558" s="12"/>
    </row>
    <row r="16559" spans="9:207" s="1" customFormat="1">
      <c r="I16559" s="3"/>
      <c r="P16559" s="60"/>
      <c r="Q16559" s="60"/>
      <c r="R16559" s="60"/>
      <c r="T16559" s="3"/>
      <c r="U16559" s="5"/>
      <c r="V16559" s="3"/>
      <c r="W16559" s="5"/>
      <c r="AE16559" s="7"/>
      <c r="AM16559" s="8"/>
      <c r="AT16559" s="9"/>
      <c r="GY16559" s="12"/>
    </row>
    <row r="16560" spans="9:207" s="1" customFormat="1">
      <c r="I16560" s="3"/>
      <c r="P16560" s="60"/>
      <c r="Q16560" s="60"/>
      <c r="R16560" s="60"/>
      <c r="T16560" s="3"/>
      <c r="U16560" s="5"/>
      <c r="V16560" s="3"/>
      <c r="W16560" s="5"/>
      <c r="AE16560" s="7"/>
      <c r="AM16560" s="8"/>
      <c r="AT16560" s="9"/>
      <c r="GY16560" s="12"/>
    </row>
    <row r="16561" spans="9:207" s="1" customFormat="1">
      <c r="I16561" s="3"/>
      <c r="P16561" s="60"/>
      <c r="Q16561" s="60"/>
      <c r="R16561" s="60"/>
      <c r="T16561" s="3"/>
      <c r="U16561" s="5"/>
      <c r="V16561" s="3"/>
      <c r="W16561" s="5"/>
      <c r="AE16561" s="7"/>
      <c r="AM16561" s="8"/>
      <c r="AT16561" s="9"/>
      <c r="GY16561" s="12"/>
    </row>
    <row r="16562" spans="9:207" s="1" customFormat="1">
      <c r="I16562" s="3"/>
      <c r="P16562" s="60"/>
      <c r="Q16562" s="60"/>
      <c r="R16562" s="60"/>
      <c r="T16562" s="3"/>
      <c r="U16562" s="5"/>
      <c r="V16562" s="3"/>
      <c r="W16562" s="5"/>
      <c r="AE16562" s="7"/>
      <c r="AM16562" s="8"/>
      <c r="AT16562" s="9"/>
      <c r="GY16562" s="12"/>
    </row>
    <row r="16563" spans="9:207" s="1" customFormat="1">
      <c r="I16563" s="3"/>
      <c r="P16563" s="60"/>
      <c r="Q16563" s="60"/>
      <c r="R16563" s="60"/>
      <c r="T16563" s="3"/>
      <c r="U16563" s="5"/>
      <c r="V16563" s="3"/>
      <c r="W16563" s="5"/>
      <c r="AE16563" s="7"/>
      <c r="AM16563" s="8"/>
      <c r="AT16563" s="9"/>
      <c r="GY16563" s="12"/>
    </row>
    <row r="16564" spans="9:207" s="1" customFormat="1">
      <c r="I16564" s="3"/>
      <c r="P16564" s="60"/>
      <c r="Q16564" s="60"/>
      <c r="R16564" s="60"/>
      <c r="T16564" s="3"/>
      <c r="U16564" s="5"/>
      <c r="V16564" s="3"/>
      <c r="W16564" s="5"/>
      <c r="AE16564" s="7"/>
      <c r="AM16564" s="8"/>
      <c r="AT16564" s="9"/>
      <c r="GY16564" s="12"/>
    </row>
    <row r="16565" spans="9:207" s="1" customFormat="1">
      <c r="I16565" s="3"/>
      <c r="P16565" s="60"/>
      <c r="Q16565" s="60"/>
      <c r="R16565" s="60"/>
      <c r="T16565" s="3"/>
      <c r="U16565" s="5"/>
      <c r="V16565" s="3"/>
      <c r="W16565" s="5"/>
      <c r="AE16565" s="7"/>
      <c r="AM16565" s="8"/>
      <c r="AT16565" s="9"/>
      <c r="GY16565" s="12"/>
    </row>
    <row r="16566" spans="9:207" s="1" customFormat="1">
      <c r="I16566" s="3"/>
      <c r="P16566" s="60"/>
      <c r="Q16566" s="60"/>
      <c r="R16566" s="60"/>
      <c r="T16566" s="3"/>
      <c r="U16566" s="5"/>
      <c r="V16566" s="3"/>
      <c r="W16566" s="5"/>
      <c r="AE16566" s="7"/>
      <c r="AM16566" s="8"/>
      <c r="AT16566" s="9"/>
      <c r="GY16566" s="12"/>
    </row>
    <row r="16567" spans="9:207" s="1" customFormat="1">
      <c r="I16567" s="3"/>
      <c r="P16567" s="60"/>
      <c r="Q16567" s="60"/>
      <c r="R16567" s="60"/>
      <c r="T16567" s="3"/>
      <c r="U16567" s="5"/>
      <c r="V16567" s="3"/>
      <c r="W16567" s="5"/>
      <c r="AE16567" s="7"/>
      <c r="AM16567" s="8"/>
      <c r="AT16567" s="9"/>
      <c r="GY16567" s="12"/>
    </row>
    <row r="16568" spans="9:207" s="1" customFormat="1">
      <c r="I16568" s="3"/>
      <c r="P16568" s="60"/>
      <c r="Q16568" s="60"/>
      <c r="R16568" s="60"/>
      <c r="T16568" s="3"/>
      <c r="U16568" s="5"/>
      <c r="V16568" s="3"/>
      <c r="W16568" s="5"/>
      <c r="AE16568" s="7"/>
      <c r="AM16568" s="8"/>
      <c r="AT16568" s="9"/>
      <c r="GY16568" s="12"/>
    </row>
    <row r="16569" spans="9:207" s="1" customFormat="1">
      <c r="I16569" s="3"/>
      <c r="P16569" s="60"/>
      <c r="Q16569" s="60"/>
      <c r="R16569" s="60"/>
      <c r="T16569" s="3"/>
      <c r="U16569" s="5"/>
      <c r="V16569" s="3"/>
      <c r="W16569" s="5"/>
      <c r="AE16569" s="7"/>
      <c r="AM16569" s="8"/>
      <c r="AT16569" s="9"/>
      <c r="GY16569" s="12"/>
    </row>
    <row r="16570" spans="9:207" s="1" customFormat="1">
      <c r="I16570" s="3"/>
      <c r="P16570" s="60"/>
      <c r="Q16570" s="60"/>
      <c r="R16570" s="60"/>
      <c r="T16570" s="3"/>
      <c r="U16570" s="5"/>
      <c r="V16570" s="3"/>
      <c r="W16570" s="5"/>
      <c r="AE16570" s="7"/>
      <c r="AM16570" s="8"/>
      <c r="AT16570" s="9"/>
      <c r="GY16570" s="12"/>
    </row>
    <row r="16571" spans="9:207" s="1" customFormat="1">
      <c r="I16571" s="3"/>
      <c r="P16571" s="60"/>
      <c r="Q16571" s="60"/>
      <c r="R16571" s="60"/>
      <c r="T16571" s="3"/>
      <c r="U16571" s="5"/>
      <c r="V16571" s="3"/>
      <c r="W16571" s="5"/>
      <c r="AE16571" s="7"/>
      <c r="AM16571" s="8"/>
      <c r="AT16571" s="9"/>
      <c r="GY16571" s="12"/>
    </row>
    <row r="16572" spans="9:207" s="1" customFormat="1">
      <c r="I16572" s="3"/>
      <c r="P16572" s="60"/>
      <c r="Q16572" s="60"/>
      <c r="R16572" s="60"/>
      <c r="T16572" s="3"/>
      <c r="U16572" s="5"/>
      <c r="V16572" s="3"/>
      <c r="W16572" s="5"/>
      <c r="AE16572" s="7"/>
      <c r="AM16572" s="8"/>
      <c r="AT16572" s="9"/>
      <c r="GY16572" s="12"/>
    </row>
    <row r="16573" spans="9:207" s="1" customFormat="1">
      <c r="I16573" s="3"/>
      <c r="P16573" s="60"/>
      <c r="Q16573" s="60"/>
      <c r="R16573" s="60"/>
      <c r="T16573" s="3"/>
      <c r="U16573" s="5"/>
      <c r="V16573" s="3"/>
      <c r="W16573" s="5"/>
      <c r="AE16573" s="7"/>
      <c r="AM16573" s="8"/>
      <c r="AT16573" s="9"/>
      <c r="GY16573" s="12"/>
    </row>
    <row r="16574" spans="9:207" s="1" customFormat="1">
      <c r="I16574" s="3"/>
      <c r="P16574" s="60"/>
      <c r="Q16574" s="60"/>
      <c r="R16574" s="60"/>
      <c r="T16574" s="3"/>
      <c r="U16574" s="5"/>
      <c r="V16574" s="3"/>
      <c r="W16574" s="5"/>
      <c r="AE16574" s="7"/>
      <c r="AM16574" s="8"/>
      <c r="AT16574" s="9"/>
      <c r="GY16574" s="12"/>
    </row>
    <row r="16575" spans="9:207" s="1" customFormat="1">
      <c r="I16575" s="3"/>
      <c r="P16575" s="60"/>
      <c r="Q16575" s="60"/>
      <c r="R16575" s="60"/>
      <c r="T16575" s="3"/>
      <c r="U16575" s="5"/>
      <c r="V16575" s="3"/>
      <c r="W16575" s="5"/>
      <c r="AE16575" s="7"/>
      <c r="AM16575" s="8"/>
      <c r="AT16575" s="9"/>
      <c r="GY16575" s="12"/>
    </row>
    <row r="16576" spans="9:207" s="1" customFormat="1">
      <c r="I16576" s="3"/>
      <c r="P16576" s="60"/>
      <c r="Q16576" s="60"/>
      <c r="R16576" s="60"/>
      <c r="T16576" s="3"/>
      <c r="U16576" s="5"/>
      <c r="V16576" s="3"/>
      <c r="W16576" s="5"/>
      <c r="AE16576" s="7"/>
      <c r="AM16576" s="8"/>
      <c r="AT16576" s="9"/>
      <c r="GY16576" s="12"/>
    </row>
    <row r="16577" spans="9:207" s="1" customFormat="1">
      <c r="I16577" s="3"/>
      <c r="P16577" s="60"/>
      <c r="Q16577" s="60"/>
      <c r="R16577" s="60"/>
      <c r="T16577" s="3"/>
      <c r="U16577" s="5"/>
      <c r="V16577" s="3"/>
      <c r="W16577" s="5"/>
      <c r="AE16577" s="7"/>
      <c r="AM16577" s="8"/>
      <c r="AT16577" s="9"/>
      <c r="GY16577" s="12"/>
    </row>
    <row r="16578" spans="9:207" s="1" customFormat="1">
      <c r="I16578" s="3"/>
      <c r="P16578" s="60"/>
      <c r="Q16578" s="60"/>
      <c r="R16578" s="60"/>
      <c r="T16578" s="3"/>
      <c r="U16578" s="5"/>
      <c r="V16578" s="3"/>
      <c r="W16578" s="5"/>
      <c r="AE16578" s="7"/>
      <c r="AM16578" s="8"/>
      <c r="AT16578" s="9"/>
      <c r="GY16578" s="12"/>
    </row>
    <row r="16579" spans="9:207" s="1" customFormat="1">
      <c r="I16579" s="3"/>
      <c r="P16579" s="60"/>
      <c r="Q16579" s="60"/>
      <c r="R16579" s="60"/>
      <c r="T16579" s="3"/>
      <c r="U16579" s="5"/>
      <c r="V16579" s="3"/>
      <c r="W16579" s="5"/>
      <c r="AE16579" s="7"/>
      <c r="AM16579" s="8"/>
      <c r="AT16579" s="9"/>
      <c r="GY16579" s="12"/>
    </row>
    <row r="16580" spans="9:207" s="1" customFormat="1">
      <c r="I16580" s="3"/>
      <c r="P16580" s="60"/>
      <c r="Q16580" s="60"/>
      <c r="R16580" s="60"/>
      <c r="T16580" s="3"/>
      <c r="U16580" s="5"/>
      <c r="V16580" s="3"/>
      <c r="W16580" s="5"/>
      <c r="AE16580" s="7"/>
      <c r="AM16580" s="8"/>
      <c r="AT16580" s="9"/>
      <c r="GY16580" s="12"/>
    </row>
    <row r="16581" spans="9:207" s="1" customFormat="1">
      <c r="I16581" s="3"/>
      <c r="P16581" s="60"/>
      <c r="Q16581" s="60"/>
      <c r="R16581" s="60"/>
      <c r="T16581" s="3"/>
      <c r="U16581" s="5"/>
      <c r="V16581" s="3"/>
      <c r="W16581" s="5"/>
      <c r="AE16581" s="7"/>
      <c r="AM16581" s="8"/>
      <c r="AT16581" s="9"/>
      <c r="GY16581" s="12"/>
    </row>
    <row r="16582" spans="9:207" s="1" customFormat="1">
      <c r="I16582" s="3"/>
      <c r="P16582" s="60"/>
      <c r="Q16582" s="60"/>
      <c r="R16582" s="60"/>
      <c r="T16582" s="3"/>
      <c r="U16582" s="5"/>
      <c r="V16582" s="3"/>
      <c r="W16582" s="5"/>
      <c r="AE16582" s="7"/>
      <c r="AM16582" s="8"/>
      <c r="AT16582" s="9"/>
      <c r="GY16582" s="12"/>
    </row>
    <row r="16583" spans="9:207" s="1" customFormat="1">
      <c r="I16583" s="3"/>
      <c r="P16583" s="60"/>
      <c r="Q16583" s="60"/>
      <c r="R16583" s="60"/>
      <c r="T16583" s="3"/>
      <c r="U16583" s="5"/>
      <c r="V16583" s="3"/>
      <c r="W16583" s="5"/>
      <c r="AE16583" s="7"/>
      <c r="AM16583" s="8"/>
      <c r="AT16583" s="9"/>
      <c r="GY16583" s="12"/>
    </row>
    <row r="16584" spans="9:207" s="1" customFormat="1">
      <c r="I16584" s="3"/>
      <c r="P16584" s="60"/>
      <c r="Q16584" s="60"/>
      <c r="R16584" s="60"/>
      <c r="T16584" s="3"/>
      <c r="U16584" s="5"/>
      <c r="V16584" s="3"/>
      <c r="W16584" s="5"/>
      <c r="AE16584" s="7"/>
      <c r="AM16584" s="8"/>
      <c r="AT16584" s="9"/>
      <c r="GY16584" s="12"/>
    </row>
    <row r="16585" spans="9:207" s="1" customFormat="1">
      <c r="I16585" s="3"/>
      <c r="P16585" s="60"/>
      <c r="Q16585" s="60"/>
      <c r="R16585" s="60"/>
      <c r="T16585" s="3"/>
      <c r="U16585" s="5"/>
      <c r="V16585" s="3"/>
      <c r="W16585" s="5"/>
      <c r="AE16585" s="7"/>
      <c r="AM16585" s="8"/>
      <c r="AT16585" s="9"/>
      <c r="GY16585" s="12"/>
    </row>
    <row r="16586" spans="9:207" s="1" customFormat="1">
      <c r="I16586" s="3"/>
      <c r="P16586" s="60"/>
      <c r="Q16586" s="60"/>
      <c r="R16586" s="60"/>
      <c r="T16586" s="3"/>
      <c r="U16586" s="5"/>
      <c r="V16586" s="3"/>
      <c r="W16586" s="5"/>
      <c r="AE16586" s="7"/>
      <c r="AM16586" s="8"/>
      <c r="AT16586" s="9"/>
      <c r="GY16586" s="12"/>
    </row>
    <row r="16587" spans="9:207" s="1" customFormat="1">
      <c r="I16587" s="3"/>
      <c r="P16587" s="60"/>
      <c r="Q16587" s="60"/>
      <c r="R16587" s="60"/>
      <c r="T16587" s="3"/>
      <c r="U16587" s="5"/>
      <c r="V16587" s="3"/>
      <c r="W16587" s="5"/>
      <c r="AE16587" s="7"/>
      <c r="AM16587" s="8"/>
      <c r="AT16587" s="9"/>
      <c r="GY16587" s="12"/>
    </row>
    <row r="16588" spans="9:207" s="1" customFormat="1">
      <c r="I16588" s="3"/>
      <c r="P16588" s="60"/>
      <c r="Q16588" s="60"/>
      <c r="R16588" s="60"/>
      <c r="T16588" s="3"/>
      <c r="U16588" s="5"/>
      <c r="V16588" s="3"/>
      <c r="W16588" s="5"/>
      <c r="AE16588" s="7"/>
      <c r="AM16588" s="8"/>
      <c r="AT16588" s="9"/>
      <c r="GY16588" s="12"/>
    </row>
    <row r="16589" spans="9:207" s="1" customFormat="1">
      <c r="I16589" s="3"/>
      <c r="P16589" s="60"/>
      <c r="Q16589" s="60"/>
      <c r="R16589" s="60"/>
      <c r="T16589" s="3"/>
      <c r="U16589" s="5"/>
      <c r="V16589" s="3"/>
      <c r="W16589" s="5"/>
      <c r="AE16589" s="7"/>
      <c r="AM16589" s="8"/>
      <c r="AT16589" s="9"/>
      <c r="GY16589" s="12"/>
    </row>
    <row r="16590" spans="9:207" s="1" customFormat="1">
      <c r="I16590" s="3"/>
      <c r="P16590" s="60"/>
      <c r="Q16590" s="60"/>
      <c r="R16590" s="60"/>
      <c r="T16590" s="3"/>
      <c r="U16590" s="5"/>
      <c r="V16590" s="3"/>
      <c r="W16590" s="5"/>
      <c r="AE16590" s="7"/>
      <c r="AM16590" s="8"/>
      <c r="AT16590" s="9"/>
      <c r="GY16590" s="12"/>
    </row>
    <row r="16591" spans="9:207" s="1" customFormat="1">
      <c r="I16591" s="3"/>
      <c r="P16591" s="60"/>
      <c r="Q16591" s="60"/>
      <c r="R16591" s="60"/>
      <c r="T16591" s="3"/>
      <c r="U16591" s="5"/>
      <c r="V16591" s="3"/>
      <c r="W16591" s="5"/>
      <c r="AE16591" s="7"/>
      <c r="AM16591" s="8"/>
      <c r="AT16591" s="9"/>
      <c r="GY16591" s="12"/>
    </row>
    <row r="16592" spans="9:207" s="1" customFormat="1">
      <c r="I16592" s="3"/>
      <c r="P16592" s="60"/>
      <c r="Q16592" s="60"/>
      <c r="R16592" s="60"/>
      <c r="T16592" s="3"/>
      <c r="U16592" s="5"/>
      <c r="V16592" s="3"/>
      <c r="W16592" s="5"/>
      <c r="AE16592" s="7"/>
      <c r="AM16592" s="8"/>
      <c r="AT16592" s="9"/>
      <c r="GY16592" s="12"/>
    </row>
    <row r="16593" spans="9:207" s="1" customFormat="1">
      <c r="I16593" s="3"/>
      <c r="P16593" s="60"/>
      <c r="Q16593" s="60"/>
      <c r="R16593" s="60"/>
      <c r="T16593" s="3"/>
      <c r="U16593" s="5"/>
      <c r="V16593" s="3"/>
      <c r="W16593" s="5"/>
      <c r="AE16593" s="7"/>
      <c r="AM16593" s="8"/>
      <c r="AT16593" s="9"/>
      <c r="GY16593" s="12"/>
    </row>
    <row r="16594" spans="9:207" s="1" customFormat="1">
      <c r="I16594" s="3"/>
      <c r="P16594" s="60"/>
      <c r="Q16594" s="60"/>
      <c r="R16594" s="60"/>
      <c r="T16594" s="3"/>
      <c r="U16594" s="5"/>
      <c r="V16594" s="3"/>
      <c r="W16594" s="5"/>
      <c r="AE16594" s="7"/>
      <c r="AM16594" s="8"/>
      <c r="AT16594" s="9"/>
      <c r="GY16594" s="12"/>
    </row>
    <row r="16595" spans="9:207" s="1" customFormat="1">
      <c r="I16595" s="3"/>
      <c r="P16595" s="60"/>
      <c r="Q16595" s="60"/>
      <c r="R16595" s="60"/>
      <c r="T16595" s="3"/>
      <c r="U16595" s="5"/>
      <c r="V16595" s="3"/>
      <c r="W16595" s="5"/>
      <c r="AE16595" s="7"/>
      <c r="AM16595" s="8"/>
      <c r="AT16595" s="9"/>
      <c r="GY16595" s="12"/>
    </row>
    <row r="16596" spans="9:207" s="1" customFormat="1">
      <c r="I16596" s="3"/>
      <c r="P16596" s="60"/>
      <c r="Q16596" s="60"/>
      <c r="R16596" s="60"/>
      <c r="T16596" s="3"/>
      <c r="U16596" s="5"/>
      <c r="V16596" s="3"/>
      <c r="W16596" s="5"/>
      <c r="AE16596" s="7"/>
      <c r="AM16596" s="8"/>
      <c r="AT16596" s="9"/>
      <c r="GY16596" s="12"/>
    </row>
    <row r="16597" spans="9:207" s="1" customFormat="1">
      <c r="I16597" s="3"/>
      <c r="P16597" s="60"/>
      <c r="Q16597" s="60"/>
      <c r="R16597" s="60"/>
      <c r="T16597" s="3"/>
      <c r="U16597" s="5"/>
      <c r="V16597" s="3"/>
      <c r="W16597" s="5"/>
      <c r="AE16597" s="7"/>
      <c r="AM16597" s="8"/>
      <c r="AT16597" s="9"/>
      <c r="GY16597" s="12"/>
    </row>
    <row r="16598" spans="9:207" s="1" customFormat="1">
      <c r="I16598" s="3"/>
      <c r="P16598" s="60"/>
      <c r="Q16598" s="60"/>
      <c r="R16598" s="60"/>
      <c r="T16598" s="3"/>
      <c r="U16598" s="5"/>
      <c r="V16598" s="3"/>
      <c r="W16598" s="5"/>
      <c r="AE16598" s="7"/>
      <c r="AM16598" s="8"/>
      <c r="AT16598" s="9"/>
      <c r="GY16598" s="12"/>
    </row>
    <row r="16599" spans="9:207" s="1" customFormat="1">
      <c r="I16599" s="3"/>
      <c r="P16599" s="60"/>
      <c r="Q16599" s="60"/>
      <c r="R16599" s="60"/>
      <c r="T16599" s="3"/>
      <c r="U16599" s="5"/>
      <c r="V16599" s="3"/>
      <c r="W16599" s="5"/>
      <c r="AE16599" s="7"/>
      <c r="AM16599" s="8"/>
      <c r="AT16599" s="9"/>
      <c r="GY16599" s="12"/>
    </row>
    <row r="16600" spans="9:207" s="1" customFormat="1">
      <c r="I16600" s="3"/>
      <c r="P16600" s="60"/>
      <c r="Q16600" s="60"/>
      <c r="R16600" s="60"/>
      <c r="T16600" s="3"/>
      <c r="U16600" s="5"/>
      <c r="V16600" s="3"/>
      <c r="W16600" s="5"/>
      <c r="AE16600" s="7"/>
      <c r="AM16600" s="8"/>
      <c r="AT16600" s="9"/>
      <c r="GY16600" s="12"/>
    </row>
    <row r="16601" spans="9:207" s="1" customFormat="1">
      <c r="I16601" s="3"/>
      <c r="P16601" s="60"/>
      <c r="Q16601" s="60"/>
      <c r="R16601" s="60"/>
      <c r="T16601" s="3"/>
      <c r="U16601" s="5"/>
      <c r="V16601" s="3"/>
      <c r="W16601" s="5"/>
      <c r="AE16601" s="7"/>
      <c r="AM16601" s="8"/>
      <c r="AT16601" s="9"/>
      <c r="GY16601" s="12"/>
    </row>
    <row r="16602" spans="9:207" s="1" customFormat="1">
      <c r="I16602" s="3"/>
      <c r="P16602" s="60"/>
      <c r="Q16602" s="60"/>
      <c r="R16602" s="60"/>
      <c r="T16602" s="3"/>
      <c r="U16602" s="5"/>
      <c r="V16602" s="3"/>
      <c r="W16602" s="5"/>
      <c r="AE16602" s="7"/>
      <c r="AM16602" s="8"/>
      <c r="AT16602" s="9"/>
      <c r="GY16602" s="12"/>
    </row>
    <row r="16603" spans="9:207" s="1" customFormat="1">
      <c r="I16603" s="3"/>
      <c r="P16603" s="60"/>
      <c r="Q16603" s="60"/>
      <c r="R16603" s="60"/>
      <c r="T16603" s="3"/>
      <c r="U16603" s="5"/>
      <c r="V16603" s="3"/>
      <c r="W16603" s="5"/>
      <c r="AE16603" s="7"/>
      <c r="AM16603" s="8"/>
      <c r="AT16603" s="9"/>
      <c r="GY16603" s="12"/>
    </row>
    <row r="16604" spans="9:207" s="1" customFormat="1">
      <c r="I16604" s="3"/>
      <c r="P16604" s="60"/>
      <c r="Q16604" s="60"/>
      <c r="R16604" s="60"/>
      <c r="T16604" s="3"/>
      <c r="U16604" s="5"/>
      <c r="V16604" s="3"/>
      <c r="W16604" s="5"/>
      <c r="AE16604" s="7"/>
      <c r="AM16604" s="8"/>
      <c r="AT16604" s="9"/>
      <c r="GY16604" s="12"/>
    </row>
    <row r="16605" spans="9:207" s="1" customFormat="1">
      <c r="I16605" s="3"/>
      <c r="P16605" s="60"/>
      <c r="Q16605" s="60"/>
      <c r="R16605" s="60"/>
      <c r="T16605" s="3"/>
      <c r="U16605" s="5"/>
      <c r="V16605" s="3"/>
      <c r="W16605" s="5"/>
      <c r="AE16605" s="7"/>
      <c r="AM16605" s="8"/>
      <c r="AT16605" s="9"/>
      <c r="GY16605" s="12"/>
    </row>
    <row r="16606" spans="9:207" s="1" customFormat="1">
      <c r="I16606" s="3"/>
      <c r="P16606" s="60"/>
      <c r="Q16606" s="60"/>
      <c r="R16606" s="60"/>
      <c r="T16606" s="3"/>
      <c r="U16606" s="5"/>
      <c r="V16606" s="3"/>
      <c r="W16606" s="5"/>
      <c r="AE16606" s="7"/>
      <c r="AM16606" s="8"/>
      <c r="AT16606" s="9"/>
      <c r="GY16606" s="12"/>
    </row>
    <row r="16607" spans="9:207" s="1" customFormat="1">
      <c r="I16607" s="3"/>
      <c r="P16607" s="60"/>
      <c r="Q16607" s="60"/>
      <c r="R16607" s="60"/>
      <c r="T16607" s="3"/>
      <c r="U16607" s="5"/>
      <c r="V16607" s="3"/>
      <c r="W16607" s="5"/>
      <c r="AE16607" s="7"/>
      <c r="AM16607" s="8"/>
      <c r="AT16607" s="9"/>
      <c r="GY16607" s="12"/>
    </row>
    <row r="16608" spans="9:207" s="1" customFormat="1">
      <c r="I16608" s="3"/>
      <c r="P16608" s="60"/>
      <c r="Q16608" s="60"/>
      <c r="R16608" s="60"/>
      <c r="T16608" s="3"/>
      <c r="U16608" s="5"/>
      <c r="V16608" s="3"/>
      <c r="W16608" s="5"/>
      <c r="AE16608" s="7"/>
      <c r="AM16608" s="8"/>
      <c r="AT16608" s="9"/>
      <c r="GY16608" s="12"/>
    </row>
    <row r="16609" spans="9:207" s="1" customFormat="1">
      <c r="I16609" s="3"/>
      <c r="P16609" s="60"/>
      <c r="Q16609" s="60"/>
      <c r="R16609" s="60"/>
      <c r="T16609" s="3"/>
      <c r="U16609" s="5"/>
      <c r="V16609" s="3"/>
      <c r="W16609" s="5"/>
      <c r="AE16609" s="7"/>
      <c r="AM16609" s="8"/>
      <c r="AT16609" s="9"/>
      <c r="GY16609" s="12"/>
    </row>
    <row r="16610" spans="9:207" s="1" customFormat="1">
      <c r="I16610" s="3"/>
      <c r="P16610" s="60"/>
      <c r="Q16610" s="60"/>
      <c r="R16610" s="60"/>
      <c r="T16610" s="3"/>
      <c r="U16610" s="5"/>
      <c r="V16610" s="3"/>
      <c r="W16610" s="5"/>
      <c r="AE16610" s="7"/>
      <c r="AM16610" s="8"/>
      <c r="AT16610" s="9"/>
      <c r="GY16610" s="12"/>
    </row>
    <row r="16611" spans="9:207" s="1" customFormat="1">
      <c r="I16611" s="3"/>
      <c r="P16611" s="60"/>
      <c r="Q16611" s="60"/>
      <c r="R16611" s="60"/>
      <c r="T16611" s="3"/>
      <c r="U16611" s="5"/>
      <c r="V16611" s="3"/>
      <c r="W16611" s="5"/>
      <c r="AE16611" s="7"/>
      <c r="AM16611" s="8"/>
      <c r="AT16611" s="9"/>
      <c r="GY16611" s="12"/>
    </row>
    <row r="16612" spans="9:207" s="1" customFormat="1">
      <c r="I16612" s="3"/>
      <c r="P16612" s="60"/>
      <c r="Q16612" s="60"/>
      <c r="R16612" s="60"/>
      <c r="T16612" s="3"/>
      <c r="U16612" s="5"/>
      <c r="V16612" s="3"/>
      <c r="W16612" s="5"/>
      <c r="AE16612" s="7"/>
      <c r="AM16612" s="8"/>
      <c r="AT16612" s="9"/>
      <c r="GY16612" s="12"/>
    </row>
    <row r="16613" spans="9:207" s="1" customFormat="1">
      <c r="I16613" s="3"/>
      <c r="P16613" s="60"/>
      <c r="Q16613" s="60"/>
      <c r="R16613" s="60"/>
      <c r="T16613" s="3"/>
      <c r="U16613" s="5"/>
      <c r="V16613" s="3"/>
      <c r="W16613" s="5"/>
      <c r="AE16613" s="7"/>
      <c r="AM16613" s="8"/>
      <c r="AT16613" s="9"/>
      <c r="GY16613" s="12"/>
    </row>
    <row r="16614" spans="9:207" s="1" customFormat="1">
      <c r="I16614" s="3"/>
      <c r="P16614" s="60"/>
      <c r="Q16614" s="60"/>
      <c r="R16614" s="60"/>
      <c r="T16614" s="3"/>
      <c r="U16614" s="5"/>
      <c r="V16614" s="3"/>
      <c r="W16614" s="5"/>
      <c r="AE16614" s="7"/>
      <c r="AM16614" s="8"/>
      <c r="AT16614" s="9"/>
      <c r="GY16614" s="12"/>
    </row>
    <row r="16615" spans="9:207" s="1" customFormat="1">
      <c r="I16615" s="3"/>
      <c r="P16615" s="60"/>
      <c r="Q16615" s="60"/>
      <c r="R16615" s="60"/>
      <c r="T16615" s="3"/>
      <c r="U16615" s="5"/>
      <c r="V16615" s="3"/>
      <c r="W16615" s="5"/>
      <c r="AE16615" s="7"/>
      <c r="AM16615" s="8"/>
      <c r="AT16615" s="9"/>
      <c r="GY16615" s="12"/>
    </row>
    <row r="16616" spans="9:207" s="1" customFormat="1">
      <c r="I16616" s="3"/>
      <c r="P16616" s="60"/>
      <c r="Q16616" s="60"/>
      <c r="R16616" s="60"/>
      <c r="T16616" s="3"/>
      <c r="U16616" s="5"/>
      <c r="V16616" s="3"/>
      <c r="W16616" s="5"/>
      <c r="AE16616" s="7"/>
      <c r="AM16616" s="8"/>
      <c r="AT16616" s="9"/>
      <c r="GY16616" s="12"/>
    </row>
    <row r="16617" spans="9:207" s="1" customFormat="1">
      <c r="I16617" s="3"/>
      <c r="P16617" s="60"/>
      <c r="Q16617" s="60"/>
      <c r="R16617" s="60"/>
      <c r="T16617" s="3"/>
      <c r="U16617" s="5"/>
      <c r="V16617" s="3"/>
      <c r="W16617" s="5"/>
      <c r="AE16617" s="7"/>
      <c r="AM16617" s="8"/>
      <c r="AT16617" s="9"/>
      <c r="GY16617" s="12"/>
    </row>
    <row r="16618" spans="9:207" s="1" customFormat="1">
      <c r="I16618" s="3"/>
      <c r="P16618" s="60"/>
      <c r="Q16618" s="60"/>
      <c r="R16618" s="60"/>
      <c r="T16618" s="3"/>
      <c r="U16618" s="5"/>
      <c r="V16618" s="3"/>
      <c r="W16618" s="5"/>
      <c r="AE16618" s="7"/>
      <c r="AM16618" s="8"/>
      <c r="AT16618" s="9"/>
      <c r="GY16618" s="12"/>
    </row>
    <row r="16619" spans="9:207" s="1" customFormat="1">
      <c r="I16619" s="3"/>
      <c r="P16619" s="60"/>
      <c r="Q16619" s="60"/>
      <c r="R16619" s="60"/>
      <c r="T16619" s="3"/>
      <c r="U16619" s="5"/>
      <c r="V16619" s="3"/>
      <c r="W16619" s="5"/>
      <c r="AE16619" s="7"/>
      <c r="AM16619" s="8"/>
      <c r="AT16619" s="9"/>
      <c r="GY16619" s="12"/>
    </row>
    <row r="16620" spans="9:207" s="1" customFormat="1">
      <c r="I16620" s="3"/>
      <c r="P16620" s="60"/>
      <c r="Q16620" s="60"/>
      <c r="R16620" s="60"/>
      <c r="T16620" s="3"/>
      <c r="U16620" s="5"/>
      <c r="V16620" s="3"/>
      <c r="W16620" s="5"/>
      <c r="AE16620" s="7"/>
      <c r="AM16620" s="8"/>
      <c r="AT16620" s="9"/>
      <c r="GY16620" s="12"/>
    </row>
    <row r="16621" spans="9:207" s="1" customFormat="1">
      <c r="I16621" s="3"/>
      <c r="P16621" s="60"/>
      <c r="Q16621" s="60"/>
      <c r="R16621" s="60"/>
      <c r="T16621" s="3"/>
      <c r="U16621" s="5"/>
      <c r="V16621" s="3"/>
      <c r="W16621" s="5"/>
      <c r="AE16621" s="7"/>
      <c r="AM16621" s="8"/>
      <c r="AT16621" s="9"/>
      <c r="GY16621" s="12"/>
    </row>
    <row r="16622" spans="9:207" s="1" customFormat="1">
      <c r="I16622" s="3"/>
      <c r="P16622" s="60"/>
      <c r="Q16622" s="60"/>
      <c r="R16622" s="60"/>
      <c r="T16622" s="3"/>
      <c r="U16622" s="5"/>
      <c r="V16622" s="3"/>
      <c r="W16622" s="5"/>
      <c r="AE16622" s="7"/>
      <c r="AM16622" s="8"/>
      <c r="AT16622" s="9"/>
      <c r="GY16622" s="12"/>
    </row>
    <row r="16623" spans="9:207" s="1" customFormat="1">
      <c r="I16623" s="3"/>
      <c r="P16623" s="60"/>
      <c r="Q16623" s="60"/>
      <c r="R16623" s="60"/>
      <c r="T16623" s="3"/>
      <c r="U16623" s="5"/>
      <c r="V16623" s="3"/>
      <c r="W16623" s="5"/>
      <c r="AE16623" s="7"/>
      <c r="AM16623" s="8"/>
      <c r="AT16623" s="9"/>
      <c r="GY16623" s="12"/>
    </row>
    <row r="16624" spans="9:207" s="1" customFormat="1">
      <c r="I16624" s="3"/>
      <c r="P16624" s="60"/>
      <c r="Q16624" s="60"/>
      <c r="R16624" s="60"/>
      <c r="T16624" s="3"/>
      <c r="U16624" s="5"/>
      <c r="V16624" s="3"/>
      <c r="W16624" s="5"/>
      <c r="AE16624" s="7"/>
      <c r="AM16624" s="8"/>
      <c r="AT16624" s="9"/>
      <c r="GY16624" s="12"/>
    </row>
    <row r="16625" spans="9:207" s="1" customFormat="1">
      <c r="I16625" s="3"/>
      <c r="P16625" s="60"/>
      <c r="Q16625" s="60"/>
      <c r="R16625" s="60"/>
      <c r="T16625" s="3"/>
      <c r="U16625" s="5"/>
      <c r="V16625" s="3"/>
      <c r="W16625" s="5"/>
      <c r="AE16625" s="7"/>
      <c r="AM16625" s="8"/>
      <c r="AT16625" s="9"/>
      <c r="GY16625" s="12"/>
    </row>
    <row r="16626" spans="9:207" s="1" customFormat="1">
      <c r="I16626" s="3"/>
      <c r="P16626" s="60"/>
      <c r="Q16626" s="60"/>
      <c r="R16626" s="60"/>
      <c r="T16626" s="3"/>
      <c r="U16626" s="5"/>
      <c r="V16626" s="3"/>
      <c r="W16626" s="5"/>
      <c r="AE16626" s="7"/>
      <c r="AM16626" s="8"/>
      <c r="AT16626" s="9"/>
      <c r="GY16626" s="12"/>
    </row>
    <row r="16627" spans="9:207" s="1" customFormat="1">
      <c r="I16627" s="3"/>
      <c r="P16627" s="60"/>
      <c r="Q16627" s="60"/>
      <c r="R16627" s="60"/>
      <c r="T16627" s="3"/>
      <c r="U16627" s="5"/>
      <c r="V16627" s="3"/>
      <c r="W16627" s="5"/>
      <c r="AE16627" s="7"/>
      <c r="AM16627" s="8"/>
      <c r="AT16627" s="9"/>
      <c r="GY16627" s="12"/>
    </row>
    <row r="16628" spans="9:207" s="1" customFormat="1">
      <c r="I16628" s="3"/>
      <c r="P16628" s="60"/>
      <c r="Q16628" s="60"/>
      <c r="R16628" s="60"/>
      <c r="T16628" s="3"/>
      <c r="U16628" s="5"/>
      <c r="V16628" s="3"/>
      <c r="W16628" s="5"/>
      <c r="AE16628" s="7"/>
      <c r="AM16628" s="8"/>
      <c r="AT16628" s="9"/>
      <c r="GY16628" s="12"/>
    </row>
    <row r="16629" spans="9:207" s="1" customFormat="1">
      <c r="I16629" s="3"/>
      <c r="P16629" s="60"/>
      <c r="Q16629" s="60"/>
      <c r="R16629" s="60"/>
      <c r="T16629" s="3"/>
      <c r="U16629" s="5"/>
      <c r="V16629" s="3"/>
      <c r="W16629" s="5"/>
      <c r="AE16629" s="7"/>
      <c r="AM16629" s="8"/>
      <c r="AT16629" s="9"/>
      <c r="GY16629" s="12"/>
    </row>
    <row r="16630" spans="9:207" s="1" customFormat="1">
      <c r="I16630" s="3"/>
      <c r="P16630" s="60"/>
      <c r="Q16630" s="60"/>
      <c r="R16630" s="60"/>
      <c r="T16630" s="3"/>
      <c r="U16630" s="5"/>
      <c r="V16630" s="3"/>
      <c r="W16630" s="5"/>
      <c r="AE16630" s="7"/>
      <c r="AM16630" s="8"/>
      <c r="AT16630" s="9"/>
      <c r="GY16630" s="12"/>
    </row>
    <row r="16631" spans="9:207" s="1" customFormat="1">
      <c r="I16631" s="3"/>
      <c r="P16631" s="60"/>
      <c r="Q16631" s="60"/>
      <c r="R16631" s="60"/>
      <c r="T16631" s="3"/>
      <c r="U16631" s="5"/>
      <c r="V16631" s="3"/>
      <c r="W16631" s="5"/>
      <c r="AE16631" s="7"/>
      <c r="AM16631" s="8"/>
      <c r="AT16631" s="9"/>
      <c r="GY16631" s="12"/>
    </row>
    <row r="16632" spans="9:207" s="1" customFormat="1">
      <c r="I16632" s="3"/>
      <c r="P16632" s="60"/>
      <c r="Q16632" s="60"/>
      <c r="R16632" s="60"/>
      <c r="T16632" s="3"/>
      <c r="U16632" s="5"/>
      <c r="V16632" s="3"/>
      <c r="W16632" s="5"/>
      <c r="AE16632" s="7"/>
      <c r="AM16632" s="8"/>
      <c r="AT16632" s="9"/>
      <c r="GY16632" s="12"/>
    </row>
    <row r="16633" spans="9:207" s="1" customFormat="1">
      <c r="I16633" s="3"/>
      <c r="P16633" s="60"/>
      <c r="Q16633" s="60"/>
      <c r="R16633" s="60"/>
      <c r="T16633" s="3"/>
      <c r="U16633" s="5"/>
      <c r="V16633" s="3"/>
      <c r="W16633" s="5"/>
      <c r="AE16633" s="7"/>
      <c r="AM16633" s="8"/>
      <c r="AT16633" s="9"/>
      <c r="GY16633" s="12"/>
    </row>
    <row r="16634" spans="9:207" s="1" customFormat="1">
      <c r="I16634" s="3"/>
      <c r="P16634" s="60"/>
      <c r="Q16634" s="60"/>
      <c r="R16634" s="60"/>
      <c r="T16634" s="3"/>
      <c r="U16634" s="5"/>
      <c r="V16634" s="3"/>
      <c r="W16634" s="5"/>
      <c r="AE16634" s="7"/>
      <c r="AM16634" s="8"/>
      <c r="AT16634" s="9"/>
      <c r="GY16634" s="12"/>
    </row>
    <row r="16635" spans="9:207" s="1" customFormat="1">
      <c r="I16635" s="3"/>
      <c r="P16635" s="60"/>
      <c r="Q16635" s="60"/>
      <c r="R16635" s="60"/>
      <c r="T16635" s="3"/>
      <c r="U16635" s="5"/>
      <c r="V16635" s="3"/>
      <c r="W16635" s="5"/>
      <c r="AE16635" s="7"/>
      <c r="AM16635" s="8"/>
      <c r="AT16635" s="9"/>
      <c r="GY16635" s="12"/>
    </row>
    <row r="16636" spans="9:207" s="1" customFormat="1">
      <c r="I16636" s="3"/>
      <c r="P16636" s="60"/>
      <c r="Q16636" s="60"/>
      <c r="R16636" s="60"/>
      <c r="T16636" s="3"/>
      <c r="U16636" s="5"/>
      <c r="V16636" s="3"/>
      <c r="W16636" s="5"/>
      <c r="AE16636" s="7"/>
      <c r="AM16636" s="8"/>
      <c r="AT16636" s="9"/>
      <c r="GY16636" s="12"/>
    </row>
    <row r="16637" spans="9:207" s="1" customFormat="1">
      <c r="I16637" s="3"/>
      <c r="P16637" s="60"/>
      <c r="Q16637" s="60"/>
      <c r="R16637" s="60"/>
      <c r="T16637" s="3"/>
      <c r="U16637" s="5"/>
      <c r="V16637" s="3"/>
      <c r="W16637" s="5"/>
      <c r="AE16637" s="7"/>
      <c r="AM16637" s="8"/>
      <c r="AT16637" s="9"/>
      <c r="GY16637" s="12"/>
    </row>
    <row r="16638" spans="9:207" s="1" customFormat="1">
      <c r="I16638" s="3"/>
      <c r="P16638" s="60"/>
      <c r="Q16638" s="60"/>
      <c r="R16638" s="60"/>
      <c r="T16638" s="3"/>
      <c r="U16638" s="5"/>
      <c r="V16638" s="3"/>
      <c r="W16638" s="5"/>
      <c r="AE16638" s="7"/>
      <c r="AM16638" s="8"/>
      <c r="AT16638" s="9"/>
      <c r="GY16638" s="12"/>
    </row>
    <row r="16639" spans="9:207" s="1" customFormat="1">
      <c r="I16639" s="3"/>
      <c r="P16639" s="60"/>
      <c r="Q16639" s="60"/>
      <c r="R16639" s="60"/>
      <c r="T16639" s="3"/>
      <c r="U16639" s="5"/>
      <c r="V16639" s="3"/>
      <c r="W16639" s="5"/>
      <c r="AE16639" s="7"/>
      <c r="AM16639" s="8"/>
      <c r="AT16639" s="9"/>
      <c r="GY16639" s="12"/>
    </row>
    <row r="16640" spans="9:207" s="1" customFormat="1">
      <c r="I16640" s="3"/>
      <c r="P16640" s="60"/>
      <c r="Q16640" s="60"/>
      <c r="R16640" s="60"/>
      <c r="T16640" s="3"/>
      <c r="U16640" s="5"/>
      <c r="V16640" s="3"/>
      <c r="W16640" s="5"/>
      <c r="AE16640" s="7"/>
      <c r="AM16640" s="8"/>
      <c r="AT16640" s="9"/>
      <c r="GY16640" s="12"/>
    </row>
    <row r="16641" spans="9:207" s="1" customFormat="1">
      <c r="I16641" s="3"/>
      <c r="P16641" s="60"/>
      <c r="Q16641" s="60"/>
      <c r="R16641" s="60"/>
      <c r="T16641" s="3"/>
      <c r="U16641" s="5"/>
      <c r="V16641" s="3"/>
      <c r="W16641" s="5"/>
      <c r="AE16641" s="7"/>
      <c r="AM16641" s="8"/>
      <c r="AT16641" s="9"/>
      <c r="GY16641" s="12"/>
    </row>
    <row r="16642" spans="9:207" s="1" customFormat="1">
      <c r="I16642" s="3"/>
      <c r="P16642" s="60"/>
      <c r="Q16642" s="60"/>
      <c r="R16642" s="60"/>
      <c r="T16642" s="3"/>
      <c r="U16642" s="5"/>
      <c r="V16642" s="3"/>
      <c r="W16642" s="5"/>
      <c r="AE16642" s="7"/>
      <c r="AM16642" s="8"/>
      <c r="AT16642" s="9"/>
      <c r="GY16642" s="12"/>
    </row>
    <row r="16643" spans="9:207" s="1" customFormat="1">
      <c r="I16643" s="3"/>
      <c r="P16643" s="60"/>
      <c r="Q16643" s="60"/>
      <c r="R16643" s="60"/>
      <c r="T16643" s="3"/>
      <c r="U16643" s="5"/>
      <c r="V16643" s="3"/>
      <c r="W16643" s="5"/>
      <c r="AE16643" s="7"/>
      <c r="AM16643" s="8"/>
      <c r="AT16643" s="9"/>
      <c r="GY16643" s="12"/>
    </row>
    <row r="16644" spans="9:207" s="1" customFormat="1">
      <c r="I16644" s="3"/>
      <c r="P16644" s="60"/>
      <c r="Q16644" s="60"/>
      <c r="R16644" s="60"/>
      <c r="T16644" s="3"/>
      <c r="U16644" s="5"/>
      <c r="V16644" s="3"/>
      <c r="W16644" s="5"/>
      <c r="AE16644" s="7"/>
      <c r="AM16644" s="8"/>
      <c r="AT16644" s="9"/>
      <c r="GY16644" s="12"/>
    </row>
    <row r="16645" spans="9:207" s="1" customFormat="1">
      <c r="I16645" s="3"/>
      <c r="P16645" s="60"/>
      <c r="Q16645" s="60"/>
      <c r="R16645" s="60"/>
      <c r="T16645" s="3"/>
      <c r="U16645" s="5"/>
      <c r="V16645" s="3"/>
      <c r="W16645" s="5"/>
      <c r="AE16645" s="7"/>
      <c r="AM16645" s="8"/>
      <c r="AT16645" s="9"/>
      <c r="GY16645" s="12"/>
    </row>
    <row r="16646" spans="9:207" s="1" customFormat="1">
      <c r="I16646" s="3"/>
      <c r="P16646" s="60"/>
      <c r="Q16646" s="60"/>
      <c r="R16646" s="60"/>
      <c r="T16646" s="3"/>
      <c r="U16646" s="5"/>
      <c r="V16646" s="3"/>
      <c r="W16646" s="5"/>
      <c r="AE16646" s="7"/>
      <c r="AM16646" s="8"/>
      <c r="AT16646" s="9"/>
      <c r="GY16646" s="12"/>
    </row>
    <row r="16647" spans="9:207" s="1" customFormat="1">
      <c r="I16647" s="3"/>
      <c r="P16647" s="60"/>
      <c r="Q16647" s="60"/>
      <c r="R16647" s="60"/>
      <c r="T16647" s="3"/>
      <c r="U16647" s="5"/>
      <c r="V16647" s="3"/>
      <c r="W16647" s="5"/>
      <c r="AE16647" s="7"/>
      <c r="AM16647" s="8"/>
      <c r="AT16647" s="9"/>
      <c r="GY16647" s="12"/>
    </row>
    <row r="16648" spans="9:207" s="1" customFormat="1">
      <c r="I16648" s="3"/>
      <c r="P16648" s="60"/>
      <c r="Q16648" s="60"/>
      <c r="R16648" s="60"/>
      <c r="T16648" s="3"/>
      <c r="U16648" s="5"/>
      <c r="V16648" s="3"/>
      <c r="W16648" s="5"/>
      <c r="AE16648" s="7"/>
      <c r="AM16648" s="8"/>
      <c r="AT16648" s="9"/>
      <c r="GY16648" s="12"/>
    </row>
    <row r="16649" spans="9:207" s="1" customFormat="1">
      <c r="I16649" s="3"/>
      <c r="P16649" s="60"/>
      <c r="Q16649" s="60"/>
      <c r="R16649" s="60"/>
      <c r="T16649" s="3"/>
      <c r="U16649" s="5"/>
      <c r="V16649" s="3"/>
      <c r="W16649" s="5"/>
      <c r="AE16649" s="7"/>
      <c r="AM16649" s="8"/>
      <c r="AT16649" s="9"/>
      <c r="GY16649" s="12"/>
    </row>
    <row r="16650" spans="9:207" s="1" customFormat="1">
      <c r="I16650" s="3"/>
      <c r="P16650" s="60"/>
      <c r="Q16650" s="60"/>
      <c r="R16650" s="60"/>
      <c r="T16650" s="3"/>
      <c r="U16650" s="5"/>
      <c r="V16650" s="3"/>
      <c r="W16650" s="5"/>
      <c r="AE16650" s="7"/>
      <c r="AM16650" s="8"/>
      <c r="AT16650" s="9"/>
      <c r="GY16650" s="12"/>
    </row>
    <row r="16651" spans="9:207" s="1" customFormat="1">
      <c r="I16651" s="3"/>
      <c r="P16651" s="60"/>
      <c r="Q16651" s="60"/>
      <c r="R16651" s="60"/>
      <c r="T16651" s="3"/>
      <c r="U16651" s="5"/>
      <c r="V16651" s="3"/>
      <c r="W16651" s="5"/>
      <c r="AE16651" s="7"/>
      <c r="AM16651" s="8"/>
      <c r="AT16651" s="9"/>
      <c r="GY16651" s="12"/>
    </row>
    <row r="16652" spans="9:207" s="1" customFormat="1">
      <c r="I16652" s="3"/>
      <c r="P16652" s="60"/>
      <c r="Q16652" s="60"/>
      <c r="R16652" s="60"/>
      <c r="T16652" s="3"/>
      <c r="U16652" s="5"/>
      <c r="V16652" s="3"/>
      <c r="W16652" s="5"/>
      <c r="AE16652" s="7"/>
      <c r="AM16652" s="8"/>
      <c r="AT16652" s="9"/>
      <c r="GY16652" s="12"/>
    </row>
    <row r="16653" spans="9:207" s="1" customFormat="1">
      <c r="I16653" s="3"/>
      <c r="P16653" s="60"/>
      <c r="Q16653" s="60"/>
      <c r="R16653" s="60"/>
      <c r="T16653" s="3"/>
      <c r="U16653" s="5"/>
      <c r="V16653" s="3"/>
      <c r="W16653" s="5"/>
      <c r="AE16653" s="7"/>
      <c r="AM16653" s="8"/>
      <c r="AT16653" s="9"/>
      <c r="GY16653" s="12"/>
    </row>
    <row r="16654" spans="9:207" s="1" customFormat="1">
      <c r="I16654" s="3"/>
      <c r="P16654" s="60"/>
      <c r="Q16654" s="60"/>
      <c r="R16654" s="60"/>
      <c r="T16654" s="3"/>
      <c r="U16654" s="5"/>
      <c r="V16654" s="3"/>
      <c r="W16654" s="5"/>
      <c r="AE16654" s="7"/>
      <c r="AM16654" s="8"/>
      <c r="AT16654" s="9"/>
      <c r="GY16654" s="12"/>
    </row>
    <row r="16655" spans="9:207" s="1" customFormat="1">
      <c r="I16655" s="3"/>
      <c r="P16655" s="60"/>
      <c r="Q16655" s="60"/>
      <c r="R16655" s="60"/>
      <c r="T16655" s="3"/>
      <c r="U16655" s="5"/>
      <c r="V16655" s="3"/>
      <c r="W16655" s="5"/>
      <c r="AE16655" s="7"/>
      <c r="AM16655" s="8"/>
      <c r="AT16655" s="9"/>
      <c r="GY16655" s="12"/>
    </row>
    <row r="16656" spans="9:207" s="1" customFormat="1">
      <c r="I16656" s="3"/>
      <c r="P16656" s="60"/>
      <c r="Q16656" s="60"/>
      <c r="R16656" s="60"/>
      <c r="T16656" s="3"/>
      <c r="U16656" s="5"/>
      <c r="V16656" s="3"/>
      <c r="W16656" s="5"/>
      <c r="AE16656" s="7"/>
      <c r="AM16656" s="8"/>
      <c r="AT16656" s="9"/>
      <c r="GY16656" s="12"/>
    </row>
    <row r="16657" spans="9:207" s="1" customFormat="1">
      <c r="I16657" s="3"/>
      <c r="P16657" s="60"/>
      <c r="Q16657" s="60"/>
      <c r="R16657" s="60"/>
      <c r="T16657" s="3"/>
      <c r="U16657" s="5"/>
      <c r="V16657" s="3"/>
      <c r="W16657" s="5"/>
      <c r="AE16657" s="7"/>
      <c r="AM16657" s="8"/>
      <c r="AT16657" s="9"/>
      <c r="GY16657" s="12"/>
    </row>
    <row r="16658" spans="9:207" s="1" customFormat="1">
      <c r="I16658" s="3"/>
      <c r="P16658" s="60"/>
      <c r="Q16658" s="60"/>
      <c r="R16658" s="60"/>
      <c r="T16658" s="3"/>
      <c r="U16658" s="5"/>
      <c r="V16658" s="3"/>
      <c r="W16658" s="5"/>
      <c r="AE16658" s="7"/>
      <c r="AM16658" s="8"/>
      <c r="AT16658" s="9"/>
      <c r="GY16658" s="12"/>
    </row>
    <row r="16659" spans="9:207" s="1" customFormat="1">
      <c r="I16659" s="3"/>
      <c r="P16659" s="60"/>
      <c r="Q16659" s="60"/>
      <c r="R16659" s="60"/>
      <c r="T16659" s="3"/>
      <c r="U16659" s="5"/>
      <c r="V16659" s="3"/>
      <c r="W16659" s="5"/>
      <c r="AE16659" s="7"/>
      <c r="AM16659" s="8"/>
      <c r="AT16659" s="9"/>
      <c r="GY16659" s="12"/>
    </row>
    <row r="16660" spans="9:207" s="1" customFormat="1">
      <c r="I16660" s="3"/>
      <c r="P16660" s="60"/>
      <c r="Q16660" s="60"/>
      <c r="R16660" s="60"/>
      <c r="T16660" s="3"/>
      <c r="U16660" s="5"/>
      <c r="V16660" s="3"/>
      <c r="W16660" s="5"/>
      <c r="AE16660" s="7"/>
      <c r="AM16660" s="8"/>
      <c r="AT16660" s="9"/>
      <c r="GY16660" s="12"/>
    </row>
    <row r="16661" spans="9:207" s="1" customFormat="1">
      <c r="I16661" s="3"/>
      <c r="P16661" s="60"/>
      <c r="Q16661" s="60"/>
      <c r="R16661" s="60"/>
      <c r="T16661" s="3"/>
      <c r="U16661" s="5"/>
      <c r="V16661" s="3"/>
      <c r="W16661" s="5"/>
      <c r="AE16661" s="7"/>
      <c r="AM16661" s="8"/>
      <c r="AT16661" s="9"/>
      <c r="GY16661" s="12"/>
    </row>
    <row r="16662" spans="9:207" s="1" customFormat="1">
      <c r="I16662" s="3"/>
      <c r="P16662" s="60"/>
      <c r="Q16662" s="60"/>
      <c r="R16662" s="60"/>
      <c r="T16662" s="3"/>
      <c r="U16662" s="5"/>
      <c r="V16662" s="3"/>
      <c r="W16662" s="5"/>
      <c r="AE16662" s="7"/>
      <c r="AM16662" s="8"/>
      <c r="AT16662" s="9"/>
      <c r="GY16662" s="12"/>
    </row>
    <row r="16663" spans="9:207" s="1" customFormat="1">
      <c r="I16663" s="3"/>
      <c r="P16663" s="60"/>
      <c r="Q16663" s="60"/>
      <c r="R16663" s="60"/>
      <c r="T16663" s="3"/>
      <c r="U16663" s="5"/>
      <c r="V16663" s="3"/>
      <c r="W16663" s="5"/>
      <c r="AE16663" s="7"/>
      <c r="AM16663" s="8"/>
      <c r="AT16663" s="9"/>
      <c r="GY16663" s="12"/>
    </row>
    <row r="16664" spans="9:207" s="1" customFormat="1">
      <c r="I16664" s="3"/>
      <c r="P16664" s="60"/>
      <c r="Q16664" s="60"/>
      <c r="R16664" s="60"/>
      <c r="T16664" s="3"/>
      <c r="U16664" s="5"/>
      <c r="V16664" s="3"/>
      <c r="W16664" s="5"/>
      <c r="AE16664" s="7"/>
      <c r="AM16664" s="8"/>
      <c r="AT16664" s="9"/>
      <c r="GY16664" s="12"/>
    </row>
    <row r="16665" spans="9:207" s="1" customFormat="1">
      <c r="I16665" s="3"/>
      <c r="P16665" s="60"/>
      <c r="Q16665" s="60"/>
      <c r="R16665" s="60"/>
      <c r="T16665" s="3"/>
      <c r="U16665" s="5"/>
      <c r="V16665" s="3"/>
      <c r="W16665" s="5"/>
      <c r="AE16665" s="7"/>
      <c r="AM16665" s="8"/>
      <c r="AT16665" s="9"/>
      <c r="GY16665" s="12"/>
    </row>
    <row r="16666" spans="9:207" s="1" customFormat="1">
      <c r="I16666" s="3"/>
      <c r="P16666" s="60"/>
      <c r="Q16666" s="60"/>
      <c r="R16666" s="60"/>
      <c r="T16666" s="3"/>
      <c r="U16666" s="5"/>
      <c r="V16666" s="3"/>
      <c r="W16666" s="5"/>
      <c r="AE16666" s="7"/>
      <c r="AM16666" s="8"/>
      <c r="AT16666" s="9"/>
      <c r="GY16666" s="12"/>
    </row>
    <row r="16667" spans="9:207" s="1" customFormat="1">
      <c r="I16667" s="3"/>
      <c r="P16667" s="60"/>
      <c r="Q16667" s="60"/>
      <c r="R16667" s="60"/>
      <c r="T16667" s="3"/>
      <c r="U16667" s="5"/>
      <c r="V16667" s="3"/>
      <c r="W16667" s="5"/>
      <c r="AE16667" s="7"/>
      <c r="AM16667" s="8"/>
      <c r="AT16667" s="9"/>
      <c r="GY16667" s="12"/>
    </row>
    <row r="16668" spans="9:207" s="1" customFormat="1">
      <c r="I16668" s="3"/>
      <c r="P16668" s="60"/>
      <c r="Q16668" s="60"/>
      <c r="R16668" s="60"/>
      <c r="T16668" s="3"/>
      <c r="U16668" s="5"/>
      <c r="V16668" s="3"/>
      <c r="W16668" s="5"/>
      <c r="AE16668" s="7"/>
      <c r="AM16668" s="8"/>
      <c r="AT16668" s="9"/>
      <c r="GY16668" s="12"/>
    </row>
    <row r="16669" spans="9:207" s="1" customFormat="1">
      <c r="I16669" s="3"/>
      <c r="P16669" s="60"/>
      <c r="Q16669" s="60"/>
      <c r="R16669" s="60"/>
      <c r="T16669" s="3"/>
      <c r="U16669" s="5"/>
      <c r="V16669" s="3"/>
      <c r="W16669" s="5"/>
      <c r="AE16669" s="7"/>
      <c r="AM16669" s="8"/>
      <c r="AT16669" s="9"/>
      <c r="GY16669" s="12"/>
    </row>
    <row r="16670" spans="9:207" s="1" customFormat="1">
      <c r="I16670" s="3"/>
      <c r="P16670" s="60"/>
      <c r="Q16670" s="60"/>
      <c r="R16670" s="60"/>
      <c r="T16670" s="3"/>
      <c r="U16670" s="5"/>
      <c r="V16670" s="3"/>
      <c r="W16670" s="5"/>
      <c r="AE16670" s="7"/>
      <c r="AM16670" s="8"/>
      <c r="AT16670" s="9"/>
      <c r="GY16670" s="12"/>
    </row>
    <row r="16671" spans="9:207" s="1" customFormat="1">
      <c r="I16671" s="3"/>
      <c r="P16671" s="60"/>
      <c r="Q16671" s="60"/>
      <c r="R16671" s="60"/>
      <c r="T16671" s="3"/>
      <c r="U16671" s="5"/>
      <c r="V16671" s="3"/>
      <c r="W16671" s="5"/>
      <c r="AE16671" s="7"/>
      <c r="AM16671" s="8"/>
      <c r="AT16671" s="9"/>
      <c r="GY16671" s="12"/>
    </row>
    <row r="16672" spans="9:207" s="1" customFormat="1">
      <c r="I16672" s="3"/>
      <c r="P16672" s="60"/>
      <c r="Q16672" s="60"/>
      <c r="R16672" s="60"/>
      <c r="T16672" s="3"/>
      <c r="U16672" s="5"/>
      <c r="V16672" s="3"/>
      <c r="W16672" s="5"/>
      <c r="AE16672" s="7"/>
      <c r="AM16672" s="8"/>
      <c r="AT16672" s="9"/>
      <c r="GY16672" s="12"/>
    </row>
    <row r="16673" spans="9:207" s="1" customFormat="1">
      <c r="I16673" s="3"/>
      <c r="P16673" s="60"/>
      <c r="Q16673" s="60"/>
      <c r="R16673" s="60"/>
      <c r="T16673" s="3"/>
      <c r="U16673" s="5"/>
      <c r="V16673" s="3"/>
      <c r="W16673" s="5"/>
      <c r="AE16673" s="7"/>
      <c r="AM16673" s="8"/>
      <c r="AT16673" s="9"/>
      <c r="GY16673" s="12"/>
    </row>
    <row r="16674" spans="9:207" s="1" customFormat="1">
      <c r="I16674" s="3"/>
      <c r="P16674" s="60"/>
      <c r="Q16674" s="60"/>
      <c r="R16674" s="60"/>
      <c r="T16674" s="3"/>
      <c r="U16674" s="5"/>
      <c r="V16674" s="3"/>
      <c r="W16674" s="5"/>
      <c r="AE16674" s="7"/>
      <c r="AM16674" s="8"/>
      <c r="AT16674" s="9"/>
      <c r="GY16674" s="12"/>
    </row>
    <row r="16675" spans="9:207" s="1" customFormat="1">
      <c r="I16675" s="3"/>
      <c r="P16675" s="60"/>
      <c r="Q16675" s="60"/>
      <c r="R16675" s="60"/>
      <c r="T16675" s="3"/>
      <c r="U16675" s="5"/>
      <c r="V16675" s="3"/>
      <c r="W16675" s="5"/>
      <c r="AE16675" s="7"/>
      <c r="AM16675" s="8"/>
      <c r="AT16675" s="9"/>
      <c r="GY16675" s="12"/>
    </row>
    <row r="16676" spans="9:207" s="1" customFormat="1">
      <c r="I16676" s="3"/>
      <c r="P16676" s="60"/>
      <c r="Q16676" s="60"/>
      <c r="R16676" s="60"/>
      <c r="T16676" s="3"/>
      <c r="U16676" s="5"/>
      <c r="V16676" s="3"/>
      <c r="W16676" s="5"/>
      <c r="AE16676" s="7"/>
      <c r="AM16676" s="8"/>
      <c r="AT16676" s="9"/>
      <c r="GY16676" s="12"/>
    </row>
    <row r="16677" spans="9:207" s="1" customFormat="1">
      <c r="I16677" s="3"/>
      <c r="P16677" s="60"/>
      <c r="Q16677" s="60"/>
      <c r="R16677" s="60"/>
      <c r="T16677" s="3"/>
      <c r="U16677" s="5"/>
      <c r="V16677" s="3"/>
      <c r="W16677" s="5"/>
      <c r="AE16677" s="7"/>
      <c r="AM16677" s="8"/>
      <c r="AT16677" s="9"/>
      <c r="GY16677" s="12"/>
    </row>
    <row r="16678" spans="9:207" s="1" customFormat="1">
      <c r="I16678" s="3"/>
      <c r="P16678" s="60"/>
      <c r="Q16678" s="60"/>
      <c r="R16678" s="60"/>
      <c r="T16678" s="3"/>
      <c r="U16678" s="5"/>
      <c r="V16678" s="3"/>
      <c r="W16678" s="5"/>
      <c r="AE16678" s="7"/>
      <c r="AM16678" s="8"/>
      <c r="AT16678" s="9"/>
      <c r="GY16678" s="12"/>
    </row>
    <row r="16679" spans="9:207" s="1" customFormat="1">
      <c r="I16679" s="3"/>
      <c r="P16679" s="60"/>
      <c r="Q16679" s="60"/>
      <c r="R16679" s="60"/>
      <c r="T16679" s="3"/>
      <c r="U16679" s="5"/>
      <c r="V16679" s="3"/>
      <c r="W16679" s="5"/>
      <c r="AE16679" s="7"/>
      <c r="AM16679" s="8"/>
      <c r="AT16679" s="9"/>
      <c r="GY16679" s="12"/>
    </row>
    <row r="16680" spans="9:207" s="1" customFormat="1">
      <c r="I16680" s="3"/>
      <c r="P16680" s="60"/>
      <c r="Q16680" s="60"/>
      <c r="R16680" s="60"/>
      <c r="T16680" s="3"/>
      <c r="U16680" s="5"/>
      <c r="V16680" s="3"/>
      <c r="W16680" s="5"/>
      <c r="AE16680" s="7"/>
      <c r="AM16680" s="8"/>
      <c r="AT16680" s="9"/>
      <c r="GY16680" s="12"/>
    </row>
    <row r="16681" spans="9:207" s="1" customFormat="1">
      <c r="I16681" s="3"/>
      <c r="P16681" s="60"/>
      <c r="Q16681" s="60"/>
      <c r="R16681" s="60"/>
      <c r="T16681" s="3"/>
      <c r="U16681" s="5"/>
      <c r="V16681" s="3"/>
      <c r="W16681" s="5"/>
      <c r="AE16681" s="7"/>
      <c r="AM16681" s="8"/>
      <c r="AT16681" s="9"/>
      <c r="GY16681" s="12"/>
    </row>
    <row r="16682" spans="9:207" s="1" customFormat="1">
      <c r="I16682" s="3"/>
      <c r="P16682" s="60"/>
      <c r="Q16682" s="60"/>
      <c r="R16682" s="60"/>
      <c r="T16682" s="3"/>
      <c r="U16682" s="5"/>
      <c r="V16682" s="3"/>
      <c r="W16682" s="5"/>
      <c r="AE16682" s="7"/>
      <c r="AM16682" s="8"/>
      <c r="AT16682" s="9"/>
      <c r="GY16682" s="12"/>
    </row>
    <row r="16683" spans="9:207" s="1" customFormat="1">
      <c r="I16683" s="3"/>
      <c r="P16683" s="60"/>
      <c r="Q16683" s="60"/>
      <c r="R16683" s="60"/>
      <c r="T16683" s="3"/>
      <c r="U16683" s="5"/>
      <c r="V16683" s="3"/>
      <c r="W16683" s="5"/>
      <c r="AE16683" s="7"/>
      <c r="AM16683" s="8"/>
      <c r="AT16683" s="9"/>
      <c r="GY16683" s="12"/>
    </row>
    <row r="16684" spans="9:207" s="1" customFormat="1">
      <c r="I16684" s="3"/>
      <c r="P16684" s="60"/>
      <c r="Q16684" s="60"/>
      <c r="R16684" s="60"/>
      <c r="T16684" s="3"/>
      <c r="U16684" s="5"/>
      <c r="V16684" s="3"/>
      <c r="W16684" s="5"/>
      <c r="AE16684" s="7"/>
      <c r="AM16684" s="8"/>
      <c r="AT16684" s="9"/>
      <c r="GY16684" s="12"/>
    </row>
    <row r="16685" spans="9:207" s="1" customFormat="1">
      <c r="I16685" s="3"/>
      <c r="P16685" s="60"/>
      <c r="Q16685" s="60"/>
      <c r="R16685" s="60"/>
      <c r="T16685" s="3"/>
      <c r="U16685" s="5"/>
      <c r="V16685" s="3"/>
      <c r="W16685" s="5"/>
      <c r="AE16685" s="7"/>
      <c r="AM16685" s="8"/>
      <c r="AT16685" s="9"/>
      <c r="GY16685" s="12"/>
    </row>
    <row r="16686" spans="9:207" s="1" customFormat="1">
      <c r="I16686" s="3"/>
      <c r="P16686" s="60"/>
      <c r="Q16686" s="60"/>
      <c r="R16686" s="60"/>
      <c r="T16686" s="3"/>
      <c r="U16686" s="5"/>
      <c r="V16686" s="3"/>
      <c r="W16686" s="5"/>
      <c r="AE16686" s="7"/>
      <c r="AM16686" s="8"/>
      <c r="AT16686" s="9"/>
      <c r="GY16686" s="12"/>
    </row>
    <row r="16687" spans="9:207" s="1" customFormat="1">
      <c r="I16687" s="3"/>
      <c r="P16687" s="60"/>
      <c r="Q16687" s="60"/>
      <c r="R16687" s="60"/>
      <c r="T16687" s="3"/>
      <c r="U16687" s="5"/>
      <c r="V16687" s="3"/>
      <c r="W16687" s="5"/>
      <c r="AE16687" s="7"/>
      <c r="AM16687" s="8"/>
      <c r="AT16687" s="9"/>
      <c r="GY16687" s="12"/>
    </row>
    <row r="16688" spans="9:207" s="1" customFormat="1">
      <c r="I16688" s="3"/>
      <c r="P16688" s="60"/>
      <c r="Q16688" s="60"/>
      <c r="R16688" s="60"/>
      <c r="T16688" s="3"/>
      <c r="U16688" s="5"/>
      <c r="V16688" s="3"/>
      <c r="W16688" s="5"/>
      <c r="AE16688" s="7"/>
      <c r="AM16688" s="8"/>
      <c r="AT16688" s="9"/>
      <c r="GY16688" s="12"/>
    </row>
    <row r="16689" spans="9:207" s="1" customFormat="1">
      <c r="I16689" s="3"/>
      <c r="P16689" s="60"/>
      <c r="Q16689" s="60"/>
      <c r="R16689" s="60"/>
      <c r="T16689" s="3"/>
      <c r="U16689" s="5"/>
      <c r="V16689" s="3"/>
      <c r="W16689" s="5"/>
      <c r="AE16689" s="7"/>
      <c r="AM16689" s="8"/>
      <c r="AT16689" s="9"/>
      <c r="GY16689" s="12"/>
    </row>
    <row r="16690" spans="9:207" s="1" customFormat="1">
      <c r="I16690" s="3"/>
      <c r="P16690" s="60"/>
      <c r="Q16690" s="60"/>
      <c r="R16690" s="60"/>
      <c r="T16690" s="3"/>
      <c r="U16690" s="5"/>
      <c r="V16690" s="3"/>
      <c r="W16690" s="5"/>
      <c r="AE16690" s="7"/>
      <c r="AM16690" s="8"/>
      <c r="AT16690" s="9"/>
      <c r="GY16690" s="12"/>
    </row>
    <row r="16691" spans="9:207" s="1" customFormat="1">
      <c r="I16691" s="3"/>
      <c r="P16691" s="60"/>
      <c r="Q16691" s="60"/>
      <c r="R16691" s="60"/>
      <c r="T16691" s="3"/>
      <c r="U16691" s="5"/>
      <c r="V16691" s="3"/>
      <c r="W16691" s="5"/>
      <c r="AE16691" s="7"/>
      <c r="AM16691" s="8"/>
      <c r="AT16691" s="9"/>
      <c r="GY16691" s="12"/>
    </row>
    <row r="16692" spans="9:207" s="1" customFormat="1">
      <c r="I16692" s="3"/>
      <c r="P16692" s="60"/>
      <c r="Q16692" s="60"/>
      <c r="R16692" s="60"/>
      <c r="T16692" s="3"/>
      <c r="U16692" s="5"/>
      <c r="V16692" s="3"/>
      <c r="W16692" s="5"/>
      <c r="AE16692" s="7"/>
      <c r="AM16692" s="8"/>
      <c r="AT16692" s="9"/>
      <c r="GY16692" s="12"/>
    </row>
    <row r="16693" spans="9:207" s="1" customFormat="1">
      <c r="I16693" s="3"/>
      <c r="P16693" s="60"/>
      <c r="Q16693" s="60"/>
      <c r="R16693" s="60"/>
      <c r="T16693" s="3"/>
      <c r="U16693" s="5"/>
      <c r="V16693" s="3"/>
      <c r="W16693" s="5"/>
      <c r="AE16693" s="7"/>
      <c r="AM16693" s="8"/>
      <c r="AT16693" s="9"/>
      <c r="GY16693" s="12"/>
    </row>
    <row r="16694" spans="9:207" s="1" customFormat="1">
      <c r="I16694" s="3"/>
      <c r="P16694" s="60"/>
      <c r="Q16694" s="60"/>
      <c r="R16694" s="60"/>
      <c r="T16694" s="3"/>
      <c r="U16694" s="5"/>
      <c r="V16694" s="3"/>
      <c r="W16694" s="5"/>
      <c r="AE16694" s="7"/>
      <c r="AM16694" s="8"/>
      <c r="AT16694" s="9"/>
      <c r="GY16694" s="12"/>
    </row>
    <row r="16695" spans="9:207" s="1" customFormat="1">
      <c r="I16695" s="3"/>
      <c r="P16695" s="60"/>
      <c r="Q16695" s="60"/>
      <c r="R16695" s="60"/>
      <c r="T16695" s="3"/>
      <c r="U16695" s="5"/>
      <c r="V16695" s="3"/>
      <c r="W16695" s="5"/>
      <c r="AE16695" s="7"/>
      <c r="AM16695" s="8"/>
      <c r="AT16695" s="9"/>
      <c r="GY16695" s="12"/>
    </row>
    <row r="16696" spans="9:207" s="1" customFormat="1">
      <c r="I16696" s="3"/>
      <c r="P16696" s="60"/>
      <c r="Q16696" s="60"/>
      <c r="R16696" s="60"/>
      <c r="T16696" s="3"/>
      <c r="U16696" s="5"/>
      <c r="V16696" s="3"/>
      <c r="W16696" s="5"/>
      <c r="AE16696" s="7"/>
      <c r="AM16696" s="8"/>
      <c r="AT16696" s="9"/>
      <c r="GY16696" s="12"/>
    </row>
    <row r="16697" spans="9:207" s="1" customFormat="1">
      <c r="I16697" s="3"/>
      <c r="P16697" s="60"/>
      <c r="Q16697" s="60"/>
      <c r="R16697" s="60"/>
      <c r="T16697" s="3"/>
      <c r="U16697" s="5"/>
      <c r="V16697" s="3"/>
      <c r="W16697" s="5"/>
      <c r="AE16697" s="7"/>
      <c r="AM16697" s="8"/>
      <c r="AT16697" s="9"/>
      <c r="GY16697" s="12"/>
    </row>
    <row r="16698" spans="9:207" s="1" customFormat="1">
      <c r="I16698" s="3"/>
      <c r="P16698" s="60"/>
      <c r="Q16698" s="60"/>
      <c r="R16698" s="60"/>
      <c r="T16698" s="3"/>
      <c r="U16698" s="5"/>
      <c r="V16698" s="3"/>
      <c r="W16698" s="5"/>
      <c r="AE16698" s="7"/>
      <c r="AM16698" s="8"/>
      <c r="AT16698" s="9"/>
      <c r="GY16698" s="12"/>
    </row>
    <row r="16699" spans="9:207" s="1" customFormat="1">
      <c r="I16699" s="3"/>
      <c r="P16699" s="60"/>
      <c r="Q16699" s="60"/>
      <c r="R16699" s="60"/>
      <c r="T16699" s="3"/>
      <c r="U16699" s="5"/>
      <c r="V16699" s="3"/>
      <c r="W16699" s="5"/>
      <c r="AE16699" s="7"/>
      <c r="AM16699" s="8"/>
      <c r="AT16699" s="9"/>
      <c r="GY16699" s="12"/>
    </row>
    <row r="16700" spans="9:207" s="1" customFormat="1">
      <c r="I16700" s="3"/>
      <c r="P16700" s="60"/>
      <c r="Q16700" s="60"/>
      <c r="R16700" s="60"/>
      <c r="T16700" s="3"/>
      <c r="U16700" s="5"/>
      <c r="V16700" s="3"/>
      <c r="W16700" s="5"/>
      <c r="AE16700" s="7"/>
      <c r="AM16700" s="8"/>
      <c r="AT16700" s="9"/>
      <c r="GY16700" s="12"/>
    </row>
    <row r="16701" spans="9:207" s="1" customFormat="1">
      <c r="I16701" s="3"/>
      <c r="P16701" s="60"/>
      <c r="Q16701" s="60"/>
      <c r="R16701" s="60"/>
      <c r="T16701" s="3"/>
      <c r="U16701" s="5"/>
      <c r="V16701" s="3"/>
      <c r="W16701" s="5"/>
      <c r="AE16701" s="7"/>
      <c r="AM16701" s="8"/>
      <c r="AT16701" s="9"/>
      <c r="GY16701" s="12"/>
    </row>
    <row r="16702" spans="9:207" s="1" customFormat="1">
      <c r="I16702" s="3"/>
      <c r="P16702" s="60"/>
      <c r="Q16702" s="60"/>
      <c r="R16702" s="60"/>
      <c r="T16702" s="3"/>
      <c r="U16702" s="5"/>
      <c r="V16702" s="3"/>
      <c r="W16702" s="5"/>
      <c r="AE16702" s="7"/>
      <c r="AM16702" s="8"/>
      <c r="AT16702" s="9"/>
      <c r="GY16702" s="12"/>
    </row>
    <row r="16703" spans="9:207" s="1" customFormat="1">
      <c r="I16703" s="3"/>
      <c r="P16703" s="60"/>
      <c r="Q16703" s="60"/>
      <c r="R16703" s="60"/>
      <c r="T16703" s="3"/>
      <c r="U16703" s="5"/>
      <c r="V16703" s="3"/>
      <c r="W16703" s="5"/>
      <c r="AE16703" s="7"/>
      <c r="AM16703" s="8"/>
      <c r="AT16703" s="9"/>
      <c r="GY16703" s="12"/>
    </row>
    <row r="16704" spans="9:207" s="1" customFormat="1">
      <c r="I16704" s="3"/>
      <c r="P16704" s="60"/>
      <c r="Q16704" s="60"/>
      <c r="R16704" s="60"/>
      <c r="T16704" s="3"/>
      <c r="U16704" s="5"/>
      <c r="V16704" s="3"/>
      <c r="W16704" s="5"/>
      <c r="AE16704" s="7"/>
      <c r="AM16704" s="8"/>
      <c r="AT16704" s="9"/>
      <c r="GY16704" s="12"/>
    </row>
    <row r="16705" spans="9:207" s="1" customFormat="1">
      <c r="I16705" s="3"/>
      <c r="P16705" s="60"/>
      <c r="Q16705" s="60"/>
      <c r="R16705" s="60"/>
      <c r="T16705" s="3"/>
      <c r="U16705" s="5"/>
      <c r="V16705" s="3"/>
      <c r="W16705" s="5"/>
      <c r="AE16705" s="7"/>
      <c r="AM16705" s="8"/>
      <c r="AT16705" s="9"/>
      <c r="GY16705" s="12"/>
    </row>
    <row r="16706" spans="9:207" s="1" customFormat="1">
      <c r="I16706" s="3"/>
      <c r="P16706" s="60"/>
      <c r="Q16706" s="60"/>
      <c r="R16706" s="60"/>
      <c r="T16706" s="3"/>
      <c r="U16706" s="5"/>
      <c r="V16706" s="3"/>
      <c r="W16706" s="5"/>
      <c r="AE16706" s="7"/>
      <c r="AM16706" s="8"/>
      <c r="AT16706" s="9"/>
      <c r="GY16706" s="12"/>
    </row>
    <row r="16707" spans="9:207" s="1" customFormat="1">
      <c r="I16707" s="3"/>
      <c r="P16707" s="60"/>
      <c r="Q16707" s="60"/>
      <c r="R16707" s="60"/>
      <c r="T16707" s="3"/>
      <c r="U16707" s="5"/>
      <c r="V16707" s="3"/>
      <c r="W16707" s="5"/>
      <c r="AE16707" s="7"/>
      <c r="AM16707" s="8"/>
      <c r="AT16707" s="9"/>
      <c r="GY16707" s="12"/>
    </row>
    <row r="16708" spans="9:207" s="1" customFormat="1">
      <c r="I16708" s="3"/>
      <c r="P16708" s="60"/>
      <c r="Q16708" s="60"/>
      <c r="R16708" s="60"/>
      <c r="T16708" s="3"/>
      <c r="U16708" s="5"/>
      <c r="V16708" s="3"/>
      <c r="W16708" s="5"/>
      <c r="AE16708" s="7"/>
      <c r="AM16708" s="8"/>
      <c r="AT16708" s="9"/>
      <c r="GY16708" s="12"/>
    </row>
    <row r="16709" spans="9:207" s="1" customFormat="1">
      <c r="I16709" s="3"/>
      <c r="P16709" s="60"/>
      <c r="Q16709" s="60"/>
      <c r="R16709" s="60"/>
      <c r="T16709" s="3"/>
      <c r="U16709" s="5"/>
      <c r="V16709" s="3"/>
      <c r="W16709" s="5"/>
      <c r="AE16709" s="7"/>
      <c r="AM16709" s="8"/>
      <c r="AT16709" s="9"/>
      <c r="GY16709" s="12"/>
    </row>
    <row r="16710" spans="9:207" s="1" customFormat="1">
      <c r="I16710" s="3"/>
      <c r="P16710" s="60"/>
      <c r="Q16710" s="60"/>
      <c r="R16710" s="60"/>
      <c r="T16710" s="3"/>
      <c r="U16710" s="5"/>
      <c r="V16710" s="3"/>
      <c r="W16710" s="5"/>
      <c r="AE16710" s="7"/>
      <c r="AM16710" s="8"/>
      <c r="AT16710" s="9"/>
      <c r="GY16710" s="12"/>
    </row>
    <row r="16711" spans="9:207" s="1" customFormat="1">
      <c r="I16711" s="3"/>
      <c r="P16711" s="60"/>
      <c r="Q16711" s="60"/>
      <c r="R16711" s="60"/>
      <c r="T16711" s="3"/>
      <c r="U16711" s="5"/>
      <c r="V16711" s="3"/>
      <c r="W16711" s="5"/>
      <c r="AE16711" s="7"/>
      <c r="AM16711" s="8"/>
      <c r="AT16711" s="9"/>
      <c r="GY16711" s="12"/>
    </row>
    <row r="16712" spans="9:207" s="1" customFormat="1">
      <c r="I16712" s="3"/>
      <c r="P16712" s="60"/>
      <c r="Q16712" s="60"/>
      <c r="R16712" s="60"/>
      <c r="T16712" s="3"/>
      <c r="U16712" s="5"/>
      <c r="V16712" s="3"/>
      <c r="W16712" s="5"/>
      <c r="AE16712" s="7"/>
      <c r="AM16712" s="8"/>
      <c r="AT16712" s="9"/>
      <c r="GY16712" s="12"/>
    </row>
    <row r="16713" spans="9:207" s="1" customFormat="1">
      <c r="I16713" s="3"/>
      <c r="P16713" s="60"/>
      <c r="Q16713" s="60"/>
      <c r="R16713" s="60"/>
      <c r="T16713" s="3"/>
      <c r="U16713" s="5"/>
      <c r="V16713" s="3"/>
      <c r="W16713" s="5"/>
      <c r="AE16713" s="7"/>
      <c r="AM16713" s="8"/>
      <c r="AT16713" s="9"/>
      <c r="GY16713" s="12"/>
    </row>
    <row r="16714" spans="9:207" s="1" customFormat="1">
      <c r="I16714" s="3"/>
      <c r="P16714" s="60"/>
      <c r="Q16714" s="60"/>
      <c r="R16714" s="60"/>
      <c r="T16714" s="3"/>
      <c r="U16714" s="5"/>
      <c r="V16714" s="3"/>
      <c r="W16714" s="5"/>
      <c r="AE16714" s="7"/>
      <c r="AM16714" s="8"/>
      <c r="AT16714" s="9"/>
      <c r="GY16714" s="12"/>
    </row>
    <row r="16715" spans="9:207" s="1" customFormat="1">
      <c r="I16715" s="3"/>
      <c r="P16715" s="60"/>
      <c r="Q16715" s="60"/>
      <c r="R16715" s="60"/>
      <c r="T16715" s="3"/>
      <c r="U16715" s="5"/>
      <c r="V16715" s="3"/>
      <c r="W16715" s="5"/>
      <c r="AE16715" s="7"/>
      <c r="AM16715" s="8"/>
      <c r="AT16715" s="9"/>
      <c r="GY16715" s="12"/>
    </row>
    <row r="16716" spans="9:207" s="1" customFormat="1">
      <c r="I16716" s="3"/>
      <c r="P16716" s="60"/>
      <c r="Q16716" s="60"/>
      <c r="R16716" s="60"/>
      <c r="T16716" s="3"/>
      <c r="U16716" s="5"/>
      <c r="V16716" s="3"/>
      <c r="W16716" s="5"/>
      <c r="AE16716" s="7"/>
      <c r="AM16716" s="8"/>
      <c r="AT16716" s="9"/>
      <c r="GY16716" s="12"/>
    </row>
    <row r="16717" spans="9:207" s="1" customFormat="1">
      <c r="I16717" s="3"/>
      <c r="P16717" s="60"/>
      <c r="Q16717" s="60"/>
      <c r="R16717" s="60"/>
      <c r="T16717" s="3"/>
      <c r="U16717" s="5"/>
      <c r="V16717" s="3"/>
      <c r="W16717" s="5"/>
      <c r="AE16717" s="7"/>
      <c r="AM16717" s="8"/>
      <c r="AT16717" s="9"/>
      <c r="GY16717" s="12"/>
    </row>
    <row r="16718" spans="9:207" s="1" customFormat="1">
      <c r="I16718" s="3"/>
      <c r="P16718" s="60"/>
      <c r="Q16718" s="60"/>
      <c r="R16718" s="60"/>
      <c r="T16718" s="3"/>
      <c r="U16718" s="5"/>
      <c r="V16718" s="3"/>
      <c r="W16718" s="5"/>
      <c r="AE16718" s="7"/>
      <c r="AM16718" s="8"/>
      <c r="AT16718" s="9"/>
      <c r="GY16718" s="12"/>
    </row>
    <row r="16719" spans="9:207" s="1" customFormat="1">
      <c r="I16719" s="3"/>
      <c r="P16719" s="60"/>
      <c r="Q16719" s="60"/>
      <c r="R16719" s="60"/>
      <c r="T16719" s="3"/>
      <c r="U16719" s="5"/>
      <c r="V16719" s="3"/>
      <c r="W16719" s="5"/>
      <c r="AE16719" s="7"/>
      <c r="AM16719" s="8"/>
      <c r="AT16719" s="9"/>
      <c r="GY16719" s="12"/>
    </row>
    <row r="16720" spans="9:207" s="1" customFormat="1">
      <c r="I16720" s="3"/>
      <c r="P16720" s="60"/>
      <c r="Q16720" s="60"/>
      <c r="R16720" s="60"/>
      <c r="T16720" s="3"/>
      <c r="U16720" s="5"/>
      <c r="V16720" s="3"/>
      <c r="W16720" s="5"/>
      <c r="AE16720" s="7"/>
      <c r="AM16720" s="8"/>
      <c r="AT16720" s="9"/>
      <c r="GY16720" s="12"/>
    </row>
    <row r="16721" spans="9:207" s="1" customFormat="1">
      <c r="I16721" s="3"/>
      <c r="P16721" s="60"/>
      <c r="Q16721" s="60"/>
      <c r="R16721" s="60"/>
      <c r="T16721" s="3"/>
      <c r="U16721" s="5"/>
      <c r="V16721" s="3"/>
      <c r="W16721" s="5"/>
      <c r="AE16721" s="7"/>
      <c r="AM16721" s="8"/>
      <c r="AT16721" s="9"/>
      <c r="GY16721" s="12"/>
    </row>
    <row r="16722" spans="9:207" s="1" customFormat="1">
      <c r="I16722" s="3"/>
      <c r="P16722" s="60"/>
      <c r="Q16722" s="60"/>
      <c r="R16722" s="60"/>
      <c r="T16722" s="3"/>
      <c r="U16722" s="5"/>
      <c r="V16722" s="3"/>
      <c r="W16722" s="5"/>
      <c r="AE16722" s="7"/>
      <c r="AM16722" s="8"/>
      <c r="AT16722" s="9"/>
      <c r="GY16722" s="12"/>
    </row>
    <row r="16723" spans="9:207" s="1" customFormat="1">
      <c r="I16723" s="3"/>
      <c r="P16723" s="60"/>
      <c r="Q16723" s="60"/>
      <c r="R16723" s="60"/>
      <c r="T16723" s="3"/>
      <c r="U16723" s="5"/>
      <c r="V16723" s="3"/>
      <c r="W16723" s="5"/>
      <c r="AE16723" s="7"/>
      <c r="AM16723" s="8"/>
      <c r="AT16723" s="9"/>
      <c r="GY16723" s="12"/>
    </row>
    <row r="16724" spans="9:207" s="1" customFormat="1">
      <c r="I16724" s="3"/>
      <c r="P16724" s="60"/>
      <c r="Q16724" s="60"/>
      <c r="R16724" s="60"/>
      <c r="T16724" s="3"/>
      <c r="U16724" s="5"/>
      <c r="V16724" s="3"/>
      <c r="W16724" s="5"/>
      <c r="AE16724" s="7"/>
      <c r="AM16724" s="8"/>
      <c r="AT16724" s="9"/>
      <c r="GY16724" s="12"/>
    </row>
    <row r="16725" spans="9:207" s="1" customFormat="1">
      <c r="I16725" s="3"/>
      <c r="P16725" s="60"/>
      <c r="Q16725" s="60"/>
      <c r="R16725" s="60"/>
      <c r="T16725" s="3"/>
      <c r="U16725" s="5"/>
      <c r="V16725" s="3"/>
      <c r="W16725" s="5"/>
      <c r="AE16725" s="7"/>
      <c r="AM16725" s="8"/>
      <c r="AT16725" s="9"/>
      <c r="GY16725" s="12"/>
    </row>
    <row r="16726" spans="9:207" s="1" customFormat="1">
      <c r="I16726" s="3"/>
      <c r="P16726" s="60"/>
      <c r="Q16726" s="60"/>
      <c r="R16726" s="60"/>
      <c r="T16726" s="3"/>
      <c r="U16726" s="5"/>
      <c r="V16726" s="3"/>
      <c r="W16726" s="5"/>
      <c r="AE16726" s="7"/>
      <c r="AM16726" s="8"/>
      <c r="AT16726" s="9"/>
      <c r="GY16726" s="12"/>
    </row>
    <row r="16727" spans="9:207" s="1" customFormat="1">
      <c r="I16727" s="3"/>
      <c r="P16727" s="60"/>
      <c r="Q16727" s="60"/>
      <c r="R16727" s="60"/>
      <c r="T16727" s="3"/>
      <c r="U16727" s="5"/>
      <c r="V16727" s="3"/>
      <c r="W16727" s="5"/>
      <c r="AE16727" s="7"/>
      <c r="AM16727" s="8"/>
      <c r="AT16727" s="9"/>
      <c r="GY16727" s="12"/>
    </row>
    <row r="16728" spans="9:207" s="1" customFormat="1">
      <c r="I16728" s="3"/>
      <c r="P16728" s="60"/>
      <c r="Q16728" s="60"/>
      <c r="R16728" s="60"/>
      <c r="T16728" s="3"/>
      <c r="U16728" s="5"/>
      <c r="V16728" s="3"/>
      <c r="W16728" s="5"/>
      <c r="AE16728" s="7"/>
      <c r="AM16728" s="8"/>
      <c r="AT16728" s="9"/>
      <c r="GY16728" s="12"/>
    </row>
    <row r="16729" spans="9:207" s="1" customFormat="1">
      <c r="I16729" s="3"/>
      <c r="P16729" s="60"/>
      <c r="Q16729" s="60"/>
      <c r="R16729" s="60"/>
      <c r="T16729" s="3"/>
      <c r="U16729" s="5"/>
      <c r="V16729" s="3"/>
      <c r="W16729" s="5"/>
      <c r="AE16729" s="7"/>
      <c r="AM16729" s="8"/>
      <c r="AT16729" s="9"/>
      <c r="GY16729" s="12"/>
    </row>
    <row r="16730" spans="9:207" s="1" customFormat="1">
      <c r="I16730" s="3"/>
      <c r="P16730" s="60"/>
      <c r="Q16730" s="60"/>
      <c r="R16730" s="60"/>
      <c r="T16730" s="3"/>
      <c r="U16730" s="5"/>
      <c r="V16730" s="3"/>
      <c r="W16730" s="5"/>
      <c r="AE16730" s="7"/>
      <c r="AM16730" s="8"/>
      <c r="AT16730" s="9"/>
      <c r="GY16730" s="12"/>
    </row>
    <row r="16731" spans="9:207" s="1" customFormat="1">
      <c r="I16731" s="3"/>
      <c r="P16731" s="60"/>
      <c r="Q16731" s="60"/>
      <c r="R16731" s="60"/>
      <c r="T16731" s="3"/>
      <c r="U16731" s="5"/>
      <c r="V16731" s="3"/>
      <c r="W16731" s="5"/>
      <c r="AE16731" s="7"/>
      <c r="AM16731" s="8"/>
      <c r="AT16731" s="9"/>
      <c r="GY16731" s="12"/>
    </row>
    <row r="16732" spans="9:207" s="1" customFormat="1">
      <c r="I16732" s="3"/>
      <c r="P16732" s="60"/>
      <c r="Q16732" s="60"/>
      <c r="R16732" s="60"/>
      <c r="T16732" s="3"/>
      <c r="U16732" s="5"/>
      <c r="V16732" s="3"/>
      <c r="W16732" s="5"/>
      <c r="AE16732" s="7"/>
      <c r="AM16732" s="8"/>
      <c r="AT16732" s="9"/>
      <c r="GY16732" s="12"/>
    </row>
    <row r="16733" spans="9:207" s="1" customFormat="1">
      <c r="I16733" s="3"/>
      <c r="P16733" s="60"/>
      <c r="Q16733" s="60"/>
      <c r="R16733" s="60"/>
      <c r="T16733" s="3"/>
      <c r="U16733" s="5"/>
      <c r="V16733" s="3"/>
      <c r="W16733" s="5"/>
      <c r="AE16733" s="7"/>
      <c r="AM16733" s="8"/>
      <c r="AT16733" s="9"/>
      <c r="GY16733" s="12"/>
    </row>
    <row r="16734" spans="9:207" s="1" customFormat="1">
      <c r="I16734" s="3"/>
      <c r="P16734" s="60"/>
      <c r="Q16734" s="60"/>
      <c r="R16734" s="60"/>
      <c r="T16734" s="3"/>
      <c r="U16734" s="5"/>
      <c r="V16734" s="3"/>
      <c r="W16734" s="5"/>
      <c r="AE16734" s="7"/>
      <c r="AM16734" s="8"/>
      <c r="AT16734" s="9"/>
      <c r="GY16734" s="12"/>
    </row>
    <row r="16735" spans="9:207" s="1" customFormat="1">
      <c r="I16735" s="3"/>
      <c r="P16735" s="60"/>
      <c r="Q16735" s="60"/>
      <c r="R16735" s="60"/>
      <c r="T16735" s="3"/>
      <c r="U16735" s="5"/>
      <c r="V16735" s="3"/>
      <c r="W16735" s="5"/>
      <c r="AE16735" s="7"/>
      <c r="AM16735" s="8"/>
      <c r="AT16735" s="9"/>
      <c r="GY16735" s="12"/>
    </row>
    <row r="16736" spans="9:207" s="1" customFormat="1">
      <c r="I16736" s="3"/>
      <c r="P16736" s="60"/>
      <c r="Q16736" s="60"/>
      <c r="R16736" s="60"/>
      <c r="T16736" s="3"/>
      <c r="U16736" s="5"/>
      <c r="V16736" s="3"/>
      <c r="W16736" s="5"/>
      <c r="AE16736" s="7"/>
      <c r="AM16736" s="8"/>
      <c r="AT16736" s="9"/>
      <c r="GY16736" s="12"/>
    </row>
    <row r="16737" spans="9:207" s="1" customFormat="1">
      <c r="I16737" s="3"/>
      <c r="P16737" s="60"/>
      <c r="Q16737" s="60"/>
      <c r="R16737" s="60"/>
      <c r="T16737" s="3"/>
      <c r="U16737" s="5"/>
      <c r="V16737" s="3"/>
      <c r="W16737" s="5"/>
      <c r="AE16737" s="7"/>
      <c r="AM16737" s="8"/>
      <c r="AT16737" s="9"/>
      <c r="GY16737" s="12"/>
    </row>
    <row r="16738" spans="9:207" s="1" customFormat="1">
      <c r="I16738" s="3"/>
      <c r="P16738" s="60"/>
      <c r="Q16738" s="60"/>
      <c r="R16738" s="60"/>
      <c r="T16738" s="3"/>
      <c r="U16738" s="5"/>
      <c r="V16738" s="3"/>
      <c r="W16738" s="5"/>
      <c r="AE16738" s="7"/>
      <c r="AM16738" s="8"/>
      <c r="AT16738" s="9"/>
      <c r="GY16738" s="12"/>
    </row>
    <row r="16739" spans="9:207" s="1" customFormat="1">
      <c r="I16739" s="3"/>
      <c r="P16739" s="60"/>
      <c r="Q16739" s="60"/>
      <c r="R16739" s="60"/>
      <c r="T16739" s="3"/>
      <c r="U16739" s="5"/>
      <c r="V16739" s="3"/>
      <c r="W16739" s="5"/>
      <c r="AE16739" s="7"/>
      <c r="AM16739" s="8"/>
      <c r="AT16739" s="9"/>
      <c r="GY16739" s="12"/>
    </row>
    <row r="16740" spans="9:207" s="1" customFormat="1">
      <c r="I16740" s="3"/>
      <c r="P16740" s="60"/>
      <c r="Q16740" s="60"/>
      <c r="R16740" s="60"/>
      <c r="T16740" s="3"/>
      <c r="U16740" s="5"/>
      <c r="V16740" s="3"/>
      <c r="W16740" s="5"/>
      <c r="AE16740" s="7"/>
      <c r="AM16740" s="8"/>
      <c r="AT16740" s="9"/>
      <c r="GY16740" s="12"/>
    </row>
    <row r="16741" spans="9:207" s="1" customFormat="1">
      <c r="I16741" s="3"/>
      <c r="P16741" s="60"/>
      <c r="Q16741" s="60"/>
      <c r="R16741" s="60"/>
      <c r="T16741" s="3"/>
      <c r="U16741" s="5"/>
      <c r="V16741" s="3"/>
      <c r="W16741" s="5"/>
      <c r="AE16741" s="7"/>
      <c r="AM16741" s="8"/>
      <c r="AT16741" s="9"/>
      <c r="GY16741" s="12"/>
    </row>
    <row r="16742" spans="9:207" s="1" customFormat="1">
      <c r="I16742" s="3"/>
      <c r="P16742" s="60"/>
      <c r="Q16742" s="60"/>
      <c r="R16742" s="60"/>
      <c r="T16742" s="3"/>
      <c r="U16742" s="5"/>
      <c r="V16742" s="3"/>
      <c r="W16742" s="5"/>
      <c r="AE16742" s="7"/>
      <c r="AM16742" s="8"/>
      <c r="AT16742" s="9"/>
      <c r="GY16742" s="12"/>
    </row>
    <row r="16743" spans="9:207" s="1" customFormat="1">
      <c r="I16743" s="3"/>
      <c r="P16743" s="60"/>
      <c r="Q16743" s="60"/>
      <c r="R16743" s="60"/>
      <c r="T16743" s="3"/>
      <c r="U16743" s="5"/>
      <c r="V16743" s="3"/>
      <c r="W16743" s="5"/>
      <c r="AE16743" s="7"/>
      <c r="AM16743" s="8"/>
      <c r="AT16743" s="9"/>
      <c r="GY16743" s="12"/>
    </row>
    <row r="16744" spans="9:207" s="1" customFormat="1">
      <c r="I16744" s="3"/>
      <c r="P16744" s="60"/>
      <c r="Q16744" s="60"/>
      <c r="R16744" s="60"/>
      <c r="T16744" s="3"/>
      <c r="U16744" s="5"/>
      <c r="V16744" s="3"/>
      <c r="W16744" s="5"/>
      <c r="AE16744" s="7"/>
      <c r="AM16744" s="8"/>
      <c r="AT16744" s="9"/>
      <c r="GY16744" s="12"/>
    </row>
    <row r="16745" spans="9:207" s="1" customFormat="1">
      <c r="I16745" s="3"/>
      <c r="P16745" s="60"/>
      <c r="Q16745" s="60"/>
      <c r="R16745" s="60"/>
      <c r="T16745" s="3"/>
      <c r="U16745" s="5"/>
      <c r="V16745" s="3"/>
      <c r="W16745" s="5"/>
      <c r="AE16745" s="7"/>
      <c r="AM16745" s="8"/>
      <c r="AT16745" s="9"/>
      <c r="GY16745" s="12"/>
    </row>
    <row r="16746" spans="9:207" s="1" customFormat="1">
      <c r="I16746" s="3"/>
      <c r="P16746" s="60"/>
      <c r="Q16746" s="60"/>
      <c r="R16746" s="60"/>
      <c r="T16746" s="3"/>
      <c r="U16746" s="5"/>
      <c r="V16746" s="3"/>
      <c r="W16746" s="5"/>
      <c r="AE16746" s="7"/>
      <c r="AM16746" s="8"/>
      <c r="AT16746" s="9"/>
      <c r="GY16746" s="12"/>
    </row>
    <row r="16747" spans="9:207" s="1" customFormat="1">
      <c r="I16747" s="3"/>
      <c r="P16747" s="60"/>
      <c r="Q16747" s="60"/>
      <c r="R16747" s="60"/>
      <c r="T16747" s="3"/>
      <c r="U16747" s="5"/>
      <c r="V16747" s="3"/>
      <c r="W16747" s="5"/>
      <c r="AE16747" s="7"/>
      <c r="AM16747" s="8"/>
      <c r="AT16747" s="9"/>
      <c r="GY16747" s="12"/>
    </row>
    <row r="16748" spans="9:207" s="1" customFormat="1">
      <c r="I16748" s="3"/>
      <c r="P16748" s="60"/>
      <c r="Q16748" s="60"/>
      <c r="R16748" s="60"/>
      <c r="T16748" s="3"/>
      <c r="U16748" s="5"/>
      <c r="V16748" s="3"/>
      <c r="W16748" s="5"/>
      <c r="AE16748" s="7"/>
      <c r="AM16748" s="8"/>
      <c r="AT16748" s="9"/>
      <c r="GY16748" s="12"/>
    </row>
    <row r="16749" spans="9:207" s="1" customFormat="1">
      <c r="I16749" s="3"/>
      <c r="P16749" s="60"/>
      <c r="Q16749" s="60"/>
      <c r="R16749" s="60"/>
      <c r="T16749" s="3"/>
      <c r="U16749" s="5"/>
      <c r="V16749" s="3"/>
      <c r="W16749" s="5"/>
      <c r="AE16749" s="7"/>
      <c r="AM16749" s="8"/>
      <c r="AT16749" s="9"/>
      <c r="GY16749" s="12"/>
    </row>
    <row r="16750" spans="9:207" s="1" customFormat="1">
      <c r="I16750" s="3"/>
      <c r="P16750" s="60"/>
      <c r="Q16750" s="60"/>
      <c r="R16750" s="60"/>
      <c r="T16750" s="3"/>
      <c r="U16750" s="5"/>
      <c r="V16750" s="3"/>
      <c r="W16750" s="5"/>
      <c r="AE16750" s="7"/>
      <c r="AM16750" s="8"/>
      <c r="AT16750" s="9"/>
      <c r="GY16750" s="12"/>
    </row>
    <row r="16751" spans="9:207" s="1" customFormat="1">
      <c r="I16751" s="3"/>
      <c r="P16751" s="60"/>
      <c r="Q16751" s="60"/>
      <c r="R16751" s="60"/>
      <c r="T16751" s="3"/>
      <c r="U16751" s="5"/>
      <c r="V16751" s="3"/>
      <c r="W16751" s="5"/>
      <c r="AE16751" s="7"/>
      <c r="AM16751" s="8"/>
      <c r="AT16751" s="9"/>
      <c r="GY16751" s="12"/>
    </row>
    <row r="16752" spans="9:207" s="1" customFormat="1">
      <c r="I16752" s="3"/>
      <c r="P16752" s="60"/>
      <c r="Q16752" s="60"/>
      <c r="R16752" s="60"/>
      <c r="T16752" s="3"/>
      <c r="U16752" s="5"/>
      <c r="V16752" s="3"/>
      <c r="W16752" s="5"/>
      <c r="AE16752" s="7"/>
      <c r="AM16752" s="8"/>
      <c r="AT16752" s="9"/>
      <c r="GY16752" s="12"/>
    </row>
    <row r="16753" spans="9:207" s="1" customFormat="1">
      <c r="I16753" s="3"/>
      <c r="P16753" s="60"/>
      <c r="Q16753" s="60"/>
      <c r="R16753" s="60"/>
      <c r="T16753" s="3"/>
      <c r="U16753" s="5"/>
      <c r="V16753" s="3"/>
      <c r="W16753" s="5"/>
      <c r="AE16753" s="7"/>
      <c r="AM16753" s="8"/>
      <c r="AT16753" s="9"/>
      <c r="GY16753" s="12"/>
    </row>
    <row r="16754" spans="9:207" s="1" customFormat="1">
      <c r="I16754" s="3"/>
      <c r="P16754" s="60"/>
      <c r="Q16754" s="60"/>
      <c r="R16754" s="60"/>
      <c r="T16754" s="3"/>
      <c r="U16754" s="5"/>
      <c r="V16754" s="3"/>
      <c r="W16754" s="5"/>
      <c r="AE16754" s="7"/>
      <c r="AM16754" s="8"/>
      <c r="AT16754" s="9"/>
      <c r="GY16754" s="12"/>
    </row>
    <row r="16755" spans="9:207" s="1" customFormat="1">
      <c r="I16755" s="3"/>
      <c r="P16755" s="60"/>
      <c r="Q16755" s="60"/>
      <c r="R16755" s="60"/>
      <c r="T16755" s="3"/>
      <c r="U16755" s="5"/>
      <c r="V16755" s="3"/>
      <c r="W16755" s="5"/>
      <c r="AE16755" s="7"/>
      <c r="AM16755" s="8"/>
      <c r="AT16755" s="9"/>
      <c r="GY16755" s="12"/>
    </row>
    <row r="16756" spans="9:207" s="1" customFormat="1">
      <c r="I16756" s="3"/>
      <c r="P16756" s="60"/>
      <c r="Q16756" s="60"/>
      <c r="R16756" s="60"/>
      <c r="T16756" s="3"/>
      <c r="U16756" s="5"/>
      <c r="V16756" s="3"/>
      <c r="W16756" s="5"/>
      <c r="AE16756" s="7"/>
      <c r="AM16756" s="8"/>
      <c r="AT16756" s="9"/>
      <c r="GY16756" s="12"/>
    </row>
    <row r="16757" spans="9:207" s="1" customFormat="1">
      <c r="I16757" s="3"/>
      <c r="P16757" s="60"/>
      <c r="Q16757" s="60"/>
      <c r="R16757" s="60"/>
      <c r="T16757" s="3"/>
      <c r="U16757" s="5"/>
      <c r="V16757" s="3"/>
      <c r="W16757" s="5"/>
      <c r="AE16757" s="7"/>
      <c r="AM16757" s="8"/>
      <c r="AT16757" s="9"/>
      <c r="GY16757" s="12"/>
    </row>
    <row r="16758" spans="9:207" s="1" customFormat="1">
      <c r="I16758" s="3"/>
      <c r="P16758" s="60"/>
      <c r="Q16758" s="60"/>
      <c r="R16758" s="60"/>
      <c r="T16758" s="3"/>
      <c r="U16758" s="5"/>
      <c r="V16758" s="3"/>
      <c r="W16758" s="5"/>
      <c r="AE16758" s="7"/>
      <c r="AM16758" s="8"/>
      <c r="AT16758" s="9"/>
      <c r="GY16758" s="12"/>
    </row>
    <row r="16759" spans="9:207" s="1" customFormat="1">
      <c r="I16759" s="3"/>
      <c r="P16759" s="60"/>
      <c r="Q16759" s="60"/>
      <c r="R16759" s="60"/>
      <c r="T16759" s="3"/>
      <c r="U16759" s="5"/>
      <c r="V16759" s="3"/>
      <c r="W16759" s="5"/>
      <c r="AE16759" s="7"/>
      <c r="AM16759" s="8"/>
      <c r="AT16759" s="9"/>
      <c r="GY16759" s="12"/>
    </row>
    <row r="16760" spans="9:207" s="1" customFormat="1">
      <c r="I16760" s="3"/>
      <c r="P16760" s="60"/>
      <c r="Q16760" s="60"/>
      <c r="R16760" s="60"/>
      <c r="T16760" s="3"/>
      <c r="U16760" s="5"/>
      <c r="V16760" s="3"/>
      <c r="W16760" s="5"/>
      <c r="AE16760" s="7"/>
      <c r="AM16760" s="8"/>
      <c r="AT16760" s="9"/>
      <c r="GY16760" s="12"/>
    </row>
    <row r="16761" spans="9:207" s="1" customFormat="1">
      <c r="I16761" s="3"/>
      <c r="P16761" s="60"/>
      <c r="Q16761" s="60"/>
      <c r="R16761" s="60"/>
      <c r="T16761" s="3"/>
      <c r="U16761" s="5"/>
      <c r="V16761" s="3"/>
      <c r="W16761" s="5"/>
      <c r="AE16761" s="7"/>
      <c r="AM16761" s="8"/>
      <c r="AT16761" s="9"/>
      <c r="GY16761" s="12"/>
    </row>
    <row r="16762" spans="9:207" s="1" customFormat="1">
      <c r="I16762" s="3"/>
      <c r="P16762" s="60"/>
      <c r="Q16762" s="60"/>
      <c r="R16762" s="60"/>
      <c r="T16762" s="3"/>
      <c r="U16762" s="5"/>
      <c r="V16762" s="3"/>
      <c r="W16762" s="5"/>
      <c r="AE16762" s="7"/>
      <c r="AM16762" s="8"/>
      <c r="AT16762" s="9"/>
      <c r="GY16762" s="12"/>
    </row>
    <row r="16763" spans="9:207" s="1" customFormat="1">
      <c r="I16763" s="3"/>
      <c r="P16763" s="60"/>
      <c r="Q16763" s="60"/>
      <c r="R16763" s="60"/>
      <c r="T16763" s="3"/>
      <c r="U16763" s="5"/>
      <c r="V16763" s="3"/>
      <c r="W16763" s="5"/>
      <c r="AE16763" s="7"/>
      <c r="AM16763" s="8"/>
      <c r="AT16763" s="9"/>
      <c r="GY16763" s="12"/>
    </row>
    <row r="16764" spans="9:207" s="1" customFormat="1">
      <c r="I16764" s="3"/>
      <c r="P16764" s="60"/>
      <c r="Q16764" s="60"/>
      <c r="R16764" s="60"/>
      <c r="T16764" s="3"/>
      <c r="U16764" s="5"/>
      <c r="V16764" s="3"/>
      <c r="W16764" s="5"/>
      <c r="AE16764" s="7"/>
      <c r="AM16764" s="8"/>
      <c r="AT16764" s="9"/>
      <c r="GY16764" s="12"/>
    </row>
    <row r="16765" spans="9:207" s="1" customFormat="1">
      <c r="I16765" s="3"/>
      <c r="P16765" s="60"/>
      <c r="Q16765" s="60"/>
      <c r="R16765" s="60"/>
      <c r="T16765" s="3"/>
      <c r="U16765" s="5"/>
      <c r="V16765" s="3"/>
      <c r="W16765" s="5"/>
      <c r="AE16765" s="7"/>
      <c r="AM16765" s="8"/>
      <c r="AT16765" s="9"/>
      <c r="GY16765" s="12"/>
    </row>
    <row r="16766" spans="9:207" s="1" customFormat="1">
      <c r="I16766" s="3"/>
      <c r="P16766" s="60"/>
      <c r="Q16766" s="60"/>
      <c r="R16766" s="60"/>
      <c r="T16766" s="3"/>
      <c r="U16766" s="5"/>
      <c r="V16766" s="3"/>
      <c r="W16766" s="5"/>
      <c r="AE16766" s="7"/>
      <c r="AM16766" s="8"/>
      <c r="AT16766" s="9"/>
      <c r="GY16766" s="12"/>
    </row>
    <row r="16767" spans="9:207" s="1" customFormat="1">
      <c r="I16767" s="3"/>
      <c r="P16767" s="60"/>
      <c r="Q16767" s="60"/>
      <c r="R16767" s="60"/>
      <c r="T16767" s="3"/>
      <c r="U16767" s="5"/>
      <c r="V16767" s="3"/>
      <c r="W16767" s="5"/>
      <c r="AE16767" s="7"/>
      <c r="AM16767" s="8"/>
      <c r="AT16767" s="9"/>
      <c r="GY16767" s="12"/>
    </row>
    <row r="16768" spans="9:207" s="1" customFormat="1">
      <c r="I16768" s="3"/>
      <c r="P16768" s="60"/>
      <c r="Q16768" s="60"/>
      <c r="R16768" s="60"/>
      <c r="T16768" s="3"/>
      <c r="U16768" s="5"/>
      <c r="V16768" s="3"/>
      <c r="W16768" s="5"/>
      <c r="AE16768" s="7"/>
      <c r="AM16768" s="8"/>
      <c r="AT16768" s="9"/>
      <c r="GY16768" s="12"/>
    </row>
    <row r="16769" spans="9:207" s="1" customFormat="1">
      <c r="I16769" s="3"/>
      <c r="P16769" s="60"/>
      <c r="Q16769" s="60"/>
      <c r="R16769" s="60"/>
      <c r="T16769" s="3"/>
      <c r="U16769" s="5"/>
      <c r="V16769" s="3"/>
      <c r="W16769" s="5"/>
      <c r="AE16769" s="7"/>
      <c r="AM16769" s="8"/>
      <c r="AT16769" s="9"/>
      <c r="GY16769" s="12"/>
    </row>
    <row r="16770" spans="9:207" s="1" customFormat="1">
      <c r="I16770" s="3"/>
      <c r="P16770" s="60"/>
      <c r="Q16770" s="60"/>
      <c r="R16770" s="60"/>
      <c r="T16770" s="3"/>
      <c r="U16770" s="5"/>
      <c r="V16770" s="3"/>
      <c r="W16770" s="5"/>
      <c r="AE16770" s="7"/>
      <c r="AM16770" s="8"/>
      <c r="AT16770" s="9"/>
      <c r="GY16770" s="12"/>
    </row>
    <row r="16771" spans="9:207" s="1" customFormat="1">
      <c r="I16771" s="3"/>
      <c r="P16771" s="60"/>
      <c r="Q16771" s="60"/>
      <c r="R16771" s="60"/>
      <c r="T16771" s="3"/>
      <c r="U16771" s="5"/>
      <c r="V16771" s="3"/>
      <c r="W16771" s="5"/>
      <c r="AE16771" s="7"/>
      <c r="AM16771" s="8"/>
      <c r="AT16771" s="9"/>
      <c r="GY16771" s="12"/>
    </row>
    <row r="16772" spans="9:207" s="1" customFormat="1">
      <c r="I16772" s="3"/>
      <c r="P16772" s="60"/>
      <c r="Q16772" s="60"/>
      <c r="R16772" s="60"/>
      <c r="T16772" s="3"/>
      <c r="U16772" s="5"/>
      <c r="V16772" s="3"/>
      <c r="W16772" s="5"/>
      <c r="AE16772" s="7"/>
      <c r="AM16772" s="8"/>
      <c r="AT16772" s="9"/>
      <c r="GY16772" s="12"/>
    </row>
    <row r="16773" spans="9:207" s="1" customFormat="1">
      <c r="I16773" s="3"/>
      <c r="P16773" s="60"/>
      <c r="Q16773" s="60"/>
      <c r="R16773" s="60"/>
      <c r="T16773" s="3"/>
      <c r="U16773" s="5"/>
      <c r="V16773" s="3"/>
      <c r="W16773" s="5"/>
      <c r="AE16773" s="7"/>
      <c r="AM16773" s="8"/>
      <c r="AT16773" s="9"/>
      <c r="GY16773" s="12"/>
    </row>
    <row r="16774" spans="9:207" s="1" customFormat="1">
      <c r="I16774" s="3"/>
      <c r="P16774" s="60"/>
      <c r="Q16774" s="60"/>
      <c r="R16774" s="60"/>
      <c r="T16774" s="3"/>
      <c r="U16774" s="5"/>
      <c r="V16774" s="3"/>
      <c r="W16774" s="5"/>
      <c r="AE16774" s="7"/>
      <c r="AM16774" s="8"/>
      <c r="AT16774" s="9"/>
      <c r="GY16774" s="12"/>
    </row>
    <row r="16775" spans="9:207" s="1" customFormat="1">
      <c r="I16775" s="3"/>
      <c r="P16775" s="60"/>
      <c r="Q16775" s="60"/>
      <c r="R16775" s="60"/>
      <c r="T16775" s="3"/>
      <c r="U16775" s="5"/>
      <c r="V16775" s="3"/>
      <c r="W16775" s="5"/>
      <c r="AE16775" s="7"/>
      <c r="AM16775" s="8"/>
      <c r="AT16775" s="9"/>
      <c r="GY16775" s="12"/>
    </row>
    <row r="16776" spans="9:207" s="1" customFormat="1">
      <c r="I16776" s="3"/>
      <c r="P16776" s="60"/>
      <c r="Q16776" s="60"/>
      <c r="R16776" s="60"/>
      <c r="T16776" s="3"/>
      <c r="U16776" s="5"/>
      <c r="V16776" s="3"/>
      <c r="W16776" s="5"/>
      <c r="AE16776" s="7"/>
      <c r="AM16776" s="8"/>
      <c r="AT16776" s="9"/>
      <c r="GY16776" s="12"/>
    </row>
    <row r="16777" spans="9:207" s="1" customFormat="1">
      <c r="I16777" s="3"/>
      <c r="P16777" s="60"/>
      <c r="Q16777" s="60"/>
      <c r="R16777" s="60"/>
      <c r="T16777" s="3"/>
      <c r="U16777" s="5"/>
      <c r="V16777" s="3"/>
      <c r="W16777" s="5"/>
      <c r="AE16777" s="7"/>
      <c r="AM16777" s="8"/>
      <c r="AT16777" s="9"/>
      <c r="GY16777" s="12"/>
    </row>
    <row r="16778" spans="9:207" s="1" customFormat="1">
      <c r="I16778" s="3"/>
      <c r="P16778" s="60"/>
      <c r="Q16778" s="60"/>
      <c r="R16778" s="60"/>
      <c r="T16778" s="3"/>
      <c r="U16778" s="5"/>
      <c r="V16778" s="3"/>
      <c r="W16778" s="5"/>
      <c r="AE16778" s="7"/>
      <c r="AM16778" s="8"/>
      <c r="AT16778" s="9"/>
      <c r="GY16778" s="12"/>
    </row>
    <row r="16779" spans="9:207" s="1" customFormat="1">
      <c r="I16779" s="3"/>
      <c r="P16779" s="60"/>
      <c r="Q16779" s="60"/>
      <c r="R16779" s="60"/>
      <c r="T16779" s="3"/>
      <c r="U16779" s="5"/>
      <c r="V16779" s="3"/>
      <c r="W16779" s="5"/>
      <c r="AE16779" s="7"/>
      <c r="AM16779" s="8"/>
      <c r="AT16779" s="9"/>
      <c r="GY16779" s="12"/>
    </row>
    <row r="16780" spans="9:207" s="1" customFormat="1">
      <c r="I16780" s="3"/>
      <c r="P16780" s="60"/>
      <c r="Q16780" s="60"/>
      <c r="R16780" s="60"/>
      <c r="T16780" s="3"/>
      <c r="U16780" s="5"/>
      <c r="V16780" s="3"/>
      <c r="W16780" s="5"/>
      <c r="AE16780" s="7"/>
      <c r="AM16780" s="8"/>
      <c r="AT16780" s="9"/>
      <c r="GY16780" s="12"/>
    </row>
    <row r="16781" spans="9:207" s="1" customFormat="1">
      <c r="I16781" s="3"/>
      <c r="P16781" s="60"/>
      <c r="Q16781" s="60"/>
      <c r="R16781" s="60"/>
      <c r="T16781" s="3"/>
      <c r="U16781" s="5"/>
      <c r="V16781" s="3"/>
      <c r="W16781" s="5"/>
      <c r="AE16781" s="7"/>
      <c r="AM16781" s="8"/>
      <c r="AT16781" s="9"/>
      <c r="GY16781" s="12"/>
    </row>
    <row r="16782" spans="9:207" s="1" customFormat="1">
      <c r="I16782" s="3"/>
      <c r="P16782" s="60"/>
      <c r="Q16782" s="60"/>
      <c r="R16782" s="60"/>
      <c r="T16782" s="3"/>
      <c r="U16782" s="5"/>
      <c r="V16782" s="3"/>
      <c r="W16782" s="5"/>
      <c r="AE16782" s="7"/>
      <c r="AM16782" s="8"/>
      <c r="AT16782" s="9"/>
      <c r="GY16782" s="12"/>
    </row>
    <row r="16783" spans="9:207" s="1" customFormat="1">
      <c r="I16783" s="3"/>
      <c r="P16783" s="60"/>
      <c r="Q16783" s="60"/>
      <c r="R16783" s="60"/>
      <c r="T16783" s="3"/>
      <c r="U16783" s="5"/>
      <c r="V16783" s="3"/>
      <c r="W16783" s="5"/>
      <c r="AE16783" s="7"/>
      <c r="AM16783" s="8"/>
      <c r="AT16783" s="9"/>
      <c r="GY16783" s="12"/>
    </row>
    <row r="16784" spans="9:207" s="1" customFormat="1">
      <c r="I16784" s="3"/>
      <c r="P16784" s="60"/>
      <c r="Q16784" s="60"/>
      <c r="R16784" s="60"/>
      <c r="T16784" s="3"/>
      <c r="U16784" s="5"/>
      <c r="V16784" s="3"/>
      <c r="W16784" s="5"/>
      <c r="AE16784" s="7"/>
      <c r="AM16784" s="8"/>
      <c r="AT16784" s="9"/>
      <c r="GY16784" s="12"/>
    </row>
    <row r="16785" spans="9:207" s="1" customFormat="1">
      <c r="I16785" s="3"/>
      <c r="P16785" s="60"/>
      <c r="Q16785" s="60"/>
      <c r="R16785" s="60"/>
      <c r="T16785" s="3"/>
      <c r="U16785" s="5"/>
      <c r="V16785" s="3"/>
      <c r="W16785" s="5"/>
      <c r="AE16785" s="7"/>
      <c r="AM16785" s="8"/>
      <c r="AT16785" s="9"/>
      <c r="GY16785" s="12"/>
    </row>
    <row r="16786" spans="9:207" s="1" customFormat="1">
      <c r="I16786" s="3"/>
      <c r="P16786" s="60"/>
      <c r="Q16786" s="60"/>
      <c r="R16786" s="60"/>
      <c r="T16786" s="3"/>
      <c r="U16786" s="5"/>
      <c r="V16786" s="3"/>
      <c r="W16786" s="5"/>
      <c r="AE16786" s="7"/>
      <c r="AM16786" s="8"/>
      <c r="AT16786" s="9"/>
      <c r="GY16786" s="12"/>
    </row>
    <row r="16787" spans="9:207" s="1" customFormat="1">
      <c r="I16787" s="3"/>
      <c r="P16787" s="60"/>
      <c r="Q16787" s="60"/>
      <c r="R16787" s="60"/>
      <c r="T16787" s="3"/>
      <c r="U16787" s="5"/>
      <c r="V16787" s="3"/>
      <c r="W16787" s="5"/>
      <c r="AE16787" s="7"/>
      <c r="AM16787" s="8"/>
      <c r="AT16787" s="9"/>
      <c r="GY16787" s="12"/>
    </row>
    <row r="16788" spans="9:207" s="1" customFormat="1">
      <c r="I16788" s="3"/>
      <c r="P16788" s="60"/>
      <c r="Q16788" s="60"/>
      <c r="R16788" s="60"/>
      <c r="T16788" s="3"/>
      <c r="U16788" s="5"/>
      <c r="V16788" s="3"/>
      <c r="W16788" s="5"/>
      <c r="AE16788" s="7"/>
      <c r="AM16788" s="8"/>
      <c r="AT16788" s="9"/>
      <c r="GY16788" s="12"/>
    </row>
    <row r="16789" spans="9:207" s="1" customFormat="1">
      <c r="I16789" s="3"/>
      <c r="P16789" s="60"/>
      <c r="Q16789" s="60"/>
      <c r="R16789" s="60"/>
      <c r="T16789" s="3"/>
      <c r="U16789" s="5"/>
      <c r="V16789" s="3"/>
      <c r="W16789" s="5"/>
      <c r="AE16789" s="7"/>
      <c r="AM16789" s="8"/>
      <c r="AT16789" s="9"/>
      <c r="GY16789" s="12"/>
    </row>
    <row r="16790" spans="9:207" s="1" customFormat="1">
      <c r="I16790" s="3"/>
      <c r="P16790" s="60"/>
      <c r="Q16790" s="60"/>
      <c r="R16790" s="60"/>
      <c r="T16790" s="3"/>
      <c r="U16790" s="5"/>
      <c r="V16790" s="3"/>
      <c r="W16790" s="5"/>
      <c r="AE16790" s="7"/>
      <c r="AM16790" s="8"/>
      <c r="AT16790" s="9"/>
      <c r="GY16790" s="12"/>
    </row>
    <row r="16791" spans="9:207" s="1" customFormat="1">
      <c r="I16791" s="3"/>
      <c r="P16791" s="60"/>
      <c r="Q16791" s="60"/>
      <c r="R16791" s="60"/>
      <c r="T16791" s="3"/>
      <c r="U16791" s="5"/>
      <c r="V16791" s="3"/>
      <c r="W16791" s="5"/>
      <c r="AE16791" s="7"/>
      <c r="AM16791" s="8"/>
      <c r="AT16791" s="9"/>
      <c r="GY16791" s="12"/>
    </row>
    <row r="16792" spans="9:207" s="1" customFormat="1">
      <c r="I16792" s="3"/>
      <c r="P16792" s="60"/>
      <c r="Q16792" s="60"/>
      <c r="R16792" s="60"/>
      <c r="T16792" s="3"/>
      <c r="U16792" s="5"/>
      <c r="V16792" s="3"/>
      <c r="W16792" s="5"/>
      <c r="AE16792" s="7"/>
      <c r="AM16792" s="8"/>
      <c r="AT16792" s="9"/>
      <c r="GY16792" s="12"/>
    </row>
    <row r="16793" spans="9:207" s="1" customFormat="1">
      <c r="I16793" s="3"/>
      <c r="P16793" s="60"/>
      <c r="Q16793" s="60"/>
      <c r="R16793" s="60"/>
      <c r="T16793" s="3"/>
      <c r="U16793" s="5"/>
      <c r="V16793" s="3"/>
      <c r="W16793" s="5"/>
      <c r="AE16793" s="7"/>
      <c r="AM16793" s="8"/>
      <c r="AT16793" s="9"/>
      <c r="GY16793" s="12"/>
    </row>
    <row r="16794" spans="9:207" s="1" customFormat="1">
      <c r="I16794" s="3"/>
      <c r="P16794" s="60"/>
      <c r="Q16794" s="60"/>
      <c r="R16794" s="60"/>
      <c r="T16794" s="3"/>
      <c r="U16794" s="5"/>
      <c r="V16794" s="3"/>
      <c r="W16794" s="5"/>
      <c r="AE16794" s="7"/>
      <c r="AM16794" s="8"/>
      <c r="AT16794" s="9"/>
      <c r="GY16794" s="12"/>
    </row>
    <row r="16795" spans="9:207" s="1" customFormat="1">
      <c r="I16795" s="3"/>
      <c r="P16795" s="60"/>
      <c r="Q16795" s="60"/>
      <c r="R16795" s="60"/>
      <c r="T16795" s="3"/>
      <c r="U16795" s="5"/>
      <c r="V16795" s="3"/>
      <c r="W16795" s="5"/>
      <c r="AE16795" s="7"/>
      <c r="AM16795" s="8"/>
      <c r="AT16795" s="9"/>
      <c r="GY16795" s="12"/>
    </row>
    <row r="16796" spans="9:207" s="1" customFormat="1">
      <c r="I16796" s="3"/>
      <c r="P16796" s="60"/>
      <c r="Q16796" s="60"/>
      <c r="R16796" s="60"/>
      <c r="T16796" s="3"/>
      <c r="U16796" s="5"/>
      <c r="V16796" s="3"/>
      <c r="W16796" s="5"/>
      <c r="AE16796" s="7"/>
      <c r="AM16796" s="8"/>
      <c r="AT16796" s="9"/>
      <c r="GY16796" s="12"/>
    </row>
    <row r="16797" spans="9:207" s="1" customFormat="1">
      <c r="I16797" s="3"/>
      <c r="P16797" s="60"/>
      <c r="Q16797" s="60"/>
      <c r="R16797" s="60"/>
      <c r="T16797" s="3"/>
      <c r="U16797" s="5"/>
      <c r="V16797" s="3"/>
      <c r="W16797" s="5"/>
      <c r="AE16797" s="7"/>
      <c r="AM16797" s="8"/>
      <c r="AT16797" s="9"/>
      <c r="GY16797" s="12"/>
    </row>
    <row r="16798" spans="9:207" s="1" customFormat="1">
      <c r="I16798" s="3"/>
      <c r="P16798" s="60"/>
      <c r="Q16798" s="60"/>
      <c r="R16798" s="60"/>
      <c r="T16798" s="3"/>
      <c r="U16798" s="5"/>
      <c r="V16798" s="3"/>
      <c r="W16798" s="5"/>
      <c r="AE16798" s="7"/>
      <c r="AM16798" s="8"/>
      <c r="AT16798" s="9"/>
      <c r="GY16798" s="12"/>
    </row>
    <row r="16799" spans="9:207" s="1" customFormat="1">
      <c r="I16799" s="3"/>
      <c r="P16799" s="60"/>
      <c r="Q16799" s="60"/>
      <c r="R16799" s="60"/>
      <c r="T16799" s="3"/>
      <c r="U16799" s="5"/>
      <c r="V16799" s="3"/>
      <c r="W16799" s="5"/>
      <c r="AE16799" s="7"/>
      <c r="AM16799" s="8"/>
      <c r="AT16799" s="9"/>
      <c r="GY16799" s="12"/>
    </row>
    <row r="16800" spans="9:207" s="1" customFormat="1">
      <c r="I16800" s="3"/>
      <c r="P16800" s="60"/>
      <c r="Q16800" s="60"/>
      <c r="R16800" s="60"/>
      <c r="T16800" s="3"/>
      <c r="U16800" s="5"/>
      <c r="V16800" s="3"/>
      <c r="W16800" s="5"/>
      <c r="AE16800" s="7"/>
      <c r="AM16800" s="8"/>
      <c r="AT16800" s="9"/>
      <c r="GY16800" s="12"/>
    </row>
    <row r="16801" spans="9:207" s="1" customFormat="1">
      <c r="I16801" s="3"/>
      <c r="P16801" s="60"/>
      <c r="Q16801" s="60"/>
      <c r="R16801" s="60"/>
      <c r="T16801" s="3"/>
      <c r="U16801" s="5"/>
      <c r="V16801" s="3"/>
      <c r="W16801" s="5"/>
      <c r="AE16801" s="7"/>
      <c r="AM16801" s="8"/>
      <c r="AT16801" s="9"/>
      <c r="GY16801" s="12"/>
    </row>
    <row r="16802" spans="9:207" s="1" customFormat="1">
      <c r="I16802" s="3"/>
      <c r="P16802" s="60"/>
      <c r="Q16802" s="60"/>
      <c r="R16802" s="60"/>
      <c r="T16802" s="3"/>
      <c r="U16802" s="5"/>
      <c r="V16802" s="3"/>
      <c r="W16802" s="5"/>
      <c r="AE16802" s="7"/>
      <c r="AM16802" s="8"/>
      <c r="AT16802" s="9"/>
      <c r="GY16802" s="12"/>
    </row>
    <row r="16803" spans="9:207" s="1" customFormat="1">
      <c r="I16803" s="3"/>
      <c r="P16803" s="60"/>
      <c r="Q16803" s="60"/>
      <c r="R16803" s="60"/>
      <c r="T16803" s="3"/>
      <c r="U16803" s="5"/>
      <c r="V16803" s="3"/>
      <c r="W16803" s="5"/>
      <c r="AE16803" s="7"/>
      <c r="AM16803" s="8"/>
      <c r="AT16803" s="9"/>
      <c r="GY16803" s="12"/>
    </row>
    <row r="16804" spans="9:207" s="1" customFormat="1">
      <c r="I16804" s="3"/>
      <c r="P16804" s="60"/>
      <c r="Q16804" s="60"/>
      <c r="R16804" s="60"/>
      <c r="T16804" s="3"/>
      <c r="U16804" s="5"/>
      <c r="V16804" s="3"/>
      <c r="W16804" s="5"/>
      <c r="AE16804" s="7"/>
      <c r="AM16804" s="8"/>
      <c r="AT16804" s="9"/>
      <c r="GY16804" s="12"/>
    </row>
    <row r="16805" spans="9:207" s="1" customFormat="1">
      <c r="I16805" s="3"/>
      <c r="P16805" s="60"/>
      <c r="Q16805" s="60"/>
      <c r="R16805" s="60"/>
      <c r="T16805" s="3"/>
      <c r="U16805" s="5"/>
      <c r="V16805" s="3"/>
      <c r="W16805" s="5"/>
      <c r="AE16805" s="7"/>
      <c r="AM16805" s="8"/>
      <c r="AT16805" s="9"/>
      <c r="GY16805" s="12"/>
    </row>
    <row r="16806" spans="9:207" s="1" customFormat="1">
      <c r="I16806" s="3"/>
      <c r="P16806" s="60"/>
      <c r="Q16806" s="60"/>
      <c r="R16806" s="60"/>
      <c r="T16806" s="3"/>
      <c r="U16806" s="5"/>
      <c r="V16806" s="3"/>
      <c r="W16806" s="5"/>
      <c r="AE16806" s="7"/>
      <c r="AM16806" s="8"/>
      <c r="AT16806" s="9"/>
      <c r="GY16806" s="12"/>
    </row>
    <row r="16807" spans="9:207" s="1" customFormat="1">
      <c r="I16807" s="3"/>
      <c r="P16807" s="60"/>
      <c r="Q16807" s="60"/>
      <c r="R16807" s="60"/>
      <c r="T16807" s="3"/>
      <c r="U16807" s="5"/>
      <c r="V16807" s="3"/>
      <c r="W16807" s="5"/>
      <c r="AE16807" s="7"/>
      <c r="AM16807" s="8"/>
      <c r="AT16807" s="9"/>
      <c r="GY16807" s="12"/>
    </row>
    <row r="16808" spans="9:207" s="1" customFormat="1">
      <c r="I16808" s="3"/>
      <c r="P16808" s="60"/>
      <c r="Q16808" s="60"/>
      <c r="R16808" s="60"/>
      <c r="T16808" s="3"/>
      <c r="U16808" s="5"/>
      <c r="V16808" s="3"/>
      <c r="W16808" s="5"/>
      <c r="AE16808" s="7"/>
      <c r="AM16808" s="8"/>
      <c r="AT16808" s="9"/>
      <c r="GY16808" s="12"/>
    </row>
    <row r="16809" spans="9:207" s="1" customFormat="1">
      <c r="I16809" s="3"/>
      <c r="P16809" s="60"/>
      <c r="Q16809" s="60"/>
      <c r="R16809" s="60"/>
      <c r="T16809" s="3"/>
      <c r="U16809" s="5"/>
      <c r="V16809" s="3"/>
      <c r="W16809" s="5"/>
      <c r="AE16809" s="7"/>
      <c r="AM16809" s="8"/>
      <c r="AT16809" s="9"/>
      <c r="GY16809" s="12"/>
    </row>
    <row r="16810" spans="9:207" s="1" customFormat="1">
      <c r="I16810" s="3"/>
      <c r="P16810" s="60"/>
      <c r="Q16810" s="60"/>
      <c r="R16810" s="60"/>
      <c r="T16810" s="3"/>
      <c r="U16810" s="5"/>
      <c r="V16810" s="3"/>
      <c r="W16810" s="5"/>
      <c r="AE16810" s="7"/>
      <c r="AM16810" s="8"/>
      <c r="AT16810" s="9"/>
      <c r="GY16810" s="12"/>
    </row>
    <row r="16811" spans="9:207" s="1" customFormat="1">
      <c r="I16811" s="3"/>
      <c r="P16811" s="60"/>
      <c r="Q16811" s="60"/>
      <c r="R16811" s="60"/>
      <c r="T16811" s="3"/>
      <c r="U16811" s="5"/>
      <c r="V16811" s="3"/>
      <c r="W16811" s="5"/>
      <c r="AE16811" s="7"/>
      <c r="AM16811" s="8"/>
      <c r="AT16811" s="9"/>
      <c r="GY16811" s="12"/>
    </row>
    <row r="16812" spans="9:207" s="1" customFormat="1">
      <c r="I16812" s="3"/>
      <c r="P16812" s="60"/>
      <c r="Q16812" s="60"/>
      <c r="R16812" s="60"/>
      <c r="T16812" s="3"/>
      <c r="U16812" s="5"/>
      <c r="V16812" s="3"/>
      <c r="W16812" s="5"/>
      <c r="AE16812" s="7"/>
      <c r="AM16812" s="8"/>
      <c r="AT16812" s="9"/>
      <c r="GY16812" s="12"/>
    </row>
    <row r="16813" spans="9:207" s="1" customFormat="1">
      <c r="I16813" s="3"/>
      <c r="P16813" s="60"/>
      <c r="Q16813" s="60"/>
      <c r="R16813" s="60"/>
      <c r="T16813" s="3"/>
      <c r="U16813" s="5"/>
      <c r="V16813" s="3"/>
      <c r="W16813" s="5"/>
      <c r="AE16813" s="7"/>
      <c r="AM16813" s="8"/>
      <c r="AT16813" s="9"/>
      <c r="GY16813" s="12"/>
    </row>
    <row r="16814" spans="9:207" s="1" customFormat="1">
      <c r="I16814" s="3"/>
      <c r="P16814" s="60"/>
      <c r="Q16814" s="60"/>
      <c r="R16814" s="60"/>
      <c r="T16814" s="3"/>
      <c r="U16814" s="5"/>
      <c r="V16814" s="3"/>
      <c r="W16814" s="5"/>
      <c r="AE16814" s="7"/>
      <c r="AM16814" s="8"/>
      <c r="AT16814" s="9"/>
      <c r="GY16814" s="12"/>
    </row>
    <row r="16815" spans="9:207" s="1" customFormat="1">
      <c r="I16815" s="3"/>
      <c r="P16815" s="60"/>
      <c r="Q16815" s="60"/>
      <c r="R16815" s="60"/>
      <c r="T16815" s="3"/>
      <c r="U16815" s="5"/>
      <c r="V16815" s="3"/>
      <c r="W16815" s="5"/>
      <c r="AE16815" s="7"/>
      <c r="AM16815" s="8"/>
      <c r="AT16815" s="9"/>
      <c r="GY16815" s="12"/>
    </row>
    <row r="16816" spans="9:207" s="1" customFormat="1">
      <c r="I16816" s="3"/>
      <c r="P16816" s="60"/>
      <c r="Q16816" s="60"/>
      <c r="R16816" s="60"/>
      <c r="T16816" s="3"/>
      <c r="U16816" s="5"/>
      <c r="V16816" s="3"/>
      <c r="W16816" s="5"/>
      <c r="AE16816" s="7"/>
      <c r="AM16816" s="8"/>
      <c r="AT16816" s="9"/>
      <c r="GY16816" s="12"/>
    </row>
    <row r="16817" spans="9:207" s="1" customFormat="1">
      <c r="I16817" s="3"/>
      <c r="P16817" s="60"/>
      <c r="Q16817" s="60"/>
      <c r="R16817" s="60"/>
      <c r="T16817" s="3"/>
      <c r="U16817" s="5"/>
      <c r="V16817" s="3"/>
      <c r="W16817" s="5"/>
      <c r="AE16817" s="7"/>
      <c r="AM16817" s="8"/>
      <c r="AT16817" s="9"/>
      <c r="GY16817" s="12"/>
    </row>
    <row r="16818" spans="9:207" s="1" customFormat="1">
      <c r="I16818" s="3"/>
      <c r="P16818" s="60"/>
      <c r="Q16818" s="60"/>
      <c r="R16818" s="60"/>
      <c r="T16818" s="3"/>
      <c r="U16818" s="5"/>
      <c r="V16818" s="3"/>
      <c r="W16818" s="5"/>
      <c r="AE16818" s="7"/>
      <c r="AM16818" s="8"/>
      <c r="AT16818" s="9"/>
      <c r="GY16818" s="12"/>
    </row>
    <row r="16819" spans="9:207" s="1" customFormat="1">
      <c r="I16819" s="3"/>
      <c r="P16819" s="60"/>
      <c r="Q16819" s="60"/>
      <c r="R16819" s="60"/>
      <c r="T16819" s="3"/>
      <c r="U16819" s="5"/>
      <c r="V16819" s="3"/>
      <c r="W16819" s="5"/>
      <c r="AE16819" s="7"/>
      <c r="AM16819" s="8"/>
      <c r="AT16819" s="9"/>
      <c r="GY16819" s="12"/>
    </row>
    <row r="16820" spans="9:207" s="1" customFormat="1">
      <c r="I16820" s="3"/>
      <c r="P16820" s="60"/>
      <c r="Q16820" s="60"/>
      <c r="R16820" s="60"/>
      <c r="T16820" s="3"/>
      <c r="U16820" s="5"/>
      <c r="V16820" s="3"/>
      <c r="W16820" s="5"/>
      <c r="AE16820" s="7"/>
      <c r="AM16820" s="8"/>
      <c r="AT16820" s="9"/>
      <c r="GY16820" s="12"/>
    </row>
    <row r="16821" spans="9:207" s="1" customFormat="1">
      <c r="I16821" s="3"/>
      <c r="P16821" s="60"/>
      <c r="Q16821" s="60"/>
      <c r="R16821" s="60"/>
      <c r="T16821" s="3"/>
      <c r="U16821" s="5"/>
      <c r="V16821" s="3"/>
      <c r="W16821" s="5"/>
      <c r="AE16821" s="7"/>
      <c r="AM16821" s="8"/>
      <c r="AT16821" s="9"/>
      <c r="GY16821" s="12"/>
    </row>
    <row r="16822" spans="9:207" s="1" customFormat="1">
      <c r="I16822" s="3"/>
      <c r="P16822" s="60"/>
      <c r="Q16822" s="60"/>
      <c r="R16822" s="60"/>
      <c r="T16822" s="3"/>
      <c r="U16822" s="5"/>
      <c r="V16822" s="3"/>
      <c r="W16822" s="5"/>
      <c r="AE16822" s="7"/>
      <c r="AM16822" s="8"/>
      <c r="AT16822" s="9"/>
      <c r="GY16822" s="12"/>
    </row>
    <row r="16823" spans="9:207" s="1" customFormat="1">
      <c r="I16823" s="3"/>
      <c r="P16823" s="60"/>
      <c r="Q16823" s="60"/>
      <c r="R16823" s="60"/>
      <c r="T16823" s="3"/>
      <c r="U16823" s="5"/>
      <c r="V16823" s="3"/>
      <c r="W16823" s="5"/>
      <c r="AE16823" s="7"/>
      <c r="AM16823" s="8"/>
      <c r="AT16823" s="9"/>
      <c r="GY16823" s="12"/>
    </row>
    <row r="16824" spans="9:207" s="1" customFormat="1">
      <c r="I16824" s="3"/>
      <c r="P16824" s="60"/>
      <c r="Q16824" s="60"/>
      <c r="R16824" s="60"/>
      <c r="T16824" s="3"/>
      <c r="U16824" s="5"/>
      <c r="V16824" s="3"/>
      <c r="W16824" s="5"/>
      <c r="AE16824" s="7"/>
      <c r="AM16824" s="8"/>
      <c r="AT16824" s="9"/>
      <c r="GY16824" s="12"/>
    </row>
    <row r="16825" spans="9:207" s="1" customFormat="1">
      <c r="I16825" s="3"/>
      <c r="P16825" s="60"/>
      <c r="Q16825" s="60"/>
      <c r="R16825" s="60"/>
      <c r="T16825" s="3"/>
      <c r="U16825" s="5"/>
      <c r="V16825" s="3"/>
      <c r="W16825" s="5"/>
      <c r="AE16825" s="7"/>
      <c r="AM16825" s="8"/>
      <c r="AT16825" s="9"/>
      <c r="GY16825" s="12"/>
    </row>
    <row r="16826" spans="9:207" s="1" customFormat="1">
      <c r="I16826" s="3"/>
      <c r="P16826" s="60"/>
      <c r="Q16826" s="60"/>
      <c r="R16826" s="60"/>
      <c r="T16826" s="3"/>
      <c r="U16826" s="5"/>
      <c r="V16826" s="3"/>
      <c r="W16826" s="5"/>
      <c r="AE16826" s="7"/>
      <c r="AM16826" s="8"/>
      <c r="AT16826" s="9"/>
      <c r="GY16826" s="12"/>
    </row>
    <row r="16827" spans="9:207" s="1" customFormat="1">
      <c r="I16827" s="3"/>
      <c r="P16827" s="60"/>
      <c r="Q16827" s="60"/>
      <c r="R16827" s="60"/>
      <c r="T16827" s="3"/>
      <c r="U16827" s="5"/>
      <c r="V16827" s="3"/>
      <c r="W16827" s="5"/>
      <c r="AE16827" s="7"/>
      <c r="AM16827" s="8"/>
      <c r="AT16827" s="9"/>
      <c r="GY16827" s="12"/>
    </row>
    <row r="16828" spans="9:207" s="1" customFormat="1">
      <c r="I16828" s="3"/>
      <c r="P16828" s="60"/>
      <c r="Q16828" s="60"/>
      <c r="R16828" s="60"/>
      <c r="T16828" s="3"/>
      <c r="U16828" s="5"/>
      <c r="V16828" s="3"/>
      <c r="W16828" s="5"/>
      <c r="AE16828" s="7"/>
      <c r="AM16828" s="8"/>
      <c r="AT16828" s="9"/>
      <c r="GY16828" s="12"/>
    </row>
    <row r="16829" spans="9:207" s="1" customFormat="1">
      <c r="I16829" s="3"/>
      <c r="P16829" s="60"/>
      <c r="Q16829" s="60"/>
      <c r="R16829" s="60"/>
      <c r="T16829" s="3"/>
      <c r="U16829" s="5"/>
      <c r="V16829" s="3"/>
      <c r="W16829" s="5"/>
      <c r="AE16829" s="7"/>
      <c r="AM16829" s="8"/>
      <c r="AT16829" s="9"/>
      <c r="GY16829" s="12"/>
    </row>
    <row r="16830" spans="9:207" s="1" customFormat="1">
      <c r="I16830" s="3"/>
      <c r="P16830" s="60"/>
      <c r="Q16830" s="60"/>
      <c r="R16830" s="60"/>
      <c r="T16830" s="3"/>
      <c r="U16830" s="5"/>
      <c r="V16830" s="3"/>
      <c r="W16830" s="5"/>
      <c r="AE16830" s="7"/>
      <c r="AM16830" s="8"/>
      <c r="AT16830" s="9"/>
      <c r="GY16830" s="12"/>
    </row>
    <row r="16831" spans="9:207" s="1" customFormat="1">
      <c r="I16831" s="3"/>
      <c r="P16831" s="60"/>
      <c r="Q16831" s="60"/>
      <c r="R16831" s="60"/>
      <c r="T16831" s="3"/>
      <c r="U16831" s="5"/>
      <c r="V16831" s="3"/>
      <c r="W16831" s="5"/>
      <c r="AE16831" s="7"/>
      <c r="AM16831" s="8"/>
      <c r="AT16831" s="9"/>
      <c r="GY16831" s="12"/>
    </row>
    <row r="16832" spans="9:207" s="1" customFormat="1">
      <c r="I16832" s="3"/>
      <c r="P16832" s="60"/>
      <c r="Q16832" s="60"/>
      <c r="R16832" s="60"/>
      <c r="T16832" s="3"/>
      <c r="U16832" s="5"/>
      <c r="V16832" s="3"/>
      <c r="W16832" s="5"/>
      <c r="AE16832" s="7"/>
      <c r="AM16832" s="8"/>
      <c r="AT16832" s="9"/>
      <c r="GY16832" s="12"/>
    </row>
    <row r="16833" spans="9:207" s="1" customFormat="1">
      <c r="I16833" s="3"/>
      <c r="P16833" s="60"/>
      <c r="Q16833" s="60"/>
      <c r="R16833" s="60"/>
      <c r="T16833" s="3"/>
      <c r="U16833" s="5"/>
      <c r="V16833" s="3"/>
      <c r="W16833" s="5"/>
      <c r="AE16833" s="7"/>
      <c r="AM16833" s="8"/>
      <c r="AT16833" s="9"/>
      <c r="GY16833" s="12"/>
    </row>
    <row r="16834" spans="9:207" s="1" customFormat="1">
      <c r="I16834" s="3"/>
      <c r="P16834" s="60"/>
      <c r="Q16834" s="60"/>
      <c r="R16834" s="60"/>
      <c r="T16834" s="3"/>
      <c r="U16834" s="5"/>
      <c r="V16834" s="3"/>
      <c r="W16834" s="5"/>
      <c r="AE16834" s="7"/>
      <c r="AM16834" s="8"/>
      <c r="AT16834" s="9"/>
      <c r="GY16834" s="12"/>
    </row>
    <row r="16835" spans="9:207" s="1" customFormat="1">
      <c r="I16835" s="3"/>
      <c r="P16835" s="60"/>
      <c r="Q16835" s="60"/>
      <c r="R16835" s="60"/>
      <c r="T16835" s="3"/>
      <c r="U16835" s="5"/>
      <c r="V16835" s="3"/>
      <c r="W16835" s="5"/>
      <c r="AE16835" s="7"/>
      <c r="AM16835" s="8"/>
      <c r="AT16835" s="9"/>
      <c r="GY16835" s="12"/>
    </row>
    <row r="16836" spans="9:207" s="1" customFormat="1">
      <c r="I16836" s="3"/>
      <c r="P16836" s="60"/>
      <c r="Q16836" s="60"/>
      <c r="R16836" s="60"/>
      <c r="T16836" s="3"/>
      <c r="U16836" s="5"/>
      <c r="V16836" s="3"/>
      <c r="W16836" s="5"/>
      <c r="AE16836" s="7"/>
      <c r="AM16836" s="8"/>
      <c r="AT16836" s="9"/>
      <c r="GY16836" s="12"/>
    </row>
    <row r="16837" spans="9:207" s="1" customFormat="1">
      <c r="I16837" s="3"/>
      <c r="P16837" s="60"/>
      <c r="Q16837" s="60"/>
      <c r="R16837" s="60"/>
      <c r="T16837" s="3"/>
      <c r="U16837" s="5"/>
      <c r="V16837" s="3"/>
      <c r="W16837" s="5"/>
      <c r="AE16837" s="7"/>
      <c r="AM16837" s="8"/>
      <c r="AT16837" s="9"/>
      <c r="GY16837" s="12"/>
    </row>
    <row r="16838" spans="9:207" s="1" customFormat="1">
      <c r="I16838" s="3"/>
      <c r="P16838" s="60"/>
      <c r="Q16838" s="60"/>
      <c r="R16838" s="60"/>
      <c r="T16838" s="3"/>
      <c r="U16838" s="5"/>
      <c r="V16838" s="3"/>
      <c r="W16838" s="5"/>
      <c r="AE16838" s="7"/>
      <c r="AM16838" s="8"/>
      <c r="AT16838" s="9"/>
      <c r="GY16838" s="12"/>
    </row>
    <row r="16839" spans="9:207" s="1" customFormat="1">
      <c r="I16839" s="3"/>
      <c r="P16839" s="60"/>
      <c r="Q16839" s="60"/>
      <c r="R16839" s="60"/>
      <c r="T16839" s="3"/>
      <c r="U16839" s="5"/>
      <c r="V16839" s="3"/>
      <c r="W16839" s="5"/>
      <c r="AE16839" s="7"/>
      <c r="AM16839" s="8"/>
      <c r="AT16839" s="9"/>
      <c r="GY16839" s="12"/>
    </row>
    <row r="16840" spans="9:207" s="1" customFormat="1">
      <c r="I16840" s="3"/>
      <c r="P16840" s="60"/>
      <c r="Q16840" s="60"/>
      <c r="R16840" s="60"/>
      <c r="T16840" s="3"/>
      <c r="U16840" s="5"/>
      <c r="V16840" s="3"/>
      <c r="W16840" s="5"/>
      <c r="AE16840" s="7"/>
      <c r="AM16840" s="8"/>
      <c r="AT16840" s="9"/>
      <c r="GY16840" s="12"/>
    </row>
    <row r="16841" spans="9:207" s="1" customFormat="1">
      <c r="I16841" s="3"/>
      <c r="P16841" s="60"/>
      <c r="Q16841" s="60"/>
      <c r="R16841" s="60"/>
      <c r="T16841" s="3"/>
      <c r="U16841" s="5"/>
      <c r="V16841" s="3"/>
      <c r="W16841" s="5"/>
      <c r="AE16841" s="7"/>
      <c r="AM16841" s="8"/>
      <c r="AT16841" s="9"/>
      <c r="GY16841" s="12"/>
    </row>
    <row r="16842" spans="9:207" s="1" customFormat="1">
      <c r="I16842" s="3"/>
      <c r="P16842" s="60"/>
      <c r="Q16842" s="60"/>
      <c r="R16842" s="60"/>
      <c r="T16842" s="3"/>
      <c r="U16842" s="5"/>
      <c r="V16842" s="3"/>
      <c r="W16842" s="5"/>
      <c r="AE16842" s="7"/>
      <c r="AM16842" s="8"/>
      <c r="AT16842" s="9"/>
      <c r="GY16842" s="12"/>
    </row>
    <row r="16843" spans="9:207" s="1" customFormat="1">
      <c r="I16843" s="3"/>
      <c r="P16843" s="60"/>
      <c r="Q16843" s="60"/>
      <c r="R16843" s="60"/>
      <c r="T16843" s="3"/>
      <c r="U16843" s="5"/>
      <c r="V16843" s="3"/>
      <c r="W16843" s="5"/>
      <c r="AE16843" s="7"/>
      <c r="AM16843" s="8"/>
      <c r="AT16843" s="9"/>
      <c r="GY16843" s="12"/>
    </row>
    <row r="16844" spans="9:207" s="1" customFormat="1">
      <c r="I16844" s="3"/>
      <c r="P16844" s="60"/>
      <c r="Q16844" s="60"/>
      <c r="R16844" s="60"/>
      <c r="T16844" s="3"/>
      <c r="U16844" s="5"/>
      <c r="V16844" s="3"/>
      <c r="W16844" s="5"/>
      <c r="AE16844" s="7"/>
      <c r="AM16844" s="8"/>
      <c r="AT16844" s="9"/>
      <c r="GY16844" s="12"/>
    </row>
    <row r="16845" spans="9:207" s="1" customFormat="1">
      <c r="I16845" s="3"/>
      <c r="P16845" s="60"/>
      <c r="Q16845" s="60"/>
      <c r="R16845" s="60"/>
      <c r="T16845" s="3"/>
      <c r="U16845" s="5"/>
      <c r="V16845" s="3"/>
      <c r="W16845" s="5"/>
      <c r="AE16845" s="7"/>
      <c r="AM16845" s="8"/>
      <c r="AT16845" s="9"/>
      <c r="GY16845" s="12"/>
    </row>
    <row r="16846" spans="9:207" s="1" customFormat="1">
      <c r="I16846" s="3"/>
      <c r="P16846" s="60"/>
      <c r="Q16846" s="60"/>
      <c r="R16846" s="60"/>
      <c r="T16846" s="3"/>
      <c r="U16846" s="5"/>
      <c r="V16846" s="3"/>
      <c r="W16846" s="5"/>
      <c r="AE16846" s="7"/>
      <c r="AM16846" s="8"/>
      <c r="AT16846" s="9"/>
      <c r="GY16846" s="12"/>
    </row>
    <row r="16847" spans="9:207" s="1" customFormat="1">
      <c r="I16847" s="3"/>
      <c r="P16847" s="60"/>
      <c r="Q16847" s="60"/>
      <c r="R16847" s="60"/>
      <c r="T16847" s="3"/>
      <c r="U16847" s="5"/>
      <c r="V16847" s="3"/>
      <c r="W16847" s="5"/>
      <c r="AE16847" s="7"/>
      <c r="AM16847" s="8"/>
      <c r="AT16847" s="9"/>
      <c r="GY16847" s="12"/>
    </row>
    <row r="16848" spans="9:207" s="1" customFormat="1">
      <c r="I16848" s="3"/>
      <c r="P16848" s="60"/>
      <c r="Q16848" s="60"/>
      <c r="R16848" s="60"/>
      <c r="T16848" s="3"/>
      <c r="U16848" s="5"/>
      <c r="V16848" s="3"/>
      <c r="W16848" s="5"/>
      <c r="AE16848" s="7"/>
      <c r="AM16848" s="8"/>
      <c r="AT16848" s="9"/>
      <c r="GY16848" s="12"/>
    </row>
    <row r="16849" spans="9:207" s="1" customFormat="1">
      <c r="I16849" s="3"/>
      <c r="P16849" s="60"/>
      <c r="Q16849" s="60"/>
      <c r="R16849" s="60"/>
      <c r="T16849" s="3"/>
      <c r="U16849" s="5"/>
      <c r="V16849" s="3"/>
      <c r="W16849" s="5"/>
      <c r="AE16849" s="7"/>
      <c r="AM16849" s="8"/>
      <c r="AT16849" s="9"/>
      <c r="GY16849" s="12"/>
    </row>
    <row r="16850" spans="9:207" s="1" customFormat="1">
      <c r="I16850" s="3"/>
      <c r="P16850" s="60"/>
      <c r="Q16850" s="60"/>
      <c r="R16850" s="60"/>
      <c r="T16850" s="3"/>
      <c r="U16850" s="5"/>
      <c r="V16850" s="3"/>
      <c r="W16850" s="5"/>
      <c r="AE16850" s="7"/>
      <c r="AM16850" s="8"/>
      <c r="AT16850" s="9"/>
      <c r="GY16850" s="12"/>
    </row>
    <row r="16851" spans="9:207" s="1" customFormat="1">
      <c r="I16851" s="3"/>
      <c r="P16851" s="60"/>
      <c r="Q16851" s="60"/>
      <c r="R16851" s="60"/>
      <c r="T16851" s="3"/>
      <c r="U16851" s="5"/>
      <c r="V16851" s="3"/>
      <c r="W16851" s="5"/>
      <c r="AE16851" s="7"/>
      <c r="AM16851" s="8"/>
      <c r="AT16851" s="9"/>
      <c r="GY16851" s="12"/>
    </row>
    <row r="16852" spans="9:207" s="1" customFormat="1">
      <c r="I16852" s="3"/>
      <c r="P16852" s="60"/>
      <c r="Q16852" s="60"/>
      <c r="R16852" s="60"/>
      <c r="T16852" s="3"/>
      <c r="U16852" s="5"/>
      <c r="V16852" s="3"/>
      <c r="W16852" s="5"/>
      <c r="AE16852" s="7"/>
      <c r="AM16852" s="8"/>
      <c r="AT16852" s="9"/>
      <c r="GY16852" s="12"/>
    </row>
    <row r="16853" spans="9:207" s="1" customFormat="1">
      <c r="I16853" s="3"/>
      <c r="P16853" s="60"/>
      <c r="Q16853" s="60"/>
      <c r="R16853" s="60"/>
      <c r="T16853" s="3"/>
      <c r="U16853" s="5"/>
      <c r="V16853" s="3"/>
      <c r="W16853" s="5"/>
      <c r="AE16853" s="7"/>
      <c r="AM16853" s="8"/>
      <c r="AT16853" s="9"/>
      <c r="GY16853" s="12"/>
    </row>
    <row r="16854" spans="9:207" s="1" customFormat="1">
      <c r="I16854" s="3"/>
      <c r="P16854" s="60"/>
      <c r="Q16854" s="60"/>
      <c r="R16854" s="60"/>
      <c r="T16854" s="3"/>
      <c r="U16854" s="5"/>
      <c r="V16854" s="3"/>
      <c r="W16854" s="5"/>
      <c r="AE16854" s="7"/>
      <c r="AM16854" s="8"/>
      <c r="AT16854" s="9"/>
      <c r="GY16854" s="12"/>
    </row>
    <row r="16855" spans="9:207" s="1" customFormat="1">
      <c r="I16855" s="3"/>
      <c r="P16855" s="60"/>
      <c r="Q16855" s="60"/>
      <c r="R16855" s="60"/>
      <c r="T16855" s="3"/>
      <c r="U16855" s="5"/>
      <c r="V16855" s="3"/>
      <c r="W16855" s="5"/>
      <c r="AE16855" s="7"/>
      <c r="AM16855" s="8"/>
      <c r="AT16855" s="9"/>
      <c r="GY16855" s="12"/>
    </row>
    <row r="16856" spans="9:207" s="1" customFormat="1">
      <c r="I16856" s="3"/>
      <c r="P16856" s="60"/>
      <c r="Q16856" s="60"/>
      <c r="R16856" s="60"/>
      <c r="T16856" s="3"/>
      <c r="U16856" s="5"/>
      <c r="V16856" s="3"/>
      <c r="W16856" s="5"/>
      <c r="AE16856" s="7"/>
      <c r="AM16856" s="8"/>
      <c r="AT16856" s="9"/>
      <c r="GY16856" s="12"/>
    </row>
    <row r="16857" spans="9:207" s="1" customFormat="1">
      <c r="I16857" s="3"/>
      <c r="P16857" s="60"/>
      <c r="Q16857" s="60"/>
      <c r="R16857" s="60"/>
      <c r="T16857" s="3"/>
      <c r="U16857" s="5"/>
      <c r="V16857" s="3"/>
      <c r="W16857" s="5"/>
      <c r="AE16857" s="7"/>
      <c r="AM16857" s="8"/>
      <c r="AT16857" s="9"/>
      <c r="GY16857" s="12"/>
    </row>
    <row r="16858" spans="9:207" s="1" customFormat="1">
      <c r="I16858" s="3"/>
      <c r="P16858" s="60"/>
      <c r="Q16858" s="60"/>
      <c r="R16858" s="60"/>
      <c r="T16858" s="3"/>
      <c r="U16858" s="5"/>
      <c r="V16858" s="3"/>
      <c r="W16858" s="5"/>
      <c r="AE16858" s="7"/>
      <c r="AM16858" s="8"/>
      <c r="AT16858" s="9"/>
      <c r="GY16858" s="12"/>
    </row>
    <row r="16859" spans="9:207" s="1" customFormat="1">
      <c r="I16859" s="3"/>
      <c r="P16859" s="60"/>
      <c r="Q16859" s="60"/>
      <c r="R16859" s="60"/>
      <c r="T16859" s="3"/>
      <c r="U16859" s="5"/>
      <c r="V16859" s="3"/>
      <c r="W16859" s="5"/>
      <c r="AE16859" s="7"/>
      <c r="AM16859" s="8"/>
      <c r="AT16859" s="9"/>
      <c r="GY16859" s="12"/>
    </row>
    <row r="16860" spans="9:207" s="1" customFormat="1">
      <c r="I16860" s="3"/>
      <c r="P16860" s="60"/>
      <c r="Q16860" s="60"/>
      <c r="R16860" s="60"/>
      <c r="T16860" s="3"/>
      <c r="U16860" s="5"/>
      <c r="V16860" s="3"/>
      <c r="W16860" s="5"/>
      <c r="AE16860" s="7"/>
      <c r="AM16860" s="8"/>
      <c r="AT16860" s="9"/>
      <c r="GY16860" s="12"/>
    </row>
    <row r="16861" spans="9:207" s="1" customFormat="1">
      <c r="I16861" s="3"/>
      <c r="P16861" s="60"/>
      <c r="Q16861" s="60"/>
      <c r="R16861" s="60"/>
      <c r="T16861" s="3"/>
      <c r="U16861" s="5"/>
      <c r="V16861" s="3"/>
      <c r="W16861" s="5"/>
      <c r="AE16861" s="7"/>
      <c r="AM16861" s="8"/>
      <c r="AT16861" s="9"/>
      <c r="GY16861" s="12"/>
    </row>
    <row r="16862" spans="9:207" s="1" customFormat="1">
      <c r="I16862" s="3"/>
      <c r="P16862" s="60"/>
      <c r="Q16862" s="60"/>
      <c r="R16862" s="60"/>
      <c r="T16862" s="3"/>
      <c r="U16862" s="5"/>
      <c r="V16862" s="3"/>
      <c r="W16862" s="5"/>
      <c r="AE16862" s="7"/>
      <c r="AM16862" s="8"/>
      <c r="AT16862" s="9"/>
      <c r="GY16862" s="12"/>
    </row>
    <row r="16863" spans="9:207" s="1" customFormat="1">
      <c r="I16863" s="3"/>
      <c r="P16863" s="60"/>
      <c r="Q16863" s="60"/>
      <c r="R16863" s="60"/>
      <c r="T16863" s="3"/>
      <c r="U16863" s="5"/>
      <c r="V16863" s="3"/>
      <c r="W16863" s="5"/>
      <c r="AE16863" s="7"/>
      <c r="AM16863" s="8"/>
      <c r="AT16863" s="9"/>
      <c r="GY16863" s="12"/>
    </row>
    <row r="16864" spans="9:207" s="1" customFormat="1">
      <c r="I16864" s="3"/>
      <c r="P16864" s="60"/>
      <c r="Q16864" s="60"/>
      <c r="R16864" s="60"/>
      <c r="T16864" s="3"/>
      <c r="U16864" s="5"/>
      <c r="V16864" s="3"/>
      <c r="W16864" s="5"/>
      <c r="AE16864" s="7"/>
      <c r="AM16864" s="8"/>
      <c r="AT16864" s="9"/>
      <c r="GY16864" s="12"/>
    </row>
    <row r="16865" spans="9:207" s="1" customFormat="1">
      <c r="I16865" s="3"/>
      <c r="P16865" s="60"/>
      <c r="Q16865" s="60"/>
      <c r="R16865" s="60"/>
      <c r="T16865" s="3"/>
      <c r="U16865" s="5"/>
      <c r="V16865" s="3"/>
      <c r="W16865" s="5"/>
      <c r="AE16865" s="7"/>
      <c r="AM16865" s="8"/>
      <c r="AT16865" s="9"/>
      <c r="GY16865" s="12"/>
    </row>
    <row r="16866" spans="9:207" s="1" customFormat="1">
      <c r="I16866" s="3"/>
      <c r="P16866" s="60"/>
      <c r="Q16866" s="60"/>
      <c r="R16866" s="60"/>
      <c r="T16866" s="3"/>
      <c r="U16866" s="5"/>
      <c r="V16866" s="3"/>
      <c r="W16866" s="5"/>
      <c r="AE16866" s="7"/>
      <c r="AM16866" s="8"/>
      <c r="AT16866" s="9"/>
      <c r="GY16866" s="12"/>
    </row>
    <row r="16867" spans="9:207" s="1" customFormat="1">
      <c r="I16867" s="3"/>
      <c r="P16867" s="60"/>
      <c r="Q16867" s="60"/>
      <c r="R16867" s="60"/>
      <c r="T16867" s="3"/>
      <c r="U16867" s="5"/>
      <c r="V16867" s="3"/>
      <c r="W16867" s="5"/>
      <c r="AE16867" s="7"/>
      <c r="AM16867" s="8"/>
      <c r="AT16867" s="9"/>
      <c r="GY16867" s="12"/>
    </row>
    <row r="16868" spans="9:207" s="1" customFormat="1">
      <c r="I16868" s="3"/>
      <c r="P16868" s="60"/>
      <c r="Q16868" s="60"/>
      <c r="R16868" s="60"/>
      <c r="T16868" s="3"/>
      <c r="U16868" s="5"/>
      <c r="V16868" s="3"/>
      <c r="W16868" s="5"/>
      <c r="AE16868" s="7"/>
      <c r="AM16868" s="8"/>
      <c r="AT16868" s="9"/>
      <c r="GY16868" s="12"/>
    </row>
    <row r="16869" spans="9:207" s="1" customFormat="1">
      <c r="I16869" s="3"/>
      <c r="P16869" s="60"/>
      <c r="Q16869" s="60"/>
      <c r="R16869" s="60"/>
      <c r="T16869" s="3"/>
      <c r="U16869" s="5"/>
      <c r="V16869" s="3"/>
      <c r="W16869" s="5"/>
      <c r="AE16869" s="7"/>
      <c r="AM16869" s="8"/>
      <c r="AT16869" s="9"/>
      <c r="GY16869" s="12"/>
    </row>
    <row r="16870" spans="9:207" s="1" customFormat="1">
      <c r="I16870" s="3"/>
      <c r="P16870" s="60"/>
      <c r="Q16870" s="60"/>
      <c r="R16870" s="60"/>
      <c r="T16870" s="3"/>
      <c r="U16870" s="5"/>
      <c r="V16870" s="3"/>
      <c r="W16870" s="5"/>
      <c r="AE16870" s="7"/>
      <c r="AM16870" s="8"/>
      <c r="AT16870" s="9"/>
      <c r="GY16870" s="12"/>
    </row>
    <row r="16871" spans="9:207" s="1" customFormat="1">
      <c r="I16871" s="3"/>
      <c r="P16871" s="60"/>
      <c r="Q16871" s="60"/>
      <c r="R16871" s="60"/>
      <c r="T16871" s="3"/>
      <c r="U16871" s="5"/>
      <c r="V16871" s="3"/>
      <c r="W16871" s="5"/>
      <c r="AE16871" s="7"/>
      <c r="AM16871" s="8"/>
      <c r="AT16871" s="9"/>
      <c r="GY16871" s="12"/>
    </row>
    <row r="16872" spans="9:207" s="1" customFormat="1">
      <c r="I16872" s="3"/>
      <c r="P16872" s="60"/>
      <c r="Q16872" s="60"/>
      <c r="R16872" s="60"/>
      <c r="T16872" s="3"/>
      <c r="U16872" s="5"/>
      <c r="V16872" s="3"/>
      <c r="W16872" s="5"/>
      <c r="AE16872" s="7"/>
      <c r="AM16872" s="8"/>
      <c r="AT16872" s="9"/>
      <c r="GY16872" s="12"/>
    </row>
    <row r="16873" spans="9:207" s="1" customFormat="1">
      <c r="I16873" s="3"/>
      <c r="P16873" s="60"/>
      <c r="Q16873" s="60"/>
      <c r="R16873" s="60"/>
      <c r="T16873" s="3"/>
      <c r="U16873" s="5"/>
      <c r="V16873" s="3"/>
      <c r="W16873" s="5"/>
      <c r="AE16873" s="7"/>
      <c r="AM16873" s="8"/>
      <c r="AT16873" s="9"/>
      <c r="GY16873" s="12"/>
    </row>
    <row r="16874" spans="9:207" s="1" customFormat="1">
      <c r="I16874" s="3"/>
      <c r="P16874" s="60"/>
      <c r="Q16874" s="60"/>
      <c r="R16874" s="60"/>
      <c r="T16874" s="3"/>
      <c r="U16874" s="5"/>
      <c r="V16874" s="3"/>
      <c r="W16874" s="5"/>
      <c r="AE16874" s="7"/>
      <c r="AM16874" s="8"/>
      <c r="AT16874" s="9"/>
      <c r="GY16874" s="12"/>
    </row>
    <row r="16875" spans="9:207" s="1" customFormat="1">
      <c r="I16875" s="3"/>
      <c r="P16875" s="60"/>
      <c r="Q16875" s="60"/>
      <c r="R16875" s="60"/>
      <c r="T16875" s="3"/>
      <c r="U16875" s="5"/>
      <c r="V16875" s="3"/>
      <c r="W16875" s="5"/>
      <c r="AE16875" s="7"/>
      <c r="AM16875" s="8"/>
      <c r="AT16875" s="9"/>
      <c r="GY16875" s="12"/>
    </row>
    <row r="16876" spans="9:207" s="1" customFormat="1">
      <c r="I16876" s="3"/>
      <c r="P16876" s="60"/>
      <c r="Q16876" s="60"/>
      <c r="R16876" s="60"/>
      <c r="T16876" s="3"/>
      <c r="U16876" s="5"/>
      <c r="V16876" s="3"/>
      <c r="W16876" s="5"/>
      <c r="AE16876" s="7"/>
      <c r="AM16876" s="8"/>
      <c r="AT16876" s="9"/>
      <c r="GY16876" s="12"/>
    </row>
    <row r="16877" spans="9:207" s="1" customFormat="1">
      <c r="I16877" s="3"/>
      <c r="P16877" s="60"/>
      <c r="Q16877" s="60"/>
      <c r="R16877" s="60"/>
      <c r="T16877" s="3"/>
      <c r="U16877" s="5"/>
      <c r="V16877" s="3"/>
      <c r="W16877" s="5"/>
      <c r="AE16877" s="7"/>
      <c r="AM16877" s="8"/>
      <c r="AT16877" s="9"/>
      <c r="GY16877" s="12"/>
    </row>
    <row r="16878" spans="9:207" s="1" customFormat="1">
      <c r="I16878" s="3"/>
      <c r="P16878" s="60"/>
      <c r="Q16878" s="60"/>
      <c r="R16878" s="60"/>
      <c r="T16878" s="3"/>
      <c r="U16878" s="5"/>
      <c r="V16878" s="3"/>
      <c r="W16878" s="5"/>
      <c r="AE16878" s="7"/>
      <c r="AM16878" s="8"/>
      <c r="AT16878" s="9"/>
      <c r="GY16878" s="12"/>
    </row>
    <row r="16879" spans="9:207" s="1" customFormat="1">
      <c r="I16879" s="3"/>
      <c r="P16879" s="60"/>
      <c r="Q16879" s="60"/>
      <c r="R16879" s="60"/>
      <c r="T16879" s="3"/>
      <c r="U16879" s="5"/>
      <c r="V16879" s="3"/>
      <c r="W16879" s="5"/>
      <c r="AE16879" s="7"/>
      <c r="AM16879" s="8"/>
      <c r="AT16879" s="9"/>
      <c r="GY16879" s="12"/>
    </row>
    <row r="16880" spans="9:207" s="1" customFormat="1">
      <c r="I16880" s="3"/>
      <c r="P16880" s="60"/>
      <c r="Q16880" s="60"/>
      <c r="R16880" s="60"/>
      <c r="T16880" s="3"/>
      <c r="U16880" s="5"/>
      <c r="V16880" s="3"/>
      <c r="W16880" s="5"/>
      <c r="AE16880" s="7"/>
      <c r="AM16880" s="8"/>
      <c r="AT16880" s="9"/>
      <c r="GY16880" s="12"/>
    </row>
    <row r="16881" spans="9:207" s="1" customFormat="1">
      <c r="I16881" s="3"/>
      <c r="P16881" s="60"/>
      <c r="Q16881" s="60"/>
      <c r="R16881" s="60"/>
      <c r="T16881" s="3"/>
      <c r="U16881" s="5"/>
      <c r="V16881" s="3"/>
      <c r="W16881" s="5"/>
      <c r="AE16881" s="7"/>
      <c r="AM16881" s="8"/>
      <c r="AT16881" s="9"/>
      <c r="GY16881" s="12"/>
    </row>
    <row r="16882" spans="9:207" s="1" customFormat="1">
      <c r="I16882" s="3"/>
      <c r="P16882" s="60"/>
      <c r="Q16882" s="60"/>
      <c r="R16882" s="60"/>
      <c r="T16882" s="3"/>
      <c r="U16882" s="5"/>
      <c r="V16882" s="3"/>
      <c r="W16882" s="5"/>
      <c r="AE16882" s="7"/>
      <c r="AM16882" s="8"/>
      <c r="AT16882" s="9"/>
      <c r="GY16882" s="12"/>
    </row>
    <row r="16883" spans="9:207" s="1" customFormat="1">
      <c r="I16883" s="3"/>
      <c r="P16883" s="60"/>
      <c r="Q16883" s="60"/>
      <c r="R16883" s="60"/>
      <c r="T16883" s="3"/>
      <c r="U16883" s="5"/>
      <c r="V16883" s="3"/>
      <c r="W16883" s="5"/>
      <c r="AE16883" s="7"/>
      <c r="AM16883" s="8"/>
      <c r="AT16883" s="9"/>
      <c r="GY16883" s="12"/>
    </row>
    <row r="16884" spans="9:207" s="1" customFormat="1">
      <c r="I16884" s="3"/>
      <c r="P16884" s="60"/>
      <c r="Q16884" s="60"/>
      <c r="R16884" s="60"/>
      <c r="T16884" s="3"/>
      <c r="U16884" s="5"/>
      <c r="V16884" s="3"/>
      <c r="W16884" s="5"/>
      <c r="AE16884" s="7"/>
      <c r="AM16884" s="8"/>
      <c r="AT16884" s="9"/>
      <c r="GY16884" s="12"/>
    </row>
    <row r="16885" spans="9:207" s="1" customFormat="1">
      <c r="I16885" s="3"/>
      <c r="P16885" s="60"/>
      <c r="Q16885" s="60"/>
      <c r="R16885" s="60"/>
      <c r="T16885" s="3"/>
      <c r="U16885" s="5"/>
      <c r="V16885" s="3"/>
      <c r="W16885" s="5"/>
      <c r="AE16885" s="7"/>
      <c r="AM16885" s="8"/>
      <c r="AT16885" s="9"/>
      <c r="GY16885" s="12"/>
    </row>
    <row r="16886" spans="9:207" s="1" customFormat="1">
      <c r="I16886" s="3"/>
      <c r="P16886" s="60"/>
      <c r="Q16886" s="60"/>
      <c r="R16886" s="60"/>
      <c r="T16886" s="3"/>
      <c r="U16886" s="5"/>
      <c r="V16886" s="3"/>
      <c r="W16886" s="5"/>
      <c r="AE16886" s="7"/>
      <c r="AM16886" s="8"/>
      <c r="AT16886" s="9"/>
      <c r="GY16886" s="12"/>
    </row>
    <row r="16887" spans="9:207" s="1" customFormat="1">
      <c r="I16887" s="3"/>
      <c r="P16887" s="60"/>
      <c r="Q16887" s="60"/>
      <c r="R16887" s="60"/>
      <c r="T16887" s="3"/>
      <c r="U16887" s="5"/>
      <c r="V16887" s="3"/>
      <c r="W16887" s="5"/>
      <c r="AE16887" s="7"/>
      <c r="AM16887" s="8"/>
      <c r="AT16887" s="9"/>
      <c r="GY16887" s="12"/>
    </row>
    <row r="16888" spans="9:207" s="1" customFormat="1">
      <c r="I16888" s="3"/>
      <c r="P16888" s="60"/>
      <c r="Q16888" s="60"/>
      <c r="R16888" s="60"/>
      <c r="T16888" s="3"/>
      <c r="U16888" s="5"/>
      <c r="V16888" s="3"/>
      <c r="W16888" s="5"/>
      <c r="AE16888" s="7"/>
      <c r="AM16888" s="8"/>
      <c r="AT16888" s="9"/>
      <c r="GY16888" s="12"/>
    </row>
    <row r="16889" spans="9:207" s="1" customFormat="1">
      <c r="I16889" s="3"/>
      <c r="P16889" s="60"/>
      <c r="Q16889" s="60"/>
      <c r="R16889" s="60"/>
      <c r="T16889" s="3"/>
      <c r="U16889" s="5"/>
      <c r="V16889" s="3"/>
      <c r="W16889" s="5"/>
      <c r="AE16889" s="7"/>
      <c r="AM16889" s="8"/>
      <c r="AT16889" s="9"/>
      <c r="GY16889" s="12"/>
    </row>
    <row r="16890" spans="9:207" s="1" customFormat="1">
      <c r="I16890" s="3"/>
      <c r="P16890" s="60"/>
      <c r="Q16890" s="60"/>
      <c r="R16890" s="60"/>
      <c r="T16890" s="3"/>
      <c r="U16890" s="5"/>
      <c r="V16890" s="3"/>
      <c r="W16890" s="5"/>
      <c r="AE16890" s="7"/>
      <c r="AM16890" s="8"/>
      <c r="AT16890" s="9"/>
      <c r="GY16890" s="12"/>
    </row>
    <row r="16891" spans="9:207" s="1" customFormat="1">
      <c r="I16891" s="3"/>
      <c r="P16891" s="60"/>
      <c r="Q16891" s="60"/>
      <c r="R16891" s="60"/>
      <c r="T16891" s="3"/>
      <c r="U16891" s="5"/>
      <c r="V16891" s="3"/>
      <c r="W16891" s="5"/>
      <c r="AE16891" s="7"/>
      <c r="AM16891" s="8"/>
      <c r="AT16891" s="9"/>
      <c r="GY16891" s="12"/>
    </row>
    <row r="16892" spans="9:207" s="1" customFormat="1">
      <c r="I16892" s="3"/>
      <c r="P16892" s="60"/>
      <c r="Q16892" s="60"/>
      <c r="R16892" s="60"/>
      <c r="T16892" s="3"/>
      <c r="U16892" s="5"/>
      <c r="V16892" s="3"/>
      <c r="W16892" s="5"/>
      <c r="AE16892" s="7"/>
      <c r="AM16892" s="8"/>
      <c r="AT16892" s="9"/>
      <c r="GY16892" s="12"/>
    </row>
    <row r="16893" spans="9:207" s="1" customFormat="1">
      <c r="I16893" s="3"/>
      <c r="P16893" s="60"/>
      <c r="Q16893" s="60"/>
      <c r="R16893" s="60"/>
      <c r="T16893" s="3"/>
      <c r="U16893" s="5"/>
      <c r="V16893" s="3"/>
      <c r="W16893" s="5"/>
      <c r="AE16893" s="7"/>
      <c r="AM16893" s="8"/>
      <c r="AT16893" s="9"/>
      <c r="GY16893" s="12"/>
    </row>
    <row r="16894" spans="9:207" s="1" customFormat="1">
      <c r="I16894" s="3"/>
      <c r="P16894" s="60"/>
      <c r="Q16894" s="60"/>
      <c r="R16894" s="60"/>
      <c r="T16894" s="3"/>
      <c r="U16894" s="5"/>
      <c r="V16894" s="3"/>
      <c r="W16894" s="5"/>
      <c r="AE16894" s="7"/>
      <c r="AM16894" s="8"/>
      <c r="AT16894" s="9"/>
      <c r="GY16894" s="12"/>
    </row>
    <row r="16895" spans="9:207" s="1" customFormat="1">
      <c r="I16895" s="3"/>
      <c r="P16895" s="60"/>
      <c r="Q16895" s="60"/>
      <c r="R16895" s="60"/>
      <c r="T16895" s="3"/>
      <c r="U16895" s="5"/>
      <c r="V16895" s="3"/>
      <c r="W16895" s="5"/>
      <c r="AE16895" s="7"/>
      <c r="AM16895" s="8"/>
      <c r="AT16895" s="9"/>
      <c r="GY16895" s="12"/>
    </row>
    <row r="16896" spans="9:207" s="1" customFormat="1">
      <c r="I16896" s="3"/>
      <c r="P16896" s="60"/>
      <c r="Q16896" s="60"/>
      <c r="R16896" s="60"/>
      <c r="T16896" s="3"/>
      <c r="U16896" s="5"/>
      <c r="V16896" s="3"/>
      <c r="W16896" s="5"/>
      <c r="AE16896" s="7"/>
      <c r="AM16896" s="8"/>
      <c r="AT16896" s="9"/>
      <c r="GY16896" s="12"/>
    </row>
    <row r="16897" spans="9:207" s="1" customFormat="1">
      <c r="I16897" s="3"/>
      <c r="P16897" s="60"/>
      <c r="Q16897" s="60"/>
      <c r="R16897" s="60"/>
      <c r="T16897" s="3"/>
      <c r="U16897" s="5"/>
      <c r="V16897" s="3"/>
      <c r="W16897" s="5"/>
      <c r="AE16897" s="7"/>
      <c r="AM16897" s="8"/>
      <c r="AT16897" s="9"/>
      <c r="GY16897" s="12"/>
    </row>
    <row r="16898" spans="9:207" s="1" customFormat="1">
      <c r="I16898" s="3"/>
      <c r="P16898" s="60"/>
      <c r="Q16898" s="60"/>
      <c r="R16898" s="60"/>
      <c r="T16898" s="3"/>
      <c r="U16898" s="5"/>
      <c r="V16898" s="3"/>
      <c r="W16898" s="5"/>
      <c r="AE16898" s="7"/>
      <c r="AM16898" s="8"/>
      <c r="AT16898" s="9"/>
      <c r="GY16898" s="12"/>
    </row>
    <row r="16899" spans="9:207" s="1" customFormat="1">
      <c r="I16899" s="3"/>
      <c r="P16899" s="60"/>
      <c r="Q16899" s="60"/>
      <c r="R16899" s="60"/>
      <c r="T16899" s="3"/>
      <c r="U16899" s="5"/>
      <c r="V16899" s="3"/>
      <c r="W16899" s="5"/>
      <c r="AE16899" s="7"/>
      <c r="AM16899" s="8"/>
      <c r="AT16899" s="9"/>
      <c r="GY16899" s="12"/>
    </row>
    <row r="16900" spans="9:207" s="1" customFormat="1">
      <c r="I16900" s="3"/>
      <c r="P16900" s="60"/>
      <c r="Q16900" s="60"/>
      <c r="R16900" s="60"/>
      <c r="T16900" s="3"/>
      <c r="U16900" s="5"/>
      <c r="V16900" s="3"/>
      <c r="W16900" s="5"/>
      <c r="AE16900" s="7"/>
      <c r="AM16900" s="8"/>
      <c r="AT16900" s="9"/>
      <c r="GY16900" s="12"/>
    </row>
    <row r="16901" spans="9:207" s="1" customFormat="1">
      <c r="I16901" s="3"/>
      <c r="P16901" s="60"/>
      <c r="Q16901" s="60"/>
      <c r="R16901" s="60"/>
      <c r="T16901" s="3"/>
      <c r="U16901" s="5"/>
      <c r="V16901" s="3"/>
      <c r="W16901" s="5"/>
      <c r="AE16901" s="7"/>
      <c r="AM16901" s="8"/>
      <c r="AT16901" s="9"/>
      <c r="GY16901" s="12"/>
    </row>
    <row r="16902" spans="9:207" s="1" customFormat="1">
      <c r="I16902" s="3"/>
      <c r="P16902" s="60"/>
      <c r="Q16902" s="60"/>
      <c r="R16902" s="60"/>
      <c r="T16902" s="3"/>
      <c r="U16902" s="5"/>
      <c r="V16902" s="3"/>
      <c r="W16902" s="5"/>
      <c r="AE16902" s="7"/>
      <c r="AM16902" s="8"/>
      <c r="AT16902" s="9"/>
      <c r="GY16902" s="12"/>
    </row>
    <row r="16903" spans="9:207" s="1" customFormat="1">
      <c r="I16903" s="3"/>
      <c r="P16903" s="60"/>
      <c r="Q16903" s="60"/>
      <c r="R16903" s="60"/>
      <c r="T16903" s="3"/>
      <c r="U16903" s="5"/>
      <c r="V16903" s="3"/>
      <c r="W16903" s="5"/>
      <c r="AE16903" s="7"/>
      <c r="AM16903" s="8"/>
      <c r="AT16903" s="9"/>
      <c r="GY16903" s="12"/>
    </row>
    <row r="16904" spans="9:207" s="1" customFormat="1">
      <c r="I16904" s="3"/>
      <c r="P16904" s="60"/>
      <c r="Q16904" s="60"/>
      <c r="R16904" s="60"/>
      <c r="T16904" s="3"/>
      <c r="U16904" s="5"/>
      <c r="V16904" s="3"/>
      <c r="W16904" s="5"/>
      <c r="AE16904" s="7"/>
      <c r="AM16904" s="8"/>
      <c r="AT16904" s="9"/>
      <c r="GY16904" s="12"/>
    </row>
    <row r="16905" spans="9:207" s="1" customFormat="1">
      <c r="I16905" s="3"/>
      <c r="P16905" s="60"/>
      <c r="Q16905" s="60"/>
      <c r="R16905" s="60"/>
      <c r="T16905" s="3"/>
      <c r="U16905" s="5"/>
      <c r="V16905" s="3"/>
      <c r="W16905" s="5"/>
      <c r="AE16905" s="7"/>
      <c r="AM16905" s="8"/>
      <c r="AT16905" s="9"/>
      <c r="GY16905" s="12"/>
    </row>
    <row r="16906" spans="9:207" s="1" customFormat="1">
      <c r="I16906" s="3"/>
      <c r="P16906" s="60"/>
      <c r="Q16906" s="60"/>
      <c r="R16906" s="60"/>
      <c r="T16906" s="3"/>
      <c r="U16906" s="5"/>
      <c r="V16906" s="3"/>
      <c r="W16906" s="5"/>
      <c r="AE16906" s="7"/>
      <c r="AM16906" s="8"/>
      <c r="AT16906" s="9"/>
      <c r="GY16906" s="12"/>
    </row>
    <row r="16907" spans="9:207" s="1" customFormat="1">
      <c r="I16907" s="3"/>
      <c r="P16907" s="60"/>
      <c r="Q16907" s="60"/>
      <c r="R16907" s="60"/>
      <c r="T16907" s="3"/>
      <c r="U16907" s="5"/>
      <c r="V16907" s="3"/>
      <c r="W16907" s="5"/>
      <c r="AE16907" s="7"/>
      <c r="AM16907" s="8"/>
      <c r="AT16907" s="9"/>
      <c r="GY16907" s="12"/>
    </row>
    <row r="16908" spans="9:207" s="1" customFormat="1">
      <c r="I16908" s="3"/>
      <c r="P16908" s="60"/>
      <c r="Q16908" s="60"/>
      <c r="R16908" s="60"/>
      <c r="T16908" s="3"/>
      <c r="U16908" s="5"/>
      <c r="V16908" s="3"/>
      <c r="W16908" s="5"/>
      <c r="AE16908" s="7"/>
      <c r="AM16908" s="8"/>
      <c r="AT16908" s="9"/>
      <c r="GY16908" s="12"/>
    </row>
    <row r="16909" spans="9:207" s="1" customFormat="1">
      <c r="I16909" s="3"/>
      <c r="P16909" s="60"/>
      <c r="Q16909" s="60"/>
      <c r="R16909" s="60"/>
      <c r="T16909" s="3"/>
      <c r="U16909" s="5"/>
      <c r="V16909" s="3"/>
      <c r="W16909" s="5"/>
      <c r="AE16909" s="7"/>
      <c r="AM16909" s="8"/>
      <c r="AT16909" s="9"/>
      <c r="GY16909" s="12"/>
    </row>
    <row r="16910" spans="9:207" s="1" customFormat="1">
      <c r="I16910" s="3"/>
      <c r="P16910" s="60"/>
      <c r="Q16910" s="60"/>
      <c r="R16910" s="60"/>
      <c r="T16910" s="3"/>
      <c r="U16910" s="5"/>
      <c r="V16910" s="3"/>
      <c r="W16910" s="5"/>
      <c r="AE16910" s="7"/>
      <c r="AM16910" s="8"/>
      <c r="AT16910" s="9"/>
      <c r="GY16910" s="12"/>
    </row>
    <row r="16911" spans="9:207" s="1" customFormat="1">
      <c r="I16911" s="3"/>
      <c r="P16911" s="60"/>
      <c r="Q16911" s="60"/>
      <c r="R16911" s="60"/>
      <c r="T16911" s="3"/>
      <c r="U16911" s="5"/>
      <c r="V16911" s="3"/>
      <c r="W16911" s="5"/>
      <c r="AE16911" s="7"/>
      <c r="AM16911" s="8"/>
      <c r="AT16911" s="9"/>
      <c r="GY16911" s="12"/>
    </row>
    <row r="16912" spans="9:207" s="1" customFormat="1">
      <c r="I16912" s="3"/>
      <c r="P16912" s="60"/>
      <c r="Q16912" s="60"/>
      <c r="R16912" s="60"/>
      <c r="T16912" s="3"/>
      <c r="U16912" s="5"/>
      <c r="V16912" s="3"/>
      <c r="W16912" s="5"/>
      <c r="AE16912" s="7"/>
      <c r="AM16912" s="8"/>
      <c r="AT16912" s="9"/>
      <c r="GY16912" s="12"/>
    </row>
    <row r="16913" spans="9:207" s="1" customFormat="1">
      <c r="I16913" s="3"/>
      <c r="P16913" s="60"/>
      <c r="Q16913" s="60"/>
      <c r="R16913" s="60"/>
      <c r="T16913" s="3"/>
      <c r="U16913" s="5"/>
      <c r="V16913" s="3"/>
      <c r="W16913" s="5"/>
      <c r="AE16913" s="7"/>
      <c r="AM16913" s="8"/>
      <c r="AT16913" s="9"/>
      <c r="GY16913" s="12"/>
    </row>
    <row r="16914" spans="9:207" s="1" customFormat="1">
      <c r="I16914" s="3"/>
      <c r="P16914" s="60"/>
      <c r="Q16914" s="60"/>
      <c r="R16914" s="60"/>
      <c r="T16914" s="3"/>
      <c r="U16914" s="5"/>
      <c r="V16914" s="3"/>
      <c r="W16914" s="5"/>
      <c r="AE16914" s="7"/>
      <c r="AM16914" s="8"/>
      <c r="AT16914" s="9"/>
      <c r="GY16914" s="12"/>
    </row>
    <row r="16915" spans="9:207" s="1" customFormat="1">
      <c r="I16915" s="3"/>
      <c r="P16915" s="60"/>
      <c r="Q16915" s="60"/>
      <c r="R16915" s="60"/>
      <c r="T16915" s="3"/>
      <c r="U16915" s="5"/>
      <c r="V16915" s="3"/>
      <c r="W16915" s="5"/>
      <c r="AE16915" s="7"/>
      <c r="AM16915" s="8"/>
      <c r="AT16915" s="9"/>
      <c r="GY16915" s="12"/>
    </row>
    <row r="16916" spans="9:207" s="1" customFormat="1">
      <c r="I16916" s="3"/>
      <c r="P16916" s="60"/>
      <c r="Q16916" s="60"/>
      <c r="R16916" s="60"/>
      <c r="T16916" s="3"/>
      <c r="U16916" s="5"/>
      <c r="V16916" s="3"/>
      <c r="W16916" s="5"/>
      <c r="AE16916" s="7"/>
      <c r="AM16916" s="8"/>
      <c r="AT16916" s="9"/>
      <c r="GY16916" s="12"/>
    </row>
    <row r="16917" spans="9:207" s="1" customFormat="1">
      <c r="I16917" s="3"/>
      <c r="P16917" s="60"/>
      <c r="Q16917" s="60"/>
      <c r="R16917" s="60"/>
      <c r="T16917" s="3"/>
      <c r="U16917" s="5"/>
      <c r="V16917" s="3"/>
      <c r="W16917" s="5"/>
      <c r="AE16917" s="7"/>
      <c r="AM16917" s="8"/>
      <c r="AT16917" s="9"/>
      <c r="GY16917" s="12"/>
    </row>
    <row r="16918" spans="9:207" s="1" customFormat="1">
      <c r="I16918" s="3"/>
      <c r="P16918" s="60"/>
      <c r="Q16918" s="60"/>
      <c r="R16918" s="60"/>
      <c r="T16918" s="3"/>
      <c r="U16918" s="5"/>
      <c r="V16918" s="3"/>
      <c r="W16918" s="5"/>
      <c r="AE16918" s="7"/>
      <c r="AM16918" s="8"/>
      <c r="AT16918" s="9"/>
      <c r="GY16918" s="12"/>
    </row>
    <row r="16919" spans="9:207" s="1" customFormat="1">
      <c r="I16919" s="3"/>
      <c r="P16919" s="60"/>
      <c r="Q16919" s="60"/>
      <c r="R16919" s="60"/>
      <c r="T16919" s="3"/>
      <c r="U16919" s="5"/>
      <c r="V16919" s="3"/>
      <c r="W16919" s="5"/>
      <c r="AE16919" s="7"/>
      <c r="AM16919" s="8"/>
      <c r="AT16919" s="9"/>
      <c r="GY16919" s="12"/>
    </row>
    <row r="16920" spans="9:207" s="1" customFormat="1">
      <c r="I16920" s="3"/>
      <c r="P16920" s="60"/>
      <c r="Q16920" s="60"/>
      <c r="R16920" s="60"/>
      <c r="T16920" s="3"/>
      <c r="U16920" s="5"/>
      <c r="V16920" s="3"/>
      <c r="W16920" s="5"/>
      <c r="AE16920" s="7"/>
      <c r="AM16920" s="8"/>
      <c r="AT16920" s="9"/>
      <c r="GY16920" s="12"/>
    </row>
    <row r="16921" spans="9:207" s="1" customFormat="1">
      <c r="I16921" s="3"/>
      <c r="P16921" s="60"/>
      <c r="Q16921" s="60"/>
      <c r="R16921" s="60"/>
      <c r="T16921" s="3"/>
      <c r="U16921" s="5"/>
      <c r="V16921" s="3"/>
      <c r="W16921" s="5"/>
      <c r="AE16921" s="7"/>
      <c r="AM16921" s="8"/>
      <c r="AT16921" s="9"/>
      <c r="GY16921" s="12"/>
    </row>
    <row r="16922" spans="9:207" s="1" customFormat="1">
      <c r="I16922" s="3"/>
      <c r="P16922" s="60"/>
      <c r="Q16922" s="60"/>
      <c r="R16922" s="60"/>
      <c r="T16922" s="3"/>
      <c r="U16922" s="5"/>
      <c r="V16922" s="3"/>
      <c r="W16922" s="5"/>
      <c r="AE16922" s="7"/>
      <c r="AM16922" s="8"/>
      <c r="AT16922" s="9"/>
      <c r="GY16922" s="12"/>
    </row>
    <row r="16923" spans="9:207" s="1" customFormat="1">
      <c r="I16923" s="3"/>
      <c r="P16923" s="60"/>
      <c r="Q16923" s="60"/>
      <c r="R16923" s="60"/>
      <c r="T16923" s="3"/>
      <c r="U16923" s="5"/>
      <c r="V16923" s="3"/>
      <c r="W16923" s="5"/>
      <c r="AE16923" s="7"/>
      <c r="AM16923" s="8"/>
      <c r="AT16923" s="9"/>
      <c r="GY16923" s="12"/>
    </row>
    <row r="16924" spans="9:207" s="1" customFormat="1">
      <c r="I16924" s="3"/>
      <c r="P16924" s="60"/>
      <c r="Q16924" s="60"/>
      <c r="R16924" s="60"/>
      <c r="T16924" s="3"/>
      <c r="U16924" s="5"/>
      <c r="V16924" s="3"/>
      <c r="W16924" s="5"/>
      <c r="AE16924" s="7"/>
      <c r="AM16924" s="8"/>
      <c r="AT16924" s="9"/>
      <c r="GY16924" s="12"/>
    </row>
    <row r="16925" spans="9:207" s="1" customFormat="1">
      <c r="I16925" s="3"/>
      <c r="P16925" s="60"/>
      <c r="Q16925" s="60"/>
      <c r="R16925" s="60"/>
      <c r="T16925" s="3"/>
      <c r="U16925" s="5"/>
      <c r="V16925" s="3"/>
      <c r="W16925" s="5"/>
      <c r="AE16925" s="7"/>
      <c r="AM16925" s="8"/>
      <c r="AT16925" s="9"/>
      <c r="GY16925" s="12"/>
    </row>
    <row r="16926" spans="9:207" s="1" customFormat="1">
      <c r="I16926" s="3"/>
      <c r="P16926" s="60"/>
      <c r="Q16926" s="60"/>
      <c r="R16926" s="60"/>
      <c r="T16926" s="3"/>
      <c r="U16926" s="5"/>
      <c r="V16926" s="3"/>
      <c r="W16926" s="5"/>
      <c r="AE16926" s="7"/>
      <c r="AM16926" s="8"/>
      <c r="AT16926" s="9"/>
      <c r="GY16926" s="12"/>
    </row>
    <row r="16927" spans="9:207" s="1" customFormat="1">
      <c r="I16927" s="3"/>
      <c r="P16927" s="60"/>
      <c r="Q16927" s="60"/>
      <c r="R16927" s="60"/>
      <c r="T16927" s="3"/>
      <c r="U16927" s="5"/>
      <c r="V16927" s="3"/>
      <c r="W16927" s="5"/>
      <c r="AE16927" s="7"/>
      <c r="AM16927" s="8"/>
      <c r="AT16927" s="9"/>
      <c r="GY16927" s="12"/>
    </row>
    <row r="16928" spans="9:207" s="1" customFormat="1">
      <c r="I16928" s="3"/>
      <c r="P16928" s="60"/>
      <c r="Q16928" s="60"/>
      <c r="R16928" s="60"/>
      <c r="T16928" s="3"/>
      <c r="U16928" s="5"/>
      <c r="V16928" s="3"/>
      <c r="W16928" s="5"/>
      <c r="AE16928" s="7"/>
      <c r="AM16928" s="8"/>
      <c r="AT16928" s="9"/>
      <c r="GY16928" s="12"/>
    </row>
    <row r="16929" spans="9:207" s="1" customFormat="1">
      <c r="I16929" s="3"/>
      <c r="P16929" s="60"/>
      <c r="Q16929" s="60"/>
      <c r="R16929" s="60"/>
      <c r="T16929" s="3"/>
      <c r="U16929" s="5"/>
      <c r="V16929" s="3"/>
      <c r="W16929" s="5"/>
      <c r="AE16929" s="7"/>
      <c r="AM16929" s="8"/>
      <c r="AT16929" s="9"/>
      <c r="GY16929" s="12"/>
    </row>
    <row r="16930" spans="9:207" s="1" customFormat="1">
      <c r="I16930" s="3"/>
      <c r="P16930" s="60"/>
      <c r="Q16930" s="60"/>
      <c r="R16930" s="60"/>
      <c r="T16930" s="3"/>
      <c r="U16930" s="5"/>
      <c r="V16930" s="3"/>
      <c r="W16930" s="5"/>
      <c r="AE16930" s="7"/>
      <c r="AM16930" s="8"/>
      <c r="AT16930" s="9"/>
      <c r="GY16930" s="12"/>
    </row>
    <row r="16931" spans="9:207" s="1" customFormat="1">
      <c r="I16931" s="3"/>
      <c r="P16931" s="60"/>
      <c r="Q16931" s="60"/>
      <c r="R16931" s="60"/>
      <c r="T16931" s="3"/>
      <c r="U16931" s="5"/>
      <c r="V16931" s="3"/>
      <c r="W16931" s="5"/>
      <c r="AE16931" s="7"/>
      <c r="AM16931" s="8"/>
      <c r="AT16931" s="9"/>
      <c r="GY16931" s="12"/>
    </row>
    <row r="16932" spans="9:207" s="1" customFormat="1">
      <c r="I16932" s="3"/>
      <c r="P16932" s="60"/>
      <c r="Q16932" s="60"/>
      <c r="R16932" s="60"/>
      <c r="T16932" s="3"/>
      <c r="U16932" s="5"/>
      <c r="V16932" s="3"/>
      <c r="W16932" s="5"/>
      <c r="AE16932" s="7"/>
      <c r="AM16932" s="8"/>
      <c r="AT16932" s="9"/>
      <c r="GY16932" s="12"/>
    </row>
    <row r="16933" spans="9:207" s="1" customFormat="1">
      <c r="I16933" s="3"/>
      <c r="P16933" s="60"/>
      <c r="Q16933" s="60"/>
      <c r="R16933" s="60"/>
      <c r="T16933" s="3"/>
      <c r="U16933" s="5"/>
      <c r="V16933" s="3"/>
      <c r="W16933" s="5"/>
      <c r="AE16933" s="7"/>
      <c r="AM16933" s="8"/>
      <c r="AT16933" s="9"/>
      <c r="GY16933" s="12"/>
    </row>
    <row r="16934" spans="9:207" s="1" customFormat="1">
      <c r="I16934" s="3"/>
      <c r="P16934" s="60"/>
      <c r="Q16934" s="60"/>
      <c r="R16934" s="60"/>
      <c r="T16934" s="3"/>
      <c r="U16934" s="5"/>
      <c r="V16934" s="3"/>
      <c r="W16934" s="5"/>
      <c r="AE16934" s="7"/>
      <c r="AM16934" s="8"/>
      <c r="AT16934" s="9"/>
      <c r="GY16934" s="12"/>
    </row>
    <row r="16935" spans="9:207" s="1" customFormat="1">
      <c r="I16935" s="3"/>
      <c r="P16935" s="60"/>
      <c r="Q16935" s="60"/>
      <c r="R16935" s="60"/>
      <c r="T16935" s="3"/>
      <c r="U16935" s="5"/>
      <c r="V16935" s="3"/>
      <c r="W16935" s="5"/>
      <c r="AE16935" s="7"/>
      <c r="AM16935" s="8"/>
      <c r="AT16935" s="9"/>
      <c r="GY16935" s="12"/>
    </row>
    <row r="16936" spans="9:207" s="1" customFormat="1">
      <c r="I16936" s="3"/>
      <c r="P16936" s="60"/>
      <c r="Q16936" s="60"/>
      <c r="R16936" s="60"/>
      <c r="T16936" s="3"/>
      <c r="U16936" s="5"/>
      <c r="V16936" s="3"/>
      <c r="W16936" s="5"/>
      <c r="AE16936" s="7"/>
      <c r="AM16936" s="8"/>
      <c r="AT16936" s="9"/>
      <c r="GY16936" s="12"/>
    </row>
    <row r="16937" spans="9:207" s="1" customFormat="1">
      <c r="I16937" s="3"/>
      <c r="P16937" s="60"/>
      <c r="Q16937" s="60"/>
      <c r="R16937" s="60"/>
      <c r="T16937" s="3"/>
      <c r="U16937" s="5"/>
      <c r="V16937" s="3"/>
      <c r="W16937" s="5"/>
      <c r="AE16937" s="7"/>
      <c r="AM16937" s="8"/>
      <c r="AT16937" s="9"/>
      <c r="GY16937" s="12"/>
    </row>
    <row r="16938" spans="9:207" s="1" customFormat="1">
      <c r="I16938" s="3"/>
      <c r="P16938" s="60"/>
      <c r="Q16938" s="60"/>
      <c r="R16938" s="60"/>
      <c r="T16938" s="3"/>
      <c r="U16938" s="5"/>
      <c r="V16938" s="3"/>
      <c r="W16938" s="5"/>
      <c r="AE16938" s="7"/>
      <c r="AM16938" s="8"/>
      <c r="AT16938" s="9"/>
      <c r="GY16938" s="12"/>
    </row>
    <row r="16939" spans="9:207" s="1" customFormat="1">
      <c r="I16939" s="3"/>
      <c r="P16939" s="60"/>
      <c r="Q16939" s="60"/>
      <c r="R16939" s="60"/>
      <c r="T16939" s="3"/>
      <c r="U16939" s="5"/>
      <c r="V16939" s="3"/>
      <c r="W16939" s="5"/>
      <c r="AE16939" s="7"/>
      <c r="AM16939" s="8"/>
      <c r="AT16939" s="9"/>
      <c r="GY16939" s="12"/>
    </row>
    <row r="16940" spans="9:207" s="1" customFormat="1">
      <c r="I16940" s="3"/>
      <c r="P16940" s="60"/>
      <c r="Q16940" s="60"/>
      <c r="R16940" s="60"/>
      <c r="T16940" s="3"/>
      <c r="U16940" s="5"/>
      <c r="V16940" s="3"/>
      <c r="W16940" s="5"/>
      <c r="AE16940" s="7"/>
      <c r="AM16940" s="8"/>
      <c r="AT16940" s="9"/>
      <c r="GY16940" s="12"/>
    </row>
    <row r="16941" spans="9:207" s="1" customFormat="1">
      <c r="I16941" s="3"/>
      <c r="P16941" s="60"/>
      <c r="Q16941" s="60"/>
      <c r="R16941" s="60"/>
      <c r="T16941" s="3"/>
      <c r="U16941" s="5"/>
      <c r="V16941" s="3"/>
      <c r="W16941" s="5"/>
      <c r="AE16941" s="7"/>
      <c r="AM16941" s="8"/>
      <c r="AT16941" s="9"/>
      <c r="GY16941" s="12"/>
    </row>
    <row r="16942" spans="9:207" s="1" customFormat="1">
      <c r="I16942" s="3"/>
      <c r="P16942" s="60"/>
      <c r="Q16942" s="60"/>
      <c r="R16942" s="60"/>
      <c r="T16942" s="3"/>
      <c r="U16942" s="5"/>
      <c r="V16942" s="3"/>
      <c r="W16942" s="5"/>
      <c r="AE16942" s="7"/>
      <c r="AM16942" s="8"/>
      <c r="AT16942" s="9"/>
      <c r="GY16942" s="12"/>
    </row>
    <row r="16943" spans="9:207" s="1" customFormat="1">
      <c r="I16943" s="3"/>
      <c r="P16943" s="60"/>
      <c r="Q16943" s="60"/>
      <c r="R16943" s="60"/>
      <c r="T16943" s="3"/>
      <c r="U16943" s="5"/>
      <c r="V16943" s="3"/>
      <c r="W16943" s="5"/>
      <c r="AE16943" s="7"/>
      <c r="AM16943" s="8"/>
      <c r="AT16943" s="9"/>
      <c r="GY16943" s="12"/>
    </row>
    <row r="16944" spans="9:207" s="1" customFormat="1">
      <c r="I16944" s="3"/>
      <c r="P16944" s="60"/>
      <c r="Q16944" s="60"/>
      <c r="R16944" s="60"/>
      <c r="T16944" s="3"/>
      <c r="U16944" s="5"/>
      <c r="V16944" s="3"/>
      <c r="W16944" s="5"/>
      <c r="AE16944" s="7"/>
      <c r="AM16944" s="8"/>
      <c r="AT16944" s="9"/>
      <c r="GY16944" s="12"/>
    </row>
    <row r="16945" spans="9:207" s="1" customFormat="1">
      <c r="I16945" s="3"/>
      <c r="P16945" s="60"/>
      <c r="Q16945" s="60"/>
      <c r="R16945" s="60"/>
      <c r="T16945" s="3"/>
      <c r="U16945" s="5"/>
      <c r="V16945" s="3"/>
      <c r="W16945" s="5"/>
      <c r="AE16945" s="7"/>
      <c r="AM16945" s="8"/>
      <c r="AT16945" s="9"/>
      <c r="GY16945" s="12"/>
    </row>
    <row r="16946" spans="9:207" s="1" customFormat="1">
      <c r="I16946" s="3"/>
      <c r="P16946" s="60"/>
      <c r="Q16946" s="60"/>
      <c r="R16946" s="60"/>
      <c r="T16946" s="3"/>
      <c r="U16946" s="5"/>
      <c r="V16946" s="3"/>
      <c r="W16946" s="5"/>
      <c r="AE16946" s="7"/>
      <c r="AM16946" s="8"/>
      <c r="AT16946" s="9"/>
      <c r="GY16946" s="12"/>
    </row>
    <row r="16947" spans="9:207" s="1" customFormat="1">
      <c r="I16947" s="3"/>
      <c r="P16947" s="60"/>
      <c r="Q16947" s="60"/>
      <c r="R16947" s="60"/>
      <c r="T16947" s="3"/>
      <c r="U16947" s="5"/>
      <c r="V16947" s="3"/>
      <c r="W16947" s="5"/>
      <c r="AE16947" s="7"/>
      <c r="AM16947" s="8"/>
      <c r="AT16947" s="9"/>
      <c r="GY16947" s="12"/>
    </row>
    <row r="16948" spans="9:207" s="1" customFormat="1">
      <c r="I16948" s="3"/>
      <c r="P16948" s="60"/>
      <c r="Q16948" s="60"/>
      <c r="R16948" s="60"/>
      <c r="T16948" s="3"/>
      <c r="U16948" s="5"/>
      <c r="V16948" s="3"/>
      <c r="W16948" s="5"/>
      <c r="AE16948" s="7"/>
      <c r="AM16948" s="8"/>
      <c r="AT16948" s="9"/>
      <c r="GY16948" s="12"/>
    </row>
    <row r="16949" spans="9:207" s="1" customFormat="1">
      <c r="I16949" s="3"/>
      <c r="P16949" s="60"/>
      <c r="Q16949" s="60"/>
      <c r="R16949" s="60"/>
      <c r="T16949" s="3"/>
      <c r="U16949" s="5"/>
      <c r="V16949" s="3"/>
      <c r="W16949" s="5"/>
      <c r="AE16949" s="7"/>
      <c r="AM16949" s="8"/>
      <c r="AT16949" s="9"/>
      <c r="GY16949" s="12"/>
    </row>
    <row r="16950" spans="9:207" s="1" customFormat="1">
      <c r="I16950" s="3"/>
      <c r="P16950" s="60"/>
      <c r="Q16950" s="60"/>
      <c r="R16950" s="60"/>
      <c r="T16950" s="3"/>
      <c r="U16950" s="5"/>
      <c r="V16950" s="3"/>
      <c r="W16950" s="5"/>
      <c r="AE16950" s="7"/>
      <c r="AM16950" s="8"/>
      <c r="AT16950" s="9"/>
      <c r="GY16950" s="12"/>
    </row>
    <row r="16951" spans="9:207" s="1" customFormat="1">
      <c r="I16951" s="3"/>
      <c r="P16951" s="60"/>
      <c r="Q16951" s="60"/>
      <c r="R16951" s="60"/>
      <c r="T16951" s="3"/>
      <c r="U16951" s="5"/>
      <c r="V16951" s="3"/>
      <c r="W16951" s="5"/>
      <c r="AE16951" s="7"/>
      <c r="AM16951" s="8"/>
      <c r="AT16951" s="9"/>
      <c r="GY16951" s="12"/>
    </row>
    <row r="16952" spans="9:207" s="1" customFormat="1">
      <c r="I16952" s="3"/>
      <c r="P16952" s="60"/>
      <c r="Q16952" s="60"/>
      <c r="R16952" s="60"/>
      <c r="T16952" s="3"/>
      <c r="U16952" s="5"/>
      <c r="V16952" s="3"/>
      <c r="W16952" s="5"/>
      <c r="AE16952" s="7"/>
      <c r="AM16952" s="8"/>
      <c r="AT16952" s="9"/>
      <c r="GY16952" s="12"/>
    </row>
    <row r="16953" spans="9:207" s="1" customFormat="1">
      <c r="I16953" s="3"/>
      <c r="P16953" s="60"/>
      <c r="Q16953" s="60"/>
      <c r="R16953" s="60"/>
      <c r="T16953" s="3"/>
      <c r="U16953" s="5"/>
      <c r="V16953" s="3"/>
      <c r="W16953" s="5"/>
      <c r="AE16953" s="7"/>
      <c r="AM16953" s="8"/>
      <c r="AT16953" s="9"/>
      <c r="GY16953" s="12"/>
    </row>
    <row r="16954" spans="9:207" s="1" customFormat="1">
      <c r="I16954" s="3"/>
      <c r="P16954" s="60"/>
      <c r="Q16954" s="60"/>
      <c r="R16954" s="60"/>
      <c r="T16954" s="3"/>
      <c r="U16954" s="5"/>
      <c r="V16954" s="3"/>
      <c r="W16954" s="5"/>
      <c r="AE16954" s="7"/>
      <c r="AM16954" s="8"/>
      <c r="AT16954" s="9"/>
      <c r="GY16954" s="12"/>
    </row>
    <row r="16955" spans="9:207" s="1" customFormat="1">
      <c r="I16955" s="3"/>
      <c r="P16955" s="60"/>
      <c r="Q16955" s="60"/>
      <c r="R16955" s="60"/>
      <c r="T16955" s="3"/>
      <c r="U16955" s="5"/>
      <c r="V16955" s="3"/>
      <c r="W16955" s="5"/>
      <c r="AE16955" s="7"/>
      <c r="AM16955" s="8"/>
      <c r="AT16955" s="9"/>
      <c r="GY16955" s="12"/>
    </row>
    <row r="16956" spans="9:207" s="1" customFormat="1">
      <c r="I16956" s="3"/>
      <c r="P16956" s="60"/>
      <c r="Q16956" s="60"/>
      <c r="R16956" s="60"/>
      <c r="T16956" s="3"/>
      <c r="U16956" s="5"/>
      <c r="V16956" s="3"/>
      <c r="W16956" s="5"/>
      <c r="AE16956" s="7"/>
      <c r="AM16956" s="8"/>
      <c r="AT16956" s="9"/>
      <c r="GY16956" s="12"/>
    </row>
    <row r="16957" spans="9:207" s="1" customFormat="1">
      <c r="I16957" s="3"/>
      <c r="P16957" s="60"/>
      <c r="Q16957" s="60"/>
      <c r="R16957" s="60"/>
      <c r="T16957" s="3"/>
      <c r="U16957" s="5"/>
      <c r="V16957" s="3"/>
      <c r="W16957" s="5"/>
      <c r="AE16957" s="7"/>
      <c r="AM16957" s="8"/>
      <c r="AT16957" s="9"/>
      <c r="GY16957" s="12"/>
    </row>
    <row r="16958" spans="9:207" s="1" customFormat="1">
      <c r="I16958" s="3"/>
      <c r="P16958" s="60"/>
      <c r="Q16958" s="60"/>
      <c r="R16958" s="60"/>
      <c r="T16958" s="3"/>
      <c r="U16958" s="5"/>
      <c r="V16958" s="3"/>
      <c r="W16958" s="5"/>
      <c r="AE16958" s="7"/>
      <c r="AM16958" s="8"/>
      <c r="AT16958" s="9"/>
      <c r="GY16958" s="12"/>
    </row>
    <row r="16959" spans="9:207" s="1" customFormat="1">
      <c r="I16959" s="3"/>
      <c r="P16959" s="60"/>
      <c r="Q16959" s="60"/>
      <c r="R16959" s="60"/>
      <c r="T16959" s="3"/>
      <c r="U16959" s="5"/>
      <c r="V16959" s="3"/>
      <c r="W16959" s="5"/>
      <c r="AE16959" s="7"/>
      <c r="AM16959" s="8"/>
      <c r="AT16959" s="9"/>
      <c r="GY16959" s="12"/>
    </row>
    <row r="16960" spans="9:207" s="1" customFormat="1">
      <c r="I16960" s="3"/>
      <c r="P16960" s="60"/>
      <c r="Q16960" s="60"/>
      <c r="R16960" s="60"/>
      <c r="T16960" s="3"/>
      <c r="U16960" s="5"/>
      <c r="V16960" s="3"/>
      <c r="W16960" s="5"/>
      <c r="AE16960" s="7"/>
      <c r="AM16960" s="8"/>
      <c r="AT16960" s="9"/>
      <c r="GY16960" s="12"/>
    </row>
    <row r="16961" spans="9:207" s="1" customFormat="1">
      <c r="I16961" s="3"/>
      <c r="P16961" s="60"/>
      <c r="Q16961" s="60"/>
      <c r="R16961" s="60"/>
      <c r="T16961" s="3"/>
      <c r="U16961" s="5"/>
      <c r="V16961" s="3"/>
      <c r="W16961" s="5"/>
      <c r="AE16961" s="7"/>
      <c r="AM16961" s="8"/>
      <c r="AT16961" s="9"/>
      <c r="GY16961" s="12"/>
    </row>
    <row r="16962" spans="9:207" s="1" customFormat="1">
      <c r="I16962" s="3"/>
      <c r="P16962" s="60"/>
      <c r="Q16962" s="60"/>
      <c r="R16962" s="60"/>
      <c r="T16962" s="3"/>
      <c r="U16962" s="5"/>
      <c r="V16962" s="3"/>
      <c r="W16962" s="5"/>
      <c r="AE16962" s="7"/>
      <c r="AM16962" s="8"/>
      <c r="AT16962" s="9"/>
      <c r="GY16962" s="12"/>
    </row>
    <row r="16963" spans="9:207" s="1" customFormat="1">
      <c r="I16963" s="3"/>
      <c r="P16963" s="60"/>
      <c r="Q16963" s="60"/>
      <c r="R16963" s="60"/>
      <c r="T16963" s="3"/>
      <c r="U16963" s="5"/>
      <c r="V16963" s="3"/>
      <c r="W16963" s="5"/>
      <c r="AE16963" s="7"/>
      <c r="AM16963" s="8"/>
      <c r="AT16963" s="9"/>
      <c r="GY16963" s="12"/>
    </row>
    <row r="16964" spans="9:207" s="1" customFormat="1">
      <c r="I16964" s="3"/>
      <c r="P16964" s="60"/>
      <c r="Q16964" s="60"/>
      <c r="R16964" s="60"/>
      <c r="T16964" s="3"/>
      <c r="U16964" s="5"/>
      <c r="V16964" s="3"/>
      <c r="W16964" s="5"/>
      <c r="AE16964" s="7"/>
      <c r="AM16964" s="8"/>
      <c r="AT16964" s="9"/>
      <c r="GY16964" s="12"/>
    </row>
    <row r="16965" spans="9:207" s="1" customFormat="1">
      <c r="I16965" s="3"/>
      <c r="P16965" s="60"/>
      <c r="Q16965" s="60"/>
      <c r="R16965" s="60"/>
      <c r="T16965" s="3"/>
      <c r="U16965" s="5"/>
      <c r="V16965" s="3"/>
      <c r="W16965" s="5"/>
      <c r="AE16965" s="7"/>
      <c r="AM16965" s="8"/>
      <c r="AT16965" s="9"/>
      <c r="GY16965" s="12"/>
    </row>
    <row r="16966" spans="9:207" s="1" customFormat="1">
      <c r="I16966" s="3"/>
      <c r="P16966" s="60"/>
      <c r="Q16966" s="60"/>
      <c r="R16966" s="60"/>
      <c r="T16966" s="3"/>
      <c r="U16966" s="5"/>
      <c r="V16966" s="3"/>
      <c r="W16966" s="5"/>
      <c r="AE16966" s="7"/>
      <c r="AM16966" s="8"/>
      <c r="AT16966" s="9"/>
      <c r="GY16966" s="12"/>
    </row>
    <row r="16967" spans="9:207" s="1" customFormat="1">
      <c r="I16967" s="3"/>
      <c r="P16967" s="60"/>
      <c r="Q16967" s="60"/>
      <c r="R16967" s="60"/>
      <c r="T16967" s="3"/>
      <c r="U16967" s="5"/>
      <c r="V16967" s="3"/>
      <c r="W16967" s="5"/>
      <c r="AE16967" s="7"/>
      <c r="AM16967" s="8"/>
      <c r="AT16967" s="9"/>
      <c r="GY16967" s="12"/>
    </row>
    <row r="16968" spans="9:207" s="1" customFormat="1">
      <c r="I16968" s="3"/>
      <c r="P16968" s="60"/>
      <c r="Q16968" s="60"/>
      <c r="R16968" s="60"/>
      <c r="T16968" s="3"/>
      <c r="U16968" s="5"/>
      <c r="V16968" s="3"/>
      <c r="W16968" s="5"/>
      <c r="AE16968" s="7"/>
      <c r="AM16968" s="8"/>
      <c r="AT16968" s="9"/>
      <c r="GY16968" s="12"/>
    </row>
    <row r="16969" spans="9:207" s="1" customFormat="1">
      <c r="I16969" s="3"/>
      <c r="P16969" s="60"/>
      <c r="Q16969" s="60"/>
      <c r="R16969" s="60"/>
      <c r="T16969" s="3"/>
      <c r="U16969" s="5"/>
      <c r="V16969" s="3"/>
      <c r="W16969" s="5"/>
      <c r="AE16969" s="7"/>
      <c r="AM16969" s="8"/>
      <c r="AT16969" s="9"/>
      <c r="GY16969" s="12"/>
    </row>
    <row r="16970" spans="9:207" s="1" customFormat="1">
      <c r="I16970" s="3"/>
      <c r="P16970" s="60"/>
      <c r="Q16970" s="60"/>
      <c r="R16970" s="60"/>
      <c r="T16970" s="3"/>
      <c r="U16970" s="5"/>
      <c r="V16970" s="3"/>
      <c r="W16970" s="5"/>
      <c r="AE16970" s="7"/>
      <c r="AM16970" s="8"/>
      <c r="AT16970" s="9"/>
      <c r="GY16970" s="12"/>
    </row>
    <row r="16971" spans="9:207" s="1" customFormat="1">
      <c r="I16971" s="3"/>
      <c r="P16971" s="60"/>
      <c r="Q16971" s="60"/>
      <c r="R16971" s="60"/>
      <c r="T16971" s="3"/>
      <c r="U16971" s="5"/>
      <c r="V16971" s="3"/>
      <c r="W16971" s="5"/>
      <c r="AE16971" s="7"/>
      <c r="AM16971" s="8"/>
      <c r="AT16971" s="9"/>
      <c r="GY16971" s="12"/>
    </row>
    <row r="16972" spans="9:207" s="1" customFormat="1">
      <c r="I16972" s="3"/>
      <c r="P16972" s="60"/>
      <c r="Q16972" s="60"/>
      <c r="R16972" s="60"/>
      <c r="T16972" s="3"/>
      <c r="U16972" s="5"/>
      <c r="V16972" s="3"/>
      <c r="W16972" s="5"/>
      <c r="AE16972" s="7"/>
      <c r="AM16972" s="8"/>
      <c r="AT16972" s="9"/>
      <c r="GY16972" s="12"/>
    </row>
    <row r="16973" spans="9:207" s="1" customFormat="1">
      <c r="I16973" s="3"/>
      <c r="P16973" s="60"/>
      <c r="Q16973" s="60"/>
      <c r="R16973" s="60"/>
      <c r="T16973" s="3"/>
      <c r="U16973" s="5"/>
      <c r="V16973" s="3"/>
      <c r="W16973" s="5"/>
      <c r="AE16973" s="7"/>
      <c r="AM16973" s="8"/>
      <c r="AT16973" s="9"/>
      <c r="GY16973" s="12"/>
    </row>
    <row r="16974" spans="9:207" s="1" customFormat="1">
      <c r="I16974" s="3"/>
      <c r="P16974" s="60"/>
      <c r="Q16974" s="60"/>
      <c r="R16974" s="60"/>
      <c r="T16974" s="3"/>
      <c r="U16974" s="5"/>
      <c r="V16974" s="3"/>
      <c r="W16974" s="5"/>
      <c r="AE16974" s="7"/>
      <c r="AM16974" s="8"/>
      <c r="AT16974" s="9"/>
      <c r="GY16974" s="12"/>
    </row>
    <row r="16975" spans="9:207" s="1" customFormat="1">
      <c r="I16975" s="3"/>
      <c r="P16975" s="60"/>
      <c r="Q16975" s="60"/>
      <c r="R16975" s="60"/>
      <c r="T16975" s="3"/>
      <c r="U16975" s="5"/>
      <c r="V16975" s="3"/>
      <c r="W16975" s="5"/>
      <c r="AE16975" s="7"/>
      <c r="AM16975" s="8"/>
      <c r="AT16975" s="9"/>
      <c r="GY16975" s="12"/>
    </row>
    <row r="16976" spans="9:207" s="1" customFormat="1">
      <c r="I16976" s="3"/>
      <c r="P16976" s="60"/>
      <c r="Q16976" s="60"/>
      <c r="R16976" s="60"/>
      <c r="T16976" s="3"/>
      <c r="U16976" s="5"/>
      <c r="V16976" s="3"/>
      <c r="W16976" s="5"/>
      <c r="AE16976" s="7"/>
      <c r="AM16976" s="8"/>
      <c r="AT16976" s="9"/>
      <c r="GY16976" s="12"/>
    </row>
    <row r="16977" spans="9:207" s="1" customFormat="1">
      <c r="I16977" s="3"/>
      <c r="P16977" s="60"/>
      <c r="Q16977" s="60"/>
      <c r="R16977" s="60"/>
      <c r="T16977" s="3"/>
      <c r="U16977" s="5"/>
      <c r="V16977" s="3"/>
      <c r="W16977" s="5"/>
      <c r="AE16977" s="7"/>
      <c r="AM16977" s="8"/>
      <c r="AT16977" s="9"/>
      <c r="GY16977" s="12"/>
    </row>
    <row r="16978" spans="9:207" s="1" customFormat="1">
      <c r="I16978" s="3"/>
      <c r="P16978" s="60"/>
      <c r="Q16978" s="60"/>
      <c r="R16978" s="60"/>
      <c r="T16978" s="3"/>
      <c r="U16978" s="5"/>
      <c r="V16978" s="3"/>
      <c r="W16978" s="5"/>
      <c r="AE16978" s="7"/>
      <c r="AM16978" s="8"/>
      <c r="AT16978" s="9"/>
      <c r="GY16978" s="12"/>
    </row>
    <row r="16979" spans="9:207" s="1" customFormat="1">
      <c r="I16979" s="3"/>
      <c r="P16979" s="60"/>
      <c r="Q16979" s="60"/>
      <c r="R16979" s="60"/>
      <c r="T16979" s="3"/>
      <c r="U16979" s="5"/>
      <c r="V16979" s="3"/>
      <c r="W16979" s="5"/>
      <c r="AE16979" s="7"/>
      <c r="AM16979" s="8"/>
      <c r="AT16979" s="9"/>
      <c r="GY16979" s="12"/>
    </row>
    <row r="16980" spans="9:207" s="1" customFormat="1">
      <c r="I16980" s="3"/>
      <c r="P16980" s="60"/>
      <c r="Q16980" s="60"/>
      <c r="R16980" s="60"/>
      <c r="T16980" s="3"/>
      <c r="U16980" s="5"/>
      <c r="V16980" s="3"/>
      <c r="W16980" s="5"/>
      <c r="AE16980" s="7"/>
      <c r="AM16980" s="8"/>
      <c r="AT16980" s="9"/>
      <c r="GY16980" s="12"/>
    </row>
    <row r="16981" spans="9:207" s="1" customFormat="1">
      <c r="I16981" s="3"/>
      <c r="P16981" s="60"/>
      <c r="Q16981" s="60"/>
      <c r="R16981" s="60"/>
      <c r="T16981" s="3"/>
      <c r="U16981" s="5"/>
      <c r="V16981" s="3"/>
      <c r="W16981" s="5"/>
      <c r="AE16981" s="7"/>
      <c r="AM16981" s="8"/>
      <c r="AT16981" s="9"/>
      <c r="GY16981" s="12"/>
    </row>
    <row r="16982" spans="9:207" s="1" customFormat="1">
      <c r="I16982" s="3"/>
      <c r="P16982" s="60"/>
      <c r="Q16982" s="60"/>
      <c r="R16982" s="60"/>
      <c r="T16982" s="3"/>
      <c r="U16982" s="5"/>
      <c r="V16982" s="3"/>
      <c r="W16982" s="5"/>
      <c r="AE16982" s="7"/>
      <c r="AM16982" s="8"/>
      <c r="AT16982" s="9"/>
      <c r="GY16982" s="12"/>
    </row>
    <row r="16983" spans="9:207" s="1" customFormat="1">
      <c r="I16983" s="3"/>
      <c r="P16983" s="60"/>
      <c r="Q16983" s="60"/>
      <c r="R16983" s="60"/>
      <c r="T16983" s="3"/>
      <c r="U16983" s="5"/>
      <c r="V16983" s="3"/>
      <c r="W16983" s="5"/>
      <c r="AE16983" s="7"/>
      <c r="AM16983" s="8"/>
      <c r="AT16983" s="9"/>
      <c r="GY16983" s="12"/>
    </row>
    <row r="16984" spans="9:207" s="1" customFormat="1">
      <c r="I16984" s="3"/>
      <c r="P16984" s="60"/>
      <c r="Q16984" s="60"/>
      <c r="R16984" s="60"/>
      <c r="T16984" s="3"/>
      <c r="U16984" s="5"/>
      <c r="V16984" s="3"/>
      <c r="W16984" s="5"/>
      <c r="AE16984" s="7"/>
      <c r="AM16984" s="8"/>
      <c r="AT16984" s="9"/>
      <c r="GY16984" s="12"/>
    </row>
    <row r="16985" spans="9:207" s="1" customFormat="1">
      <c r="I16985" s="3"/>
      <c r="P16985" s="60"/>
      <c r="Q16985" s="60"/>
      <c r="R16985" s="60"/>
      <c r="T16985" s="3"/>
      <c r="U16985" s="5"/>
      <c r="V16985" s="3"/>
      <c r="W16985" s="5"/>
      <c r="AE16985" s="7"/>
      <c r="AM16985" s="8"/>
      <c r="AT16985" s="9"/>
      <c r="GY16985" s="12"/>
    </row>
    <row r="16986" spans="9:207" s="1" customFormat="1">
      <c r="I16986" s="3"/>
      <c r="P16986" s="60"/>
      <c r="Q16986" s="60"/>
      <c r="R16986" s="60"/>
      <c r="T16986" s="3"/>
      <c r="U16986" s="5"/>
      <c r="V16986" s="3"/>
      <c r="W16986" s="5"/>
      <c r="AE16986" s="7"/>
      <c r="AM16986" s="8"/>
      <c r="AT16986" s="9"/>
      <c r="GY16986" s="12"/>
    </row>
    <row r="16987" spans="9:207" s="1" customFormat="1">
      <c r="I16987" s="3"/>
      <c r="P16987" s="60"/>
      <c r="Q16987" s="60"/>
      <c r="R16987" s="60"/>
      <c r="T16987" s="3"/>
      <c r="U16987" s="5"/>
      <c r="V16987" s="3"/>
      <c r="W16987" s="5"/>
      <c r="AE16987" s="7"/>
      <c r="AM16987" s="8"/>
      <c r="AT16987" s="9"/>
      <c r="GY16987" s="12"/>
    </row>
    <row r="16988" spans="9:207" s="1" customFormat="1">
      <c r="I16988" s="3"/>
      <c r="P16988" s="60"/>
      <c r="Q16988" s="60"/>
      <c r="R16988" s="60"/>
      <c r="T16988" s="3"/>
      <c r="U16988" s="5"/>
      <c r="V16988" s="3"/>
      <c r="W16988" s="5"/>
      <c r="AE16988" s="7"/>
      <c r="AM16988" s="8"/>
      <c r="AT16988" s="9"/>
      <c r="GY16988" s="12"/>
    </row>
    <row r="16989" spans="9:207" s="1" customFormat="1">
      <c r="I16989" s="3"/>
      <c r="P16989" s="60"/>
      <c r="Q16989" s="60"/>
      <c r="R16989" s="60"/>
      <c r="T16989" s="3"/>
      <c r="U16989" s="5"/>
      <c r="V16989" s="3"/>
      <c r="W16989" s="5"/>
      <c r="AE16989" s="7"/>
      <c r="AM16989" s="8"/>
      <c r="AT16989" s="9"/>
      <c r="GY16989" s="12"/>
    </row>
    <row r="16990" spans="9:207" s="1" customFormat="1">
      <c r="I16990" s="3"/>
      <c r="P16990" s="60"/>
      <c r="Q16990" s="60"/>
      <c r="R16990" s="60"/>
      <c r="T16990" s="3"/>
      <c r="U16990" s="5"/>
      <c r="V16990" s="3"/>
      <c r="W16990" s="5"/>
      <c r="AE16990" s="7"/>
      <c r="AM16990" s="8"/>
      <c r="AT16990" s="9"/>
      <c r="GY16990" s="12"/>
    </row>
    <row r="16991" spans="9:207" s="1" customFormat="1">
      <c r="I16991" s="3"/>
      <c r="P16991" s="60"/>
      <c r="Q16991" s="60"/>
      <c r="R16991" s="60"/>
      <c r="T16991" s="3"/>
      <c r="U16991" s="5"/>
      <c r="V16991" s="3"/>
      <c r="W16991" s="5"/>
      <c r="AE16991" s="7"/>
      <c r="AM16991" s="8"/>
      <c r="AT16991" s="9"/>
      <c r="GY16991" s="12"/>
    </row>
    <row r="16992" spans="9:207" s="1" customFormat="1">
      <c r="I16992" s="3"/>
      <c r="P16992" s="60"/>
      <c r="Q16992" s="60"/>
      <c r="R16992" s="60"/>
      <c r="T16992" s="3"/>
      <c r="U16992" s="5"/>
      <c r="V16992" s="3"/>
      <c r="W16992" s="5"/>
      <c r="AE16992" s="7"/>
      <c r="AM16992" s="8"/>
      <c r="AT16992" s="9"/>
      <c r="GY16992" s="12"/>
    </row>
    <row r="16993" spans="9:207" s="1" customFormat="1">
      <c r="I16993" s="3"/>
      <c r="P16993" s="60"/>
      <c r="Q16993" s="60"/>
      <c r="R16993" s="60"/>
      <c r="T16993" s="3"/>
      <c r="U16993" s="5"/>
      <c r="V16993" s="3"/>
      <c r="W16993" s="5"/>
      <c r="AE16993" s="7"/>
      <c r="AM16993" s="8"/>
      <c r="AT16993" s="9"/>
      <c r="GY16993" s="12"/>
    </row>
    <row r="16994" spans="9:207" s="1" customFormat="1">
      <c r="I16994" s="3"/>
      <c r="P16994" s="60"/>
      <c r="Q16994" s="60"/>
      <c r="R16994" s="60"/>
      <c r="T16994" s="3"/>
      <c r="U16994" s="5"/>
      <c r="V16994" s="3"/>
      <c r="W16994" s="5"/>
      <c r="AE16994" s="7"/>
      <c r="AM16994" s="8"/>
      <c r="AT16994" s="9"/>
      <c r="GY16994" s="12"/>
    </row>
    <row r="16995" spans="9:207" s="1" customFormat="1">
      <c r="I16995" s="3"/>
      <c r="P16995" s="60"/>
      <c r="Q16995" s="60"/>
      <c r="R16995" s="60"/>
      <c r="T16995" s="3"/>
      <c r="U16995" s="5"/>
      <c r="V16995" s="3"/>
      <c r="W16995" s="5"/>
      <c r="AE16995" s="7"/>
      <c r="AM16995" s="8"/>
      <c r="AT16995" s="9"/>
      <c r="GY16995" s="12"/>
    </row>
    <row r="16996" spans="9:207" s="1" customFormat="1">
      <c r="I16996" s="3"/>
      <c r="P16996" s="60"/>
      <c r="Q16996" s="60"/>
      <c r="R16996" s="60"/>
      <c r="T16996" s="3"/>
      <c r="U16996" s="5"/>
      <c r="V16996" s="3"/>
      <c r="W16996" s="5"/>
      <c r="AE16996" s="7"/>
      <c r="AM16996" s="8"/>
      <c r="AT16996" s="9"/>
      <c r="GY16996" s="12"/>
    </row>
    <row r="16997" spans="9:207" s="1" customFormat="1">
      <c r="I16997" s="3"/>
      <c r="P16997" s="60"/>
      <c r="Q16997" s="60"/>
      <c r="R16997" s="60"/>
      <c r="T16997" s="3"/>
      <c r="U16997" s="5"/>
      <c r="V16997" s="3"/>
      <c r="W16997" s="5"/>
      <c r="AE16997" s="7"/>
      <c r="AM16997" s="8"/>
      <c r="AT16997" s="9"/>
      <c r="GY16997" s="12"/>
    </row>
    <row r="16998" spans="9:207" s="1" customFormat="1">
      <c r="I16998" s="3"/>
      <c r="P16998" s="60"/>
      <c r="Q16998" s="60"/>
      <c r="R16998" s="60"/>
      <c r="T16998" s="3"/>
      <c r="U16998" s="5"/>
      <c r="V16998" s="3"/>
      <c r="W16998" s="5"/>
      <c r="AE16998" s="7"/>
      <c r="AM16998" s="8"/>
      <c r="AT16998" s="9"/>
      <c r="GY16998" s="12"/>
    </row>
    <row r="16999" spans="9:207" s="1" customFormat="1">
      <c r="I16999" s="3"/>
      <c r="P16999" s="60"/>
      <c r="Q16999" s="60"/>
      <c r="R16999" s="60"/>
      <c r="T16999" s="3"/>
      <c r="U16999" s="5"/>
      <c r="V16999" s="3"/>
      <c r="W16999" s="5"/>
      <c r="AE16999" s="7"/>
      <c r="AM16999" s="8"/>
      <c r="AT16999" s="9"/>
      <c r="GY16999" s="12"/>
    </row>
    <row r="17000" spans="9:207" s="1" customFormat="1">
      <c r="I17000" s="3"/>
      <c r="P17000" s="60"/>
      <c r="Q17000" s="60"/>
      <c r="R17000" s="60"/>
      <c r="T17000" s="3"/>
      <c r="U17000" s="5"/>
      <c r="V17000" s="3"/>
      <c r="W17000" s="5"/>
      <c r="AE17000" s="7"/>
      <c r="AM17000" s="8"/>
      <c r="AT17000" s="9"/>
      <c r="GY17000" s="12"/>
    </row>
    <row r="17001" spans="9:207" s="1" customFormat="1">
      <c r="I17001" s="3"/>
      <c r="P17001" s="60"/>
      <c r="Q17001" s="60"/>
      <c r="R17001" s="60"/>
      <c r="T17001" s="3"/>
      <c r="U17001" s="5"/>
      <c r="V17001" s="3"/>
      <c r="W17001" s="5"/>
      <c r="AE17001" s="7"/>
      <c r="AM17001" s="8"/>
      <c r="AT17001" s="9"/>
      <c r="GY17001" s="12"/>
    </row>
    <row r="17002" spans="9:207" s="1" customFormat="1">
      <c r="I17002" s="3"/>
      <c r="P17002" s="60"/>
      <c r="Q17002" s="60"/>
      <c r="R17002" s="60"/>
      <c r="T17002" s="3"/>
      <c r="U17002" s="5"/>
      <c r="V17002" s="3"/>
      <c r="W17002" s="5"/>
      <c r="AE17002" s="7"/>
      <c r="AM17002" s="8"/>
      <c r="AT17002" s="9"/>
      <c r="GY17002" s="12"/>
    </row>
    <row r="17003" spans="9:207" s="1" customFormat="1">
      <c r="I17003" s="3"/>
      <c r="P17003" s="60"/>
      <c r="Q17003" s="60"/>
      <c r="R17003" s="60"/>
      <c r="T17003" s="3"/>
      <c r="U17003" s="5"/>
      <c r="V17003" s="3"/>
      <c r="W17003" s="5"/>
      <c r="AE17003" s="7"/>
      <c r="AM17003" s="8"/>
      <c r="AT17003" s="9"/>
      <c r="GY17003" s="12"/>
    </row>
    <row r="17004" spans="9:207" s="1" customFormat="1">
      <c r="I17004" s="3"/>
      <c r="P17004" s="60"/>
      <c r="Q17004" s="60"/>
      <c r="R17004" s="60"/>
      <c r="T17004" s="3"/>
      <c r="U17004" s="5"/>
      <c r="V17004" s="3"/>
      <c r="W17004" s="5"/>
      <c r="AE17004" s="7"/>
      <c r="AM17004" s="8"/>
      <c r="AT17004" s="9"/>
      <c r="GY17004" s="12"/>
    </row>
    <row r="17005" spans="9:207" s="1" customFormat="1">
      <c r="I17005" s="3"/>
      <c r="P17005" s="60"/>
      <c r="Q17005" s="60"/>
      <c r="R17005" s="60"/>
      <c r="T17005" s="3"/>
      <c r="U17005" s="5"/>
      <c r="V17005" s="3"/>
      <c r="W17005" s="5"/>
      <c r="AE17005" s="7"/>
      <c r="AM17005" s="8"/>
      <c r="AT17005" s="9"/>
      <c r="GY17005" s="12"/>
    </row>
    <row r="17006" spans="9:207" s="1" customFormat="1">
      <c r="I17006" s="3"/>
      <c r="P17006" s="60"/>
      <c r="Q17006" s="60"/>
      <c r="R17006" s="60"/>
      <c r="T17006" s="3"/>
      <c r="U17006" s="5"/>
      <c r="V17006" s="3"/>
      <c r="W17006" s="5"/>
      <c r="AE17006" s="7"/>
      <c r="AM17006" s="8"/>
      <c r="AT17006" s="9"/>
      <c r="GY17006" s="12"/>
    </row>
    <row r="17007" spans="9:207" s="1" customFormat="1">
      <c r="I17007" s="3"/>
      <c r="P17007" s="60"/>
      <c r="Q17007" s="60"/>
      <c r="R17007" s="60"/>
      <c r="T17007" s="3"/>
      <c r="U17007" s="5"/>
      <c r="V17007" s="3"/>
      <c r="W17007" s="5"/>
      <c r="AE17007" s="7"/>
      <c r="AM17007" s="8"/>
      <c r="AT17007" s="9"/>
      <c r="GY17007" s="12"/>
    </row>
    <row r="17008" spans="9:207" s="1" customFormat="1">
      <c r="I17008" s="3"/>
      <c r="P17008" s="60"/>
      <c r="Q17008" s="60"/>
      <c r="R17008" s="60"/>
      <c r="T17008" s="3"/>
      <c r="U17008" s="5"/>
      <c r="V17008" s="3"/>
      <c r="W17008" s="5"/>
      <c r="AE17008" s="7"/>
      <c r="AM17008" s="8"/>
      <c r="AT17008" s="9"/>
      <c r="GY17008" s="12"/>
    </row>
    <row r="17009" spans="9:207" s="1" customFormat="1">
      <c r="I17009" s="3"/>
      <c r="P17009" s="60"/>
      <c r="Q17009" s="60"/>
      <c r="R17009" s="60"/>
      <c r="T17009" s="3"/>
      <c r="U17009" s="5"/>
      <c r="V17009" s="3"/>
      <c r="W17009" s="5"/>
      <c r="AE17009" s="7"/>
      <c r="AM17009" s="8"/>
      <c r="AT17009" s="9"/>
      <c r="GY17009" s="12"/>
    </row>
    <row r="17010" spans="9:207" s="1" customFormat="1">
      <c r="I17010" s="3"/>
      <c r="P17010" s="60"/>
      <c r="Q17010" s="60"/>
      <c r="R17010" s="60"/>
      <c r="T17010" s="3"/>
      <c r="U17010" s="5"/>
      <c r="V17010" s="3"/>
      <c r="W17010" s="5"/>
      <c r="AE17010" s="7"/>
      <c r="AM17010" s="8"/>
      <c r="AT17010" s="9"/>
      <c r="GY17010" s="12"/>
    </row>
    <row r="17011" spans="9:207" s="1" customFormat="1">
      <c r="I17011" s="3"/>
      <c r="P17011" s="60"/>
      <c r="Q17011" s="60"/>
      <c r="R17011" s="60"/>
      <c r="T17011" s="3"/>
      <c r="U17011" s="5"/>
      <c r="V17011" s="3"/>
      <c r="W17011" s="5"/>
      <c r="AE17011" s="7"/>
      <c r="AM17011" s="8"/>
      <c r="AT17011" s="9"/>
      <c r="GY17011" s="12"/>
    </row>
    <row r="17012" spans="9:207" s="1" customFormat="1">
      <c r="I17012" s="3"/>
      <c r="P17012" s="60"/>
      <c r="Q17012" s="60"/>
      <c r="R17012" s="60"/>
      <c r="T17012" s="3"/>
      <c r="U17012" s="5"/>
      <c r="V17012" s="3"/>
      <c r="W17012" s="5"/>
      <c r="AE17012" s="7"/>
      <c r="AM17012" s="8"/>
      <c r="AT17012" s="9"/>
      <c r="GY17012" s="12"/>
    </row>
    <row r="17013" spans="9:207" s="1" customFormat="1">
      <c r="I17013" s="3"/>
      <c r="P17013" s="60"/>
      <c r="Q17013" s="60"/>
      <c r="R17013" s="60"/>
      <c r="T17013" s="3"/>
      <c r="U17013" s="5"/>
      <c r="V17013" s="3"/>
      <c r="W17013" s="5"/>
      <c r="AE17013" s="7"/>
      <c r="AM17013" s="8"/>
      <c r="AT17013" s="9"/>
      <c r="GY17013" s="12"/>
    </row>
    <row r="17014" spans="9:207" s="1" customFormat="1">
      <c r="I17014" s="3"/>
      <c r="P17014" s="60"/>
      <c r="Q17014" s="60"/>
      <c r="R17014" s="60"/>
      <c r="T17014" s="3"/>
      <c r="U17014" s="5"/>
      <c r="V17014" s="3"/>
      <c r="W17014" s="5"/>
      <c r="AE17014" s="7"/>
      <c r="AM17014" s="8"/>
      <c r="AT17014" s="9"/>
      <c r="GY17014" s="12"/>
    </row>
    <row r="17015" spans="9:207" s="1" customFormat="1">
      <c r="I17015" s="3"/>
      <c r="P17015" s="60"/>
      <c r="Q17015" s="60"/>
      <c r="R17015" s="60"/>
      <c r="T17015" s="3"/>
      <c r="U17015" s="5"/>
      <c r="V17015" s="3"/>
      <c r="W17015" s="5"/>
      <c r="AE17015" s="7"/>
      <c r="AM17015" s="8"/>
      <c r="AT17015" s="9"/>
      <c r="GY17015" s="12"/>
    </row>
    <row r="17016" spans="9:207" s="1" customFormat="1">
      <c r="I17016" s="3"/>
      <c r="P17016" s="60"/>
      <c r="Q17016" s="60"/>
      <c r="R17016" s="60"/>
      <c r="T17016" s="3"/>
      <c r="U17016" s="5"/>
      <c r="V17016" s="3"/>
      <c r="W17016" s="5"/>
      <c r="AE17016" s="7"/>
      <c r="AM17016" s="8"/>
      <c r="AT17016" s="9"/>
      <c r="GY17016" s="12"/>
    </row>
    <row r="17017" spans="9:207" s="1" customFormat="1">
      <c r="I17017" s="3"/>
      <c r="P17017" s="60"/>
      <c r="Q17017" s="60"/>
      <c r="R17017" s="60"/>
      <c r="T17017" s="3"/>
      <c r="U17017" s="5"/>
      <c r="V17017" s="3"/>
      <c r="W17017" s="5"/>
      <c r="AE17017" s="7"/>
      <c r="AM17017" s="8"/>
      <c r="AT17017" s="9"/>
      <c r="GY17017" s="12"/>
    </row>
    <row r="17018" spans="9:207" s="1" customFormat="1">
      <c r="I17018" s="3"/>
      <c r="P17018" s="60"/>
      <c r="Q17018" s="60"/>
      <c r="R17018" s="60"/>
      <c r="T17018" s="3"/>
      <c r="U17018" s="5"/>
      <c r="V17018" s="3"/>
      <c r="W17018" s="5"/>
      <c r="AE17018" s="7"/>
      <c r="AM17018" s="8"/>
      <c r="AT17018" s="9"/>
      <c r="GY17018" s="12"/>
    </row>
    <row r="17019" spans="9:207" s="1" customFormat="1">
      <c r="I17019" s="3"/>
      <c r="P17019" s="60"/>
      <c r="Q17019" s="60"/>
      <c r="R17019" s="60"/>
      <c r="T17019" s="3"/>
      <c r="U17019" s="5"/>
      <c r="V17019" s="3"/>
      <c r="W17019" s="5"/>
      <c r="AE17019" s="7"/>
      <c r="AM17019" s="8"/>
      <c r="AT17019" s="9"/>
      <c r="GY17019" s="12"/>
    </row>
    <row r="17020" spans="9:207" s="1" customFormat="1">
      <c r="I17020" s="3"/>
      <c r="P17020" s="60"/>
      <c r="Q17020" s="60"/>
      <c r="R17020" s="60"/>
      <c r="T17020" s="3"/>
      <c r="U17020" s="5"/>
      <c r="V17020" s="3"/>
      <c r="W17020" s="5"/>
      <c r="AE17020" s="7"/>
      <c r="AM17020" s="8"/>
      <c r="AT17020" s="9"/>
      <c r="GY17020" s="12"/>
    </row>
    <row r="17021" spans="9:207" s="1" customFormat="1">
      <c r="I17021" s="3"/>
      <c r="P17021" s="60"/>
      <c r="Q17021" s="60"/>
      <c r="R17021" s="60"/>
      <c r="T17021" s="3"/>
      <c r="U17021" s="5"/>
      <c r="V17021" s="3"/>
      <c r="W17021" s="5"/>
      <c r="AE17021" s="7"/>
      <c r="AM17021" s="8"/>
      <c r="AT17021" s="9"/>
      <c r="GY17021" s="12"/>
    </row>
    <row r="17022" spans="9:207" s="1" customFormat="1">
      <c r="I17022" s="3"/>
      <c r="P17022" s="60"/>
      <c r="Q17022" s="60"/>
      <c r="R17022" s="60"/>
      <c r="T17022" s="3"/>
      <c r="U17022" s="5"/>
      <c r="V17022" s="3"/>
      <c r="W17022" s="5"/>
      <c r="AE17022" s="7"/>
      <c r="AM17022" s="8"/>
      <c r="AT17022" s="9"/>
      <c r="GY17022" s="12"/>
    </row>
    <row r="17023" spans="9:207" s="1" customFormat="1">
      <c r="I17023" s="3"/>
      <c r="P17023" s="60"/>
      <c r="Q17023" s="60"/>
      <c r="R17023" s="60"/>
      <c r="T17023" s="3"/>
      <c r="U17023" s="5"/>
      <c r="V17023" s="3"/>
      <c r="W17023" s="5"/>
      <c r="AE17023" s="7"/>
      <c r="AM17023" s="8"/>
      <c r="AT17023" s="9"/>
      <c r="GY17023" s="12"/>
    </row>
    <row r="17024" spans="9:207" s="1" customFormat="1">
      <c r="I17024" s="3"/>
      <c r="P17024" s="60"/>
      <c r="Q17024" s="60"/>
      <c r="R17024" s="60"/>
      <c r="T17024" s="3"/>
      <c r="U17024" s="5"/>
      <c r="V17024" s="3"/>
      <c r="W17024" s="5"/>
      <c r="AE17024" s="7"/>
      <c r="AM17024" s="8"/>
      <c r="AT17024" s="9"/>
      <c r="GY17024" s="12"/>
    </row>
    <row r="17025" spans="9:207" s="1" customFormat="1">
      <c r="I17025" s="3"/>
      <c r="P17025" s="60"/>
      <c r="Q17025" s="60"/>
      <c r="R17025" s="60"/>
      <c r="T17025" s="3"/>
      <c r="U17025" s="5"/>
      <c r="V17025" s="3"/>
      <c r="W17025" s="5"/>
      <c r="AE17025" s="7"/>
      <c r="AM17025" s="8"/>
      <c r="AT17025" s="9"/>
      <c r="GY17025" s="12"/>
    </row>
    <row r="17026" spans="9:207" s="1" customFormat="1">
      <c r="I17026" s="3"/>
      <c r="P17026" s="60"/>
      <c r="Q17026" s="60"/>
      <c r="R17026" s="60"/>
      <c r="T17026" s="3"/>
      <c r="U17026" s="5"/>
      <c r="V17026" s="3"/>
      <c r="W17026" s="5"/>
      <c r="AE17026" s="7"/>
      <c r="AM17026" s="8"/>
      <c r="AT17026" s="9"/>
      <c r="GY17026" s="12"/>
    </row>
    <row r="17027" spans="9:207" s="1" customFormat="1">
      <c r="I17027" s="3"/>
      <c r="P17027" s="60"/>
      <c r="Q17027" s="60"/>
      <c r="R17027" s="60"/>
      <c r="T17027" s="3"/>
      <c r="U17027" s="5"/>
      <c r="V17027" s="3"/>
      <c r="W17027" s="5"/>
      <c r="AE17027" s="7"/>
      <c r="AM17027" s="8"/>
      <c r="AT17027" s="9"/>
      <c r="GY17027" s="12"/>
    </row>
    <row r="17028" spans="9:207" s="1" customFormat="1">
      <c r="I17028" s="3"/>
      <c r="P17028" s="60"/>
      <c r="Q17028" s="60"/>
      <c r="R17028" s="60"/>
      <c r="T17028" s="3"/>
      <c r="U17028" s="5"/>
      <c r="V17028" s="3"/>
      <c r="W17028" s="5"/>
      <c r="AE17028" s="7"/>
      <c r="AM17028" s="8"/>
      <c r="AT17028" s="9"/>
      <c r="GY17028" s="12"/>
    </row>
    <row r="17029" spans="9:207" s="1" customFormat="1">
      <c r="I17029" s="3"/>
      <c r="P17029" s="60"/>
      <c r="Q17029" s="60"/>
      <c r="R17029" s="60"/>
      <c r="T17029" s="3"/>
      <c r="U17029" s="5"/>
      <c r="V17029" s="3"/>
      <c r="W17029" s="5"/>
      <c r="AE17029" s="7"/>
      <c r="AM17029" s="8"/>
      <c r="AT17029" s="9"/>
      <c r="GY17029" s="12"/>
    </row>
    <row r="17030" spans="9:207" s="1" customFormat="1">
      <c r="I17030" s="3"/>
      <c r="P17030" s="60"/>
      <c r="Q17030" s="60"/>
      <c r="R17030" s="60"/>
      <c r="T17030" s="3"/>
      <c r="U17030" s="5"/>
      <c r="V17030" s="3"/>
      <c r="W17030" s="5"/>
      <c r="AE17030" s="7"/>
      <c r="AM17030" s="8"/>
      <c r="AT17030" s="9"/>
      <c r="GY17030" s="12"/>
    </row>
    <row r="17031" spans="9:207" s="1" customFormat="1">
      <c r="I17031" s="3"/>
      <c r="P17031" s="60"/>
      <c r="Q17031" s="60"/>
      <c r="R17031" s="60"/>
      <c r="T17031" s="3"/>
      <c r="U17031" s="5"/>
      <c r="V17031" s="3"/>
      <c r="W17031" s="5"/>
      <c r="AE17031" s="7"/>
      <c r="AM17031" s="8"/>
      <c r="AT17031" s="9"/>
      <c r="GY17031" s="12"/>
    </row>
    <row r="17032" spans="9:207" s="1" customFormat="1">
      <c r="I17032" s="3"/>
      <c r="P17032" s="60"/>
      <c r="Q17032" s="60"/>
      <c r="R17032" s="60"/>
      <c r="T17032" s="3"/>
      <c r="U17032" s="5"/>
      <c r="V17032" s="3"/>
      <c r="W17032" s="5"/>
      <c r="AE17032" s="7"/>
      <c r="AM17032" s="8"/>
      <c r="AT17032" s="9"/>
      <c r="GY17032" s="12"/>
    </row>
    <row r="17033" spans="9:207" s="1" customFormat="1">
      <c r="I17033" s="3"/>
      <c r="P17033" s="60"/>
      <c r="Q17033" s="60"/>
      <c r="R17033" s="60"/>
      <c r="T17033" s="3"/>
      <c r="U17033" s="5"/>
      <c r="V17033" s="3"/>
      <c r="W17033" s="5"/>
      <c r="AE17033" s="7"/>
      <c r="AM17033" s="8"/>
      <c r="AT17033" s="9"/>
      <c r="GY17033" s="12"/>
    </row>
    <row r="17034" spans="9:207" s="1" customFormat="1">
      <c r="I17034" s="3"/>
      <c r="P17034" s="60"/>
      <c r="Q17034" s="60"/>
      <c r="R17034" s="60"/>
      <c r="T17034" s="3"/>
      <c r="U17034" s="5"/>
      <c r="V17034" s="3"/>
      <c r="W17034" s="5"/>
      <c r="AE17034" s="7"/>
      <c r="AM17034" s="8"/>
      <c r="AT17034" s="9"/>
      <c r="GY17034" s="12"/>
    </row>
    <row r="17035" spans="9:207" s="1" customFormat="1">
      <c r="I17035" s="3"/>
      <c r="P17035" s="60"/>
      <c r="Q17035" s="60"/>
      <c r="R17035" s="60"/>
      <c r="T17035" s="3"/>
      <c r="U17035" s="5"/>
      <c r="V17035" s="3"/>
      <c r="W17035" s="5"/>
      <c r="AE17035" s="7"/>
      <c r="AM17035" s="8"/>
      <c r="AT17035" s="9"/>
      <c r="GY17035" s="12"/>
    </row>
    <row r="17036" spans="9:207" s="1" customFormat="1">
      <c r="I17036" s="3"/>
      <c r="P17036" s="60"/>
      <c r="Q17036" s="60"/>
      <c r="R17036" s="60"/>
      <c r="T17036" s="3"/>
      <c r="U17036" s="5"/>
      <c r="V17036" s="3"/>
      <c r="W17036" s="5"/>
      <c r="AE17036" s="7"/>
      <c r="AM17036" s="8"/>
      <c r="AT17036" s="9"/>
      <c r="GY17036" s="12"/>
    </row>
    <row r="17037" spans="9:207" s="1" customFormat="1">
      <c r="I17037" s="3"/>
      <c r="P17037" s="60"/>
      <c r="Q17037" s="60"/>
      <c r="R17037" s="60"/>
      <c r="T17037" s="3"/>
      <c r="U17037" s="5"/>
      <c r="V17037" s="3"/>
      <c r="W17037" s="5"/>
      <c r="AE17037" s="7"/>
      <c r="AM17037" s="8"/>
      <c r="AT17037" s="9"/>
      <c r="GY17037" s="12"/>
    </row>
    <row r="17038" spans="9:207" s="1" customFormat="1">
      <c r="I17038" s="3"/>
      <c r="P17038" s="60"/>
      <c r="Q17038" s="60"/>
      <c r="R17038" s="60"/>
      <c r="T17038" s="3"/>
      <c r="U17038" s="5"/>
      <c r="V17038" s="3"/>
      <c r="W17038" s="5"/>
      <c r="AE17038" s="7"/>
      <c r="AM17038" s="8"/>
      <c r="AT17038" s="9"/>
      <c r="GY17038" s="12"/>
    </row>
    <row r="17039" spans="9:207" s="1" customFormat="1">
      <c r="I17039" s="3"/>
      <c r="P17039" s="60"/>
      <c r="Q17039" s="60"/>
      <c r="R17039" s="60"/>
      <c r="T17039" s="3"/>
      <c r="U17039" s="5"/>
      <c r="V17039" s="3"/>
      <c r="W17039" s="5"/>
      <c r="AE17039" s="7"/>
      <c r="AM17039" s="8"/>
      <c r="AT17039" s="9"/>
      <c r="GY17039" s="12"/>
    </row>
    <row r="17040" spans="9:207" s="1" customFormat="1">
      <c r="I17040" s="3"/>
      <c r="P17040" s="60"/>
      <c r="Q17040" s="60"/>
      <c r="R17040" s="60"/>
      <c r="T17040" s="3"/>
      <c r="U17040" s="5"/>
      <c r="V17040" s="3"/>
      <c r="W17040" s="5"/>
      <c r="AE17040" s="7"/>
      <c r="AM17040" s="8"/>
      <c r="AT17040" s="9"/>
      <c r="GY17040" s="12"/>
    </row>
    <row r="17041" spans="9:207" s="1" customFormat="1">
      <c r="I17041" s="3"/>
      <c r="P17041" s="60"/>
      <c r="Q17041" s="60"/>
      <c r="R17041" s="60"/>
      <c r="T17041" s="3"/>
      <c r="U17041" s="5"/>
      <c r="V17041" s="3"/>
      <c r="W17041" s="5"/>
      <c r="AE17041" s="7"/>
      <c r="AM17041" s="8"/>
      <c r="AT17041" s="9"/>
      <c r="GY17041" s="12"/>
    </row>
    <row r="17042" spans="9:207" s="1" customFormat="1">
      <c r="I17042" s="3"/>
      <c r="P17042" s="60"/>
      <c r="Q17042" s="60"/>
      <c r="R17042" s="60"/>
      <c r="T17042" s="3"/>
      <c r="U17042" s="5"/>
      <c r="V17042" s="3"/>
      <c r="W17042" s="5"/>
      <c r="AE17042" s="7"/>
      <c r="AM17042" s="8"/>
      <c r="AT17042" s="9"/>
      <c r="GY17042" s="12"/>
    </row>
    <row r="17043" spans="9:207" s="1" customFormat="1">
      <c r="I17043" s="3"/>
      <c r="P17043" s="60"/>
      <c r="Q17043" s="60"/>
      <c r="R17043" s="60"/>
      <c r="T17043" s="3"/>
      <c r="U17043" s="5"/>
      <c r="V17043" s="3"/>
      <c r="W17043" s="5"/>
      <c r="AE17043" s="7"/>
      <c r="AM17043" s="8"/>
      <c r="AT17043" s="9"/>
      <c r="GY17043" s="12"/>
    </row>
    <row r="17044" spans="9:207" s="1" customFormat="1">
      <c r="I17044" s="3"/>
      <c r="P17044" s="60"/>
      <c r="Q17044" s="60"/>
      <c r="R17044" s="60"/>
      <c r="T17044" s="3"/>
      <c r="U17044" s="5"/>
      <c r="V17044" s="3"/>
      <c r="W17044" s="5"/>
      <c r="AE17044" s="7"/>
      <c r="AM17044" s="8"/>
      <c r="AT17044" s="9"/>
      <c r="GY17044" s="12"/>
    </row>
    <row r="17045" spans="9:207" s="1" customFormat="1">
      <c r="I17045" s="3"/>
      <c r="P17045" s="60"/>
      <c r="Q17045" s="60"/>
      <c r="R17045" s="60"/>
      <c r="T17045" s="3"/>
      <c r="U17045" s="5"/>
      <c r="V17045" s="3"/>
      <c r="W17045" s="5"/>
      <c r="AE17045" s="7"/>
      <c r="AM17045" s="8"/>
      <c r="AT17045" s="9"/>
      <c r="GY17045" s="12"/>
    </row>
    <row r="17046" spans="9:207" s="1" customFormat="1">
      <c r="I17046" s="3"/>
      <c r="P17046" s="60"/>
      <c r="Q17046" s="60"/>
      <c r="R17046" s="60"/>
      <c r="T17046" s="3"/>
      <c r="U17046" s="5"/>
      <c r="V17046" s="3"/>
      <c r="W17046" s="5"/>
      <c r="AE17046" s="7"/>
      <c r="AM17046" s="8"/>
      <c r="AT17046" s="9"/>
      <c r="GY17046" s="12"/>
    </row>
    <row r="17047" spans="9:207" s="1" customFormat="1">
      <c r="I17047" s="3"/>
      <c r="P17047" s="60"/>
      <c r="Q17047" s="60"/>
      <c r="R17047" s="60"/>
      <c r="T17047" s="3"/>
      <c r="U17047" s="5"/>
      <c r="V17047" s="3"/>
      <c r="W17047" s="5"/>
      <c r="AE17047" s="7"/>
      <c r="AM17047" s="8"/>
      <c r="AT17047" s="9"/>
      <c r="GY17047" s="12"/>
    </row>
    <row r="17048" spans="9:207" s="1" customFormat="1">
      <c r="I17048" s="3"/>
      <c r="P17048" s="60"/>
      <c r="Q17048" s="60"/>
      <c r="R17048" s="60"/>
      <c r="T17048" s="3"/>
      <c r="U17048" s="5"/>
      <c r="V17048" s="3"/>
      <c r="W17048" s="5"/>
      <c r="AE17048" s="7"/>
      <c r="AM17048" s="8"/>
      <c r="AT17048" s="9"/>
      <c r="GY17048" s="12"/>
    </row>
    <row r="17049" spans="9:207" s="1" customFormat="1">
      <c r="I17049" s="3"/>
      <c r="P17049" s="60"/>
      <c r="Q17049" s="60"/>
      <c r="R17049" s="60"/>
      <c r="T17049" s="3"/>
      <c r="U17049" s="5"/>
      <c r="V17049" s="3"/>
      <c r="W17049" s="5"/>
      <c r="AE17049" s="7"/>
      <c r="AM17049" s="8"/>
      <c r="AT17049" s="9"/>
      <c r="GY17049" s="12"/>
    </row>
    <row r="17050" spans="9:207" s="1" customFormat="1">
      <c r="I17050" s="3"/>
      <c r="P17050" s="60"/>
      <c r="Q17050" s="60"/>
      <c r="R17050" s="60"/>
      <c r="T17050" s="3"/>
      <c r="U17050" s="5"/>
      <c r="V17050" s="3"/>
      <c r="W17050" s="5"/>
      <c r="AE17050" s="7"/>
      <c r="AM17050" s="8"/>
      <c r="AT17050" s="9"/>
      <c r="GY17050" s="12"/>
    </row>
    <row r="17051" spans="9:207" s="1" customFormat="1">
      <c r="I17051" s="3"/>
      <c r="P17051" s="60"/>
      <c r="Q17051" s="60"/>
      <c r="R17051" s="60"/>
      <c r="T17051" s="3"/>
      <c r="U17051" s="5"/>
      <c r="V17051" s="3"/>
      <c r="W17051" s="5"/>
      <c r="AE17051" s="7"/>
      <c r="AM17051" s="8"/>
      <c r="AT17051" s="9"/>
      <c r="GY17051" s="12"/>
    </row>
    <row r="17052" spans="9:207" s="1" customFormat="1">
      <c r="I17052" s="3"/>
      <c r="P17052" s="60"/>
      <c r="Q17052" s="60"/>
      <c r="R17052" s="60"/>
      <c r="T17052" s="3"/>
      <c r="U17052" s="5"/>
      <c r="V17052" s="3"/>
      <c r="W17052" s="5"/>
      <c r="AE17052" s="7"/>
      <c r="AM17052" s="8"/>
      <c r="AT17052" s="9"/>
      <c r="GY17052" s="12"/>
    </row>
    <row r="17053" spans="9:207" s="1" customFormat="1">
      <c r="I17053" s="3"/>
      <c r="P17053" s="60"/>
      <c r="Q17053" s="60"/>
      <c r="R17053" s="60"/>
      <c r="T17053" s="3"/>
      <c r="U17053" s="5"/>
      <c r="V17053" s="3"/>
      <c r="W17053" s="5"/>
      <c r="AE17053" s="7"/>
      <c r="AM17053" s="8"/>
      <c r="AT17053" s="9"/>
      <c r="GY17053" s="12"/>
    </row>
    <row r="17054" spans="9:207" s="1" customFormat="1">
      <c r="I17054" s="3"/>
      <c r="P17054" s="60"/>
      <c r="Q17054" s="60"/>
      <c r="R17054" s="60"/>
      <c r="T17054" s="3"/>
      <c r="U17054" s="5"/>
      <c r="V17054" s="3"/>
      <c r="W17054" s="5"/>
      <c r="AE17054" s="7"/>
      <c r="AM17054" s="8"/>
      <c r="AT17054" s="9"/>
      <c r="GY17054" s="12"/>
    </row>
    <row r="17055" spans="9:207" s="1" customFormat="1">
      <c r="I17055" s="3"/>
      <c r="P17055" s="60"/>
      <c r="Q17055" s="60"/>
      <c r="R17055" s="60"/>
      <c r="T17055" s="3"/>
      <c r="U17055" s="5"/>
      <c r="V17055" s="3"/>
      <c r="W17055" s="5"/>
      <c r="AE17055" s="7"/>
      <c r="AM17055" s="8"/>
      <c r="AT17055" s="9"/>
      <c r="GY17055" s="12"/>
    </row>
    <row r="17056" spans="9:207" s="1" customFormat="1">
      <c r="I17056" s="3"/>
      <c r="P17056" s="60"/>
      <c r="Q17056" s="60"/>
      <c r="R17056" s="60"/>
      <c r="T17056" s="3"/>
      <c r="U17056" s="5"/>
      <c r="V17056" s="3"/>
      <c r="W17056" s="5"/>
      <c r="AE17056" s="7"/>
      <c r="AM17056" s="8"/>
      <c r="AT17056" s="9"/>
      <c r="GY17056" s="12"/>
    </row>
    <row r="17057" spans="9:207" s="1" customFormat="1">
      <c r="I17057" s="3"/>
      <c r="P17057" s="60"/>
      <c r="Q17057" s="60"/>
      <c r="R17057" s="60"/>
      <c r="T17057" s="3"/>
      <c r="U17057" s="5"/>
      <c r="V17057" s="3"/>
      <c r="W17057" s="5"/>
      <c r="AE17057" s="7"/>
      <c r="AM17057" s="8"/>
      <c r="AT17057" s="9"/>
      <c r="GY17057" s="12"/>
    </row>
    <row r="17058" spans="9:207" s="1" customFormat="1">
      <c r="I17058" s="3"/>
      <c r="P17058" s="60"/>
      <c r="Q17058" s="60"/>
      <c r="R17058" s="60"/>
      <c r="T17058" s="3"/>
      <c r="U17058" s="5"/>
      <c r="V17058" s="3"/>
      <c r="W17058" s="5"/>
      <c r="AE17058" s="7"/>
      <c r="AM17058" s="8"/>
      <c r="AT17058" s="9"/>
      <c r="GY17058" s="12"/>
    </row>
    <row r="17059" spans="9:207" s="1" customFormat="1">
      <c r="I17059" s="3"/>
      <c r="P17059" s="60"/>
      <c r="Q17059" s="60"/>
      <c r="R17059" s="60"/>
      <c r="T17059" s="3"/>
      <c r="U17059" s="5"/>
      <c r="V17059" s="3"/>
      <c r="W17059" s="5"/>
      <c r="AE17059" s="7"/>
      <c r="AM17059" s="8"/>
      <c r="AT17059" s="9"/>
      <c r="GY17059" s="12"/>
    </row>
    <row r="17060" spans="9:207" s="1" customFormat="1">
      <c r="I17060" s="3"/>
      <c r="P17060" s="60"/>
      <c r="Q17060" s="60"/>
      <c r="R17060" s="60"/>
      <c r="T17060" s="3"/>
      <c r="U17060" s="5"/>
      <c r="V17060" s="3"/>
      <c r="W17060" s="5"/>
      <c r="AE17060" s="7"/>
      <c r="AM17060" s="8"/>
      <c r="AT17060" s="9"/>
      <c r="GY17060" s="12"/>
    </row>
    <row r="17061" spans="9:207" s="1" customFormat="1">
      <c r="I17061" s="3"/>
      <c r="P17061" s="60"/>
      <c r="Q17061" s="60"/>
      <c r="R17061" s="60"/>
      <c r="T17061" s="3"/>
      <c r="U17061" s="5"/>
      <c r="V17061" s="3"/>
      <c r="W17061" s="5"/>
      <c r="AE17061" s="7"/>
      <c r="AM17061" s="8"/>
      <c r="AT17061" s="9"/>
      <c r="GY17061" s="12"/>
    </row>
    <row r="17062" spans="9:207" s="1" customFormat="1">
      <c r="I17062" s="3"/>
      <c r="P17062" s="60"/>
      <c r="Q17062" s="60"/>
      <c r="R17062" s="60"/>
      <c r="T17062" s="3"/>
      <c r="U17062" s="5"/>
      <c r="V17062" s="3"/>
      <c r="W17062" s="5"/>
      <c r="AE17062" s="7"/>
      <c r="AM17062" s="8"/>
      <c r="AT17062" s="9"/>
      <c r="GY17062" s="12"/>
    </row>
    <row r="17063" spans="9:207" s="1" customFormat="1">
      <c r="I17063" s="3"/>
      <c r="P17063" s="60"/>
      <c r="Q17063" s="60"/>
      <c r="R17063" s="60"/>
      <c r="T17063" s="3"/>
      <c r="U17063" s="5"/>
      <c r="V17063" s="3"/>
      <c r="W17063" s="5"/>
      <c r="AE17063" s="7"/>
      <c r="AM17063" s="8"/>
      <c r="AT17063" s="9"/>
      <c r="GY17063" s="12"/>
    </row>
    <row r="17064" spans="9:207" s="1" customFormat="1">
      <c r="I17064" s="3"/>
      <c r="P17064" s="60"/>
      <c r="Q17064" s="60"/>
      <c r="R17064" s="60"/>
      <c r="T17064" s="3"/>
      <c r="U17064" s="5"/>
      <c r="V17064" s="3"/>
      <c r="W17064" s="5"/>
      <c r="AE17064" s="7"/>
      <c r="AM17064" s="8"/>
      <c r="AT17064" s="9"/>
      <c r="GY17064" s="12"/>
    </row>
    <row r="17065" spans="9:207" s="1" customFormat="1">
      <c r="I17065" s="3"/>
      <c r="P17065" s="60"/>
      <c r="Q17065" s="60"/>
      <c r="R17065" s="60"/>
      <c r="T17065" s="3"/>
      <c r="U17065" s="5"/>
      <c r="V17065" s="3"/>
      <c r="W17065" s="5"/>
      <c r="AE17065" s="7"/>
      <c r="AM17065" s="8"/>
      <c r="AT17065" s="9"/>
      <c r="GY17065" s="12"/>
    </row>
    <row r="17066" spans="9:207" s="1" customFormat="1">
      <c r="I17066" s="3"/>
      <c r="P17066" s="60"/>
      <c r="Q17066" s="60"/>
      <c r="R17066" s="60"/>
      <c r="T17066" s="3"/>
      <c r="U17066" s="5"/>
      <c r="V17066" s="3"/>
      <c r="W17066" s="5"/>
      <c r="AE17066" s="7"/>
      <c r="AM17066" s="8"/>
      <c r="AT17066" s="9"/>
      <c r="GY17066" s="12"/>
    </row>
    <row r="17067" spans="9:207" s="1" customFormat="1">
      <c r="I17067" s="3"/>
      <c r="P17067" s="60"/>
      <c r="Q17067" s="60"/>
      <c r="R17067" s="60"/>
      <c r="T17067" s="3"/>
      <c r="U17067" s="5"/>
      <c r="V17067" s="3"/>
      <c r="W17067" s="5"/>
      <c r="AE17067" s="7"/>
      <c r="AM17067" s="8"/>
      <c r="AT17067" s="9"/>
      <c r="GY17067" s="12"/>
    </row>
    <row r="17068" spans="9:207" s="1" customFormat="1">
      <c r="I17068" s="3"/>
      <c r="P17068" s="60"/>
      <c r="Q17068" s="60"/>
      <c r="R17068" s="60"/>
      <c r="T17068" s="3"/>
      <c r="U17068" s="5"/>
      <c r="V17068" s="3"/>
      <c r="W17068" s="5"/>
      <c r="AE17068" s="7"/>
      <c r="AM17068" s="8"/>
      <c r="AT17068" s="9"/>
      <c r="GY17068" s="12"/>
    </row>
    <row r="17069" spans="9:207" s="1" customFormat="1">
      <c r="I17069" s="3"/>
      <c r="P17069" s="60"/>
      <c r="Q17069" s="60"/>
      <c r="R17069" s="60"/>
      <c r="T17069" s="3"/>
      <c r="U17069" s="5"/>
      <c r="V17069" s="3"/>
      <c r="W17069" s="5"/>
      <c r="AE17069" s="7"/>
      <c r="AM17069" s="8"/>
      <c r="AT17069" s="9"/>
      <c r="GY17069" s="12"/>
    </row>
    <row r="17070" spans="9:207" s="1" customFormat="1">
      <c r="I17070" s="3"/>
      <c r="P17070" s="60"/>
      <c r="Q17070" s="60"/>
      <c r="R17070" s="60"/>
      <c r="T17070" s="3"/>
      <c r="U17070" s="5"/>
      <c r="V17070" s="3"/>
      <c r="W17070" s="5"/>
      <c r="AE17070" s="7"/>
      <c r="AM17070" s="8"/>
      <c r="AT17070" s="9"/>
      <c r="GY17070" s="12"/>
    </row>
    <row r="17071" spans="9:207" s="1" customFormat="1">
      <c r="I17071" s="3"/>
      <c r="P17071" s="60"/>
      <c r="Q17071" s="60"/>
      <c r="R17071" s="60"/>
      <c r="T17071" s="3"/>
      <c r="U17071" s="5"/>
      <c r="V17071" s="3"/>
      <c r="W17071" s="5"/>
      <c r="AE17071" s="7"/>
      <c r="AM17071" s="8"/>
      <c r="AT17071" s="9"/>
      <c r="GY17071" s="12"/>
    </row>
    <row r="17072" spans="9:207" s="1" customFormat="1">
      <c r="I17072" s="3"/>
      <c r="P17072" s="60"/>
      <c r="Q17072" s="60"/>
      <c r="R17072" s="60"/>
      <c r="T17072" s="3"/>
      <c r="U17072" s="5"/>
      <c r="V17072" s="3"/>
      <c r="W17072" s="5"/>
      <c r="AE17072" s="7"/>
      <c r="AM17072" s="8"/>
      <c r="AT17072" s="9"/>
      <c r="GY17072" s="12"/>
    </row>
    <row r="17073" spans="9:207" s="1" customFormat="1">
      <c r="I17073" s="3"/>
      <c r="P17073" s="60"/>
      <c r="Q17073" s="60"/>
      <c r="R17073" s="60"/>
      <c r="T17073" s="3"/>
      <c r="U17073" s="5"/>
      <c r="V17073" s="3"/>
      <c r="W17073" s="5"/>
      <c r="AE17073" s="7"/>
      <c r="AM17073" s="8"/>
      <c r="AT17073" s="9"/>
      <c r="GY17073" s="12"/>
    </row>
    <row r="17074" spans="9:207" s="1" customFormat="1">
      <c r="I17074" s="3"/>
      <c r="P17074" s="60"/>
      <c r="Q17074" s="60"/>
      <c r="R17074" s="60"/>
      <c r="T17074" s="3"/>
      <c r="U17074" s="5"/>
      <c r="V17074" s="3"/>
      <c r="W17074" s="5"/>
      <c r="AE17074" s="7"/>
      <c r="AM17074" s="8"/>
      <c r="AT17074" s="9"/>
      <c r="GY17074" s="12"/>
    </row>
    <row r="17075" spans="9:207" s="1" customFormat="1">
      <c r="I17075" s="3"/>
      <c r="P17075" s="60"/>
      <c r="Q17075" s="60"/>
      <c r="R17075" s="60"/>
      <c r="T17075" s="3"/>
      <c r="U17075" s="5"/>
      <c r="V17075" s="3"/>
      <c r="W17075" s="5"/>
      <c r="AE17075" s="7"/>
      <c r="AM17075" s="8"/>
      <c r="AT17075" s="9"/>
      <c r="GY17075" s="12"/>
    </row>
    <row r="17076" spans="9:207" s="1" customFormat="1">
      <c r="I17076" s="3"/>
      <c r="P17076" s="60"/>
      <c r="Q17076" s="60"/>
      <c r="R17076" s="60"/>
      <c r="T17076" s="3"/>
      <c r="U17076" s="5"/>
      <c r="V17076" s="3"/>
      <c r="W17076" s="5"/>
      <c r="AE17076" s="7"/>
      <c r="AM17076" s="8"/>
      <c r="AT17076" s="9"/>
      <c r="GY17076" s="12"/>
    </row>
    <row r="17077" spans="9:207" s="1" customFormat="1">
      <c r="I17077" s="3"/>
      <c r="P17077" s="60"/>
      <c r="Q17077" s="60"/>
      <c r="R17077" s="60"/>
      <c r="T17077" s="3"/>
      <c r="U17077" s="5"/>
      <c r="V17077" s="3"/>
      <c r="W17077" s="5"/>
      <c r="AE17077" s="7"/>
      <c r="AM17077" s="8"/>
      <c r="AT17077" s="9"/>
      <c r="GY17077" s="12"/>
    </row>
    <row r="17078" spans="9:207" s="1" customFormat="1">
      <c r="I17078" s="3"/>
      <c r="P17078" s="60"/>
      <c r="Q17078" s="60"/>
      <c r="R17078" s="60"/>
      <c r="T17078" s="3"/>
      <c r="U17078" s="5"/>
      <c r="V17078" s="3"/>
      <c r="W17078" s="5"/>
      <c r="AE17078" s="7"/>
      <c r="AM17078" s="8"/>
      <c r="AT17078" s="9"/>
      <c r="GY17078" s="12"/>
    </row>
    <row r="17079" spans="9:207" s="1" customFormat="1">
      <c r="I17079" s="3"/>
      <c r="P17079" s="60"/>
      <c r="Q17079" s="60"/>
      <c r="R17079" s="60"/>
      <c r="T17079" s="3"/>
      <c r="U17079" s="5"/>
      <c r="V17079" s="3"/>
      <c r="W17079" s="5"/>
      <c r="AE17079" s="7"/>
      <c r="AM17079" s="8"/>
      <c r="AT17079" s="9"/>
      <c r="GY17079" s="12"/>
    </row>
    <row r="17080" spans="9:207" s="1" customFormat="1">
      <c r="I17080" s="3"/>
      <c r="P17080" s="60"/>
      <c r="Q17080" s="60"/>
      <c r="R17080" s="60"/>
      <c r="T17080" s="3"/>
      <c r="U17080" s="5"/>
      <c r="V17080" s="3"/>
      <c r="W17080" s="5"/>
      <c r="AE17080" s="7"/>
      <c r="AM17080" s="8"/>
      <c r="AT17080" s="9"/>
      <c r="GY17080" s="12"/>
    </row>
    <row r="17081" spans="9:207" s="1" customFormat="1">
      <c r="I17081" s="3"/>
      <c r="P17081" s="60"/>
      <c r="Q17081" s="60"/>
      <c r="R17081" s="60"/>
      <c r="T17081" s="3"/>
      <c r="U17081" s="5"/>
      <c r="V17081" s="3"/>
      <c r="W17081" s="5"/>
      <c r="AE17081" s="7"/>
      <c r="AM17081" s="8"/>
      <c r="AT17081" s="9"/>
      <c r="GY17081" s="12"/>
    </row>
    <row r="17082" spans="9:207" s="1" customFormat="1">
      <c r="I17082" s="3"/>
      <c r="P17082" s="60"/>
      <c r="Q17082" s="60"/>
      <c r="R17082" s="60"/>
      <c r="T17082" s="3"/>
      <c r="U17082" s="5"/>
      <c r="V17082" s="3"/>
      <c r="W17082" s="5"/>
      <c r="AE17082" s="7"/>
      <c r="AM17082" s="8"/>
      <c r="AT17082" s="9"/>
      <c r="GY17082" s="12"/>
    </row>
    <row r="17083" spans="9:207" s="1" customFormat="1">
      <c r="I17083" s="3"/>
      <c r="P17083" s="60"/>
      <c r="Q17083" s="60"/>
      <c r="R17083" s="60"/>
      <c r="T17083" s="3"/>
      <c r="U17083" s="5"/>
      <c r="V17083" s="3"/>
      <c r="W17083" s="5"/>
      <c r="AE17083" s="7"/>
      <c r="AM17083" s="8"/>
      <c r="AT17083" s="9"/>
      <c r="GY17083" s="12"/>
    </row>
    <row r="17084" spans="9:207" s="1" customFormat="1">
      <c r="I17084" s="3"/>
      <c r="P17084" s="60"/>
      <c r="Q17084" s="60"/>
      <c r="R17084" s="60"/>
      <c r="T17084" s="3"/>
      <c r="U17084" s="5"/>
      <c r="V17084" s="3"/>
      <c r="W17084" s="5"/>
      <c r="AE17084" s="7"/>
      <c r="AM17084" s="8"/>
      <c r="AT17084" s="9"/>
      <c r="GY17084" s="12"/>
    </row>
    <row r="17085" spans="9:207" s="1" customFormat="1">
      <c r="I17085" s="3"/>
      <c r="P17085" s="60"/>
      <c r="Q17085" s="60"/>
      <c r="R17085" s="60"/>
      <c r="T17085" s="3"/>
      <c r="U17085" s="5"/>
      <c r="V17085" s="3"/>
      <c r="W17085" s="5"/>
      <c r="AE17085" s="7"/>
      <c r="AM17085" s="8"/>
      <c r="AT17085" s="9"/>
      <c r="GY17085" s="12"/>
    </row>
    <row r="17086" spans="9:207" s="1" customFormat="1">
      <c r="I17086" s="3"/>
      <c r="P17086" s="60"/>
      <c r="Q17086" s="60"/>
      <c r="R17086" s="60"/>
      <c r="T17086" s="3"/>
      <c r="U17086" s="5"/>
      <c r="V17086" s="3"/>
      <c r="W17086" s="5"/>
      <c r="AE17086" s="7"/>
      <c r="AM17086" s="8"/>
      <c r="AT17086" s="9"/>
      <c r="GY17086" s="12"/>
    </row>
    <row r="17087" spans="9:207" s="1" customFormat="1">
      <c r="I17087" s="3"/>
      <c r="P17087" s="60"/>
      <c r="Q17087" s="60"/>
      <c r="R17087" s="60"/>
      <c r="T17087" s="3"/>
      <c r="U17087" s="5"/>
      <c r="V17087" s="3"/>
      <c r="W17087" s="5"/>
      <c r="AE17087" s="7"/>
      <c r="AM17087" s="8"/>
      <c r="AT17087" s="9"/>
      <c r="GY17087" s="12"/>
    </row>
    <row r="17088" spans="9:207" s="1" customFormat="1">
      <c r="I17088" s="3"/>
      <c r="P17088" s="60"/>
      <c r="Q17088" s="60"/>
      <c r="R17088" s="60"/>
      <c r="T17088" s="3"/>
      <c r="U17088" s="5"/>
      <c r="V17088" s="3"/>
      <c r="W17088" s="5"/>
      <c r="AE17088" s="7"/>
      <c r="AM17088" s="8"/>
      <c r="AT17088" s="9"/>
      <c r="GY17088" s="12"/>
    </row>
    <row r="17089" spans="9:207" s="1" customFormat="1">
      <c r="I17089" s="3"/>
      <c r="P17089" s="60"/>
      <c r="Q17089" s="60"/>
      <c r="R17089" s="60"/>
      <c r="T17089" s="3"/>
      <c r="U17089" s="5"/>
      <c r="V17089" s="3"/>
      <c r="W17089" s="5"/>
      <c r="AE17089" s="7"/>
      <c r="AM17089" s="8"/>
      <c r="AT17089" s="9"/>
      <c r="GY17089" s="12"/>
    </row>
    <row r="17090" spans="9:207" s="1" customFormat="1">
      <c r="I17090" s="3"/>
      <c r="P17090" s="60"/>
      <c r="Q17090" s="60"/>
      <c r="R17090" s="60"/>
      <c r="T17090" s="3"/>
      <c r="U17090" s="5"/>
      <c r="V17090" s="3"/>
      <c r="W17090" s="5"/>
      <c r="AE17090" s="7"/>
      <c r="AM17090" s="8"/>
      <c r="AT17090" s="9"/>
      <c r="GY17090" s="12"/>
    </row>
    <row r="17091" spans="9:207" s="1" customFormat="1">
      <c r="I17091" s="3"/>
      <c r="P17091" s="60"/>
      <c r="Q17091" s="60"/>
      <c r="R17091" s="60"/>
      <c r="T17091" s="3"/>
      <c r="U17091" s="5"/>
      <c r="V17091" s="3"/>
      <c r="W17091" s="5"/>
      <c r="AE17091" s="7"/>
      <c r="AM17091" s="8"/>
      <c r="AT17091" s="9"/>
      <c r="GY17091" s="12"/>
    </row>
    <row r="17092" spans="9:207" s="1" customFormat="1">
      <c r="I17092" s="3"/>
      <c r="P17092" s="60"/>
      <c r="Q17092" s="60"/>
      <c r="R17092" s="60"/>
      <c r="T17092" s="3"/>
      <c r="U17092" s="5"/>
      <c r="V17092" s="3"/>
      <c r="W17092" s="5"/>
      <c r="AE17092" s="7"/>
      <c r="AM17092" s="8"/>
      <c r="AT17092" s="9"/>
      <c r="GY17092" s="12"/>
    </row>
    <row r="17093" spans="9:207" s="1" customFormat="1">
      <c r="I17093" s="3"/>
      <c r="P17093" s="60"/>
      <c r="Q17093" s="60"/>
      <c r="R17093" s="60"/>
      <c r="T17093" s="3"/>
      <c r="U17093" s="5"/>
      <c r="V17093" s="3"/>
      <c r="W17093" s="5"/>
      <c r="AE17093" s="7"/>
      <c r="AM17093" s="8"/>
      <c r="AT17093" s="9"/>
      <c r="GY17093" s="12"/>
    </row>
    <row r="17094" spans="9:207" s="1" customFormat="1">
      <c r="I17094" s="3"/>
      <c r="P17094" s="60"/>
      <c r="Q17094" s="60"/>
      <c r="R17094" s="60"/>
      <c r="T17094" s="3"/>
      <c r="U17094" s="5"/>
      <c r="V17094" s="3"/>
      <c r="W17094" s="5"/>
      <c r="AE17094" s="7"/>
      <c r="AM17094" s="8"/>
      <c r="AT17094" s="9"/>
      <c r="GY17094" s="12"/>
    </row>
    <row r="17095" spans="9:207" s="1" customFormat="1">
      <c r="I17095" s="3"/>
      <c r="P17095" s="60"/>
      <c r="Q17095" s="60"/>
      <c r="R17095" s="60"/>
      <c r="T17095" s="3"/>
      <c r="U17095" s="5"/>
      <c r="V17095" s="3"/>
      <c r="W17095" s="5"/>
      <c r="AE17095" s="7"/>
      <c r="AM17095" s="8"/>
      <c r="AT17095" s="9"/>
      <c r="GY17095" s="12"/>
    </row>
    <row r="17096" spans="9:207" s="1" customFormat="1">
      <c r="I17096" s="3"/>
      <c r="P17096" s="60"/>
      <c r="Q17096" s="60"/>
      <c r="R17096" s="60"/>
      <c r="T17096" s="3"/>
      <c r="U17096" s="5"/>
      <c r="V17096" s="3"/>
      <c r="W17096" s="5"/>
      <c r="AE17096" s="7"/>
      <c r="AM17096" s="8"/>
      <c r="AT17096" s="9"/>
      <c r="GY17096" s="12"/>
    </row>
    <row r="17097" spans="9:207" s="1" customFormat="1">
      <c r="I17097" s="3"/>
      <c r="P17097" s="60"/>
      <c r="Q17097" s="60"/>
      <c r="R17097" s="60"/>
      <c r="T17097" s="3"/>
      <c r="U17097" s="5"/>
      <c r="V17097" s="3"/>
      <c r="W17097" s="5"/>
      <c r="AE17097" s="7"/>
      <c r="AM17097" s="8"/>
      <c r="AT17097" s="9"/>
      <c r="GY17097" s="12"/>
    </row>
    <row r="17098" spans="9:207" s="1" customFormat="1">
      <c r="I17098" s="3"/>
      <c r="P17098" s="60"/>
      <c r="Q17098" s="60"/>
      <c r="R17098" s="60"/>
      <c r="T17098" s="3"/>
      <c r="U17098" s="5"/>
      <c r="V17098" s="3"/>
      <c r="W17098" s="5"/>
      <c r="AE17098" s="7"/>
      <c r="AM17098" s="8"/>
      <c r="AT17098" s="9"/>
      <c r="GY17098" s="12"/>
    </row>
    <row r="17099" spans="9:207" s="1" customFormat="1">
      <c r="I17099" s="3"/>
      <c r="P17099" s="60"/>
      <c r="Q17099" s="60"/>
      <c r="R17099" s="60"/>
      <c r="T17099" s="3"/>
      <c r="U17099" s="5"/>
      <c r="V17099" s="3"/>
      <c r="W17099" s="5"/>
      <c r="AE17099" s="7"/>
      <c r="AM17099" s="8"/>
      <c r="AT17099" s="9"/>
      <c r="GY17099" s="12"/>
    </row>
    <row r="17100" spans="9:207" s="1" customFormat="1">
      <c r="I17100" s="3"/>
      <c r="P17100" s="60"/>
      <c r="Q17100" s="60"/>
      <c r="R17100" s="60"/>
      <c r="T17100" s="3"/>
      <c r="U17100" s="5"/>
      <c r="V17100" s="3"/>
      <c r="W17100" s="5"/>
      <c r="AE17100" s="7"/>
      <c r="AM17100" s="8"/>
      <c r="AT17100" s="9"/>
      <c r="GY17100" s="12"/>
    </row>
    <row r="17101" spans="9:207" s="1" customFormat="1">
      <c r="I17101" s="3"/>
      <c r="P17101" s="60"/>
      <c r="Q17101" s="60"/>
      <c r="R17101" s="60"/>
      <c r="T17101" s="3"/>
      <c r="U17101" s="5"/>
      <c r="V17101" s="3"/>
      <c r="W17101" s="5"/>
      <c r="AE17101" s="7"/>
      <c r="AM17101" s="8"/>
      <c r="AT17101" s="9"/>
      <c r="GY17101" s="12"/>
    </row>
    <row r="17102" spans="9:207" s="1" customFormat="1">
      <c r="I17102" s="3"/>
      <c r="P17102" s="60"/>
      <c r="Q17102" s="60"/>
      <c r="R17102" s="60"/>
      <c r="T17102" s="3"/>
      <c r="U17102" s="5"/>
      <c r="V17102" s="3"/>
      <c r="W17102" s="5"/>
      <c r="AE17102" s="7"/>
      <c r="AM17102" s="8"/>
      <c r="AT17102" s="9"/>
      <c r="GY17102" s="12"/>
    </row>
    <row r="17103" spans="9:207" s="1" customFormat="1">
      <c r="I17103" s="3"/>
      <c r="P17103" s="60"/>
      <c r="Q17103" s="60"/>
      <c r="R17103" s="60"/>
      <c r="T17103" s="3"/>
      <c r="U17103" s="5"/>
      <c r="V17103" s="3"/>
      <c r="W17103" s="5"/>
      <c r="AE17103" s="7"/>
      <c r="AM17103" s="8"/>
      <c r="AT17103" s="9"/>
      <c r="GY17103" s="12"/>
    </row>
    <row r="17104" spans="9:207" s="1" customFormat="1">
      <c r="I17104" s="3"/>
      <c r="P17104" s="60"/>
      <c r="Q17104" s="60"/>
      <c r="R17104" s="60"/>
      <c r="T17104" s="3"/>
      <c r="U17104" s="5"/>
      <c r="V17104" s="3"/>
      <c r="W17104" s="5"/>
      <c r="AE17104" s="7"/>
      <c r="AM17104" s="8"/>
      <c r="AT17104" s="9"/>
      <c r="GY17104" s="12"/>
    </row>
    <row r="17105" spans="9:207" s="1" customFormat="1">
      <c r="I17105" s="3"/>
      <c r="P17105" s="60"/>
      <c r="Q17105" s="60"/>
      <c r="R17105" s="60"/>
      <c r="T17105" s="3"/>
      <c r="U17105" s="5"/>
      <c r="V17105" s="3"/>
      <c r="W17105" s="5"/>
      <c r="AE17105" s="7"/>
      <c r="AM17105" s="8"/>
      <c r="AT17105" s="9"/>
      <c r="GY17105" s="12"/>
    </row>
    <row r="17106" spans="9:207" s="1" customFormat="1">
      <c r="I17106" s="3"/>
      <c r="P17106" s="60"/>
      <c r="Q17106" s="60"/>
      <c r="R17106" s="60"/>
      <c r="T17106" s="3"/>
      <c r="U17106" s="5"/>
      <c r="V17106" s="3"/>
      <c r="W17106" s="5"/>
      <c r="AE17106" s="7"/>
      <c r="AM17106" s="8"/>
      <c r="AT17106" s="9"/>
      <c r="GY17106" s="12"/>
    </row>
    <row r="17107" spans="9:207" s="1" customFormat="1">
      <c r="I17107" s="3"/>
      <c r="P17107" s="60"/>
      <c r="Q17107" s="60"/>
      <c r="R17107" s="60"/>
      <c r="T17107" s="3"/>
      <c r="U17107" s="5"/>
      <c r="V17107" s="3"/>
      <c r="W17107" s="5"/>
      <c r="AE17107" s="7"/>
      <c r="AM17107" s="8"/>
      <c r="AT17107" s="9"/>
      <c r="GY17107" s="12"/>
    </row>
    <row r="17108" spans="9:207" s="1" customFormat="1">
      <c r="I17108" s="3"/>
      <c r="P17108" s="60"/>
      <c r="Q17108" s="60"/>
      <c r="R17108" s="60"/>
      <c r="T17108" s="3"/>
      <c r="U17108" s="5"/>
      <c r="V17108" s="3"/>
      <c r="W17108" s="5"/>
      <c r="AE17108" s="7"/>
      <c r="AM17108" s="8"/>
      <c r="AT17108" s="9"/>
      <c r="GY17108" s="12"/>
    </row>
    <row r="17109" spans="9:207" s="1" customFormat="1">
      <c r="I17109" s="3"/>
      <c r="P17109" s="60"/>
      <c r="Q17109" s="60"/>
      <c r="R17109" s="60"/>
      <c r="T17109" s="3"/>
      <c r="U17109" s="5"/>
      <c r="V17109" s="3"/>
      <c r="W17109" s="5"/>
      <c r="AE17109" s="7"/>
      <c r="AM17109" s="8"/>
      <c r="AT17109" s="9"/>
      <c r="GY17109" s="12"/>
    </row>
    <row r="17110" spans="9:207" s="1" customFormat="1">
      <c r="I17110" s="3"/>
      <c r="P17110" s="60"/>
      <c r="Q17110" s="60"/>
      <c r="R17110" s="60"/>
      <c r="T17110" s="3"/>
      <c r="U17110" s="5"/>
      <c r="V17110" s="3"/>
      <c r="W17110" s="5"/>
      <c r="AE17110" s="7"/>
      <c r="AM17110" s="8"/>
      <c r="AT17110" s="9"/>
      <c r="GY17110" s="12"/>
    </row>
    <row r="17111" spans="9:207" s="1" customFormat="1">
      <c r="I17111" s="3"/>
      <c r="P17111" s="60"/>
      <c r="Q17111" s="60"/>
      <c r="R17111" s="60"/>
      <c r="T17111" s="3"/>
      <c r="U17111" s="5"/>
      <c r="V17111" s="3"/>
      <c r="W17111" s="5"/>
      <c r="AE17111" s="7"/>
      <c r="AM17111" s="8"/>
      <c r="AT17111" s="9"/>
      <c r="GY17111" s="12"/>
    </row>
    <row r="17112" spans="9:207" s="1" customFormat="1">
      <c r="I17112" s="3"/>
      <c r="P17112" s="60"/>
      <c r="Q17112" s="60"/>
      <c r="R17112" s="60"/>
      <c r="T17112" s="3"/>
      <c r="U17112" s="5"/>
      <c r="V17112" s="3"/>
      <c r="W17112" s="5"/>
      <c r="AE17112" s="7"/>
      <c r="AM17112" s="8"/>
      <c r="AT17112" s="9"/>
      <c r="GY17112" s="12"/>
    </row>
    <row r="17113" spans="9:207" s="1" customFormat="1">
      <c r="I17113" s="3"/>
      <c r="P17113" s="60"/>
      <c r="Q17113" s="60"/>
      <c r="R17113" s="60"/>
      <c r="T17113" s="3"/>
      <c r="U17113" s="5"/>
      <c r="V17113" s="3"/>
      <c r="W17113" s="5"/>
      <c r="AE17113" s="7"/>
      <c r="AM17113" s="8"/>
      <c r="AT17113" s="9"/>
      <c r="GY17113" s="12"/>
    </row>
    <row r="17114" spans="9:207" s="1" customFormat="1">
      <c r="I17114" s="3"/>
      <c r="P17114" s="60"/>
      <c r="Q17114" s="60"/>
      <c r="R17114" s="60"/>
      <c r="T17114" s="3"/>
      <c r="U17114" s="5"/>
      <c r="V17114" s="3"/>
      <c r="W17114" s="5"/>
      <c r="AE17114" s="7"/>
      <c r="AM17114" s="8"/>
      <c r="AT17114" s="9"/>
      <c r="GY17114" s="12"/>
    </row>
    <row r="17115" spans="9:207" s="1" customFormat="1">
      <c r="I17115" s="3"/>
      <c r="P17115" s="60"/>
      <c r="Q17115" s="60"/>
      <c r="R17115" s="60"/>
      <c r="T17115" s="3"/>
      <c r="U17115" s="5"/>
      <c r="V17115" s="3"/>
      <c r="W17115" s="5"/>
      <c r="AE17115" s="7"/>
      <c r="AM17115" s="8"/>
      <c r="AT17115" s="9"/>
      <c r="GY17115" s="12"/>
    </row>
    <row r="17116" spans="9:207" s="1" customFormat="1">
      <c r="I17116" s="3"/>
      <c r="P17116" s="60"/>
      <c r="Q17116" s="60"/>
      <c r="R17116" s="60"/>
      <c r="T17116" s="3"/>
      <c r="U17116" s="5"/>
      <c r="V17116" s="3"/>
      <c r="W17116" s="5"/>
      <c r="AE17116" s="7"/>
      <c r="AM17116" s="8"/>
      <c r="AT17116" s="9"/>
      <c r="GY17116" s="12"/>
    </row>
    <row r="17117" spans="9:207" s="1" customFormat="1">
      <c r="I17117" s="3"/>
      <c r="P17117" s="60"/>
      <c r="Q17117" s="60"/>
      <c r="R17117" s="60"/>
      <c r="T17117" s="3"/>
      <c r="U17117" s="5"/>
      <c r="V17117" s="3"/>
      <c r="W17117" s="5"/>
      <c r="AE17117" s="7"/>
      <c r="AM17117" s="8"/>
      <c r="AT17117" s="9"/>
      <c r="GY17117" s="12"/>
    </row>
    <row r="17118" spans="9:207" s="1" customFormat="1">
      <c r="I17118" s="3"/>
      <c r="P17118" s="60"/>
      <c r="Q17118" s="60"/>
      <c r="R17118" s="60"/>
      <c r="T17118" s="3"/>
      <c r="U17118" s="5"/>
      <c r="V17118" s="3"/>
      <c r="W17118" s="5"/>
      <c r="AE17118" s="7"/>
      <c r="AM17118" s="8"/>
      <c r="AT17118" s="9"/>
      <c r="GY17118" s="12"/>
    </row>
    <row r="17119" spans="9:207" s="1" customFormat="1">
      <c r="I17119" s="3"/>
      <c r="P17119" s="60"/>
      <c r="Q17119" s="60"/>
      <c r="R17119" s="60"/>
      <c r="T17119" s="3"/>
      <c r="U17119" s="5"/>
      <c r="V17119" s="3"/>
      <c r="W17119" s="5"/>
      <c r="AE17119" s="7"/>
      <c r="AM17119" s="8"/>
      <c r="AT17119" s="9"/>
      <c r="GY17119" s="12"/>
    </row>
    <row r="17120" spans="9:207" s="1" customFormat="1">
      <c r="I17120" s="3"/>
      <c r="P17120" s="60"/>
      <c r="Q17120" s="60"/>
      <c r="R17120" s="60"/>
      <c r="T17120" s="3"/>
      <c r="U17120" s="5"/>
      <c r="V17120" s="3"/>
      <c r="W17120" s="5"/>
      <c r="AE17120" s="7"/>
      <c r="AM17120" s="8"/>
      <c r="AT17120" s="9"/>
      <c r="GY17120" s="12"/>
    </row>
    <row r="17121" spans="9:207" s="1" customFormat="1">
      <c r="I17121" s="3"/>
      <c r="P17121" s="60"/>
      <c r="Q17121" s="60"/>
      <c r="R17121" s="60"/>
      <c r="T17121" s="3"/>
      <c r="U17121" s="5"/>
      <c r="V17121" s="3"/>
      <c r="W17121" s="5"/>
      <c r="AE17121" s="7"/>
      <c r="AM17121" s="8"/>
      <c r="AT17121" s="9"/>
      <c r="GY17121" s="12"/>
    </row>
    <row r="17122" spans="9:207" s="1" customFormat="1">
      <c r="I17122" s="3"/>
      <c r="P17122" s="60"/>
      <c r="Q17122" s="60"/>
      <c r="R17122" s="60"/>
      <c r="T17122" s="3"/>
      <c r="U17122" s="5"/>
      <c r="V17122" s="3"/>
      <c r="W17122" s="5"/>
      <c r="AE17122" s="7"/>
      <c r="AM17122" s="8"/>
      <c r="AT17122" s="9"/>
      <c r="GY17122" s="12"/>
    </row>
    <row r="17123" spans="9:207" s="1" customFormat="1">
      <c r="I17123" s="3"/>
      <c r="P17123" s="60"/>
      <c r="Q17123" s="60"/>
      <c r="R17123" s="60"/>
      <c r="T17123" s="3"/>
      <c r="U17123" s="5"/>
      <c r="V17123" s="3"/>
      <c r="W17123" s="5"/>
      <c r="AE17123" s="7"/>
      <c r="AM17123" s="8"/>
      <c r="AT17123" s="9"/>
      <c r="GY17123" s="12"/>
    </row>
    <row r="17124" spans="9:207" s="1" customFormat="1">
      <c r="I17124" s="3"/>
      <c r="P17124" s="60"/>
      <c r="Q17124" s="60"/>
      <c r="R17124" s="60"/>
      <c r="T17124" s="3"/>
      <c r="U17124" s="5"/>
      <c r="V17124" s="3"/>
      <c r="W17124" s="5"/>
      <c r="AE17124" s="7"/>
      <c r="AM17124" s="8"/>
      <c r="AT17124" s="9"/>
      <c r="GY17124" s="12"/>
    </row>
    <row r="17125" spans="9:207" s="1" customFormat="1">
      <c r="I17125" s="3"/>
      <c r="P17125" s="60"/>
      <c r="Q17125" s="60"/>
      <c r="R17125" s="60"/>
      <c r="T17125" s="3"/>
      <c r="U17125" s="5"/>
      <c r="V17125" s="3"/>
      <c r="W17125" s="5"/>
      <c r="AE17125" s="7"/>
      <c r="AM17125" s="8"/>
      <c r="AT17125" s="9"/>
      <c r="GY17125" s="12"/>
    </row>
    <row r="17126" spans="9:207" s="1" customFormat="1">
      <c r="I17126" s="3"/>
      <c r="P17126" s="60"/>
      <c r="Q17126" s="60"/>
      <c r="R17126" s="60"/>
      <c r="T17126" s="3"/>
      <c r="U17126" s="5"/>
      <c r="V17126" s="3"/>
      <c r="W17126" s="5"/>
      <c r="AE17126" s="7"/>
      <c r="AM17126" s="8"/>
      <c r="AT17126" s="9"/>
      <c r="GY17126" s="12"/>
    </row>
    <row r="17127" spans="9:207" s="1" customFormat="1">
      <c r="I17127" s="3"/>
      <c r="P17127" s="60"/>
      <c r="Q17127" s="60"/>
      <c r="R17127" s="60"/>
      <c r="T17127" s="3"/>
      <c r="U17127" s="5"/>
      <c r="V17127" s="3"/>
      <c r="W17127" s="5"/>
      <c r="AE17127" s="7"/>
      <c r="AM17127" s="8"/>
      <c r="AT17127" s="9"/>
      <c r="GY17127" s="12"/>
    </row>
    <row r="17128" spans="9:207" s="1" customFormat="1">
      <c r="I17128" s="3"/>
      <c r="P17128" s="60"/>
      <c r="Q17128" s="60"/>
      <c r="R17128" s="60"/>
      <c r="T17128" s="3"/>
      <c r="U17128" s="5"/>
      <c r="V17128" s="3"/>
      <c r="W17128" s="5"/>
      <c r="AE17128" s="7"/>
      <c r="AM17128" s="8"/>
      <c r="AT17128" s="9"/>
      <c r="GY17128" s="12"/>
    </row>
    <row r="17129" spans="9:207" s="1" customFormat="1">
      <c r="I17129" s="3"/>
      <c r="P17129" s="60"/>
      <c r="Q17129" s="60"/>
      <c r="R17129" s="60"/>
      <c r="T17129" s="3"/>
      <c r="U17129" s="5"/>
      <c r="V17129" s="3"/>
      <c r="W17129" s="5"/>
      <c r="AE17129" s="7"/>
      <c r="AM17129" s="8"/>
      <c r="AT17129" s="9"/>
      <c r="GY17129" s="12"/>
    </row>
    <row r="17130" spans="9:207" s="1" customFormat="1">
      <c r="I17130" s="3"/>
      <c r="P17130" s="60"/>
      <c r="Q17130" s="60"/>
      <c r="R17130" s="60"/>
      <c r="T17130" s="3"/>
      <c r="U17130" s="5"/>
      <c r="V17130" s="3"/>
      <c r="W17130" s="5"/>
      <c r="AE17130" s="7"/>
      <c r="AM17130" s="8"/>
      <c r="AT17130" s="9"/>
      <c r="GY17130" s="12"/>
    </row>
    <row r="17131" spans="9:207" s="1" customFormat="1">
      <c r="I17131" s="3"/>
      <c r="P17131" s="60"/>
      <c r="Q17131" s="60"/>
      <c r="R17131" s="60"/>
      <c r="T17131" s="3"/>
      <c r="U17131" s="5"/>
      <c r="V17131" s="3"/>
      <c r="W17131" s="5"/>
      <c r="AE17131" s="7"/>
      <c r="AM17131" s="8"/>
      <c r="AT17131" s="9"/>
      <c r="GY17131" s="12"/>
    </row>
    <row r="17132" spans="9:207" s="1" customFormat="1">
      <c r="I17132" s="3"/>
      <c r="P17132" s="60"/>
      <c r="Q17132" s="60"/>
      <c r="R17132" s="60"/>
      <c r="T17132" s="3"/>
      <c r="U17132" s="5"/>
      <c r="V17132" s="3"/>
      <c r="W17132" s="5"/>
      <c r="AE17132" s="7"/>
      <c r="AM17132" s="8"/>
      <c r="AT17132" s="9"/>
      <c r="GY17132" s="12"/>
    </row>
    <row r="17133" spans="9:207" s="1" customFormat="1">
      <c r="I17133" s="3"/>
      <c r="P17133" s="60"/>
      <c r="Q17133" s="60"/>
      <c r="R17133" s="60"/>
      <c r="T17133" s="3"/>
      <c r="U17133" s="5"/>
      <c r="V17133" s="3"/>
      <c r="W17133" s="5"/>
      <c r="AE17133" s="7"/>
      <c r="AM17133" s="8"/>
      <c r="AT17133" s="9"/>
      <c r="GY17133" s="12"/>
    </row>
    <row r="17134" spans="9:207" s="1" customFormat="1">
      <c r="I17134" s="3"/>
      <c r="P17134" s="60"/>
      <c r="Q17134" s="60"/>
      <c r="R17134" s="60"/>
      <c r="T17134" s="3"/>
      <c r="U17134" s="5"/>
      <c r="V17134" s="3"/>
      <c r="W17134" s="5"/>
      <c r="AE17134" s="7"/>
      <c r="AM17134" s="8"/>
      <c r="AT17134" s="9"/>
      <c r="GY17134" s="12"/>
    </row>
    <row r="17135" spans="9:207" s="1" customFormat="1">
      <c r="I17135" s="3"/>
      <c r="P17135" s="60"/>
      <c r="Q17135" s="60"/>
      <c r="R17135" s="60"/>
      <c r="T17135" s="3"/>
      <c r="U17135" s="5"/>
      <c r="V17135" s="3"/>
      <c r="W17135" s="5"/>
      <c r="AE17135" s="7"/>
      <c r="AM17135" s="8"/>
      <c r="AT17135" s="9"/>
      <c r="GY17135" s="12"/>
    </row>
    <row r="17136" spans="9:207" s="1" customFormat="1">
      <c r="I17136" s="3"/>
      <c r="P17136" s="60"/>
      <c r="Q17136" s="60"/>
      <c r="R17136" s="60"/>
      <c r="T17136" s="3"/>
      <c r="U17136" s="5"/>
      <c r="V17136" s="3"/>
      <c r="W17136" s="5"/>
      <c r="AE17136" s="7"/>
      <c r="AM17136" s="8"/>
      <c r="AT17136" s="9"/>
      <c r="GY17136" s="12"/>
    </row>
    <row r="17137" spans="9:207" s="1" customFormat="1">
      <c r="I17137" s="3"/>
      <c r="P17137" s="60"/>
      <c r="Q17137" s="60"/>
      <c r="R17137" s="60"/>
      <c r="T17137" s="3"/>
      <c r="U17137" s="5"/>
      <c r="V17137" s="3"/>
      <c r="W17137" s="5"/>
      <c r="AE17137" s="7"/>
      <c r="AM17137" s="8"/>
      <c r="AT17137" s="9"/>
      <c r="GY17137" s="12"/>
    </row>
    <row r="17138" spans="9:207" s="1" customFormat="1">
      <c r="I17138" s="3"/>
      <c r="P17138" s="60"/>
      <c r="Q17138" s="60"/>
      <c r="R17138" s="60"/>
      <c r="T17138" s="3"/>
      <c r="U17138" s="5"/>
      <c r="V17138" s="3"/>
      <c r="W17138" s="5"/>
      <c r="AE17138" s="7"/>
      <c r="AM17138" s="8"/>
      <c r="AT17138" s="9"/>
      <c r="GY17138" s="12"/>
    </row>
    <row r="17139" spans="9:207" s="1" customFormat="1">
      <c r="I17139" s="3"/>
      <c r="P17139" s="60"/>
      <c r="Q17139" s="60"/>
      <c r="R17139" s="60"/>
      <c r="T17139" s="3"/>
      <c r="U17139" s="5"/>
      <c r="V17139" s="3"/>
      <c r="W17139" s="5"/>
      <c r="AE17139" s="7"/>
      <c r="AM17139" s="8"/>
      <c r="AT17139" s="9"/>
      <c r="GY17139" s="12"/>
    </row>
    <row r="17140" spans="9:207" s="1" customFormat="1">
      <c r="I17140" s="3"/>
      <c r="P17140" s="60"/>
      <c r="Q17140" s="60"/>
      <c r="R17140" s="60"/>
      <c r="T17140" s="3"/>
      <c r="U17140" s="5"/>
      <c r="V17140" s="3"/>
      <c r="W17140" s="5"/>
      <c r="AE17140" s="7"/>
      <c r="AM17140" s="8"/>
      <c r="AT17140" s="9"/>
      <c r="GY17140" s="12"/>
    </row>
    <row r="17141" spans="9:207" s="1" customFormat="1">
      <c r="I17141" s="3"/>
      <c r="P17141" s="60"/>
      <c r="Q17141" s="60"/>
      <c r="R17141" s="60"/>
      <c r="T17141" s="3"/>
      <c r="U17141" s="5"/>
      <c r="V17141" s="3"/>
      <c r="W17141" s="5"/>
      <c r="AE17141" s="7"/>
      <c r="AM17141" s="8"/>
      <c r="AT17141" s="9"/>
      <c r="GY17141" s="12"/>
    </row>
    <row r="17142" spans="9:207" s="1" customFormat="1">
      <c r="I17142" s="3"/>
      <c r="P17142" s="60"/>
      <c r="Q17142" s="60"/>
      <c r="R17142" s="60"/>
      <c r="T17142" s="3"/>
      <c r="U17142" s="5"/>
      <c r="V17142" s="3"/>
      <c r="W17142" s="5"/>
      <c r="AE17142" s="7"/>
      <c r="AM17142" s="8"/>
      <c r="AT17142" s="9"/>
      <c r="GY17142" s="12"/>
    </row>
    <row r="17143" spans="9:207" s="1" customFormat="1">
      <c r="I17143" s="3"/>
      <c r="P17143" s="60"/>
      <c r="Q17143" s="60"/>
      <c r="R17143" s="60"/>
      <c r="T17143" s="3"/>
      <c r="U17143" s="5"/>
      <c r="V17143" s="3"/>
      <c r="W17143" s="5"/>
      <c r="AE17143" s="7"/>
      <c r="AM17143" s="8"/>
      <c r="AT17143" s="9"/>
      <c r="GY17143" s="12"/>
    </row>
    <row r="17144" spans="9:207" s="1" customFormat="1">
      <c r="I17144" s="3"/>
      <c r="P17144" s="60"/>
      <c r="Q17144" s="60"/>
      <c r="R17144" s="60"/>
      <c r="T17144" s="3"/>
      <c r="U17144" s="5"/>
      <c r="V17144" s="3"/>
      <c r="W17144" s="5"/>
      <c r="AE17144" s="7"/>
      <c r="AM17144" s="8"/>
      <c r="AT17144" s="9"/>
      <c r="GY17144" s="12"/>
    </row>
    <row r="17145" spans="9:207" s="1" customFormat="1">
      <c r="I17145" s="3"/>
      <c r="P17145" s="60"/>
      <c r="Q17145" s="60"/>
      <c r="R17145" s="60"/>
      <c r="T17145" s="3"/>
      <c r="U17145" s="5"/>
      <c r="V17145" s="3"/>
      <c r="W17145" s="5"/>
      <c r="AE17145" s="7"/>
      <c r="AM17145" s="8"/>
      <c r="AT17145" s="9"/>
      <c r="GY17145" s="12"/>
    </row>
    <row r="17146" spans="9:207" s="1" customFormat="1">
      <c r="I17146" s="3"/>
      <c r="P17146" s="60"/>
      <c r="Q17146" s="60"/>
      <c r="R17146" s="60"/>
      <c r="T17146" s="3"/>
      <c r="U17146" s="5"/>
      <c r="V17146" s="3"/>
      <c r="W17146" s="5"/>
      <c r="AE17146" s="7"/>
      <c r="AM17146" s="8"/>
      <c r="AT17146" s="9"/>
      <c r="GY17146" s="12"/>
    </row>
    <row r="17147" spans="9:207" s="1" customFormat="1">
      <c r="I17147" s="3"/>
      <c r="P17147" s="60"/>
      <c r="Q17147" s="60"/>
      <c r="R17147" s="60"/>
      <c r="T17147" s="3"/>
      <c r="U17147" s="5"/>
      <c r="V17147" s="3"/>
      <c r="W17147" s="5"/>
      <c r="AE17147" s="7"/>
      <c r="AM17147" s="8"/>
      <c r="AT17147" s="9"/>
      <c r="GY17147" s="12"/>
    </row>
    <row r="17148" spans="9:207" s="1" customFormat="1">
      <c r="I17148" s="3"/>
      <c r="P17148" s="60"/>
      <c r="Q17148" s="60"/>
      <c r="R17148" s="60"/>
      <c r="T17148" s="3"/>
      <c r="U17148" s="5"/>
      <c r="V17148" s="3"/>
      <c r="W17148" s="5"/>
      <c r="AE17148" s="7"/>
      <c r="AM17148" s="8"/>
      <c r="AT17148" s="9"/>
      <c r="GY17148" s="12"/>
    </row>
    <row r="17149" spans="9:207" s="1" customFormat="1">
      <c r="I17149" s="3"/>
      <c r="P17149" s="60"/>
      <c r="Q17149" s="60"/>
      <c r="R17149" s="60"/>
      <c r="T17149" s="3"/>
      <c r="U17149" s="5"/>
      <c r="V17149" s="3"/>
      <c r="W17149" s="5"/>
      <c r="AE17149" s="7"/>
      <c r="AM17149" s="8"/>
      <c r="AT17149" s="9"/>
      <c r="GY17149" s="12"/>
    </row>
    <row r="17150" spans="9:207" s="1" customFormat="1">
      <c r="I17150" s="3"/>
      <c r="P17150" s="60"/>
      <c r="Q17150" s="60"/>
      <c r="R17150" s="60"/>
      <c r="T17150" s="3"/>
      <c r="U17150" s="5"/>
      <c r="V17150" s="3"/>
      <c r="W17150" s="5"/>
      <c r="AE17150" s="7"/>
      <c r="AM17150" s="8"/>
      <c r="AT17150" s="9"/>
      <c r="GY17150" s="12"/>
    </row>
    <row r="17151" spans="9:207" s="1" customFormat="1">
      <c r="I17151" s="3"/>
      <c r="P17151" s="60"/>
      <c r="Q17151" s="60"/>
      <c r="R17151" s="60"/>
      <c r="T17151" s="3"/>
      <c r="U17151" s="5"/>
      <c r="V17151" s="3"/>
      <c r="W17151" s="5"/>
      <c r="AE17151" s="7"/>
      <c r="AM17151" s="8"/>
      <c r="AT17151" s="9"/>
      <c r="GY17151" s="12"/>
    </row>
    <row r="17152" spans="9:207" s="1" customFormat="1">
      <c r="I17152" s="3"/>
      <c r="P17152" s="60"/>
      <c r="Q17152" s="60"/>
      <c r="R17152" s="60"/>
      <c r="T17152" s="3"/>
      <c r="U17152" s="5"/>
      <c r="V17152" s="3"/>
      <c r="W17152" s="5"/>
      <c r="AE17152" s="7"/>
      <c r="AM17152" s="8"/>
      <c r="AT17152" s="9"/>
      <c r="GY17152" s="12"/>
    </row>
    <row r="17153" spans="9:207" s="1" customFormat="1">
      <c r="I17153" s="3"/>
      <c r="P17153" s="60"/>
      <c r="Q17153" s="60"/>
      <c r="R17153" s="60"/>
      <c r="T17153" s="3"/>
      <c r="U17153" s="5"/>
      <c r="V17153" s="3"/>
      <c r="W17153" s="5"/>
      <c r="AE17153" s="7"/>
      <c r="AM17153" s="8"/>
      <c r="AT17153" s="9"/>
      <c r="GY17153" s="12"/>
    </row>
    <row r="17154" spans="9:207" s="1" customFormat="1">
      <c r="I17154" s="3"/>
      <c r="P17154" s="60"/>
      <c r="Q17154" s="60"/>
      <c r="R17154" s="60"/>
      <c r="T17154" s="3"/>
      <c r="U17154" s="5"/>
      <c r="V17154" s="3"/>
      <c r="W17154" s="5"/>
      <c r="AE17154" s="7"/>
      <c r="AM17154" s="8"/>
      <c r="AT17154" s="9"/>
      <c r="GY17154" s="12"/>
    </row>
    <row r="17155" spans="9:207" s="1" customFormat="1">
      <c r="I17155" s="3"/>
      <c r="P17155" s="60"/>
      <c r="Q17155" s="60"/>
      <c r="R17155" s="60"/>
      <c r="T17155" s="3"/>
      <c r="U17155" s="5"/>
      <c r="V17155" s="3"/>
      <c r="W17155" s="5"/>
      <c r="AE17155" s="7"/>
      <c r="AM17155" s="8"/>
      <c r="AT17155" s="9"/>
      <c r="GY17155" s="12"/>
    </row>
    <row r="17156" spans="9:207" s="1" customFormat="1">
      <c r="I17156" s="3"/>
      <c r="P17156" s="60"/>
      <c r="Q17156" s="60"/>
      <c r="R17156" s="60"/>
      <c r="T17156" s="3"/>
      <c r="U17156" s="5"/>
      <c r="V17156" s="3"/>
      <c r="W17156" s="5"/>
      <c r="AE17156" s="7"/>
      <c r="AM17156" s="8"/>
      <c r="AT17156" s="9"/>
      <c r="GY17156" s="12"/>
    </row>
    <row r="17157" spans="9:207" s="1" customFormat="1">
      <c r="I17157" s="3"/>
      <c r="P17157" s="60"/>
      <c r="Q17157" s="60"/>
      <c r="R17157" s="60"/>
      <c r="T17157" s="3"/>
      <c r="U17157" s="5"/>
      <c r="V17157" s="3"/>
      <c r="W17157" s="5"/>
      <c r="AE17157" s="7"/>
      <c r="AM17157" s="8"/>
      <c r="AT17157" s="9"/>
      <c r="GY17157" s="12"/>
    </row>
    <row r="17158" spans="9:207" s="1" customFormat="1">
      <c r="I17158" s="3"/>
      <c r="P17158" s="60"/>
      <c r="Q17158" s="60"/>
      <c r="R17158" s="60"/>
      <c r="T17158" s="3"/>
      <c r="U17158" s="5"/>
      <c r="V17158" s="3"/>
      <c r="W17158" s="5"/>
      <c r="AE17158" s="7"/>
      <c r="AM17158" s="8"/>
      <c r="AT17158" s="9"/>
      <c r="GY17158" s="12"/>
    </row>
    <row r="17159" spans="9:207" s="1" customFormat="1">
      <c r="I17159" s="3"/>
      <c r="P17159" s="60"/>
      <c r="Q17159" s="60"/>
      <c r="R17159" s="60"/>
      <c r="T17159" s="3"/>
      <c r="U17159" s="5"/>
      <c r="V17159" s="3"/>
      <c r="W17159" s="5"/>
      <c r="AE17159" s="7"/>
      <c r="AM17159" s="8"/>
      <c r="AT17159" s="9"/>
      <c r="GY17159" s="12"/>
    </row>
    <row r="17160" spans="9:207" s="1" customFormat="1">
      <c r="I17160" s="3"/>
      <c r="P17160" s="60"/>
      <c r="Q17160" s="60"/>
      <c r="R17160" s="60"/>
      <c r="T17160" s="3"/>
      <c r="U17160" s="5"/>
      <c r="V17160" s="3"/>
      <c r="W17160" s="5"/>
      <c r="AE17160" s="7"/>
      <c r="AM17160" s="8"/>
      <c r="AT17160" s="9"/>
      <c r="GY17160" s="12"/>
    </row>
    <row r="17161" spans="9:207" s="1" customFormat="1">
      <c r="I17161" s="3"/>
      <c r="P17161" s="60"/>
      <c r="Q17161" s="60"/>
      <c r="R17161" s="60"/>
      <c r="T17161" s="3"/>
      <c r="U17161" s="5"/>
      <c r="V17161" s="3"/>
      <c r="W17161" s="5"/>
      <c r="AE17161" s="7"/>
      <c r="AM17161" s="8"/>
      <c r="AT17161" s="9"/>
      <c r="GY17161" s="12"/>
    </row>
    <row r="17162" spans="9:207" s="1" customFormat="1">
      <c r="I17162" s="3"/>
      <c r="P17162" s="60"/>
      <c r="Q17162" s="60"/>
      <c r="R17162" s="60"/>
      <c r="T17162" s="3"/>
      <c r="U17162" s="5"/>
      <c r="V17162" s="3"/>
      <c r="W17162" s="5"/>
      <c r="AE17162" s="7"/>
      <c r="AM17162" s="8"/>
      <c r="AT17162" s="9"/>
      <c r="GY17162" s="12"/>
    </row>
    <row r="17163" spans="9:207" s="1" customFormat="1">
      <c r="I17163" s="3"/>
      <c r="P17163" s="60"/>
      <c r="Q17163" s="60"/>
      <c r="R17163" s="60"/>
      <c r="T17163" s="3"/>
      <c r="U17163" s="5"/>
      <c r="V17163" s="3"/>
      <c r="W17163" s="5"/>
      <c r="AE17163" s="7"/>
      <c r="AM17163" s="8"/>
      <c r="AT17163" s="9"/>
      <c r="GY17163" s="12"/>
    </row>
    <row r="17164" spans="9:207" s="1" customFormat="1">
      <c r="I17164" s="3"/>
      <c r="P17164" s="60"/>
      <c r="Q17164" s="60"/>
      <c r="R17164" s="60"/>
      <c r="T17164" s="3"/>
      <c r="U17164" s="5"/>
      <c r="V17164" s="3"/>
      <c r="W17164" s="5"/>
      <c r="AE17164" s="7"/>
      <c r="AM17164" s="8"/>
      <c r="AT17164" s="9"/>
      <c r="GY17164" s="12"/>
    </row>
    <row r="17165" spans="9:207" s="1" customFormat="1">
      <c r="I17165" s="3"/>
      <c r="P17165" s="60"/>
      <c r="Q17165" s="60"/>
      <c r="R17165" s="60"/>
      <c r="T17165" s="3"/>
      <c r="U17165" s="5"/>
      <c r="V17165" s="3"/>
      <c r="W17165" s="5"/>
      <c r="AE17165" s="7"/>
      <c r="AM17165" s="8"/>
      <c r="AT17165" s="9"/>
      <c r="GY17165" s="12"/>
    </row>
    <row r="17166" spans="9:207" s="1" customFormat="1">
      <c r="I17166" s="3"/>
      <c r="P17166" s="60"/>
      <c r="Q17166" s="60"/>
      <c r="R17166" s="60"/>
      <c r="T17166" s="3"/>
      <c r="U17166" s="5"/>
      <c r="V17166" s="3"/>
      <c r="W17166" s="5"/>
      <c r="AE17166" s="7"/>
      <c r="AM17166" s="8"/>
      <c r="AT17166" s="9"/>
      <c r="GY17166" s="12"/>
    </row>
    <row r="17167" spans="9:207" s="1" customFormat="1">
      <c r="I17167" s="3"/>
      <c r="P17167" s="60"/>
      <c r="Q17167" s="60"/>
      <c r="R17167" s="60"/>
      <c r="T17167" s="3"/>
      <c r="U17167" s="5"/>
      <c r="V17167" s="3"/>
      <c r="W17167" s="5"/>
      <c r="AE17167" s="7"/>
      <c r="AM17167" s="8"/>
      <c r="AT17167" s="9"/>
      <c r="GY17167" s="12"/>
    </row>
    <row r="17168" spans="9:207" s="1" customFormat="1">
      <c r="I17168" s="3"/>
      <c r="P17168" s="60"/>
      <c r="Q17168" s="60"/>
      <c r="R17168" s="60"/>
      <c r="T17168" s="3"/>
      <c r="U17168" s="5"/>
      <c r="V17168" s="3"/>
      <c r="W17168" s="5"/>
      <c r="AE17168" s="7"/>
      <c r="AM17168" s="8"/>
      <c r="AT17168" s="9"/>
      <c r="GY17168" s="12"/>
    </row>
    <row r="17169" spans="9:207" s="1" customFormat="1">
      <c r="I17169" s="3"/>
      <c r="P17169" s="60"/>
      <c r="Q17169" s="60"/>
      <c r="R17169" s="60"/>
      <c r="T17169" s="3"/>
      <c r="U17169" s="5"/>
      <c r="V17169" s="3"/>
      <c r="W17169" s="5"/>
      <c r="AE17169" s="7"/>
      <c r="AM17169" s="8"/>
      <c r="AT17169" s="9"/>
      <c r="GY17169" s="12"/>
    </row>
    <row r="17170" spans="9:207" s="1" customFormat="1">
      <c r="I17170" s="3"/>
      <c r="P17170" s="60"/>
      <c r="Q17170" s="60"/>
      <c r="R17170" s="60"/>
      <c r="T17170" s="3"/>
      <c r="U17170" s="5"/>
      <c r="V17170" s="3"/>
      <c r="W17170" s="5"/>
      <c r="AE17170" s="7"/>
      <c r="AM17170" s="8"/>
      <c r="AT17170" s="9"/>
      <c r="GY17170" s="12"/>
    </row>
    <row r="17171" spans="9:207" s="1" customFormat="1">
      <c r="I17171" s="3"/>
      <c r="P17171" s="60"/>
      <c r="Q17171" s="60"/>
      <c r="R17171" s="60"/>
      <c r="T17171" s="3"/>
      <c r="U17171" s="5"/>
      <c r="V17171" s="3"/>
      <c r="W17171" s="5"/>
      <c r="AE17171" s="7"/>
      <c r="AM17171" s="8"/>
      <c r="AT17171" s="9"/>
      <c r="GY17171" s="12"/>
    </row>
    <row r="17172" spans="9:207" s="1" customFormat="1">
      <c r="I17172" s="3"/>
      <c r="P17172" s="60"/>
      <c r="Q17172" s="60"/>
      <c r="R17172" s="60"/>
      <c r="T17172" s="3"/>
      <c r="U17172" s="5"/>
      <c r="V17172" s="3"/>
      <c r="W17172" s="5"/>
      <c r="AE17172" s="7"/>
      <c r="AM17172" s="8"/>
      <c r="AT17172" s="9"/>
      <c r="GY17172" s="12"/>
    </row>
    <row r="17173" spans="9:207" s="1" customFormat="1">
      <c r="I17173" s="3"/>
      <c r="P17173" s="60"/>
      <c r="Q17173" s="60"/>
      <c r="R17173" s="60"/>
      <c r="T17173" s="3"/>
      <c r="U17173" s="5"/>
      <c r="V17173" s="3"/>
      <c r="W17173" s="5"/>
      <c r="AE17173" s="7"/>
      <c r="AM17173" s="8"/>
      <c r="AT17173" s="9"/>
      <c r="GY17173" s="12"/>
    </row>
    <row r="17174" spans="9:207" s="1" customFormat="1">
      <c r="I17174" s="3"/>
      <c r="P17174" s="60"/>
      <c r="Q17174" s="60"/>
      <c r="R17174" s="60"/>
      <c r="T17174" s="3"/>
      <c r="U17174" s="5"/>
      <c r="V17174" s="3"/>
      <c r="W17174" s="5"/>
      <c r="AE17174" s="7"/>
      <c r="AM17174" s="8"/>
      <c r="AT17174" s="9"/>
      <c r="GY17174" s="12"/>
    </row>
    <row r="17175" spans="9:207" s="1" customFormat="1">
      <c r="I17175" s="3"/>
      <c r="P17175" s="60"/>
      <c r="Q17175" s="60"/>
      <c r="R17175" s="60"/>
      <c r="T17175" s="3"/>
      <c r="U17175" s="5"/>
      <c r="V17175" s="3"/>
      <c r="W17175" s="5"/>
      <c r="AE17175" s="7"/>
      <c r="AM17175" s="8"/>
      <c r="AT17175" s="9"/>
      <c r="GY17175" s="12"/>
    </row>
    <row r="17176" spans="9:207" s="1" customFormat="1">
      <c r="I17176" s="3"/>
      <c r="P17176" s="60"/>
      <c r="Q17176" s="60"/>
      <c r="R17176" s="60"/>
      <c r="T17176" s="3"/>
      <c r="U17176" s="5"/>
      <c r="V17176" s="3"/>
      <c r="W17176" s="5"/>
      <c r="AE17176" s="7"/>
      <c r="AM17176" s="8"/>
      <c r="AT17176" s="9"/>
      <c r="GY17176" s="12"/>
    </row>
    <row r="17177" spans="9:207" s="1" customFormat="1">
      <c r="I17177" s="3"/>
      <c r="P17177" s="60"/>
      <c r="Q17177" s="60"/>
      <c r="R17177" s="60"/>
      <c r="T17177" s="3"/>
      <c r="U17177" s="5"/>
      <c r="V17177" s="3"/>
      <c r="W17177" s="5"/>
      <c r="AE17177" s="7"/>
      <c r="AM17177" s="8"/>
      <c r="AT17177" s="9"/>
      <c r="GY17177" s="12"/>
    </row>
    <row r="17178" spans="9:207" s="1" customFormat="1">
      <c r="I17178" s="3"/>
      <c r="P17178" s="60"/>
      <c r="Q17178" s="60"/>
      <c r="R17178" s="60"/>
      <c r="T17178" s="3"/>
      <c r="U17178" s="5"/>
      <c r="V17178" s="3"/>
      <c r="W17178" s="5"/>
      <c r="AE17178" s="7"/>
      <c r="AM17178" s="8"/>
      <c r="AT17178" s="9"/>
      <c r="GY17178" s="12"/>
    </row>
    <row r="17179" spans="9:207" s="1" customFormat="1">
      <c r="I17179" s="3"/>
      <c r="P17179" s="60"/>
      <c r="Q17179" s="60"/>
      <c r="R17179" s="60"/>
      <c r="T17179" s="3"/>
      <c r="U17179" s="5"/>
      <c r="V17179" s="3"/>
      <c r="W17179" s="5"/>
      <c r="AE17179" s="7"/>
      <c r="AM17179" s="8"/>
      <c r="AT17179" s="9"/>
      <c r="GY17179" s="12"/>
    </row>
    <row r="17180" spans="9:207" s="1" customFormat="1">
      <c r="I17180" s="3"/>
      <c r="P17180" s="60"/>
      <c r="Q17180" s="60"/>
      <c r="R17180" s="60"/>
      <c r="T17180" s="3"/>
      <c r="U17180" s="5"/>
      <c r="V17180" s="3"/>
      <c r="W17180" s="5"/>
      <c r="AE17180" s="7"/>
      <c r="AM17180" s="8"/>
      <c r="AT17180" s="9"/>
      <c r="GY17180" s="12"/>
    </row>
    <row r="17181" spans="9:207" s="1" customFormat="1">
      <c r="I17181" s="3"/>
      <c r="P17181" s="60"/>
      <c r="Q17181" s="60"/>
      <c r="R17181" s="60"/>
      <c r="T17181" s="3"/>
      <c r="U17181" s="5"/>
      <c r="V17181" s="3"/>
      <c r="W17181" s="5"/>
      <c r="AE17181" s="7"/>
      <c r="AM17181" s="8"/>
      <c r="AT17181" s="9"/>
      <c r="GY17181" s="12"/>
    </row>
    <row r="17182" spans="9:207" s="1" customFormat="1">
      <c r="I17182" s="3"/>
      <c r="P17182" s="60"/>
      <c r="Q17182" s="60"/>
      <c r="R17182" s="60"/>
      <c r="T17182" s="3"/>
      <c r="U17182" s="5"/>
      <c r="V17182" s="3"/>
      <c r="W17182" s="5"/>
      <c r="AE17182" s="7"/>
      <c r="AM17182" s="8"/>
      <c r="AT17182" s="9"/>
      <c r="GY17182" s="12"/>
    </row>
    <row r="17183" spans="9:207" s="1" customFormat="1">
      <c r="I17183" s="3"/>
      <c r="P17183" s="60"/>
      <c r="Q17183" s="60"/>
      <c r="R17183" s="60"/>
      <c r="T17183" s="3"/>
      <c r="U17183" s="5"/>
      <c r="V17183" s="3"/>
      <c r="W17183" s="5"/>
      <c r="AE17183" s="7"/>
      <c r="AM17183" s="8"/>
      <c r="AT17183" s="9"/>
      <c r="GY17183" s="12"/>
    </row>
    <row r="17184" spans="9:207" s="1" customFormat="1">
      <c r="I17184" s="3"/>
      <c r="P17184" s="60"/>
      <c r="Q17184" s="60"/>
      <c r="R17184" s="60"/>
      <c r="T17184" s="3"/>
      <c r="U17184" s="5"/>
      <c r="V17184" s="3"/>
      <c r="W17184" s="5"/>
      <c r="AE17184" s="7"/>
      <c r="AM17184" s="8"/>
      <c r="AT17184" s="9"/>
      <c r="GY17184" s="12"/>
    </row>
    <row r="17185" spans="9:207" s="1" customFormat="1">
      <c r="I17185" s="3"/>
      <c r="P17185" s="60"/>
      <c r="Q17185" s="60"/>
      <c r="R17185" s="60"/>
      <c r="T17185" s="3"/>
      <c r="U17185" s="5"/>
      <c r="V17185" s="3"/>
      <c r="W17185" s="5"/>
      <c r="AE17185" s="7"/>
      <c r="AM17185" s="8"/>
      <c r="AT17185" s="9"/>
      <c r="GY17185" s="12"/>
    </row>
    <row r="17186" spans="9:207" s="1" customFormat="1">
      <c r="I17186" s="3"/>
      <c r="P17186" s="60"/>
      <c r="Q17186" s="60"/>
      <c r="R17186" s="60"/>
      <c r="T17186" s="3"/>
      <c r="U17186" s="5"/>
      <c r="V17186" s="3"/>
      <c r="W17186" s="5"/>
      <c r="AE17186" s="7"/>
      <c r="AM17186" s="8"/>
      <c r="AT17186" s="9"/>
      <c r="GY17186" s="12"/>
    </row>
    <row r="17187" spans="9:207" s="1" customFormat="1">
      <c r="I17187" s="3"/>
      <c r="P17187" s="60"/>
      <c r="Q17187" s="60"/>
      <c r="R17187" s="60"/>
      <c r="T17187" s="3"/>
      <c r="U17187" s="5"/>
      <c r="V17187" s="3"/>
      <c r="W17187" s="5"/>
      <c r="AE17187" s="7"/>
      <c r="AM17187" s="8"/>
      <c r="AT17187" s="9"/>
      <c r="GY17187" s="12"/>
    </row>
    <row r="17188" spans="9:207" s="1" customFormat="1">
      <c r="I17188" s="3"/>
      <c r="P17188" s="60"/>
      <c r="Q17188" s="60"/>
      <c r="R17188" s="60"/>
      <c r="T17188" s="3"/>
      <c r="U17188" s="5"/>
      <c r="V17188" s="3"/>
      <c r="W17188" s="5"/>
      <c r="AE17188" s="7"/>
      <c r="AM17188" s="8"/>
      <c r="AT17188" s="9"/>
      <c r="GY17188" s="12"/>
    </row>
    <row r="17189" spans="9:207" s="1" customFormat="1">
      <c r="I17189" s="3"/>
      <c r="P17189" s="60"/>
      <c r="Q17189" s="60"/>
      <c r="R17189" s="60"/>
      <c r="T17189" s="3"/>
      <c r="U17189" s="5"/>
      <c r="V17189" s="3"/>
      <c r="W17189" s="5"/>
      <c r="AE17189" s="7"/>
      <c r="AM17189" s="8"/>
      <c r="AT17189" s="9"/>
      <c r="GY17189" s="12"/>
    </row>
    <row r="17190" spans="9:207" s="1" customFormat="1">
      <c r="I17190" s="3"/>
      <c r="P17190" s="60"/>
      <c r="Q17190" s="60"/>
      <c r="R17190" s="60"/>
      <c r="T17190" s="3"/>
      <c r="U17190" s="5"/>
      <c r="V17190" s="3"/>
      <c r="W17190" s="5"/>
      <c r="AE17190" s="7"/>
      <c r="AM17190" s="8"/>
      <c r="AT17190" s="9"/>
      <c r="GY17190" s="12"/>
    </row>
    <row r="17191" spans="9:207" s="1" customFormat="1">
      <c r="I17191" s="3"/>
      <c r="P17191" s="60"/>
      <c r="Q17191" s="60"/>
      <c r="R17191" s="60"/>
      <c r="T17191" s="3"/>
      <c r="U17191" s="5"/>
      <c r="V17191" s="3"/>
      <c r="W17191" s="5"/>
      <c r="AE17191" s="7"/>
      <c r="AM17191" s="8"/>
      <c r="AT17191" s="9"/>
      <c r="GY17191" s="12"/>
    </row>
    <row r="17192" spans="9:207" s="1" customFormat="1">
      <c r="I17192" s="3"/>
      <c r="P17192" s="60"/>
      <c r="Q17192" s="60"/>
      <c r="R17192" s="60"/>
      <c r="T17192" s="3"/>
      <c r="U17192" s="5"/>
      <c r="V17192" s="3"/>
      <c r="W17192" s="5"/>
      <c r="AE17192" s="7"/>
      <c r="AM17192" s="8"/>
      <c r="AT17192" s="9"/>
      <c r="GY17192" s="12"/>
    </row>
    <row r="17193" spans="9:207" s="1" customFormat="1">
      <c r="I17193" s="3"/>
      <c r="P17193" s="60"/>
      <c r="Q17193" s="60"/>
      <c r="R17193" s="60"/>
      <c r="T17193" s="3"/>
      <c r="U17193" s="5"/>
      <c r="V17193" s="3"/>
      <c r="W17193" s="5"/>
      <c r="AE17193" s="7"/>
      <c r="AM17193" s="8"/>
      <c r="AT17193" s="9"/>
      <c r="GY17193" s="12"/>
    </row>
    <row r="17194" spans="9:207" s="1" customFormat="1">
      <c r="I17194" s="3"/>
      <c r="P17194" s="60"/>
      <c r="Q17194" s="60"/>
      <c r="R17194" s="60"/>
      <c r="T17194" s="3"/>
      <c r="U17194" s="5"/>
      <c r="V17194" s="3"/>
      <c r="W17194" s="5"/>
      <c r="AE17194" s="7"/>
      <c r="AM17194" s="8"/>
      <c r="AT17194" s="9"/>
      <c r="GY17194" s="12"/>
    </row>
    <row r="17195" spans="9:207" s="1" customFormat="1">
      <c r="I17195" s="3"/>
      <c r="P17195" s="60"/>
      <c r="Q17195" s="60"/>
      <c r="R17195" s="60"/>
      <c r="T17195" s="3"/>
      <c r="U17195" s="5"/>
      <c r="V17195" s="3"/>
      <c r="W17195" s="5"/>
      <c r="AE17195" s="7"/>
      <c r="AM17195" s="8"/>
      <c r="AT17195" s="9"/>
      <c r="GY17195" s="12"/>
    </row>
    <row r="17196" spans="9:207" s="1" customFormat="1">
      <c r="I17196" s="3"/>
      <c r="P17196" s="60"/>
      <c r="Q17196" s="60"/>
      <c r="R17196" s="60"/>
      <c r="T17196" s="3"/>
      <c r="U17196" s="5"/>
      <c r="V17196" s="3"/>
      <c r="W17196" s="5"/>
      <c r="AE17196" s="7"/>
      <c r="AM17196" s="8"/>
      <c r="AT17196" s="9"/>
      <c r="GY17196" s="12"/>
    </row>
    <row r="17197" spans="9:207" s="1" customFormat="1">
      <c r="I17197" s="3"/>
      <c r="P17197" s="60"/>
      <c r="Q17197" s="60"/>
      <c r="R17197" s="60"/>
      <c r="T17197" s="3"/>
      <c r="U17197" s="5"/>
      <c r="V17197" s="3"/>
      <c r="W17197" s="5"/>
      <c r="AE17197" s="7"/>
      <c r="AM17197" s="8"/>
      <c r="AT17197" s="9"/>
      <c r="GY17197" s="12"/>
    </row>
    <row r="17198" spans="9:207" s="1" customFormat="1">
      <c r="I17198" s="3"/>
      <c r="P17198" s="60"/>
      <c r="Q17198" s="60"/>
      <c r="R17198" s="60"/>
      <c r="T17198" s="3"/>
      <c r="U17198" s="5"/>
      <c r="V17198" s="3"/>
      <c r="W17198" s="5"/>
      <c r="AE17198" s="7"/>
      <c r="AM17198" s="8"/>
      <c r="AT17198" s="9"/>
      <c r="GY17198" s="12"/>
    </row>
    <row r="17199" spans="9:207" s="1" customFormat="1">
      <c r="I17199" s="3"/>
      <c r="P17199" s="60"/>
      <c r="Q17199" s="60"/>
      <c r="R17199" s="60"/>
      <c r="T17199" s="3"/>
      <c r="U17199" s="5"/>
      <c r="V17199" s="3"/>
      <c r="W17199" s="5"/>
      <c r="AE17199" s="7"/>
      <c r="AM17199" s="8"/>
      <c r="AT17199" s="9"/>
      <c r="GY17199" s="12"/>
    </row>
    <row r="17200" spans="9:207" s="1" customFormat="1">
      <c r="I17200" s="3"/>
      <c r="P17200" s="60"/>
      <c r="Q17200" s="60"/>
      <c r="R17200" s="60"/>
      <c r="T17200" s="3"/>
      <c r="U17200" s="5"/>
      <c r="V17200" s="3"/>
      <c r="W17200" s="5"/>
      <c r="AE17200" s="7"/>
      <c r="AM17200" s="8"/>
      <c r="AT17200" s="9"/>
      <c r="GY17200" s="12"/>
    </row>
    <row r="17201" spans="9:207" s="1" customFormat="1">
      <c r="I17201" s="3"/>
      <c r="P17201" s="60"/>
      <c r="Q17201" s="60"/>
      <c r="R17201" s="60"/>
      <c r="T17201" s="3"/>
      <c r="U17201" s="5"/>
      <c r="V17201" s="3"/>
      <c r="W17201" s="5"/>
      <c r="AE17201" s="7"/>
      <c r="AM17201" s="8"/>
      <c r="AT17201" s="9"/>
      <c r="GY17201" s="12"/>
    </row>
    <row r="17202" spans="9:207" s="1" customFormat="1">
      <c r="I17202" s="3"/>
      <c r="P17202" s="60"/>
      <c r="Q17202" s="60"/>
      <c r="R17202" s="60"/>
      <c r="T17202" s="3"/>
      <c r="U17202" s="5"/>
      <c r="V17202" s="3"/>
      <c r="W17202" s="5"/>
      <c r="AE17202" s="7"/>
      <c r="AM17202" s="8"/>
      <c r="AT17202" s="9"/>
      <c r="GY17202" s="12"/>
    </row>
    <row r="17203" spans="9:207" s="1" customFormat="1">
      <c r="I17203" s="3"/>
      <c r="P17203" s="60"/>
      <c r="Q17203" s="60"/>
      <c r="R17203" s="60"/>
      <c r="T17203" s="3"/>
      <c r="U17203" s="5"/>
      <c r="V17203" s="3"/>
      <c r="W17203" s="5"/>
      <c r="AE17203" s="7"/>
      <c r="AM17203" s="8"/>
      <c r="AT17203" s="9"/>
      <c r="GY17203" s="12"/>
    </row>
    <row r="17204" spans="9:207" s="1" customFormat="1">
      <c r="I17204" s="3"/>
      <c r="P17204" s="60"/>
      <c r="Q17204" s="60"/>
      <c r="R17204" s="60"/>
      <c r="T17204" s="3"/>
      <c r="U17204" s="5"/>
      <c r="V17204" s="3"/>
      <c r="W17204" s="5"/>
      <c r="AE17204" s="7"/>
      <c r="AM17204" s="8"/>
      <c r="AT17204" s="9"/>
      <c r="GY17204" s="12"/>
    </row>
    <row r="17205" spans="9:207" s="1" customFormat="1">
      <c r="I17205" s="3"/>
      <c r="P17205" s="60"/>
      <c r="Q17205" s="60"/>
      <c r="R17205" s="60"/>
      <c r="T17205" s="3"/>
      <c r="U17205" s="5"/>
      <c r="V17205" s="3"/>
      <c r="W17205" s="5"/>
      <c r="AE17205" s="7"/>
      <c r="AM17205" s="8"/>
      <c r="AT17205" s="9"/>
      <c r="GY17205" s="12"/>
    </row>
    <row r="17206" spans="9:207" s="1" customFormat="1">
      <c r="I17206" s="3"/>
      <c r="P17206" s="60"/>
      <c r="Q17206" s="60"/>
      <c r="R17206" s="60"/>
      <c r="T17206" s="3"/>
      <c r="U17206" s="5"/>
      <c r="V17206" s="3"/>
      <c r="W17206" s="5"/>
      <c r="AE17206" s="7"/>
      <c r="AM17206" s="8"/>
      <c r="AT17206" s="9"/>
      <c r="GY17206" s="12"/>
    </row>
    <row r="17207" spans="9:207" s="1" customFormat="1">
      <c r="I17207" s="3"/>
      <c r="P17207" s="60"/>
      <c r="Q17207" s="60"/>
      <c r="R17207" s="60"/>
      <c r="T17207" s="3"/>
      <c r="U17207" s="5"/>
      <c r="V17207" s="3"/>
      <c r="W17207" s="5"/>
      <c r="AE17207" s="7"/>
      <c r="AM17207" s="8"/>
      <c r="AT17207" s="9"/>
      <c r="GY17207" s="12"/>
    </row>
    <row r="17208" spans="9:207" s="1" customFormat="1">
      <c r="I17208" s="3"/>
      <c r="P17208" s="60"/>
      <c r="Q17208" s="60"/>
      <c r="R17208" s="60"/>
      <c r="T17208" s="3"/>
      <c r="U17208" s="5"/>
      <c r="V17208" s="3"/>
      <c r="W17208" s="5"/>
      <c r="AE17208" s="7"/>
      <c r="AM17208" s="8"/>
      <c r="AT17208" s="9"/>
      <c r="GY17208" s="12"/>
    </row>
    <row r="17209" spans="9:207" s="1" customFormat="1">
      <c r="I17209" s="3"/>
      <c r="P17209" s="60"/>
      <c r="Q17209" s="60"/>
      <c r="R17209" s="60"/>
      <c r="T17209" s="3"/>
      <c r="U17209" s="5"/>
      <c r="V17209" s="3"/>
      <c r="W17209" s="5"/>
      <c r="AE17209" s="7"/>
      <c r="AM17209" s="8"/>
      <c r="AT17209" s="9"/>
      <c r="GY17209" s="12"/>
    </row>
    <row r="17210" spans="9:207" s="1" customFormat="1">
      <c r="I17210" s="3"/>
      <c r="P17210" s="60"/>
      <c r="Q17210" s="60"/>
      <c r="R17210" s="60"/>
      <c r="T17210" s="3"/>
      <c r="U17210" s="5"/>
      <c r="V17210" s="3"/>
      <c r="W17210" s="5"/>
      <c r="AE17210" s="7"/>
      <c r="AM17210" s="8"/>
      <c r="AT17210" s="9"/>
      <c r="GY17210" s="12"/>
    </row>
    <row r="17211" spans="9:207" s="1" customFormat="1">
      <c r="I17211" s="3"/>
      <c r="P17211" s="60"/>
      <c r="Q17211" s="60"/>
      <c r="R17211" s="60"/>
      <c r="T17211" s="3"/>
      <c r="U17211" s="5"/>
      <c r="V17211" s="3"/>
      <c r="W17211" s="5"/>
      <c r="AE17211" s="7"/>
      <c r="AM17211" s="8"/>
      <c r="AT17211" s="9"/>
      <c r="GY17211" s="12"/>
    </row>
    <row r="17212" spans="9:207" s="1" customFormat="1">
      <c r="I17212" s="3"/>
      <c r="P17212" s="60"/>
      <c r="Q17212" s="60"/>
      <c r="R17212" s="60"/>
      <c r="T17212" s="3"/>
      <c r="U17212" s="5"/>
      <c r="V17212" s="3"/>
      <c r="W17212" s="5"/>
      <c r="AE17212" s="7"/>
      <c r="AM17212" s="8"/>
      <c r="AT17212" s="9"/>
      <c r="GY17212" s="12"/>
    </row>
    <row r="17213" spans="9:207" s="1" customFormat="1">
      <c r="I17213" s="3"/>
      <c r="P17213" s="60"/>
      <c r="Q17213" s="60"/>
      <c r="R17213" s="60"/>
      <c r="T17213" s="3"/>
      <c r="U17213" s="5"/>
      <c r="V17213" s="3"/>
      <c r="W17213" s="5"/>
      <c r="AE17213" s="7"/>
      <c r="AM17213" s="8"/>
      <c r="AT17213" s="9"/>
      <c r="GY17213" s="12"/>
    </row>
    <row r="17214" spans="9:207" s="1" customFormat="1">
      <c r="I17214" s="3"/>
      <c r="P17214" s="60"/>
      <c r="Q17214" s="60"/>
      <c r="R17214" s="60"/>
      <c r="T17214" s="3"/>
      <c r="U17214" s="5"/>
      <c r="V17214" s="3"/>
      <c r="W17214" s="5"/>
      <c r="AE17214" s="7"/>
      <c r="AM17214" s="8"/>
      <c r="AT17214" s="9"/>
      <c r="GY17214" s="12"/>
    </row>
    <row r="17215" spans="9:207" s="1" customFormat="1">
      <c r="I17215" s="3"/>
      <c r="P17215" s="60"/>
      <c r="Q17215" s="60"/>
      <c r="R17215" s="60"/>
      <c r="T17215" s="3"/>
      <c r="U17215" s="5"/>
      <c r="V17215" s="3"/>
      <c r="W17215" s="5"/>
      <c r="AE17215" s="7"/>
      <c r="AM17215" s="8"/>
      <c r="AT17215" s="9"/>
      <c r="GY17215" s="12"/>
    </row>
    <row r="17216" spans="9:207" s="1" customFormat="1">
      <c r="I17216" s="3"/>
      <c r="P17216" s="60"/>
      <c r="Q17216" s="60"/>
      <c r="R17216" s="60"/>
      <c r="T17216" s="3"/>
      <c r="U17216" s="5"/>
      <c r="V17216" s="3"/>
      <c r="W17216" s="5"/>
      <c r="AE17216" s="7"/>
      <c r="AM17216" s="8"/>
      <c r="AT17216" s="9"/>
      <c r="GY17216" s="12"/>
    </row>
    <row r="17217" spans="9:207" s="1" customFormat="1">
      <c r="I17217" s="3"/>
      <c r="P17217" s="60"/>
      <c r="Q17217" s="60"/>
      <c r="R17217" s="60"/>
      <c r="T17217" s="3"/>
      <c r="U17217" s="5"/>
      <c r="V17217" s="3"/>
      <c r="W17217" s="5"/>
      <c r="AE17217" s="7"/>
      <c r="AM17217" s="8"/>
      <c r="AT17217" s="9"/>
      <c r="GY17217" s="12"/>
    </row>
    <row r="17218" spans="9:207" s="1" customFormat="1">
      <c r="I17218" s="3"/>
      <c r="P17218" s="60"/>
      <c r="Q17218" s="60"/>
      <c r="R17218" s="60"/>
      <c r="T17218" s="3"/>
      <c r="U17218" s="5"/>
      <c r="V17218" s="3"/>
      <c r="W17218" s="5"/>
      <c r="AE17218" s="7"/>
      <c r="AM17218" s="8"/>
      <c r="AT17218" s="9"/>
      <c r="GY17218" s="12"/>
    </row>
    <row r="17219" spans="9:207" s="1" customFormat="1">
      <c r="I17219" s="3"/>
      <c r="P17219" s="60"/>
      <c r="Q17219" s="60"/>
      <c r="R17219" s="60"/>
      <c r="T17219" s="3"/>
      <c r="U17219" s="5"/>
      <c r="V17219" s="3"/>
      <c r="W17219" s="5"/>
      <c r="AE17219" s="7"/>
      <c r="AM17219" s="8"/>
      <c r="AT17219" s="9"/>
      <c r="GY17219" s="12"/>
    </row>
    <row r="17220" spans="9:207" s="1" customFormat="1">
      <c r="I17220" s="3"/>
      <c r="P17220" s="60"/>
      <c r="Q17220" s="60"/>
      <c r="R17220" s="60"/>
      <c r="T17220" s="3"/>
      <c r="U17220" s="5"/>
      <c r="V17220" s="3"/>
      <c r="W17220" s="5"/>
      <c r="AE17220" s="7"/>
      <c r="AM17220" s="8"/>
      <c r="AT17220" s="9"/>
      <c r="GY17220" s="12"/>
    </row>
    <row r="17221" spans="9:207" s="1" customFormat="1">
      <c r="I17221" s="3"/>
      <c r="P17221" s="60"/>
      <c r="Q17221" s="60"/>
      <c r="R17221" s="60"/>
      <c r="T17221" s="3"/>
      <c r="U17221" s="5"/>
      <c r="V17221" s="3"/>
      <c r="W17221" s="5"/>
      <c r="AE17221" s="7"/>
      <c r="AM17221" s="8"/>
      <c r="AT17221" s="9"/>
      <c r="GY17221" s="12"/>
    </row>
    <row r="17222" spans="9:207" s="1" customFormat="1">
      <c r="I17222" s="3"/>
      <c r="P17222" s="60"/>
      <c r="Q17222" s="60"/>
      <c r="R17222" s="60"/>
      <c r="T17222" s="3"/>
      <c r="U17222" s="5"/>
      <c r="V17222" s="3"/>
      <c r="W17222" s="5"/>
      <c r="AE17222" s="7"/>
      <c r="AM17222" s="8"/>
      <c r="AT17222" s="9"/>
      <c r="GY17222" s="12"/>
    </row>
    <row r="17223" spans="9:207" s="1" customFormat="1">
      <c r="I17223" s="3"/>
      <c r="P17223" s="60"/>
      <c r="Q17223" s="60"/>
      <c r="R17223" s="60"/>
      <c r="T17223" s="3"/>
      <c r="U17223" s="5"/>
      <c r="V17223" s="3"/>
      <c r="W17223" s="5"/>
      <c r="AE17223" s="7"/>
      <c r="AM17223" s="8"/>
      <c r="AT17223" s="9"/>
      <c r="GY17223" s="12"/>
    </row>
    <row r="17224" spans="9:207" s="1" customFormat="1">
      <c r="I17224" s="3"/>
      <c r="P17224" s="60"/>
      <c r="Q17224" s="60"/>
      <c r="R17224" s="60"/>
      <c r="T17224" s="3"/>
      <c r="U17224" s="5"/>
      <c r="V17224" s="3"/>
      <c r="W17224" s="5"/>
      <c r="AE17224" s="7"/>
      <c r="AM17224" s="8"/>
      <c r="AT17224" s="9"/>
      <c r="GY17224" s="12"/>
    </row>
    <row r="17225" spans="9:207" s="1" customFormat="1">
      <c r="I17225" s="3"/>
      <c r="P17225" s="60"/>
      <c r="Q17225" s="60"/>
      <c r="R17225" s="60"/>
      <c r="T17225" s="3"/>
      <c r="U17225" s="5"/>
      <c r="V17225" s="3"/>
      <c r="W17225" s="5"/>
      <c r="AE17225" s="7"/>
      <c r="AM17225" s="8"/>
      <c r="AT17225" s="9"/>
      <c r="GY17225" s="12"/>
    </row>
    <row r="17226" spans="9:207" s="1" customFormat="1">
      <c r="I17226" s="3"/>
      <c r="P17226" s="60"/>
      <c r="Q17226" s="60"/>
      <c r="R17226" s="60"/>
      <c r="T17226" s="3"/>
      <c r="U17226" s="5"/>
      <c r="V17226" s="3"/>
      <c r="W17226" s="5"/>
      <c r="AE17226" s="7"/>
      <c r="AM17226" s="8"/>
      <c r="AT17226" s="9"/>
      <c r="GY17226" s="12"/>
    </row>
    <row r="17227" spans="9:207" s="1" customFormat="1">
      <c r="I17227" s="3"/>
      <c r="P17227" s="60"/>
      <c r="Q17227" s="60"/>
      <c r="R17227" s="60"/>
      <c r="T17227" s="3"/>
      <c r="U17227" s="5"/>
      <c r="V17227" s="3"/>
      <c r="W17227" s="5"/>
      <c r="AE17227" s="7"/>
      <c r="AM17227" s="8"/>
      <c r="AT17227" s="9"/>
      <c r="GY17227" s="12"/>
    </row>
    <row r="17228" spans="9:207" s="1" customFormat="1">
      <c r="I17228" s="3"/>
      <c r="P17228" s="60"/>
      <c r="Q17228" s="60"/>
      <c r="R17228" s="60"/>
      <c r="T17228" s="3"/>
      <c r="U17228" s="5"/>
      <c r="V17228" s="3"/>
      <c r="W17228" s="5"/>
      <c r="AE17228" s="7"/>
      <c r="AM17228" s="8"/>
      <c r="AT17228" s="9"/>
      <c r="GY17228" s="12"/>
    </row>
    <row r="17229" spans="9:207" s="1" customFormat="1">
      <c r="I17229" s="3"/>
      <c r="P17229" s="60"/>
      <c r="Q17229" s="60"/>
      <c r="R17229" s="60"/>
      <c r="T17229" s="3"/>
      <c r="U17229" s="5"/>
      <c r="V17229" s="3"/>
      <c r="W17229" s="5"/>
      <c r="AE17229" s="7"/>
      <c r="AM17229" s="8"/>
      <c r="AT17229" s="9"/>
      <c r="GY17229" s="12"/>
    </row>
    <row r="17230" spans="9:207" s="1" customFormat="1">
      <c r="I17230" s="3"/>
      <c r="P17230" s="60"/>
      <c r="Q17230" s="60"/>
      <c r="R17230" s="60"/>
      <c r="T17230" s="3"/>
      <c r="U17230" s="5"/>
      <c r="V17230" s="3"/>
      <c r="W17230" s="5"/>
      <c r="AE17230" s="7"/>
      <c r="AM17230" s="8"/>
      <c r="AT17230" s="9"/>
      <c r="GY17230" s="12"/>
    </row>
    <row r="17231" spans="9:207" s="1" customFormat="1">
      <c r="I17231" s="3"/>
      <c r="P17231" s="60"/>
      <c r="Q17231" s="60"/>
      <c r="R17231" s="60"/>
      <c r="T17231" s="3"/>
      <c r="U17231" s="5"/>
      <c r="V17231" s="3"/>
      <c r="W17231" s="5"/>
      <c r="AE17231" s="7"/>
      <c r="AM17231" s="8"/>
      <c r="AT17231" s="9"/>
      <c r="GY17231" s="12"/>
    </row>
    <row r="17232" spans="9:207" s="1" customFormat="1">
      <c r="I17232" s="3"/>
      <c r="P17232" s="60"/>
      <c r="Q17232" s="60"/>
      <c r="R17232" s="60"/>
      <c r="T17232" s="3"/>
      <c r="U17232" s="5"/>
      <c r="V17232" s="3"/>
      <c r="W17232" s="5"/>
      <c r="AE17232" s="7"/>
      <c r="AM17232" s="8"/>
      <c r="AT17232" s="9"/>
      <c r="GY17232" s="12"/>
    </row>
    <row r="17233" spans="9:207" s="1" customFormat="1">
      <c r="I17233" s="3"/>
      <c r="P17233" s="60"/>
      <c r="Q17233" s="60"/>
      <c r="R17233" s="60"/>
      <c r="T17233" s="3"/>
      <c r="U17233" s="5"/>
      <c r="V17233" s="3"/>
      <c r="W17233" s="5"/>
      <c r="AE17233" s="7"/>
      <c r="AM17233" s="8"/>
      <c r="AT17233" s="9"/>
      <c r="GY17233" s="12"/>
    </row>
    <row r="17234" spans="9:207" s="1" customFormat="1">
      <c r="I17234" s="3"/>
      <c r="P17234" s="60"/>
      <c r="Q17234" s="60"/>
      <c r="R17234" s="60"/>
      <c r="T17234" s="3"/>
      <c r="U17234" s="5"/>
      <c r="V17234" s="3"/>
      <c r="W17234" s="5"/>
      <c r="AE17234" s="7"/>
      <c r="AM17234" s="8"/>
      <c r="AT17234" s="9"/>
      <c r="GY17234" s="12"/>
    </row>
    <row r="17235" spans="9:207" s="1" customFormat="1">
      <c r="I17235" s="3"/>
      <c r="P17235" s="60"/>
      <c r="Q17235" s="60"/>
      <c r="R17235" s="60"/>
      <c r="T17235" s="3"/>
      <c r="U17235" s="5"/>
      <c r="V17235" s="3"/>
      <c r="W17235" s="5"/>
      <c r="AE17235" s="7"/>
      <c r="AM17235" s="8"/>
      <c r="AT17235" s="9"/>
      <c r="GY17235" s="12"/>
    </row>
    <row r="17236" spans="9:207" s="1" customFormat="1">
      <c r="I17236" s="3"/>
      <c r="P17236" s="60"/>
      <c r="Q17236" s="60"/>
      <c r="R17236" s="60"/>
      <c r="T17236" s="3"/>
      <c r="U17236" s="5"/>
      <c r="V17236" s="3"/>
      <c r="W17236" s="5"/>
      <c r="AE17236" s="7"/>
      <c r="AM17236" s="8"/>
      <c r="AT17236" s="9"/>
      <c r="GY17236" s="12"/>
    </row>
    <row r="17237" spans="9:207" s="1" customFormat="1">
      <c r="I17237" s="3"/>
      <c r="P17237" s="60"/>
      <c r="Q17237" s="60"/>
      <c r="R17237" s="60"/>
      <c r="T17237" s="3"/>
      <c r="U17237" s="5"/>
      <c r="V17237" s="3"/>
      <c r="W17237" s="5"/>
      <c r="AE17237" s="7"/>
      <c r="AM17237" s="8"/>
      <c r="AT17237" s="9"/>
      <c r="GY17237" s="12"/>
    </row>
    <row r="17238" spans="9:207" s="1" customFormat="1">
      <c r="I17238" s="3"/>
      <c r="P17238" s="60"/>
      <c r="Q17238" s="60"/>
      <c r="R17238" s="60"/>
      <c r="T17238" s="3"/>
      <c r="U17238" s="5"/>
      <c r="V17238" s="3"/>
      <c r="W17238" s="5"/>
      <c r="AE17238" s="7"/>
      <c r="AM17238" s="8"/>
      <c r="AT17238" s="9"/>
      <c r="GY17238" s="12"/>
    </row>
    <row r="17239" spans="9:207" s="1" customFormat="1">
      <c r="I17239" s="3"/>
      <c r="P17239" s="60"/>
      <c r="Q17239" s="60"/>
      <c r="R17239" s="60"/>
      <c r="T17239" s="3"/>
      <c r="U17239" s="5"/>
      <c r="V17239" s="3"/>
      <c r="W17239" s="5"/>
      <c r="AE17239" s="7"/>
      <c r="AM17239" s="8"/>
      <c r="AT17239" s="9"/>
      <c r="GY17239" s="12"/>
    </row>
    <row r="17240" spans="9:207" s="1" customFormat="1">
      <c r="I17240" s="3"/>
      <c r="P17240" s="60"/>
      <c r="Q17240" s="60"/>
      <c r="R17240" s="60"/>
      <c r="T17240" s="3"/>
      <c r="U17240" s="5"/>
      <c r="V17240" s="3"/>
      <c r="W17240" s="5"/>
      <c r="AE17240" s="7"/>
      <c r="AM17240" s="8"/>
      <c r="AT17240" s="9"/>
      <c r="GY17240" s="12"/>
    </row>
    <row r="17241" spans="9:207" s="1" customFormat="1">
      <c r="I17241" s="3"/>
      <c r="P17241" s="60"/>
      <c r="Q17241" s="60"/>
      <c r="R17241" s="60"/>
      <c r="T17241" s="3"/>
      <c r="U17241" s="5"/>
      <c r="V17241" s="3"/>
      <c r="W17241" s="5"/>
      <c r="AE17241" s="7"/>
      <c r="AM17241" s="8"/>
      <c r="AT17241" s="9"/>
      <c r="GY17241" s="12"/>
    </row>
    <row r="17242" spans="9:207" s="1" customFormat="1">
      <c r="I17242" s="3"/>
      <c r="P17242" s="60"/>
      <c r="Q17242" s="60"/>
      <c r="R17242" s="60"/>
      <c r="T17242" s="3"/>
      <c r="U17242" s="5"/>
      <c r="V17242" s="3"/>
      <c r="W17242" s="5"/>
      <c r="AE17242" s="7"/>
      <c r="AM17242" s="8"/>
      <c r="AT17242" s="9"/>
      <c r="GY17242" s="12"/>
    </row>
    <row r="17243" spans="9:207" s="1" customFormat="1">
      <c r="I17243" s="3"/>
      <c r="P17243" s="60"/>
      <c r="Q17243" s="60"/>
      <c r="R17243" s="60"/>
      <c r="T17243" s="3"/>
      <c r="U17243" s="5"/>
      <c r="V17243" s="3"/>
      <c r="W17243" s="5"/>
      <c r="AE17243" s="7"/>
      <c r="AM17243" s="8"/>
      <c r="AT17243" s="9"/>
      <c r="GY17243" s="12"/>
    </row>
    <row r="17244" spans="9:207" s="1" customFormat="1">
      <c r="I17244" s="3"/>
      <c r="P17244" s="60"/>
      <c r="Q17244" s="60"/>
      <c r="R17244" s="60"/>
      <c r="T17244" s="3"/>
      <c r="U17244" s="5"/>
      <c r="V17244" s="3"/>
      <c r="W17244" s="5"/>
      <c r="AE17244" s="7"/>
      <c r="AM17244" s="8"/>
      <c r="AT17244" s="9"/>
      <c r="GY17244" s="12"/>
    </row>
    <row r="17245" spans="9:207" s="1" customFormat="1">
      <c r="I17245" s="3"/>
      <c r="P17245" s="60"/>
      <c r="Q17245" s="60"/>
      <c r="R17245" s="60"/>
      <c r="T17245" s="3"/>
      <c r="U17245" s="5"/>
      <c r="V17245" s="3"/>
      <c r="W17245" s="5"/>
      <c r="AE17245" s="7"/>
      <c r="AM17245" s="8"/>
      <c r="AT17245" s="9"/>
      <c r="GY17245" s="12"/>
    </row>
    <row r="17246" spans="9:207" s="1" customFormat="1">
      <c r="I17246" s="3"/>
      <c r="P17246" s="60"/>
      <c r="Q17246" s="60"/>
      <c r="R17246" s="60"/>
      <c r="T17246" s="3"/>
      <c r="U17246" s="5"/>
      <c r="V17246" s="3"/>
      <c r="W17246" s="5"/>
      <c r="AE17246" s="7"/>
      <c r="AM17246" s="8"/>
      <c r="AT17246" s="9"/>
      <c r="GY17246" s="12"/>
    </row>
    <row r="17247" spans="9:207" s="1" customFormat="1">
      <c r="I17247" s="3"/>
      <c r="P17247" s="60"/>
      <c r="Q17247" s="60"/>
      <c r="R17247" s="60"/>
      <c r="T17247" s="3"/>
      <c r="U17247" s="5"/>
      <c r="V17247" s="3"/>
      <c r="W17247" s="5"/>
      <c r="AE17247" s="7"/>
      <c r="AM17247" s="8"/>
      <c r="AT17247" s="9"/>
      <c r="GY17247" s="12"/>
    </row>
    <row r="17248" spans="9:207" s="1" customFormat="1">
      <c r="I17248" s="3"/>
      <c r="P17248" s="60"/>
      <c r="Q17248" s="60"/>
      <c r="R17248" s="60"/>
      <c r="T17248" s="3"/>
      <c r="U17248" s="5"/>
      <c r="V17248" s="3"/>
      <c r="W17248" s="5"/>
      <c r="AE17248" s="7"/>
      <c r="AM17248" s="8"/>
      <c r="AT17248" s="9"/>
      <c r="GY17248" s="12"/>
    </row>
    <row r="17249" spans="9:207" s="1" customFormat="1">
      <c r="I17249" s="3"/>
      <c r="P17249" s="60"/>
      <c r="Q17249" s="60"/>
      <c r="R17249" s="60"/>
      <c r="T17249" s="3"/>
      <c r="U17249" s="5"/>
      <c r="V17249" s="3"/>
      <c r="W17249" s="5"/>
      <c r="AE17249" s="7"/>
      <c r="AM17249" s="8"/>
      <c r="AT17249" s="9"/>
      <c r="GY17249" s="12"/>
    </row>
    <row r="17250" spans="9:207" s="1" customFormat="1">
      <c r="I17250" s="3"/>
      <c r="P17250" s="60"/>
      <c r="Q17250" s="60"/>
      <c r="R17250" s="60"/>
      <c r="T17250" s="3"/>
      <c r="U17250" s="5"/>
      <c r="V17250" s="3"/>
      <c r="W17250" s="5"/>
      <c r="AE17250" s="7"/>
      <c r="AM17250" s="8"/>
      <c r="AT17250" s="9"/>
      <c r="GY17250" s="12"/>
    </row>
    <row r="17251" spans="9:207" s="1" customFormat="1">
      <c r="I17251" s="3"/>
      <c r="P17251" s="60"/>
      <c r="Q17251" s="60"/>
      <c r="R17251" s="60"/>
      <c r="T17251" s="3"/>
      <c r="U17251" s="5"/>
      <c r="V17251" s="3"/>
      <c r="W17251" s="5"/>
      <c r="AE17251" s="7"/>
      <c r="AM17251" s="8"/>
      <c r="AT17251" s="9"/>
      <c r="GY17251" s="12"/>
    </row>
    <row r="17252" spans="9:207" s="1" customFormat="1">
      <c r="I17252" s="3"/>
      <c r="P17252" s="60"/>
      <c r="Q17252" s="60"/>
      <c r="R17252" s="60"/>
      <c r="T17252" s="3"/>
      <c r="U17252" s="5"/>
      <c r="V17252" s="3"/>
      <c r="W17252" s="5"/>
      <c r="AE17252" s="7"/>
      <c r="AM17252" s="8"/>
      <c r="AT17252" s="9"/>
      <c r="GY17252" s="12"/>
    </row>
    <row r="17253" spans="9:207" s="1" customFormat="1">
      <c r="I17253" s="3"/>
      <c r="P17253" s="60"/>
      <c r="Q17253" s="60"/>
      <c r="R17253" s="60"/>
      <c r="T17253" s="3"/>
      <c r="U17253" s="5"/>
      <c r="V17253" s="3"/>
      <c r="W17253" s="5"/>
      <c r="AE17253" s="7"/>
      <c r="AM17253" s="8"/>
      <c r="AT17253" s="9"/>
      <c r="GY17253" s="12"/>
    </row>
    <row r="17254" spans="9:207" s="1" customFormat="1">
      <c r="I17254" s="3"/>
      <c r="P17254" s="60"/>
      <c r="Q17254" s="60"/>
      <c r="R17254" s="60"/>
      <c r="T17254" s="3"/>
      <c r="U17254" s="5"/>
      <c r="V17254" s="3"/>
      <c r="W17254" s="5"/>
      <c r="AE17254" s="7"/>
      <c r="AM17254" s="8"/>
      <c r="AT17254" s="9"/>
      <c r="GY17254" s="12"/>
    </row>
    <row r="17255" spans="9:207" s="1" customFormat="1">
      <c r="I17255" s="3"/>
      <c r="P17255" s="60"/>
      <c r="Q17255" s="60"/>
      <c r="R17255" s="60"/>
      <c r="T17255" s="3"/>
      <c r="U17255" s="5"/>
      <c r="V17255" s="3"/>
      <c r="W17255" s="5"/>
      <c r="AE17255" s="7"/>
      <c r="AM17255" s="8"/>
      <c r="AT17255" s="9"/>
      <c r="GY17255" s="12"/>
    </row>
    <row r="17256" spans="9:207" s="1" customFormat="1">
      <c r="I17256" s="3"/>
      <c r="P17256" s="60"/>
      <c r="Q17256" s="60"/>
      <c r="R17256" s="60"/>
      <c r="T17256" s="3"/>
      <c r="U17256" s="5"/>
      <c r="V17256" s="3"/>
      <c r="W17256" s="5"/>
      <c r="AE17256" s="7"/>
      <c r="AM17256" s="8"/>
      <c r="AT17256" s="9"/>
      <c r="GY17256" s="12"/>
    </row>
    <row r="17257" spans="9:207" s="1" customFormat="1">
      <c r="I17257" s="3"/>
      <c r="P17257" s="60"/>
      <c r="Q17257" s="60"/>
      <c r="R17257" s="60"/>
      <c r="T17257" s="3"/>
      <c r="U17257" s="5"/>
      <c r="V17257" s="3"/>
      <c r="W17257" s="5"/>
      <c r="AE17257" s="7"/>
      <c r="AM17257" s="8"/>
      <c r="AT17257" s="9"/>
      <c r="GY17257" s="12"/>
    </row>
    <row r="17258" spans="9:207" s="1" customFormat="1">
      <c r="I17258" s="3"/>
      <c r="P17258" s="60"/>
      <c r="Q17258" s="60"/>
      <c r="R17258" s="60"/>
      <c r="T17258" s="3"/>
      <c r="U17258" s="5"/>
      <c r="V17258" s="3"/>
      <c r="W17258" s="5"/>
      <c r="AE17258" s="7"/>
      <c r="AM17258" s="8"/>
      <c r="AT17258" s="9"/>
      <c r="GY17258" s="12"/>
    </row>
    <row r="17259" spans="9:207" s="1" customFormat="1">
      <c r="I17259" s="3"/>
      <c r="P17259" s="60"/>
      <c r="Q17259" s="60"/>
      <c r="R17259" s="60"/>
      <c r="T17259" s="3"/>
      <c r="U17259" s="5"/>
      <c r="V17259" s="3"/>
      <c r="W17259" s="5"/>
      <c r="AE17259" s="7"/>
      <c r="AM17259" s="8"/>
      <c r="AT17259" s="9"/>
      <c r="GY17259" s="12"/>
    </row>
    <row r="17260" spans="9:207" s="1" customFormat="1">
      <c r="I17260" s="3"/>
      <c r="P17260" s="60"/>
      <c r="Q17260" s="60"/>
      <c r="R17260" s="60"/>
      <c r="T17260" s="3"/>
      <c r="U17260" s="5"/>
      <c r="V17260" s="3"/>
      <c r="W17260" s="5"/>
      <c r="AE17260" s="7"/>
      <c r="AM17260" s="8"/>
      <c r="AT17260" s="9"/>
      <c r="GY17260" s="12"/>
    </row>
    <row r="17261" spans="9:207" s="1" customFormat="1">
      <c r="I17261" s="3"/>
      <c r="P17261" s="60"/>
      <c r="Q17261" s="60"/>
      <c r="R17261" s="60"/>
      <c r="T17261" s="3"/>
      <c r="U17261" s="5"/>
      <c r="V17261" s="3"/>
      <c r="W17261" s="5"/>
      <c r="AE17261" s="7"/>
      <c r="AM17261" s="8"/>
      <c r="AT17261" s="9"/>
      <c r="GY17261" s="12"/>
    </row>
    <row r="17262" spans="9:207" s="1" customFormat="1">
      <c r="I17262" s="3"/>
      <c r="P17262" s="60"/>
      <c r="Q17262" s="60"/>
      <c r="R17262" s="60"/>
      <c r="T17262" s="3"/>
      <c r="U17262" s="5"/>
      <c r="V17262" s="3"/>
      <c r="W17262" s="5"/>
      <c r="AE17262" s="7"/>
      <c r="AM17262" s="8"/>
      <c r="AT17262" s="9"/>
      <c r="GY17262" s="12"/>
    </row>
    <row r="17263" spans="9:207" s="1" customFormat="1">
      <c r="I17263" s="3"/>
      <c r="P17263" s="60"/>
      <c r="Q17263" s="60"/>
      <c r="R17263" s="60"/>
      <c r="T17263" s="3"/>
      <c r="U17263" s="5"/>
      <c r="V17263" s="3"/>
      <c r="W17263" s="5"/>
      <c r="AE17263" s="7"/>
      <c r="AM17263" s="8"/>
      <c r="AT17263" s="9"/>
      <c r="GY17263" s="12"/>
    </row>
    <row r="17264" spans="9:207" s="1" customFormat="1">
      <c r="I17264" s="3"/>
      <c r="P17264" s="60"/>
      <c r="Q17264" s="60"/>
      <c r="R17264" s="60"/>
      <c r="T17264" s="3"/>
      <c r="U17264" s="5"/>
      <c r="V17264" s="3"/>
      <c r="W17264" s="5"/>
      <c r="AE17264" s="7"/>
      <c r="AM17264" s="8"/>
      <c r="AT17264" s="9"/>
      <c r="GY17264" s="12"/>
    </row>
    <row r="17265" spans="9:207" s="1" customFormat="1">
      <c r="I17265" s="3"/>
      <c r="P17265" s="60"/>
      <c r="Q17265" s="60"/>
      <c r="R17265" s="60"/>
      <c r="T17265" s="3"/>
      <c r="U17265" s="5"/>
      <c r="V17265" s="3"/>
      <c r="W17265" s="5"/>
      <c r="AE17265" s="7"/>
      <c r="AM17265" s="8"/>
      <c r="AT17265" s="9"/>
      <c r="GY17265" s="12"/>
    </row>
    <row r="17266" spans="9:207" s="1" customFormat="1">
      <c r="I17266" s="3"/>
      <c r="P17266" s="60"/>
      <c r="Q17266" s="60"/>
      <c r="R17266" s="60"/>
      <c r="T17266" s="3"/>
      <c r="U17266" s="5"/>
      <c r="V17266" s="3"/>
      <c r="W17266" s="5"/>
      <c r="AE17266" s="7"/>
      <c r="AM17266" s="8"/>
      <c r="AT17266" s="9"/>
      <c r="GY17266" s="12"/>
    </row>
    <row r="17267" spans="9:207" s="1" customFormat="1">
      <c r="I17267" s="3"/>
      <c r="P17267" s="60"/>
      <c r="Q17267" s="60"/>
      <c r="R17267" s="60"/>
      <c r="T17267" s="3"/>
      <c r="U17267" s="5"/>
      <c r="V17267" s="3"/>
      <c r="W17267" s="5"/>
      <c r="AE17267" s="7"/>
      <c r="AM17267" s="8"/>
      <c r="AT17267" s="9"/>
      <c r="GY17267" s="12"/>
    </row>
    <row r="17268" spans="9:207" s="1" customFormat="1">
      <c r="I17268" s="3"/>
      <c r="P17268" s="60"/>
      <c r="Q17268" s="60"/>
      <c r="R17268" s="60"/>
      <c r="T17268" s="3"/>
      <c r="U17268" s="5"/>
      <c r="V17268" s="3"/>
      <c r="W17268" s="5"/>
      <c r="AE17268" s="7"/>
      <c r="AM17268" s="8"/>
      <c r="AT17268" s="9"/>
      <c r="GY17268" s="12"/>
    </row>
    <row r="17269" spans="9:207" s="1" customFormat="1">
      <c r="I17269" s="3"/>
      <c r="P17269" s="60"/>
      <c r="Q17269" s="60"/>
      <c r="R17269" s="60"/>
      <c r="T17269" s="3"/>
      <c r="U17269" s="5"/>
      <c r="V17269" s="3"/>
      <c r="W17269" s="5"/>
      <c r="AE17269" s="7"/>
      <c r="AM17269" s="8"/>
      <c r="AT17269" s="9"/>
      <c r="GY17269" s="12"/>
    </row>
    <row r="17270" spans="9:207" s="1" customFormat="1">
      <c r="I17270" s="3"/>
      <c r="P17270" s="60"/>
      <c r="Q17270" s="60"/>
      <c r="R17270" s="60"/>
      <c r="T17270" s="3"/>
      <c r="U17270" s="5"/>
      <c r="V17270" s="3"/>
      <c r="W17270" s="5"/>
      <c r="AE17270" s="7"/>
      <c r="AM17270" s="8"/>
      <c r="AT17270" s="9"/>
      <c r="GY17270" s="12"/>
    </row>
    <row r="17271" spans="9:207" s="1" customFormat="1">
      <c r="I17271" s="3"/>
      <c r="P17271" s="60"/>
      <c r="Q17271" s="60"/>
      <c r="R17271" s="60"/>
      <c r="T17271" s="3"/>
      <c r="U17271" s="5"/>
      <c r="V17271" s="3"/>
      <c r="W17271" s="5"/>
      <c r="AE17271" s="7"/>
      <c r="AM17271" s="8"/>
      <c r="AT17271" s="9"/>
      <c r="GY17271" s="12"/>
    </row>
    <row r="17272" spans="9:207" s="1" customFormat="1">
      <c r="I17272" s="3"/>
      <c r="P17272" s="60"/>
      <c r="Q17272" s="60"/>
      <c r="R17272" s="60"/>
      <c r="T17272" s="3"/>
      <c r="U17272" s="5"/>
      <c r="V17272" s="3"/>
      <c r="W17272" s="5"/>
      <c r="AE17272" s="7"/>
      <c r="AM17272" s="8"/>
      <c r="AT17272" s="9"/>
      <c r="GY17272" s="12"/>
    </row>
    <row r="17273" spans="9:207" s="1" customFormat="1">
      <c r="I17273" s="3"/>
      <c r="P17273" s="60"/>
      <c r="Q17273" s="60"/>
      <c r="R17273" s="60"/>
      <c r="T17273" s="3"/>
      <c r="U17273" s="5"/>
      <c r="V17273" s="3"/>
      <c r="W17273" s="5"/>
      <c r="AE17273" s="7"/>
      <c r="AM17273" s="8"/>
      <c r="AT17273" s="9"/>
      <c r="GY17273" s="12"/>
    </row>
    <row r="17274" spans="9:207" s="1" customFormat="1">
      <c r="I17274" s="3"/>
      <c r="P17274" s="60"/>
      <c r="Q17274" s="60"/>
      <c r="R17274" s="60"/>
      <c r="T17274" s="3"/>
      <c r="U17274" s="5"/>
      <c r="V17274" s="3"/>
      <c r="W17274" s="5"/>
      <c r="AE17274" s="7"/>
      <c r="AM17274" s="8"/>
      <c r="AT17274" s="9"/>
      <c r="GY17274" s="12"/>
    </row>
    <row r="17275" spans="9:207" s="1" customFormat="1">
      <c r="I17275" s="3"/>
      <c r="P17275" s="60"/>
      <c r="Q17275" s="60"/>
      <c r="R17275" s="60"/>
      <c r="T17275" s="3"/>
      <c r="U17275" s="5"/>
      <c r="V17275" s="3"/>
      <c r="W17275" s="5"/>
      <c r="AE17275" s="7"/>
      <c r="AM17275" s="8"/>
      <c r="AT17275" s="9"/>
      <c r="GY17275" s="12"/>
    </row>
    <row r="17276" spans="9:207" s="1" customFormat="1">
      <c r="I17276" s="3"/>
      <c r="P17276" s="60"/>
      <c r="Q17276" s="60"/>
      <c r="R17276" s="60"/>
      <c r="T17276" s="3"/>
      <c r="U17276" s="5"/>
      <c r="V17276" s="3"/>
      <c r="W17276" s="5"/>
      <c r="AE17276" s="7"/>
      <c r="AM17276" s="8"/>
      <c r="AT17276" s="9"/>
      <c r="GY17276" s="12"/>
    </row>
    <row r="17277" spans="9:207" s="1" customFormat="1">
      <c r="I17277" s="3"/>
      <c r="P17277" s="60"/>
      <c r="Q17277" s="60"/>
      <c r="R17277" s="60"/>
      <c r="T17277" s="3"/>
      <c r="U17277" s="5"/>
      <c r="V17277" s="3"/>
      <c r="W17277" s="5"/>
      <c r="AE17277" s="7"/>
      <c r="AM17277" s="8"/>
      <c r="AT17277" s="9"/>
      <c r="GY17277" s="12"/>
    </row>
    <row r="17278" spans="9:207" s="1" customFormat="1">
      <c r="I17278" s="3"/>
      <c r="P17278" s="60"/>
      <c r="Q17278" s="60"/>
      <c r="R17278" s="60"/>
      <c r="T17278" s="3"/>
      <c r="U17278" s="5"/>
      <c r="V17278" s="3"/>
      <c r="W17278" s="5"/>
      <c r="AE17278" s="7"/>
      <c r="AM17278" s="8"/>
      <c r="AT17278" s="9"/>
      <c r="GY17278" s="12"/>
    </row>
    <row r="17279" spans="9:207" s="1" customFormat="1">
      <c r="I17279" s="3"/>
      <c r="P17279" s="60"/>
      <c r="Q17279" s="60"/>
      <c r="R17279" s="60"/>
      <c r="T17279" s="3"/>
      <c r="U17279" s="5"/>
      <c r="V17279" s="3"/>
      <c r="W17279" s="5"/>
      <c r="AE17279" s="7"/>
      <c r="AM17279" s="8"/>
      <c r="AT17279" s="9"/>
      <c r="GY17279" s="12"/>
    </row>
    <row r="17280" spans="9:207" s="1" customFormat="1">
      <c r="I17280" s="3"/>
      <c r="P17280" s="60"/>
      <c r="Q17280" s="60"/>
      <c r="R17280" s="60"/>
      <c r="T17280" s="3"/>
      <c r="U17280" s="5"/>
      <c r="V17280" s="3"/>
      <c r="W17280" s="5"/>
      <c r="AE17280" s="7"/>
      <c r="AM17280" s="8"/>
      <c r="AT17280" s="9"/>
      <c r="GY17280" s="12"/>
    </row>
    <row r="17281" spans="9:207" s="1" customFormat="1">
      <c r="I17281" s="3"/>
      <c r="P17281" s="60"/>
      <c r="Q17281" s="60"/>
      <c r="R17281" s="60"/>
      <c r="T17281" s="3"/>
      <c r="U17281" s="5"/>
      <c r="V17281" s="3"/>
      <c r="W17281" s="5"/>
      <c r="AE17281" s="7"/>
      <c r="AM17281" s="8"/>
      <c r="AT17281" s="9"/>
      <c r="GY17281" s="12"/>
    </row>
    <row r="17282" spans="9:207" s="1" customFormat="1">
      <c r="I17282" s="3"/>
      <c r="P17282" s="60"/>
      <c r="Q17282" s="60"/>
      <c r="R17282" s="60"/>
      <c r="T17282" s="3"/>
      <c r="U17282" s="5"/>
      <c r="V17282" s="3"/>
      <c r="W17282" s="5"/>
      <c r="AE17282" s="7"/>
      <c r="AM17282" s="8"/>
      <c r="AT17282" s="9"/>
      <c r="GY17282" s="12"/>
    </row>
    <row r="17283" spans="9:207" s="1" customFormat="1">
      <c r="I17283" s="3"/>
      <c r="P17283" s="60"/>
      <c r="Q17283" s="60"/>
      <c r="R17283" s="60"/>
      <c r="T17283" s="3"/>
      <c r="U17283" s="5"/>
      <c r="V17283" s="3"/>
      <c r="W17283" s="5"/>
      <c r="AE17283" s="7"/>
      <c r="AM17283" s="8"/>
      <c r="AT17283" s="9"/>
      <c r="GY17283" s="12"/>
    </row>
    <row r="17284" spans="9:207" s="1" customFormat="1">
      <c r="I17284" s="3"/>
      <c r="P17284" s="60"/>
      <c r="Q17284" s="60"/>
      <c r="R17284" s="60"/>
      <c r="T17284" s="3"/>
      <c r="U17284" s="5"/>
      <c r="V17284" s="3"/>
      <c r="W17284" s="5"/>
      <c r="AE17284" s="7"/>
      <c r="AM17284" s="8"/>
      <c r="AT17284" s="9"/>
      <c r="GY17284" s="12"/>
    </row>
    <row r="17285" spans="9:207" s="1" customFormat="1">
      <c r="I17285" s="3"/>
      <c r="P17285" s="60"/>
      <c r="Q17285" s="60"/>
      <c r="R17285" s="60"/>
      <c r="T17285" s="3"/>
      <c r="U17285" s="5"/>
      <c r="V17285" s="3"/>
      <c r="W17285" s="5"/>
      <c r="AE17285" s="7"/>
      <c r="AM17285" s="8"/>
      <c r="AT17285" s="9"/>
      <c r="GY17285" s="12"/>
    </row>
    <row r="17286" spans="9:207" s="1" customFormat="1">
      <c r="I17286" s="3"/>
      <c r="P17286" s="60"/>
      <c r="Q17286" s="60"/>
      <c r="R17286" s="60"/>
      <c r="T17286" s="3"/>
      <c r="U17286" s="5"/>
      <c r="V17286" s="3"/>
      <c r="W17286" s="5"/>
      <c r="AE17286" s="7"/>
      <c r="AM17286" s="8"/>
      <c r="AT17286" s="9"/>
      <c r="GY17286" s="12"/>
    </row>
    <row r="17287" spans="9:207" s="1" customFormat="1">
      <c r="I17287" s="3"/>
      <c r="P17287" s="60"/>
      <c r="Q17287" s="60"/>
      <c r="R17287" s="60"/>
      <c r="T17287" s="3"/>
      <c r="U17287" s="5"/>
      <c r="V17287" s="3"/>
      <c r="W17287" s="5"/>
      <c r="AE17287" s="7"/>
      <c r="AM17287" s="8"/>
      <c r="AT17287" s="9"/>
      <c r="GY17287" s="12"/>
    </row>
    <row r="17288" spans="9:207" s="1" customFormat="1">
      <c r="I17288" s="3"/>
      <c r="P17288" s="60"/>
      <c r="Q17288" s="60"/>
      <c r="R17288" s="60"/>
      <c r="T17288" s="3"/>
      <c r="U17288" s="5"/>
      <c r="V17288" s="3"/>
      <c r="W17288" s="5"/>
      <c r="AE17288" s="7"/>
      <c r="AM17288" s="8"/>
      <c r="AT17288" s="9"/>
      <c r="GY17288" s="12"/>
    </row>
    <row r="17289" spans="9:207" s="1" customFormat="1">
      <c r="I17289" s="3"/>
      <c r="P17289" s="60"/>
      <c r="Q17289" s="60"/>
      <c r="R17289" s="60"/>
      <c r="T17289" s="3"/>
      <c r="U17289" s="5"/>
      <c r="V17289" s="3"/>
      <c r="W17289" s="5"/>
      <c r="AE17289" s="7"/>
      <c r="AM17289" s="8"/>
      <c r="AT17289" s="9"/>
      <c r="GY17289" s="12"/>
    </row>
    <row r="17290" spans="9:207" s="1" customFormat="1">
      <c r="I17290" s="3"/>
      <c r="P17290" s="60"/>
      <c r="Q17290" s="60"/>
      <c r="R17290" s="60"/>
      <c r="T17290" s="3"/>
      <c r="U17290" s="5"/>
      <c r="V17290" s="3"/>
      <c r="W17290" s="5"/>
      <c r="AE17290" s="7"/>
      <c r="AM17290" s="8"/>
      <c r="AT17290" s="9"/>
      <c r="GY17290" s="12"/>
    </row>
    <row r="17291" spans="9:207" s="1" customFormat="1">
      <c r="I17291" s="3"/>
      <c r="P17291" s="60"/>
      <c r="Q17291" s="60"/>
      <c r="R17291" s="60"/>
      <c r="T17291" s="3"/>
      <c r="U17291" s="5"/>
      <c r="V17291" s="3"/>
      <c r="W17291" s="5"/>
      <c r="AE17291" s="7"/>
      <c r="AM17291" s="8"/>
      <c r="AT17291" s="9"/>
      <c r="GY17291" s="12"/>
    </row>
    <row r="17292" spans="9:207" s="1" customFormat="1">
      <c r="I17292" s="3"/>
      <c r="P17292" s="60"/>
      <c r="Q17292" s="60"/>
      <c r="R17292" s="60"/>
      <c r="T17292" s="3"/>
      <c r="U17292" s="5"/>
      <c r="V17292" s="3"/>
      <c r="W17292" s="5"/>
      <c r="AE17292" s="7"/>
      <c r="AM17292" s="8"/>
      <c r="AT17292" s="9"/>
      <c r="GY17292" s="12"/>
    </row>
    <row r="17293" spans="9:207" s="1" customFormat="1">
      <c r="I17293" s="3"/>
      <c r="P17293" s="60"/>
      <c r="Q17293" s="60"/>
      <c r="R17293" s="60"/>
      <c r="T17293" s="3"/>
      <c r="U17293" s="5"/>
      <c r="V17293" s="3"/>
      <c r="W17293" s="5"/>
      <c r="AE17293" s="7"/>
      <c r="AM17293" s="8"/>
      <c r="AT17293" s="9"/>
      <c r="GY17293" s="12"/>
    </row>
    <row r="17294" spans="9:207" s="1" customFormat="1">
      <c r="I17294" s="3"/>
      <c r="P17294" s="60"/>
      <c r="Q17294" s="60"/>
      <c r="R17294" s="60"/>
      <c r="T17294" s="3"/>
      <c r="U17294" s="5"/>
      <c r="V17294" s="3"/>
      <c r="W17294" s="5"/>
      <c r="AE17294" s="7"/>
      <c r="AM17294" s="8"/>
      <c r="AT17294" s="9"/>
      <c r="GY17294" s="12"/>
    </row>
    <row r="17295" spans="9:207" s="1" customFormat="1">
      <c r="I17295" s="3"/>
      <c r="P17295" s="60"/>
      <c r="Q17295" s="60"/>
      <c r="R17295" s="60"/>
      <c r="T17295" s="3"/>
      <c r="U17295" s="5"/>
      <c r="V17295" s="3"/>
      <c r="W17295" s="5"/>
      <c r="AE17295" s="7"/>
      <c r="AM17295" s="8"/>
      <c r="AT17295" s="9"/>
      <c r="GY17295" s="12"/>
    </row>
    <row r="17296" spans="9:207" s="1" customFormat="1">
      <c r="I17296" s="3"/>
      <c r="P17296" s="60"/>
      <c r="Q17296" s="60"/>
      <c r="R17296" s="60"/>
      <c r="T17296" s="3"/>
      <c r="U17296" s="5"/>
      <c r="V17296" s="3"/>
      <c r="W17296" s="5"/>
      <c r="AE17296" s="7"/>
      <c r="AM17296" s="8"/>
      <c r="AT17296" s="9"/>
      <c r="GY17296" s="12"/>
    </row>
    <row r="17297" spans="9:207" s="1" customFormat="1">
      <c r="I17297" s="3"/>
      <c r="P17297" s="60"/>
      <c r="Q17297" s="60"/>
      <c r="R17297" s="60"/>
      <c r="T17297" s="3"/>
      <c r="U17297" s="5"/>
      <c r="V17297" s="3"/>
      <c r="W17297" s="5"/>
      <c r="AE17297" s="7"/>
      <c r="AM17297" s="8"/>
      <c r="AT17297" s="9"/>
      <c r="GY17297" s="12"/>
    </row>
    <row r="17298" spans="9:207" s="1" customFormat="1">
      <c r="I17298" s="3"/>
      <c r="P17298" s="60"/>
      <c r="Q17298" s="60"/>
      <c r="R17298" s="60"/>
      <c r="T17298" s="3"/>
      <c r="U17298" s="5"/>
      <c r="V17298" s="3"/>
      <c r="W17298" s="5"/>
      <c r="AE17298" s="7"/>
      <c r="AM17298" s="8"/>
      <c r="AT17298" s="9"/>
      <c r="GY17298" s="12"/>
    </row>
    <row r="17299" spans="9:207" s="1" customFormat="1">
      <c r="I17299" s="3"/>
      <c r="P17299" s="60"/>
      <c r="Q17299" s="60"/>
      <c r="R17299" s="60"/>
      <c r="T17299" s="3"/>
      <c r="U17299" s="5"/>
      <c r="V17299" s="3"/>
      <c r="W17299" s="5"/>
      <c r="AE17299" s="7"/>
      <c r="AM17299" s="8"/>
      <c r="AT17299" s="9"/>
      <c r="GY17299" s="12"/>
    </row>
    <row r="17300" spans="9:207" s="1" customFormat="1">
      <c r="I17300" s="3"/>
      <c r="P17300" s="60"/>
      <c r="Q17300" s="60"/>
      <c r="R17300" s="60"/>
      <c r="T17300" s="3"/>
      <c r="U17300" s="5"/>
      <c r="V17300" s="3"/>
      <c r="W17300" s="5"/>
      <c r="AE17300" s="7"/>
      <c r="AM17300" s="8"/>
      <c r="AT17300" s="9"/>
      <c r="GY17300" s="12"/>
    </row>
    <row r="17301" spans="9:207" s="1" customFormat="1">
      <c r="I17301" s="3"/>
      <c r="P17301" s="60"/>
      <c r="Q17301" s="60"/>
      <c r="R17301" s="60"/>
      <c r="T17301" s="3"/>
      <c r="U17301" s="5"/>
      <c r="V17301" s="3"/>
      <c r="W17301" s="5"/>
      <c r="AE17301" s="7"/>
      <c r="AM17301" s="8"/>
      <c r="AT17301" s="9"/>
      <c r="GY17301" s="12"/>
    </row>
    <row r="17302" spans="9:207" s="1" customFormat="1">
      <c r="I17302" s="3"/>
      <c r="P17302" s="60"/>
      <c r="Q17302" s="60"/>
      <c r="R17302" s="60"/>
      <c r="T17302" s="3"/>
      <c r="U17302" s="5"/>
      <c r="V17302" s="3"/>
      <c r="W17302" s="5"/>
      <c r="AE17302" s="7"/>
      <c r="AM17302" s="8"/>
      <c r="AT17302" s="9"/>
      <c r="GY17302" s="12"/>
    </row>
    <row r="17303" spans="9:207" s="1" customFormat="1">
      <c r="I17303" s="3"/>
      <c r="P17303" s="60"/>
      <c r="Q17303" s="60"/>
      <c r="R17303" s="60"/>
      <c r="T17303" s="3"/>
      <c r="U17303" s="5"/>
      <c r="V17303" s="3"/>
      <c r="W17303" s="5"/>
      <c r="AE17303" s="7"/>
      <c r="AM17303" s="8"/>
      <c r="AT17303" s="9"/>
      <c r="GY17303" s="12"/>
    </row>
    <row r="17304" spans="9:207" s="1" customFormat="1">
      <c r="I17304" s="3"/>
      <c r="P17304" s="60"/>
      <c r="Q17304" s="60"/>
      <c r="R17304" s="60"/>
      <c r="T17304" s="3"/>
      <c r="U17304" s="5"/>
      <c r="V17304" s="3"/>
      <c r="W17304" s="5"/>
      <c r="AE17304" s="7"/>
      <c r="AM17304" s="8"/>
      <c r="AT17304" s="9"/>
      <c r="GY17304" s="12"/>
    </row>
    <row r="17305" spans="9:207" s="1" customFormat="1">
      <c r="I17305" s="3"/>
      <c r="P17305" s="60"/>
      <c r="Q17305" s="60"/>
      <c r="R17305" s="60"/>
      <c r="T17305" s="3"/>
      <c r="U17305" s="5"/>
      <c r="V17305" s="3"/>
      <c r="W17305" s="5"/>
      <c r="AE17305" s="7"/>
      <c r="AM17305" s="8"/>
      <c r="AT17305" s="9"/>
      <c r="GY17305" s="12"/>
    </row>
    <row r="17306" spans="9:207" s="1" customFormat="1">
      <c r="I17306" s="3"/>
      <c r="P17306" s="60"/>
      <c r="Q17306" s="60"/>
      <c r="R17306" s="60"/>
      <c r="T17306" s="3"/>
      <c r="U17306" s="5"/>
      <c r="V17306" s="3"/>
      <c r="W17306" s="5"/>
      <c r="AE17306" s="7"/>
      <c r="AM17306" s="8"/>
      <c r="AT17306" s="9"/>
      <c r="GY17306" s="12"/>
    </row>
    <row r="17307" spans="9:207" s="1" customFormat="1">
      <c r="I17307" s="3"/>
      <c r="P17307" s="60"/>
      <c r="Q17307" s="60"/>
      <c r="R17307" s="60"/>
      <c r="T17307" s="3"/>
      <c r="U17307" s="5"/>
      <c r="V17307" s="3"/>
      <c r="W17307" s="5"/>
      <c r="AE17307" s="7"/>
      <c r="AM17307" s="8"/>
      <c r="AT17307" s="9"/>
      <c r="GY17307" s="12"/>
    </row>
    <row r="17308" spans="9:207" s="1" customFormat="1">
      <c r="I17308" s="3"/>
      <c r="P17308" s="60"/>
      <c r="Q17308" s="60"/>
      <c r="R17308" s="60"/>
      <c r="T17308" s="3"/>
      <c r="U17308" s="5"/>
      <c r="V17308" s="3"/>
      <c r="W17308" s="5"/>
      <c r="AE17308" s="7"/>
      <c r="AM17308" s="8"/>
      <c r="AT17308" s="9"/>
      <c r="GY17308" s="12"/>
    </row>
    <row r="17309" spans="9:207" s="1" customFormat="1">
      <c r="I17309" s="3"/>
      <c r="P17309" s="60"/>
      <c r="Q17309" s="60"/>
      <c r="R17309" s="60"/>
      <c r="T17309" s="3"/>
      <c r="U17309" s="5"/>
      <c r="V17309" s="3"/>
      <c r="W17309" s="5"/>
      <c r="AE17309" s="7"/>
      <c r="AM17309" s="8"/>
      <c r="AT17309" s="9"/>
      <c r="GY17309" s="12"/>
    </row>
    <row r="17310" spans="9:207" s="1" customFormat="1">
      <c r="I17310" s="3"/>
      <c r="P17310" s="60"/>
      <c r="Q17310" s="60"/>
      <c r="R17310" s="60"/>
      <c r="T17310" s="3"/>
      <c r="U17310" s="5"/>
      <c r="V17310" s="3"/>
      <c r="W17310" s="5"/>
      <c r="AE17310" s="7"/>
      <c r="AM17310" s="8"/>
      <c r="AT17310" s="9"/>
      <c r="GY17310" s="12"/>
    </row>
    <row r="17311" spans="9:207" s="1" customFormat="1">
      <c r="I17311" s="3"/>
      <c r="P17311" s="60"/>
      <c r="Q17311" s="60"/>
      <c r="R17311" s="60"/>
      <c r="T17311" s="3"/>
      <c r="U17311" s="5"/>
      <c r="V17311" s="3"/>
      <c r="W17311" s="5"/>
      <c r="AE17311" s="7"/>
      <c r="AM17311" s="8"/>
      <c r="AT17311" s="9"/>
      <c r="GY17311" s="12"/>
    </row>
    <row r="17312" spans="9:207" s="1" customFormat="1">
      <c r="I17312" s="3"/>
      <c r="P17312" s="60"/>
      <c r="Q17312" s="60"/>
      <c r="R17312" s="60"/>
      <c r="T17312" s="3"/>
      <c r="U17312" s="5"/>
      <c r="V17312" s="3"/>
      <c r="W17312" s="5"/>
      <c r="AE17312" s="7"/>
      <c r="AM17312" s="8"/>
      <c r="AT17312" s="9"/>
      <c r="GY17312" s="12"/>
    </row>
    <row r="17313" spans="9:207" s="1" customFormat="1">
      <c r="I17313" s="3"/>
      <c r="P17313" s="60"/>
      <c r="Q17313" s="60"/>
      <c r="R17313" s="60"/>
      <c r="T17313" s="3"/>
      <c r="U17313" s="5"/>
      <c r="V17313" s="3"/>
      <c r="W17313" s="5"/>
      <c r="AE17313" s="7"/>
      <c r="AM17313" s="8"/>
      <c r="AT17313" s="9"/>
      <c r="GY17313" s="12"/>
    </row>
    <row r="17314" spans="9:207" s="1" customFormat="1">
      <c r="I17314" s="3"/>
      <c r="P17314" s="60"/>
      <c r="Q17314" s="60"/>
      <c r="R17314" s="60"/>
      <c r="T17314" s="3"/>
      <c r="U17314" s="5"/>
      <c r="V17314" s="3"/>
      <c r="W17314" s="5"/>
      <c r="AE17314" s="7"/>
      <c r="AM17314" s="8"/>
      <c r="AT17314" s="9"/>
      <c r="GY17314" s="12"/>
    </row>
    <row r="17315" spans="9:207" s="1" customFormat="1">
      <c r="I17315" s="3"/>
      <c r="P17315" s="60"/>
      <c r="Q17315" s="60"/>
      <c r="R17315" s="60"/>
      <c r="T17315" s="3"/>
      <c r="U17315" s="5"/>
      <c r="V17315" s="3"/>
      <c r="W17315" s="5"/>
      <c r="AE17315" s="7"/>
      <c r="AM17315" s="8"/>
      <c r="AT17315" s="9"/>
      <c r="GY17315" s="12"/>
    </row>
    <row r="17316" spans="9:207" s="1" customFormat="1">
      <c r="I17316" s="3"/>
      <c r="P17316" s="60"/>
      <c r="Q17316" s="60"/>
      <c r="R17316" s="60"/>
      <c r="T17316" s="3"/>
      <c r="U17316" s="5"/>
      <c r="V17316" s="3"/>
      <c r="W17316" s="5"/>
      <c r="AE17316" s="7"/>
      <c r="AM17316" s="8"/>
      <c r="AT17316" s="9"/>
      <c r="GY17316" s="12"/>
    </row>
    <row r="17317" spans="9:207" s="1" customFormat="1">
      <c r="I17317" s="3"/>
      <c r="P17317" s="60"/>
      <c r="Q17317" s="60"/>
      <c r="R17317" s="60"/>
      <c r="T17317" s="3"/>
      <c r="U17317" s="5"/>
      <c r="V17317" s="3"/>
      <c r="W17317" s="5"/>
      <c r="AE17317" s="7"/>
      <c r="AM17317" s="8"/>
      <c r="AT17317" s="9"/>
      <c r="GY17317" s="12"/>
    </row>
    <row r="17318" spans="9:207" s="1" customFormat="1">
      <c r="I17318" s="3"/>
      <c r="P17318" s="60"/>
      <c r="Q17318" s="60"/>
      <c r="R17318" s="60"/>
      <c r="T17318" s="3"/>
      <c r="U17318" s="5"/>
      <c r="V17318" s="3"/>
      <c r="W17318" s="5"/>
      <c r="AE17318" s="7"/>
      <c r="AM17318" s="8"/>
      <c r="AT17318" s="9"/>
      <c r="GY17318" s="12"/>
    </row>
    <row r="17319" spans="9:207" s="1" customFormat="1">
      <c r="I17319" s="3"/>
      <c r="P17319" s="60"/>
      <c r="Q17319" s="60"/>
      <c r="R17319" s="60"/>
      <c r="T17319" s="3"/>
      <c r="U17319" s="5"/>
      <c r="V17319" s="3"/>
      <c r="W17319" s="5"/>
      <c r="AE17319" s="7"/>
      <c r="AM17319" s="8"/>
      <c r="AT17319" s="9"/>
      <c r="GY17319" s="12"/>
    </row>
    <row r="17320" spans="9:207" s="1" customFormat="1">
      <c r="I17320" s="3"/>
      <c r="P17320" s="60"/>
      <c r="Q17320" s="60"/>
      <c r="R17320" s="60"/>
      <c r="T17320" s="3"/>
      <c r="U17320" s="5"/>
      <c r="V17320" s="3"/>
      <c r="W17320" s="5"/>
      <c r="AE17320" s="7"/>
      <c r="AM17320" s="8"/>
      <c r="AT17320" s="9"/>
      <c r="GY17320" s="12"/>
    </row>
    <row r="17321" spans="9:207" s="1" customFormat="1">
      <c r="I17321" s="3"/>
      <c r="P17321" s="60"/>
      <c r="Q17321" s="60"/>
      <c r="R17321" s="60"/>
      <c r="T17321" s="3"/>
      <c r="U17321" s="5"/>
      <c r="V17321" s="3"/>
      <c r="W17321" s="5"/>
      <c r="AE17321" s="7"/>
      <c r="AM17321" s="8"/>
      <c r="AT17321" s="9"/>
      <c r="GY17321" s="12"/>
    </row>
    <row r="17322" spans="9:207" s="1" customFormat="1">
      <c r="I17322" s="3"/>
      <c r="P17322" s="60"/>
      <c r="Q17322" s="60"/>
      <c r="R17322" s="60"/>
      <c r="T17322" s="3"/>
      <c r="U17322" s="5"/>
      <c r="V17322" s="3"/>
      <c r="W17322" s="5"/>
      <c r="AE17322" s="7"/>
      <c r="AM17322" s="8"/>
      <c r="AT17322" s="9"/>
      <c r="GY17322" s="12"/>
    </row>
    <row r="17323" spans="9:207" s="1" customFormat="1">
      <c r="I17323" s="3"/>
      <c r="P17323" s="60"/>
      <c r="Q17323" s="60"/>
      <c r="R17323" s="60"/>
      <c r="T17323" s="3"/>
      <c r="U17323" s="5"/>
      <c r="V17323" s="3"/>
      <c r="W17323" s="5"/>
      <c r="AE17323" s="7"/>
      <c r="AM17323" s="8"/>
      <c r="AT17323" s="9"/>
      <c r="GY17323" s="12"/>
    </row>
    <row r="17324" spans="9:207" s="1" customFormat="1">
      <c r="I17324" s="3"/>
      <c r="P17324" s="60"/>
      <c r="Q17324" s="60"/>
      <c r="R17324" s="60"/>
      <c r="T17324" s="3"/>
      <c r="U17324" s="5"/>
      <c r="V17324" s="3"/>
      <c r="W17324" s="5"/>
      <c r="AE17324" s="7"/>
      <c r="AM17324" s="8"/>
      <c r="AT17324" s="9"/>
      <c r="GY17324" s="12"/>
    </row>
    <row r="17325" spans="9:207" s="1" customFormat="1">
      <c r="I17325" s="3"/>
      <c r="P17325" s="60"/>
      <c r="Q17325" s="60"/>
      <c r="R17325" s="60"/>
      <c r="T17325" s="3"/>
      <c r="U17325" s="5"/>
      <c r="V17325" s="3"/>
      <c r="W17325" s="5"/>
      <c r="AE17325" s="7"/>
      <c r="AM17325" s="8"/>
      <c r="AT17325" s="9"/>
      <c r="GY17325" s="12"/>
    </row>
    <row r="17326" spans="9:207" s="1" customFormat="1">
      <c r="I17326" s="3"/>
      <c r="P17326" s="60"/>
      <c r="Q17326" s="60"/>
      <c r="R17326" s="60"/>
      <c r="T17326" s="3"/>
      <c r="U17326" s="5"/>
      <c r="V17326" s="3"/>
      <c r="W17326" s="5"/>
      <c r="AE17326" s="7"/>
      <c r="AM17326" s="8"/>
      <c r="AT17326" s="9"/>
      <c r="GY17326" s="12"/>
    </row>
    <row r="17327" spans="9:207" s="1" customFormat="1">
      <c r="I17327" s="3"/>
      <c r="P17327" s="60"/>
      <c r="Q17327" s="60"/>
      <c r="R17327" s="60"/>
      <c r="T17327" s="3"/>
      <c r="U17327" s="5"/>
      <c r="V17327" s="3"/>
      <c r="W17327" s="5"/>
      <c r="AE17327" s="7"/>
      <c r="AM17327" s="8"/>
      <c r="AT17327" s="9"/>
      <c r="GY17327" s="12"/>
    </row>
    <row r="17328" spans="9:207" s="1" customFormat="1">
      <c r="I17328" s="3"/>
      <c r="P17328" s="60"/>
      <c r="Q17328" s="60"/>
      <c r="R17328" s="60"/>
      <c r="T17328" s="3"/>
      <c r="U17328" s="5"/>
      <c r="V17328" s="3"/>
      <c r="W17328" s="5"/>
      <c r="AE17328" s="7"/>
      <c r="AM17328" s="8"/>
      <c r="AT17328" s="9"/>
      <c r="GY17328" s="12"/>
    </row>
    <row r="17329" spans="9:207" s="1" customFormat="1">
      <c r="I17329" s="3"/>
      <c r="P17329" s="60"/>
      <c r="Q17329" s="60"/>
      <c r="R17329" s="60"/>
      <c r="T17329" s="3"/>
      <c r="U17329" s="5"/>
      <c r="V17329" s="3"/>
      <c r="W17329" s="5"/>
      <c r="AE17329" s="7"/>
      <c r="AM17329" s="8"/>
      <c r="AT17329" s="9"/>
      <c r="GY17329" s="12"/>
    </row>
    <row r="17330" spans="9:207" s="1" customFormat="1">
      <c r="I17330" s="3"/>
      <c r="P17330" s="60"/>
      <c r="Q17330" s="60"/>
      <c r="R17330" s="60"/>
      <c r="T17330" s="3"/>
      <c r="U17330" s="5"/>
      <c r="V17330" s="3"/>
      <c r="W17330" s="5"/>
      <c r="AE17330" s="7"/>
      <c r="AM17330" s="8"/>
      <c r="AT17330" s="9"/>
      <c r="GY17330" s="12"/>
    </row>
    <row r="17331" spans="9:207" s="1" customFormat="1">
      <c r="I17331" s="3"/>
      <c r="P17331" s="60"/>
      <c r="Q17331" s="60"/>
      <c r="R17331" s="60"/>
      <c r="T17331" s="3"/>
      <c r="U17331" s="5"/>
      <c r="V17331" s="3"/>
      <c r="W17331" s="5"/>
      <c r="AE17331" s="7"/>
      <c r="AM17331" s="8"/>
      <c r="AT17331" s="9"/>
      <c r="GY17331" s="12"/>
    </row>
    <row r="17332" spans="9:207" s="1" customFormat="1">
      <c r="I17332" s="3"/>
      <c r="P17332" s="60"/>
      <c r="Q17332" s="60"/>
      <c r="R17332" s="60"/>
      <c r="T17332" s="3"/>
      <c r="U17332" s="5"/>
      <c r="V17332" s="3"/>
      <c r="W17332" s="5"/>
      <c r="AE17332" s="7"/>
      <c r="AM17332" s="8"/>
      <c r="AT17332" s="9"/>
      <c r="GY17332" s="12"/>
    </row>
    <row r="17333" spans="9:207" s="1" customFormat="1">
      <c r="I17333" s="3"/>
      <c r="P17333" s="60"/>
      <c r="Q17333" s="60"/>
      <c r="R17333" s="60"/>
      <c r="T17333" s="3"/>
      <c r="U17333" s="5"/>
      <c r="V17333" s="3"/>
      <c r="W17333" s="5"/>
      <c r="AE17333" s="7"/>
      <c r="AM17333" s="8"/>
      <c r="AT17333" s="9"/>
      <c r="GY17333" s="12"/>
    </row>
    <row r="17334" spans="9:207" s="1" customFormat="1">
      <c r="I17334" s="3"/>
      <c r="P17334" s="60"/>
      <c r="Q17334" s="60"/>
      <c r="R17334" s="60"/>
      <c r="T17334" s="3"/>
      <c r="U17334" s="5"/>
      <c r="V17334" s="3"/>
      <c r="W17334" s="5"/>
      <c r="AE17334" s="7"/>
      <c r="AM17334" s="8"/>
      <c r="AT17334" s="9"/>
      <c r="GY17334" s="12"/>
    </row>
    <row r="17335" spans="9:207" s="1" customFormat="1">
      <c r="I17335" s="3"/>
      <c r="P17335" s="60"/>
      <c r="Q17335" s="60"/>
      <c r="R17335" s="60"/>
      <c r="T17335" s="3"/>
      <c r="U17335" s="5"/>
      <c r="V17335" s="3"/>
      <c r="W17335" s="5"/>
      <c r="AE17335" s="7"/>
      <c r="AM17335" s="8"/>
      <c r="AT17335" s="9"/>
      <c r="GY17335" s="12"/>
    </row>
    <row r="17336" spans="9:207" s="1" customFormat="1">
      <c r="I17336" s="3"/>
      <c r="P17336" s="60"/>
      <c r="Q17336" s="60"/>
      <c r="R17336" s="60"/>
      <c r="T17336" s="3"/>
      <c r="U17336" s="5"/>
      <c r="V17336" s="3"/>
      <c r="W17336" s="5"/>
      <c r="AE17336" s="7"/>
      <c r="AM17336" s="8"/>
      <c r="AT17336" s="9"/>
      <c r="GY17336" s="12"/>
    </row>
    <row r="17337" spans="9:207" s="1" customFormat="1">
      <c r="I17337" s="3"/>
      <c r="P17337" s="60"/>
      <c r="Q17337" s="60"/>
      <c r="R17337" s="60"/>
      <c r="T17337" s="3"/>
      <c r="U17337" s="5"/>
      <c r="V17337" s="3"/>
      <c r="W17337" s="5"/>
      <c r="AE17337" s="7"/>
      <c r="AM17337" s="8"/>
      <c r="AT17337" s="9"/>
      <c r="GY17337" s="12"/>
    </row>
    <row r="17338" spans="9:207" s="1" customFormat="1">
      <c r="I17338" s="3"/>
      <c r="P17338" s="60"/>
      <c r="Q17338" s="60"/>
      <c r="R17338" s="60"/>
      <c r="T17338" s="3"/>
      <c r="U17338" s="5"/>
      <c r="V17338" s="3"/>
      <c r="W17338" s="5"/>
      <c r="AE17338" s="7"/>
      <c r="AM17338" s="8"/>
      <c r="AT17338" s="9"/>
      <c r="GY17338" s="12"/>
    </row>
    <row r="17339" spans="9:207" s="1" customFormat="1">
      <c r="I17339" s="3"/>
      <c r="P17339" s="60"/>
      <c r="Q17339" s="60"/>
      <c r="R17339" s="60"/>
      <c r="T17339" s="3"/>
      <c r="U17339" s="5"/>
      <c r="V17339" s="3"/>
      <c r="W17339" s="5"/>
      <c r="AE17339" s="7"/>
      <c r="AM17339" s="8"/>
      <c r="AT17339" s="9"/>
      <c r="GY17339" s="12"/>
    </row>
    <row r="17340" spans="9:207" s="1" customFormat="1">
      <c r="I17340" s="3"/>
      <c r="P17340" s="60"/>
      <c r="Q17340" s="60"/>
      <c r="R17340" s="60"/>
      <c r="T17340" s="3"/>
      <c r="U17340" s="5"/>
      <c r="V17340" s="3"/>
      <c r="W17340" s="5"/>
      <c r="AE17340" s="7"/>
      <c r="AM17340" s="8"/>
      <c r="AT17340" s="9"/>
      <c r="GY17340" s="12"/>
    </row>
    <row r="17341" spans="9:207" s="1" customFormat="1">
      <c r="I17341" s="3"/>
      <c r="P17341" s="60"/>
      <c r="Q17341" s="60"/>
      <c r="R17341" s="60"/>
      <c r="T17341" s="3"/>
      <c r="U17341" s="5"/>
      <c r="V17341" s="3"/>
      <c r="W17341" s="5"/>
      <c r="AE17341" s="7"/>
      <c r="AM17341" s="8"/>
      <c r="AT17341" s="9"/>
      <c r="GY17341" s="12"/>
    </row>
    <row r="17342" spans="9:207" s="1" customFormat="1">
      <c r="I17342" s="3"/>
      <c r="P17342" s="60"/>
      <c r="Q17342" s="60"/>
      <c r="R17342" s="60"/>
      <c r="T17342" s="3"/>
      <c r="U17342" s="5"/>
      <c r="V17342" s="3"/>
      <c r="W17342" s="5"/>
      <c r="AE17342" s="7"/>
      <c r="AM17342" s="8"/>
      <c r="AT17342" s="9"/>
      <c r="GY17342" s="12"/>
    </row>
    <row r="17343" spans="9:207" s="1" customFormat="1">
      <c r="I17343" s="3"/>
      <c r="P17343" s="60"/>
      <c r="Q17343" s="60"/>
      <c r="R17343" s="60"/>
      <c r="T17343" s="3"/>
      <c r="U17343" s="5"/>
      <c r="V17343" s="3"/>
      <c r="W17343" s="5"/>
      <c r="AE17343" s="7"/>
      <c r="AM17343" s="8"/>
      <c r="AT17343" s="9"/>
      <c r="GY17343" s="12"/>
    </row>
    <row r="17344" spans="9:207" s="1" customFormat="1">
      <c r="I17344" s="3"/>
      <c r="P17344" s="60"/>
      <c r="Q17344" s="60"/>
      <c r="R17344" s="60"/>
      <c r="T17344" s="3"/>
      <c r="U17344" s="5"/>
      <c r="V17344" s="3"/>
      <c r="W17344" s="5"/>
      <c r="AE17344" s="7"/>
      <c r="AM17344" s="8"/>
      <c r="AT17344" s="9"/>
      <c r="GY17344" s="12"/>
    </row>
    <row r="17345" spans="9:207" s="1" customFormat="1">
      <c r="I17345" s="3"/>
      <c r="P17345" s="60"/>
      <c r="Q17345" s="60"/>
      <c r="R17345" s="60"/>
      <c r="T17345" s="3"/>
      <c r="U17345" s="5"/>
      <c r="V17345" s="3"/>
      <c r="W17345" s="5"/>
      <c r="AE17345" s="7"/>
      <c r="AM17345" s="8"/>
      <c r="AT17345" s="9"/>
      <c r="GY17345" s="12"/>
    </row>
    <row r="17346" spans="9:207" s="1" customFormat="1">
      <c r="I17346" s="3"/>
      <c r="P17346" s="60"/>
      <c r="Q17346" s="60"/>
      <c r="R17346" s="60"/>
      <c r="T17346" s="3"/>
      <c r="U17346" s="5"/>
      <c r="V17346" s="3"/>
      <c r="W17346" s="5"/>
      <c r="AE17346" s="7"/>
      <c r="AM17346" s="8"/>
      <c r="AT17346" s="9"/>
      <c r="GY17346" s="12"/>
    </row>
    <row r="17347" spans="9:207" s="1" customFormat="1">
      <c r="I17347" s="3"/>
      <c r="P17347" s="60"/>
      <c r="Q17347" s="60"/>
      <c r="R17347" s="60"/>
      <c r="T17347" s="3"/>
      <c r="U17347" s="5"/>
      <c r="V17347" s="3"/>
      <c r="W17347" s="5"/>
      <c r="AE17347" s="7"/>
      <c r="AM17347" s="8"/>
      <c r="AT17347" s="9"/>
      <c r="GY17347" s="12"/>
    </row>
    <row r="17348" spans="9:207" s="1" customFormat="1">
      <c r="I17348" s="3"/>
      <c r="P17348" s="60"/>
      <c r="Q17348" s="60"/>
      <c r="R17348" s="60"/>
      <c r="T17348" s="3"/>
      <c r="U17348" s="5"/>
      <c r="V17348" s="3"/>
      <c r="W17348" s="5"/>
      <c r="AE17348" s="7"/>
      <c r="AM17348" s="8"/>
      <c r="AT17348" s="9"/>
      <c r="GY17348" s="12"/>
    </row>
    <row r="17349" spans="9:207" s="1" customFormat="1">
      <c r="I17349" s="3"/>
      <c r="P17349" s="60"/>
      <c r="Q17349" s="60"/>
      <c r="R17349" s="60"/>
      <c r="T17349" s="3"/>
      <c r="U17349" s="5"/>
      <c r="V17349" s="3"/>
      <c r="W17349" s="5"/>
      <c r="AE17349" s="7"/>
      <c r="AM17349" s="8"/>
      <c r="AT17349" s="9"/>
      <c r="GY17349" s="12"/>
    </row>
    <row r="17350" spans="9:207" s="1" customFormat="1">
      <c r="I17350" s="3"/>
      <c r="P17350" s="60"/>
      <c r="Q17350" s="60"/>
      <c r="R17350" s="60"/>
      <c r="T17350" s="3"/>
      <c r="U17350" s="5"/>
      <c r="V17350" s="3"/>
      <c r="W17350" s="5"/>
      <c r="AE17350" s="7"/>
      <c r="AM17350" s="8"/>
      <c r="AT17350" s="9"/>
      <c r="GY17350" s="12"/>
    </row>
    <row r="17351" spans="9:207" s="1" customFormat="1">
      <c r="I17351" s="3"/>
      <c r="P17351" s="60"/>
      <c r="Q17351" s="60"/>
      <c r="R17351" s="60"/>
      <c r="T17351" s="3"/>
      <c r="U17351" s="5"/>
      <c r="V17351" s="3"/>
      <c r="W17351" s="5"/>
      <c r="AE17351" s="7"/>
      <c r="AM17351" s="8"/>
      <c r="AT17351" s="9"/>
      <c r="GY17351" s="12"/>
    </row>
    <row r="17352" spans="9:207" s="1" customFormat="1">
      <c r="I17352" s="3"/>
      <c r="P17352" s="60"/>
      <c r="Q17352" s="60"/>
      <c r="R17352" s="60"/>
      <c r="T17352" s="3"/>
      <c r="U17352" s="5"/>
      <c r="V17352" s="3"/>
      <c r="W17352" s="5"/>
      <c r="AE17352" s="7"/>
      <c r="AM17352" s="8"/>
      <c r="AT17352" s="9"/>
      <c r="GY17352" s="12"/>
    </row>
    <row r="17353" spans="9:207" s="1" customFormat="1">
      <c r="I17353" s="3"/>
      <c r="P17353" s="60"/>
      <c r="Q17353" s="60"/>
      <c r="R17353" s="60"/>
      <c r="T17353" s="3"/>
      <c r="U17353" s="5"/>
      <c r="V17353" s="3"/>
      <c r="W17353" s="5"/>
      <c r="AE17353" s="7"/>
      <c r="AM17353" s="8"/>
      <c r="AT17353" s="9"/>
      <c r="GY17353" s="12"/>
    </row>
    <row r="17354" spans="9:207" s="1" customFormat="1">
      <c r="I17354" s="3"/>
      <c r="P17354" s="60"/>
      <c r="Q17354" s="60"/>
      <c r="R17354" s="60"/>
      <c r="T17354" s="3"/>
      <c r="U17354" s="5"/>
      <c r="V17354" s="3"/>
      <c r="W17354" s="5"/>
      <c r="AE17354" s="7"/>
      <c r="AM17354" s="8"/>
      <c r="AT17354" s="9"/>
      <c r="GY17354" s="12"/>
    </row>
    <row r="17355" spans="9:207" s="1" customFormat="1">
      <c r="I17355" s="3"/>
      <c r="P17355" s="60"/>
      <c r="Q17355" s="60"/>
      <c r="R17355" s="60"/>
      <c r="T17355" s="3"/>
      <c r="U17355" s="5"/>
      <c r="V17355" s="3"/>
      <c r="W17355" s="5"/>
      <c r="AE17355" s="7"/>
      <c r="AM17355" s="8"/>
      <c r="AT17355" s="9"/>
      <c r="GY17355" s="12"/>
    </row>
    <row r="17356" spans="9:207" s="1" customFormat="1">
      <c r="I17356" s="3"/>
      <c r="P17356" s="60"/>
      <c r="Q17356" s="60"/>
      <c r="R17356" s="60"/>
      <c r="T17356" s="3"/>
      <c r="U17356" s="5"/>
      <c r="V17356" s="3"/>
      <c r="W17356" s="5"/>
      <c r="AE17356" s="7"/>
      <c r="AM17356" s="8"/>
      <c r="AT17356" s="9"/>
      <c r="GY17356" s="12"/>
    </row>
    <row r="17357" spans="9:207" s="1" customFormat="1">
      <c r="I17357" s="3"/>
      <c r="P17357" s="60"/>
      <c r="Q17357" s="60"/>
      <c r="R17357" s="60"/>
      <c r="T17357" s="3"/>
      <c r="U17357" s="5"/>
      <c r="V17357" s="3"/>
      <c r="W17357" s="5"/>
      <c r="AE17357" s="7"/>
      <c r="AM17357" s="8"/>
      <c r="AT17357" s="9"/>
      <c r="GY17357" s="12"/>
    </row>
    <row r="17358" spans="9:207" s="1" customFormat="1">
      <c r="I17358" s="3"/>
      <c r="P17358" s="60"/>
      <c r="Q17358" s="60"/>
      <c r="R17358" s="60"/>
      <c r="T17358" s="3"/>
      <c r="U17358" s="5"/>
      <c r="V17358" s="3"/>
      <c r="W17358" s="5"/>
      <c r="AE17358" s="7"/>
      <c r="AM17358" s="8"/>
      <c r="AT17358" s="9"/>
      <c r="GY17358" s="12"/>
    </row>
    <row r="17359" spans="9:207" s="1" customFormat="1">
      <c r="I17359" s="3"/>
      <c r="P17359" s="60"/>
      <c r="Q17359" s="60"/>
      <c r="R17359" s="60"/>
      <c r="T17359" s="3"/>
      <c r="U17359" s="5"/>
      <c r="V17359" s="3"/>
      <c r="W17359" s="5"/>
      <c r="AE17359" s="7"/>
      <c r="AM17359" s="8"/>
      <c r="AT17359" s="9"/>
      <c r="GY17359" s="12"/>
    </row>
    <row r="17360" spans="9:207" s="1" customFormat="1">
      <c r="I17360" s="3"/>
      <c r="P17360" s="60"/>
      <c r="Q17360" s="60"/>
      <c r="R17360" s="60"/>
      <c r="T17360" s="3"/>
      <c r="U17360" s="5"/>
      <c r="V17360" s="3"/>
      <c r="W17360" s="5"/>
      <c r="AE17360" s="7"/>
      <c r="AM17360" s="8"/>
      <c r="AT17360" s="9"/>
      <c r="GY17360" s="12"/>
    </row>
    <row r="17361" spans="9:207" s="1" customFormat="1">
      <c r="I17361" s="3"/>
      <c r="P17361" s="60"/>
      <c r="Q17361" s="60"/>
      <c r="R17361" s="60"/>
      <c r="T17361" s="3"/>
      <c r="U17361" s="5"/>
      <c r="V17361" s="3"/>
      <c r="W17361" s="5"/>
      <c r="AE17361" s="7"/>
      <c r="AM17361" s="8"/>
      <c r="AT17361" s="9"/>
      <c r="GY17361" s="12"/>
    </row>
    <row r="17362" spans="9:207" s="1" customFormat="1">
      <c r="I17362" s="3"/>
      <c r="P17362" s="60"/>
      <c r="Q17362" s="60"/>
      <c r="R17362" s="60"/>
      <c r="T17362" s="3"/>
      <c r="U17362" s="5"/>
      <c r="V17362" s="3"/>
      <c r="W17362" s="5"/>
      <c r="AE17362" s="7"/>
      <c r="AM17362" s="8"/>
      <c r="AT17362" s="9"/>
      <c r="GY17362" s="12"/>
    </row>
    <row r="17363" spans="9:207" s="1" customFormat="1">
      <c r="I17363" s="3"/>
      <c r="P17363" s="60"/>
      <c r="Q17363" s="60"/>
      <c r="R17363" s="60"/>
      <c r="T17363" s="3"/>
      <c r="U17363" s="5"/>
      <c r="V17363" s="3"/>
      <c r="W17363" s="5"/>
      <c r="AE17363" s="7"/>
      <c r="AM17363" s="8"/>
      <c r="AT17363" s="9"/>
      <c r="GY17363" s="12"/>
    </row>
    <row r="17364" spans="9:207" s="1" customFormat="1">
      <c r="I17364" s="3"/>
      <c r="P17364" s="60"/>
      <c r="Q17364" s="60"/>
      <c r="R17364" s="60"/>
      <c r="T17364" s="3"/>
      <c r="U17364" s="5"/>
      <c r="V17364" s="3"/>
      <c r="W17364" s="5"/>
      <c r="AE17364" s="7"/>
      <c r="AM17364" s="8"/>
      <c r="AT17364" s="9"/>
      <c r="GY17364" s="12"/>
    </row>
    <row r="17365" spans="9:207" s="1" customFormat="1">
      <c r="I17365" s="3"/>
      <c r="P17365" s="60"/>
      <c r="Q17365" s="60"/>
      <c r="R17365" s="60"/>
      <c r="T17365" s="3"/>
      <c r="U17365" s="5"/>
      <c r="V17365" s="3"/>
      <c r="W17365" s="5"/>
      <c r="AE17365" s="7"/>
      <c r="AM17365" s="8"/>
      <c r="AT17365" s="9"/>
      <c r="GY17365" s="12"/>
    </row>
    <row r="17366" spans="9:207" s="1" customFormat="1">
      <c r="I17366" s="3"/>
      <c r="P17366" s="60"/>
      <c r="Q17366" s="60"/>
      <c r="R17366" s="60"/>
      <c r="T17366" s="3"/>
      <c r="U17366" s="5"/>
      <c r="V17366" s="3"/>
      <c r="W17366" s="5"/>
      <c r="AE17366" s="7"/>
      <c r="AM17366" s="8"/>
      <c r="AT17366" s="9"/>
      <c r="GY17366" s="12"/>
    </row>
    <row r="17367" spans="9:207" s="1" customFormat="1">
      <c r="I17367" s="3"/>
      <c r="P17367" s="60"/>
      <c r="Q17367" s="60"/>
      <c r="R17367" s="60"/>
      <c r="T17367" s="3"/>
      <c r="U17367" s="5"/>
      <c r="V17367" s="3"/>
      <c r="W17367" s="5"/>
      <c r="AE17367" s="7"/>
      <c r="AM17367" s="8"/>
      <c r="AT17367" s="9"/>
      <c r="GY17367" s="12"/>
    </row>
    <row r="17368" spans="9:207" s="1" customFormat="1">
      <c r="I17368" s="3"/>
      <c r="P17368" s="60"/>
      <c r="Q17368" s="60"/>
      <c r="R17368" s="60"/>
      <c r="T17368" s="3"/>
      <c r="U17368" s="5"/>
      <c r="V17368" s="3"/>
      <c r="W17368" s="5"/>
      <c r="AE17368" s="7"/>
      <c r="AM17368" s="8"/>
      <c r="AT17368" s="9"/>
      <c r="GY17368" s="12"/>
    </row>
    <row r="17369" spans="9:207" s="1" customFormat="1">
      <c r="I17369" s="3"/>
      <c r="P17369" s="60"/>
      <c r="Q17369" s="60"/>
      <c r="R17369" s="60"/>
      <c r="T17369" s="3"/>
      <c r="U17369" s="5"/>
      <c r="V17369" s="3"/>
      <c r="W17369" s="5"/>
      <c r="AE17369" s="7"/>
      <c r="AM17369" s="8"/>
      <c r="AT17369" s="9"/>
      <c r="GY17369" s="12"/>
    </row>
    <row r="17370" spans="9:207" s="1" customFormat="1">
      <c r="I17370" s="3"/>
      <c r="P17370" s="60"/>
      <c r="Q17370" s="60"/>
      <c r="R17370" s="60"/>
      <c r="T17370" s="3"/>
      <c r="U17370" s="5"/>
      <c r="V17370" s="3"/>
      <c r="W17370" s="5"/>
      <c r="AE17370" s="7"/>
      <c r="AM17370" s="8"/>
      <c r="AT17370" s="9"/>
      <c r="GY17370" s="12"/>
    </row>
    <row r="17371" spans="9:207" s="1" customFormat="1">
      <c r="I17371" s="3"/>
      <c r="P17371" s="60"/>
      <c r="Q17371" s="60"/>
      <c r="R17371" s="60"/>
      <c r="T17371" s="3"/>
      <c r="U17371" s="5"/>
      <c r="V17371" s="3"/>
      <c r="W17371" s="5"/>
      <c r="AE17371" s="7"/>
      <c r="AM17371" s="8"/>
      <c r="AT17371" s="9"/>
      <c r="GY17371" s="12"/>
    </row>
    <row r="17372" spans="9:207" s="1" customFormat="1">
      <c r="I17372" s="3"/>
      <c r="P17372" s="60"/>
      <c r="Q17372" s="60"/>
      <c r="R17372" s="60"/>
      <c r="T17372" s="3"/>
      <c r="U17372" s="5"/>
      <c r="V17372" s="3"/>
      <c r="W17372" s="5"/>
      <c r="AE17372" s="7"/>
      <c r="AM17372" s="8"/>
      <c r="AT17372" s="9"/>
      <c r="GY17372" s="12"/>
    </row>
    <row r="17373" spans="9:207" s="1" customFormat="1">
      <c r="I17373" s="3"/>
      <c r="P17373" s="60"/>
      <c r="Q17373" s="60"/>
      <c r="R17373" s="60"/>
      <c r="T17373" s="3"/>
      <c r="U17373" s="5"/>
      <c r="V17373" s="3"/>
      <c r="W17373" s="5"/>
      <c r="AE17373" s="7"/>
      <c r="AM17373" s="8"/>
      <c r="AT17373" s="9"/>
      <c r="GY17373" s="12"/>
    </row>
    <row r="17374" spans="9:207" s="1" customFormat="1">
      <c r="I17374" s="3"/>
      <c r="P17374" s="60"/>
      <c r="Q17374" s="60"/>
      <c r="R17374" s="60"/>
      <c r="T17374" s="3"/>
      <c r="U17374" s="5"/>
      <c r="V17374" s="3"/>
      <c r="W17374" s="5"/>
      <c r="AE17374" s="7"/>
      <c r="AM17374" s="8"/>
      <c r="AT17374" s="9"/>
      <c r="GY17374" s="12"/>
    </row>
    <row r="17375" spans="9:207" s="1" customFormat="1">
      <c r="I17375" s="3"/>
      <c r="P17375" s="60"/>
      <c r="Q17375" s="60"/>
      <c r="R17375" s="60"/>
      <c r="T17375" s="3"/>
      <c r="U17375" s="5"/>
      <c r="V17375" s="3"/>
      <c r="W17375" s="5"/>
      <c r="AE17375" s="7"/>
      <c r="AM17375" s="8"/>
      <c r="AT17375" s="9"/>
      <c r="GY17375" s="12"/>
    </row>
    <row r="17376" spans="9:207" s="1" customFormat="1">
      <c r="I17376" s="3"/>
      <c r="P17376" s="60"/>
      <c r="Q17376" s="60"/>
      <c r="R17376" s="60"/>
      <c r="T17376" s="3"/>
      <c r="U17376" s="5"/>
      <c r="V17376" s="3"/>
      <c r="W17376" s="5"/>
      <c r="AE17376" s="7"/>
      <c r="AM17376" s="8"/>
      <c r="AT17376" s="9"/>
      <c r="GY17376" s="12"/>
    </row>
    <row r="17377" spans="9:207" s="1" customFormat="1">
      <c r="I17377" s="3"/>
      <c r="P17377" s="60"/>
      <c r="Q17377" s="60"/>
      <c r="R17377" s="60"/>
      <c r="T17377" s="3"/>
      <c r="U17377" s="5"/>
      <c r="V17377" s="3"/>
      <c r="W17377" s="5"/>
      <c r="AE17377" s="7"/>
      <c r="AM17377" s="8"/>
      <c r="AT17377" s="9"/>
      <c r="GY17377" s="12"/>
    </row>
    <row r="17378" spans="9:207" s="1" customFormat="1">
      <c r="I17378" s="3"/>
      <c r="P17378" s="60"/>
      <c r="Q17378" s="60"/>
      <c r="R17378" s="60"/>
      <c r="T17378" s="3"/>
      <c r="U17378" s="5"/>
      <c r="V17378" s="3"/>
      <c r="W17378" s="5"/>
      <c r="AE17378" s="7"/>
      <c r="AM17378" s="8"/>
      <c r="AT17378" s="9"/>
      <c r="GY17378" s="12"/>
    </row>
    <row r="17379" spans="9:207" s="1" customFormat="1">
      <c r="I17379" s="3"/>
      <c r="P17379" s="60"/>
      <c r="Q17379" s="60"/>
      <c r="R17379" s="60"/>
      <c r="T17379" s="3"/>
      <c r="U17379" s="5"/>
      <c r="V17379" s="3"/>
      <c r="W17379" s="5"/>
      <c r="AE17379" s="7"/>
      <c r="AM17379" s="8"/>
      <c r="AT17379" s="9"/>
      <c r="GY17379" s="12"/>
    </row>
    <row r="17380" spans="9:207" s="1" customFormat="1">
      <c r="I17380" s="3"/>
      <c r="P17380" s="60"/>
      <c r="Q17380" s="60"/>
      <c r="R17380" s="60"/>
      <c r="T17380" s="3"/>
      <c r="U17380" s="5"/>
      <c r="V17380" s="3"/>
      <c r="W17380" s="5"/>
      <c r="AE17380" s="7"/>
      <c r="AM17380" s="8"/>
      <c r="AT17380" s="9"/>
      <c r="GY17380" s="12"/>
    </row>
    <row r="17381" spans="9:207" s="1" customFormat="1">
      <c r="I17381" s="3"/>
      <c r="P17381" s="60"/>
      <c r="Q17381" s="60"/>
      <c r="R17381" s="60"/>
      <c r="T17381" s="3"/>
      <c r="U17381" s="5"/>
      <c r="V17381" s="3"/>
      <c r="W17381" s="5"/>
      <c r="AE17381" s="7"/>
      <c r="AM17381" s="8"/>
      <c r="AT17381" s="9"/>
      <c r="GY17381" s="12"/>
    </row>
    <row r="17382" spans="9:207" s="1" customFormat="1">
      <c r="I17382" s="3"/>
      <c r="P17382" s="60"/>
      <c r="Q17382" s="60"/>
      <c r="R17382" s="60"/>
      <c r="T17382" s="3"/>
      <c r="U17382" s="5"/>
      <c r="V17382" s="3"/>
      <c r="W17382" s="5"/>
      <c r="AE17382" s="7"/>
      <c r="AM17382" s="8"/>
      <c r="AT17382" s="9"/>
      <c r="GY17382" s="12"/>
    </row>
    <row r="17383" spans="9:207" s="1" customFormat="1">
      <c r="I17383" s="3"/>
      <c r="P17383" s="60"/>
      <c r="Q17383" s="60"/>
      <c r="R17383" s="60"/>
      <c r="T17383" s="3"/>
      <c r="U17383" s="5"/>
      <c r="V17383" s="3"/>
      <c r="W17383" s="5"/>
      <c r="AE17383" s="7"/>
      <c r="AM17383" s="8"/>
      <c r="AT17383" s="9"/>
      <c r="GY17383" s="12"/>
    </row>
    <row r="17384" spans="9:207" s="1" customFormat="1">
      <c r="I17384" s="3"/>
      <c r="P17384" s="60"/>
      <c r="Q17384" s="60"/>
      <c r="R17384" s="60"/>
      <c r="T17384" s="3"/>
      <c r="U17384" s="5"/>
      <c r="V17384" s="3"/>
      <c r="W17384" s="5"/>
      <c r="AE17384" s="7"/>
      <c r="AM17384" s="8"/>
      <c r="AT17384" s="9"/>
      <c r="GY17384" s="12"/>
    </row>
    <row r="17385" spans="9:207" s="1" customFormat="1">
      <c r="I17385" s="3"/>
      <c r="P17385" s="60"/>
      <c r="Q17385" s="60"/>
      <c r="R17385" s="60"/>
      <c r="T17385" s="3"/>
      <c r="U17385" s="5"/>
      <c r="V17385" s="3"/>
      <c r="W17385" s="5"/>
      <c r="AE17385" s="7"/>
      <c r="AM17385" s="8"/>
      <c r="AT17385" s="9"/>
      <c r="GY17385" s="12"/>
    </row>
    <row r="17386" spans="9:207" s="1" customFormat="1">
      <c r="I17386" s="3"/>
      <c r="P17386" s="60"/>
      <c r="Q17386" s="60"/>
      <c r="R17386" s="60"/>
      <c r="T17386" s="3"/>
      <c r="U17386" s="5"/>
      <c r="V17386" s="3"/>
      <c r="W17386" s="5"/>
      <c r="AE17386" s="7"/>
      <c r="AM17386" s="8"/>
      <c r="AT17386" s="9"/>
      <c r="GY17386" s="12"/>
    </row>
    <row r="17387" spans="9:207" s="1" customFormat="1">
      <c r="I17387" s="3"/>
      <c r="P17387" s="60"/>
      <c r="Q17387" s="60"/>
      <c r="R17387" s="60"/>
      <c r="T17387" s="3"/>
      <c r="U17387" s="5"/>
      <c r="V17387" s="3"/>
      <c r="W17387" s="5"/>
      <c r="AE17387" s="7"/>
      <c r="AM17387" s="8"/>
      <c r="AT17387" s="9"/>
      <c r="GY17387" s="12"/>
    </row>
    <row r="17388" spans="9:207" s="1" customFormat="1">
      <c r="I17388" s="3"/>
      <c r="P17388" s="60"/>
      <c r="Q17388" s="60"/>
      <c r="R17388" s="60"/>
      <c r="T17388" s="3"/>
      <c r="U17388" s="5"/>
      <c r="V17388" s="3"/>
      <c r="W17388" s="5"/>
      <c r="AE17388" s="7"/>
      <c r="AM17388" s="8"/>
      <c r="AT17388" s="9"/>
      <c r="GY17388" s="12"/>
    </row>
    <row r="17389" spans="9:207" s="1" customFormat="1">
      <c r="I17389" s="3"/>
      <c r="P17389" s="60"/>
      <c r="Q17389" s="60"/>
      <c r="R17389" s="60"/>
      <c r="T17389" s="3"/>
      <c r="U17389" s="5"/>
      <c r="V17389" s="3"/>
      <c r="W17389" s="5"/>
      <c r="AE17389" s="7"/>
      <c r="AM17389" s="8"/>
      <c r="AT17389" s="9"/>
      <c r="GY17389" s="12"/>
    </row>
    <row r="17390" spans="9:207" s="1" customFormat="1">
      <c r="I17390" s="3"/>
      <c r="P17390" s="60"/>
      <c r="Q17390" s="60"/>
      <c r="R17390" s="60"/>
      <c r="T17390" s="3"/>
      <c r="U17390" s="5"/>
      <c r="V17390" s="3"/>
      <c r="W17390" s="5"/>
      <c r="AE17390" s="7"/>
      <c r="AM17390" s="8"/>
      <c r="AT17390" s="9"/>
      <c r="GY17390" s="12"/>
    </row>
    <row r="17391" spans="9:207" s="1" customFormat="1">
      <c r="I17391" s="3"/>
      <c r="P17391" s="60"/>
      <c r="Q17391" s="60"/>
      <c r="R17391" s="60"/>
      <c r="T17391" s="3"/>
      <c r="U17391" s="5"/>
      <c r="V17391" s="3"/>
      <c r="W17391" s="5"/>
      <c r="AE17391" s="7"/>
      <c r="AM17391" s="8"/>
      <c r="AT17391" s="9"/>
      <c r="GY17391" s="12"/>
    </row>
    <row r="17392" spans="9:207" s="1" customFormat="1">
      <c r="I17392" s="3"/>
      <c r="P17392" s="60"/>
      <c r="Q17392" s="60"/>
      <c r="R17392" s="60"/>
      <c r="T17392" s="3"/>
      <c r="U17392" s="5"/>
      <c r="V17392" s="3"/>
      <c r="W17392" s="5"/>
      <c r="AE17392" s="7"/>
      <c r="AM17392" s="8"/>
      <c r="AT17392" s="9"/>
      <c r="GY17392" s="12"/>
    </row>
    <row r="17393" spans="9:207" s="1" customFormat="1">
      <c r="I17393" s="3"/>
      <c r="P17393" s="60"/>
      <c r="Q17393" s="60"/>
      <c r="R17393" s="60"/>
      <c r="T17393" s="3"/>
      <c r="U17393" s="5"/>
      <c r="V17393" s="3"/>
      <c r="W17393" s="5"/>
      <c r="AE17393" s="7"/>
      <c r="AM17393" s="8"/>
      <c r="AT17393" s="9"/>
      <c r="GY17393" s="12"/>
    </row>
    <row r="17394" spans="9:207" s="1" customFormat="1">
      <c r="I17394" s="3"/>
      <c r="P17394" s="60"/>
      <c r="Q17394" s="60"/>
      <c r="R17394" s="60"/>
      <c r="T17394" s="3"/>
      <c r="U17394" s="5"/>
      <c r="V17394" s="3"/>
      <c r="W17394" s="5"/>
      <c r="AE17394" s="7"/>
      <c r="AM17394" s="8"/>
      <c r="AT17394" s="9"/>
      <c r="GY17394" s="12"/>
    </row>
    <row r="17395" spans="9:207" s="1" customFormat="1">
      <c r="I17395" s="3"/>
      <c r="P17395" s="60"/>
      <c r="Q17395" s="60"/>
      <c r="R17395" s="60"/>
      <c r="T17395" s="3"/>
      <c r="U17395" s="5"/>
      <c r="V17395" s="3"/>
      <c r="W17395" s="5"/>
      <c r="AE17395" s="7"/>
      <c r="AM17395" s="8"/>
      <c r="AT17395" s="9"/>
      <c r="GY17395" s="12"/>
    </row>
    <row r="17396" spans="9:207" s="1" customFormat="1">
      <c r="I17396" s="3"/>
      <c r="P17396" s="60"/>
      <c r="Q17396" s="60"/>
      <c r="R17396" s="60"/>
      <c r="T17396" s="3"/>
      <c r="U17396" s="5"/>
      <c r="V17396" s="3"/>
      <c r="W17396" s="5"/>
      <c r="AE17396" s="7"/>
      <c r="AM17396" s="8"/>
      <c r="AT17396" s="9"/>
      <c r="GY17396" s="12"/>
    </row>
    <row r="17397" spans="9:207" s="1" customFormat="1">
      <c r="I17397" s="3"/>
      <c r="P17397" s="60"/>
      <c r="Q17397" s="60"/>
      <c r="R17397" s="60"/>
      <c r="T17397" s="3"/>
      <c r="U17397" s="5"/>
      <c r="V17397" s="3"/>
      <c r="W17397" s="5"/>
      <c r="AE17397" s="7"/>
      <c r="AM17397" s="8"/>
      <c r="AT17397" s="9"/>
      <c r="GY17397" s="12"/>
    </row>
    <row r="17398" spans="9:207" s="1" customFormat="1">
      <c r="I17398" s="3"/>
      <c r="P17398" s="60"/>
      <c r="Q17398" s="60"/>
      <c r="R17398" s="60"/>
      <c r="T17398" s="3"/>
      <c r="U17398" s="5"/>
      <c r="V17398" s="3"/>
      <c r="W17398" s="5"/>
      <c r="AE17398" s="7"/>
      <c r="AM17398" s="8"/>
      <c r="AT17398" s="9"/>
      <c r="GY17398" s="12"/>
    </row>
    <row r="17399" spans="9:207" s="1" customFormat="1">
      <c r="I17399" s="3"/>
      <c r="P17399" s="60"/>
      <c r="Q17399" s="60"/>
      <c r="R17399" s="60"/>
      <c r="T17399" s="3"/>
      <c r="U17399" s="5"/>
      <c r="V17399" s="3"/>
      <c r="W17399" s="5"/>
      <c r="AE17399" s="7"/>
      <c r="AM17399" s="8"/>
      <c r="AT17399" s="9"/>
      <c r="GY17399" s="12"/>
    </row>
    <row r="17400" spans="9:207" s="1" customFormat="1">
      <c r="I17400" s="3"/>
      <c r="P17400" s="60"/>
      <c r="Q17400" s="60"/>
      <c r="R17400" s="60"/>
      <c r="T17400" s="3"/>
      <c r="U17400" s="5"/>
      <c r="V17400" s="3"/>
      <c r="W17400" s="5"/>
      <c r="AE17400" s="7"/>
      <c r="AM17400" s="8"/>
      <c r="AT17400" s="9"/>
      <c r="GY17400" s="12"/>
    </row>
    <row r="17401" spans="9:207" s="1" customFormat="1">
      <c r="I17401" s="3"/>
      <c r="P17401" s="60"/>
      <c r="Q17401" s="60"/>
      <c r="R17401" s="60"/>
      <c r="T17401" s="3"/>
      <c r="U17401" s="5"/>
      <c r="V17401" s="3"/>
      <c r="W17401" s="5"/>
      <c r="AE17401" s="7"/>
      <c r="AM17401" s="8"/>
      <c r="AT17401" s="9"/>
      <c r="GY17401" s="12"/>
    </row>
    <row r="17402" spans="9:207" s="1" customFormat="1">
      <c r="I17402" s="3"/>
      <c r="P17402" s="60"/>
      <c r="Q17402" s="60"/>
      <c r="R17402" s="60"/>
      <c r="T17402" s="3"/>
      <c r="U17402" s="5"/>
      <c r="V17402" s="3"/>
      <c r="W17402" s="5"/>
      <c r="AE17402" s="7"/>
      <c r="AM17402" s="8"/>
      <c r="AT17402" s="9"/>
      <c r="GY17402" s="12"/>
    </row>
    <row r="17403" spans="9:207" s="1" customFormat="1">
      <c r="I17403" s="3"/>
      <c r="P17403" s="60"/>
      <c r="Q17403" s="60"/>
      <c r="R17403" s="60"/>
      <c r="T17403" s="3"/>
      <c r="U17403" s="5"/>
      <c r="V17403" s="3"/>
      <c r="W17403" s="5"/>
      <c r="AE17403" s="7"/>
      <c r="AM17403" s="8"/>
      <c r="AT17403" s="9"/>
      <c r="GY17403" s="12"/>
    </row>
    <row r="17404" spans="9:207" s="1" customFormat="1">
      <c r="I17404" s="3"/>
      <c r="P17404" s="60"/>
      <c r="Q17404" s="60"/>
      <c r="R17404" s="60"/>
      <c r="T17404" s="3"/>
      <c r="U17404" s="5"/>
      <c r="V17404" s="3"/>
      <c r="W17404" s="5"/>
      <c r="AE17404" s="7"/>
      <c r="AM17404" s="8"/>
      <c r="AT17404" s="9"/>
      <c r="GY17404" s="12"/>
    </row>
    <row r="17405" spans="9:207" s="1" customFormat="1">
      <c r="I17405" s="3"/>
      <c r="P17405" s="60"/>
      <c r="Q17405" s="60"/>
      <c r="R17405" s="60"/>
      <c r="T17405" s="3"/>
      <c r="U17405" s="5"/>
      <c r="V17405" s="3"/>
      <c r="W17405" s="5"/>
      <c r="AE17405" s="7"/>
      <c r="AM17405" s="8"/>
      <c r="AT17405" s="9"/>
      <c r="GY17405" s="12"/>
    </row>
    <row r="17406" spans="9:207" s="1" customFormat="1">
      <c r="I17406" s="3"/>
      <c r="P17406" s="60"/>
      <c r="Q17406" s="60"/>
      <c r="R17406" s="60"/>
      <c r="T17406" s="3"/>
      <c r="U17406" s="5"/>
      <c r="V17406" s="3"/>
      <c r="W17406" s="5"/>
      <c r="AE17406" s="7"/>
      <c r="AM17406" s="8"/>
      <c r="AT17406" s="9"/>
      <c r="GY17406" s="12"/>
    </row>
    <row r="17407" spans="9:207" s="1" customFormat="1">
      <c r="I17407" s="3"/>
      <c r="P17407" s="60"/>
      <c r="Q17407" s="60"/>
      <c r="R17407" s="60"/>
      <c r="T17407" s="3"/>
      <c r="U17407" s="5"/>
      <c r="V17407" s="3"/>
      <c r="W17407" s="5"/>
      <c r="AE17407" s="7"/>
      <c r="AM17407" s="8"/>
      <c r="AT17407" s="9"/>
      <c r="GY17407" s="12"/>
    </row>
    <row r="17408" spans="9:207" s="1" customFormat="1">
      <c r="I17408" s="3"/>
      <c r="P17408" s="60"/>
      <c r="Q17408" s="60"/>
      <c r="R17408" s="60"/>
      <c r="T17408" s="3"/>
      <c r="U17408" s="5"/>
      <c r="V17408" s="3"/>
      <c r="W17408" s="5"/>
      <c r="AE17408" s="7"/>
      <c r="AM17408" s="8"/>
      <c r="AT17408" s="9"/>
      <c r="GY17408" s="12"/>
    </row>
    <row r="17409" spans="9:207" s="1" customFormat="1">
      <c r="I17409" s="3"/>
      <c r="P17409" s="60"/>
      <c r="Q17409" s="60"/>
      <c r="R17409" s="60"/>
      <c r="T17409" s="3"/>
      <c r="U17409" s="5"/>
      <c r="V17409" s="3"/>
      <c r="W17409" s="5"/>
      <c r="AE17409" s="7"/>
      <c r="AM17409" s="8"/>
      <c r="AT17409" s="9"/>
      <c r="GY17409" s="12"/>
    </row>
    <row r="17410" spans="9:207" s="1" customFormat="1">
      <c r="I17410" s="3"/>
      <c r="P17410" s="60"/>
      <c r="Q17410" s="60"/>
      <c r="R17410" s="60"/>
      <c r="T17410" s="3"/>
      <c r="U17410" s="5"/>
      <c r="V17410" s="3"/>
      <c r="W17410" s="5"/>
      <c r="AE17410" s="7"/>
      <c r="AM17410" s="8"/>
      <c r="AT17410" s="9"/>
      <c r="GY17410" s="12"/>
    </row>
    <row r="17411" spans="9:207" s="1" customFormat="1">
      <c r="I17411" s="3"/>
      <c r="P17411" s="60"/>
      <c r="Q17411" s="60"/>
      <c r="R17411" s="60"/>
      <c r="T17411" s="3"/>
      <c r="U17411" s="5"/>
      <c r="V17411" s="3"/>
      <c r="W17411" s="5"/>
      <c r="AE17411" s="7"/>
      <c r="AM17411" s="8"/>
      <c r="AT17411" s="9"/>
      <c r="GY17411" s="12"/>
    </row>
    <row r="17412" spans="9:207" s="1" customFormat="1">
      <c r="I17412" s="3"/>
      <c r="P17412" s="60"/>
      <c r="Q17412" s="60"/>
      <c r="R17412" s="60"/>
      <c r="T17412" s="3"/>
      <c r="U17412" s="5"/>
      <c r="V17412" s="3"/>
      <c r="W17412" s="5"/>
      <c r="AE17412" s="7"/>
      <c r="AM17412" s="8"/>
      <c r="AT17412" s="9"/>
      <c r="GY17412" s="12"/>
    </row>
    <row r="17413" spans="9:207" s="1" customFormat="1">
      <c r="I17413" s="3"/>
      <c r="P17413" s="60"/>
      <c r="Q17413" s="60"/>
      <c r="R17413" s="60"/>
      <c r="T17413" s="3"/>
      <c r="U17413" s="5"/>
      <c r="V17413" s="3"/>
      <c r="W17413" s="5"/>
      <c r="AE17413" s="7"/>
      <c r="AM17413" s="8"/>
      <c r="AT17413" s="9"/>
      <c r="GY17413" s="12"/>
    </row>
    <row r="17414" spans="9:207" s="1" customFormat="1">
      <c r="I17414" s="3"/>
      <c r="P17414" s="60"/>
      <c r="Q17414" s="60"/>
      <c r="R17414" s="60"/>
      <c r="T17414" s="3"/>
      <c r="U17414" s="5"/>
      <c r="V17414" s="3"/>
      <c r="W17414" s="5"/>
      <c r="AE17414" s="7"/>
      <c r="AM17414" s="8"/>
      <c r="AT17414" s="9"/>
      <c r="GY17414" s="12"/>
    </row>
    <row r="17415" spans="9:207" s="1" customFormat="1">
      <c r="I17415" s="3"/>
      <c r="P17415" s="60"/>
      <c r="Q17415" s="60"/>
      <c r="R17415" s="60"/>
      <c r="T17415" s="3"/>
      <c r="U17415" s="5"/>
      <c r="V17415" s="3"/>
      <c r="W17415" s="5"/>
      <c r="AE17415" s="7"/>
      <c r="AM17415" s="8"/>
      <c r="AT17415" s="9"/>
      <c r="GY17415" s="12"/>
    </row>
    <row r="17416" spans="9:207" s="1" customFormat="1">
      <c r="I17416" s="3"/>
      <c r="P17416" s="60"/>
      <c r="Q17416" s="60"/>
      <c r="R17416" s="60"/>
      <c r="T17416" s="3"/>
      <c r="U17416" s="5"/>
      <c r="V17416" s="3"/>
      <c r="W17416" s="5"/>
      <c r="AE17416" s="7"/>
      <c r="AM17416" s="8"/>
      <c r="AT17416" s="9"/>
      <c r="GY17416" s="12"/>
    </row>
    <row r="17417" spans="9:207" s="1" customFormat="1">
      <c r="I17417" s="3"/>
      <c r="P17417" s="60"/>
      <c r="Q17417" s="60"/>
      <c r="R17417" s="60"/>
      <c r="T17417" s="3"/>
      <c r="U17417" s="5"/>
      <c r="V17417" s="3"/>
      <c r="W17417" s="5"/>
      <c r="AE17417" s="7"/>
      <c r="AM17417" s="8"/>
      <c r="AT17417" s="9"/>
      <c r="GY17417" s="12"/>
    </row>
    <row r="17418" spans="9:207" s="1" customFormat="1">
      <c r="I17418" s="3"/>
      <c r="P17418" s="60"/>
      <c r="Q17418" s="60"/>
      <c r="R17418" s="60"/>
      <c r="T17418" s="3"/>
      <c r="U17418" s="5"/>
      <c r="V17418" s="3"/>
      <c r="W17418" s="5"/>
      <c r="AE17418" s="7"/>
      <c r="AM17418" s="8"/>
      <c r="AT17418" s="9"/>
      <c r="GY17418" s="12"/>
    </row>
    <row r="17419" spans="9:207" s="1" customFormat="1">
      <c r="I17419" s="3"/>
      <c r="P17419" s="60"/>
      <c r="Q17419" s="60"/>
      <c r="R17419" s="60"/>
      <c r="T17419" s="3"/>
      <c r="U17419" s="5"/>
      <c r="V17419" s="3"/>
      <c r="W17419" s="5"/>
      <c r="AE17419" s="7"/>
      <c r="AM17419" s="8"/>
      <c r="AT17419" s="9"/>
      <c r="GY17419" s="12"/>
    </row>
    <row r="17420" spans="9:207" s="1" customFormat="1">
      <c r="I17420" s="3"/>
      <c r="P17420" s="60"/>
      <c r="Q17420" s="60"/>
      <c r="R17420" s="60"/>
      <c r="T17420" s="3"/>
      <c r="U17420" s="5"/>
      <c r="V17420" s="3"/>
      <c r="W17420" s="5"/>
      <c r="AE17420" s="7"/>
      <c r="AM17420" s="8"/>
      <c r="AT17420" s="9"/>
      <c r="GY17420" s="12"/>
    </row>
    <row r="17421" spans="9:207" s="1" customFormat="1">
      <c r="I17421" s="3"/>
      <c r="P17421" s="60"/>
      <c r="Q17421" s="60"/>
      <c r="R17421" s="60"/>
      <c r="T17421" s="3"/>
      <c r="U17421" s="5"/>
      <c r="V17421" s="3"/>
      <c r="W17421" s="5"/>
      <c r="AE17421" s="7"/>
      <c r="AM17421" s="8"/>
      <c r="AT17421" s="9"/>
      <c r="GY17421" s="12"/>
    </row>
    <row r="17422" spans="9:207" s="1" customFormat="1">
      <c r="I17422" s="3"/>
      <c r="P17422" s="60"/>
      <c r="Q17422" s="60"/>
      <c r="R17422" s="60"/>
      <c r="T17422" s="3"/>
      <c r="U17422" s="5"/>
      <c r="V17422" s="3"/>
      <c r="W17422" s="5"/>
      <c r="AE17422" s="7"/>
      <c r="AM17422" s="8"/>
      <c r="AT17422" s="9"/>
      <c r="GY17422" s="12"/>
    </row>
    <row r="17423" spans="9:207" s="1" customFormat="1">
      <c r="I17423" s="3"/>
      <c r="P17423" s="60"/>
      <c r="Q17423" s="60"/>
      <c r="R17423" s="60"/>
      <c r="T17423" s="3"/>
      <c r="U17423" s="5"/>
      <c r="V17423" s="3"/>
      <c r="W17423" s="5"/>
      <c r="AE17423" s="7"/>
      <c r="AM17423" s="8"/>
      <c r="AT17423" s="9"/>
      <c r="GY17423" s="12"/>
    </row>
    <row r="17424" spans="9:207" s="1" customFormat="1">
      <c r="I17424" s="3"/>
      <c r="P17424" s="60"/>
      <c r="Q17424" s="60"/>
      <c r="R17424" s="60"/>
      <c r="T17424" s="3"/>
      <c r="U17424" s="5"/>
      <c r="V17424" s="3"/>
      <c r="W17424" s="5"/>
      <c r="AE17424" s="7"/>
      <c r="AM17424" s="8"/>
      <c r="AT17424" s="9"/>
      <c r="GY17424" s="12"/>
    </row>
    <row r="17425" spans="9:207" s="1" customFormat="1">
      <c r="I17425" s="3"/>
      <c r="P17425" s="60"/>
      <c r="Q17425" s="60"/>
      <c r="R17425" s="60"/>
      <c r="T17425" s="3"/>
      <c r="U17425" s="5"/>
      <c r="V17425" s="3"/>
      <c r="W17425" s="5"/>
      <c r="AE17425" s="7"/>
      <c r="AM17425" s="8"/>
      <c r="AT17425" s="9"/>
      <c r="GY17425" s="12"/>
    </row>
    <row r="17426" spans="9:207" s="1" customFormat="1">
      <c r="I17426" s="3"/>
      <c r="P17426" s="60"/>
      <c r="Q17426" s="60"/>
      <c r="R17426" s="60"/>
      <c r="T17426" s="3"/>
      <c r="U17426" s="5"/>
      <c r="V17426" s="3"/>
      <c r="W17426" s="5"/>
      <c r="AE17426" s="7"/>
      <c r="AM17426" s="8"/>
      <c r="AT17426" s="9"/>
      <c r="GY17426" s="12"/>
    </row>
    <row r="17427" spans="9:207" s="1" customFormat="1">
      <c r="I17427" s="3"/>
      <c r="P17427" s="60"/>
      <c r="Q17427" s="60"/>
      <c r="R17427" s="60"/>
      <c r="T17427" s="3"/>
      <c r="U17427" s="5"/>
      <c r="V17427" s="3"/>
      <c r="W17427" s="5"/>
      <c r="AE17427" s="7"/>
      <c r="AM17427" s="8"/>
      <c r="AT17427" s="9"/>
      <c r="GY17427" s="12"/>
    </row>
    <row r="17428" spans="9:207" s="1" customFormat="1">
      <c r="I17428" s="3"/>
      <c r="P17428" s="60"/>
      <c r="Q17428" s="60"/>
      <c r="R17428" s="60"/>
      <c r="T17428" s="3"/>
      <c r="U17428" s="5"/>
      <c r="V17428" s="3"/>
      <c r="W17428" s="5"/>
      <c r="AE17428" s="7"/>
      <c r="AM17428" s="8"/>
      <c r="AT17428" s="9"/>
      <c r="GY17428" s="12"/>
    </row>
    <row r="17429" spans="9:207" s="1" customFormat="1">
      <c r="I17429" s="3"/>
      <c r="P17429" s="60"/>
      <c r="Q17429" s="60"/>
      <c r="R17429" s="60"/>
      <c r="T17429" s="3"/>
      <c r="U17429" s="5"/>
      <c r="V17429" s="3"/>
      <c r="W17429" s="5"/>
      <c r="AE17429" s="7"/>
      <c r="AM17429" s="8"/>
      <c r="AT17429" s="9"/>
      <c r="GY17429" s="12"/>
    </row>
    <row r="17430" spans="9:207" s="1" customFormat="1">
      <c r="I17430" s="3"/>
      <c r="P17430" s="60"/>
      <c r="Q17430" s="60"/>
      <c r="R17430" s="60"/>
      <c r="T17430" s="3"/>
      <c r="U17430" s="5"/>
      <c r="V17430" s="3"/>
      <c r="W17430" s="5"/>
      <c r="AE17430" s="7"/>
      <c r="AM17430" s="8"/>
      <c r="AT17430" s="9"/>
      <c r="GY17430" s="12"/>
    </row>
    <row r="17431" spans="9:207" s="1" customFormat="1">
      <c r="I17431" s="3"/>
      <c r="P17431" s="60"/>
      <c r="Q17431" s="60"/>
      <c r="R17431" s="60"/>
      <c r="T17431" s="3"/>
      <c r="U17431" s="5"/>
      <c r="V17431" s="3"/>
      <c r="W17431" s="5"/>
      <c r="AE17431" s="7"/>
      <c r="AM17431" s="8"/>
      <c r="AT17431" s="9"/>
      <c r="GY17431" s="12"/>
    </row>
    <row r="17432" spans="9:207" s="1" customFormat="1">
      <c r="I17432" s="3"/>
      <c r="P17432" s="60"/>
      <c r="Q17432" s="60"/>
      <c r="R17432" s="60"/>
      <c r="T17432" s="3"/>
      <c r="U17432" s="5"/>
      <c r="V17432" s="3"/>
      <c r="W17432" s="5"/>
      <c r="AE17432" s="7"/>
      <c r="AM17432" s="8"/>
      <c r="AT17432" s="9"/>
      <c r="GY17432" s="12"/>
    </row>
    <row r="17433" spans="9:207" s="1" customFormat="1">
      <c r="I17433" s="3"/>
      <c r="P17433" s="60"/>
      <c r="Q17433" s="60"/>
      <c r="R17433" s="60"/>
      <c r="T17433" s="3"/>
      <c r="U17433" s="5"/>
      <c r="V17433" s="3"/>
      <c r="W17433" s="5"/>
      <c r="AE17433" s="7"/>
      <c r="AM17433" s="8"/>
      <c r="AT17433" s="9"/>
      <c r="GY17433" s="12"/>
    </row>
    <row r="17434" spans="9:207" s="1" customFormat="1">
      <c r="I17434" s="3"/>
      <c r="P17434" s="60"/>
      <c r="Q17434" s="60"/>
      <c r="R17434" s="60"/>
      <c r="T17434" s="3"/>
      <c r="U17434" s="5"/>
      <c r="V17434" s="3"/>
      <c r="W17434" s="5"/>
      <c r="AE17434" s="7"/>
      <c r="AM17434" s="8"/>
      <c r="AT17434" s="9"/>
      <c r="GY17434" s="12"/>
    </row>
    <row r="17435" spans="9:207" s="1" customFormat="1">
      <c r="I17435" s="3"/>
      <c r="P17435" s="60"/>
      <c r="Q17435" s="60"/>
      <c r="R17435" s="60"/>
      <c r="T17435" s="3"/>
      <c r="U17435" s="5"/>
      <c r="V17435" s="3"/>
      <c r="W17435" s="5"/>
      <c r="AE17435" s="7"/>
      <c r="AM17435" s="8"/>
      <c r="AT17435" s="9"/>
      <c r="GY17435" s="12"/>
    </row>
    <row r="17436" spans="9:207" s="1" customFormat="1">
      <c r="I17436" s="3"/>
      <c r="P17436" s="60"/>
      <c r="Q17436" s="60"/>
      <c r="R17436" s="60"/>
      <c r="T17436" s="3"/>
      <c r="U17436" s="5"/>
      <c r="V17436" s="3"/>
      <c r="W17436" s="5"/>
      <c r="AE17436" s="7"/>
      <c r="AM17436" s="8"/>
      <c r="AT17436" s="9"/>
      <c r="GY17436" s="12"/>
    </row>
    <row r="17437" spans="9:207" s="1" customFormat="1">
      <c r="I17437" s="3"/>
      <c r="P17437" s="60"/>
      <c r="Q17437" s="60"/>
      <c r="R17437" s="60"/>
      <c r="T17437" s="3"/>
      <c r="U17437" s="5"/>
      <c r="V17437" s="3"/>
      <c r="W17437" s="5"/>
      <c r="AE17437" s="7"/>
      <c r="AM17437" s="8"/>
      <c r="AT17437" s="9"/>
      <c r="GY17437" s="12"/>
    </row>
    <row r="17438" spans="9:207" s="1" customFormat="1">
      <c r="I17438" s="3"/>
      <c r="P17438" s="60"/>
      <c r="Q17438" s="60"/>
      <c r="R17438" s="60"/>
      <c r="T17438" s="3"/>
      <c r="U17438" s="5"/>
      <c r="V17438" s="3"/>
      <c r="W17438" s="5"/>
      <c r="AE17438" s="7"/>
      <c r="AM17438" s="8"/>
      <c r="AT17438" s="9"/>
      <c r="GY17438" s="12"/>
    </row>
    <row r="17439" spans="9:207" s="1" customFormat="1">
      <c r="I17439" s="3"/>
      <c r="P17439" s="60"/>
      <c r="Q17439" s="60"/>
      <c r="R17439" s="60"/>
      <c r="T17439" s="3"/>
      <c r="U17439" s="5"/>
      <c r="V17439" s="3"/>
      <c r="W17439" s="5"/>
      <c r="AE17439" s="7"/>
      <c r="AM17439" s="8"/>
      <c r="AT17439" s="9"/>
      <c r="GY17439" s="12"/>
    </row>
    <row r="17440" spans="9:207" s="1" customFormat="1">
      <c r="I17440" s="3"/>
      <c r="P17440" s="60"/>
      <c r="Q17440" s="60"/>
      <c r="R17440" s="60"/>
      <c r="T17440" s="3"/>
      <c r="U17440" s="5"/>
      <c r="V17440" s="3"/>
      <c r="W17440" s="5"/>
      <c r="AE17440" s="7"/>
      <c r="AM17440" s="8"/>
      <c r="AT17440" s="9"/>
      <c r="GY17440" s="12"/>
    </row>
    <row r="17441" spans="9:207" s="1" customFormat="1">
      <c r="I17441" s="3"/>
      <c r="P17441" s="60"/>
      <c r="Q17441" s="60"/>
      <c r="R17441" s="60"/>
      <c r="T17441" s="3"/>
      <c r="U17441" s="5"/>
      <c r="V17441" s="3"/>
      <c r="W17441" s="5"/>
      <c r="AE17441" s="7"/>
      <c r="AM17441" s="8"/>
      <c r="AT17441" s="9"/>
      <c r="GY17441" s="12"/>
    </row>
    <row r="17442" spans="9:207" s="1" customFormat="1">
      <c r="I17442" s="3"/>
      <c r="P17442" s="60"/>
      <c r="Q17442" s="60"/>
      <c r="R17442" s="60"/>
      <c r="T17442" s="3"/>
      <c r="U17442" s="5"/>
      <c r="V17442" s="3"/>
      <c r="W17442" s="5"/>
      <c r="AE17442" s="7"/>
      <c r="AM17442" s="8"/>
      <c r="AT17442" s="9"/>
      <c r="GY17442" s="12"/>
    </row>
    <row r="17443" spans="9:207" s="1" customFormat="1">
      <c r="I17443" s="3"/>
      <c r="P17443" s="60"/>
      <c r="Q17443" s="60"/>
      <c r="R17443" s="60"/>
      <c r="T17443" s="3"/>
      <c r="U17443" s="5"/>
      <c r="V17443" s="3"/>
      <c r="W17443" s="5"/>
      <c r="AE17443" s="7"/>
      <c r="AM17443" s="8"/>
      <c r="AT17443" s="9"/>
      <c r="GY17443" s="12"/>
    </row>
    <row r="17444" spans="9:207" s="1" customFormat="1">
      <c r="I17444" s="3"/>
      <c r="P17444" s="60"/>
      <c r="Q17444" s="60"/>
      <c r="R17444" s="60"/>
      <c r="T17444" s="3"/>
      <c r="U17444" s="5"/>
      <c r="V17444" s="3"/>
      <c r="W17444" s="5"/>
      <c r="AE17444" s="7"/>
      <c r="AM17444" s="8"/>
      <c r="AT17444" s="9"/>
      <c r="GY17444" s="12"/>
    </row>
    <row r="17445" spans="9:207" s="1" customFormat="1">
      <c r="I17445" s="3"/>
      <c r="P17445" s="60"/>
      <c r="Q17445" s="60"/>
      <c r="R17445" s="60"/>
      <c r="T17445" s="3"/>
      <c r="U17445" s="5"/>
      <c r="V17445" s="3"/>
      <c r="W17445" s="5"/>
      <c r="AE17445" s="7"/>
      <c r="AM17445" s="8"/>
      <c r="AT17445" s="9"/>
      <c r="GY17445" s="12"/>
    </row>
    <row r="17446" spans="9:207" s="1" customFormat="1">
      <c r="I17446" s="3"/>
      <c r="P17446" s="60"/>
      <c r="Q17446" s="60"/>
      <c r="R17446" s="60"/>
      <c r="T17446" s="3"/>
      <c r="U17446" s="5"/>
      <c r="V17446" s="3"/>
      <c r="W17446" s="5"/>
      <c r="AE17446" s="7"/>
      <c r="AM17446" s="8"/>
      <c r="AT17446" s="9"/>
      <c r="GY17446" s="12"/>
    </row>
    <row r="17447" spans="9:207" s="1" customFormat="1">
      <c r="I17447" s="3"/>
      <c r="P17447" s="60"/>
      <c r="Q17447" s="60"/>
      <c r="R17447" s="60"/>
      <c r="T17447" s="3"/>
      <c r="U17447" s="5"/>
      <c r="V17447" s="3"/>
      <c r="W17447" s="5"/>
      <c r="AE17447" s="7"/>
      <c r="AM17447" s="8"/>
      <c r="AT17447" s="9"/>
      <c r="GY17447" s="12"/>
    </row>
    <row r="17448" spans="9:207" s="1" customFormat="1">
      <c r="I17448" s="3"/>
      <c r="P17448" s="60"/>
      <c r="Q17448" s="60"/>
      <c r="R17448" s="60"/>
      <c r="T17448" s="3"/>
      <c r="U17448" s="5"/>
      <c r="V17448" s="3"/>
      <c r="W17448" s="5"/>
      <c r="AE17448" s="7"/>
      <c r="AM17448" s="8"/>
      <c r="AT17448" s="9"/>
      <c r="GY17448" s="12"/>
    </row>
    <row r="17449" spans="9:207" s="1" customFormat="1">
      <c r="I17449" s="3"/>
      <c r="P17449" s="60"/>
      <c r="Q17449" s="60"/>
      <c r="R17449" s="60"/>
      <c r="T17449" s="3"/>
      <c r="U17449" s="5"/>
      <c r="V17449" s="3"/>
      <c r="W17449" s="5"/>
      <c r="AE17449" s="7"/>
      <c r="AM17449" s="8"/>
      <c r="AT17449" s="9"/>
      <c r="GY17449" s="12"/>
    </row>
    <row r="17450" spans="9:207" s="1" customFormat="1">
      <c r="I17450" s="3"/>
      <c r="P17450" s="60"/>
      <c r="Q17450" s="60"/>
      <c r="R17450" s="60"/>
      <c r="T17450" s="3"/>
      <c r="U17450" s="5"/>
      <c r="V17450" s="3"/>
      <c r="W17450" s="5"/>
      <c r="AE17450" s="7"/>
      <c r="AM17450" s="8"/>
      <c r="AT17450" s="9"/>
      <c r="GY17450" s="12"/>
    </row>
    <row r="17451" spans="9:207" s="1" customFormat="1">
      <c r="I17451" s="3"/>
      <c r="P17451" s="60"/>
      <c r="Q17451" s="60"/>
      <c r="R17451" s="60"/>
      <c r="T17451" s="3"/>
      <c r="U17451" s="5"/>
      <c r="V17451" s="3"/>
      <c r="W17451" s="5"/>
      <c r="AE17451" s="7"/>
      <c r="AM17451" s="8"/>
      <c r="AT17451" s="9"/>
      <c r="GY17451" s="12"/>
    </row>
    <row r="17452" spans="9:207" s="1" customFormat="1">
      <c r="I17452" s="3"/>
      <c r="P17452" s="60"/>
      <c r="Q17452" s="60"/>
      <c r="R17452" s="60"/>
      <c r="T17452" s="3"/>
      <c r="U17452" s="5"/>
      <c r="V17452" s="3"/>
      <c r="W17452" s="5"/>
      <c r="AE17452" s="7"/>
      <c r="AM17452" s="8"/>
      <c r="AT17452" s="9"/>
      <c r="GY17452" s="12"/>
    </row>
    <row r="17453" spans="9:207" s="1" customFormat="1">
      <c r="I17453" s="3"/>
      <c r="P17453" s="60"/>
      <c r="Q17453" s="60"/>
      <c r="R17453" s="60"/>
      <c r="T17453" s="3"/>
      <c r="U17453" s="5"/>
      <c r="V17453" s="3"/>
      <c r="W17453" s="5"/>
      <c r="AE17453" s="7"/>
      <c r="AM17453" s="8"/>
      <c r="AT17453" s="9"/>
      <c r="GY17453" s="12"/>
    </row>
    <row r="17454" spans="9:207" s="1" customFormat="1">
      <c r="I17454" s="3"/>
      <c r="P17454" s="60"/>
      <c r="Q17454" s="60"/>
      <c r="R17454" s="60"/>
      <c r="T17454" s="3"/>
      <c r="U17454" s="5"/>
      <c r="V17454" s="3"/>
      <c r="W17454" s="5"/>
      <c r="AE17454" s="7"/>
      <c r="AM17454" s="8"/>
      <c r="AT17454" s="9"/>
      <c r="GY17454" s="12"/>
    </row>
    <row r="17455" spans="9:207" s="1" customFormat="1">
      <c r="I17455" s="3"/>
      <c r="P17455" s="60"/>
      <c r="Q17455" s="60"/>
      <c r="R17455" s="60"/>
      <c r="T17455" s="3"/>
      <c r="U17455" s="5"/>
      <c r="V17455" s="3"/>
      <c r="W17455" s="5"/>
      <c r="AE17455" s="7"/>
      <c r="AM17455" s="8"/>
      <c r="AT17455" s="9"/>
      <c r="GY17455" s="12"/>
    </row>
    <row r="17456" spans="9:207" s="1" customFormat="1">
      <c r="I17456" s="3"/>
      <c r="P17456" s="60"/>
      <c r="Q17456" s="60"/>
      <c r="R17456" s="60"/>
      <c r="T17456" s="3"/>
      <c r="U17456" s="5"/>
      <c r="V17456" s="3"/>
      <c r="W17456" s="5"/>
      <c r="AE17456" s="7"/>
      <c r="AM17456" s="8"/>
      <c r="AT17456" s="9"/>
      <c r="GY17456" s="12"/>
    </row>
    <row r="17457" spans="9:207" s="1" customFormat="1">
      <c r="I17457" s="3"/>
      <c r="P17457" s="60"/>
      <c r="Q17457" s="60"/>
      <c r="R17457" s="60"/>
      <c r="T17457" s="3"/>
      <c r="U17457" s="5"/>
      <c r="V17457" s="3"/>
      <c r="W17457" s="5"/>
      <c r="AE17457" s="7"/>
      <c r="AM17457" s="8"/>
      <c r="AT17457" s="9"/>
      <c r="GY17457" s="12"/>
    </row>
    <row r="17458" spans="9:207" s="1" customFormat="1">
      <c r="I17458" s="3"/>
      <c r="P17458" s="60"/>
      <c r="Q17458" s="60"/>
      <c r="R17458" s="60"/>
      <c r="T17458" s="3"/>
      <c r="U17458" s="5"/>
      <c r="V17458" s="3"/>
      <c r="W17458" s="5"/>
      <c r="AE17458" s="7"/>
      <c r="AM17458" s="8"/>
      <c r="AT17458" s="9"/>
      <c r="GY17458" s="12"/>
    </row>
    <row r="17459" spans="9:207" s="1" customFormat="1">
      <c r="I17459" s="3"/>
      <c r="P17459" s="60"/>
      <c r="Q17459" s="60"/>
      <c r="R17459" s="60"/>
      <c r="T17459" s="3"/>
      <c r="U17459" s="5"/>
      <c r="V17459" s="3"/>
      <c r="W17459" s="5"/>
      <c r="AE17459" s="7"/>
      <c r="AM17459" s="8"/>
      <c r="AT17459" s="9"/>
      <c r="GY17459" s="12"/>
    </row>
    <row r="17460" spans="9:207" s="1" customFormat="1">
      <c r="I17460" s="3"/>
      <c r="P17460" s="60"/>
      <c r="Q17460" s="60"/>
      <c r="R17460" s="60"/>
      <c r="T17460" s="3"/>
      <c r="U17460" s="5"/>
      <c r="V17460" s="3"/>
      <c r="W17460" s="5"/>
      <c r="AE17460" s="7"/>
      <c r="AM17460" s="8"/>
      <c r="AT17460" s="9"/>
      <c r="GY17460" s="12"/>
    </row>
    <row r="17461" spans="9:207" s="1" customFormat="1">
      <c r="I17461" s="3"/>
      <c r="P17461" s="60"/>
      <c r="Q17461" s="60"/>
      <c r="R17461" s="60"/>
      <c r="T17461" s="3"/>
      <c r="U17461" s="5"/>
      <c r="V17461" s="3"/>
      <c r="W17461" s="5"/>
      <c r="AE17461" s="7"/>
      <c r="AM17461" s="8"/>
      <c r="AT17461" s="9"/>
      <c r="GY17461" s="12"/>
    </row>
    <row r="17462" spans="9:207" s="1" customFormat="1">
      <c r="I17462" s="3"/>
      <c r="P17462" s="60"/>
      <c r="Q17462" s="60"/>
      <c r="R17462" s="60"/>
      <c r="T17462" s="3"/>
      <c r="U17462" s="5"/>
      <c r="V17462" s="3"/>
      <c r="W17462" s="5"/>
      <c r="AE17462" s="7"/>
      <c r="AM17462" s="8"/>
      <c r="AT17462" s="9"/>
      <c r="GY17462" s="12"/>
    </row>
    <row r="17463" spans="9:207" s="1" customFormat="1">
      <c r="I17463" s="3"/>
      <c r="P17463" s="60"/>
      <c r="Q17463" s="60"/>
      <c r="R17463" s="60"/>
      <c r="T17463" s="3"/>
      <c r="U17463" s="5"/>
      <c r="V17463" s="3"/>
      <c r="W17463" s="5"/>
      <c r="AE17463" s="7"/>
      <c r="AM17463" s="8"/>
      <c r="AT17463" s="9"/>
      <c r="GY17463" s="12"/>
    </row>
    <row r="17464" spans="9:207" s="1" customFormat="1">
      <c r="I17464" s="3"/>
      <c r="P17464" s="60"/>
      <c r="Q17464" s="60"/>
      <c r="R17464" s="60"/>
      <c r="T17464" s="3"/>
      <c r="U17464" s="5"/>
      <c r="V17464" s="3"/>
      <c r="W17464" s="5"/>
      <c r="AE17464" s="7"/>
      <c r="AM17464" s="8"/>
      <c r="AT17464" s="9"/>
      <c r="GY17464" s="12"/>
    </row>
    <row r="17465" spans="9:207" s="1" customFormat="1">
      <c r="I17465" s="3"/>
      <c r="P17465" s="60"/>
      <c r="Q17465" s="60"/>
      <c r="R17465" s="60"/>
      <c r="T17465" s="3"/>
      <c r="U17465" s="5"/>
      <c r="V17465" s="3"/>
      <c r="W17465" s="5"/>
      <c r="AE17465" s="7"/>
      <c r="AM17465" s="8"/>
      <c r="AT17465" s="9"/>
      <c r="GY17465" s="12"/>
    </row>
    <row r="17466" spans="9:207" s="1" customFormat="1">
      <c r="I17466" s="3"/>
      <c r="P17466" s="60"/>
      <c r="Q17466" s="60"/>
      <c r="R17466" s="60"/>
      <c r="T17466" s="3"/>
      <c r="U17466" s="5"/>
      <c r="V17466" s="3"/>
      <c r="W17466" s="5"/>
      <c r="AE17466" s="7"/>
      <c r="AM17466" s="8"/>
      <c r="AT17466" s="9"/>
      <c r="GY17466" s="12"/>
    </row>
    <row r="17467" spans="9:207" s="1" customFormat="1">
      <c r="I17467" s="3"/>
      <c r="P17467" s="60"/>
      <c r="Q17467" s="60"/>
      <c r="R17467" s="60"/>
      <c r="T17467" s="3"/>
      <c r="U17467" s="5"/>
      <c r="V17467" s="3"/>
      <c r="W17467" s="5"/>
      <c r="AE17467" s="7"/>
      <c r="AM17467" s="8"/>
      <c r="AT17467" s="9"/>
      <c r="GY17467" s="12"/>
    </row>
    <row r="17468" spans="9:207" s="1" customFormat="1">
      <c r="I17468" s="3"/>
      <c r="P17468" s="60"/>
      <c r="Q17468" s="60"/>
      <c r="R17468" s="60"/>
      <c r="T17468" s="3"/>
      <c r="U17468" s="5"/>
      <c r="V17468" s="3"/>
      <c r="W17468" s="5"/>
      <c r="AE17468" s="7"/>
      <c r="AM17468" s="8"/>
      <c r="AT17468" s="9"/>
      <c r="GY17468" s="12"/>
    </row>
    <row r="17469" spans="9:207" s="1" customFormat="1">
      <c r="I17469" s="3"/>
      <c r="P17469" s="60"/>
      <c r="Q17469" s="60"/>
      <c r="R17469" s="60"/>
      <c r="T17469" s="3"/>
      <c r="U17469" s="5"/>
      <c r="V17469" s="3"/>
      <c r="W17469" s="5"/>
      <c r="AE17469" s="7"/>
      <c r="AM17469" s="8"/>
      <c r="AT17469" s="9"/>
      <c r="GY17469" s="12"/>
    </row>
    <row r="17470" spans="9:207" s="1" customFormat="1">
      <c r="I17470" s="3"/>
      <c r="P17470" s="60"/>
      <c r="Q17470" s="60"/>
      <c r="R17470" s="60"/>
      <c r="T17470" s="3"/>
      <c r="U17470" s="5"/>
      <c r="V17470" s="3"/>
      <c r="W17470" s="5"/>
      <c r="AE17470" s="7"/>
      <c r="AM17470" s="8"/>
      <c r="AT17470" s="9"/>
      <c r="GY17470" s="12"/>
    </row>
    <row r="17471" spans="9:207" s="1" customFormat="1">
      <c r="I17471" s="3"/>
      <c r="P17471" s="60"/>
      <c r="Q17471" s="60"/>
      <c r="R17471" s="60"/>
      <c r="T17471" s="3"/>
      <c r="U17471" s="5"/>
      <c r="V17471" s="3"/>
      <c r="W17471" s="5"/>
      <c r="AE17471" s="7"/>
      <c r="AM17471" s="8"/>
      <c r="AT17471" s="9"/>
      <c r="GY17471" s="12"/>
    </row>
    <row r="17472" spans="9:207" s="1" customFormat="1">
      <c r="I17472" s="3"/>
      <c r="P17472" s="60"/>
      <c r="Q17472" s="60"/>
      <c r="R17472" s="60"/>
      <c r="T17472" s="3"/>
      <c r="U17472" s="5"/>
      <c r="V17472" s="3"/>
      <c r="W17472" s="5"/>
      <c r="AE17472" s="7"/>
      <c r="AM17472" s="8"/>
      <c r="AT17472" s="9"/>
      <c r="GY17472" s="12"/>
    </row>
    <row r="17473" spans="9:207" s="1" customFormat="1">
      <c r="I17473" s="3"/>
      <c r="P17473" s="60"/>
      <c r="Q17473" s="60"/>
      <c r="R17473" s="60"/>
      <c r="T17473" s="3"/>
      <c r="U17473" s="5"/>
      <c r="V17473" s="3"/>
      <c r="W17473" s="5"/>
      <c r="AE17473" s="7"/>
      <c r="AM17473" s="8"/>
      <c r="AT17473" s="9"/>
      <c r="GY17473" s="12"/>
    </row>
    <row r="17474" spans="9:207" s="1" customFormat="1">
      <c r="I17474" s="3"/>
      <c r="P17474" s="60"/>
      <c r="Q17474" s="60"/>
      <c r="R17474" s="60"/>
      <c r="T17474" s="3"/>
      <c r="U17474" s="5"/>
      <c r="V17474" s="3"/>
      <c r="W17474" s="5"/>
      <c r="AE17474" s="7"/>
      <c r="AM17474" s="8"/>
      <c r="AT17474" s="9"/>
      <c r="GY17474" s="12"/>
    </row>
    <row r="17475" spans="9:207" s="1" customFormat="1">
      <c r="I17475" s="3"/>
      <c r="P17475" s="60"/>
      <c r="Q17475" s="60"/>
      <c r="R17475" s="60"/>
      <c r="T17475" s="3"/>
      <c r="U17475" s="5"/>
      <c r="V17475" s="3"/>
      <c r="W17475" s="5"/>
      <c r="AE17475" s="7"/>
      <c r="AM17475" s="8"/>
      <c r="AT17475" s="9"/>
      <c r="GY17475" s="12"/>
    </row>
    <row r="17476" spans="9:207" s="1" customFormat="1">
      <c r="I17476" s="3"/>
      <c r="P17476" s="60"/>
      <c r="Q17476" s="60"/>
      <c r="R17476" s="60"/>
      <c r="T17476" s="3"/>
      <c r="U17476" s="5"/>
      <c r="V17476" s="3"/>
      <c r="W17476" s="5"/>
      <c r="AE17476" s="7"/>
      <c r="AM17476" s="8"/>
      <c r="AT17476" s="9"/>
      <c r="GY17476" s="12"/>
    </row>
    <row r="17477" spans="9:207" s="1" customFormat="1">
      <c r="I17477" s="3"/>
      <c r="P17477" s="60"/>
      <c r="Q17477" s="60"/>
      <c r="R17477" s="60"/>
      <c r="T17477" s="3"/>
      <c r="U17477" s="5"/>
      <c r="V17477" s="3"/>
      <c r="W17477" s="5"/>
      <c r="AE17477" s="7"/>
      <c r="AM17477" s="8"/>
      <c r="AT17477" s="9"/>
      <c r="GY17477" s="12"/>
    </row>
    <row r="17478" spans="9:207" s="1" customFormat="1">
      <c r="I17478" s="3"/>
      <c r="P17478" s="60"/>
      <c r="Q17478" s="60"/>
      <c r="R17478" s="60"/>
      <c r="T17478" s="3"/>
      <c r="U17478" s="5"/>
      <c r="V17478" s="3"/>
      <c r="W17478" s="5"/>
      <c r="AE17478" s="7"/>
      <c r="AM17478" s="8"/>
      <c r="AT17478" s="9"/>
      <c r="GY17478" s="12"/>
    </row>
    <row r="17479" spans="9:207" s="1" customFormat="1">
      <c r="I17479" s="3"/>
      <c r="P17479" s="60"/>
      <c r="Q17479" s="60"/>
      <c r="R17479" s="60"/>
      <c r="T17479" s="3"/>
      <c r="U17479" s="5"/>
      <c r="V17479" s="3"/>
      <c r="W17479" s="5"/>
      <c r="AE17479" s="7"/>
      <c r="AM17479" s="8"/>
      <c r="AT17479" s="9"/>
      <c r="GY17479" s="12"/>
    </row>
    <row r="17480" spans="9:207" s="1" customFormat="1">
      <c r="I17480" s="3"/>
      <c r="P17480" s="60"/>
      <c r="Q17480" s="60"/>
      <c r="R17480" s="60"/>
      <c r="T17480" s="3"/>
      <c r="U17480" s="5"/>
      <c r="V17480" s="3"/>
      <c r="W17480" s="5"/>
      <c r="AE17480" s="7"/>
      <c r="AM17480" s="8"/>
      <c r="AT17480" s="9"/>
      <c r="GY17480" s="12"/>
    </row>
    <row r="17481" spans="9:207" s="1" customFormat="1">
      <c r="I17481" s="3"/>
      <c r="P17481" s="60"/>
      <c r="Q17481" s="60"/>
      <c r="R17481" s="60"/>
      <c r="T17481" s="3"/>
      <c r="U17481" s="5"/>
      <c r="V17481" s="3"/>
      <c r="W17481" s="5"/>
      <c r="AE17481" s="7"/>
      <c r="AM17481" s="8"/>
      <c r="AT17481" s="9"/>
      <c r="GY17481" s="12"/>
    </row>
    <row r="17482" spans="9:207" s="1" customFormat="1">
      <c r="I17482" s="3"/>
      <c r="P17482" s="60"/>
      <c r="Q17482" s="60"/>
      <c r="R17482" s="60"/>
      <c r="T17482" s="3"/>
      <c r="U17482" s="5"/>
      <c r="V17482" s="3"/>
      <c r="W17482" s="5"/>
      <c r="AE17482" s="7"/>
      <c r="AM17482" s="8"/>
      <c r="AT17482" s="9"/>
      <c r="GY17482" s="12"/>
    </row>
    <row r="17483" spans="9:207" s="1" customFormat="1">
      <c r="I17483" s="3"/>
      <c r="P17483" s="60"/>
      <c r="Q17483" s="60"/>
      <c r="R17483" s="60"/>
      <c r="T17483" s="3"/>
      <c r="U17483" s="5"/>
      <c r="V17483" s="3"/>
      <c r="W17483" s="5"/>
      <c r="AE17483" s="7"/>
      <c r="AM17483" s="8"/>
      <c r="AT17483" s="9"/>
      <c r="GY17483" s="12"/>
    </row>
    <row r="17484" spans="9:207" s="1" customFormat="1">
      <c r="I17484" s="3"/>
      <c r="P17484" s="60"/>
      <c r="Q17484" s="60"/>
      <c r="R17484" s="60"/>
      <c r="T17484" s="3"/>
      <c r="U17484" s="5"/>
      <c r="V17484" s="3"/>
      <c r="W17484" s="5"/>
      <c r="AE17484" s="7"/>
      <c r="AM17484" s="8"/>
      <c r="AT17484" s="9"/>
      <c r="GY17484" s="12"/>
    </row>
    <row r="17485" spans="9:207" s="1" customFormat="1">
      <c r="I17485" s="3"/>
      <c r="P17485" s="60"/>
      <c r="Q17485" s="60"/>
      <c r="R17485" s="60"/>
      <c r="T17485" s="3"/>
      <c r="U17485" s="5"/>
      <c r="V17485" s="3"/>
      <c r="W17485" s="5"/>
      <c r="AE17485" s="7"/>
      <c r="AM17485" s="8"/>
      <c r="AT17485" s="9"/>
      <c r="GY17485" s="12"/>
    </row>
    <row r="17486" spans="9:207" s="1" customFormat="1">
      <c r="I17486" s="3"/>
      <c r="P17486" s="60"/>
      <c r="Q17486" s="60"/>
      <c r="R17486" s="60"/>
      <c r="T17486" s="3"/>
      <c r="U17486" s="5"/>
      <c r="V17486" s="3"/>
      <c r="W17486" s="5"/>
      <c r="AE17486" s="7"/>
      <c r="AM17486" s="8"/>
      <c r="AT17486" s="9"/>
      <c r="GY17486" s="12"/>
    </row>
    <row r="17487" spans="9:207" s="1" customFormat="1">
      <c r="I17487" s="3"/>
      <c r="P17487" s="60"/>
      <c r="Q17487" s="60"/>
      <c r="R17487" s="60"/>
      <c r="T17487" s="3"/>
      <c r="U17487" s="5"/>
      <c r="V17487" s="3"/>
      <c r="W17487" s="5"/>
      <c r="AE17487" s="7"/>
      <c r="AM17487" s="8"/>
      <c r="AT17487" s="9"/>
      <c r="GY17487" s="12"/>
    </row>
    <row r="17488" spans="9:207" s="1" customFormat="1">
      <c r="I17488" s="3"/>
      <c r="P17488" s="60"/>
      <c r="Q17488" s="60"/>
      <c r="R17488" s="60"/>
      <c r="T17488" s="3"/>
      <c r="U17488" s="5"/>
      <c r="V17488" s="3"/>
      <c r="W17488" s="5"/>
      <c r="AE17488" s="7"/>
      <c r="AM17488" s="8"/>
      <c r="AT17488" s="9"/>
      <c r="GY17488" s="12"/>
    </row>
    <row r="17489" spans="9:207" s="1" customFormat="1">
      <c r="I17489" s="3"/>
      <c r="P17489" s="60"/>
      <c r="Q17489" s="60"/>
      <c r="R17489" s="60"/>
      <c r="T17489" s="3"/>
      <c r="U17489" s="5"/>
      <c r="V17489" s="3"/>
      <c r="W17489" s="5"/>
      <c r="AE17489" s="7"/>
      <c r="AM17489" s="8"/>
      <c r="AT17489" s="9"/>
      <c r="GY17489" s="12"/>
    </row>
    <row r="17490" spans="9:207" s="1" customFormat="1">
      <c r="I17490" s="3"/>
      <c r="P17490" s="60"/>
      <c r="Q17490" s="60"/>
      <c r="R17490" s="60"/>
      <c r="T17490" s="3"/>
      <c r="U17490" s="5"/>
      <c r="V17490" s="3"/>
      <c r="W17490" s="5"/>
      <c r="AE17490" s="7"/>
      <c r="AM17490" s="8"/>
      <c r="AT17490" s="9"/>
      <c r="GY17490" s="12"/>
    </row>
    <row r="17491" spans="9:207" s="1" customFormat="1">
      <c r="I17491" s="3"/>
      <c r="P17491" s="60"/>
      <c r="Q17491" s="60"/>
      <c r="R17491" s="60"/>
      <c r="T17491" s="3"/>
      <c r="U17491" s="5"/>
      <c r="V17491" s="3"/>
      <c r="W17491" s="5"/>
      <c r="AE17491" s="7"/>
      <c r="AM17491" s="8"/>
      <c r="AT17491" s="9"/>
      <c r="GY17491" s="12"/>
    </row>
    <row r="17492" spans="9:207" s="1" customFormat="1">
      <c r="I17492" s="3"/>
      <c r="P17492" s="60"/>
      <c r="Q17492" s="60"/>
      <c r="R17492" s="60"/>
      <c r="T17492" s="3"/>
      <c r="U17492" s="5"/>
      <c r="V17492" s="3"/>
      <c r="W17492" s="5"/>
      <c r="AE17492" s="7"/>
      <c r="AM17492" s="8"/>
      <c r="AT17492" s="9"/>
      <c r="GY17492" s="12"/>
    </row>
    <row r="17493" spans="9:207" s="1" customFormat="1">
      <c r="I17493" s="3"/>
      <c r="P17493" s="60"/>
      <c r="Q17493" s="60"/>
      <c r="R17493" s="60"/>
      <c r="T17493" s="3"/>
      <c r="U17493" s="5"/>
      <c r="V17493" s="3"/>
      <c r="W17493" s="5"/>
      <c r="AE17493" s="7"/>
      <c r="AM17493" s="8"/>
      <c r="AT17493" s="9"/>
      <c r="GY17493" s="12"/>
    </row>
    <row r="17494" spans="9:207" s="1" customFormat="1">
      <c r="I17494" s="3"/>
      <c r="P17494" s="60"/>
      <c r="Q17494" s="60"/>
      <c r="R17494" s="60"/>
      <c r="T17494" s="3"/>
      <c r="U17494" s="5"/>
      <c r="V17494" s="3"/>
      <c r="W17494" s="5"/>
      <c r="AE17494" s="7"/>
      <c r="AM17494" s="8"/>
      <c r="AT17494" s="9"/>
      <c r="GY17494" s="12"/>
    </row>
    <row r="17495" spans="9:207" s="1" customFormat="1">
      <c r="I17495" s="3"/>
      <c r="P17495" s="60"/>
      <c r="Q17495" s="60"/>
      <c r="R17495" s="60"/>
      <c r="T17495" s="3"/>
      <c r="U17495" s="5"/>
      <c r="V17495" s="3"/>
      <c r="W17495" s="5"/>
      <c r="AE17495" s="7"/>
      <c r="AM17495" s="8"/>
      <c r="AT17495" s="9"/>
      <c r="GY17495" s="12"/>
    </row>
    <row r="17496" spans="9:207" s="1" customFormat="1">
      <c r="I17496" s="3"/>
      <c r="P17496" s="60"/>
      <c r="Q17496" s="60"/>
      <c r="R17496" s="60"/>
      <c r="T17496" s="3"/>
      <c r="U17496" s="5"/>
      <c r="V17496" s="3"/>
      <c r="W17496" s="5"/>
      <c r="AE17496" s="7"/>
      <c r="AM17496" s="8"/>
      <c r="AT17496" s="9"/>
      <c r="GY17496" s="12"/>
    </row>
    <row r="17497" spans="9:207" s="1" customFormat="1">
      <c r="I17497" s="3"/>
      <c r="P17497" s="60"/>
      <c r="Q17497" s="60"/>
      <c r="R17497" s="60"/>
      <c r="T17497" s="3"/>
      <c r="U17497" s="5"/>
      <c r="V17497" s="3"/>
      <c r="W17497" s="5"/>
      <c r="AE17497" s="7"/>
      <c r="AM17497" s="8"/>
      <c r="AT17497" s="9"/>
      <c r="GY17497" s="12"/>
    </row>
    <row r="17498" spans="9:207" s="1" customFormat="1">
      <c r="I17498" s="3"/>
      <c r="P17498" s="60"/>
      <c r="Q17498" s="60"/>
      <c r="R17498" s="60"/>
      <c r="T17498" s="3"/>
      <c r="U17498" s="5"/>
      <c r="V17498" s="3"/>
      <c r="W17498" s="5"/>
      <c r="AE17498" s="7"/>
      <c r="AM17498" s="8"/>
      <c r="AT17498" s="9"/>
      <c r="GY17498" s="12"/>
    </row>
    <row r="17499" spans="9:207" s="1" customFormat="1">
      <c r="I17499" s="3"/>
      <c r="P17499" s="60"/>
      <c r="Q17499" s="60"/>
      <c r="R17499" s="60"/>
      <c r="T17499" s="3"/>
      <c r="U17499" s="5"/>
      <c r="V17499" s="3"/>
      <c r="W17499" s="5"/>
      <c r="AE17499" s="7"/>
      <c r="AM17499" s="8"/>
      <c r="AT17499" s="9"/>
      <c r="GY17499" s="12"/>
    </row>
    <row r="17500" spans="9:207" s="1" customFormat="1">
      <c r="I17500" s="3"/>
      <c r="P17500" s="60"/>
      <c r="Q17500" s="60"/>
      <c r="R17500" s="60"/>
      <c r="T17500" s="3"/>
      <c r="U17500" s="5"/>
      <c r="V17500" s="3"/>
      <c r="W17500" s="5"/>
      <c r="AE17500" s="7"/>
      <c r="AM17500" s="8"/>
      <c r="AT17500" s="9"/>
      <c r="GY17500" s="12"/>
    </row>
    <row r="17501" spans="9:207" s="1" customFormat="1">
      <c r="I17501" s="3"/>
      <c r="P17501" s="60"/>
      <c r="Q17501" s="60"/>
      <c r="R17501" s="60"/>
      <c r="T17501" s="3"/>
      <c r="U17501" s="5"/>
      <c r="V17501" s="3"/>
      <c r="W17501" s="5"/>
      <c r="AE17501" s="7"/>
      <c r="AM17501" s="8"/>
      <c r="AT17501" s="9"/>
      <c r="GY17501" s="12"/>
    </row>
    <row r="17502" spans="9:207" s="1" customFormat="1">
      <c r="I17502" s="3"/>
      <c r="P17502" s="60"/>
      <c r="Q17502" s="60"/>
      <c r="R17502" s="60"/>
      <c r="T17502" s="3"/>
      <c r="U17502" s="5"/>
      <c r="V17502" s="3"/>
      <c r="W17502" s="5"/>
      <c r="AE17502" s="7"/>
      <c r="AM17502" s="8"/>
      <c r="AT17502" s="9"/>
      <c r="GY17502" s="12"/>
    </row>
    <row r="17503" spans="9:207" s="1" customFormat="1">
      <c r="I17503" s="3"/>
      <c r="P17503" s="60"/>
      <c r="Q17503" s="60"/>
      <c r="R17503" s="60"/>
      <c r="T17503" s="3"/>
      <c r="U17503" s="5"/>
      <c r="V17503" s="3"/>
      <c r="W17503" s="5"/>
      <c r="AE17503" s="7"/>
      <c r="AM17503" s="8"/>
      <c r="AT17503" s="9"/>
      <c r="GY17503" s="12"/>
    </row>
    <row r="17504" spans="9:207" s="1" customFormat="1">
      <c r="I17504" s="3"/>
      <c r="P17504" s="60"/>
      <c r="Q17504" s="60"/>
      <c r="R17504" s="60"/>
      <c r="T17504" s="3"/>
      <c r="U17504" s="5"/>
      <c r="V17504" s="3"/>
      <c r="W17504" s="5"/>
      <c r="AE17504" s="7"/>
      <c r="AM17504" s="8"/>
      <c r="AT17504" s="9"/>
      <c r="GY17504" s="12"/>
    </row>
    <row r="17505" spans="9:207" s="1" customFormat="1">
      <c r="I17505" s="3"/>
      <c r="P17505" s="60"/>
      <c r="Q17505" s="60"/>
      <c r="R17505" s="60"/>
      <c r="T17505" s="3"/>
      <c r="U17505" s="5"/>
      <c r="V17505" s="3"/>
      <c r="W17505" s="5"/>
      <c r="AE17505" s="7"/>
      <c r="AM17505" s="8"/>
      <c r="AT17505" s="9"/>
      <c r="GY17505" s="12"/>
    </row>
    <row r="17506" spans="9:207" s="1" customFormat="1">
      <c r="I17506" s="3"/>
      <c r="P17506" s="60"/>
      <c r="Q17506" s="60"/>
      <c r="R17506" s="60"/>
      <c r="T17506" s="3"/>
      <c r="U17506" s="5"/>
      <c r="V17506" s="3"/>
      <c r="W17506" s="5"/>
      <c r="AE17506" s="7"/>
      <c r="AM17506" s="8"/>
      <c r="AT17506" s="9"/>
      <c r="GY17506" s="12"/>
    </row>
    <row r="17507" spans="9:207" s="1" customFormat="1">
      <c r="I17507" s="3"/>
      <c r="P17507" s="60"/>
      <c r="Q17507" s="60"/>
      <c r="R17507" s="60"/>
      <c r="T17507" s="3"/>
      <c r="U17507" s="5"/>
      <c r="V17507" s="3"/>
      <c r="W17507" s="5"/>
      <c r="AE17507" s="7"/>
      <c r="AM17507" s="8"/>
      <c r="AT17507" s="9"/>
      <c r="GY17507" s="12"/>
    </row>
    <row r="17508" spans="9:207" s="1" customFormat="1">
      <c r="I17508" s="3"/>
      <c r="P17508" s="60"/>
      <c r="Q17508" s="60"/>
      <c r="R17508" s="60"/>
      <c r="T17508" s="3"/>
      <c r="U17508" s="5"/>
      <c r="V17508" s="3"/>
      <c r="W17508" s="5"/>
      <c r="AE17508" s="7"/>
      <c r="AM17508" s="8"/>
      <c r="AT17508" s="9"/>
      <c r="GY17508" s="12"/>
    </row>
    <row r="17509" spans="9:207" s="1" customFormat="1">
      <c r="I17509" s="3"/>
      <c r="P17509" s="60"/>
      <c r="Q17509" s="60"/>
      <c r="R17509" s="60"/>
      <c r="T17509" s="3"/>
      <c r="U17509" s="5"/>
      <c r="V17509" s="3"/>
      <c r="W17509" s="5"/>
      <c r="AE17509" s="7"/>
      <c r="AM17509" s="8"/>
      <c r="AT17509" s="9"/>
      <c r="GY17509" s="12"/>
    </row>
    <row r="17510" spans="9:207" s="1" customFormat="1">
      <c r="I17510" s="3"/>
      <c r="P17510" s="60"/>
      <c r="Q17510" s="60"/>
      <c r="R17510" s="60"/>
      <c r="T17510" s="3"/>
      <c r="U17510" s="5"/>
      <c r="V17510" s="3"/>
      <c r="W17510" s="5"/>
      <c r="AE17510" s="7"/>
      <c r="AM17510" s="8"/>
      <c r="AT17510" s="9"/>
      <c r="GY17510" s="12"/>
    </row>
    <row r="17511" spans="9:207" s="1" customFormat="1">
      <c r="I17511" s="3"/>
      <c r="P17511" s="60"/>
      <c r="Q17511" s="60"/>
      <c r="R17511" s="60"/>
      <c r="T17511" s="3"/>
      <c r="U17511" s="5"/>
      <c r="V17511" s="3"/>
      <c r="W17511" s="5"/>
      <c r="AE17511" s="7"/>
      <c r="AM17511" s="8"/>
      <c r="AT17511" s="9"/>
      <c r="GY17511" s="12"/>
    </row>
    <row r="17512" spans="9:207" s="1" customFormat="1">
      <c r="I17512" s="3"/>
      <c r="P17512" s="60"/>
      <c r="Q17512" s="60"/>
      <c r="R17512" s="60"/>
      <c r="T17512" s="3"/>
      <c r="U17512" s="5"/>
      <c r="V17512" s="3"/>
      <c r="W17512" s="5"/>
      <c r="AE17512" s="7"/>
      <c r="AM17512" s="8"/>
      <c r="AT17512" s="9"/>
      <c r="GY17512" s="12"/>
    </row>
    <row r="17513" spans="9:207" s="1" customFormat="1">
      <c r="I17513" s="3"/>
      <c r="P17513" s="60"/>
      <c r="Q17513" s="60"/>
      <c r="R17513" s="60"/>
      <c r="T17513" s="3"/>
      <c r="U17513" s="5"/>
      <c r="V17513" s="3"/>
      <c r="W17513" s="5"/>
      <c r="AE17513" s="7"/>
      <c r="AM17513" s="8"/>
      <c r="AT17513" s="9"/>
      <c r="GY17513" s="12"/>
    </row>
    <row r="17514" spans="9:207" s="1" customFormat="1">
      <c r="I17514" s="3"/>
      <c r="P17514" s="60"/>
      <c r="Q17514" s="60"/>
      <c r="R17514" s="60"/>
      <c r="T17514" s="3"/>
      <c r="U17514" s="5"/>
      <c r="V17514" s="3"/>
      <c r="W17514" s="5"/>
      <c r="AE17514" s="7"/>
      <c r="AM17514" s="8"/>
      <c r="AT17514" s="9"/>
      <c r="GY17514" s="12"/>
    </row>
    <row r="17515" spans="9:207" s="1" customFormat="1">
      <c r="I17515" s="3"/>
      <c r="P17515" s="60"/>
      <c r="Q17515" s="60"/>
      <c r="R17515" s="60"/>
      <c r="T17515" s="3"/>
      <c r="U17515" s="5"/>
      <c r="V17515" s="3"/>
      <c r="W17515" s="5"/>
      <c r="AE17515" s="7"/>
      <c r="AM17515" s="8"/>
      <c r="AT17515" s="9"/>
      <c r="GY17515" s="12"/>
    </row>
    <row r="17516" spans="9:207" s="1" customFormat="1">
      <c r="I17516" s="3"/>
      <c r="P17516" s="60"/>
      <c r="Q17516" s="60"/>
      <c r="R17516" s="60"/>
      <c r="T17516" s="3"/>
      <c r="U17516" s="5"/>
      <c r="V17516" s="3"/>
      <c r="W17516" s="5"/>
      <c r="AE17516" s="7"/>
      <c r="AM17516" s="8"/>
      <c r="AT17516" s="9"/>
      <c r="GY17516" s="12"/>
    </row>
    <row r="17517" spans="9:207" s="1" customFormat="1">
      <c r="I17517" s="3"/>
      <c r="P17517" s="60"/>
      <c r="Q17517" s="60"/>
      <c r="R17517" s="60"/>
      <c r="T17517" s="3"/>
      <c r="U17517" s="5"/>
      <c r="V17517" s="3"/>
      <c r="W17517" s="5"/>
      <c r="AE17517" s="7"/>
      <c r="AM17517" s="8"/>
      <c r="AT17517" s="9"/>
      <c r="GY17517" s="12"/>
    </row>
    <row r="17518" spans="9:207" s="1" customFormat="1">
      <c r="I17518" s="3"/>
      <c r="P17518" s="60"/>
      <c r="Q17518" s="60"/>
      <c r="R17518" s="60"/>
      <c r="T17518" s="3"/>
      <c r="U17518" s="5"/>
      <c r="V17518" s="3"/>
      <c r="W17518" s="5"/>
      <c r="AE17518" s="7"/>
      <c r="AM17518" s="8"/>
      <c r="AT17518" s="9"/>
      <c r="GY17518" s="12"/>
    </row>
    <row r="17519" spans="9:207" s="1" customFormat="1">
      <c r="I17519" s="3"/>
      <c r="P17519" s="60"/>
      <c r="Q17519" s="60"/>
      <c r="R17519" s="60"/>
      <c r="T17519" s="3"/>
      <c r="U17519" s="5"/>
      <c r="V17519" s="3"/>
      <c r="W17519" s="5"/>
      <c r="AE17519" s="7"/>
      <c r="AM17519" s="8"/>
      <c r="AT17519" s="9"/>
      <c r="GY17519" s="12"/>
    </row>
    <row r="17520" spans="9:207" s="1" customFormat="1">
      <c r="I17520" s="3"/>
      <c r="P17520" s="60"/>
      <c r="Q17520" s="60"/>
      <c r="R17520" s="60"/>
      <c r="T17520" s="3"/>
      <c r="U17520" s="5"/>
      <c r="V17520" s="3"/>
      <c r="W17520" s="5"/>
      <c r="AE17520" s="7"/>
      <c r="AM17520" s="8"/>
      <c r="AT17520" s="9"/>
      <c r="GY17520" s="12"/>
    </row>
    <row r="17521" spans="9:207" s="1" customFormat="1">
      <c r="I17521" s="3"/>
      <c r="P17521" s="60"/>
      <c r="Q17521" s="60"/>
      <c r="R17521" s="60"/>
      <c r="T17521" s="3"/>
      <c r="U17521" s="5"/>
      <c r="V17521" s="3"/>
      <c r="W17521" s="5"/>
      <c r="AE17521" s="7"/>
      <c r="AM17521" s="8"/>
      <c r="AT17521" s="9"/>
      <c r="GY17521" s="12"/>
    </row>
    <row r="17522" spans="9:207" s="1" customFormat="1">
      <c r="I17522" s="3"/>
      <c r="P17522" s="60"/>
      <c r="Q17522" s="60"/>
      <c r="R17522" s="60"/>
      <c r="T17522" s="3"/>
      <c r="U17522" s="5"/>
      <c r="V17522" s="3"/>
      <c r="W17522" s="5"/>
      <c r="AE17522" s="7"/>
      <c r="AM17522" s="8"/>
      <c r="AT17522" s="9"/>
      <c r="GY17522" s="12"/>
    </row>
    <row r="17523" spans="9:207" s="1" customFormat="1">
      <c r="I17523" s="3"/>
      <c r="P17523" s="60"/>
      <c r="Q17523" s="60"/>
      <c r="R17523" s="60"/>
      <c r="T17523" s="3"/>
      <c r="U17523" s="5"/>
      <c r="V17523" s="3"/>
      <c r="W17523" s="5"/>
      <c r="AE17523" s="7"/>
      <c r="AM17523" s="8"/>
      <c r="AT17523" s="9"/>
      <c r="GY17523" s="12"/>
    </row>
    <row r="17524" spans="9:207" s="1" customFormat="1">
      <c r="I17524" s="3"/>
      <c r="P17524" s="60"/>
      <c r="Q17524" s="60"/>
      <c r="R17524" s="60"/>
      <c r="T17524" s="3"/>
      <c r="U17524" s="5"/>
      <c r="V17524" s="3"/>
      <c r="W17524" s="5"/>
      <c r="AE17524" s="7"/>
      <c r="AM17524" s="8"/>
      <c r="AT17524" s="9"/>
      <c r="GY17524" s="12"/>
    </row>
    <row r="17525" spans="9:207" s="1" customFormat="1">
      <c r="I17525" s="3"/>
      <c r="P17525" s="60"/>
      <c r="Q17525" s="60"/>
      <c r="R17525" s="60"/>
      <c r="T17525" s="3"/>
      <c r="U17525" s="5"/>
      <c r="V17525" s="3"/>
      <c r="W17525" s="5"/>
      <c r="AE17525" s="7"/>
      <c r="AM17525" s="8"/>
      <c r="AT17525" s="9"/>
      <c r="GY17525" s="12"/>
    </row>
    <row r="17526" spans="9:207" s="1" customFormat="1">
      <c r="I17526" s="3"/>
      <c r="P17526" s="60"/>
      <c r="Q17526" s="60"/>
      <c r="R17526" s="60"/>
      <c r="T17526" s="3"/>
      <c r="U17526" s="5"/>
      <c r="V17526" s="3"/>
      <c r="W17526" s="5"/>
      <c r="AE17526" s="7"/>
      <c r="AM17526" s="8"/>
      <c r="AT17526" s="9"/>
      <c r="GY17526" s="12"/>
    </row>
    <row r="17527" spans="9:207" s="1" customFormat="1">
      <c r="I17527" s="3"/>
      <c r="P17527" s="60"/>
      <c r="Q17527" s="60"/>
      <c r="R17527" s="60"/>
      <c r="T17527" s="3"/>
      <c r="U17527" s="5"/>
      <c r="V17527" s="3"/>
      <c r="W17527" s="5"/>
      <c r="AE17527" s="7"/>
      <c r="AM17527" s="8"/>
      <c r="AT17527" s="9"/>
      <c r="GY17527" s="12"/>
    </row>
    <row r="17528" spans="9:207" s="1" customFormat="1">
      <c r="I17528" s="3"/>
      <c r="P17528" s="60"/>
      <c r="Q17528" s="60"/>
      <c r="R17528" s="60"/>
      <c r="T17528" s="3"/>
      <c r="U17528" s="5"/>
      <c r="V17528" s="3"/>
      <c r="W17528" s="5"/>
      <c r="AE17528" s="7"/>
      <c r="AM17528" s="8"/>
      <c r="AT17528" s="9"/>
      <c r="GY17528" s="12"/>
    </row>
    <row r="17529" spans="9:207" s="1" customFormat="1">
      <c r="I17529" s="3"/>
      <c r="P17529" s="60"/>
      <c r="Q17529" s="60"/>
      <c r="R17529" s="60"/>
      <c r="T17529" s="3"/>
      <c r="U17529" s="5"/>
      <c r="V17529" s="3"/>
      <c r="W17529" s="5"/>
      <c r="AE17529" s="7"/>
      <c r="AM17529" s="8"/>
      <c r="AT17529" s="9"/>
      <c r="GY17529" s="12"/>
    </row>
    <row r="17530" spans="9:207" s="1" customFormat="1">
      <c r="I17530" s="3"/>
      <c r="P17530" s="60"/>
      <c r="Q17530" s="60"/>
      <c r="R17530" s="60"/>
      <c r="T17530" s="3"/>
      <c r="U17530" s="5"/>
      <c r="V17530" s="3"/>
      <c r="W17530" s="5"/>
      <c r="AE17530" s="7"/>
      <c r="AM17530" s="8"/>
      <c r="AT17530" s="9"/>
      <c r="GY17530" s="12"/>
    </row>
    <row r="17531" spans="9:207" s="1" customFormat="1">
      <c r="I17531" s="3"/>
      <c r="P17531" s="60"/>
      <c r="Q17531" s="60"/>
      <c r="R17531" s="60"/>
      <c r="T17531" s="3"/>
      <c r="U17531" s="5"/>
      <c r="V17531" s="3"/>
      <c r="W17531" s="5"/>
      <c r="AE17531" s="7"/>
      <c r="AM17531" s="8"/>
      <c r="AT17531" s="9"/>
      <c r="GY17531" s="12"/>
    </row>
    <row r="17532" spans="9:207" s="1" customFormat="1">
      <c r="I17532" s="3"/>
      <c r="P17532" s="60"/>
      <c r="Q17532" s="60"/>
      <c r="R17532" s="60"/>
      <c r="T17532" s="3"/>
      <c r="U17532" s="5"/>
      <c r="V17532" s="3"/>
      <c r="W17532" s="5"/>
      <c r="AE17532" s="7"/>
      <c r="AM17532" s="8"/>
      <c r="AT17532" s="9"/>
      <c r="GY17532" s="12"/>
    </row>
    <row r="17533" spans="9:207" s="1" customFormat="1">
      <c r="I17533" s="3"/>
      <c r="P17533" s="60"/>
      <c r="Q17533" s="60"/>
      <c r="R17533" s="60"/>
      <c r="T17533" s="3"/>
      <c r="U17533" s="5"/>
      <c r="V17533" s="3"/>
      <c r="W17533" s="5"/>
      <c r="AE17533" s="7"/>
      <c r="AM17533" s="8"/>
      <c r="AT17533" s="9"/>
      <c r="GY17533" s="12"/>
    </row>
    <row r="17534" spans="9:207" s="1" customFormat="1">
      <c r="I17534" s="3"/>
      <c r="P17534" s="60"/>
      <c r="Q17534" s="60"/>
      <c r="R17534" s="60"/>
      <c r="T17534" s="3"/>
      <c r="U17534" s="5"/>
      <c r="V17534" s="3"/>
      <c r="W17534" s="5"/>
      <c r="AE17534" s="7"/>
      <c r="AM17534" s="8"/>
      <c r="AT17534" s="9"/>
      <c r="GY17534" s="12"/>
    </row>
    <row r="17535" spans="9:207" s="1" customFormat="1">
      <c r="I17535" s="3"/>
      <c r="P17535" s="60"/>
      <c r="Q17535" s="60"/>
      <c r="R17535" s="60"/>
      <c r="T17535" s="3"/>
      <c r="U17535" s="5"/>
      <c r="V17535" s="3"/>
      <c r="W17535" s="5"/>
      <c r="AE17535" s="7"/>
      <c r="AM17535" s="8"/>
      <c r="AT17535" s="9"/>
      <c r="GY17535" s="12"/>
    </row>
    <row r="17536" spans="9:207" s="1" customFormat="1">
      <c r="I17536" s="3"/>
      <c r="P17536" s="60"/>
      <c r="Q17536" s="60"/>
      <c r="R17536" s="60"/>
      <c r="T17536" s="3"/>
      <c r="U17536" s="5"/>
      <c r="V17536" s="3"/>
      <c r="W17536" s="5"/>
      <c r="AE17536" s="7"/>
      <c r="AM17536" s="8"/>
      <c r="AT17536" s="9"/>
      <c r="GY17536" s="12"/>
    </row>
    <row r="17537" spans="9:207" s="1" customFormat="1">
      <c r="I17537" s="3"/>
      <c r="P17537" s="60"/>
      <c r="Q17537" s="60"/>
      <c r="R17537" s="60"/>
      <c r="T17537" s="3"/>
      <c r="U17537" s="5"/>
      <c r="V17537" s="3"/>
      <c r="W17537" s="5"/>
      <c r="AE17537" s="7"/>
      <c r="AM17537" s="8"/>
      <c r="AT17537" s="9"/>
      <c r="GY17537" s="12"/>
    </row>
    <row r="17538" spans="9:207" s="1" customFormat="1">
      <c r="I17538" s="3"/>
      <c r="P17538" s="60"/>
      <c r="Q17538" s="60"/>
      <c r="R17538" s="60"/>
      <c r="T17538" s="3"/>
      <c r="U17538" s="5"/>
      <c r="V17538" s="3"/>
      <c r="W17538" s="5"/>
      <c r="AE17538" s="7"/>
      <c r="AM17538" s="8"/>
      <c r="AT17538" s="9"/>
      <c r="GY17538" s="12"/>
    </row>
    <row r="17539" spans="9:207" s="1" customFormat="1">
      <c r="I17539" s="3"/>
      <c r="P17539" s="60"/>
      <c r="Q17539" s="60"/>
      <c r="R17539" s="60"/>
      <c r="T17539" s="3"/>
      <c r="U17539" s="5"/>
      <c r="V17539" s="3"/>
      <c r="W17539" s="5"/>
      <c r="AE17539" s="7"/>
      <c r="AM17539" s="8"/>
      <c r="AT17539" s="9"/>
      <c r="GY17539" s="12"/>
    </row>
    <row r="17540" spans="9:207" s="1" customFormat="1">
      <c r="I17540" s="3"/>
      <c r="P17540" s="60"/>
      <c r="Q17540" s="60"/>
      <c r="R17540" s="60"/>
      <c r="T17540" s="3"/>
      <c r="U17540" s="5"/>
      <c r="V17540" s="3"/>
      <c r="W17540" s="5"/>
      <c r="AE17540" s="7"/>
      <c r="AM17540" s="8"/>
      <c r="AT17540" s="9"/>
      <c r="GY17540" s="12"/>
    </row>
    <row r="17541" spans="9:207" s="1" customFormat="1">
      <c r="I17541" s="3"/>
      <c r="P17541" s="60"/>
      <c r="Q17541" s="60"/>
      <c r="R17541" s="60"/>
      <c r="T17541" s="3"/>
      <c r="U17541" s="5"/>
      <c r="V17541" s="3"/>
      <c r="W17541" s="5"/>
      <c r="AE17541" s="7"/>
      <c r="AM17541" s="8"/>
      <c r="AT17541" s="9"/>
      <c r="GY17541" s="12"/>
    </row>
    <row r="17542" spans="9:207" s="1" customFormat="1">
      <c r="I17542" s="3"/>
      <c r="P17542" s="60"/>
      <c r="Q17542" s="60"/>
      <c r="R17542" s="60"/>
      <c r="T17542" s="3"/>
      <c r="U17542" s="5"/>
      <c r="V17542" s="3"/>
      <c r="W17542" s="5"/>
      <c r="AE17542" s="7"/>
      <c r="AM17542" s="8"/>
      <c r="AT17542" s="9"/>
      <c r="GY17542" s="12"/>
    </row>
    <row r="17543" spans="9:207" s="1" customFormat="1">
      <c r="I17543" s="3"/>
      <c r="P17543" s="60"/>
      <c r="Q17543" s="60"/>
      <c r="R17543" s="60"/>
      <c r="T17543" s="3"/>
      <c r="U17543" s="5"/>
      <c r="V17543" s="3"/>
      <c r="W17543" s="5"/>
      <c r="AE17543" s="7"/>
      <c r="AM17543" s="8"/>
      <c r="AT17543" s="9"/>
      <c r="GY17543" s="12"/>
    </row>
    <row r="17544" spans="9:207" s="1" customFormat="1">
      <c r="I17544" s="3"/>
      <c r="P17544" s="60"/>
      <c r="Q17544" s="60"/>
      <c r="R17544" s="60"/>
      <c r="T17544" s="3"/>
      <c r="U17544" s="5"/>
      <c r="V17544" s="3"/>
      <c r="W17544" s="5"/>
      <c r="AE17544" s="7"/>
      <c r="AM17544" s="8"/>
      <c r="AT17544" s="9"/>
      <c r="GY17544" s="12"/>
    </row>
    <row r="17545" spans="9:207" s="1" customFormat="1">
      <c r="I17545" s="3"/>
      <c r="P17545" s="60"/>
      <c r="Q17545" s="60"/>
      <c r="R17545" s="60"/>
      <c r="T17545" s="3"/>
      <c r="U17545" s="5"/>
      <c r="V17545" s="3"/>
      <c r="W17545" s="5"/>
      <c r="AE17545" s="7"/>
      <c r="AM17545" s="8"/>
      <c r="AT17545" s="9"/>
      <c r="GY17545" s="12"/>
    </row>
    <row r="17546" spans="9:207" s="1" customFormat="1">
      <c r="I17546" s="3"/>
      <c r="P17546" s="60"/>
      <c r="Q17546" s="60"/>
      <c r="R17546" s="60"/>
      <c r="T17546" s="3"/>
      <c r="U17546" s="5"/>
      <c r="V17546" s="3"/>
      <c r="W17546" s="5"/>
      <c r="AE17546" s="7"/>
      <c r="AM17546" s="8"/>
      <c r="AT17546" s="9"/>
      <c r="GY17546" s="12"/>
    </row>
    <row r="17547" spans="9:207" s="1" customFormat="1">
      <c r="I17547" s="3"/>
      <c r="P17547" s="60"/>
      <c r="Q17547" s="60"/>
      <c r="R17547" s="60"/>
      <c r="T17547" s="3"/>
      <c r="U17547" s="5"/>
      <c r="V17547" s="3"/>
      <c r="W17547" s="5"/>
      <c r="AE17547" s="7"/>
      <c r="AM17547" s="8"/>
      <c r="AT17547" s="9"/>
      <c r="GY17547" s="12"/>
    </row>
    <row r="17548" spans="9:207" s="1" customFormat="1">
      <c r="I17548" s="3"/>
      <c r="P17548" s="60"/>
      <c r="Q17548" s="60"/>
      <c r="R17548" s="60"/>
      <c r="T17548" s="3"/>
      <c r="U17548" s="5"/>
      <c r="V17548" s="3"/>
      <c r="W17548" s="5"/>
      <c r="AE17548" s="7"/>
      <c r="AM17548" s="8"/>
      <c r="AT17548" s="9"/>
      <c r="GY17548" s="12"/>
    </row>
    <row r="17549" spans="9:207" s="1" customFormat="1">
      <c r="I17549" s="3"/>
      <c r="P17549" s="60"/>
      <c r="Q17549" s="60"/>
      <c r="R17549" s="60"/>
      <c r="T17549" s="3"/>
      <c r="U17549" s="5"/>
      <c r="V17549" s="3"/>
      <c r="W17549" s="5"/>
      <c r="AE17549" s="7"/>
      <c r="AM17549" s="8"/>
      <c r="AT17549" s="9"/>
      <c r="GY17549" s="12"/>
    </row>
    <row r="17550" spans="9:207" s="1" customFormat="1">
      <c r="I17550" s="3"/>
      <c r="P17550" s="60"/>
      <c r="Q17550" s="60"/>
      <c r="R17550" s="60"/>
      <c r="T17550" s="3"/>
      <c r="U17550" s="5"/>
      <c r="V17550" s="3"/>
      <c r="W17550" s="5"/>
      <c r="AE17550" s="7"/>
      <c r="AM17550" s="8"/>
      <c r="AT17550" s="9"/>
      <c r="GY17550" s="12"/>
    </row>
    <row r="17551" spans="9:207" s="1" customFormat="1">
      <c r="I17551" s="3"/>
      <c r="P17551" s="60"/>
      <c r="Q17551" s="60"/>
      <c r="R17551" s="60"/>
      <c r="T17551" s="3"/>
      <c r="U17551" s="5"/>
      <c r="V17551" s="3"/>
      <c r="W17551" s="5"/>
      <c r="AE17551" s="7"/>
      <c r="AM17551" s="8"/>
      <c r="AT17551" s="9"/>
      <c r="GY17551" s="12"/>
    </row>
    <row r="17552" spans="9:207" s="1" customFormat="1">
      <c r="I17552" s="3"/>
      <c r="P17552" s="60"/>
      <c r="Q17552" s="60"/>
      <c r="R17552" s="60"/>
      <c r="T17552" s="3"/>
      <c r="U17552" s="5"/>
      <c r="V17552" s="3"/>
      <c r="W17552" s="5"/>
      <c r="AE17552" s="7"/>
      <c r="AM17552" s="8"/>
      <c r="AT17552" s="9"/>
      <c r="GY17552" s="12"/>
    </row>
    <row r="17553" spans="9:207" s="1" customFormat="1">
      <c r="I17553" s="3"/>
      <c r="P17553" s="60"/>
      <c r="Q17553" s="60"/>
      <c r="R17553" s="60"/>
      <c r="T17553" s="3"/>
      <c r="U17553" s="5"/>
      <c r="V17553" s="3"/>
      <c r="W17553" s="5"/>
      <c r="AE17553" s="7"/>
      <c r="AM17553" s="8"/>
      <c r="AT17553" s="9"/>
      <c r="GY17553" s="12"/>
    </row>
    <row r="17554" spans="9:207" s="1" customFormat="1">
      <c r="I17554" s="3"/>
      <c r="P17554" s="60"/>
      <c r="Q17554" s="60"/>
      <c r="R17554" s="60"/>
      <c r="T17554" s="3"/>
      <c r="U17554" s="5"/>
      <c r="V17554" s="3"/>
      <c r="W17554" s="5"/>
      <c r="AE17554" s="7"/>
      <c r="AM17554" s="8"/>
      <c r="AT17554" s="9"/>
      <c r="GY17554" s="12"/>
    </row>
    <row r="17555" spans="9:207" s="1" customFormat="1">
      <c r="I17555" s="3"/>
      <c r="P17555" s="60"/>
      <c r="Q17555" s="60"/>
      <c r="R17555" s="60"/>
      <c r="T17555" s="3"/>
      <c r="U17555" s="5"/>
      <c r="V17555" s="3"/>
      <c r="W17555" s="5"/>
      <c r="AE17555" s="7"/>
      <c r="AM17555" s="8"/>
      <c r="AT17555" s="9"/>
      <c r="GY17555" s="12"/>
    </row>
    <row r="17556" spans="9:207" s="1" customFormat="1">
      <c r="I17556" s="3"/>
      <c r="P17556" s="60"/>
      <c r="Q17556" s="60"/>
      <c r="R17556" s="60"/>
      <c r="T17556" s="3"/>
      <c r="U17556" s="5"/>
      <c r="V17556" s="3"/>
      <c r="W17556" s="5"/>
      <c r="AE17556" s="7"/>
      <c r="AM17556" s="8"/>
      <c r="AT17556" s="9"/>
      <c r="GY17556" s="12"/>
    </row>
    <row r="17557" spans="9:207" s="1" customFormat="1">
      <c r="I17557" s="3"/>
      <c r="P17557" s="60"/>
      <c r="Q17557" s="60"/>
      <c r="R17557" s="60"/>
      <c r="T17557" s="3"/>
      <c r="U17557" s="5"/>
      <c r="V17557" s="3"/>
      <c r="W17557" s="5"/>
      <c r="AE17557" s="7"/>
      <c r="AM17557" s="8"/>
      <c r="AT17557" s="9"/>
      <c r="GY17557" s="12"/>
    </row>
    <row r="17558" spans="9:207" s="1" customFormat="1">
      <c r="I17558" s="3"/>
      <c r="P17558" s="60"/>
      <c r="Q17558" s="60"/>
      <c r="R17558" s="60"/>
      <c r="T17558" s="3"/>
      <c r="U17558" s="5"/>
      <c r="V17558" s="3"/>
      <c r="W17558" s="5"/>
      <c r="AE17558" s="7"/>
      <c r="AM17558" s="8"/>
      <c r="AT17558" s="9"/>
      <c r="GY17558" s="12"/>
    </row>
    <row r="17559" spans="9:207" s="1" customFormat="1">
      <c r="I17559" s="3"/>
      <c r="P17559" s="60"/>
      <c r="Q17559" s="60"/>
      <c r="R17559" s="60"/>
      <c r="T17559" s="3"/>
      <c r="U17559" s="5"/>
      <c r="V17559" s="3"/>
      <c r="W17559" s="5"/>
      <c r="AE17559" s="7"/>
      <c r="AM17559" s="8"/>
      <c r="AT17559" s="9"/>
      <c r="GY17559" s="12"/>
    </row>
    <row r="17560" spans="9:207" s="1" customFormat="1">
      <c r="I17560" s="3"/>
      <c r="P17560" s="60"/>
      <c r="Q17560" s="60"/>
      <c r="R17560" s="60"/>
      <c r="T17560" s="3"/>
      <c r="U17560" s="5"/>
      <c r="V17560" s="3"/>
      <c r="W17560" s="5"/>
      <c r="AE17560" s="7"/>
      <c r="AM17560" s="8"/>
      <c r="AT17560" s="9"/>
      <c r="GY17560" s="12"/>
    </row>
    <row r="17561" spans="9:207" s="1" customFormat="1">
      <c r="I17561" s="3"/>
      <c r="P17561" s="60"/>
      <c r="Q17561" s="60"/>
      <c r="R17561" s="60"/>
      <c r="T17561" s="3"/>
      <c r="U17561" s="5"/>
      <c r="V17561" s="3"/>
      <c r="W17561" s="5"/>
      <c r="AE17561" s="7"/>
      <c r="AM17561" s="8"/>
      <c r="AT17561" s="9"/>
      <c r="GY17561" s="12"/>
    </row>
    <row r="17562" spans="9:207" s="1" customFormat="1">
      <c r="I17562" s="3"/>
      <c r="P17562" s="60"/>
      <c r="Q17562" s="60"/>
      <c r="R17562" s="60"/>
      <c r="T17562" s="3"/>
      <c r="U17562" s="5"/>
      <c r="V17562" s="3"/>
      <c r="W17562" s="5"/>
      <c r="AE17562" s="7"/>
      <c r="AM17562" s="8"/>
      <c r="AT17562" s="9"/>
      <c r="GY17562" s="12"/>
    </row>
    <row r="17563" spans="9:207" s="1" customFormat="1">
      <c r="I17563" s="3"/>
      <c r="P17563" s="60"/>
      <c r="Q17563" s="60"/>
      <c r="R17563" s="60"/>
      <c r="T17563" s="3"/>
      <c r="U17563" s="5"/>
      <c r="V17563" s="3"/>
      <c r="W17563" s="5"/>
      <c r="AE17563" s="7"/>
      <c r="AM17563" s="8"/>
      <c r="AT17563" s="9"/>
      <c r="GY17563" s="12"/>
    </row>
    <row r="17564" spans="9:207" s="1" customFormat="1">
      <c r="I17564" s="3"/>
      <c r="P17564" s="60"/>
      <c r="Q17564" s="60"/>
      <c r="R17564" s="60"/>
      <c r="T17564" s="3"/>
      <c r="U17564" s="5"/>
      <c r="V17564" s="3"/>
      <c r="W17564" s="5"/>
      <c r="AE17564" s="7"/>
      <c r="AM17564" s="8"/>
      <c r="AT17564" s="9"/>
      <c r="GY17564" s="12"/>
    </row>
    <row r="17565" spans="9:207" s="1" customFormat="1">
      <c r="I17565" s="3"/>
      <c r="P17565" s="60"/>
      <c r="Q17565" s="60"/>
      <c r="R17565" s="60"/>
      <c r="T17565" s="3"/>
      <c r="U17565" s="5"/>
      <c r="V17565" s="3"/>
      <c r="W17565" s="5"/>
      <c r="AE17565" s="7"/>
      <c r="AM17565" s="8"/>
      <c r="AT17565" s="9"/>
      <c r="GY17565" s="12"/>
    </row>
    <row r="17566" spans="9:207" s="1" customFormat="1">
      <c r="I17566" s="3"/>
      <c r="P17566" s="60"/>
      <c r="Q17566" s="60"/>
      <c r="R17566" s="60"/>
      <c r="T17566" s="3"/>
      <c r="U17566" s="5"/>
      <c r="V17566" s="3"/>
      <c r="W17566" s="5"/>
      <c r="AE17566" s="7"/>
      <c r="AM17566" s="8"/>
      <c r="AT17566" s="9"/>
      <c r="GY17566" s="12"/>
    </row>
    <row r="17567" spans="9:207" s="1" customFormat="1">
      <c r="I17567" s="3"/>
      <c r="P17567" s="60"/>
      <c r="Q17567" s="60"/>
      <c r="R17567" s="60"/>
      <c r="T17567" s="3"/>
      <c r="U17567" s="5"/>
      <c r="V17567" s="3"/>
      <c r="W17567" s="5"/>
      <c r="AE17567" s="7"/>
      <c r="AM17567" s="8"/>
      <c r="AT17567" s="9"/>
      <c r="GY17567" s="12"/>
    </row>
    <row r="17568" spans="9:207" s="1" customFormat="1">
      <c r="I17568" s="3"/>
      <c r="P17568" s="60"/>
      <c r="Q17568" s="60"/>
      <c r="R17568" s="60"/>
      <c r="T17568" s="3"/>
      <c r="U17568" s="5"/>
      <c r="V17568" s="3"/>
      <c r="W17568" s="5"/>
      <c r="AE17568" s="7"/>
      <c r="AM17568" s="8"/>
      <c r="AT17568" s="9"/>
      <c r="GY17568" s="12"/>
    </row>
    <row r="17569" spans="9:207" s="1" customFormat="1">
      <c r="I17569" s="3"/>
      <c r="P17569" s="60"/>
      <c r="Q17569" s="60"/>
      <c r="R17569" s="60"/>
      <c r="T17569" s="3"/>
      <c r="U17569" s="5"/>
      <c r="V17569" s="3"/>
      <c r="W17569" s="5"/>
      <c r="AE17569" s="7"/>
      <c r="AM17569" s="8"/>
      <c r="AT17569" s="9"/>
      <c r="GY17569" s="12"/>
    </row>
    <row r="17570" spans="9:207" s="1" customFormat="1">
      <c r="I17570" s="3"/>
      <c r="P17570" s="60"/>
      <c r="Q17570" s="60"/>
      <c r="R17570" s="60"/>
      <c r="T17570" s="3"/>
      <c r="U17570" s="5"/>
      <c r="V17570" s="3"/>
      <c r="W17570" s="5"/>
      <c r="AE17570" s="7"/>
      <c r="AM17570" s="8"/>
      <c r="AT17570" s="9"/>
      <c r="GY17570" s="12"/>
    </row>
    <row r="17571" spans="9:207" s="1" customFormat="1">
      <c r="I17571" s="3"/>
      <c r="P17571" s="60"/>
      <c r="Q17571" s="60"/>
      <c r="R17571" s="60"/>
      <c r="T17571" s="3"/>
      <c r="U17571" s="5"/>
      <c r="V17571" s="3"/>
      <c r="W17571" s="5"/>
      <c r="AE17571" s="7"/>
      <c r="AM17571" s="8"/>
      <c r="AT17571" s="9"/>
      <c r="GY17571" s="12"/>
    </row>
    <row r="17572" spans="9:207" s="1" customFormat="1">
      <c r="I17572" s="3"/>
      <c r="P17572" s="60"/>
      <c r="Q17572" s="60"/>
      <c r="R17572" s="60"/>
      <c r="T17572" s="3"/>
      <c r="U17572" s="5"/>
      <c r="V17572" s="3"/>
      <c r="W17572" s="5"/>
      <c r="AE17572" s="7"/>
      <c r="AM17572" s="8"/>
      <c r="AT17572" s="9"/>
      <c r="GY17572" s="12"/>
    </row>
    <row r="17573" spans="9:207" s="1" customFormat="1">
      <c r="I17573" s="3"/>
      <c r="P17573" s="60"/>
      <c r="Q17573" s="60"/>
      <c r="R17573" s="60"/>
      <c r="T17573" s="3"/>
      <c r="U17573" s="5"/>
      <c r="V17573" s="3"/>
      <c r="W17573" s="5"/>
      <c r="AE17573" s="7"/>
      <c r="AM17573" s="8"/>
      <c r="AT17573" s="9"/>
      <c r="GY17573" s="12"/>
    </row>
    <row r="17574" spans="9:207" s="1" customFormat="1">
      <c r="I17574" s="3"/>
      <c r="P17574" s="60"/>
      <c r="Q17574" s="60"/>
      <c r="R17574" s="60"/>
      <c r="T17574" s="3"/>
      <c r="U17574" s="5"/>
      <c r="V17574" s="3"/>
      <c r="W17574" s="5"/>
      <c r="AE17574" s="7"/>
      <c r="AM17574" s="8"/>
      <c r="AT17574" s="9"/>
      <c r="GY17574" s="12"/>
    </row>
    <row r="17575" spans="9:207" s="1" customFormat="1">
      <c r="I17575" s="3"/>
      <c r="P17575" s="60"/>
      <c r="Q17575" s="60"/>
      <c r="R17575" s="60"/>
      <c r="T17575" s="3"/>
      <c r="U17575" s="5"/>
      <c r="V17575" s="3"/>
      <c r="W17575" s="5"/>
      <c r="AE17575" s="7"/>
      <c r="AM17575" s="8"/>
      <c r="AT17575" s="9"/>
      <c r="GY17575" s="12"/>
    </row>
    <row r="17576" spans="9:207" s="1" customFormat="1">
      <c r="I17576" s="3"/>
      <c r="P17576" s="60"/>
      <c r="Q17576" s="60"/>
      <c r="R17576" s="60"/>
      <c r="T17576" s="3"/>
      <c r="U17576" s="5"/>
      <c r="V17576" s="3"/>
      <c r="W17576" s="5"/>
      <c r="AE17576" s="7"/>
      <c r="AM17576" s="8"/>
      <c r="AT17576" s="9"/>
      <c r="GY17576" s="12"/>
    </row>
    <row r="17577" spans="9:207" s="1" customFormat="1">
      <c r="I17577" s="3"/>
      <c r="P17577" s="60"/>
      <c r="Q17577" s="60"/>
      <c r="R17577" s="60"/>
      <c r="T17577" s="3"/>
      <c r="U17577" s="5"/>
      <c r="V17577" s="3"/>
      <c r="W17577" s="5"/>
      <c r="AE17577" s="7"/>
      <c r="AM17577" s="8"/>
      <c r="AT17577" s="9"/>
      <c r="GY17577" s="12"/>
    </row>
    <row r="17578" spans="9:207" s="1" customFormat="1">
      <c r="I17578" s="3"/>
      <c r="P17578" s="60"/>
      <c r="Q17578" s="60"/>
      <c r="R17578" s="60"/>
      <c r="T17578" s="3"/>
      <c r="U17578" s="5"/>
      <c r="V17578" s="3"/>
      <c r="W17578" s="5"/>
      <c r="AE17578" s="7"/>
      <c r="AM17578" s="8"/>
      <c r="AT17578" s="9"/>
      <c r="GY17578" s="12"/>
    </row>
    <row r="17579" spans="9:207" s="1" customFormat="1">
      <c r="I17579" s="3"/>
      <c r="P17579" s="60"/>
      <c r="Q17579" s="60"/>
      <c r="R17579" s="60"/>
      <c r="T17579" s="3"/>
      <c r="U17579" s="5"/>
      <c r="V17579" s="3"/>
      <c r="W17579" s="5"/>
      <c r="AE17579" s="7"/>
      <c r="AM17579" s="8"/>
      <c r="AT17579" s="9"/>
      <c r="GY17579" s="12"/>
    </row>
    <row r="17580" spans="9:207" s="1" customFormat="1">
      <c r="I17580" s="3"/>
      <c r="P17580" s="60"/>
      <c r="Q17580" s="60"/>
      <c r="R17580" s="60"/>
      <c r="T17580" s="3"/>
      <c r="U17580" s="5"/>
      <c r="V17580" s="3"/>
      <c r="W17580" s="5"/>
      <c r="AE17580" s="7"/>
      <c r="AM17580" s="8"/>
      <c r="AT17580" s="9"/>
      <c r="GY17580" s="12"/>
    </row>
    <row r="17581" spans="9:207" s="1" customFormat="1">
      <c r="I17581" s="3"/>
      <c r="P17581" s="60"/>
      <c r="Q17581" s="60"/>
      <c r="R17581" s="60"/>
      <c r="T17581" s="3"/>
      <c r="U17581" s="5"/>
      <c r="V17581" s="3"/>
      <c r="W17581" s="5"/>
      <c r="AE17581" s="7"/>
      <c r="AM17581" s="8"/>
      <c r="AT17581" s="9"/>
      <c r="GY17581" s="12"/>
    </row>
    <row r="17582" spans="9:207" s="1" customFormat="1">
      <c r="I17582" s="3"/>
      <c r="P17582" s="60"/>
      <c r="Q17582" s="60"/>
      <c r="R17582" s="60"/>
      <c r="T17582" s="3"/>
      <c r="U17582" s="5"/>
      <c r="V17582" s="3"/>
      <c r="W17582" s="5"/>
      <c r="AE17582" s="7"/>
      <c r="AM17582" s="8"/>
      <c r="AT17582" s="9"/>
      <c r="GY17582" s="12"/>
    </row>
    <row r="17583" spans="9:207" s="1" customFormat="1">
      <c r="I17583" s="3"/>
      <c r="P17583" s="60"/>
      <c r="Q17583" s="60"/>
      <c r="R17583" s="60"/>
      <c r="T17583" s="3"/>
      <c r="U17583" s="5"/>
      <c r="V17583" s="3"/>
      <c r="W17583" s="5"/>
      <c r="AE17583" s="7"/>
      <c r="AM17583" s="8"/>
      <c r="AT17583" s="9"/>
      <c r="GY17583" s="12"/>
    </row>
    <row r="17584" spans="9:207" s="1" customFormat="1">
      <c r="I17584" s="3"/>
      <c r="P17584" s="60"/>
      <c r="Q17584" s="60"/>
      <c r="R17584" s="60"/>
      <c r="T17584" s="3"/>
      <c r="U17584" s="5"/>
      <c r="V17584" s="3"/>
      <c r="W17584" s="5"/>
      <c r="AE17584" s="7"/>
      <c r="AM17584" s="8"/>
      <c r="AT17584" s="9"/>
      <c r="GY17584" s="12"/>
    </row>
    <row r="17585" spans="9:207" s="1" customFormat="1">
      <c r="I17585" s="3"/>
      <c r="P17585" s="60"/>
      <c r="Q17585" s="60"/>
      <c r="R17585" s="60"/>
      <c r="T17585" s="3"/>
      <c r="U17585" s="5"/>
      <c r="V17585" s="3"/>
      <c r="W17585" s="5"/>
      <c r="AE17585" s="7"/>
      <c r="AM17585" s="8"/>
      <c r="AT17585" s="9"/>
      <c r="GY17585" s="12"/>
    </row>
    <row r="17586" spans="9:207" s="1" customFormat="1">
      <c r="I17586" s="3"/>
      <c r="P17586" s="60"/>
      <c r="Q17586" s="60"/>
      <c r="R17586" s="60"/>
      <c r="T17586" s="3"/>
      <c r="U17586" s="5"/>
      <c r="V17586" s="3"/>
      <c r="W17586" s="5"/>
      <c r="AE17586" s="7"/>
      <c r="AM17586" s="8"/>
      <c r="AT17586" s="9"/>
      <c r="GY17586" s="12"/>
    </row>
    <row r="17587" spans="9:207" s="1" customFormat="1">
      <c r="I17587" s="3"/>
      <c r="P17587" s="60"/>
      <c r="Q17587" s="60"/>
      <c r="R17587" s="60"/>
      <c r="T17587" s="3"/>
      <c r="U17587" s="5"/>
      <c r="V17587" s="3"/>
      <c r="W17587" s="5"/>
      <c r="AE17587" s="7"/>
      <c r="AM17587" s="8"/>
      <c r="AT17587" s="9"/>
      <c r="GY17587" s="12"/>
    </row>
    <row r="17588" spans="9:207" s="1" customFormat="1">
      <c r="I17588" s="3"/>
      <c r="P17588" s="60"/>
      <c r="Q17588" s="60"/>
      <c r="R17588" s="60"/>
      <c r="T17588" s="3"/>
      <c r="U17588" s="5"/>
      <c r="V17588" s="3"/>
      <c r="W17588" s="5"/>
      <c r="AE17588" s="7"/>
      <c r="AM17588" s="8"/>
      <c r="AT17588" s="9"/>
      <c r="GY17588" s="12"/>
    </row>
    <row r="17589" spans="9:207" s="1" customFormat="1">
      <c r="I17589" s="3"/>
      <c r="P17589" s="60"/>
      <c r="Q17589" s="60"/>
      <c r="R17589" s="60"/>
      <c r="T17589" s="3"/>
      <c r="U17589" s="5"/>
      <c r="V17589" s="3"/>
      <c r="W17589" s="5"/>
      <c r="AE17589" s="7"/>
      <c r="AM17589" s="8"/>
      <c r="AT17589" s="9"/>
      <c r="GY17589" s="12"/>
    </row>
    <row r="17590" spans="9:207" s="1" customFormat="1">
      <c r="I17590" s="3"/>
      <c r="P17590" s="60"/>
      <c r="Q17590" s="60"/>
      <c r="R17590" s="60"/>
      <c r="T17590" s="3"/>
      <c r="U17590" s="5"/>
      <c r="V17590" s="3"/>
      <c r="W17590" s="5"/>
      <c r="AE17590" s="7"/>
      <c r="AM17590" s="8"/>
      <c r="AT17590" s="9"/>
      <c r="GY17590" s="12"/>
    </row>
    <row r="17591" spans="9:207" s="1" customFormat="1">
      <c r="I17591" s="3"/>
      <c r="P17591" s="60"/>
      <c r="Q17591" s="60"/>
      <c r="R17591" s="60"/>
      <c r="T17591" s="3"/>
      <c r="U17591" s="5"/>
      <c r="V17591" s="3"/>
      <c r="W17591" s="5"/>
      <c r="AE17591" s="7"/>
      <c r="AM17591" s="8"/>
      <c r="AT17591" s="9"/>
      <c r="GY17591" s="12"/>
    </row>
    <row r="17592" spans="9:207" s="1" customFormat="1">
      <c r="I17592" s="3"/>
      <c r="P17592" s="60"/>
      <c r="Q17592" s="60"/>
      <c r="R17592" s="60"/>
      <c r="T17592" s="3"/>
      <c r="U17592" s="5"/>
      <c r="V17592" s="3"/>
      <c r="W17592" s="5"/>
      <c r="AE17592" s="7"/>
      <c r="AM17592" s="8"/>
      <c r="AT17592" s="9"/>
      <c r="GY17592" s="12"/>
    </row>
    <row r="17593" spans="9:207" s="1" customFormat="1">
      <c r="I17593" s="3"/>
      <c r="P17593" s="60"/>
      <c r="Q17593" s="60"/>
      <c r="R17593" s="60"/>
      <c r="T17593" s="3"/>
      <c r="U17593" s="5"/>
      <c r="V17593" s="3"/>
      <c r="W17593" s="5"/>
      <c r="AE17593" s="7"/>
      <c r="AM17593" s="8"/>
      <c r="AT17593" s="9"/>
      <c r="GY17593" s="12"/>
    </row>
    <row r="17594" spans="9:207" s="1" customFormat="1">
      <c r="I17594" s="3"/>
      <c r="P17594" s="60"/>
      <c r="Q17594" s="60"/>
      <c r="R17594" s="60"/>
      <c r="T17594" s="3"/>
      <c r="U17594" s="5"/>
      <c r="V17594" s="3"/>
      <c r="W17594" s="5"/>
      <c r="AE17594" s="7"/>
      <c r="AM17594" s="8"/>
      <c r="AT17594" s="9"/>
      <c r="GY17594" s="12"/>
    </row>
    <row r="17595" spans="9:207" s="1" customFormat="1">
      <c r="I17595" s="3"/>
      <c r="P17595" s="60"/>
      <c r="Q17595" s="60"/>
      <c r="R17595" s="60"/>
      <c r="T17595" s="3"/>
      <c r="U17595" s="5"/>
      <c r="V17595" s="3"/>
      <c r="W17595" s="5"/>
      <c r="AE17595" s="7"/>
      <c r="AM17595" s="8"/>
      <c r="AT17595" s="9"/>
      <c r="GY17595" s="12"/>
    </row>
    <row r="17596" spans="9:207" s="1" customFormat="1">
      <c r="I17596" s="3"/>
      <c r="P17596" s="60"/>
      <c r="Q17596" s="60"/>
      <c r="R17596" s="60"/>
      <c r="T17596" s="3"/>
      <c r="U17596" s="5"/>
      <c r="V17596" s="3"/>
      <c r="W17596" s="5"/>
      <c r="AE17596" s="7"/>
      <c r="AM17596" s="8"/>
      <c r="AT17596" s="9"/>
      <c r="GY17596" s="12"/>
    </row>
    <row r="17597" spans="9:207" s="1" customFormat="1">
      <c r="I17597" s="3"/>
      <c r="P17597" s="60"/>
      <c r="Q17597" s="60"/>
      <c r="R17597" s="60"/>
      <c r="T17597" s="3"/>
      <c r="U17597" s="5"/>
      <c r="V17597" s="3"/>
      <c r="W17597" s="5"/>
      <c r="AE17597" s="7"/>
      <c r="AM17597" s="8"/>
      <c r="AT17597" s="9"/>
      <c r="GY17597" s="12"/>
    </row>
    <row r="17598" spans="9:207" s="1" customFormat="1">
      <c r="I17598" s="3"/>
      <c r="P17598" s="60"/>
      <c r="Q17598" s="60"/>
      <c r="R17598" s="60"/>
      <c r="T17598" s="3"/>
      <c r="U17598" s="5"/>
      <c r="V17598" s="3"/>
      <c r="W17598" s="5"/>
      <c r="AE17598" s="7"/>
      <c r="AM17598" s="8"/>
      <c r="AT17598" s="9"/>
      <c r="GY17598" s="12"/>
    </row>
    <row r="17599" spans="9:207" s="1" customFormat="1">
      <c r="I17599" s="3"/>
      <c r="P17599" s="60"/>
      <c r="Q17599" s="60"/>
      <c r="R17599" s="60"/>
      <c r="T17599" s="3"/>
      <c r="U17599" s="5"/>
      <c r="V17599" s="3"/>
      <c r="W17599" s="5"/>
      <c r="AE17599" s="7"/>
      <c r="AM17599" s="8"/>
      <c r="AT17599" s="9"/>
      <c r="GY17599" s="12"/>
    </row>
    <row r="17600" spans="9:207" s="1" customFormat="1">
      <c r="I17600" s="3"/>
      <c r="P17600" s="60"/>
      <c r="Q17600" s="60"/>
      <c r="R17600" s="60"/>
      <c r="T17600" s="3"/>
      <c r="U17600" s="5"/>
      <c r="V17600" s="3"/>
      <c r="W17600" s="5"/>
      <c r="AE17600" s="7"/>
      <c r="AM17600" s="8"/>
      <c r="AT17600" s="9"/>
      <c r="GY17600" s="12"/>
    </row>
    <row r="17601" spans="9:207" s="1" customFormat="1">
      <c r="I17601" s="3"/>
      <c r="P17601" s="60"/>
      <c r="Q17601" s="60"/>
      <c r="R17601" s="60"/>
      <c r="T17601" s="3"/>
      <c r="U17601" s="5"/>
      <c r="V17601" s="3"/>
      <c r="W17601" s="5"/>
      <c r="AE17601" s="7"/>
      <c r="AM17601" s="8"/>
      <c r="AT17601" s="9"/>
      <c r="GY17601" s="12"/>
    </row>
    <row r="17602" spans="9:207" s="1" customFormat="1">
      <c r="I17602" s="3"/>
      <c r="P17602" s="60"/>
      <c r="Q17602" s="60"/>
      <c r="R17602" s="60"/>
      <c r="T17602" s="3"/>
      <c r="U17602" s="5"/>
      <c r="V17602" s="3"/>
      <c r="W17602" s="5"/>
      <c r="AE17602" s="7"/>
      <c r="AM17602" s="8"/>
      <c r="AT17602" s="9"/>
      <c r="GY17602" s="12"/>
    </row>
    <row r="17603" spans="9:207" s="1" customFormat="1">
      <c r="I17603" s="3"/>
      <c r="P17603" s="60"/>
      <c r="Q17603" s="60"/>
      <c r="R17603" s="60"/>
      <c r="T17603" s="3"/>
      <c r="U17603" s="5"/>
      <c r="V17603" s="3"/>
      <c r="W17603" s="5"/>
      <c r="AE17603" s="7"/>
      <c r="AM17603" s="8"/>
      <c r="AT17603" s="9"/>
      <c r="GY17603" s="12"/>
    </row>
    <row r="17604" spans="9:207" s="1" customFormat="1">
      <c r="I17604" s="3"/>
      <c r="P17604" s="60"/>
      <c r="Q17604" s="60"/>
      <c r="R17604" s="60"/>
      <c r="T17604" s="3"/>
      <c r="U17604" s="5"/>
      <c r="V17604" s="3"/>
      <c r="W17604" s="5"/>
      <c r="AE17604" s="7"/>
      <c r="AM17604" s="8"/>
      <c r="AT17604" s="9"/>
      <c r="GY17604" s="12"/>
    </row>
    <row r="17605" spans="9:207" s="1" customFormat="1">
      <c r="I17605" s="3"/>
      <c r="P17605" s="60"/>
      <c r="Q17605" s="60"/>
      <c r="R17605" s="60"/>
      <c r="T17605" s="3"/>
      <c r="U17605" s="5"/>
      <c r="V17605" s="3"/>
      <c r="W17605" s="5"/>
      <c r="AE17605" s="7"/>
      <c r="AM17605" s="8"/>
      <c r="AT17605" s="9"/>
      <c r="GY17605" s="12"/>
    </row>
    <row r="17606" spans="9:207" s="1" customFormat="1">
      <c r="I17606" s="3"/>
      <c r="P17606" s="60"/>
      <c r="Q17606" s="60"/>
      <c r="R17606" s="60"/>
      <c r="T17606" s="3"/>
      <c r="U17606" s="5"/>
      <c r="V17606" s="3"/>
      <c r="W17606" s="5"/>
      <c r="AE17606" s="7"/>
      <c r="AM17606" s="8"/>
      <c r="AT17606" s="9"/>
      <c r="GY17606" s="12"/>
    </row>
    <row r="17607" spans="9:207" s="1" customFormat="1">
      <c r="I17607" s="3"/>
      <c r="P17607" s="60"/>
      <c r="Q17607" s="60"/>
      <c r="R17607" s="60"/>
      <c r="T17607" s="3"/>
      <c r="U17607" s="5"/>
      <c r="V17607" s="3"/>
      <c r="W17607" s="5"/>
      <c r="AE17607" s="7"/>
      <c r="AM17607" s="8"/>
      <c r="AT17607" s="9"/>
      <c r="GY17607" s="12"/>
    </row>
    <row r="17608" spans="9:207" s="1" customFormat="1">
      <c r="I17608" s="3"/>
      <c r="P17608" s="60"/>
      <c r="Q17608" s="60"/>
      <c r="R17608" s="60"/>
      <c r="T17608" s="3"/>
      <c r="U17608" s="5"/>
      <c r="V17608" s="3"/>
      <c r="W17608" s="5"/>
      <c r="AE17608" s="7"/>
      <c r="AM17608" s="8"/>
      <c r="AT17608" s="9"/>
      <c r="GY17608" s="12"/>
    </row>
    <row r="17609" spans="9:207" s="1" customFormat="1">
      <c r="I17609" s="3"/>
      <c r="P17609" s="60"/>
      <c r="Q17609" s="60"/>
      <c r="R17609" s="60"/>
      <c r="T17609" s="3"/>
      <c r="U17609" s="5"/>
      <c r="V17609" s="3"/>
      <c r="W17609" s="5"/>
      <c r="AE17609" s="7"/>
      <c r="AM17609" s="8"/>
      <c r="AT17609" s="9"/>
      <c r="GY17609" s="12"/>
    </row>
    <row r="17610" spans="9:207" s="1" customFormat="1">
      <c r="I17610" s="3"/>
      <c r="P17610" s="60"/>
      <c r="Q17610" s="60"/>
      <c r="R17610" s="60"/>
      <c r="T17610" s="3"/>
      <c r="U17610" s="5"/>
      <c r="V17610" s="3"/>
      <c r="W17610" s="5"/>
      <c r="AE17610" s="7"/>
      <c r="AM17610" s="8"/>
      <c r="AT17610" s="9"/>
      <c r="GY17610" s="12"/>
    </row>
    <row r="17611" spans="9:207" s="1" customFormat="1">
      <c r="I17611" s="3"/>
      <c r="P17611" s="60"/>
      <c r="Q17611" s="60"/>
      <c r="R17611" s="60"/>
      <c r="T17611" s="3"/>
      <c r="U17611" s="5"/>
      <c r="V17611" s="3"/>
      <c r="W17611" s="5"/>
      <c r="AE17611" s="7"/>
      <c r="AM17611" s="8"/>
      <c r="AT17611" s="9"/>
      <c r="GY17611" s="12"/>
    </row>
    <row r="17612" spans="9:207" s="1" customFormat="1">
      <c r="I17612" s="3"/>
      <c r="P17612" s="60"/>
      <c r="Q17612" s="60"/>
      <c r="R17612" s="60"/>
      <c r="T17612" s="3"/>
      <c r="U17612" s="5"/>
      <c r="V17612" s="3"/>
      <c r="W17612" s="5"/>
      <c r="AE17612" s="7"/>
      <c r="AM17612" s="8"/>
      <c r="AT17612" s="9"/>
      <c r="GY17612" s="12"/>
    </row>
    <row r="17613" spans="9:207" s="1" customFormat="1">
      <c r="I17613" s="3"/>
      <c r="P17613" s="60"/>
      <c r="Q17613" s="60"/>
      <c r="R17613" s="60"/>
      <c r="T17613" s="3"/>
      <c r="U17613" s="5"/>
      <c r="V17613" s="3"/>
      <c r="W17613" s="5"/>
      <c r="AE17613" s="7"/>
      <c r="AM17613" s="8"/>
      <c r="AT17613" s="9"/>
      <c r="GY17613" s="12"/>
    </row>
    <row r="17614" spans="9:207" s="1" customFormat="1">
      <c r="I17614" s="3"/>
      <c r="P17614" s="60"/>
      <c r="Q17614" s="60"/>
      <c r="R17614" s="60"/>
      <c r="T17614" s="3"/>
      <c r="U17614" s="5"/>
      <c r="V17614" s="3"/>
      <c r="W17614" s="5"/>
      <c r="AE17614" s="7"/>
      <c r="AM17614" s="8"/>
      <c r="AT17614" s="9"/>
      <c r="GY17614" s="12"/>
    </row>
    <row r="17615" spans="9:207" s="1" customFormat="1">
      <c r="I17615" s="3"/>
      <c r="P17615" s="60"/>
      <c r="Q17615" s="60"/>
      <c r="R17615" s="60"/>
      <c r="T17615" s="3"/>
      <c r="U17615" s="5"/>
      <c r="V17615" s="3"/>
      <c r="W17615" s="5"/>
      <c r="AE17615" s="7"/>
      <c r="AM17615" s="8"/>
      <c r="AT17615" s="9"/>
      <c r="GY17615" s="12"/>
    </row>
    <row r="17616" spans="9:207" s="1" customFormat="1">
      <c r="I17616" s="3"/>
      <c r="P17616" s="60"/>
      <c r="Q17616" s="60"/>
      <c r="R17616" s="60"/>
      <c r="T17616" s="3"/>
      <c r="U17616" s="5"/>
      <c r="V17616" s="3"/>
      <c r="W17616" s="5"/>
      <c r="AE17616" s="7"/>
      <c r="AM17616" s="8"/>
      <c r="AT17616" s="9"/>
      <c r="GY17616" s="12"/>
    </row>
    <row r="17617" spans="9:207" s="1" customFormat="1">
      <c r="I17617" s="3"/>
      <c r="P17617" s="60"/>
      <c r="Q17617" s="60"/>
      <c r="R17617" s="60"/>
      <c r="T17617" s="3"/>
      <c r="U17617" s="5"/>
      <c r="V17617" s="3"/>
      <c r="W17617" s="5"/>
      <c r="AE17617" s="7"/>
      <c r="AM17617" s="8"/>
      <c r="AT17617" s="9"/>
      <c r="GY17617" s="12"/>
    </row>
    <row r="17618" spans="9:207" s="1" customFormat="1">
      <c r="I17618" s="3"/>
      <c r="P17618" s="60"/>
      <c r="Q17618" s="60"/>
      <c r="R17618" s="60"/>
      <c r="T17618" s="3"/>
      <c r="U17618" s="5"/>
      <c r="V17618" s="3"/>
      <c r="W17618" s="5"/>
      <c r="AE17618" s="7"/>
      <c r="AM17618" s="8"/>
      <c r="AT17618" s="9"/>
      <c r="GY17618" s="12"/>
    </row>
    <row r="17619" spans="9:207" s="1" customFormat="1">
      <c r="I17619" s="3"/>
      <c r="P17619" s="60"/>
      <c r="Q17619" s="60"/>
      <c r="R17619" s="60"/>
      <c r="T17619" s="3"/>
      <c r="U17619" s="5"/>
      <c r="V17619" s="3"/>
      <c r="W17619" s="5"/>
      <c r="AE17619" s="7"/>
      <c r="AM17619" s="8"/>
      <c r="AT17619" s="9"/>
      <c r="GY17619" s="12"/>
    </row>
    <row r="17620" spans="9:207" s="1" customFormat="1">
      <c r="I17620" s="3"/>
      <c r="P17620" s="60"/>
      <c r="Q17620" s="60"/>
      <c r="R17620" s="60"/>
      <c r="T17620" s="3"/>
      <c r="U17620" s="5"/>
      <c r="V17620" s="3"/>
      <c r="W17620" s="5"/>
      <c r="AE17620" s="7"/>
      <c r="AM17620" s="8"/>
      <c r="AT17620" s="9"/>
      <c r="GY17620" s="12"/>
    </row>
    <row r="17621" spans="9:207" s="1" customFormat="1">
      <c r="I17621" s="3"/>
      <c r="P17621" s="60"/>
      <c r="Q17621" s="60"/>
      <c r="R17621" s="60"/>
      <c r="T17621" s="3"/>
      <c r="U17621" s="5"/>
      <c r="V17621" s="3"/>
      <c r="W17621" s="5"/>
      <c r="AE17621" s="7"/>
      <c r="AM17621" s="8"/>
      <c r="AT17621" s="9"/>
      <c r="GY17621" s="12"/>
    </row>
    <row r="17622" spans="9:207" s="1" customFormat="1">
      <c r="I17622" s="3"/>
      <c r="P17622" s="60"/>
      <c r="Q17622" s="60"/>
      <c r="R17622" s="60"/>
      <c r="T17622" s="3"/>
      <c r="U17622" s="5"/>
      <c r="V17622" s="3"/>
      <c r="W17622" s="5"/>
      <c r="AE17622" s="7"/>
      <c r="AM17622" s="8"/>
      <c r="AT17622" s="9"/>
      <c r="GY17622" s="12"/>
    </row>
    <row r="17623" spans="9:207" s="1" customFormat="1">
      <c r="I17623" s="3"/>
      <c r="P17623" s="60"/>
      <c r="Q17623" s="60"/>
      <c r="R17623" s="60"/>
      <c r="T17623" s="3"/>
      <c r="U17623" s="5"/>
      <c r="V17623" s="3"/>
      <c r="W17623" s="5"/>
      <c r="AE17623" s="7"/>
      <c r="AM17623" s="8"/>
      <c r="AT17623" s="9"/>
      <c r="GY17623" s="12"/>
    </row>
    <row r="17624" spans="9:207" s="1" customFormat="1">
      <c r="I17624" s="3"/>
      <c r="P17624" s="60"/>
      <c r="Q17624" s="60"/>
      <c r="R17624" s="60"/>
      <c r="T17624" s="3"/>
      <c r="U17624" s="5"/>
      <c r="V17624" s="3"/>
      <c r="W17624" s="5"/>
      <c r="AE17624" s="7"/>
      <c r="AM17624" s="8"/>
      <c r="AT17624" s="9"/>
      <c r="GY17624" s="12"/>
    </row>
    <row r="17625" spans="9:207" s="1" customFormat="1">
      <c r="I17625" s="3"/>
      <c r="P17625" s="60"/>
      <c r="Q17625" s="60"/>
      <c r="R17625" s="60"/>
      <c r="T17625" s="3"/>
      <c r="U17625" s="5"/>
      <c r="V17625" s="3"/>
      <c r="W17625" s="5"/>
      <c r="AE17625" s="7"/>
      <c r="AM17625" s="8"/>
      <c r="AT17625" s="9"/>
      <c r="GY17625" s="12"/>
    </row>
    <row r="17626" spans="9:207" s="1" customFormat="1">
      <c r="I17626" s="3"/>
      <c r="P17626" s="60"/>
      <c r="Q17626" s="60"/>
      <c r="R17626" s="60"/>
      <c r="T17626" s="3"/>
      <c r="U17626" s="5"/>
      <c r="V17626" s="3"/>
      <c r="W17626" s="5"/>
      <c r="AE17626" s="7"/>
      <c r="AM17626" s="8"/>
      <c r="AT17626" s="9"/>
      <c r="GY17626" s="12"/>
    </row>
    <row r="17627" spans="9:207" s="1" customFormat="1">
      <c r="I17627" s="3"/>
      <c r="P17627" s="60"/>
      <c r="Q17627" s="60"/>
      <c r="R17627" s="60"/>
      <c r="T17627" s="3"/>
      <c r="U17627" s="5"/>
      <c r="V17627" s="3"/>
      <c r="W17627" s="5"/>
      <c r="AE17627" s="7"/>
      <c r="AM17627" s="8"/>
      <c r="AT17627" s="9"/>
      <c r="GY17627" s="12"/>
    </row>
    <row r="17628" spans="9:207" s="1" customFormat="1">
      <c r="I17628" s="3"/>
      <c r="P17628" s="60"/>
      <c r="Q17628" s="60"/>
      <c r="R17628" s="60"/>
      <c r="T17628" s="3"/>
      <c r="U17628" s="5"/>
      <c r="V17628" s="3"/>
      <c r="W17628" s="5"/>
      <c r="AE17628" s="7"/>
      <c r="AM17628" s="8"/>
      <c r="AT17628" s="9"/>
      <c r="GY17628" s="12"/>
    </row>
    <row r="17629" spans="9:207" s="1" customFormat="1">
      <c r="I17629" s="3"/>
      <c r="P17629" s="60"/>
      <c r="Q17629" s="60"/>
      <c r="R17629" s="60"/>
      <c r="T17629" s="3"/>
      <c r="U17629" s="5"/>
      <c r="V17629" s="3"/>
      <c r="W17629" s="5"/>
      <c r="AE17629" s="7"/>
      <c r="AM17629" s="8"/>
      <c r="AT17629" s="9"/>
      <c r="GY17629" s="12"/>
    </row>
    <row r="17630" spans="9:207" s="1" customFormat="1">
      <c r="I17630" s="3"/>
      <c r="P17630" s="60"/>
      <c r="Q17630" s="60"/>
      <c r="R17630" s="60"/>
      <c r="T17630" s="3"/>
      <c r="U17630" s="5"/>
      <c r="V17630" s="3"/>
      <c r="W17630" s="5"/>
      <c r="AE17630" s="7"/>
      <c r="AM17630" s="8"/>
      <c r="AT17630" s="9"/>
      <c r="GY17630" s="12"/>
    </row>
    <row r="17631" spans="9:207" s="1" customFormat="1">
      <c r="I17631" s="3"/>
      <c r="P17631" s="60"/>
      <c r="Q17631" s="60"/>
      <c r="R17631" s="60"/>
      <c r="T17631" s="3"/>
      <c r="U17631" s="5"/>
      <c r="V17631" s="3"/>
      <c r="W17631" s="5"/>
      <c r="AE17631" s="7"/>
      <c r="AM17631" s="8"/>
      <c r="AT17631" s="9"/>
      <c r="GY17631" s="12"/>
    </row>
    <row r="17632" spans="9:207" s="1" customFormat="1">
      <c r="I17632" s="3"/>
      <c r="P17632" s="60"/>
      <c r="Q17632" s="60"/>
      <c r="R17632" s="60"/>
      <c r="T17632" s="3"/>
      <c r="U17632" s="5"/>
      <c r="V17632" s="3"/>
      <c r="W17632" s="5"/>
      <c r="AE17632" s="7"/>
      <c r="AM17632" s="8"/>
      <c r="AT17632" s="9"/>
      <c r="GY17632" s="12"/>
    </row>
    <row r="17633" spans="9:207" s="1" customFormat="1">
      <c r="I17633" s="3"/>
      <c r="P17633" s="60"/>
      <c r="Q17633" s="60"/>
      <c r="R17633" s="60"/>
      <c r="T17633" s="3"/>
      <c r="U17633" s="5"/>
      <c r="V17633" s="3"/>
      <c r="W17633" s="5"/>
      <c r="AE17633" s="7"/>
      <c r="AM17633" s="8"/>
      <c r="AT17633" s="9"/>
      <c r="GY17633" s="12"/>
    </row>
    <row r="17634" spans="9:207" s="1" customFormat="1">
      <c r="I17634" s="3"/>
      <c r="P17634" s="60"/>
      <c r="Q17634" s="60"/>
      <c r="R17634" s="60"/>
      <c r="T17634" s="3"/>
      <c r="U17634" s="5"/>
      <c r="V17634" s="3"/>
      <c r="W17634" s="5"/>
      <c r="AE17634" s="7"/>
      <c r="AM17634" s="8"/>
      <c r="AT17634" s="9"/>
      <c r="GY17634" s="12"/>
    </row>
    <row r="17635" spans="9:207" s="1" customFormat="1">
      <c r="I17635" s="3"/>
      <c r="P17635" s="60"/>
      <c r="Q17635" s="60"/>
      <c r="R17635" s="60"/>
      <c r="T17635" s="3"/>
      <c r="U17635" s="5"/>
      <c r="V17635" s="3"/>
      <c r="W17635" s="5"/>
      <c r="AE17635" s="7"/>
      <c r="AM17635" s="8"/>
      <c r="AT17635" s="9"/>
      <c r="GY17635" s="12"/>
    </row>
    <row r="17636" spans="9:207" s="1" customFormat="1">
      <c r="I17636" s="3"/>
      <c r="P17636" s="60"/>
      <c r="Q17636" s="60"/>
      <c r="R17636" s="60"/>
      <c r="T17636" s="3"/>
      <c r="U17636" s="5"/>
      <c r="V17636" s="3"/>
      <c r="W17636" s="5"/>
      <c r="AE17636" s="7"/>
      <c r="AM17636" s="8"/>
      <c r="AT17636" s="9"/>
      <c r="GY17636" s="12"/>
    </row>
    <row r="17637" spans="9:207" s="1" customFormat="1">
      <c r="I17637" s="3"/>
      <c r="P17637" s="60"/>
      <c r="Q17637" s="60"/>
      <c r="R17637" s="60"/>
      <c r="T17637" s="3"/>
      <c r="U17637" s="5"/>
      <c r="V17637" s="3"/>
      <c r="W17637" s="5"/>
      <c r="AE17637" s="7"/>
      <c r="AM17637" s="8"/>
      <c r="AT17637" s="9"/>
      <c r="GY17637" s="12"/>
    </row>
    <row r="17638" spans="9:207" s="1" customFormat="1">
      <c r="I17638" s="3"/>
      <c r="P17638" s="60"/>
      <c r="Q17638" s="60"/>
      <c r="R17638" s="60"/>
      <c r="T17638" s="3"/>
      <c r="U17638" s="5"/>
      <c r="V17638" s="3"/>
      <c r="W17638" s="5"/>
      <c r="AE17638" s="7"/>
      <c r="AM17638" s="8"/>
      <c r="AT17638" s="9"/>
      <c r="GY17638" s="12"/>
    </row>
    <row r="17639" spans="9:207" s="1" customFormat="1">
      <c r="I17639" s="3"/>
      <c r="P17639" s="60"/>
      <c r="Q17639" s="60"/>
      <c r="R17639" s="60"/>
      <c r="T17639" s="3"/>
      <c r="U17639" s="5"/>
      <c r="V17639" s="3"/>
      <c r="W17639" s="5"/>
      <c r="AE17639" s="7"/>
      <c r="AM17639" s="8"/>
      <c r="AT17639" s="9"/>
      <c r="GY17639" s="12"/>
    </row>
    <row r="17640" spans="9:207" s="1" customFormat="1">
      <c r="I17640" s="3"/>
      <c r="P17640" s="60"/>
      <c r="Q17640" s="60"/>
      <c r="R17640" s="60"/>
      <c r="T17640" s="3"/>
      <c r="U17640" s="5"/>
      <c r="V17640" s="3"/>
      <c r="W17640" s="5"/>
      <c r="AE17640" s="7"/>
      <c r="AM17640" s="8"/>
      <c r="AT17640" s="9"/>
      <c r="GY17640" s="12"/>
    </row>
    <row r="17641" spans="9:207" s="1" customFormat="1">
      <c r="I17641" s="3"/>
      <c r="P17641" s="60"/>
      <c r="Q17641" s="60"/>
      <c r="R17641" s="60"/>
      <c r="T17641" s="3"/>
      <c r="U17641" s="5"/>
      <c r="V17641" s="3"/>
      <c r="W17641" s="5"/>
      <c r="AE17641" s="7"/>
      <c r="AM17641" s="8"/>
      <c r="AT17641" s="9"/>
      <c r="GY17641" s="12"/>
    </row>
    <row r="17642" spans="9:207" s="1" customFormat="1">
      <c r="I17642" s="3"/>
      <c r="P17642" s="60"/>
      <c r="Q17642" s="60"/>
      <c r="R17642" s="60"/>
      <c r="T17642" s="3"/>
      <c r="U17642" s="5"/>
      <c r="V17642" s="3"/>
      <c r="W17642" s="5"/>
      <c r="AE17642" s="7"/>
      <c r="AM17642" s="8"/>
      <c r="AT17642" s="9"/>
      <c r="GY17642" s="12"/>
    </row>
    <row r="17643" spans="9:207" s="1" customFormat="1">
      <c r="I17643" s="3"/>
      <c r="P17643" s="60"/>
      <c r="Q17643" s="60"/>
      <c r="R17643" s="60"/>
      <c r="T17643" s="3"/>
      <c r="U17643" s="5"/>
      <c r="V17643" s="3"/>
      <c r="W17643" s="5"/>
      <c r="AE17643" s="7"/>
      <c r="AM17643" s="8"/>
      <c r="AT17643" s="9"/>
      <c r="GY17643" s="12"/>
    </row>
    <row r="17644" spans="9:207" s="1" customFormat="1">
      <c r="I17644" s="3"/>
      <c r="P17644" s="60"/>
      <c r="Q17644" s="60"/>
      <c r="R17644" s="60"/>
      <c r="T17644" s="3"/>
      <c r="U17644" s="5"/>
      <c r="V17644" s="3"/>
      <c r="W17644" s="5"/>
      <c r="AE17644" s="7"/>
      <c r="AM17644" s="8"/>
      <c r="AT17644" s="9"/>
      <c r="GY17644" s="12"/>
    </row>
    <row r="17645" spans="9:207" s="1" customFormat="1">
      <c r="I17645" s="3"/>
      <c r="P17645" s="60"/>
      <c r="Q17645" s="60"/>
      <c r="R17645" s="60"/>
      <c r="T17645" s="3"/>
      <c r="U17645" s="5"/>
      <c r="V17645" s="3"/>
      <c r="W17645" s="5"/>
      <c r="AE17645" s="7"/>
      <c r="AM17645" s="8"/>
      <c r="AT17645" s="9"/>
      <c r="GY17645" s="12"/>
    </row>
    <row r="17646" spans="9:207" s="1" customFormat="1">
      <c r="I17646" s="3"/>
      <c r="P17646" s="60"/>
      <c r="Q17646" s="60"/>
      <c r="R17646" s="60"/>
      <c r="T17646" s="3"/>
      <c r="U17646" s="5"/>
      <c r="V17646" s="3"/>
      <c r="W17646" s="5"/>
      <c r="AE17646" s="7"/>
      <c r="AM17646" s="8"/>
      <c r="AT17646" s="9"/>
      <c r="GY17646" s="12"/>
    </row>
    <row r="17647" spans="9:207" s="1" customFormat="1">
      <c r="I17647" s="3"/>
      <c r="P17647" s="60"/>
      <c r="Q17647" s="60"/>
      <c r="R17647" s="60"/>
      <c r="T17647" s="3"/>
      <c r="U17647" s="5"/>
      <c r="V17647" s="3"/>
      <c r="W17647" s="5"/>
      <c r="AE17647" s="7"/>
      <c r="AM17647" s="8"/>
      <c r="AT17647" s="9"/>
      <c r="GY17647" s="12"/>
    </row>
    <row r="17648" spans="9:207" s="1" customFormat="1">
      <c r="I17648" s="3"/>
      <c r="P17648" s="60"/>
      <c r="Q17648" s="60"/>
      <c r="R17648" s="60"/>
      <c r="T17648" s="3"/>
      <c r="U17648" s="5"/>
      <c r="V17648" s="3"/>
      <c r="W17648" s="5"/>
      <c r="AE17648" s="7"/>
      <c r="AM17648" s="8"/>
      <c r="AT17648" s="9"/>
      <c r="GY17648" s="12"/>
    </row>
    <row r="17649" spans="9:207" s="1" customFormat="1">
      <c r="I17649" s="3"/>
      <c r="P17649" s="60"/>
      <c r="Q17649" s="60"/>
      <c r="R17649" s="60"/>
      <c r="T17649" s="3"/>
      <c r="U17649" s="5"/>
      <c r="V17649" s="3"/>
      <c r="W17649" s="5"/>
      <c r="AE17649" s="7"/>
      <c r="AM17649" s="8"/>
      <c r="AT17649" s="9"/>
      <c r="GY17649" s="12"/>
    </row>
    <row r="17650" spans="9:207" s="1" customFormat="1">
      <c r="I17650" s="3"/>
      <c r="P17650" s="60"/>
      <c r="Q17650" s="60"/>
      <c r="R17650" s="60"/>
      <c r="T17650" s="3"/>
      <c r="U17650" s="5"/>
      <c r="V17650" s="3"/>
      <c r="W17650" s="5"/>
      <c r="AE17650" s="7"/>
      <c r="AM17650" s="8"/>
      <c r="AT17650" s="9"/>
      <c r="GY17650" s="12"/>
    </row>
    <row r="17651" spans="9:207" s="1" customFormat="1">
      <c r="I17651" s="3"/>
      <c r="P17651" s="60"/>
      <c r="Q17651" s="60"/>
      <c r="R17651" s="60"/>
      <c r="T17651" s="3"/>
      <c r="U17651" s="5"/>
      <c r="V17651" s="3"/>
      <c r="W17651" s="5"/>
      <c r="AE17651" s="7"/>
      <c r="AM17651" s="8"/>
      <c r="AT17651" s="9"/>
      <c r="GY17651" s="12"/>
    </row>
    <row r="17652" spans="9:207" s="1" customFormat="1">
      <c r="I17652" s="3"/>
      <c r="P17652" s="60"/>
      <c r="Q17652" s="60"/>
      <c r="R17652" s="60"/>
      <c r="T17652" s="3"/>
      <c r="U17652" s="5"/>
      <c r="V17652" s="3"/>
      <c r="W17652" s="5"/>
      <c r="AE17652" s="7"/>
      <c r="AM17652" s="8"/>
      <c r="AT17652" s="9"/>
      <c r="GY17652" s="12"/>
    </row>
    <row r="17653" spans="9:207" s="1" customFormat="1">
      <c r="I17653" s="3"/>
      <c r="P17653" s="60"/>
      <c r="Q17653" s="60"/>
      <c r="R17653" s="60"/>
      <c r="T17653" s="3"/>
      <c r="U17653" s="5"/>
      <c r="V17653" s="3"/>
      <c r="W17653" s="5"/>
      <c r="AE17653" s="7"/>
      <c r="AM17653" s="8"/>
      <c r="AT17653" s="9"/>
      <c r="GY17653" s="12"/>
    </row>
    <row r="17654" spans="9:207" s="1" customFormat="1">
      <c r="I17654" s="3"/>
      <c r="P17654" s="60"/>
      <c r="Q17654" s="60"/>
      <c r="R17654" s="60"/>
      <c r="T17654" s="3"/>
      <c r="U17654" s="5"/>
      <c r="V17654" s="3"/>
      <c r="W17654" s="5"/>
      <c r="AE17654" s="7"/>
      <c r="AM17654" s="8"/>
      <c r="AT17654" s="9"/>
      <c r="GY17654" s="12"/>
    </row>
    <row r="17655" spans="9:207" s="1" customFormat="1">
      <c r="I17655" s="3"/>
      <c r="P17655" s="60"/>
      <c r="Q17655" s="60"/>
      <c r="R17655" s="60"/>
      <c r="T17655" s="3"/>
      <c r="U17655" s="5"/>
      <c r="V17655" s="3"/>
      <c r="W17655" s="5"/>
      <c r="AE17655" s="7"/>
      <c r="AM17655" s="8"/>
      <c r="AT17655" s="9"/>
      <c r="GY17655" s="12"/>
    </row>
    <row r="17656" spans="9:207" s="1" customFormat="1">
      <c r="I17656" s="3"/>
      <c r="P17656" s="60"/>
      <c r="Q17656" s="60"/>
      <c r="R17656" s="60"/>
      <c r="T17656" s="3"/>
      <c r="U17656" s="5"/>
      <c r="V17656" s="3"/>
      <c r="W17656" s="5"/>
      <c r="AE17656" s="7"/>
      <c r="AM17656" s="8"/>
      <c r="AT17656" s="9"/>
      <c r="GY17656" s="12"/>
    </row>
    <row r="17657" spans="9:207" s="1" customFormat="1">
      <c r="I17657" s="3"/>
      <c r="P17657" s="60"/>
      <c r="Q17657" s="60"/>
      <c r="R17657" s="60"/>
      <c r="T17657" s="3"/>
      <c r="U17657" s="5"/>
      <c r="V17657" s="3"/>
      <c r="W17657" s="5"/>
      <c r="AE17657" s="7"/>
      <c r="AM17657" s="8"/>
      <c r="AT17657" s="9"/>
      <c r="GY17657" s="12"/>
    </row>
    <row r="17658" spans="9:207" s="1" customFormat="1">
      <c r="I17658" s="3"/>
      <c r="P17658" s="60"/>
      <c r="Q17658" s="60"/>
      <c r="R17658" s="60"/>
      <c r="T17658" s="3"/>
      <c r="U17658" s="5"/>
      <c r="V17658" s="3"/>
      <c r="W17658" s="5"/>
      <c r="AE17658" s="7"/>
      <c r="AM17658" s="8"/>
      <c r="AT17658" s="9"/>
      <c r="GY17658" s="12"/>
    </row>
    <row r="17659" spans="9:207" s="1" customFormat="1">
      <c r="I17659" s="3"/>
      <c r="P17659" s="60"/>
      <c r="Q17659" s="60"/>
      <c r="R17659" s="60"/>
      <c r="T17659" s="3"/>
      <c r="U17659" s="5"/>
      <c r="V17659" s="3"/>
      <c r="W17659" s="5"/>
      <c r="AE17659" s="7"/>
      <c r="AM17659" s="8"/>
      <c r="AT17659" s="9"/>
      <c r="GY17659" s="12"/>
    </row>
    <row r="17660" spans="9:207" s="1" customFormat="1">
      <c r="I17660" s="3"/>
      <c r="P17660" s="60"/>
      <c r="Q17660" s="60"/>
      <c r="R17660" s="60"/>
      <c r="T17660" s="3"/>
      <c r="U17660" s="5"/>
      <c r="V17660" s="3"/>
      <c r="W17660" s="5"/>
      <c r="AE17660" s="7"/>
      <c r="AM17660" s="8"/>
      <c r="AT17660" s="9"/>
      <c r="GY17660" s="12"/>
    </row>
    <row r="17661" spans="9:207" s="1" customFormat="1">
      <c r="I17661" s="3"/>
      <c r="P17661" s="60"/>
      <c r="Q17661" s="60"/>
      <c r="R17661" s="60"/>
      <c r="T17661" s="3"/>
      <c r="U17661" s="5"/>
      <c r="V17661" s="3"/>
      <c r="W17661" s="5"/>
      <c r="AE17661" s="7"/>
      <c r="AM17661" s="8"/>
      <c r="AT17661" s="9"/>
      <c r="GY17661" s="12"/>
    </row>
    <row r="17662" spans="9:207" s="1" customFormat="1">
      <c r="I17662" s="3"/>
      <c r="P17662" s="60"/>
      <c r="Q17662" s="60"/>
      <c r="R17662" s="60"/>
      <c r="T17662" s="3"/>
      <c r="U17662" s="5"/>
      <c r="V17662" s="3"/>
      <c r="W17662" s="5"/>
      <c r="AE17662" s="7"/>
      <c r="AM17662" s="8"/>
      <c r="AT17662" s="9"/>
      <c r="GY17662" s="12"/>
    </row>
    <row r="17663" spans="9:207" s="1" customFormat="1">
      <c r="I17663" s="3"/>
      <c r="P17663" s="60"/>
      <c r="Q17663" s="60"/>
      <c r="R17663" s="60"/>
      <c r="T17663" s="3"/>
      <c r="U17663" s="5"/>
      <c r="V17663" s="3"/>
      <c r="W17663" s="5"/>
      <c r="AE17663" s="7"/>
      <c r="AM17663" s="8"/>
      <c r="AT17663" s="9"/>
      <c r="GY17663" s="12"/>
    </row>
    <row r="17664" spans="9:207" s="1" customFormat="1">
      <c r="I17664" s="3"/>
      <c r="P17664" s="60"/>
      <c r="Q17664" s="60"/>
      <c r="R17664" s="60"/>
      <c r="T17664" s="3"/>
      <c r="U17664" s="5"/>
      <c r="V17664" s="3"/>
      <c r="W17664" s="5"/>
      <c r="AE17664" s="7"/>
      <c r="AM17664" s="8"/>
      <c r="AT17664" s="9"/>
      <c r="GY17664" s="12"/>
    </row>
    <row r="17665" spans="9:207" s="1" customFormat="1">
      <c r="I17665" s="3"/>
      <c r="P17665" s="60"/>
      <c r="Q17665" s="60"/>
      <c r="R17665" s="60"/>
      <c r="T17665" s="3"/>
      <c r="U17665" s="5"/>
      <c r="V17665" s="3"/>
      <c r="W17665" s="5"/>
      <c r="AE17665" s="7"/>
      <c r="AM17665" s="8"/>
      <c r="AT17665" s="9"/>
      <c r="GY17665" s="12"/>
    </row>
    <row r="17666" spans="9:207" s="1" customFormat="1">
      <c r="I17666" s="3"/>
      <c r="P17666" s="60"/>
      <c r="Q17666" s="60"/>
      <c r="R17666" s="60"/>
      <c r="T17666" s="3"/>
      <c r="U17666" s="5"/>
      <c r="V17666" s="3"/>
      <c r="W17666" s="5"/>
      <c r="AE17666" s="7"/>
      <c r="AM17666" s="8"/>
      <c r="AT17666" s="9"/>
      <c r="GY17666" s="12"/>
    </row>
    <row r="17667" spans="9:207" s="1" customFormat="1">
      <c r="I17667" s="3"/>
      <c r="P17667" s="60"/>
      <c r="Q17667" s="60"/>
      <c r="R17667" s="60"/>
      <c r="T17667" s="3"/>
      <c r="U17667" s="5"/>
      <c r="V17667" s="3"/>
      <c r="W17667" s="5"/>
      <c r="AE17667" s="7"/>
      <c r="AM17667" s="8"/>
      <c r="AT17667" s="9"/>
      <c r="GY17667" s="12"/>
    </row>
    <row r="17668" spans="9:207" s="1" customFormat="1">
      <c r="I17668" s="3"/>
      <c r="P17668" s="60"/>
      <c r="Q17668" s="60"/>
      <c r="R17668" s="60"/>
      <c r="T17668" s="3"/>
      <c r="U17668" s="5"/>
      <c r="V17668" s="3"/>
      <c r="W17668" s="5"/>
      <c r="AE17668" s="7"/>
      <c r="AM17668" s="8"/>
      <c r="AT17668" s="9"/>
      <c r="GY17668" s="12"/>
    </row>
    <row r="17669" spans="9:207" s="1" customFormat="1">
      <c r="I17669" s="3"/>
      <c r="P17669" s="60"/>
      <c r="Q17669" s="60"/>
      <c r="R17669" s="60"/>
      <c r="T17669" s="3"/>
      <c r="U17669" s="5"/>
      <c r="V17669" s="3"/>
      <c r="W17669" s="5"/>
      <c r="AE17669" s="7"/>
      <c r="AM17669" s="8"/>
      <c r="AT17669" s="9"/>
      <c r="GY17669" s="12"/>
    </row>
    <row r="17670" spans="9:207" s="1" customFormat="1">
      <c r="I17670" s="3"/>
      <c r="P17670" s="60"/>
      <c r="Q17670" s="60"/>
      <c r="R17670" s="60"/>
      <c r="T17670" s="3"/>
      <c r="U17670" s="5"/>
      <c r="V17670" s="3"/>
      <c r="W17670" s="5"/>
      <c r="AE17670" s="7"/>
      <c r="AM17670" s="8"/>
      <c r="AT17670" s="9"/>
      <c r="GY17670" s="12"/>
    </row>
    <row r="17671" spans="9:207" s="1" customFormat="1">
      <c r="I17671" s="3"/>
      <c r="P17671" s="60"/>
      <c r="Q17671" s="60"/>
      <c r="R17671" s="60"/>
      <c r="T17671" s="3"/>
      <c r="U17671" s="5"/>
      <c r="V17671" s="3"/>
      <c r="W17671" s="5"/>
      <c r="AE17671" s="7"/>
      <c r="AM17671" s="8"/>
      <c r="AT17671" s="9"/>
      <c r="GY17671" s="12"/>
    </row>
    <row r="17672" spans="9:207" s="1" customFormat="1">
      <c r="I17672" s="3"/>
      <c r="P17672" s="60"/>
      <c r="Q17672" s="60"/>
      <c r="R17672" s="60"/>
      <c r="T17672" s="3"/>
      <c r="U17672" s="5"/>
      <c r="V17672" s="3"/>
      <c r="W17672" s="5"/>
      <c r="AE17672" s="7"/>
      <c r="AM17672" s="8"/>
      <c r="AT17672" s="9"/>
      <c r="GY17672" s="12"/>
    </row>
    <row r="17673" spans="9:207" s="1" customFormat="1">
      <c r="I17673" s="3"/>
      <c r="P17673" s="60"/>
      <c r="Q17673" s="60"/>
      <c r="R17673" s="60"/>
      <c r="T17673" s="3"/>
      <c r="U17673" s="5"/>
      <c r="V17673" s="3"/>
      <c r="W17673" s="5"/>
      <c r="AE17673" s="7"/>
      <c r="AM17673" s="8"/>
      <c r="AT17673" s="9"/>
      <c r="GY17673" s="12"/>
    </row>
    <row r="17674" spans="9:207" s="1" customFormat="1">
      <c r="I17674" s="3"/>
      <c r="P17674" s="60"/>
      <c r="Q17674" s="60"/>
      <c r="R17674" s="60"/>
      <c r="T17674" s="3"/>
      <c r="U17674" s="5"/>
      <c r="V17674" s="3"/>
      <c r="W17674" s="5"/>
      <c r="AE17674" s="7"/>
      <c r="AM17674" s="8"/>
      <c r="AT17674" s="9"/>
      <c r="GY17674" s="12"/>
    </row>
    <row r="17675" spans="9:207" s="1" customFormat="1">
      <c r="I17675" s="3"/>
      <c r="P17675" s="60"/>
      <c r="Q17675" s="60"/>
      <c r="R17675" s="60"/>
      <c r="T17675" s="3"/>
      <c r="U17675" s="5"/>
      <c r="V17675" s="3"/>
      <c r="W17675" s="5"/>
      <c r="AE17675" s="7"/>
      <c r="AM17675" s="8"/>
      <c r="AT17675" s="9"/>
      <c r="GY17675" s="12"/>
    </row>
    <row r="17676" spans="9:207" s="1" customFormat="1">
      <c r="I17676" s="3"/>
      <c r="P17676" s="60"/>
      <c r="Q17676" s="60"/>
      <c r="R17676" s="60"/>
      <c r="T17676" s="3"/>
      <c r="U17676" s="5"/>
      <c r="V17676" s="3"/>
      <c r="W17676" s="5"/>
      <c r="AE17676" s="7"/>
      <c r="AM17676" s="8"/>
      <c r="AT17676" s="9"/>
      <c r="GY17676" s="12"/>
    </row>
    <row r="17677" spans="9:207" s="1" customFormat="1">
      <c r="I17677" s="3"/>
      <c r="P17677" s="60"/>
      <c r="Q17677" s="60"/>
      <c r="R17677" s="60"/>
      <c r="T17677" s="3"/>
      <c r="U17677" s="5"/>
      <c r="V17677" s="3"/>
      <c r="W17677" s="5"/>
      <c r="AE17677" s="7"/>
      <c r="AM17677" s="8"/>
      <c r="AT17677" s="9"/>
      <c r="GY17677" s="12"/>
    </row>
    <row r="17678" spans="9:207" s="1" customFormat="1">
      <c r="I17678" s="3"/>
      <c r="P17678" s="60"/>
      <c r="Q17678" s="60"/>
      <c r="R17678" s="60"/>
      <c r="T17678" s="3"/>
      <c r="U17678" s="5"/>
      <c r="V17678" s="3"/>
      <c r="W17678" s="5"/>
      <c r="AE17678" s="7"/>
      <c r="AM17678" s="8"/>
      <c r="AT17678" s="9"/>
      <c r="GY17678" s="12"/>
    </row>
    <row r="17679" spans="9:207" s="1" customFormat="1">
      <c r="I17679" s="3"/>
      <c r="P17679" s="60"/>
      <c r="Q17679" s="60"/>
      <c r="R17679" s="60"/>
      <c r="T17679" s="3"/>
      <c r="U17679" s="5"/>
      <c r="V17679" s="3"/>
      <c r="W17679" s="5"/>
      <c r="AE17679" s="7"/>
      <c r="AM17679" s="8"/>
      <c r="AT17679" s="9"/>
      <c r="GY17679" s="12"/>
    </row>
    <row r="17680" spans="9:207" s="1" customFormat="1">
      <c r="I17680" s="3"/>
      <c r="P17680" s="60"/>
      <c r="Q17680" s="60"/>
      <c r="R17680" s="60"/>
      <c r="T17680" s="3"/>
      <c r="U17680" s="5"/>
      <c r="V17680" s="3"/>
      <c r="W17680" s="5"/>
      <c r="AE17680" s="7"/>
      <c r="AM17680" s="8"/>
      <c r="AT17680" s="9"/>
      <c r="GY17680" s="12"/>
    </row>
    <row r="17681" spans="9:207" s="1" customFormat="1">
      <c r="I17681" s="3"/>
      <c r="P17681" s="60"/>
      <c r="Q17681" s="60"/>
      <c r="R17681" s="60"/>
      <c r="T17681" s="3"/>
      <c r="U17681" s="5"/>
      <c r="V17681" s="3"/>
      <c r="W17681" s="5"/>
      <c r="AE17681" s="7"/>
      <c r="AM17681" s="8"/>
      <c r="AT17681" s="9"/>
      <c r="GY17681" s="12"/>
    </row>
    <row r="17682" spans="9:207" s="1" customFormat="1">
      <c r="I17682" s="3"/>
      <c r="P17682" s="60"/>
      <c r="Q17682" s="60"/>
      <c r="R17682" s="60"/>
      <c r="T17682" s="3"/>
      <c r="U17682" s="5"/>
      <c r="V17682" s="3"/>
      <c r="W17682" s="5"/>
      <c r="AE17682" s="7"/>
      <c r="AM17682" s="8"/>
      <c r="AT17682" s="9"/>
      <c r="GY17682" s="12"/>
    </row>
    <row r="17683" spans="9:207" s="1" customFormat="1">
      <c r="I17683" s="3"/>
      <c r="P17683" s="60"/>
      <c r="Q17683" s="60"/>
      <c r="R17683" s="60"/>
      <c r="T17683" s="3"/>
      <c r="U17683" s="5"/>
      <c r="V17683" s="3"/>
      <c r="W17683" s="5"/>
      <c r="AE17683" s="7"/>
      <c r="AM17683" s="8"/>
      <c r="AT17683" s="9"/>
      <c r="GY17683" s="12"/>
    </row>
    <row r="17684" spans="9:207" s="1" customFormat="1">
      <c r="I17684" s="3"/>
      <c r="P17684" s="60"/>
      <c r="Q17684" s="60"/>
      <c r="R17684" s="60"/>
      <c r="T17684" s="3"/>
      <c r="U17684" s="5"/>
      <c r="V17684" s="3"/>
      <c r="W17684" s="5"/>
      <c r="AE17684" s="7"/>
      <c r="AM17684" s="8"/>
      <c r="AT17684" s="9"/>
      <c r="GY17684" s="12"/>
    </row>
    <row r="17685" spans="9:207" s="1" customFormat="1">
      <c r="I17685" s="3"/>
      <c r="P17685" s="60"/>
      <c r="Q17685" s="60"/>
      <c r="R17685" s="60"/>
      <c r="T17685" s="3"/>
      <c r="U17685" s="5"/>
      <c r="V17685" s="3"/>
      <c r="W17685" s="5"/>
      <c r="AE17685" s="7"/>
      <c r="AM17685" s="8"/>
      <c r="AT17685" s="9"/>
      <c r="GY17685" s="12"/>
    </row>
    <row r="17686" spans="9:207" s="1" customFormat="1">
      <c r="I17686" s="3"/>
      <c r="P17686" s="60"/>
      <c r="Q17686" s="60"/>
      <c r="R17686" s="60"/>
      <c r="T17686" s="3"/>
      <c r="U17686" s="5"/>
      <c r="V17686" s="3"/>
      <c r="W17686" s="5"/>
      <c r="AE17686" s="7"/>
      <c r="AM17686" s="8"/>
      <c r="AT17686" s="9"/>
      <c r="GY17686" s="12"/>
    </row>
    <row r="17687" spans="9:207" s="1" customFormat="1">
      <c r="I17687" s="3"/>
      <c r="P17687" s="60"/>
      <c r="Q17687" s="60"/>
      <c r="R17687" s="60"/>
      <c r="T17687" s="3"/>
      <c r="U17687" s="5"/>
      <c r="V17687" s="3"/>
      <c r="W17687" s="5"/>
      <c r="AE17687" s="7"/>
      <c r="AM17687" s="8"/>
      <c r="AT17687" s="9"/>
      <c r="GY17687" s="12"/>
    </row>
    <row r="17688" spans="9:207" s="1" customFormat="1">
      <c r="I17688" s="3"/>
      <c r="P17688" s="60"/>
      <c r="Q17688" s="60"/>
      <c r="R17688" s="60"/>
      <c r="T17688" s="3"/>
      <c r="U17688" s="5"/>
      <c r="V17688" s="3"/>
      <c r="W17688" s="5"/>
      <c r="AE17688" s="7"/>
      <c r="AM17688" s="8"/>
      <c r="AT17688" s="9"/>
      <c r="GY17688" s="12"/>
    </row>
    <row r="17689" spans="9:207" s="1" customFormat="1">
      <c r="I17689" s="3"/>
      <c r="P17689" s="60"/>
      <c r="Q17689" s="60"/>
      <c r="R17689" s="60"/>
      <c r="T17689" s="3"/>
      <c r="U17689" s="5"/>
      <c r="V17689" s="3"/>
      <c r="W17689" s="5"/>
      <c r="AE17689" s="7"/>
      <c r="AM17689" s="8"/>
      <c r="AT17689" s="9"/>
      <c r="GY17689" s="12"/>
    </row>
    <row r="17690" spans="9:207" s="1" customFormat="1">
      <c r="I17690" s="3"/>
      <c r="P17690" s="60"/>
      <c r="Q17690" s="60"/>
      <c r="R17690" s="60"/>
      <c r="T17690" s="3"/>
      <c r="U17690" s="5"/>
      <c r="V17690" s="3"/>
      <c r="W17690" s="5"/>
      <c r="AE17690" s="7"/>
      <c r="AM17690" s="8"/>
      <c r="AT17690" s="9"/>
      <c r="GY17690" s="12"/>
    </row>
    <row r="17691" spans="9:207" s="1" customFormat="1">
      <c r="I17691" s="3"/>
      <c r="P17691" s="60"/>
      <c r="Q17691" s="60"/>
      <c r="R17691" s="60"/>
      <c r="T17691" s="3"/>
      <c r="U17691" s="5"/>
      <c r="V17691" s="3"/>
      <c r="W17691" s="5"/>
      <c r="AE17691" s="7"/>
      <c r="AM17691" s="8"/>
      <c r="AT17691" s="9"/>
      <c r="GY17691" s="12"/>
    </row>
    <row r="17692" spans="9:207" s="1" customFormat="1">
      <c r="I17692" s="3"/>
      <c r="P17692" s="60"/>
      <c r="Q17692" s="60"/>
      <c r="R17692" s="60"/>
      <c r="T17692" s="3"/>
      <c r="U17692" s="5"/>
      <c r="V17692" s="3"/>
      <c r="W17692" s="5"/>
      <c r="AE17692" s="7"/>
      <c r="AM17692" s="8"/>
      <c r="AT17692" s="9"/>
      <c r="GY17692" s="12"/>
    </row>
    <row r="17693" spans="9:207" s="1" customFormat="1">
      <c r="I17693" s="3"/>
      <c r="P17693" s="60"/>
      <c r="Q17693" s="60"/>
      <c r="R17693" s="60"/>
      <c r="T17693" s="3"/>
      <c r="U17693" s="5"/>
      <c r="V17693" s="3"/>
      <c r="W17693" s="5"/>
      <c r="AE17693" s="7"/>
      <c r="AM17693" s="8"/>
      <c r="AT17693" s="9"/>
      <c r="GY17693" s="12"/>
    </row>
    <row r="17694" spans="9:207" s="1" customFormat="1">
      <c r="I17694" s="3"/>
      <c r="P17694" s="60"/>
      <c r="Q17694" s="60"/>
      <c r="R17694" s="60"/>
      <c r="T17694" s="3"/>
      <c r="U17694" s="5"/>
      <c r="V17694" s="3"/>
      <c r="W17694" s="5"/>
      <c r="AE17694" s="7"/>
      <c r="AM17694" s="8"/>
      <c r="AT17694" s="9"/>
      <c r="GY17694" s="12"/>
    </row>
    <row r="17695" spans="9:207" s="1" customFormat="1">
      <c r="I17695" s="3"/>
      <c r="P17695" s="60"/>
      <c r="Q17695" s="60"/>
      <c r="R17695" s="60"/>
      <c r="T17695" s="3"/>
      <c r="U17695" s="5"/>
      <c r="V17695" s="3"/>
      <c r="W17695" s="5"/>
      <c r="AE17695" s="7"/>
      <c r="AM17695" s="8"/>
      <c r="AT17695" s="9"/>
      <c r="GY17695" s="12"/>
    </row>
    <row r="17696" spans="9:207" s="1" customFormat="1">
      <c r="I17696" s="3"/>
      <c r="P17696" s="60"/>
      <c r="Q17696" s="60"/>
      <c r="R17696" s="60"/>
      <c r="T17696" s="3"/>
      <c r="U17696" s="5"/>
      <c r="V17696" s="3"/>
      <c r="W17696" s="5"/>
      <c r="AE17696" s="7"/>
      <c r="AM17696" s="8"/>
      <c r="AT17696" s="9"/>
      <c r="GY17696" s="12"/>
    </row>
    <row r="17697" spans="9:207" s="1" customFormat="1">
      <c r="I17697" s="3"/>
      <c r="P17697" s="60"/>
      <c r="Q17697" s="60"/>
      <c r="R17697" s="60"/>
      <c r="T17697" s="3"/>
      <c r="U17697" s="5"/>
      <c r="V17697" s="3"/>
      <c r="W17697" s="5"/>
      <c r="AE17697" s="7"/>
      <c r="AM17697" s="8"/>
      <c r="AT17697" s="9"/>
      <c r="GY17697" s="12"/>
    </row>
    <row r="17698" spans="9:207" s="1" customFormat="1">
      <c r="I17698" s="3"/>
      <c r="P17698" s="60"/>
      <c r="Q17698" s="60"/>
      <c r="R17698" s="60"/>
      <c r="T17698" s="3"/>
      <c r="U17698" s="5"/>
      <c r="V17698" s="3"/>
      <c r="W17698" s="5"/>
      <c r="AE17698" s="7"/>
      <c r="AM17698" s="8"/>
      <c r="AT17698" s="9"/>
      <c r="GY17698" s="12"/>
    </row>
    <row r="17699" spans="9:207" s="1" customFormat="1">
      <c r="I17699" s="3"/>
      <c r="P17699" s="60"/>
      <c r="Q17699" s="60"/>
      <c r="R17699" s="60"/>
      <c r="T17699" s="3"/>
      <c r="U17699" s="5"/>
      <c r="V17699" s="3"/>
      <c r="W17699" s="5"/>
      <c r="AE17699" s="7"/>
      <c r="AM17699" s="8"/>
      <c r="AT17699" s="9"/>
      <c r="GY17699" s="12"/>
    </row>
    <row r="17700" spans="9:207" s="1" customFormat="1">
      <c r="I17700" s="3"/>
      <c r="P17700" s="60"/>
      <c r="Q17700" s="60"/>
      <c r="R17700" s="60"/>
      <c r="T17700" s="3"/>
      <c r="U17700" s="5"/>
      <c r="V17700" s="3"/>
      <c r="W17700" s="5"/>
      <c r="AE17700" s="7"/>
      <c r="AM17700" s="8"/>
      <c r="AT17700" s="9"/>
      <c r="GY17700" s="12"/>
    </row>
    <row r="17701" spans="9:207" s="1" customFormat="1">
      <c r="I17701" s="3"/>
      <c r="P17701" s="60"/>
      <c r="Q17701" s="60"/>
      <c r="R17701" s="60"/>
      <c r="T17701" s="3"/>
      <c r="U17701" s="5"/>
      <c r="V17701" s="3"/>
      <c r="W17701" s="5"/>
      <c r="AE17701" s="7"/>
      <c r="AM17701" s="8"/>
      <c r="AT17701" s="9"/>
      <c r="GY17701" s="12"/>
    </row>
    <row r="17702" spans="9:207" s="1" customFormat="1">
      <c r="I17702" s="3"/>
      <c r="P17702" s="60"/>
      <c r="Q17702" s="60"/>
      <c r="R17702" s="60"/>
      <c r="T17702" s="3"/>
      <c r="U17702" s="5"/>
      <c r="V17702" s="3"/>
      <c r="W17702" s="5"/>
      <c r="AE17702" s="7"/>
      <c r="AM17702" s="8"/>
      <c r="AT17702" s="9"/>
      <c r="GY17702" s="12"/>
    </row>
    <row r="17703" spans="9:207" s="1" customFormat="1">
      <c r="I17703" s="3"/>
      <c r="P17703" s="60"/>
      <c r="Q17703" s="60"/>
      <c r="R17703" s="60"/>
      <c r="T17703" s="3"/>
      <c r="U17703" s="5"/>
      <c r="V17703" s="3"/>
      <c r="W17703" s="5"/>
      <c r="AE17703" s="7"/>
      <c r="AM17703" s="8"/>
      <c r="AT17703" s="9"/>
      <c r="GY17703" s="12"/>
    </row>
    <row r="17704" spans="9:207" s="1" customFormat="1">
      <c r="I17704" s="3"/>
      <c r="P17704" s="60"/>
      <c r="Q17704" s="60"/>
      <c r="R17704" s="60"/>
      <c r="T17704" s="3"/>
      <c r="U17704" s="5"/>
      <c r="V17704" s="3"/>
      <c r="W17704" s="5"/>
      <c r="AE17704" s="7"/>
      <c r="AM17704" s="8"/>
      <c r="AT17704" s="9"/>
      <c r="GY17704" s="12"/>
    </row>
    <row r="17705" spans="9:207" s="1" customFormat="1">
      <c r="I17705" s="3"/>
      <c r="P17705" s="60"/>
      <c r="Q17705" s="60"/>
      <c r="R17705" s="60"/>
      <c r="T17705" s="3"/>
      <c r="U17705" s="5"/>
      <c r="V17705" s="3"/>
      <c r="W17705" s="5"/>
      <c r="AE17705" s="7"/>
      <c r="AM17705" s="8"/>
      <c r="AT17705" s="9"/>
      <c r="GY17705" s="12"/>
    </row>
    <row r="17706" spans="9:207" s="1" customFormat="1">
      <c r="I17706" s="3"/>
      <c r="P17706" s="60"/>
      <c r="Q17706" s="60"/>
      <c r="R17706" s="60"/>
      <c r="T17706" s="3"/>
      <c r="U17706" s="5"/>
      <c r="V17706" s="3"/>
      <c r="W17706" s="5"/>
      <c r="AE17706" s="7"/>
      <c r="AM17706" s="8"/>
      <c r="AT17706" s="9"/>
      <c r="GY17706" s="12"/>
    </row>
    <row r="17707" spans="9:207" s="1" customFormat="1">
      <c r="I17707" s="3"/>
      <c r="P17707" s="60"/>
      <c r="Q17707" s="60"/>
      <c r="R17707" s="60"/>
      <c r="T17707" s="3"/>
      <c r="U17707" s="5"/>
      <c r="V17707" s="3"/>
      <c r="W17707" s="5"/>
      <c r="AE17707" s="7"/>
      <c r="AM17707" s="8"/>
      <c r="AT17707" s="9"/>
      <c r="GY17707" s="12"/>
    </row>
    <row r="17708" spans="9:207" s="1" customFormat="1">
      <c r="I17708" s="3"/>
      <c r="P17708" s="60"/>
      <c r="Q17708" s="60"/>
      <c r="R17708" s="60"/>
      <c r="T17708" s="3"/>
      <c r="U17708" s="5"/>
      <c r="V17708" s="3"/>
      <c r="W17708" s="5"/>
      <c r="AE17708" s="7"/>
      <c r="AM17708" s="8"/>
      <c r="AT17708" s="9"/>
      <c r="GY17708" s="12"/>
    </row>
    <row r="17709" spans="9:207" s="1" customFormat="1">
      <c r="I17709" s="3"/>
      <c r="P17709" s="60"/>
      <c r="Q17709" s="60"/>
      <c r="R17709" s="60"/>
      <c r="T17709" s="3"/>
      <c r="U17709" s="5"/>
      <c r="V17709" s="3"/>
      <c r="W17709" s="5"/>
      <c r="AE17709" s="7"/>
      <c r="AM17709" s="8"/>
      <c r="AT17709" s="9"/>
      <c r="GY17709" s="12"/>
    </row>
    <row r="17710" spans="9:207" s="1" customFormat="1">
      <c r="I17710" s="3"/>
      <c r="P17710" s="60"/>
      <c r="Q17710" s="60"/>
      <c r="R17710" s="60"/>
      <c r="T17710" s="3"/>
      <c r="U17710" s="5"/>
      <c r="V17710" s="3"/>
      <c r="W17710" s="5"/>
      <c r="AE17710" s="7"/>
      <c r="AM17710" s="8"/>
      <c r="AT17710" s="9"/>
      <c r="GY17710" s="12"/>
    </row>
    <row r="17711" spans="9:207" s="1" customFormat="1">
      <c r="I17711" s="3"/>
      <c r="P17711" s="60"/>
      <c r="Q17711" s="60"/>
      <c r="R17711" s="60"/>
      <c r="T17711" s="3"/>
      <c r="U17711" s="5"/>
      <c r="V17711" s="3"/>
      <c r="W17711" s="5"/>
      <c r="AE17711" s="7"/>
      <c r="AM17711" s="8"/>
      <c r="AT17711" s="9"/>
      <c r="GY17711" s="12"/>
    </row>
    <row r="17712" spans="9:207" s="1" customFormat="1">
      <c r="I17712" s="3"/>
      <c r="P17712" s="60"/>
      <c r="Q17712" s="60"/>
      <c r="R17712" s="60"/>
      <c r="T17712" s="3"/>
      <c r="U17712" s="5"/>
      <c r="V17712" s="3"/>
      <c r="W17712" s="5"/>
      <c r="AE17712" s="7"/>
      <c r="AM17712" s="8"/>
      <c r="AT17712" s="9"/>
      <c r="GY17712" s="12"/>
    </row>
    <row r="17713" spans="9:207" s="1" customFormat="1">
      <c r="I17713" s="3"/>
      <c r="P17713" s="60"/>
      <c r="Q17713" s="60"/>
      <c r="R17713" s="60"/>
      <c r="T17713" s="3"/>
      <c r="U17713" s="5"/>
      <c r="V17713" s="3"/>
      <c r="W17713" s="5"/>
      <c r="AE17713" s="7"/>
      <c r="AM17713" s="8"/>
      <c r="AT17713" s="9"/>
      <c r="GY17713" s="12"/>
    </row>
    <row r="17714" spans="9:207" s="1" customFormat="1">
      <c r="I17714" s="3"/>
      <c r="P17714" s="60"/>
      <c r="Q17714" s="60"/>
      <c r="R17714" s="60"/>
      <c r="T17714" s="3"/>
      <c r="U17714" s="5"/>
      <c r="V17714" s="3"/>
      <c r="W17714" s="5"/>
      <c r="AE17714" s="7"/>
      <c r="AM17714" s="8"/>
      <c r="AT17714" s="9"/>
      <c r="GY17714" s="12"/>
    </row>
    <row r="17715" spans="9:207" s="1" customFormat="1">
      <c r="I17715" s="3"/>
      <c r="P17715" s="60"/>
      <c r="Q17715" s="60"/>
      <c r="R17715" s="60"/>
      <c r="T17715" s="3"/>
      <c r="U17715" s="5"/>
      <c r="V17715" s="3"/>
      <c r="W17715" s="5"/>
      <c r="AE17715" s="7"/>
      <c r="AM17715" s="8"/>
      <c r="AT17715" s="9"/>
      <c r="GY17715" s="12"/>
    </row>
    <row r="17716" spans="9:207" s="1" customFormat="1">
      <c r="I17716" s="3"/>
      <c r="P17716" s="60"/>
      <c r="Q17716" s="60"/>
      <c r="R17716" s="60"/>
      <c r="T17716" s="3"/>
      <c r="U17716" s="5"/>
      <c r="V17716" s="3"/>
      <c r="W17716" s="5"/>
      <c r="AE17716" s="7"/>
      <c r="AM17716" s="8"/>
      <c r="AT17716" s="9"/>
      <c r="GY17716" s="12"/>
    </row>
    <row r="17717" spans="9:207" s="1" customFormat="1">
      <c r="I17717" s="3"/>
      <c r="P17717" s="60"/>
      <c r="Q17717" s="60"/>
      <c r="R17717" s="60"/>
      <c r="T17717" s="3"/>
      <c r="U17717" s="5"/>
      <c r="V17717" s="3"/>
      <c r="W17717" s="5"/>
      <c r="AE17717" s="7"/>
      <c r="AM17717" s="8"/>
      <c r="AT17717" s="9"/>
      <c r="GY17717" s="12"/>
    </row>
    <row r="17718" spans="9:207" s="1" customFormat="1">
      <c r="I17718" s="3"/>
      <c r="P17718" s="60"/>
      <c r="Q17718" s="60"/>
      <c r="R17718" s="60"/>
      <c r="T17718" s="3"/>
      <c r="U17718" s="5"/>
      <c r="V17718" s="3"/>
      <c r="W17718" s="5"/>
      <c r="AE17718" s="7"/>
      <c r="AM17718" s="8"/>
      <c r="AT17718" s="9"/>
      <c r="GY17718" s="12"/>
    </row>
    <row r="17719" spans="9:207" s="1" customFormat="1">
      <c r="I17719" s="3"/>
      <c r="P17719" s="60"/>
      <c r="Q17719" s="60"/>
      <c r="R17719" s="60"/>
      <c r="T17719" s="3"/>
      <c r="U17719" s="5"/>
      <c r="V17719" s="3"/>
      <c r="W17719" s="5"/>
      <c r="AE17719" s="7"/>
      <c r="AM17719" s="8"/>
      <c r="AT17719" s="9"/>
      <c r="GY17719" s="12"/>
    </row>
    <row r="17720" spans="9:207" s="1" customFormat="1">
      <c r="I17720" s="3"/>
      <c r="P17720" s="60"/>
      <c r="Q17720" s="60"/>
      <c r="R17720" s="60"/>
      <c r="T17720" s="3"/>
      <c r="U17720" s="5"/>
      <c r="V17720" s="3"/>
      <c r="W17720" s="5"/>
      <c r="AE17720" s="7"/>
      <c r="AM17720" s="8"/>
      <c r="AT17720" s="9"/>
      <c r="GY17720" s="12"/>
    </row>
    <row r="17721" spans="9:207" s="1" customFormat="1">
      <c r="I17721" s="3"/>
      <c r="P17721" s="60"/>
      <c r="Q17721" s="60"/>
      <c r="R17721" s="60"/>
      <c r="T17721" s="3"/>
      <c r="U17721" s="5"/>
      <c r="V17721" s="3"/>
      <c r="W17721" s="5"/>
      <c r="AE17721" s="7"/>
      <c r="AM17721" s="8"/>
      <c r="AT17721" s="9"/>
      <c r="GY17721" s="12"/>
    </row>
    <row r="17722" spans="9:207" s="1" customFormat="1">
      <c r="I17722" s="3"/>
      <c r="P17722" s="60"/>
      <c r="Q17722" s="60"/>
      <c r="R17722" s="60"/>
      <c r="T17722" s="3"/>
      <c r="U17722" s="5"/>
      <c r="V17722" s="3"/>
      <c r="W17722" s="5"/>
      <c r="AE17722" s="7"/>
      <c r="AM17722" s="8"/>
      <c r="AT17722" s="9"/>
      <c r="GY17722" s="12"/>
    </row>
    <row r="17723" spans="9:207" s="1" customFormat="1">
      <c r="I17723" s="3"/>
      <c r="P17723" s="60"/>
      <c r="Q17723" s="60"/>
      <c r="R17723" s="60"/>
      <c r="T17723" s="3"/>
      <c r="U17723" s="5"/>
      <c r="V17723" s="3"/>
      <c r="W17723" s="5"/>
      <c r="AE17723" s="7"/>
      <c r="AM17723" s="8"/>
      <c r="AT17723" s="9"/>
      <c r="GY17723" s="12"/>
    </row>
    <row r="17724" spans="9:207" s="1" customFormat="1">
      <c r="I17724" s="3"/>
      <c r="P17724" s="60"/>
      <c r="Q17724" s="60"/>
      <c r="R17724" s="60"/>
      <c r="T17724" s="3"/>
      <c r="U17724" s="5"/>
      <c r="V17724" s="3"/>
      <c r="W17724" s="5"/>
      <c r="AE17724" s="7"/>
      <c r="AM17724" s="8"/>
      <c r="AT17724" s="9"/>
      <c r="GY17724" s="12"/>
    </row>
    <row r="17725" spans="9:207" s="1" customFormat="1">
      <c r="I17725" s="3"/>
      <c r="P17725" s="60"/>
      <c r="Q17725" s="60"/>
      <c r="R17725" s="60"/>
      <c r="T17725" s="3"/>
      <c r="U17725" s="5"/>
      <c r="V17725" s="3"/>
      <c r="W17725" s="5"/>
      <c r="AE17725" s="7"/>
      <c r="AM17725" s="8"/>
      <c r="AT17725" s="9"/>
      <c r="GY17725" s="12"/>
    </row>
    <row r="17726" spans="9:207" s="1" customFormat="1">
      <c r="I17726" s="3"/>
      <c r="P17726" s="60"/>
      <c r="Q17726" s="60"/>
      <c r="R17726" s="60"/>
      <c r="T17726" s="3"/>
      <c r="U17726" s="5"/>
      <c r="V17726" s="3"/>
      <c r="W17726" s="5"/>
      <c r="AE17726" s="7"/>
      <c r="AM17726" s="8"/>
      <c r="AT17726" s="9"/>
      <c r="GY17726" s="12"/>
    </row>
    <row r="17727" spans="9:207" s="1" customFormat="1">
      <c r="I17727" s="3"/>
      <c r="P17727" s="60"/>
      <c r="Q17727" s="60"/>
      <c r="R17727" s="60"/>
      <c r="T17727" s="3"/>
      <c r="U17727" s="5"/>
      <c r="V17727" s="3"/>
      <c r="W17727" s="5"/>
      <c r="AE17727" s="7"/>
      <c r="AM17727" s="8"/>
      <c r="AT17727" s="9"/>
      <c r="GY17727" s="12"/>
    </row>
    <row r="17728" spans="9:207" s="1" customFormat="1">
      <c r="I17728" s="3"/>
      <c r="P17728" s="60"/>
      <c r="Q17728" s="60"/>
      <c r="R17728" s="60"/>
      <c r="T17728" s="3"/>
      <c r="U17728" s="5"/>
      <c r="V17728" s="3"/>
      <c r="W17728" s="5"/>
      <c r="AE17728" s="7"/>
      <c r="AM17728" s="8"/>
      <c r="AT17728" s="9"/>
      <c r="GY17728" s="12"/>
    </row>
    <row r="17729" spans="9:207" s="1" customFormat="1">
      <c r="I17729" s="3"/>
      <c r="P17729" s="60"/>
      <c r="Q17729" s="60"/>
      <c r="R17729" s="60"/>
      <c r="T17729" s="3"/>
      <c r="U17729" s="5"/>
      <c r="V17729" s="3"/>
      <c r="W17729" s="5"/>
      <c r="AE17729" s="7"/>
      <c r="AM17729" s="8"/>
      <c r="AT17729" s="9"/>
      <c r="GY17729" s="12"/>
    </row>
    <row r="17730" spans="9:207" s="1" customFormat="1">
      <c r="I17730" s="3"/>
      <c r="P17730" s="60"/>
      <c r="Q17730" s="60"/>
      <c r="R17730" s="60"/>
      <c r="T17730" s="3"/>
      <c r="U17730" s="5"/>
      <c r="V17730" s="3"/>
      <c r="W17730" s="5"/>
      <c r="AE17730" s="7"/>
      <c r="AM17730" s="8"/>
      <c r="AT17730" s="9"/>
      <c r="GY17730" s="12"/>
    </row>
    <row r="17731" spans="9:207" s="1" customFormat="1">
      <c r="I17731" s="3"/>
      <c r="P17731" s="60"/>
      <c r="Q17731" s="60"/>
      <c r="R17731" s="60"/>
      <c r="T17731" s="3"/>
      <c r="U17731" s="5"/>
      <c r="V17731" s="3"/>
      <c r="W17731" s="5"/>
      <c r="AE17731" s="7"/>
      <c r="AM17731" s="8"/>
      <c r="AT17731" s="9"/>
      <c r="GY17731" s="12"/>
    </row>
    <row r="17732" spans="9:207" s="1" customFormat="1">
      <c r="I17732" s="3"/>
      <c r="P17732" s="60"/>
      <c r="Q17732" s="60"/>
      <c r="R17732" s="60"/>
      <c r="T17732" s="3"/>
      <c r="U17732" s="5"/>
      <c r="V17732" s="3"/>
      <c r="W17732" s="5"/>
      <c r="AE17732" s="7"/>
      <c r="AM17732" s="8"/>
      <c r="AT17732" s="9"/>
      <c r="GY17732" s="12"/>
    </row>
    <row r="17733" spans="9:207" s="1" customFormat="1">
      <c r="I17733" s="3"/>
      <c r="P17733" s="60"/>
      <c r="Q17733" s="60"/>
      <c r="R17733" s="60"/>
      <c r="T17733" s="3"/>
      <c r="U17733" s="5"/>
      <c r="V17733" s="3"/>
      <c r="W17733" s="5"/>
      <c r="AE17733" s="7"/>
      <c r="AM17733" s="8"/>
      <c r="AT17733" s="9"/>
      <c r="GY17733" s="12"/>
    </row>
    <row r="17734" spans="9:207" s="1" customFormat="1">
      <c r="I17734" s="3"/>
      <c r="P17734" s="60"/>
      <c r="Q17734" s="60"/>
      <c r="R17734" s="60"/>
      <c r="T17734" s="3"/>
      <c r="U17734" s="5"/>
      <c r="V17734" s="3"/>
      <c r="W17734" s="5"/>
      <c r="AE17734" s="7"/>
      <c r="AM17734" s="8"/>
      <c r="AT17734" s="9"/>
      <c r="GY17734" s="12"/>
    </row>
    <row r="17735" spans="9:207" s="1" customFormat="1">
      <c r="I17735" s="3"/>
      <c r="P17735" s="60"/>
      <c r="Q17735" s="60"/>
      <c r="R17735" s="60"/>
      <c r="T17735" s="3"/>
      <c r="U17735" s="5"/>
      <c r="V17735" s="3"/>
      <c r="W17735" s="5"/>
      <c r="AE17735" s="7"/>
      <c r="AM17735" s="8"/>
      <c r="AT17735" s="9"/>
      <c r="GY17735" s="12"/>
    </row>
    <row r="17736" spans="9:207" s="1" customFormat="1">
      <c r="I17736" s="3"/>
      <c r="P17736" s="60"/>
      <c r="Q17736" s="60"/>
      <c r="R17736" s="60"/>
      <c r="T17736" s="3"/>
      <c r="U17736" s="5"/>
      <c r="V17736" s="3"/>
      <c r="W17736" s="5"/>
      <c r="AE17736" s="7"/>
      <c r="AM17736" s="8"/>
      <c r="AT17736" s="9"/>
      <c r="GY17736" s="12"/>
    </row>
    <row r="17737" spans="9:207" s="1" customFormat="1">
      <c r="I17737" s="3"/>
      <c r="P17737" s="60"/>
      <c r="Q17737" s="60"/>
      <c r="R17737" s="60"/>
      <c r="T17737" s="3"/>
      <c r="U17737" s="5"/>
      <c r="V17737" s="3"/>
      <c r="W17737" s="5"/>
      <c r="AE17737" s="7"/>
      <c r="AM17737" s="8"/>
      <c r="AT17737" s="9"/>
      <c r="GY17737" s="12"/>
    </row>
    <row r="17738" spans="9:207" s="1" customFormat="1">
      <c r="I17738" s="3"/>
      <c r="P17738" s="60"/>
      <c r="Q17738" s="60"/>
      <c r="R17738" s="60"/>
      <c r="T17738" s="3"/>
      <c r="U17738" s="5"/>
      <c r="V17738" s="3"/>
      <c r="W17738" s="5"/>
      <c r="AE17738" s="7"/>
      <c r="AM17738" s="8"/>
      <c r="AT17738" s="9"/>
      <c r="GY17738" s="12"/>
    </row>
    <row r="17739" spans="9:207" s="1" customFormat="1">
      <c r="I17739" s="3"/>
      <c r="P17739" s="60"/>
      <c r="Q17739" s="60"/>
      <c r="R17739" s="60"/>
      <c r="T17739" s="3"/>
      <c r="U17739" s="5"/>
      <c r="V17739" s="3"/>
      <c r="W17739" s="5"/>
      <c r="AE17739" s="7"/>
      <c r="AM17739" s="8"/>
      <c r="AT17739" s="9"/>
      <c r="GY17739" s="12"/>
    </row>
    <row r="17740" spans="9:207" s="1" customFormat="1">
      <c r="I17740" s="3"/>
      <c r="P17740" s="60"/>
      <c r="Q17740" s="60"/>
      <c r="R17740" s="60"/>
      <c r="T17740" s="3"/>
      <c r="U17740" s="5"/>
      <c r="V17740" s="3"/>
      <c r="W17740" s="5"/>
      <c r="AE17740" s="7"/>
      <c r="AM17740" s="8"/>
      <c r="AT17740" s="9"/>
      <c r="GY17740" s="12"/>
    </row>
    <row r="17741" spans="9:207" s="1" customFormat="1">
      <c r="I17741" s="3"/>
      <c r="P17741" s="60"/>
      <c r="Q17741" s="60"/>
      <c r="R17741" s="60"/>
      <c r="T17741" s="3"/>
      <c r="U17741" s="5"/>
      <c r="V17741" s="3"/>
      <c r="W17741" s="5"/>
      <c r="AE17741" s="7"/>
      <c r="AM17741" s="8"/>
      <c r="AT17741" s="9"/>
      <c r="GY17741" s="12"/>
    </row>
    <row r="17742" spans="9:207" s="1" customFormat="1">
      <c r="I17742" s="3"/>
      <c r="P17742" s="60"/>
      <c r="Q17742" s="60"/>
      <c r="R17742" s="60"/>
      <c r="T17742" s="3"/>
      <c r="U17742" s="5"/>
      <c r="V17742" s="3"/>
      <c r="W17742" s="5"/>
      <c r="AE17742" s="7"/>
      <c r="AM17742" s="8"/>
      <c r="AT17742" s="9"/>
      <c r="GY17742" s="12"/>
    </row>
    <row r="17743" spans="9:207" s="1" customFormat="1">
      <c r="I17743" s="3"/>
      <c r="P17743" s="60"/>
      <c r="Q17743" s="60"/>
      <c r="R17743" s="60"/>
      <c r="T17743" s="3"/>
      <c r="U17743" s="5"/>
      <c r="V17743" s="3"/>
      <c r="W17743" s="5"/>
      <c r="AE17743" s="7"/>
      <c r="AM17743" s="8"/>
      <c r="AT17743" s="9"/>
      <c r="GY17743" s="12"/>
    </row>
    <row r="17744" spans="9:207" s="1" customFormat="1">
      <c r="I17744" s="3"/>
      <c r="P17744" s="60"/>
      <c r="Q17744" s="60"/>
      <c r="R17744" s="60"/>
      <c r="T17744" s="3"/>
      <c r="U17744" s="5"/>
      <c r="V17744" s="3"/>
      <c r="W17744" s="5"/>
      <c r="AE17744" s="7"/>
      <c r="AM17744" s="8"/>
      <c r="AT17744" s="9"/>
      <c r="GY17744" s="12"/>
    </row>
    <row r="17745" spans="9:207" s="1" customFormat="1">
      <c r="I17745" s="3"/>
      <c r="P17745" s="60"/>
      <c r="Q17745" s="60"/>
      <c r="R17745" s="60"/>
      <c r="T17745" s="3"/>
      <c r="U17745" s="5"/>
      <c r="V17745" s="3"/>
      <c r="W17745" s="5"/>
      <c r="AE17745" s="7"/>
      <c r="AM17745" s="8"/>
      <c r="AT17745" s="9"/>
      <c r="GY17745" s="12"/>
    </row>
    <row r="17746" spans="9:207" s="1" customFormat="1">
      <c r="I17746" s="3"/>
      <c r="P17746" s="60"/>
      <c r="Q17746" s="60"/>
      <c r="R17746" s="60"/>
      <c r="T17746" s="3"/>
      <c r="U17746" s="5"/>
      <c r="V17746" s="3"/>
      <c r="W17746" s="5"/>
      <c r="AE17746" s="7"/>
      <c r="AM17746" s="8"/>
      <c r="AT17746" s="9"/>
      <c r="GY17746" s="12"/>
    </row>
    <row r="17747" spans="9:207" s="1" customFormat="1">
      <c r="I17747" s="3"/>
      <c r="P17747" s="60"/>
      <c r="Q17747" s="60"/>
      <c r="R17747" s="60"/>
      <c r="T17747" s="3"/>
      <c r="U17747" s="5"/>
      <c r="V17747" s="3"/>
      <c r="W17747" s="5"/>
      <c r="AE17747" s="7"/>
      <c r="AM17747" s="8"/>
      <c r="AT17747" s="9"/>
      <c r="GY17747" s="12"/>
    </row>
    <row r="17748" spans="9:207" s="1" customFormat="1">
      <c r="I17748" s="3"/>
      <c r="P17748" s="60"/>
      <c r="Q17748" s="60"/>
      <c r="R17748" s="60"/>
      <c r="T17748" s="3"/>
      <c r="U17748" s="5"/>
      <c r="V17748" s="3"/>
      <c r="W17748" s="5"/>
      <c r="AE17748" s="7"/>
      <c r="AM17748" s="8"/>
      <c r="AT17748" s="9"/>
      <c r="GY17748" s="12"/>
    </row>
    <row r="17749" spans="9:207" s="1" customFormat="1">
      <c r="I17749" s="3"/>
      <c r="P17749" s="60"/>
      <c r="Q17749" s="60"/>
      <c r="R17749" s="60"/>
      <c r="T17749" s="3"/>
      <c r="U17749" s="5"/>
      <c r="V17749" s="3"/>
      <c r="W17749" s="5"/>
      <c r="AE17749" s="7"/>
      <c r="AM17749" s="8"/>
      <c r="AT17749" s="9"/>
      <c r="GY17749" s="12"/>
    </row>
    <row r="17750" spans="9:207" s="1" customFormat="1">
      <c r="I17750" s="3"/>
      <c r="P17750" s="60"/>
      <c r="Q17750" s="60"/>
      <c r="R17750" s="60"/>
      <c r="T17750" s="3"/>
      <c r="U17750" s="5"/>
      <c r="V17750" s="3"/>
      <c r="W17750" s="5"/>
      <c r="AE17750" s="7"/>
      <c r="AM17750" s="8"/>
      <c r="AT17750" s="9"/>
      <c r="GY17750" s="12"/>
    </row>
    <row r="17751" spans="9:207" s="1" customFormat="1">
      <c r="I17751" s="3"/>
      <c r="P17751" s="60"/>
      <c r="Q17751" s="60"/>
      <c r="R17751" s="60"/>
      <c r="T17751" s="3"/>
      <c r="U17751" s="5"/>
      <c r="V17751" s="3"/>
      <c r="W17751" s="5"/>
      <c r="AE17751" s="7"/>
      <c r="AM17751" s="8"/>
      <c r="AT17751" s="9"/>
      <c r="GY17751" s="12"/>
    </row>
    <row r="17752" spans="9:207" s="1" customFormat="1">
      <c r="I17752" s="3"/>
      <c r="P17752" s="60"/>
      <c r="Q17752" s="60"/>
      <c r="R17752" s="60"/>
      <c r="T17752" s="3"/>
      <c r="U17752" s="5"/>
      <c r="V17752" s="3"/>
      <c r="W17752" s="5"/>
      <c r="AE17752" s="7"/>
      <c r="AM17752" s="8"/>
      <c r="AT17752" s="9"/>
      <c r="GY17752" s="12"/>
    </row>
    <row r="17753" spans="9:207" s="1" customFormat="1">
      <c r="I17753" s="3"/>
      <c r="P17753" s="60"/>
      <c r="Q17753" s="60"/>
      <c r="R17753" s="60"/>
      <c r="T17753" s="3"/>
      <c r="U17753" s="5"/>
      <c r="V17753" s="3"/>
      <c r="W17753" s="5"/>
      <c r="AE17753" s="7"/>
      <c r="AM17753" s="8"/>
      <c r="AT17753" s="9"/>
      <c r="GY17753" s="12"/>
    </row>
    <row r="17754" spans="9:207" s="1" customFormat="1">
      <c r="I17754" s="3"/>
      <c r="P17754" s="60"/>
      <c r="Q17754" s="60"/>
      <c r="R17754" s="60"/>
      <c r="T17754" s="3"/>
      <c r="U17754" s="5"/>
      <c r="V17754" s="3"/>
      <c r="W17754" s="5"/>
      <c r="AE17754" s="7"/>
      <c r="AM17754" s="8"/>
      <c r="AT17754" s="9"/>
      <c r="GY17754" s="12"/>
    </row>
    <row r="17755" spans="9:207" s="1" customFormat="1">
      <c r="I17755" s="3"/>
      <c r="P17755" s="60"/>
      <c r="Q17755" s="60"/>
      <c r="R17755" s="60"/>
      <c r="T17755" s="3"/>
      <c r="U17755" s="5"/>
      <c r="V17755" s="3"/>
      <c r="W17755" s="5"/>
      <c r="AE17755" s="7"/>
      <c r="AM17755" s="8"/>
      <c r="AT17755" s="9"/>
      <c r="GY17755" s="12"/>
    </row>
    <row r="17756" spans="9:207" s="1" customFormat="1">
      <c r="I17756" s="3"/>
      <c r="P17756" s="60"/>
      <c r="Q17756" s="60"/>
      <c r="R17756" s="60"/>
      <c r="T17756" s="3"/>
      <c r="U17756" s="5"/>
      <c r="V17756" s="3"/>
      <c r="W17756" s="5"/>
      <c r="AE17756" s="7"/>
      <c r="AM17756" s="8"/>
      <c r="AT17756" s="9"/>
      <c r="GY17756" s="12"/>
    </row>
    <row r="17757" spans="9:207" s="1" customFormat="1">
      <c r="I17757" s="3"/>
      <c r="P17757" s="60"/>
      <c r="Q17757" s="60"/>
      <c r="R17757" s="60"/>
      <c r="T17757" s="3"/>
      <c r="U17757" s="5"/>
      <c r="V17757" s="3"/>
      <c r="W17757" s="5"/>
      <c r="AE17757" s="7"/>
      <c r="AM17757" s="8"/>
      <c r="AT17757" s="9"/>
      <c r="GY17757" s="12"/>
    </row>
    <row r="17758" spans="9:207" s="1" customFormat="1">
      <c r="I17758" s="3"/>
      <c r="P17758" s="60"/>
      <c r="Q17758" s="60"/>
      <c r="R17758" s="60"/>
      <c r="T17758" s="3"/>
      <c r="U17758" s="5"/>
      <c r="V17758" s="3"/>
      <c r="W17758" s="5"/>
      <c r="AE17758" s="7"/>
      <c r="AM17758" s="8"/>
      <c r="AT17758" s="9"/>
      <c r="GY17758" s="12"/>
    </row>
    <row r="17759" spans="9:207" s="1" customFormat="1">
      <c r="I17759" s="3"/>
      <c r="P17759" s="60"/>
      <c r="Q17759" s="60"/>
      <c r="R17759" s="60"/>
      <c r="T17759" s="3"/>
      <c r="U17759" s="5"/>
      <c r="V17759" s="3"/>
      <c r="W17759" s="5"/>
      <c r="AE17759" s="7"/>
      <c r="AM17759" s="8"/>
      <c r="AT17759" s="9"/>
      <c r="GY17759" s="12"/>
    </row>
    <row r="17760" spans="9:207" s="1" customFormat="1">
      <c r="I17760" s="3"/>
      <c r="P17760" s="60"/>
      <c r="Q17760" s="60"/>
      <c r="R17760" s="60"/>
      <c r="T17760" s="3"/>
      <c r="U17760" s="5"/>
      <c r="V17760" s="3"/>
      <c r="W17760" s="5"/>
      <c r="AE17760" s="7"/>
      <c r="AM17760" s="8"/>
      <c r="AT17760" s="9"/>
      <c r="GY17760" s="12"/>
    </row>
    <row r="17761" spans="9:207" s="1" customFormat="1">
      <c r="I17761" s="3"/>
      <c r="P17761" s="60"/>
      <c r="Q17761" s="60"/>
      <c r="R17761" s="60"/>
      <c r="T17761" s="3"/>
      <c r="U17761" s="5"/>
      <c r="V17761" s="3"/>
      <c r="W17761" s="5"/>
      <c r="AE17761" s="7"/>
      <c r="AM17761" s="8"/>
      <c r="AT17761" s="9"/>
      <c r="GY17761" s="12"/>
    </row>
    <row r="17762" spans="9:207" s="1" customFormat="1">
      <c r="I17762" s="3"/>
      <c r="P17762" s="60"/>
      <c r="Q17762" s="60"/>
      <c r="R17762" s="60"/>
      <c r="T17762" s="3"/>
      <c r="U17762" s="5"/>
      <c r="V17762" s="3"/>
      <c r="W17762" s="5"/>
      <c r="AE17762" s="7"/>
      <c r="AM17762" s="8"/>
      <c r="AT17762" s="9"/>
      <c r="GY17762" s="12"/>
    </row>
    <row r="17763" spans="9:207" s="1" customFormat="1">
      <c r="I17763" s="3"/>
      <c r="P17763" s="60"/>
      <c r="Q17763" s="60"/>
      <c r="R17763" s="60"/>
      <c r="T17763" s="3"/>
      <c r="U17763" s="5"/>
      <c r="V17763" s="3"/>
      <c r="W17763" s="5"/>
      <c r="AE17763" s="7"/>
      <c r="AM17763" s="8"/>
      <c r="AT17763" s="9"/>
      <c r="GY17763" s="12"/>
    </row>
    <row r="17764" spans="9:207" s="1" customFormat="1">
      <c r="I17764" s="3"/>
      <c r="P17764" s="60"/>
      <c r="Q17764" s="60"/>
      <c r="R17764" s="60"/>
      <c r="T17764" s="3"/>
      <c r="U17764" s="5"/>
      <c r="V17764" s="3"/>
      <c r="W17764" s="5"/>
      <c r="AE17764" s="7"/>
      <c r="AM17764" s="8"/>
      <c r="AT17764" s="9"/>
      <c r="GY17764" s="12"/>
    </row>
    <row r="17765" spans="9:207" s="1" customFormat="1">
      <c r="I17765" s="3"/>
      <c r="P17765" s="60"/>
      <c r="Q17765" s="60"/>
      <c r="R17765" s="60"/>
      <c r="T17765" s="3"/>
      <c r="U17765" s="5"/>
      <c r="V17765" s="3"/>
      <c r="W17765" s="5"/>
      <c r="AE17765" s="7"/>
      <c r="AM17765" s="8"/>
      <c r="AT17765" s="9"/>
      <c r="GY17765" s="12"/>
    </row>
    <row r="17766" spans="9:207" s="1" customFormat="1">
      <c r="I17766" s="3"/>
      <c r="P17766" s="60"/>
      <c r="Q17766" s="60"/>
      <c r="R17766" s="60"/>
      <c r="T17766" s="3"/>
      <c r="U17766" s="5"/>
      <c r="V17766" s="3"/>
      <c r="W17766" s="5"/>
      <c r="AE17766" s="7"/>
      <c r="AM17766" s="8"/>
      <c r="AT17766" s="9"/>
      <c r="GY17766" s="12"/>
    </row>
    <row r="17767" spans="9:207" s="1" customFormat="1">
      <c r="I17767" s="3"/>
      <c r="P17767" s="60"/>
      <c r="Q17767" s="60"/>
      <c r="R17767" s="60"/>
      <c r="T17767" s="3"/>
      <c r="U17767" s="5"/>
      <c r="V17767" s="3"/>
      <c r="W17767" s="5"/>
      <c r="AE17767" s="7"/>
      <c r="AM17767" s="8"/>
      <c r="AT17767" s="9"/>
      <c r="GY17767" s="12"/>
    </row>
    <row r="17768" spans="9:207" s="1" customFormat="1">
      <c r="I17768" s="3"/>
      <c r="P17768" s="60"/>
      <c r="Q17768" s="60"/>
      <c r="R17768" s="60"/>
      <c r="T17768" s="3"/>
      <c r="U17768" s="5"/>
      <c r="V17768" s="3"/>
      <c r="W17768" s="5"/>
      <c r="AE17768" s="7"/>
      <c r="AM17768" s="8"/>
      <c r="AT17768" s="9"/>
      <c r="GY17768" s="12"/>
    </row>
    <row r="17769" spans="9:207" s="1" customFormat="1">
      <c r="I17769" s="3"/>
      <c r="P17769" s="60"/>
      <c r="Q17769" s="60"/>
      <c r="R17769" s="60"/>
      <c r="T17769" s="3"/>
      <c r="U17769" s="5"/>
      <c r="V17769" s="3"/>
      <c r="W17769" s="5"/>
      <c r="AE17769" s="7"/>
      <c r="AM17769" s="8"/>
      <c r="AT17769" s="9"/>
      <c r="GY17769" s="12"/>
    </row>
    <row r="17770" spans="9:207" s="1" customFormat="1">
      <c r="I17770" s="3"/>
      <c r="P17770" s="60"/>
      <c r="Q17770" s="60"/>
      <c r="R17770" s="60"/>
      <c r="T17770" s="3"/>
      <c r="U17770" s="5"/>
      <c r="V17770" s="3"/>
      <c r="W17770" s="5"/>
      <c r="AE17770" s="7"/>
      <c r="AM17770" s="8"/>
      <c r="AT17770" s="9"/>
      <c r="GY17770" s="12"/>
    </row>
    <row r="17771" spans="9:207" s="1" customFormat="1">
      <c r="I17771" s="3"/>
      <c r="P17771" s="60"/>
      <c r="Q17771" s="60"/>
      <c r="R17771" s="60"/>
      <c r="T17771" s="3"/>
      <c r="U17771" s="5"/>
      <c r="V17771" s="3"/>
      <c r="W17771" s="5"/>
      <c r="AE17771" s="7"/>
      <c r="AM17771" s="8"/>
      <c r="AT17771" s="9"/>
      <c r="GY17771" s="12"/>
    </row>
    <row r="17772" spans="9:207" s="1" customFormat="1">
      <c r="I17772" s="3"/>
      <c r="P17772" s="60"/>
      <c r="Q17772" s="60"/>
      <c r="R17772" s="60"/>
      <c r="T17772" s="3"/>
      <c r="U17772" s="5"/>
      <c r="V17772" s="3"/>
      <c r="W17772" s="5"/>
      <c r="AE17772" s="7"/>
      <c r="AM17772" s="8"/>
      <c r="AT17772" s="9"/>
      <c r="GY17772" s="12"/>
    </row>
    <row r="17773" spans="9:207" s="1" customFormat="1">
      <c r="I17773" s="3"/>
      <c r="P17773" s="60"/>
      <c r="Q17773" s="60"/>
      <c r="R17773" s="60"/>
      <c r="T17773" s="3"/>
      <c r="U17773" s="5"/>
      <c r="V17773" s="3"/>
      <c r="W17773" s="5"/>
      <c r="AE17773" s="7"/>
      <c r="AM17773" s="8"/>
      <c r="AT17773" s="9"/>
      <c r="GY17773" s="12"/>
    </row>
    <row r="17774" spans="9:207" s="1" customFormat="1">
      <c r="I17774" s="3"/>
      <c r="P17774" s="60"/>
      <c r="Q17774" s="60"/>
      <c r="R17774" s="60"/>
      <c r="T17774" s="3"/>
      <c r="U17774" s="5"/>
      <c r="V17774" s="3"/>
      <c r="W17774" s="5"/>
      <c r="AE17774" s="7"/>
      <c r="AM17774" s="8"/>
      <c r="AT17774" s="9"/>
      <c r="GY17774" s="12"/>
    </row>
    <row r="17775" spans="9:207" s="1" customFormat="1">
      <c r="I17775" s="3"/>
      <c r="P17775" s="60"/>
      <c r="Q17775" s="60"/>
      <c r="R17775" s="60"/>
      <c r="T17775" s="3"/>
      <c r="U17775" s="5"/>
      <c r="V17775" s="3"/>
      <c r="W17775" s="5"/>
      <c r="AE17775" s="7"/>
      <c r="AM17775" s="8"/>
      <c r="AT17775" s="9"/>
      <c r="GY17775" s="12"/>
    </row>
    <row r="17776" spans="9:207" s="1" customFormat="1">
      <c r="I17776" s="3"/>
      <c r="P17776" s="60"/>
      <c r="Q17776" s="60"/>
      <c r="R17776" s="60"/>
      <c r="T17776" s="3"/>
      <c r="U17776" s="5"/>
      <c r="V17776" s="3"/>
      <c r="W17776" s="5"/>
      <c r="AE17776" s="7"/>
      <c r="AM17776" s="8"/>
      <c r="AT17776" s="9"/>
      <c r="GY17776" s="12"/>
    </row>
    <row r="17777" spans="9:207" s="1" customFormat="1">
      <c r="I17777" s="3"/>
      <c r="P17777" s="60"/>
      <c r="Q17777" s="60"/>
      <c r="R17777" s="60"/>
      <c r="T17777" s="3"/>
      <c r="U17777" s="5"/>
      <c r="V17777" s="3"/>
      <c r="W17777" s="5"/>
      <c r="AE17777" s="7"/>
      <c r="AM17777" s="8"/>
      <c r="AT17777" s="9"/>
      <c r="GY17777" s="12"/>
    </row>
    <row r="17778" spans="9:207" s="1" customFormat="1">
      <c r="I17778" s="3"/>
      <c r="P17778" s="60"/>
      <c r="Q17778" s="60"/>
      <c r="R17778" s="60"/>
      <c r="T17778" s="3"/>
      <c r="U17778" s="5"/>
      <c r="V17778" s="3"/>
      <c r="W17778" s="5"/>
      <c r="AE17778" s="7"/>
      <c r="AM17778" s="8"/>
      <c r="AT17778" s="9"/>
      <c r="GY17778" s="12"/>
    </row>
    <row r="17779" spans="9:207" s="1" customFormat="1">
      <c r="I17779" s="3"/>
      <c r="P17779" s="60"/>
      <c r="Q17779" s="60"/>
      <c r="R17779" s="60"/>
      <c r="T17779" s="3"/>
      <c r="U17779" s="5"/>
      <c r="V17779" s="3"/>
      <c r="W17779" s="5"/>
      <c r="AE17779" s="7"/>
      <c r="AM17779" s="8"/>
      <c r="AT17779" s="9"/>
      <c r="GY17779" s="12"/>
    </row>
    <row r="17780" spans="9:207" s="1" customFormat="1">
      <c r="I17780" s="3"/>
      <c r="P17780" s="60"/>
      <c r="Q17780" s="60"/>
      <c r="R17780" s="60"/>
      <c r="T17780" s="3"/>
      <c r="U17780" s="5"/>
      <c r="V17780" s="3"/>
      <c r="W17780" s="5"/>
      <c r="AE17780" s="7"/>
      <c r="AM17780" s="8"/>
      <c r="AT17780" s="9"/>
      <c r="GY17780" s="12"/>
    </row>
    <row r="17781" spans="9:207" s="1" customFormat="1">
      <c r="I17781" s="3"/>
      <c r="P17781" s="60"/>
      <c r="Q17781" s="60"/>
      <c r="R17781" s="60"/>
      <c r="T17781" s="3"/>
      <c r="U17781" s="5"/>
      <c r="V17781" s="3"/>
      <c r="W17781" s="5"/>
      <c r="AE17781" s="7"/>
      <c r="AM17781" s="8"/>
      <c r="AT17781" s="9"/>
      <c r="GY17781" s="12"/>
    </row>
    <row r="17782" spans="9:207" s="1" customFormat="1">
      <c r="I17782" s="3"/>
      <c r="P17782" s="60"/>
      <c r="Q17782" s="60"/>
      <c r="R17782" s="60"/>
      <c r="T17782" s="3"/>
      <c r="U17782" s="5"/>
      <c r="V17782" s="3"/>
      <c r="W17782" s="5"/>
      <c r="AE17782" s="7"/>
      <c r="AM17782" s="8"/>
      <c r="AT17782" s="9"/>
      <c r="GY17782" s="12"/>
    </row>
    <row r="17783" spans="9:207" s="1" customFormat="1">
      <c r="I17783" s="3"/>
      <c r="P17783" s="60"/>
      <c r="Q17783" s="60"/>
      <c r="R17783" s="60"/>
      <c r="T17783" s="3"/>
      <c r="U17783" s="5"/>
      <c r="V17783" s="3"/>
      <c r="W17783" s="5"/>
      <c r="AE17783" s="7"/>
      <c r="AM17783" s="8"/>
      <c r="AT17783" s="9"/>
      <c r="GY17783" s="12"/>
    </row>
    <row r="17784" spans="9:207" s="1" customFormat="1">
      <c r="I17784" s="3"/>
      <c r="P17784" s="60"/>
      <c r="Q17784" s="60"/>
      <c r="R17784" s="60"/>
      <c r="T17784" s="3"/>
      <c r="U17784" s="5"/>
      <c r="V17784" s="3"/>
      <c r="W17784" s="5"/>
      <c r="AE17784" s="7"/>
      <c r="AM17784" s="8"/>
      <c r="AT17784" s="9"/>
      <c r="GY17784" s="12"/>
    </row>
    <row r="17785" spans="9:207" s="1" customFormat="1">
      <c r="I17785" s="3"/>
      <c r="P17785" s="60"/>
      <c r="Q17785" s="60"/>
      <c r="R17785" s="60"/>
      <c r="T17785" s="3"/>
      <c r="U17785" s="5"/>
      <c r="V17785" s="3"/>
      <c r="W17785" s="5"/>
      <c r="AE17785" s="7"/>
      <c r="AM17785" s="8"/>
      <c r="AT17785" s="9"/>
      <c r="GY17785" s="12"/>
    </row>
    <row r="17786" spans="9:207" s="1" customFormat="1">
      <c r="I17786" s="3"/>
      <c r="P17786" s="60"/>
      <c r="Q17786" s="60"/>
      <c r="R17786" s="60"/>
      <c r="T17786" s="3"/>
      <c r="U17786" s="5"/>
      <c r="V17786" s="3"/>
      <c r="W17786" s="5"/>
      <c r="AE17786" s="7"/>
      <c r="AM17786" s="8"/>
      <c r="AT17786" s="9"/>
      <c r="GY17786" s="12"/>
    </row>
    <row r="17787" spans="9:207" s="1" customFormat="1">
      <c r="I17787" s="3"/>
      <c r="P17787" s="60"/>
      <c r="Q17787" s="60"/>
      <c r="R17787" s="60"/>
      <c r="T17787" s="3"/>
      <c r="U17787" s="5"/>
      <c r="V17787" s="3"/>
      <c r="W17787" s="5"/>
      <c r="AE17787" s="7"/>
      <c r="AM17787" s="8"/>
      <c r="AT17787" s="9"/>
      <c r="GY17787" s="12"/>
    </row>
    <row r="17788" spans="9:207" s="1" customFormat="1">
      <c r="I17788" s="3"/>
      <c r="P17788" s="60"/>
      <c r="Q17788" s="60"/>
      <c r="R17788" s="60"/>
      <c r="T17788" s="3"/>
      <c r="U17788" s="5"/>
      <c r="V17788" s="3"/>
      <c r="W17788" s="5"/>
      <c r="AE17788" s="7"/>
      <c r="AM17788" s="8"/>
      <c r="AT17788" s="9"/>
      <c r="GY17788" s="12"/>
    </row>
    <row r="17789" spans="9:207" s="1" customFormat="1">
      <c r="I17789" s="3"/>
      <c r="P17789" s="60"/>
      <c r="Q17789" s="60"/>
      <c r="R17789" s="60"/>
      <c r="T17789" s="3"/>
      <c r="U17789" s="5"/>
      <c r="V17789" s="3"/>
      <c r="W17789" s="5"/>
      <c r="AE17789" s="7"/>
      <c r="AM17789" s="8"/>
      <c r="AT17789" s="9"/>
      <c r="GY17789" s="12"/>
    </row>
    <row r="17790" spans="9:207" s="1" customFormat="1">
      <c r="I17790" s="3"/>
      <c r="P17790" s="60"/>
      <c r="Q17790" s="60"/>
      <c r="R17790" s="60"/>
      <c r="T17790" s="3"/>
      <c r="U17790" s="5"/>
      <c r="V17790" s="3"/>
      <c r="W17790" s="5"/>
      <c r="AE17790" s="7"/>
      <c r="AM17790" s="8"/>
      <c r="AT17790" s="9"/>
      <c r="GY17790" s="12"/>
    </row>
    <row r="17791" spans="9:207" s="1" customFormat="1">
      <c r="I17791" s="3"/>
      <c r="P17791" s="60"/>
      <c r="Q17791" s="60"/>
      <c r="R17791" s="60"/>
      <c r="T17791" s="3"/>
      <c r="U17791" s="5"/>
      <c r="V17791" s="3"/>
      <c r="W17791" s="5"/>
      <c r="AE17791" s="7"/>
      <c r="AM17791" s="8"/>
      <c r="AT17791" s="9"/>
      <c r="GY17791" s="12"/>
    </row>
    <row r="17792" spans="9:207" s="1" customFormat="1">
      <c r="I17792" s="3"/>
      <c r="P17792" s="60"/>
      <c r="Q17792" s="60"/>
      <c r="R17792" s="60"/>
      <c r="T17792" s="3"/>
      <c r="U17792" s="5"/>
      <c r="V17792" s="3"/>
      <c r="W17792" s="5"/>
      <c r="AE17792" s="7"/>
      <c r="AM17792" s="8"/>
      <c r="AT17792" s="9"/>
      <c r="GY17792" s="12"/>
    </row>
    <row r="17793" spans="9:207" s="1" customFormat="1">
      <c r="I17793" s="3"/>
      <c r="P17793" s="60"/>
      <c r="Q17793" s="60"/>
      <c r="R17793" s="60"/>
      <c r="T17793" s="3"/>
      <c r="U17793" s="5"/>
      <c r="V17793" s="3"/>
      <c r="W17793" s="5"/>
      <c r="AE17793" s="7"/>
      <c r="AM17793" s="8"/>
      <c r="AT17793" s="9"/>
      <c r="GY17793" s="12"/>
    </row>
    <row r="17794" spans="9:207" s="1" customFormat="1">
      <c r="I17794" s="3"/>
      <c r="P17794" s="60"/>
      <c r="Q17794" s="60"/>
      <c r="R17794" s="60"/>
      <c r="T17794" s="3"/>
      <c r="U17794" s="5"/>
      <c r="V17794" s="3"/>
      <c r="W17794" s="5"/>
      <c r="AE17794" s="7"/>
      <c r="AM17794" s="8"/>
      <c r="AT17794" s="9"/>
      <c r="GY17794" s="12"/>
    </row>
    <row r="17795" spans="9:207" s="1" customFormat="1">
      <c r="I17795" s="3"/>
      <c r="P17795" s="60"/>
      <c r="Q17795" s="60"/>
      <c r="R17795" s="60"/>
      <c r="T17795" s="3"/>
      <c r="U17795" s="5"/>
      <c r="V17795" s="3"/>
      <c r="W17795" s="5"/>
      <c r="AE17795" s="7"/>
      <c r="AM17795" s="8"/>
      <c r="AT17795" s="9"/>
      <c r="GY17795" s="12"/>
    </row>
    <row r="17796" spans="9:207" s="1" customFormat="1">
      <c r="I17796" s="3"/>
      <c r="P17796" s="60"/>
      <c r="Q17796" s="60"/>
      <c r="R17796" s="60"/>
      <c r="T17796" s="3"/>
      <c r="U17796" s="5"/>
      <c r="V17796" s="3"/>
      <c r="W17796" s="5"/>
      <c r="AE17796" s="7"/>
      <c r="AM17796" s="8"/>
      <c r="AT17796" s="9"/>
      <c r="GY17796" s="12"/>
    </row>
    <row r="17797" spans="9:207" s="1" customFormat="1">
      <c r="I17797" s="3"/>
      <c r="P17797" s="60"/>
      <c r="Q17797" s="60"/>
      <c r="R17797" s="60"/>
      <c r="T17797" s="3"/>
      <c r="U17797" s="5"/>
      <c r="V17797" s="3"/>
      <c r="W17797" s="5"/>
      <c r="AE17797" s="7"/>
      <c r="AM17797" s="8"/>
      <c r="AT17797" s="9"/>
      <c r="GY17797" s="12"/>
    </row>
    <row r="17798" spans="9:207" s="1" customFormat="1">
      <c r="I17798" s="3"/>
      <c r="P17798" s="60"/>
      <c r="Q17798" s="60"/>
      <c r="R17798" s="60"/>
      <c r="T17798" s="3"/>
      <c r="U17798" s="5"/>
      <c r="V17798" s="3"/>
      <c r="W17798" s="5"/>
      <c r="AE17798" s="7"/>
      <c r="AM17798" s="8"/>
      <c r="AT17798" s="9"/>
      <c r="GY17798" s="12"/>
    </row>
    <row r="17799" spans="9:207" s="1" customFormat="1">
      <c r="I17799" s="3"/>
      <c r="P17799" s="60"/>
      <c r="Q17799" s="60"/>
      <c r="R17799" s="60"/>
      <c r="T17799" s="3"/>
      <c r="U17799" s="5"/>
      <c r="V17799" s="3"/>
      <c r="W17799" s="5"/>
      <c r="AE17799" s="7"/>
      <c r="AM17799" s="8"/>
      <c r="AT17799" s="9"/>
      <c r="GY17799" s="12"/>
    </row>
    <row r="17800" spans="9:207" s="1" customFormat="1">
      <c r="I17800" s="3"/>
      <c r="P17800" s="60"/>
      <c r="Q17800" s="60"/>
      <c r="R17800" s="60"/>
      <c r="T17800" s="3"/>
      <c r="U17800" s="5"/>
      <c r="V17800" s="3"/>
      <c r="W17800" s="5"/>
      <c r="AE17800" s="7"/>
      <c r="AM17800" s="8"/>
      <c r="AT17800" s="9"/>
      <c r="GY17800" s="12"/>
    </row>
    <row r="17801" spans="9:207" s="1" customFormat="1">
      <c r="I17801" s="3"/>
      <c r="P17801" s="60"/>
      <c r="Q17801" s="60"/>
      <c r="R17801" s="60"/>
      <c r="T17801" s="3"/>
      <c r="U17801" s="5"/>
      <c r="V17801" s="3"/>
      <c r="W17801" s="5"/>
      <c r="AE17801" s="7"/>
      <c r="AM17801" s="8"/>
      <c r="AT17801" s="9"/>
      <c r="GY17801" s="12"/>
    </row>
    <row r="17802" spans="9:207" s="1" customFormat="1">
      <c r="I17802" s="3"/>
      <c r="P17802" s="60"/>
      <c r="Q17802" s="60"/>
      <c r="R17802" s="60"/>
      <c r="T17802" s="3"/>
      <c r="U17802" s="5"/>
      <c r="V17802" s="3"/>
      <c r="W17802" s="5"/>
      <c r="AE17802" s="7"/>
      <c r="AM17802" s="8"/>
      <c r="AT17802" s="9"/>
      <c r="GY17802" s="12"/>
    </row>
    <row r="17803" spans="9:207" s="1" customFormat="1">
      <c r="I17803" s="3"/>
      <c r="P17803" s="60"/>
      <c r="Q17803" s="60"/>
      <c r="R17803" s="60"/>
      <c r="T17803" s="3"/>
      <c r="U17803" s="5"/>
      <c r="V17803" s="3"/>
      <c r="W17803" s="5"/>
      <c r="AE17803" s="7"/>
      <c r="AM17803" s="8"/>
      <c r="AT17803" s="9"/>
      <c r="GY17803" s="12"/>
    </row>
    <row r="17804" spans="9:207" s="1" customFormat="1">
      <c r="I17804" s="3"/>
      <c r="P17804" s="60"/>
      <c r="Q17804" s="60"/>
      <c r="R17804" s="60"/>
      <c r="T17804" s="3"/>
      <c r="U17804" s="5"/>
      <c r="V17804" s="3"/>
      <c r="W17804" s="5"/>
      <c r="AE17804" s="7"/>
      <c r="AM17804" s="8"/>
      <c r="AT17804" s="9"/>
      <c r="GY17804" s="12"/>
    </row>
    <row r="17805" spans="9:207" s="1" customFormat="1">
      <c r="I17805" s="3"/>
      <c r="P17805" s="60"/>
      <c r="Q17805" s="60"/>
      <c r="R17805" s="60"/>
      <c r="T17805" s="3"/>
      <c r="U17805" s="5"/>
      <c r="V17805" s="3"/>
      <c r="W17805" s="5"/>
      <c r="AE17805" s="7"/>
      <c r="AM17805" s="8"/>
      <c r="AT17805" s="9"/>
      <c r="GY17805" s="12"/>
    </row>
    <row r="17806" spans="9:207" s="1" customFormat="1">
      <c r="I17806" s="3"/>
      <c r="P17806" s="60"/>
      <c r="Q17806" s="60"/>
      <c r="R17806" s="60"/>
      <c r="T17806" s="3"/>
      <c r="U17806" s="5"/>
      <c r="V17806" s="3"/>
      <c r="W17806" s="5"/>
      <c r="AE17806" s="7"/>
      <c r="AM17806" s="8"/>
      <c r="AT17806" s="9"/>
      <c r="GY17806" s="12"/>
    </row>
    <row r="17807" spans="9:207" s="1" customFormat="1">
      <c r="I17807" s="3"/>
      <c r="P17807" s="60"/>
      <c r="Q17807" s="60"/>
      <c r="R17807" s="60"/>
      <c r="T17807" s="3"/>
      <c r="U17807" s="5"/>
      <c r="V17807" s="3"/>
      <c r="W17807" s="5"/>
      <c r="AE17807" s="7"/>
      <c r="AM17807" s="8"/>
      <c r="AT17807" s="9"/>
      <c r="GY17807" s="12"/>
    </row>
    <row r="17808" spans="9:207" s="1" customFormat="1">
      <c r="I17808" s="3"/>
      <c r="P17808" s="60"/>
      <c r="Q17808" s="60"/>
      <c r="R17808" s="60"/>
      <c r="T17808" s="3"/>
      <c r="U17808" s="5"/>
      <c r="V17808" s="3"/>
      <c r="W17808" s="5"/>
      <c r="AE17808" s="7"/>
      <c r="AM17808" s="8"/>
      <c r="AT17808" s="9"/>
      <c r="GY17808" s="12"/>
    </row>
    <row r="17809" spans="9:207" s="1" customFormat="1">
      <c r="I17809" s="3"/>
      <c r="P17809" s="60"/>
      <c r="Q17809" s="60"/>
      <c r="R17809" s="60"/>
      <c r="T17809" s="3"/>
      <c r="U17809" s="5"/>
      <c r="V17809" s="3"/>
      <c r="W17809" s="5"/>
      <c r="AE17809" s="7"/>
      <c r="AM17809" s="8"/>
      <c r="AT17809" s="9"/>
      <c r="GY17809" s="12"/>
    </row>
    <row r="17810" spans="9:207" s="1" customFormat="1">
      <c r="I17810" s="3"/>
      <c r="P17810" s="60"/>
      <c r="Q17810" s="60"/>
      <c r="R17810" s="60"/>
      <c r="T17810" s="3"/>
      <c r="U17810" s="5"/>
      <c r="V17810" s="3"/>
      <c r="W17810" s="5"/>
      <c r="AE17810" s="7"/>
      <c r="AM17810" s="8"/>
      <c r="AT17810" s="9"/>
      <c r="GY17810" s="12"/>
    </row>
    <row r="17811" spans="9:207" s="1" customFormat="1">
      <c r="I17811" s="3"/>
      <c r="P17811" s="60"/>
      <c r="Q17811" s="60"/>
      <c r="R17811" s="60"/>
      <c r="T17811" s="3"/>
      <c r="U17811" s="5"/>
      <c r="V17811" s="3"/>
      <c r="W17811" s="5"/>
      <c r="AE17811" s="7"/>
      <c r="AM17811" s="8"/>
      <c r="AT17811" s="9"/>
      <c r="GY17811" s="12"/>
    </row>
    <row r="17812" spans="9:207" s="1" customFormat="1">
      <c r="I17812" s="3"/>
      <c r="P17812" s="60"/>
      <c r="Q17812" s="60"/>
      <c r="R17812" s="60"/>
      <c r="T17812" s="3"/>
      <c r="U17812" s="5"/>
      <c r="V17812" s="3"/>
      <c r="W17812" s="5"/>
      <c r="AE17812" s="7"/>
      <c r="AM17812" s="8"/>
      <c r="AT17812" s="9"/>
      <c r="GY17812" s="12"/>
    </row>
    <row r="17813" spans="9:207" s="1" customFormat="1">
      <c r="I17813" s="3"/>
      <c r="P17813" s="60"/>
      <c r="Q17813" s="60"/>
      <c r="R17813" s="60"/>
      <c r="T17813" s="3"/>
      <c r="U17813" s="5"/>
      <c r="V17813" s="3"/>
      <c r="W17813" s="5"/>
      <c r="AE17813" s="7"/>
      <c r="AM17813" s="8"/>
      <c r="AT17813" s="9"/>
      <c r="GY17813" s="12"/>
    </row>
    <row r="17814" spans="9:207" s="1" customFormat="1">
      <c r="I17814" s="3"/>
      <c r="P17814" s="60"/>
      <c r="Q17814" s="60"/>
      <c r="R17814" s="60"/>
      <c r="T17814" s="3"/>
      <c r="U17814" s="5"/>
      <c r="V17814" s="3"/>
      <c r="W17814" s="5"/>
      <c r="AE17814" s="7"/>
      <c r="AM17814" s="8"/>
      <c r="AT17814" s="9"/>
      <c r="GY17814" s="12"/>
    </row>
    <row r="17815" spans="9:207" s="1" customFormat="1">
      <c r="I17815" s="3"/>
      <c r="P17815" s="60"/>
      <c r="Q17815" s="60"/>
      <c r="R17815" s="60"/>
      <c r="T17815" s="3"/>
      <c r="U17815" s="5"/>
      <c r="V17815" s="3"/>
      <c r="W17815" s="5"/>
      <c r="AE17815" s="7"/>
      <c r="AM17815" s="8"/>
      <c r="AT17815" s="9"/>
      <c r="GY17815" s="12"/>
    </row>
    <row r="17816" spans="9:207" s="1" customFormat="1">
      <c r="I17816" s="3"/>
      <c r="P17816" s="60"/>
      <c r="Q17816" s="60"/>
      <c r="R17816" s="60"/>
      <c r="T17816" s="3"/>
      <c r="U17816" s="5"/>
      <c r="V17816" s="3"/>
      <c r="W17816" s="5"/>
      <c r="AE17816" s="7"/>
      <c r="AM17816" s="8"/>
      <c r="AT17816" s="9"/>
      <c r="GY17816" s="12"/>
    </row>
    <row r="17817" spans="9:207" s="1" customFormat="1">
      <c r="I17817" s="3"/>
      <c r="P17817" s="60"/>
      <c r="Q17817" s="60"/>
      <c r="R17817" s="60"/>
      <c r="T17817" s="3"/>
      <c r="U17817" s="5"/>
      <c r="V17817" s="3"/>
      <c r="W17817" s="5"/>
      <c r="AE17817" s="7"/>
      <c r="AM17817" s="8"/>
      <c r="AT17817" s="9"/>
      <c r="GY17817" s="12"/>
    </row>
    <row r="17818" spans="9:207" s="1" customFormat="1">
      <c r="I17818" s="3"/>
      <c r="P17818" s="60"/>
      <c r="Q17818" s="60"/>
      <c r="R17818" s="60"/>
      <c r="T17818" s="3"/>
      <c r="U17818" s="5"/>
      <c r="V17818" s="3"/>
      <c r="W17818" s="5"/>
      <c r="AE17818" s="7"/>
      <c r="AM17818" s="8"/>
      <c r="AT17818" s="9"/>
      <c r="GY17818" s="12"/>
    </row>
    <row r="17819" spans="9:207" s="1" customFormat="1">
      <c r="I17819" s="3"/>
      <c r="P17819" s="60"/>
      <c r="Q17819" s="60"/>
      <c r="R17819" s="60"/>
      <c r="T17819" s="3"/>
      <c r="U17819" s="5"/>
      <c r="V17819" s="3"/>
      <c r="W17819" s="5"/>
      <c r="AE17819" s="7"/>
      <c r="AM17819" s="8"/>
      <c r="AT17819" s="9"/>
      <c r="GY17819" s="12"/>
    </row>
    <row r="17820" spans="9:207" s="1" customFormat="1">
      <c r="I17820" s="3"/>
      <c r="P17820" s="60"/>
      <c r="Q17820" s="60"/>
      <c r="R17820" s="60"/>
      <c r="T17820" s="3"/>
      <c r="U17820" s="5"/>
      <c r="V17820" s="3"/>
      <c r="W17820" s="5"/>
      <c r="AE17820" s="7"/>
      <c r="AM17820" s="8"/>
      <c r="AT17820" s="9"/>
      <c r="GY17820" s="12"/>
    </row>
    <row r="17821" spans="9:207" s="1" customFormat="1">
      <c r="I17821" s="3"/>
      <c r="P17821" s="60"/>
      <c r="Q17821" s="60"/>
      <c r="R17821" s="60"/>
      <c r="T17821" s="3"/>
      <c r="U17821" s="5"/>
      <c r="V17821" s="3"/>
      <c r="W17821" s="5"/>
      <c r="AE17821" s="7"/>
      <c r="AM17821" s="8"/>
      <c r="AT17821" s="9"/>
      <c r="GY17821" s="12"/>
    </row>
    <row r="17822" spans="9:207" s="1" customFormat="1">
      <c r="I17822" s="3"/>
      <c r="P17822" s="60"/>
      <c r="Q17822" s="60"/>
      <c r="R17822" s="60"/>
      <c r="T17822" s="3"/>
      <c r="U17822" s="5"/>
      <c r="V17822" s="3"/>
      <c r="W17822" s="5"/>
      <c r="AE17822" s="7"/>
      <c r="AM17822" s="8"/>
      <c r="AT17822" s="9"/>
      <c r="GY17822" s="12"/>
    </row>
    <row r="17823" spans="9:207" s="1" customFormat="1">
      <c r="I17823" s="3"/>
      <c r="P17823" s="60"/>
      <c r="Q17823" s="60"/>
      <c r="R17823" s="60"/>
      <c r="T17823" s="3"/>
      <c r="U17823" s="5"/>
      <c r="V17823" s="3"/>
      <c r="W17823" s="5"/>
      <c r="AE17823" s="7"/>
      <c r="AM17823" s="8"/>
      <c r="AT17823" s="9"/>
      <c r="GY17823" s="12"/>
    </row>
    <row r="17824" spans="9:207" s="1" customFormat="1">
      <c r="I17824" s="3"/>
      <c r="P17824" s="60"/>
      <c r="Q17824" s="60"/>
      <c r="R17824" s="60"/>
      <c r="T17824" s="3"/>
      <c r="U17824" s="5"/>
      <c r="V17824" s="3"/>
      <c r="W17824" s="5"/>
      <c r="AE17824" s="7"/>
      <c r="AM17824" s="8"/>
      <c r="AT17824" s="9"/>
      <c r="GY17824" s="12"/>
    </row>
    <row r="17825" spans="9:207" s="1" customFormat="1">
      <c r="I17825" s="3"/>
      <c r="P17825" s="60"/>
      <c r="Q17825" s="60"/>
      <c r="R17825" s="60"/>
      <c r="T17825" s="3"/>
      <c r="U17825" s="5"/>
      <c r="V17825" s="3"/>
      <c r="W17825" s="5"/>
      <c r="AE17825" s="7"/>
      <c r="AM17825" s="8"/>
      <c r="AT17825" s="9"/>
      <c r="GY17825" s="12"/>
    </row>
    <row r="17826" spans="9:207" s="1" customFormat="1">
      <c r="I17826" s="3"/>
      <c r="P17826" s="60"/>
      <c r="Q17826" s="60"/>
      <c r="R17826" s="60"/>
      <c r="T17826" s="3"/>
      <c r="U17826" s="5"/>
      <c r="V17826" s="3"/>
      <c r="W17826" s="5"/>
      <c r="AE17826" s="7"/>
      <c r="AM17826" s="8"/>
      <c r="AT17826" s="9"/>
      <c r="GY17826" s="12"/>
    </row>
    <row r="17827" spans="9:207" s="1" customFormat="1">
      <c r="I17827" s="3"/>
      <c r="P17827" s="60"/>
      <c r="Q17827" s="60"/>
      <c r="R17827" s="60"/>
      <c r="T17827" s="3"/>
      <c r="U17827" s="5"/>
      <c r="V17827" s="3"/>
      <c r="W17827" s="5"/>
      <c r="AE17827" s="7"/>
      <c r="AM17827" s="8"/>
      <c r="AT17827" s="9"/>
      <c r="GY17827" s="12"/>
    </row>
    <row r="17828" spans="9:207" s="1" customFormat="1">
      <c r="I17828" s="3"/>
      <c r="P17828" s="60"/>
      <c r="Q17828" s="60"/>
      <c r="R17828" s="60"/>
      <c r="T17828" s="3"/>
      <c r="U17828" s="5"/>
      <c r="V17828" s="3"/>
      <c r="W17828" s="5"/>
      <c r="AE17828" s="7"/>
      <c r="AM17828" s="8"/>
      <c r="AT17828" s="9"/>
      <c r="GY17828" s="12"/>
    </row>
    <row r="17829" spans="9:207" s="1" customFormat="1">
      <c r="I17829" s="3"/>
      <c r="P17829" s="60"/>
      <c r="Q17829" s="60"/>
      <c r="R17829" s="60"/>
      <c r="T17829" s="3"/>
      <c r="U17829" s="5"/>
      <c r="V17829" s="3"/>
      <c r="W17829" s="5"/>
      <c r="AE17829" s="7"/>
      <c r="AM17829" s="8"/>
      <c r="AT17829" s="9"/>
      <c r="GY17829" s="12"/>
    </row>
    <row r="17830" spans="9:207" s="1" customFormat="1">
      <c r="I17830" s="3"/>
      <c r="P17830" s="60"/>
      <c r="Q17830" s="60"/>
      <c r="R17830" s="60"/>
      <c r="T17830" s="3"/>
      <c r="U17830" s="5"/>
      <c r="V17830" s="3"/>
      <c r="W17830" s="5"/>
      <c r="AE17830" s="7"/>
      <c r="AM17830" s="8"/>
      <c r="AT17830" s="9"/>
      <c r="GY17830" s="12"/>
    </row>
    <row r="17831" spans="9:207" s="1" customFormat="1">
      <c r="I17831" s="3"/>
      <c r="P17831" s="60"/>
      <c r="Q17831" s="60"/>
      <c r="R17831" s="60"/>
      <c r="T17831" s="3"/>
      <c r="U17831" s="5"/>
      <c r="V17831" s="3"/>
      <c r="W17831" s="5"/>
      <c r="AE17831" s="7"/>
      <c r="AM17831" s="8"/>
      <c r="AT17831" s="9"/>
      <c r="GY17831" s="12"/>
    </row>
    <row r="17832" spans="9:207" s="1" customFormat="1">
      <c r="I17832" s="3"/>
      <c r="P17832" s="60"/>
      <c r="Q17832" s="60"/>
      <c r="R17832" s="60"/>
      <c r="T17832" s="3"/>
      <c r="U17832" s="5"/>
      <c r="V17832" s="3"/>
      <c r="W17832" s="5"/>
      <c r="AE17832" s="7"/>
      <c r="AM17832" s="8"/>
      <c r="AT17832" s="9"/>
      <c r="GY17832" s="12"/>
    </row>
    <row r="17833" spans="9:207" s="1" customFormat="1">
      <c r="I17833" s="3"/>
      <c r="P17833" s="60"/>
      <c r="Q17833" s="60"/>
      <c r="R17833" s="60"/>
      <c r="T17833" s="3"/>
      <c r="U17833" s="5"/>
      <c r="V17833" s="3"/>
      <c r="W17833" s="5"/>
      <c r="AE17833" s="7"/>
      <c r="AM17833" s="8"/>
      <c r="AT17833" s="9"/>
      <c r="GY17833" s="12"/>
    </row>
    <row r="17834" spans="9:207" s="1" customFormat="1">
      <c r="I17834" s="3"/>
      <c r="P17834" s="60"/>
      <c r="Q17834" s="60"/>
      <c r="R17834" s="60"/>
      <c r="T17834" s="3"/>
      <c r="U17834" s="5"/>
      <c r="V17834" s="3"/>
      <c r="W17834" s="5"/>
      <c r="AE17834" s="7"/>
      <c r="AM17834" s="8"/>
      <c r="AT17834" s="9"/>
      <c r="GY17834" s="12"/>
    </row>
    <row r="17835" spans="9:207" s="1" customFormat="1">
      <c r="I17835" s="3"/>
      <c r="P17835" s="60"/>
      <c r="Q17835" s="60"/>
      <c r="R17835" s="60"/>
      <c r="T17835" s="3"/>
      <c r="U17835" s="5"/>
      <c r="V17835" s="3"/>
      <c r="W17835" s="5"/>
      <c r="AE17835" s="7"/>
      <c r="AM17835" s="8"/>
      <c r="AT17835" s="9"/>
      <c r="GY17835" s="12"/>
    </row>
    <row r="17836" spans="9:207" s="1" customFormat="1">
      <c r="I17836" s="3"/>
      <c r="P17836" s="60"/>
      <c r="Q17836" s="60"/>
      <c r="R17836" s="60"/>
      <c r="T17836" s="3"/>
      <c r="U17836" s="5"/>
      <c r="V17836" s="3"/>
      <c r="W17836" s="5"/>
      <c r="AE17836" s="7"/>
      <c r="AM17836" s="8"/>
      <c r="AT17836" s="9"/>
      <c r="GY17836" s="12"/>
    </row>
    <row r="17837" spans="9:207" s="1" customFormat="1">
      <c r="I17837" s="3"/>
      <c r="P17837" s="60"/>
      <c r="Q17837" s="60"/>
      <c r="R17837" s="60"/>
      <c r="T17837" s="3"/>
      <c r="U17837" s="5"/>
      <c r="V17837" s="3"/>
      <c r="W17837" s="5"/>
      <c r="AE17837" s="7"/>
      <c r="AM17837" s="8"/>
      <c r="AT17837" s="9"/>
      <c r="GY17837" s="12"/>
    </row>
    <row r="17838" spans="9:207" s="1" customFormat="1">
      <c r="I17838" s="3"/>
      <c r="P17838" s="60"/>
      <c r="Q17838" s="60"/>
      <c r="R17838" s="60"/>
      <c r="T17838" s="3"/>
      <c r="U17838" s="5"/>
      <c r="V17838" s="3"/>
      <c r="W17838" s="5"/>
      <c r="AE17838" s="7"/>
      <c r="AM17838" s="8"/>
      <c r="AT17838" s="9"/>
      <c r="GY17838" s="12"/>
    </row>
    <row r="17839" spans="9:207" s="1" customFormat="1">
      <c r="I17839" s="3"/>
      <c r="P17839" s="60"/>
      <c r="Q17839" s="60"/>
      <c r="R17839" s="60"/>
      <c r="T17839" s="3"/>
      <c r="U17839" s="5"/>
      <c r="V17839" s="3"/>
      <c r="W17839" s="5"/>
      <c r="AE17839" s="7"/>
      <c r="AM17839" s="8"/>
      <c r="AT17839" s="9"/>
      <c r="GY17839" s="12"/>
    </row>
    <row r="17840" spans="9:207" s="1" customFormat="1">
      <c r="I17840" s="3"/>
      <c r="P17840" s="60"/>
      <c r="Q17840" s="60"/>
      <c r="R17840" s="60"/>
      <c r="T17840" s="3"/>
      <c r="U17840" s="5"/>
      <c r="V17840" s="3"/>
      <c r="W17840" s="5"/>
      <c r="AE17840" s="7"/>
      <c r="AM17840" s="8"/>
      <c r="AT17840" s="9"/>
      <c r="GY17840" s="12"/>
    </row>
    <row r="17841" spans="9:207" s="1" customFormat="1">
      <c r="I17841" s="3"/>
      <c r="P17841" s="60"/>
      <c r="Q17841" s="60"/>
      <c r="R17841" s="60"/>
      <c r="T17841" s="3"/>
      <c r="U17841" s="5"/>
      <c r="V17841" s="3"/>
      <c r="W17841" s="5"/>
      <c r="AE17841" s="7"/>
      <c r="AM17841" s="8"/>
      <c r="AT17841" s="9"/>
      <c r="GY17841" s="12"/>
    </row>
    <row r="17842" spans="9:207" s="1" customFormat="1">
      <c r="I17842" s="3"/>
      <c r="P17842" s="60"/>
      <c r="Q17842" s="60"/>
      <c r="R17842" s="60"/>
      <c r="T17842" s="3"/>
      <c r="U17842" s="5"/>
      <c r="V17842" s="3"/>
      <c r="W17842" s="5"/>
      <c r="AE17842" s="7"/>
      <c r="AM17842" s="8"/>
      <c r="AT17842" s="9"/>
      <c r="GY17842" s="12"/>
    </row>
    <row r="17843" spans="9:207" s="1" customFormat="1">
      <c r="I17843" s="3"/>
      <c r="P17843" s="60"/>
      <c r="Q17843" s="60"/>
      <c r="R17843" s="60"/>
      <c r="T17843" s="3"/>
      <c r="U17843" s="5"/>
      <c r="V17843" s="3"/>
      <c r="W17843" s="5"/>
      <c r="AE17843" s="7"/>
      <c r="AM17843" s="8"/>
      <c r="AT17843" s="9"/>
      <c r="GY17843" s="12"/>
    </row>
    <row r="17844" spans="9:207" s="1" customFormat="1">
      <c r="I17844" s="3"/>
      <c r="P17844" s="60"/>
      <c r="Q17844" s="60"/>
      <c r="R17844" s="60"/>
      <c r="T17844" s="3"/>
      <c r="U17844" s="5"/>
      <c r="V17844" s="3"/>
      <c r="W17844" s="5"/>
      <c r="AE17844" s="7"/>
      <c r="AM17844" s="8"/>
      <c r="AT17844" s="9"/>
      <c r="GY17844" s="12"/>
    </row>
    <row r="17845" spans="9:207" s="1" customFormat="1">
      <c r="I17845" s="3"/>
      <c r="P17845" s="60"/>
      <c r="Q17845" s="60"/>
      <c r="R17845" s="60"/>
      <c r="T17845" s="3"/>
      <c r="U17845" s="5"/>
      <c r="V17845" s="3"/>
      <c r="W17845" s="5"/>
      <c r="AE17845" s="7"/>
      <c r="AM17845" s="8"/>
      <c r="AT17845" s="9"/>
      <c r="GY17845" s="12"/>
    </row>
    <row r="17846" spans="9:207" s="1" customFormat="1">
      <c r="I17846" s="3"/>
      <c r="P17846" s="60"/>
      <c r="Q17846" s="60"/>
      <c r="R17846" s="60"/>
      <c r="T17846" s="3"/>
      <c r="U17846" s="5"/>
      <c r="V17846" s="3"/>
      <c r="W17846" s="5"/>
      <c r="AE17846" s="7"/>
      <c r="AM17846" s="8"/>
      <c r="AT17846" s="9"/>
      <c r="GY17846" s="12"/>
    </row>
    <row r="17847" spans="9:207" s="1" customFormat="1">
      <c r="I17847" s="3"/>
      <c r="P17847" s="60"/>
      <c r="Q17847" s="60"/>
      <c r="R17847" s="60"/>
      <c r="T17847" s="3"/>
      <c r="U17847" s="5"/>
      <c r="V17847" s="3"/>
      <c r="W17847" s="5"/>
      <c r="AE17847" s="7"/>
      <c r="AM17847" s="8"/>
      <c r="AT17847" s="9"/>
      <c r="GY17847" s="12"/>
    </row>
    <row r="17848" spans="9:207" s="1" customFormat="1">
      <c r="I17848" s="3"/>
      <c r="P17848" s="60"/>
      <c r="Q17848" s="60"/>
      <c r="R17848" s="60"/>
      <c r="T17848" s="3"/>
      <c r="U17848" s="5"/>
      <c r="V17848" s="3"/>
      <c r="W17848" s="5"/>
      <c r="AE17848" s="7"/>
      <c r="AM17848" s="8"/>
      <c r="AT17848" s="9"/>
      <c r="GY17848" s="12"/>
    </row>
    <row r="17849" spans="9:207" s="1" customFormat="1">
      <c r="I17849" s="3"/>
      <c r="P17849" s="60"/>
      <c r="Q17849" s="60"/>
      <c r="R17849" s="60"/>
      <c r="T17849" s="3"/>
      <c r="U17849" s="5"/>
      <c r="V17849" s="3"/>
      <c r="W17849" s="5"/>
      <c r="AE17849" s="7"/>
      <c r="AM17849" s="8"/>
      <c r="AT17849" s="9"/>
      <c r="GY17849" s="12"/>
    </row>
    <row r="17850" spans="9:207" s="1" customFormat="1">
      <c r="I17850" s="3"/>
      <c r="P17850" s="60"/>
      <c r="Q17850" s="60"/>
      <c r="R17850" s="60"/>
      <c r="T17850" s="3"/>
      <c r="U17850" s="5"/>
      <c r="V17850" s="3"/>
      <c r="W17850" s="5"/>
      <c r="AE17850" s="7"/>
      <c r="AM17850" s="8"/>
      <c r="AT17850" s="9"/>
      <c r="GY17850" s="12"/>
    </row>
    <row r="17851" spans="9:207" s="1" customFormat="1">
      <c r="I17851" s="3"/>
      <c r="P17851" s="60"/>
      <c r="Q17851" s="60"/>
      <c r="R17851" s="60"/>
      <c r="T17851" s="3"/>
      <c r="U17851" s="5"/>
      <c r="V17851" s="3"/>
      <c r="W17851" s="5"/>
      <c r="AE17851" s="7"/>
      <c r="AM17851" s="8"/>
      <c r="AT17851" s="9"/>
      <c r="GY17851" s="12"/>
    </row>
    <row r="17852" spans="9:207" s="1" customFormat="1">
      <c r="I17852" s="3"/>
      <c r="P17852" s="60"/>
      <c r="Q17852" s="60"/>
      <c r="R17852" s="60"/>
      <c r="T17852" s="3"/>
      <c r="U17852" s="5"/>
      <c r="V17852" s="3"/>
      <c r="W17852" s="5"/>
      <c r="AE17852" s="7"/>
      <c r="AM17852" s="8"/>
      <c r="AT17852" s="9"/>
      <c r="GY17852" s="12"/>
    </row>
    <row r="17853" spans="9:207" s="1" customFormat="1">
      <c r="I17853" s="3"/>
      <c r="P17853" s="60"/>
      <c r="Q17853" s="60"/>
      <c r="R17853" s="60"/>
      <c r="T17853" s="3"/>
      <c r="U17853" s="5"/>
      <c r="V17853" s="3"/>
      <c r="W17853" s="5"/>
      <c r="AE17853" s="7"/>
      <c r="AM17853" s="8"/>
      <c r="AT17853" s="9"/>
      <c r="GY17853" s="12"/>
    </row>
    <row r="17854" spans="9:207" s="1" customFormat="1">
      <c r="I17854" s="3"/>
      <c r="P17854" s="60"/>
      <c r="Q17854" s="60"/>
      <c r="R17854" s="60"/>
      <c r="T17854" s="3"/>
      <c r="U17854" s="5"/>
      <c r="V17854" s="3"/>
      <c r="W17854" s="5"/>
      <c r="AE17854" s="7"/>
      <c r="AM17854" s="8"/>
      <c r="AT17854" s="9"/>
      <c r="GY17854" s="12"/>
    </row>
    <row r="17855" spans="9:207" s="1" customFormat="1">
      <c r="I17855" s="3"/>
      <c r="P17855" s="60"/>
      <c r="Q17855" s="60"/>
      <c r="R17855" s="60"/>
      <c r="T17855" s="3"/>
      <c r="U17855" s="5"/>
      <c r="V17855" s="3"/>
      <c r="W17855" s="5"/>
      <c r="AE17855" s="7"/>
      <c r="AM17855" s="8"/>
      <c r="AT17855" s="9"/>
      <c r="GY17855" s="12"/>
    </row>
    <row r="17856" spans="9:207" s="1" customFormat="1">
      <c r="I17856" s="3"/>
      <c r="P17856" s="60"/>
      <c r="Q17856" s="60"/>
      <c r="R17856" s="60"/>
      <c r="T17856" s="3"/>
      <c r="U17856" s="5"/>
      <c r="V17856" s="3"/>
      <c r="W17856" s="5"/>
      <c r="AE17856" s="7"/>
      <c r="AM17856" s="8"/>
      <c r="AT17856" s="9"/>
      <c r="GY17856" s="12"/>
    </row>
    <row r="17857" spans="9:207" s="1" customFormat="1">
      <c r="I17857" s="3"/>
      <c r="P17857" s="60"/>
      <c r="Q17857" s="60"/>
      <c r="R17857" s="60"/>
      <c r="T17857" s="3"/>
      <c r="U17857" s="5"/>
      <c r="V17857" s="3"/>
      <c r="W17857" s="5"/>
      <c r="AE17857" s="7"/>
      <c r="AM17857" s="8"/>
      <c r="AT17857" s="9"/>
      <c r="GY17857" s="12"/>
    </row>
    <row r="17858" spans="9:207" s="1" customFormat="1">
      <c r="I17858" s="3"/>
      <c r="P17858" s="60"/>
      <c r="Q17858" s="60"/>
      <c r="R17858" s="60"/>
      <c r="T17858" s="3"/>
      <c r="U17858" s="5"/>
      <c r="V17858" s="3"/>
      <c r="W17858" s="5"/>
      <c r="AE17858" s="7"/>
      <c r="AM17858" s="8"/>
      <c r="AT17858" s="9"/>
      <c r="GY17858" s="12"/>
    </row>
    <row r="17859" spans="9:207" s="1" customFormat="1">
      <c r="I17859" s="3"/>
      <c r="P17859" s="60"/>
      <c r="Q17859" s="60"/>
      <c r="R17859" s="60"/>
      <c r="T17859" s="3"/>
      <c r="U17859" s="5"/>
      <c r="V17859" s="3"/>
      <c r="W17859" s="5"/>
      <c r="AE17859" s="7"/>
      <c r="AM17859" s="8"/>
      <c r="AT17859" s="9"/>
      <c r="GY17859" s="12"/>
    </row>
    <row r="17860" spans="9:207" s="1" customFormat="1">
      <c r="I17860" s="3"/>
      <c r="P17860" s="60"/>
      <c r="Q17860" s="60"/>
      <c r="R17860" s="60"/>
      <c r="T17860" s="3"/>
      <c r="U17860" s="5"/>
      <c r="V17860" s="3"/>
      <c r="W17860" s="5"/>
      <c r="AE17860" s="7"/>
      <c r="AM17860" s="8"/>
      <c r="AT17860" s="9"/>
      <c r="GY17860" s="12"/>
    </row>
    <row r="17861" spans="9:207" s="1" customFormat="1">
      <c r="I17861" s="3"/>
      <c r="P17861" s="60"/>
      <c r="Q17861" s="60"/>
      <c r="R17861" s="60"/>
      <c r="T17861" s="3"/>
      <c r="U17861" s="5"/>
      <c r="V17861" s="3"/>
      <c r="W17861" s="5"/>
      <c r="AE17861" s="7"/>
      <c r="AM17861" s="8"/>
      <c r="AT17861" s="9"/>
      <c r="GY17861" s="12"/>
    </row>
    <row r="17862" spans="9:207" s="1" customFormat="1">
      <c r="I17862" s="3"/>
      <c r="P17862" s="60"/>
      <c r="Q17862" s="60"/>
      <c r="R17862" s="60"/>
      <c r="T17862" s="3"/>
      <c r="U17862" s="5"/>
      <c r="V17862" s="3"/>
      <c r="W17862" s="5"/>
      <c r="AE17862" s="7"/>
      <c r="AM17862" s="8"/>
      <c r="AT17862" s="9"/>
      <c r="GY17862" s="12"/>
    </row>
    <row r="17863" spans="9:207" s="1" customFormat="1">
      <c r="I17863" s="3"/>
      <c r="P17863" s="60"/>
      <c r="Q17863" s="60"/>
      <c r="R17863" s="60"/>
      <c r="T17863" s="3"/>
      <c r="U17863" s="5"/>
      <c r="V17863" s="3"/>
      <c r="W17863" s="5"/>
      <c r="AE17863" s="7"/>
      <c r="AM17863" s="8"/>
      <c r="AT17863" s="9"/>
      <c r="GY17863" s="12"/>
    </row>
    <row r="17864" spans="9:207" s="1" customFormat="1">
      <c r="I17864" s="3"/>
      <c r="P17864" s="60"/>
      <c r="Q17864" s="60"/>
      <c r="R17864" s="60"/>
      <c r="T17864" s="3"/>
      <c r="U17864" s="5"/>
      <c r="V17864" s="3"/>
      <c r="W17864" s="5"/>
      <c r="AE17864" s="7"/>
      <c r="AM17864" s="8"/>
      <c r="AT17864" s="9"/>
      <c r="GY17864" s="12"/>
    </row>
    <row r="17865" spans="9:207" s="1" customFormat="1">
      <c r="I17865" s="3"/>
      <c r="P17865" s="60"/>
      <c r="Q17865" s="60"/>
      <c r="R17865" s="60"/>
      <c r="T17865" s="3"/>
      <c r="U17865" s="5"/>
      <c r="V17865" s="3"/>
      <c r="W17865" s="5"/>
      <c r="AE17865" s="7"/>
      <c r="AM17865" s="8"/>
      <c r="AT17865" s="9"/>
      <c r="GY17865" s="12"/>
    </row>
    <row r="17866" spans="9:207" s="1" customFormat="1">
      <c r="I17866" s="3"/>
      <c r="P17866" s="60"/>
      <c r="Q17866" s="60"/>
      <c r="R17866" s="60"/>
      <c r="T17866" s="3"/>
      <c r="U17866" s="5"/>
      <c r="V17866" s="3"/>
      <c r="W17866" s="5"/>
      <c r="AE17866" s="7"/>
      <c r="AM17866" s="8"/>
      <c r="AT17866" s="9"/>
      <c r="GY17866" s="12"/>
    </row>
    <row r="17867" spans="9:207" s="1" customFormat="1">
      <c r="I17867" s="3"/>
      <c r="P17867" s="60"/>
      <c r="Q17867" s="60"/>
      <c r="R17867" s="60"/>
      <c r="T17867" s="3"/>
      <c r="U17867" s="5"/>
      <c r="V17867" s="3"/>
      <c r="W17867" s="5"/>
      <c r="AE17867" s="7"/>
      <c r="AM17867" s="8"/>
      <c r="AT17867" s="9"/>
      <c r="GY17867" s="12"/>
    </row>
    <row r="17868" spans="9:207" s="1" customFormat="1">
      <c r="I17868" s="3"/>
      <c r="P17868" s="60"/>
      <c r="Q17868" s="60"/>
      <c r="R17868" s="60"/>
      <c r="T17868" s="3"/>
      <c r="U17868" s="5"/>
      <c r="V17868" s="3"/>
      <c r="W17868" s="5"/>
      <c r="AE17868" s="7"/>
      <c r="AM17868" s="8"/>
      <c r="AT17868" s="9"/>
      <c r="GY17868" s="12"/>
    </row>
    <row r="17869" spans="9:207" s="1" customFormat="1">
      <c r="I17869" s="3"/>
      <c r="P17869" s="60"/>
      <c r="Q17869" s="60"/>
      <c r="R17869" s="60"/>
      <c r="T17869" s="3"/>
      <c r="U17869" s="5"/>
      <c r="V17869" s="3"/>
      <c r="W17869" s="5"/>
      <c r="AE17869" s="7"/>
      <c r="AM17869" s="8"/>
      <c r="AT17869" s="9"/>
      <c r="GY17869" s="12"/>
    </row>
    <row r="17870" spans="9:207" s="1" customFormat="1">
      <c r="I17870" s="3"/>
      <c r="P17870" s="60"/>
      <c r="Q17870" s="60"/>
      <c r="R17870" s="60"/>
      <c r="T17870" s="3"/>
      <c r="U17870" s="5"/>
      <c r="V17870" s="3"/>
      <c r="W17870" s="5"/>
      <c r="AE17870" s="7"/>
      <c r="AM17870" s="8"/>
      <c r="AT17870" s="9"/>
      <c r="GY17870" s="12"/>
    </row>
    <row r="17871" spans="9:207" s="1" customFormat="1">
      <c r="I17871" s="3"/>
      <c r="P17871" s="60"/>
      <c r="Q17871" s="60"/>
      <c r="R17871" s="60"/>
      <c r="T17871" s="3"/>
      <c r="U17871" s="5"/>
      <c r="V17871" s="3"/>
      <c r="W17871" s="5"/>
      <c r="AE17871" s="7"/>
      <c r="AM17871" s="8"/>
      <c r="AT17871" s="9"/>
      <c r="GY17871" s="12"/>
    </row>
    <row r="17872" spans="9:207" s="1" customFormat="1">
      <c r="I17872" s="3"/>
      <c r="P17872" s="60"/>
      <c r="Q17872" s="60"/>
      <c r="R17872" s="60"/>
      <c r="T17872" s="3"/>
      <c r="U17872" s="5"/>
      <c r="V17872" s="3"/>
      <c r="W17872" s="5"/>
      <c r="AE17872" s="7"/>
      <c r="AM17872" s="8"/>
      <c r="AT17872" s="9"/>
      <c r="GY17872" s="12"/>
    </row>
    <row r="17873" spans="9:207" s="1" customFormat="1">
      <c r="I17873" s="3"/>
      <c r="P17873" s="60"/>
      <c r="Q17873" s="60"/>
      <c r="R17873" s="60"/>
      <c r="T17873" s="3"/>
      <c r="U17873" s="5"/>
      <c r="V17873" s="3"/>
      <c r="W17873" s="5"/>
      <c r="AE17873" s="7"/>
      <c r="AM17873" s="8"/>
      <c r="AT17873" s="9"/>
      <c r="GY17873" s="12"/>
    </row>
    <row r="17874" spans="9:207" s="1" customFormat="1">
      <c r="I17874" s="3"/>
      <c r="P17874" s="60"/>
      <c r="Q17874" s="60"/>
      <c r="R17874" s="60"/>
      <c r="T17874" s="3"/>
      <c r="U17874" s="5"/>
      <c r="V17874" s="3"/>
      <c r="W17874" s="5"/>
      <c r="AE17874" s="7"/>
      <c r="AM17874" s="8"/>
      <c r="AT17874" s="9"/>
      <c r="GY17874" s="12"/>
    </row>
    <row r="17875" spans="9:207" s="1" customFormat="1">
      <c r="I17875" s="3"/>
      <c r="P17875" s="60"/>
      <c r="Q17875" s="60"/>
      <c r="R17875" s="60"/>
      <c r="T17875" s="3"/>
      <c r="U17875" s="5"/>
      <c r="V17875" s="3"/>
      <c r="W17875" s="5"/>
      <c r="AE17875" s="7"/>
      <c r="AM17875" s="8"/>
      <c r="AT17875" s="9"/>
      <c r="GY17875" s="12"/>
    </row>
    <row r="17876" spans="9:207" s="1" customFormat="1">
      <c r="I17876" s="3"/>
      <c r="P17876" s="60"/>
      <c r="Q17876" s="60"/>
      <c r="R17876" s="60"/>
      <c r="T17876" s="3"/>
      <c r="U17876" s="5"/>
      <c r="V17876" s="3"/>
      <c r="W17876" s="5"/>
      <c r="AE17876" s="7"/>
      <c r="AM17876" s="8"/>
      <c r="AT17876" s="9"/>
      <c r="GY17876" s="12"/>
    </row>
    <row r="17877" spans="9:207" s="1" customFormat="1">
      <c r="I17877" s="3"/>
      <c r="P17877" s="60"/>
      <c r="Q17877" s="60"/>
      <c r="R17877" s="60"/>
      <c r="T17877" s="3"/>
      <c r="U17877" s="5"/>
      <c r="V17877" s="3"/>
      <c r="W17877" s="5"/>
      <c r="AE17877" s="7"/>
      <c r="AM17877" s="8"/>
      <c r="AT17877" s="9"/>
      <c r="GY17877" s="12"/>
    </row>
    <row r="17878" spans="9:207" s="1" customFormat="1">
      <c r="I17878" s="3"/>
      <c r="P17878" s="60"/>
      <c r="Q17878" s="60"/>
      <c r="R17878" s="60"/>
      <c r="T17878" s="3"/>
      <c r="U17878" s="5"/>
      <c r="V17878" s="3"/>
      <c r="W17878" s="5"/>
      <c r="AE17878" s="7"/>
      <c r="AM17878" s="8"/>
      <c r="AT17878" s="9"/>
      <c r="GY17878" s="12"/>
    </row>
    <row r="17879" spans="9:207" s="1" customFormat="1">
      <c r="I17879" s="3"/>
      <c r="P17879" s="60"/>
      <c r="Q17879" s="60"/>
      <c r="R17879" s="60"/>
      <c r="T17879" s="3"/>
      <c r="U17879" s="5"/>
      <c r="V17879" s="3"/>
      <c r="W17879" s="5"/>
      <c r="AE17879" s="7"/>
      <c r="AM17879" s="8"/>
      <c r="AT17879" s="9"/>
      <c r="GY17879" s="12"/>
    </row>
    <row r="17880" spans="9:207" s="1" customFormat="1">
      <c r="I17880" s="3"/>
      <c r="P17880" s="60"/>
      <c r="Q17880" s="60"/>
      <c r="R17880" s="60"/>
      <c r="T17880" s="3"/>
      <c r="U17880" s="5"/>
      <c r="V17880" s="3"/>
      <c r="W17880" s="5"/>
      <c r="AE17880" s="7"/>
      <c r="AM17880" s="8"/>
      <c r="AT17880" s="9"/>
      <c r="GY17880" s="12"/>
    </row>
    <row r="17881" spans="9:207" s="1" customFormat="1">
      <c r="I17881" s="3"/>
      <c r="P17881" s="60"/>
      <c r="Q17881" s="60"/>
      <c r="R17881" s="60"/>
      <c r="T17881" s="3"/>
      <c r="U17881" s="5"/>
      <c r="V17881" s="3"/>
      <c r="W17881" s="5"/>
      <c r="AE17881" s="7"/>
      <c r="AM17881" s="8"/>
      <c r="AT17881" s="9"/>
      <c r="GY17881" s="12"/>
    </row>
    <row r="17882" spans="9:207" s="1" customFormat="1">
      <c r="I17882" s="3"/>
      <c r="P17882" s="60"/>
      <c r="Q17882" s="60"/>
      <c r="R17882" s="60"/>
      <c r="T17882" s="3"/>
      <c r="U17882" s="5"/>
      <c r="V17882" s="3"/>
      <c r="W17882" s="5"/>
      <c r="AE17882" s="7"/>
      <c r="AM17882" s="8"/>
      <c r="AT17882" s="9"/>
      <c r="GY17882" s="12"/>
    </row>
    <row r="17883" spans="9:207" s="1" customFormat="1">
      <c r="I17883" s="3"/>
      <c r="P17883" s="60"/>
      <c r="Q17883" s="60"/>
      <c r="R17883" s="60"/>
      <c r="T17883" s="3"/>
      <c r="U17883" s="5"/>
      <c r="V17883" s="3"/>
      <c r="W17883" s="5"/>
      <c r="AE17883" s="7"/>
      <c r="AM17883" s="8"/>
      <c r="AT17883" s="9"/>
      <c r="GY17883" s="12"/>
    </row>
    <row r="17884" spans="9:207" s="1" customFormat="1">
      <c r="I17884" s="3"/>
      <c r="P17884" s="60"/>
      <c r="Q17884" s="60"/>
      <c r="R17884" s="60"/>
      <c r="T17884" s="3"/>
      <c r="U17884" s="5"/>
      <c r="V17884" s="3"/>
      <c r="W17884" s="5"/>
      <c r="AE17884" s="7"/>
      <c r="AM17884" s="8"/>
      <c r="AT17884" s="9"/>
      <c r="GY17884" s="12"/>
    </row>
    <row r="17885" spans="9:207" s="1" customFormat="1">
      <c r="I17885" s="3"/>
      <c r="P17885" s="60"/>
      <c r="Q17885" s="60"/>
      <c r="R17885" s="60"/>
      <c r="T17885" s="3"/>
      <c r="U17885" s="5"/>
      <c r="V17885" s="3"/>
      <c r="W17885" s="5"/>
      <c r="AE17885" s="7"/>
      <c r="AM17885" s="8"/>
      <c r="AT17885" s="9"/>
      <c r="GY17885" s="12"/>
    </row>
    <row r="17886" spans="9:207" s="1" customFormat="1">
      <c r="I17886" s="3"/>
      <c r="P17886" s="60"/>
      <c r="Q17886" s="60"/>
      <c r="R17886" s="60"/>
      <c r="T17886" s="3"/>
      <c r="U17886" s="5"/>
      <c r="V17886" s="3"/>
      <c r="W17886" s="5"/>
      <c r="AE17886" s="7"/>
      <c r="AM17886" s="8"/>
      <c r="AT17886" s="9"/>
      <c r="GY17886" s="12"/>
    </row>
    <row r="17887" spans="9:207" s="1" customFormat="1">
      <c r="I17887" s="3"/>
      <c r="P17887" s="60"/>
      <c r="Q17887" s="60"/>
      <c r="R17887" s="60"/>
      <c r="T17887" s="3"/>
      <c r="U17887" s="5"/>
      <c r="V17887" s="3"/>
      <c r="W17887" s="5"/>
      <c r="AE17887" s="7"/>
      <c r="AM17887" s="8"/>
      <c r="AT17887" s="9"/>
      <c r="GY17887" s="12"/>
    </row>
    <row r="17888" spans="9:207" s="1" customFormat="1">
      <c r="I17888" s="3"/>
      <c r="P17888" s="60"/>
      <c r="Q17888" s="60"/>
      <c r="R17888" s="60"/>
      <c r="T17888" s="3"/>
      <c r="U17888" s="5"/>
      <c r="V17888" s="3"/>
      <c r="W17888" s="5"/>
      <c r="AE17888" s="7"/>
      <c r="AM17888" s="8"/>
      <c r="AT17888" s="9"/>
      <c r="GY17888" s="12"/>
    </row>
    <row r="17889" spans="9:207" s="1" customFormat="1">
      <c r="I17889" s="3"/>
      <c r="P17889" s="60"/>
      <c r="Q17889" s="60"/>
      <c r="R17889" s="60"/>
      <c r="T17889" s="3"/>
      <c r="U17889" s="5"/>
      <c r="V17889" s="3"/>
      <c r="W17889" s="5"/>
      <c r="AE17889" s="7"/>
      <c r="AM17889" s="8"/>
      <c r="AT17889" s="9"/>
      <c r="GY17889" s="12"/>
    </row>
    <row r="17890" spans="9:207" s="1" customFormat="1">
      <c r="I17890" s="3"/>
      <c r="P17890" s="60"/>
      <c r="Q17890" s="60"/>
      <c r="R17890" s="60"/>
      <c r="T17890" s="3"/>
      <c r="U17890" s="5"/>
      <c r="V17890" s="3"/>
      <c r="W17890" s="5"/>
      <c r="AE17890" s="7"/>
      <c r="AM17890" s="8"/>
      <c r="AT17890" s="9"/>
      <c r="GY17890" s="12"/>
    </row>
    <row r="17891" spans="9:207" s="1" customFormat="1">
      <c r="I17891" s="3"/>
      <c r="P17891" s="60"/>
      <c r="Q17891" s="60"/>
      <c r="R17891" s="60"/>
      <c r="T17891" s="3"/>
      <c r="U17891" s="5"/>
      <c r="V17891" s="3"/>
      <c r="W17891" s="5"/>
      <c r="AE17891" s="7"/>
      <c r="AM17891" s="8"/>
      <c r="AT17891" s="9"/>
      <c r="GY17891" s="12"/>
    </row>
    <row r="17892" spans="9:207" s="1" customFormat="1">
      <c r="I17892" s="3"/>
      <c r="P17892" s="60"/>
      <c r="Q17892" s="60"/>
      <c r="R17892" s="60"/>
      <c r="T17892" s="3"/>
      <c r="U17892" s="5"/>
      <c r="V17892" s="3"/>
      <c r="W17892" s="5"/>
      <c r="AE17892" s="7"/>
      <c r="AM17892" s="8"/>
      <c r="AT17892" s="9"/>
      <c r="GY17892" s="12"/>
    </row>
    <row r="17893" spans="9:207" s="1" customFormat="1">
      <c r="I17893" s="3"/>
      <c r="P17893" s="60"/>
      <c r="Q17893" s="60"/>
      <c r="R17893" s="60"/>
      <c r="T17893" s="3"/>
      <c r="U17893" s="5"/>
      <c r="V17893" s="3"/>
      <c r="W17893" s="5"/>
      <c r="AE17893" s="7"/>
      <c r="AM17893" s="8"/>
      <c r="AT17893" s="9"/>
      <c r="GY17893" s="12"/>
    </row>
    <row r="17894" spans="9:207" s="1" customFormat="1">
      <c r="I17894" s="3"/>
      <c r="P17894" s="60"/>
      <c r="Q17894" s="60"/>
      <c r="R17894" s="60"/>
      <c r="T17894" s="3"/>
      <c r="U17894" s="5"/>
      <c r="V17894" s="3"/>
      <c r="W17894" s="5"/>
      <c r="AE17894" s="7"/>
      <c r="AM17894" s="8"/>
      <c r="AT17894" s="9"/>
      <c r="GY17894" s="12"/>
    </row>
    <row r="17895" spans="9:207" s="1" customFormat="1">
      <c r="I17895" s="3"/>
      <c r="P17895" s="60"/>
      <c r="Q17895" s="60"/>
      <c r="R17895" s="60"/>
      <c r="T17895" s="3"/>
      <c r="U17895" s="5"/>
      <c r="V17895" s="3"/>
      <c r="W17895" s="5"/>
      <c r="AE17895" s="7"/>
      <c r="AM17895" s="8"/>
      <c r="AT17895" s="9"/>
      <c r="GY17895" s="12"/>
    </row>
    <row r="17896" spans="9:207" s="1" customFormat="1">
      <c r="I17896" s="3"/>
      <c r="P17896" s="60"/>
      <c r="Q17896" s="60"/>
      <c r="R17896" s="60"/>
      <c r="T17896" s="3"/>
      <c r="U17896" s="5"/>
      <c r="V17896" s="3"/>
      <c r="W17896" s="5"/>
      <c r="AE17896" s="7"/>
      <c r="AM17896" s="8"/>
      <c r="AT17896" s="9"/>
      <c r="GY17896" s="12"/>
    </row>
    <row r="17897" spans="9:207" s="1" customFormat="1">
      <c r="I17897" s="3"/>
      <c r="P17897" s="60"/>
      <c r="Q17897" s="60"/>
      <c r="R17897" s="60"/>
      <c r="T17897" s="3"/>
      <c r="U17897" s="5"/>
      <c r="V17897" s="3"/>
      <c r="W17897" s="5"/>
      <c r="AE17897" s="7"/>
      <c r="AM17897" s="8"/>
      <c r="AT17897" s="9"/>
      <c r="GY17897" s="12"/>
    </row>
    <row r="17898" spans="9:207" s="1" customFormat="1">
      <c r="I17898" s="3"/>
      <c r="P17898" s="60"/>
      <c r="Q17898" s="60"/>
      <c r="R17898" s="60"/>
      <c r="T17898" s="3"/>
      <c r="U17898" s="5"/>
      <c r="V17898" s="3"/>
      <c r="W17898" s="5"/>
      <c r="AE17898" s="7"/>
      <c r="AM17898" s="8"/>
      <c r="AT17898" s="9"/>
      <c r="GY17898" s="12"/>
    </row>
    <row r="17899" spans="9:207" s="1" customFormat="1">
      <c r="I17899" s="3"/>
      <c r="P17899" s="60"/>
      <c r="Q17899" s="60"/>
      <c r="R17899" s="60"/>
      <c r="T17899" s="3"/>
      <c r="U17899" s="5"/>
      <c r="V17899" s="3"/>
      <c r="W17899" s="5"/>
      <c r="AE17899" s="7"/>
      <c r="AM17899" s="8"/>
      <c r="AT17899" s="9"/>
      <c r="GY17899" s="12"/>
    </row>
    <row r="17900" spans="9:207" s="1" customFormat="1">
      <c r="I17900" s="3"/>
      <c r="P17900" s="60"/>
      <c r="Q17900" s="60"/>
      <c r="R17900" s="60"/>
      <c r="T17900" s="3"/>
      <c r="U17900" s="5"/>
      <c r="V17900" s="3"/>
      <c r="W17900" s="5"/>
      <c r="AE17900" s="7"/>
      <c r="AM17900" s="8"/>
      <c r="AT17900" s="9"/>
      <c r="GY17900" s="12"/>
    </row>
    <row r="17901" spans="9:207" s="1" customFormat="1">
      <c r="I17901" s="3"/>
      <c r="P17901" s="60"/>
      <c r="Q17901" s="60"/>
      <c r="R17901" s="60"/>
      <c r="T17901" s="3"/>
      <c r="U17901" s="5"/>
      <c r="V17901" s="3"/>
      <c r="W17901" s="5"/>
      <c r="AE17901" s="7"/>
      <c r="AM17901" s="8"/>
      <c r="AT17901" s="9"/>
      <c r="GY17901" s="12"/>
    </row>
    <row r="17902" spans="9:207" s="1" customFormat="1">
      <c r="I17902" s="3"/>
      <c r="P17902" s="60"/>
      <c r="Q17902" s="60"/>
      <c r="R17902" s="60"/>
      <c r="T17902" s="3"/>
      <c r="U17902" s="5"/>
      <c r="V17902" s="3"/>
      <c r="W17902" s="5"/>
      <c r="AE17902" s="7"/>
      <c r="AM17902" s="8"/>
      <c r="AT17902" s="9"/>
      <c r="GY17902" s="12"/>
    </row>
    <row r="17903" spans="9:207" s="1" customFormat="1">
      <c r="I17903" s="3"/>
      <c r="P17903" s="60"/>
      <c r="Q17903" s="60"/>
      <c r="R17903" s="60"/>
      <c r="T17903" s="3"/>
      <c r="U17903" s="5"/>
      <c r="V17903" s="3"/>
      <c r="W17903" s="5"/>
      <c r="AE17903" s="7"/>
      <c r="AM17903" s="8"/>
      <c r="AT17903" s="9"/>
      <c r="GY17903" s="12"/>
    </row>
    <row r="17904" spans="9:207" s="1" customFormat="1">
      <c r="I17904" s="3"/>
      <c r="P17904" s="60"/>
      <c r="Q17904" s="60"/>
      <c r="R17904" s="60"/>
      <c r="T17904" s="3"/>
      <c r="U17904" s="5"/>
      <c r="V17904" s="3"/>
      <c r="W17904" s="5"/>
      <c r="AE17904" s="7"/>
      <c r="AM17904" s="8"/>
      <c r="AT17904" s="9"/>
      <c r="GY17904" s="12"/>
    </row>
    <row r="17905" spans="9:207" s="1" customFormat="1">
      <c r="I17905" s="3"/>
      <c r="P17905" s="60"/>
      <c r="Q17905" s="60"/>
      <c r="R17905" s="60"/>
      <c r="T17905" s="3"/>
      <c r="U17905" s="5"/>
      <c r="V17905" s="3"/>
      <c r="W17905" s="5"/>
      <c r="AE17905" s="7"/>
      <c r="AM17905" s="8"/>
      <c r="AT17905" s="9"/>
      <c r="GY17905" s="12"/>
    </row>
    <row r="17906" spans="9:207" s="1" customFormat="1">
      <c r="I17906" s="3"/>
      <c r="P17906" s="60"/>
      <c r="Q17906" s="60"/>
      <c r="R17906" s="60"/>
      <c r="T17906" s="3"/>
      <c r="U17906" s="5"/>
      <c r="V17906" s="3"/>
      <c r="W17906" s="5"/>
      <c r="AE17906" s="7"/>
      <c r="AM17906" s="8"/>
      <c r="AT17906" s="9"/>
      <c r="GY17906" s="12"/>
    </row>
    <row r="17907" spans="9:207" s="1" customFormat="1">
      <c r="I17907" s="3"/>
      <c r="P17907" s="60"/>
      <c r="Q17907" s="60"/>
      <c r="R17907" s="60"/>
      <c r="T17907" s="3"/>
      <c r="U17907" s="5"/>
      <c r="V17907" s="3"/>
      <c r="W17907" s="5"/>
      <c r="AE17907" s="7"/>
      <c r="AM17907" s="8"/>
      <c r="AT17907" s="9"/>
      <c r="GY17907" s="12"/>
    </row>
    <row r="17908" spans="9:207" s="1" customFormat="1">
      <c r="I17908" s="3"/>
      <c r="P17908" s="60"/>
      <c r="Q17908" s="60"/>
      <c r="R17908" s="60"/>
      <c r="T17908" s="3"/>
      <c r="U17908" s="5"/>
      <c r="V17908" s="3"/>
      <c r="W17908" s="5"/>
      <c r="AE17908" s="7"/>
      <c r="AM17908" s="8"/>
      <c r="AT17908" s="9"/>
      <c r="GY17908" s="12"/>
    </row>
    <row r="17909" spans="9:207" s="1" customFormat="1">
      <c r="I17909" s="3"/>
      <c r="P17909" s="60"/>
      <c r="Q17909" s="60"/>
      <c r="R17909" s="60"/>
      <c r="T17909" s="3"/>
      <c r="U17909" s="5"/>
      <c r="V17909" s="3"/>
      <c r="W17909" s="5"/>
      <c r="AE17909" s="7"/>
      <c r="AM17909" s="8"/>
      <c r="AT17909" s="9"/>
      <c r="GY17909" s="12"/>
    </row>
    <row r="17910" spans="9:207" s="1" customFormat="1">
      <c r="I17910" s="3"/>
      <c r="P17910" s="60"/>
      <c r="Q17910" s="60"/>
      <c r="R17910" s="60"/>
      <c r="T17910" s="3"/>
      <c r="U17910" s="5"/>
      <c r="V17910" s="3"/>
      <c r="W17910" s="5"/>
      <c r="AE17910" s="7"/>
      <c r="AM17910" s="8"/>
      <c r="AT17910" s="9"/>
      <c r="GY17910" s="12"/>
    </row>
    <row r="17911" spans="9:207" s="1" customFormat="1">
      <c r="I17911" s="3"/>
      <c r="P17911" s="60"/>
      <c r="Q17911" s="60"/>
      <c r="R17911" s="60"/>
      <c r="T17911" s="3"/>
      <c r="U17911" s="5"/>
      <c r="V17911" s="3"/>
      <c r="W17911" s="5"/>
      <c r="AE17911" s="7"/>
      <c r="AM17911" s="8"/>
      <c r="AT17911" s="9"/>
      <c r="GY17911" s="12"/>
    </row>
    <row r="17912" spans="9:207" s="1" customFormat="1">
      <c r="I17912" s="3"/>
      <c r="P17912" s="60"/>
      <c r="Q17912" s="60"/>
      <c r="R17912" s="60"/>
      <c r="T17912" s="3"/>
      <c r="U17912" s="5"/>
      <c r="V17912" s="3"/>
      <c r="W17912" s="5"/>
      <c r="AE17912" s="7"/>
      <c r="AM17912" s="8"/>
      <c r="AT17912" s="9"/>
      <c r="GY17912" s="12"/>
    </row>
    <row r="17913" spans="9:207" s="1" customFormat="1">
      <c r="I17913" s="3"/>
      <c r="P17913" s="60"/>
      <c r="Q17913" s="60"/>
      <c r="R17913" s="60"/>
      <c r="T17913" s="3"/>
      <c r="U17913" s="5"/>
      <c r="V17913" s="3"/>
      <c r="W17913" s="5"/>
      <c r="AE17913" s="7"/>
      <c r="AM17913" s="8"/>
      <c r="AT17913" s="9"/>
      <c r="GY17913" s="12"/>
    </row>
    <row r="17914" spans="9:207" s="1" customFormat="1">
      <c r="I17914" s="3"/>
      <c r="P17914" s="60"/>
      <c r="Q17914" s="60"/>
      <c r="R17914" s="60"/>
      <c r="T17914" s="3"/>
      <c r="U17914" s="5"/>
      <c r="V17914" s="3"/>
      <c r="W17914" s="5"/>
      <c r="AE17914" s="7"/>
      <c r="AM17914" s="8"/>
      <c r="AT17914" s="9"/>
      <c r="GY17914" s="12"/>
    </row>
    <row r="17915" spans="9:207" s="1" customFormat="1">
      <c r="I17915" s="3"/>
      <c r="P17915" s="60"/>
      <c r="Q17915" s="60"/>
      <c r="R17915" s="60"/>
      <c r="T17915" s="3"/>
      <c r="U17915" s="5"/>
      <c r="V17915" s="3"/>
      <c r="W17915" s="5"/>
      <c r="AE17915" s="7"/>
      <c r="AM17915" s="8"/>
      <c r="AT17915" s="9"/>
      <c r="GY17915" s="12"/>
    </row>
    <row r="17916" spans="9:207" s="1" customFormat="1">
      <c r="I17916" s="3"/>
      <c r="P17916" s="60"/>
      <c r="Q17916" s="60"/>
      <c r="R17916" s="60"/>
      <c r="T17916" s="3"/>
      <c r="U17916" s="5"/>
      <c r="V17916" s="3"/>
      <c r="W17916" s="5"/>
      <c r="AE17916" s="7"/>
      <c r="AM17916" s="8"/>
      <c r="AT17916" s="9"/>
      <c r="GY17916" s="12"/>
    </row>
    <row r="17917" spans="9:207" s="1" customFormat="1">
      <c r="I17917" s="3"/>
      <c r="P17917" s="60"/>
      <c r="Q17917" s="60"/>
      <c r="R17917" s="60"/>
      <c r="T17917" s="3"/>
      <c r="U17917" s="5"/>
      <c r="V17917" s="3"/>
      <c r="W17917" s="5"/>
      <c r="AE17917" s="7"/>
      <c r="AM17917" s="8"/>
      <c r="AT17917" s="9"/>
      <c r="GY17917" s="12"/>
    </row>
    <row r="17918" spans="9:207" s="1" customFormat="1">
      <c r="I17918" s="3"/>
      <c r="P17918" s="60"/>
      <c r="Q17918" s="60"/>
      <c r="R17918" s="60"/>
      <c r="T17918" s="3"/>
      <c r="U17918" s="5"/>
      <c r="V17918" s="3"/>
      <c r="W17918" s="5"/>
      <c r="AE17918" s="7"/>
      <c r="AM17918" s="8"/>
      <c r="AT17918" s="9"/>
      <c r="GY17918" s="12"/>
    </row>
    <row r="17919" spans="9:207" s="1" customFormat="1">
      <c r="I17919" s="3"/>
      <c r="P17919" s="60"/>
      <c r="Q17919" s="60"/>
      <c r="R17919" s="60"/>
      <c r="T17919" s="3"/>
      <c r="U17919" s="5"/>
      <c r="V17919" s="3"/>
      <c r="W17919" s="5"/>
      <c r="AE17919" s="7"/>
      <c r="AM17919" s="8"/>
      <c r="AT17919" s="9"/>
      <c r="GY17919" s="12"/>
    </row>
    <row r="17920" spans="9:207" s="1" customFormat="1">
      <c r="I17920" s="3"/>
      <c r="P17920" s="60"/>
      <c r="Q17920" s="60"/>
      <c r="R17920" s="60"/>
      <c r="T17920" s="3"/>
      <c r="U17920" s="5"/>
      <c r="V17920" s="3"/>
      <c r="W17920" s="5"/>
      <c r="AE17920" s="7"/>
      <c r="AM17920" s="8"/>
      <c r="AT17920" s="9"/>
      <c r="GY17920" s="12"/>
    </row>
    <row r="17921" spans="9:207" s="1" customFormat="1">
      <c r="I17921" s="3"/>
      <c r="P17921" s="60"/>
      <c r="Q17921" s="60"/>
      <c r="R17921" s="60"/>
      <c r="T17921" s="3"/>
      <c r="U17921" s="5"/>
      <c r="V17921" s="3"/>
      <c r="W17921" s="5"/>
      <c r="AE17921" s="7"/>
      <c r="AM17921" s="8"/>
      <c r="AT17921" s="9"/>
      <c r="GY17921" s="12"/>
    </row>
    <row r="17922" spans="9:207" s="1" customFormat="1">
      <c r="I17922" s="3"/>
      <c r="P17922" s="60"/>
      <c r="Q17922" s="60"/>
      <c r="R17922" s="60"/>
      <c r="T17922" s="3"/>
      <c r="U17922" s="5"/>
      <c r="V17922" s="3"/>
      <c r="W17922" s="5"/>
      <c r="AE17922" s="7"/>
      <c r="AM17922" s="8"/>
      <c r="AT17922" s="9"/>
      <c r="GY17922" s="12"/>
    </row>
    <row r="17923" spans="9:207" s="1" customFormat="1">
      <c r="I17923" s="3"/>
      <c r="P17923" s="60"/>
      <c r="Q17923" s="60"/>
      <c r="R17923" s="60"/>
      <c r="T17923" s="3"/>
      <c r="U17923" s="5"/>
      <c r="V17923" s="3"/>
      <c r="W17923" s="5"/>
      <c r="AE17923" s="7"/>
      <c r="AM17923" s="8"/>
      <c r="AT17923" s="9"/>
      <c r="GY17923" s="12"/>
    </row>
    <row r="17924" spans="9:207" s="1" customFormat="1">
      <c r="I17924" s="3"/>
      <c r="P17924" s="60"/>
      <c r="Q17924" s="60"/>
      <c r="R17924" s="60"/>
      <c r="T17924" s="3"/>
      <c r="U17924" s="5"/>
      <c r="V17924" s="3"/>
      <c r="W17924" s="5"/>
      <c r="AE17924" s="7"/>
      <c r="AM17924" s="8"/>
      <c r="AT17924" s="9"/>
      <c r="GY17924" s="12"/>
    </row>
    <row r="17925" spans="9:207" s="1" customFormat="1">
      <c r="I17925" s="3"/>
      <c r="P17925" s="60"/>
      <c r="Q17925" s="60"/>
      <c r="R17925" s="60"/>
      <c r="T17925" s="3"/>
      <c r="U17925" s="5"/>
      <c r="V17925" s="3"/>
      <c r="W17925" s="5"/>
      <c r="AE17925" s="7"/>
      <c r="AM17925" s="8"/>
      <c r="AT17925" s="9"/>
      <c r="GY17925" s="12"/>
    </row>
    <row r="17926" spans="9:207" s="1" customFormat="1">
      <c r="I17926" s="3"/>
      <c r="P17926" s="60"/>
      <c r="Q17926" s="60"/>
      <c r="R17926" s="60"/>
      <c r="T17926" s="3"/>
      <c r="U17926" s="5"/>
      <c r="V17926" s="3"/>
      <c r="W17926" s="5"/>
      <c r="AE17926" s="7"/>
      <c r="AM17926" s="8"/>
      <c r="AT17926" s="9"/>
      <c r="GY17926" s="12"/>
    </row>
    <row r="17927" spans="9:207" s="1" customFormat="1">
      <c r="I17927" s="3"/>
      <c r="P17927" s="60"/>
      <c r="Q17927" s="60"/>
      <c r="R17927" s="60"/>
      <c r="T17927" s="3"/>
      <c r="U17927" s="5"/>
      <c r="V17927" s="3"/>
      <c r="W17927" s="5"/>
      <c r="AE17927" s="7"/>
      <c r="AM17927" s="8"/>
      <c r="AT17927" s="9"/>
      <c r="GY17927" s="12"/>
    </row>
    <row r="17928" spans="9:207" s="1" customFormat="1">
      <c r="I17928" s="3"/>
      <c r="P17928" s="60"/>
      <c r="Q17928" s="60"/>
      <c r="R17928" s="60"/>
      <c r="T17928" s="3"/>
      <c r="U17928" s="5"/>
      <c r="V17928" s="3"/>
      <c r="W17928" s="5"/>
      <c r="AE17928" s="7"/>
      <c r="AM17928" s="8"/>
      <c r="AT17928" s="9"/>
      <c r="GY17928" s="12"/>
    </row>
    <row r="17929" spans="9:207" s="1" customFormat="1">
      <c r="I17929" s="3"/>
      <c r="P17929" s="60"/>
      <c r="Q17929" s="60"/>
      <c r="R17929" s="60"/>
      <c r="T17929" s="3"/>
      <c r="U17929" s="5"/>
      <c r="V17929" s="3"/>
      <c r="W17929" s="5"/>
      <c r="AE17929" s="7"/>
      <c r="AM17929" s="8"/>
      <c r="AT17929" s="9"/>
      <c r="GY17929" s="12"/>
    </row>
    <row r="17930" spans="9:207" s="1" customFormat="1">
      <c r="I17930" s="3"/>
      <c r="P17930" s="60"/>
      <c r="Q17930" s="60"/>
      <c r="R17930" s="60"/>
      <c r="T17930" s="3"/>
      <c r="U17930" s="5"/>
      <c r="V17930" s="3"/>
      <c r="W17930" s="5"/>
      <c r="AE17930" s="7"/>
      <c r="AM17930" s="8"/>
      <c r="AT17930" s="9"/>
      <c r="GY17930" s="12"/>
    </row>
    <row r="17931" spans="9:207" s="1" customFormat="1">
      <c r="I17931" s="3"/>
      <c r="P17931" s="60"/>
      <c r="Q17931" s="60"/>
      <c r="R17931" s="60"/>
      <c r="T17931" s="3"/>
      <c r="U17931" s="5"/>
      <c r="V17931" s="3"/>
      <c r="W17931" s="5"/>
      <c r="AE17931" s="7"/>
      <c r="AM17931" s="8"/>
      <c r="AT17931" s="9"/>
      <c r="GY17931" s="12"/>
    </row>
    <row r="17932" spans="9:207" s="1" customFormat="1">
      <c r="I17932" s="3"/>
      <c r="P17932" s="60"/>
      <c r="Q17932" s="60"/>
      <c r="R17932" s="60"/>
      <c r="T17932" s="3"/>
      <c r="U17932" s="5"/>
      <c r="V17932" s="3"/>
      <c r="W17932" s="5"/>
      <c r="AE17932" s="7"/>
      <c r="AM17932" s="8"/>
      <c r="AT17932" s="9"/>
      <c r="GY17932" s="12"/>
    </row>
    <row r="17933" spans="9:207" s="1" customFormat="1">
      <c r="I17933" s="3"/>
      <c r="P17933" s="60"/>
      <c r="Q17933" s="60"/>
      <c r="R17933" s="60"/>
      <c r="T17933" s="3"/>
      <c r="U17933" s="5"/>
      <c r="V17933" s="3"/>
      <c r="W17933" s="5"/>
      <c r="AE17933" s="7"/>
      <c r="AM17933" s="8"/>
      <c r="AT17933" s="9"/>
      <c r="GY17933" s="12"/>
    </row>
    <row r="17934" spans="9:207" s="1" customFormat="1">
      <c r="I17934" s="3"/>
      <c r="P17934" s="60"/>
      <c r="Q17934" s="60"/>
      <c r="R17934" s="60"/>
      <c r="T17934" s="3"/>
      <c r="U17934" s="5"/>
      <c r="V17934" s="3"/>
      <c r="W17934" s="5"/>
      <c r="AE17934" s="7"/>
      <c r="AM17934" s="8"/>
      <c r="AT17934" s="9"/>
      <c r="GY17934" s="12"/>
    </row>
    <row r="17935" spans="9:207" s="1" customFormat="1">
      <c r="I17935" s="3"/>
      <c r="P17935" s="60"/>
      <c r="Q17935" s="60"/>
      <c r="R17935" s="60"/>
      <c r="T17935" s="3"/>
      <c r="U17935" s="5"/>
      <c r="V17935" s="3"/>
      <c r="W17935" s="5"/>
      <c r="AE17935" s="7"/>
      <c r="AM17935" s="8"/>
      <c r="AT17935" s="9"/>
      <c r="GY17935" s="12"/>
    </row>
    <row r="17936" spans="9:207" s="1" customFormat="1">
      <c r="I17936" s="3"/>
      <c r="P17936" s="60"/>
      <c r="Q17936" s="60"/>
      <c r="R17936" s="60"/>
      <c r="T17936" s="3"/>
      <c r="U17936" s="5"/>
      <c r="V17936" s="3"/>
      <c r="W17936" s="5"/>
      <c r="AE17936" s="7"/>
      <c r="AM17936" s="8"/>
      <c r="AT17936" s="9"/>
      <c r="GY17936" s="12"/>
    </row>
    <row r="17937" spans="9:207" s="1" customFormat="1">
      <c r="I17937" s="3"/>
      <c r="P17937" s="60"/>
      <c r="Q17937" s="60"/>
      <c r="R17937" s="60"/>
      <c r="T17937" s="3"/>
      <c r="U17937" s="5"/>
      <c r="V17937" s="3"/>
      <c r="W17937" s="5"/>
      <c r="AE17937" s="7"/>
      <c r="AM17937" s="8"/>
      <c r="AT17937" s="9"/>
      <c r="GY17937" s="12"/>
    </row>
    <row r="17938" spans="9:207" s="1" customFormat="1">
      <c r="I17938" s="3"/>
      <c r="P17938" s="60"/>
      <c r="Q17938" s="60"/>
      <c r="R17938" s="60"/>
      <c r="T17938" s="3"/>
      <c r="U17938" s="5"/>
      <c r="V17938" s="3"/>
      <c r="W17938" s="5"/>
      <c r="AE17938" s="7"/>
      <c r="AM17938" s="8"/>
      <c r="AT17938" s="9"/>
      <c r="GY17938" s="12"/>
    </row>
    <row r="17939" spans="9:207" s="1" customFormat="1">
      <c r="I17939" s="3"/>
      <c r="P17939" s="60"/>
      <c r="Q17939" s="60"/>
      <c r="R17939" s="60"/>
      <c r="T17939" s="3"/>
      <c r="U17939" s="5"/>
      <c r="V17939" s="3"/>
      <c r="W17939" s="5"/>
      <c r="AE17939" s="7"/>
      <c r="AM17939" s="8"/>
      <c r="AT17939" s="9"/>
      <c r="GY17939" s="12"/>
    </row>
    <row r="17940" spans="9:207" s="1" customFormat="1">
      <c r="I17940" s="3"/>
      <c r="P17940" s="60"/>
      <c r="Q17940" s="60"/>
      <c r="R17940" s="60"/>
      <c r="T17940" s="3"/>
      <c r="U17940" s="5"/>
      <c r="V17940" s="3"/>
      <c r="W17940" s="5"/>
      <c r="AE17940" s="7"/>
      <c r="AM17940" s="8"/>
      <c r="AT17940" s="9"/>
      <c r="GY17940" s="12"/>
    </row>
    <row r="17941" spans="9:207" s="1" customFormat="1">
      <c r="I17941" s="3"/>
      <c r="P17941" s="60"/>
      <c r="Q17941" s="60"/>
      <c r="R17941" s="60"/>
      <c r="T17941" s="3"/>
      <c r="U17941" s="5"/>
      <c r="V17941" s="3"/>
      <c r="W17941" s="5"/>
      <c r="AE17941" s="7"/>
      <c r="AM17941" s="8"/>
      <c r="AT17941" s="9"/>
      <c r="GY17941" s="12"/>
    </row>
    <row r="17942" spans="9:207" s="1" customFormat="1">
      <c r="I17942" s="3"/>
      <c r="P17942" s="60"/>
      <c r="Q17942" s="60"/>
      <c r="R17942" s="60"/>
      <c r="T17942" s="3"/>
      <c r="U17942" s="5"/>
      <c r="V17942" s="3"/>
      <c r="W17942" s="5"/>
      <c r="AE17942" s="7"/>
      <c r="AM17942" s="8"/>
      <c r="AT17942" s="9"/>
      <c r="GY17942" s="12"/>
    </row>
    <row r="17943" spans="9:207" s="1" customFormat="1">
      <c r="I17943" s="3"/>
      <c r="P17943" s="60"/>
      <c r="Q17943" s="60"/>
      <c r="R17943" s="60"/>
      <c r="T17943" s="3"/>
      <c r="U17943" s="5"/>
      <c r="V17943" s="3"/>
      <c r="W17943" s="5"/>
      <c r="AE17943" s="7"/>
      <c r="AM17943" s="8"/>
      <c r="AT17943" s="9"/>
      <c r="GY17943" s="12"/>
    </row>
    <row r="17944" spans="9:207" s="1" customFormat="1">
      <c r="I17944" s="3"/>
      <c r="P17944" s="60"/>
      <c r="Q17944" s="60"/>
      <c r="R17944" s="60"/>
      <c r="T17944" s="3"/>
      <c r="U17944" s="5"/>
      <c r="V17944" s="3"/>
      <c r="W17944" s="5"/>
      <c r="AE17944" s="7"/>
      <c r="AM17944" s="8"/>
      <c r="AT17944" s="9"/>
      <c r="GY17944" s="12"/>
    </row>
    <row r="17945" spans="9:207" s="1" customFormat="1">
      <c r="I17945" s="3"/>
      <c r="P17945" s="60"/>
      <c r="Q17945" s="60"/>
      <c r="R17945" s="60"/>
      <c r="T17945" s="3"/>
      <c r="U17945" s="5"/>
      <c r="V17945" s="3"/>
      <c r="W17945" s="5"/>
      <c r="AE17945" s="7"/>
      <c r="AM17945" s="8"/>
      <c r="AT17945" s="9"/>
      <c r="GY17945" s="12"/>
    </row>
    <row r="17946" spans="9:207" s="1" customFormat="1">
      <c r="I17946" s="3"/>
      <c r="P17946" s="60"/>
      <c r="Q17946" s="60"/>
      <c r="R17946" s="60"/>
      <c r="T17946" s="3"/>
      <c r="U17946" s="5"/>
      <c r="V17946" s="3"/>
      <c r="W17946" s="5"/>
      <c r="AE17946" s="7"/>
      <c r="AM17946" s="8"/>
      <c r="AT17946" s="9"/>
      <c r="GY17946" s="12"/>
    </row>
    <row r="17947" spans="9:207" s="1" customFormat="1">
      <c r="I17947" s="3"/>
      <c r="P17947" s="60"/>
      <c r="Q17947" s="60"/>
      <c r="R17947" s="60"/>
      <c r="T17947" s="3"/>
      <c r="U17947" s="5"/>
      <c r="V17947" s="3"/>
      <c r="W17947" s="5"/>
      <c r="AE17947" s="7"/>
      <c r="AM17947" s="8"/>
      <c r="AT17947" s="9"/>
      <c r="GY17947" s="12"/>
    </row>
    <row r="17948" spans="9:207" s="1" customFormat="1">
      <c r="I17948" s="3"/>
      <c r="P17948" s="60"/>
      <c r="Q17948" s="60"/>
      <c r="R17948" s="60"/>
      <c r="T17948" s="3"/>
      <c r="U17948" s="5"/>
      <c r="V17948" s="3"/>
      <c r="W17948" s="5"/>
      <c r="AE17948" s="7"/>
      <c r="AM17948" s="8"/>
      <c r="AT17948" s="9"/>
      <c r="GY17948" s="12"/>
    </row>
    <row r="17949" spans="9:207" s="1" customFormat="1">
      <c r="I17949" s="3"/>
      <c r="P17949" s="60"/>
      <c r="Q17949" s="60"/>
      <c r="R17949" s="60"/>
      <c r="T17949" s="3"/>
      <c r="U17949" s="5"/>
      <c r="V17949" s="3"/>
      <c r="W17949" s="5"/>
      <c r="AE17949" s="7"/>
      <c r="AM17949" s="8"/>
      <c r="AT17949" s="9"/>
      <c r="GY17949" s="12"/>
    </row>
    <row r="17950" spans="9:207" s="1" customFormat="1">
      <c r="I17950" s="3"/>
      <c r="P17950" s="60"/>
      <c r="Q17950" s="60"/>
      <c r="R17950" s="60"/>
      <c r="T17950" s="3"/>
      <c r="U17950" s="5"/>
      <c r="V17950" s="3"/>
      <c r="W17950" s="5"/>
      <c r="AE17950" s="7"/>
      <c r="AM17950" s="8"/>
      <c r="AT17950" s="9"/>
      <c r="GY17950" s="12"/>
    </row>
    <row r="17951" spans="9:207" s="1" customFormat="1">
      <c r="I17951" s="3"/>
      <c r="P17951" s="60"/>
      <c r="Q17951" s="60"/>
      <c r="R17951" s="60"/>
      <c r="T17951" s="3"/>
      <c r="U17951" s="5"/>
      <c r="V17951" s="3"/>
      <c r="W17951" s="5"/>
      <c r="AE17951" s="7"/>
      <c r="AM17951" s="8"/>
      <c r="AT17951" s="9"/>
      <c r="GY17951" s="12"/>
    </row>
    <row r="17952" spans="9:207" s="1" customFormat="1">
      <c r="I17952" s="3"/>
      <c r="P17952" s="60"/>
      <c r="Q17952" s="60"/>
      <c r="R17952" s="60"/>
      <c r="T17952" s="3"/>
      <c r="U17952" s="5"/>
      <c r="V17952" s="3"/>
      <c r="W17952" s="5"/>
      <c r="AE17952" s="7"/>
      <c r="AM17952" s="8"/>
      <c r="AT17952" s="9"/>
      <c r="GY17952" s="12"/>
    </row>
    <row r="17953" spans="9:207" s="1" customFormat="1">
      <c r="I17953" s="3"/>
      <c r="P17953" s="60"/>
      <c r="Q17953" s="60"/>
      <c r="R17953" s="60"/>
      <c r="T17953" s="3"/>
      <c r="U17953" s="5"/>
      <c r="V17953" s="3"/>
      <c r="W17953" s="5"/>
      <c r="AE17953" s="7"/>
      <c r="AM17953" s="8"/>
      <c r="AT17953" s="9"/>
      <c r="GY17953" s="12"/>
    </row>
    <row r="17954" spans="9:207" s="1" customFormat="1">
      <c r="I17954" s="3"/>
      <c r="P17954" s="60"/>
      <c r="Q17954" s="60"/>
      <c r="R17954" s="60"/>
      <c r="T17954" s="3"/>
      <c r="U17954" s="5"/>
      <c r="V17954" s="3"/>
      <c r="W17954" s="5"/>
      <c r="AE17954" s="7"/>
      <c r="AM17954" s="8"/>
      <c r="AT17954" s="9"/>
      <c r="GY17954" s="12"/>
    </row>
    <row r="17955" spans="9:207" s="1" customFormat="1">
      <c r="I17955" s="3"/>
      <c r="P17955" s="60"/>
      <c r="Q17955" s="60"/>
      <c r="R17955" s="60"/>
      <c r="T17955" s="3"/>
      <c r="U17955" s="5"/>
      <c r="V17955" s="3"/>
      <c r="W17955" s="5"/>
      <c r="AE17955" s="7"/>
      <c r="AM17955" s="8"/>
      <c r="AT17955" s="9"/>
      <c r="GY17955" s="12"/>
    </row>
    <row r="17956" spans="9:207" s="1" customFormat="1">
      <c r="I17956" s="3"/>
      <c r="P17956" s="60"/>
      <c r="Q17956" s="60"/>
      <c r="R17956" s="60"/>
      <c r="T17956" s="3"/>
      <c r="U17956" s="5"/>
      <c r="V17956" s="3"/>
      <c r="W17956" s="5"/>
      <c r="AE17956" s="7"/>
      <c r="AM17956" s="8"/>
      <c r="AT17956" s="9"/>
      <c r="GY17956" s="12"/>
    </row>
    <row r="17957" spans="9:207" s="1" customFormat="1">
      <c r="I17957" s="3"/>
      <c r="P17957" s="60"/>
      <c r="Q17957" s="60"/>
      <c r="R17957" s="60"/>
      <c r="T17957" s="3"/>
      <c r="U17957" s="5"/>
      <c r="V17957" s="3"/>
      <c r="W17957" s="5"/>
      <c r="AE17957" s="7"/>
      <c r="AM17957" s="8"/>
      <c r="AT17957" s="9"/>
      <c r="GY17957" s="12"/>
    </row>
    <row r="17958" spans="9:207" s="1" customFormat="1">
      <c r="I17958" s="3"/>
      <c r="P17958" s="60"/>
      <c r="Q17958" s="60"/>
      <c r="R17958" s="60"/>
      <c r="T17958" s="3"/>
      <c r="U17958" s="5"/>
      <c r="V17958" s="3"/>
      <c r="W17958" s="5"/>
      <c r="AE17958" s="7"/>
      <c r="AM17958" s="8"/>
      <c r="AT17958" s="9"/>
      <c r="GY17958" s="12"/>
    </row>
    <row r="17959" spans="9:207" s="1" customFormat="1">
      <c r="I17959" s="3"/>
      <c r="P17959" s="60"/>
      <c r="Q17959" s="60"/>
      <c r="R17959" s="60"/>
      <c r="T17959" s="3"/>
      <c r="U17959" s="5"/>
      <c r="V17959" s="3"/>
      <c r="W17959" s="5"/>
      <c r="AE17959" s="7"/>
      <c r="AM17959" s="8"/>
      <c r="AT17959" s="9"/>
      <c r="GY17959" s="12"/>
    </row>
    <row r="17960" spans="9:207" s="1" customFormat="1">
      <c r="I17960" s="3"/>
      <c r="P17960" s="60"/>
      <c r="Q17960" s="60"/>
      <c r="R17960" s="60"/>
      <c r="T17960" s="3"/>
      <c r="U17960" s="5"/>
      <c r="V17960" s="3"/>
      <c r="W17960" s="5"/>
      <c r="AE17960" s="7"/>
      <c r="AM17960" s="8"/>
      <c r="AT17960" s="9"/>
      <c r="GY17960" s="12"/>
    </row>
    <row r="17961" spans="9:207" s="1" customFormat="1">
      <c r="I17961" s="3"/>
      <c r="P17961" s="60"/>
      <c r="Q17961" s="60"/>
      <c r="R17961" s="60"/>
      <c r="T17961" s="3"/>
      <c r="U17961" s="5"/>
      <c r="V17961" s="3"/>
      <c r="W17961" s="5"/>
      <c r="AE17961" s="7"/>
      <c r="AM17961" s="8"/>
      <c r="AT17961" s="9"/>
      <c r="GY17961" s="12"/>
    </row>
    <row r="17962" spans="9:207" s="1" customFormat="1">
      <c r="I17962" s="3"/>
      <c r="P17962" s="60"/>
      <c r="Q17962" s="60"/>
      <c r="R17962" s="60"/>
      <c r="T17962" s="3"/>
      <c r="U17962" s="5"/>
      <c r="V17962" s="3"/>
      <c r="W17962" s="5"/>
      <c r="AE17962" s="7"/>
      <c r="AM17962" s="8"/>
      <c r="AT17962" s="9"/>
      <c r="GY17962" s="12"/>
    </row>
    <row r="17963" spans="9:207" s="1" customFormat="1">
      <c r="I17963" s="3"/>
      <c r="P17963" s="60"/>
      <c r="Q17963" s="60"/>
      <c r="R17963" s="60"/>
      <c r="T17963" s="3"/>
      <c r="U17963" s="5"/>
      <c r="V17963" s="3"/>
      <c r="W17963" s="5"/>
      <c r="AE17963" s="7"/>
      <c r="AM17963" s="8"/>
      <c r="AT17963" s="9"/>
      <c r="GY17963" s="12"/>
    </row>
    <row r="17964" spans="9:207" s="1" customFormat="1">
      <c r="I17964" s="3"/>
      <c r="P17964" s="60"/>
      <c r="Q17964" s="60"/>
      <c r="R17964" s="60"/>
      <c r="T17964" s="3"/>
      <c r="U17964" s="5"/>
      <c r="V17964" s="3"/>
      <c r="W17964" s="5"/>
      <c r="AE17964" s="7"/>
      <c r="AM17964" s="8"/>
      <c r="AT17964" s="9"/>
      <c r="GY17964" s="12"/>
    </row>
    <row r="17965" spans="9:207" s="1" customFormat="1">
      <c r="I17965" s="3"/>
      <c r="P17965" s="60"/>
      <c r="Q17965" s="60"/>
      <c r="R17965" s="60"/>
      <c r="T17965" s="3"/>
      <c r="U17965" s="5"/>
      <c r="V17965" s="3"/>
      <c r="W17965" s="5"/>
      <c r="AE17965" s="7"/>
      <c r="AM17965" s="8"/>
      <c r="AT17965" s="9"/>
      <c r="GY17965" s="12"/>
    </row>
    <row r="17966" spans="9:207" s="1" customFormat="1">
      <c r="I17966" s="3"/>
      <c r="P17966" s="60"/>
      <c r="Q17966" s="60"/>
      <c r="R17966" s="60"/>
      <c r="T17966" s="3"/>
      <c r="U17966" s="5"/>
      <c r="V17966" s="3"/>
      <c r="W17966" s="5"/>
      <c r="AE17966" s="7"/>
      <c r="AM17966" s="8"/>
      <c r="AT17966" s="9"/>
      <c r="GY17966" s="12"/>
    </row>
    <row r="17967" spans="9:207" s="1" customFormat="1">
      <c r="I17967" s="3"/>
      <c r="P17967" s="60"/>
      <c r="Q17967" s="60"/>
      <c r="R17967" s="60"/>
      <c r="T17967" s="3"/>
      <c r="U17967" s="5"/>
      <c r="V17967" s="3"/>
      <c r="W17967" s="5"/>
      <c r="AE17967" s="7"/>
      <c r="AM17967" s="8"/>
      <c r="AT17967" s="9"/>
      <c r="GY17967" s="12"/>
    </row>
    <row r="17968" spans="9:207" s="1" customFormat="1">
      <c r="I17968" s="3"/>
      <c r="P17968" s="60"/>
      <c r="Q17968" s="60"/>
      <c r="R17968" s="60"/>
      <c r="T17968" s="3"/>
      <c r="U17968" s="5"/>
      <c r="V17968" s="3"/>
      <c r="W17968" s="5"/>
      <c r="AE17968" s="7"/>
      <c r="AM17968" s="8"/>
      <c r="AT17968" s="9"/>
      <c r="GY17968" s="12"/>
    </row>
    <row r="17969" spans="9:207" s="1" customFormat="1">
      <c r="I17969" s="3"/>
      <c r="P17969" s="60"/>
      <c r="Q17969" s="60"/>
      <c r="R17969" s="60"/>
      <c r="T17969" s="3"/>
      <c r="U17969" s="5"/>
      <c r="V17969" s="3"/>
      <c r="W17969" s="5"/>
      <c r="AE17969" s="7"/>
      <c r="AM17969" s="8"/>
      <c r="AT17969" s="9"/>
      <c r="GY17969" s="12"/>
    </row>
    <row r="17970" spans="9:207" s="1" customFormat="1">
      <c r="I17970" s="3"/>
      <c r="P17970" s="60"/>
      <c r="Q17970" s="60"/>
      <c r="R17970" s="60"/>
      <c r="T17970" s="3"/>
      <c r="U17970" s="5"/>
      <c r="V17970" s="3"/>
      <c r="W17970" s="5"/>
      <c r="AE17970" s="7"/>
      <c r="AM17970" s="8"/>
      <c r="AT17970" s="9"/>
      <c r="GY17970" s="12"/>
    </row>
    <row r="17971" spans="9:207" s="1" customFormat="1">
      <c r="I17971" s="3"/>
      <c r="P17971" s="60"/>
      <c r="Q17971" s="60"/>
      <c r="R17971" s="60"/>
      <c r="T17971" s="3"/>
      <c r="U17971" s="5"/>
      <c r="V17971" s="3"/>
      <c r="W17971" s="5"/>
      <c r="AE17971" s="7"/>
      <c r="AM17971" s="8"/>
      <c r="AT17971" s="9"/>
      <c r="GY17971" s="12"/>
    </row>
    <row r="17972" spans="9:207" s="1" customFormat="1">
      <c r="I17972" s="3"/>
      <c r="P17972" s="60"/>
      <c r="Q17972" s="60"/>
      <c r="R17972" s="60"/>
      <c r="T17972" s="3"/>
      <c r="U17972" s="5"/>
      <c r="V17972" s="3"/>
      <c r="W17972" s="5"/>
      <c r="AE17972" s="7"/>
      <c r="AM17972" s="8"/>
      <c r="AT17972" s="9"/>
      <c r="GY17972" s="12"/>
    </row>
    <row r="17973" spans="9:207" s="1" customFormat="1">
      <c r="I17973" s="3"/>
      <c r="P17973" s="60"/>
      <c r="Q17973" s="60"/>
      <c r="R17973" s="60"/>
      <c r="T17973" s="3"/>
      <c r="U17973" s="5"/>
      <c r="V17973" s="3"/>
      <c r="W17973" s="5"/>
      <c r="AE17973" s="7"/>
      <c r="AM17973" s="8"/>
      <c r="AT17973" s="9"/>
      <c r="GY17973" s="12"/>
    </row>
    <row r="17974" spans="9:207" s="1" customFormat="1">
      <c r="I17974" s="3"/>
      <c r="P17974" s="60"/>
      <c r="Q17974" s="60"/>
      <c r="R17974" s="60"/>
      <c r="T17974" s="3"/>
      <c r="U17974" s="5"/>
      <c r="V17974" s="3"/>
      <c r="W17974" s="5"/>
      <c r="AE17974" s="7"/>
      <c r="AM17974" s="8"/>
      <c r="AT17974" s="9"/>
      <c r="GY17974" s="12"/>
    </row>
    <row r="17975" spans="9:207" s="1" customFormat="1">
      <c r="I17975" s="3"/>
      <c r="P17975" s="60"/>
      <c r="Q17975" s="60"/>
      <c r="R17975" s="60"/>
      <c r="T17975" s="3"/>
      <c r="U17975" s="5"/>
      <c r="V17975" s="3"/>
      <c r="W17975" s="5"/>
      <c r="AE17975" s="7"/>
      <c r="AM17975" s="8"/>
      <c r="AT17975" s="9"/>
      <c r="GY17975" s="12"/>
    </row>
    <row r="17976" spans="9:207" s="1" customFormat="1">
      <c r="I17976" s="3"/>
      <c r="P17976" s="60"/>
      <c r="Q17976" s="60"/>
      <c r="R17976" s="60"/>
      <c r="T17976" s="3"/>
      <c r="U17976" s="5"/>
      <c r="V17976" s="3"/>
      <c r="W17976" s="5"/>
      <c r="AE17976" s="7"/>
      <c r="AM17976" s="8"/>
      <c r="AT17976" s="9"/>
      <c r="GY17976" s="12"/>
    </row>
    <row r="17977" spans="9:207" s="1" customFormat="1">
      <c r="I17977" s="3"/>
      <c r="P17977" s="60"/>
      <c r="Q17977" s="60"/>
      <c r="R17977" s="60"/>
      <c r="T17977" s="3"/>
      <c r="U17977" s="5"/>
      <c r="V17977" s="3"/>
      <c r="W17977" s="5"/>
      <c r="AE17977" s="7"/>
      <c r="AM17977" s="8"/>
      <c r="AT17977" s="9"/>
      <c r="GY17977" s="12"/>
    </row>
    <row r="17978" spans="9:207" s="1" customFormat="1">
      <c r="I17978" s="3"/>
      <c r="P17978" s="60"/>
      <c r="Q17978" s="60"/>
      <c r="R17978" s="60"/>
      <c r="T17978" s="3"/>
      <c r="U17978" s="5"/>
      <c r="V17978" s="3"/>
      <c r="W17978" s="5"/>
      <c r="AE17978" s="7"/>
      <c r="AM17978" s="8"/>
      <c r="AT17978" s="9"/>
      <c r="GY17978" s="12"/>
    </row>
    <row r="17979" spans="9:207" s="1" customFormat="1">
      <c r="I17979" s="3"/>
      <c r="P17979" s="60"/>
      <c r="Q17979" s="60"/>
      <c r="R17979" s="60"/>
      <c r="T17979" s="3"/>
      <c r="U17979" s="5"/>
      <c r="V17979" s="3"/>
      <c r="W17979" s="5"/>
      <c r="AE17979" s="7"/>
      <c r="AM17979" s="8"/>
      <c r="AT17979" s="9"/>
      <c r="GY17979" s="12"/>
    </row>
    <row r="17980" spans="9:207" s="1" customFormat="1">
      <c r="I17980" s="3"/>
      <c r="P17980" s="60"/>
      <c r="Q17980" s="60"/>
      <c r="R17980" s="60"/>
      <c r="T17980" s="3"/>
      <c r="U17980" s="5"/>
      <c r="V17980" s="3"/>
      <c r="W17980" s="5"/>
      <c r="AE17980" s="7"/>
      <c r="AM17980" s="8"/>
      <c r="AT17980" s="9"/>
      <c r="GY17980" s="12"/>
    </row>
    <row r="17981" spans="9:207" s="1" customFormat="1">
      <c r="I17981" s="3"/>
      <c r="P17981" s="60"/>
      <c r="Q17981" s="60"/>
      <c r="R17981" s="60"/>
      <c r="T17981" s="3"/>
      <c r="U17981" s="5"/>
      <c r="V17981" s="3"/>
      <c r="W17981" s="5"/>
      <c r="AE17981" s="7"/>
      <c r="AM17981" s="8"/>
      <c r="AT17981" s="9"/>
      <c r="GY17981" s="12"/>
    </row>
    <row r="17982" spans="9:207" s="1" customFormat="1">
      <c r="I17982" s="3"/>
      <c r="P17982" s="60"/>
      <c r="Q17982" s="60"/>
      <c r="R17982" s="60"/>
      <c r="T17982" s="3"/>
      <c r="U17982" s="5"/>
      <c r="V17982" s="3"/>
      <c r="W17982" s="5"/>
      <c r="AE17982" s="7"/>
      <c r="AM17982" s="8"/>
      <c r="AT17982" s="9"/>
      <c r="GY17982" s="12"/>
    </row>
    <row r="17983" spans="9:207" s="1" customFormat="1">
      <c r="I17983" s="3"/>
      <c r="P17983" s="60"/>
      <c r="Q17983" s="60"/>
      <c r="R17983" s="60"/>
      <c r="T17983" s="3"/>
      <c r="U17983" s="5"/>
      <c r="V17983" s="3"/>
      <c r="W17983" s="5"/>
      <c r="AE17983" s="7"/>
      <c r="AM17983" s="8"/>
      <c r="AT17983" s="9"/>
      <c r="GY17983" s="12"/>
    </row>
    <row r="17984" spans="9:207" s="1" customFormat="1">
      <c r="I17984" s="3"/>
      <c r="P17984" s="60"/>
      <c r="Q17984" s="60"/>
      <c r="R17984" s="60"/>
      <c r="T17984" s="3"/>
      <c r="U17984" s="5"/>
      <c r="V17984" s="3"/>
      <c r="W17984" s="5"/>
      <c r="AE17984" s="7"/>
      <c r="AM17984" s="8"/>
      <c r="AT17984" s="9"/>
      <c r="GY17984" s="12"/>
    </row>
    <row r="17985" spans="9:207" s="1" customFormat="1">
      <c r="I17985" s="3"/>
      <c r="P17985" s="60"/>
      <c r="Q17985" s="60"/>
      <c r="R17985" s="60"/>
      <c r="T17985" s="3"/>
      <c r="U17985" s="5"/>
      <c r="V17985" s="3"/>
      <c r="W17985" s="5"/>
      <c r="AE17985" s="7"/>
      <c r="AM17985" s="8"/>
      <c r="AT17985" s="9"/>
      <c r="GY17985" s="12"/>
    </row>
    <row r="17986" spans="9:207" s="1" customFormat="1">
      <c r="I17986" s="3"/>
      <c r="P17986" s="60"/>
      <c r="Q17986" s="60"/>
      <c r="R17986" s="60"/>
      <c r="T17986" s="3"/>
      <c r="U17986" s="5"/>
      <c r="V17986" s="3"/>
      <c r="W17986" s="5"/>
      <c r="AE17986" s="7"/>
      <c r="AM17986" s="8"/>
      <c r="AT17986" s="9"/>
      <c r="GY17986" s="12"/>
    </row>
    <row r="17987" spans="9:207" s="1" customFormat="1">
      <c r="I17987" s="3"/>
      <c r="P17987" s="60"/>
      <c r="Q17987" s="60"/>
      <c r="R17987" s="60"/>
      <c r="T17987" s="3"/>
      <c r="U17987" s="5"/>
      <c r="V17987" s="3"/>
      <c r="W17987" s="5"/>
      <c r="AE17987" s="7"/>
      <c r="AM17987" s="8"/>
      <c r="AT17987" s="9"/>
      <c r="GY17987" s="12"/>
    </row>
    <row r="17988" spans="9:207" s="1" customFormat="1">
      <c r="I17988" s="3"/>
      <c r="P17988" s="60"/>
      <c r="Q17988" s="60"/>
      <c r="R17988" s="60"/>
      <c r="T17988" s="3"/>
      <c r="U17988" s="5"/>
      <c r="V17988" s="3"/>
      <c r="W17988" s="5"/>
      <c r="AE17988" s="7"/>
      <c r="AM17988" s="8"/>
      <c r="AT17988" s="9"/>
      <c r="GY17988" s="12"/>
    </row>
    <row r="17989" spans="9:207" s="1" customFormat="1">
      <c r="I17989" s="3"/>
      <c r="P17989" s="60"/>
      <c r="Q17989" s="60"/>
      <c r="R17989" s="60"/>
      <c r="T17989" s="3"/>
      <c r="U17989" s="5"/>
      <c r="V17989" s="3"/>
      <c r="W17989" s="5"/>
      <c r="AE17989" s="7"/>
      <c r="AM17989" s="8"/>
      <c r="AT17989" s="9"/>
      <c r="GY17989" s="12"/>
    </row>
    <row r="17990" spans="9:207" s="1" customFormat="1">
      <c r="I17990" s="3"/>
      <c r="P17990" s="60"/>
      <c r="Q17990" s="60"/>
      <c r="R17990" s="60"/>
      <c r="T17990" s="3"/>
      <c r="U17990" s="5"/>
      <c r="V17990" s="3"/>
      <c r="W17990" s="5"/>
      <c r="AE17990" s="7"/>
      <c r="AM17990" s="8"/>
      <c r="AT17990" s="9"/>
      <c r="GY17990" s="12"/>
    </row>
    <row r="17991" spans="9:207" s="1" customFormat="1">
      <c r="I17991" s="3"/>
      <c r="P17991" s="60"/>
      <c r="Q17991" s="60"/>
      <c r="R17991" s="60"/>
      <c r="T17991" s="3"/>
      <c r="U17991" s="5"/>
      <c r="V17991" s="3"/>
      <c r="W17991" s="5"/>
      <c r="AE17991" s="7"/>
      <c r="AM17991" s="8"/>
      <c r="AT17991" s="9"/>
      <c r="GY17991" s="12"/>
    </row>
    <row r="17992" spans="9:207" s="1" customFormat="1">
      <c r="I17992" s="3"/>
      <c r="P17992" s="60"/>
      <c r="Q17992" s="60"/>
      <c r="R17992" s="60"/>
      <c r="T17992" s="3"/>
      <c r="U17992" s="5"/>
      <c r="V17992" s="3"/>
      <c r="W17992" s="5"/>
      <c r="AE17992" s="7"/>
      <c r="AM17992" s="8"/>
      <c r="AT17992" s="9"/>
      <c r="GY17992" s="12"/>
    </row>
    <row r="17993" spans="9:207" s="1" customFormat="1">
      <c r="I17993" s="3"/>
      <c r="P17993" s="60"/>
      <c r="Q17993" s="60"/>
      <c r="R17993" s="60"/>
      <c r="T17993" s="3"/>
      <c r="U17993" s="5"/>
      <c r="V17993" s="3"/>
      <c r="W17993" s="5"/>
      <c r="AE17993" s="7"/>
      <c r="AM17993" s="8"/>
      <c r="AT17993" s="9"/>
      <c r="GY17993" s="12"/>
    </row>
    <row r="17994" spans="9:207" s="1" customFormat="1">
      <c r="I17994" s="3"/>
      <c r="P17994" s="60"/>
      <c r="Q17994" s="60"/>
      <c r="R17994" s="60"/>
      <c r="T17994" s="3"/>
      <c r="U17994" s="5"/>
      <c r="V17994" s="3"/>
      <c r="W17994" s="5"/>
      <c r="AE17994" s="7"/>
      <c r="AM17994" s="8"/>
      <c r="AT17994" s="9"/>
      <c r="GY17994" s="12"/>
    </row>
    <row r="17995" spans="9:207" s="1" customFormat="1">
      <c r="I17995" s="3"/>
      <c r="P17995" s="60"/>
      <c r="Q17995" s="60"/>
      <c r="R17995" s="60"/>
      <c r="T17995" s="3"/>
      <c r="U17995" s="5"/>
      <c r="V17995" s="3"/>
      <c r="W17995" s="5"/>
      <c r="AE17995" s="7"/>
      <c r="AM17995" s="8"/>
      <c r="AT17995" s="9"/>
      <c r="GY17995" s="12"/>
    </row>
    <row r="17996" spans="9:207" s="1" customFormat="1">
      <c r="I17996" s="3"/>
      <c r="P17996" s="60"/>
      <c r="Q17996" s="60"/>
      <c r="R17996" s="60"/>
      <c r="T17996" s="3"/>
      <c r="U17996" s="5"/>
      <c r="V17996" s="3"/>
      <c r="W17996" s="5"/>
      <c r="AE17996" s="7"/>
      <c r="AM17996" s="8"/>
      <c r="AT17996" s="9"/>
      <c r="GY17996" s="12"/>
    </row>
    <row r="17997" spans="9:207" s="1" customFormat="1">
      <c r="I17997" s="3"/>
      <c r="P17997" s="60"/>
      <c r="Q17997" s="60"/>
      <c r="R17997" s="60"/>
      <c r="T17997" s="3"/>
      <c r="U17997" s="5"/>
      <c r="V17997" s="3"/>
      <c r="W17997" s="5"/>
      <c r="AE17997" s="7"/>
      <c r="AM17997" s="8"/>
      <c r="AT17997" s="9"/>
      <c r="GY17997" s="12"/>
    </row>
    <row r="17998" spans="9:207" s="1" customFormat="1">
      <c r="I17998" s="3"/>
      <c r="P17998" s="60"/>
      <c r="Q17998" s="60"/>
      <c r="R17998" s="60"/>
      <c r="T17998" s="3"/>
      <c r="U17998" s="5"/>
      <c r="V17998" s="3"/>
      <c r="W17998" s="5"/>
      <c r="AE17998" s="7"/>
      <c r="AM17998" s="8"/>
      <c r="AT17998" s="9"/>
      <c r="GY17998" s="12"/>
    </row>
    <row r="17999" spans="9:207" s="1" customFormat="1">
      <c r="I17999" s="3"/>
      <c r="P17999" s="60"/>
      <c r="Q17999" s="60"/>
      <c r="R17999" s="60"/>
      <c r="T17999" s="3"/>
      <c r="U17999" s="5"/>
      <c r="V17999" s="3"/>
      <c r="W17999" s="5"/>
      <c r="AE17999" s="7"/>
      <c r="AM17999" s="8"/>
      <c r="AT17999" s="9"/>
      <c r="GY17999" s="12"/>
    </row>
    <row r="18000" spans="9:207" s="1" customFormat="1">
      <c r="I18000" s="3"/>
      <c r="P18000" s="60"/>
      <c r="Q18000" s="60"/>
      <c r="R18000" s="60"/>
      <c r="T18000" s="3"/>
      <c r="U18000" s="5"/>
      <c r="V18000" s="3"/>
      <c r="W18000" s="5"/>
      <c r="AE18000" s="7"/>
      <c r="AM18000" s="8"/>
      <c r="AT18000" s="9"/>
      <c r="GY18000" s="12"/>
    </row>
    <row r="18001" spans="9:207" s="1" customFormat="1">
      <c r="I18001" s="3"/>
      <c r="P18001" s="60"/>
      <c r="Q18001" s="60"/>
      <c r="R18001" s="60"/>
      <c r="T18001" s="3"/>
      <c r="U18001" s="5"/>
      <c r="V18001" s="3"/>
      <c r="W18001" s="5"/>
      <c r="AE18001" s="7"/>
      <c r="AM18001" s="8"/>
      <c r="AT18001" s="9"/>
      <c r="GY18001" s="12"/>
    </row>
    <row r="18002" spans="9:207" s="1" customFormat="1">
      <c r="I18002" s="3"/>
      <c r="P18002" s="60"/>
      <c r="Q18002" s="60"/>
      <c r="R18002" s="60"/>
      <c r="T18002" s="3"/>
      <c r="U18002" s="5"/>
      <c r="V18002" s="3"/>
      <c r="W18002" s="5"/>
      <c r="AE18002" s="7"/>
      <c r="AM18002" s="8"/>
      <c r="AT18002" s="9"/>
      <c r="GY18002" s="12"/>
    </row>
    <row r="18003" spans="9:207" s="1" customFormat="1">
      <c r="I18003" s="3"/>
      <c r="P18003" s="60"/>
      <c r="Q18003" s="60"/>
      <c r="R18003" s="60"/>
      <c r="T18003" s="3"/>
      <c r="U18003" s="5"/>
      <c r="V18003" s="3"/>
      <c r="W18003" s="5"/>
      <c r="AE18003" s="7"/>
      <c r="AM18003" s="8"/>
      <c r="AT18003" s="9"/>
      <c r="GY18003" s="12"/>
    </row>
    <row r="18004" spans="9:207" s="1" customFormat="1">
      <c r="I18004" s="3"/>
      <c r="P18004" s="60"/>
      <c r="Q18004" s="60"/>
      <c r="R18004" s="60"/>
      <c r="T18004" s="3"/>
      <c r="U18004" s="5"/>
      <c r="V18004" s="3"/>
      <c r="W18004" s="5"/>
      <c r="AE18004" s="7"/>
      <c r="AM18004" s="8"/>
      <c r="AT18004" s="9"/>
      <c r="GY18004" s="12"/>
    </row>
    <row r="18005" spans="9:207" s="1" customFormat="1">
      <c r="I18005" s="3"/>
      <c r="P18005" s="60"/>
      <c r="Q18005" s="60"/>
      <c r="R18005" s="60"/>
      <c r="T18005" s="3"/>
      <c r="U18005" s="5"/>
      <c r="V18005" s="3"/>
      <c r="W18005" s="5"/>
      <c r="AE18005" s="7"/>
      <c r="AM18005" s="8"/>
      <c r="AT18005" s="9"/>
      <c r="GY18005" s="12"/>
    </row>
    <row r="18006" spans="9:207" s="1" customFormat="1">
      <c r="I18006" s="3"/>
      <c r="P18006" s="60"/>
      <c r="Q18006" s="60"/>
      <c r="R18006" s="60"/>
      <c r="T18006" s="3"/>
      <c r="U18006" s="5"/>
      <c r="V18006" s="3"/>
      <c r="W18006" s="5"/>
      <c r="AE18006" s="7"/>
      <c r="AM18006" s="8"/>
      <c r="AT18006" s="9"/>
      <c r="GY18006" s="12"/>
    </row>
    <row r="18007" spans="9:207" s="1" customFormat="1">
      <c r="I18007" s="3"/>
      <c r="P18007" s="60"/>
      <c r="Q18007" s="60"/>
      <c r="R18007" s="60"/>
      <c r="T18007" s="3"/>
      <c r="U18007" s="5"/>
      <c r="V18007" s="3"/>
      <c r="W18007" s="5"/>
      <c r="AE18007" s="7"/>
      <c r="AM18007" s="8"/>
      <c r="AT18007" s="9"/>
      <c r="GY18007" s="12"/>
    </row>
    <row r="18008" spans="9:207" s="1" customFormat="1">
      <c r="I18008" s="3"/>
      <c r="P18008" s="60"/>
      <c r="Q18008" s="60"/>
      <c r="R18008" s="60"/>
      <c r="T18008" s="3"/>
      <c r="U18008" s="5"/>
      <c r="V18008" s="3"/>
      <c r="W18008" s="5"/>
      <c r="AE18008" s="7"/>
      <c r="AM18008" s="8"/>
      <c r="AT18008" s="9"/>
      <c r="GY18008" s="12"/>
    </row>
    <row r="18009" spans="9:207" s="1" customFormat="1">
      <c r="I18009" s="3"/>
      <c r="P18009" s="60"/>
      <c r="Q18009" s="60"/>
      <c r="R18009" s="60"/>
      <c r="T18009" s="3"/>
      <c r="U18009" s="5"/>
      <c r="V18009" s="3"/>
      <c r="W18009" s="5"/>
      <c r="AE18009" s="7"/>
      <c r="AM18009" s="8"/>
      <c r="AT18009" s="9"/>
      <c r="GY18009" s="12"/>
    </row>
    <row r="18010" spans="9:207" s="1" customFormat="1">
      <c r="I18010" s="3"/>
      <c r="P18010" s="60"/>
      <c r="Q18010" s="60"/>
      <c r="R18010" s="60"/>
      <c r="T18010" s="3"/>
      <c r="U18010" s="5"/>
      <c r="V18010" s="3"/>
      <c r="W18010" s="5"/>
      <c r="AE18010" s="7"/>
      <c r="AM18010" s="8"/>
      <c r="AT18010" s="9"/>
      <c r="GY18010" s="12"/>
    </row>
    <row r="18011" spans="9:207" s="1" customFormat="1">
      <c r="I18011" s="3"/>
      <c r="P18011" s="60"/>
      <c r="Q18011" s="60"/>
      <c r="R18011" s="60"/>
      <c r="T18011" s="3"/>
      <c r="U18011" s="5"/>
      <c r="V18011" s="3"/>
      <c r="W18011" s="5"/>
      <c r="AE18011" s="7"/>
      <c r="AM18011" s="8"/>
      <c r="AT18011" s="9"/>
      <c r="GY18011" s="12"/>
    </row>
    <row r="18012" spans="9:207" s="1" customFormat="1">
      <c r="I18012" s="3"/>
      <c r="P18012" s="60"/>
      <c r="Q18012" s="60"/>
      <c r="R18012" s="60"/>
      <c r="T18012" s="3"/>
      <c r="U18012" s="5"/>
      <c r="V18012" s="3"/>
      <c r="W18012" s="5"/>
      <c r="AE18012" s="7"/>
      <c r="AM18012" s="8"/>
      <c r="AT18012" s="9"/>
      <c r="GY18012" s="12"/>
    </row>
    <row r="18013" spans="9:207" s="1" customFormat="1">
      <c r="I18013" s="3"/>
      <c r="P18013" s="60"/>
      <c r="Q18013" s="60"/>
      <c r="R18013" s="60"/>
      <c r="T18013" s="3"/>
      <c r="U18013" s="5"/>
      <c r="V18013" s="3"/>
      <c r="W18013" s="5"/>
      <c r="AE18013" s="7"/>
      <c r="AM18013" s="8"/>
      <c r="AT18013" s="9"/>
      <c r="GY18013" s="12"/>
    </row>
    <row r="18014" spans="9:207" s="1" customFormat="1">
      <c r="I18014" s="3"/>
      <c r="P18014" s="60"/>
      <c r="Q18014" s="60"/>
      <c r="R18014" s="60"/>
      <c r="T18014" s="3"/>
      <c r="U18014" s="5"/>
      <c r="V18014" s="3"/>
      <c r="W18014" s="5"/>
      <c r="AE18014" s="7"/>
      <c r="AM18014" s="8"/>
      <c r="AT18014" s="9"/>
      <c r="GY18014" s="12"/>
    </row>
    <row r="18015" spans="9:207" s="1" customFormat="1">
      <c r="I18015" s="3"/>
      <c r="P18015" s="60"/>
      <c r="Q18015" s="60"/>
      <c r="R18015" s="60"/>
      <c r="T18015" s="3"/>
      <c r="U18015" s="5"/>
      <c r="V18015" s="3"/>
      <c r="W18015" s="5"/>
      <c r="AE18015" s="7"/>
      <c r="AM18015" s="8"/>
      <c r="AT18015" s="9"/>
      <c r="GY18015" s="12"/>
    </row>
    <row r="18016" spans="9:207" s="1" customFormat="1">
      <c r="I18016" s="3"/>
      <c r="P18016" s="60"/>
      <c r="Q18016" s="60"/>
      <c r="R18016" s="60"/>
      <c r="T18016" s="3"/>
      <c r="U18016" s="5"/>
      <c r="V18016" s="3"/>
      <c r="W18016" s="5"/>
      <c r="AE18016" s="7"/>
      <c r="AM18016" s="8"/>
      <c r="AT18016" s="9"/>
      <c r="GY18016" s="12"/>
    </row>
    <row r="18017" spans="9:207" s="1" customFormat="1">
      <c r="I18017" s="3"/>
      <c r="P18017" s="60"/>
      <c r="Q18017" s="60"/>
      <c r="R18017" s="60"/>
      <c r="T18017" s="3"/>
      <c r="U18017" s="5"/>
      <c r="V18017" s="3"/>
      <c r="W18017" s="5"/>
      <c r="AE18017" s="7"/>
      <c r="AM18017" s="8"/>
      <c r="AT18017" s="9"/>
      <c r="GY18017" s="12"/>
    </row>
    <row r="18018" spans="9:207" s="1" customFormat="1">
      <c r="I18018" s="3"/>
      <c r="P18018" s="60"/>
      <c r="Q18018" s="60"/>
      <c r="R18018" s="60"/>
      <c r="T18018" s="3"/>
      <c r="U18018" s="5"/>
      <c r="V18018" s="3"/>
      <c r="W18018" s="5"/>
      <c r="AE18018" s="7"/>
      <c r="AM18018" s="8"/>
      <c r="AT18018" s="9"/>
      <c r="GY18018" s="12"/>
    </row>
    <row r="18019" spans="9:207" s="1" customFormat="1">
      <c r="I18019" s="3"/>
      <c r="P18019" s="60"/>
      <c r="Q18019" s="60"/>
      <c r="R18019" s="60"/>
      <c r="T18019" s="3"/>
      <c r="U18019" s="5"/>
      <c r="V18019" s="3"/>
      <c r="W18019" s="5"/>
      <c r="AE18019" s="7"/>
      <c r="AM18019" s="8"/>
      <c r="AT18019" s="9"/>
      <c r="GY18019" s="12"/>
    </row>
    <row r="18020" spans="9:207" s="1" customFormat="1">
      <c r="I18020" s="3"/>
      <c r="P18020" s="60"/>
      <c r="Q18020" s="60"/>
      <c r="R18020" s="60"/>
      <c r="T18020" s="3"/>
      <c r="U18020" s="5"/>
      <c r="V18020" s="3"/>
      <c r="W18020" s="5"/>
      <c r="AE18020" s="7"/>
      <c r="AM18020" s="8"/>
      <c r="AT18020" s="9"/>
      <c r="GY18020" s="12"/>
    </row>
    <row r="18021" spans="9:207" s="1" customFormat="1">
      <c r="I18021" s="3"/>
      <c r="P18021" s="60"/>
      <c r="Q18021" s="60"/>
      <c r="R18021" s="60"/>
      <c r="T18021" s="3"/>
      <c r="U18021" s="5"/>
      <c r="V18021" s="3"/>
      <c r="W18021" s="5"/>
      <c r="AE18021" s="7"/>
      <c r="AM18021" s="8"/>
      <c r="AT18021" s="9"/>
      <c r="GY18021" s="12"/>
    </row>
    <row r="18022" spans="9:207" s="1" customFormat="1">
      <c r="I18022" s="3"/>
      <c r="P18022" s="60"/>
      <c r="Q18022" s="60"/>
      <c r="R18022" s="60"/>
      <c r="T18022" s="3"/>
      <c r="U18022" s="5"/>
      <c r="V18022" s="3"/>
      <c r="W18022" s="5"/>
      <c r="AE18022" s="7"/>
      <c r="AM18022" s="8"/>
      <c r="AT18022" s="9"/>
      <c r="GY18022" s="12"/>
    </row>
    <row r="18023" spans="9:207" s="1" customFormat="1">
      <c r="I18023" s="3"/>
      <c r="P18023" s="60"/>
      <c r="Q18023" s="60"/>
      <c r="R18023" s="60"/>
      <c r="T18023" s="3"/>
      <c r="U18023" s="5"/>
      <c r="V18023" s="3"/>
      <c r="W18023" s="5"/>
      <c r="AE18023" s="7"/>
      <c r="AM18023" s="8"/>
      <c r="AT18023" s="9"/>
      <c r="GY18023" s="12"/>
    </row>
    <row r="18024" spans="9:207" s="1" customFormat="1">
      <c r="I18024" s="3"/>
      <c r="P18024" s="60"/>
      <c r="Q18024" s="60"/>
      <c r="R18024" s="60"/>
      <c r="T18024" s="3"/>
      <c r="U18024" s="5"/>
      <c r="V18024" s="3"/>
      <c r="W18024" s="5"/>
      <c r="AE18024" s="7"/>
      <c r="AM18024" s="8"/>
      <c r="AT18024" s="9"/>
      <c r="GY18024" s="12"/>
    </row>
    <row r="18025" spans="9:207" s="1" customFormat="1">
      <c r="I18025" s="3"/>
      <c r="P18025" s="60"/>
      <c r="Q18025" s="60"/>
      <c r="R18025" s="60"/>
      <c r="T18025" s="3"/>
      <c r="U18025" s="5"/>
      <c r="V18025" s="3"/>
      <c r="W18025" s="5"/>
      <c r="AE18025" s="7"/>
      <c r="AM18025" s="8"/>
      <c r="AT18025" s="9"/>
      <c r="GY18025" s="12"/>
    </row>
    <row r="18026" spans="9:207" s="1" customFormat="1">
      <c r="I18026" s="3"/>
      <c r="P18026" s="60"/>
      <c r="Q18026" s="60"/>
      <c r="R18026" s="60"/>
      <c r="T18026" s="3"/>
      <c r="U18026" s="5"/>
      <c r="V18026" s="3"/>
      <c r="W18026" s="5"/>
      <c r="AE18026" s="7"/>
      <c r="AM18026" s="8"/>
      <c r="AT18026" s="9"/>
      <c r="GY18026" s="12"/>
    </row>
    <row r="18027" spans="9:207" s="1" customFormat="1">
      <c r="I18027" s="3"/>
      <c r="P18027" s="60"/>
      <c r="Q18027" s="60"/>
      <c r="R18027" s="60"/>
      <c r="T18027" s="3"/>
      <c r="U18027" s="5"/>
      <c r="V18027" s="3"/>
      <c r="W18027" s="5"/>
      <c r="AE18027" s="7"/>
      <c r="AM18027" s="8"/>
      <c r="AT18027" s="9"/>
      <c r="GY18027" s="12"/>
    </row>
    <row r="18028" spans="9:207" s="1" customFormat="1">
      <c r="I18028" s="3"/>
      <c r="P18028" s="60"/>
      <c r="Q18028" s="60"/>
      <c r="R18028" s="60"/>
      <c r="T18028" s="3"/>
      <c r="U18028" s="5"/>
      <c r="V18028" s="3"/>
      <c r="W18028" s="5"/>
      <c r="AE18028" s="7"/>
      <c r="AM18028" s="8"/>
      <c r="AT18028" s="9"/>
      <c r="GY18028" s="12"/>
    </row>
    <row r="18029" spans="9:207" s="1" customFormat="1">
      <c r="I18029" s="3"/>
      <c r="P18029" s="60"/>
      <c r="Q18029" s="60"/>
      <c r="R18029" s="60"/>
      <c r="T18029" s="3"/>
      <c r="U18029" s="5"/>
      <c r="V18029" s="3"/>
      <c r="W18029" s="5"/>
      <c r="AE18029" s="7"/>
      <c r="AM18029" s="8"/>
      <c r="AT18029" s="9"/>
      <c r="GY18029" s="12"/>
    </row>
    <row r="18030" spans="9:207" s="1" customFormat="1">
      <c r="I18030" s="3"/>
      <c r="P18030" s="60"/>
      <c r="Q18030" s="60"/>
      <c r="R18030" s="60"/>
      <c r="T18030" s="3"/>
      <c r="U18030" s="5"/>
      <c r="V18030" s="3"/>
      <c r="W18030" s="5"/>
      <c r="AE18030" s="7"/>
      <c r="AM18030" s="8"/>
      <c r="AT18030" s="9"/>
      <c r="GY18030" s="12"/>
    </row>
    <row r="18031" spans="9:207" s="1" customFormat="1">
      <c r="I18031" s="3"/>
      <c r="P18031" s="60"/>
      <c r="Q18031" s="60"/>
      <c r="R18031" s="60"/>
      <c r="T18031" s="3"/>
      <c r="U18031" s="5"/>
      <c r="V18031" s="3"/>
      <c r="W18031" s="5"/>
      <c r="AE18031" s="7"/>
      <c r="AM18031" s="8"/>
      <c r="AT18031" s="9"/>
      <c r="GY18031" s="12"/>
    </row>
    <row r="18032" spans="9:207" s="1" customFormat="1">
      <c r="I18032" s="3"/>
      <c r="P18032" s="60"/>
      <c r="Q18032" s="60"/>
      <c r="R18032" s="60"/>
      <c r="T18032" s="3"/>
      <c r="U18032" s="5"/>
      <c r="V18032" s="3"/>
      <c r="W18032" s="5"/>
      <c r="AE18032" s="7"/>
      <c r="AM18032" s="8"/>
      <c r="AT18032" s="9"/>
      <c r="GY18032" s="12"/>
    </row>
    <row r="18033" spans="9:207" s="1" customFormat="1">
      <c r="I18033" s="3"/>
      <c r="P18033" s="60"/>
      <c r="Q18033" s="60"/>
      <c r="R18033" s="60"/>
      <c r="T18033" s="3"/>
      <c r="U18033" s="5"/>
      <c r="V18033" s="3"/>
      <c r="W18033" s="5"/>
      <c r="AE18033" s="7"/>
      <c r="AM18033" s="8"/>
      <c r="AT18033" s="9"/>
      <c r="GY18033" s="12"/>
    </row>
    <row r="18034" spans="9:207" s="1" customFormat="1">
      <c r="I18034" s="3"/>
      <c r="P18034" s="60"/>
      <c r="Q18034" s="60"/>
      <c r="R18034" s="60"/>
      <c r="T18034" s="3"/>
      <c r="U18034" s="5"/>
      <c r="V18034" s="3"/>
      <c r="W18034" s="5"/>
      <c r="AE18034" s="7"/>
      <c r="AM18034" s="8"/>
      <c r="AT18034" s="9"/>
      <c r="GY18034" s="12"/>
    </row>
    <row r="18035" spans="9:207" s="1" customFormat="1">
      <c r="I18035" s="3"/>
      <c r="P18035" s="60"/>
      <c r="Q18035" s="60"/>
      <c r="R18035" s="60"/>
      <c r="T18035" s="3"/>
      <c r="U18035" s="5"/>
      <c r="V18035" s="3"/>
      <c r="W18035" s="5"/>
      <c r="AE18035" s="7"/>
      <c r="AM18035" s="8"/>
      <c r="AT18035" s="9"/>
      <c r="GY18035" s="12"/>
    </row>
    <row r="18036" spans="9:207" s="1" customFormat="1">
      <c r="I18036" s="3"/>
      <c r="P18036" s="60"/>
      <c r="Q18036" s="60"/>
      <c r="R18036" s="60"/>
      <c r="T18036" s="3"/>
      <c r="U18036" s="5"/>
      <c r="V18036" s="3"/>
      <c r="W18036" s="5"/>
      <c r="AE18036" s="7"/>
      <c r="AM18036" s="8"/>
      <c r="AT18036" s="9"/>
      <c r="GY18036" s="12"/>
    </row>
    <row r="18037" spans="9:207" s="1" customFormat="1">
      <c r="I18037" s="3"/>
      <c r="P18037" s="60"/>
      <c r="Q18037" s="60"/>
      <c r="R18037" s="60"/>
      <c r="T18037" s="3"/>
      <c r="U18037" s="5"/>
      <c r="V18037" s="3"/>
      <c r="W18037" s="5"/>
      <c r="AE18037" s="7"/>
      <c r="AM18037" s="8"/>
      <c r="AT18037" s="9"/>
      <c r="GY18037" s="12"/>
    </row>
    <row r="18038" spans="9:207" s="1" customFormat="1">
      <c r="I18038" s="3"/>
      <c r="P18038" s="60"/>
      <c r="Q18038" s="60"/>
      <c r="R18038" s="60"/>
      <c r="T18038" s="3"/>
      <c r="U18038" s="5"/>
      <c r="V18038" s="3"/>
      <c r="W18038" s="5"/>
      <c r="AE18038" s="7"/>
      <c r="AM18038" s="8"/>
      <c r="AT18038" s="9"/>
      <c r="GY18038" s="12"/>
    </row>
    <row r="18039" spans="9:207" s="1" customFormat="1">
      <c r="I18039" s="3"/>
      <c r="P18039" s="60"/>
      <c r="Q18039" s="60"/>
      <c r="R18039" s="60"/>
      <c r="T18039" s="3"/>
      <c r="U18039" s="5"/>
      <c r="V18039" s="3"/>
      <c r="W18039" s="5"/>
      <c r="AE18039" s="7"/>
      <c r="AM18039" s="8"/>
      <c r="AT18039" s="9"/>
      <c r="GY18039" s="12"/>
    </row>
    <row r="18040" spans="9:207" s="1" customFormat="1">
      <c r="I18040" s="3"/>
      <c r="P18040" s="60"/>
      <c r="Q18040" s="60"/>
      <c r="R18040" s="60"/>
      <c r="T18040" s="3"/>
      <c r="U18040" s="5"/>
      <c r="V18040" s="3"/>
      <c r="W18040" s="5"/>
      <c r="AE18040" s="7"/>
      <c r="AM18040" s="8"/>
      <c r="AT18040" s="9"/>
      <c r="GY18040" s="12"/>
    </row>
    <row r="18041" spans="9:207" s="1" customFormat="1">
      <c r="I18041" s="3"/>
      <c r="P18041" s="60"/>
      <c r="Q18041" s="60"/>
      <c r="R18041" s="60"/>
      <c r="T18041" s="3"/>
      <c r="U18041" s="5"/>
      <c r="V18041" s="3"/>
      <c r="W18041" s="5"/>
      <c r="AE18041" s="7"/>
      <c r="AM18041" s="8"/>
      <c r="AT18041" s="9"/>
      <c r="GY18041" s="12"/>
    </row>
    <row r="18042" spans="9:207" s="1" customFormat="1">
      <c r="I18042" s="3"/>
      <c r="P18042" s="60"/>
      <c r="Q18042" s="60"/>
      <c r="R18042" s="60"/>
      <c r="T18042" s="3"/>
      <c r="U18042" s="5"/>
      <c r="V18042" s="3"/>
      <c r="W18042" s="5"/>
      <c r="AE18042" s="7"/>
      <c r="AM18042" s="8"/>
      <c r="AT18042" s="9"/>
      <c r="GY18042" s="12"/>
    </row>
    <row r="18043" spans="9:207" s="1" customFormat="1">
      <c r="I18043" s="3"/>
      <c r="P18043" s="60"/>
      <c r="Q18043" s="60"/>
      <c r="R18043" s="60"/>
      <c r="T18043" s="3"/>
      <c r="U18043" s="5"/>
      <c r="V18043" s="3"/>
      <c r="W18043" s="5"/>
      <c r="AE18043" s="7"/>
      <c r="AM18043" s="8"/>
      <c r="AT18043" s="9"/>
      <c r="GY18043" s="12"/>
    </row>
    <row r="18044" spans="9:207" s="1" customFormat="1">
      <c r="I18044" s="3"/>
      <c r="P18044" s="60"/>
      <c r="Q18044" s="60"/>
      <c r="R18044" s="60"/>
      <c r="T18044" s="3"/>
      <c r="U18044" s="5"/>
      <c r="V18044" s="3"/>
      <c r="W18044" s="5"/>
      <c r="AE18044" s="7"/>
      <c r="AM18044" s="8"/>
      <c r="AT18044" s="9"/>
      <c r="GY18044" s="12"/>
    </row>
    <row r="18045" spans="9:207" s="1" customFormat="1">
      <c r="I18045" s="3"/>
      <c r="P18045" s="60"/>
      <c r="Q18045" s="60"/>
      <c r="R18045" s="60"/>
      <c r="T18045" s="3"/>
      <c r="U18045" s="5"/>
      <c r="V18045" s="3"/>
      <c r="W18045" s="5"/>
      <c r="AE18045" s="7"/>
      <c r="AM18045" s="8"/>
      <c r="AT18045" s="9"/>
      <c r="GY18045" s="12"/>
    </row>
    <row r="18046" spans="9:207" s="1" customFormat="1">
      <c r="I18046" s="3"/>
      <c r="P18046" s="60"/>
      <c r="Q18046" s="60"/>
      <c r="R18046" s="60"/>
      <c r="T18046" s="3"/>
      <c r="U18046" s="5"/>
      <c r="V18046" s="3"/>
      <c r="W18046" s="5"/>
      <c r="AE18046" s="7"/>
      <c r="AM18046" s="8"/>
      <c r="AT18046" s="9"/>
      <c r="GY18046" s="12"/>
    </row>
    <row r="18047" spans="9:207" s="1" customFormat="1">
      <c r="I18047" s="3"/>
      <c r="P18047" s="60"/>
      <c r="Q18047" s="60"/>
      <c r="R18047" s="60"/>
      <c r="T18047" s="3"/>
      <c r="U18047" s="5"/>
      <c r="V18047" s="3"/>
      <c r="W18047" s="5"/>
      <c r="AE18047" s="7"/>
      <c r="AM18047" s="8"/>
      <c r="AT18047" s="9"/>
      <c r="GY18047" s="12"/>
    </row>
    <row r="18048" spans="9:207" s="1" customFormat="1">
      <c r="I18048" s="3"/>
      <c r="P18048" s="60"/>
      <c r="Q18048" s="60"/>
      <c r="R18048" s="60"/>
      <c r="T18048" s="3"/>
      <c r="U18048" s="5"/>
      <c r="V18048" s="3"/>
      <c r="W18048" s="5"/>
      <c r="AE18048" s="7"/>
      <c r="AM18048" s="8"/>
      <c r="AT18048" s="9"/>
      <c r="GY18048" s="12"/>
    </row>
    <row r="18049" spans="9:207" s="1" customFormat="1">
      <c r="I18049" s="3"/>
      <c r="P18049" s="60"/>
      <c r="Q18049" s="60"/>
      <c r="R18049" s="60"/>
      <c r="T18049" s="3"/>
      <c r="U18049" s="5"/>
      <c r="V18049" s="3"/>
      <c r="W18049" s="5"/>
      <c r="AE18049" s="7"/>
      <c r="AM18049" s="8"/>
      <c r="AT18049" s="9"/>
      <c r="GY18049" s="12"/>
    </row>
    <row r="18050" spans="9:207" s="1" customFormat="1">
      <c r="I18050" s="3"/>
      <c r="P18050" s="60"/>
      <c r="Q18050" s="60"/>
      <c r="R18050" s="60"/>
      <c r="T18050" s="3"/>
      <c r="U18050" s="5"/>
      <c r="V18050" s="3"/>
      <c r="W18050" s="5"/>
      <c r="AE18050" s="7"/>
      <c r="AM18050" s="8"/>
      <c r="AT18050" s="9"/>
      <c r="GY18050" s="12"/>
    </row>
    <row r="18051" spans="9:207" s="1" customFormat="1">
      <c r="I18051" s="3"/>
      <c r="P18051" s="60"/>
      <c r="Q18051" s="60"/>
      <c r="R18051" s="60"/>
      <c r="T18051" s="3"/>
      <c r="U18051" s="5"/>
      <c r="V18051" s="3"/>
      <c r="W18051" s="5"/>
      <c r="AE18051" s="7"/>
      <c r="AM18051" s="8"/>
      <c r="AT18051" s="9"/>
      <c r="GY18051" s="12"/>
    </row>
    <row r="18052" spans="9:207" s="1" customFormat="1">
      <c r="I18052" s="3"/>
      <c r="P18052" s="60"/>
      <c r="Q18052" s="60"/>
      <c r="R18052" s="60"/>
      <c r="T18052" s="3"/>
      <c r="U18052" s="5"/>
      <c r="V18052" s="3"/>
      <c r="W18052" s="5"/>
      <c r="AE18052" s="7"/>
      <c r="AM18052" s="8"/>
      <c r="AT18052" s="9"/>
      <c r="GY18052" s="12"/>
    </row>
    <row r="18053" spans="9:207" s="1" customFormat="1">
      <c r="I18053" s="3"/>
      <c r="P18053" s="60"/>
      <c r="Q18053" s="60"/>
      <c r="R18053" s="60"/>
      <c r="T18053" s="3"/>
      <c r="U18053" s="5"/>
      <c r="V18053" s="3"/>
      <c r="W18053" s="5"/>
      <c r="AE18053" s="7"/>
      <c r="AM18053" s="8"/>
      <c r="AT18053" s="9"/>
      <c r="GY18053" s="12"/>
    </row>
    <row r="18054" spans="9:207" s="1" customFormat="1">
      <c r="I18054" s="3"/>
      <c r="P18054" s="60"/>
      <c r="Q18054" s="60"/>
      <c r="R18054" s="60"/>
      <c r="T18054" s="3"/>
      <c r="U18054" s="5"/>
      <c r="V18054" s="3"/>
      <c r="W18054" s="5"/>
      <c r="AE18054" s="7"/>
      <c r="AM18054" s="8"/>
      <c r="AT18054" s="9"/>
      <c r="GY18054" s="12"/>
    </row>
    <row r="18055" spans="9:207" s="1" customFormat="1">
      <c r="I18055" s="3"/>
      <c r="P18055" s="60"/>
      <c r="Q18055" s="60"/>
      <c r="R18055" s="60"/>
      <c r="T18055" s="3"/>
      <c r="U18055" s="5"/>
      <c r="V18055" s="3"/>
      <c r="W18055" s="5"/>
      <c r="AE18055" s="7"/>
      <c r="AM18055" s="8"/>
      <c r="AT18055" s="9"/>
      <c r="GY18055" s="12"/>
    </row>
    <row r="18056" spans="9:207" s="1" customFormat="1">
      <c r="I18056" s="3"/>
      <c r="P18056" s="60"/>
      <c r="Q18056" s="60"/>
      <c r="R18056" s="60"/>
      <c r="T18056" s="3"/>
      <c r="U18056" s="5"/>
      <c r="V18056" s="3"/>
      <c r="W18056" s="5"/>
      <c r="AE18056" s="7"/>
      <c r="AM18056" s="8"/>
      <c r="AT18056" s="9"/>
      <c r="GY18056" s="12"/>
    </row>
    <row r="18057" spans="9:207" s="1" customFormat="1">
      <c r="I18057" s="3"/>
      <c r="P18057" s="60"/>
      <c r="Q18057" s="60"/>
      <c r="R18057" s="60"/>
      <c r="T18057" s="3"/>
      <c r="U18057" s="5"/>
      <c r="V18057" s="3"/>
      <c r="W18057" s="5"/>
      <c r="AE18057" s="7"/>
      <c r="AM18057" s="8"/>
      <c r="AT18057" s="9"/>
      <c r="GY18057" s="12"/>
    </row>
    <row r="18058" spans="9:207" s="1" customFormat="1">
      <c r="I18058" s="3"/>
      <c r="P18058" s="60"/>
      <c r="Q18058" s="60"/>
      <c r="R18058" s="60"/>
      <c r="T18058" s="3"/>
      <c r="U18058" s="5"/>
      <c r="V18058" s="3"/>
      <c r="W18058" s="5"/>
      <c r="AE18058" s="7"/>
      <c r="AM18058" s="8"/>
      <c r="AT18058" s="9"/>
      <c r="GY18058" s="12"/>
    </row>
    <row r="18059" spans="9:207" s="1" customFormat="1">
      <c r="I18059" s="3"/>
      <c r="P18059" s="60"/>
      <c r="Q18059" s="60"/>
      <c r="R18059" s="60"/>
      <c r="T18059" s="3"/>
      <c r="U18059" s="5"/>
      <c r="V18059" s="3"/>
      <c r="W18059" s="5"/>
      <c r="AE18059" s="7"/>
      <c r="AM18059" s="8"/>
      <c r="AT18059" s="9"/>
      <c r="GY18059" s="12"/>
    </row>
    <row r="18060" spans="9:207" s="1" customFormat="1">
      <c r="I18060" s="3"/>
      <c r="P18060" s="60"/>
      <c r="Q18060" s="60"/>
      <c r="R18060" s="60"/>
      <c r="T18060" s="3"/>
      <c r="U18060" s="5"/>
      <c r="V18060" s="3"/>
      <c r="W18060" s="5"/>
      <c r="AE18060" s="7"/>
      <c r="AM18060" s="8"/>
      <c r="AT18060" s="9"/>
      <c r="GY18060" s="12"/>
    </row>
    <row r="18061" spans="9:207" s="1" customFormat="1">
      <c r="I18061" s="3"/>
      <c r="P18061" s="60"/>
      <c r="Q18061" s="60"/>
      <c r="R18061" s="60"/>
      <c r="T18061" s="3"/>
      <c r="U18061" s="5"/>
      <c r="V18061" s="3"/>
      <c r="W18061" s="5"/>
      <c r="AE18061" s="7"/>
      <c r="AM18061" s="8"/>
      <c r="AT18061" s="9"/>
      <c r="GY18061" s="12"/>
    </row>
    <row r="18062" spans="9:207" s="1" customFormat="1">
      <c r="I18062" s="3"/>
      <c r="P18062" s="60"/>
      <c r="Q18062" s="60"/>
      <c r="R18062" s="60"/>
      <c r="T18062" s="3"/>
      <c r="U18062" s="5"/>
      <c r="V18062" s="3"/>
      <c r="W18062" s="5"/>
      <c r="AE18062" s="7"/>
      <c r="AM18062" s="8"/>
      <c r="AT18062" s="9"/>
      <c r="GY18062" s="12"/>
    </row>
    <row r="18063" spans="9:207" s="1" customFormat="1">
      <c r="I18063" s="3"/>
      <c r="P18063" s="60"/>
      <c r="Q18063" s="60"/>
      <c r="R18063" s="60"/>
      <c r="T18063" s="3"/>
      <c r="U18063" s="5"/>
      <c r="V18063" s="3"/>
      <c r="W18063" s="5"/>
      <c r="AE18063" s="7"/>
      <c r="AM18063" s="8"/>
      <c r="AT18063" s="9"/>
      <c r="GY18063" s="12"/>
    </row>
    <row r="18064" spans="9:207" s="1" customFormat="1">
      <c r="I18064" s="3"/>
      <c r="P18064" s="60"/>
      <c r="Q18064" s="60"/>
      <c r="R18064" s="60"/>
      <c r="T18064" s="3"/>
      <c r="U18064" s="5"/>
      <c r="V18064" s="3"/>
      <c r="W18064" s="5"/>
      <c r="AE18064" s="7"/>
      <c r="AM18064" s="8"/>
      <c r="AT18064" s="9"/>
      <c r="GY18064" s="12"/>
    </row>
    <row r="18065" spans="9:207" s="1" customFormat="1">
      <c r="I18065" s="3"/>
      <c r="P18065" s="60"/>
      <c r="Q18065" s="60"/>
      <c r="R18065" s="60"/>
      <c r="T18065" s="3"/>
      <c r="U18065" s="5"/>
      <c r="V18065" s="3"/>
      <c r="W18065" s="5"/>
      <c r="AE18065" s="7"/>
      <c r="AM18065" s="8"/>
      <c r="AT18065" s="9"/>
      <c r="GY18065" s="12"/>
    </row>
    <row r="18066" spans="9:207" s="1" customFormat="1">
      <c r="I18066" s="3"/>
      <c r="P18066" s="60"/>
      <c r="Q18066" s="60"/>
      <c r="R18066" s="60"/>
      <c r="T18066" s="3"/>
      <c r="U18066" s="5"/>
      <c r="V18066" s="3"/>
      <c r="W18066" s="5"/>
      <c r="AE18066" s="7"/>
      <c r="AM18066" s="8"/>
      <c r="AT18066" s="9"/>
      <c r="GY18066" s="12"/>
    </row>
    <row r="18067" spans="9:207" s="1" customFormat="1">
      <c r="I18067" s="3"/>
      <c r="P18067" s="60"/>
      <c r="Q18067" s="60"/>
      <c r="R18067" s="60"/>
      <c r="T18067" s="3"/>
      <c r="U18067" s="5"/>
      <c r="V18067" s="3"/>
      <c r="W18067" s="5"/>
      <c r="AE18067" s="7"/>
      <c r="AM18067" s="8"/>
      <c r="AT18067" s="9"/>
      <c r="GY18067" s="12"/>
    </row>
    <row r="18068" spans="9:207" s="1" customFormat="1">
      <c r="I18068" s="3"/>
      <c r="P18068" s="60"/>
      <c r="Q18068" s="60"/>
      <c r="R18068" s="60"/>
      <c r="T18068" s="3"/>
      <c r="U18068" s="5"/>
      <c r="V18068" s="3"/>
      <c r="W18068" s="5"/>
      <c r="AE18068" s="7"/>
      <c r="AM18068" s="8"/>
      <c r="AT18068" s="9"/>
      <c r="GY18068" s="12"/>
    </row>
    <row r="18069" spans="9:207" s="1" customFormat="1">
      <c r="I18069" s="3"/>
      <c r="P18069" s="60"/>
      <c r="Q18069" s="60"/>
      <c r="R18069" s="60"/>
      <c r="T18069" s="3"/>
      <c r="U18069" s="5"/>
      <c r="V18069" s="3"/>
      <c r="W18069" s="5"/>
      <c r="AE18069" s="7"/>
      <c r="AM18069" s="8"/>
      <c r="AT18069" s="9"/>
      <c r="GY18069" s="12"/>
    </row>
    <row r="18070" spans="9:207" s="1" customFormat="1">
      <c r="I18070" s="3"/>
      <c r="P18070" s="60"/>
      <c r="Q18070" s="60"/>
      <c r="R18070" s="60"/>
      <c r="T18070" s="3"/>
      <c r="U18070" s="5"/>
      <c r="V18070" s="3"/>
      <c r="W18070" s="5"/>
      <c r="AE18070" s="7"/>
      <c r="AM18070" s="8"/>
      <c r="AT18070" s="9"/>
      <c r="GY18070" s="12"/>
    </row>
    <row r="18071" spans="9:207" s="1" customFormat="1">
      <c r="I18071" s="3"/>
      <c r="P18071" s="60"/>
      <c r="Q18071" s="60"/>
      <c r="R18071" s="60"/>
      <c r="T18071" s="3"/>
      <c r="U18071" s="5"/>
      <c r="V18071" s="3"/>
      <c r="W18071" s="5"/>
      <c r="AE18071" s="7"/>
      <c r="AM18071" s="8"/>
      <c r="AT18071" s="9"/>
      <c r="GY18071" s="12"/>
    </row>
    <row r="18072" spans="9:207" s="1" customFormat="1">
      <c r="I18072" s="3"/>
      <c r="P18072" s="60"/>
      <c r="Q18072" s="60"/>
      <c r="R18072" s="60"/>
      <c r="T18072" s="3"/>
      <c r="U18072" s="5"/>
      <c r="V18072" s="3"/>
      <c r="W18072" s="5"/>
      <c r="AE18072" s="7"/>
      <c r="AM18072" s="8"/>
      <c r="AT18072" s="9"/>
      <c r="GY18072" s="12"/>
    </row>
    <row r="18073" spans="9:207" s="1" customFormat="1">
      <c r="I18073" s="3"/>
      <c r="P18073" s="60"/>
      <c r="Q18073" s="60"/>
      <c r="R18073" s="60"/>
      <c r="T18073" s="3"/>
      <c r="U18073" s="5"/>
      <c r="V18073" s="3"/>
      <c r="W18073" s="5"/>
      <c r="AE18073" s="7"/>
      <c r="AM18073" s="8"/>
      <c r="AT18073" s="9"/>
      <c r="GY18073" s="12"/>
    </row>
    <row r="18074" spans="9:207" s="1" customFormat="1">
      <c r="I18074" s="3"/>
      <c r="P18074" s="60"/>
      <c r="Q18074" s="60"/>
      <c r="R18074" s="60"/>
      <c r="T18074" s="3"/>
      <c r="U18074" s="5"/>
      <c r="V18074" s="3"/>
      <c r="W18074" s="5"/>
      <c r="AE18074" s="7"/>
      <c r="AM18074" s="8"/>
      <c r="AT18074" s="9"/>
      <c r="GY18074" s="12"/>
    </row>
    <row r="18075" spans="9:207" s="1" customFormat="1">
      <c r="I18075" s="3"/>
      <c r="P18075" s="60"/>
      <c r="Q18075" s="60"/>
      <c r="R18075" s="60"/>
      <c r="T18075" s="3"/>
      <c r="U18075" s="5"/>
      <c r="V18075" s="3"/>
      <c r="W18075" s="5"/>
      <c r="AE18075" s="7"/>
      <c r="AM18075" s="8"/>
      <c r="AT18075" s="9"/>
      <c r="GY18075" s="12"/>
    </row>
    <row r="18076" spans="9:207" s="1" customFormat="1">
      <c r="I18076" s="3"/>
      <c r="P18076" s="60"/>
      <c r="Q18076" s="60"/>
      <c r="R18076" s="60"/>
      <c r="T18076" s="3"/>
      <c r="U18076" s="5"/>
      <c r="V18076" s="3"/>
      <c r="W18076" s="5"/>
      <c r="AE18076" s="7"/>
      <c r="AM18076" s="8"/>
      <c r="AT18076" s="9"/>
      <c r="GY18076" s="12"/>
    </row>
    <row r="18077" spans="9:207" s="1" customFormat="1">
      <c r="I18077" s="3"/>
      <c r="P18077" s="60"/>
      <c r="Q18077" s="60"/>
      <c r="R18077" s="60"/>
      <c r="T18077" s="3"/>
      <c r="U18077" s="5"/>
      <c r="V18077" s="3"/>
      <c r="W18077" s="5"/>
      <c r="AE18077" s="7"/>
      <c r="AM18077" s="8"/>
      <c r="AT18077" s="9"/>
      <c r="GY18077" s="12"/>
    </row>
    <row r="18078" spans="9:207" s="1" customFormat="1">
      <c r="I18078" s="3"/>
      <c r="P18078" s="60"/>
      <c r="Q18078" s="60"/>
      <c r="R18078" s="60"/>
      <c r="T18078" s="3"/>
      <c r="U18078" s="5"/>
      <c r="V18078" s="3"/>
      <c r="W18078" s="5"/>
      <c r="AE18078" s="7"/>
      <c r="AM18078" s="8"/>
      <c r="AT18078" s="9"/>
      <c r="GY18078" s="12"/>
    </row>
    <row r="18079" spans="9:207" s="1" customFormat="1">
      <c r="I18079" s="3"/>
      <c r="P18079" s="60"/>
      <c r="Q18079" s="60"/>
      <c r="R18079" s="60"/>
      <c r="T18079" s="3"/>
      <c r="U18079" s="5"/>
      <c r="V18079" s="3"/>
      <c r="W18079" s="5"/>
      <c r="AE18079" s="7"/>
      <c r="AM18079" s="8"/>
      <c r="AT18079" s="9"/>
      <c r="GY18079" s="12"/>
    </row>
    <row r="18080" spans="9:207" s="1" customFormat="1">
      <c r="I18080" s="3"/>
      <c r="P18080" s="60"/>
      <c r="Q18080" s="60"/>
      <c r="R18080" s="60"/>
      <c r="T18080" s="3"/>
      <c r="U18080" s="5"/>
      <c r="V18080" s="3"/>
      <c r="W18080" s="5"/>
      <c r="AE18080" s="7"/>
      <c r="AM18080" s="8"/>
      <c r="AT18080" s="9"/>
      <c r="GY18080" s="12"/>
    </row>
    <row r="18081" spans="9:207" s="1" customFormat="1">
      <c r="I18081" s="3"/>
      <c r="P18081" s="60"/>
      <c r="Q18081" s="60"/>
      <c r="R18081" s="60"/>
      <c r="T18081" s="3"/>
      <c r="U18081" s="5"/>
      <c r="V18081" s="3"/>
      <c r="W18081" s="5"/>
      <c r="AE18081" s="7"/>
      <c r="AM18081" s="8"/>
      <c r="AT18081" s="9"/>
      <c r="GY18081" s="12"/>
    </row>
    <row r="18082" spans="9:207" s="1" customFormat="1">
      <c r="I18082" s="3"/>
      <c r="P18082" s="60"/>
      <c r="Q18082" s="60"/>
      <c r="R18082" s="60"/>
      <c r="T18082" s="3"/>
      <c r="U18082" s="5"/>
      <c r="V18082" s="3"/>
      <c r="W18082" s="5"/>
      <c r="AE18082" s="7"/>
      <c r="AM18082" s="8"/>
      <c r="AT18082" s="9"/>
      <c r="GY18082" s="12"/>
    </row>
    <row r="18083" spans="9:207" s="1" customFormat="1">
      <c r="I18083" s="3"/>
      <c r="P18083" s="60"/>
      <c r="Q18083" s="60"/>
      <c r="R18083" s="60"/>
      <c r="T18083" s="3"/>
      <c r="U18083" s="5"/>
      <c r="V18083" s="3"/>
      <c r="W18083" s="5"/>
      <c r="AE18083" s="7"/>
      <c r="AM18083" s="8"/>
      <c r="AT18083" s="9"/>
      <c r="GY18083" s="12"/>
    </row>
    <row r="18084" spans="9:207" s="1" customFormat="1">
      <c r="I18084" s="3"/>
      <c r="P18084" s="60"/>
      <c r="Q18084" s="60"/>
      <c r="R18084" s="60"/>
      <c r="T18084" s="3"/>
      <c r="U18084" s="5"/>
      <c r="V18084" s="3"/>
      <c r="W18084" s="5"/>
      <c r="AE18084" s="7"/>
      <c r="AM18084" s="8"/>
      <c r="AT18084" s="9"/>
      <c r="GY18084" s="12"/>
    </row>
    <row r="18085" spans="9:207" s="1" customFormat="1">
      <c r="I18085" s="3"/>
      <c r="P18085" s="60"/>
      <c r="Q18085" s="60"/>
      <c r="R18085" s="60"/>
      <c r="T18085" s="3"/>
      <c r="U18085" s="5"/>
      <c r="V18085" s="3"/>
      <c r="W18085" s="5"/>
      <c r="AE18085" s="7"/>
      <c r="AM18085" s="8"/>
      <c r="AT18085" s="9"/>
      <c r="GY18085" s="12"/>
    </row>
    <row r="18086" spans="9:207" s="1" customFormat="1">
      <c r="I18086" s="3"/>
      <c r="P18086" s="60"/>
      <c r="Q18086" s="60"/>
      <c r="R18086" s="60"/>
      <c r="T18086" s="3"/>
      <c r="U18086" s="5"/>
      <c r="V18086" s="3"/>
      <c r="W18086" s="5"/>
      <c r="AE18086" s="7"/>
      <c r="AM18086" s="8"/>
      <c r="AT18086" s="9"/>
      <c r="GY18086" s="12"/>
    </row>
    <row r="18087" spans="9:207" s="1" customFormat="1">
      <c r="I18087" s="3"/>
      <c r="P18087" s="60"/>
      <c r="Q18087" s="60"/>
      <c r="R18087" s="60"/>
      <c r="T18087" s="3"/>
      <c r="U18087" s="5"/>
      <c r="V18087" s="3"/>
      <c r="W18087" s="5"/>
      <c r="AE18087" s="7"/>
      <c r="AM18087" s="8"/>
      <c r="AT18087" s="9"/>
      <c r="GY18087" s="12"/>
    </row>
    <row r="18088" spans="9:207" s="1" customFormat="1">
      <c r="I18088" s="3"/>
      <c r="P18088" s="60"/>
      <c r="Q18088" s="60"/>
      <c r="R18088" s="60"/>
      <c r="T18088" s="3"/>
      <c r="U18088" s="5"/>
      <c r="V18088" s="3"/>
      <c r="W18088" s="5"/>
      <c r="AE18088" s="7"/>
      <c r="AM18088" s="8"/>
      <c r="AT18088" s="9"/>
      <c r="GY18088" s="12"/>
    </row>
    <row r="18089" spans="9:207" s="1" customFormat="1">
      <c r="I18089" s="3"/>
      <c r="P18089" s="60"/>
      <c r="Q18089" s="60"/>
      <c r="R18089" s="60"/>
      <c r="T18089" s="3"/>
      <c r="U18089" s="5"/>
      <c r="V18089" s="3"/>
      <c r="W18089" s="5"/>
      <c r="AE18089" s="7"/>
      <c r="AM18089" s="8"/>
      <c r="AT18089" s="9"/>
      <c r="GY18089" s="12"/>
    </row>
    <row r="18090" spans="9:207" s="1" customFormat="1">
      <c r="I18090" s="3"/>
      <c r="P18090" s="60"/>
      <c r="Q18090" s="60"/>
      <c r="R18090" s="60"/>
      <c r="T18090" s="3"/>
      <c r="U18090" s="5"/>
      <c r="V18090" s="3"/>
      <c r="W18090" s="5"/>
      <c r="AE18090" s="7"/>
      <c r="AM18090" s="8"/>
      <c r="AT18090" s="9"/>
      <c r="GY18090" s="12"/>
    </row>
    <row r="18091" spans="9:207" s="1" customFormat="1">
      <c r="I18091" s="3"/>
      <c r="P18091" s="60"/>
      <c r="Q18091" s="60"/>
      <c r="R18091" s="60"/>
      <c r="T18091" s="3"/>
      <c r="U18091" s="5"/>
      <c r="V18091" s="3"/>
      <c r="W18091" s="5"/>
      <c r="AE18091" s="7"/>
      <c r="AM18091" s="8"/>
      <c r="AT18091" s="9"/>
      <c r="GY18091" s="12"/>
    </row>
    <row r="18092" spans="9:207" s="1" customFormat="1">
      <c r="I18092" s="3"/>
      <c r="P18092" s="60"/>
      <c r="Q18092" s="60"/>
      <c r="R18092" s="60"/>
      <c r="T18092" s="3"/>
      <c r="U18092" s="5"/>
      <c r="V18092" s="3"/>
      <c r="W18092" s="5"/>
      <c r="AE18092" s="7"/>
      <c r="AM18092" s="8"/>
      <c r="AT18092" s="9"/>
      <c r="GY18092" s="12"/>
    </row>
    <row r="18093" spans="9:207" s="1" customFormat="1">
      <c r="I18093" s="3"/>
      <c r="P18093" s="60"/>
      <c r="Q18093" s="60"/>
      <c r="R18093" s="60"/>
      <c r="T18093" s="3"/>
      <c r="U18093" s="5"/>
      <c r="V18093" s="3"/>
      <c r="W18093" s="5"/>
      <c r="AE18093" s="7"/>
      <c r="AM18093" s="8"/>
      <c r="AT18093" s="9"/>
      <c r="GY18093" s="12"/>
    </row>
    <row r="18094" spans="9:207" s="1" customFormat="1">
      <c r="I18094" s="3"/>
      <c r="P18094" s="60"/>
      <c r="Q18094" s="60"/>
      <c r="R18094" s="60"/>
      <c r="T18094" s="3"/>
      <c r="U18094" s="5"/>
      <c r="V18094" s="3"/>
      <c r="W18094" s="5"/>
      <c r="AE18094" s="7"/>
      <c r="AM18094" s="8"/>
      <c r="AT18094" s="9"/>
      <c r="GY18094" s="12"/>
    </row>
    <row r="18095" spans="9:207" s="1" customFormat="1">
      <c r="I18095" s="3"/>
      <c r="P18095" s="60"/>
      <c r="Q18095" s="60"/>
      <c r="R18095" s="60"/>
      <c r="T18095" s="3"/>
      <c r="U18095" s="5"/>
      <c r="V18095" s="3"/>
      <c r="W18095" s="5"/>
      <c r="AE18095" s="7"/>
      <c r="AM18095" s="8"/>
      <c r="AT18095" s="9"/>
      <c r="GY18095" s="12"/>
    </row>
    <row r="18096" spans="9:207" s="1" customFormat="1">
      <c r="I18096" s="3"/>
      <c r="P18096" s="60"/>
      <c r="Q18096" s="60"/>
      <c r="R18096" s="60"/>
      <c r="T18096" s="3"/>
      <c r="U18096" s="5"/>
      <c r="V18096" s="3"/>
      <c r="W18096" s="5"/>
      <c r="AE18096" s="7"/>
      <c r="AM18096" s="8"/>
      <c r="AT18096" s="9"/>
      <c r="GY18096" s="12"/>
    </row>
    <row r="18097" spans="9:207" s="1" customFormat="1">
      <c r="I18097" s="3"/>
      <c r="P18097" s="60"/>
      <c r="Q18097" s="60"/>
      <c r="R18097" s="60"/>
      <c r="T18097" s="3"/>
      <c r="U18097" s="5"/>
      <c r="V18097" s="3"/>
      <c r="W18097" s="5"/>
      <c r="AE18097" s="7"/>
      <c r="AM18097" s="8"/>
      <c r="AT18097" s="9"/>
      <c r="GY18097" s="12"/>
    </row>
    <row r="18098" spans="9:207" s="1" customFormat="1">
      <c r="I18098" s="3"/>
      <c r="P18098" s="60"/>
      <c r="Q18098" s="60"/>
      <c r="R18098" s="60"/>
      <c r="T18098" s="3"/>
      <c r="U18098" s="5"/>
      <c r="V18098" s="3"/>
      <c r="W18098" s="5"/>
      <c r="AE18098" s="7"/>
      <c r="AM18098" s="8"/>
      <c r="AT18098" s="9"/>
      <c r="GY18098" s="12"/>
    </row>
    <row r="18099" spans="9:207" s="1" customFormat="1">
      <c r="I18099" s="3"/>
      <c r="P18099" s="60"/>
      <c r="Q18099" s="60"/>
      <c r="R18099" s="60"/>
      <c r="T18099" s="3"/>
      <c r="U18099" s="5"/>
      <c r="V18099" s="3"/>
      <c r="W18099" s="5"/>
      <c r="AE18099" s="7"/>
      <c r="AM18099" s="8"/>
      <c r="AT18099" s="9"/>
      <c r="GY18099" s="12"/>
    </row>
    <row r="18100" spans="9:207" s="1" customFormat="1">
      <c r="I18100" s="3"/>
      <c r="P18100" s="60"/>
      <c r="Q18100" s="60"/>
      <c r="R18100" s="60"/>
      <c r="T18100" s="3"/>
      <c r="U18100" s="5"/>
      <c r="V18100" s="3"/>
      <c r="W18100" s="5"/>
      <c r="AE18100" s="7"/>
      <c r="AM18100" s="8"/>
      <c r="AT18100" s="9"/>
      <c r="GY18100" s="12"/>
    </row>
    <row r="18101" spans="9:207" s="1" customFormat="1">
      <c r="I18101" s="3"/>
      <c r="P18101" s="60"/>
      <c r="Q18101" s="60"/>
      <c r="R18101" s="60"/>
      <c r="T18101" s="3"/>
      <c r="U18101" s="5"/>
      <c r="V18101" s="3"/>
      <c r="W18101" s="5"/>
      <c r="AE18101" s="7"/>
      <c r="AM18101" s="8"/>
      <c r="AT18101" s="9"/>
      <c r="GY18101" s="12"/>
    </row>
    <row r="18102" spans="9:207" s="1" customFormat="1">
      <c r="I18102" s="3"/>
      <c r="P18102" s="60"/>
      <c r="Q18102" s="60"/>
      <c r="R18102" s="60"/>
      <c r="T18102" s="3"/>
      <c r="U18102" s="5"/>
      <c r="V18102" s="3"/>
      <c r="W18102" s="5"/>
      <c r="AE18102" s="7"/>
      <c r="AM18102" s="8"/>
      <c r="AT18102" s="9"/>
      <c r="GY18102" s="12"/>
    </row>
    <row r="18103" spans="9:207" s="1" customFormat="1">
      <c r="I18103" s="3"/>
      <c r="P18103" s="60"/>
      <c r="Q18103" s="60"/>
      <c r="R18103" s="60"/>
      <c r="T18103" s="3"/>
      <c r="U18103" s="5"/>
      <c r="V18103" s="3"/>
      <c r="W18103" s="5"/>
      <c r="AE18103" s="7"/>
      <c r="AM18103" s="8"/>
      <c r="AT18103" s="9"/>
      <c r="GY18103" s="12"/>
    </row>
    <row r="18104" spans="9:207" s="1" customFormat="1">
      <c r="I18104" s="3"/>
      <c r="P18104" s="60"/>
      <c r="Q18104" s="60"/>
      <c r="R18104" s="60"/>
      <c r="T18104" s="3"/>
      <c r="U18104" s="5"/>
      <c r="V18104" s="3"/>
      <c r="W18104" s="5"/>
      <c r="AE18104" s="7"/>
      <c r="AM18104" s="8"/>
      <c r="AT18104" s="9"/>
      <c r="GY18104" s="12"/>
    </row>
    <row r="18105" spans="9:207" s="1" customFormat="1">
      <c r="I18105" s="3"/>
      <c r="P18105" s="60"/>
      <c r="Q18105" s="60"/>
      <c r="R18105" s="60"/>
      <c r="T18105" s="3"/>
      <c r="U18105" s="5"/>
      <c r="V18105" s="3"/>
      <c r="W18105" s="5"/>
      <c r="AE18105" s="7"/>
      <c r="AM18105" s="8"/>
      <c r="AT18105" s="9"/>
      <c r="GY18105" s="12"/>
    </row>
    <row r="18106" spans="9:207" s="1" customFormat="1">
      <c r="I18106" s="3"/>
      <c r="P18106" s="60"/>
      <c r="Q18106" s="60"/>
      <c r="R18106" s="60"/>
      <c r="T18106" s="3"/>
      <c r="U18106" s="5"/>
      <c r="V18106" s="3"/>
      <c r="W18106" s="5"/>
      <c r="AE18106" s="7"/>
      <c r="AM18106" s="8"/>
      <c r="AT18106" s="9"/>
      <c r="GY18106" s="12"/>
    </row>
    <row r="18107" spans="9:207" s="1" customFormat="1">
      <c r="I18107" s="3"/>
      <c r="P18107" s="60"/>
      <c r="Q18107" s="60"/>
      <c r="R18107" s="60"/>
      <c r="T18107" s="3"/>
      <c r="U18107" s="5"/>
      <c r="V18107" s="3"/>
      <c r="W18107" s="5"/>
      <c r="AE18107" s="7"/>
      <c r="AM18107" s="8"/>
      <c r="AT18107" s="9"/>
      <c r="GY18107" s="12"/>
    </row>
    <row r="18108" spans="9:207" s="1" customFormat="1">
      <c r="I18108" s="3"/>
      <c r="P18108" s="60"/>
      <c r="Q18108" s="60"/>
      <c r="R18108" s="60"/>
      <c r="T18108" s="3"/>
      <c r="U18108" s="5"/>
      <c r="V18108" s="3"/>
      <c r="W18108" s="5"/>
      <c r="AE18108" s="7"/>
      <c r="AM18108" s="8"/>
      <c r="AT18108" s="9"/>
      <c r="GY18108" s="12"/>
    </row>
    <row r="18109" spans="9:207" s="1" customFormat="1">
      <c r="I18109" s="3"/>
      <c r="P18109" s="60"/>
      <c r="Q18109" s="60"/>
      <c r="R18109" s="60"/>
      <c r="T18109" s="3"/>
      <c r="U18109" s="5"/>
      <c r="V18109" s="3"/>
      <c r="W18109" s="5"/>
      <c r="AE18109" s="7"/>
      <c r="AM18109" s="8"/>
      <c r="AT18109" s="9"/>
      <c r="GY18109" s="12"/>
    </row>
    <row r="18110" spans="9:207" s="1" customFormat="1">
      <c r="I18110" s="3"/>
      <c r="P18110" s="60"/>
      <c r="Q18110" s="60"/>
      <c r="R18110" s="60"/>
      <c r="T18110" s="3"/>
      <c r="U18110" s="5"/>
      <c r="V18110" s="3"/>
      <c r="W18110" s="5"/>
      <c r="AE18110" s="7"/>
      <c r="AM18110" s="8"/>
      <c r="AT18110" s="9"/>
      <c r="GY18110" s="12"/>
    </row>
    <row r="18111" spans="9:207" s="1" customFormat="1">
      <c r="I18111" s="3"/>
      <c r="P18111" s="60"/>
      <c r="Q18111" s="60"/>
      <c r="R18111" s="60"/>
      <c r="T18111" s="3"/>
      <c r="U18111" s="5"/>
      <c r="V18111" s="3"/>
      <c r="W18111" s="5"/>
      <c r="AE18111" s="7"/>
      <c r="AM18111" s="8"/>
      <c r="AT18111" s="9"/>
      <c r="GY18111" s="12"/>
    </row>
    <row r="18112" spans="9:207" s="1" customFormat="1">
      <c r="I18112" s="3"/>
      <c r="P18112" s="60"/>
      <c r="Q18112" s="60"/>
      <c r="R18112" s="60"/>
      <c r="T18112" s="3"/>
      <c r="U18112" s="5"/>
      <c r="V18112" s="3"/>
      <c r="W18112" s="5"/>
      <c r="AE18112" s="7"/>
      <c r="AM18112" s="8"/>
      <c r="AT18112" s="9"/>
      <c r="GY18112" s="12"/>
    </row>
    <row r="18113" spans="9:207" s="1" customFormat="1">
      <c r="I18113" s="3"/>
      <c r="P18113" s="60"/>
      <c r="Q18113" s="60"/>
      <c r="R18113" s="60"/>
      <c r="T18113" s="3"/>
      <c r="U18113" s="5"/>
      <c r="V18113" s="3"/>
      <c r="W18113" s="5"/>
      <c r="AE18113" s="7"/>
      <c r="AM18113" s="8"/>
      <c r="AT18113" s="9"/>
      <c r="GY18113" s="12"/>
    </row>
    <row r="18114" spans="9:207" s="1" customFormat="1">
      <c r="I18114" s="3"/>
      <c r="P18114" s="60"/>
      <c r="Q18114" s="60"/>
      <c r="R18114" s="60"/>
      <c r="T18114" s="3"/>
      <c r="U18114" s="5"/>
      <c r="V18114" s="3"/>
      <c r="W18114" s="5"/>
      <c r="AE18114" s="7"/>
      <c r="AM18114" s="8"/>
      <c r="AT18114" s="9"/>
      <c r="GY18114" s="12"/>
    </row>
    <row r="18115" spans="9:207" s="1" customFormat="1">
      <c r="I18115" s="3"/>
      <c r="P18115" s="60"/>
      <c r="Q18115" s="60"/>
      <c r="R18115" s="60"/>
      <c r="T18115" s="3"/>
      <c r="U18115" s="5"/>
      <c r="V18115" s="3"/>
      <c r="W18115" s="5"/>
      <c r="AE18115" s="7"/>
      <c r="AM18115" s="8"/>
      <c r="AT18115" s="9"/>
      <c r="GY18115" s="12"/>
    </row>
    <row r="18116" spans="9:207" s="1" customFormat="1">
      <c r="I18116" s="3"/>
      <c r="P18116" s="60"/>
      <c r="Q18116" s="60"/>
      <c r="R18116" s="60"/>
      <c r="T18116" s="3"/>
      <c r="U18116" s="5"/>
      <c r="V18116" s="3"/>
      <c r="W18116" s="5"/>
      <c r="AE18116" s="7"/>
      <c r="AM18116" s="8"/>
      <c r="AT18116" s="9"/>
      <c r="GY18116" s="12"/>
    </row>
    <row r="18117" spans="9:207" s="1" customFormat="1">
      <c r="I18117" s="3"/>
      <c r="P18117" s="60"/>
      <c r="Q18117" s="60"/>
      <c r="R18117" s="60"/>
      <c r="T18117" s="3"/>
      <c r="U18117" s="5"/>
      <c r="V18117" s="3"/>
      <c r="W18117" s="5"/>
      <c r="AE18117" s="7"/>
      <c r="AM18117" s="8"/>
      <c r="AT18117" s="9"/>
      <c r="GY18117" s="12"/>
    </row>
    <row r="18118" spans="9:207" s="1" customFormat="1">
      <c r="I18118" s="3"/>
      <c r="P18118" s="60"/>
      <c r="Q18118" s="60"/>
      <c r="R18118" s="60"/>
      <c r="T18118" s="3"/>
      <c r="U18118" s="5"/>
      <c r="V18118" s="3"/>
      <c r="W18118" s="5"/>
      <c r="AE18118" s="7"/>
      <c r="AM18118" s="8"/>
      <c r="AT18118" s="9"/>
      <c r="GY18118" s="12"/>
    </row>
    <row r="18119" spans="9:207" s="1" customFormat="1">
      <c r="I18119" s="3"/>
      <c r="P18119" s="60"/>
      <c r="Q18119" s="60"/>
      <c r="R18119" s="60"/>
      <c r="T18119" s="3"/>
      <c r="U18119" s="5"/>
      <c r="V18119" s="3"/>
      <c r="W18119" s="5"/>
      <c r="AE18119" s="7"/>
      <c r="AM18119" s="8"/>
      <c r="AT18119" s="9"/>
      <c r="GY18119" s="12"/>
    </row>
    <row r="18120" spans="9:207" s="1" customFormat="1">
      <c r="I18120" s="3"/>
      <c r="P18120" s="60"/>
      <c r="Q18120" s="60"/>
      <c r="R18120" s="60"/>
      <c r="T18120" s="3"/>
      <c r="U18120" s="5"/>
      <c r="V18120" s="3"/>
      <c r="W18120" s="5"/>
      <c r="AE18120" s="7"/>
      <c r="AM18120" s="8"/>
      <c r="AT18120" s="9"/>
      <c r="GY18120" s="12"/>
    </row>
    <row r="18121" spans="9:207" s="1" customFormat="1">
      <c r="I18121" s="3"/>
      <c r="P18121" s="60"/>
      <c r="Q18121" s="60"/>
      <c r="R18121" s="60"/>
      <c r="T18121" s="3"/>
      <c r="U18121" s="5"/>
      <c r="V18121" s="3"/>
      <c r="W18121" s="5"/>
      <c r="AE18121" s="7"/>
      <c r="AM18121" s="8"/>
      <c r="AT18121" s="9"/>
      <c r="GY18121" s="12"/>
    </row>
    <row r="18122" spans="9:207" s="1" customFormat="1">
      <c r="I18122" s="3"/>
      <c r="P18122" s="60"/>
      <c r="Q18122" s="60"/>
      <c r="R18122" s="60"/>
      <c r="T18122" s="3"/>
      <c r="U18122" s="5"/>
      <c r="V18122" s="3"/>
      <c r="W18122" s="5"/>
      <c r="AE18122" s="7"/>
      <c r="AM18122" s="8"/>
      <c r="AT18122" s="9"/>
      <c r="GY18122" s="12"/>
    </row>
    <row r="18123" spans="9:207" s="1" customFormat="1">
      <c r="I18123" s="3"/>
      <c r="P18123" s="60"/>
      <c r="Q18123" s="60"/>
      <c r="R18123" s="60"/>
      <c r="T18123" s="3"/>
      <c r="U18123" s="5"/>
      <c r="V18123" s="3"/>
      <c r="W18123" s="5"/>
      <c r="AE18123" s="7"/>
      <c r="AM18123" s="8"/>
      <c r="AT18123" s="9"/>
      <c r="GY18123" s="12"/>
    </row>
    <row r="18124" spans="9:207" s="1" customFormat="1">
      <c r="I18124" s="3"/>
      <c r="P18124" s="60"/>
      <c r="Q18124" s="60"/>
      <c r="R18124" s="60"/>
      <c r="T18124" s="3"/>
      <c r="U18124" s="5"/>
      <c r="V18124" s="3"/>
      <c r="W18124" s="5"/>
      <c r="AE18124" s="7"/>
      <c r="AM18124" s="8"/>
      <c r="AT18124" s="9"/>
      <c r="GY18124" s="12"/>
    </row>
    <row r="18125" spans="9:207" s="1" customFormat="1">
      <c r="I18125" s="3"/>
      <c r="P18125" s="60"/>
      <c r="Q18125" s="60"/>
      <c r="R18125" s="60"/>
      <c r="T18125" s="3"/>
      <c r="U18125" s="5"/>
      <c r="V18125" s="3"/>
      <c r="W18125" s="5"/>
      <c r="AE18125" s="7"/>
      <c r="AM18125" s="8"/>
      <c r="AT18125" s="9"/>
      <c r="GY18125" s="12"/>
    </row>
    <row r="18126" spans="9:207" s="1" customFormat="1">
      <c r="I18126" s="3"/>
      <c r="P18126" s="60"/>
      <c r="Q18126" s="60"/>
      <c r="R18126" s="60"/>
      <c r="T18126" s="3"/>
      <c r="U18126" s="5"/>
      <c r="V18126" s="3"/>
      <c r="W18126" s="5"/>
      <c r="AE18126" s="7"/>
      <c r="AM18126" s="8"/>
      <c r="AT18126" s="9"/>
      <c r="GY18126" s="12"/>
    </row>
    <row r="18127" spans="9:207" s="1" customFormat="1">
      <c r="I18127" s="3"/>
      <c r="P18127" s="60"/>
      <c r="Q18127" s="60"/>
      <c r="R18127" s="60"/>
      <c r="T18127" s="3"/>
      <c r="U18127" s="5"/>
      <c r="V18127" s="3"/>
      <c r="W18127" s="5"/>
      <c r="AE18127" s="7"/>
      <c r="AM18127" s="8"/>
      <c r="AT18127" s="9"/>
      <c r="GY18127" s="12"/>
    </row>
    <row r="18128" spans="9:207" s="1" customFormat="1">
      <c r="I18128" s="3"/>
      <c r="P18128" s="60"/>
      <c r="Q18128" s="60"/>
      <c r="R18128" s="60"/>
      <c r="T18128" s="3"/>
      <c r="U18128" s="5"/>
      <c r="V18128" s="3"/>
      <c r="W18128" s="5"/>
      <c r="AE18128" s="7"/>
      <c r="AM18128" s="8"/>
      <c r="AT18128" s="9"/>
      <c r="GY18128" s="12"/>
    </row>
    <row r="18129" spans="9:207" s="1" customFormat="1">
      <c r="I18129" s="3"/>
      <c r="P18129" s="60"/>
      <c r="Q18129" s="60"/>
      <c r="R18129" s="60"/>
      <c r="T18129" s="3"/>
      <c r="U18129" s="5"/>
      <c r="V18129" s="3"/>
      <c r="W18129" s="5"/>
      <c r="AE18129" s="7"/>
      <c r="AM18129" s="8"/>
      <c r="AT18129" s="9"/>
      <c r="GY18129" s="12"/>
    </row>
    <row r="18130" spans="9:207" s="1" customFormat="1">
      <c r="I18130" s="3"/>
      <c r="P18130" s="60"/>
      <c r="Q18130" s="60"/>
      <c r="R18130" s="60"/>
      <c r="T18130" s="3"/>
      <c r="U18130" s="5"/>
      <c r="V18130" s="3"/>
      <c r="W18130" s="5"/>
      <c r="AE18130" s="7"/>
      <c r="AM18130" s="8"/>
      <c r="AT18130" s="9"/>
      <c r="GY18130" s="12"/>
    </row>
    <row r="18131" spans="9:207" s="1" customFormat="1">
      <c r="I18131" s="3"/>
      <c r="P18131" s="60"/>
      <c r="Q18131" s="60"/>
      <c r="R18131" s="60"/>
      <c r="T18131" s="3"/>
      <c r="U18131" s="5"/>
      <c r="V18131" s="3"/>
      <c r="W18131" s="5"/>
      <c r="AE18131" s="7"/>
      <c r="AM18131" s="8"/>
      <c r="AT18131" s="9"/>
      <c r="GY18131" s="12"/>
    </row>
    <row r="18132" spans="9:207" s="1" customFormat="1">
      <c r="I18132" s="3"/>
      <c r="P18132" s="60"/>
      <c r="Q18132" s="60"/>
      <c r="R18132" s="60"/>
      <c r="T18132" s="3"/>
      <c r="U18132" s="5"/>
      <c r="V18132" s="3"/>
      <c r="W18132" s="5"/>
      <c r="AE18132" s="7"/>
      <c r="AM18132" s="8"/>
      <c r="AT18132" s="9"/>
      <c r="GY18132" s="12"/>
    </row>
    <row r="18133" spans="9:207" s="1" customFormat="1">
      <c r="I18133" s="3"/>
      <c r="P18133" s="60"/>
      <c r="Q18133" s="60"/>
      <c r="R18133" s="60"/>
      <c r="T18133" s="3"/>
      <c r="U18133" s="5"/>
      <c r="V18133" s="3"/>
      <c r="W18133" s="5"/>
      <c r="AE18133" s="7"/>
      <c r="AM18133" s="8"/>
      <c r="AT18133" s="9"/>
      <c r="GY18133" s="12"/>
    </row>
    <row r="18134" spans="9:207" s="1" customFormat="1">
      <c r="I18134" s="3"/>
      <c r="P18134" s="60"/>
      <c r="Q18134" s="60"/>
      <c r="R18134" s="60"/>
      <c r="T18134" s="3"/>
      <c r="U18134" s="5"/>
      <c r="V18134" s="3"/>
      <c r="W18134" s="5"/>
      <c r="AE18134" s="7"/>
      <c r="AM18134" s="8"/>
      <c r="AT18134" s="9"/>
      <c r="GY18134" s="12"/>
    </row>
    <row r="18135" spans="9:207" s="1" customFormat="1">
      <c r="I18135" s="3"/>
      <c r="P18135" s="60"/>
      <c r="Q18135" s="60"/>
      <c r="R18135" s="60"/>
      <c r="T18135" s="3"/>
      <c r="U18135" s="5"/>
      <c r="V18135" s="3"/>
      <c r="W18135" s="5"/>
      <c r="AE18135" s="7"/>
      <c r="AM18135" s="8"/>
      <c r="AT18135" s="9"/>
      <c r="GY18135" s="12"/>
    </row>
    <row r="18136" spans="9:207" s="1" customFormat="1">
      <c r="I18136" s="3"/>
      <c r="P18136" s="60"/>
      <c r="Q18136" s="60"/>
      <c r="R18136" s="60"/>
      <c r="T18136" s="3"/>
      <c r="U18136" s="5"/>
      <c r="V18136" s="3"/>
      <c r="W18136" s="5"/>
      <c r="AE18136" s="7"/>
      <c r="AM18136" s="8"/>
      <c r="AT18136" s="9"/>
      <c r="GY18136" s="12"/>
    </row>
    <row r="18137" spans="9:207" s="1" customFormat="1">
      <c r="I18137" s="3"/>
      <c r="P18137" s="60"/>
      <c r="Q18137" s="60"/>
      <c r="R18137" s="60"/>
      <c r="T18137" s="3"/>
      <c r="U18137" s="5"/>
      <c r="V18137" s="3"/>
      <c r="W18137" s="5"/>
      <c r="AE18137" s="7"/>
      <c r="AM18137" s="8"/>
      <c r="AT18137" s="9"/>
      <c r="GY18137" s="12"/>
    </row>
    <row r="18138" spans="9:207" s="1" customFormat="1">
      <c r="I18138" s="3"/>
      <c r="P18138" s="60"/>
      <c r="Q18138" s="60"/>
      <c r="R18138" s="60"/>
      <c r="T18138" s="3"/>
      <c r="U18138" s="5"/>
      <c r="V18138" s="3"/>
      <c r="W18138" s="5"/>
      <c r="AE18138" s="7"/>
      <c r="AM18138" s="8"/>
      <c r="AT18138" s="9"/>
      <c r="GY18138" s="12"/>
    </row>
    <row r="18139" spans="9:207" s="1" customFormat="1">
      <c r="I18139" s="3"/>
      <c r="P18139" s="60"/>
      <c r="Q18139" s="60"/>
      <c r="R18139" s="60"/>
      <c r="T18139" s="3"/>
      <c r="U18139" s="5"/>
      <c r="V18139" s="3"/>
      <c r="W18139" s="5"/>
      <c r="AE18139" s="7"/>
      <c r="AM18139" s="8"/>
      <c r="AT18139" s="9"/>
      <c r="GY18139" s="12"/>
    </row>
    <row r="18140" spans="9:207" s="1" customFormat="1">
      <c r="I18140" s="3"/>
      <c r="P18140" s="60"/>
      <c r="Q18140" s="60"/>
      <c r="R18140" s="60"/>
      <c r="T18140" s="3"/>
      <c r="U18140" s="5"/>
      <c r="V18140" s="3"/>
      <c r="W18140" s="5"/>
      <c r="AE18140" s="7"/>
      <c r="AM18140" s="8"/>
      <c r="AT18140" s="9"/>
      <c r="GY18140" s="12"/>
    </row>
    <row r="18141" spans="9:207" s="1" customFormat="1">
      <c r="I18141" s="3"/>
      <c r="P18141" s="60"/>
      <c r="Q18141" s="60"/>
      <c r="R18141" s="60"/>
      <c r="T18141" s="3"/>
      <c r="U18141" s="5"/>
      <c r="V18141" s="3"/>
      <c r="W18141" s="5"/>
      <c r="AE18141" s="7"/>
      <c r="AM18141" s="8"/>
      <c r="AT18141" s="9"/>
      <c r="GY18141" s="12"/>
    </row>
    <row r="18142" spans="9:207" s="1" customFormat="1">
      <c r="I18142" s="3"/>
      <c r="P18142" s="60"/>
      <c r="Q18142" s="60"/>
      <c r="R18142" s="60"/>
      <c r="T18142" s="3"/>
      <c r="U18142" s="5"/>
      <c r="V18142" s="3"/>
      <c r="W18142" s="5"/>
      <c r="AE18142" s="7"/>
      <c r="AM18142" s="8"/>
      <c r="AT18142" s="9"/>
      <c r="GY18142" s="12"/>
    </row>
    <row r="18143" spans="9:207" s="1" customFormat="1">
      <c r="I18143" s="3"/>
      <c r="P18143" s="60"/>
      <c r="Q18143" s="60"/>
      <c r="R18143" s="60"/>
      <c r="T18143" s="3"/>
      <c r="U18143" s="5"/>
      <c r="V18143" s="3"/>
      <c r="W18143" s="5"/>
      <c r="AE18143" s="7"/>
      <c r="AM18143" s="8"/>
      <c r="AT18143" s="9"/>
      <c r="GY18143" s="12"/>
    </row>
    <row r="18144" spans="9:207" s="1" customFormat="1">
      <c r="I18144" s="3"/>
      <c r="P18144" s="60"/>
      <c r="Q18144" s="60"/>
      <c r="R18144" s="60"/>
      <c r="T18144" s="3"/>
      <c r="U18144" s="5"/>
      <c r="V18144" s="3"/>
      <c r="W18144" s="5"/>
      <c r="AE18144" s="7"/>
      <c r="AM18144" s="8"/>
      <c r="AT18144" s="9"/>
      <c r="GY18144" s="12"/>
    </row>
    <row r="18145" spans="9:207" s="1" customFormat="1">
      <c r="I18145" s="3"/>
      <c r="P18145" s="60"/>
      <c r="Q18145" s="60"/>
      <c r="R18145" s="60"/>
      <c r="T18145" s="3"/>
      <c r="U18145" s="5"/>
      <c r="V18145" s="3"/>
      <c r="W18145" s="5"/>
      <c r="AE18145" s="7"/>
      <c r="AM18145" s="8"/>
      <c r="AT18145" s="9"/>
      <c r="GY18145" s="12"/>
    </row>
    <row r="18146" spans="9:207" s="1" customFormat="1">
      <c r="I18146" s="3"/>
      <c r="P18146" s="60"/>
      <c r="Q18146" s="60"/>
      <c r="R18146" s="60"/>
      <c r="T18146" s="3"/>
      <c r="U18146" s="5"/>
      <c r="V18146" s="3"/>
      <c r="W18146" s="5"/>
      <c r="AE18146" s="7"/>
      <c r="AM18146" s="8"/>
      <c r="AT18146" s="9"/>
      <c r="GY18146" s="12"/>
    </row>
    <row r="18147" spans="9:207" s="1" customFormat="1">
      <c r="I18147" s="3"/>
      <c r="P18147" s="60"/>
      <c r="Q18147" s="60"/>
      <c r="R18147" s="60"/>
      <c r="T18147" s="3"/>
      <c r="U18147" s="5"/>
      <c r="V18147" s="3"/>
      <c r="W18147" s="5"/>
      <c r="AE18147" s="7"/>
      <c r="AM18147" s="8"/>
      <c r="AT18147" s="9"/>
      <c r="GY18147" s="12"/>
    </row>
    <row r="18148" spans="9:207" s="1" customFormat="1">
      <c r="I18148" s="3"/>
      <c r="P18148" s="60"/>
      <c r="Q18148" s="60"/>
      <c r="R18148" s="60"/>
      <c r="T18148" s="3"/>
      <c r="U18148" s="5"/>
      <c r="V18148" s="3"/>
      <c r="W18148" s="5"/>
      <c r="AE18148" s="7"/>
      <c r="AM18148" s="8"/>
      <c r="AT18148" s="9"/>
      <c r="GY18148" s="12"/>
    </row>
    <row r="18149" spans="9:207" s="1" customFormat="1">
      <c r="I18149" s="3"/>
      <c r="P18149" s="60"/>
      <c r="Q18149" s="60"/>
      <c r="R18149" s="60"/>
      <c r="T18149" s="3"/>
      <c r="U18149" s="5"/>
      <c r="V18149" s="3"/>
      <c r="W18149" s="5"/>
      <c r="AE18149" s="7"/>
      <c r="AM18149" s="8"/>
      <c r="AT18149" s="9"/>
      <c r="GY18149" s="12"/>
    </row>
    <row r="18150" spans="9:207" s="1" customFormat="1">
      <c r="I18150" s="3"/>
      <c r="P18150" s="60"/>
      <c r="Q18150" s="60"/>
      <c r="R18150" s="60"/>
      <c r="T18150" s="3"/>
      <c r="U18150" s="5"/>
      <c r="V18150" s="3"/>
      <c r="W18150" s="5"/>
      <c r="AE18150" s="7"/>
      <c r="AM18150" s="8"/>
      <c r="AT18150" s="9"/>
      <c r="GY18150" s="12"/>
    </row>
    <row r="18151" spans="9:207" s="1" customFormat="1">
      <c r="I18151" s="3"/>
      <c r="P18151" s="60"/>
      <c r="Q18151" s="60"/>
      <c r="R18151" s="60"/>
      <c r="T18151" s="3"/>
      <c r="U18151" s="5"/>
      <c r="V18151" s="3"/>
      <c r="W18151" s="5"/>
      <c r="AE18151" s="7"/>
      <c r="AM18151" s="8"/>
      <c r="AT18151" s="9"/>
      <c r="GY18151" s="12"/>
    </row>
    <row r="18152" spans="9:207" s="1" customFormat="1">
      <c r="I18152" s="3"/>
      <c r="P18152" s="60"/>
      <c r="Q18152" s="60"/>
      <c r="R18152" s="60"/>
      <c r="T18152" s="3"/>
      <c r="U18152" s="5"/>
      <c r="V18152" s="3"/>
      <c r="W18152" s="5"/>
      <c r="AE18152" s="7"/>
      <c r="AM18152" s="8"/>
      <c r="AT18152" s="9"/>
      <c r="GY18152" s="12"/>
    </row>
    <row r="18153" spans="9:207" s="1" customFormat="1">
      <c r="I18153" s="3"/>
      <c r="P18153" s="60"/>
      <c r="Q18153" s="60"/>
      <c r="R18153" s="60"/>
      <c r="T18153" s="3"/>
      <c r="U18153" s="5"/>
      <c r="V18153" s="3"/>
      <c r="W18153" s="5"/>
      <c r="AE18153" s="7"/>
      <c r="AM18153" s="8"/>
      <c r="AT18153" s="9"/>
      <c r="GY18153" s="12"/>
    </row>
    <row r="18154" spans="9:207" s="1" customFormat="1">
      <c r="I18154" s="3"/>
      <c r="P18154" s="60"/>
      <c r="Q18154" s="60"/>
      <c r="R18154" s="60"/>
      <c r="T18154" s="3"/>
      <c r="U18154" s="5"/>
      <c r="V18154" s="3"/>
      <c r="W18154" s="5"/>
      <c r="AE18154" s="7"/>
      <c r="AM18154" s="8"/>
      <c r="AT18154" s="9"/>
      <c r="GY18154" s="12"/>
    </row>
    <row r="18155" spans="9:207" s="1" customFormat="1">
      <c r="I18155" s="3"/>
      <c r="P18155" s="60"/>
      <c r="Q18155" s="60"/>
      <c r="R18155" s="60"/>
      <c r="T18155" s="3"/>
      <c r="U18155" s="5"/>
      <c r="V18155" s="3"/>
      <c r="W18155" s="5"/>
      <c r="AE18155" s="7"/>
      <c r="AM18155" s="8"/>
      <c r="AT18155" s="9"/>
      <c r="GY18155" s="12"/>
    </row>
    <row r="18156" spans="9:207" s="1" customFormat="1">
      <c r="I18156" s="3"/>
      <c r="P18156" s="60"/>
      <c r="Q18156" s="60"/>
      <c r="R18156" s="60"/>
      <c r="T18156" s="3"/>
      <c r="U18156" s="5"/>
      <c r="V18156" s="3"/>
      <c r="W18156" s="5"/>
      <c r="AE18156" s="7"/>
      <c r="AM18156" s="8"/>
      <c r="AT18156" s="9"/>
      <c r="GY18156" s="12"/>
    </row>
    <row r="18157" spans="9:207" s="1" customFormat="1">
      <c r="I18157" s="3"/>
      <c r="P18157" s="60"/>
      <c r="Q18157" s="60"/>
      <c r="R18157" s="60"/>
      <c r="T18157" s="3"/>
      <c r="U18157" s="5"/>
      <c r="V18157" s="3"/>
      <c r="W18157" s="5"/>
      <c r="AE18157" s="7"/>
      <c r="AM18157" s="8"/>
      <c r="AT18157" s="9"/>
      <c r="GY18157" s="12"/>
    </row>
    <row r="18158" spans="9:207" s="1" customFormat="1">
      <c r="I18158" s="3"/>
      <c r="P18158" s="60"/>
      <c r="Q18158" s="60"/>
      <c r="R18158" s="60"/>
      <c r="T18158" s="3"/>
      <c r="U18158" s="5"/>
      <c r="V18158" s="3"/>
      <c r="W18158" s="5"/>
      <c r="AE18158" s="7"/>
      <c r="AM18158" s="8"/>
      <c r="AT18158" s="9"/>
      <c r="GY18158" s="12"/>
    </row>
    <row r="18159" spans="9:207" s="1" customFormat="1">
      <c r="I18159" s="3"/>
      <c r="P18159" s="60"/>
      <c r="Q18159" s="60"/>
      <c r="R18159" s="60"/>
      <c r="T18159" s="3"/>
      <c r="U18159" s="5"/>
      <c r="V18159" s="3"/>
      <c r="W18159" s="5"/>
      <c r="AE18159" s="7"/>
      <c r="AM18159" s="8"/>
      <c r="AT18159" s="9"/>
      <c r="GY18159" s="12"/>
    </row>
    <row r="18160" spans="9:207" s="1" customFormat="1">
      <c r="I18160" s="3"/>
      <c r="P18160" s="60"/>
      <c r="Q18160" s="60"/>
      <c r="R18160" s="60"/>
      <c r="T18160" s="3"/>
      <c r="U18160" s="5"/>
      <c r="V18160" s="3"/>
      <c r="W18160" s="5"/>
      <c r="AE18160" s="7"/>
      <c r="AM18160" s="8"/>
      <c r="AT18160" s="9"/>
      <c r="GY18160" s="12"/>
    </row>
    <row r="18161" spans="9:207" s="1" customFormat="1">
      <c r="I18161" s="3"/>
      <c r="P18161" s="60"/>
      <c r="Q18161" s="60"/>
      <c r="R18161" s="60"/>
      <c r="T18161" s="3"/>
      <c r="U18161" s="5"/>
      <c r="V18161" s="3"/>
      <c r="W18161" s="5"/>
      <c r="AE18161" s="7"/>
      <c r="AM18161" s="8"/>
      <c r="AT18161" s="9"/>
      <c r="GY18161" s="12"/>
    </row>
    <row r="18162" spans="9:207" s="1" customFormat="1">
      <c r="I18162" s="3"/>
      <c r="P18162" s="60"/>
      <c r="Q18162" s="60"/>
      <c r="R18162" s="60"/>
      <c r="T18162" s="3"/>
      <c r="U18162" s="5"/>
      <c r="V18162" s="3"/>
      <c r="W18162" s="5"/>
      <c r="AE18162" s="7"/>
      <c r="AM18162" s="8"/>
      <c r="AT18162" s="9"/>
      <c r="GY18162" s="12"/>
    </row>
    <row r="18163" spans="9:207" s="1" customFormat="1">
      <c r="I18163" s="3"/>
      <c r="P18163" s="60"/>
      <c r="Q18163" s="60"/>
      <c r="R18163" s="60"/>
      <c r="T18163" s="3"/>
      <c r="U18163" s="5"/>
      <c r="V18163" s="3"/>
      <c r="W18163" s="5"/>
      <c r="AE18163" s="7"/>
      <c r="AM18163" s="8"/>
      <c r="AT18163" s="9"/>
      <c r="GY18163" s="12"/>
    </row>
    <row r="18164" spans="9:207" s="1" customFormat="1">
      <c r="I18164" s="3"/>
      <c r="P18164" s="60"/>
      <c r="Q18164" s="60"/>
      <c r="R18164" s="60"/>
      <c r="T18164" s="3"/>
      <c r="U18164" s="5"/>
      <c r="V18164" s="3"/>
      <c r="W18164" s="5"/>
      <c r="AE18164" s="7"/>
      <c r="AM18164" s="8"/>
      <c r="AT18164" s="9"/>
      <c r="GY18164" s="12"/>
    </row>
    <row r="18165" spans="9:207" s="1" customFormat="1">
      <c r="I18165" s="3"/>
      <c r="P18165" s="60"/>
      <c r="Q18165" s="60"/>
      <c r="R18165" s="60"/>
      <c r="T18165" s="3"/>
      <c r="U18165" s="5"/>
      <c r="V18165" s="3"/>
      <c r="W18165" s="5"/>
      <c r="AE18165" s="7"/>
      <c r="AM18165" s="8"/>
      <c r="AT18165" s="9"/>
      <c r="GY18165" s="12"/>
    </row>
    <row r="18166" spans="9:207" s="1" customFormat="1">
      <c r="I18166" s="3"/>
      <c r="P18166" s="60"/>
      <c r="Q18166" s="60"/>
      <c r="R18166" s="60"/>
      <c r="T18166" s="3"/>
      <c r="U18166" s="5"/>
      <c r="V18166" s="3"/>
      <c r="W18166" s="5"/>
      <c r="AE18166" s="7"/>
      <c r="AM18166" s="8"/>
      <c r="AT18166" s="9"/>
      <c r="GY18166" s="12"/>
    </row>
    <row r="18167" spans="9:207" s="1" customFormat="1">
      <c r="I18167" s="3"/>
      <c r="P18167" s="60"/>
      <c r="Q18167" s="60"/>
      <c r="R18167" s="60"/>
      <c r="T18167" s="3"/>
      <c r="U18167" s="5"/>
      <c r="V18167" s="3"/>
      <c r="W18167" s="5"/>
      <c r="AE18167" s="7"/>
      <c r="AM18167" s="8"/>
      <c r="AT18167" s="9"/>
      <c r="GY18167" s="12"/>
    </row>
    <row r="18168" spans="9:207" s="1" customFormat="1">
      <c r="I18168" s="3"/>
      <c r="P18168" s="60"/>
      <c r="Q18168" s="60"/>
      <c r="R18168" s="60"/>
      <c r="T18168" s="3"/>
      <c r="U18168" s="5"/>
      <c r="V18168" s="3"/>
      <c r="W18168" s="5"/>
      <c r="AE18168" s="7"/>
      <c r="AM18168" s="8"/>
      <c r="AT18168" s="9"/>
      <c r="GY18168" s="12"/>
    </row>
    <row r="18169" spans="9:207" s="1" customFormat="1">
      <c r="I18169" s="3"/>
      <c r="P18169" s="60"/>
      <c r="Q18169" s="60"/>
      <c r="R18169" s="60"/>
      <c r="T18169" s="3"/>
      <c r="U18169" s="5"/>
      <c r="V18169" s="3"/>
      <c r="W18169" s="5"/>
      <c r="AE18169" s="7"/>
      <c r="AM18169" s="8"/>
      <c r="AT18169" s="9"/>
      <c r="GY18169" s="12"/>
    </row>
    <row r="18170" spans="9:207" s="1" customFormat="1">
      <c r="I18170" s="3"/>
      <c r="P18170" s="60"/>
      <c r="Q18170" s="60"/>
      <c r="R18170" s="60"/>
      <c r="T18170" s="3"/>
      <c r="U18170" s="5"/>
      <c r="V18170" s="3"/>
      <c r="W18170" s="5"/>
      <c r="AE18170" s="7"/>
      <c r="AM18170" s="8"/>
      <c r="AT18170" s="9"/>
      <c r="GY18170" s="12"/>
    </row>
    <row r="18171" spans="9:207" s="1" customFormat="1">
      <c r="I18171" s="3"/>
      <c r="P18171" s="60"/>
      <c r="Q18171" s="60"/>
      <c r="R18171" s="60"/>
      <c r="T18171" s="3"/>
      <c r="U18171" s="5"/>
      <c r="V18171" s="3"/>
      <c r="W18171" s="5"/>
      <c r="AE18171" s="7"/>
      <c r="AM18171" s="8"/>
      <c r="AT18171" s="9"/>
      <c r="GY18171" s="12"/>
    </row>
    <row r="18172" spans="9:207" s="1" customFormat="1">
      <c r="I18172" s="3"/>
      <c r="P18172" s="60"/>
      <c r="Q18172" s="60"/>
      <c r="R18172" s="60"/>
      <c r="T18172" s="3"/>
      <c r="U18172" s="5"/>
      <c r="V18172" s="3"/>
      <c r="W18172" s="5"/>
      <c r="AE18172" s="7"/>
      <c r="AM18172" s="8"/>
      <c r="AT18172" s="9"/>
      <c r="GY18172" s="12"/>
    </row>
    <row r="18173" spans="9:207" s="1" customFormat="1">
      <c r="I18173" s="3"/>
      <c r="P18173" s="60"/>
      <c r="Q18173" s="60"/>
      <c r="R18173" s="60"/>
      <c r="T18173" s="3"/>
      <c r="U18173" s="5"/>
      <c r="V18173" s="3"/>
      <c r="W18173" s="5"/>
      <c r="AE18173" s="7"/>
      <c r="AM18173" s="8"/>
      <c r="AT18173" s="9"/>
      <c r="GY18173" s="12"/>
    </row>
    <row r="18174" spans="9:207" s="1" customFormat="1">
      <c r="I18174" s="3"/>
      <c r="P18174" s="60"/>
      <c r="Q18174" s="60"/>
      <c r="R18174" s="60"/>
      <c r="T18174" s="3"/>
      <c r="U18174" s="5"/>
      <c r="V18174" s="3"/>
      <c r="W18174" s="5"/>
      <c r="AE18174" s="7"/>
      <c r="AM18174" s="8"/>
      <c r="AT18174" s="9"/>
      <c r="GY18174" s="12"/>
    </row>
    <row r="18175" spans="9:207" s="1" customFormat="1">
      <c r="I18175" s="3"/>
      <c r="P18175" s="60"/>
      <c r="Q18175" s="60"/>
      <c r="R18175" s="60"/>
      <c r="T18175" s="3"/>
      <c r="U18175" s="5"/>
      <c r="V18175" s="3"/>
      <c r="W18175" s="5"/>
      <c r="AE18175" s="7"/>
      <c r="AM18175" s="8"/>
      <c r="AT18175" s="9"/>
      <c r="GY18175" s="12"/>
    </row>
    <row r="18176" spans="9:207" s="1" customFormat="1">
      <c r="I18176" s="3"/>
      <c r="P18176" s="60"/>
      <c r="Q18176" s="60"/>
      <c r="R18176" s="60"/>
      <c r="T18176" s="3"/>
      <c r="U18176" s="5"/>
      <c r="V18176" s="3"/>
      <c r="W18176" s="5"/>
      <c r="AE18176" s="7"/>
      <c r="AM18176" s="8"/>
      <c r="AT18176" s="9"/>
      <c r="GY18176" s="12"/>
    </row>
    <row r="18177" spans="9:207" s="1" customFormat="1">
      <c r="I18177" s="3"/>
      <c r="P18177" s="60"/>
      <c r="Q18177" s="60"/>
      <c r="R18177" s="60"/>
      <c r="T18177" s="3"/>
      <c r="U18177" s="5"/>
      <c r="V18177" s="3"/>
      <c r="W18177" s="5"/>
      <c r="AE18177" s="7"/>
      <c r="AM18177" s="8"/>
      <c r="AT18177" s="9"/>
      <c r="GY18177" s="12"/>
    </row>
    <row r="18178" spans="9:207" s="1" customFormat="1">
      <c r="I18178" s="3"/>
      <c r="P18178" s="60"/>
      <c r="Q18178" s="60"/>
      <c r="R18178" s="60"/>
      <c r="T18178" s="3"/>
      <c r="U18178" s="5"/>
      <c r="V18178" s="3"/>
      <c r="W18178" s="5"/>
      <c r="AE18178" s="7"/>
      <c r="AM18178" s="8"/>
      <c r="AT18178" s="9"/>
      <c r="GY18178" s="12"/>
    </row>
    <row r="18179" spans="9:207" s="1" customFormat="1">
      <c r="I18179" s="3"/>
      <c r="P18179" s="60"/>
      <c r="Q18179" s="60"/>
      <c r="R18179" s="60"/>
      <c r="T18179" s="3"/>
      <c r="U18179" s="5"/>
      <c r="V18179" s="3"/>
      <c r="W18179" s="5"/>
      <c r="AE18179" s="7"/>
      <c r="AM18179" s="8"/>
      <c r="AT18179" s="9"/>
      <c r="GY18179" s="12"/>
    </row>
    <row r="18180" spans="9:207" s="1" customFormat="1">
      <c r="I18180" s="3"/>
      <c r="P18180" s="60"/>
      <c r="Q18180" s="60"/>
      <c r="R18180" s="60"/>
      <c r="T18180" s="3"/>
      <c r="U18180" s="5"/>
      <c r="V18180" s="3"/>
      <c r="W18180" s="5"/>
      <c r="AE18180" s="7"/>
      <c r="AM18180" s="8"/>
      <c r="AT18180" s="9"/>
      <c r="GY18180" s="12"/>
    </row>
    <row r="18181" spans="9:207" s="1" customFormat="1">
      <c r="I18181" s="3"/>
      <c r="P18181" s="60"/>
      <c r="Q18181" s="60"/>
      <c r="R18181" s="60"/>
      <c r="T18181" s="3"/>
      <c r="U18181" s="5"/>
      <c r="V18181" s="3"/>
      <c r="W18181" s="5"/>
      <c r="AE18181" s="7"/>
      <c r="AM18181" s="8"/>
      <c r="AT18181" s="9"/>
      <c r="GY18181" s="12"/>
    </row>
    <row r="18182" spans="9:207" s="1" customFormat="1">
      <c r="I18182" s="3"/>
      <c r="P18182" s="60"/>
      <c r="Q18182" s="60"/>
      <c r="R18182" s="60"/>
      <c r="T18182" s="3"/>
      <c r="U18182" s="5"/>
      <c r="V18182" s="3"/>
      <c r="W18182" s="5"/>
      <c r="AE18182" s="7"/>
      <c r="AM18182" s="8"/>
      <c r="AT18182" s="9"/>
      <c r="GY18182" s="12"/>
    </row>
    <row r="18183" spans="9:207" s="1" customFormat="1">
      <c r="I18183" s="3"/>
      <c r="P18183" s="60"/>
      <c r="Q18183" s="60"/>
      <c r="R18183" s="60"/>
      <c r="T18183" s="3"/>
      <c r="U18183" s="5"/>
      <c r="V18183" s="3"/>
      <c r="W18183" s="5"/>
      <c r="AE18183" s="7"/>
      <c r="AM18183" s="8"/>
      <c r="AT18183" s="9"/>
      <c r="GY18183" s="12"/>
    </row>
    <row r="18184" spans="9:207" s="1" customFormat="1">
      <c r="I18184" s="3"/>
      <c r="P18184" s="60"/>
      <c r="Q18184" s="60"/>
      <c r="R18184" s="60"/>
      <c r="T18184" s="3"/>
      <c r="U18184" s="5"/>
      <c r="V18184" s="3"/>
      <c r="W18184" s="5"/>
      <c r="AE18184" s="7"/>
      <c r="AM18184" s="8"/>
      <c r="AT18184" s="9"/>
      <c r="GY18184" s="12"/>
    </row>
    <row r="18185" spans="9:207" s="1" customFormat="1">
      <c r="I18185" s="3"/>
      <c r="P18185" s="60"/>
      <c r="Q18185" s="60"/>
      <c r="R18185" s="60"/>
      <c r="T18185" s="3"/>
      <c r="U18185" s="5"/>
      <c r="V18185" s="3"/>
      <c r="W18185" s="5"/>
      <c r="AE18185" s="7"/>
      <c r="AM18185" s="8"/>
      <c r="AT18185" s="9"/>
      <c r="GY18185" s="12"/>
    </row>
    <row r="18186" spans="9:207" s="1" customFormat="1">
      <c r="I18186" s="3"/>
      <c r="P18186" s="60"/>
      <c r="Q18186" s="60"/>
      <c r="R18186" s="60"/>
      <c r="T18186" s="3"/>
      <c r="U18186" s="5"/>
      <c r="V18186" s="3"/>
      <c r="W18186" s="5"/>
      <c r="AE18186" s="7"/>
      <c r="AM18186" s="8"/>
      <c r="AT18186" s="9"/>
      <c r="GY18186" s="12"/>
    </row>
    <row r="18187" spans="9:207" s="1" customFormat="1">
      <c r="I18187" s="3"/>
      <c r="P18187" s="60"/>
      <c r="Q18187" s="60"/>
      <c r="R18187" s="60"/>
      <c r="T18187" s="3"/>
      <c r="U18187" s="5"/>
      <c r="V18187" s="3"/>
      <c r="W18187" s="5"/>
      <c r="AE18187" s="7"/>
      <c r="AM18187" s="8"/>
      <c r="AT18187" s="9"/>
      <c r="GY18187" s="12"/>
    </row>
    <row r="18188" spans="9:207" s="1" customFormat="1">
      <c r="I18188" s="3"/>
      <c r="P18188" s="60"/>
      <c r="Q18188" s="60"/>
      <c r="R18188" s="60"/>
      <c r="T18188" s="3"/>
      <c r="U18188" s="5"/>
      <c r="V18188" s="3"/>
      <c r="W18188" s="5"/>
      <c r="AE18188" s="7"/>
      <c r="AM18188" s="8"/>
      <c r="AT18188" s="9"/>
      <c r="GY18188" s="12"/>
    </row>
    <row r="18189" spans="9:207" s="1" customFormat="1">
      <c r="I18189" s="3"/>
      <c r="P18189" s="60"/>
      <c r="Q18189" s="60"/>
      <c r="R18189" s="60"/>
      <c r="T18189" s="3"/>
      <c r="U18189" s="5"/>
      <c r="V18189" s="3"/>
      <c r="W18189" s="5"/>
      <c r="AE18189" s="7"/>
      <c r="AM18189" s="8"/>
      <c r="AT18189" s="9"/>
      <c r="GY18189" s="12"/>
    </row>
    <row r="18190" spans="9:207" s="1" customFormat="1">
      <c r="I18190" s="3"/>
      <c r="P18190" s="60"/>
      <c r="Q18190" s="60"/>
      <c r="R18190" s="60"/>
      <c r="T18190" s="3"/>
      <c r="U18190" s="5"/>
      <c r="V18190" s="3"/>
      <c r="W18190" s="5"/>
      <c r="AE18190" s="7"/>
      <c r="AM18190" s="8"/>
      <c r="AT18190" s="9"/>
      <c r="GY18190" s="12"/>
    </row>
    <row r="18191" spans="9:207" s="1" customFormat="1">
      <c r="I18191" s="3"/>
      <c r="P18191" s="60"/>
      <c r="Q18191" s="60"/>
      <c r="R18191" s="60"/>
      <c r="T18191" s="3"/>
      <c r="U18191" s="5"/>
      <c r="V18191" s="3"/>
      <c r="W18191" s="5"/>
      <c r="AE18191" s="7"/>
      <c r="AM18191" s="8"/>
      <c r="AT18191" s="9"/>
      <c r="GY18191" s="12"/>
    </row>
    <row r="18192" spans="9:207" s="1" customFormat="1">
      <c r="I18192" s="3"/>
      <c r="P18192" s="60"/>
      <c r="Q18192" s="60"/>
      <c r="R18192" s="60"/>
      <c r="T18192" s="3"/>
      <c r="U18192" s="5"/>
      <c r="V18192" s="3"/>
      <c r="W18192" s="5"/>
      <c r="AE18192" s="7"/>
      <c r="AM18192" s="8"/>
      <c r="AT18192" s="9"/>
      <c r="GY18192" s="12"/>
    </row>
    <row r="18193" spans="9:207" s="1" customFormat="1">
      <c r="I18193" s="3"/>
      <c r="P18193" s="60"/>
      <c r="Q18193" s="60"/>
      <c r="R18193" s="60"/>
      <c r="T18193" s="3"/>
      <c r="U18193" s="5"/>
      <c r="V18193" s="3"/>
      <c r="W18193" s="5"/>
      <c r="AE18193" s="7"/>
      <c r="AM18193" s="8"/>
      <c r="AT18193" s="9"/>
      <c r="GY18193" s="12"/>
    </row>
    <row r="18194" spans="9:207" s="1" customFormat="1">
      <c r="I18194" s="3"/>
      <c r="P18194" s="60"/>
      <c r="Q18194" s="60"/>
      <c r="R18194" s="60"/>
      <c r="T18194" s="3"/>
      <c r="U18194" s="5"/>
      <c r="V18194" s="3"/>
      <c r="W18194" s="5"/>
      <c r="AE18194" s="7"/>
      <c r="AM18194" s="8"/>
      <c r="AT18194" s="9"/>
      <c r="GY18194" s="12"/>
    </row>
    <row r="18195" spans="9:207" s="1" customFormat="1">
      <c r="I18195" s="3"/>
      <c r="P18195" s="60"/>
      <c r="Q18195" s="60"/>
      <c r="R18195" s="60"/>
      <c r="T18195" s="3"/>
      <c r="U18195" s="5"/>
      <c r="V18195" s="3"/>
      <c r="W18195" s="5"/>
      <c r="AE18195" s="7"/>
      <c r="AM18195" s="8"/>
      <c r="AT18195" s="9"/>
      <c r="GY18195" s="12"/>
    </row>
    <row r="18196" spans="9:207" s="1" customFormat="1">
      <c r="I18196" s="3"/>
      <c r="P18196" s="60"/>
      <c r="Q18196" s="60"/>
      <c r="R18196" s="60"/>
      <c r="T18196" s="3"/>
      <c r="U18196" s="5"/>
      <c r="V18196" s="3"/>
      <c r="W18196" s="5"/>
      <c r="AE18196" s="7"/>
      <c r="AM18196" s="8"/>
      <c r="AT18196" s="9"/>
      <c r="GY18196" s="12"/>
    </row>
    <row r="18197" spans="9:207" s="1" customFormat="1">
      <c r="I18197" s="3"/>
      <c r="P18197" s="60"/>
      <c r="Q18197" s="60"/>
      <c r="R18197" s="60"/>
      <c r="T18197" s="3"/>
      <c r="U18197" s="5"/>
      <c r="V18197" s="3"/>
      <c r="W18197" s="5"/>
      <c r="AE18197" s="7"/>
      <c r="AM18197" s="8"/>
      <c r="AT18197" s="9"/>
      <c r="GY18197" s="12"/>
    </row>
    <row r="18198" spans="9:207" s="1" customFormat="1">
      <c r="I18198" s="3"/>
      <c r="P18198" s="60"/>
      <c r="Q18198" s="60"/>
      <c r="R18198" s="60"/>
      <c r="T18198" s="3"/>
      <c r="U18198" s="5"/>
      <c r="V18198" s="3"/>
      <c r="W18198" s="5"/>
      <c r="AE18198" s="7"/>
      <c r="AM18198" s="8"/>
      <c r="AT18198" s="9"/>
      <c r="GY18198" s="12"/>
    </row>
    <row r="18199" spans="9:207" s="1" customFormat="1">
      <c r="I18199" s="3"/>
      <c r="P18199" s="60"/>
      <c r="Q18199" s="60"/>
      <c r="R18199" s="60"/>
      <c r="T18199" s="3"/>
      <c r="U18199" s="5"/>
      <c r="V18199" s="3"/>
      <c r="W18199" s="5"/>
      <c r="AE18199" s="7"/>
      <c r="AM18199" s="8"/>
      <c r="AT18199" s="9"/>
      <c r="GY18199" s="12"/>
    </row>
    <row r="18200" spans="9:207" s="1" customFormat="1">
      <c r="I18200" s="3"/>
      <c r="P18200" s="60"/>
      <c r="Q18200" s="60"/>
      <c r="R18200" s="60"/>
      <c r="T18200" s="3"/>
      <c r="U18200" s="5"/>
      <c r="V18200" s="3"/>
      <c r="W18200" s="5"/>
      <c r="AE18200" s="7"/>
      <c r="AM18200" s="8"/>
      <c r="AT18200" s="9"/>
      <c r="GY18200" s="12"/>
    </row>
    <row r="18201" spans="9:207" s="1" customFormat="1">
      <c r="I18201" s="3"/>
      <c r="P18201" s="60"/>
      <c r="Q18201" s="60"/>
      <c r="R18201" s="60"/>
      <c r="T18201" s="3"/>
      <c r="U18201" s="5"/>
      <c r="V18201" s="3"/>
      <c r="W18201" s="5"/>
      <c r="AE18201" s="7"/>
      <c r="AM18201" s="8"/>
      <c r="AT18201" s="9"/>
      <c r="GY18201" s="12"/>
    </row>
    <row r="18202" spans="9:207" s="1" customFormat="1">
      <c r="I18202" s="3"/>
      <c r="P18202" s="60"/>
      <c r="Q18202" s="60"/>
      <c r="R18202" s="60"/>
      <c r="T18202" s="3"/>
      <c r="U18202" s="5"/>
      <c r="V18202" s="3"/>
      <c r="W18202" s="5"/>
      <c r="AE18202" s="7"/>
      <c r="AM18202" s="8"/>
      <c r="AT18202" s="9"/>
      <c r="GY18202" s="12"/>
    </row>
    <row r="18203" spans="9:207" s="1" customFormat="1">
      <c r="I18203" s="3"/>
      <c r="P18203" s="60"/>
      <c r="Q18203" s="60"/>
      <c r="R18203" s="60"/>
      <c r="T18203" s="3"/>
      <c r="U18203" s="5"/>
      <c r="V18203" s="3"/>
      <c r="W18203" s="5"/>
      <c r="AE18203" s="7"/>
      <c r="AM18203" s="8"/>
      <c r="AT18203" s="9"/>
      <c r="GY18203" s="12"/>
    </row>
    <row r="18204" spans="9:207" s="1" customFormat="1">
      <c r="I18204" s="3"/>
      <c r="P18204" s="60"/>
      <c r="Q18204" s="60"/>
      <c r="R18204" s="60"/>
      <c r="T18204" s="3"/>
      <c r="U18204" s="5"/>
      <c r="V18204" s="3"/>
      <c r="W18204" s="5"/>
      <c r="AE18204" s="7"/>
      <c r="AM18204" s="8"/>
      <c r="AT18204" s="9"/>
      <c r="GY18204" s="12"/>
    </row>
    <row r="18205" spans="9:207" s="1" customFormat="1">
      <c r="I18205" s="3"/>
      <c r="P18205" s="60"/>
      <c r="Q18205" s="60"/>
      <c r="R18205" s="60"/>
      <c r="T18205" s="3"/>
      <c r="U18205" s="5"/>
      <c r="V18205" s="3"/>
      <c r="W18205" s="5"/>
      <c r="AE18205" s="7"/>
      <c r="AM18205" s="8"/>
      <c r="AT18205" s="9"/>
      <c r="GY18205" s="12"/>
    </row>
    <row r="18206" spans="9:207" s="1" customFormat="1">
      <c r="I18206" s="3"/>
      <c r="P18206" s="60"/>
      <c r="Q18206" s="60"/>
      <c r="R18206" s="60"/>
      <c r="T18206" s="3"/>
      <c r="U18206" s="5"/>
      <c r="V18206" s="3"/>
      <c r="W18206" s="5"/>
      <c r="AE18206" s="7"/>
      <c r="AM18206" s="8"/>
      <c r="AT18206" s="9"/>
      <c r="GY18206" s="12"/>
    </row>
    <row r="18207" spans="9:207" s="1" customFormat="1">
      <c r="I18207" s="3"/>
      <c r="P18207" s="60"/>
      <c r="Q18207" s="60"/>
      <c r="R18207" s="60"/>
      <c r="T18207" s="3"/>
      <c r="U18207" s="5"/>
      <c r="V18207" s="3"/>
      <c r="W18207" s="5"/>
      <c r="AE18207" s="7"/>
      <c r="AM18207" s="8"/>
      <c r="AT18207" s="9"/>
      <c r="GY18207" s="12"/>
    </row>
    <row r="18208" spans="9:207" s="1" customFormat="1">
      <c r="I18208" s="3"/>
      <c r="P18208" s="60"/>
      <c r="Q18208" s="60"/>
      <c r="R18208" s="60"/>
      <c r="T18208" s="3"/>
      <c r="U18208" s="5"/>
      <c r="V18208" s="3"/>
      <c r="W18208" s="5"/>
      <c r="AE18208" s="7"/>
      <c r="AM18208" s="8"/>
      <c r="AT18208" s="9"/>
      <c r="GY18208" s="12"/>
    </row>
    <row r="18209" spans="9:207" s="1" customFormat="1">
      <c r="I18209" s="3"/>
      <c r="P18209" s="60"/>
      <c r="Q18209" s="60"/>
      <c r="R18209" s="60"/>
      <c r="T18209" s="3"/>
      <c r="U18209" s="5"/>
      <c r="V18209" s="3"/>
      <c r="W18209" s="5"/>
      <c r="AE18209" s="7"/>
      <c r="AM18209" s="8"/>
      <c r="AT18209" s="9"/>
      <c r="GY18209" s="12"/>
    </row>
    <row r="18210" spans="9:207" s="1" customFormat="1">
      <c r="I18210" s="3"/>
      <c r="P18210" s="60"/>
      <c r="Q18210" s="60"/>
      <c r="R18210" s="60"/>
      <c r="T18210" s="3"/>
      <c r="U18210" s="5"/>
      <c r="V18210" s="3"/>
      <c r="W18210" s="5"/>
      <c r="AE18210" s="7"/>
      <c r="AM18210" s="8"/>
      <c r="AT18210" s="9"/>
      <c r="GY18210" s="12"/>
    </row>
    <row r="18211" spans="9:207" s="1" customFormat="1">
      <c r="I18211" s="3"/>
      <c r="P18211" s="60"/>
      <c r="Q18211" s="60"/>
      <c r="R18211" s="60"/>
      <c r="T18211" s="3"/>
      <c r="U18211" s="5"/>
      <c r="V18211" s="3"/>
      <c r="W18211" s="5"/>
      <c r="AE18211" s="7"/>
      <c r="AM18211" s="8"/>
      <c r="AT18211" s="9"/>
      <c r="GY18211" s="12"/>
    </row>
    <row r="18212" spans="9:207" s="1" customFormat="1">
      <c r="I18212" s="3"/>
      <c r="P18212" s="60"/>
      <c r="Q18212" s="60"/>
      <c r="R18212" s="60"/>
      <c r="T18212" s="3"/>
      <c r="U18212" s="5"/>
      <c r="V18212" s="3"/>
      <c r="W18212" s="5"/>
      <c r="AE18212" s="7"/>
      <c r="AM18212" s="8"/>
      <c r="AT18212" s="9"/>
      <c r="GY18212" s="12"/>
    </row>
    <row r="18213" spans="9:207" s="1" customFormat="1">
      <c r="I18213" s="3"/>
      <c r="P18213" s="60"/>
      <c r="Q18213" s="60"/>
      <c r="R18213" s="60"/>
      <c r="T18213" s="3"/>
      <c r="U18213" s="5"/>
      <c r="V18213" s="3"/>
      <c r="W18213" s="5"/>
      <c r="AE18213" s="7"/>
      <c r="AM18213" s="8"/>
      <c r="AT18213" s="9"/>
      <c r="GY18213" s="12"/>
    </row>
    <row r="18214" spans="9:207" s="1" customFormat="1">
      <c r="I18214" s="3"/>
      <c r="P18214" s="60"/>
      <c r="Q18214" s="60"/>
      <c r="R18214" s="60"/>
      <c r="T18214" s="3"/>
      <c r="U18214" s="5"/>
      <c r="V18214" s="3"/>
      <c r="W18214" s="5"/>
      <c r="AE18214" s="7"/>
      <c r="AM18214" s="8"/>
      <c r="AT18214" s="9"/>
      <c r="GY18214" s="12"/>
    </row>
    <row r="18215" spans="9:207" s="1" customFormat="1">
      <c r="I18215" s="3"/>
      <c r="P18215" s="60"/>
      <c r="Q18215" s="60"/>
      <c r="R18215" s="60"/>
      <c r="T18215" s="3"/>
      <c r="U18215" s="5"/>
      <c r="V18215" s="3"/>
      <c r="W18215" s="5"/>
      <c r="AE18215" s="7"/>
      <c r="AM18215" s="8"/>
      <c r="AT18215" s="9"/>
      <c r="GY18215" s="12"/>
    </row>
    <row r="18216" spans="9:207" s="1" customFormat="1">
      <c r="I18216" s="3"/>
      <c r="P18216" s="60"/>
      <c r="Q18216" s="60"/>
      <c r="R18216" s="60"/>
      <c r="T18216" s="3"/>
      <c r="U18216" s="5"/>
      <c r="V18216" s="3"/>
      <c r="W18216" s="5"/>
      <c r="AE18216" s="7"/>
      <c r="AM18216" s="8"/>
      <c r="AT18216" s="9"/>
      <c r="GY18216" s="12"/>
    </row>
    <row r="18217" spans="9:207" s="1" customFormat="1">
      <c r="I18217" s="3"/>
      <c r="P18217" s="60"/>
      <c r="Q18217" s="60"/>
      <c r="R18217" s="60"/>
      <c r="T18217" s="3"/>
      <c r="U18217" s="5"/>
      <c r="V18217" s="3"/>
      <c r="W18217" s="5"/>
      <c r="AE18217" s="7"/>
      <c r="AM18217" s="8"/>
      <c r="AT18217" s="9"/>
      <c r="GY18217" s="12"/>
    </row>
    <row r="18218" spans="9:207" s="1" customFormat="1">
      <c r="I18218" s="3"/>
      <c r="P18218" s="60"/>
      <c r="Q18218" s="60"/>
      <c r="R18218" s="60"/>
      <c r="T18218" s="3"/>
      <c r="U18218" s="5"/>
      <c r="V18218" s="3"/>
      <c r="W18218" s="5"/>
      <c r="AE18218" s="7"/>
      <c r="AM18218" s="8"/>
      <c r="AT18218" s="9"/>
      <c r="GY18218" s="12"/>
    </row>
    <row r="18219" spans="9:207" s="1" customFormat="1">
      <c r="I18219" s="3"/>
      <c r="P18219" s="60"/>
      <c r="Q18219" s="60"/>
      <c r="R18219" s="60"/>
      <c r="T18219" s="3"/>
      <c r="U18219" s="5"/>
      <c r="V18219" s="3"/>
      <c r="W18219" s="5"/>
      <c r="AE18219" s="7"/>
      <c r="AM18219" s="8"/>
      <c r="AT18219" s="9"/>
      <c r="GY18219" s="12"/>
    </row>
    <row r="18220" spans="9:207" s="1" customFormat="1">
      <c r="I18220" s="3"/>
      <c r="P18220" s="60"/>
      <c r="Q18220" s="60"/>
      <c r="R18220" s="60"/>
      <c r="T18220" s="3"/>
      <c r="U18220" s="5"/>
      <c r="V18220" s="3"/>
      <c r="W18220" s="5"/>
      <c r="AE18220" s="7"/>
      <c r="AM18220" s="8"/>
      <c r="AT18220" s="9"/>
      <c r="GY18220" s="12"/>
    </row>
    <row r="18221" spans="9:207" s="1" customFormat="1">
      <c r="I18221" s="3"/>
      <c r="P18221" s="60"/>
      <c r="Q18221" s="60"/>
      <c r="R18221" s="60"/>
      <c r="T18221" s="3"/>
      <c r="U18221" s="5"/>
      <c r="V18221" s="3"/>
      <c r="W18221" s="5"/>
      <c r="AE18221" s="7"/>
      <c r="AM18221" s="8"/>
      <c r="AT18221" s="9"/>
      <c r="GY18221" s="12"/>
    </row>
    <row r="18222" spans="9:207" s="1" customFormat="1">
      <c r="I18222" s="3"/>
      <c r="P18222" s="60"/>
      <c r="Q18222" s="60"/>
      <c r="R18222" s="60"/>
      <c r="T18222" s="3"/>
      <c r="U18222" s="5"/>
      <c r="V18222" s="3"/>
      <c r="W18222" s="5"/>
      <c r="AE18222" s="7"/>
      <c r="AM18222" s="8"/>
      <c r="AT18222" s="9"/>
      <c r="GY18222" s="12"/>
    </row>
    <row r="18223" spans="9:207" s="1" customFormat="1">
      <c r="I18223" s="3"/>
      <c r="P18223" s="60"/>
      <c r="Q18223" s="60"/>
      <c r="R18223" s="60"/>
      <c r="T18223" s="3"/>
      <c r="U18223" s="5"/>
      <c r="V18223" s="3"/>
      <c r="W18223" s="5"/>
      <c r="AE18223" s="7"/>
      <c r="AM18223" s="8"/>
      <c r="AT18223" s="9"/>
      <c r="GY18223" s="12"/>
    </row>
    <row r="18224" spans="9:207" s="1" customFormat="1">
      <c r="I18224" s="3"/>
      <c r="P18224" s="60"/>
      <c r="Q18224" s="60"/>
      <c r="R18224" s="60"/>
      <c r="T18224" s="3"/>
      <c r="U18224" s="5"/>
      <c r="V18224" s="3"/>
      <c r="W18224" s="5"/>
      <c r="AE18224" s="7"/>
      <c r="AM18224" s="8"/>
      <c r="AT18224" s="9"/>
      <c r="GY18224" s="12"/>
    </row>
    <row r="18225" spans="9:207" s="1" customFormat="1">
      <c r="I18225" s="3"/>
      <c r="P18225" s="60"/>
      <c r="Q18225" s="60"/>
      <c r="R18225" s="60"/>
      <c r="T18225" s="3"/>
      <c r="U18225" s="5"/>
      <c r="V18225" s="3"/>
      <c r="W18225" s="5"/>
      <c r="AE18225" s="7"/>
      <c r="AM18225" s="8"/>
      <c r="AT18225" s="9"/>
      <c r="GY18225" s="12"/>
    </row>
    <row r="18226" spans="9:207" s="1" customFormat="1">
      <c r="I18226" s="3"/>
      <c r="P18226" s="60"/>
      <c r="Q18226" s="60"/>
      <c r="R18226" s="60"/>
      <c r="T18226" s="3"/>
      <c r="U18226" s="5"/>
      <c r="V18226" s="3"/>
      <c r="W18226" s="5"/>
      <c r="AE18226" s="7"/>
      <c r="AM18226" s="8"/>
      <c r="AT18226" s="9"/>
      <c r="GY18226" s="12"/>
    </row>
    <row r="18227" spans="9:207" s="1" customFormat="1">
      <c r="I18227" s="3"/>
      <c r="P18227" s="60"/>
      <c r="Q18227" s="60"/>
      <c r="R18227" s="60"/>
      <c r="T18227" s="3"/>
      <c r="U18227" s="5"/>
      <c r="V18227" s="3"/>
      <c r="W18227" s="5"/>
      <c r="AE18227" s="7"/>
      <c r="AM18227" s="8"/>
      <c r="AT18227" s="9"/>
      <c r="GY18227" s="12"/>
    </row>
    <row r="18228" spans="9:207" s="1" customFormat="1">
      <c r="I18228" s="3"/>
      <c r="P18228" s="60"/>
      <c r="Q18228" s="60"/>
      <c r="R18228" s="60"/>
      <c r="T18228" s="3"/>
      <c r="U18228" s="5"/>
      <c r="V18228" s="3"/>
      <c r="W18228" s="5"/>
      <c r="AE18228" s="7"/>
      <c r="AM18228" s="8"/>
      <c r="AT18228" s="9"/>
      <c r="GY18228" s="12"/>
    </row>
    <row r="18229" spans="9:207" s="1" customFormat="1">
      <c r="I18229" s="3"/>
      <c r="P18229" s="60"/>
      <c r="Q18229" s="60"/>
      <c r="R18229" s="60"/>
      <c r="T18229" s="3"/>
      <c r="U18229" s="5"/>
      <c r="V18229" s="3"/>
      <c r="W18229" s="5"/>
      <c r="AE18229" s="7"/>
      <c r="AM18229" s="8"/>
      <c r="AT18229" s="9"/>
      <c r="GY18229" s="12"/>
    </row>
    <row r="18230" spans="9:207" s="1" customFormat="1">
      <c r="I18230" s="3"/>
      <c r="P18230" s="60"/>
      <c r="Q18230" s="60"/>
      <c r="R18230" s="60"/>
      <c r="T18230" s="3"/>
      <c r="U18230" s="5"/>
      <c r="V18230" s="3"/>
      <c r="W18230" s="5"/>
      <c r="AE18230" s="7"/>
      <c r="AM18230" s="8"/>
      <c r="AT18230" s="9"/>
      <c r="GY18230" s="12"/>
    </row>
    <row r="18231" spans="9:207" s="1" customFormat="1">
      <c r="I18231" s="3"/>
      <c r="P18231" s="60"/>
      <c r="Q18231" s="60"/>
      <c r="R18231" s="60"/>
      <c r="T18231" s="3"/>
      <c r="U18231" s="5"/>
      <c r="V18231" s="3"/>
      <c r="W18231" s="5"/>
      <c r="AE18231" s="7"/>
      <c r="AM18231" s="8"/>
      <c r="AT18231" s="9"/>
      <c r="GY18231" s="12"/>
    </row>
    <row r="18232" spans="9:207" s="1" customFormat="1">
      <c r="I18232" s="3"/>
      <c r="P18232" s="60"/>
      <c r="Q18232" s="60"/>
      <c r="R18232" s="60"/>
      <c r="T18232" s="3"/>
      <c r="U18232" s="5"/>
      <c r="V18232" s="3"/>
      <c r="W18232" s="5"/>
      <c r="AE18232" s="7"/>
      <c r="AM18232" s="8"/>
      <c r="AT18232" s="9"/>
      <c r="GY18232" s="12"/>
    </row>
    <row r="18233" spans="9:207" s="1" customFormat="1">
      <c r="I18233" s="3"/>
      <c r="P18233" s="60"/>
      <c r="Q18233" s="60"/>
      <c r="R18233" s="60"/>
      <c r="T18233" s="3"/>
      <c r="U18233" s="5"/>
      <c r="V18233" s="3"/>
      <c r="W18233" s="5"/>
      <c r="AE18233" s="7"/>
      <c r="AM18233" s="8"/>
      <c r="AT18233" s="9"/>
      <c r="GY18233" s="12"/>
    </row>
    <row r="18234" spans="9:207" s="1" customFormat="1">
      <c r="I18234" s="3"/>
      <c r="P18234" s="60"/>
      <c r="Q18234" s="60"/>
      <c r="R18234" s="60"/>
      <c r="T18234" s="3"/>
      <c r="U18234" s="5"/>
      <c r="V18234" s="3"/>
      <c r="W18234" s="5"/>
      <c r="AE18234" s="7"/>
      <c r="AM18234" s="8"/>
      <c r="AT18234" s="9"/>
      <c r="GY18234" s="12"/>
    </row>
    <row r="18235" spans="9:207" s="1" customFormat="1">
      <c r="I18235" s="3"/>
      <c r="P18235" s="60"/>
      <c r="Q18235" s="60"/>
      <c r="R18235" s="60"/>
      <c r="T18235" s="3"/>
      <c r="U18235" s="5"/>
      <c r="V18235" s="3"/>
      <c r="W18235" s="5"/>
      <c r="AE18235" s="7"/>
      <c r="AM18235" s="8"/>
      <c r="AT18235" s="9"/>
      <c r="GY18235" s="12"/>
    </row>
    <row r="18236" spans="9:207" s="1" customFormat="1">
      <c r="I18236" s="3"/>
      <c r="P18236" s="60"/>
      <c r="Q18236" s="60"/>
      <c r="R18236" s="60"/>
      <c r="T18236" s="3"/>
      <c r="U18236" s="5"/>
      <c r="V18236" s="3"/>
      <c r="W18236" s="5"/>
      <c r="AE18236" s="7"/>
      <c r="AM18236" s="8"/>
      <c r="AT18236" s="9"/>
      <c r="GY18236" s="12"/>
    </row>
    <row r="18237" spans="9:207" s="1" customFormat="1">
      <c r="I18237" s="3"/>
      <c r="P18237" s="60"/>
      <c r="Q18237" s="60"/>
      <c r="R18237" s="60"/>
      <c r="T18237" s="3"/>
      <c r="U18237" s="5"/>
      <c r="V18237" s="3"/>
      <c r="W18237" s="5"/>
      <c r="AE18237" s="7"/>
      <c r="AM18237" s="8"/>
      <c r="AT18237" s="9"/>
      <c r="GY18237" s="12"/>
    </row>
    <row r="18238" spans="9:207" s="1" customFormat="1">
      <c r="I18238" s="3"/>
      <c r="P18238" s="60"/>
      <c r="Q18238" s="60"/>
      <c r="R18238" s="60"/>
      <c r="T18238" s="3"/>
      <c r="U18238" s="5"/>
      <c r="V18238" s="3"/>
      <c r="W18238" s="5"/>
      <c r="AE18238" s="7"/>
      <c r="AM18238" s="8"/>
      <c r="AT18238" s="9"/>
      <c r="GY18238" s="12"/>
    </row>
    <row r="18239" spans="9:207" s="1" customFormat="1">
      <c r="I18239" s="3"/>
      <c r="P18239" s="60"/>
      <c r="Q18239" s="60"/>
      <c r="R18239" s="60"/>
      <c r="T18239" s="3"/>
      <c r="U18239" s="5"/>
      <c r="V18239" s="3"/>
      <c r="W18239" s="5"/>
      <c r="AE18239" s="7"/>
      <c r="AM18239" s="8"/>
      <c r="AT18239" s="9"/>
      <c r="GY18239" s="12"/>
    </row>
    <row r="18240" spans="9:207" s="1" customFormat="1">
      <c r="I18240" s="3"/>
      <c r="P18240" s="60"/>
      <c r="Q18240" s="60"/>
      <c r="R18240" s="60"/>
      <c r="T18240" s="3"/>
      <c r="U18240" s="5"/>
      <c r="V18240" s="3"/>
      <c r="W18240" s="5"/>
      <c r="AE18240" s="7"/>
      <c r="AM18240" s="8"/>
      <c r="AT18240" s="9"/>
      <c r="GY18240" s="12"/>
    </row>
    <row r="18241" spans="9:207" s="1" customFormat="1">
      <c r="I18241" s="3"/>
      <c r="P18241" s="60"/>
      <c r="Q18241" s="60"/>
      <c r="R18241" s="60"/>
      <c r="T18241" s="3"/>
      <c r="U18241" s="5"/>
      <c r="V18241" s="3"/>
      <c r="W18241" s="5"/>
      <c r="AE18241" s="7"/>
      <c r="AM18241" s="8"/>
      <c r="AT18241" s="9"/>
      <c r="GY18241" s="12"/>
    </row>
    <row r="18242" spans="9:207" s="1" customFormat="1">
      <c r="I18242" s="3"/>
      <c r="P18242" s="60"/>
      <c r="Q18242" s="60"/>
      <c r="R18242" s="60"/>
      <c r="T18242" s="3"/>
      <c r="U18242" s="5"/>
      <c r="V18242" s="3"/>
      <c r="W18242" s="5"/>
      <c r="AE18242" s="7"/>
      <c r="AM18242" s="8"/>
      <c r="AT18242" s="9"/>
      <c r="GY18242" s="12"/>
    </row>
    <row r="18243" spans="9:207" s="1" customFormat="1">
      <c r="I18243" s="3"/>
      <c r="P18243" s="60"/>
      <c r="Q18243" s="60"/>
      <c r="R18243" s="60"/>
      <c r="T18243" s="3"/>
      <c r="U18243" s="5"/>
      <c r="V18243" s="3"/>
      <c r="W18243" s="5"/>
      <c r="AE18243" s="7"/>
      <c r="AM18243" s="8"/>
      <c r="AT18243" s="9"/>
      <c r="GY18243" s="12"/>
    </row>
    <row r="18244" spans="9:207" s="1" customFormat="1">
      <c r="I18244" s="3"/>
      <c r="P18244" s="60"/>
      <c r="Q18244" s="60"/>
      <c r="R18244" s="60"/>
      <c r="T18244" s="3"/>
      <c r="U18244" s="5"/>
      <c r="V18244" s="3"/>
      <c r="W18244" s="5"/>
      <c r="AE18244" s="7"/>
      <c r="AM18244" s="8"/>
      <c r="AT18244" s="9"/>
      <c r="GY18244" s="12"/>
    </row>
    <row r="18245" spans="9:207" s="1" customFormat="1">
      <c r="I18245" s="3"/>
      <c r="P18245" s="60"/>
      <c r="Q18245" s="60"/>
      <c r="R18245" s="60"/>
      <c r="T18245" s="3"/>
      <c r="U18245" s="5"/>
      <c r="V18245" s="3"/>
      <c r="W18245" s="5"/>
      <c r="AE18245" s="7"/>
      <c r="AM18245" s="8"/>
      <c r="AT18245" s="9"/>
      <c r="GY18245" s="12"/>
    </row>
    <row r="18246" spans="9:207" s="1" customFormat="1">
      <c r="I18246" s="3"/>
      <c r="P18246" s="60"/>
      <c r="Q18246" s="60"/>
      <c r="R18246" s="60"/>
      <c r="T18246" s="3"/>
      <c r="U18246" s="5"/>
      <c r="V18246" s="3"/>
      <c r="W18246" s="5"/>
      <c r="AE18246" s="7"/>
      <c r="AM18246" s="8"/>
      <c r="AT18246" s="9"/>
      <c r="GY18246" s="12"/>
    </row>
    <row r="18247" spans="9:207" s="1" customFormat="1">
      <c r="I18247" s="3"/>
      <c r="P18247" s="60"/>
      <c r="Q18247" s="60"/>
      <c r="R18247" s="60"/>
      <c r="T18247" s="3"/>
      <c r="U18247" s="5"/>
      <c r="V18247" s="3"/>
      <c r="W18247" s="5"/>
      <c r="AE18247" s="7"/>
      <c r="AM18247" s="8"/>
      <c r="AT18247" s="9"/>
      <c r="GY18247" s="12"/>
    </row>
    <row r="18248" spans="9:207" s="1" customFormat="1">
      <c r="I18248" s="3"/>
      <c r="P18248" s="60"/>
      <c r="Q18248" s="60"/>
      <c r="R18248" s="60"/>
      <c r="T18248" s="3"/>
      <c r="U18248" s="5"/>
      <c r="V18248" s="3"/>
      <c r="W18248" s="5"/>
      <c r="AE18248" s="7"/>
      <c r="AM18248" s="8"/>
      <c r="AT18248" s="9"/>
      <c r="GY18248" s="12"/>
    </row>
    <row r="18249" spans="9:207" s="1" customFormat="1">
      <c r="I18249" s="3"/>
      <c r="P18249" s="60"/>
      <c r="Q18249" s="60"/>
      <c r="R18249" s="60"/>
      <c r="T18249" s="3"/>
      <c r="U18249" s="5"/>
      <c r="V18249" s="3"/>
      <c r="W18249" s="5"/>
      <c r="AE18249" s="7"/>
      <c r="AM18249" s="8"/>
      <c r="AT18249" s="9"/>
      <c r="GY18249" s="12"/>
    </row>
    <row r="18250" spans="9:207" s="1" customFormat="1">
      <c r="I18250" s="3"/>
      <c r="P18250" s="60"/>
      <c r="Q18250" s="60"/>
      <c r="R18250" s="60"/>
      <c r="T18250" s="3"/>
      <c r="U18250" s="5"/>
      <c r="V18250" s="3"/>
      <c r="W18250" s="5"/>
      <c r="AE18250" s="7"/>
      <c r="AM18250" s="8"/>
      <c r="AT18250" s="9"/>
      <c r="GY18250" s="12"/>
    </row>
    <row r="18251" spans="9:207" s="1" customFormat="1">
      <c r="I18251" s="3"/>
      <c r="P18251" s="60"/>
      <c r="Q18251" s="60"/>
      <c r="R18251" s="60"/>
      <c r="T18251" s="3"/>
      <c r="U18251" s="5"/>
      <c r="V18251" s="3"/>
      <c r="W18251" s="5"/>
      <c r="AE18251" s="7"/>
      <c r="AM18251" s="8"/>
      <c r="AT18251" s="9"/>
      <c r="GY18251" s="12"/>
    </row>
    <row r="18252" spans="9:207" s="1" customFormat="1">
      <c r="I18252" s="3"/>
      <c r="P18252" s="60"/>
      <c r="Q18252" s="60"/>
      <c r="R18252" s="60"/>
      <c r="T18252" s="3"/>
      <c r="U18252" s="5"/>
      <c r="V18252" s="3"/>
      <c r="W18252" s="5"/>
      <c r="AE18252" s="7"/>
      <c r="AM18252" s="8"/>
      <c r="AT18252" s="9"/>
      <c r="GY18252" s="12"/>
    </row>
    <row r="18253" spans="9:207" s="1" customFormat="1">
      <c r="I18253" s="3"/>
      <c r="P18253" s="60"/>
      <c r="Q18253" s="60"/>
      <c r="R18253" s="60"/>
      <c r="T18253" s="3"/>
      <c r="U18253" s="5"/>
      <c r="V18253" s="3"/>
      <c r="W18253" s="5"/>
      <c r="AE18253" s="7"/>
      <c r="AM18253" s="8"/>
      <c r="AT18253" s="9"/>
      <c r="GY18253" s="12"/>
    </row>
    <row r="18254" spans="9:207" s="1" customFormat="1">
      <c r="I18254" s="3"/>
      <c r="P18254" s="60"/>
      <c r="Q18254" s="60"/>
      <c r="R18254" s="60"/>
      <c r="T18254" s="3"/>
      <c r="U18254" s="5"/>
      <c r="V18254" s="3"/>
      <c r="W18254" s="5"/>
      <c r="AE18254" s="7"/>
      <c r="AM18254" s="8"/>
      <c r="AT18254" s="9"/>
      <c r="GY18254" s="12"/>
    </row>
    <row r="18255" spans="9:207" s="1" customFormat="1">
      <c r="I18255" s="3"/>
      <c r="P18255" s="60"/>
      <c r="Q18255" s="60"/>
      <c r="R18255" s="60"/>
      <c r="T18255" s="3"/>
      <c r="U18255" s="5"/>
      <c r="V18255" s="3"/>
      <c r="W18255" s="5"/>
      <c r="AE18255" s="7"/>
      <c r="AM18255" s="8"/>
      <c r="AT18255" s="9"/>
      <c r="GY18255" s="12"/>
    </row>
    <row r="18256" spans="9:207" s="1" customFormat="1">
      <c r="I18256" s="3"/>
      <c r="P18256" s="60"/>
      <c r="Q18256" s="60"/>
      <c r="R18256" s="60"/>
      <c r="T18256" s="3"/>
      <c r="U18256" s="5"/>
      <c r="V18256" s="3"/>
      <c r="W18256" s="5"/>
      <c r="AE18256" s="7"/>
      <c r="AM18256" s="8"/>
      <c r="AT18256" s="9"/>
      <c r="GY18256" s="12"/>
    </row>
    <row r="18257" spans="9:207" s="1" customFormat="1">
      <c r="I18257" s="3"/>
      <c r="P18257" s="60"/>
      <c r="Q18257" s="60"/>
      <c r="R18257" s="60"/>
      <c r="T18257" s="3"/>
      <c r="U18257" s="5"/>
      <c r="V18257" s="3"/>
      <c r="W18257" s="5"/>
      <c r="AE18257" s="7"/>
      <c r="AM18257" s="8"/>
      <c r="AT18257" s="9"/>
      <c r="GY18257" s="12"/>
    </row>
    <row r="18258" spans="9:207" s="1" customFormat="1">
      <c r="I18258" s="3"/>
      <c r="P18258" s="60"/>
      <c r="Q18258" s="60"/>
      <c r="R18258" s="60"/>
      <c r="T18258" s="3"/>
      <c r="U18258" s="5"/>
      <c r="V18258" s="3"/>
      <c r="W18258" s="5"/>
      <c r="AE18258" s="7"/>
      <c r="AM18258" s="8"/>
      <c r="AT18258" s="9"/>
      <c r="GY18258" s="12"/>
    </row>
    <row r="18259" spans="9:207" s="1" customFormat="1">
      <c r="I18259" s="3"/>
      <c r="P18259" s="60"/>
      <c r="Q18259" s="60"/>
      <c r="R18259" s="60"/>
      <c r="T18259" s="3"/>
      <c r="U18259" s="5"/>
      <c r="V18259" s="3"/>
      <c r="W18259" s="5"/>
      <c r="AE18259" s="7"/>
      <c r="AM18259" s="8"/>
      <c r="AT18259" s="9"/>
      <c r="GY18259" s="12"/>
    </row>
    <row r="18260" spans="9:207" s="1" customFormat="1">
      <c r="I18260" s="3"/>
      <c r="P18260" s="60"/>
      <c r="Q18260" s="60"/>
      <c r="R18260" s="60"/>
      <c r="T18260" s="3"/>
      <c r="U18260" s="5"/>
      <c r="V18260" s="3"/>
      <c r="W18260" s="5"/>
      <c r="AE18260" s="7"/>
      <c r="AM18260" s="8"/>
      <c r="AT18260" s="9"/>
      <c r="GY18260" s="12"/>
    </row>
    <row r="18261" spans="9:207" s="1" customFormat="1">
      <c r="I18261" s="3"/>
      <c r="P18261" s="60"/>
      <c r="Q18261" s="60"/>
      <c r="R18261" s="60"/>
      <c r="T18261" s="3"/>
      <c r="U18261" s="5"/>
      <c r="V18261" s="3"/>
      <c r="W18261" s="5"/>
      <c r="AE18261" s="7"/>
      <c r="AM18261" s="8"/>
      <c r="AT18261" s="9"/>
      <c r="GY18261" s="12"/>
    </row>
    <row r="18262" spans="9:207" s="1" customFormat="1">
      <c r="I18262" s="3"/>
      <c r="P18262" s="60"/>
      <c r="Q18262" s="60"/>
      <c r="R18262" s="60"/>
      <c r="T18262" s="3"/>
      <c r="U18262" s="5"/>
      <c r="V18262" s="3"/>
      <c r="W18262" s="5"/>
      <c r="AE18262" s="7"/>
      <c r="AM18262" s="8"/>
      <c r="AT18262" s="9"/>
      <c r="GY18262" s="12"/>
    </row>
    <row r="18263" spans="9:207" s="1" customFormat="1">
      <c r="I18263" s="3"/>
      <c r="P18263" s="60"/>
      <c r="Q18263" s="60"/>
      <c r="R18263" s="60"/>
      <c r="T18263" s="3"/>
      <c r="U18263" s="5"/>
      <c r="V18263" s="3"/>
      <c r="W18263" s="5"/>
      <c r="AE18263" s="7"/>
      <c r="AM18263" s="8"/>
      <c r="AT18263" s="9"/>
      <c r="GY18263" s="12"/>
    </row>
    <row r="18264" spans="9:207" s="1" customFormat="1">
      <c r="I18264" s="3"/>
      <c r="P18264" s="60"/>
      <c r="Q18264" s="60"/>
      <c r="R18264" s="60"/>
      <c r="T18264" s="3"/>
      <c r="U18264" s="5"/>
      <c r="V18264" s="3"/>
      <c r="W18264" s="5"/>
      <c r="AE18264" s="7"/>
      <c r="AM18264" s="8"/>
      <c r="AT18264" s="9"/>
      <c r="GY18264" s="12"/>
    </row>
    <row r="18265" spans="9:207" s="1" customFormat="1">
      <c r="I18265" s="3"/>
      <c r="P18265" s="60"/>
      <c r="Q18265" s="60"/>
      <c r="R18265" s="60"/>
      <c r="T18265" s="3"/>
      <c r="U18265" s="5"/>
      <c r="V18265" s="3"/>
      <c r="W18265" s="5"/>
      <c r="AE18265" s="7"/>
      <c r="AM18265" s="8"/>
      <c r="AT18265" s="9"/>
      <c r="GY18265" s="12"/>
    </row>
    <row r="18266" spans="9:207" s="1" customFormat="1">
      <c r="I18266" s="3"/>
      <c r="P18266" s="60"/>
      <c r="Q18266" s="60"/>
      <c r="R18266" s="60"/>
      <c r="T18266" s="3"/>
      <c r="U18266" s="5"/>
      <c r="V18266" s="3"/>
      <c r="W18266" s="5"/>
      <c r="AE18266" s="7"/>
      <c r="AM18266" s="8"/>
      <c r="AT18266" s="9"/>
      <c r="GY18266" s="12"/>
    </row>
    <row r="18267" spans="9:207" s="1" customFormat="1">
      <c r="I18267" s="3"/>
      <c r="P18267" s="60"/>
      <c r="Q18267" s="60"/>
      <c r="R18267" s="60"/>
      <c r="T18267" s="3"/>
      <c r="U18267" s="5"/>
      <c r="V18267" s="3"/>
      <c r="W18267" s="5"/>
      <c r="AE18267" s="7"/>
      <c r="AM18267" s="8"/>
      <c r="AT18267" s="9"/>
      <c r="GY18267" s="12"/>
    </row>
    <row r="18268" spans="9:207" s="1" customFormat="1">
      <c r="I18268" s="3"/>
      <c r="P18268" s="60"/>
      <c r="Q18268" s="60"/>
      <c r="R18268" s="60"/>
      <c r="T18268" s="3"/>
      <c r="U18268" s="5"/>
      <c r="V18268" s="3"/>
      <c r="W18268" s="5"/>
      <c r="AE18268" s="7"/>
      <c r="AM18268" s="8"/>
      <c r="AT18268" s="9"/>
      <c r="GY18268" s="12"/>
    </row>
    <row r="18269" spans="9:207" s="1" customFormat="1">
      <c r="I18269" s="3"/>
      <c r="P18269" s="60"/>
      <c r="Q18269" s="60"/>
      <c r="R18269" s="60"/>
      <c r="T18269" s="3"/>
      <c r="U18269" s="5"/>
      <c r="V18269" s="3"/>
      <c r="W18269" s="5"/>
      <c r="AE18269" s="7"/>
      <c r="AM18269" s="8"/>
      <c r="AT18269" s="9"/>
      <c r="GY18269" s="12"/>
    </row>
    <row r="18270" spans="9:207" s="1" customFormat="1">
      <c r="I18270" s="3"/>
      <c r="P18270" s="60"/>
      <c r="Q18270" s="60"/>
      <c r="R18270" s="60"/>
      <c r="T18270" s="3"/>
      <c r="U18270" s="5"/>
      <c r="V18270" s="3"/>
      <c r="W18270" s="5"/>
      <c r="AE18270" s="7"/>
      <c r="AM18270" s="8"/>
      <c r="AT18270" s="9"/>
      <c r="GY18270" s="12"/>
    </row>
    <row r="18271" spans="9:207" s="1" customFormat="1">
      <c r="I18271" s="3"/>
      <c r="P18271" s="60"/>
      <c r="Q18271" s="60"/>
      <c r="R18271" s="60"/>
      <c r="T18271" s="3"/>
      <c r="U18271" s="5"/>
      <c r="V18271" s="3"/>
      <c r="W18271" s="5"/>
      <c r="AE18271" s="7"/>
      <c r="AM18271" s="8"/>
      <c r="AT18271" s="9"/>
      <c r="GY18271" s="12"/>
    </row>
    <row r="18272" spans="9:207" s="1" customFormat="1">
      <c r="I18272" s="3"/>
      <c r="P18272" s="60"/>
      <c r="Q18272" s="60"/>
      <c r="R18272" s="60"/>
      <c r="T18272" s="3"/>
      <c r="U18272" s="5"/>
      <c r="V18272" s="3"/>
      <c r="W18272" s="5"/>
      <c r="AE18272" s="7"/>
      <c r="AM18272" s="8"/>
      <c r="AT18272" s="9"/>
      <c r="GY18272" s="12"/>
    </row>
    <row r="18273" spans="9:207" s="1" customFormat="1">
      <c r="I18273" s="3"/>
      <c r="P18273" s="60"/>
      <c r="Q18273" s="60"/>
      <c r="R18273" s="60"/>
      <c r="T18273" s="3"/>
      <c r="U18273" s="5"/>
      <c r="V18273" s="3"/>
      <c r="W18273" s="5"/>
      <c r="AE18273" s="7"/>
      <c r="AM18273" s="8"/>
      <c r="AT18273" s="9"/>
      <c r="GY18273" s="12"/>
    </row>
    <row r="18274" spans="9:207" s="1" customFormat="1">
      <c r="I18274" s="3"/>
      <c r="P18274" s="60"/>
      <c r="Q18274" s="60"/>
      <c r="R18274" s="60"/>
      <c r="T18274" s="3"/>
      <c r="U18274" s="5"/>
      <c r="V18274" s="3"/>
      <c r="W18274" s="5"/>
      <c r="AE18274" s="7"/>
      <c r="AM18274" s="8"/>
      <c r="AT18274" s="9"/>
      <c r="GY18274" s="12"/>
    </row>
    <row r="18275" spans="9:207" s="1" customFormat="1">
      <c r="I18275" s="3"/>
      <c r="P18275" s="60"/>
      <c r="Q18275" s="60"/>
      <c r="R18275" s="60"/>
      <c r="T18275" s="3"/>
      <c r="U18275" s="5"/>
      <c r="V18275" s="3"/>
      <c r="W18275" s="5"/>
      <c r="AE18275" s="7"/>
      <c r="AM18275" s="8"/>
      <c r="AT18275" s="9"/>
      <c r="GY18275" s="12"/>
    </row>
    <row r="18276" spans="9:207" s="1" customFormat="1">
      <c r="I18276" s="3"/>
      <c r="P18276" s="60"/>
      <c r="Q18276" s="60"/>
      <c r="R18276" s="60"/>
      <c r="T18276" s="3"/>
      <c r="U18276" s="5"/>
      <c r="V18276" s="3"/>
      <c r="W18276" s="5"/>
      <c r="AE18276" s="7"/>
      <c r="AM18276" s="8"/>
      <c r="AT18276" s="9"/>
      <c r="GY18276" s="12"/>
    </row>
    <row r="18277" spans="9:207" s="1" customFormat="1">
      <c r="I18277" s="3"/>
      <c r="P18277" s="60"/>
      <c r="Q18277" s="60"/>
      <c r="R18277" s="60"/>
      <c r="T18277" s="3"/>
      <c r="U18277" s="5"/>
      <c r="V18277" s="3"/>
      <c r="W18277" s="5"/>
      <c r="AE18277" s="7"/>
      <c r="AM18277" s="8"/>
      <c r="AT18277" s="9"/>
      <c r="GY18277" s="12"/>
    </row>
    <row r="18278" spans="9:207" s="1" customFormat="1">
      <c r="I18278" s="3"/>
      <c r="P18278" s="60"/>
      <c r="Q18278" s="60"/>
      <c r="R18278" s="60"/>
      <c r="T18278" s="3"/>
      <c r="U18278" s="5"/>
      <c r="V18278" s="3"/>
      <c r="W18278" s="5"/>
      <c r="AE18278" s="7"/>
      <c r="AM18278" s="8"/>
      <c r="AT18278" s="9"/>
      <c r="GY18278" s="12"/>
    </row>
    <row r="18279" spans="9:207" s="1" customFormat="1">
      <c r="I18279" s="3"/>
      <c r="P18279" s="60"/>
      <c r="Q18279" s="60"/>
      <c r="R18279" s="60"/>
      <c r="T18279" s="3"/>
      <c r="U18279" s="5"/>
      <c r="V18279" s="3"/>
      <c r="W18279" s="5"/>
      <c r="AE18279" s="7"/>
      <c r="AM18279" s="8"/>
      <c r="AT18279" s="9"/>
      <c r="GY18279" s="12"/>
    </row>
    <row r="18280" spans="9:207" s="1" customFormat="1">
      <c r="I18280" s="3"/>
      <c r="P18280" s="60"/>
      <c r="Q18280" s="60"/>
      <c r="R18280" s="60"/>
      <c r="T18280" s="3"/>
      <c r="U18280" s="5"/>
      <c r="V18280" s="3"/>
      <c r="W18280" s="5"/>
      <c r="AE18280" s="7"/>
      <c r="AM18280" s="8"/>
      <c r="AT18280" s="9"/>
      <c r="GY18280" s="12"/>
    </row>
    <row r="18281" spans="9:207" s="1" customFormat="1">
      <c r="I18281" s="3"/>
      <c r="P18281" s="60"/>
      <c r="Q18281" s="60"/>
      <c r="R18281" s="60"/>
      <c r="T18281" s="3"/>
      <c r="U18281" s="5"/>
      <c r="V18281" s="3"/>
      <c r="W18281" s="5"/>
      <c r="AE18281" s="7"/>
      <c r="AM18281" s="8"/>
      <c r="AT18281" s="9"/>
      <c r="GY18281" s="12"/>
    </row>
    <row r="18282" spans="9:207" s="1" customFormat="1">
      <c r="I18282" s="3"/>
      <c r="P18282" s="60"/>
      <c r="Q18282" s="60"/>
      <c r="R18282" s="60"/>
      <c r="T18282" s="3"/>
      <c r="U18282" s="5"/>
      <c r="V18282" s="3"/>
      <c r="W18282" s="5"/>
      <c r="AE18282" s="7"/>
      <c r="AM18282" s="8"/>
      <c r="AT18282" s="9"/>
      <c r="GY18282" s="12"/>
    </row>
    <row r="18283" spans="9:207" s="1" customFormat="1">
      <c r="I18283" s="3"/>
      <c r="P18283" s="60"/>
      <c r="Q18283" s="60"/>
      <c r="R18283" s="60"/>
      <c r="T18283" s="3"/>
      <c r="U18283" s="5"/>
      <c r="V18283" s="3"/>
      <c r="W18283" s="5"/>
      <c r="AE18283" s="7"/>
      <c r="AM18283" s="8"/>
      <c r="AT18283" s="9"/>
      <c r="GY18283" s="12"/>
    </row>
    <row r="18284" spans="9:207" s="1" customFormat="1">
      <c r="I18284" s="3"/>
      <c r="P18284" s="60"/>
      <c r="Q18284" s="60"/>
      <c r="R18284" s="60"/>
      <c r="T18284" s="3"/>
      <c r="U18284" s="5"/>
      <c r="V18284" s="3"/>
      <c r="W18284" s="5"/>
      <c r="AE18284" s="7"/>
      <c r="AM18284" s="8"/>
      <c r="AT18284" s="9"/>
      <c r="GY18284" s="12"/>
    </row>
    <row r="18285" spans="9:207" s="1" customFormat="1">
      <c r="I18285" s="3"/>
      <c r="P18285" s="60"/>
      <c r="Q18285" s="60"/>
      <c r="R18285" s="60"/>
      <c r="T18285" s="3"/>
      <c r="U18285" s="5"/>
      <c r="V18285" s="3"/>
      <c r="W18285" s="5"/>
      <c r="AE18285" s="7"/>
      <c r="AM18285" s="8"/>
      <c r="AT18285" s="9"/>
      <c r="GY18285" s="12"/>
    </row>
    <row r="18286" spans="9:207" s="1" customFormat="1">
      <c r="I18286" s="3"/>
      <c r="P18286" s="60"/>
      <c r="Q18286" s="60"/>
      <c r="R18286" s="60"/>
      <c r="T18286" s="3"/>
      <c r="U18286" s="5"/>
      <c r="V18286" s="3"/>
      <c r="W18286" s="5"/>
      <c r="AE18286" s="7"/>
      <c r="AM18286" s="8"/>
      <c r="AT18286" s="9"/>
      <c r="GY18286" s="12"/>
    </row>
    <row r="18287" spans="9:207" s="1" customFormat="1">
      <c r="I18287" s="3"/>
      <c r="P18287" s="60"/>
      <c r="Q18287" s="60"/>
      <c r="R18287" s="60"/>
      <c r="T18287" s="3"/>
      <c r="U18287" s="5"/>
      <c r="V18287" s="3"/>
      <c r="W18287" s="5"/>
      <c r="AE18287" s="7"/>
      <c r="AM18287" s="8"/>
      <c r="AT18287" s="9"/>
      <c r="GY18287" s="12"/>
    </row>
    <row r="18288" spans="9:207" s="1" customFormat="1">
      <c r="I18288" s="3"/>
      <c r="P18288" s="60"/>
      <c r="Q18288" s="60"/>
      <c r="R18288" s="60"/>
      <c r="T18288" s="3"/>
      <c r="U18288" s="5"/>
      <c r="V18288" s="3"/>
      <c r="W18288" s="5"/>
      <c r="AE18288" s="7"/>
      <c r="AM18288" s="8"/>
      <c r="AT18288" s="9"/>
      <c r="GY18288" s="12"/>
    </row>
    <row r="18289" spans="9:207" s="1" customFormat="1">
      <c r="I18289" s="3"/>
      <c r="P18289" s="60"/>
      <c r="Q18289" s="60"/>
      <c r="R18289" s="60"/>
      <c r="T18289" s="3"/>
      <c r="U18289" s="5"/>
      <c r="V18289" s="3"/>
      <c r="W18289" s="5"/>
      <c r="AE18289" s="7"/>
      <c r="AM18289" s="8"/>
      <c r="AT18289" s="9"/>
      <c r="GY18289" s="12"/>
    </row>
    <row r="18290" spans="9:207" s="1" customFormat="1">
      <c r="I18290" s="3"/>
      <c r="P18290" s="60"/>
      <c r="Q18290" s="60"/>
      <c r="R18290" s="60"/>
      <c r="T18290" s="3"/>
      <c r="U18290" s="5"/>
      <c r="V18290" s="3"/>
      <c r="W18290" s="5"/>
      <c r="AE18290" s="7"/>
      <c r="AM18290" s="8"/>
      <c r="AT18290" s="9"/>
      <c r="GY18290" s="12"/>
    </row>
    <row r="18291" spans="9:207" s="1" customFormat="1">
      <c r="I18291" s="3"/>
      <c r="P18291" s="60"/>
      <c r="Q18291" s="60"/>
      <c r="R18291" s="60"/>
      <c r="T18291" s="3"/>
      <c r="U18291" s="5"/>
      <c r="V18291" s="3"/>
      <c r="W18291" s="5"/>
      <c r="AE18291" s="7"/>
      <c r="AM18291" s="8"/>
      <c r="AT18291" s="9"/>
      <c r="GY18291" s="12"/>
    </row>
    <row r="18292" spans="9:207" s="1" customFormat="1">
      <c r="I18292" s="3"/>
      <c r="P18292" s="60"/>
      <c r="Q18292" s="60"/>
      <c r="R18292" s="60"/>
      <c r="T18292" s="3"/>
      <c r="U18292" s="5"/>
      <c r="V18292" s="3"/>
      <c r="W18292" s="5"/>
      <c r="AE18292" s="7"/>
      <c r="AM18292" s="8"/>
      <c r="AT18292" s="9"/>
      <c r="GY18292" s="12"/>
    </row>
    <row r="18293" spans="9:207" s="1" customFormat="1">
      <c r="I18293" s="3"/>
      <c r="P18293" s="60"/>
      <c r="Q18293" s="60"/>
      <c r="R18293" s="60"/>
      <c r="T18293" s="3"/>
      <c r="U18293" s="5"/>
      <c r="V18293" s="3"/>
      <c r="W18293" s="5"/>
      <c r="AE18293" s="7"/>
      <c r="AM18293" s="8"/>
      <c r="AT18293" s="9"/>
      <c r="GY18293" s="12"/>
    </row>
    <row r="18294" spans="9:207" s="1" customFormat="1">
      <c r="I18294" s="3"/>
      <c r="P18294" s="60"/>
      <c r="Q18294" s="60"/>
      <c r="R18294" s="60"/>
      <c r="T18294" s="3"/>
      <c r="U18294" s="5"/>
      <c r="V18294" s="3"/>
      <c r="W18294" s="5"/>
      <c r="AE18294" s="7"/>
      <c r="AM18294" s="8"/>
      <c r="AT18294" s="9"/>
      <c r="GY18294" s="12"/>
    </row>
    <row r="18295" spans="9:207" s="1" customFormat="1">
      <c r="I18295" s="3"/>
      <c r="P18295" s="60"/>
      <c r="Q18295" s="60"/>
      <c r="R18295" s="60"/>
      <c r="T18295" s="3"/>
      <c r="U18295" s="5"/>
      <c r="V18295" s="3"/>
      <c r="W18295" s="5"/>
      <c r="AE18295" s="7"/>
      <c r="AM18295" s="8"/>
      <c r="AT18295" s="9"/>
      <c r="GY18295" s="12"/>
    </row>
    <row r="18296" spans="9:207" s="1" customFormat="1">
      <c r="I18296" s="3"/>
      <c r="P18296" s="60"/>
      <c r="Q18296" s="60"/>
      <c r="R18296" s="60"/>
      <c r="T18296" s="3"/>
      <c r="U18296" s="5"/>
      <c r="V18296" s="3"/>
      <c r="W18296" s="5"/>
      <c r="AE18296" s="7"/>
      <c r="AM18296" s="8"/>
      <c r="AT18296" s="9"/>
      <c r="GY18296" s="12"/>
    </row>
    <row r="18297" spans="9:207" s="1" customFormat="1">
      <c r="I18297" s="3"/>
      <c r="P18297" s="60"/>
      <c r="Q18297" s="60"/>
      <c r="R18297" s="60"/>
      <c r="T18297" s="3"/>
      <c r="U18297" s="5"/>
      <c r="V18297" s="3"/>
      <c r="W18297" s="5"/>
      <c r="AE18297" s="7"/>
      <c r="AM18297" s="8"/>
      <c r="AT18297" s="9"/>
      <c r="GY18297" s="12"/>
    </row>
    <row r="18298" spans="9:207" s="1" customFormat="1">
      <c r="I18298" s="3"/>
      <c r="P18298" s="60"/>
      <c r="Q18298" s="60"/>
      <c r="R18298" s="60"/>
      <c r="T18298" s="3"/>
      <c r="U18298" s="5"/>
      <c r="V18298" s="3"/>
      <c r="W18298" s="5"/>
      <c r="AE18298" s="7"/>
      <c r="AM18298" s="8"/>
      <c r="AT18298" s="9"/>
      <c r="GY18298" s="12"/>
    </row>
    <row r="18299" spans="9:207" s="1" customFormat="1">
      <c r="I18299" s="3"/>
      <c r="P18299" s="60"/>
      <c r="Q18299" s="60"/>
      <c r="R18299" s="60"/>
      <c r="T18299" s="3"/>
      <c r="U18299" s="5"/>
      <c r="V18299" s="3"/>
      <c r="W18299" s="5"/>
      <c r="AE18299" s="7"/>
      <c r="AM18299" s="8"/>
      <c r="AT18299" s="9"/>
      <c r="GY18299" s="12"/>
    </row>
    <row r="18300" spans="9:207" s="1" customFormat="1">
      <c r="I18300" s="3"/>
      <c r="P18300" s="60"/>
      <c r="Q18300" s="60"/>
      <c r="R18300" s="60"/>
      <c r="T18300" s="3"/>
      <c r="U18300" s="5"/>
      <c r="V18300" s="3"/>
      <c r="W18300" s="5"/>
      <c r="AE18300" s="7"/>
      <c r="AM18300" s="8"/>
      <c r="AT18300" s="9"/>
      <c r="GY18300" s="12"/>
    </row>
    <row r="18301" spans="9:207" s="1" customFormat="1">
      <c r="I18301" s="3"/>
      <c r="P18301" s="60"/>
      <c r="Q18301" s="60"/>
      <c r="R18301" s="60"/>
      <c r="T18301" s="3"/>
      <c r="U18301" s="5"/>
      <c r="V18301" s="3"/>
      <c r="W18301" s="5"/>
      <c r="AE18301" s="7"/>
      <c r="AM18301" s="8"/>
      <c r="AT18301" s="9"/>
      <c r="GY18301" s="12"/>
    </row>
    <row r="18302" spans="9:207" s="1" customFormat="1">
      <c r="I18302" s="3"/>
      <c r="P18302" s="60"/>
      <c r="Q18302" s="60"/>
      <c r="R18302" s="60"/>
      <c r="T18302" s="3"/>
      <c r="U18302" s="5"/>
      <c r="V18302" s="3"/>
      <c r="W18302" s="5"/>
      <c r="AE18302" s="7"/>
      <c r="AM18302" s="8"/>
      <c r="AT18302" s="9"/>
      <c r="GY18302" s="12"/>
    </row>
    <row r="18303" spans="9:207" s="1" customFormat="1">
      <c r="I18303" s="3"/>
      <c r="P18303" s="60"/>
      <c r="Q18303" s="60"/>
      <c r="R18303" s="60"/>
      <c r="T18303" s="3"/>
      <c r="U18303" s="5"/>
      <c r="V18303" s="3"/>
      <c r="W18303" s="5"/>
      <c r="AE18303" s="7"/>
      <c r="AM18303" s="8"/>
      <c r="AT18303" s="9"/>
      <c r="GY18303" s="12"/>
    </row>
    <row r="18304" spans="9:207" s="1" customFormat="1">
      <c r="I18304" s="3"/>
      <c r="P18304" s="60"/>
      <c r="Q18304" s="60"/>
      <c r="R18304" s="60"/>
      <c r="T18304" s="3"/>
      <c r="U18304" s="5"/>
      <c r="V18304" s="3"/>
      <c r="W18304" s="5"/>
      <c r="AE18304" s="7"/>
      <c r="AM18304" s="8"/>
      <c r="AT18304" s="9"/>
      <c r="GY18304" s="12"/>
    </row>
    <row r="18305" spans="9:207" s="1" customFormat="1">
      <c r="I18305" s="3"/>
      <c r="P18305" s="60"/>
      <c r="Q18305" s="60"/>
      <c r="R18305" s="60"/>
      <c r="T18305" s="3"/>
      <c r="U18305" s="5"/>
      <c r="V18305" s="3"/>
      <c r="W18305" s="5"/>
      <c r="AE18305" s="7"/>
      <c r="AM18305" s="8"/>
      <c r="AT18305" s="9"/>
      <c r="GY18305" s="12"/>
    </row>
    <row r="18306" spans="9:207" s="1" customFormat="1">
      <c r="I18306" s="3"/>
      <c r="P18306" s="60"/>
      <c r="Q18306" s="60"/>
      <c r="R18306" s="60"/>
      <c r="T18306" s="3"/>
      <c r="U18306" s="5"/>
      <c r="V18306" s="3"/>
      <c r="W18306" s="5"/>
      <c r="AE18306" s="7"/>
      <c r="AM18306" s="8"/>
      <c r="AT18306" s="9"/>
      <c r="GY18306" s="12"/>
    </row>
    <row r="18307" spans="9:207" s="1" customFormat="1">
      <c r="I18307" s="3"/>
      <c r="P18307" s="60"/>
      <c r="Q18307" s="60"/>
      <c r="R18307" s="60"/>
      <c r="T18307" s="3"/>
      <c r="U18307" s="5"/>
      <c r="V18307" s="3"/>
      <c r="W18307" s="5"/>
      <c r="AE18307" s="7"/>
      <c r="AM18307" s="8"/>
      <c r="AT18307" s="9"/>
      <c r="GY18307" s="12"/>
    </row>
    <row r="18308" spans="9:207" s="1" customFormat="1">
      <c r="I18308" s="3"/>
      <c r="P18308" s="60"/>
      <c r="Q18308" s="60"/>
      <c r="R18308" s="60"/>
      <c r="T18308" s="3"/>
      <c r="U18308" s="5"/>
      <c r="V18308" s="3"/>
      <c r="W18308" s="5"/>
      <c r="AE18308" s="7"/>
      <c r="AM18308" s="8"/>
      <c r="AT18308" s="9"/>
      <c r="GY18308" s="12"/>
    </row>
    <row r="18309" spans="9:207" s="1" customFormat="1">
      <c r="I18309" s="3"/>
      <c r="P18309" s="60"/>
      <c r="Q18309" s="60"/>
      <c r="R18309" s="60"/>
      <c r="T18309" s="3"/>
      <c r="U18309" s="5"/>
      <c r="V18309" s="3"/>
      <c r="W18309" s="5"/>
      <c r="AE18309" s="7"/>
      <c r="AM18309" s="8"/>
      <c r="AT18309" s="9"/>
      <c r="GY18309" s="12"/>
    </row>
    <row r="18310" spans="9:207" s="1" customFormat="1">
      <c r="I18310" s="3"/>
      <c r="P18310" s="60"/>
      <c r="Q18310" s="60"/>
      <c r="R18310" s="60"/>
      <c r="T18310" s="3"/>
      <c r="U18310" s="5"/>
      <c r="V18310" s="3"/>
      <c r="W18310" s="5"/>
      <c r="AE18310" s="7"/>
      <c r="AM18310" s="8"/>
      <c r="AT18310" s="9"/>
      <c r="GY18310" s="12"/>
    </row>
    <row r="18311" spans="9:207" s="1" customFormat="1">
      <c r="I18311" s="3"/>
      <c r="P18311" s="60"/>
      <c r="Q18311" s="60"/>
      <c r="R18311" s="60"/>
      <c r="T18311" s="3"/>
      <c r="U18311" s="5"/>
      <c r="V18311" s="3"/>
      <c r="W18311" s="5"/>
      <c r="AE18311" s="7"/>
      <c r="AM18311" s="8"/>
      <c r="AT18311" s="9"/>
      <c r="GY18311" s="12"/>
    </row>
    <row r="18312" spans="9:207" s="1" customFormat="1">
      <c r="I18312" s="3"/>
      <c r="P18312" s="60"/>
      <c r="Q18312" s="60"/>
      <c r="R18312" s="60"/>
      <c r="T18312" s="3"/>
      <c r="U18312" s="5"/>
      <c r="V18312" s="3"/>
      <c r="W18312" s="5"/>
      <c r="AE18312" s="7"/>
      <c r="AM18312" s="8"/>
      <c r="AT18312" s="9"/>
      <c r="GY18312" s="12"/>
    </row>
    <row r="18313" spans="9:207" s="1" customFormat="1">
      <c r="I18313" s="3"/>
      <c r="P18313" s="60"/>
      <c r="Q18313" s="60"/>
      <c r="R18313" s="60"/>
      <c r="T18313" s="3"/>
      <c r="U18313" s="5"/>
      <c r="V18313" s="3"/>
      <c r="W18313" s="5"/>
      <c r="AE18313" s="7"/>
      <c r="AM18313" s="8"/>
      <c r="AT18313" s="9"/>
      <c r="GY18313" s="12"/>
    </row>
    <row r="18314" spans="9:207" s="1" customFormat="1">
      <c r="I18314" s="3"/>
      <c r="P18314" s="60"/>
      <c r="Q18314" s="60"/>
      <c r="R18314" s="60"/>
      <c r="T18314" s="3"/>
      <c r="U18314" s="5"/>
      <c r="V18314" s="3"/>
      <c r="W18314" s="5"/>
      <c r="AE18314" s="7"/>
      <c r="AM18314" s="8"/>
      <c r="AT18314" s="9"/>
      <c r="GY18314" s="12"/>
    </row>
    <row r="18315" spans="9:207" s="1" customFormat="1">
      <c r="I18315" s="3"/>
      <c r="P18315" s="60"/>
      <c r="Q18315" s="60"/>
      <c r="R18315" s="60"/>
      <c r="T18315" s="3"/>
      <c r="U18315" s="5"/>
      <c r="V18315" s="3"/>
      <c r="W18315" s="5"/>
      <c r="AE18315" s="7"/>
      <c r="AM18315" s="8"/>
      <c r="AT18315" s="9"/>
      <c r="GY18315" s="12"/>
    </row>
    <row r="18316" spans="9:207" s="1" customFormat="1">
      <c r="I18316" s="3"/>
      <c r="P18316" s="60"/>
      <c r="Q18316" s="60"/>
      <c r="R18316" s="60"/>
      <c r="T18316" s="3"/>
      <c r="U18316" s="5"/>
      <c r="V18316" s="3"/>
      <c r="W18316" s="5"/>
      <c r="AE18316" s="7"/>
      <c r="AM18316" s="8"/>
      <c r="AT18316" s="9"/>
      <c r="GY18316" s="12"/>
    </row>
    <row r="18317" spans="9:207" s="1" customFormat="1">
      <c r="I18317" s="3"/>
      <c r="P18317" s="60"/>
      <c r="Q18317" s="60"/>
      <c r="R18317" s="60"/>
      <c r="T18317" s="3"/>
      <c r="U18317" s="5"/>
      <c r="V18317" s="3"/>
      <c r="W18317" s="5"/>
      <c r="AE18317" s="7"/>
      <c r="AM18317" s="8"/>
      <c r="AT18317" s="9"/>
      <c r="GY18317" s="12"/>
    </row>
    <row r="18318" spans="9:207" s="1" customFormat="1">
      <c r="I18318" s="3"/>
      <c r="P18318" s="60"/>
      <c r="Q18318" s="60"/>
      <c r="R18318" s="60"/>
      <c r="T18318" s="3"/>
      <c r="U18318" s="5"/>
      <c r="V18318" s="3"/>
      <c r="W18318" s="5"/>
      <c r="AE18318" s="7"/>
      <c r="AM18318" s="8"/>
      <c r="AT18318" s="9"/>
      <c r="GY18318" s="12"/>
    </row>
    <row r="18319" spans="9:207" s="1" customFormat="1">
      <c r="I18319" s="3"/>
      <c r="P18319" s="60"/>
      <c r="Q18319" s="60"/>
      <c r="R18319" s="60"/>
      <c r="T18319" s="3"/>
      <c r="U18319" s="5"/>
      <c r="V18319" s="3"/>
      <c r="W18319" s="5"/>
      <c r="AE18319" s="7"/>
      <c r="AM18319" s="8"/>
      <c r="AT18319" s="9"/>
      <c r="GY18319" s="12"/>
    </row>
    <row r="18320" spans="9:207" s="1" customFormat="1">
      <c r="I18320" s="3"/>
      <c r="P18320" s="60"/>
      <c r="Q18320" s="60"/>
      <c r="R18320" s="60"/>
      <c r="T18320" s="3"/>
      <c r="U18320" s="5"/>
      <c r="V18320" s="3"/>
      <c r="W18320" s="5"/>
      <c r="AE18320" s="7"/>
      <c r="AM18320" s="8"/>
      <c r="AT18320" s="9"/>
      <c r="GY18320" s="12"/>
    </row>
    <row r="18321" spans="9:207" s="1" customFormat="1">
      <c r="I18321" s="3"/>
      <c r="P18321" s="60"/>
      <c r="Q18321" s="60"/>
      <c r="R18321" s="60"/>
      <c r="T18321" s="3"/>
      <c r="U18321" s="5"/>
      <c r="V18321" s="3"/>
      <c r="W18321" s="5"/>
      <c r="AE18321" s="7"/>
      <c r="AM18321" s="8"/>
      <c r="AT18321" s="9"/>
      <c r="GY18321" s="12"/>
    </row>
    <row r="18322" spans="9:207" s="1" customFormat="1">
      <c r="I18322" s="3"/>
      <c r="P18322" s="60"/>
      <c r="Q18322" s="60"/>
      <c r="R18322" s="60"/>
      <c r="T18322" s="3"/>
      <c r="U18322" s="5"/>
      <c r="V18322" s="3"/>
      <c r="W18322" s="5"/>
      <c r="AE18322" s="7"/>
      <c r="AM18322" s="8"/>
      <c r="AT18322" s="9"/>
      <c r="GY18322" s="12"/>
    </row>
    <row r="18323" spans="9:207" s="1" customFormat="1">
      <c r="I18323" s="3"/>
      <c r="P18323" s="60"/>
      <c r="Q18323" s="60"/>
      <c r="R18323" s="60"/>
      <c r="T18323" s="3"/>
      <c r="U18323" s="5"/>
      <c r="V18323" s="3"/>
      <c r="W18323" s="5"/>
      <c r="AE18323" s="7"/>
      <c r="AM18323" s="8"/>
      <c r="AT18323" s="9"/>
      <c r="GY18323" s="12"/>
    </row>
    <row r="18324" spans="9:207" s="1" customFormat="1">
      <c r="I18324" s="3"/>
      <c r="P18324" s="60"/>
      <c r="Q18324" s="60"/>
      <c r="R18324" s="60"/>
      <c r="T18324" s="3"/>
      <c r="U18324" s="5"/>
      <c r="V18324" s="3"/>
      <c r="W18324" s="5"/>
      <c r="AE18324" s="7"/>
      <c r="AM18324" s="8"/>
      <c r="AT18324" s="9"/>
      <c r="GY18324" s="12"/>
    </row>
    <row r="18325" spans="9:207" s="1" customFormat="1">
      <c r="I18325" s="3"/>
      <c r="P18325" s="60"/>
      <c r="Q18325" s="60"/>
      <c r="R18325" s="60"/>
      <c r="T18325" s="3"/>
      <c r="U18325" s="5"/>
      <c r="V18325" s="3"/>
      <c r="W18325" s="5"/>
      <c r="AE18325" s="7"/>
      <c r="AM18325" s="8"/>
      <c r="AT18325" s="9"/>
      <c r="GY18325" s="12"/>
    </row>
    <row r="18326" spans="9:207" s="1" customFormat="1">
      <c r="I18326" s="3"/>
      <c r="P18326" s="60"/>
      <c r="Q18326" s="60"/>
      <c r="R18326" s="60"/>
      <c r="T18326" s="3"/>
      <c r="U18326" s="5"/>
      <c r="V18326" s="3"/>
      <c r="W18326" s="5"/>
      <c r="AE18326" s="7"/>
      <c r="AM18326" s="8"/>
      <c r="AT18326" s="9"/>
      <c r="GY18326" s="12"/>
    </row>
    <row r="18327" spans="9:207" s="1" customFormat="1">
      <c r="I18327" s="3"/>
      <c r="P18327" s="60"/>
      <c r="Q18327" s="60"/>
      <c r="R18327" s="60"/>
      <c r="T18327" s="3"/>
      <c r="U18327" s="5"/>
      <c r="V18327" s="3"/>
      <c r="W18327" s="5"/>
      <c r="AE18327" s="7"/>
      <c r="AM18327" s="8"/>
      <c r="AT18327" s="9"/>
      <c r="GY18327" s="12"/>
    </row>
    <row r="18328" spans="9:207" s="1" customFormat="1">
      <c r="I18328" s="3"/>
      <c r="P18328" s="60"/>
      <c r="Q18328" s="60"/>
      <c r="R18328" s="60"/>
      <c r="T18328" s="3"/>
      <c r="U18328" s="5"/>
      <c r="V18328" s="3"/>
      <c r="W18328" s="5"/>
      <c r="AE18328" s="7"/>
      <c r="AM18328" s="8"/>
      <c r="AT18328" s="9"/>
      <c r="GY18328" s="12"/>
    </row>
    <row r="18329" spans="9:207" s="1" customFormat="1">
      <c r="I18329" s="3"/>
      <c r="P18329" s="60"/>
      <c r="Q18329" s="60"/>
      <c r="R18329" s="60"/>
      <c r="T18329" s="3"/>
      <c r="U18329" s="5"/>
      <c r="V18329" s="3"/>
      <c r="W18329" s="5"/>
      <c r="AE18329" s="7"/>
      <c r="AM18329" s="8"/>
      <c r="AT18329" s="9"/>
      <c r="GY18329" s="12"/>
    </row>
    <row r="18330" spans="9:207" s="1" customFormat="1">
      <c r="I18330" s="3"/>
      <c r="P18330" s="60"/>
      <c r="Q18330" s="60"/>
      <c r="R18330" s="60"/>
      <c r="T18330" s="3"/>
      <c r="U18330" s="5"/>
      <c r="V18330" s="3"/>
      <c r="W18330" s="5"/>
      <c r="AE18330" s="7"/>
      <c r="AM18330" s="8"/>
      <c r="AT18330" s="9"/>
      <c r="GY18330" s="12"/>
    </row>
    <row r="18331" spans="9:207" s="1" customFormat="1">
      <c r="I18331" s="3"/>
      <c r="P18331" s="60"/>
      <c r="Q18331" s="60"/>
      <c r="R18331" s="60"/>
      <c r="T18331" s="3"/>
      <c r="U18331" s="5"/>
      <c r="V18331" s="3"/>
      <c r="W18331" s="5"/>
      <c r="AE18331" s="7"/>
      <c r="AM18331" s="8"/>
      <c r="AT18331" s="9"/>
      <c r="GY18331" s="12"/>
    </row>
    <row r="18332" spans="9:207" s="1" customFormat="1">
      <c r="I18332" s="3"/>
      <c r="P18332" s="60"/>
      <c r="Q18332" s="60"/>
      <c r="R18332" s="60"/>
      <c r="T18332" s="3"/>
      <c r="U18332" s="5"/>
      <c r="V18332" s="3"/>
      <c r="W18332" s="5"/>
      <c r="AE18332" s="7"/>
      <c r="AM18332" s="8"/>
      <c r="AT18332" s="9"/>
      <c r="GY18332" s="12"/>
    </row>
    <row r="18333" spans="9:207" s="1" customFormat="1">
      <c r="I18333" s="3"/>
      <c r="P18333" s="60"/>
      <c r="Q18333" s="60"/>
      <c r="R18333" s="60"/>
      <c r="T18333" s="3"/>
      <c r="U18333" s="5"/>
      <c r="V18333" s="3"/>
      <c r="W18333" s="5"/>
      <c r="AE18333" s="7"/>
      <c r="AM18333" s="8"/>
      <c r="AT18333" s="9"/>
      <c r="GY18333" s="12"/>
    </row>
    <row r="18334" spans="9:207" s="1" customFormat="1">
      <c r="I18334" s="3"/>
      <c r="P18334" s="60"/>
      <c r="Q18334" s="60"/>
      <c r="R18334" s="60"/>
      <c r="T18334" s="3"/>
      <c r="U18334" s="5"/>
      <c r="V18334" s="3"/>
      <c r="W18334" s="5"/>
      <c r="AE18334" s="7"/>
      <c r="AM18334" s="8"/>
      <c r="AT18334" s="9"/>
      <c r="GY18334" s="12"/>
    </row>
    <row r="18335" spans="9:207" s="1" customFormat="1">
      <c r="I18335" s="3"/>
      <c r="P18335" s="60"/>
      <c r="Q18335" s="60"/>
      <c r="R18335" s="60"/>
      <c r="T18335" s="3"/>
      <c r="U18335" s="5"/>
      <c r="V18335" s="3"/>
      <c r="W18335" s="5"/>
      <c r="AE18335" s="7"/>
      <c r="AM18335" s="8"/>
      <c r="AT18335" s="9"/>
      <c r="GY18335" s="12"/>
    </row>
    <row r="18336" spans="9:207" s="1" customFormat="1">
      <c r="I18336" s="3"/>
      <c r="P18336" s="60"/>
      <c r="Q18336" s="60"/>
      <c r="R18336" s="60"/>
      <c r="T18336" s="3"/>
      <c r="U18336" s="5"/>
      <c r="V18336" s="3"/>
      <c r="W18336" s="5"/>
      <c r="AE18336" s="7"/>
      <c r="AM18336" s="8"/>
      <c r="AT18336" s="9"/>
      <c r="GY18336" s="12"/>
    </row>
    <row r="18337" spans="9:207" s="1" customFormat="1">
      <c r="I18337" s="3"/>
      <c r="P18337" s="60"/>
      <c r="Q18337" s="60"/>
      <c r="R18337" s="60"/>
      <c r="T18337" s="3"/>
      <c r="U18337" s="5"/>
      <c r="V18337" s="3"/>
      <c r="W18337" s="5"/>
      <c r="AE18337" s="7"/>
      <c r="AM18337" s="8"/>
      <c r="AT18337" s="9"/>
      <c r="GY18337" s="12"/>
    </row>
    <row r="18338" spans="9:207" s="1" customFormat="1">
      <c r="I18338" s="3"/>
      <c r="P18338" s="60"/>
      <c r="Q18338" s="60"/>
      <c r="R18338" s="60"/>
      <c r="T18338" s="3"/>
      <c r="U18338" s="5"/>
      <c r="V18338" s="3"/>
      <c r="W18338" s="5"/>
      <c r="AE18338" s="7"/>
      <c r="AM18338" s="8"/>
      <c r="AT18338" s="9"/>
      <c r="GY18338" s="12"/>
    </row>
    <row r="18339" spans="9:207" s="1" customFormat="1">
      <c r="I18339" s="3"/>
      <c r="P18339" s="60"/>
      <c r="Q18339" s="60"/>
      <c r="R18339" s="60"/>
      <c r="T18339" s="3"/>
      <c r="U18339" s="5"/>
      <c r="V18339" s="3"/>
      <c r="W18339" s="5"/>
      <c r="AE18339" s="7"/>
      <c r="AM18339" s="8"/>
      <c r="AT18339" s="9"/>
      <c r="GY18339" s="12"/>
    </row>
    <row r="18340" spans="9:207" s="1" customFormat="1">
      <c r="I18340" s="3"/>
      <c r="P18340" s="60"/>
      <c r="Q18340" s="60"/>
      <c r="R18340" s="60"/>
      <c r="T18340" s="3"/>
      <c r="U18340" s="5"/>
      <c r="V18340" s="3"/>
      <c r="W18340" s="5"/>
      <c r="AE18340" s="7"/>
      <c r="AM18340" s="8"/>
      <c r="AT18340" s="9"/>
      <c r="GY18340" s="12"/>
    </row>
    <row r="18341" spans="9:207" s="1" customFormat="1">
      <c r="I18341" s="3"/>
      <c r="P18341" s="60"/>
      <c r="Q18341" s="60"/>
      <c r="R18341" s="60"/>
      <c r="T18341" s="3"/>
      <c r="U18341" s="5"/>
      <c r="V18341" s="3"/>
      <c r="W18341" s="5"/>
      <c r="AE18341" s="7"/>
      <c r="AM18341" s="8"/>
      <c r="AT18341" s="9"/>
      <c r="GY18341" s="12"/>
    </row>
    <row r="18342" spans="9:207" s="1" customFormat="1">
      <c r="I18342" s="3"/>
      <c r="P18342" s="60"/>
      <c r="Q18342" s="60"/>
      <c r="R18342" s="60"/>
      <c r="T18342" s="3"/>
      <c r="U18342" s="5"/>
      <c r="V18342" s="3"/>
      <c r="W18342" s="5"/>
      <c r="AE18342" s="7"/>
      <c r="AM18342" s="8"/>
      <c r="AT18342" s="9"/>
      <c r="GY18342" s="12"/>
    </row>
    <row r="18343" spans="9:207" s="1" customFormat="1">
      <c r="I18343" s="3"/>
      <c r="P18343" s="60"/>
      <c r="Q18343" s="60"/>
      <c r="R18343" s="60"/>
      <c r="T18343" s="3"/>
      <c r="U18343" s="5"/>
      <c r="V18343" s="3"/>
      <c r="W18343" s="5"/>
      <c r="AE18343" s="7"/>
      <c r="AM18343" s="8"/>
      <c r="AT18343" s="9"/>
      <c r="GY18343" s="12"/>
    </row>
    <row r="18344" spans="9:207" s="1" customFormat="1">
      <c r="I18344" s="3"/>
      <c r="P18344" s="60"/>
      <c r="Q18344" s="60"/>
      <c r="R18344" s="60"/>
      <c r="T18344" s="3"/>
      <c r="U18344" s="5"/>
      <c r="V18344" s="3"/>
      <c r="W18344" s="5"/>
      <c r="AE18344" s="7"/>
      <c r="AM18344" s="8"/>
      <c r="AT18344" s="9"/>
      <c r="GY18344" s="12"/>
    </row>
    <row r="18345" spans="9:207" s="1" customFormat="1">
      <c r="I18345" s="3"/>
      <c r="P18345" s="60"/>
      <c r="Q18345" s="60"/>
      <c r="R18345" s="60"/>
      <c r="T18345" s="3"/>
      <c r="U18345" s="5"/>
      <c r="V18345" s="3"/>
      <c r="W18345" s="5"/>
      <c r="AE18345" s="7"/>
      <c r="AM18345" s="8"/>
      <c r="AT18345" s="9"/>
      <c r="GY18345" s="12"/>
    </row>
    <row r="18346" spans="9:207" s="1" customFormat="1">
      <c r="I18346" s="3"/>
      <c r="P18346" s="60"/>
      <c r="Q18346" s="60"/>
      <c r="R18346" s="60"/>
      <c r="T18346" s="3"/>
      <c r="U18346" s="5"/>
      <c r="V18346" s="3"/>
      <c r="W18346" s="5"/>
      <c r="AE18346" s="7"/>
      <c r="AM18346" s="8"/>
      <c r="AT18346" s="9"/>
      <c r="GY18346" s="12"/>
    </row>
    <row r="18347" spans="9:207" s="1" customFormat="1">
      <c r="I18347" s="3"/>
      <c r="P18347" s="60"/>
      <c r="Q18347" s="60"/>
      <c r="R18347" s="60"/>
      <c r="T18347" s="3"/>
      <c r="U18347" s="5"/>
      <c r="V18347" s="3"/>
      <c r="W18347" s="5"/>
      <c r="AE18347" s="7"/>
      <c r="AM18347" s="8"/>
      <c r="AT18347" s="9"/>
      <c r="GY18347" s="12"/>
    </row>
    <row r="18348" spans="9:207" s="1" customFormat="1">
      <c r="I18348" s="3"/>
      <c r="P18348" s="60"/>
      <c r="Q18348" s="60"/>
      <c r="R18348" s="60"/>
      <c r="T18348" s="3"/>
      <c r="U18348" s="5"/>
      <c r="V18348" s="3"/>
      <c r="W18348" s="5"/>
      <c r="AE18348" s="7"/>
      <c r="AM18348" s="8"/>
      <c r="AT18348" s="9"/>
      <c r="GY18348" s="12"/>
    </row>
    <row r="18349" spans="9:207" s="1" customFormat="1">
      <c r="I18349" s="3"/>
      <c r="P18349" s="60"/>
      <c r="Q18349" s="60"/>
      <c r="R18349" s="60"/>
      <c r="T18349" s="3"/>
      <c r="U18349" s="5"/>
      <c r="V18349" s="3"/>
      <c r="W18349" s="5"/>
      <c r="AE18349" s="7"/>
      <c r="AM18349" s="8"/>
      <c r="AT18349" s="9"/>
      <c r="GY18349" s="12"/>
    </row>
    <row r="18350" spans="9:207" s="1" customFormat="1">
      <c r="I18350" s="3"/>
      <c r="P18350" s="60"/>
      <c r="Q18350" s="60"/>
      <c r="R18350" s="60"/>
      <c r="T18350" s="3"/>
      <c r="U18350" s="5"/>
      <c r="V18350" s="3"/>
      <c r="W18350" s="5"/>
      <c r="AE18350" s="7"/>
      <c r="AM18350" s="8"/>
      <c r="AT18350" s="9"/>
      <c r="GY18350" s="12"/>
    </row>
    <row r="18351" spans="9:207" s="1" customFormat="1">
      <c r="I18351" s="3"/>
      <c r="P18351" s="60"/>
      <c r="Q18351" s="60"/>
      <c r="R18351" s="60"/>
      <c r="T18351" s="3"/>
      <c r="U18351" s="5"/>
      <c r="V18351" s="3"/>
      <c r="W18351" s="5"/>
      <c r="AE18351" s="7"/>
      <c r="AM18351" s="8"/>
      <c r="AT18351" s="9"/>
      <c r="GY18351" s="12"/>
    </row>
    <row r="18352" spans="9:207" s="1" customFormat="1">
      <c r="I18352" s="3"/>
      <c r="P18352" s="60"/>
      <c r="Q18352" s="60"/>
      <c r="R18352" s="60"/>
      <c r="T18352" s="3"/>
      <c r="U18352" s="5"/>
      <c r="V18352" s="3"/>
      <c r="W18352" s="5"/>
      <c r="AE18352" s="7"/>
      <c r="AM18352" s="8"/>
      <c r="AT18352" s="9"/>
      <c r="GY18352" s="12"/>
    </row>
    <row r="18353" spans="9:207" s="1" customFormat="1">
      <c r="I18353" s="3"/>
      <c r="P18353" s="60"/>
      <c r="Q18353" s="60"/>
      <c r="R18353" s="60"/>
      <c r="T18353" s="3"/>
      <c r="U18353" s="5"/>
      <c r="V18353" s="3"/>
      <c r="W18353" s="5"/>
      <c r="AE18353" s="7"/>
      <c r="AM18353" s="8"/>
      <c r="AT18353" s="9"/>
      <c r="GY18353" s="12"/>
    </row>
    <row r="18354" spans="9:207" s="1" customFormat="1">
      <c r="I18354" s="3"/>
      <c r="P18354" s="60"/>
      <c r="Q18354" s="60"/>
      <c r="R18354" s="60"/>
      <c r="T18354" s="3"/>
      <c r="U18354" s="5"/>
      <c r="V18354" s="3"/>
      <c r="W18354" s="5"/>
      <c r="AE18354" s="7"/>
      <c r="AM18354" s="8"/>
      <c r="AT18354" s="9"/>
      <c r="GY18354" s="12"/>
    </row>
    <row r="18355" spans="9:207" s="1" customFormat="1">
      <c r="I18355" s="3"/>
      <c r="P18355" s="60"/>
      <c r="Q18355" s="60"/>
      <c r="R18355" s="60"/>
      <c r="T18355" s="3"/>
      <c r="U18355" s="5"/>
      <c r="V18355" s="3"/>
      <c r="W18355" s="5"/>
      <c r="AE18355" s="7"/>
      <c r="AM18355" s="8"/>
      <c r="AT18355" s="9"/>
      <c r="GY18355" s="12"/>
    </row>
    <row r="18356" spans="9:207" s="1" customFormat="1">
      <c r="I18356" s="3"/>
      <c r="P18356" s="60"/>
      <c r="Q18356" s="60"/>
      <c r="R18356" s="60"/>
      <c r="T18356" s="3"/>
      <c r="U18356" s="5"/>
      <c r="V18356" s="3"/>
      <c r="W18356" s="5"/>
      <c r="AE18356" s="7"/>
      <c r="AM18356" s="8"/>
      <c r="AT18356" s="9"/>
      <c r="GY18356" s="12"/>
    </row>
    <row r="18357" spans="9:207" s="1" customFormat="1">
      <c r="I18357" s="3"/>
      <c r="P18357" s="60"/>
      <c r="Q18357" s="60"/>
      <c r="R18357" s="60"/>
      <c r="T18357" s="3"/>
      <c r="U18357" s="5"/>
      <c r="V18357" s="3"/>
      <c r="W18357" s="5"/>
      <c r="AE18357" s="7"/>
      <c r="AM18357" s="8"/>
      <c r="AT18357" s="9"/>
      <c r="GY18357" s="12"/>
    </row>
    <row r="18358" spans="9:207" s="1" customFormat="1">
      <c r="I18358" s="3"/>
      <c r="P18358" s="60"/>
      <c r="Q18358" s="60"/>
      <c r="R18358" s="60"/>
      <c r="T18358" s="3"/>
      <c r="U18358" s="5"/>
      <c r="V18358" s="3"/>
      <c r="W18358" s="5"/>
      <c r="AE18358" s="7"/>
      <c r="AM18358" s="8"/>
      <c r="AT18358" s="9"/>
      <c r="GY18358" s="12"/>
    </row>
    <row r="18359" spans="9:207" s="1" customFormat="1">
      <c r="I18359" s="3"/>
      <c r="P18359" s="60"/>
      <c r="Q18359" s="60"/>
      <c r="R18359" s="60"/>
      <c r="T18359" s="3"/>
      <c r="U18359" s="5"/>
      <c r="V18359" s="3"/>
      <c r="W18359" s="5"/>
      <c r="AE18359" s="7"/>
      <c r="AM18359" s="8"/>
      <c r="AT18359" s="9"/>
      <c r="GY18359" s="12"/>
    </row>
    <row r="18360" spans="9:207" s="1" customFormat="1">
      <c r="I18360" s="3"/>
      <c r="P18360" s="60"/>
      <c r="Q18360" s="60"/>
      <c r="R18360" s="60"/>
      <c r="T18360" s="3"/>
      <c r="U18360" s="5"/>
      <c r="V18360" s="3"/>
      <c r="W18360" s="5"/>
      <c r="AE18360" s="7"/>
      <c r="AM18360" s="8"/>
      <c r="AT18360" s="9"/>
      <c r="GY18360" s="12"/>
    </row>
    <row r="18361" spans="9:207" s="1" customFormat="1">
      <c r="I18361" s="3"/>
      <c r="P18361" s="60"/>
      <c r="Q18361" s="60"/>
      <c r="R18361" s="60"/>
      <c r="T18361" s="3"/>
      <c r="U18361" s="5"/>
      <c r="V18361" s="3"/>
      <c r="W18361" s="5"/>
      <c r="AE18361" s="7"/>
      <c r="AM18361" s="8"/>
      <c r="AT18361" s="9"/>
      <c r="GY18361" s="12"/>
    </row>
    <row r="18362" spans="9:207" s="1" customFormat="1">
      <c r="I18362" s="3"/>
      <c r="P18362" s="60"/>
      <c r="Q18362" s="60"/>
      <c r="R18362" s="60"/>
      <c r="T18362" s="3"/>
      <c r="U18362" s="5"/>
      <c r="V18362" s="3"/>
      <c r="W18362" s="5"/>
      <c r="AE18362" s="7"/>
      <c r="AM18362" s="8"/>
      <c r="AT18362" s="9"/>
      <c r="GY18362" s="12"/>
    </row>
    <row r="18363" spans="9:207" s="1" customFormat="1">
      <c r="I18363" s="3"/>
      <c r="P18363" s="60"/>
      <c r="Q18363" s="60"/>
      <c r="R18363" s="60"/>
      <c r="T18363" s="3"/>
      <c r="U18363" s="5"/>
      <c r="V18363" s="3"/>
      <c r="W18363" s="5"/>
      <c r="AE18363" s="7"/>
      <c r="AM18363" s="8"/>
      <c r="AT18363" s="9"/>
      <c r="GY18363" s="12"/>
    </row>
    <row r="18364" spans="9:207" s="1" customFormat="1">
      <c r="I18364" s="3"/>
      <c r="P18364" s="60"/>
      <c r="Q18364" s="60"/>
      <c r="R18364" s="60"/>
      <c r="T18364" s="3"/>
      <c r="U18364" s="5"/>
      <c r="V18364" s="3"/>
      <c r="W18364" s="5"/>
      <c r="AE18364" s="7"/>
      <c r="AM18364" s="8"/>
      <c r="AT18364" s="9"/>
      <c r="GY18364" s="12"/>
    </row>
    <row r="18365" spans="9:207" s="1" customFormat="1">
      <c r="I18365" s="3"/>
      <c r="P18365" s="60"/>
      <c r="Q18365" s="60"/>
      <c r="R18365" s="60"/>
      <c r="T18365" s="3"/>
      <c r="U18365" s="5"/>
      <c r="V18365" s="3"/>
      <c r="W18365" s="5"/>
      <c r="AE18365" s="7"/>
      <c r="AM18365" s="8"/>
      <c r="AT18365" s="9"/>
      <c r="GY18365" s="12"/>
    </row>
    <row r="18366" spans="9:207" s="1" customFormat="1">
      <c r="I18366" s="3"/>
      <c r="P18366" s="60"/>
      <c r="Q18366" s="60"/>
      <c r="R18366" s="60"/>
      <c r="T18366" s="3"/>
      <c r="U18366" s="5"/>
      <c r="V18366" s="3"/>
      <c r="W18366" s="5"/>
      <c r="AE18366" s="7"/>
      <c r="AM18366" s="8"/>
      <c r="AT18366" s="9"/>
      <c r="GY18366" s="12"/>
    </row>
    <row r="18367" spans="9:207" s="1" customFormat="1">
      <c r="I18367" s="3"/>
      <c r="P18367" s="60"/>
      <c r="Q18367" s="60"/>
      <c r="R18367" s="60"/>
      <c r="T18367" s="3"/>
      <c r="U18367" s="5"/>
      <c r="V18367" s="3"/>
      <c r="W18367" s="5"/>
      <c r="AE18367" s="7"/>
      <c r="AM18367" s="8"/>
      <c r="AT18367" s="9"/>
      <c r="GY18367" s="12"/>
    </row>
    <row r="18368" spans="9:207" s="1" customFormat="1">
      <c r="I18368" s="3"/>
      <c r="P18368" s="60"/>
      <c r="Q18368" s="60"/>
      <c r="R18368" s="60"/>
      <c r="T18368" s="3"/>
      <c r="U18368" s="5"/>
      <c r="V18368" s="3"/>
      <c r="W18368" s="5"/>
      <c r="AE18368" s="7"/>
      <c r="AM18368" s="8"/>
      <c r="AT18368" s="9"/>
      <c r="GY18368" s="12"/>
    </row>
    <row r="18369" spans="9:207" s="1" customFormat="1">
      <c r="I18369" s="3"/>
      <c r="P18369" s="60"/>
      <c r="Q18369" s="60"/>
      <c r="R18369" s="60"/>
      <c r="T18369" s="3"/>
      <c r="U18369" s="5"/>
      <c r="V18369" s="3"/>
      <c r="W18369" s="5"/>
      <c r="AE18369" s="7"/>
      <c r="AM18369" s="8"/>
      <c r="AT18369" s="9"/>
      <c r="GY18369" s="12"/>
    </row>
    <row r="18370" spans="9:207" s="1" customFormat="1">
      <c r="I18370" s="3"/>
      <c r="P18370" s="60"/>
      <c r="Q18370" s="60"/>
      <c r="R18370" s="60"/>
      <c r="T18370" s="3"/>
      <c r="U18370" s="5"/>
      <c r="V18370" s="3"/>
      <c r="W18370" s="5"/>
      <c r="AE18370" s="7"/>
      <c r="AM18370" s="8"/>
      <c r="AT18370" s="9"/>
      <c r="GY18370" s="12"/>
    </row>
    <row r="18371" spans="9:207" s="1" customFormat="1">
      <c r="I18371" s="3"/>
      <c r="P18371" s="60"/>
      <c r="Q18371" s="60"/>
      <c r="R18371" s="60"/>
      <c r="T18371" s="3"/>
      <c r="U18371" s="5"/>
      <c r="V18371" s="3"/>
      <c r="W18371" s="5"/>
      <c r="AE18371" s="7"/>
      <c r="AM18371" s="8"/>
      <c r="AT18371" s="9"/>
      <c r="GY18371" s="12"/>
    </row>
    <row r="18372" spans="9:207" s="1" customFormat="1">
      <c r="I18372" s="3"/>
      <c r="P18372" s="60"/>
      <c r="Q18372" s="60"/>
      <c r="R18372" s="60"/>
      <c r="T18372" s="3"/>
      <c r="U18372" s="5"/>
      <c r="V18372" s="3"/>
      <c r="W18372" s="5"/>
      <c r="AE18372" s="7"/>
      <c r="AM18372" s="8"/>
      <c r="AT18372" s="9"/>
      <c r="GY18372" s="12"/>
    </row>
    <row r="18373" spans="9:207" s="1" customFormat="1">
      <c r="I18373" s="3"/>
      <c r="P18373" s="60"/>
      <c r="Q18373" s="60"/>
      <c r="R18373" s="60"/>
      <c r="T18373" s="3"/>
      <c r="U18373" s="5"/>
      <c r="V18373" s="3"/>
      <c r="W18373" s="5"/>
      <c r="AE18373" s="7"/>
      <c r="AM18373" s="8"/>
      <c r="AT18373" s="9"/>
      <c r="GY18373" s="12"/>
    </row>
    <row r="18374" spans="9:207" s="1" customFormat="1">
      <c r="I18374" s="3"/>
      <c r="P18374" s="60"/>
      <c r="Q18374" s="60"/>
      <c r="R18374" s="60"/>
      <c r="T18374" s="3"/>
      <c r="U18374" s="5"/>
      <c r="V18374" s="3"/>
      <c r="W18374" s="5"/>
      <c r="AE18374" s="7"/>
      <c r="AM18374" s="8"/>
      <c r="AT18374" s="9"/>
      <c r="GY18374" s="12"/>
    </row>
    <row r="18375" spans="9:207" s="1" customFormat="1">
      <c r="I18375" s="3"/>
      <c r="P18375" s="60"/>
      <c r="Q18375" s="60"/>
      <c r="R18375" s="60"/>
      <c r="T18375" s="3"/>
      <c r="U18375" s="5"/>
      <c r="V18375" s="3"/>
      <c r="W18375" s="5"/>
      <c r="AE18375" s="7"/>
      <c r="AM18375" s="8"/>
      <c r="AT18375" s="9"/>
      <c r="GY18375" s="12"/>
    </row>
    <row r="18376" spans="9:207" s="1" customFormat="1">
      <c r="I18376" s="3"/>
      <c r="P18376" s="60"/>
      <c r="Q18376" s="60"/>
      <c r="R18376" s="60"/>
      <c r="T18376" s="3"/>
      <c r="U18376" s="5"/>
      <c r="V18376" s="3"/>
      <c r="W18376" s="5"/>
      <c r="AE18376" s="7"/>
      <c r="AM18376" s="8"/>
      <c r="AT18376" s="9"/>
      <c r="GY18376" s="12"/>
    </row>
    <row r="18377" spans="9:207" s="1" customFormat="1">
      <c r="I18377" s="3"/>
      <c r="P18377" s="60"/>
      <c r="Q18377" s="60"/>
      <c r="R18377" s="60"/>
      <c r="T18377" s="3"/>
      <c r="U18377" s="5"/>
      <c r="V18377" s="3"/>
      <c r="W18377" s="5"/>
      <c r="AE18377" s="7"/>
      <c r="AM18377" s="8"/>
      <c r="AT18377" s="9"/>
      <c r="GY18377" s="12"/>
    </row>
    <row r="18378" spans="9:207" s="1" customFormat="1">
      <c r="I18378" s="3"/>
      <c r="P18378" s="60"/>
      <c r="Q18378" s="60"/>
      <c r="R18378" s="60"/>
      <c r="T18378" s="3"/>
      <c r="U18378" s="5"/>
      <c r="V18378" s="3"/>
      <c r="W18378" s="5"/>
      <c r="AE18378" s="7"/>
      <c r="AM18378" s="8"/>
      <c r="AT18378" s="9"/>
      <c r="GY18378" s="12"/>
    </row>
    <row r="18379" spans="9:207" s="1" customFormat="1">
      <c r="I18379" s="3"/>
      <c r="P18379" s="60"/>
      <c r="Q18379" s="60"/>
      <c r="R18379" s="60"/>
      <c r="T18379" s="3"/>
      <c r="U18379" s="5"/>
      <c r="V18379" s="3"/>
      <c r="W18379" s="5"/>
      <c r="AE18379" s="7"/>
      <c r="AM18379" s="8"/>
      <c r="AT18379" s="9"/>
      <c r="GY18379" s="12"/>
    </row>
    <row r="18380" spans="9:207" s="1" customFormat="1">
      <c r="I18380" s="3"/>
      <c r="P18380" s="60"/>
      <c r="Q18380" s="60"/>
      <c r="R18380" s="60"/>
      <c r="T18380" s="3"/>
      <c r="U18380" s="5"/>
      <c r="V18380" s="3"/>
      <c r="W18380" s="5"/>
      <c r="AE18380" s="7"/>
      <c r="AM18380" s="8"/>
      <c r="AT18380" s="9"/>
      <c r="GY18380" s="12"/>
    </row>
    <row r="18381" spans="9:207" s="1" customFormat="1">
      <c r="I18381" s="3"/>
      <c r="P18381" s="60"/>
      <c r="Q18381" s="60"/>
      <c r="R18381" s="60"/>
      <c r="T18381" s="3"/>
      <c r="U18381" s="5"/>
      <c r="V18381" s="3"/>
      <c r="W18381" s="5"/>
      <c r="AE18381" s="7"/>
      <c r="AM18381" s="8"/>
      <c r="AT18381" s="9"/>
      <c r="GY18381" s="12"/>
    </row>
    <row r="18382" spans="9:207" s="1" customFormat="1">
      <c r="I18382" s="3"/>
      <c r="P18382" s="60"/>
      <c r="Q18382" s="60"/>
      <c r="R18382" s="60"/>
      <c r="T18382" s="3"/>
      <c r="U18382" s="5"/>
      <c r="V18382" s="3"/>
      <c r="W18382" s="5"/>
      <c r="AE18382" s="7"/>
      <c r="AM18382" s="8"/>
      <c r="AT18382" s="9"/>
      <c r="GY18382" s="12"/>
    </row>
    <row r="18383" spans="9:207" s="1" customFormat="1">
      <c r="I18383" s="3"/>
      <c r="P18383" s="60"/>
      <c r="Q18383" s="60"/>
      <c r="R18383" s="60"/>
      <c r="T18383" s="3"/>
      <c r="U18383" s="5"/>
      <c r="V18383" s="3"/>
      <c r="W18383" s="5"/>
      <c r="AE18383" s="7"/>
      <c r="AM18383" s="8"/>
      <c r="AT18383" s="9"/>
      <c r="GY18383" s="12"/>
    </row>
    <row r="18384" spans="9:207" s="1" customFormat="1">
      <c r="I18384" s="3"/>
      <c r="P18384" s="60"/>
      <c r="Q18384" s="60"/>
      <c r="R18384" s="60"/>
      <c r="T18384" s="3"/>
      <c r="U18384" s="5"/>
      <c r="V18384" s="3"/>
      <c r="W18384" s="5"/>
      <c r="AE18384" s="7"/>
      <c r="AM18384" s="8"/>
      <c r="AT18384" s="9"/>
      <c r="GY18384" s="12"/>
    </row>
    <row r="18385" spans="9:207" s="1" customFormat="1">
      <c r="I18385" s="3"/>
      <c r="P18385" s="60"/>
      <c r="Q18385" s="60"/>
      <c r="R18385" s="60"/>
      <c r="T18385" s="3"/>
      <c r="U18385" s="5"/>
      <c r="V18385" s="3"/>
      <c r="W18385" s="5"/>
      <c r="AE18385" s="7"/>
      <c r="AM18385" s="8"/>
      <c r="AT18385" s="9"/>
      <c r="GY18385" s="12"/>
    </row>
    <row r="18386" spans="9:207" s="1" customFormat="1">
      <c r="I18386" s="3"/>
      <c r="P18386" s="60"/>
      <c r="Q18386" s="60"/>
      <c r="R18386" s="60"/>
      <c r="T18386" s="3"/>
      <c r="U18386" s="5"/>
      <c r="V18386" s="3"/>
      <c r="W18386" s="5"/>
      <c r="AE18386" s="7"/>
      <c r="AM18386" s="8"/>
      <c r="AT18386" s="9"/>
      <c r="GY18386" s="12"/>
    </row>
    <row r="18387" spans="9:207" s="1" customFormat="1">
      <c r="I18387" s="3"/>
      <c r="P18387" s="60"/>
      <c r="Q18387" s="60"/>
      <c r="R18387" s="60"/>
      <c r="T18387" s="3"/>
      <c r="U18387" s="5"/>
      <c r="V18387" s="3"/>
      <c r="W18387" s="5"/>
      <c r="AE18387" s="7"/>
      <c r="AM18387" s="8"/>
      <c r="AT18387" s="9"/>
      <c r="GY18387" s="12"/>
    </row>
    <row r="18388" spans="9:207" s="1" customFormat="1">
      <c r="I18388" s="3"/>
      <c r="P18388" s="60"/>
      <c r="Q18388" s="60"/>
      <c r="R18388" s="60"/>
      <c r="T18388" s="3"/>
      <c r="U18388" s="5"/>
      <c r="V18388" s="3"/>
      <c r="W18388" s="5"/>
      <c r="AE18388" s="7"/>
      <c r="AM18388" s="8"/>
      <c r="AT18388" s="9"/>
      <c r="GY18388" s="12"/>
    </row>
    <row r="18389" spans="9:207" s="1" customFormat="1">
      <c r="I18389" s="3"/>
      <c r="P18389" s="60"/>
      <c r="Q18389" s="60"/>
      <c r="R18389" s="60"/>
      <c r="T18389" s="3"/>
      <c r="U18389" s="5"/>
      <c r="V18389" s="3"/>
      <c r="W18389" s="5"/>
      <c r="AE18389" s="7"/>
      <c r="AM18389" s="8"/>
      <c r="AT18389" s="9"/>
      <c r="GY18389" s="12"/>
    </row>
    <row r="18390" spans="9:207" s="1" customFormat="1">
      <c r="I18390" s="3"/>
      <c r="P18390" s="60"/>
      <c r="Q18390" s="60"/>
      <c r="R18390" s="60"/>
      <c r="T18390" s="3"/>
      <c r="U18390" s="5"/>
      <c r="V18390" s="3"/>
      <c r="W18390" s="5"/>
      <c r="AE18390" s="7"/>
      <c r="AM18390" s="8"/>
      <c r="AT18390" s="9"/>
      <c r="GY18390" s="12"/>
    </row>
    <row r="18391" spans="9:207" s="1" customFormat="1">
      <c r="I18391" s="3"/>
      <c r="P18391" s="60"/>
      <c r="Q18391" s="60"/>
      <c r="R18391" s="60"/>
      <c r="T18391" s="3"/>
      <c r="U18391" s="5"/>
      <c r="V18391" s="3"/>
      <c r="W18391" s="5"/>
      <c r="AE18391" s="7"/>
      <c r="AM18391" s="8"/>
      <c r="AT18391" s="9"/>
      <c r="GY18391" s="12"/>
    </row>
    <row r="18392" spans="9:207" s="1" customFormat="1">
      <c r="I18392" s="3"/>
      <c r="P18392" s="60"/>
      <c r="Q18392" s="60"/>
      <c r="R18392" s="60"/>
      <c r="T18392" s="3"/>
      <c r="U18392" s="5"/>
      <c r="V18392" s="3"/>
      <c r="W18392" s="5"/>
      <c r="AE18392" s="7"/>
      <c r="AM18392" s="8"/>
      <c r="AT18392" s="9"/>
      <c r="GY18392" s="12"/>
    </row>
    <row r="18393" spans="9:207" s="1" customFormat="1">
      <c r="I18393" s="3"/>
      <c r="P18393" s="60"/>
      <c r="Q18393" s="60"/>
      <c r="R18393" s="60"/>
      <c r="T18393" s="3"/>
      <c r="U18393" s="5"/>
      <c r="V18393" s="3"/>
      <c r="W18393" s="5"/>
      <c r="AE18393" s="7"/>
      <c r="AM18393" s="8"/>
      <c r="AT18393" s="9"/>
      <c r="GY18393" s="12"/>
    </row>
    <row r="18394" spans="9:207" s="1" customFormat="1">
      <c r="I18394" s="3"/>
      <c r="P18394" s="60"/>
      <c r="Q18394" s="60"/>
      <c r="R18394" s="60"/>
      <c r="T18394" s="3"/>
      <c r="U18394" s="5"/>
      <c r="V18394" s="3"/>
      <c r="W18394" s="5"/>
      <c r="AE18394" s="7"/>
      <c r="AM18394" s="8"/>
      <c r="AT18394" s="9"/>
      <c r="GY18394" s="12"/>
    </row>
    <row r="18395" spans="9:207" s="1" customFormat="1">
      <c r="I18395" s="3"/>
      <c r="P18395" s="60"/>
      <c r="Q18395" s="60"/>
      <c r="R18395" s="60"/>
      <c r="T18395" s="3"/>
      <c r="U18395" s="5"/>
      <c r="V18395" s="3"/>
      <c r="W18395" s="5"/>
      <c r="AE18395" s="7"/>
      <c r="AM18395" s="8"/>
      <c r="AT18395" s="9"/>
      <c r="GY18395" s="12"/>
    </row>
    <row r="18396" spans="9:207" s="1" customFormat="1">
      <c r="I18396" s="3"/>
      <c r="P18396" s="60"/>
      <c r="Q18396" s="60"/>
      <c r="R18396" s="60"/>
      <c r="T18396" s="3"/>
      <c r="U18396" s="5"/>
      <c r="V18396" s="3"/>
      <c r="W18396" s="5"/>
      <c r="AE18396" s="7"/>
      <c r="AM18396" s="8"/>
      <c r="AT18396" s="9"/>
      <c r="GY18396" s="12"/>
    </row>
    <row r="18397" spans="9:207" s="1" customFormat="1">
      <c r="I18397" s="3"/>
      <c r="P18397" s="60"/>
      <c r="Q18397" s="60"/>
      <c r="R18397" s="60"/>
      <c r="T18397" s="3"/>
      <c r="U18397" s="5"/>
      <c r="V18397" s="3"/>
      <c r="W18397" s="5"/>
      <c r="AE18397" s="7"/>
      <c r="AM18397" s="8"/>
      <c r="AT18397" s="9"/>
      <c r="GY18397" s="12"/>
    </row>
    <row r="18398" spans="9:207" s="1" customFormat="1">
      <c r="I18398" s="3"/>
      <c r="P18398" s="60"/>
      <c r="Q18398" s="60"/>
      <c r="R18398" s="60"/>
      <c r="T18398" s="3"/>
      <c r="U18398" s="5"/>
      <c r="V18398" s="3"/>
      <c r="W18398" s="5"/>
      <c r="AE18398" s="7"/>
      <c r="AM18398" s="8"/>
      <c r="AT18398" s="9"/>
      <c r="GY18398" s="12"/>
    </row>
    <row r="18399" spans="9:207" s="1" customFormat="1">
      <c r="I18399" s="3"/>
      <c r="P18399" s="60"/>
      <c r="Q18399" s="60"/>
      <c r="R18399" s="60"/>
      <c r="T18399" s="3"/>
      <c r="U18399" s="5"/>
      <c r="V18399" s="3"/>
      <c r="W18399" s="5"/>
      <c r="AE18399" s="7"/>
      <c r="AM18399" s="8"/>
      <c r="AT18399" s="9"/>
      <c r="GY18399" s="12"/>
    </row>
    <row r="18400" spans="9:207" s="1" customFormat="1">
      <c r="I18400" s="3"/>
      <c r="P18400" s="60"/>
      <c r="Q18400" s="60"/>
      <c r="R18400" s="60"/>
      <c r="T18400" s="3"/>
      <c r="U18400" s="5"/>
      <c r="V18400" s="3"/>
      <c r="W18400" s="5"/>
      <c r="AE18400" s="7"/>
      <c r="AM18400" s="8"/>
      <c r="AT18400" s="9"/>
      <c r="GY18400" s="12"/>
    </row>
    <row r="18401" spans="9:207" s="1" customFormat="1">
      <c r="I18401" s="3"/>
      <c r="P18401" s="60"/>
      <c r="Q18401" s="60"/>
      <c r="R18401" s="60"/>
      <c r="T18401" s="3"/>
      <c r="U18401" s="5"/>
      <c r="V18401" s="3"/>
      <c r="W18401" s="5"/>
      <c r="AE18401" s="7"/>
      <c r="AM18401" s="8"/>
      <c r="AT18401" s="9"/>
      <c r="GY18401" s="12"/>
    </row>
    <row r="18402" spans="9:207" s="1" customFormat="1">
      <c r="I18402" s="3"/>
      <c r="P18402" s="60"/>
      <c r="Q18402" s="60"/>
      <c r="R18402" s="60"/>
      <c r="T18402" s="3"/>
      <c r="U18402" s="5"/>
      <c r="V18402" s="3"/>
      <c r="W18402" s="5"/>
      <c r="AE18402" s="7"/>
      <c r="AM18402" s="8"/>
      <c r="AT18402" s="9"/>
      <c r="GY18402" s="12"/>
    </row>
    <row r="18403" spans="9:207" s="1" customFormat="1">
      <c r="I18403" s="3"/>
      <c r="P18403" s="60"/>
      <c r="Q18403" s="60"/>
      <c r="R18403" s="60"/>
      <c r="T18403" s="3"/>
      <c r="U18403" s="5"/>
      <c r="V18403" s="3"/>
      <c r="W18403" s="5"/>
      <c r="AE18403" s="7"/>
      <c r="AM18403" s="8"/>
      <c r="AT18403" s="9"/>
      <c r="GY18403" s="12"/>
    </row>
    <row r="18404" spans="9:207" s="1" customFormat="1">
      <c r="I18404" s="3"/>
      <c r="P18404" s="60"/>
      <c r="Q18404" s="60"/>
      <c r="R18404" s="60"/>
      <c r="T18404" s="3"/>
      <c r="U18404" s="5"/>
      <c r="V18404" s="3"/>
      <c r="W18404" s="5"/>
      <c r="AE18404" s="7"/>
      <c r="AM18404" s="8"/>
      <c r="AT18404" s="9"/>
      <c r="GY18404" s="12"/>
    </row>
    <row r="18405" spans="9:207" s="1" customFormat="1">
      <c r="I18405" s="3"/>
      <c r="P18405" s="60"/>
      <c r="Q18405" s="60"/>
      <c r="R18405" s="60"/>
      <c r="T18405" s="3"/>
      <c r="U18405" s="5"/>
      <c r="V18405" s="3"/>
      <c r="W18405" s="5"/>
      <c r="AE18405" s="7"/>
      <c r="AM18405" s="8"/>
      <c r="AT18405" s="9"/>
      <c r="GY18405" s="12"/>
    </row>
    <row r="18406" spans="9:207" s="1" customFormat="1">
      <c r="I18406" s="3"/>
      <c r="P18406" s="60"/>
      <c r="Q18406" s="60"/>
      <c r="R18406" s="60"/>
      <c r="T18406" s="3"/>
      <c r="U18406" s="5"/>
      <c r="V18406" s="3"/>
      <c r="W18406" s="5"/>
      <c r="AE18406" s="7"/>
      <c r="AM18406" s="8"/>
      <c r="AT18406" s="9"/>
      <c r="GY18406" s="12"/>
    </row>
    <row r="18407" spans="9:207" s="1" customFormat="1">
      <c r="I18407" s="3"/>
      <c r="P18407" s="60"/>
      <c r="Q18407" s="60"/>
      <c r="R18407" s="60"/>
      <c r="T18407" s="3"/>
      <c r="U18407" s="5"/>
      <c r="V18407" s="3"/>
      <c r="W18407" s="5"/>
      <c r="AE18407" s="7"/>
      <c r="AM18407" s="8"/>
      <c r="AT18407" s="9"/>
      <c r="GY18407" s="12"/>
    </row>
    <row r="18408" spans="9:207" s="1" customFormat="1">
      <c r="I18408" s="3"/>
      <c r="P18408" s="60"/>
      <c r="Q18408" s="60"/>
      <c r="R18408" s="60"/>
      <c r="T18408" s="3"/>
      <c r="U18408" s="5"/>
      <c r="V18408" s="3"/>
      <c r="W18408" s="5"/>
      <c r="AE18408" s="7"/>
      <c r="AM18408" s="8"/>
      <c r="AT18408" s="9"/>
      <c r="GY18408" s="12"/>
    </row>
    <row r="18409" spans="9:207" s="1" customFormat="1">
      <c r="I18409" s="3"/>
      <c r="P18409" s="60"/>
      <c r="Q18409" s="60"/>
      <c r="R18409" s="60"/>
      <c r="T18409" s="3"/>
      <c r="U18409" s="5"/>
      <c r="V18409" s="3"/>
      <c r="W18409" s="5"/>
      <c r="AE18409" s="7"/>
      <c r="AM18409" s="8"/>
      <c r="AT18409" s="9"/>
      <c r="GY18409" s="12"/>
    </row>
    <row r="18410" spans="9:207" s="1" customFormat="1">
      <c r="I18410" s="3"/>
      <c r="P18410" s="60"/>
      <c r="Q18410" s="60"/>
      <c r="R18410" s="60"/>
      <c r="T18410" s="3"/>
      <c r="U18410" s="5"/>
      <c r="V18410" s="3"/>
      <c r="W18410" s="5"/>
      <c r="AE18410" s="7"/>
      <c r="AM18410" s="8"/>
      <c r="AT18410" s="9"/>
      <c r="GY18410" s="12"/>
    </row>
    <row r="18411" spans="9:207" s="1" customFormat="1">
      <c r="I18411" s="3"/>
      <c r="P18411" s="60"/>
      <c r="Q18411" s="60"/>
      <c r="R18411" s="60"/>
      <c r="T18411" s="3"/>
      <c r="U18411" s="5"/>
      <c r="V18411" s="3"/>
      <c r="W18411" s="5"/>
      <c r="AE18411" s="7"/>
      <c r="AM18411" s="8"/>
      <c r="AT18411" s="9"/>
      <c r="GY18411" s="12"/>
    </row>
    <row r="18412" spans="9:207" s="1" customFormat="1">
      <c r="I18412" s="3"/>
      <c r="P18412" s="60"/>
      <c r="Q18412" s="60"/>
      <c r="R18412" s="60"/>
      <c r="T18412" s="3"/>
      <c r="U18412" s="5"/>
      <c r="V18412" s="3"/>
      <c r="W18412" s="5"/>
      <c r="AE18412" s="7"/>
      <c r="AM18412" s="8"/>
      <c r="AT18412" s="9"/>
      <c r="GY18412" s="12"/>
    </row>
    <row r="18413" spans="9:207" s="1" customFormat="1">
      <c r="I18413" s="3"/>
      <c r="P18413" s="60"/>
      <c r="Q18413" s="60"/>
      <c r="R18413" s="60"/>
      <c r="T18413" s="3"/>
      <c r="U18413" s="5"/>
      <c r="V18413" s="3"/>
      <c r="W18413" s="5"/>
      <c r="AE18413" s="7"/>
      <c r="AM18413" s="8"/>
      <c r="AT18413" s="9"/>
      <c r="GY18413" s="12"/>
    </row>
    <row r="18414" spans="9:207" s="1" customFormat="1">
      <c r="I18414" s="3"/>
      <c r="P18414" s="60"/>
      <c r="Q18414" s="60"/>
      <c r="R18414" s="60"/>
      <c r="T18414" s="3"/>
      <c r="U18414" s="5"/>
      <c r="V18414" s="3"/>
      <c r="W18414" s="5"/>
      <c r="AE18414" s="7"/>
      <c r="AM18414" s="8"/>
      <c r="AT18414" s="9"/>
      <c r="GY18414" s="12"/>
    </row>
    <row r="18415" spans="9:207" s="1" customFormat="1">
      <c r="I18415" s="3"/>
      <c r="P18415" s="60"/>
      <c r="Q18415" s="60"/>
      <c r="R18415" s="60"/>
      <c r="T18415" s="3"/>
      <c r="U18415" s="5"/>
      <c r="V18415" s="3"/>
      <c r="W18415" s="5"/>
      <c r="AE18415" s="7"/>
      <c r="AM18415" s="8"/>
      <c r="AT18415" s="9"/>
      <c r="GY18415" s="12"/>
    </row>
    <row r="18416" spans="9:207" s="1" customFormat="1">
      <c r="I18416" s="3"/>
      <c r="P18416" s="60"/>
      <c r="Q18416" s="60"/>
      <c r="R18416" s="60"/>
      <c r="T18416" s="3"/>
      <c r="U18416" s="5"/>
      <c r="V18416" s="3"/>
      <c r="W18416" s="5"/>
      <c r="AE18416" s="7"/>
      <c r="AM18416" s="8"/>
      <c r="AT18416" s="9"/>
      <c r="GY18416" s="12"/>
    </row>
    <row r="18417" spans="9:207" s="1" customFormat="1">
      <c r="I18417" s="3"/>
      <c r="P18417" s="60"/>
      <c r="Q18417" s="60"/>
      <c r="R18417" s="60"/>
      <c r="T18417" s="3"/>
      <c r="U18417" s="5"/>
      <c r="V18417" s="3"/>
      <c r="W18417" s="5"/>
      <c r="AE18417" s="7"/>
      <c r="AM18417" s="8"/>
      <c r="AT18417" s="9"/>
      <c r="GY18417" s="12"/>
    </row>
    <row r="18418" spans="9:207" s="1" customFormat="1">
      <c r="I18418" s="3"/>
      <c r="P18418" s="60"/>
      <c r="Q18418" s="60"/>
      <c r="R18418" s="60"/>
      <c r="T18418" s="3"/>
      <c r="U18418" s="5"/>
      <c r="V18418" s="3"/>
      <c r="W18418" s="5"/>
      <c r="AE18418" s="7"/>
      <c r="AM18418" s="8"/>
      <c r="AT18418" s="9"/>
      <c r="GY18418" s="12"/>
    </row>
    <row r="18419" spans="9:207" s="1" customFormat="1">
      <c r="I18419" s="3"/>
      <c r="P18419" s="60"/>
      <c r="Q18419" s="60"/>
      <c r="R18419" s="60"/>
      <c r="T18419" s="3"/>
      <c r="U18419" s="5"/>
      <c r="V18419" s="3"/>
      <c r="W18419" s="5"/>
      <c r="AE18419" s="7"/>
      <c r="AM18419" s="8"/>
      <c r="AT18419" s="9"/>
      <c r="GY18419" s="12"/>
    </row>
    <row r="18420" spans="9:207" s="1" customFormat="1">
      <c r="I18420" s="3"/>
      <c r="P18420" s="60"/>
      <c r="Q18420" s="60"/>
      <c r="R18420" s="60"/>
      <c r="T18420" s="3"/>
      <c r="U18420" s="5"/>
      <c r="V18420" s="3"/>
      <c r="W18420" s="5"/>
      <c r="AE18420" s="7"/>
      <c r="AM18420" s="8"/>
      <c r="AT18420" s="9"/>
      <c r="GY18420" s="12"/>
    </row>
    <row r="18421" spans="9:207" s="1" customFormat="1">
      <c r="I18421" s="3"/>
      <c r="P18421" s="60"/>
      <c r="Q18421" s="60"/>
      <c r="R18421" s="60"/>
      <c r="T18421" s="3"/>
      <c r="U18421" s="5"/>
      <c r="V18421" s="3"/>
      <c r="W18421" s="5"/>
      <c r="AE18421" s="7"/>
      <c r="AM18421" s="8"/>
      <c r="AT18421" s="9"/>
      <c r="GY18421" s="12"/>
    </row>
    <row r="18422" spans="9:207" s="1" customFormat="1">
      <c r="I18422" s="3"/>
      <c r="P18422" s="60"/>
      <c r="Q18422" s="60"/>
      <c r="R18422" s="60"/>
      <c r="T18422" s="3"/>
      <c r="U18422" s="5"/>
      <c r="V18422" s="3"/>
      <c r="W18422" s="5"/>
      <c r="AE18422" s="7"/>
      <c r="AM18422" s="8"/>
      <c r="AT18422" s="9"/>
      <c r="GY18422" s="12"/>
    </row>
    <row r="18423" spans="9:207" s="1" customFormat="1">
      <c r="I18423" s="3"/>
      <c r="P18423" s="60"/>
      <c r="Q18423" s="60"/>
      <c r="R18423" s="60"/>
      <c r="T18423" s="3"/>
      <c r="U18423" s="5"/>
      <c r="V18423" s="3"/>
      <c r="W18423" s="5"/>
      <c r="AE18423" s="7"/>
      <c r="AM18423" s="8"/>
      <c r="AT18423" s="9"/>
      <c r="GY18423" s="12"/>
    </row>
    <row r="18424" spans="9:207" s="1" customFormat="1">
      <c r="I18424" s="3"/>
      <c r="P18424" s="60"/>
      <c r="Q18424" s="60"/>
      <c r="R18424" s="60"/>
      <c r="T18424" s="3"/>
      <c r="U18424" s="5"/>
      <c r="V18424" s="3"/>
      <c r="W18424" s="5"/>
      <c r="AE18424" s="7"/>
      <c r="AM18424" s="8"/>
      <c r="AT18424" s="9"/>
      <c r="GY18424" s="12"/>
    </row>
    <row r="18425" spans="9:207" s="1" customFormat="1">
      <c r="I18425" s="3"/>
      <c r="P18425" s="60"/>
      <c r="Q18425" s="60"/>
      <c r="R18425" s="60"/>
      <c r="T18425" s="3"/>
      <c r="U18425" s="5"/>
      <c r="V18425" s="3"/>
      <c r="W18425" s="5"/>
      <c r="AE18425" s="7"/>
      <c r="AM18425" s="8"/>
      <c r="AT18425" s="9"/>
      <c r="GY18425" s="12"/>
    </row>
    <row r="18426" spans="9:207" s="1" customFormat="1">
      <c r="I18426" s="3"/>
      <c r="P18426" s="60"/>
      <c r="Q18426" s="60"/>
      <c r="R18426" s="60"/>
      <c r="T18426" s="3"/>
      <c r="U18426" s="5"/>
      <c r="V18426" s="3"/>
      <c r="W18426" s="5"/>
      <c r="AE18426" s="7"/>
      <c r="AM18426" s="8"/>
      <c r="AT18426" s="9"/>
      <c r="GY18426" s="12"/>
    </row>
    <row r="18427" spans="9:207" s="1" customFormat="1">
      <c r="I18427" s="3"/>
      <c r="P18427" s="60"/>
      <c r="Q18427" s="60"/>
      <c r="R18427" s="60"/>
      <c r="T18427" s="3"/>
      <c r="U18427" s="5"/>
      <c r="V18427" s="3"/>
      <c r="W18427" s="5"/>
      <c r="AE18427" s="7"/>
      <c r="AM18427" s="8"/>
      <c r="AT18427" s="9"/>
      <c r="GY18427" s="12"/>
    </row>
    <row r="18428" spans="9:207" s="1" customFormat="1">
      <c r="I18428" s="3"/>
      <c r="P18428" s="60"/>
      <c r="Q18428" s="60"/>
      <c r="R18428" s="60"/>
      <c r="T18428" s="3"/>
      <c r="U18428" s="5"/>
      <c r="V18428" s="3"/>
      <c r="W18428" s="5"/>
      <c r="AE18428" s="7"/>
      <c r="AM18428" s="8"/>
      <c r="AT18428" s="9"/>
      <c r="GY18428" s="12"/>
    </row>
    <row r="18429" spans="9:207" s="1" customFormat="1">
      <c r="I18429" s="3"/>
      <c r="P18429" s="60"/>
      <c r="Q18429" s="60"/>
      <c r="R18429" s="60"/>
      <c r="T18429" s="3"/>
      <c r="U18429" s="5"/>
      <c r="V18429" s="3"/>
      <c r="W18429" s="5"/>
      <c r="AE18429" s="7"/>
      <c r="AM18429" s="8"/>
      <c r="AT18429" s="9"/>
      <c r="GY18429" s="12"/>
    </row>
    <row r="18430" spans="9:207" s="1" customFormat="1">
      <c r="I18430" s="3"/>
      <c r="P18430" s="60"/>
      <c r="Q18430" s="60"/>
      <c r="R18430" s="60"/>
      <c r="T18430" s="3"/>
      <c r="U18430" s="5"/>
      <c r="V18430" s="3"/>
      <c r="W18430" s="5"/>
      <c r="AE18430" s="7"/>
      <c r="AM18430" s="8"/>
      <c r="AT18430" s="9"/>
      <c r="GY18430" s="12"/>
    </row>
    <row r="18431" spans="9:207" s="1" customFormat="1">
      <c r="I18431" s="3"/>
      <c r="P18431" s="60"/>
      <c r="Q18431" s="60"/>
      <c r="R18431" s="60"/>
      <c r="T18431" s="3"/>
      <c r="U18431" s="5"/>
      <c r="V18431" s="3"/>
      <c r="W18431" s="5"/>
      <c r="AE18431" s="7"/>
      <c r="AM18431" s="8"/>
      <c r="AT18431" s="9"/>
      <c r="GY18431" s="12"/>
    </row>
    <row r="18432" spans="9:207" s="1" customFormat="1">
      <c r="I18432" s="3"/>
      <c r="P18432" s="60"/>
      <c r="Q18432" s="60"/>
      <c r="R18432" s="60"/>
      <c r="T18432" s="3"/>
      <c r="U18432" s="5"/>
      <c r="V18432" s="3"/>
      <c r="W18432" s="5"/>
      <c r="AE18432" s="7"/>
      <c r="AM18432" s="8"/>
      <c r="AT18432" s="9"/>
      <c r="GY18432" s="12"/>
    </row>
    <row r="18433" spans="9:207" s="1" customFormat="1">
      <c r="I18433" s="3"/>
      <c r="P18433" s="60"/>
      <c r="Q18433" s="60"/>
      <c r="R18433" s="60"/>
      <c r="T18433" s="3"/>
      <c r="U18433" s="5"/>
      <c r="V18433" s="3"/>
      <c r="W18433" s="5"/>
      <c r="AE18433" s="7"/>
      <c r="AM18433" s="8"/>
      <c r="AT18433" s="9"/>
      <c r="GY18433" s="12"/>
    </row>
    <row r="18434" spans="9:207" s="1" customFormat="1">
      <c r="I18434" s="3"/>
      <c r="P18434" s="60"/>
      <c r="Q18434" s="60"/>
      <c r="R18434" s="60"/>
      <c r="T18434" s="3"/>
      <c r="U18434" s="5"/>
      <c r="V18434" s="3"/>
      <c r="W18434" s="5"/>
      <c r="AE18434" s="7"/>
      <c r="AM18434" s="8"/>
      <c r="AT18434" s="9"/>
      <c r="GY18434" s="12"/>
    </row>
    <row r="18435" spans="9:207" s="1" customFormat="1">
      <c r="I18435" s="3"/>
      <c r="P18435" s="60"/>
      <c r="Q18435" s="60"/>
      <c r="R18435" s="60"/>
      <c r="T18435" s="3"/>
      <c r="U18435" s="5"/>
      <c r="V18435" s="3"/>
      <c r="W18435" s="5"/>
      <c r="AE18435" s="7"/>
      <c r="AM18435" s="8"/>
      <c r="AT18435" s="9"/>
      <c r="GY18435" s="12"/>
    </row>
    <row r="18436" spans="9:207" s="1" customFormat="1">
      <c r="I18436" s="3"/>
      <c r="P18436" s="60"/>
      <c r="Q18436" s="60"/>
      <c r="R18436" s="60"/>
      <c r="T18436" s="3"/>
      <c r="U18436" s="5"/>
      <c r="V18436" s="3"/>
      <c r="W18436" s="5"/>
      <c r="AE18436" s="7"/>
      <c r="AM18436" s="8"/>
      <c r="AT18436" s="9"/>
      <c r="GY18436" s="12"/>
    </row>
    <row r="18437" spans="9:207" s="1" customFormat="1">
      <c r="I18437" s="3"/>
      <c r="P18437" s="60"/>
      <c r="Q18437" s="60"/>
      <c r="R18437" s="60"/>
      <c r="T18437" s="3"/>
      <c r="U18437" s="5"/>
      <c r="V18437" s="3"/>
      <c r="W18437" s="5"/>
      <c r="AE18437" s="7"/>
      <c r="AM18437" s="8"/>
      <c r="AT18437" s="9"/>
      <c r="GY18437" s="12"/>
    </row>
    <row r="18438" spans="9:207" s="1" customFormat="1">
      <c r="I18438" s="3"/>
      <c r="P18438" s="60"/>
      <c r="Q18438" s="60"/>
      <c r="R18438" s="60"/>
      <c r="T18438" s="3"/>
      <c r="U18438" s="5"/>
      <c r="V18438" s="3"/>
      <c r="W18438" s="5"/>
      <c r="AE18438" s="7"/>
      <c r="AM18438" s="8"/>
      <c r="AT18438" s="9"/>
      <c r="GY18438" s="12"/>
    </row>
    <row r="18439" spans="9:207" s="1" customFormat="1">
      <c r="I18439" s="3"/>
      <c r="P18439" s="60"/>
      <c r="Q18439" s="60"/>
      <c r="R18439" s="60"/>
      <c r="T18439" s="3"/>
      <c r="U18439" s="5"/>
      <c r="V18439" s="3"/>
      <c r="W18439" s="5"/>
      <c r="AE18439" s="7"/>
      <c r="AM18439" s="8"/>
      <c r="AT18439" s="9"/>
      <c r="GY18439" s="12"/>
    </row>
    <row r="18440" spans="9:207" s="1" customFormat="1">
      <c r="I18440" s="3"/>
      <c r="P18440" s="60"/>
      <c r="Q18440" s="60"/>
      <c r="R18440" s="60"/>
      <c r="T18440" s="3"/>
      <c r="U18440" s="5"/>
      <c r="V18440" s="3"/>
      <c r="W18440" s="5"/>
      <c r="AE18440" s="7"/>
      <c r="AM18440" s="8"/>
      <c r="AT18440" s="9"/>
      <c r="GY18440" s="12"/>
    </row>
    <row r="18441" spans="9:207" s="1" customFormat="1">
      <c r="I18441" s="3"/>
      <c r="P18441" s="60"/>
      <c r="Q18441" s="60"/>
      <c r="R18441" s="60"/>
      <c r="T18441" s="3"/>
      <c r="U18441" s="5"/>
      <c r="V18441" s="3"/>
      <c r="W18441" s="5"/>
      <c r="AE18441" s="7"/>
      <c r="AM18441" s="8"/>
      <c r="AT18441" s="9"/>
      <c r="GY18441" s="12"/>
    </row>
    <row r="18442" spans="9:207" s="1" customFormat="1">
      <c r="I18442" s="3"/>
      <c r="P18442" s="60"/>
      <c r="Q18442" s="60"/>
      <c r="R18442" s="60"/>
      <c r="T18442" s="3"/>
      <c r="U18442" s="5"/>
      <c r="V18442" s="3"/>
      <c r="W18442" s="5"/>
      <c r="AE18442" s="7"/>
      <c r="AM18442" s="8"/>
      <c r="AT18442" s="9"/>
      <c r="GY18442" s="12"/>
    </row>
    <row r="18443" spans="9:207" s="1" customFormat="1">
      <c r="I18443" s="3"/>
      <c r="P18443" s="60"/>
      <c r="Q18443" s="60"/>
      <c r="R18443" s="60"/>
      <c r="T18443" s="3"/>
      <c r="U18443" s="5"/>
      <c r="V18443" s="3"/>
      <c r="W18443" s="5"/>
      <c r="AE18443" s="7"/>
      <c r="AM18443" s="8"/>
      <c r="AT18443" s="9"/>
      <c r="GY18443" s="12"/>
    </row>
    <row r="18444" spans="9:207" s="1" customFormat="1">
      <c r="I18444" s="3"/>
      <c r="P18444" s="60"/>
      <c r="Q18444" s="60"/>
      <c r="R18444" s="60"/>
      <c r="T18444" s="3"/>
      <c r="U18444" s="5"/>
      <c r="V18444" s="3"/>
      <c r="W18444" s="5"/>
      <c r="AE18444" s="7"/>
      <c r="AM18444" s="8"/>
      <c r="AT18444" s="9"/>
      <c r="GY18444" s="12"/>
    </row>
    <row r="18445" spans="9:207" s="1" customFormat="1">
      <c r="I18445" s="3"/>
      <c r="P18445" s="60"/>
      <c r="Q18445" s="60"/>
      <c r="R18445" s="60"/>
      <c r="T18445" s="3"/>
      <c r="U18445" s="5"/>
      <c r="V18445" s="3"/>
      <c r="W18445" s="5"/>
      <c r="AE18445" s="7"/>
      <c r="AM18445" s="8"/>
      <c r="AT18445" s="9"/>
      <c r="GY18445" s="12"/>
    </row>
    <row r="18446" spans="9:207" s="1" customFormat="1">
      <c r="I18446" s="3"/>
      <c r="P18446" s="60"/>
      <c r="Q18446" s="60"/>
      <c r="R18446" s="60"/>
      <c r="T18446" s="3"/>
      <c r="U18446" s="5"/>
      <c r="V18446" s="3"/>
      <c r="W18446" s="5"/>
      <c r="AE18446" s="7"/>
      <c r="AM18446" s="8"/>
      <c r="AT18446" s="9"/>
      <c r="GY18446" s="12"/>
    </row>
    <row r="18447" spans="9:207" s="1" customFormat="1">
      <c r="I18447" s="3"/>
      <c r="P18447" s="60"/>
      <c r="Q18447" s="60"/>
      <c r="R18447" s="60"/>
      <c r="T18447" s="3"/>
      <c r="U18447" s="5"/>
      <c r="V18447" s="3"/>
      <c r="W18447" s="5"/>
      <c r="AE18447" s="7"/>
      <c r="AM18447" s="8"/>
      <c r="AT18447" s="9"/>
      <c r="GY18447" s="12"/>
    </row>
    <row r="18448" spans="9:207" s="1" customFormat="1">
      <c r="I18448" s="3"/>
      <c r="P18448" s="60"/>
      <c r="Q18448" s="60"/>
      <c r="R18448" s="60"/>
      <c r="T18448" s="3"/>
      <c r="U18448" s="5"/>
      <c r="V18448" s="3"/>
      <c r="W18448" s="5"/>
      <c r="AE18448" s="7"/>
      <c r="AM18448" s="8"/>
      <c r="AT18448" s="9"/>
      <c r="GY18448" s="12"/>
    </row>
    <row r="18449" spans="9:207" s="1" customFormat="1">
      <c r="I18449" s="3"/>
      <c r="P18449" s="60"/>
      <c r="Q18449" s="60"/>
      <c r="R18449" s="60"/>
      <c r="T18449" s="3"/>
      <c r="U18449" s="5"/>
      <c r="V18449" s="3"/>
      <c r="W18449" s="5"/>
      <c r="AE18449" s="7"/>
      <c r="AM18449" s="8"/>
      <c r="AT18449" s="9"/>
      <c r="GY18449" s="12"/>
    </row>
    <row r="18450" spans="9:207" s="1" customFormat="1">
      <c r="I18450" s="3"/>
      <c r="P18450" s="60"/>
      <c r="Q18450" s="60"/>
      <c r="R18450" s="60"/>
      <c r="T18450" s="3"/>
      <c r="U18450" s="5"/>
      <c r="V18450" s="3"/>
      <c r="W18450" s="5"/>
      <c r="AE18450" s="7"/>
      <c r="AM18450" s="8"/>
      <c r="AT18450" s="9"/>
      <c r="GY18450" s="12"/>
    </row>
    <row r="18451" spans="9:207" s="1" customFormat="1">
      <c r="I18451" s="3"/>
      <c r="P18451" s="60"/>
      <c r="Q18451" s="60"/>
      <c r="R18451" s="60"/>
      <c r="T18451" s="3"/>
      <c r="U18451" s="5"/>
      <c r="V18451" s="3"/>
      <c r="W18451" s="5"/>
      <c r="AE18451" s="7"/>
      <c r="AM18451" s="8"/>
      <c r="AT18451" s="9"/>
      <c r="GY18451" s="12"/>
    </row>
    <row r="18452" spans="9:207" s="1" customFormat="1">
      <c r="I18452" s="3"/>
      <c r="P18452" s="60"/>
      <c r="Q18452" s="60"/>
      <c r="R18452" s="60"/>
      <c r="T18452" s="3"/>
      <c r="U18452" s="5"/>
      <c r="V18452" s="3"/>
      <c r="W18452" s="5"/>
      <c r="AE18452" s="7"/>
      <c r="AM18452" s="8"/>
      <c r="AT18452" s="9"/>
      <c r="GY18452" s="12"/>
    </row>
    <row r="18453" spans="9:207" s="1" customFormat="1">
      <c r="I18453" s="3"/>
      <c r="P18453" s="60"/>
      <c r="Q18453" s="60"/>
      <c r="R18453" s="60"/>
      <c r="T18453" s="3"/>
      <c r="U18453" s="5"/>
      <c r="V18453" s="3"/>
      <c r="W18453" s="5"/>
      <c r="AE18453" s="7"/>
      <c r="AM18453" s="8"/>
      <c r="AT18453" s="9"/>
      <c r="GY18453" s="12"/>
    </row>
    <row r="18454" spans="9:207" s="1" customFormat="1">
      <c r="I18454" s="3"/>
      <c r="P18454" s="60"/>
      <c r="Q18454" s="60"/>
      <c r="R18454" s="60"/>
      <c r="T18454" s="3"/>
      <c r="U18454" s="5"/>
      <c r="V18454" s="3"/>
      <c r="W18454" s="5"/>
      <c r="AE18454" s="7"/>
      <c r="AM18454" s="8"/>
      <c r="AT18454" s="9"/>
      <c r="GY18454" s="12"/>
    </row>
    <row r="18455" spans="9:207" s="1" customFormat="1">
      <c r="I18455" s="3"/>
      <c r="P18455" s="60"/>
      <c r="Q18455" s="60"/>
      <c r="R18455" s="60"/>
      <c r="T18455" s="3"/>
      <c r="U18455" s="5"/>
      <c r="V18455" s="3"/>
      <c r="W18455" s="5"/>
      <c r="AE18455" s="7"/>
      <c r="AM18455" s="8"/>
      <c r="AT18455" s="9"/>
      <c r="GY18455" s="12"/>
    </row>
    <row r="18456" spans="9:207" s="1" customFormat="1">
      <c r="I18456" s="3"/>
      <c r="P18456" s="60"/>
      <c r="Q18456" s="60"/>
      <c r="R18456" s="60"/>
      <c r="T18456" s="3"/>
      <c r="U18456" s="5"/>
      <c r="V18456" s="3"/>
      <c r="W18456" s="5"/>
      <c r="AE18456" s="7"/>
      <c r="AM18456" s="8"/>
      <c r="AT18456" s="9"/>
      <c r="GY18456" s="12"/>
    </row>
    <row r="18457" spans="9:207" s="1" customFormat="1">
      <c r="I18457" s="3"/>
      <c r="P18457" s="60"/>
      <c r="Q18457" s="60"/>
      <c r="R18457" s="60"/>
      <c r="T18457" s="3"/>
      <c r="U18457" s="5"/>
      <c r="V18457" s="3"/>
      <c r="W18457" s="5"/>
      <c r="AE18457" s="7"/>
      <c r="AM18457" s="8"/>
      <c r="AT18457" s="9"/>
      <c r="GY18457" s="12"/>
    </row>
    <row r="18458" spans="9:207" s="1" customFormat="1">
      <c r="I18458" s="3"/>
      <c r="P18458" s="60"/>
      <c r="Q18458" s="60"/>
      <c r="R18458" s="60"/>
      <c r="T18458" s="3"/>
      <c r="U18458" s="5"/>
      <c r="V18458" s="3"/>
      <c r="W18458" s="5"/>
      <c r="AE18458" s="7"/>
      <c r="AM18458" s="8"/>
      <c r="AT18458" s="9"/>
      <c r="GY18458" s="12"/>
    </row>
    <row r="18459" spans="9:207" s="1" customFormat="1">
      <c r="I18459" s="3"/>
      <c r="P18459" s="60"/>
      <c r="Q18459" s="60"/>
      <c r="R18459" s="60"/>
      <c r="T18459" s="3"/>
      <c r="U18459" s="5"/>
      <c r="V18459" s="3"/>
      <c r="W18459" s="5"/>
      <c r="AE18459" s="7"/>
      <c r="AM18459" s="8"/>
      <c r="AT18459" s="9"/>
      <c r="GY18459" s="12"/>
    </row>
    <row r="18460" spans="9:207" s="1" customFormat="1">
      <c r="I18460" s="3"/>
      <c r="P18460" s="60"/>
      <c r="Q18460" s="60"/>
      <c r="R18460" s="60"/>
      <c r="T18460" s="3"/>
      <c r="U18460" s="5"/>
      <c r="V18460" s="3"/>
      <c r="W18460" s="5"/>
      <c r="AE18460" s="7"/>
      <c r="AM18460" s="8"/>
      <c r="AT18460" s="9"/>
      <c r="GY18460" s="12"/>
    </row>
    <row r="18461" spans="9:207" s="1" customFormat="1">
      <c r="I18461" s="3"/>
      <c r="P18461" s="60"/>
      <c r="Q18461" s="60"/>
      <c r="R18461" s="60"/>
      <c r="T18461" s="3"/>
      <c r="U18461" s="5"/>
      <c r="V18461" s="3"/>
      <c r="W18461" s="5"/>
      <c r="AE18461" s="7"/>
      <c r="AM18461" s="8"/>
      <c r="AT18461" s="9"/>
      <c r="GY18461" s="12"/>
    </row>
    <row r="18462" spans="9:207" s="1" customFormat="1">
      <c r="I18462" s="3"/>
      <c r="P18462" s="60"/>
      <c r="Q18462" s="60"/>
      <c r="R18462" s="60"/>
      <c r="T18462" s="3"/>
      <c r="U18462" s="5"/>
      <c r="V18462" s="3"/>
      <c r="W18462" s="5"/>
      <c r="AE18462" s="7"/>
      <c r="AM18462" s="8"/>
      <c r="AT18462" s="9"/>
      <c r="GY18462" s="12"/>
    </row>
    <row r="18463" spans="9:207" s="1" customFormat="1">
      <c r="I18463" s="3"/>
      <c r="P18463" s="60"/>
      <c r="Q18463" s="60"/>
      <c r="R18463" s="60"/>
      <c r="T18463" s="3"/>
      <c r="U18463" s="5"/>
      <c r="V18463" s="3"/>
      <c r="W18463" s="5"/>
      <c r="AE18463" s="7"/>
      <c r="AM18463" s="8"/>
      <c r="AT18463" s="9"/>
      <c r="GY18463" s="12"/>
    </row>
    <row r="18464" spans="9:207" s="1" customFormat="1">
      <c r="I18464" s="3"/>
      <c r="P18464" s="60"/>
      <c r="Q18464" s="60"/>
      <c r="R18464" s="60"/>
      <c r="T18464" s="3"/>
      <c r="U18464" s="5"/>
      <c r="V18464" s="3"/>
      <c r="W18464" s="5"/>
      <c r="AE18464" s="7"/>
      <c r="AM18464" s="8"/>
      <c r="AT18464" s="9"/>
      <c r="GY18464" s="12"/>
    </row>
    <row r="18465" spans="9:207" s="1" customFormat="1">
      <c r="I18465" s="3"/>
      <c r="P18465" s="60"/>
      <c r="Q18465" s="60"/>
      <c r="R18465" s="60"/>
      <c r="T18465" s="3"/>
      <c r="U18465" s="5"/>
      <c r="V18465" s="3"/>
      <c r="W18465" s="5"/>
      <c r="AE18465" s="7"/>
      <c r="AM18465" s="8"/>
      <c r="AT18465" s="9"/>
      <c r="GY18465" s="12"/>
    </row>
    <row r="18466" spans="9:207" s="1" customFormat="1">
      <c r="I18466" s="3"/>
      <c r="P18466" s="60"/>
      <c r="Q18466" s="60"/>
      <c r="R18466" s="60"/>
      <c r="T18466" s="3"/>
      <c r="U18466" s="5"/>
      <c r="V18466" s="3"/>
      <c r="W18466" s="5"/>
      <c r="AE18466" s="7"/>
      <c r="AM18466" s="8"/>
      <c r="AT18466" s="9"/>
      <c r="GY18466" s="12"/>
    </row>
    <row r="18467" spans="9:207" s="1" customFormat="1">
      <c r="I18467" s="3"/>
      <c r="P18467" s="60"/>
      <c r="Q18467" s="60"/>
      <c r="R18467" s="60"/>
      <c r="T18467" s="3"/>
      <c r="U18467" s="5"/>
      <c r="V18467" s="3"/>
      <c r="W18467" s="5"/>
      <c r="AE18467" s="7"/>
      <c r="AM18467" s="8"/>
      <c r="AT18467" s="9"/>
      <c r="GY18467" s="12"/>
    </row>
    <row r="18468" spans="9:207" s="1" customFormat="1">
      <c r="I18468" s="3"/>
      <c r="P18468" s="60"/>
      <c r="Q18468" s="60"/>
      <c r="R18468" s="60"/>
      <c r="T18468" s="3"/>
      <c r="U18468" s="5"/>
      <c r="V18468" s="3"/>
      <c r="W18468" s="5"/>
      <c r="AE18468" s="7"/>
      <c r="AM18468" s="8"/>
      <c r="AT18468" s="9"/>
      <c r="GY18468" s="12"/>
    </row>
    <row r="18469" spans="9:207" s="1" customFormat="1">
      <c r="I18469" s="3"/>
      <c r="P18469" s="60"/>
      <c r="Q18469" s="60"/>
      <c r="R18469" s="60"/>
      <c r="T18469" s="3"/>
      <c r="U18469" s="5"/>
      <c r="V18469" s="3"/>
      <c r="W18469" s="5"/>
      <c r="AE18469" s="7"/>
      <c r="AM18469" s="8"/>
      <c r="AT18469" s="9"/>
      <c r="GY18469" s="12"/>
    </row>
    <row r="18470" spans="9:207" s="1" customFormat="1">
      <c r="I18470" s="3"/>
      <c r="P18470" s="60"/>
      <c r="Q18470" s="60"/>
      <c r="R18470" s="60"/>
      <c r="T18470" s="3"/>
      <c r="U18470" s="5"/>
      <c r="V18470" s="3"/>
      <c r="W18470" s="5"/>
      <c r="AE18470" s="7"/>
      <c r="AM18470" s="8"/>
      <c r="AT18470" s="9"/>
      <c r="GY18470" s="12"/>
    </row>
    <row r="18471" spans="9:207" s="1" customFormat="1">
      <c r="I18471" s="3"/>
      <c r="P18471" s="60"/>
      <c r="Q18471" s="60"/>
      <c r="R18471" s="60"/>
      <c r="T18471" s="3"/>
      <c r="U18471" s="5"/>
      <c r="V18471" s="3"/>
      <c r="W18471" s="5"/>
      <c r="AE18471" s="7"/>
      <c r="AM18471" s="8"/>
      <c r="AT18471" s="9"/>
      <c r="GY18471" s="12"/>
    </row>
    <row r="18472" spans="9:207" s="1" customFormat="1">
      <c r="I18472" s="3"/>
      <c r="P18472" s="60"/>
      <c r="Q18472" s="60"/>
      <c r="R18472" s="60"/>
      <c r="T18472" s="3"/>
      <c r="U18472" s="5"/>
      <c r="V18472" s="3"/>
      <c r="W18472" s="5"/>
      <c r="AE18472" s="7"/>
      <c r="AM18472" s="8"/>
      <c r="AT18472" s="9"/>
      <c r="GY18472" s="12"/>
    </row>
    <row r="18473" spans="9:207" s="1" customFormat="1">
      <c r="I18473" s="3"/>
      <c r="P18473" s="60"/>
      <c r="Q18473" s="60"/>
      <c r="R18473" s="60"/>
      <c r="T18473" s="3"/>
      <c r="U18473" s="5"/>
      <c r="V18473" s="3"/>
      <c r="W18473" s="5"/>
      <c r="AE18473" s="7"/>
      <c r="AM18473" s="8"/>
      <c r="AT18473" s="9"/>
      <c r="GY18473" s="12"/>
    </row>
    <row r="18474" spans="9:207" s="1" customFormat="1">
      <c r="I18474" s="3"/>
      <c r="P18474" s="60"/>
      <c r="Q18474" s="60"/>
      <c r="R18474" s="60"/>
      <c r="T18474" s="3"/>
      <c r="U18474" s="5"/>
      <c r="V18474" s="3"/>
      <c r="W18474" s="5"/>
      <c r="AE18474" s="7"/>
      <c r="AM18474" s="8"/>
      <c r="AT18474" s="9"/>
      <c r="GY18474" s="12"/>
    </row>
    <row r="18475" spans="9:207" s="1" customFormat="1">
      <c r="I18475" s="3"/>
      <c r="P18475" s="60"/>
      <c r="Q18475" s="60"/>
      <c r="R18475" s="60"/>
      <c r="T18475" s="3"/>
      <c r="U18475" s="5"/>
      <c r="V18475" s="3"/>
      <c r="W18475" s="5"/>
      <c r="AE18475" s="7"/>
      <c r="AM18475" s="8"/>
      <c r="AT18475" s="9"/>
      <c r="GY18475" s="12"/>
    </row>
    <row r="18476" spans="9:207" s="1" customFormat="1">
      <c r="I18476" s="3"/>
      <c r="P18476" s="60"/>
      <c r="Q18476" s="60"/>
      <c r="R18476" s="60"/>
      <c r="T18476" s="3"/>
      <c r="U18476" s="5"/>
      <c r="V18476" s="3"/>
      <c r="W18476" s="5"/>
      <c r="AE18476" s="7"/>
      <c r="AM18476" s="8"/>
      <c r="AT18476" s="9"/>
      <c r="GY18476" s="12"/>
    </row>
    <row r="18477" spans="9:207" s="1" customFormat="1">
      <c r="I18477" s="3"/>
      <c r="P18477" s="60"/>
      <c r="Q18477" s="60"/>
      <c r="R18477" s="60"/>
      <c r="T18477" s="3"/>
      <c r="U18477" s="5"/>
      <c r="V18477" s="3"/>
      <c r="W18477" s="5"/>
      <c r="AE18477" s="7"/>
      <c r="AM18477" s="8"/>
      <c r="AT18477" s="9"/>
      <c r="GY18477" s="12"/>
    </row>
    <row r="18478" spans="9:207" s="1" customFormat="1">
      <c r="I18478" s="3"/>
      <c r="P18478" s="60"/>
      <c r="Q18478" s="60"/>
      <c r="R18478" s="60"/>
      <c r="T18478" s="3"/>
      <c r="U18478" s="5"/>
      <c r="V18478" s="3"/>
      <c r="W18478" s="5"/>
      <c r="AE18478" s="7"/>
      <c r="AM18478" s="8"/>
      <c r="AT18478" s="9"/>
      <c r="GY18478" s="12"/>
    </row>
    <row r="18479" spans="9:207" s="1" customFormat="1">
      <c r="I18479" s="3"/>
      <c r="P18479" s="60"/>
      <c r="Q18479" s="60"/>
      <c r="R18479" s="60"/>
      <c r="T18479" s="3"/>
      <c r="U18479" s="5"/>
      <c r="V18479" s="3"/>
      <c r="W18479" s="5"/>
      <c r="AE18479" s="7"/>
      <c r="AM18479" s="8"/>
      <c r="AT18479" s="9"/>
      <c r="GY18479" s="12"/>
    </row>
    <row r="18480" spans="9:207" s="1" customFormat="1">
      <c r="I18480" s="3"/>
      <c r="P18480" s="60"/>
      <c r="Q18480" s="60"/>
      <c r="R18480" s="60"/>
      <c r="T18480" s="3"/>
      <c r="U18480" s="5"/>
      <c r="V18480" s="3"/>
      <c r="W18480" s="5"/>
      <c r="AE18480" s="7"/>
      <c r="AM18480" s="8"/>
      <c r="AT18480" s="9"/>
      <c r="GY18480" s="12"/>
    </row>
    <row r="18481" spans="9:207" s="1" customFormat="1">
      <c r="I18481" s="3"/>
      <c r="P18481" s="60"/>
      <c r="Q18481" s="60"/>
      <c r="R18481" s="60"/>
      <c r="T18481" s="3"/>
      <c r="U18481" s="5"/>
      <c r="V18481" s="3"/>
      <c r="W18481" s="5"/>
      <c r="AE18481" s="7"/>
      <c r="AM18481" s="8"/>
      <c r="AT18481" s="9"/>
      <c r="GY18481" s="12"/>
    </row>
    <row r="18482" spans="9:207" s="1" customFormat="1">
      <c r="I18482" s="3"/>
      <c r="P18482" s="60"/>
      <c r="Q18482" s="60"/>
      <c r="R18482" s="60"/>
      <c r="T18482" s="3"/>
      <c r="U18482" s="5"/>
      <c r="V18482" s="3"/>
      <c r="W18482" s="5"/>
      <c r="AE18482" s="7"/>
      <c r="AM18482" s="8"/>
      <c r="AT18482" s="9"/>
      <c r="GY18482" s="12"/>
    </row>
    <row r="18483" spans="9:207" s="1" customFormat="1">
      <c r="I18483" s="3"/>
      <c r="P18483" s="60"/>
      <c r="Q18483" s="60"/>
      <c r="R18483" s="60"/>
      <c r="T18483" s="3"/>
      <c r="U18483" s="5"/>
      <c r="V18483" s="3"/>
      <c r="W18483" s="5"/>
      <c r="AE18483" s="7"/>
      <c r="AM18483" s="8"/>
      <c r="AT18483" s="9"/>
      <c r="GY18483" s="12"/>
    </row>
    <row r="18484" spans="9:207" s="1" customFormat="1">
      <c r="I18484" s="3"/>
      <c r="P18484" s="60"/>
      <c r="Q18484" s="60"/>
      <c r="R18484" s="60"/>
      <c r="T18484" s="3"/>
      <c r="U18484" s="5"/>
      <c r="V18484" s="3"/>
      <c r="W18484" s="5"/>
      <c r="AE18484" s="7"/>
      <c r="AM18484" s="8"/>
      <c r="AT18484" s="9"/>
      <c r="GY18484" s="12"/>
    </row>
    <row r="18485" spans="9:207" s="1" customFormat="1">
      <c r="I18485" s="3"/>
      <c r="P18485" s="60"/>
      <c r="Q18485" s="60"/>
      <c r="R18485" s="60"/>
      <c r="T18485" s="3"/>
      <c r="U18485" s="5"/>
      <c r="V18485" s="3"/>
      <c r="W18485" s="5"/>
      <c r="AE18485" s="7"/>
      <c r="AM18485" s="8"/>
      <c r="AT18485" s="9"/>
      <c r="GY18485" s="12"/>
    </row>
    <row r="18486" spans="9:207" s="1" customFormat="1">
      <c r="I18486" s="3"/>
      <c r="P18486" s="60"/>
      <c r="Q18486" s="60"/>
      <c r="R18486" s="60"/>
      <c r="T18486" s="3"/>
      <c r="U18486" s="5"/>
      <c r="V18486" s="3"/>
      <c r="W18486" s="5"/>
      <c r="AE18486" s="7"/>
      <c r="AM18486" s="8"/>
      <c r="AT18486" s="9"/>
      <c r="GY18486" s="12"/>
    </row>
    <row r="18487" spans="9:207" s="1" customFormat="1">
      <c r="I18487" s="3"/>
      <c r="P18487" s="60"/>
      <c r="Q18487" s="60"/>
      <c r="R18487" s="60"/>
      <c r="T18487" s="3"/>
      <c r="U18487" s="5"/>
      <c r="V18487" s="3"/>
      <c r="W18487" s="5"/>
      <c r="AE18487" s="7"/>
      <c r="AM18487" s="8"/>
      <c r="AT18487" s="9"/>
      <c r="GY18487" s="12"/>
    </row>
    <row r="18488" spans="9:207" s="1" customFormat="1">
      <c r="I18488" s="3"/>
      <c r="P18488" s="60"/>
      <c r="Q18488" s="60"/>
      <c r="R18488" s="60"/>
      <c r="T18488" s="3"/>
      <c r="U18488" s="5"/>
      <c r="V18488" s="3"/>
      <c r="W18488" s="5"/>
      <c r="AE18488" s="7"/>
      <c r="AM18488" s="8"/>
      <c r="AT18488" s="9"/>
      <c r="GY18488" s="12"/>
    </row>
    <row r="18489" spans="9:207" s="1" customFormat="1">
      <c r="I18489" s="3"/>
      <c r="P18489" s="60"/>
      <c r="Q18489" s="60"/>
      <c r="R18489" s="60"/>
      <c r="T18489" s="3"/>
      <c r="U18489" s="5"/>
      <c r="V18489" s="3"/>
      <c r="W18489" s="5"/>
      <c r="AE18489" s="7"/>
      <c r="AM18489" s="8"/>
      <c r="AT18489" s="9"/>
      <c r="GY18489" s="12"/>
    </row>
    <row r="18490" spans="9:207" s="1" customFormat="1">
      <c r="I18490" s="3"/>
      <c r="P18490" s="60"/>
      <c r="Q18490" s="60"/>
      <c r="R18490" s="60"/>
      <c r="T18490" s="3"/>
      <c r="U18490" s="5"/>
      <c r="V18490" s="3"/>
      <c r="W18490" s="5"/>
      <c r="AE18490" s="7"/>
      <c r="AM18490" s="8"/>
      <c r="AT18490" s="9"/>
      <c r="GY18490" s="12"/>
    </row>
    <row r="18491" spans="9:207" s="1" customFormat="1">
      <c r="I18491" s="3"/>
      <c r="P18491" s="60"/>
      <c r="Q18491" s="60"/>
      <c r="R18491" s="60"/>
      <c r="T18491" s="3"/>
      <c r="U18491" s="5"/>
      <c r="V18491" s="3"/>
      <c r="W18491" s="5"/>
      <c r="AE18491" s="7"/>
      <c r="AM18491" s="8"/>
      <c r="AT18491" s="9"/>
      <c r="GY18491" s="12"/>
    </row>
    <row r="18492" spans="9:207" s="1" customFormat="1">
      <c r="I18492" s="3"/>
      <c r="P18492" s="60"/>
      <c r="Q18492" s="60"/>
      <c r="R18492" s="60"/>
      <c r="T18492" s="3"/>
      <c r="U18492" s="5"/>
      <c r="V18492" s="3"/>
      <c r="W18492" s="5"/>
      <c r="AE18492" s="7"/>
      <c r="AM18492" s="8"/>
      <c r="AT18492" s="9"/>
      <c r="GY18492" s="12"/>
    </row>
    <row r="18493" spans="9:207" s="1" customFormat="1">
      <c r="I18493" s="3"/>
      <c r="P18493" s="60"/>
      <c r="Q18493" s="60"/>
      <c r="R18493" s="60"/>
      <c r="T18493" s="3"/>
      <c r="U18493" s="5"/>
      <c r="V18493" s="3"/>
      <c r="W18493" s="5"/>
      <c r="AE18493" s="7"/>
      <c r="AM18493" s="8"/>
      <c r="AT18493" s="9"/>
      <c r="GY18493" s="12"/>
    </row>
    <row r="18494" spans="9:207" s="1" customFormat="1">
      <c r="I18494" s="3"/>
      <c r="P18494" s="60"/>
      <c r="Q18494" s="60"/>
      <c r="R18494" s="60"/>
      <c r="T18494" s="3"/>
      <c r="U18494" s="5"/>
      <c r="V18494" s="3"/>
      <c r="W18494" s="5"/>
      <c r="AE18494" s="7"/>
      <c r="AM18494" s="8"/>
      <c r="AT18494" s="9"/>
      <c r="GY18494" s="12"/>
    </row>
    <row r="18495" spans="9:207" s="1" customFormat="1">
      <c r="I18495" s="3"/>
      <c r="P18495" s="60"/>
      <c r="Q18495" s="60"/>
      <c r="R18495" s="60"/>
      <c r="T18495" s="3"/>
      <c r="U18495" s="5"/>
      <c r="V18495" s="3"/>
      <c r="W18495" s="5"/>
      <c r="AE18495" s="7"/>
      <c r="AM18495" s="8"/>
      <c r="AT18495" s="9"/>
      <c r="GY18495" s="12"/>
    </row>
    <row r="18496" spans="9:207" s="1" customFormat="1">
      <c r="I18496" s="3"/>
      <c r="P18496" s="60"/>
      <c r="Q18496" s="60"/>
      <c r="R18496" s="60"/>
      <c r="T18496" s="3"/>
      <c r="U18496" s="5"/>
      <c r="V18496" s="3"/>
      <c r="W18496" s="5"/>
      <c r="AE18496" s="7"/>
      <c r="AM18496" s="8"/>
      <c r="AT18496" s="9"/>
      <c r="GY18496" s="12"/>
    </row>
    <row r="18497" spans="9:207" s="1" customFormat="1">
      <c r="I18497" s="3"/>
      <c r="P18497" s="60"/>
      <c r="Q18497" s="60"/>
      <c r="R18497" s="60"/>
      <c r="T18497" s="3"/>
      <c r="U18497" s="5"/>
      <c r="V18497" s="3"/>
      <c r="W18497" s="5"/>
      <c r="AE18497" s="7"/>
      <c r="AM18497" s="8"/>
      <c r="AT18497" s="9"/>
      <c r="GY18497" s="12"/>
    </row>
    <row r="18498" spans="9:207" s="1" customFormat="1">
      <c r="I18498" s="3"/>
      <c r="P18498" s="60"/>
      <c r="Q18498" s="60"/>
      <c r="R18498" s="60"/>
      <c r="T18498" s="3"/>
      <c r="U18498" s="5"/>
      <c r="V18498" s="3"/>
      <c r="W18498" s="5"/>
      <c r="AE18498" s="7"/>
      <c r="AM18498" s="8"/>
      <c r="AT18498" s="9"/>
      <c r="GY18498" s="12"/>
    </row>
    <row r="18499" spans="9:207" s="1" customFormat="1">
      <c r="I18499" s="3"/>
      <c r="P18499" s="60"/>
      <c r="Q18499" s="60"/>
      <c r="R18499" s="60"/>
      <c r="T18499" s="3"/>
      <c r="U18499" s="5"/>
      <c r="V18499" s="3"/>
      <c r="W18499" s="5"/>
      <c r="AE18499" s="7"/>
      <c r="AM18499" s="8"/>
      <c r="AT18499" s="9"/>
      <c r="GY18499" s="12"/>
    </row>
    <row r="18500" spans="9:207" s="1" customFormat="1">
      <c r="I18500" s="3"/>
      <c r="P18500" s="60"/>
      <c r="Q18500" s="60"/>
      <c r="R18500" s="60"/>
      <c r="T18500" s="3"/>
      <c r="U18500" s="5"/>
      <c r="V18500" s="3"/>
      <c r="W18500" s="5"/>
      <c r="AE18500" s="7"/>
      <c r="AM18500" s="8"/>
      <c r="AT18500" s="9"/>
      <c r="GY18500" s="12"/>
    </row>
    <row r="18501" spans="9:207" s="1" customFormat="1">
      <c r="I18501" s="3"/>
      <c r="P18501" s="60"/>
      <c r="Q18501" s="60"/>
      <c r="R18501" s="60"/>
      <c r="T18501" s="3"/>
      <c r="U18501" s="5"/>
      <c r="V18501" s="3"/>
      <c r="W18501" s="5"/>
      <c r="AE18501" s="7"/>
      <c r="AM18501" s="8"/>
      <c r="AT18501" s="9"/>
      <c r="GY18501" s="12"/>
    </row>
    <row r="18502" spans="9:207" s="1" customFormat="1">
      <c r="I18502" s="3"/>
      <c r="P18502" s="60"/>
      <c r="Q18502" s="60"/>
      <c r="R18502" s="60"/>
      <c r="T18502" s="3"/>
      <c r="U18502" s="5"/>
      <c r="V18502" s="3"/>
      <c r="W18502" s="5"/>
      <c r="AE18502" s="7"/>
      <c r="AM18502" s="8"/>
      <c r="AT18502" s="9"/>
      <c r="GY18502" s="12"/>
    </row>
    <row r="18503" spans="9:207" s="1" customFormat="1">
      <c r="I18503" s="3"/>
      <c r="P18503" s="60"/>
      <c r="Q18503" s="60"/>
      <c r="R18503" s="60"/>
      <c r="T18503" s="3"/>
      <c r="U18503" s="5"/>
      <c r="V18503" s="3"/>
      <c r="W18503" s="5"/>
      <c r="AE18503" s="7"/>
      <c r="AM18503" s="8"/>
      <c r="AT18503" s="9"/>
      <c r="GY18503" s="12"/>
    </row>
    <row r="18504" spans="9:207" s="1" customFormat="1">
      <c r="I18504" s="3"/>
      <c r="P18504" s="60"/>
      <c r="Q18504" s="60"/>
      <c r="R18504" s="60"/>
      <c r="T18504" s="3"/>
      <c r="U18504" s="5"/>
      <c r="V18504" s="3"/>
      <c r="W18504" s="5"/>
      <c r="AE18504" s="7"/>
      <c r="AM18504" s="8"/>
      <c r="AT18504" s="9"/>
      <c r="GY18504" s="12"/>
    </row>
    <row r="18505" spans="9:207" s="1" customFormat="1">
      <c r="I18505" s="3"/>
      <c r="P18505" s="60"/>
      <c r="Q18505" s="60"/>
      <c r="R18505" s="60"/>
      <c r="T18505" s="3"/>
      <c r="U18505" s="5"/>
      <c r="V18505" s="3"/>
      <c r="W18505" s="5"/>
      <c r="AE18505" s="7"/>
      <c r="AM18505" s="8"/>
      <c r="AT18505" s="9"/>
      <c r="GY18505" s="12"/>
    </row>
    <row r="18506" spans="9:207" s="1" customFormat="1">
      <c r="I18506" s="3"/>
      <c r="P18506" s="60"/>
      <c r="Q18506" s="60"/>
      <c r="R18506" s="60"/>
      <c r="T18506" s="3"/>
      <c r="U18506" s="5"/>
      <c r="V18506" s="3"/>
      <c r="W18506" s="5"/>
      <c r="AE18506" s="7"/>
      <c r="AM18506" s="8"/>
      <c r="AT18506" s="9"/>
      <c r="GY18506" s="12"/>
    </row>
    <row r="18507" spans="9:207" s="1" customFormat="1">
      <c r="I18507" s="3"/>
      <c r="P18507" s="60"/>
      <c r="Q18507" s="60"/>
      <c r="R18507" s="60"/>
      <c r="T18507" s="3"/>
      <c r="U18507" s="5"/>
      <c r="V18507" s="3"/>
      <c r="W18507" s="5"/>
      <c r="AE18507" s="7"/>
      <c r="AM18507" s="8"/>
      <c r="AT18507" s="9"/>
      <c r="GY18507" s="12"/>
    </row>
    <row r="18508" spans="9:207" s="1" customFormat="1">
      <c r="I18508" s="3"/>
      <c r="P18508" s="60"/>
      <c r="Q18508" s="60"/>
      <c r="R18508" s="60"/>
      <c r="T18508" s="3"/>
      <c r="U18508" s="5"/>
      <c r="V18508" s="3"/>
      <c r="W18508" s="5"/>
      <c r="AE18508" s="7"/>
      <c r="AM18508" s="8"/>
      <c r="AT18508" s="9"/>
      <c r="GY18508" s="12"/>
    </row>
    <row r="18509" spans="9:207" s="1" customFormat="1">
      <c r="I18509" s="3"/>
      <c r="P18509" s="60"/>
      <c r="Q18509" s="60"/>
      <c r="R18509" s="60"/>
      <c r="T18509" s="3"/>
      <c r="U18509" s="5"/>
      <c r="V18509" s="3"/>
      <c r="W18509" s="5"/>
      <c r="AE18509" s="7"/>
      <c r="AM18509" s="8"/>
      <c r="AT18509" s="9"/>
      <c r="GY18509" s="12"/>
    </row>
    <row r="18510" spans="9:207" s="1" customFormat="1">
      <c r="I18510" s="3"/>
      <c r="P18510" s="60"/>
      <c r="Q18510" s="60"/>
      <c r="R18510" s="60"/>
      <c r="T18510" s="3"/>
      <c r="U18510" s="5"/>
      <c r="V18510" s="3"/>
      <c r="W18510" s="5"/>
      <c r="AE18510" s="7"/>
      <c r="AM18510" s="8"/>
      <c r="AT18510" s="9"/>
      <c r="GY18510" s="12"/>
    </row>
    <row r="18511" spans="9:207" s="1" customFormat="1">
      <c r="I18511" s="3"/>
      <c r="P18511" s="60"/>
      <c r="Q18511" s="60"/>
      <c r="R18511" s="60"/>
      <c r="T18511" s="3"/>
      <c r="U18511" s="5"/>
      <c r="V18511" s="3"/>
      <c r="W18511" s="5"/>
      <c r="AE18511" s="7"/>
      <c r="AM18511" s="8"/>
      <c r="AT18511" s="9"/>
      <c r="GY18511" s="12"/>
    </row>
    <row r="18512" spans="9:207" s="1" customFormat="1">
      <c r="I18512" s="3"/>
      <c r="P18512" s="60"/>
      <c r="Q18512" s="60"/>
      <c r="R18512" s="60"/>
      <c r="T18512" s="3"/>
      <c r="U18512" s="5"/>
      <c r="V18512" s="3"/>
      <c r="W18512" s="5"/>
      <c r="AE18512" s="7"/>
      <c r="AM18512" s="8"/>
      <c r="AT18512" s="9"/>
      <c r="GY18512" s="12"/>
    </row>
    <row r="18513" spans="9:207" s="1" customFormat="1">
      <c r="I18513" s="3"/>
      <c r="P18513" s="60"/>
      <c r="Q18513" s="60"/>
      <c r="R18513" s="60"/>
      <c r="T18513" s="3"/>
      <c r="U18513" s="5"/>
      <c r="V18513" s="3"/>
      <c r="W18513" s="5"/>
      <c r="AE18513" s="7"/>
      <c r="AM18513" s="8"/>
      <c r="AT18513" s="9"/>
      <c r="GY18513" s="12"/>
    </row>
    <row r="18514" spans="9:207" s="1" customFormat="1">
      <c r="I18514" s="3"/>
      <c r="P18514" s="60"/>
      <c r="Q18514" s="60"/>
      <c r="R18514" s="60"/>
      <c r="T18514" s="3"/>
      <c r="U18514" s="5"/>
      <c r="V18514" s="3"/>
      <c r="W18514" s="5"/>
      <c r="AE18514" s="7"/>
      <c r="AM18514" s="8"/>
      <c r="AT18514" s="9"/>
      <c r="GY18514" s="12"/>
    </row>
    <row r="18515" spans="9:207" s="1" customFormat="1">
      <c r="I18515" s="3"/>
      <c r="P18515" s="60"/>
      <c r="Q18515" s="60"/>
      <c r="R18515" s="60"/>
      <c r="T18515" s="3"/>
      <c r="U18515" s="5"/>
      <c r="V18515" s="3"/>
      <c r="W18515" s="5"/>
      <c r="AE18515" s="7"/>
      <c r="AM18515" s="8"/>
      <c r="AT18515" s="9"/>
      <c r="GY18515" s="12"/>
    </row>
    <row r="18516" spans="9:207" s="1" customFormat="1">
      <c r="I18516" s="3"/>
      <c r="P18516" s="60"/>
      <c r="Q18516" s="60"/>
      <c r="R18516" s="60"/>
      <c r="T18516" s="3"/>
      <c r="U18516" s="5"/>
      <c r="V18516" s="3"/>
      <c r="W18516" s="5"/>
      <c r="AE18516" s="7"/>
      <c r="AM18516" s="8"/>
      <c r="AT18516" s="9"/>
      <c r="GY18516" s="12"/>
    </row>
    <row r="18517" spans="9:207" s="1" customFormat="1">
      <c r="I18517" s="3"/>
      <c r="P18517" s="60"/>
      <c r="Q18517" s="60"/>
      <c r="R18517" s="60"/>
      <c r="T18517" s="3"/>
      <c r="U18517" s="5"/>
      <c r="V18517" s="3"/>
      <c r="W18517" s="5"/>
      <c r="AE18517" s="7"/>
      <c r="AM18517" s="8"/>
      <c r="AT18517" s="9"/>
      <c r="GY18517" s="12"/>
    </row>
    <row r="18518" spans="9:207" s="1" customFormat="1">
      <c r="I18518" s="3"/>
      <c r="P18518" s="60"/>
      <c r="Q18518" s="60"/>
      <c r="R18518" s="60"/>
      <c r="T18518" s="3"/>
      <c r="U18518" s="5"/>
      <c r="V18518" s="3"/>
      <c r="W18518" s="5"/>
      <c r="AE18518" s="7"/>
      <c r="AM18518" s="8"/>
      <c r="AT18518" s="9"/>
      <c r="GY18518" s="12"/>
    </row>
    <row r="18519" spans="9:207" s="1" customFormat="1">
      <c r="I18519" s="3"/>
      <c r="P18519" s="60"/>
      <c r="Q18519" s="60"/>
      <c r="R18519" s="60"/>
      <c r="T18519" s="3"/>
      <c r="U18519" s="5"/>
      <c r="V18519" s="3"/>
      <c r="W18519" s="5"/>
      <c r="AE18519" s="7"/>
      <c r="AM18519" s="8"/>
      <c r="AT18519" s="9"/>
      <c r="GY18519" s="12"/>
    </row>
    <row r="18520" spans="9:207" s="1" customFormat="1">
      <c r="I18520" s="3"/>
      <c r="P18520" s="60"/>
      <c r="Q18520" s="60"/>
      <c r="R18520" s="60"/>
      <c r="T18520" s="3"/>
      <c r="U18520" s="5"/>
      <c r="V18520" s="3"/>
      <c r="W18520" s="5"/>
      <c r="AE18520" s="7"/>
      <c r="AM18520" s="8"/>
      <c r="AT18520" s="9"/>
      <c r="GY18520" s="12"/>
    </row>
    <row r="18521" spans="9:207" s="1" customFormat="1">
      <c r="I18521" s="3"/>
      <c r="P18521" s="60"/>
      <c r="Q18521" s="60"/>
      <c r="R18521" s="60"/>
      <c r="T18521" s="3"/>
      <c r="U18521" s="5"/>
      <c r="V18521" s="3"/>
      <c r="W18521" s="5"/>
      <c r="AE18521" s="7"/>
      <c r="AM18521" s="8"/>
      <c r="AT18521" s="9"/>
      <c r="GY18521" s="12"/>
    </row>
    <row r="18522" spans="9:207" s="1" customFormat="1">
      <c r="I18522" s="3"/>
      <c r="P18522" s="60"/>
      <c r="Q18522" s="60"/>
      <c r="R18522" s="60"/>
      <c r="T18522" s="3"/>
      <c r="U18522" s="5"/>
      <c r="V18522" s="3"/>
      <c r="W18522" s="5"/>
      <c r="AE18522" s="7"/>
      <c r="AM18522" s="8"/>
      <c r="AT18522" s="9"/>
      <c r="GY18522" s="12"/>
    </row>
    <row r="18523" spans="9:207" s="1" customFormat="1">
      <c r="I18523" s="3"/>
      <c r="P18523" s="60"/>
      <c r="Q18523" s="60"/>
      <c r="R18523" s="60"/>
      <c r="T18523" s="3"/>
      <c r="U18523" s="5"/>
      <c r="V18523" s="3"/>
      <c r="W18523" s="5"/>
      <c r="AE18523" s="7"/>
      <c r="AM18523" s="8"/>
      <c r="AT18523" s="9"/>
      <c r="GY18523" s="12"/>
    </row>
    <row r="18524" spans="9:207" s="1" customFormat="1">
      <c r="I18524" s="3"/>
      <c r="P18524" s="60"/>
      <c r="Q18524" s="60"/>
      <c r="R18524" s="60"/>
      <c r="T18524" s="3"/>
      <c r="U18524" s="5"/>
      <c r="V18524" s="3"/>
      <c r="W18524" s="5"/>
      <c r="AE18524" s="7"/>
      <c r="AM18524" s="8"/>
      <c r="AT18524" s="9"/>
      <c r="GY18524" s="12"/>
    </row>
    <row r="18525" spans="9:207" s="1" customFormat="1">
      <c r="I18525" s="3"/>
      <c r="P18525" s="60"/>
      <c r="Q18525" s="60"/>
      <c r="R18525" s="60"/>
      <c r="T18525" s="3"/>
      <c r="U18525" s="5"/>
      <c r="V18525" s="3"/>
      <c r="W18525" s="5"/>
      <c r="AE18525" s="7"/>
      <c r="AM18525" s="8"/>
      <c r="AT18525" s="9"/>
      <c r="GY18525" s="12"/>
    </row>
    <row r="18526" spans="9:207" s="1" customFormat="1">
      <c r="I18526" s="3"/>
      <c r="P18526" s="60"/>
      <c r="Q18526" s="60"/>
      <c r="R18526" s="60"/>
      <c r="T18526" s="3"/>
      <c r="U18526" s="5"/>
      <c r="V18526" s="3"/>
      <c r="W18526" s="5"/>
      <c r="AE18526" s="7"/>
      <c r="AM18526" s="8"/>
      <c r="AT18526" s="9"/>
      <c r="GY18526" s="12"/>
    </row>
    <row r="18527" spans="9:207" s="1" customFormat="1">
      <c r="I18527" s="3"/>
      <c r="P18527" s="60"/>
      <c r="Q18527" s="60"/>
      <c r="R18527" s="60"/>
      <c r="T18527" s="3"/>
      <c r="U18527" s="5"/>
      <c r="V18527" s="3"/>
      <c r="W18527" s="5"/>
      <c r="AE18527" s="7"/>
      <c r="AM18527" s="8"/>
      <c r="AT18527" s="9"/>
      <c r="GY18527" s="12"/>
    </row>
    <row r="18528" spans="9:207" s="1" customFormat="1">
      <c r="I18528" s="3"/>
      <c r="P18528" s="60"/>
      <c r="Q18528" s="60"/>
      <c r="R18528" s="60"/>
      <c r="T18528" s="3"/>
      <c r="U18528" s="5"/>
      <c r="V18528" s="3"/>
      <c r="W18528" s="5"/>
      <c r="AE18528" s="7"/>
      <c r="AM18528" s="8"/>
      <c r="AT18528" s="9"/>
      <c r="GY18528" s="12"/>
    </row>
    <row r="18529" spans="9:207" s="1" customFormat="1">
      <c r="I18529" s="3"/>
      <c r="P18529" s="60"/>
      <c r="Q18529" s="60"/>
      <c r="R18529" s="60"/>
      <c r="T18529" s="3"/>
      <c r="U18529" s="5"/>
      <c r="V18529" s="3"/>
      <c r="W18529" s="5"/>
      <c r="AE18529" s="7"/>
      <c r="AM18529" s="8"/>
      <c r="AT18529" s="9"/>
      <c r="GY18529" s="12"/>
    </row>
    <row r="18530" spans="9:207" s="1" customFormat="1">
      <c r="I18530" s="3"/>
      <c r="P18530" s="60"/>
      <c r="Q18530" s="60"/>
      <c r="R18530" s="60"/>
      <c r="T18530" s="3"/>
      <c r="U18530" s="5"/>
      <c r="V18530" s="3"/>
      <c r="W18530" s="5"/>
      <c r="AE18530" s="7"/>
      <c r="AM18530" s="8"/>
      <c r="AT18530" s="9"/>
      <c r="GY18530" s="12"/>
    </row>
    <row r="18531" spans="9:207" s="1" customFormat="1">
      <c r="I18531" s="3"/>
      <c r="P18531" s="60"/>
      <c r="Q18531" s="60"/>
      <c r="R18531" s="60"/>
      <c r="T18531" s="3"/>
      <c r="U18531" s="5"/>
      <c r="V18531" s="3"/>
      <c r="W18531" s="5"/>
      <c r="AE18531" s="7"/>
      <c r="AM18531" s="8"/>
      <c r="AT18531" s="9"/>
      <c r="GY18531" s="12"/>
    </row>
    <row r="18532" spans="9:207" s="1" customFormat="1">
      <c r="I18532" s="3"/>
      <c r="P18532" s="60"/>
      <c r="Q18532" s="60"/>
      <c r="R18532" s="60"/>
      <c r="T18532" s="3"/>
      <c r="U18532" s="5"/>
      <c r="V18532" s="3"/>
      <c r="W18532" s="5"/>
      <c r="AE18532" s="7"/>
      <c r="AM18532" s="8"/>
      <c r="AT18532" s="9"/>
      <c r="GY18532" s="12"/>
    </row>
    <row r="18533" spans="9:207" s="1" customFormat="1">
      <c r="I18533" s="3"/>
      <c r="P18533" s="60"/>
      <c r="Q18533" s="60"/>
      <c r="R18533" s="60"/>
      <c r="T18533" s="3"/>
      <c r="U18533" s="5"/>
      <c r="V18533" s="3"/>
      <c r="W18533" s="5"/>
      <c r="AE18533" s="7"/>
      <c r="AM18533" s="8"/>
      <c r="AT18533" s="9"/>
      <c r="GY18533" s="12"/>
    </row>
    <row r="18534" spans="9:207" s="1" customFormat="1">
      <c r="I18534" s="3"/>
      <c r="P18534" s="60"/>
      <c r="Q18534" s="60"/>
      <c r="R18534" s="60"/>
      <c r="T18534" s="3"/>
      <c r="U18534" s="5"/>
      <c r="V18534" s="3"/>
      <c r="W18534" s="5"/>
      <c r="AE18534" s="7"/>
      <c r="AM18534" s="8"/>
      <c r="AT18534" s="9"/>
      <c r="GY18534" s="12"/>
    </row>
    <row r="18535" spans="9:207" s="1" customFormat="1">
      <c r="I18535" s="3"/>
      <c r="P18535" s="60"/>
      <c r="Q18535" s="60"/>
      <c r="R18535" s="60"/>
      <c r="T18535" s="3"/>
      <c r="U18535" s="5"/>
      <c r="V18535" s="3"/>
      <c r="W18535" s="5"/>
      <c r="AE18535" s="7"/>
      <c r="AM18535" s="8"/>
      <c r="AT18535" s="9"/>
      <c r="GY18535" s="12"/>
    </row>
    <row r="18536" spans="9:207" s="1" customFormat="1">
      <c r="I18536" s="3"/>
      <c r="P18536" s="60"/>
      <c r="Q18536" s="60"/>
      <c r="R18536" s="60"/>
      <c r="T18536" s="3"/>
      <c r="U18536" s="5"/>
      <c r="V18536" s="3"/>
      <c r="W18536" s="5"/>
      <c r="AE18536" s="7"/>
      <c r="AM18536" s="8"/>
      <c r="AT18536" s="9"/>
      <c r="GY18536" s="12"/>
    </row>
    <row r="18537" spans="9:207" s="1" customFormat="1">
      <c r="I18537" s="3"/>
      <c r="P18537" s="60"/>
      <c r="Q18537" s="60"/>
      <c r="R18537" s="60"/>
      <c r="T18537" s="3"/>
      <c r="U18537" s="5"/>
      <c r="V18537" s="3"/>
      <c r="W18537" s="5"/>
      <c r="AE18537" s="7"/>
      <c r="AM18537" s="8"/>
      <c r="AT18537" s="9"/>
      <c r="GY18537" s="12"/>
    </row>
    <row r="18538" spans="9:207" s="1" customFormat="1">
      <c r="I18538" s="3"/>
      <c r="P18538" s="60"/>
      <c r="Q18538" s="60"/>
      <c r="R18538" s="60"/>
      <c r="T18538" s="3"/>
      <c r="U18538" s="5"/>
      <c r="V18538" s="3"/>
      <c r="W18538" s="5"/>
      <c r="AE18538" s="7"/>
      <c r="AM18538" s="8"/>
      <c r="AT18538" s="9"/>
      <c r="GY18538" s="12"/>
    </row>
    <row r="18539" spans="9:207" s="1" customFormat="1">
      <c r="I18539" s="3"/>
      <c r="P18539" s="60"/>
      <c r="Q18539" s="60"/>
      <c r="R18539" s="60"/>
      <c r="T18539" s="3"/>
      <c r="U18539" s="5"/>
      <c r="V18539" s="3"/>
      <c r="W18539" s="5"/>
      <c r="AE18539" s="7"/>
      <c r="AM18539" s="8"/>
      <c r="AT18539" s="9"/>
      <c r="GY18539" s="12"/>
    </row>
    <row r="18540" spans="9:207" s="1" customFormat="1">
      <c r="I18540" s="3"/>
      <c r="P18540" s="60"/>
      <c r="Q18540" s="60"/>
      <c r="R18540" s="60"/>
      <c r="T18540" s="3"/>
      <c r="U18540" s="5"/>
      <c r="V18540" s="3"/>
      <c r="W18540" s="5"/>
      <c r="AE18540" s="7"/>
      <c r="AM18540" s="8"/>
      <c r="AT18540" s="9"/>
      <c r="GY18540" s="12"/>
    </row>
    <row r="18541" spans="9:207" s="1" customFormat="1">
      <c r="I18541" s="3"/>
      <c r="P18541" s="60"/>
      <c r="Q18541" s="60"/>
      <c r="R18541" s="60"/>
      <c r="T18541" s="3"/>
      <c r="U18541" s="5"/>
      <c r="V18541" s="3"/>
      <c r="W18541" s="5"/>
      <c r="AE18541" s="7"/>
      <c r="AM18541" s="8"/>
      <c r="AT18541" s="9"/>
      <c r="GY18541" s="12"/>
    </row>
    <row r="18542" spans="9:207" s="1" customFormat="1">
      <c r="I18542" s="3"/>
      <c r="P18542" s="60"/>
      <c r="Q18542" s="60"/>
      <c r="R18542" s="60"/>
      <c r="T18542" s="3"/>
      <c r="U18542" s="5"/>
      <c r="V18542" s="3"/>
      <c r="W18542" s="5"/>
      <c r="AE18542" s="7"/>
      <c r="AM18542" s="8"/>
      <c r="AT18542" s="9"/>
      <c r="GY18542" s="12"/>
    </row>
    <row r="18543" spans="9:207" s="1" customFormat="1">
      <c r="I18543" s="3"/>
      <c r="P18543" s="60"/>
      <c r="Q18543" s="60"/>
      <c r="R18543" s="60"/>
      <c r="T18543" s="3"/>
      <c r="U18543" s="5"/>
      <c r="V18543" s="3"/>
      <c r="W18543" s="5"/>
      <c r="AE18543" s="7"/>
      <c r="AM18543" s="8"/>
      <c r="AT18543" s="9"/>
      <c r="GY18543" s="12"/>
    </row>
    <row r="18544" spans="9:207" s="1" customFormat="1">
      <c r="I18544" s="3"/>
      <c r="P18544" s="60"/>
      <c r="Q18544" s="60"/>
      <c r="R18544" s="60"/>
      <c r="T18544" s="3"/>
      <c r="U18544" s="5"/>
      <c r="V18544" s="3"/>
      <c r="W18544" s="5"/>
      <c r="AE18544" s="7"/>
      <c r="AM18544" s="8"/>
      <c r="AT18544" s="9"/>
      <c r="GY18544" s="12"/>
    </row>
    <row r="18545" spans="9:207" s="1" customFormat="1">
      <c r="I18545" s="3"/>
      <c r="P18545" s="60"/>
      <c r="Q18545" s="60"/>
      <c r="R18545" s="60"/>
      <c r="T18545" s="3"/>
      <c r="U18545" s="5"/>
      <c r="V18545" s="3"/>
      <c r="W18545" s="5"/>
      <c r="AE18545" s="7"/>
      <c r="AM18545" s="8"/>
      <c r="AT18545" s="9"/>
      <c r="GY18545" s="12"/>
    </row>
    <row r="18546" spans="9:207" s="1" customFormat="1">
      <c r="I18546" s="3"/>
      <c r="P18546" s="60"/>
      <c r="Q18546" s="60"/>
      <c r="R18546" s="60"/>
      <c r="T18546" s="3"/>
      <c r="U18546" s="5"/>
      <c r="V18546" s="3"/>
      <c r="W18546" s="5"/>
      <c r="AE18546" s="7"/>
      <c r="AM18546" s="8"/>
      <c r="AT18546" s="9"/>
      <c r="GY18546" s="12"/>
    </row>
    <row r="18547" spans="9:207" s="1" customFormat="1">
      <c r="I18547" s="3"/>
      <c r="P18547" s="60"/>
      <c r="Q18547" s="60"/>
      <c r="R18547" s="60"/>
      <c r="T18547" s="3"/>
      <c r="U18547" s="5"/>
      <c r="V18547" s="3"/>
      <c r="W18547" s="5"/>
      <c r="AE18547" s="7"/>
      <c r="AM18547" s="8"/>
      <c r="AT18547" s="9"/>
      <c r="GY18547" s="12"/>
    </row>
    <row r="18548" spans="9:207" s="1" customFormat="1">
      <c r="I18548" s="3"/>
      <c r="P18548" s="60"/>
      <c r="Q18548" s="60"/>
      <c r="R18548" s="60"/>
      <c r="T18548" s="3"/>
      <c r="U18548" s="5"/>
      <c r="V18548" s="3"/>
      <c r="W18548" s="5"/>
      <c r="AE18548" s="7"/>
      <c r="AM18548" s="8"/>
      <c r="AT18548" s="9"/>
      <c r="GY18548" s="12"/>
    </row>
    <row r="18549" spans="9:207" s="1" customFormat="1">
      <c r="I18549" s="3"/>
      <c r="P18549" s="60"/>
      <c r="Q18549" s="60"/>
      <c r="R18549" s="60"/>
      <c r="T18549" s="3"/>
      <c r="U18549" s="5"/>
      <c r="V18549" s="3"/>
      <c r="W18549" s="5"/>
      <c r="AE18549" s="7"/>
      <c r="AM18549" s="8"/>
      <c r="AT18549" s="9"/>
      <c r="GY18549" s="12"/>
    </row>
    <row r="18550" spans="9:207" s="1" customFormat="1">
      <c r="I18550" s="3"/>
      <c r="P18550" s="60"/>
      <c r="Q18550" s="60"/>
      <c r="R18550" s="60"/>
      <c r="T18550" s="3"/>
      <c r="U18550" s="5"/>
      <c r="V18550" s="3"/>
      <c r="W18550" s="5"/>
      <c r="AE18550" s="7"/>
      <c r="AM18550" s="8"/>
      <c r="AT18550" s="9"/>
      <c r="GY18550" s="12"/>
    </row>
    <row r="18551" spans="9:207" s="1" customFormat="1">
      <c r="I18551" s="3"/>
      <c r="P18551" s="60"/>
      <c r="Q18551" s="60"/>
      <c r="R18551" s="60"/>
      <c r="T18551" s="3"/>
      <c r="U18551" s="5"/>
      <c r="V18551" s="3"/>
      <c r="W18551" s="5"/>
      <c r="AE18551" s="7"/>
      <c r="AM18551" s="8"/>
      <c r="AT18551" s="9"/>
      <c r="GY18551" s="12"/>
    </row>
    <row r="18552" spans="9:207" s="1" customFormat="1">
      <c r="I18552" s="3"/>
      <c r="P18552" s="60"/>
      <c r="Q18552" s="60"/>
      <c r="R18552" s="60"/>
      <c r="T18552" s="3"/>
      <c r="U18552" s="5"/>
      <c r="V18552" s="3"/>
      <c r="W18552" s="5"/>
      <c r="AE18552" s="7"/>
      <c r="AM18552" s="8"/>
      <c r="AT18552" s="9"/>
      <c r="GY18552" s="12"/>
    </row>
    <row r="18553" spans="9:207" s="1" customFormat="1">
      <c r="I18553" s="3"/>
      <c r="P18553" s="60"/>
      <c r="Q18553" s="60"/>
      <c r="R18553" s="60"/>
      <c r="T18553" s="3"/>
      <c r="U18553" s="5"/>
      <c r="V18553" s="3"/>
      <c r="W18553" s="5"/>
      <c r="AE18553" s="7"/>
      <c r="AM18553" s="8"/>
      <c r="AT18553" s="9"/>
      <c r="GY18553" s="12"/>
    </row>
    <row r="18554" spans="9:207" s="1" customFormat="1">
      <c r="I18554" s="3"/>
      <c r="P18554" s="60"/>
      <c r="Q18554" s="60"/>
      <c r="R18554" s="60"/>
      <c r="T18554" s="3"/>
      <c r="U18554" s="5"/>
      <c r="V18554" s="3"/>
      <c r="W18554" s="5"/>
      <c r="AE18554" s="7"/>
      <c r="AM18554" s="8"/>
      <c r="AT18554" s="9"/>
      <c r="GY18554" s="12"/>
    </row>
    <row r="18555" spans="9:207" s="1" customFormat="1">
      <c r="I18555" s="3"/>
      <c r="P18555" s="60"/>
      <c r="Q18555" s="60"/>
      <c r="R18555" s="60"/>
      <c r="T18555" s="3"/>
      <c r="U18555" s="5"/>
      <c r="V18555" s="3"/>
      <c r="W18555" s="5"/>
      <c r="AE18555" s="7"/>
      <c r="AM18555" s="8"/>
      <c r="AT18555" s="9"/>
      <c r="GY18555" s="12"/>
    </row>
    <row r="18556" spans="9:207" s="1" customFormat="1">
      <c r="I18556" s="3"/>
      <c r="P18556" s="60"/>
      <c r="Q18556" s="60"/>
      <c r="R18556" s="60"/>
      <c r="T18556" s="3"/>
      <c r="U18556" s="5"/>
      <c r="V18556" s="3"/>
      <c r="W18556" s="5"/>
      <c r="AE18556" s="7"/>
      <c r="AM18556" s="8"/>
      <c r="AT18556" s="9"/>
      <c r="GY18556" s="12"/>
    </row>
    <row r="18557" spans="9:207" s="1" customFormat="1">
      <c r="I18557" s="3"/>
      <c r="P18557" s="60"/>
      <c r="Q18557" s="60"/>
      <c r="R18557" s="60"/>
      <c r="T18557" s="3"/>
      <c r="U18557" s="5"/>
      <c r="V18557" s="3"/>
      <c r="W18557" s="5"/>
      <c r="AE18557" s="7"/>
      <c r="AM18557" s="8"/>
      <c r="AT18557" s="9"/>
      <c r="GY18557" s="12"/>
    </row>
    <row r="18558" spans="9:207" s="1" customFormat="1">
      <c r="I18558" s="3"/>
      <c r="P18558" s="60"/>
      <c r="Q18558" s="60"/>
      <c r="R18558" s="60"/>
      <c r="T18558" s="3"/>
      <c r="U18558" s="5"/>
      <c r="V18558" s="3"/>
      <c r="W18558" s="5"/>
      <c r="AE18558" s="7"/>
      <c r="AM18558" s="8"/>
      <c r="AT18558" s="9"/>
      <c r="GY18558" s="12"/>
    </row>
    <row r="18559" spans="9:207" s="1" customFormat="1">
      <c r="I18559" s="3"/>
      <c r="P18559" s="60"/>
      <c r="Q18559" s="60"/>
      <c r="R18559" s="60"/>
      <c r="T18559" s="3"/>
      <c r="U18559" s="5"/>
      <c r="V18559" s="3"/>
      <c r="W18559" s="5"/>
      <c r="AE18559" s="7"/>
      <c r="AM18559" s="8"/>
      <c r="AT18559" s="9"/>
      <c r="GY18559" s="12"/>
    </row>
    <row r="18560" spans="9:207" s="1" customFormat="1">
      <c r="I18560" s="3"/>
      <c r="P18560" s="60"/>
      <c r="Q18560" s="60"/>
      <c r="R18560" s="60"/>
      <c r="T18560" s="3"/>
      <c r="U18560" s="5"/>
      <c r="V18560" s="3"/>
      <c r="W18560" s="5"/>
      <c r="AE18560" s="7"/>
      <c r="AM18560" s="8"/>
      <c r="AT18560" s="9"/>
      <c r="GY18560" s="12"/>
    </row>
    <row r="18561" spans="9:207" s="1" customFormat="1">
      <c r="I18561" s="3"/>
      <c r="P18561" s="60"/>
      <c r="Q18561" s="60"/>
      <c r="R18561" s="60"/>
      <c r="T18561" s="3"/>
      <c r="U18561" s="5"/>
      <c r="V18561" s="3"/>
      <c r="W18561" s="5"/>
      <c r="AE18561" s="7"/>
      <c r="AM18561" s="8"/>
      <c r="AT18561" s="9"/>
      <c r="GY18561" s="12"/>
    </row>
    <row r="18562" spans="9:207" s="1" customFormat="1">
      <c r="I18562" s="3"/>
      <c r="P18562" s="60"/>
      <c r="Q18562" s="60"/>
      <c r="R18562" s="60"/>
      <c r="T18562" s="3"/>
      <c r="U18562" s="5"/>
      <c r="V18562" s="3"/>
      <c r="W18562" s="5"/>
      <c r="AE18562" s="7"/>
      <c r="AM18562" s="8"/>
      <c r="AT18562" s="9"/>
      <c r="GY18562" s="12"/>
    </row>
    <row r="18563" spans="9:207" s="1" customFormat="1">
      <c r="I18563" s="3"/>
      <c r="P18563" s="60"/>
      <c r="Q18563" s="60"/>
      <c r="R18563" s="60"/>
      <c r="T18563" s="3"/>
      <c r="U18563" s="5"/>
      <c r="V18563" s="3"/>
      <c r="W18563" s="5"/>
      <c r="AE18563" s="7"/>
      <c r="AM18563" s="8"/>
      <c r="AT18563" s="9"/>
      <c r="GY18563" s="12"/>
    </row>
    <row r="18564" spans="9:207" s="1" customFormat="1">
      <c r="I18564" s="3"/>
      <c r="P18564" s="60"/>
      <c r="Q18564" s="60"/>
      <c r="R18564" s="60"/>
      <c r="T18564" s="3"/>
      <c r="U18564" s="5"/>
      <c r="V18564" s="3"/>
      <c r="W18564" s="5"/>
      <c r="AE18564" s="7"/>
      <c r="AM18564" s="8"/>
      <c r="AT18564" s="9"/>
      <c r="GY18564" s="12"/>
    </row>
    <row r="18565" spans="9:207" s="1" customFormat="1">
      <c r="I18565" s="3"/>
      <c r="P18565" s="60"/>
      <c r="Q18565" s="60"/>
      <c r="R18565" s="60"/>
      <c r="T18565" s="3"/>
      <c r="U18565" s="5"/>
      <c r="V18565" s="3"/>
      <c r="W18565" s="5"/>
      <c r="AE18565" s="7"/>
      <c r="AM18565" s="8"/>
      <c r="AT18565" s="9"/>
      <c r="GY18565" s="12"/>
    </row>
    <row r="18566" spans="9:207" s="1" customFormat="1">
      <c r="I18566" s="3"/>
      <c r="P18566" s="60"/>
      <c r="Q18566" s="60"/>
      <c r="R18566" s="60"/>
      <c r="T18566" s="3"/>
      <c r="U18566" s="5"/>
      <c r="V18566" s="3"/>
      <c r="W18566" s="5"/>
      <c r="AE18566" s="7"/>
      <c r="AM18566" s="8"/>
      <c r="AT18566" s="9"/>
      <c r="GY18566" s="12"/>
    </row>
    <row r="18567" spans="9:207" s="1" customFormat="1">
      <c r="I18567" s="3"/>
      <c r="P18567" s="60"/>
      <c r="Q18567" s="60"/>
      <c r="R18567" s="60"/>
      <c r="T18567" s="3"/>
      <c r="U18567" s="5"/>
      <c r="V18567" s="3"/>
      <c r="W18567" s="5"/>
      <c r="AE18567" s="7"/>
      <c r="AM18567" s="8"/>
      <c r="AT18567" s="9"/>
      <c r="GY18567" s="12"/>
    </row>
    <row r="18568" spans="9:207" s="1" customFormat="1">
      <c r="I18568" s="3"/>
      <c r="P18568" s="60"/>
      <c r="Q18568" s="60"/>
      <c r="R18568" s="60"/>
      <c r="T18568" s="3"/>
      <c r="U18568" s="5"/>
      <c r="V18568" s="3"/>
      <c r="W18568" s="5"/>
      <c r="AE18568" s="7"/>
      <c r="AM18568" s="8"/>
      <c r="AT18568" s="9"/>
      <c r="GY18568" s="12"/>
    </row>
    <row r="18569" spans="9:207" s="1" customFormat="1">
      <c r="I18569" s="3"/>
      <c r="P18569" s="60"/>
      <c r="Q18569" s="60"/>
      <c r="R18569" s="60"/>
      <c r="T18569" s="3"/>
      <c r="U18569" s="5"/>
      <c r="V18569" s="3"/>
      <c r="W18569" s="5"/>
      <c r="AE18569" s="7"/>
      <c r="AM18569" s="8"/>
      <c r="AT18569" s="9"/>
      <c r="GY18569" s="12"/>
    </row>
    <row r="18570" spans="9:207" s="1" customFormat="1">
      <c r="I18570" s="3"/>
      <c r="P18570" s="60"/>
      <c r="Q18570" s="60"/>
      <c r="R18570" s="60"/>
      <c r="T18570" s="3"/>
      <c r="U18570" s="5"/>
      <c r="V18570" s="3"/>
      <c r="W18570" s="5"/>
      <c r="AE18570" s="7"/>
      <c r="AM18570" s="8"/>
      <c r="AT18570" s="9"/>
      <c r="GY18570" s="12"/>
    </row>
    <row r="18571" spans="9:207" s="1" customFormat="1">
      <c r="I18571" s="3"/>
      <c r="P18571" s="60"/>
      <c r="Q18571" s="60"/>
      <c r="R18571" s="60"/>
      <c r="T18571" s="3"/>
      <c r="U18571" s="5"/>
      <c r="V18571" s="3"/>
      <c r="W18571" s="5"/>
      <c r="AE18571" s="7"/>
      <c r="AM18571" s="8"/>
      <c r="AT18571" s="9"/>
      <c r="GY18571" s="12"/>
    </row>
    <row r="18572" spans="9:207" s="1" customFormat="1">
      <c r="I18572" s="3"/>
      <c r="P18572" s="60"/>
      <c r="Q18572" s="60"/>
      <c r="R18572" s="60"/>
      <c r="T18572" s="3"/>
      <c r="U18572" s="5"/>
      <c r="V18572" s="3"/>
      <c r="W18572" s="5"/>
      <c r="AE18572" s="7"/>
      <c r="AM18572" s="8"/>
      <c r="AT18572" s="9"/>
      <c r="GY18572" s="12"/>
    </row>
    <row r="18573" spans="9:207" s="1" customFormat="1">
      <c r="I18573" s="3"/>
      <c r="P18573" s="60"/>
      <c r="Q18573" s="60"/>
      <c r="R18573" s="60"/>
      <c r="T18573" s="3"/>
      <c r="U18573" s="5"/>
      <c r="V18573" s="3"/>
      <c r="W18573" s="5"/>
      <c r="AE18573" s="7"/>
      <c r="AM18573" s="8"/>
      <c r="AT18573" s="9"/>
      <c r="GY18573" s="12"/>
    </row>
    <row r="18574" spans="9:207" s="1" customFormat="1">
      <c r="I18574" s="3"/>
      <c r="P18574" s="60"/>
      <c r="Q18574" s="60"/>
      <c r="R18574" s="60"/>
      <c r="T18574" s="3"/>
      <c r="U18574" s="5"/>
      <c r="V18574" s="3"/>
      <c r="W18574" s="5"/>
      <c r="AE18574" s="7"/>
      <c r="AM18574" s="8"/>
      <c r="AT18574" s="9"/>
      <c r="GY18574" s="12"/>
    </row>
    <row r="18575" spans="9:207" s="1" customFormat="1">
      <c r="I18575" s="3"/>
      <c r="P18575" s="60"/>
      <c r="Q18575" s="60"/>
      <c r="R18575" s="60"/>
      <c r="T18575" s="3"/>
      <c r="U18575" s="5"/>
      <c r="V18575" s="3"/>
      <c r="W18575" s="5"/>
      <c r="AE18575" s="7"/>
      <c r="AM18575" s="8"/>
      <c r="AT18575" s="9"/>
      <c r="GY18575" s="12"/>
    </row>
    <row r="18576" spans="9:207" s="1" customFormat="1">
      <c r="I18576" s="3"/>
      <c r="P18576" s="60"/>
      <c r="Q18576" s="60"/>
      <c r="R18576" s="60"/>
      <c r="T18576" s="3"/>
      <c r="U18576" s="5"/>
      <c r="V18576" s="3"/>
      <c r="W18576" s="5"/>
      <c r="AE18576" s="7"/>
      <c r="AM18576" s="8"/>
      <c r="AT18576" s="9"/>
      <c r="GY18576" s="12"/>
    </row>
    <row r="18577" spans="9:207" s="1" customFormat="1">
      <c r="I18577" s="3"/>
      <c r="P18577" s="60"/>
      <c r="Q18577" s="60"/>
      <c r="R18577" s="60"/>
      <c r="T18577" s="3"/>
      <c r="U18577" s="5"/>
      <c r="V18577" s="3"/>
      <c r="W18577" s="5"/>
      <c r="AE18577" s="7"/>
      <c r="AM18577" s="8"/>
      <c r="AT18577" s="9"/>
      <c r="GY18577" s="12"/>
    </row>
    <row r="18578" spans="9:207" s="1" customFormat="1">
      <c r="I18578" s="3"/>
      <c r="P18578" s="60"/>
      <c r="Q18578" s="60"/>
      <c r="R18578" s="60"/>
      <c r="T18578" s="3"/>
      <c r="U18578" s="5"/>
      <c r="V18578" s="3"/>
      <c r="W18578" s="5"/>
      <c r="AE18578" s="7"/>
      <c r="AM18578" s="8"/>
      <c r="AT18578" s="9"/>
      <c r="GY18578" s="12"/>
    </row>
    <row r="18579" spans="9:207" s="1" customFormat="1">
      <c r="I18579" s="3"/>
      <c r="P18579" s="60"/>
      <c r="Q18579" s="60"/>
      <c r="R18579" s="60"/>
      <c r="T18579" s="3"/>
      <c r="U18579" s="5"/>
      <c r="V18579" s="3"/>
      <c r="W18579" s="5"/>
      <c r="AE18579" s="7"/>
      <c r="AM18579" s="8"/>
      <c r="AT18579" s="9"/>
      <c r="GY18579" s="12"/>
    </row>
    <row r="18580" spans="9:207" s="1" customFormat="1">
      <c r="I18580" s="3"/>
      <c r="P18580" s="60"/>
      <c r="Q18580" s="60"/>
      <c r="R18580" s="60"/>
      <c r="T18580" s="3"/>
      <c r="U18580" s="5"/>
      <c r="V18580" s="3"/>
      <c r="W18580" s="5"/>
      <c r="AE18580" s="7"/>
      <c r="AM18580" s="8"/>
      <c r="AT18580" s="9"/>
      <c r="GY18580" s="12"/>
    </row>
    <row r="18581" spans="9:207" s="1" customFormat="1">
      <c r="I18581" s="3"/>
      <c r="P18581" s="60"/>
      <c r="Q18581" s="60"/>
      <c r="R18581" s="60"/>
      <c r="T18581" s="3"/>
      <c r="U18581" s="5"/>
      <c r="V18581" s="3"/>
      <c r="W18581" s="5"/>
      <c r="AE18581" s="7"/>
      <c r="AM18581" s="8"/>
      <c r="AT18581" s="9"/>
      <c r="GY18581" s="12"/>
    </row>
    <row r="18582" spans="9:207" s="1" customFormat="1">
      <c r="I18582" s="3"/>
      <c r="P18582" s="60"/>
      <c r="Q18582" s="60"/>
      <c r="R18582" s="60"/>
      <c r="T18582" s="3"/>
      <c r="U18582" s="5"/>
      <c r="V18582" s="3"/>
      <c r="W18582" s="5"/>
      <c r="AE18582" s="7"/>
      <c r="AM18582" s="8"/>
      <c r="AT18582" s="9"/>
      <c r="GY18582" s="12"/>
    </row>
    <row r="18583" spans="9:207" s="1" customFormat="1">
      <c r="I18583" s="3"/>
      <c r="P18583" s="60"/>
      <c r="Q18583" s="60"/>
      <c r="R18583" s="60"/>
      <c r="T18583" s="3"/>
      <c r="U18583" s="5"/>
      <c r="V18583" s="3"/>
      <c r="W18583" s="5"/>
      <c r="AE18583" s="7"/>
      <c r="AM18583" s="8"/>
      <c r="AT18583" s="9"/>
      <c r="GY18583" s="12"/>
    </row>
    <row r="18584" spans="9:207" s="1" customFormat="1">
      <c r="I18584" s="3"/>
      <c r="P18584" s="60"/>
      <c r="Q18584" s="60"/>
      <c r="R18584" s="60"/>
      <c r="T18584" s="3"/>
      <c r="U18584" s="5"/>
      <c r="V18584" s="3"/>
      <c r="W18584" s="5"/>
      <c r="AE18584" s="7"/>
      <c r="AM18584" s="8"/>
      <c r="AT18584" s="9"/>
      <c r="GY18584" s="12"/>
    </row>
    <row r="18585" spans="9:207" s="1" customFormat="1">
      <c r="I18585" s="3"/>
      <c r="P18585" s="60"/>
      <c r="Q18585" s="60"/>
      <c r="R18585" s="60"/>
      <c r="T18585" s="3"/>
      <c r="U18585" s="5"/>
      <c r="V18585" s="3"/>
      <c r="W18585" s="5"/>
      <c r="AE18585" s="7"/>
      <c r="AM18585" s="8"/>
      <c r="AT18585" s="9"/>
      <c r="GY18585" s="12"/>
    </row>
    <row r="18586" spans="9:207" s="1" customFormat="1">
      <c r="I18586" s="3"/>
      <c r="P18586" s="60"/>
      <c r="Q18586" s="60"/>
      <c r="R18586" s="60"/>
      <c r="T18586" s="3"/>
      <c r="U18586" s="5"/>
      <c r="V18586" s="3"/>
      <c r="W18586" s="5"/>
      <c r="AE18586" s="7"/>
      <c r="AM18586" s="8"/>
      <c r="AT18586" s="9"/>
      <c r="GY18586" s="12"/>
    </row>
    <row r="18587" spans="9:207" s="1" customFormat="1">
      <c r="I18587" s="3"/>
      <c r="P18587" s="60"/>
      <c r="Q18587" s="60"/>
      <c r="R18587" s="60"/>
      <c r="T18587" s="3"/>
      <c r="U18587" s="5"/>
      <c r="V18587" s="3"/>
      <c r="W18587" s="5"/>
      <c r="AE18587" s="7"/>
      <c r="AM18587" s="8"/>
      <c r="AT18587" s="9"/>
      <c r="GY18587" s="12"/>
    </row>
    <row r="18588" spans="9:207" s="1" customFormat="1">
      <c r="I18588" s="3"/>
      <c r="P18588" s="60"/>
      <c r="Q18588" s="60"/>
      <c r="R18588" s="60"/>
      <c r="T18588" s="3"/>
      <c r="U18588" s="5"/>
      <c r="V18588" s="3"/>
      <c r="W18588" s="5"/>
      <c r="AE18588" s="7"/>
      <c r="AM18588" s="8"/>
      <c r="AT18588" s="9"/>
      <c r="GY18588" s="12"/>
    </row>
    <row r="18589" spans="9:207" s="1" customFormat="1">
      <c r="I18589" s="3"/>
      <c r="P18589" s="60"/>
      <c r="Q18589" s="60"/>
      <c r="R18589" s="60"/>
      <c r="T18589" s="3"/>
      <c r="U18589" s="5"/>
      <c r="V18589" s="3"/>
      <c r="W18589" s="5"/>
      <c r="AE18589" s="7"/>
      <c r="AM18589" s="8"/>
      <c r="AT18589" s="9"/>
      <c r="GY18589" s="12"/>
    </row>
    <row r="18590" spans="9:207" s="1" customFormat="1">
      <c r="I18590" s="3"/>
      <c r="P18590" s="60"/>
      <c r="Q18590" s="60"/>
      <c r="R18590" s="60"/>
      <c r="T18590" s="3"/>
      <c r="U18590" s="5"/>
      <c r="V18590" s="3"/>
      <c r="W18590" s="5"/>
      <c r="AE18590" s="7"/>
      <c r="AM18590" s="8"/>
      <c r="AT18590" s="9"/>
      <c r="GY18590" s="12"/>
    </row>
    <row r="18591" spans="9:207" s="1" customFormat="1">
      <c r="I18591" s="3"/>
      <c r="P18591" s="60"/>
      <c r="Q18591" s="60"/>
      <c r="R18591" s="60"/>
      <c r="T18591" s="3"/>
      <c r="U18591" s="5"/>
      <c r="V18591" s="3"/>
      <c r="W18591" s="5"/>
      <c r="AE18591" s="7"/>
      <c r="AM18591" s="8"/>
      <c r="AT18591" s="9"/>
      <c r="GY18591" s="12"/>
    </row>
    <row r="18592" spans="9:207" s="1" customFormat="1">
      <c r="I18592" s="3"/>
      <c r="P18592" s="60"/>
      <c r="Q18592" s="60"/>
      <c r="R18592" s="60"/>
      <c r="T18592" s="3"/>
      <c r="U18592" s="5"/>
      <c r="V18592" s="3"/>
      <c r="W18592" s="5"/>
      <c r="AE18592" s="7"/>
      <c r="AM18592" s="8"/>
      <c r="AT18592" s="9"/>
      <c r="GY18592" s="12"/>
    </row>
    <row r="18593" spans="9:207" s="1" customFormat="1">
      <c r="I18593" s="3"/>
      <c r="P18593" s="60"/>
      <c r="Q18593" s="60"/>
      <c r="R18593" s="60"/>
      <c r="T18593" s="3"/>
      <c r="U18593" s="5"/>
      <c r="V18593" s="3"/>
      <c r="W18593" s="5"/>
      <c r="AE18593" s="7"/>
      <c r="AM18593" s="8"/>
      <c r="AT18593" s="9"/>
      <c r="GY18593" s="12"/>
    </row>
    <row r="18594" spans="9:207" s="1" customFormat="1">
      <c r="I18594" s="3"/>
      <c r="P18594" s="60"/>
      <c r="Q18594" s="60"/>
      <c r="R18594" s="60"/>
      <c r="T18594" s="3"/>
      <c r="U18594" s="5"/>
      <c r="V18594" s="3"/>
      <c r="W18594" s="5"/>
      <c r="AE18594" s="7"/>
      <c r="AM18594" s="8"/>
      <c r="AT18594" s="9"/>
      <c r="GY18594" s="12"/>
    </row>
    <row r="18595" spans="9:207" s="1" customFormat="1">
      <c r="I18595" s="3"/>
      <c r="P18595" s="60"/>
      <c r="Q18595" s="60"/>
      <c r="R18595" s="60"/>
      <c r="T18595" s="3"/>
      <c r="U18595" s="5"/>
      <c r="V18595" s="3"/>
      <c r="W18595" s="5"/>
      <c r="AE18595" s="7"/>
      <c r="AM18595" s="8"/>
      <c r="AT18595" s="9"/>
      <c r="GY18595" s="12"/>
    </row>
    <row r="18596" spans="9:207" s="1" customFormat="1">
      <c r="I18596" s="3"/>
      <c r="P18596" s="60"/>
      <c r="Q18596" s="60"/>
      <c r="R18596" s="60"/>
      <c r="T18596" s="3"/>
      <c r="U18596" s="5"/>
      <c r="V18596" s="3"/>
      <c r="W18596" s="5"/>
      <c r="AE18596" s="7"/>
      <c r="AM18596" s="8"/>
      <c r="AT18596" s="9"/>
      <c r="GY18596" s="12"/>
    </row>
    <row r="18597" spans="9:207" s="1" customFormat="1">
      <c r="I18597" s="3"/>
      <c r="P18597" s="60"/>
      <c r="Q18597" s="60"/>
      <c r="R18597" s="60"/>
      <c r="T18597" s="3"/>
      <c r="U18597" s="5"/>
      <c r="V18597" s="3"/>
      <c r="W18597" s="5"/>
      <c r="AE18597" s="7"/>
      <c r="AM18597" s="8"/>
      <c r="AT18597" s="9"/>
      <c r="GY18597" s="12"/>
    </row>
    <row r="18598" spans="9:207" s="1" customFormat="1">
      <c r="I18598" s="3"/>
      <c r="P18598" s="60"/>
      <c r="Q18598" s="60"/>
      <c r="R18598" s="60"/>
      <c r="T18598" s="3"/>
      <c r="U18598" s="5"/>
      <c r="V18598" s="3"/>
      <c r="W18598" s="5"/>
      <c r="AE18598" s="7"/>
      <c r="AM18598" s="8"/>
      <c r="AT18598" s="9"/>
      <c r="GY18598" s="12"/>
    </row>
    <row r="18599" spans="9:207" s="1" customFormat="1">
      <c r="I18599" s="3"/>
      <c r="P18599" s="60"/>
      <c r="Q18599" s="60"/>
      <c r="R18599" s="60"/>
      <c r="T18599" s="3"/>
      <c r="U18599" s="5"/>
      <c r="V18599" s="3"/>
      <c r="W18599" s="5"/>
      <c r="AE18599" s="7"/>
      <c r="AM18599" s="8"/>
      <c r="AT18599" s="9"/>
      <c r="GY18599" s="12"/>
    </row>
    <row r="18600" spans="9:207" s="1" customFormat="1">
      <c r="I18600" s="3"/>
      <c r="P18600" s="60"/>
      <c r="Q18600" s="60"/>
      <c r="R18600" s="60"/>
      <c r="T18600" s="3"/>
      <c r="U18600" s="5"/>
      <c r="V18600" s="3"/>
      <c r="W18600" s="5"/>
      <c r="AE18600" s="7"/>
      <c r="AM18600" s="8"/>
      <c r="AT18600" s="9"/>
      <c r="GY18600" s="12"/>
    </row>
    <row r="18601" spans="9:207" s="1" customFormat="1">
      <c r="I18601" s="3"/>
      <c r="P18601" s="60"/>
      <c r="Q18601" s="60"/>
      <c r="R18601" s="60"/>
      <c r="T18601" s="3"/>
      <c r="U18601" s="5"/>
      <c r="V18601" s="3"/>
      <c r="W18601" s="5"/>
      <c r="AE18601" s="7"/>
      <c r="AM18601" s="8"/>
      <c r="AT18601" s="9"/>
      <c r="GY18601" s="12"/>
    </row>
    <row r="18602" spans="9:207" s="1" customFormat="1">
      <c r="I18602" s="3"/>
      <c r="P18602" s="60"/>
      <c r="Q18602" s="60"/>
      <c r="R18602" s="60"/>
      <c r="T18602" s="3"/>
      <c r="U18602" s="5"/>
      <c r="V18602" s="3"/>
      <c r="W18602" s="5"/>
      <c r="AE18602" s="7"/>
      <c r="AM18602" s="8"/>
      <c r="AT18602" s="9"/>
      <c r="GY18602" s="12"/>
    </row>
    <row r="18603" spans="9:207" s="1" customFormat="1">
      <c r="I18603" s="3"/>
      <c r="P18603" s="60"/>
      <c r="Q18603" s="60"/>
      <c r="R18603" s="60"/>
      <c r="T18603" s="3"/>
      <c r="U18603" s="5"/>
      <c r="V18603" s="3"/>
      <c r="W18603" s="5"/>
      <c r="AE18603" s="7"/>
      <c r="AM18603" s="8"/>
      <c r="AT18603" s="9"/>
      <c r="GY18603" s="12"/>
    </row>
    <row r="18604" spans="9:207" s="1" customFormat="1">
      <c r="I18604" s="3"/>
      <c r="P18604" s="60"/>
      <c r="Q18604" s="60"/>
      <c r="R18604" s="60"/>
      <c r="T18604" s="3"/>
      <c r="U18604" s="5"/>
      <c r="V18604" s="3"/>
      <c r="W18604" s="5"/>
      <c r="AE18604" s="7"/>
      <c r="AM18604" s="8"/>
      <c r="AT18604" s="9"/>
      <c r="GY18604" s="12"/>
    </row>
    <row r="18605" spans="9:207" s="1" customFormat="1">
      <c r="I18605" s="3"/>
      <c r="P18605" s="60"/>
      <c r="Q18605" s="60"/>
      <c r="R18605" s="60"/>
      <c r="T18605" s="3"/>
      <c r="U18605" s="5"/>
      <c r="V18605" s="3"/>
      <c r="W18605" s="5"/>
      <c r="AE18605" s="7"/>
      <c r="AM18605" s="8"/>
      <c r="AT18605" s="9"/>
      <c r="GY18605" s="12"/>
    </row>
    <row r="18606" spans="9:207" s="1" customFormat="1">
      <c r="I18606" s="3"/>
      <c r="P18606" s="60"/>
      <c r="Q18606" s="60"/>
      <c r="R18606" s="60"/>
      <c r="T18606" s="3"/>
      <c r="U18606" s="5"/>
      <c r="V18606" s="3"/>
      <c r="W18606" s="5"/>
      <c r="AE18606" s="7"/>
      <c r="AM18606" s="8"/>
      <c r="AT18606" s="9"/>
      <c r="GY18606" s="12"/>
    </row>
    <row r="18607" spans="9:207" s="1" customFormat="1">
      <c r="I18607" s="3"/>
      <c r="P18607" s="60"/>
      <c r="Q18607" s="60"/>
      <c r="R18607" s="60"/>
      <c r="T18607" s="3"/>
      <c r="U18607" s="5"/>
      <c r="V18607" s="3"/>
      <c r="W18607" s="5"/>
      <c r="AE18607" s="7"/>
      <c r="AM18607" s="8"/>
      <c r="AT18607" s="9"/>
      <c r="GY18607" s="12"/>
    </row>
    <row r="18608" spans="9:207" s="1" customFormat="1">
      <c r="I18608" s="3"/>
      <c r="P18608" s="60"/>
      <c r="Q18608" s="60"/>
      <c r="R18608" s="60"/>
      <c r="T18608" s="3"/>
      <c r="U18608" s="5"/>
      <c r="V18608" s="3"/>
      <c r="W18608" s="5"/>
      <c r="AE18608" s="7"/>
      <c r="AM18608" s="8"/>
      <c r="AT18608" s="9"/>
      <c r="GY18608" s="12"/>
    </row>
    <row r="18609" spans="9:207" s="1" customFormat="1">
      <c r="I18609" s="3"/>
      <c r="P18609" s="60"/>
      <c r="Q18609" s="60"/>
      <c r="R18609" s="60"/>
      <c r="T18609" s="3"/>
      <c r="U18609" s="5"/>
      <c r="V18609" s="3"/>
      <c r="W18609" s="5"/>
      <c r="AE18609" s="7"/>
      <c r="AM18609" s="8"/>
      <c r="AT18609" s="9"/>
      <c r="GY18609" s="12"/>
    </row>
    <row r="18610" spans="9:207" s="1" customFormat="1">
      <c r="I18610" s="3"/>
      <c r="P18610" s="60"/>
      <c r="Q18610" s="60"/>
      <c r="R18610" s="60"/>
      <c r="T18610" s="3"/>
      <c r="U18610" s="5"/>
      <c r="V18610" s="3"/>
      <c r="W18610" s="5"/>
      <c r="AE18610" s="7"/>
      <c r="AM18610" s="8"/>
      <c r="AT18610" s="9"/>
      <c r="GY18610" s="12"/>
    </row>
    <row r="18611" spans="9:207" s="1" customFormat="1">
      <c r="I18611" s="3"/>
      <c r="P18611" s="60"/>
      <c r="Q18611" s="60"/>
      <c r="R18611" s="60"/>
      <c r="T18611" s="3"/>
      <c r="U18611" s="5"/>
      <c r="V18611" s="3"/>
      <c r="W18611" s="5"/>
      <c r="AE18611" s="7"/>
      <c r="AM18611" s="8"/>
      <c r="AT18611" s="9"/>
      <c r="GY18611" s="12"/>
    </row>
    <row r="18612" spans="9:207" s="1" customFormat="1">
      <c r="I18612" s="3"/>
      <c r="P18612" s="60"/>
      <c r="Q18612" s="60"/>
      <c r="R18612" s="60"/>
      <c r="T18612" s="3"/>
      <c r="U18612" s="5"/>
      <c r="V18612" s="3"/>
      <c r="W18612" s="5"/>
      <c r="AE18612" s="7"/>
      <c r="AM18612" s="8"/>
      <c r="AT18612" s="9"/>
      <c r="GY18612" s="12"/>
    </row>
    <row r="18613" spans="9:207" s="1" customFormat="1">
      <c r="I18613" s="3"/>
      <c r="P18613" s="60"/>
      <c r="Q18613" s="60"/>
      <c r="R18613" s="60"/>
      <c r="T18613" s="3"/>
      <c r="U18613" s="5"/>
      <c r="V18613" s="3"/>
      <c r="W18613" s="5"/>
      <c r="AE18613" s="7"/>
      <c r="AM18613" s="8"/>
      <c r="AT18613" s="9"/>
      <c r="GY18613" s="12"/>
    </row>
    <row r="18614" spans="9:207" s="1" customFormat="1">
      <c r="I18614" s="3"/>
      <c r="P18614" s="60"/>
      <c r="Q18614" s="60"/>
      <c r="R18614" s="60"/>
      <c r="T18614" s="3"/>
      <c r="U18614" s="5"/>
      <c r="V18614" s="3"/>
      <c r="W18614" s="5"/>
      <c r="AE18614" s="7"/>
      <c r="AM18614" s="8"/>
      <c r="AT18614" s="9"/>
      <c r="GY18614" s="12"/>
    </row>
    <row r="18615" spans="9:207" s="1" customFormat="1">
      <c r="I18615" s="3"/>
      <c r="P18615" s="60"/>
      <c r="Q18615" s="60"/>
      <c r="R18615" s="60"/>
      <c r="T18615" s="3"/>
      <c r="U18615" s="5"/>
      <c r="V18615" s="3"/>
      <c r="W18615" s="5"/>
      <c r="AE18615" s="7"/>
      <c r="AM18615" s="8"/>
      <c r="AT18615" s="9"/>
      <c r="GY18615" s="12"/>
    </row>
    <row r="18616" spans="9:207" s="1" customFormat="1">
      <c r="I18616" s="3"/>
      <c r="P18616" s="60"/>
      <c r="Q18616" s="60"/>
      <c r="R18616" s="60"/>
      <c r="T18616" s="3"/>
      <c r="U18616" s="5"/>
      <c r="V18616" s="3"/>
      <c r="W18616" s="5"/>
      <c r="AE18616" s="7"/>
      <c r="AM18616" s="8"/>
      <c r="AT18616" s="9"/>
      <c r="GY18616" s="12"/>
    </row>
    <row r="18617" spans="9:207" s="1" customFormat="1">
      <c r="I18617" s="3"/>
      <c r="P18617" s="60"/>
      <c r="Q18617" s="60"/>
      <c r="R18617" s="60"/>
      <c r="T18617" s="3"/>
      <c r="U18617" s="5"/>
      <c r="V18617" s="3"/>
      <c r="W18617" s="5"/>
      <c r="AE18617" s="7"/>
      <c r="AM18617" s="8"/>
      <c r="AT18617" s="9"/>
      <c r="GY18617" s="12"/>
    </row>
    <row r="18618" spans="9:207" s="1" customFormat="1">
      <c r="I18618" s="3"/>
      <c r="P18618" s="60"/>
      <c r="Q18618" s="60"/>
      <c r="R18618" s="60"/>
      <c r="T18618" s="3"/>
      <c r="U18618" s="5"/>
      <c r="V18618" s="3"/>
      <c r="W18618" s="5"/>
      <c r="AE18618" s="7"/>
      <c r="AM18618" s="8"/>
      <c r="AT18618" s="9"/>
      <c r="GY18618" s="12"/>
    </row>
    <row r="18619" spans="9:207" s="1" customFormat="1">
      <c r="I18619" s="3"/>
      <c r="P18619" s="60"/>
      <c r="Q18619" s="60"/>
      <c r="R18619" s="60"/>
      <c r="T18619" s="3"/>
      <c r="U18619" s="5"/>
      <c r="V18619" s="3"/>
      <c r="W18619" s="5"/>
      <c r="AE18619" s="7"/>
      <c r="AM18619" s="8"/>
      <c r="AT18619" s="9"/>
      <c r="GY18619" s="12"/>
    </row>
    <row r="18620" spans="9:207" s="1" customFormat="1">
      <c r="I18620" s="3"/>
      <c r="P18620" s="60"/>
      <c r="Q18620" s="60"/>
      <c r="R18620" s="60"/>
      <c r="T18620" s="3"/>
      <c r="U18620" s="5"/>
      <c r="V18620" s="3"/>
      <c r="W18620" s="5"/>
      <c r="AE18620" s="7"/>
      <c r="AM18620" s="8"/>
      <c r="AT18620" s="9"/>
      <c r="GY18620" s="12"/>
    </row>
    <row r="18621" spans="9:207" s="1" customFormat="1">
      <c r="I18621" s="3"/>
      <c r="P18621" s="60"/>
      <c r="Q18621" s="60"/>
      <c r="R18621" s="60"/>
      <c r="T18621" s="3"/>
      <c r="U18621" s="5"/>
      <c r="V18621" s="3"/>
      <c r="W18621" s="5"/>
      <c r="AE18621" s="7"/>
      <c r="AM18621" s="8"/>
      <c r="AT18621" s="9"/>
      <c r="GY18621" s="12"/>
    </row>
    <row r="18622" spans="9:207" s="1" customFormat="1">
      <c r="I18622" s="3"/>
      <c r="P18622" s="60"/>
      <c r="Q18622" s="60"/>
      <c r="R18622" s="60"/>
      <c r="T18622" s="3"/>
      <c r="U18622" s="5"/>
      <c r="V18622" s="3"/>
      <c r="W18622" s="5"/>
      <c r="AE18622" s="7"/>
      <c r="AM18622" s="8"/>
      <c r="AT18622" s="9"/>
      <c r="GY18622" s="12"/>
    </row>
    <row r="18623" spans="9:207" s="1" customFormat="1">
      <c r="I18623" s="3"/>
      <c r="P18623" s="60"/>
      <c r="Q18623" s="60"/>
      <c r="R18623" s="60"/>
      <c r="T18623" s="3"/>
      <c r="U18623" s="5"/>
      <c r="V18623" s="3"/>
      <c r="W18623" s="5"/>
      <c r="AE18623" s="7"/>
      <c r="AM18623" s="8"/>
      <c r="AT18623" s="9"/>
      <c r="GY18623" s="12"/>
    </row>
    <row r="18624" spans="9:207" s="1" customFormat="1">
      <c r="I18624" s="3"/>
      <c r="P18624" s="60"/>
      <c r="Q18624" s="60"/>
      <c r="R18624" s="60"/>
      <c r="T18624" s="3"/>
      <c r="U18624" s="5"/>
      <c r="V18624" s="3"/>
      <c r="W18624" s="5"/>
      <c r="AE18624" s="7"/>
      <c r="AM18624" s="8"/>
      <c r="AT18624" s="9"/>
      <c r="GY18624" s="12"/>
    </row>
    <row r="18625" spans="9:207" s="1" customFormat="1">
      <c r="I18625" s="3"/>
      <c r="P18625" s="60"/>
      <c r="Q18625" s="60"/>
      <c r="R18625" s="60"/>
      <c r="T18625" s="3"/>
      <c r="U18625" s="5"/>
      <c r="V18625" s="3"/>
      <c r="W18625" s="5"/>
      <c r="AE18625" s="7"/>
      <c r="AM18625" s="8"/>
      <c r="AT18625" s="9"/>
      <c r="GY18625" s="12"/>
    </row>
    <row r="18626" spans="9:207" s="1" customFormat="1">
      <c r="I18626" s="3"/>
      <c r="P18626" s="60"/>
      <c r="Q18626" s="60"/>
      <c r="R18626" s="60"/>
      <c r="T18626" s="3"/>
      <c r="U18626" s="5"/>
      <c r="V18626" s="3"/>
      <c r="W18626" s="5"/>
      <c r="AE18626" s="7"/>
      <c r="AM18626" s="8"/>
      <c r="AT18626" s="9"/>
      <c r="GY18626" s="12"/>
    </row>
    <row r="18627" spans="9:207" s="1" customFormat="1">
      <c r="I18627" s="3"/>
      <c r="P18627" s="60"/>
      <c r="Q18627" s="60"/>
      <c r="R18627" s="60"/>
      <c r="T18627" s="3"/>
      <c r="U18627" s="5"/>
      <c r="V18627" s="3"/>
      <c r="W18627" s="5"/>
      <c r="AE18627" s="7"/>
      <c r="AM18627" s="8"/>
      <c r="AT18627" s="9"/>
      <c r="GY18627" s="12"/>
    </row>
    <row r="18628" spans="9:207" s="1" customFormat="1">
      <c r="I18628" s="3"/>
      <c r="P18628" s="60"/>
      <c r="Q18628" s="60"/>
      <c r="R18628" s="60"/>
      <c r="T18628" s="3"/>
      <c r="U18628" s="5"/>
      <c r="V18628" s="3"/>
      <c r="W18628" s="5"/>
      <c r="AE18628" s="7"/>
      <c r="AM18628" s="8"/>
      <c r="AT18628" s="9"/>
      <c r="GY18628" s="12"/>
    </row>
    <row r="18629" spans="9:207" s="1" customFormat="1">
      <c r="I18629" s="3"/>
      <c r="P18629" s="60"/>
      <c r="Q18629" s="60"/>
      <c r="R18629" s="60"/>
      <c r="T18629" s="3"/>
      <c r="U18629" s="5"/>
      <c r="V18629" s="3"/>
      <c r="W18629" s="5"/>
      <c r="AE18629" s="7"/>
      <c r="AM18629" s="8"/>
      <c r="AT18629" s="9"/>
      <c r="GY18629" s="12"/>
    </row>
    <row r="18630" spans="9:207" s="1" customFormat="1">
      <c r="I18630" s="3"/>
      <c r="P18630" s="60"/>
      <c r="Q18630" s="60"/>
      <c r="R18630" s="60"/>
      <c r="T18630" s="3"/>
      <c r="U18630" s="5"/>
      <c r="V18630" s="3"/>
      <c r="W18630" s="5"/>
      <c r="AE18630" s="7"/>
      <c r="AM18630" s="8"/>
      <c r="AT18630" s="9"/>
      <c r="GY18630" s="12"/>
    </row>
    <row r="18631" spans="9:207" s="1" customFormat="1">
      <c r="I18631" s="3"/>
      <c r="P18631" s="60"/>
      <c r="Q18631" s="60"/>
      <c r="R18631" s="60"/>
      <c r="T18631" s="3"/>
      <c r="U18631" s="5"/>
      <c r="V18631" s="3"/>
      <c r="W18631" s="5"/>
      <c r="AE18631" s="7"/>
      <c r="AM18631" s="8"/>
      <c r="AT18631" s="9"/>
      <c r="GY18631" s="12"/>
    </row>
    <row r="18632" spans="9:207" s="1" customFormat="1">
      <c r="I18632" s="3"/>
      <c r="P18632" s="60"/>
      <c r="Q18632" s="60"/>
      <c r="R18632" s="60"/>
      <c r="T18632" s="3"/>
      <c r="U18632" s="5"/>
      <c r="V18632" s="3"/>
      <c r="W18632" s="5"/>
      <c r="AE18632" s="7"/>
      <c r="AM18632" s="8"/>
      <c r="AT18632" s="9"/>
      <c r="GY18632" s="12"/>
    </row>
    <row r="18633" spans="9:207" s="1" customFormat="1">
      <c r="I18633" s="3"/>
      <c r="P18633" s="60"/>
      <c r="Q18633" s="60"/>
      <c r="R18633" s="60"/>
      <c r="T18633" s="3"/>
      <c r="U18633" s="5"/>
      <c r="V18633" s="3"/>
      <c r="W18633" s="5"/>
      <c r="AE18633" s="7"/>
      <c r="AM18633" s="8"/>
      <c r="AT18633" s="9"/>
      <c r="GY18633" s="12"/>
    </row>
    <row r="18634" spans="9:207" s="1" customFormat="1">
      <c r="I18634" s="3"/>
      <c r="P18634" s="60"/>
      <c r="Q18634" s="60"/>
      <c r="R18634" s="60"/>
      <c r="T18634" s="3"/>
      <c r="U18634" s="5"/>
      <c r="V18634" s="3"/>
      <c r="W18634" s="5"/>
      <c r="AE18634" s="7"/>
      <c r="AM18634" s="8"/>
      <c r="AT18634" s="9"/>
      <c r="GY18634" s="12"/>
    </row>
    <row r="18635" spans="9:207" s="1" customFormat="1">
      <c r="I18635" s="3"/>
      <c r="P18635" s="60"/>
      <c r="Q18635" s="60"/>
      <c r="R18635" s="60"/>
      <c r="T18635" s="3"/>
      <c r="U18635" s="5"/>
      <c r="V18635" s="3"/>
      <c r="W18635" s="5"/>
      <c r="AE18635" s="7"/>
      <c r="AM18635" s="8"/>
      <c r="AT18635" s="9"/>
      <c r="GY18635" s="12"/>
    </row>
    <row r="18636" spans="9:207" s="1" customFormat="1">
      <c r="I18636" s="3"/>
      <c r="P18636" s="60"/>
      <c r="Q18636" s="60"/>
      <c r="R18636" s="60"/>
      <c r="T18636" s="3"/>
      <c r="U18636" s="5"/>
      <c r="V18636" s="3"/>
      <c r="W18636" s="5"/>
      <c r="AE18636" s="7"/>
      <c r="AM18636" s="8"/>
      <c r="AT18636" s="9"/>
      <c r="GY18636" s="12"/>
    </row>
    <row r="18637" spans="9:207" s="1" customFormat="1">
      <c r="I18637" s="3"/>
      <c r="P18637" s="60"/>
      <c r="Q18637" s="60"/>
      <c r="R18637" s="60"/>
      <c r="T18637" s="3"/>
      <c r="U18637" s="5"/>
      <c r="V18637" s="3"/>
      <c r="W18637" s="5"/>
      <c r="AE18637" s="7"/>
      <c r="AM18637" s="8"/>
      <c r="AT18637" s="9"/>
      <c r="GY18637" s="12"/>
    </row>
    <row r="18638" spans="9:207" s="1" customFormat="1">
      <c r="I18638" s="3"/>
      <c r="P18638" s="60"/>
      <c r="Q18638" s="60"/>
      <c r="R18638" s="60"/>
      <c r="T18638" s="3"/>
      <c r="U18638" s="5"/>
      <c r="V18638" s="3"/>
      <c r="W18638" s="5"/>
      <c r="AE18638" s="7"/>
      <c r="AM18638" s="8"/>
      <c r="AT18638" s="9"/>
      <c r="GY18638" s="12"/>
    </row>
    <row r="18639" spans="9:207" s="1" customFormat="1">
      <c r="I18639" s="3"/>
      <c r="P18639" s="60"/>
      <c r="Q18639" s="60"/>
      <c r="R18639" s="60"/>
      <c r="T18639" s="3"/>
      <c r="U18639" s="5"/>
      <c r="V18639" s="3"/>
      <c r="W18639" s="5"/>
      <c r="AE18639" s="7"/>
      <c r="AM18639" s="8"/>
      <c r="AT18639" s="9"/>
      <c r="GY18639" s="12"/>
    </row>
    <row r="18640" spans="9:207" s="1" customFormat="1">
      <c r="I18640" s="3"/>
      <c r="P18640" s="60"/>
      <c r="Q18640" s="60"/>
      <c r="R18640" s="60"/>
      <c r="T18640" s="3"/>
      <c r="U18640" s="5"/>
      <c r="V18640" s="3"/>
      <c r="W18640" s="5"/>
      <c r="AE18640" s="7"/>
      <c r="AM18640" s="8"/>
      <c r="AT18640" s="9"/>
      <c r="GY18640" s="12"/>
    </row>
    <row r="18641" spans="9:207" s="1" customFormat="1">
      <c r="I18641" s="3"/>
      <c r="P18641" s="60"/>
      <c r="Q18641" s="60"/>
      <c r="R18641" s="60"/>
      <c r="T18641" s="3"/>
      <c r="U18641" s="5"/>
      <c r="V18641" s="3"/>
      <c r="W18641" s="5"/>
      <c r="AE18641" s="7"/>
      <c r="AM18641" s="8"/>
      <c r="AT18641" s="9"/>
      <c r="GY18641" s="12"/>
    </row>
    <row r="18642" spans="9:207" s="1" customFormat="1">
      <c r="I18642" s="3"/>
      <c r="P18642" s="60"/>
      <c r="Q18642" s="60"/>
      <c r="R18642" s="60"/>
      <c r="T18642" s="3"/>
      <c r="U18642" s="5"/>
      <c r="V18642" s="3"/>
      <c r="W18642" s="5"/>
      <c r="AE18642" s="7"/>
      <c r="AM18642" s="8"/>
      <c r="AT18642" s="9"/>
      <c r="GY18642" s="12"/>
    </row>
    <row r="18643" spans="9:207" s="1" customFormat="1">
      <c r="I18643" s="3"/>
      <c r="P18643" s="60"/>
      <c r="Q18643" s="60"/>
      <c r="R18643" s="60"/>
      <c r="T18643" s="3"/>
      <c r="U18643" s="5"/>
      <c r="V18643" s="3"/>
      <c r="W18643" s="5"/>
      <c r="AE18643" s="7"/>
      <c r="AM18643" s="8"/>
      <c r="AT18643" s="9"/>
      <c r="GY18643" s="12"/>
    </row>
    <row r="18644" spans="9:207" s="1" customFormat="1">
      <c r="I18644" s="3"/>
      <c r="P18644" s="60"/>
      <c r="Q18644" s="60"/>
      <c r="R18644" s="60"/>
      <c r="T18644" s="3"/>
      <c r="U18644" s="5"/>
      <c r="V18644" s="3"/>
      <c r="W18644" s="5"/>
      <c r="AE18644" s="7"/>
      <c r="AM18644" s="8"/>
      <c r="AT18644" s="9"/>
      <c r="GY18644" s="12"/>
    </row>
    <row r="18645" spans="9:207" s="1" customFormat="1">
      <c r="I18645" s="3"/>
      <c r="P18645" s="60"/>
      <c r="Q18645" s="60"/>
      <c r="R18645" s="60"/>
      <c r="T18645" s="3"/>
      <c r="U18645" s="5"/>
      <c r="V18645" s="3"/>
      <c r="W18645" s="5"/>
      <c r="AE18645" s="7"/>
      <c r="AM18645" s="8"/>
      <c r="AT18645" s="9"/>
      <c r="GY18645" s="12"/>
    </row>
    <row r="18646" spans="9:207" s="1" customFormat="1">
      <c r="I18646" s="3"/>
      <c r="P18646" s="60"/>
      <c r="Q18646" s="60"/>
      <c r="R18646" s="60"/>
      <c r="T18646" s="3"/>
      <c r="U18646" s="5"/>
      <c r="V18646" s="3"/>
      <c r="W18646" s="5"/>
      <c r="AE18646" s="7"/>
      <c r="AM18646" s="8"/>
      <c r="AT18646" s="9"/>
      <c r="GY18646" s="12"/>
    </row>
    <row r="18647" spans="9:207" s="1" customFormat="1">
      <c r="I18647" s="3"/>
      <c r="P18647" s="60"/>
      <c r="Q18647" s="60"/>
      <c r="R18647" s="60"/>
      <c r="T18647" s="3"/>
      <c r="U18647" s="5"/>
      <c r="V18647" s="3"/>
      <c r="W18647" s="5"/>
      <c r="AE18647" s="7"/>
      <c r="AM18647" s="8"/>
      <c r="AT18647" s="9"/>
      <c r="GY18647" s="12"/>
    </row>
    <row r="18648" spans="9:207" s="1" customFormat="1">
      <c r="I18648" s="3"/>
      <c r="P18648" s="60"/>
      <c r="Q18648" s="60"/>
      <c r="R18648" s="60"/>
      <c r="T18648" s="3"/>
      <c r="U18648" s="5"/>
      <c r="V18648" s="3"/>
      <c r="W18648" s="5"/>
      <c r="AE18648" s="7"/>
      <c r="AM18648" s="8"/>
      <c r="AT18648" s="9"/>
      <c r="GY18648" s="12"/>
    </row>
    <row r="18649" spans="9:207" s="1" customFormat="1">
      <c r="I18649" s="3"/>
      <c r="P18649" s="60"/>
      <c r="Q18649" s="60"/>
      <c r="R18649" s="60"/>
      <c r="T18649" s="3"/>
      <c r="U18649" s="5"/>
      <c r="V18649" s="3"/>
      <c r="W18649" s="5"/>
      <c r="AE18649" s="7"/>
      <c r="AM18649" s="8"/>
      <c r="AT18649" s="9"/>
      <c r="GY18649" s="12"/>
    </row>
    <row r="18650" spans="9:207" s="1" customFormat="1">
      <c r="I18650" s="3"/>
      <c r="P18650" s="60"/>
      <c r="Q18650" s="60"/>
      <c r="R18650" s="60"/>
      <c r="T18650" s="3"/>
      <c r="U18650" s="5"/>
      <c r="V18650" s="3"/>
      <c r="W18650" s="5"/>
      <c r="AE18650" s="7"/>
      <c r="AM18650" s="8"/>
      <c r="AT18650" s="9"/>
      <c r="GY18650" s="12"/>
    </row>
    <row r="18651" spans="9:207" s="1" customFormat="1">
      <c r="I18651" s="3"/>
      <c r="P18651" s="60"/>
      <c r="Q18651" s="60"/>
      <c r="R18651" s="60"/>
      <c r="T18651" s="3"/>
      <c r="U18651" s="5"/>
      <c r="V18651" s="3"/>
      <c r="W18651" s="5"/>
      <c r="AE18651" s="7"/>
      <c r="AM18651" s="8"/>
      <c r="AT18651" s="9"/>
      <c r="GY18651" s="12"/>
    </row>
    <row r="18652" spans="9:207" s="1" customFormat="1">
      <c r="I18652" s="3"/>
      <c r="P18652" s="60"/>
      <c r="Q18652" s="60"/>
      <c r="R18652" s="60"/>
      <c r="T18652" s="3"/>
      <c r="U18652" s="5"/>
      <c r="V18652" s="3"/>
      <c r="W18652" s="5"/>
      <c r="AE18652" s="7"/>
      <c r="AM18652" s="8"/>
      <c r="AT18652" s="9"/>
      <c r="GY18652" s="12"/>
    </row>
    <row r="18653" spans="9:207" s="1" customFormat="1">
      <c r="I18653" s="3"/>
      <c r="P18653" s="60"/>
      <c r="Q18653" s="60"/>
      <c r="R18653" s="60"/>
      <c r="T18653" s="3"/>
      <c r="U18653" s="5"/>
      <c r="V18653" s="3"/>
      <c r="W18653" s="5"/>
      <c r="AE18653" s="7"/>
      <c r="AM18653" s="8"/>
      <c r="AT18653" s="9"/>
      <c r="GY18653" s="12"/>
    </row>
    <row r="18654" spans="9:207" s="1" customFormat="1">
      <c r="I18654" s="3"/>
      <c r="P18654" s="60"/>
      <c r="Q18654" s="60"/>
      <c r="R18654" s="60"/>
      <c r="T18654" s="3"/>
      <c r="U18654" s="5"/>
      <c r="V18654" s="3"/>
      <c r="W18654" s="5"/>
      <c r="AE18654" s="7"/>
      <c r="AM18654" s="8"/>
      <c r="AT18654" s="9"/>
      <c r="GY18654" s="12"/>
    </row>
    <row r="18655" spans="9:207" s="1" customFormat="1">
      <c r="I18655" s="3"/>
      <c r="P18655" s="60"/>
      <c r="Q18655" s="60"/>
      <c r="R18655" s="60"/>
      <c r="T18655" s="3"/>
      <c r="U18655" s="5"/>
      <c r="V18655" s="3"/>
      <c r="W18655" s="5"/>
      <c r="AE18655" s="7"/>
      <c r="AM18655" s="8"/>
      <c r="AT18655" s="9"/>
      <c r="GY18655" s="12"/>
    </row>
    <row r="18656" spans="9:207" s="1" customFormat="1">
      <c r="I18656" s="3"/>
      <c r="P18656" s="60"/>
      <c r="Q18656" s="60"/>
      <c r="R18656" s="60"/>
      <c r="T18656" s="3"/>
      <c r="U18656" s="5"/>
      <c r="V18656" s="3"/>
      <c r="W18656" s="5"/>
      <c r="AE18656" s="7"/>
      <c r="AM18656" s="8"/>
      <c r="AT18656" s="9"/>
      <c r="GY18656" s="12"/>
    </row>
    <row r="18657" spans="9:207" s="1" customFormat="1">
      <c r="I18657" s="3"/>
      <c r="P18657" s="60"/>
      <c r="Q18657" s="60"/>
      <c r="R18657" s="60"/>
      <c r="T18657" s="3"/>
      <c r="U18657" s="5"/>
      <c r="V18657" s="3"/>
      <c r="W18657" s="5"/>
      <c r="AE18657" s="7"/>
      <c r="AM18657" s="8"/>
      <c r="AT18657" s="9"/>
      <c r="GY18657" s="12"/>
    </row>
    <row r="18658" spans="9:207" s="1" customFormat="1">
      <c r="I18658" s="3"/>
      <c r="P18658" s="60"/>
      <c r="Q18658" s="60"/>
      <c r="R18658" s="60"/>
      <c r="T18658" s="3"/>
      <c r="U18658" s="5"/>
      <c r="V18658" s="3"/>
      <c r="W18658" s="5"/>
      <c r="AE18658" s="7"/>
      <c r="AM18658" s="8"/>
      <c r="AT18658" s="9"/>
      <c r="GY18658" s="12"/>
    </row>
    <row r="18659" spans="9:207" s="1" customFormat="1">
      <c r="I18659" s="3"/>
      <c r="P18659" s="60"/>
      <c r="Q18659" s="60"/>
      <c r="R18659" s="60"/>
      <c r="T18659" s="3"/>
      <c r="U18659" s="5"/>
      <c r="V18659" s="3"/>
      <c r="W18659" s="5"/>
      <c r="AE18659" s="7"/>
      <c r="AM18659" s="8"/>
      <c r="AT18659" s="9"/>
      <c r="GY18659" s="12"/>
    </row>
    <row r="18660" spans="9:207" s="1" customFormat="1">
      <c r="I18660" s="3"/>
      <c r="P18660" s="60"/>
      <c r="Q18660" s="60"/>
      <c r="R18660" s="60"/>
      <c r="T18660" s="3"/>
      <c r="U18660" s="5"/>
      <c r="V18660" s="3"/>
      <c r="W18660" s="5"/>
      <c r="AE18660" s="7"/>
      <c r="AM18660" s="8"/>
      <c r="AT18660" s="9"/>
      <c r="GY18660" s="12"/>
    </row>
    <row r="18661" spans="9:207" s="1" customFormat="1">
      <c r="I18661" s="3"/>
      <c r="P18661" s="60"/>
      <c r="Q18661" s="60"/>
      <c r="R18661" s="60"/>
      <c r="T18661" s="3"/>
      <c r="U18661" s="5"/>
      <c r="V18661" s="3"/>
      <c r="W18661" s="5"/>
      <c r="AE18661" s="7"/>
      <c r="AM18661" s="8"/>
      <c r="AT18661" s="9"/>
      <c r="GY18661" s="12"/>
    </row>
    <row r="18662" spans="9:207" s="1" customFormat="1">
      <c r="I18662" s="3"/>
      <c r="P18662" s="60"/>
      <c r="Q18662" s="60"/>
      <c r="R18662" s="60"/>
      <c r="T18662" s="3"/>
      <c r="U18662" s="5"/>
      <c r="V18662" s="3"/>
      <c r="W18662" s="5"/>
      <c r="AE18662" s="7"/>
      <c r="AM18662" s="8"/>
      <c r="AT18662" s="9"/>
      <c r="GY18662" s="12"/>
    </row>
    <row r="18663" spans="9:207" s="1" customFormat="1">
      <c r="I18663" s="3"/>
      <c r="P18663" s="60"/>
      <c r="Q18663" s="60"/>
      <c r="R18663" s="60"/>
      <c r="T18663" s="3"/>
      <c r="U18663" s="5"/>
      <c r="V18663" s="3"/>
      <c r="W18663" s="5"/>
      <c r="AE18663" s="7"/>
      <c r="AM18663" s="8"/>
      <c r="AT18663" s="9"/>
      <c r="GY18663" s="12"/>
    </row>
    <row r="18664" spans="9:207" s="1" customFormat="1">
      <c r="I18664" s="3"/>
      <c r="P18664" s="60"/>
      <c r="Q18664" s="60"/>
      <c r="R18664" s="60"/>
      <c r="T18664" s="3"/>
      <c r="U18664" s="5"/>
      <c r="V18664" s="3"/>
      <c r="W18664" s="5"/>
      <c r="AE18664" s="7"/>
      <c r="AM18664" s="8"/>
      <c r="AT18664" s="9"/>
      <c r="GY18664" s="12"/>
    </row>
    <row r="18665" spans="9:207" s="1" customFormat="1">
      <c r="I18665" s="3"/>
      <c r="P18665" s="60"/>
      <c r="Q18665" s="60"/>
      <c r="R18665" s="60"/>
      <c r="T18665" s="3"/>
      <c r="U18665" s="5"/>
      <c r="V18665" s="3"/>
      <c r="W18665" s="5"/>
      <c r="AE18665" s="7"/>
      <c r="AM18665" s="8"/>
      <c r="AT18665" s="9"/>
      <c r="GY18665" s="12"/>
    </row>
    <row r="18666" spans="9:207" s="1" customFormat="1">
      <c r="I18666" s="3"/>
      <c r="P18666" s="60"/>
      <c r="Q18666" s="60"/>
      <c r="R18666" s="60"/>
      <c r="T18666" s="3"/>
      <c r="U18666" s="5"/>
      <c r="V18666" s="3"/>
      <c r="W18666" s="5"/>
      <c r="AE18666" s="7"/>
      <c r="AM18666" s="8"/>
      <c r="AT18666" s="9"/>
      <c r="GY18666" s="12"/>
    </row>
    <row r="18667" spans="9:207" s="1" customFormat="1">
      <c r="I18667" s="3"/>
      <c r="P18667" s="60"/>
      <c r="Q18667" s="60"/>
      <c r="R18667" s="60"/>
      <c r="T18667" s="3"/>
      <c r="U18667" s="5"/>
      <c r="V18667" s="3"/>
      <c r="W18667" s="5"/>
      <c r="AE18667" s="7"/>
      <c r="AM18667" s="8"/>
      <c r="AT18667" s="9"/>
      <c r="GY18667" s="12"/>
    </row>
    <row r="18668" spans="9:207" s="1" customFormat="1">
      <c r="I18668" s="3"/>
      <c r="P18668" s="60"/>
      <c r="Q18668" s="60"/>
      <c r="R18668" s="60"/>
      <c r="T18668" s="3"/>
      <c r="U18668" s="5"/>
      <c r="V18668" s="3"/>
      <c r="W18668" s="5"/>
      <c r="AE18668" s="7"/>
      <c r="AM18668" s="8"/>
      <c r="AT18668" s="9"/>
      <c r="GY18668" s="12"/>
    </row>
    <row r="18669" spans="9:207" s="1" customFormat="1">
      <c r="I18669" s="3"/>
      <c r="P18669" s="60"/>
      <c r="Q18669" s="60"/>
      <c r="R18669" s="60"/>
      <c r="T18669" s="3"/>
      <c r="U18669" s="5"/>
      <c r="V18669" s="3"/>
      <c r="W18669" s="5"/>
      <c r="AE18669" s="7"/>
      <c r="AM18669" s="8"/>
      <c r="AT18669" s="9"/>
      <c r="GY18669" s="12"/>
    </row>
    <row r="18670" spans="9:207" s="1" customFormat="1">
      <c r="I18670" s="3"/>
      <c r="P18670" s="60"/>
      <c r="Q18670" s="60"/>
      <c r="R18670" s="60"/>
      <c r="T18670" s="3"/>
      <c r="U18670" s="5"/>
      <c r="V18670" s="3"/>
      <c r="W18670" s="5"/>
      <c r="AE18670" s="7"/>
      <c r="AM18670" s="8"/>
      <c r="AT18670" s="9"/>
      <c r="GY18670" s="12"/>
    </row>
    <row r="18671" spans="9:207" s="1" customFormat="1">
      <c r="I18671" s="3"/>
      <c r="P18671" s="60"/>
      <c r="Q18671" s="60"/>
      <c r="R18671" s="60"/>
      <c r="T18671" s="3"/>
      <c r="U18671" s="5"/>
      <c r="V18671" s="3"/>
      <c r="W18671" s="5"/>
      <c r="AE18671" s="7"/>
      <c r="AM18671" s="8"/>
      <c r="AT18671" s="9"/>
      <c r="GY18671" s="12"/>
    </row>
    <row r="18672" spans="9:207" s="1" customFormat="1">
      <c r="I18672" s="3"/>
      <c r="P18672" s="60"/>
      <c r="Q18672" s="60"/>
      <c r="R18672" s="60"/>
      <c r="T18672" s="3"/>
      <c r="U18672" s="5"/>
      <c r="V18672" s="3"/>
      <c r="W18672" s="5"/>
      <c r="AE18672" s="7"/>
      <c r="AM18672" s="8"/>
      <c r="AT18672" s="9"/>
      <c r="GY18672" s="12"/>
    </row>
    <row r="18673" spans="9:207" s="1" customFormat="1">
      <c r="I18673" s="3"/>
      <c r="P18673" s="60"/>
      <c r="Q18673" s="60"/>
      <c r="R18673" s="60"/>
      <c r="T18673" s="3"/>
      <c r="U18673" s="5"/>
      <c r="V18673" s="3"/>
      <c r="W18673" s="5"/>
      <c r="AE18673" s="7"/>
      <c r="AM18673" s="8"/>
      <c r="AT18673" s="9"/>
      <c r="GY18673" s="12"/>
    </row>
    <row r="18674" spans="9:207" s="1" customFormat="1">
      <c r="I18674" s="3"/>
      <c r="P18674" s="60"/>
      <c r="Q18674" s="60"/>
      <c r="R18674" s="60"/>
      <c r="T18674" s="3"/>
      <c r="U18674" s="5"/>
      <c r="V18674" s="3"/>
      <c r="W18674" s="5"/>
      <c r="AE18674" s="7"/>
      <c r="AM18674" s="8"/>
      <c r="AT18674" s="9"/>
      <c r="GY18674" s="12"/>
    </row>
    <row r="18675" spans="9:207" s="1" customFormat="1">
      <c r="I18675" s="3"/>
      <c r="P18675" s="60"/>
      <c r="Q18675" s="60"/>
      <c r="R18675" s="60"/>
      <c r="T18675" s="3"/>
      <c r="U18675" s="5"/>
      <c r="V18675" s="3"/>
      <c r="W18675" s="5"/>
      <c r="AE18675" s="7"/>
      <c r="AM18675" s="8"/>
      <c r="AT18675" s="9"/>
      <c r="GY18675" s="12"/>
    </row>
    <row r="18676" spans="9:207" s="1" customFormat="1">
      <c r="I18676" s="3"/>
      <c r="P18676" s="60"/>
      <c r="Q18676" s="60"/>
      <c r="R18676" s="60"/>
      <c r="T18676" s="3"/>
      <c r="U18676" s="5"/>
      <c r="V18676" s="3"/>
      <c r="W18676" s="5"/>
      <c r="AE18676" s="7"/>
      <c r="AM18676" s="8"/>
      <c r="AT18676" s="9"/>
      <c r="GY18676" s="12"/>
    </row>
    <row r="18677" spans="9:207" s="1" customFormat="1">
      <c r="I18677" s="3"/>
      <c r="P18677" s="60"/>
      <c r="Q18677" s="60"/>
      <c r="R18677" s="60"/>
      <c r="T18677" s="3"/>
      <c r="U18677" s="5"/>
      <c r="V18677" s="3"/>
      <c r="W18677" s="5"/>
      <c r="AE18677" s="7"/>
      <c r="AM18677" s="8"/>
      <c r="AT18677" s="9"/>
      <c r="GY18677" s="12"/>
    </row>
    <row r="18678" spans="9:207" s="1" customFormat="1">
      <c r="I18678" s="3"/>
      <c r="P18678" s="60"/>
      <c r="Q18678" s="60"/>
      <c r="R18678" s="60"/>
      <c r="T18678" s="3"/>
      <c r="U18678" s="5"/>
      <c r="V18678" s="3"/>
      <c r="W18678" s="5"/>
      <c r="AE18678" s="7"/>
      <c r="AM18678" s="8"/>
      <c r="AT18678" s="9"/>
      <c r="GY18678" s="12"/>
    </row>
    <row r="18679" spans="9:207" s="1" customFormat="1">
      <c r="I18679" s="3"/>
      <c r="P18679" s="60"/>
      <c r="Q18679" s="60"/>
      <c r="R18679" s="60"/>
      <c r="T18679" s="3"/>
      <c r="U18679" s="5"/>
      <c r="V18679" s="3"/>
      <c r="W18679" s="5"/>
      <c r="AE18679" s="7"/>
      <c r="AM18679" s="8"/>
      <c r="AT18679" s="9"/>
      <c r="GY18679" s="12"/>
    </row>
    <row r="18680" spans="9:207" s="1" customFormat="1">
      <c r="I18680" s="3"/>
      <c r="P18680" s="60"/>
      <c r="Q18680" s="60"/>
      <c r="R18680" s="60"/>
      <c r="T18680" s="3"/>
      <c r="U18680" s="5"/>
      <c r="V18680" s="3"/>
      <c r="W18680" s="5"/>
      <c r="AE18680" s="7"/>
      <c r="AM18680" s="8"/>
      <c r="AT18680" s="9"/>
      <c r="GY18680" s="12"/>
    </row>
    <row r="18681" spans="9:207" s="1" customFormat="1">
      <c r="I18681" s="3"/>
      <c r="P18681" s="60"/>
      <c r="Q18681" s="60"/>
      <c r="R18681" s="60"/>
      <c r="T18681" s="3"/>
      <c r="U18681" s="5"/>
      <c r="V18681" s="3"/>
      <c r="W18681" s="5"/>
      <c r="AE18681" s="7"/>
      <c r="AM18681" s="8"/>
      <c r="AT18681" s="9"/>
      <c r="GY18681" s="12"/>
    </row>
    <row r="18682" spans="9:207" s="1" customFormat="1">
      <c r="I18682" s="3"/>
      <c r="P18682" s="60"/>
      <c r="Q18682" s="60"/>
      <c r="R18682" s="60"/>
      <c r="T18682" s="3"/>
      <c r="U18682" s="5"/>
      <c r="V18682" s="3"/>
      <c r="W18682" s="5"/>
      <c r="AE18682" s="7"/>
      <c r="AM18682" s="8"/>
      <c r="AT18682" s="9"/>
      <c r="GY18682" s="12"/>
    </row>
    <row r="18683" spans="9:207" s="1" customFormat="1">
      <c r="I18683" s="3"/>
      <c r="P18683" s="60"/>
      <c r="Q18683" s="60"/>
      <c r="R18683" s="60"/>
      <c r="T18683" s="3"/>
      <c r="U18683" s="5"/>
      <c r="V18683" s="3"/>
      <c r="W18683" s="5"/>
      <c r="AE18683" s="7"/>
      <c r="AM18683" s="8"/>
      <c r="AT18683" s="9"/>
      <c r="GY18683" s="12"/>
    </row>
    <row r="18684" spans="9:207" s="1" customFormat="1">
      <c r="I18684" s="3"/>
      <c r="P18684" s="60"/>
      <c r="Q18684" s="60"/>
      <c r="R18684" s="60"/>
      <c r="T18684" s="3"/>
      <c r="U18684" s="5"/>
      <c r="V18684" s="3"/>
      <c r="W18684" s="5"/>
      <c r="AE18684" s="7"/>
      <c r="AM18684" s="8"/>
      <c r="AT18684" s="9"/>
      <c r="GY18684" s="12"/>
    </row>
    <row r="18685" spans="9:207" s="1" customFormat="1">
      <c r="I18685" s="3"/>
      <c r="P18685" s="60"/>
      <c r="Q18685" s="60"/>
      <c r="R18685" s="60"/>
      <c r="T18685" s="3"/>
      <c r="U18685" s="5"/>
      <c r="V18685" s="3"/>
      <c r="W18685" s="5"/>
      <c r="AE18685" s="7"/>
      <c r="AM18685" s="8"/>
      <c r="AT18685" s="9"/>
      <c r="GY18685" s="12"/>
    </row>
    <row r="18686" spans="9:207" s="1" customFormat="1">
      <c r="I18686" s="3"/>
      <c r="P18686" s="60"/>
      <c r="Q18686" s="60"/>
      <c r="R18686" s="60"/>
      <c r="T18686" s="3"/>
      <c r="U18686" s="5"/>
      <c r="V18686" s="3"/>
      <c r="W18686" s="5"/>
      <c r="AE18686" s="7"/>
      <c r="AM18686" s="8"/>
      <c r="AT18686" s="9"/>
      <c r="GY18686" s="12"/>
    </row>
    <row r="18687" spans="9:207" s="1" customFormat="1">
      <c r="I18687" s="3"/>
      <c r="P18687" s="60"/>
      <c r="Q18687" s="60"/>
      <c r="R18687" s="60"/>
      <c r="T18687" s="3"/>
      <c r="U18687" s="5"/>
      <c r="V18687" s="3"/>
      <c r="W18687" s="5"/>
      <c r="AE18687" s="7"/>
      <c r="AM18687" s="8"/>
      <c r="AT18687" s="9"/>
      <c r="GY18687" s="12"/>
    </row>
    <row r="18688" spans="9:207" s="1" customFormat="1">
      <c r="I18688" s="3"/>
      <c r="P18688" s="60"/>
      <c r="Q18688" s="60"/>
      <c r="R18688" s="60"/>
      <c r="T18688" s="3"/>
      <c r="U18688" s="5"/>
      <c r="V18688" s="3"/>
      <c r="W18688" s="5"/>
      <c r="AE18688" s="7"/>
      <c r="AM18688" s="8"/>
      <c r="AT18688" s="9"/>
      <c r="GY18688" s="12"/>
    </row>
    <row r="18689" spans="9:207" s="1" customFormat="1">
      <c r="I18689" s="3"/>
      <c r="P18689" s="60"/>
      <c r="Q18689" s="60"/>
      <c r="R18689" s="60"/>
      <c r="T18689" s="3"/>
      <c r="U18689" s="5"/>
      <c r="V18689" s="3"/>
      <c r="W18689" s="5"/>
      <c r="AE18689" s="7"/>
      <c r="AM18689" s="8"/>
      <c r="AT18689" s="9"/>
      <c r="GY18689" s="12"/>
    </row>
    <row r="18690" spans="9:207" s="1" customFormat="1">
      <c r="I18690" s="3"/>
      <c r="P18690" s="60"/>
      <c r="Q18690" s="60"/>
      <c r="R18690" s="60"/>
      <c r="T18690" s="3"/>
      <c r="U18690" s="5"/>
      <c r="V18690" s="3"/>
      <c r="W18690" s="5"/>
      <c r="AE18690" s="7"/>
      <c r="AM18690" s="8"/>
      <c r="AT18690" s="9"/>
      <c r="GY18690" s="12"/>
    </row>
    <row r="18691" spans="9:207" s="1" customFormat="1">
      <c r="I18691" s="3"/>
      <c r="P18691" s="60"/>
      <c r="Q18691" s="60"/>
      <c r="R18691" s="60"/>
      <c r="T18691" s="3"/>
      <c r="U18691" s="5"/>
      <c r="V18691" s="3"/>
      <c r="W18691" s="5"/>
      <c r="AE18691" s="7"/>
      <c r="AM18691" s="8"/>
      <c r="AT18691" s="9"/>
      <c r="GY18691" s="12"/>
    </row>
    <row r="18692" spans="9:207" s="1" customFormat="1">
      <c r="I18692" s="3"/>
      <c r="P18692" s="60"/>
      <c r="Q18692" s="60"/>
      <c r="R18692" s="60"/>
      <c r="T18692" s="3"/>
      <c r="U18692" s="5"/>
      <c r="V18692" s="3"/>
      <c r="W18692" s="5"/>
      <c r="AE18692" s="7"/>
      <c r="AM18692" s="8"/>
      <c r="AT18692" s="9"/>
      <c r="GY18692" s="12"/>
    </row>
    <row r="18693" spans="9:207" s="1" customFormat="1">
      <c r="I18693" s="3"/>
      <c r="P18693" s="60"/>
      <c r="Q18693" s="60"/>
      <c r="R18693" s="60"/>
      <c r="T18693" s="3"/>
      <c r="U18693" s="5"/>
      <c r="V18693" s="3"/>
      <c r="W18693" s="5"/>
      <c r="AE18693" s="7"/>
      <c r="AM18693" s="8"/>
      <c r="AT18693" s="9"/>
      <c r="GY18693" s="12"/>
    </row>
    <row r="18694" spans="9:207" s="1" customFormat="1">
      <c r="I18694" s="3"/>
      <c r="P18694" s="60"/>
      <c r="Q18694" s="60"/>
      <c r="R18694" s="60"/>
      <c r="T18694" s="3"/>
      <c r="U18694" s="5"/>
      <c r="V18694" s="3"/>
      <c r="W18694" s="5"/>
      <c r="AE18694" s="7"/>
      <c r="AM18694" s="8"/>
      <c r="AT18694" s="9"/>
      <c r="GY18694" s="12"/>
    </row>
    <row r="18695" spans="9:207" s="1" customFormat="1">
      <c r="I18695" s="3"/>
      <c r="P18695" s="60"/>
      <c r="Q18695" s="60"/>
      <c r="R18695" s="60"/>
      <c r="T18695" s="3"/>
      <c r="U18695" s="5"/>
      <c r="V18695" s="3"/>
      <c r="W18695" s="5"/>
      <c r="AE18695" s="7"/>
      <c r="AM18695" s="8"/>
      <c r="AT18695" s="9"/>
      <c r="GY18695" s="12"/>
    </row>
    <row r="18696" spans="9:207" s="1" customFormat="1">
      <c r="I18696" s="3"/>
      <c r="P18696" s="60"/>
      <c r="Q18696" s="60"/>
      <c r="R18696" s="60"/>
      <c r="T18696" s="3"/>
      <c r="U18696" s="5"/>
      <c r="V18696" s="3"/>
      <c r="W18696" s="5"/>
      <c r="AE18696" s="7"/>
      <c r="AM18696" s="8"/>
      <c r="AT18696" s="9"/>
      <c r="GY18696" s="12"/>
    </row>
    <row r="18697" spans="9:207" s="1" customFormat="1">
      <c r="I18697" s="3"/>
      <c r="P18697" s="60"/>
      <c r="Q18697" s="60"/>
      <c r="R18697" s="60"/>
      <c r="T18697" s="3"/>
      <c r="U18697" s="5"/>
      <c r="V18697" s="3"/>
      <c r="W18697" s="5"/>
      <c r="AE18697" s="7"/>
      <c r="AM18697" s="8"/>
      <c r="AT18697" s="9"/>
      <c r="GY18697" s="12"/>
    </row>
    <row r="18698" spans="9:207" s="1" customFormat="1">
      <c r="I18698" s="3"/>
      <c r="P18698" s="60"/>
      <c r="Q18698" s="60"/>
      <c r="R18698" s="60"/>
      <c r="T18698" s="3"/>
      <c r="U18698" s="5"/>
      <c r="V18698" s="3"/>
      <c r="W18698" s="5"/>
      <c r="AE18698" s="7"/>
      <c r="AM18698" s="8"/>
      <c r="AT18698" s="9"/>
      <c r="GY18698" s="12"/>
    </row>
    <row r="18699" spans="9:207" s="1" customFormat="1">
      <c r="I18699" s="3"/>
      <c r="P18699" s="60"/>
      <c r="Q18699" s="60"/>
      <c r="R18699" s="60"/>
      <c r="T18699" s="3"/>
      <c r="U18699" s="5"/>
      <c r="V18699" s="3"/>
      <c r="W18699" s="5"/>
      <c r="AE18699" s="7"/>
      <c r="AM18699" s="8"/>
      <c r="AT18699" s="9"/>
      <c r="GY18699" s="12"/>
    </row>
    <row r="18700" spans="9:207" s="1" customFormat="1">
      <c r="I18700" s="3"/>
      <c r="P18700" s="60"/>
      <c r="Q18700" s="60"/>
      <c r="R18700" s="60"/>
      <c r="T18700" s="3"/>
      <c r="U18700" s="5"/>
      <c r="V18700" s="3"/>
      <c r="W18700" s="5"/>
      <c r="AE18700" s="7"/>
      <c r="AM18700" s="8"/>
      <c r="AT18700" s="9"/>
      <c r="GY18700" s="12"/>
    </row>
    <row r="18701" spans="9:207" s="1" customFormat="1">
      <c r="I18701" s="3"/>
      <c r="P18701" s="60"/>
      <c r="Q18701" s="60"/>
      <c r="R18701" s="60"/>
      <c r="T18701" s="3"/>
      <c r="U18701" s="5"/>
      <c r="V18701" s="3"/>
      <c r="W18701" s="5"/>
      <c r="AE18701" s="7"/>
      <c r="AM18701" s="8"/>
      <c r="AT18701" s="9"/>
      <c r="GY18701" s="12"/>
    </row>
    <row r="18702" spans="9:207" s="1" customFormat="1">
      <c r="I18702" s="3"/>
      <c r="P18702" s="60"/>
      <c r="Q18702" s="60"/>
      <c r="R18702" s="60"/>
      <c r="T18702" s="3"/>
      <c r="U18702" s="5"/>
      <c r="V18702" s="3"/>
      <c r="W18702" s="5"/>
      <c r="AE18702" s="7"/>
      <c r="AM18702" s="8"/>
      <c r="AT18702" s="9"/>
      <c r="GY18702" s="12"/>
    </row>
    <row r="18703" spans="9:207" s="1" customFormat="1">
      <c r="I18703" s="3"/>
      <c r="P18703" s="60"/>
      <c r="Q18703" s="60"/>
      <c r="R18703" s="60"/>
      <c r="T18703" s="3"/>
      <c r="U18703" s="5"/>
      <c r="V18703" s="3"/>
      <c r="W18703" s="5"/>
      <c r="AE18703" s="7"/>
      <c r="AM18703" s="8"/>
      <c r="AT18703" s="9"/>
      <c r="GY18703" s="12"/>
    </row>
    <row r="18704" spans="9:207" s="1" customFormat="1">
      <c r="I18704" s="3"/>
      <c r="P18704" s="60"/>
      <c r="Q18704" s="60"/>
      <c r="R18704" s="60"/>
      <c r="T18704" s="3"/>
      <c r="U18704" s="5"/>
      <c r="V18704" s="3"/>
      <c r="W18704" s="5"/>
      <c r="AE18704" s="7"/>
      <c r="AM18704" s="8"/>
      <c r="AT18704" s="9"/>
      <c r="GY18704" s="12"/>
    </row>
    <row r="18705" spans="9:207" s="1" customFormat="1">
      <c r="I18705" s="3"/>
      <c r="P18705" s="60"/>
      <c r="Q18705" s="60"/>
      <c r="R18705" s="60"/>
      <c r="T18705" s="3"/>
      <c r="U18705" s="5"/>
      <c r="V18705" s="3"/>
      <c r="W18705" s="5"/>
      <c r="AE18705" s="7"/>
      <c r="AM18705" s="8"/>
      <c r="AT18705" s="9"/>
      <c r="GY18705" s="12"/>
    </row>
    <row r="18706" spans="9:207" s="1" customFormat="1">
      <c r="I18706" s="3"/>
      <c r="P18706" s="60"/>
      <c r="Q18706" s="60"/>
      <c r="R18706" s="60"/>
      <c r="T18706" s="3"/>
      <c r="U18706" s="5"/>
      <c r="V18706" s="3"/>
      <c r="W18706" s="5"/>
      <c r="AE18706" s="7"/>
      <c r="AM18706" s="8"/>
      <c r="AT18706" s="9"/>
      <c r="GY18706" s="12"/>
    </row>
    <row r="18707" spans="9:207" s="1" customFormat="1">
      <c r="I18707" s="3"/>
      <c r="P18707" s="60"/>
      <c r="Q18707" s="60"/>
      <c r="R18707" s="60"/>
      <c r="T18707" s="3"/>
      <c r="U18707" s="5"/>
      <c r="V18707" s="3"/>
      <c r="W18707" s="5"/>
      <c r="AE18707" s="7"/>
      <c r="AM18707" s="8"/>
      <c r="AT18707" s="9"/>
      <c r="GY18707" s="12"/>
    </row>
    <row r="18708" spans="9:207" s="1" customFormat="1">
      <c r="I18708" s="3"/>
      <c r="P18708" s="60"/>
      <c r="Q18708" s="60"/>
      <c r="R18708" s="60"/>
      <c r="T18708" s="3"/>
      <c r="U18708" s="5"/>
      <c r="V18708" s="3"/>
      <c r="W18708" s="5"/>
      <c r="AE18708" s="7"/>
      <c r="AM18708" s="8"/>
      <c r="AT18708" s="9"/>
      <c r="GY18708" s="12"/>
    </row>
    <row r="18709" spans="9:207" s="1" customFormat="1">
      <c r="I18709" s="3"/>
      <c r="P18709" s="60"/>
      <c r="Q18709" s="60"/>
      <c r="R18709" s="60"/>
      <c r="T18709" s="3"/>
      <c r="U18709" s="5"/>
      <c r="V18709" s="3"/>
      <c r="W18709" s="5"/>
      <c r="AE18709" s="7"/>
      <c r="AM18709" s="8"/>
      <c r="AT18709" s="9"/>
      <c r="GY18709" s="12"/>
    </row>
    <row r="18710" spans="9:207" s="1" customFormat="1">
      <c r="I18710" s="3"/>
      <c r="P18710" s="60"/>
      <c r="Q18710" s="60"/>
      <c r="R18710" s="60"/>
      <c r="T18710" s="3"/>
      <c r="U18710" s="5"/>
      <c r="V18710" s="3"/>
      <c r="W18710" s="5"/>
      <c r="AE18710" s="7"/>
      <c r="AM18710" s="8"/>
      <c r="AT18710" s="9"/>
      <c r="GY18710" s="12"/>
    </row>
    <row r="18711" spans="9:207" s="1" customFormat="1">
      <c r="I18711" s="3"/>
      <c r="P18711" s="60"/>
      <c r="Q18711" s="60"/>
      <c r="R18711" s="60"/>
      <c r="T18711" s="3"/>
      <c r="U18711" s="5"/>
      <c r="V18711" s="3"/>
      <c r="W18711" s="5"/>
      <c r="AE18711" s="7"/>
      <c r="AM18711" s="8"/>
      <c r="AT18711" s="9"/>
      <c r="GY18711" s="12"/>
    </row>
    <row r="18712" spans="9:207" s="1" customFormat="1">
      <c r="I18712" s="3"/>
      <c r="P18712" s="60"/>
      <c r="Q18712" s="60"/>
      <c r="R18712" s="60"/>
      <c r="T18712" s="3"/>
      <c r="U18712" s="5"/>
      <c r="V18712" s="3"/>
      <c r="W18712" s="5"/>
      <c r="AE18712" s="7"/>
      <c r="AM18712" s="8"/>
      <c r="AT18712" s="9"/>
      <c r="GY18712" s="12"/>
    </row>
    <row r="18713" spans="9:207" s="1" customFormat="1">
      <c r="I18713" s="3"/>
      <c r="P18713" s="60"/>
      <c r="Q18713" s="60"/>
      <c r="R18713" s="60"/>
      <c r="T18713" s="3"/>
      <c r="U18713" s="5"/>
      <c r="V18713" s="3"/>
      <c r="W18713" s="5"/>
      <c r="AE18713" s="7"/>
      <c r="AM18713" s="8"/>
      <c r="AT18713" s="9"/>
      <c r="GY18713" s="12"/>
    </row>
    <row r="18714" spans="9:207" s="1" customFormat="1">
      <c r="I18714" s="3"/>
      <c r="P18714" s="60"/>
      <c r="Q18714" s="60"/>
      <c r="R18714" s="60"/>
      <c r="T18714" s="3"/>
      <c r="U18714" s="5"/>
      <c r="V18714" s="3"/>
      <c r="W18714" s="5"/>
      <c r="AE18714" s="7"/>
      <c r="AM18714" s="8"/>
      <c r="AT18714" s="9"/>
      <c r="GY18714" s="12"/>
    </row>
    <row r="18715" spans="9:207" s="1" customFormat="1">
      <c r="I18715" s="3"/>
      <c r="P18715" s="60"/>
      <c r="Q18715" s="60"/>
      <c r="R18715" s="60"/>
      <c r="T18715" s="3"/>
      <c r="U18715" s="5"/>
      <c r="V18715" s="3"/>
      <c r="W18715" s="5"/>
      <c r="AE18715" s="7"/>
      <c r="AM18715" s="8"/>
      <c r="AT18715" s="9"/>
      <c r="GY18715" s="12"/>
    </row>
    <row r="18716" spans="9:207" s="1" customFormat="1">
      <c r="I18716" s="3"/>
      <c r="P18716" s="60"/>
      <c r="Q18716" s="60"/>
      <c r="R18716" s="60"/>
      <c r="T18716" s="3"/>
      <c r="U18716" s="5"/>
      <c r="V18716" s="3"/>
      <c r="W18716" s="5"/>
      <c r="AE18716" s="7"/>
      <c r="AM18716" s="8"/>
      <c r="AT18716" s="9"/>
      <c r="GY18716" s="12"/>
    </row>
    <row r="18717" spans="9:207" s="1" customFormat="1">
      <c r="I18717" s="3"/>
      <c r="P18717" s="60"/>
      <c r="Q18717" s="60"/>
      <c r="R18717" s="60"/>
      <c r="T18717" s="3"/>
      <c r="U18717" s="5"/>
      <c r="V18717" s="3"/>
      <c r="W18717" s="5"/>
      <c r="AE18717" s="7"/>
      <c r="AM18717" s="8"/>
      <c r="AT18717" s="9"/>
      <c r="GY18717" s="12"/>
    </row>
    <row r="18718" spans="9:207" s="1" customFormat="1">
      <c r="I18718" s="3"/>
      <c r="P18718" s="60"/>
      <c r="Q18718" s="60"/>
      <c r="R18718" s="60"/>
      <c r="T18718" s="3"/>
      <c r="U18718" s="5"/>
      <c r="V18718" s="3"/>
      <c r="W18718" s="5"/>
      <c r="AE18718" s="7"/>
      <c r="AM18718" s="8"/>
      <c r="AT18718" s="9"/>
      <c r="GY18718" s="12"/>
    </row>
    <row r="18719" spans="9:207" s="1" customFormat="1">
      <c r="I18719" s="3"/>
      <c r="P18719" s="60"/>
      <c r="Q18719" s="60"/>
      <c r="R18719" s="60"/>
      <c r="T18719" s="3"/>
      <c r="U18719" s="5"/>
      <c r="V18719" s="3"/>
      <c r="W18719" s="5"/>
      <c r="AE18719" s="7"/>
      <c r="AM18719" s="8"/>
      <c r="AT18719" s="9"/>
      <c r="GY18719" s="12"/>
    </row>
    <row r="18720" spans="9:207" s="1" customFormat="1">
      <c r="I18720" s="3"/>
      <c r="P18720" s="60"/>
      <c r="Q18720" s="60"/>
      <c r="R18720" s="60"/>
      <c r="T18720" s="3"/>
      <c r="U18720" s="5"/>
      <c r="V18720" s="3"/>
      <c r="W18720" s="5"/>
      <c r="AE18720" s="7"/>
      <c r="AM18720" s="8"/>
      <c r="AT18720" s="9"/>
      <c r="GY18720" s="12"/>
    </row>
    <row r="18721" spans="9:207" s="1" customFormat="1">
      <c r="I18721" s="3"/>
      <c r="P18721" s="60"/>
      <c r="Q18721" s="60"/>
      <c r="R18721" s="60"/>
      <c r="T18721" s="3"/>
      <c r="U18721" s="5"/>
      <c r="V18721" s="3"/>
      <c r="W18721" s="5"/>
      <c r="AE18721" s="7"/>
      <c r="AM18721" s="8"/>
      <c r="AT18721" s="9"/>
      <c r="GY18721" s="12"/>
    </row>
    <row r="18722" spans="9:207" s="1" customFormat="1">
      <c r="I18722" s="3"/>
      <c r="P18722" s="60"/>
      <c r="Q18722" s="60"/>
      <c r="R18722" s="60"/>
      <c r="T18722" s="3"/>
      <c r="U18722" s="5"/>
      <c r="V18722" s="3"/>
      <c r="W18722" s="5"/>
      <c r="AE18722" s="7"/>
      <c r="AM18722" s="8"/>
      <c r="AT18722" s="9"/>
      <c r="GY18722" s="12"/>
    </row>
    <row r="18723" spans="9:207" s="1" customFormat="1">
      <c r="I18723" s="3"/>
      <c r="P18723" s="60"/>
      <c r="Q18723" s="60"/>
      <c r="R18723" s="60"/>
      <c r="T18723" s="3"/>
      <c r="U18723" s="5"/>
      <c r="V18723" s="3"/>
      <c r="W18723" s="5"/>
      <c r="AE18723" s="7"/>
      <c r="AM18723" s="8"/>
      <c r="AT18723" s="9"/>
      <c r="GY18723" s="12"/>
    </row>
    <row r="18724" spans="9:207" s="1" customFormat="1">
      <c r="I18724" s="3"/>
      <c r="P18724" s="60"/>
      <c r="Q18724" s="60"/>
      <c r="R18724" s="60"/>
      <c r="T18724" s="3"/>
      <c r="U18724" s="5"/>
      <c r="V18724" s="3"/>
      <c r="W18724" s="5"/>
      <c r="AE18724" s="7"/>
      <c r="AM18724" s="8"/>
      <c r="AT18724" s="9"/>
      <c r="GY18724" s="12"/>
    </row>
    <row r="18725" spans="9:207" s="1" customFormat="1">
      <c r="I18725" s="3"/>
      <c r="P18725" s="60"/>
      <c r="Q18725" s="60"/>
      <c r="R18725" s="60"/>
      <c r="T18725" s="3"/>
      <c r="U18725" s="5"/>
      <c r="V18725" s="3"/>
      <c r="W18725" s="5"/>
      <c r="AE18725" s="7"/>
      <c r="AM18725" s="8"/>
      <c r="AT18725" s="9"/>
      <c r="GY18725" s="12"/>
    </row>
    <row r="18726" spans="9:207" s="1" customFormat="1">
      <c r="I18726" s="3"/>
      <c r="P18726" s="60"/>
      <c r="Q18726" s="60"/>
      <c r="R18726" s="60"/>
      <c r="T18726" s="3"/>
      <c r="U18726" s="5"/>
      <c r="V18726" s="3"/>
      <c r="W18726" s="5"/>
      <c r="AE18726" s="7"/>
      <c r="AM18726" s="8"/>
      <c r="AT18726" s="9"/>
      <c r="GY18726" s="12"/>
    </row>
    <row r="18727" spans="9:207" s="1" customFormat="1">
      <c r="I18727" s="3"/>
      <c r="P18727" s="60"/>
      <c r="Q18727" s="60"/>
      <c r="R18727" s="60"/>
      <c r="T18727" s="3"/>
      <c r="U18727" s="5"/>
      <c r="V18727" s="3"/>
      <c r="W18727" s="5"/>
      <c r="AE18727" s="7"/>
      <c r="AM18727" s="8"/>
      <c r="AT18727" s="9"/>
      <c r="GY18727" s="12"/>
    </row>
    <row r="18728" spans="9:207" s="1" customFormat="1">
      <c r="I18728" s="3"/>
      <c r="P18728" s="60"/>
      <c r="Q18728" s="60"/>
      <c r="R18728" s="60"/>
      <c r="T18728" s="3"/>
      <c r="U18728" s="5"/>
      <c r="V18728" s="3"/>
      <c r="W18728" s="5"/>
      <c r="AE18728" s="7"/>
      <c r="AM18728" s="8"/>
      <c r="AT18728" s="9"/>
      <c r="GY18728" s="12"/>
    </row>
    <row r="18729" spans="9:207" s="1" customFormat="1">
      <c r="I18729" s="3"/>
      <c r="P18729" s="60"/>
      <c r="Q18729" s="60"/>
      <c r="R18729" s="60"/>
      <c r="T18729" s="3"/>
      <c r="U18729" s="5"/>
      <c r="V18729" s="3"/>
      <c r="W18729" s="5"/>
      <c r="AE18729" s="7"/>
      <c r="AM18729" s="8"/>
      <c r="AT18729" s="9"/>
      <c r="GY18729" s="12"/>
    </row>
    <row r="18730" spans="9:207" s="1" customFormat="1">
      <c r="I18730" s="3"/>
      <c r="P18730" s="60"/>
      <c r="Q18730" s="60"/>
      <c r="R18730" s="60"/>
      <c r="T18730" s="3"/>
      <c r="U18730" s="5"/>
      <c r="V18730" s="3"/>
      <c r="W18730" s="5"/>
      <c r="AE18730" s="7"/>
      <c r="AM18730" s="8"/>
      <c r="AT18730" s="9"/>
      <c r="GY18730" s="12"/>
    </row>
    <row r="18731" spans="9:207" s="1" customFormat="1">
      <c r="I18731" s="3"/>
      <c r="P18731" s="60"/>
      <c r="Q18731" s="60"/>
      <c r="R18731" s="60"/>
      <c r="T18731" s="3"/>
      <c r="U18731" s="5"/>
      <c r="V18731" s="3"/>
      <c r="W18731" s="5"/>
      <c r="AE18731" s="7"/>
      <c r="AM18731" s="8"/>
      <c r="AT18731" s="9"/>
      <c r="GY18731" s="12"/>
    </row>
    <row r="18732" spans="9:207" s="1" customFormat="1">
      <c r="I18732" s="3"/>
      <c r="P18732" s="60"/>
      <c r="Q18732" s="60"/>
      <c r="R18732" s="60"/>
      <c r="T18732" s="3"/>
      <c r="U18732" s="5"/>
      <c r="V18732" s="3"/>
      <c r="W18732" s="5"/>
      <c r="AE18732" s="7"/>
      <c r="AM18732" s="8"/>
      <c r="AT18732" s="9"/>
      <c r="GY18732" s="12"/>
    </row>
    <row r="18733" spans="9:207" s="1" customFormat="1">
      <c r="I18733" s="3"/>
      <c r="P18733" s="60"/>
      <c r="Q18733" s="60"/>
      <c r="R18733" s="60"/>
      <c r="T18733" s="3"/>
      <c r="U18733" s="5"/>
      <c r="V18733" s="3"/>
      <c r="W18733" s="5"/>
      <c r="AE18733" s="7"/>
      <c r="AM18733" s="8"/>
      <c r="AT18733" s="9"/>
      <c r="GY18733" s="12"/>
    </row>
    <row r="18734" spans="9:207" s="1" customFormat="1">
      <c r="I18734" s="3"/>
      <c r="P18734" s="60"/>
      <c r="Q18734" s="60"/>
      <c r="R18734" s="60"/>
      <c r="T18734" s="3"/>
      <c r="U18734" s="5"/>
      <c r="V18734" s="3"/>
      <c r="W18734" s="5"/>
      <c r="AE18734" s="7"/>
      <c r="AM18734" s="8"/>
      <c r="AT18734" s="9"/>
      <c r="GY18734" s="12"/>
    </row>
    <row r="18735" spans="9:207" s="1" customFormat="1">
      <c r="I18735" s="3"/>
      <c r="P18735" s="60"/>
      <c r="Q18735" s="60"/>
      <c r="R18735" s="60"/>
      <c r="T18735" s="3"/>
      <c r="U18735" s="5"/>
      <c r="V18735" s="3"/>
      <c r="W18735" s="5"/>
      <c r="AE18735" s="7"/>
      <c r="AM18735" s="8"/>
      <c r="AT18735" s="9"/>
      <c r="GY18735" s="12"/>
    </row>
    <row r="18736" spans="9:207" s="1" customFormat="1">
      <c r="I18736" s="3"/>
      <c r="P18736" s="60"/>
      <c r="Q18736" s="60"/>
      <c r="R18736" s="60"/>
      <c r="T18736" s="3"/>
      <c r="U18736" s="5"/>
      <c r="V18736" s="3"/>
      <c r="W18736" s="5"/>
      <c r="AE18736" s="7"/>
      <c r="AM18736" s="8"/>
      <c r="AT18736" s="9"/>
      <c r="GY18736" s="12"/>
    </row>
    <row r="18737" spans="9:207" s="1" customFormat="1">
      <c r="I18737" s="3"/>
      <c r="P18737" s="60"/>
      <c r="Q18737" s="60"/>
      <c r="R18737" s="60"/>
      <c r="T18737" s="3"/>
      <c r="U18737" s="5"/>
      <c r="V18737" s="3"/>
      <c r="W18737" s="5"/>
      <c r="AE18737" s="7"/>
      <c r="AM18737" s="8"/>
      <c r="AT18737" s="9"/>
      <c r="GY18737" s="12"/>
    </row>
    <row r="18738" spans="9:207" s="1" customFormat="1">
      <c r="I18738" s="3"/>
      <c r="P18738" s="60"/>
      <c r="Q18738" s="60"/>
      <c r="R18738" s="60"/>
      <c r="T18738" s="3"/>
      <c r="U18738" s="5"/>
      <c r="V18738" s="3"/>
      <c r="W18738" s="5"/>
      <c r="AE18738" s="7"/>
      <c r="AM18738" s="8"/>
      <c r="AT18738" s="9"/>
      <c r="GY18738" s="12"/>
    </row>
    <row r="18739" spans="9:207" s="1" customFormat="1">
      <c r="I18739" s="3"/>
      <c r="P18739" s="60"/>
      <c r="Q18739" s="60"/>
      <c r="R18739" s="60"/>
      <c r="T18739" s="3"/>
      <c r="U18739" s="5"/>
      <c r="V18739" s="3"/>
      <c r="W18739" s="5"/>
      <c r="AE18739" s="7"/>
      <c r="AM18739" s="8"/>
      <c r="AT18739" s="9"/>
      <c r="GY18739" s="12"/>
    </row>
    <row r="18740" spans="9:207" s="1" customFormat="1">
      <c r="I18740" s="3"/>
      <c r="P18740" s="60"/>
      <c r="Q18740" s="60"/>
      <c r="R18740" s="60"/>
      <c r="T18740" s="3"/>
      <c r="U18740" s="5"/>
      <c r="V18740" s="3"/>
      <c r="W18740" s="5"/>
      <c r="AE18740" s="7"/>
      <c r="AM18740" s="8"/>
      <c r="AT18740" s="9"/>
      <c r="GY18740" s="12"/>
    </row>
    <row r="18741" spans="9:207" s="1" customFormat="1">
      <c r="I18741" s="3"/>
      <c r="P18741" s="60"/>
      <c r="Q18741" s="60"/>
      <c r="R18741" s="60"/>
      <c r="T18741" s="3"/>
      <c r="U18741" s="5"/>
      <c r="V18741" s="3"/>
      <c r="W18741" s="5"/>
      <c r="AE18741" s="7"/>
      <c r="AM18741" s="8"/>
      <c r="AT18741" s="9"/>
      <c r="GY18741" s="12"/>
    </row>
    <row r="18742" spans="9:207" s="1" customFormat="1">
      <c r="I18742" s="3"/>
      <c r="P18742" s="60"/>
      <c r="Q18742" s="60"/>
      <c r="R18742" s="60"/>
      <c r="T18742" s="3"/>
      <c r="U18742" s="5"/>
      <c r="V18742" s="3"/>
      <c r="W18742" s="5"/>
      <c r="AE18742" s="7"/>
      <c r="AM18742" s="8"/>
      <c r="AT18742" s="9"/>
      <c r="GY18742" s="12"/>
    </row>
    <row r="18743" spans="9:207" s="1" customFormat="1">
      <c r="I18743" s="3"/>
      <c r="P18743" s="60"/>
      <c r="Q18743" s="60"/>
      <c r="R18743" s="60"/>
      <c r="T18743" s="3"/>
      <c r="U18743" s="5"/>
      <c r="V18743" s="3"/>
      <c r="W18743" s="5"/>
      <c r="AE18743" s="7"/>
      <c r="AM18743" s="8"/>
      <c r="AT18743" s="9"/>
      <c r="GY18743" s="12"/>
    </row>
    <row r="18744" spans="9:207" s="1" customFormat="1">
      <c r="I18744" s="3"/>
      <c r="P18744" s="60"/>
      <c r="Q18744" s="60"/>
      <c r="R18744" s="60"/>
      <c r="T18744" s="3"/>
      <c r="U18744" s="5"/>
      <c r="V18744" s="3"/>
      <c r="W18744" s="5"/>
      <c r="AE18744" s="7"/>
      <c r="AM18744" s="8"/>
      <c r="AT18744" s="9"/>
      <c r="GY18744" s="12"/>
    </row>
    <row r="18745" spans="9:207" s="1" customFormat="1">
      <c r="I18745" s="3"/>
      <c r="P18745" s="60"/>
      <c r="Q18745" s="60"/>
      <c r="R18745" s="60"/>
      <c r="T18745" s="3"/>
      <c r="U18745" s="5"/>
      <c r="V18745" s="3"/>
      <c r="W18745" s="5"/>
      <c r="AE18745" s="7"/>
      <c r="AM18745" s="8"/>
      <c r="AT18745" s="9"/>
      <c r="GY18745" s="12"/>
    </row>
    <row r="18746" spans="9:207" s="1" customFormat="1">
      <c r="I18746" s="3"/>
      <c r="P18746" s="60"/>
      <c r="Q18746" s="60"/>
      <c r="R18746" s="60"/>
      <c r="T18746" s="3"/>
      <c r="U18746" s="5"/>
      <c r="V18746" s="3"/>
      <c r="W18746" s="5"/>
      <c r="AE18746" s="7"/>
      <c r="AM18746" s="8"/>
      <c r="AT18746" s="9"/>
      <c r="GY18746" s="12"/>
    </row>
    <row r="18747" spans="9:207" s="1" customFormat="1">
      <c r="I18747" s="3"/>
      <c r="P18747" s="60"/>
      <c r="Q18747" s="60"/>
      <c r="R18747" s="60"/>
      <c r="T18747" s="3"/>
      <c r="U18747" s="5"/>
      <c r="V18747" s="3"/>
      <c r="W18747" s="5"/>
      <c r="AE18747" s="7"/>
      <c r="AM18747" s="8"/>
      <c r="AT18747" s="9"/>
      <c r="GY18747" s="12"/>
    </row>
    <row r="18748" spans="9:207" s="1" customFormat="1">
      <c r="I18748" s="3"/>
      <c r="P18748" s="60"/>
      <c r="Q18748" s="60"/>
      <c r="R18748" s="60"/>
      <c r="T18748" s="3"/>
      <c r="U18748" s="5"/>
      <c r="V18748" s="3"/>
      <c r="W18748" s="5"/>
      <c r="AE18748" s="7"/>
      <c r="AM18748" s="8"/>
      <c r="AT18748" s="9"/>
      <c r="GY18748" s="12"/>
    </row>
    <row r="18749" spans="9:207" s="1" customFormat="1">
      <c r="I18749" s="3"/>
      <c r="P18749" s="60"/>
      <c r="Q18749" s="60"/>
      <c r="R18749" s="60"/>
      <c r="T18749" s="3"/>
      <c r="U18749" s="5"/>
      <c r="V18749" s="3"/>
      <c r="W18749" s="5"/>
      <c r="AE18749" s="7"/>
      <c r="AM18749" s="8"/>
      <c r="AT18749" s="9"/>
      <c r="GY18749" s="12"/>
    </row>
    <row r="18750" spans="9:207" s="1" customFormat="1">
      <c r="I18750" s="3"/>
      <c r="P18750" s="60"/>
      <c r="Q18750" s="60"/>
      <c r="R18750" s="60"/>
      <c r="T18750" s="3"/>
      <c r="U18750" s="5"/>
      <c r="V18750" s="3"/>
      <c r="W18750" s="5"/>
      <c r="AE18750" s="7"/>
      <c r="AM18750" s="8"/>
      <c r="AT18750" s="9"/>
      <c r="GY18750" s="12"/>
    </row>
    <row r="18751" spans="9:207" s="1" customFormat="1">
      <c r="I18751" s="3"/>
      <c r="P18751" s="60"/>
      <c r="Q18751" s="60"/>
      <c r="R18751" s="60"/>
      <c r="T18751" s="3"/>
      <c r="U18751" s="5"/>
      <c r="V18751" s="3"/>
      <c r="W18751" s="5"/>
      <c r="AE18751" s="7"/>
      <c r="AM18751" s="8"/>
      <c r="AT18751" s="9"/>
      <c r="GY18751" s="12"/>
    </row>
    <row r="18752" spans="9:207" s="1" customFormat="1">
      <c r="I18752" s="3"/>
      <c r="P18752" s="60"/>
      <c r="Q18752" s="60"/>
      <c r="R18752" s="60"/>
      <c r="T18752" s="3"/>
      <c r="U18752" s="5"/>
      <c r="V18752" s="3"/>
      <c r="W18752" s="5"/>
      <c r="AE18752" s="7"/>
      <c r="AM18752" s="8"/>
      <c r="AT18752" s="9"/>
      <c r="GY18752" s="12"/>
    </row>
    <row r="18753" spans="9:207" s="1" customFormat="1">
      <c r="I18753" s="3"/>
      <c r="P18753" s="60"/>
      <c r="Q18753" s="60"/>
      <c r="R18753" s="60"/>
      <c r="T18753" s="3"/>
      <c r="U18753" s="5"/>
      <c r="V18753" s="3"/>
      <c r="W18753" s="5"/>
      <c r="AE18753" s="7"/>
      <c r="AM18753" s="8"/>
      <c r="AT18753" s="9"/>
      <c r="GY18753" s="12"/>
    </row>
    <row r="18754" spans="9:207" s="1" customFormat="1">
      <c r="I18754" s="3"/>
      <c r="P18754" s="60"/>
      <c r="Q18754" s="60"/>
      <c r="R18754" s="60"/>
      <c r="T18754" s="3"/>
      <c r="U18754" s="5"/>
      <c r="V18754" s="3"/>
      <c r="W18754" s="5"/>
      <c r="AE18754" s="7"/>
      <c r="AM18754" s="8"/>
      <c r="AT18754" s="9"/>
      <c r="GY18754" s="12"/>
    </row>
    <row r="18755" spans="9:207" s="1" customFormat="1">
      <c r="I18755" s="3"/>
      <c r="P18755" s="60"/>
      <c r="Q18755" s="60"/>
      <c r="R18755" s="60"/>
      <c r="T18755" s="3"/>
      <c r="U18755" s="5"/>
      <c r="V18755" s="3"/>
      <c r="W18755" s="5"/>
      <c r="AE18755" s="7"/>
      <c r="AM18755" s="8"/>
      <c r="AT18755" s="9"/>
      <c r="GY18755" s="12"/>
    </row>
    <row r="18756" spans="9:207" s="1" customFormat="1">
      <c r="I18756" s="3"/>
      <c r="P18756" s="60"/>
      <c r="Q18756" s="60"/>
      <c r="R18756" s="60"/>
      <c r="T18756" s="3"/>
      <c r="U18756" s="5"/>
      <c r="V18756" s="3"/>
      <c r="W18756" s="5"/>
      <c r="AE18756" s="7"/>
      <c r="AM18756" s="8"/>
      <c r="AT18756" s="9"/>
      <c r="GY18756" s="12"/>
    </row>
    <row r="18757" spans="9:207" s="1" customFormat="1">
      <c r="I18757" s="3"/>
      <c r="P18757" s="60"/>
      <c r="Q18757" s="60"/>
      <c r="R18757" s="60"/>
      <c r="T18757" s="3"/>
      <c r="U18757" s="5"/>
      <c r="V18757" s="3"/>
      <c r="W18757" s="5"/>
      <c r="AE18757" s="7"/>
      <c r="AM18757" s="8"/>
      <c r="AT18757" s="9"/>
      <c r="GY18757" s="12"/>
    </row>
    <row r="18758" spans="9:207" s="1" customFormat="1">
      <c r="I18758" s="3"/>
      <c r="P18758" s="60"/>
      <c r="Q18758" s="60"/>
      <c r="R18758" s="60"/>
      <c r="T18758" s="3"/>
      <c r="U18758" s="5"/>
      <c r="V18758" s="3"/>
      <c r="W18758" s="5"/>
      <c r="AE18758" s="7"/>
      <c r="AM18758" s="8"/>
      <c r="AT18758" s="9"/>
      <c r="GY18758" s="12"/>
    </row>
    <row r="18759" spans="9:207" s="1" customFormat="1">
      <c r="I18759" s="3"/>
      <c r="P18759" s="60"/>
      <c r="Q18759" s="60"/>
      <c r="R18759" s="60"/>
      <c r="T18759" s="3"/>
      <c r="U18759" s="5"/>
      <c r="V18759" s="3"/>
      <c r="W18759" s="5"/>
      <c r="AE18759" s="7"/>
      <c r="AM18759" s="8"/>
      <c r="AT18759" s="9"/>
      <c r="GY18759" s="12"/>
    </row>
    <row r="18760" spans="9:207" s="1" customFormat="1">
      <c r="I18760" s="3"/>
      <c r="P18760" s="60"/>
      <c r="Q18760" s="60"/>
      <c r="R18760" s="60"/>
      <c r="T18760" s="3"/>
      <c r="U18760" s="5"/>
      <c r="V18760" s="3"/>
      <c r="W18760" s="5"/>
      <c r="AE18760" s="7"/>
      <c r="AM18760" s="8"/>
      <c r="AT18760" s="9"/>
      <c r="GY18760" s="12"/>
    </row>
    <row r="18761" spans="9:207" s="1" customFormat="1">
      <c r="I18761" s="3"/>
      <c r="P18761" s="60"/>
      <c r="Q18761" s="60"/>
      <c r="R18761" s="60"/>
      <c r="T18761" s="3"/>
      <c r="U18761" s="5"/>
      <c r="V18761" s="3"/>
      <c r="W18761" s="5"/>
      <c r="AE18761" s="7"/>
      <c r="AM18761" s="8"/>
      <c r="AT18761" s="9"/>
      <c r="GY18761" s="12"/>
    </row>
    <row r="18762" spans="9:207" s="1" customFormat="1">
      <c r="I18762" s="3"/>
      <c r="P18762" s="60"/>
      <c r="Q18762" s="60"/>
      <c r="R18762" s="60"/>
      <c r="T18762" s="3"/>
      <c r="U18762" s="5"/>
      <c r="V18762" s="3"/>
      <c r="W18762" s="5"/>
      <c r="AE18762" s="7"/>
      <c r="AM18762" s="8"/>
      <c r="AT18762" s="9"/>
      <c r="GY18762" s="12"/>
    </row>
    <row r="18763" spans="9:207" s="1" customFormat="1">
      <c r="I18763" s="3"/>
      <c r="P18763" s="60"/>
      <c r="Q18763" s="60"/>
      <c r="R18763" s="60"/>
      <c r="T18763" s="3"/>
      <c r="U18763" s="5"/>
      <c r="V18763" s="3"/>
      <c r="W18763" s="5"/>
      <c r="AE18763" s="7"/>
      <c r="AM18763" s="8"/>
      <c r="AT18763" s="9"/>
      <c r="GY18763" s="12"/>
    </row>
    <row r="18764" spans="9:207" s="1" customFormat="1">
      <c r="I18764" s="3"/>
      <c r="P18764" s="60"/>
      <c r="Q18764" s="60"/>
      <c r="R18764" s="60"/>
      <c r="T18764" s="3"/>
      <c r="U18764" s="5"/>
      <c r="V18764" s="3"/>
      <c r="W18764" s="5"/>
      <c r="AE18764" s="7"/>
      <c r="AM18764" s="8"/>
      <c r="AT18764" s="9"/>
      <c r="GY18764" s="12"/>
    </row>
    <row r="18765" spans="9:207" s="1" customFormat="1">
      <c r="I18765" s="3"/>
      <c r="P18765" s="60"/>
      <c r="Q18765" s="60"/>
      <c r="R18765" s="60"/>
      <c r="T18765" s="3"/>
      <c r="U18765" s="5"/>
      <c r="V18765" s="3"/>
      <c r="W18765" s="5"/>
      <c r="AE18765" s="7"/>
      <c r="AM18765" s="8"/>
      <c r="AT18765" s="9"/>
      <c r="GY18765" s="12"/>
    </row>
    <row r="18766" spans="9:207" s="1" customFormat="1">
      <c r="I18766" s="3"/>
      <c r="P18766" s="60"/>
      <c r="Q18766" s="60"/>
      <c r="R18766" s="60"/>
      <c r="T18766" s="3"/>
      <c r="U18766" s="5"/>
      <c r="V18766" s="3"/>
      <c r="W18766" s="5"/>
      <c r="AE18766" s="7"/>
      <c r="AM18766" s="8"/>
      <c r="AT18766" s="9"/>
      <c r="GY18766" s="12"/>
    </row>
    <row r="18767" spans="9:207" s="1" customFormat="1">
      <c r="I18767" s="3"/>
      <c r="P18767" s="60"/>
      <c r="Q18767" s="60"/>
      <c r="R18767" s="60"/>
      <c r="T18767" s="3"/>
      <c r="U18767" s="5"/>
      <c r="V18767" s="3"/>
      <c r="W18767" s="5"/>
      <c r="AE18767" s="7"/>
      <c r="AM18767" s="8"/>
      <c r="AT18767" s="9"/>
      <c r="GY18767" s="12"/>
    </row>
    <row r="18768" spans="9:207" s="1" customFormat="1">
      <c r="I18768" s="3"/>
      <c r="P18768" s="60"/>
      <c r="Q18768" s="60"/>
      <c r="R18768" s="60"/>
      <c r="T18768" s="3"/>
      <c r="U18768" s="5"/>
      <c r="V18768" s="3"/>
      <c r="W18768" s="5"/>
      <c r="AE18768" s="7"/>
      <c r="AM18768" s="8"/>
      <c r="AT18768" s="9"/>
      <c r="GY18768" s="12"/>
    </row>
    <row r="18769" spans="9:207" s="1" customFormat="1">
      <c r="I18769" s="3"/>
      <c r="P18769" s="60"/>
      <c r="Q18769" s="60"/>
      <c r="R18769" s="60"/>
      <c r="T18769" s="3"/>
      <c r="U18769" s="5"/>
      <c r="V18769" s="3"/>
      <c r="W18769" s="5"/>
      <c r="AE18769" s="7"/>
      <c r="AM18769" s="8"/>
      <c r="AT18769" s="9"/>
      <c r="GY18769" s="12"/>
    </row>
    <row r="18770" spans="9:207" s="1" customFormat="1">
      <c r="I18770" s="3"/>
      <c r="P18770" s="60"/>
      <c r="Q18770" s="60"/>
      <c r="R18770" s="60"/>
      <c r="T18770" s="3"/>
      <c r="U18770" s="5"/>
      <c r="V18770" s="3"/>
      <c r="W18770" s="5"/>
      <c r="AE18770" s="7"/>
      <c r="AM18770" s="8"/>
      <c r="AT18770" s="9"/>
      <c r="GY18770" s="12"/>
    </row>
    <row r="18771" spans="9:207" s="1" customFormat="1">
      <c r="I18771" s="3"/>
      <c r="P18771" s="60"/>
      <c r="Q18771" s="60"/>
      <c r="R18771" s="60"/>
      <c r="T18771" s="3"/>
      <c r="U18771" s="5"/>
      <c r="V18771" s="3"/>
      <c r="W18771" s="5"/>
      <c r="AE18771" s="7"/>
      <c r="AM18771" s="8"/>
      <c r="AT18771" s="9"/>
      <c r="GY18771" s="12"/>
    </row>
    <row r="18772" spans="9:207" s="1" customFormat="1">
      <c r="I18772" s="3"/>
      <c r="P18772" s="60"/>
      <c r="Q18772" s="60"/>
      <c r="R18772" s="60"/>
      <c r="T18772" s="3"/>
      <c r="U18772" s="5"/>
      <c r="V18772" s="3"/>
      <c r="W18772" s="5"/>
      <c r="AE18772" s="7"/>
      <c r="AM18772" s="8"/>
      <c r="AT18772" s="9"/>
      <c r="GY18772" s="12"/>
    </row>
    <row r="18773" spans="9:207" s="1" customFormat="1">
      <c r="I18773" s="3"/>
      <c r="P18773" s="60"/>
      <c r="Q18773" s="60"/>
      <c r="R18773" s="60"/>
      <c r="T18773" s="3"/>
      <c r="U18773" s="5"/>
      <c r="V18773" s="3"/>
      <c r="W18773" s="5"/>
      <c r="AE18773" s="7"/>
      <c r="AM18773" s="8"/>
      <c r="AT18773" s="9"/>
      <c r="GY18773" s="12"/>
    </row>
    <row r="18774" spans="9:207" s="1" customFormat="1">
      <c r="I18774" s="3"/>
      <c r="P18774" s="60"/>
      <c r="Q18774" s="60"/>
      <c r="R18774" s="60"/>
      <c r="T18774" s="3"/>
      <c r="U18774" s="5"/>
      <c r="V18774" s="3"/>
      <c r="W18774" s="5"/>
      <c r="AE18774" s="7"/>
      <c r="AM18774" s="8"/>
      <c r="AT18774" s="9"/>
      <c r="GY18774" s="12"/>
    </row>
    <row r="18775" spans="9:207" s="1" customFormat="1">
      <c r="I18775" s="3"/>
      <c r="P18775" s="60"/>
      <c r="Q18775" s="60"/>
      <c r="R18775" s="60"/>
      <c r="T18775" s="3"/>
      <c r="U18775" s="5"/>
      <c r="V18775" s="3"/>
      <c r="W18775" s="5"/>
      <c r="AE18775" s="7"/>
      <c r="AM18775" s="8"/>
      <c r="AT18775" s="9"/>
      <c r="GY18775" s="12"/>
    </row>
    <row r="18776" spans="9:207" s="1" customFormat="1">
      <c r="I18776" s="3"/>
      <c r="P18776" s="60"/>
      <c r="Q18776" s="60"/>
      <c r="R18776" s="60"/>
      <c r="T18776" s="3"/>
      <c r="U18776" s="5"/>
      <c r="V18776" s="3"/>
      <c r="W18776" s="5"/>
      <c r="AE18776" s="7"/>
      <c r="AM18776" s="8"/>
      <c r="AT18776" s="9"/>
      <c r="GY18776" s="12"/>
    </row>
    <row r="18777" spans="9:207" s="1" customFormat="1">
      <c r="I18777" s="3"/>
      <c r="P18777" s="60"/>
      <c r="Q18777" s="60"/>
      <c r="R18777" s="60"/>
      <c r="T18777" s="3"/>
      <c r="U18777" s="5"/>
      <c r="V18777" s="3"/>
      <c r="W18777" s="5"/>
      <c r="AE18777" s="7"/>
      <c r="AM18777" s="8"/>
      <c r="AT18777" s="9"/>
      <c r="GY18777" s="12"/>
    </row>
    <row r="18778" spans="9:207" s="1" customFormat="1">
      <c r="I18778" s="3"/>
      <c r="P18778" s="60"/>
      <c r="Q18778" s="60"/>
      <c r="R18778" s="60"/>
      <c r="T18778" s="3"/>
      <c r="U18778" s="5"/>
      <c r="V18778" s="3"/>
      <c r="W18778" s="5"/>
      <c r="AE18778" s="7"/>
      <c r="AM18778" s="8"/>
      <c r="AT18778" s="9"/>
      <c r="GY18778" s="12"/>
    </row>
    <row r="18779" spans="9:207" s="1" customFormat="1">
      <c r="I18779" s="3"/>
      <c r="P18779" s="60"/>
      <c r="Q18779" s="60"/>
      <c r="R18779" s="60"/>
      <c r="T18779" s="3"/>
      <c r="U18779" s="5"/>
      <c r="V18779" s="3"/>
      <c r="W18779" s="5"/>
      <c r="AE18779" s="7"/>
      <c r="AM18779" s="8"/>
      <c r="AT18779" s="9"/>
      <c r="GY18779" s="12"/>
    </row>
    <row r="18780" spans="9:207" s="1" customFormat="1">
      <c r="I18780" s="3"/>
      <c r="P18780" s="60"/>
      <c r="Q18780" s="60"/>
      <c r="R18780" s="60"/>
      <c r="T18780" s="3"/>
      <c r="U18780" s="5"/>
      <c r="V18780" s="3"/>
      <c r="W18780" s="5"/>
      <c r="AE18780" s="7"/>
      <c r="AM18780" s="8"/>
      <c r="AT18780" s="9"/>
      <c r="GY18780" s="12"/>
    </row>
    <row r="18781" spans="9:207" s="1" customFormat="1">
      <c r="I18781" s="3"/>
      <c r="P18781" s="60"/>
      <c r="Q18781" s="60"/>
      <c r="R18781" s="60"/>
      <c r="T18781" s="3"/>
      <c r="U18781" s="5"/>
      <c r="V18781" s="3"/>
      <c r="W18781" s="5"/>
      <c r="AE18781" s="7"/>
      <c r="AM18781" s="8"/>
      <c r="AT18781" s="9"/>
      <c r="GY18781" s="12"/>
    </row>
    <row r="18782" spans="9:207" s="1" customFormat="1">
      <c r="I18782" s="3"/>
      <c r="P18782" s="60"/>
      <c r="Q18782" s="60"/>
      <c r="R18782" s="60"/>
      <c r="T18782" s="3"/>
      <c r="U18782" s="5"/>
      <c r="V18782" s="3"/>
      <c r="W18782" s="5"/>
      <c r="AE18782" s="7"/>
      <c r="AM18782" s="8"/>
      <c r="AT18782" s="9"/>
      <c r="GY18782" s="12"/>
    </row>
    <row r="18783" spans="9:207" s="1" customFormat="1">
      <c r="I18783" s="3"/>
      <c r="P18783" s="60"/>
      <c r="Q18783" s="60"/>
      <c r="R18783" s="60"/>
      <c r="T18783" s="3"/>
      <c r="U18783" s="5"/>
      <c r="V18783" s="3"/>
      <c r="W18783" s="5"/>
      <c r="AE18783" s="7"/>
      <c r="AM18783" s="8"/>
      <c r="AT18783" s="9"/>
      <c r="GY18783" s="12"/>
    </row>
    <row r="18784" spans="9:207" s="1" customFormat="1">
      <c r="I18784" s="3"/>
      <c r="P18784" s="60"/>
      <c r="Q18784" s="60"/>
      <c r="R18784" s="60"/>
      <c r="T18784" s="3"/>
      <c r="U18784" s="5"/>
      <c r="V18784" s="3"/>
      <c r="W18784" s="5"/>
      <c r="AE18784" s="7"/>
      <c r="AM18784" s="8"/>
      <c r="AT18784" s="9"/>
      <c r="GY18784" s="12"/>
    </row>
    <row r="18785" spans="9:207" s="1" customFormat="1">
      <c r="I18785" s="3"/>
      <c r="P18785" s="60"/>
      <c r="Q18785" s="60"/>
      <c r="R18785" s="60"/>
      <c r="T18785" s="3"/>
      <c r="U18785" s="5"/>
      <c r="V18785" s="3"/>
      <c r="W18785" s="5"/>
      <c r="AE18785" s="7"/>
      <c r="AM18785" s="8"/>
      <c r="AT18785" s="9"/>
      <c r="GY18785" s="12"/>
    </row>
    <row r="18786" spans="9:207" s="1" customFormat="1">
      <c r="I18786" s="3"/>
      <c r="P18786" s="60"/>
      <c r="Q18786" s="60"/>
      <c r="R18786" s="60"/>
      <c r="T18786" s="3"/>
      <c r="U18786" s="5"/>
      <c r="V18786" s="3"/>
      <c r="W18786" s="5"/>
      <c r="AE18786" s="7"/>
      <c r="AM18786" s="8"/>
      <c r="AT18786" s="9"/>
      <c r="GY18786" s="12"/>
    </row>
    <row r="18787" spans="9:207" s="1" customFormat="1">
      <c r="I18787" s="3"/>
      <c r="P18787" s="60"/>
      <c r="Q18787" s="60"/>
      <c r="R18787" s="60"/>
      <c r="T18787" s="3"/>
      <c r="U18787" s="5"/>
      <c r="V18787" s="3"/>
      <c r="W18787" s="5"/>
      <c r="AE18787" s="7"/>
      <c r="AM18787" s="8"/>
      <c r="AT18787" s="9"/>
      <c r="GY18787" s="12"/>
    </row>
    <row r="18788" spans="9:207" s="1" customFormat="1">
      <c r="I18788" s="3"/>
      <c r="P18788" s="60"/>
      <c r="Q18788" s="60"/>
      <c r="R18788" s="60"/>
      <c r="T18788" s="3"/>
      <c r="U18788" s="5"/>
      <c r="V18788" s="3"/>
      <c r="W18788" s="5"/>
      <c r="AE18788" s="7"/>
      <c r="AM18788" s="8"/>
      <c r="AT18788" s="9"/>
      <c r="GY18788" s="12"/>
    </row>
    <row r="18789" spans="9:207" s="1" customFormat="1">
      <c r="I18789" s="3"/>
      <c r="P18789" s="60"/>
      <c r="Q18789" s="60"/>
      <c r="R18789" s="60"/>
      <c r="T18789" s="3"/>
      <c r="U18789" s="5"/>
      <c r="V18789" s="3"/>
      <c r="W18789" s="5"/>
      <c r="AE18789" s="7"/>
      <c r="AM18789" s="8"/>
      <c r="AT18789" s="9"/>
      <c r="GY18789" s="12"/>
    </row>
    <row r="18790" spans="9:207" s="1" customFormat="1">
      <c r="I18790" s="3"/>
      <c r="P18790" s="60"/>
      <c r="Q18790" s="60"/>
      <c r="R18790" s="60"/>
      <c r="T18790" s="3"/>
      <c r="U18790" s="5"/>
      <c r="V18790" s="3"/>
      <c r="W18790" s="5"/>
      <c r="AE18790" s="7"/>
      <c r="AM18790" s="8"/>
      <c r="AT18790" s="9"/>
      <c r="GY18790" s="12"/>
    </row>
    <row r="18791" spans="9:207" s="1" customFormat="1">
      <c r="I18791" s="3"/>
      <c r="P18791" s="60"/>
      <c r="Q18791" s="60"/>
      <c r="R18791" s="60"/>
      <c r="T18791" s="3"/>
      <c r="U18791" s="5"/>
      <c r="V18791" s="3"/>
      <c r="W18791" s="5"/>
      <c r="AE18791" s="7"/>
      <c r="AM18791" s="8"/>
      <c r="AT18791" s="9"/>
      <c r="GY18791" s="12"/>
    </row>
    <row r="18792" spans="9:207" s="1" customFormat="1">
      <c r="I18792" s="3"/>
      <c r="P18792" s="60"/>
      <c r="Q18792" s="60"/>
      <c r="R18792" s="60"/>
      <c r="T18792" s="3"/>
      <c r="U18792" s="5"/>
      <c r="V18792" s="3"/>
      <c r="W18792" s="5"/>
      <c r="AE18792" s="7"/>
      <c r="AM18792" s="8"/>
      <c r="AT18792" s="9"/>
      <c r="GY18792" s="12"/>
    </row>
    <row r="18793" spans="9:207" s="1" customFormat="1">
      <c r="I18793" s="3"/>
      <c r="P18793" s="60"/>
      <c r="Q18793" s="60"/>
      <c r="R18793" s="60"/>
      <c r="T18793" s="3"/>
      <c r="U18793" s="5"/>
      <c r="V18793" s="3"/>
      <c r="W18793" s="5"/>
      <c r="AE18793" s="7"/>
      <c r="AM18793" s="8"/>
      <c r="AT18793" s="9"/>
      <c r="GY18793" s="12"/>
    </row>
    <row r="18794" spans="9:207" s="1" customFormat="1">
      <c r="I18794" s="3"/>
      <c r="P18794" s="60"/>
      <c r="Q18794" s="60"/>
      <c r="R18794" s="60"/>
      <c r="T18794" s="3"/>
      <c r="U18794" s="5"/>
      <c r="V18794" s="3"/>
      <c r="W18794" s="5"/>
      <c r="AE18794" s="7"/>
      <c r="AM18794" s="8"/>
      <c r="AT18794" s="9"/>
      <c r="GY18794" s="12"/>
    </row>
    <row r="18795" spans="9:207" s="1" customFormat="1">
      <c r="I18795" s="3"/>
      <c r="P18795" s="60"/>
      <c r="Q18795" s="60"/>
      <c r="R18795" s="60"/>
      <c r="T18795" s="3"/>
      <c r="U18795" s="5"/>
      <c r="V18795" s="3"/>
      <c r="W18795" s="5"/>
      <c r="AE18795" s="7"/>
      <c r="AM18795" s="8"/>
      <c r="AT18795" s="9"/>
      <c r="GY18795" s="12"/>
    </row>
    <row r="18796" spans="9:207" s="1" customFormat="1">
      <c r="I18796" s="3"/>
      <c r="P18796" s="60"/>
      <c r="Q18796" s="60"/>
      <c r="R18796" s="60"/>
      <c r="T18796" s="3"/>
      <c r="U18796" s="5"/>
      <c r="V18796" s="3"/>
      <c r="W18796" s="5"/>
      <c r="AE18796" s="7"/>
      <c r="AM18796" s="8"/>
      <c r="AT18796" s="9"/>
      <c r="GY18796" s="12"/>
    </row>
    <row r="18797" spans="9:207" s="1" customFormat="1">
      <c r="I18797" s="3"/>
      <c r="P18797" s="60"/>
      <c r="Q18797" s="60"/>
      <c r="R18797" s="60"/>
      <c r="T18797" s="3"/>
      <c r="U18797" s="5"/>
      <c r="V18797" s="3"/>
      <c r="W18797" s="5"/>
      <c r="AE18797" s="7"/>
      <c r="AM18797" s="8"/>
      <c r="AT18797" s="9"/>
      <c r="GY18797" s="12"/>
    </row>
    <row r="18798" spans="9:207" s="1" customFormat="1">
      <c r="I18798" s="3"/>
      <c r="P18798" s="60"/>
      <c r="Q18798" s="60"/>
      <c r="R18798" s="60"/>
      <c r="T18798" s="3"/>
      <c r="U18798" s="5"/>
      <c r="V18798" s="3"/>
      <c r="W18798" s="5"/>
      <c r="AE18798" s="7"/>
      <c r="AM18798" s="8"/>
      <c r="AT18798" s="9"/>
      <c r="GY18798" s="12"/>
    </row>
    <row r="18799" spans="9:207" s="1" customFormat="1">
      <c r="I18799" s="3"/>
      <c r="P18799" s="60"/>
      <c r="Q18799" s="60"/>
      <c r="R18799" s="60"/>
      <c r="T18799" s="3"/>
      <c r="U18799" s="5"/>
      <c r="V18799" s="3"/>
      <c r="W18799" s="5"/>
      <c r="AE18799" s="7"/>
      <c r="AM18799" s="8"/>
      <c r="AT18799" s="9"/>
      <c r="GY18799" s="12"/>
    </row>
    <row r="18800" spans="9:207" s="1" customFormat="1">
      <c r="I18800" s="3"/>
      <c r="P18800" s="60"/>
      <c r="Q18800" s="60"/>
      <c r="R18800" s="60"/>
      <c r="T18800" s="3"/>
      <c r="U18800" s="5"/>
      <c r="V18800" s="3"/>
      <c r="W18800" s="5"/>
      <c r="AE18800" s="7"/>
      <c r="AM18800" s="8"/>
      <c r="AT18800" s="9"/>
      <c r="GY18800" s="12"/>
    </row>
    <row r="18801" spans="9:207" s="1" customFormat="1">
      <c r="I18801" s="3"/>
      <c r="P18801" s="60"/>
      <c r="Q18801" s="60"/>
      <c r="R18801" s="60"/>
      <c r="T18801" s="3"/>
      <c r="U18801" s="5"/>
      <c r="V18801" s="3"/>
      <c r="W18801" s="5"/>
      <c r="AE18801" s="7"/>
      <c r="AM18801" s="8"/>
      <c r="AT18801" s="9"/>
      <c r="GY18801" s="12"/>
    </row>
    <row r="18802" spans="9:207" s="1" customFormat="1">
      <c r="I18802" s="3"/>
      <c r="P18802" s="60"/>
      <c r="Q18802" s="60"/>
      <c r="R18802" s="60"/>
      <c r="T18802" s="3"/>
      <c r="U18802" s="5"/>
      <c r="V18802" s="3"/>
      <c r="W18802" s="5"/>
      <c r="AE18802" s="7"/>
      <c r="AM18802" s="8"/>
      <c r="AT18802" s="9"/>
      <c r="GY18802" s="12"/>
    </row>
    <row r="18803" spans="9:207" s="1" customFormat="1">
      <c r="I18803" s="3"/>
      <c r="P18803" s="60"/>
      <c r="Q18803" s="60"/>
      <c r="R18803" s="60"/>
      <c r="T18803" s="3"/>
      <c r="U18803" s="5"/>
      <c r="V18803" s="3"/>
      <c r="W18803" s="5"/>
      <c r="AE18803" s="7"/>
      <c r="AM18803" s="8"/>
      <c r="AT18803" s="9"/>
      <c r="GY18803" s="12"/>
    </row>
    <row r="18804" spans="9:207" s="1" customFormat="1">
      <c r="I18804" s="3"/>
      <c r="P18804" s="60"/>
      <c r="Q18804" s="60"/>
      <c r="R18804" s="60"/>
      <c r="T18804" s="3"/>
      <c r="U18804" s="5"/>
      <c r="V18804" s="3"/>
      <c r="W18804" s="5"/>
      <c r="AE18804" s="7"/>
      <c r="AM18804" s="8"/>
      <c r="AT18804" s="9"/>
      <c r="GY18804" s="12"/>
    </row>
    <row r="18805" spans="9:207" s="1" customFormat="1">
      <c r="I18805" s="3"/>
      <c r="P18805" s="60"/>
      <c r="Q18805" s="60"/>
      <c r="R18805" s="60"/>
      <c r="T18805" s="3"/>
      <c r="U18805" s="5"/>
      <c r="V18805" s="3"/>
      <c r="W18805" s="5"/>
      <c r="AE18805" s="7"/>
      <c r="AM18805" s="8"/>
      <c r="AT18805" s="9"/>
      <c r="GY18805" s="12"/>
    </row>
    <row r="18806" spans="9:207" s="1" customFormat="1">
      <c r="I18806" s="3"/>
      <c r="P18806" s="60"/>
      <c r="Q18806" s="60"/>
      <c r="R18806" s="60"/>
      <c r="T18806" s="3"/>
      <c r="U18806" s="5"/>
      <c r="V18806" s="3"/>
      <c r="W18806" s="5"/>
      <c r="AE18806" s="7"/>
      <c r="AM18806" s="8"/>
      <c r="AT18806" s="9"/>
      <c r="GY18806" s="12"/>
    </row>
    <row r="18807" spans="9:207" s="1" customFormat="1">
      <c r="I18807" s="3"/>
      <c r="P18807" s="60"/>
      <c r="Q18807" s="60"/>
      <c r="R18807" s="60"/>
      <c r="T18807" s="3"/>
      <c r="U18807" s="5"/>
      <c r="V18807" s="3"/>
      <c r="W18807" s="5"/>
      <c r="AE18807" s="7"/>
      <c r="AM18807" s="8"/>
      <c r="AT18807" s="9"/>
      <c r="GY18807" s="12"/>
    </row>
    <row r="18808" spans="9:207" s="1" customFormat="1">
      <c r="I18808" s="3"/>
      <c r="P18808" s="60"/>
      <c r="Q18808" s="60"/>
      <c r="R18808" s="60"/>
      <c r="T18808" s="3"/>
      <c r="U18808" s="5"/>
      <c r="V18808" s="3"/>
      <c r="W18808" s="5"/>
      <c r="AE18808" s="7"/>
      <c r="AM18808" s="8"/>
      <c r="AT18808" s="9"/>
      <c r="GY18808" s="12"/>
    </row>
    <row r="18809" spans="9:207" s="1" customFormat="1">
      <c r="I18809" s="3"/>
      <c r="P18809" s="60"/>
      <c r="Q18809" s="60"/>
      <c r="R18809" s="60"/>
      <c r="T18809" s="3"/>
      <c r="U18809" s="5"/>
      <c r="V18809" s="3"/>
      <c r="W18809" s="5"/>
      <c r="AE18809" s="7"/>
      <c r="AM18809" s="8"/>
      <c r="AT18809" s="9"/>
      <c r="GY18809" s="12"/>
    </row>
    <row r="18810" spans="9:207" s="1" customFormat="1">
      <c r="I18810" s="3"/>
      <c r="P18810" s="60"/>
      <c r="Q18810" s="60"/>
      <c r="R18810" s="60"/>
      <c r="T18810" s="3"/>
      <c r="U18810" s="5"/>
      <c r="V18810" s="3"/>
      <c r="W18810" s="5"/>
      <c r="AE18810" s="7"/>
      <c r="AM18810" s="8"/>
      <c r="AT18810" s="9"/>
      <c r="GY18810" s="12"/>
    </row>
    <row r="18811" spans="9:207" s="1" customFormat="1">
      <c r="I18811" s="3"/>
      <c r="P18811" s="60"/>
      <c r="Q18811" s="60"/>
      <c r="R18811" s="60"/>
      <c r="T18811" s="3"/>
      <c r="U18811" s="5"/>
      <c r="V18811" s="3"/>
      <c r="W18811" s="5"/>
      <c r="AE18811" s="7"/>
      <c r="AM18811" s="8"/>
      <c r="AT18811" s="9"/>
      <c r="GY18811" s="12"/>
    </row>
    <row r="18812" spans="9:207" s="1" customFormat="1">
      <c r="I18812" s="3"/>
      <c r="P18812" s="60"/>
      <c r="Q18812" s="60"/>
      <c r="R18812" s="60"/>
      <c r="T18812" s="3"/>
      <c r="U18812" s="5"/>
      <c r="V18812" s="3"/>
      <c r="W18812" s="5"/>
      <c r="AE18812" s="7"/>
      <c r="AM18812" s="8"/>
      <c r="AT18812" s="9"/>
      <c r="GY18812" s="12"/>
    </row>
    <row r="18813" spans="9:207" s="1" customFormat="1">
      <c r="I18813" s="3"/>
      <c r="P18813" s="60"/>
      <c r="Q18813" s="60"/>
      <c r="R18813" s="60"/>
      <c r="T18813" s="3"/>
      <c r="U18813" s="5"/>
      <c r="V18813" s="3"/>
      <c r="W18813" s="5"/>
      <c r="AE18813" s="7"/>
      <c r="AM18813" s="8"/>
      <c r="AT18813" s="9"/>
      <c r="GY18813" s="12"/>
    </row>
    <row r="18814" spans="9:207" s="1" customFormat="1">
      <c r="I18814" s="3"/>
      <c r="P18814" s="60"/>
      <c r="Q18814" s="60"/>
      <c r="R18814" s="60"/>
      <c r="T18814" s="3"/>
      <c r="U18814" s="5"/>
      <c r="V18814" s="3"/>
      <c r="W18814" s="5"/>
      <c r="AE18814" s="7"/>
      <c r="AM18814" s="8"/>
      <c r="AT18814" s="9"/>
      <c r="GY18814" s="12"/>
    </row>
    <row r="18815" spans="9:207" s="1" customFormat="1">
      <c r="I18815" s="3"/>
      <c r="P18815" s="60"/>
      <c r="Q18815" s="60"/>
      <c r="R18815" s="60"/>
      <c r="T18815" s="3"/>
      <c r="U18815" s="5"/>
      <c r="V18815" s="3"/>
      <c r="W18815" s="5"/>
      <c r="AE18815" s="7"/>
      <c r="AM18815" s="8"/>
      <c r="AT18815" s="9"/>
      <c r="GY18815" s="12"/>
    </row>
    <row r="18816" spans="9:207" s="1" customFormat="1">
      <c r="I18816" s="3"/>
      <c r="P18816" s="60"/>
      <c r="Q18816" s="60"/>
      <c r="R18816" s="60"/>
      <c r="T18816" s="3"/>
      <c r="U18816" s="5"/>
      <c r="V18816" s="3"/>
      <c r="W18816" s="5"/>
      <c r="AE18816" s="7"/>
      <c r="AM18816" s="8"/>
      <c r="AT18816" s="9"/>
      <c r="GY18816" s="12"/>
    </row>
    <row r="18817" spans="9:207" s="1" customFormat="1">
      <c r="I18817" s="3"/>
      <c r="P18817" s="60"/>
      <c r="Q18817" s="60"/>
      <c r="R18817" s="60"/>
      <c r="T18817" s="3"/>
      <c r="U18817" s="5"/>
      <c r="V18817" s="3"/>
      <c r="W18817" s="5"/>
      <c r="AE18817" s="7"/>
      <c r="AM18817" s="8"/>
      <c r="AT18817" s="9"/>
      <c r="GY18817" s="12"/>
    </row>
    <row r="18818" spans="9:207" s="1" customFormat="1">
      <c r="I18818" s="3"/>
      <c r="P18818" s="60"/>
      <c r="Q18818" s="60"/>
      <c r="R18818" s="60"/>
      <c r="T18818" s="3"/>
      <c r="U18818" s="5"/>
      <c r="V18818" s="3"/>
      <c r="W18818" s="5"/>
      <c r="AE18818" s="7"/>
      <c r="AM18818" s="8"/>
      <c r="AT18818" s="9"/>
      <c r="GY18818" s="12"/>
    </row>
    <row r="18819" spans="9:207" s="1" customFormat="1">
      <c r="I18819" s="3"/>
      <c r="P18819" s="60"/>
      <c r="Q18819" s="60"/>
      <c r="R18819" s="60"/>
      <c r="T18819" s="3"/>
      <c r="U18819" s="5"/>
      <c r="V18819" s="3"/>
      <c r="W18819" s="5"/>
      <c r="AE18819" s="7"/>
      <c r="AM18819" s="8"/>
      <c r="AT18819" s="9"/>
      <c r="GY18819" s="12"/>
    </row>
    <row r="18820" spans="9:207" s="1" customFormat="1">
      <c r="I18820" s="3"/>
      <c r="P18820" s="60"/>
      <c r="Q18820" s="60"/>
      <c r="R18820" s="60"/>
      <c r="T18820" s="3"/>
      <c r="U18820" s="5"/>
      <c r="V18820" s="3"/>
      <c r="W18820" s="5"/>
      <c r="AE18820" s="7"/>
      <c r="AM18820" s="8"/>
      <c r="AT18820" s="9"/>
      <c r="GY18820" s="12"/>
    </row>
    <row r="18821" spans="9:207" s="1" customFormat="1">
      <c r="I18821" s="3"/>
      <c r="P18821" s="60"/>
      <c r="Q18821" s="60"/>
      <c r="R18821" s="60"/>
      <c r="T18821" s="3"/>
      <c r="U18821" s="5"/>
      <c r="V18821" s="3"/>
      <c r="W18821" s="5"/>
      <c r="AE18821" s="7"/>
      <c r="AM18821" s="8"/>
      <c r="AT18821" s="9"/>
      <c r="GY18821" s="12"/>
    </row>
    <row r="18822" spans="9:207" s="1" customFormat="1">
      <c r="I18822" s="3"/>
      <c r="P18822" s="60"/>
      <c r="Q18822" s="60"/>
      <c r="R18822" s="60"/>
      <c r="T18822" s="3"/>
      <c r="U18822" s="5"/>
      <c r="V18822" s="3"/>
      <c r="W18822" s="5"/>
      <c r="AE18822" s="7"/>
      <c r="AM18822" s="8"/>
      <c r="AT18822" s="9"/>
      <c r="GY18822" s="12"/>
    </row>
    <row r="18823" spans="9:207" s="1" customFormat="1">
      <c r="I18823" s="3"/>
      <c r="P18823" s="60"/>
      <c r="Q18823" s="60"/>
      <c r="R18823" s="60"/>
      <c r="T18823" s="3"/>
      <c r="U18823" s="5"/>
      <c r="V18823" s="3"/>
      <c r="W18823" s="5"/>
      <c r="AE18823" s="7"/>
      <c r="AM18823" s="8"/>
      <c r="AT18823" s="9"/>
      <c r="GY18823" s="12"/>
    </row>
    <row r="18824" spans="9:207" s="1" customFormat="1">
      <c r="I18824" s="3"/>
      <c r="P18824" s="60"/>
      <c r="Q18824" s="60"/>
      <c r="R18824" s="60"/>
      <c r="T18824" s="3"/>
      <c r="U18824" s="5"/>
      <c r="V18824" s="3"/>
      <c r="W18824" s="5"/>
      <c r="AE18824" s="7"/>
      <c r="AM18824" s="8"/>
      <c r="AT18824" s="9"/>
      <c r="GY18824" s="12"/>
    </row>
    <row r="18825" spans="9:207" s="1" customFormat="1">
      <c r="I18825" s="3"/>
      <c r="P18825" s="60"/>
      <c r="Q18825" s="60"/>
      <c r="R18825" s="60"/>
      <c r="T18825" s="3"/>
      <c r="U18825" s="5"/>
      <c r="V18825" s="3"/>
      <c r="W18825" s="5"/>
      <c r="AE18825" s="7"/>
      <c r="AM18825" s="8"/>
      <c r="AT18825" s="9"/>
      <c r="GY18825" s="12"/>
    </row>
    <row r="18826" spans="9:207" s="1" customFormat="1">
      <c r="I18826" s="3"/>
      <c r="P18826" s="60"/>
      <c r="Q18826" s="60"/>
      <c r="R18826" s="60"/>
      <c r="T18826" s="3"/>
      <c r="U18826" s="5"/>
      <c r="V18826" s="3"/>
      <c r="W18826" s="5"/>
      <c r="AE18826" s="7"/>
      <c r="AM18826" s="8"/>
      <c r="AT18826" s="9"/>
      <c r="GY18826" s="12"/>
    </row>
    <row r="18827" spans="9:207" s="1" customFormat="1">
      <c r="I18827" s="3"/>
      <c r="P18827" s="60"/>
      <c r="Q18827" s="60"/>
      <c r="R18827" s="60"/>
      <c r="T18827" s="3"/>
      <c r="U18827" s="5"/>
      <c r="V18827" s="3"/>
      <c r="W18827" s="5"/>
      <c r="AE18827" s="7"/>
      <c r="AM18827" s="8"/>
      <c r="AT18827" s="9"/>
      <c r="GY18827" s="12"/>
    </row>
    <row r="18828" spans="9:207" s="1" customFormat="1">
      <c r="I18828" s="3"/>
      <c r="P18828" s="60"/>
      <c r="Q18828" s="60"/>
      <c r="R18828" s="60"/>
      <c r="T18828" s="3"/>
      <c r="U18828" s="5"/>
      <c r="V18828" s="3"/>
      <c r="W18828" s="5"/>
      <c r="AE18828" s="7"/>
      <c r="AM18828" s="8"/>
      <c r="AT18828" s="9"/>
      <c r="GY18828" s="12"/>
    </row>
    <row r="18829" spans="9:207" s="1" customFormat="1">
      <c r="I18829" s="3"/>
      <c r="P18829" s="60"/>
      <c r="Q18829" s="60"/>
      <c r="R18829" s="60"/>
      <c r="T18829" s="3"/>
      <c r="U18829" s="5"/>
      <c r="V18829" s="3"/>
      <c r="W18829" s="5"/>
      <c r="AE18829" s="7"/>
      <c r="AM18829" s="8"/>
      <c r="AT18829" s="9"/>
      <c r="GY18829" s="12"/>
    </row>
    <row r="18830" spans="9:207" s="1" customFormat="1">
      <c r="I18830" s="3"/>
      <c r="P18830" s="60"/>
      <c r="Q18830" s="60"/>
      <c r="R18830" s="60"/>
      <c r="T18830" s="3"/>
      <c r="U18830" s="5"/>
      <c r="V18830" s="3"/>
      <c r="W18830" s="5"/>
      <c r="AE18830" s="7"/>
      <c r="AM18830" s="8"/>
      <c r="AT18830" s="9"/>
      <c r="GY18830" s="12"/>
    </row>
    <row r="18831" spans="9:207" s="1" customFormat="1">
      <c r="I18831" s="3"/>
      <c r="P18831" s="60"/>
      <c r="Q18831" s="60"/>
      <c r="R18831" s="60"/>
      <c r="T18831" s="3"/>
      <c r="U18831" s="5"/>
      <c r="V18831" s="3"/>
      <c r="W18831" s="5"/>
      <c r="AE18831" s="7"/>
      <c r="AM18831" s="8"/>
      <c r="AT18831" s="9"/>
      <c r="GY18831" s="12"/>
    </row>
    <row r="18832" spans="9:207" s="1" customFormat="1">
      <c r="I18832" s="3"/>
      <c r="P18832" s="60"/>
      <c r="Q18832" s="60"/>
      <c r="R18832" s="60"/>
      <c r="T18832" s="3"/>
      <c r="U18832" s="5"/>
      <c r="V18832" s="3"/>
      <c r="W18832" s="5"/>
      <c r="AE18832" s="7"/>
      <c r="AM18832" s="8"/>
      <c r="AT18832" s="9"/>
      <c r="GY18832" s="12"/>
    </row>
    <row r="18833" spans="9:207" s="1" customFormat="1">
      <c r="I18833" s="3"/>
      <c r="P18833" s="60"/>
      <c r="Q18833" s="60"/>
      <c r="R18833" s="60"/>
      <c r="T18833" s="3"/>
      <c r="U18833" s="5"/>
      <c r="V18833" s="3"/>
      <c r="W18833" s="5"/>
      <c r="AE18833" s="7"/>
      <c r="AM18833" s="8"/>
      <c r="AT18833" s="9"/>
      <c r="GY18833" s="12"/>
    </row>
    <row r="18834" spans="9:207" s="1" customFormat="1">
      <c r="I18834" s="3"/>
      <c r="P18834" s="60"/>
      <c r="Q18834" s="60"/>
      <c r="R18834" s="60"/>
      <c r="T18834" s="3"/>
      <c r="U18834" s="5"/>
      <c r="V18834" s="3"/>
      <c r="W18834" s="5"/>
      <c r="AE18834" s="7"/>
      <c r="AM18834" s="8"/>
      <c r="AT18834" s="9"/>
      <c r="GY18834" s="12"/>
    </row>
    <row r="18835" spans="9:207" s="1" customFormat="1">
      <c r="I18835" s="3"/>
      <c r="P18835" s="60"/>
      <c r="Q18835" s="60"/>
      <c r="R18835" s="60"/>
      <c r="T18835" s="3"/>
      <c r="U18835" s="5"/>
      <c r="V18835" s="3"/>
      <c r="W18835" s="5"/>
      <c r="AE18835" s="7"/>
      <c r="AM18835" s="8"/>
      <c r="AT18835" s="9"/>
      <c r="GY18835" s="12"/>
    </row>
    <row r="18836" spans="9:207" s="1" customFormat="1">
      <c r="I18836" s="3"/>
      <c r="P18836" s="60"/>
      <c r="Q18836" s="60"/>
      <c r="R18836" s="60"/>
      <c r="T18836" s="3"/>
      <c r="U18836" s="5"/>
      <c r="V18836" s="3"/>
      <c r="W18836" s="5"/>
      <c r="AE18836" s="7"/>
      <c r="AM18836" s="8"/>
      <c r="AT18836" s="9"/>
      <c r="GY18836" s="12"/>
    </row>
    <row r="18837" spans="9:207" s="1" customFormat="1">
      <c r="I18837" s="3"/>
      <c r="P18837" s="60"/>
      <c r="Q18837" s="60"/>
      <c r="R18837" s="60"/>
      <c r="T18837" s="3"/>
      <c r="U18837" s="5"/>
      <c r="V18837" s="3"/>
      <c r="W18837" s="5"/>
      <c r="AE18837" s="7"/>
      <c r="AM18837" s="8"/>
      <c r="AT18837" s="9"/>
      <c r="GY18837" s="12"/>
    </row>
    <row r="18838" spans="9:207" s="1" customFormat="1">
      <c r="I18838" s="3"/>
      <c r="P18838" s="60"/>
      <c r="Q18838" s="60"/>
      <c r="R18838" s="60"/>
      <c r="T18838" s="3"/>
      <c r="U18838" s="5"/>
      <c r="V18838" s="3"/>
      <c r="W18838" s="5"/>
      <c r="AE18838" s="7"/>
      <c r="AM18838" s="8"/>
      <c r="AT18838" s="9"/>
      <c r="GY18838" s="12"/>
    </row>
    <row r="18839" spans="9:207" s="1" customFormat="1">
      <c r="I18839" s="3"/>
      <c r="P18839" s="60"/>
      <c r="Q18839" s="60"/>
      <c r="R18839" s="60"/>
      <c r="T18839" s="3"/>
      <c r="U18839" s="5"/>
      <c r="V18839" s="3"/>
      <c r="W18839" s="5"/>
      <c r="AE18839" s="7"/>
      <c r="AM18839" s="8"/>
      <c r="AT18839" s="9"/>
      <c r="GY18839" s="12"/>
    </row>
    <row r="18840" spans="9:207" s="1" customFormat="1">
      <c r="I18840" s="3"/>
      <c r="P18840" s="60"/>
      <c r="Q18840" s="60"/>
      <c r="R18840" s="60"/>
      <c r="T18840" s="3"/>
      <c r="U18840" s="5"/>
      <c r="V18840" s="3"/>
      <c r="W18840" s="5"/>
      <c r="AE18840" s="7"/>
      <c r="AM18840" s="8"/>
      <c r="AT18840" s="9"/>
      <c r="GY18840" s="12"/>
    </row>
    <row r="18841" spans="9:207" s="1" customFormat="1">
      <c r="I18841" s="3"/>
      <c r="P18841" s="60"/>
      <c r="Q18841" s="60"/>
      <c r="R18841" s="60"/>
      <c r="T18841" s="3"/>
      <c r="U18841" s="5"/>
      <c r="V18841" s="3"/>
      <c r="W18841" s="5"/>
      <c r="AE18841" s="7"/>
      <c r="AM18841" s="8"/>
      <c r="AT18841" s="9"/>
      <c r="GY18841" s="12"/>
    </row>
    <row r="18842" spans="9:207" s="1" customFormat="1">
      <c r="I18842" s="3"/>
      <c r="P18842" s="60"/>
      <c r="Q18842" s="60"/>
      <c r="R18842" s="60"/>
      <c r="T18842" s="3"/>
      <c r="U18842" s="5"/>
      <c r="V18842" s="3"/>
      <c r="W18842" s="5"/>
      <c r="AE18842" s="7"/>
      <c r="AM18842" s="8"/>
      <c r="AT18842" s="9"/>
      <c r="GY18842" s="12"/>
    </row>
    <row r="18843" spans="9:207" s="1" customFormat="1">
      <c r="I18843" s="3"/>
      <c r="P18843" s="60"/>
      <c r="Q18843" s="60"/>
      <c r="R18843" s="60"/>
      <c r="T18843" s="3"/>
      <c r="U18843" s="5"/>
      <c r="V18843" s="3"/>
      <c r="W18843" s="5"/>
      <c r="AE18843" s="7"/>
      <c r="AM18843" s="8"/>
      <c r="AT18843" s="9"/>
      <c r="GY18843" s="12"/>
    </row>
    <row r="18844" spans="9:207" s="1" customFormat="1">
      <c r="I18844" s="3"/>
      <c r="P18844" s="60"/>
      <c r="Q18844" s="60"/>
      <c r="R18844" s="60"/>
      <c r="T18844" s="3"/>
      <c r="U18844" s="5"/>
      <c r="V18844" s="3"/>
      <c r="W18844" s="5"/>
      <c r="AE18844" s="7"/>
      <c r="AM18844" s="8"/>
      <c r="AT18844" s="9"/>
      <c r="GY18844" s="12"/>
    </row>
    <row r="18845" spans="9:207" s="1" customFormat="1">
      <c r="I18845" s="3"/>
      <c r="P18845" s="60"/>
      <c r="Q18845" s="60"/>
      <c r="R18845" s="60"/>
      <c r="T18845" s="3"/>
      <c r="U18845" s="5"/>
      <c r="V18845" s="3"/>
      <c r="W18845" s="5"/>
      <c r="AE18845" s="7"/>
      <c r="AM18845" s="8"/>
      <c r="AT18845" s="9"/>
      <c r="GY18845" s="12"/>
    </row>
    <row r="18846" spans="9:207" s="1" customFormat="1">
      <c r="I18846" s="3"/>
      <c r="P18846" s="60"/>
      <c r="Q18846" s="60"/>
      <c r="R18846" s="60"/>
      <c r="T18846" s="3"/>
      <c r="U18846" s="5"/>
      <c r="V18846" s="3"/>
      <c r="W18846" s="5"/>
      <c r="AE18846" s="7"/>
      <c r="AM18846" s="8"/>
      <c r="AT18846" s="9"/>
      <c r="GY18846" s="12"/>
    </row>
    <row r="18847" spans="9:207" s="1" customFormat="1">
      <c r="I18847" s="3"/>
      <c r="P18847" s="60"/>
      <c r="Q18847" s="60"/>
      <c r="R18847" s="60"/>
      <c r="T18847" s="3"/>
      <c r="U18847" s="5"/>
      <c r="V18847" s="3"/>
      <c r="W18847" s="5"/>
      <c r="AE18847" s="7"/>
      <c r="AM18847" s="8"/>
      <c r="AT18847" s="9"/>
      <c r="GY18847" s="12"/>
    </row>
    <row r="18848" spans="9:207" s="1" customFormat="1">
      <c r="I18848" s="3"/>
      <c r="P18848" s="60"/>
      <c r="Q18848" s="60"/>
      <c r="R18848" s="60"/>
      <c r="T18848" s="3"/>
      <c r="U18848" s="5"/>
      <c r="V18848" s="3"/>
      <c r="W18848" s="5"/>
      <c r="AE18848" s="7"/>
      <c r="AM18848" s="8"/>
      <c r="AT18848" s="9"/>
      <c r="GY18848" s="12"/>
    </row>
    <row r="18849" spans="9:207" s="1" customFormat="1">
      <c r="I18849" s="3"/>
      <c r="P18849" s="60"/>
      <c r="Q18849" s="60"/>
      <c r="R18849" s="60"/>
      <c r="T18849" s="3"/>
      <c r="U18849" s="5"/>
      <c r="V18849" s="3"/>
      <c r="W18849" s="5"/>
      <c r="AE18849" s="7"/>
      <c r="AM18849" s="8"/>
      <c r="AT18849" s="9"/>
      <c r="GY18849" s="12"/>
    </row>
    <row r="18850" spans="9:207" s="1" customFormat="1">
      <c r="I18850" s="3"/>
      <c r="P18850" s="60"/>
      <c r="Q18850" s="60"/>
      <c r="R18850" s="60"/>
      <c r="T18850" s="3"/>
      <c r="U18850" s="5"/>
      <c r="V18850" s="3"/>
      <c r="W18850" s="5"/>
      <c r="AE18850" s="7"/>
      <c r="AM18850" s="8"/>
      <c r="AT18850" s="9"/>
      <c r="GY18850" s="12"/>
    </row>
    <row r="18851" spans="9:207" s="1" customFormat="1">
      <c r="I18851" s="3"/>
      <c r="P18851" s="60"/>
      <c r="Q18851" s="60"/>
      <c r="R18851" s="60"/>
      <c r="T18851" s="3"/>
      <c r="U18851" s="5"/>
      <c r="V18851" s="3"/>
      <c r="W18851" s="5"/>
      <c r="AE18851" s="7"/>
      <c r="AM18851" s="8"/>
      <c r="AT18851" s="9"/>
      <c r="GY18851" s="12"/>
    </row>
    <row r="18852" spans="9:207" s="1" customFormat="1">
      <c r="I18852" s="3"/>
      <c r="P18852" s="60"/>
      <c r="Q18852" s="60"/>
      <c r="R18852" s="60"/>
      <c r="T18852" s="3"/>
      <c r="U18852" s="5"/>
      <c r="V18852" s="3"/>
      <c r="W18852" s="5"/>
      <c r="AE18852" s="7"/>
      <c r="AM18852" s="8"/>
      <c r="AT18852" s="9"/>
      <c r="GY18852" s="12"/>
    </row>
    <row r="18853" spans="9:207" s="1" customFormat="1">
      <c r="I18853" s="3"/>
      <c r="P18853" s="60"/>
      <c r="Q18853" s="60"/>
      <c r="R18853" s="60"/>
      <c r="T18853" s="3"/>
      <c r="U18853" s="5"/>
      <c r="V18853" s="3"/>
      <c r="W18853" s="5"/>
      <c r="AE18853" s="7"/>
      <c r="AM18853" s="8"/>
      <c r="AT18853" s="9"/>
      <c r="GY18853" s="12"/>
    </row>
    <row r="18854" spans="9:207" s="1" customFormat="1">
      <c r="I18854" s="3"/>
      <c r="P18854" s="60"/>
      <c r="Q18854" s="60"/>
      <c r="R18854" s="60"/>
      <c r="T18854" s="3"/>
      <c r="U18854" s="5"/>
      <c r="V18854" s="3"/>
      <c r="W18854" s="5"/>
      <c r="AE18854" s="7"/>
      <c r="AM18854" s="8"/>
      <c r="AT18854" s="9"/>
      <c r="GY18854" s="12"/>
    </row>
    <row r="18855" spans="9:207" s="1" customFormat="1">
      <c r="I18855" s="3"/>
      <c r="P18855" s="60"/>
      <c r="Q18855" s="60"/>
      <c r="R18855" s="60"/>
      <c r="T18855" s="3"/>
      <c r="U18855" s="5"/>
      <c r="V18855" s="3"/>
      <c r="W18855" s="5"/>
      <c r="AE18855" s="7"/>
      <c r="AM18855" s="8"/>
      <c r="AT18855" s="9"/>
      <c r="GY18855" s="12"/>
    </row>
    <row r="18856" spans="9:207" s="1" customFormat="1">
      <c r="I18856" s="3"/>
      <c r="P18856" s="60"/>
      <c r="Q18856" s="60"/>
      <c r="R18856" s="60"/>
      <c r="T18856" s="3"/>
      <c r="U18856" s="5"/>
      <c r="V18856" s="3"/>
      <c r="W18856" s="5"/>
      <c r="AE18856" s="7"/>
      <c r="AM18856" s="8"/>
      <c r="AT18856" s="9"/>
      <c r="GY18856" s="12"/>
    </row>
    <row r="18857" spans="9:207" s="1" customFormat="1">
      <c r="I18857" s="3"/>
      <c r="P18857" s="60"/>
      <c r="Q18857" s="60"/>
      <c r="R18857" s="60"/>
      <c r="T18857" s="3"/>
      <c r="U18857" s="5"/>
      <c r="V18857" s="3"/>
      <c r="W18857" s="5"/>
      <c r="AE18857" s="7"/>
      <c r="AM18857" s="8"/>
      <c r="AT18857" s="9"/>
      <c r="GY18857" s="12"/>
    </row>
    <row r="18858" spans="9:207" s="1" customFormat="1">
      <c r="I18858" s="3"/>
      <c r="P18858" s="60"/>
      <c r="Q18858" s="60"/>
      <c r="R18858" s="60"/>
      <c r="T18858" s="3"/>
      <c r="U18858" s="5"/>
      <c r="V18858" s="3"/>
      <c r="W18858" s="5"/>
      <c r="AE18858" s="7"/>
      <c r="AM18858" s="8"/>
      <c r="AT18858" s="9"/>
      <c r="GY18858" s="12"/>
    </row>
    <row r="18859" spans="9:207" s="1" customFormat="1">
      <c r="I18859" s="3"/>
      <c r="P18859" s="60"/>
      <c r="Q18859" s="60"/>
      <c r="R18859" s="60"/>
      <c r="T18859" s="3"/>
      <c r="U18859" s="5"/>
      <c r="V18859" s="3"/>
      <c r="W18859" s="5"/>
      <c r="AE18859" s="7"/>
      <c r="AM18859" s="8"/>
      <c r="AT18859" s="9"/>
      <c r="GY18859" s="12"/>
    </row>
    <row r="18860" spans="9:207" s="1" customFormat="1">
      <c r="I18860" s="3"/>
      <c r="P18860" s="60"/>
      <c r="Q18860" s="60"/>
      <c r="R18860" s="60"/>
      <c r="T18860" s="3"/>
      <c r="U18860" s="5"/>
      <c r="V18860" s="3"/>
      <c r="W18860" s="5"/>
      <c r="AE18860" s="7"/>
      <c r="AM18860" s="8"/>
      <c r="AT18860" s="9"/>
      <c r="GY18860" s="12"/>
    </row>
    <row r="18861" spans="9:207" s="1" customFormat="1">
      <c r="I18861" s="3"/>
      <c r="P18861" s="60"/>
      <c r="Q18861" s="60"/>
      <c r="R18861" s="60"/>
      <c r="T18861" s="3"/>
      <c r="U18861" s="5"/>
      <c r="V18861" s="3"/>
      <c r="W18861" s="5"/>
      <c r="AE18861" s="7"/>
      <c r="AM18861" s="8"/>
      <c r="AT18861" s="9"/>
      <c r="GY18861" s="12"/>
    </row>
    <row r="18862" spans="9:207" s="1" customFormat="1">
      <c r="I18862" s="3"/>
      <c r="P18862" s="60"/>
      <c r="Q18862" s="60"/>
      <c r="R18862" s="60"/>
      <c r="T18862" s="3"/>
      <c r="U18862" s="5"/>
      <c r="V18862" s="3"/>
      <c r="W18862" s="5"/>
      <c r="AE18862" s="7"/>
      <c r="AM18862" s="8"/>
      <c r="AT18862" s="9"/>
      <c r="GY18862" s="12"/>
    </row>
    <row r="18863" spans="9:207" s="1" customFormat="1">
      <c r="I18863" s="3"/>
      <c r="P18863" s="60"/>
      <c r="Q18863" s="60"/>
      <c r="R18863" s="60"/>
      <c r="T18863" s="3"/>
      <c r="U18863" s="5"/>
      <c r="V18863" s="3"/>
      <c r="W18863" s="5"/>
      <c r="AE18863" s="7"/>
      <c r="AM18863" s="8"/>
      <c r="AT18863" s="9"/>
      <c r="GY18863" s="12"/>
    </row>
    <row r="18864" spans="9:207" s="1" customFormat="1">
      <c r="I18864" s="3"/>
      <c r="P18864" s="60"/>
      <c r="Q18864" s="60"/>
      <c r="R18864" s="60"/>
      <c r="T18864" s="3"/>
      <c r="U18864" s="5"/>
      <c r="V18864" s="3"/>
      <c r="W18864" s="5"/>
      <c r="AE18864" s="7"/>
      <c r="AM18864" s="8"/>
      <c r="AT18864" s="9"/>
      <c r="GY18864" s="12"/>
    </row>
    <row r="18865" spans="9:207" s="1" customFormat="1">
      <c r="I18865" s="3"/>
      <c r="P18865" s="60"/>
      <c r="Q18865" s="60"/>
      <c r="R18865" s="60"/>
      <c r="T18865" s="3"/>
      <c r="U18865" s="5"/>
      <c r="V18865" s="3"/>
      <c r="W18865" s="5"/>
      <c r="AE18865" s="7"/>
      <c r="AM18865" s="8"/>
      <c r="AT18865" s="9"/>
      <c r="GY18865" s="12"/>
    </row>
    <row r="18866" spans="9:207" s="1" customFormat="1">
      <c r="I18866" s="3"/>
      <c r="P18866" s="60"/>
      <c r="Q18866" s="60"/>
      <c r="R18866" s="60"/>
      <c r="T18866" s="3"/>
      <c r="U18866" s="5"/>
      <c r="V18866" s="3"/>
      <c r="W18866" s="5"/>
      <c r="AE18866" s="7"/>
      <c r="AM18866" s="8"/>
      <c r="AT18866" s="9"/>
      <c r="GY18866" s="12"/>
    </row>
    <row r="18867" spans="9:207" s="1" customFormat="1">
      <c r="I18867" s="3"/>
      <c r="P18867" s="60"/>
      <c r="Q18867" s="60"/>
      <c r="R18867" s="60"/>
      <c r="T18867" s="3"/>
      <c r="U18867" s="5"/>
      <c r="V18867" s="3"/>
      <c r="W18867" s="5"/>
      <c r="AE18867" s="7"/>
      <c r="AM18867" s="8"/>
      <c r="AT18867" s="9"/>
      <c r="GY18867" s="12"/>
    </row>
    <row r="18868" spans="9:207" s="1" customFormat="1">
      <c r="I18868" s="3"/>
      <c r="P18868" s="60"/>
      <c r="Q18868" s="60"/>
      <c r="R18868" s="60"/>
      <c r="T18868" s="3"/>
      <c r="U18868" s="5"/>
      <c r="V18868" s="3"/>
      <c r="W18868" s="5"/>
      <c r="AE18868" s="7"/>
      <c r="AM18868" s="8"/>
      <c r="AT18868" s="9"/>
      <c r="GY18868" s="12"/>
    </row>
    <row r="18869" spans="9:207" s="1" customFormat="1">
      <c r="I18869" s="3"/>
      <c r="P18869" s="60"/>
      <c r="Q18869" s="60"/>
      <c r="R18869" s="60"/>
      <c r="T18869" s="3"/>
      <c r="U18869" s="5"/>
      <c r="V18869" s="3"/>
      <c r="W18869" s="5"/>
      <c r="AE18869" s="7"/>
      <c r="AM18869" s="8"/>
      <c r="AT18869" s="9"/>
      <c r="GY18869" s="12"/>
    </row>
    <row r="18870" spans="9:207" s="1" customFormat="1">
      <c r="I18870" s="3"/>
      <c r="P18870" s="60"/>
      <c r="Q18870" s="60"/>
      <c r="R18870" s="60"/>
      <c r="T18870" s="3"/>
      <c r="U18870" s="5"/>
      <c r="V18870" s="3"/>
      <c r="W18870" s="5"/>
      <c r="AE18870" s="7"/>
      <c r="AM18870" s="8"/>
      <c r="AT18870" s="9"/>
      <c r="GY18870" s="12"/>
    </row>
    <row r="18871" spans="9:207" s="1" customFormat="1">
      <c r="I18871" s="3"/>
      <c r="P18871" s="60"/>
      <c r="Q18871" s="60"/>
      <c r="R18871" s="60"/>
      <c r="T18871" s="3"/>
      <c r="U18871" s="5"/>
      <c r="V18871" s="3"/>
      <c r="W18871" s="5"/>
      <c r="AE18871" s="7"/>
      <c r="AM18871" s="8"/>
      <c r="AT18871" s="9"/>
      <c r="GY18871" s="12"/>
    </row>
    <row r="18872" spans="9:207" s="1" customFormat="1">
      <c r="I18872" s="3"/>
      <c r="P18872" s="60"/>
      <c r="Q18872" s="60"/>
      <c r="R18872" s="60"/>
      <c r="T18872" s="3"/>
      <c r="U18872" s="5"/>
      <c r="V18872" s="3"/>
      <c r="W18872" s="5"/>
      <c r="AE18872" s="7"/>
      <c r="AM18872" s="8"/>
      <c r="AT18872" s="9"/>
      <c r="GY18872" s="12"/>
    </row>
    <row r="18873" spans="9:207" s="1" customFormat="1">
      <c r="I18873" s="3"/>
      <c r="P18873" s="60"/>
      <c r="Q18873" s="60"/>
      <c r="R18873" s="60"/>
      <c r="T18873" s="3"/>
      <c r="U18873" s="5"/>
      <c r="V18873" s="3"/>
      <c r="W18873" s="5"/>
      <c r="AE18873" s="7"/>
      <c r="AM18873" s="8"/>
      <c r="AT18873" s="9"/>
      <c r="GY18873" s="12"/>
    </row>
    <row r="18874" spans="9:207" s="1" customFormat="1">
      <c r="I18874" s="3"/>
      <c r="P18874" s="60"/>
      <c r="Q18874" s="60"/>
      <c r="R18874" s="60"/>
      <c r="T18874" s="3"/>
      <c r="U18874" s="5"/>
      <c r="V18874" s="3"/>
      <c r="W18874" s="5"/>
      <c r="AE18874" s="7"/>
      <c r="AM18874" s="8"/>
      <c r="AT18874" s="9"/>
      <c r="GY18874" s="12"/>
    </row>
    <row r="18875" spans="9:207" s="1" customFormat="1">
      <c r="I18875" s="3"/>
      <c r="P18875" s="60"/>
      <c r="Q18875" s="60"/>
      <c r="R18875" s="60"/>
      <c r="T18875" s="3"/>
      <c r="U18875" s="5"/>
      <c r="V18875" s="3"/>
      <c r="W18875" s="5"/>
      <c r="AE18875" s="7"/>
      <c r="AM18875" s="8"/>
      <c r="AT18875" s="9"/>
      <c r="GY18875" s="12"/>
    </row>
    <row r="18876" spans="9:207" s="1" customFormat="1">
      <c r="I18876" s="3"/>
      <c r="P18876" s="60"/>
      <c r="Q18876" s="60"/>
      <c r="R18876" s="60"/>
      <c r="T18876" s="3"/>
      <c r="U18876" s="5"/>
      <c r="V18876" s="3"/>
      <c r="W18876" s="5"/>
      <c r="AE18876" s="7"/>
      <c r="AM18876" s="8"/>
      <c r="AT18876" s="9"/>
      <c r="GY18876" s="12"/>
    </row>
    <row r="18877" spans="9:207" s="1" customFormat="1">
      <c r="I18877" s="3"/>
      <c r="P18877" s="60"/>
      <c r="Q18877" s="60"/>
      <c r="R18877" s="60"/>
      <c r="T18877" s="3"/>
      <c r="U18877" s="5"/>
      <c r="V18877" s="3"/>
      <c r="W18877" s="5"/>
      <c r="AE18877" s="7"/>
      <c r="AM18877" s="8"/>
      <c r="AT18877" s="9"/>
      <c r="GY18877" s="12"/>
    </row>
    <row r="18878" spans="9:207" s="1" customFormat="1">
      <c r="I18878" s="3"/>
      <c r="P18878" s="60"/>
      <c r="Q18878" s="60"/>
      <c r="R18878" s="60"/>
      <c r="T18878" s="3"/>
      <c r="U18878" s="5"/>
      <c r="V18878" s="3"/>
      <c r="W18878" s="5"/>
      <c r="AE18878" s="7"/>
      <c r="AM18878" s="8"/>
      <c r="AT18878" s="9"/>
      <c r="GY18878" s="12"/>
    </row>
    <row r="18879" spans="9:207" s="1" customFormat="1">
      <c r="I18879" s="3"/>
      <c r="P18879" s="60"/>
      <c r="Q18879" s="60"/>
      <c r="R18879" s="60"/>
      <c r="T18879" s="3"/>
      <c r="U18879" s="5"/>
      <c r="V18879" s="3"/>
      <c r="W18879" s="5"/>
      <c r="AE18879" s="7"/>
      <c r="AM18879" s="8"/>
      <c r="AT18879" s="9"/>
      <c r="GY18879" s="12"/>
    </row>
    <row r="18880" spans="9:207" s="1" customFormat="1">
      <c r="I18880" s="3"/>
      <c r="P18880" s="60"/>
      <c r="Q18880" s="60"/>
      <c r="R18880" s="60"/>
      <c r="T18880" s="3"/>
      <c r="U18880" s="5"/>
      <c r="V18880" s="3"/>
      <c r="W18880" s="5"/>
      <c r="AE18880" s="7"/>
      <c r="AM18880" s="8"/>
      <c r="AT18880" s="9"/>
      <c r="GY18880" s="12"/>
    </row>
    <row r="18881" spans="9:207" s="1" customFormat="1">
      <c r="I18881" s="3"/>
      <c r="P18881" s="60"/>
      <c r="Q18881" s="60"/>
      <c r="R18881" s="60"/>
      <c r="T18881" s="3"/>
      <c r="U18881" s="5"/>
      <c r="V18881" s="3"/>
      <c r="W18881" s="5"/>
      <c r="AE18881" s="7"/>
      <c r="AM18881" s="8"/>
      <c r="AT18881" s="9"/>
      <c r="GY18881" s="12"/>
    </row>
    <row r="18882" spans="9:207" s="1" customFormat="1">
      <c r="I18882" s="3"/>
      <c r="P18882" s="60"/>
      <c r="Q18882" s="60"/>
      <c r="R18882" s="60"/>
      <c r="T18882" s="3"/>
      <c r="U18882" s="5"/>
      <c r="V18882" s="3"/>
      <c r="W18882" s="5"/>
      <c r="AE18882" s="7"/>
      <c r="AM18882" s="8"/>
      <c r="AT18882" s="9"/>
      <c r="GY18882" s="12"/>
    </row>
    <row r="18883" spans="9:207" s="1" customFormat="1">
      <c r="I18883" s="3"/>
      <c r="P18883" s="60"/>
      <c r="Q18883" s="60"/>
      <c r="R18883" s="60"/>
      <c r="T18883" s="3"/>
      <c r="U18883" s="5"/>
      <c r="V18883" s="3"/>
      <c r="W18883" s="5"/>
      <c r="AE18883" s="7"/>
      <c r="AM18883" s="8"/>
      <c r="AT18883" s="9"/>
      <c r="GY18883" s="12"/>
    </row>
    <row r="18884" spans="9:207" s="1" customFormat="1">
      <c r="I18884" s="3"/>
      <c r="P18884" s="60"/>
      <c r="Q18884" s="60"/>
      <c r="R18884" s="60"/>
      <c r="T18884" s="3"/>
      <c r="U18884" s="5"/>
      <c r="V18884" s="3"/>
      <c r="W18884" s="5"/>
      <c r="AE18884" s="7"/>
      <c r="AM18884" s="8"/>
      <c r="AT18884" s="9"/>
      <c r="GY18884" s="12"/>
    </row>
    <row r="18885" spans="9:207" s="1" customFormat="1">
      <c r="I18885" s="3"/>
      <c r="P18885" s="60"/>
      <c r="Q18885" s="60"/>
      <c r="R18885" s="60"/>
      <c r="T18885" s="3"/>
      <c r="U18885" s="5"/>
      <c r="V18885" s="3"/>
      <c r="W18885" s="5"/>
      <c r="AE18885" s="7"/>
      <c r="AM18885" s="8"/>
      <c r="AT18885" s="9"/>
      <c r="GY18885" s="12"/>
    </row>
    <row r="18886" spans="9:207" s="1" customFormat="1">
      <c r="I18886" s="3"/>
      <c r="P18886" s="60"/>
      <c r="Q18886" s="60"/>
      <c r="R18886" s="60"/>
      <c r="T18886" s="3"/>
      <c r="U18886" s="5"/>
      <c r="V18886" s="3"/>
      <c r="W18886" s="5"/>
      <c r="AE18886" s="7"/>
      <c r="AM18886" s="8"/>
      <c r="AT18886" s="9"/>
      <c r="GY18886" s="12"/>
    </row>
    <row r="18887" spans="9:207" s="1" customFormat="1">
      <c r="I18887" s="3"/>
      <c r="P18887" s="60"/>
      <c r="Q18887" s="60"/>
      <c r="R18887" s="60"/>
      <c r="T18887" s="3"/>
      <c r="U18887" s="5"/>
      <c r="V18887" s="3"/>
      <c r="W18887" s="5"/>
      <c r="AE18887" s="7"/>
      <c r="AM18887" s="8"/>
      <c r="AT18887" s="9"/>
      <c r="GY18887" s="12"/>
    </row>
    <row r="18888" spans="9:207" s="1" customFormat="1">
      <c r="I18888" s="3"/>
      <c r="P18888" s="60"/>
      <c r="Q18888" s="60"/>
      <c r="R18888" s="60"/>
      <c r="T18888" s="3"/>
      <c r="U18888" s="5"/>
      <c r="V18888" s="3"/>
      <c r="W18888" s="5"/>
      <c r="AE18888" s="7"/>
      <c r="AM18888" s="8"/>
      <c r="AT18888" s="9"/>
      <c r="GY18888" s="12"/>
    </row>
    <row r="18889" spans="9:207" s="1" customFormat="1">
      <c r="I18889" s="3"/>
      <c r="P18889" s="60"/>
      <c r="Q18889" s="60"/>
      <c r="R18889" s="60"/>
      <c r="T18889" s="3"/>
      <c r="U18889" s="5"/>
      <c r="V18889" s="3"/>
      <c r="W18889" s="5"/>
      <c r="AE18889" s="7"/>
      <c r="AM18889" s="8"/>
      <c r="AT18889" s="9"/>
      <c r="GY18889" s="12"/>
    </row>
    <row r="18890" spans="9:207" s="1" customFormat="1">
      <c r="I18890" s="3"/>
      <c r="P18890" s="60"/>
      <c r="Q18890" s="60"/>
      <c r="R18890" s="60"/>
      <c r="T18890" s="3"/>
      <c r="U18890" s="5"/>
      <c r="V18890" s="3"/>
      <c r="W18890" s="5"/>
      <c r="AE18890" s="7"/>
      <c r="AM18890" s="8"/>
      <c r="AT18890" s="9"/>
      <c r="GY18890" s="12"/>
    </row>
    <row r="18891" spans="9:207" s="1" customFormat="1">
      <c r="I18891" s="3"/>
      <c r="P18891" s="60"/>
      <c r="Q18891" s="60"/>
      <c r="R18891" s="60"/>
      <c r="T18891" s="3"/>
      <c r="U18891" s="5"/>
      <c r="V18891" s="3"/>
      <c r="W18891" s="5"/>
      <c r="AE18891" s="7"/>
      <c r="AM18891" s="8"/>
      <c r="AT18891" s="9"/>
      <c r="GY18891" s="12"/>
    </row>
    <row r="18892" spans="9:207" s="1" customFormat="1">
      <c r="I18892" s="3"/>
      <c r="P18892" s="60"/>
      <c r="Q18892" s="60"/>
      <c r="R18892" s="60"/>
      <c r="T18892" s="3"/>
      <c r="U18892" s="5"/>
      <c r="V18892" s="3"/>
      <c r="W18892" s="5"/>
      <c r="AE18892" s="7"/>
      <c r="AM18892" s="8"/>
      <c r="AT18892" s="9"/>
      <c r="GY18892" s="12"/>
    </row>
    <row r="18893" spans="9:207" s="1" customFormat="1">
      <c r="I18893" s="3"/>
      <c r="P18893" s="60"/>
      <c r="Q18893" s="60"/>
      <c r="R18893" s="60"/>
      <c r="T18893" s="3"/>
      <c r="U18893" s="5"/>
      <c r="V18893" s="3"/>
      <c r="W18893" s="5"/>
      <c r="AE18893" s="7"/>
      <c r="AM18893" s="8"/>
      <c r="AT18893" s="9"/>
      <c r="GY18893" s="12"/>
    </row>
    <row r="18894" spans="9:207" s="1" customFormat="1">
      <c r="I18894" s="3"/>
      <c r="P18894" s="60"/>
      <c r="Q18894" s="60"/>
      <c r="R18894" s="60"/>
      <c r="T18894" s="3"/>
      <c r="U18894" s="5"/>
      <c r="V18894" s="3"/>
      <c r="W18894" s="5"/>
      <c r="AE18894" s="7"/>
      <c r="AM18894" s="8"/>
      <c r="AT18894" s="9"/>
      <c r="GY18894" s="12"/>
    </row>
    <row r="18895" spans="9:207" s="1" customFormat="1">
      <c r="I18895" s="3"/>
      <c r="P18895" s="60"/>
      <c r="Q18895" s="60"/>
      <c r="R18895" s="60"/>
      <c r="T18895" s="3"/>
      <c r="U18895" s="5"/>
      <c r="V18895" s="3"/>
      <c r="W18895" s="5"/>
      <c r="AE18895" s="7"/>
      <c r="AM18895" s="8"/>
      <c r="AT18895" s="9"/>
      <c r="GY18895" s="12"/>
    </row>
    <row r="18896" spans="9:207" s="1" customFormat="1">
      <c r="I18896" s="3"/>
      <c r="P18896" s="60"/>
      <c r="Q18896" s="60"/>
      <c r="R18896" s="60"/>
      <c r="T18896" s="3"/>
      <c r="U18896" s="5"/>
      <c r="V18896" s="3"/>
      <c r="W18896" s="5"/>
      <c r="AE18896" s="7"/>
      <c r="AM18896" s="8"/>
      <c r="AT18896" s="9"/>
      <c r="GY18896" s="12"/>
    </row>
    <row r="18897" spans="9:207" s="1" customFormat="1">
      <c r="I18897" s="3"/>
      <c r="P18897" s="60"/>
      <c r="Q18897" s="60"/>
      <c r="R18897" s="60"/>
      <c r="T18897" s="3"/>
      <c r="U18897" s="5"/>
      <c r="V18897" s="3"/>
      <c r="W18897" s="5"/>
      <c r="AE18897" s="7"/>
      <c r="AM18897" s="8"/>
      <c r="AT18897" s="9"/>
      <c r="GY18897" s="12"/>
    </row>
    <row r="18898" spans="9:207" s="1" customFormat="1">
      <c r="I18898" s="3"/>
      <c r="P18898" s="60"/>
      <c r="Q18898" s="60"/>
      <c r="R18898" s="60"/>
      <c r="T18898" s="3"/>
      <c r="U18898" s="5"/>
      <c r="V18898" s="3"/>
      <c r="W18898" s="5"/>
      <c r="AE18898" s="7"/>
      <c r="AM18898" s="8"/>
      <c r="AT18898" s="9"/>
      <c r="GY18898" s="12"/>
    </row>
    <row r="18899" spans="9:207" s="1" customFormat="1">
      <c r="I18899" s="3"/>
      <c r="P18899" s="60"/>
      <c r="Q18899" s="60"/>
      <c r="R18899" s="60"/>
      <c r="T18899" s="3"/>
      <c r="U18899" s="5"/>
      <c r="V18899" s="3"/>
      <c r="W18899" s="5"/>
      <c r="AE18899" s="7"/>
      <c r="AM18899" s="8"/>
      <c r="AT18899" s="9"/>
      <c r="GY18899" s="12"/>
    </row>
    <row r="18900" spans="9:207" s="1" customFormat="1">
      <c r="I18900" s="3"/>
      <c r="P18900" s="60"/>
      <c r="Q18900" s="60"/>
      <c r="R18900" s="60"/>
      <c r="T18900" s="3"/>
      <c r="U18900" s="5"/>
      <c r="V18900" s="3"/>
      <c r="W18900" s="5"/>
      <c r="AE18900" s="7"/>
      <c r="AM18900" s="8"/>
      <c r="AT18900" s="9"/>
      <c r="GY18900" s="12"/>
    </row>
    <row r="18901" spans="9:207" s="1" customFormat="1">
      <c r="I18901" s="3"/>
      <c r="P18901" s="60"/>
      <c r="Q18901" s="60"/>
      <c r="R18901" s="60"/>
      <c r="T18901" s="3"/>
      <c r="U18901" s="5"/>
      <c r="V18901" s="3"/>
      <c r="W18901" s="5"/>
      <c r="AE18901" s="7"/>
      <c r="AM18901" s="8"/>
      <c r="AT18901" s="9"/>
      <c r="GY18901" s="12"/>
    </row>
    <row r="18902" spans="9:207" s="1" customFormat="1">
      <c r="I18902" s="3"/>
      <c r="P18902" s="60"/>
      <c r="Q18902" s="60"/>
      <c r="R18902" s="60"/>
      <c r="T18902" s="3"/>
      <c r="U18902" s="5"/>
      <c r="V18902" s="3"/>
      <c r="W18902" s="5"/>
      <c r="AE18902" s="7"/>
      <c r="AM18902" s="8"/>
      <c r="AT18902" s="9"/>
      <c r="GY18902" s="12"/>
    </row>
    <row r="18903" spans="9:207" s="1" customFormat="1">
      <c r="I18903" s="3"/>
      <c r="P18903" s="60"/>
      <c r="Q18903" s="60"/>
      <c r="R18903" s="60"/>
      <c r="T18903" s="3"/>
      <c r="U18903" s="5"/>
      <c r="V18903" s="3"/>
      <c r="W18903" s="5"/>
      <c r="AE18903" s="7"/>
      <c r="AM18903" s="8"/>
      <c r="AT18903" s="9"/>
      <c r="GY18903" s="12"/>
    </row>
    <row r="18904" spans="9:207" s="1" customFormat="1">
      <c r="I18904" s="3"/>
      <c r="P18904" s="60"/>
      <c r="Q18904" s="60"/>
      <c r="R18904" s="60"/>
      <c r="T18904" s="3"/>
      <c r="U18904" s="5"/>
      <c r="V18904" s="3"/>
      <c r="W18904" s="5"/>
      <c r="AE18904" s="7"/>
      <c r="AM18904" s="8"/>
      <c r="AT18904" s="9"/>
      <c r="GY18904" s="12"/>
    </row>
    <row r="18905" spans="9:207" s="1" customFormat="1">
      <c r="I18905" s="3"/>
      <c r="P18905" s="60"/>
      <c r="Q18905" s="60"/>
      <c r="R18905" s="60"/>
      <c r="T18905" s="3"/>
      <c r="U18905" s="5"/>
      <c r="V18905" s="3"/>
      <c r="W18905" s="5"/>
      <c r="AE18905" s="7"/>
      <c r="AM18905" s="8"/>
      <c r="AT18905" s="9"/>
      <c r="GY18905" s="12"/>
    </row>
    <row r="18906" spans="9:207" s="1" customFormat="1">
      <c r="I18906" s="3"/>
      <c r="P18906" s="60"/>
      <c r="Q18906" s="60"/>
      <c r="R18906" s="60"/>
      <c r="T18906" s="3"/>
      <c r="U18906" s="5"/>
      <c r="V18906" s="3"/>
      <c r="W18906" s="5"/>
      <c r="AE18906" s="7"/>
      <c r="AM18906" s="8"/>
      <c r="AT18906" s="9"/>
      <c r="GY18906" s="12"/>
    </row>
    <row r="18907" spans="9:207" s="1" customFormat="1">
      <c r="I18907" s="3"/>
      <c r="P18907" s="60"/>
      <c r="Q18907" s="60"/>
      <c r="R18907" s="60"/>
      <c r="T18907" s="3"/>
      <c r="U18907" s="5"/>
      <c r="V18907" s="3"/>
      <c r="W18907" s="5"/>
      <c r="AE18907" s="7"/>
      <c r="AM18907" s="8"/>
      <c r="AT18907" s="9"/>
      <c r="GY18907" s="12"/>
    </row>
    <row r="18908" spans="9:207" s="1" customFormat="1">
      <c r="I18908" s="3"/>
      <c r="P18908" s="60"/>
      <c r="Q18908" s="60"/>
      <c r="R18908" s="60"/>
      <c r="T18908" s="3"/>
      <c r="U18908" s="5"/>
      <c r="V18908" s="3"/>
      <c r="W18908" s="5"/>
      <c r="AE18908" s="7"/>
      <c r="AM18908" s="8"/>
      <c r="AT18908" s="9"/>
      <c r="GY18908" s="12"/>
    </row>
    <row r="18909" spans="9:207" s="1" customFormat="1">
      <c r="I18909" s="3"/>
      <c r="P18909" s="60"/>
      <c r="Q18909" s="60"/>
      <c r="R18909" s="60"/>
      <c r="T18909" s="3"/>
      <c r="U18909" s="5"/>
      <c r="V18909" s="3"/>
      <c r="W18909" s="5"/>
      <c r="AE18909" s="7"/>
      <c r="AM18909" s="8"/>
      <c r="AT18909" s="9"/>
      <c r="GY18909" s="12"/>
    </row>
    <row r="18910" spans="9:207" s="1" customFormat="1">
      <c r="I18910" s="3"/>
      <c r="P18910" s="60"/>
      <c r="Q18910" s="60"/>
      <c r="R18910" s="60"/>
      <c r="T18910" s="3"/>
      <c r="U18910" s="5"/>
      <c r="V18910" s="3"/>
      <c r="W18910" s="5"/>
      <c r="AE18910" s="7"/>
      <c r="AM18910" s="8"/>
      <c r="AT18910" s="9"/>
      <c r="GY18910" s="12"/>
    </row>
    <row r="18911" spans="9:207" s="1" customFormat="1">
      <c r="I18911" s="3"/>
      <c r="P18911" s="60"/>
      <c r="Q18911" s="60"/>
      <c r="R18911" s="60"/>
      <c r="T18911" s="3"/>
      <c r="U18911" s="5"/>
      <c r="V18911" s="3"/>
      <c r="W18911" s="5"/>
      <c r="AE18911" s="7"/>
      <c r="AM18911" s="8"/>
      <c r="AT18911" s="9"/>
      <c r="GY18911" s="12"/>
    </row>
    <row r="18912" spans="9:207" s="1" customFormat="1">
      <c r="I18912" s="3"/>
      <c r="P18912" s="60"/>
      <c r="Q18912" s="60"/>
      <c r="R18912" s="60"/>
      <c r="T18912" s="3"/>
      <c r="U18912" s="5"/>
      <c r="V18912" s="3"/>
      <c r="W18912" s="5"/>
      <c r="AE18912" s="7"/>
      <c r="AM18912" s="8"/>
      <c r="AT18912" s="9"/>
      <c r="GY18912" s="12"/>
    </row>
    <row r="18913" spans="9:207" s="1" customFormat="1">
      <c r="I18913" s="3"/>
      <c r="P18913" s="60"/>
      <c r="Q18913" s="60"/>
      <c r="R18913" s="60"/>
      <c r="T18913" s="3"/>
      <c r="U18913" s="5"/>
      <c r="V18913" s="3"/>
      <c r="W18913" s="5"/>
      <c r="AE18913" s="7"/>
      <c r="AM18913" s="8"/>
      <c r="AT18913" s="9"/>
      <c r="GY18913" s="12"/>
    </row>
    <row r="18914" spans="9:207" s="1" customFormat="1">
      <c r="I18914" s="3"/>
      <c r="P18914" s="60"/>
      <c r="Q18914" s="60"/>
      <c r="R18914" s="60"/>
      <c r="T18914" s="3"/>
      <c r="U18914" s="5"/>
      <c r="V18914" s="3"/>
      <c r="W18914" s="5"/>
      <c r="AE18914" s="7"/>
      <c r="AM18914" s="8"/>
      <c r="AT18914" s="9"/>
      <c r="GY18914" s="12"/>
    </row>
    <row r="18915" spans="9:207" s="1" customFormat="1">
      <c r="I18915" s="3"/>
      <c r="P18915" s="60"/>
      <c r="Q18915" s="60"/>
      <c r="R18915" s="60"/>
      <c r="T18915" s="3"/>
      <c r="U18915" s="5"/>
      <c r="V18915" s="3"/>
      <c r="W18915" s="5"/>
      <c r="AE18915" s="7"/>
      <c r="AM18915" s="8"/>
      <c r="AT18915" s="9"/>
      <c r="GY18915" s="12"/>
    </row>
    <row r="18916" spans="9:207" s="1" customFormat="1">
      <c r="I18916" s="3"/>
      <c r="P18916" s="60"/>
      <c r="Q18916" s="60"/>
      <c r="R18916" s="60"/>
      <c r="T18916" s="3"/>
      <c r="U18916" s="5"/>
      <c r="V18916" s="3"/>
      <c r="W18916" s="5"/>
      <c r="AE18916" s="7"/>
      <c r="AM18916" s="8"/>
      <c r="AT18916" s="9"/>
      <c r="GY18916" s="12"/>
    </row>
    <row r="18917" spans="9:207" s="1" customFormat="1">
      <c r="I18917" s="3"/>
      <c r="P18917" s="60"/>
      <c r="Q18917" s="60"/>
      <c r="R18917" s="60"/>
      <c r="T18917" s="3"/>
      <c r="U18917" s="5"/>
      <c r="V18917" s="3"/>
      <c r="W18917" s="5"/>
      <c r="AE18917" s="7"/>
      <c r="AM18917" s="8"/>
      <c r="AT18917" s="9"/>
      <c r="GY18917" s="12"/>
    </row>
    <row r="18918" spans="9:207" s="1" customFormat="1">
      <c r="I18918" s="3"/>
      <c r="P18918" s="60"/>
      <c r="Q18918" s="60"/>
      <c r="R18918" s="60"/>
      <c r="T18918" s="3"/>
      <c r="U18918" s="5"/>
      <c r="V18918" s="3"/>
      <c r="W18918" s="5"/>
      <c r="AE18918" s="7"/>
      <c r="AM18918" s="8"/>
      <c r="AT18918" s="9"/>
      <c r="GY18918" s="12"/>
    </row>
    <row r="18919" spans="9:207" s="1" customFormat="1">
      <c r="I18919" s="3"/>
      <c r="P18919" s="60"/>
      <c r="Q18919" s="60"/>
      <c r="R18919" s="60"/>
      <c r="T18919" s="3"/>
      <c r="U18919" s="5"/>
      <c r="V18919" s="3"/>
      <c r="W18919" s="5"/>
      <c r="AE18919" s="7"/>
      <c r="AM18919" s="8"/>
      <c r="AT18919" s="9"/>
      <c r="GY18919" s="12"/>
    </row>
    <row r="18920" spans="9:207" s="1" customFormat="1">
      <c r="I18920" s="3"/>
      <c r="P18920" s="60"/>
      <c r="Q18920" s="60"/>
      <c r="R18920" s="60"/>
      <c r="T18920" s="3"/>
      <c r="U18920" s="5"/>
      <c r="V18920" s="3"/>
      <c r="W18920" s="5"/>
      <c r="AE18920" s="7"/>
      <c r="AM18920" s="8"/>
      <c r="AT18920" s="9"/>
      <c r="GY18920" s="12"/>
    </row>
    <row r="18921" spans="9:207" s="1" customFormat="1">
      <c r="I18921" s="3"/>
      <c r="P18921" s="60"/>
      <c r="Q18921" s="60"/>
      <c r="R18921" s="60"/>
      <c r="T18921" s="3"/>
      <c r="U18921" s="5"/>
      <c r="V18921" s="3"/>
      <c r="W18921" s="5"/>
      <c r="AE18921" s="7"/>
      <c r="AM18921" s="8"/>
      <c r="AT18921" s="9"/>
      <c r="GY18921" s="12"/>
    </row>
    <row r="18922" spans="9:207" s="1" customFormat="1">
      <c r="I18922" s="3"/>
      <c r="P18922" s="60"/>
      <c r="Q18922" s="60"/>
      <c r="R18922" s="60"/>
      <c r="T18922" s="3"/>
      <c r="U18922" s="5"/>
      <c r="V18922" s="3"/>
      <c r="W18922" s="5"/>
      <c r="AE18922" s="7"/>
      <c r="AM18922" s="8"/>
      <c r="AT18922" s="9"/>
      <c r="GY18922" s="12"/>
    </row>
    <row r="18923" spans="9:207" s="1" customFormat="1">
      <c r="I18923" s="3"/>
      <c r="P18923" s="60"/>
      <c r="Q18923" s="60"/>
      <c r="R18923" s="60"/>
      <c r="T18923" s="3"/>
      <c r="U18923" s="5"/>
      <c r="V18923" s="3"/>
      <c r="W18923" s="5"/>
      <c r="AE18923" s="7"/>
      <c r="AM18923" s="8"/>
      <c r="AT18923" s="9"/>
      <c r="GY18923" s="12"/>
    </row>
    <row r="18924" spans="9:207" s="1" customFormat="1">
      <c r="I18924" s="3"/>
      <c r="P18924" s="60"/>
      <c r="Q18924" s="60"/>
      <c r="R18924" s="60"/>
      <c r="T18924" s="3"/>
      <c r="U18924" s="5"/>
      <c r="V18924" s="3"/>
      <c r="W18924" s="5"/>
      <c r="AE18924" s="7"/>
      <c r="AM18924" s="8"/>
      <c r="AT18924" s="9"/>
      <c r="GY18924" s="12"/>
    </row>
    <row r="18925" spans="9:207" s="1" customFormat="1">
      <c r="I18925" s="3"/>
      <c r="P18925" s="60"/>
      <c r="Q18925" s="60"/>
      <c r="R18925" s="60"/>
      <c r="T18925" s="3"/>
      <c r="U18925" s="5"/>
      <c r="V18925" s="3"/>
      <c r="W18925" s="5"/>
      <c r="AE18925" s="7"/>
      <c r="AM18925" s="8"/>
      <c r="AT18925" s="9"/>
      <c r="GY18925" s="12"/>
    </row>
    <row r="18926" spans="9:207" s="1" customFormat="1">
      <c r="I18926" s="3"/>
      <c r="P18926" s="60"/>
      <c r="Q18926" s="60"/>
      <c r="R18926" s="60"/>
      <c r="T18926" s="3"/>
      <c r="U18926" s="5"/>
      <c r="V18926" s="3"/>
      <c r="W18926" s="5"/>
      <c r="AE18926" s="7"/>
      <c r="AM18926" s="8"/>
      <c r="AT18926" s="9"/>
      <c r="GY18926" s="12"/>
    </row>
    <row r="18927" spans="9:207" s="1" customFormat="1">
      <c r="I18927" s="3"/>
      <c r="P18927" s="60"/>
      <c r="Q18927" s="60"/>
      <c r="R18927" s="60"/>
      <c r="T18927" s="3"/>
      <c r="U18927" s="5"/>
      <c r="V18927" s="3"/>
      <c r="W18927" s="5"/>
      <c r="AE18927" s="7"/>
      <c r="AM18927" s="8"/>
      <c r="AT18927" s="9"/>
      <c r="GY18927" s="12"/>
    </row>
    <row r="18928" spans="9:207" s="1" customFormat="1">
      <c r="I18928" s="3"/>
      <c r="P18928" s="60"/>
      <c r="Q18928" s="60"/>
      <c r="R18928" s="60"/>
      <c r="T18928" s="3"/>
      <c r="U18928" s="5"/>
      <c r="V18928" s="3"/>
      <c r="W18928" s="5"/>
      <c r="AE18928" s="7"/>
      <c r="AM18928" s="8"/>
      <c r="AT18928" s="9"/>
      <c r="GY18928" s="12"/>
    </row>
    <row r="18929" spans="9:207" s="1" customFormat="1">
      <c r="I18929" s="3"/>
      <c r="P18929" s="60"/>
      <c r="Q18929" s="60"/>
      <c r="R18929" s="60"/>
      <c r="T18929" s="3"/>
      <c r="U18929" s="5"/>
      <c r="V18929" s="3"/>
      <c r="W18929" s="5"/>
      <c r="AE18929" s="7"/>
      <c r="AM18929" s="8"/>
      <c r="AT18929" s="9"/>
      <c r="GY18929" s="12"/>
    </row>
    <row r="18930" spans="9:207" s="1" customFormat="1">
      <c r="I18930" s="3"/>
      <c r="P18930" s="60"/>
      <c r="Q18930" s="60"/>
      <c r="R18930" s="60"/>
      <c r="T18930" s="3"/>
      <c r="U18930" s="5"/>
      <c r="V18930" s="3"/>
      <c r="W18930" s="5"/>
      <c r="AE18930" s="7"/>
      <c r="AM18930" s="8"/>
      <c r="AT18930" s="9"/>
      <c r="GY18930" s="12"/>
    </row>
    <row r="18931" spans="9:207" s="1" customFormat="1">
      <c r="I18931" s="3"/>
      <c r="P18931" s="60"/>
      <c r="Q18931" s="60"/>
      <c r="R18931" s="60"/>
      <c r="T18931" s="3"/>
      <c r="U18931" s="5"/>
      <c r="V18931" s="3"/>
      <c r="W18931" s="5"/>
      <c r="AE18931" s="7"/>
      <c r="AM18931" s="8"/>
      <c r="AT18931" s="9"/>
      <c r="GY18931" s="12"/>
    </row>
    <row r="18932" spans="9:207" s="1" customFormat="1">
      <c r="I18932" s="3"/>
      <c r="P18932" s="60"/>
      <c r="Q18932" s="60"/>
      <c r="R18932" s="60"/>
      <c r="T18932" s="3"/>
      <c r="U18932" s="5"/>
      <c r="V18932" s="3"/>
      <c r="W18932" s="5"/>
      <c r="AE18932" s="7"/>
      <c r="AM18932" s="8"/>
      <c r="AT18932" s="9"/>
      <c r="GY18932" s="12"/>
    </row>
    <row r="18933" spans="9:207" s="1" customFormat="1">
      <c r="I18933" s="3"/>
      <c r="P18933" s="60"/>
      <c r="Q18933" s="60"/>
      <c r="R18933" s="60"/>
      <c r="T18933" s="3"/>
      <c r="U18933" s="5"/>
      <c r="V18933" s="3"/>
      <c r="W18933" s="5"/>
      <c r="AE18933" s="7"/>
      <c r="AM18933" s="8"/>
      <c r="AT18933" s="9"/>
      <c r="GY18933" s="12"/>
    </row>
    <row r="18934" spans="9:207" s="1" customFormat="1">
      <c r="I18934" s="3"/>
      <c r="P18934" s="60"/>
      <c r="Q18934" s="60"/>
      <c r="R18934" s="60"/>
      <c r="T18934" s="3"/>
      <c r="U18934" s="5"/>
      <c r="V18934" s="3"/>
      <c r="W18934" s="5"/>
      <c r="AE18934" s="7"/>
      <c r="AM18934" s="8"/>
      <c r="AT18934" s="9"/>
      <c r="GY18934" s="12"/>
    </row>
    <row r="18935" spans="9:207" s="1" customFormat="1">
      <c r="I18935" s="3"/>
      <c r="P18935" s="60"/>
      <c r="Q18935" s="60"/>
      <c r="R18935" s="60"/>
      <c r="T18935" s="3"/>
      <c r="U18935" s="5"/>
      <c r="V18935" s="3"/>
      <c r="W18935" s="5"/>
      <c r="AE18935" s="7"/>
      <c r="AM18935" s="8"/>
      <c r="AT18935" s="9"/>
      <c r="GY18935" s="12"/>
    </row>
    <row r="18936" spans="9:207" s="1" customFormat="1">
      <c r="I18936" s="3"/>
      <c r="P18936" s="60"/>
      <c r="Q18936" s="60"/>
      <c r="R18936" s="60"/>
      <c r="T18936" s="3"/>
      <c r="U18936" s="5"/>
      <c r="V18936" s="3"/>
      <c r="W18936" s="5"/>
      <c r="AE18936" s="7"/>
      <c r="AM18936" s="8"/>
      <c r="AT18936" s="9"/>
      <c r="GY18936" s="12"/>
    </row>
    <row r="18937" spans="9:207" s="1" customFormat="1">
      <c r="I18937" s="3"/>
      <c r="P18937" s="60"/>
      <c r="Q18937" s="60"/>
      <c r="R18937" s="60"/>
      <c r="T18937" s="3"/>
      <c r="U18937" s="5"/>
      <c r="V18937" s="3"/>
      <c r="W18937" s="5"/>
      <c r="AE18937" s="7"/>
      <c r="AM18937" s="8"/>
      <c r="AT18937" s="9"/>
      <c r="GY18937" s="12"/>
    </row>
    <row r="18938" spans="9:207" s="1" customFormat="1">
      <c r="I18938" s="3"/>
      <c r="P18938" s="60"/>
      <c r="Q18938" s="60"/>
      <c r="R18938" s="60"/>
      <c r="T18938" s="3"/>
      <c r="U18938" s="5"/>
      <c r="V18938" s="3"/>
      <c r="W18938" s="5"/>
      <c r="AE18938" s="7"/>
      <c r="AM18938" s="8"/>
      <c r="AT18938" s="9"/>
      <c r="GY18938" s="12"/>
    </row>
    <row r="18939" spans="9:207" s="1" customFormat="1">
      <c r="I18939" s="3"/>
      <c r="P18939" s="60"/>
      <c r="Q18939" s="60"/>
      <c r="R18939" s="60"/>
      <c r="T18939" s="3"/>
      <c r="U18939" s="5"/>
      <c r="V18939" s="3"/>
      <c r="W18939" s="5"/>
      <c r="AE18939" s="7"/>
      <c r="AM18939" s="8"/>
      <c r="AT18939" s="9"/>
      <c r="GY18939" s="12"/>
    </row>
    <row r="18940" spans="9:207" s="1" customFormat="1">
      <c r="I18940" s="3"/>
      <c r="P18940" s="60"/>
      <c r="Q18940" s="60"/>
      <c r="R18940" s="60"/>
      <c r="T18940" s="3"/>
      <c r="U18940" s="5"/>
      <c r="V18940" s="3"/>
      <c r="W18940" s="5"/>
      <c r="AE18940" s="7"/>
      <c r="AM18940" s="8"/>
      <c r="AT18940" s="9"/>
      <c r="GY18940" s="12"/>
    </row>
    <row r="18941" spans="9:207" s="1" customFormat="1">
      <c r="I18941" s="3"/>
      <c r="P18941" s="60"/>
      <c r="Q18941" s="60"/>
      <c r="R18941" s="60"/>
      <c r="T18941" s="3"/>
      <c r="U18941" s="5"/>
      <c r="V18941" s="3"/>
      <c r="W18941" s="5"/>
      <c r="AE18941" s="7"/>
      <c r="AM18941" s="8"/>
      <c r="AT18941" s="9"/>
      <c r="GY18941" s="12"/>
    </row>
    <row r="18942" spans="9:207" s="1" customFormat="1">
      <c r="I18942" s="3"/>
      <c r="P18942" s="60"/>
      <c r="Q18942" s="60"/>
      <c r="R18942" s="60"/>
      <c r="T18942" s="3"/>
      <c r="U18942" s="5"/>
      <c r="V18942" s="3"/>
      <c r="W18942" s="5"/>
      <c r="AE18942" s="7"/>
      <c r="AM18942" s="8"/>
      <c r="AT18942" s="9"/>
      <c r="GY18942" s="12"/>
    </row>
    <row r="18943" spans="9:207" s="1" customFormat="1">
      <c r="I18943" s="3"/>
      <c r="P18943" s="60"/>
      <c r="Q18943" s="60"/>
      <c r="R18943" s="60"/>
      <c r="T18943" s="3"/>
      <c r="U18943" s="5"/>
      <c r="V18943" s="3"/>
      <c r="W18943" s="5"/>
      <c r="AE18943" s="7"/>
      <c r="AM18943" s="8"/>
      <c r="AT18943" s="9"/>
      <c r="GY18943" s="12"/>
    </row>
    <row r="18944" spans="9:207" s="1" customFormat="1">
      <c r="I18944" s="3"/>
      <c r="P18944" s="60"/>
      <c r="Q18944" s="60"/>
      <c r="R18944" s="60"/>
      <c r="T18944" s="3"/>
      <c r="U18944" s="5"/>
      <c r="V18944" s="3"/>
      <c r="W18944" s="5"/>
      <c r="AE18944" s="7"/>
      <c r="AM18944" s="8"/>
      <c r="AT18944" s="9"/>
      <c r="GY18944" s="12"/>
    </row>
    <row r="18945" spans="9:207" s="1" customFormat="1">
      <c r="I18945" s="3"/>
      <c r="P18945" s="60"/>
      <c r="Q18945" s="60"/>
      <c r="R18945" s="60"/>
      <c r="T18945" s="3"/>
      <c r="U18945" s="5"/>
      <c r="V18945" s="3"/>
      <c r="W18945" s="5"/>
      <c r="AE18945" s="7"/>
      <c r="AM18945" s="8"/>
      <c r="AT18945" s="9"/>
      <c r="GY18945" s="12"/>
    </row>
    <row r="18946" spans="9:207" s="1" customFormat="1">
      <c r="I18946" s="3"/>
      <c r="P18946" s="60"/>
      <c r="Q18946" s="60"/>
      <c r="R18946" s="60"/>
      <c r="T18946" s="3"/>
      <c r="U18946" s="5"/>
      <c r="V18946" s="3"/>
      <c r="W18946" s="5"/>
      <c r="AE18946" s="7"/>
      <c r="AM18946" s="8"/>
      <c r="AT18946" s="9"/>
      <c r="GY18946" s="12"/>
    </row>
    <row r="18947" spans="9:207" s="1" customFormat="1">
      <c r="I18947" s="3"/>
      <c r="P18947" s="60"/>
      <c r="Q18947" s="60"/>
      <c r="R18947" s="60"/>
      <c r="T18947" s="3"/>
      <c r="U18947" s="5"/>
      <c r="V18947" s="3"/>
      <c r="W18947" s="5"/>
      <c r="AE18947" s="7"/>
      <c r="AM18947" s="8"/>
      <c r="AT18947" s="9"/>
      <c r="GY18947" s="12"/>
    </row>
    <row r="18948" spans="9:207" s="1" customFormat="1">
      <c r="I18948" s="3"/>
      <c r="P18948" s="60"/>
      <c r="Q18948" s="60"/>
      <c r="R18948" s="60"/>
      <c r="T18948" s="3"/>
      <c r="U18948" s="5"/>
      <c r="V18948" s="3"/>
      <c r="W18948" s="5"/>
      <c r="AE18948" s="7"/>
      <c r="AM18948" s="8"/>
      <c r="AT18948" s="9"/>
      <c r="GY18948" s="12"/>
    </row>
    <row r="18949" spans="9:207" s="1" customFormat="1">
      <c r="I18949" s="3"/>
      <c r="P18949" s="60"/>
      <c r="Q18949" s="60"/>
      <c r="R18949" s="60"/>
      <c r="T18949" s="3"/>
      <c r="U18949" s="5"/>
      <c r="V18949" s="3"/>
      <c r="W18949" s="5"/>
      <c r="AE18949" s="7"/>
      <c r="AM18949" s="8"/>
      <c r="AT18949" s="9"/>
      <c r="GY18949" s="12"/>
    </row>
    <row r="18950" spans="9:207" s="1" customFormat="1">
      <c r="I18950" s="3"/>
      <c r="P18950" s="60"/>
      <c r="Q18950" s="60"/>
      <c r="R18950" s="60"/>
      <c r="T18950" s="3"/>
      <c r="U18950" s="5"/>
      <c r="V18950" s="3"/>
      <c r="W18950" s="5"/>
      <c r="AE18950" s="7"/>
      <c r="AM18950" s="8"/>
      <c r="AT18950" s="9"/>
      <c r="GY18950" s="12"/>
    </row>
    <row r="18951" spans="9:207" s="1" customFormat="1">
      <c r="I18951" s="3"/>
      <c r="P18951" s="60"/>
      <c r="Q18951" s="60"/>
      <c r="R18951" s="60"/>
      <c r="T18951" s="3"/>
      <c r="U18951" s="5"/>
      <c r="V18951" s="3"/>
      <c r="W18951" s="5"/>
      <c r="AE18951" s="7"/>
      <c r="AM18951" s="8"/>
      <c r="AT18951" s="9"/>
      <c r="GY18951" s="12"/>
    </row>
    <row r="18952" spans="9:207" s="1" customFormat="1">
      <c r="I18952" s="3"/>
      <c r="P18952" s="60"/>
      <c r="Q18952" s="60"/>
      <c r="R18952" s="60"/>
      <c r="T18952" s="3"/>
      <c r="U18952" s="5"/>
      <c r="V18952" s="3"/>
      <c r="W18952" s="5"/>
      <c r="AE18952" s="7"/>
      <c r="AM18952" s="8"/>
      <c r="AT18952" s="9"/>
      <c r="GY18952" s="12"/>
    </row>
    <row r="18953" spans="9:207" s="1" customFormat="1">
      <c r="I18953" s="3"/>
      <c r="P18953" s="60"/>
      <c r="Q18953" s="60"/>
      <c r="R18953" s="60"/>
      <c r="T18953" s="3"/>
      <c r="U18953" s="5"/>
      <c r="V18953" s="3"/>
      <c r="W18953" s="5"/>
      <c r="AE18953" s="7"/>
      <c r="AM18953" s="8"/>
      <c r="AT18953" s="9"/>
      <c r="GY18953" s="12"/>
    </row>
    <row r="18954" spans="9:207" s="1" customFormat="1">
      <c r="I18954" s="3"/>
      <c r="P18954" s="60"/>
      <c r="Q18954" s="60"/>
      <c r="R18954" s="60"/>
      <c r="T18954" s="3"/>
      <c r="U18954" s="5"/>
      <c r="V18954" s="3"/>
      <c r="W18954" s="5"/>
      <c r="AE18954" s="7"/>
      <c r="AM18954" s="8"/>
      <c r="AT18954" s="9"/>
      <c r="GY18954" s="12"/>
    </row>
    <row r="18955" spans="9:207" s="1" customFormat="1">
      <c r="I18955" s="3"/>
      <c r="P18955" s="60"/>
      <c r="Q18955" s="60"/>
      <c r="R18955" s="60"/>
      <c r="T18955" s="3"/>
      <c r="U18955" s="5"/>
      <c r="V18955" s="3"/>
      <c r="W18955" s="5"/>
      <c r="AE18955" s="7"/>
      <c r="AM18955" s="8"/>
      <c r="AT18955" s="9"/>
      <c r="GY18955" s="12"/>
    </row>
    <row r="18956" spans="9:207" s="1" customFormat="1">
      <c r="I18956" s="3"/>
      <c r="P18956" s="60"/>
      <c r="Q18956" s="60"/>
      <c r="R18956" s="60"/>
      <c r="T18956" s="3"/>
      <c r="U18956" s="5"/>
      <c r="V18956" s="3"/>
      <c r="W18956" s="5"/>
      <c r="AE18956" s="7"/>
      <c r="AM18956" s="8"/>
      <c r="AT18956" s="9"/>
      <c r="GY18956" s="12"/>
    </row>
    <row r="18957" spans="9:207" s="1" customFormat="1">
      <c r="I18957" s="3"/>
      <c r="P18957" s="60"/>
      <c r="Q18957" s="60"/>
      <c r="R18957" s="60"/>
      <c r="T18957" s="3"/>
      <c r="U18957" s="5"/>
      <c r="V18957" s="3"/>
      <c r="W18957" s="5"/>
      <c r="AE18957" s="7"/>
      <c r="AM18957" s="8"/>
      <c r="AT18957" s="9"/>
      <c r="GY18957" s="12"/>
    </row>
    <row r="18958" spans="9:207" s="1" customFormat="1">
      <c r="I18958" s="3"/>
      <c r="P18958" s="60"/>
      <c r="Q18958" s="60"/>
      <c r="R18958" s="60"/>
      <c r="T18958" s="3"/>
      <c r="U18958" s="5"/>
      <c r="V18958" s="3"/>
      <c r="W18958" s="5"/>
      <c r="AE18958" s="7"/>
      <c r="AM18958" s="8"/>
      <c r="AT18958" s="9"/>
      <c r="GY18958" s="12"/>
    </row>
    <row r="18959" spans="9:207" s="1" customFormat="1">
      <c r="I18959" s="3"/>
      <c r="P18959" s="60"/>
      <c r="Q18959" s="60"/>
      <c r="R18959" s="60"/>
      <c r="T18959" s="3"/>
      <c r="U18959" s="5"/>
      <c r="V18959" s="3"/>
      <c r="W18959" s="5"/>
      <c r="AE18959" s="7"/>
      <c r="AM18959" s="8"/>
      <c r="AT18959" s="9"/>
      <c r="GY18959" s="12"/>
    </row>
    <row r="18960" spans="9:207" s="1" customFormat="1">
      <c r="I18960" s="3"/>
      <c r="P18960" s="60"/>
      <c r="Q18960" s="60"/>
      <c r="R18960" s="60"/>
      <c r="T18960" s="3"/>
      <c r="U18960" s="5"/>
      <c r="V18960" s="3"/>
      <c r="W18960" s="5"/>
      <c r="AE18960" s="7"/>
      <c r="AM18960" s="8"/>
      <c r="AT18960" s="9"/>
      <c r="GY18960" s="12"/>
    </row>
    <row r="18961" spans="9:207" s="1" customFormat="1">
      <c r="I18961" s="3"/>
      <c r="P18961" s="60"/>
      <c r="Q18961" s="60"/>
      <c r="R18961" s="60"/>
      <c r="T18961" s="3"/>
      <c r="U18961" s="5"/>
      <c r="V18961" s="3"/>
      <c r="W18961" s="5"/>
      <c r="AE18961" s="7"/>
      <c r="AM18961" s="8"/>
      <c r="AT18961" s="9"/>
      <c r="GY18961" s="12"/>
    </row>
    <row r="18962" spans="9:207" s="1" customFormat="1">
      <c r="I18962" s="3"/>
      <c r="P18962" s="60"/>
      <c r="Q18962" s="60"/>
      <c r="R18962" s="60"/>
      <c r="T18962" s="3"/>
      <c r="U18962" s="5"/>
      <c r="V18962" s="3"/>
      <c r="W18962" s="5"/>
      <c r="AE18962" s="7"/>
      <c r="AM18962" s="8"/>
      <c r="AT18962" s="9"/>
      <c r="GY18962" s="12"/>
    </row>
    <row r="18963" spans="9:207" s="1" customFormat="1">
      <c r="I18963" s="3"/>
      <c r="P18963" s="60"/>
      <c r="Q18963" s="60"/>
      <c r="R18963" s="60"/>
      <c r="T18963" s="3"/>
      <c r="U18963" s="5"/>
      <c r="V18963" s="3"/>
      <c r="W18963" s="5"/>
      <c r="AE18963" s="7"/>
      <c r="AM18963" s="8"/>
      <c r="AT18963" s="9"/>
      <c r="GY18963" s="12"/>
    </row>
    <row r="18964" spans="9:207" s="1" customFormat="1">
      <c r="I18964" s="3"/>
      <c r="P18964" s="60"/>
      <c r="Q18964" s="60"/>
      <c r="R18964" s="60"/>
      <c r="T18964" s="3"/>
      <c r="U18964" s="5"/>
      <c r="V18964" s="3"/>
      <c r="W18964" s="5"/>
      <c r="AE18964" s="7"/>
      <c r="AM18964" s="8"/>
      <c r="AT18964" s="9"/>
      <c r="GY18964" s="12"/>
    </row>
    <row r="18965" spans="9:207" s="1" customFormat="1">
      <c r="I18965" s="3"/>
      <c r="P18965" s="60"/>
      <c r="Q18965" s="60"/>
      <c r="R18965" s="60"/>
      <c r="T18965" s="3"/>
      <c r="U18965" s="5"/>
      <c r="V18965" s="3"/>
      <c r="W18965" s="5"/>
      <c r="AE18965" s="7"/>
      <c r="AM18965" s="8"/>
      <c r="AT18965" s="9"/>
      <c r="GY18965" s="12"/>
    </row>
    <row r="18966" spans="9:207" s="1" customFormat="1">
      <c r="I18966" s="3"/>
      <c r="P18966" s="60"/>
      <c r="Q18966" s="60"/>
      <c r="R18966" s="60"/>
      <c r="T18966" s="3"/>
      <c r="U18966" s="5"/>
      <c r="V18966" s="3"/>
      <c r="W18966" s="5"/>
      <c r="AE18966" s="7"/>
      <c r="AM18966" s="8"/>
      <c r="AT18966" s="9"/>
      <c r="GY18966" s="12"/>
    </row>
    <row r="18967" spans="9:207" s="1" customFormat="1">
      <c r="I18967" s="3"/>
      <c r="P18967" s="60"/>
      <c r="Q18967" s="60"/>
      <c r="R18967" s="60"/>
      <c r="T18967" s="3"/>
      <c r="U18967" s="5"/>
      <c r="V18967" s="3"/>
      <c r="W18967" s="5"/>
      <c r="AE18967" s="7"/>
      <c r="AM18967" s="8"/>
      <c r="AT18967" s="9"/>
      <c r="GY18967" s="12"/>
    </row>
    <row r="18968" spans="9:207" s="1" customFormat="1">
      <c r="I18968" s="3"/>
      <c r="P18968" s="60"/>
      <c r="Q18968" s="60"/>
      <c r="R18968" s="60"/>
      <c r="T18968" s="3"/>
      <c r="U18968" s="5"/>
      <c r="V18968" s="3"/>
      <c r="W18968" s="5"/>
      <c r="AE18968" s="7"/>
      <c r="AM18968" s="8"/>
      <c r="AT18968" s="9"/>
      <c r="GY18968" s="12"/>
    </row>
    <row r="18969" spans="9:207" s="1" customFormat="1">
      <c r="I18969" s="3"/>
      <c r="P18969" s="60"/>
      <c r="Q18969" s="60"/>
      <c r="R18969" s="60"/>
      <c r="T18969" s="3"/>
      <c r="U18969" s="5"/>
      <c r="V18969" s="3"/>
      <c r="W18969" s="5"/>
      <c r="AE18969" s="7"/>
      <c r="AM18969" s="8"/>
      <c r="AT18969" s="9"/>
      <c r="GY18969" s="12"/>
    </row>
    <row r="18970" spans="9:207" s="1" customFormat="1">
      <c r="I18970" s="3"/>
      <c r="P18970" s="60"/>
      <c r="Q18970" s="60"/>
      <c r="R18970" s="60"/>
      <c r="T18970" s="3"/>
      <c r="U18970" s="5"/>
      <c r="V18970" s="3"/>
      <c r="W18970" s="5"/>
      <c r="AE18970" s="7"/>
      <c r="AM18970" s="8"/>
      <c r="AT18970" s="9"/>
      <c r="GY18970" s="12"/>
    </row>
    <row r="18971" spans="9:207" s="1" customFormat="1">
      <c r="I18971" s="3"/>
      <c r="P18971" s="60"/>
      <c r="Q18971" s="60"/>
      <c r="R18971" s="60"/>
      <c r="T18971" s="3"/>
      <c r="U18971" s="5"/>
      <c r="V18971" s="3"/>
      <c r="W18971" s="5"/>
      <c r="AE18971" s="7"/>
      <c r="AM18971" s="8"/>
      <c r="AT18971" s="9"/>
      <c r="GY18971" s="12"/>
    </row>
    <row r="18972" spans="9:207" s="1" customFormat="1">
      <c r="I18972" s="3"/>
      <c r="P18972" s="60"/>
      <c r="Q18972" s="60"/>
      <c r="R18972" s="60"/>
      <c r="T18972" s="3"/>
      <c r="U18972" s="5"/>
      <c r="V18972" s="3"/>
      <c r="W18972" s="5"/>
      <c r="AE18972" s="7"/>
      <c r="AM18972" s="8"/>
      <c r="AT18972" s="9"/>
      <c r="GY18972" s="12"/>
    </row>
    <row r="18973" spans="9:207" s="1" customFormat="1">
      <c r="I18973" s="3"/>
      <c r="P18973" s="60"/>
      <c r="Q18973" s="60"/>
      <c r="R18973" s="60"/>
      <c r="T18973" s="3"/>
      <c r="U18973" s="5"/>
      <c r="V18973" s="3"/>
      <c r="W18973" s="5"/>
      <c r="AE18973" s="7"/>
      <c r="AM18973" s="8"/>
      <c r="AT18973" s="9"/>
      <c r="GY18973" s="12"/>
    </row>
    <row r="18974" spans="9:207" s="1" customFormat="1">
      <c r="I18974" s="3"/>
      <c r="P18974" s="60"/>
      <c r="Q18974" s="60"/>
      <c r="R18974" s="60"/>
      <c r="T18974" s="3"/>
      <c r="U18974" s="5"/>
      <c r="V18974" s="3"/>
      <c r="W18974" s="5"/>
      <c r="AE18974" s="7"/>
      <c r="AM18974" s="8"/>
      <c r="AT18974" s="9"/>
      <c r="GY18974" s="12"/>
    </row>
    <row r="18975" spans="9:207" s="1" customFormat="1">
      <c r="I18975" s="3"/>
      <c r="P18975" s="60"/>
      <c r="Q18975" s="60"/>
      <c r="R18975" s="60"/>
      <c r="T18975" s="3"/>
      <c r="U18975" s="5"/>
      <c r="V18975" s="3"/>
      <c r="W18975" s="5"/>
      <c r="AE18975" s="7"/>
      <c r="AM18975" s="8"/>
      <c r="AT18975" s="9"/>
      <c r="GY18975" s="12"/>
    </row>
    <row r="18976" spans="9:207" s="1" customFormat="1">
      <c r="I18976" s="3"/>
      <c r="P18976" s="60"/>
      <c r="Q18976" s="60"/>
      <c r="R18976" s="60"/>
      <c r="T18976" s="3"/>
      <c r="U18976" s="5"/>
      <c r="V18976" s="3"/>
      <c r="W18976" s="5"/>
      <c r="AE18976" s="7"/>
      <c r="AM18976" s="8"/>
      <c r="AT18976" s="9"/>
      <c r="GY18976" s="12"/>
    </row>
    <row r="18977" spans="9:207" s="1" customFormat="1">
      <c r="I18977" s="3"/>
      <c r="P18977" s="60"/>
      <c r="Q18977" s="60"/>
      <c r="R18977" s="60"/>
      <c r="T18977" s="3"/>
      <c r="U18977" s="5"/>
      <c r="V18977" s="3"/>
      <c r="W18977" s="5"/>
      <c r="AE18977" s="7"/>
      <c r="AM18977" s="8"/>
      <c r="AT18977" s="9"/>
      <c r="GY18977" s="12"/>
    </row>
    <row r="18978" spans="9:207" s="1" customFormat="1">
      <c r="I18978" s="3"/>
      <c r="P18978" s="60"/>
      <c r="Q18978" s="60"/>
      <c r="R18978" s="60"/>
      <c r="T18978" s="3"/>
      <c r="U18978" s="5"/>
      <c r="V18978" s="3"/>
      <c r="W18978" s="5"/>
      <c r="AE18978" s="7"/>
      <c r="AM18978" s="8"/>
      <c r="AT18978" s="9"/>
      <c r="GY18978" s="12"/>
    </row>
    <row r="18979" spans="9:207" s="1" customFormat="1">
      <c r="I18979" s="3"/>
      <c r="P18979" s="60"/>
      <c r="Q18979" s="60"/>
      <c r="R18979" s="60"/>
      <c r="T18979" s="3"/>
      <c r="U18979" s="5"/>
      <c r="V18979" s="3"/>
      <c r="W18979" s="5"/>
      <c r="AE18979" s="7"/>
      <c r="AM18979" s="8"/>
      <c r="AT18979" s="9"/>
      <c r="GY18979" s="12"/>
    </row>
    <row r="18980" spans="9:207" s="1" customFormat="1">
      <c r="I18980" s="3"/>
      <c r="P18980" s="60"/>
      <c r="Q18980" s="60"/>
      <c r="R18980" s="60"/>
      <c r="T18980" s="3"/>
      <c r="U18980" s="5"/>
      <c r="V18980" s="3"/>
      <c r="W18980" s="5"/>
      <c r="AE18980" s="7"/>
      <c r="AM18980" s="8"/>
      <c r="AT18980" s="9"/>
      <c r="GY18980" s="12"/>
    </row>
    <row r="18981" spans="9:207" s="1" customFormat="1">
      <c r="I18981" s="3"/>
      <c r="P18981" s="60"/>
      <c r="Q18981" s="60"/>
      <c r="R18981" s="60"/>
      <c r="T18981" s="3"/>
      <c r="U18981" s="5"/>
      <c r="V18981" s="3"/>
      <c r="W18981" s="5"/>
      <c r="AE18981" s="7"/>
      <c r="AM18981" s="8"/>
      <c r="AT18981" s="9"/>
      <c r="GY18981" s="12"/>
    </row>
    <row r="18982" spans="9:207" s="1" customFormat="1">
      <c r="I18982" s="3"/>
      <c r="P18982" s="60"/>
      <c r="Q18982" s="60"/>
      <c r="R18982" s="60"/>
      <c r="T18982" s="3"/>
      <c r="U18982" s="5"/>
      <c r="V18982" s="3"/>
      <c r="W18982" s="5"/>
      <c r="AE18982" s="7"/>
      <c r="AM18982" s="8"/>
      <c r="AT18982" s="9"/>
      <c r="GY18982" s="12"/>
    </row>
    <row r="18983" spans="9:207" s="1" customFormat="1">
      <c r="I18983" s="3"/>
      <c r="P18983" s="60"/>
      <c r="Q18983" s="60"/>
      <c r="R18983" s="60"/>
      <c r="T18983" s="3"/>
      <c r="U18983" s="5"/>
      <c r="V18983" s="3"/>
      <c r="W18983" s="5"/>
      <c r="AE18983" s="7"/>
      <c r="AM18983" s="8"/>
      <c r="AT18983" s="9"/>
      <c r="GY18983" s="12"/>
    </row>
    <row r="18984" spans="9:207" s="1" customFormat="1">
      <c r="I18984" s="3"/>
      <c r="P18984" s="60"/>
      <c r="Q18984" s="60"/>
      <c r="R18984" s="60"/>
      <c r="T18984" s="3"/>
      <c r="U18984" s="5"/>
      <c r="V18984" s="3"/>
      <c r="W18984" s="5"/>
      <c r="AE18984" s="7"/>
      <c r="AM18984" s="8"/>
      <c r="AT18984" s="9"/>
      <c r="GY18984" s="12"/>
    </row>
    <row r="18985" spans="9:207" s="1" customFormat="1">
      <c r="I18985" s="3"/>
      <c r="P18985" s="60"/>
      <c r="Q18985" s="60"/>
      <c r="R18985" s="60"/>
      <c r="T18985" s="3"/>
      <c r="U18985" s="5"/>
      <c r="V18985" s="3"/>
      <c r="W18985" s="5"/>
      <c r="AE18985" s="7"/>
      <c r="AM18985" s="8"/>
      <c r="AT18985" s="9"/>
      <c r="GY18985" s="12"/>
    </row>
    <row r="18986" spans="9:207" s="1" customFormat="1">
      <c r="I18986" s="3"/>
      <c r="P18986" s="60"/>
      <c r="Q18986" s="60"/>
      <c r="R18986" s="60"/>
      <c r="T18986" s="3"/>
      <c r="U18986" s="5"/>
      <c r="V18986" s="3"/>
      <c r="W18986" s="5"/>
      <c r="AE18986" s="7"/>
      <c r="AM18986" s="8"/>
      <c r="AT18986" s="9"/>
      <c r="GY18986" s="12"/>
    </row>
    <row r="18987" spans="9:207" s="1" customFormat="1">
      <c r="I18987" s="3"/>
      <c r="P18987" s="60"/>
      <c r="Q18987" s="60"/>
      <c r="R18987" s="60"/>
      <c r="T18987" s="3"/>
      <c r="U18987" s="5"/>
      <c r="V18987" s="3"/>
      <c r="W18987" s="5"/>
      <c r="AE18987" s="7"/>
      <c r="AM18987" s="8"/>
      <c r="AT18987" s="9"/>
      <c r="GY18987" s="12"/>
    </row>
    <row r="18988" spans="9:207" s="1" customFormat="1">
      <c r="I18988" s="3"/>
      <c r="P18988" s="60"/>
      <c r="Q18988" s="60"/>
      <c r="R18988" s="60"/>
      <c r="T18988" s="3"/>
      <c r="U18988" s="5"/>
      <c r="V18988" s="3"/>
      <c r="W18988" s="5"/>
      <c r="AE18988" s="7"/>
      <c r="AM18988" s="8"/>
      <c r="AT18988" s="9"/>
      <c r="GY18988" s="12"/>
    </row>
    <row r="18989" spans="9:207" s="1" customFormat="1">
      <c r="I18989" s="3"/>
      <c r="P18989" s="60"/>
      <c r="Q18989" s="60"/>
      <c r="R18989" s="60"/>
      <c r="T18989" s="3"/>
      <c r="U18989" s="5"/>
      <c r="V18989" s="3"/>
      <c r="W18989" s="5"/>
      <c r="AE18989" s="7"/>
      <c r="AM18989" s="8"/>
      <c r="AT18989" s="9"/>
      <c r="GY18989" s="12"/>
    </row>
    <row r="18990" spans="9:207" s="1" customFormat="1">
      <c r="I18990" s="3"/>
      <c r="P18990" s="60"/>
      <c r="Q18990" s="60"/>
      <c r="R18990" s="60"/>
      <c r="T18990" s="3"/>
      <c r="U18990" s="5"/>
      <c r="V18990" s="3"/>
      <c r="W18990" s="5"/>
      <c r="AE18990" s="7"/>
      <c r="AM18990" s="8"/>
      <c r="AT18990" s="9"/>
      <c r="GY18990" s="12"/>
    </row>
    <row r="18991" spans="9:207" s="1" customFormat="1">
      <c r="I18991" s="3"/>
      <c r="P18991" s="60"/>
      <c r="Q18991" s="60"/>
      <c r="R18991" s="60"/>
      <c r="T18991" s="3"/>
      <c r="U18991" s="5"/>
      <c r="V18991" s="3"/>
      <c r="W18991" s="5"/>
      <c r="AE18991" s="7"/>
      <c r="AM18991" s="8"/>
      <c r="AT18991" s="9"/>
      <c r="GY18991" s="12"/>
    </row>
    <row r="18992" spans="9:207" s="1" customFormat="1">
      <c r="I18992" s="3"/>
      <c r="P18992" s="60"/>
      <c r="Q18992" s="60"/>
      <c r="R18992" s="60"/>
      <c r="T18992" s="3"/>
      <c r="U18992" s="5"/>
      <c r="V18992" s="3"/>
      <c r="W18992" s="5"/>
      <c r="AE18992" s="7"/>
      <c r="AM18992" s="8"/>
      <c r="AT18992" s="9"/>
      <c r="GY18992" s="12"/>
    </row>
    <row r="18993" spans="9:207" s="1" customFormat="1">
      <c r="I18993" s="3"/>
      <c r="P18993" s="60"/>
      <c r="Q18993" s="60"/>
      <c r="R18993" s="60"/>
      <c r="T18993" s="3"/>
      <c r="U18993" s="5"/>
      <c r="V18993" s="3"/>
      <c r="W18993" s="5"/>
      <c r="AE18993" s="7"/>
      <c r="AM18993" s="8"/>
      <c r="AT18993" s="9"/>
      <c r="GY18993" s="12"/>
    </row>
    <row r="18994" spans="9:207" s="1" customFormat="1">
      <c r="I18994" s="3"/>
      <c r="P18994" s="60"/>
      <c r="Q18994" s="60"/>
      <c r="R18994" s="60"/>
      <c r="T18994" s="3"/>
      <c r="U18994" s="5"/>
      <c r="V18994" s="3"/>
      <c r="W18994" s="5"/>
      <c r="AE18994" s="7"/>
      <c r="AM18994" s="8"/>
      <c r="AT18994" s="9"/>
      <c r="GY18994" s="12"/>
    </row>
    <row r="18995" spans="9:207" s="1" customFormat="1">
      <c r="I18995" s="3"/>
      <c r="P18995" s="60"/>
      <c r="Q18995" s="60"/>
      <c r="R18995" s="60"/>
      <c r="T18995" s="3"/>
      <c r="U18995" s="5"/>
      <c r="V18995" s="3"/>
      <c r="W18995" s="5"/>
      <c r="AE18995" s="7"/>
      <c r="AM18995" s="8"/>
      <c r="AT18995" s="9"/>
      <c r="GY18995" s="12"/>
    </row>
    <row r="18996" spans="9:207" s="1" customFormat="1">
      <c r="I18996" s="3"/>
      <c r="P18996" s="60"/>
      <c r="Q18996" s="60"/>
      <c r="R18996" s="60"/>
      <c r="T18996" s="3"/>
      <c r="U18996" s="5"/>
      <c r="V18996" s="3"/>
      <c r="W18996" s="5"/>
      <c r="AE18996" s="7"/>
      <c r="AM18996" s="8"/>
      <c r="AT18996" s="9"/>
      <c r="GY18996" s="12"/>
    </row>
    <row r="18997" spans="9:207" s="1" customFormat="1">
      <c r="I18997" s="3"/>
      <c r="P18997" s="60"/>
      <c r="Q18997" s="60"/>
      <c r="R18997" s="60"/>
      <c r="T18997" s="3"/>
      <c r="U18997" s="5"/>
      <c r="V18997" s="3"/>
      <c r="W18997" s="5"/>
      <c r="AE18997" s="7"/>
      <c r="AM18997" s="8"/>
      <c r="AT18997" s="9"/>
      <c r="GY18997" s="12"/>
    </row>
    <row r="18998" spans="9:207" s="1" customFormat="1">
      <c r="I18998" s="3"/>
      <c r="P18998" s="60"/>
      <c r="Q18998" s="60"/>
      <c r="R18998" s="60"/>
      <c r="T18998" s="3"/>
      <c r="U18998" s="5"/>
      <c r="V18998" s="3"/>
      <c r="W18998" s="5"/>
      <c r="AE18998" s="7"/>
      <c r="AM18998" s="8"/>
      <c r="AT18998" s="9"/>
      <c r="GY18998" s="12"/>
    </row>
    <row r="18999" spans="9:207" s="1" customFormat="1">
      <c r="I18999" s="3"/>
      <c r="P18999" s="60"/>
      <c r="Q18999" s="60"/>
      <c r="R18999" s="60"/>
      <c r="T18999" s="3"/>
      <c r="U18999" s="5"/>
      <c r="V18999" s="3"/>
      <c r="W18999" s="5"/>
      <c r="AE18999" s="7"/>
      <c r="AM18999" s="8"/>
      <c r="AT18999" s="9"/>
      <c r="GY18999" s="12"/>
    </row>
    <row r="19000" spans="9:207" s="1" customFormat="1">
      <c r="I19000" s="3"/>
      <c r="P19000" s="60"/>
      <c r="Q19000" s="60"/>
      <c r="R19000" s="60"/>
      <c r="T19000" s="3"/>
      <c r="U19000" s="5"/>
      <c r="V19000" s="3"/>
      <c r="W19000" s="5"/>
      <c r="AE19000" s="7"/>
      <c r="AM19000" s="8"/>
      <c r="AT19000" s="9"/>
      <c r="GY19000" s="12"/>
    </row>
    <row r="19001" spans="9:207" s="1" customFormat="1">
      <c r="I19001" s="3"/>
      <c r="P19001" s="60"/>
      <c r="Q19001" s="60"/>
      <c r="R19001" s="60"/>
      <c r="T19001" s="3"/>
      <c r="U19001" s="5"/>
      <c r="V19001" s="3"/>
      <c r="W19001" s="5"/>
      <c r="AE19001" s="7"/>
      <c r="AM19001" s="8"/>
      <c r="AT19001" s="9"/>
      <c r="GY19001" s="12"/>
    </row>
    <row r="19002" spans="9:207" s="1" customFormat="1">
      <c r="I19002" s="3"/>
      <c r="P19002" s="60"/>
      <c r="Q19002" s="60"/>
      <c r="R19002" s="60"/>
      <c r="T19002" s="3"/>
      <c r="U19002" s="5"/>
      <c r="V19002" s="3"/>
      <c r="W19002" s="5"/>
      <c r="AE19002" s="7"/>
      <c r="AM19002" s="8"/>
      <c r="AT19002" s="9"/>
      <c r="GY19002" s="12"/>
    </row>
    <row r="19003" spans="9:207" s="1" customFormat="1">
      <c r="I19003" s="3"/>
      <c r="P19003" s="60"/>
      <c r="Q19003" s="60"/>
      <c r="R19003" s="60"/>
      <c r="T19003" s="3"/>
      <c r="U19003" s="5"/>
      <c r="V19003" s="3"/>
      <c r="W19003" s="5"/>
      <c r="AE19003" s="7"/>
      <c r="AM19003" s="8"/>
      <c r="AT19003" s="9"/>
      <c r="GY19003" s="12"/>
    </row>
    <row r="19004" spans="9:207" s="1" customFormat="1">
      <c r="I19004" s="3"/>
      <c r="P19004" s="60"/>
      <c r="Q19004" s="60"/>
      <c r="R19004" s="60"/>
      <c r="T19004" s="3"/>
      <c r="U19004" s="5"/>
      <c r="V19004" s="3"/>
      <c r="W19004" s="5"/>
      <c r="AE19004" s="7"/>
      <c r="AM19004" s="8"/>
      <c r="AT19004" s="9"/>
      <c r="GY19004" s="12"/>
    </row>
    <row r="19005" spans="9:207" s="1" customFormat="1">
      <c r="I19005" s="3"/>
      <c r="P19005" s="60"/>
      <c r="Q19005" s="60"/>
      <c r="R19005" s="60"/>
      <c r="T19005" s="3"/>
      <c r="U19005" s="5"/>
      <c r="V19005" s="3"/>
      <c r="W19005" s="5"/>
      <c r="AE19005" s="7"/>
      <c r="AM19005" s="8"/>
      <c r="AT19005" s="9"/>
      <c r="GY19005" s="12"/>
    </row>
    <row r="19006" spans="9:207" s="1" customFormat="1">
      <c r="I19006" s="3"/>
      <c r="P19006" s="60"/>
      <c r="Q19006" s="60"/>
      <c r="R19006" s="60"/>
      <c r="T19006" s="3"/>
      <c r="U19006" s="5"/>
      <c r="V19006" s="3"/>
      <c r="W19006" s="5"/>
      <c r="AE19006" s="7"/>
      <c r="AM19006" s="8"/>
      <c r="AT19006" s="9"/>
      <c r="GY19006" s="12"/>
    </row>
    <row r="19007" spans="9:207" s="1" customFormat="1">
      <c r="I19007" s="3"/>
      <c r="P19007" s="60"/>
      <c r="Q19007" s="60"/>
      <c r="R19007" s="60"/>
      <c r="T19007" s="3"/>
      <c r="U19007" s="5"/>
      <c r="V19007" s="3"/>
      <c r="W19007" s="5"/>
      <c r="AE19007" s="7"/>
      <c r="AM19007" s="8"/>
      <c r="AT19007" s="9"/>
      <c r="GY19007" s="12"/>
    </row>
    <row r="19008" spans="9:207" s="1" customFormat="1">
      <c r="I19008" s="3"/>
      <c r="P19008" s="60"/>
      <c r="Q19008" s="60"/>
      <c r="R19008" s="60"/>
      <c r="T19008" s="3"/>
      <c r="U19008" s="5"/>
      <c r="V19008" s="3"/>
      <c r="W19008" s="5"/>
      <c r="AE19008" s="7"/>
      <c r="AM19008" s="8"/>
      <c r="AT19008" s="9"/>
      <c r="GY19008" s="12"/>
    </row>
    <row r="19009" spans="9:207" s="1" customFormat="1">
      <c r="I19009" s="3"/>
      <c r="P19009" s="60"/>
      <c r="Q19009" s="60"/>
      <c r="R19009" s="60"/>
      <c r="T19009" s="3"/>
      <c r="U19009" s="5"/>
      <c r="V19009" s="3"/>
      <c r="W19009" s="5"/>
      <c r="AE19009" s="7"/>
      <c r="AM19009" s="8"/>
      <c r="AT19009" s="9"/>
      <c r="GY19009" s="12"/>
    </row>
    <row r="19010" spans="9:207" s="1" customFormat="1">
      <c r="I19010" s="3"/>
      <c r="P19010" s="60"/>
      <c r="Q19010" s="60"/>
      <c r="R19010" s="60"/>
      <c r="T19010" s="3"/>
      <c r="U19010" s="5"/>
      <c r="V19010" s="3"/>
      <c r="W19010" s="5"/>
      <c r="AE19010" s="7"/>
      <c r="AM19010" s="8"/>
      <c r="AT19010" s="9"/>
      <c r="GY19010" s="12"/>
    </row>
    <row r="19011" spans="9:207" s="1" customFormat="1">
      <c r="I19011" s="3"/>
      <c r="P19011" s="60"/>
      <c r="Q19011" s="60"/>
      <c r="R19011" s="60"/>
      <c r="T19011" s="3"/>
      <c r="U19011" s="5"/>
      <c r="V19011" s="3"/>
      <c r="W19011" s="5"/>
      <c r="AE19011" s="7"/>
      <c r="AM19011" s="8"/>
      <c r="AT19011" s="9"/>
      <c r="GY19011" s="12"/>
    </row>
    <row r="19012" spans="9:207" s="1" customFormat="1">
      <c r="I19012" s="3"/>
      <c r="P19012" s="60"/>
      <c r="Q19012" s="60"/>
      <c r="R19012" s="60"/>
      <c r="T19012" s="3"/>
      <c r="U19012" s="5"/>
      <c r="V19012" s="3"/>
      <c r="W19012" s="5"/>
      <c r="AE19012" s="7"/>
      <c r="AM19012" s="8"/>
      <c r="AT19012" s="9"/>
      <c r="GY19012" s="12"/>
    </row>
    <row r="19013" spans="9:207" s="1" customFormat="1">
      <c r="I19013" s="3"/>
      <c r="P19013" s="60"/>
      <c r="Q19013" s="60"/>
      <c r="R19013" s="60"/>
      <c r="T19013" s="3"/>
      <c r="U19013" s="5"/>
      <c r="V19013" s="3"/>
      <c r="W19013" s="5"/>
      <c r="AE19013" s="7"/>
      <c r="AM19013" s="8"/>
      <c r="AT19013" s="9"/>
      <c r="GY19013" s="12"/>
    </row>
    <row r="19014" spans="9:207" s="1" customFormat="1">
      <c r="I19014" s="3"/>
      <c r="P19014" s="60"/>
      <c r="Q19014" s="60"/>
      <c r="R19014" s="60"/>
      <c r="T19014" s="3"/>
      <c r="U19014" s="5"/>
      <c r="V19014" s="3"/>
      <c r="W19014" s="5"/>
      <c r="AE19014" s="7"/>
      <c r="AM19014" s="8"/>
      <c r="AT19014" s="9"/>
      <c r="GY19014" s="12"/>
    </row>
    <row r="19015" spans="9:207" s="1" customFormat="1">
      <c r="I19015" s="3"/>
      <c r="P19015" s="60"/>
      <c r="Q19015" s="60"/>
      <c r="R19015" s="60"/>
      <c r="T19015" s="3"/>
      <c r="U19015" s="5"/>
      <c r="V19015" s="3"/>
      <c r="W19015" s="5"/>
      <c r="AE19015" s="7"/>
      <c r="AM19015" s="8"/>
      <c r="AT19015" s="9"/>
      <c r="GY19015" s="12"/>
    </row>
    <row r="19016" spans="9:207" s="1" customFormat="1">
      <c r="I19016" s="3"/>
      <c r="P19016" s="60"/>
      <c r="Q19016" s="60"/>
      <c r="R19016" s="60"/>
      <c r="T19016" s="3"/>
      <c r="U19016" s="5"/>
      <c r="V19016" s="3"/>
      <c r="W19016" s="5"/>
      <c r="AE19016" s="7"/>
      <c r="AM19016" s="8"/>
      <c r="AT19016" s="9"/>
      <c r="GY19016" s="12"/>
    </row>
    <row r="19017" spans="9:207" s="1" customFormat="1">
      <c r="I19017" s="3"/>
      <c r="P19017" s="60"/>
      <c r="Q19017" s="60"/>
      <c r="R19017" s="60"/>
      <c r="T19017" s="3"/>
      <c r="U19017" s="5"/>
      <c r="V19017" s="3"/>
      <c r="W19017" s="5"/>
      <c r="AE19017" s="7"/>
      <c r="AM19017" s="8"/>
      <c r="AT19017" s="9"/>
      <c r="GY19017" s="12"/>
    </row>
    <row r="19018" spans="9:207" s="1" customFormat="1">
      <c r="I19018" s="3"/>
      <c r="P19018" s="60"/>
      <c r="Q19018" s="60"/>
      <c r="R19018" s="60"/>
      <c r="T19018" s="3"/>
      <c r="U19018" s="5"/>
      <c r="V19018" s="3"/>
      <c r="W19018" s="5"/>
      <c r="AE19018" s="7"/>
      <c r="AM19018" s="8"/>
      <c r="AT19018" s="9"/>
      <c r="GY19018" s="12"/>
    </row>
    <row r="19019" spans="9:207" s="1" customFormat="1">
      <c r="I19019" s="3"/>
      <c r="P19019" s="60"/>
      <c r="Q19019" s="60"/>
      <c r="R19019" s="60"/>
      <c r="T19019" s="3"/>
      <c r="U19019" s="5"/>
      <c r="V19019" s="3"/>
      <c r="W19019" s="5"/>
      <c r="AE19019" s="7"/>
      <c r="AM19019" s="8"/>
      <c r="AT19019" s="9"/>
      <c r="GY19019" s="12"/>
    </row>
    <row r="19020" spans="9:207" s="1" customFormat="1">
      <c r="I19020" s="3"/>
      <c r="P19020" s="60"/>
      <c r="Q19020" s="60"/>
      <c r="R19020" s="60"/>
      <c r="T19020" s="3"/>
      <c r="U19020" s="5"/>
      <c r="V19020" s="3"/>
      <c r="W19020" s="5"/>
      <c r="AE19020" s="7"/>
      <c r="AM19020" s="8"/>
      <c r="AT19020" s="9"/>
      <c r="GY19020" s="12"/>
    </row>
    <row r="19021" spans="9:207" s="1" customFormat="1">
      <c r="I19021" s="3"/>
      <c r="P19021" s="60"/>
      <c r="Q19021" s="60"/>
      <c r="R19021" s="60"/>
      <c r="T19021" s="3"/>
      <c r="U19021" s="5"/>
      <c r="V19021" s="3"/>
      <c r="W19021" s="5"/>
      <c r="AE19021" s="7"/>
      <c r="AM19021" s="8"/>
      <c r="AT19021" s="9"/>
      <c r="GY19021" s="12"/>
    </row>
    <row r="19022" spans="9:207" s="1" customFormat="1">
      <c r="I19022" s="3"/>
      <c r="P19022" s="60"/>
      <c r="Q19022" s="60"/>
      <c r="R19022" s="60"/>
      <c r="T19022" s="3"/>
      <c r="U19022" s="5"/>
      <c r="V19022" s="3"/>
      <c r="W19022" s="5"/>
      <c r="AE19022" s="7"/>
      <c r="AM19022" s="8"/>
      <c r="AT19022" s="9"/>
      <c r="GY19022" s="12"/>
    </row>
    <row r="19023" spans="9:207" s="1" customFormat="1">
      <c r="I19023" s="3"/>
      <c r="P19023" s="60"/>
      <c r="Q19023" s="60"/>
      <c r="R19023" s="60"/>
      <c r="T19023" s="3"/>
      <c r="U19023" s="5"/>
      <c r="V19023" s="3"/>
      <c r="W19023" s="5"/>
      <c r="AE19023" s="7"/>
      <c r="AM19023" s="8"/>
      <c r="AT19023" s="9"/>
      <c r="GY19023" s="12"/>
    </row>
    <row r="19024" spans="9:207" s="1" customFormat="1">
      <c r="I19024" s="3"/>
      <c r="P19024" s="60"/>
      <c r="Q19024" s="60"/>
      <c r="R19024" s="60"/>
      <c r="T19024" s="3"/>
      <c r="U19024" s="5"/>
      <c r="V19024" s="3"/>
      <c r="W19024" s="5"/>
      <c r="AE19024" s="7"/>
      <c r="AM19024" s="8"/>
      <c r="AT19024" s="9"/>
      <c r="GY19024" s="12"/>
    </row>
    <row r="19025" spans="9:207" s="1" customFormat="1">
      <c r="I19025" s="3"/>
      <c r="P19025" s="60"/>
      <c r="Q19025" s="60"/>
      <c r="R19025" s="60"/>
      <c r="T19025" s="3"/>
      <c r="U19025" s="5"/>
      <c r="V19025" s="3"/>
      <c r="W19025" s="5"/>
      <c r="AE19025" s="7"/>
      <c r="AM19025" s="8"/>
      <c r="AT19025" s="9"/>
      <c r="GY19025" s="12"/>
    </row>
    <row r="19026" spans="9:207" s="1" customFormat="1">
      <c r="I19026" s="3"/>
      <c r="P19026" s="60"/>
      <c r="Q19026" s="60"/>
      <c r="R19026" s="60"/>
      <c r="T19026" s="3"/>
      <c r="U19026" s="5"/>
      <c r="V19026" s="3"/>
      <c r="W19026" s="5"/>
      <c r="AE19026" s="7"/>
      <c r="AM19026" s="8"/>
      <c r="AT19026" s="9"/>
      <c r="GY19026" s="12"/>
    </row>
    <row r="19027" spans="9:207" s="1" customFormat="1">
      <c r="I19027" s="3"/>
      <c r="P19027" s="60"/>
      <c r="Q19027" s="60"/>
      <c r="R19027" s="60"/>
      <c r="T19027" s="3"/>
      <c r="U19027" s="5"/>
      <c r="V19027" s="3"/>
      <c r="W19027" s="5"/>
      <c r="AE19027" s="7"/>
      <c r="AM19027" s="8"/>
      <c r="AT19027" s="9"/>
      <c r="GY19027" s="12"/>
    </row>
    <row r="19028" spans="9:207" s="1" customFormat="1">
      <c r="I19028" s="3"/>
      <c r="P19028" s="60"/>
      <c r="Q19028" s="60"/>
      <c r="R19028" s="60"/>
      <c r="T19028" s="3"/>
      <c r="U19028" s="5"/>
      <c r="V19028" s="3"/>
      <c r="W19028" s="5"/>
      <c r="AE19028" s="7"/>
      <c r="AM19028" s="8"/>
      <c r="AT19028" s="9"/>
      <c r="GY19028" s="12"/>
    </row>
    <row r="19029" spans="9:207" s="1" customFormat="1">
      <c r="I19029" s="3"/>
      <c r="P19029" s="60"/>
      <c r="Q19029" s="60"/>
      <c r="R19029" s="60"/>
      <c r="T19029" s="3"/>
      <c r="U19029" s="5"/>
      <c r="V19029" s="3"/>
      <c r="W19029" s="5"/>
      <c r="AE19029" s="7"/>
      <c r="AM19029" s="8"/>
      <c r="AT19029" s="9"/>
      <c r="GY19029" s="12"/>
    </row>
    <row r="19030" spans="9:207" s="1" customFormat="1">
      <c r="I19030" s="3"/>
      <c r="P19030" s="60"/>
      <c r="Q19030" s="60"/>
      <c r="R19030" s="60"/>
      <c r="T19030" s="3"/>
      <c r="U19030" s="5"/>
      <c r="V19030" s="3"/>
      <c r="W19030" s="5"/>
      <c r="AE19030" s="7"/>
      <c r="AM19030" s="8"/>
      <c r="AT19030" s="9"/>
      <c r="GY19030" s="12"/>
    </row>
    <row r="19031" spans="9:207" s="1" customFormat="1">
      <c r="I19031" s="3"/>
      <c r="P19031" s="60"/>
      <c r="Q19031" s="60"/>
      <c r="R19031" s="60"/>
      <c r="T19031" s="3"/>
      <c r="U19031" s="5"/>
      <c r="V19031" s="3"/>
      <c r="W19031" s="5"/>
      <c r="AE19031" s="7"/>
      <c r="AM19031" s="8"/>
      <c r="AT19031" s="9"/>
      <c r="GY19031" s="12"/>
    </row>
    <row r="19032" spans="9:207" s="1" customFormat="1">
      <c r="I19032" s="3"/>
      <c r="P19032" s="60"/>
      <c r="Q19032" s="60"/>
      <c r="R19032" s="60"/>
      <c r="T19032" s="3"/>
      <c r="U19032" s="5"/>
      <c r="V19032" s="3"/>
      <c r="W19032" s="5"/>
      <c r="AE19032" s="7"/>
      <c r="AM19032" s="8"/>
      <c r="AT19032" s="9"/>
      <c r="GY19032" s="12"/>
    </row>
    <row r="19033" spans="9:207" s="1" customFormat="1">
      <c r="I19033" s="3"/>
      <c r="P19033" s="60"/>
      <c r="Q19033" s="60"/>
      <c r="R19033" s="60"/>
      <c r="T19033" s="3"/>
      <c r="U19033" s="5"/>
      <c r="V19033" s="3"/>
      <c r="W19033" s="5"/>
      <c r="AE19033" s="7"/>
      <c r="AM19033" s="8"/>
      <c r="AT19033" s="9"/>
      <c r="GY19033" s="12"/>
    </row>
    <row r="19034" spans="9:207" s="1" customFormat="1">
      <c r="I19034" s="3"/>
      <c r="P19034" s="60"/>
      <c r="Q19034" s="60"/>
      <c r="R19034" s="60"/>
      <c r="T19034" s="3"/>
      <c r="U19034" s="5"/>
      <c r="V19034" s="3"/>
      <c r="W19034" s="5"/>
      <c r="AE19034" s="7"/>
      <c r="AM19034" s="8"/>
      <c r="AT19034" s="9"/>
      <c r="GY19034" s="12"/>
    </row>
    <row r="19035" spans="9:207" s="1" customFormat="1">
      <c r="I19035" s="3"/>
      <c r="P19035" s="60"/>
      <c r="Q19035" s="60"/>
      <c r="R19035" s="60"/>
      <c r="T19035" s="3"/>
      <c r="U19035" s="5"/>
      <c r="V19035" s="3"/>
      <c r="W19035" s="5"/>
      <c r="AE19035" s="7"/>
      <c r="AM19035" s="8"/>
      <c r="AT19035" s="9"/>
      <c r="GY19035" s="12"/>
    </row>
    <row r="19036" spans="9:207" s="1" customFormat="1">
      <c r="I19036" s="3"/>
      <c r="P19036" s="60"/>
      <c r="Q19036" s="60"/>
      <c r="R19036" s="60"/>
      <c r="T19036" s="3"/>
      <c r="U19036" s="5"/>
      <c r="V19036" s="3"/>
      <c r="W19036" s="5"/>
      <c r="AE19036" s="7"/>
      <c r="AM19036" s="8"/>
      <c r="AT19036" s="9"/>
      <c r="GY19036" s="12"/>
    </row>
    <row r="19037" spans="9:207" s="1" customFormat="1">
      <c r="I19037" s="3"/>
      <c r="P19037" s="60"/>
      <c r="Q19037" s="60"/>
      <c r="R19037" s="60"/>
      <c r="T19037" s="3"/>
      <c r="U19037" s="5"/>
      <c r="V19037" s="3"/>
      <c r="W19037" s="5"/>
      <c r="AE19037" s="7"/>
      <c r="AM19037" s="8"/>
      <c r="AT19037" s="9"/>
      <c r="GY19037" s="12"/>
    </row>
    <row r="19038" spans="9:207" s="1" customFormat="1">
      <c r="I19038" s="3"/>
      <c r="P19038" s="60"/>
      <c r="Q19038" s="60"/>
      <c r="R19038" s="60"/>
      <c r="T19038" s="3"/>
      <c r="U19038" s="5"/>
      <c r="V19038" s="3"/>
      <c r="W19038" s="5"/>
      <c r="AE19038" s="7"/>
      <c r="AM19038" s="8"/>
      <c r="AT19038" s="9"/>
      <c r="GY19038" s="12"/>
    </row>
    <row r="19039" spans="9:207" s="1" customFormat="1">
      <c r="I19039" s="3"/>
      <c r="P19039" s="60"/>
      <c r="Q19039" s="60"/>
      <c r="R19039" s="60"/>
      <c r="T19039" s="3"/>
      <c r="U19039" s="5"/>
      <c r="V19039" s="3"/>
      <c r="W19039" s="5"/>
      <c r="AE19039" s="7"/>
      <c r="AM19039" s="8"/>
      <c r="AT19039" s="9"/>
      <c r="GY19039" s="12"/>
    </row>
    <row r="19040" spans="9:207" s="1" customFormat="1">
      <c r="I19040" s="3"/>
      <c r="P19040" s="60"/>
      <c r="Q19040" s="60"/>
      <c r="R19040" s="60"/>
      <c r="T19040" s="3"/>
      <c r="U19040" s="5"/>
      <c r="V19040" s="3"/>
      <c r="W19040" s="5"/>
      <c r="AE19040" s="7"/>
      <c r="AM19040" s="8"/>
      <c r="AT19040" s="9"/>
      <c r="GY19040" s="12"/>
    </row>
    <row r="19041" spans="9:207" s="1" customFormat="1">
      <c r="I19041" s="3"/>
      <c r="P19041" s="60"/>
      <c r="Q19041" s="60"/>
      <c r="R19041" s="60"/>
      <c r="T19041" s="3"/>
      <c r="U19041" s="5"/>
      <c r="V19041" s="3"/>
      <c r="W19041" s="5"/>
      <c r="AE19041" s="7"/>
      <c r="AM19041" s="8"/>
      <c r="AT19041" s="9"/>
      <c r="GY19041" s="12"/>
    </row>
    <row r="19042" spans="9:207" s="1" customFormat="1">
      <c r="I19042" s="3"/>
      <c r="P19042" s="60"/>
      <c r="Q19042" s="60"/>
      <c r="R19042" s="60"/>
      <c r="T19042" s="3"/>
      <c r="U19042" s="5"/>
      <c r="V19042" s="3"/>
      <c r="W19042" s="5"/>
      <c r="AE19042" s="7"/>
      <c r="AM19042" s="8"/>
      <c r="AT19042" s="9"/>
      <c r="GY19042" s="12"/>
    </row>
    <row r="19043" spans="9:207" s="1" customFormat="1">
      <c r="I19043" s="3"/>
      <c r="P19043" s="60"/>
      <c r="Q19043" s="60"/>
      <c r="R19043" s="60"/>
      <c r="T19043" s="3"/>
      <c r="U19043" s="5"/>
      <c r="V19043" s="3"/>
      <c r="W19043" s="5"/>
      <c r="AE19043" s="7"/>
      <c r="AM19043" s="8"/>
      <c r="AT19043" s="9"/>
      <c r="GY19043" s="12"/>
    </row>
    <row r="19044" spans="9:207" s="1" customFormat="1">
      <c r="I19044" s="3"/>
      <c r="P19044" s="60"/>
      <c r="Q19044" s="60"/>
      <c r="R19044" s="60"/>
      <c r="T19044" s="3"/>
      <c r="U19044" s="5"/>
      <c r="V19044" s="3"/>
      <c r="W19044" s="5"/>
      <c r="AE19044" s="7"/>
      <c r="AM19044" s="8"/>
      <c r="AT19044" s="9"/>
      <c r="GY19044" s="12"/>
    </row>
    <row r="19045" spans="9:207" s="1" customFormat="1">
      <c r="I19045" s="3"/>
      <c r="P19045" s="60"/>
      <c r="Q19045" s="60"/>
      <c r="R19045" s="60"/>
      <c r="T19045" s="3"/>
      <c r="U19045" s="5"/>
      <c r="V19045" s="3"/>
      <c r="W19045" s="5"/>
      <c r="AE19045" s="7"/>
      <c r="AM19045" s="8"/>
      <c r="AT19045" s="9"/>
      <c r="GY19045" s="12"/>
    </row>
    <row r="19046" spans="9:207" s="1" customFormat="1">
      <c r="I19046" s="3"/>
      <c r="P19046" s="60"/>
      <c r="Q19046" s="60"/>
      <c r="R19046" s="60"/>
      <c r="T19046" s="3"/>
      <c r="U19046" s="5"/>
      <c r="V19046" s="3"/>
      <c r="W19046" s="5"/>
      <c r="AE19046" s="7"/>
      <c r="AM19046" s="8"/>
      <c r="AT19046" s="9"/>
      <c r="GY19046" s="12"/>
    </row>
    <row r="19047" spans="9:207" s="1" customFormat="1">
      <c r="I19047" s="3"/>
      <c r="P19047" s="60"/>
      <c r="Q19047" s="60"/>
      <c r="R19047" s="60"/>
      <c r="T19047" s="3"/>
      <c r="U19047" s="5"/>
      <c r="V19047" s="3"/>
      <c r="W19047" s="5"/>
      <c r="AE19047" s="7"/>
      <c r="AM19047" s="8"/>
      <c r="AT19047" s="9"/>
      <c r="GY19047" s="12"/>
    </row>
    <row r="19048" spans="9:207" s="1" customFormat="1">
      <c r="I19048" s="3"/>
      <c r="P19048" s="60"/>
      <c r="Q19048" s="60"/>
      <c r="R19048" s="60"/>
      <c r="T19048" s="3"/>
      <c r="U19048" s="5"/>
      <c r="V19048" s="3"/>
      <c r="W19048" s="5"/>
      <c r="AE19048" s="7"/>
      <c r="AM19048" s="8"/>
      <c r="AT19048" s="9"/>
      <c r="GY19048" s="12"/>
    </row>
    <row r="19049" spans="9:207" s="1" customFormat="1">
      <c r="I19049" s="3"/>
      <c r="P19049" s="60"/>
      <c r="Q19049" s="60"/>
      <c r="R19049" s="60"/>
      <c r="T19049" s="3"/>
      <c r="U19049" s="5"/>
      <c r="V19049" s="3"/>
      <c r="W19049" s="5"/>
      <c r="AE19049" s="7"/>
      <c r="AM19049" s="8"/>
      <c r="AT19049" s="9"/>
      <c r="GY19049" s="12"/>
    </row>
    <row r="19050" spans="9:207" s="1" customFormat="1">
      <c r="I19050" s="3"/>
      <c r="P19050" s="60"/>
      <c r="Q19050" s="60"/>
      <c r="R19050" s="60"/>
      <c r="T19050" s="3"/>
      <c r="U19050" s="5"/>
      <c r="V19050" s="3"/>
      <c r="W19050" s="5"/>
      <c r="AE19050" s="7"/>
      <c r="AM19050" s="8"/>
      <c r="AT19050" s="9"/>
      <c r="GY19050" s="12"/>
    </row>
    <row r="19051" spans="9:207" s="1" customFormat="1">
      <c r="I19051" s="3"/>
      <c r="P19051" s="60"/>
      <c r="Q19051" s="60"/>
      <c r="R19051" s="60"/>
      <c r="T19051" s="3"/>
      <c r="U19051" s="5"/>
      <c r="V19051" s="3"/>
      <c r="W19051" s="5"/>
      <c r="AE19051" s="7"/>
      <c r="AM19051" s="8"/>
      <c r="AT19051" s="9"/>
      <c r="GY19051" s="12"/>
    </row>
    <row r="19052" spans="9:207" s="1" customFormat="1">
      <c r="I19052" s="3"/>
      <c r="P19052" s="60"/>
      <c r="Q19052" s="60"/>
      <c r="R19052" s="60"/>
      <c r="T19052" s="3"/>
      <c r="U19052" s="5"/>
      <c r="V19052" s="3"/>
      <c r="W19052" s="5"/>
      <c r="AE19052" s="7"/>
      <c r="AM19052" s="8"/>
      <c r="AT19052" s="9"/>
      <c r="GY19052" s="12"/>
    </row>
    <row r="19053" spans="9:207" s="1" customFormat="1">
      <c r="I19053" s="3"/>
      <c r="P19053" s="60"/>
      <c r="Q19053" s="60"/>
      <c r="R19053" s="60"/>
      <c r="T19053" s="3"/>
      <c r="U19053" s="5"/>
      <c r="V19053" s="3"/>
      <c r="W19053" s="5"/>
      <c r="AE19053" s="7"/>
      <c r="AM19053" s="8"/>
      <c r="AT19053" s="9"/>
      <c r="GY19053" s="12"/>
    </row>
    <row r="19054" spans="9:207" s="1" customFormat="1">
      <c r="I19054" s="3"/>
      <c r="P19054" s="60"/>
      <c r="Q19054" s="60"/>
      <c r="R19054" s="60"/>
      <c r="T19054" s="3"/>
      <c r="U19054" s="5"/>
      <c r="V19054" s="3"/>
      <c r="W19054" s="5"/>
      <c r="AE19054" s="7"/>
      <c r="AM19054" s="8"/>
      <c r="AT19054" s="9"/>
      <c r="GY19054" s="12"/>
    </row>
    <row r="19055" spans="9:207" s="1" customFormat="1">
      <c r="I19055" s="3"/>
      <c r="P19055" s="60"/>
      <c r="Q19055" s="60"/>
      <c r="R19055" s="60"/>
      <c r="T19055" s="3"/>
      <c r="U19055" s="5"/>
      <c r="V19055" s="3"/>
      <c r="W19055" s="5"/>
      <c r="AE19055" s="7"/>
      <c r="AM19055" s="8"/>
      <c r="AT19055" s="9"/>
      <c r="GY19055" s="12"/>
    </row>
    <row r="19056" spans="9:207" s="1" customFormat="1">
      <c r="I19056" s="3"/>
      <c r="P19056" s="60"/>
      <c r="Q19056" s="60"/>
      <c r="R19056" s="60"/>
      <c r="T19056" s="3"/>
      <c r="U19056" s="5"/>
      <c r="V19056" s="3"/>
      <c r="W19056" s="5"/>
      <c r="AE19056" s="7"/>
      <c r="AM19056" s="8"/>
      <c r="AT19056" s="9"/>
      <c r="GY19056" s="12"/>
    </row>
    <row r="19057" spans="9:207" s="1" customFormat="1">
      <c r="I19057" s="3"/>
      <c r="P19057" s="60"/>
      <c r="Q19057" s="60"/>
      <c r="R19057" s="60"/>
      <c r="T19057" s="3"/>
      <c r="U19057" s="5"/>
      <c r="V19057" s="3"/>
      <c r="W19057" s="5"/>
      <c r="AE19057" s="7"/>
      <c r="AM19057" s="8"/>
      <c r="AT19057" s="9"/>
      <c r="GY19057" s="12"/>
    </row>
    <row r="19058" spans="9:207" s="1" customFormat="1">
      <c r="I19058" s="3"/>
      <c r="P19058" s="60"/>
      <c r="Q19058" s="60"/>
      <c r="R19058" s="60"/>
      <c r="T19058" s="3"/>
      <c r="U19058" s="5"/>
      <c r="V19058" s="3"/>
      <c r="W19058" s="5"/>
      <c r="AE19058" s="7"/>
      <c r="AM19058" s="8"/>
      <c r="AT19058" s="9"/>
      <c r="GY19058" s="12"/>
    </row>
    <row r="19059" spans="9:207" s="1" customFormat="1">
      <c r="I19059" s="3"/>
      <c r="P19059" s="60"/>
      <c r="Q19059" s="60"/>
      <c r="R19059" s="60"/>
      <c r="T19059" s="3"/>
      <c r="U19059" s="5"/>
      <c r="V19059" s="3"/>
      <c r="W19059" s="5"/>
      <c r="AE19059" s="7"/>
      <c r="AM19059" s="8"/>
      <c r="AT19059" s="9"/>
      <c r="GY19059" s="12"/>
    </row>
    <row r="19060" spans="9:207" s="1" customFormat="1">
      <c r="I19060" s="3"/>
      <c r="P19060" s="60"/>
      <c r="Q19060" s="60"/>
      <c r="R19060" s="60"/>
      <c r="T19060" s="3"/>
      <c r="U19060" s="5"/>
      <c r="V19060" s="3"/>
      <c r="W19060" s="5"/>
      <c r="AE19060" s="7"/>
      <c r="AM19060" s="8"/>
      <c r="AT19060" s="9"/>
      <c r="GY19060" s="12"/>
    </row>
    <row r="19061" spans="9:207" s="1" customFormat="1">
      <c r="I19061" s="3"/>
      <c r="P19061" s="60"/>
      <c r="Q19061" s="60"/>
      <c r="R19061" s="60"/>
      <c r="T19061" s="3"/>
      <c r="U19061" s="5"/>
      <c r="V19061" s="3"/>
      <c r="W19061" s="5"/>
      <c r="AE19061" s="7"/>
      <c r="AM19061" s="8"/>
      <c r="AT19061" s="9"/>
      <c r="GY19061" s="12"/>
    </row>
    <row r="19062" spans="9:207" s="1" customFormat="1">
      <c r="I19062" s="3"/>
      <c r="P19062" s="60"/>
      <c r="Q19062" s="60"/>
      <c r="R19062" s="60"/>
      <c r="T19062" s="3"/>
      <c r="U19062" s="5"/>
      <c r="V19062" s="3"/>
      <c r="W19062" s="5"/>
      <c r="AE19062" s="7"/>
      <c r="AM19062" s="8"/>
      <c r="AT19062" s="9"/>
      <c r="GY19062" s="12"/>
    </row>
    <row r="19063" spans="9:207" s="1" customFormat="1">
      <c r="I19063" s="3"/>
      <c r="P19063" s="60"/>
      <c r="Q19063" s="60"/>
      <c r="R19063" s="60"/>
      <c r="T19063" s="3"/>
      <c r="U19063" s="5"/>
      <c r="V19063" s="3"/>
      <c r="W19063" s="5"/>
      <c r="AE19063" s="7"/>
      <c r="AM19063" s="8"/>
      <c r="AT19063" s="9"/>
      <c r="GY19063" s="12"/>
    </row>
    <row r="19064" spans="9:207" s="1" customFormat="1">
      <c r="I19064" s="3"/>
      <c r="P19064" s="60"/>
      <c r="Q19064" s="60"/>
      <c r="R19064" s="60"/>
      <c r="T19064" s="3"/>
      <c r="U19064" s="5"/>
      <c r="V19064" s="3"/>
      <c r="W19064" s="5"/>
      <c r="AE19064" s="7"/>
      <c r="AM19064" s="8"/>
      <c r="AT19064" s="9"/>
      <c r="GY19064" s="12"/>
    </row>
    <row r="19065" spans="9:207" s="1" customFormat="1">
      <c r="I19065" s="3"/>
      <c r="P19065" s="60"/>
      <c r="Q19065" s="60"/>
      <c r="R19065" s="60"/>
      <c r="T19065" s="3"/>
      <c r="U19065" s="5"/>
      <c r="V19065" s="3"/>
      <c r="W19065" s="5"/>
      <c r="AE19065" s="7"/>
      <c r="AM19065" s="8"/>
      <c r="AT19065" s="9"/>
      <c r="GY19065" s="12"/>
    </row>
    <row r="19066" spans="9:207" s="1" customFormat="1">
      <c r="I19066" s="3"/>
      <c r="P19066" s="60"/>
      <c r="Q19066" s="60"/>
      <c r="R19066" s="60"/>
      <c r="T19066" s="3"/>
      <c r="U19066" s="5"/>
      <c r="V19066" s="3"/>
      <c r="W19066" s="5"/>
      <c r="AE19066" s="7"/>
      <c r="AM19066" s="8"/>
      <c r="AT19066" s="9"/>
      <c r="GY19066" s="12"/>
    </row>
    <row r="19067" spans="9:207" s="1" customFormat="1">
      <c r="I19067" s="3"/>
      <c r="P19067" s="60"/>
      <c r="Q19067" s="60"/>
      <c r="R19067" s="60"/>
      <c r="T19067" s="3"/>
      <c r="U19067" s="5"/>
      <c r="V19067" s="3"/>
      <c r="W19067" s="5"/>
      <c r="AE19067" s="7"/>
      <c r="AM19067" s="8"/>
      <c r="AT19067" s="9"/>
      <c r="GY19067" s="12"/>
    </row>
    <row r="19068" spans="9:207" s="1" customFormat="1">
      <c r="I19068" s="3"/>
      <c r="P19068" s="60"/>
      <c r="Q19068" s="60"/>
      <c r="R19068" s="60"/>
      <c r="T19068" s="3"/>
      <c r="U19068" s="5"/>
      <c r="V19068" s="3"/>
      <c r="W19068" s="5"/>
      <c r="AE19068" s="7"/>
      <c r="AM19068" s="8"/>
      <c r="AT19068" s="9"/>
      <c r="GY19068" s="12"/>
    </row>
    <row r="19069" spans="9:207" s="1" customFormat="1">
      <c r="I19069" s="3"/>
      <c r="P19069" s="60"/>
      <c r="Q19069" s="60"/>
      <c r="R19069" s="60"/>
      <c r="T19069" s="3"/>
      <c r="U19069" s="5"/>
      <c r="V19069" s="3"/>
      <c r="W19069" s="5"/>
      <c r="AE19069" s="7"/>
      <c r="AM19069" s="8"/>
      <c r="AT19069" s="9"/>
      <c r="GY19069" s="12"/>
    </row>
    <row r="19070" spans="9:207" s="1" customFormat="1">
      <c r="I19070" s="3"/>
      <c r="P19070" s="60"/>
      <c r="Q19070" s="60"/>
      <c r="R19070" s="60"/>
      <c r="T19070" s="3"/>
      <c r="U19070" s="5"/>
      <c r="V19070" s="3"/>
      <c r="W19070" s="5"/>
      <c r="AE19070" s="7"/>
      <c r="AM19070" s="8"/>
      <c r="AT19070" s="9"/>
      <c r="GY19070" s="12"/>
    </row>
    <row r="19071" spans="9:207" s="1" customFormat="1">
      <c r="I19071" s="3"/>
      <c r="P19071" s="60"/>
      <c r="Q19071" s="60"/>
      <c r="R19071" s="60"/>
      <c r="T19071" s="3"/>
      <c r="U19071" s="5"/>
      <c r="V19071" s="3"/>
      <c r="W19071" s="5"/>
      <c r="AE19071" s="7"/>
      <c r="AM19071" s="8"/>
      <c r="AT19071" s="9"/>
      <c r="GY19071" s="12"/>
    </row>
    <row r="19072" spans="9:207" s="1" customFormat="1">
      <c r="I19072" s="3"/>
      <c r="P19072" s="60"/>
      <c r="Q19072" s="60"/>
      <c r="R19072" s="60"/>
      <c r="T19072" s="3"/>
      <c r="U19072" s="5"/>
      <c r="V19072" s="3"/>
      <c r="W19072" s="5"/>
      <c r="AE19072" s="7"/>
      <c r="AM19072" s="8"/>
      <c r="AT19072" s="9"/>
      <c r="GY19072" s="12"/>
    </row>
    <row r="19073" spans="9:207" s="1" customFormat="1">
      <c r="I19073" s="3"/>
      <c r="P19073" s="60"/>
      <c r="Q19073" s="60"/>
      <c r="R19073" s="60"/>
      <c r="T19073" s="3"/>
      <c r="U19073" s="5"/>
      <c r="V19073" s="3"/>
      <c r="W19073" s="5"/>
      <c r="AE19073" s="7"/>
      <c r="AM19073" s="8"/>
      <c r="AT19073" s="9"/>
      <c r="GY19073" s="12"/>
    </row>
    <row r="19074" spans="9:207" s="1" customFormat="1">
      <c r="I19074" s="3"/>
      <c r="P19074" s="60"/>
      <c r="Q19074" s="60"/>
      <c r="R19074" s="60"/>
      <c r="T19074" s="3"/>
      <c r="U19074" s="5"/>
      <c r="V19074" s="3"/>
      <c r="W19074" s="5"/>
      <c r="AE19074" s="7"/>
      <c r="AM19074" s="8"/>
      <c r="AT19074" s="9"/>
      <c r="GY19074" s="12"/>
    </row>
    <row r="19075" spans="9:207" s="1" customFormat="1">
      <c r="I19075" s="3"/>
      <c r="P19075" s="60"/>
      <c r="Q19075" s="60"/>
      <c r="R19075" s="60"/>
      <c r="T19075" s="3"/>
      <c r="U19075" s="5"/>
      <c r="V19075" s="3"/>
      <c r="W19075" s="5"/>
      <c r="AE19075" s="7"/>
      <c r="AM19075" s="8"/>
      <c r="AT19075" s="9"/>
      <c r="GY19075" s="12"/>
    </row>
    <row r="19076" spans="9:207" s="1" customFormat="1">
      <c r="I19076" s="3"/>
      <c r="P19076" s="60"/>
      <c r="Q19076" s="60"/>
      <c r="R19076" s="60"/>
      <c r="T19076" s="3"/>
      <c r="U19076" s="5"/>
      <c r="V19076" s="3"/>
      <c r="W19076" s="5"/>
      <c r="AE19076" s="7"/>
      <c r="AM19076" s="8"/>
      <c r="AT19076" s="9"/>
      <c r="GY19076" s="12"/>
    </row>
    <row r="19077" spans="9:207" s="1" customFormat="1">
      <c r="I19077" s="3"/>
      <c r="P19077" s="60"/>
      <c r="Q19077" s="60"/>
      <c r="R19077" s="60"/>
      <c r="T19077" s="3"/>
      <c r="U19077" s="5"/>
      <c r="V19077" s="3"/>
      <c r="W19077" s="5"/>
      <c r="AE19077" s="7"/>
      <c r="AM19077" s="8"/>
      <c r="AT19077" s="9"/>
      <c r="GY19077" s="12"/>
    </row>
    <row r="19078" spans="9:207" s="1" customFormat="1">
      <c r="I19078" s="3"/>
      <c r="P19078" s="60"/>
      <c r="Q19078" s="60"/>
      <c r="R19078" s="60"/>
      <c r="T19078" s="3"/>
      <c r="U19078" s="5"/>
      <c r="V19078" s="3"/>
      <c r="W19078" s="5"/>
      <c r="AE19078" s="7"/>
      <c r="AM19078" s="8"/>
      <c r="AT19078" s="9"/>
      <c r="GY19078" s="12"/>
    </row>
    <row r="19079" spans="9:207" s="1" customFormat="1">
      <c r="I19079" s="3"/>
      <c r="P19079" s="60"/>
      <c r="Q19079" s="60"/>
      <c r="R19079" s="60"/>
      <c r="T19079" s="3"/>
      <c r="U19079" s="5"/>
      <c r="V19079" s="3"/>
      <c r="W19079" s="5"/>
      <c r="AE19079" s="7"/>
      <c r="AM19079" s="8"/>
      <c r="AT19079" s="9"/>
      <c r="GY19079" s="12"/>
    </row>
    <row r="19080" spans="9:207" s="1" customFormat="1">
      <c r="I19080" s="3"/>
      <c r="P19080" s="60"/>
      <c r="Q19080" s="60"/>
      <c r="R19080" s="60"/>
      <c r="T19080" s="3"/>
      <c r="U19080" s="5"/>
      <c r="V19080" s="3"/>
      <c r="W19080" s="5"/>
      <c r="AE19080" s="7"/>
      <c r="AM19080" s="8"/>
      <c r="AT19080" s="9"/>
      <c r="GY19080" s="12"/>
    </row>
    <row r="19081" spans="9:207" s="1" customFormat="1">
      <c r="I19081" s="3"/>
      <c r="P19081" s="60"/>
      <c r="Q19081" s="60"/>
      <c r="R19081" s="60"/>
      <c r="T19081" s="3"/>
      <c r="U19081" s="5"/>
      <c r="V19081" s="3"/>
      <c r="W19081" s="5"/>
      <c r="AE19081" s="7"/>
      <c r="AM19081" s="8"/>
      <c r="AT19081" s="9"/>
      <c r="GY19081" s="12"/>
    </row>
    <row r="19082" spans="9:207" s="1" customFormat="1">
      <c r="I19082" s="3"/>
      <c r="P19082" s="60"/>
      <c r="Q19082" s="60"/>
      <c r="R19082" s="60"/>
      <c r="T19082" s="3"/>
      <c r="U19082" s="5"/>
      <c r="V19082" s="3"/>
      <c r="W19082" s="5"/>
      <c r="AE19082" s="7"/>
      <c r="AM19082" s="8"/>
      <c r="AT19082" s="9"/>
      <c r="GY19082" s="12"/>
    </row>
    <row r="19083" spans="9:207" s="1" customFormat="1">
      <c r="I19083" s="3"/>
      <c r="P19083" s="60"/>
      <c r="Q19083" s="60"/>
      <c r="R19083" s="60"/>
      <c r="T19083" s="3"/>
      <c r="U19083" s="5"/>
      <c r="V19083" s="3"/>
      <c r="W19083" s="5"/>
      <c r="AE19083" s="7"/>
      <c r="AM19083" s="8"/>
      <c r="AT19083" s="9"/>
      <c r="GY19083" s="12"/>
    </row>
    <row r="19084" spans="9:207" s="1" customFormat="1">
      <c r="I19084" s="3"/>
      <c r="P19084" s="60"/>
      <c r="Q19084" s="60"/>
      <c r="R19084" s="60"/>
      <c r="T19084" s="3"/>
      <c r="U19084" s="5"/>
      <c r="V19084" s="3"/>
      <c r="W19084" s="5"/>
      <c r="AE19084" s="7"/>
      <c r="AM19084" s="8"/>
      <c r="AT19084" s="9"/>
      <c r="GY19084" s="12"/>
    </row>
    <row r="19085" spans="9:207" s="1" customFormat="1">
      <c r="I19085" s="3"/>
      <c r="P19085" s="60"/>
      <c r="Q19085" s="60"/>
      <c r="R19085" s="60"/>
      <c r="T19085" s="3"/>
      <c r="U19085" s="5"/>
      <c r="V19085" s="3"/>
      <c r="W19085" s="5"/>
      <c r="AE19085" s="7"/>
      <c r="AM19085" s="8"/>
      <c r="AT19085" s="9"/>
      <c r="GY19085" s="12"/>
    </row>
    <row r="19086" spans="9:207" s="1" customFormat="1">
      <c r="I19086" s="3"/>
      <c r="P19086" s="60"/>
      <c r="Q19086" s="60"/>
      <c r="R19086" s="60"/>
      <c r="T19086" s="3"/>
      <c r="U19086" s="5"/>
      <c r="V19086" s="3"/>
      <c r="W19086" s="5"/>
      <c r="AE19086" s="7"/>
      <c r="AM19086" s="8"/>
      <c r="AT19086" s="9"/>
      <c r="GY19086" s="12"/>
    </row>
    <row r="19087" spans="9:207" s="1" customFormat="1">
      <c r="I19087" s="3"/>
      <c r="P19087" s="60"/>
      <c r="Q19087" s="60"/>
      <c r="R19087" s="60"/>
      <c r="T19087" s="3"/>
      <c r="U19087" s="5"/>
      <c r="V19087" s="3"/>
      <c r="W19087" s="5"/>
      <c r="AE19087" s="7"/>
      <c r="AM19087" s="8"/>
      <c r="AT19087" s="9"/>
      <c r="GY19087" s="12"/>
    </row>
    <row r="19088" spans="9:207" s="1" customFormat="1">
      <c r="I19088" s="3"/>
      <c r="P19088" s="60"/>
      <c r="Q19088" s="60"/>
      <c r="R19088" s="60"/>
      <c r="T19088" s="3"/>
      <c r="U19088" s="5"/>
      <c r="V19088" s="3"/>
      <c r="W19088" s="5"/>
      <c r="AE19088" s="7"/>
      <c r="AM19088" s="8"/>
      <c r="AT19088" s="9"/>
      <c r="GY19088" s="12"/>
    </row>
    <row r="19089" spans="9:207" s="1" customFormat="1">
      <c r="I19089" s="3"/>
      <c r="P19089" s="60"/>
      <c r="Q19089" s="60"/>
      <c r="R19089" s="60"/>
      <c r="T19089" s="3"/>
      <c r="U19089" s="5"/>
      <c r="V19089" s="3"/>
      <c r="W19089" s="5"/>
      <c r="AE19089" s="7"/>
      <c r="AM19089" s="8"/>
      <c r="AT19089" s="9"/>
      <c r="GY19089" s="12"/>
    </row>
    <row r="19090" spans="9:207" s="1" customFormat="1">
      <c r="I19090" s="3"/>
      <c r="P19090" s="60"/>
      <c r="Q19090" s="60"/>
      <c r="R19090" s="60"/>
      <c r="T19090" s="3"/>
      <c r="U19090" s="5"/>
      <c r="V19090" s="3"/>
      <c r="W19090" s="5"/>
      <c r="AE19090" s="7"/>
      <c r="AM19090" s="8"/>
      <c r="AT19090" s="9"/>
      <c r="GY19090" s="12"/>
    </row>
    <row r="19091" spans="9:207" s="1" customFormat="1">
      <c r="I19091" s="3"/>
      <c r="P19091" s="60"/>
      <c r="Q19091" s="60"/>
      <c r="R19091" s="60"/>
      <c r="T19091" s="3"/>
      <c r="U19091" s="5"/>
      <c r="V19091" s="3"/>
      <c r="W19091" s="5"/>
      <c r="AE19091" s="7"/>
      <c r="AM19091" s="8"/>
      <c r="AT19091" s="9"/>
      <c r="GY19091" s="12"/>
    </row>
    <row r="19092" spans="9:207" s="1" customFormat="1">
      <c r="I19092" s="3"/>
      <c r="P19092" s="60"/>
      <c r="Q19092" s="60"/>
      <c r="R19092" s="60"/>
      <c r="T19092" s="3"/>
      <c r="U19092" s="5"/>
      <c r="V19092" s="3"/>
      <c r="W19092" s="5"/>
      <c r="AE19092" s="7"/>
      <c r="AM19092" s="8"/>
      <c r="AT19092" s="9"/>
      <c r="GY19092" s="12"/>
    </row>
    <row r="19093" spans="9:207" s="1" customFormat="1">
      <c r="I19093" s="3"/>
      <c r="P19093" s="60"/>
      <c r="Q19093" s="60"/>
      <c r="R19093" s="60"/>
      <c r="T19093" s="3"/>
      <c r="U19093" s="5"/>
      <c r="V19093" s="3"/>
      <c r="W19093" s="5"/>
      <c r="AE19093" s="7"/>
      <c r="AM19093" s="8"/>
      <c r="AT19093" s="9"/>
      <c r="GY19093" s="12"/>
    </row>
    <row r="19094" spans="9:207" s="1" customFormat="1">
      <c r="I19094" s="3"/>
      <c r="P19094" s="60"/>
      <c r="Q19094" s="60"/>
      <c r="R19094" s="60"/>
      <c r="T19094" s="3"/>
      <c r="U19094" s="5"/>
      <c r="V19094" s="3"/>
      <c r="W19094" s="5"/>
      <c r="AE19094" s="7"/>
      <c r="AM19094" s="8"/>
      <c r="AT19094" s="9"/>
      <c r="GY19094" s="12"/>
    </row>
    <row r="19095" spans="9:207" s="1" customFormat="1">
      <c r="I19095" s="3"/>
      <c r="P19095" s="60"/>
      <c r="Q19095" s="60"/>
      <c r="R19095" s="60"/>
      <c r="T19095" s="3"/>
      <c r="U19095" s="5"/>
      <c r="V19095" s="3"/>
      <c r="W19095" s="5"/>
      <c r="AE19095" s="7"/>
      <c r="AM19095" s="8"/>
      <c r="AT19095" s="9"/>
      <c r="GY19095" s="12"/>
    </row>
    <row r="19096" spans="9:207" s="1" customFormat="1">
      <c r="I19096" s="3"/>
      <c r="P19096" s="60"/>
      <c r="Q19096" s="60"/>
      <c r="R19096" s="60"/>
      <c r="T19096" s="3"/>
      <c r="U19096" s="5"/>
      <c r="V19096" s="3"/>
      <c r="W19096" s="5"/>
      <c r="AE19096" s="7"/>
      <c r="AM19096" s="8"/>
      <c r="AT19096" s="9"/>
      <c r="GY19096" s="12"/>
    </row>
    <row r="19097" spans="9:207" s="1" customFormat="1">
      <c r="I19097" s="3"/>
      <c r="P19097" s="60"/>
      <c r="Q19097" s="60"/>
      <c r="R19097" s="60"/>
      <c r="T19097" s="3"/>
      <c r="U19097" s="5"/>
      <c r="V19097" s="3"/>
      <c r="W19097" s="5"/>
      <c r="AE19097" s="7"/>
      <c r="AM19097" s="8"/>
      <c r="AT19097" s="9"/>
      <c r="GY19097" s="12"/>
    </row>
    <row r="19098" spans="9:207" s="1" customFormat="1">
      <c r="I19098" s="3"/>
      <c r="P19098" s="60"/>
      <c r="Q19098" s="60"/>
      <c r="R19098" s="60"/>
      <c r="T19098" s="3"/>
      <c r="U19098" s="5"/>
      <c r="V19098" s="3"/>
      <c r="W19098" s="5"/>
      <c r="AE19098" s="7"/>
      <c r="AM19098" s="8"/>
      <c r="AT19098" s="9"/>
      <c r="GY19098" s="12"/>
    </row>
    <row r="19099" spans="9:207" s="1" customFormat="1">
      <c r="I19099" s="3"/>
      <c r="P19099" s="60"/>
      <c r="Q19099" s="60"/>
      <c r="R19099" s="60"/>
      <c r="T19099" s="3"/>
      <c r="U19099" s="5"/>
      <c r="V19099" s="3"/>
      <c r="W19099" s="5"/>
      <c r="AE19099" s="7"/>
      <c r="AM19099" s="8"/>
      <c r="AT19099" s="9"/>
      <c r="GY19099" s="12"/>
    </row>
    <row r="19100" spans="9:207" s="1" customFormat="1">
      <c r="I19100" s="3"/>
      <c r="P19100" s="60"/>
      <c r="Q19100" s="60"/>
      <c r="R19100" s="60"/>
      <c r="T19100" s="3"/>
      <c r="U19100" s="5"/>
      <c r="V19100" s="3"/>
      <c r="W19100" s="5"/>
      <c r="AE19100" s="7"/>
      <c r="AM19100" s="8"/>
      <c r="AT19100" s="9"/>
      <c r="GY19100" s="12"/>
    </row>
    <row r="19101" spans="9:207" s="1" customFormat="1">
      <c r="I19101" s="3"/>
      <c r="P19101" s="60"/>
      <c r="Q19101" s="60"/>
      <c r="R19101" s="60"/>
      <c r="T19101" s="3"/>
      <c r="U19101" s="5"/>
      <c r="V19101" s="3"/>
      <c r="W19101" s="5"/>
      <c r="AE19101" s="7"/>
      <c r="AM19101" s="8"/>
      <c r="AT19101" s="9"/>
      <c r="GY19101" s="12"/>
    </row>
    <row r="19102" spans="9:207" s="1" customFormat="1">
      <c r="I19102" s="3"/>
      <c r="P19102" s="60"/>
      <c r="Q19102" s="60"/>
      <c r="R19102" s="60"/>
      <c r="T19102" s="3"/>
      <c r="U19102" s="5"/>
      <c r="V19102" s="3"/>
      <c r="W19102" s="5"/>
      <c r="AE19102" s="7"/>
      <c r="AM19102" s="8"/>
      <c r="AT19102" s="9"/>
      <c r="GY19102" s="12"/>
    </row>
    <row r="19103" spans="9:207" s="1" customFormat="1">
      <c r="I19103" s="3"/>
      <c r="P19103" s="60"/>
      <c r="Q19103" s="60"/>
      <c r="R19103" s="60"/>
      <c r="T19103" s="3"/>
      <c r="U19103" s="5"/>
      <c r="V19103" s="3"/>
      <c r="W19103" s="5"/>
      <c r="AE19103" s="7"/>
      <c r="AM19103" s="8"/>
      <c r="AT19103" s="9"/>
      <c r="GY19103" s="12"/>
    </row>
    <row r="19104" spans="9:207" s="1" customFormat="1">
      <c r="I19104" s="3"/>
      <c r="P19104" s="60"/>
      <c r="Q19104" s="60"/>
      <c r="R19104" s="60"/>
      <c r="T19104" s="3"/>
      <c r="U19104" s="5"/>
      <c r="V19104" s="3"/>
      <c r="W19104" s="5"/>
      <c r="AE19104" s="7"/>
      <c r="AM19104" s="8"/>
      <c r="AT19104" s="9"/>
      <c r="GY19104" s="12"/>
    </row>
    <row r="19105" spans="9:207" s="1" customFormat="1">
      <c r="I19105" s="3"/>
      <c r="P19105" s="60"/>
      <c r="Q19105" s="60"/>
      <c r="R19105" s="60"/>
      <c r="T19105" s="3"/>
      <c r="U19105" s="5"/>
      <c r="V19105" s="3"/>
      <c r="W19105" s="5"/>
      <c r="AE19105" s="7"/>
      <c r="AM19105" s="8"/>
      <c r="AT19105" s="9"/>
      <c r="GY19105" s="12"/>
    </row>
    <row r="19106" spans="9:207" s="1" customFormat="1">
      <c r="I19106" s="3"/>
      <c r="P19106" s="60"/>
      <c r="Q19106" s="60"/>
      <c r="R19106" s="60"/>
      <c r="T19106" s="3"/>
      <c r="U19106" s="5"/>
      <c r="V19106" s="3"/>
      <c r="W19106" s="5"/>
      <c r="AE19106" s="7"/>
      <c r="AM19106" s="8"/>
      <c r="AT19106" s="9"/>
      <c r="GY19106" s="12"/>
    </row>
    <row r="19107" spans="9:207" s="1" customFormat="1">
      <c r="I19107" s="3"/>
      <c r="P19107" s="60"/>
      <c r="Q19107" s="60"/>
      <c r="R19107" s="60"/>
      <c r="T19107" s="3"/>
      <c r="U19107" s="5"/>
      <c r="V19107" s="3"/>
      <c r="W19107" s="5"/>
      <c r="AE19107" s="7"/>
      <c r="AM19107" s="8"/>
      <c r="AT19107" s="9"/>
      <c r="GY19107" s="12"/>
    </row>
    <row r="19108" spans="9:207" s="1" customFormat="1">
      <c r="I19108" s="3"/>
      <c r="P19108" s="60"/>
      <c r="Q19108" s="60"/>
      <c r="R19108" s="60"/>
      <c r="T19108" s="3"/>
      <c r="U19108" s="5"/>
      <c r="V19108" s="3"/>
      <c r="W19108" s="5"/>
      <c r="AE19108" s="7"/>
      <c r="AM19108" s="8"/>
      <c r="AT19108" s="9"/>
      <c r="GY19108" s="12"/>
    </row>
    <row r="19109" spans="9:207" s="1" customFormat="1">
      <c r="I19109" s="3"/>
      <c r="P19109" s="60"/>
      <c r="Q19109" s="60"/>
      <c r="R19109" s="60"/>
      <c r="T19109" s="3"/>
      <c r="U19109" s="5"/>
      <c r="V19109" s="3"/>
      <c r="W19109" s="5"/>
      <c r="AE19109" s="7"/>
      <c r="AM19109" s="8"/>
      <c r="AT19109" s="9"/>
      <c r="GY19109" s="12"/>
    </row>
    <row r="19110" spans="9:207" s="1" customFormat="1">
      <c r="I19110" s="3"/>
      <c r="P19110" s="60"/>
      <c r="Q19110" s="60"/>
      <c r="R19110" s="60"/>
      <c r="T19110" s="3"/>
      <c r="U19110" s="5"/>
      <c r="V19110" s="3"/>
      <c r="W19110" s="5"/>
      <c r="AE19110" s="7"/>
      <c r="AM19110" s="8"/>
      <c r="AT19110" s="9"/>
      <c r="GY19110" s="12"/>
    </row>
    <row r="19111" spans="9:207" s="1" customFormat="1">
      <c r="I19111" s="3"/>
      <c r="P19111" s="60"/>
      <c r="Q19111" s="60"/>
      <c r="R19111" s="60"/>
      <c r="T19111" s="3"/>
      <c r="U19111" s="5"/>
      <c r="V19111" s="3"/>
      <c r="W19111" s="5"/>
      <c r="AE19111" s="7"/>
      <c r="AM19111" s="8"/>
      <c r="AT19111" s="9"/>
      <c r="GY19111" s="12"/>
    </row>
    <row r="19112" spans="9:207" s="1" customFormat="1">
      <c r="I19112" s="3"/>
      <c r="P19112" s="60"/>
      <c r="Q19112" s="60"/>
      <c r="R19112" s="60"/>
      <c r="T19112" s="3"/>
      <c r="U19112" s="5"/>
      <c r="V19112" s="3"/>
      <c r="W19112" s="5"/>
      <c r="AE19112" s="7"/>
      <c r="AM19112" s="8"/>
      <c r="AT19112" s="9"/>
      <c r="GY19112" s="12"/>
    </row>
    <row r="19113" spans="9:207" s="1" customFormat="1">
      <c r="I19113" s="3"/>
      <c r="P19113" s="60"/>
      <c r="Q19113" s="60"/>
      <c r="R19113" s="60"/>
      <c r="T19113" s="3"/>
      <c r="U19113" s="5"/>
      <c r="V19113" s="3"/>
      <c r="W19113" s="5"/>
      <c r="AE19113" s="7"/>
      <c r="AM19113" s="8"/>
      <c r="AT19113" s="9"/>
      <c r="GY19113" s="12"/>
    </row>
    <row r="19114" spans="9:207" s="1" customFormat="1">
      <c r="I19114" s="3"/>
      <c r="P19114" s="60"/>
      <c r="Q19114" s="60"/>
      <c r="R19114" s="60"/>
      <c r="T19114" s="3"/>
      <c r="U19114" s="5"/>
      <c r="V19114" s="3"/>
      <c r="W19114" s="5"/>
      <c r="AE19114" s="7"/>
      <c r="AM19114" s="8"/>
      <c r="AT19114" s="9"/>
      <c r="GY19114" s="12"/>
    </row>
    <row r="19115" spans="9:207" s="1" customFormat="1">
      <c r="I19115" s="3"/>
      <c r="P19115" s="60"/>
      <c r="Q19115" s="60"/>
      <c r="R19115" s="60"/>
      <c r="T19115" s="3"/>
      <c r="U19115" s="5"/>
      <c r="V19115" s="3"/>
      <c r="W19115" s="5"/>
      <c r="AE19115" s="7"/>
      <c r="AM19115" s="8"/>
      <c r="AT19115" s="9"/>
      <c r="GY19115" s="12"/>
    </row>
    <row r="19116" spans="9:207" s="1" customFormat="1">
      <c r="I19116" s="3"/>
      <c r="P19116" s="60"/>
      <c r="Q19116" s="60"/>
      <c r="R19116" s="60"/>
      <c r="T19116" s="3"/>
      <c r="U19116" s="5"/>
      <c r="V19116" s="3"/>
      <c r="W19116" s="5"/>
      <c r="AE19116" s="7"/>
      <c r="AM19116" s="8"/>
      <c r="AT19116" s="9"/>
      <c r="GY19116" s="12"/>
    </row>
    <row r="19117" spans="9:207" s="1" customFormat="1">
      <c r="I19117" s="3"/>
      <c r="P19117" s="60"/>
      <c r="Q19117" s="60"/>
      <c r="R19117" s="60"/>
      <c r="T19117" s="3"/>
      <c r="U19117" s="5"/>
      <c r="V19117" s="3"/>
      <c r="W19117" s="5"/>
      <c r="AE19117" s="7"/>
      <c r="AM19117" s="8"/>
      <c r="AT19117" s="9"/>
      <c r="GY19117" s="12"/>
    </row>
    <row r="19118" spans="9:207" s="1" customFormat="1">
      <c r="I19118" s="3"/>
      <c r="P19118" s="60"/>
      <c r="Q19118" s="60"/>
      <c r="R19118" s="60"/>
      <c r="T19118" s="3"/>
      <c r="U19118" s="5"/>
      <c r="V19118" s="3"/>
      <c r="W19118" s="5"/>
      <c r="AE19118" s="7"/>
      <c r="AM19118" s="8"/>
      <c r="AT19118" s="9"/>
      <c r="GY19118" s="12"/>
    </row>
    <row r="19119" spans="9:207" s="1" customFormat="1">
      <c r="I19119" s="3"/>
      <c r="P19119" s="60"/>
      <c r="Q19119" s="60"/>
      <c r="R19119" s="60"/>
      <c r="T19119" s="3"/>
      <c r="U19119" s="5"/>
      <c r="V19119" s="3"/>
      <c r="W19119" s="5"/>
      <c r="AE19119" s="7"/>
      <c r="AM19119" s="8"/>
      <c r="AT19119" s="9"/>
      <c r="GY19119" s="12"/>
    </row>
    <row r="19120" spans="9:207" s="1" customFormat="1">
      <c r="I19120" s="3"/>
      <c r="P19120" s="60"/>
      <c r="Q19120" s="60"/>
      <c r="R19120" s="60"/>
      <c r="T19120" s="3"/>
      <c r="U19120" s="5"/>
      <c r="V19120" s="3"/>
      <c r="W19120" s="5"/>
      <c r="AE19120" s="7"/>
      <c r="AM19120" s="8"/>
      <c r="AT19120" s="9"/>
      <c r="GY19120" s="12"/>
    </row>
    <row r="19121" spans="9:207" s="1" customFormat="1">
      <c r="I19121" s="3"/>
      <c r="P19121" s="60"/>
      <c r="Q19121" s="60"/>
      <c r="R19121" s="60"/>
      <c r="T19121" s="3"/>
      <c r="U19121" s="5"/>
      <c r="V19121" s="3"/>
      <c r="W19121" s="5"/>
      <c r="AE19121" s="7"/>
      <c r="AM19121" s="8"/>
      <c r="AT19121" s="9"/>
      <c r="GY19121" s="12"/>
    </row>
    <row r="19122" spans="9:207" s="1" customFormat="1">
      <c r="I19122" s="3"/>
      <c r="P19122" s="60"/>
      <c r="Q19122" s="60"/>
      <c r="R19122" s="60"/>
      <c r="T19122" s="3"/>
      <c r="U19122" s="5"/>
      <c r="V19122" s="3"/>
      <c r="W19122" s="5"/>
      <c r="AE19122" s="7"/>
      <c r="AM19122" s="8"/>
      <c r="AT19122" s="9"/>
      <c r="GY19122" s="12"/>
    </row>
    <row r="19123" spans="9:207" s="1" customFormat="1">
      <c r="I19123" s="3"/>
      <c r="P19123" s="60"/>
      <c r="Q19123" s="60"/>
      <c r="R19123" s="60"/>
      <c r="T19123" s="3"/>
      <c r="U19123" s="5"/>
      <c r="V19123" s="3"/>
      <c r="W19123" s="5"/>
      <c r="AE19123" s="7"/>
      <c r="AM19123" s="8"/>
      <c r="AT19123" s="9"/>
      <c r="GY19123" s="12"/>
    </row>
    <row r="19124" spans="9:207" s="1" customFormat="1">
      <c r="I19124" s="3"/>
      <c r="P19124" s="60"/>
      <c r="Q19124" s="60"/>
      <c r="R19124" s="60"/>
      <c r="T19124" s="3"/>
      <c r="U19124" s="5"/>
      <c r="V19124" s="3"/>
      <c r="W19124" s="5"/>
      <c r="AE19124" s="7"/>
      <c r="AM19124" s="8"/>
      <c r="AT19124" s="9"/>
      <c r="GY19124" s="12"/>
    </row>
    <row r="19125" spans="9:207" s="1" customFormat="1">
      <c r="I19125" s="3"/>
      <c r="P19125" s="60"/>
      <c r="Q19125" s="60"/>
      <c r="R19125" s="60"/>
      <c r="T19125" s="3"/>
      <c r="U19125" s="5"/>
      <c r="V19125" s="3"/>
      <c r="W19125" s="5"/>
      <c r="AE19125" s="7"/>
      <c r="AM19125" s="8"/>
      <c r="AT19125" s="9"/>
      <c r="GY19125" s="12"/>
    </row>
    <row r="19126" spans="9:207" s="1" customFormat="1">
      <c r="I19126" s="3"/>
      <c r="P19126" s="60"/>
      <c r="Q19126" s="60"/>
      <c r="R19126" s="60"/>
      <c r="T19126" s="3"/>
      <c r="U19126" s="5"/>
      <c r="V19126" s="3"/>
      <c r="W19126" s="5"/>
      <c r="AE19126" s="7"/>
      <c r="AM19126" s="8"/>
      <c r="AT19126" s="9"/>
      <c r="GY19126" s="12"/>
    </row>
    <row r="19127" spans="9:207" s="1" customFormat="1">
      <c r="I19127" s="3"/>
      <c r="P19127" s="60"/>
      <c r="Q19127" s="60"/>
      <c r="R19127" s="60"/>
      <c r="T19127" s="3"/>
      <c r="U19127" s="5"/>
      <c r="V19127" s="3"/>
      <c r="W19127" s="5"/>
      <c r="AE19127" s="7"/>
      <c r="AM19127" s="8"/>
      <c r="AT19127" s="9"/>
      <c r="GY19127" s="12"/>
    </row>
    <row r="19128" spans="9:207" s="1" customFormat="1">
      <c r="I19128" s="3"/>
      <c r="P19128" s="60"/>
      <c r="Q19128" s="60"/>
      <c r="R19128" s="60"/>
      <c r="T19128" s="3"/>
      <c r="U19128" s="5"/>
      <c r="V19128" s="3"/>
      <c r="W19128" s="5"/>
      <c r="AE19128" s="7"/>
      <c r="AM19128" s="8"/>
      <c r="AT19128" s="9"/>
      <c r="GY19128" s="12"/>
    </row>
    <row r="19129" spans="9:207" s="1" customFormat="1">
      <c r="I19129" s="3"/>
      <c r="P19129" s="60"/>
      <c r="Q19129" s="60"/>
      <c r="R19129" s="60"/>
      <c r="T19129" s="3"/>
      <c r="U19129" s="5"/>
      <c r="V19129" s="3"/>
      <c r="W19129" s="5"/>
      <c r="AE19129" s="7"/>
      <c r="AM19129" s="8"/>
      <c r="AT19129" s="9"/>
      <c r="GY19129" s="12"/>
    </row>
    <row r="19130" spans="9:207" s="1" customFormat="1">
      <c r="I19130" s="3"/>
      <c r="P19130" s="60"/>
      <c r="Q19130" s="60"/>
      <c r="R19130" s="60"/>
      <c r="T19130" s="3"/>
      <c r="U19130" s="5"/>
      <c r="V19130" s="3"/>
      <c r="W19130" s="5"/>
      <c r="AE19130" s="7"/>
      <c r="AM19130" s="8"/>
      <c r="AT19130" s="9"/>
      <c r="GY19130" s="12"/>
    </row>
    <row r="19131" spans="9:207" s="1" customFormat="1">
      <c r="I19131" s="3"/>
      <c r="P19131" s="60"/>
      <c r="Q19131" s="60"/>
      <c r="R19131" s="60"/>
      <c r="T19131" s="3"/>
      <c r="U19131" s="5"/>
      <c r="V19131" s="3"/>
      <c r="W19131" s="5"/>
      <c r="AE19131" s="7"/>
      <c r="AM19131" s="8"/>
      <c r="AT19131" s="9"/>
      <c r="GY19131" s="12"/>
    </row>
    <row r="19132" spans="9:207" s="1" customFormat="1">
      <c r="I19132" s="3"/>
      <c r="P19132" s="60"/>
      <c r="Q19132" s="60"/>
      <c r="R19132" s="60"/>
      <c r="T19132" s="3"/>
      <c r="U19132" s="5"/>
      <c r="V19132" s="3"/>
      <c r="W19132" s="5"/>
      <c r="AE19132" s="7"/>
      <c r="AM19132" s="8"/>
      <c r="AT19132" s="9"/>
      <c r="GY19132" s="12"/>
    </row>
    <row r="19133" spans="9:207" s="1" customFormat="1">
      <c r="I19133" s="3"/>
      <c r="P19133" s="60"/>
      <c r="Q19133" s="60"/>
      <c r="R19133" s="60"/>
      <c r="T19133" s="3"/>
      <c r="U19133" s="5"/>
      <c r="V19133" s="3"/>
      <c r="W19133" s="5"/>
      <c r="AE19133" s="7"/>
      <c r="AM19133" s="8"/>
      <c r="AT19133" s="9"/>
      <c r="GY19133" s="12"/>
    </row>
    <row r="19134" spans="9:207" s="1" customFormat="1">
      <c r="I19134" s="3"/>
      <c r="P19134" s="60"/>
      <c r="Q19134" s="60"/>
      <c r="R19134" s="60"/>
      <c r="T19134" s="3"/>
      <c r="U19134" s="5"/>
      <c r="V19134" s="3"/>
      <c r="W19134" s="5"/>
      <c r="AE19134" s="7"/>
      <c r="AM19134" s="8"/>
      <c r="AT19134" s="9"/>
      <c r="GY19134" s="12"/>
    </row>
    <row r="19135" spans="9:207" s="1" customFormat="1">
      <c r="I19135" s="3"/>
      <c r="P19135" s="60"/>
      <c r="Q19135" s="60"/>
      <c r="R19135" s="60"/>
      <c r="T19135" s="3"/>
      <c r="U19135" s="5"/>
      <c r="V19135" s="3"/>
      <c r="W19135" s="5"/>
      <c r="AE19135" s="7"/>
      <c r="AM19135" s="8"/>
      <c r="AT19135" s="9"/>
      <c r="GY19135" s="12"/>
    </row>
    <row r="19136" spans="9:207" s="1" customFormat="1">
      <c r="I19136" s="3"/>
      <c r="P19136" s="60"/>
      <c r="Q19136" s="60"/>
      <c r="R19136" s="60"/>
      <c r="T19136" s="3"/>
      <c r="U19136" s="5"/>
      <c r="V19136" s="3"/>
      <c r="W19136" s="5"/>
      <c r="AE19136" s="7"/>
      <c r="AM19136" s="8"/>
      <c r="AT19136" s="9"/>
      <c r="GY19136" s="12"/>
    </row>
    <row r="19137" spans="9:207" s="1" customFormat="1">
      <c r="I19137" s="3"/>
      <c r="P19137" s="60"/>
      <c r="Q19137" s="60"/>
      <c r="R19137" s="60"/>
      <c r="T19137" s="3"/>
      <c r="U19137" s="5"/>
      <c r="V19137" s="3"/>
      <c r="W19137" s="5"/>
      <c r="AE19137" s="7"/>
      <c r="AM19137" s="8"/>
      <c r="AT19137" s="9"/>
      <c r="GY19137" s="12"/>
    </row>
    <row r="19138" spans="9:207" s="1" customFormat="1">
      <c r="I19138" s="3"/>
      <c r="P19138" s="60"/>
      <c r="Q19138" s="60"/>
      <c r="R19138" s="60"/>
      <c r="T19138" s="3"/>
      <c r="U19138" s="5"/>
      <c r="V19138" s="3"/>
      <c r="W19138" s="5"/>
      <c r="AE19138" s="7"/>
      <c r="AM19138" s="8"/>
      <c r="AT19138" s="9"/>
      <c r="GY19138" s="12"/>
    </row>
    <row r="19139" spans="9:207" s="1" customFormat="1">
      <c r="I19139" s="3"/>
      <c r="P19139" s="60"/>
      <c r="Q19139" s="60"/>
      <c r="R19139" s="60"/>
      <c r="T19139" s="3"/>
      <c r="U19139" s="5"/>
      <c r="V19139" s="3"/>
      <c r="W19139" s="5"/>
      <c r="AE19139" s="7"/>
      <c r="AM19139" s="8"/>
      <c r="AT19139" s="9"/>
      <c r="GY19139" s="12"/>
    </row>
    <row r="19140" spans="9:207" s="1" customFormat="1">
      <c r="I19140" s="3"/>
      <c r="P19140" s="60"/>
      <c r="Q19140" s="60"/>
      <c r="R19140" s="60"/>
      <c r="T19140" s="3"/>
      <c r="U19140" s="5"/>
      <c r="V19140" s="3"/>
      <c r="W19140" s="5"/>
      <c r="AE19140" s="7"/>
      <c r="AM19140" s="8"/>
      <c r="AT19140" s="9"/>
      <c r="GY19140" s="12"/>
    </row>
    <row r="19141" spans="9:207" s="1" customFormat="1">
      <c r="I19141" s="3"/>
      <c r="P19141" s="60"/>
      <c r="Q19141" s="60"/>
      <c r="R19141" s="60"/>
      <c r="T19141" s="3"/>
      <c r="U19141" s="5"/>
      <c r="V19141" s="3"/>
      <c r="W19141" s="5"/>
      <c r="AE19141" s="7"/>
      <c r="AM19141" s="8"/>
      <c r="AT19141" s="9"/>
      <c r="GY19141" s="12"/>
    </row>
    <row r="19142" spans="9:207" s="1" customFormat="1">
      <c r="I19142" s="3"/>
      <c r="P19142" s="60"/>
      <c r="Q19142" s="60"/>
      <c r="R19142" s="60"/>
      <c r="T19142" s="3"/>
      <c r="U19142" s="5"/>
      <c r="V19142" s="3"/>
      <c r="W19142" s="5"/>
      <c r="AE19142" s="7"/>
      <c r="AM19142" s="8"/>
      <c r="AT19142" s="9"/>
      <c r="GY19142" s="12"/>
    </row>
    <row r="19143" spans="9:207" s="1" customFormat="1">
      <c r="I19143" s="3"/>
      <c r="P19143" s="60"/>
      <c r="Q19143" s="60"/>
      <c r="R19143" s="60"/>
      <c r="T19143" s="3"/>
      <c r="U19143" s="5"/>
      <c r="V19143" s="3"/>
      <c r="W19143" s="5"/>
      <c r="AE19143" s="7"/>
      <c r="AM19143" s="8"/>
      <c r="AT19143" s="9"/>
      <c r="GY19143" s="12"/>
    </row>
    <row r="19144" spans="9:207" s="1" customFormat="1">
      <c r="I19144" s="3"/>
      <c r="P19144" s="60"/>
      <c r="Q19144" s="60"/>
      <c r="R19144" s="60"/>
      <c r="T19144" s="3"/>
      <c r="U19144" s="5"/>
      <c r="V19144" s="3"/>
      <c r="W19144" s="5"/>
      <c r="AE19144" s="7"/>
      <c r="AM19144" s="8"/>
      <c r="AT19144" s="9"/>
      <c r="GY19144" s="12"/>
    </row>
    <row r="19145" spans="9:207" s="1" customFormat="1">
      <c r="I19145" s="3"/>
      <c r="P19145" s="60"/>
      <c r="Q19145" s="60"/>
      <c r="R19145" s="60"/>
      <c r="T19145" s="3"/>
      <c r="U19145" s="5"/>
      <c r="V19145" s="3"/>
      <c r="W19145" s="5"/>
      <c r="AE19145" s="7"/>
      <c r="AM19145" s="8"/>
      <c r="AT19145" s="9"/>
      <c r="GY19145" s="12"/>
    </row>
    <row r="19146" spans="9:207" s="1" customFormat="1">
      <c r="I19146" s="3"/>
      <c r="P19146" s="60"/>
      <c r="Q19146" s="60"/>
      <c r="R19146" s="60"/>
      <c r="T19146" s="3"/>
      <c r="U19146" s="5"/>
      <c r="V19146" s="3"/>
      <c r="W19146" s="5"/>
      <c r="AE19146" s="7"/>
      <c r="AM19146" s="8"/>
      <c r="AT19146" s="9"/>
      <c r="GY19146" s="12"/>
    </row>
    <row r="19147" spans="9:207" s="1" customFormat="1">
      <c r="I19147" s="3"/>
      <c r="P19147" s="60"/>
      <c r="Q19147" s="60"/>
      <c r="R19147" s="60"/>
      <c r="T19147" s="3"/>
      <c r="U19147" s="5"/>
      <c r="V19147" s="3"/>
      <c r="W19147" s="5"/>
      <c r="AE19147" s="7"/>
      <c r="AM19147" s="8"/>
      <c r="AT19147" s="9"/>
      <c r="GY19147" s="12"/>
    </row>
    <row r="19148" spans="9:207" s="1" customFormat="1">
      <c r="I19148" s="3"/>
      <c r="P19148" s="60"/>
      <c r="Q19148" s="60"/>
      <c r="R19148" s="60"/>
      <c r="T19148" s="3"/>
      <c r="U19148" s="5"/>
      <c r="V19148" s="3"/>
      <c r="W19148" s="5"/>
      <c r="AE19148" s="7"/>
      <c r="AM19148" s="8"/>
      <c r="AT19148" s="9"/>
      <c r="GY19148" s="12"/>
    </row>
    <row r="19149" spans="9:207" s="1" customFormat="1">
      <c r="I19149" s="3"/>
      <c r="P19149" s="60"/>
      <c r="Q19149" s="60"/>
      <c r="R19149" s="60"/>
      <c r="T19149" s="3"/>
      <c r="U19149" s="5"/>
      <c r="V19149" s="3"/>
      <c r="W19149" s="5"/>
      <c r="AE19149" s="7"/>
      <c r="AM19149" s="8"/>
      <c r="AT19149" s="9"/>
      <c r="GY19149" s="12"/>
    </row>
    <row r="19150" spans="9:207" s="1" customFormat="1">
      <c r="I19150" s="3"/>
      <c r="P19150" s="60"/>
      <c r="Q19150" s="60"/>
      <c r="R19150" s="60"/>
      <c r="T19150" s="3"/>
      <c r="U19150" s="5"/>
      <c r="V19150" s="3"/>
      <c r="W19150" s="5"/>
      <c r="AE19150" s="7"/>
      <c r="AM19150" s="8"/>
      <c r="AT19150" s="9"/>
      <c r="GY19150" s="12"/>
    </row>
    <row r="19151" spans="9:207" s="1" customFormat="1">
      <c r="I19151" s="3"/>
      <c r="P19151" s="60"/>
      <c r="Q19151" s="60"/>
      <c r="R19151" s="60"/>
      <c r="T19151" s="3"/>
      <c r="U19151" s="5"/>
      <c r="V19151" s="3"/>
      <c r="W19151" s="5"/>
      <c r="AE19151" s="7"/>
      <c r="AM19151" s="8"/>
      <c r="AT19151" s="9"/>
      <c r="GY19151" s="12"/>
    </row>
    <row r="19152" spans="9:207" s="1" customFormat="1">
      <c r="I19152" s="3"/>
      <c r="P19152" s="60"/>
      <c r="Q19152" s="60"/>
      <c r="R19152" s="60"/>
      <c r="T19152" s="3"/>
      <c r="U19152" s="5"/>
      <c r="V19152" s="3"/>
      <c r="W19152" s="5"/>
      <c r="AE19152" s="7"/>
      <c r="AM19152" s="8"/>
      <c r="AT19152" s="9"/>
      <c r="GY19152" s="12"/>
    </row>
    <row r="19153" spans="9:207" s="1" customFormat="1">
      <c r="I19153" s="3"/>
      <c r="P19153" s="60"/>
      <c r="Q19153" s="60"/>
      <c r="R19153" s="60"/>
      <c r="T19153" s="3"/>
      <c r="U19153" s="5"/>
      <c r="V19153" s="3"/>
      <c r="W19153" s="5"/>
      <c r="AE19153" s="7"/>
      <c r="AM19153" s="8"/>
      <c r="AT19153" s="9"/>
      <c r="GY19153" s="12"/>
    </row>
    <row r="19154" spans="9:207" s="1" customFormat="1">
      <c r="I19154" s="3"/>
      <c r="P19154" s="60"/>
      <c r="Q19154" s="60"/>
      <c r="R19154" s="60"/>
      <c r="T19154" s="3"/>
      <c r="U19154" s="5"/>
      <c r="V19154" s="3"/>
      <c r="W19154" s="5"/>
      <c r="AE19154" s="7"/>
      <c r="AM19154" s="8"/>
      <c r="AT19154" s="9"/>
      <c r="GY19154" s="12"/>
    </row>
    <row r="19155" spans="9:207" s="1" customFormat="1">
      <c r="I19155" s="3"/>
      <c r="P19155" s="60"/>
      <c r="Q19155" s="60"/>
      <c r="R19155" s="60"/>
      <c r="T19155" s="3"/>
      <c r="U19155" s="5"/>
      <c r="V19155" s="3"/>
      <c r="W19155" s="5"/>
      <c r="AE19155" s="7"/>
      <c r="AM19155" s="8"/>
      <c r="AT19155" s="9"/>
      <c r="GY19155" s="12"/>
    </row>
    <row r="19156" spans="9:207" s="1" customFormat="1">
      <c r="I19156" s="3"/>
      <c r="P19156" s="60"/>
      <c r="Q19156" s="60"/>
      <c r="R19156" s="60"/>
      <c r="T19156" s="3"/>
      <c r="U19156" s="5"/>
      <c r="V19156" s="3"/>
      <c r="W19156" s="5"/>
      <c r="AE19156" s="7"/>
      <c r="AM19156" s="8"/>
      <c r="AT19156" s="9"/>
      <c r="GY19156" s="12"/>
    </row>
    <row r="19157" spans="9:207" s="1" customFormat="1">
      <c r="I19157" s="3"/>
      <c r="P19157" s="60"/>
      <c r="Q19157" s="60"/>
      <c r="R19157" s="60"/>
      <c r="T19157" s="3"/>
      <c r="U19157" s="5"/>
      <c r="V19157" s="3"/>
      <c r="W19157" s="5"/>
      <c r="AE19157" s="7"/>
      <c r="AM19157" s="8"/>
      <c r="AT19157" s="9"/>
      <c r="GY19157" s="12"/>
    </row>
    <row r="19158" spans="9:207" s="1" customFormat="1">
      <c r="I19158" s="3"/>
      <c r="P19158" s="60"/>
      <c r="Q19158" s="60"/>
      <c r="R19158" s="60"/>
      <c r="T19158" s="3"/>
      <c r="U19158" s="5"/>
      <c r="V19158" s="3"/>
      <c r="W19158" s="5"/>
      <c r="AE19158" s="7"/>
      <c r="AM19158" s="8"/>
      <c r="AT19158" s="9"/>
      <c r="GY19158" s="12"/>
    </row>
    <row r="19159" spans="9:207" s="1" customFormat="1">
      <c r="I19159" s="3"/>
      <c r="P19159" s="60"/>
      <c r="Q19159" s="60"/>
      <c r="R19159" s="60"/>
      <c r="T19159" s="3"/>
      <c r="U19159" s="5"/>
      <c r="V19159" s="3"/>
      <c r="W19159" s="5"/>
      <c r="AE19159" s="7"/>
      <c r="AM19159" s="8"/>
      <c r="AT19159" s="9"/>
      <c r="GY19159" s="12"/>
    </row>
    <row r="19160" spans="9:207" s="1" customFormat="1">
      <c r="I19160" s="3"/>
      <c r="P19160" s="60"/>
      <c r="Q19160" s="60"/>
      <c r="R19160" s="60"/>
      <c r="T19160" s="3"/>
      <c r="U19160" s="5"/>
      <c r="V19160" s="3"/>
      <c r="W19160" s="5"/>
      <c r="AE19160" s="7"/>
      <c r="AM19160" s="8"/>
      <c r="AT19160" s="9"/>
      <c r="GY19160" s="12"/>
    </row>
    <row r="19161" spans="9:207" s="1" customFormat="1">
      <c r="I19161" s="3"/>
      <c r="P19161" s="60"/>
      <c r="Q19161" s="60"/>
      <c r="R19161" s="60"/>
      <c r="T19161" s="3"/>
      <c r="U19161" s="5"/>
      <c r="V19161" s="3"/>
      <c r="W19161" s="5"/>
      <c r="AE19161" s="7"/>
      <c r="AM19161" s="8"/>
      <c r="AT19161" s="9"/>
      <c r="GY19161" s="12"/>
    </row>
    <row r="19162" spans="9:207" s="1" customFormat="1">
      <c r="I19162" s="3"/>
      <c r="P19162" s="60"/>
      <c r="Q19162" s="60"/>
      <c r="R19162" s="60"/>
      <c r="T19162" s="3"/>
      <c r="U19162" s="5"/>
      <c r="V19162" s="3"/>
      <c r="W19162" s="5"/>
      <c r="AE19162" s="7"/>
      <c r="AM19162" s="8"/>
      <c r="AT19162" s="9"/>
      <c r="GY19162" s="12"/>
    </row>
    <row r="19163" spans="9:207" s="1" customFormat="1">
      <c r="I19163" s="3"/>
      <c r="P19163" s="60"/>
      <c r="Q19163" s="60"/>
      <c r="R19163" s="60"/>
      <c r="T19163" s="3"/>
      <c r="U19163" s="5"/>
      <c r="V19163" s="3"/>
      <c r="W19163" s="5"/>
      <c r="AE19163" s="7"/>
      <c r="AM19163" s="8"/>
      <c r="AT19163" s="9"/>
      <c r="GY19163" s="12"/>
    </row>
    <row r="19164" spans="9:207" s="1" customFormat="1">
      <c r="I19164" s="3"/>
      <c r="P19164" s="60"/>
      <c r="Q19164" s="60"/>
      <c r="R19164" s="60"/>
      <c r="T19164" s="3"/>
      <c r="U19164" s="5"/>
      <c r="V19164" s="3"/>
      <c r="W19164" s="5"/>
      <c r="AE19164" s="7"/>
      <c r="AM19164" s="8"/>
      <c r="AT19164" s="9"/>
      <c r="GY19164" s="12"/>
    </row>
    <row r="19165" spans="9:207" s="1" customFormat="1">
      <c r="I19165" s="3"/>
      <c r="P19165" s="60"/>
      <c r="Q19165" s="60"/>
      <c r="R19165" s="60"/>
      <c r="T19165" s="3"/>
      <c r="U19165" s="5"/>
      <c r="V19165" s="3"/>
      <c r="W19165" s="5"/>
      <c r="AE19165" s="7"/>
      <c r="AM19165" s="8"/>
      <c r="AT19165" s="9"/>
      <c r="GY19165" s="12"/>
    </row>
    <row r="19166" spans="9:207" s="1" customFormat="1">
      <c r="I19166" s="3"/>
      <c r="P19166" s="60"/>
      <c r="Q19166" s="60"/>
      <c r="R19166" s="60"/>
      <c r="T19166" s="3"/>
      <c r="U19166" s="5"/>
      <c r="V19166" s="3"/>
      <c r="W19166" s="5"/>
      <c r="AE19166" s="7"/>
      <c r="AM19166" s="8"/>
      <c r="AT19166" s="9"/>
      <c r="GY19166" s="12"/>
    </row>
    <row r="19167" spans="9:207" s="1" customFormat="1">
      <c r="I19167" s="3"/>
      <c r="P19167" s="60"/>
      <c r="Q19167" s="60"/>
      <c r="R19167" s="60"/>
      <c r="T19167" s="3"/>
      <c r="U19167" s="5"/>
      <c r="V19167" s="3"/>
      <c r="W19167" s="5"/>
      <c r="AE19167" s="7"/>
      <c r="AM19167" s="8"/>
      <c r="AT19167" s="9"/>
      <c r="GY19167" s="12"/>
    </row>
    <row r="19168" spans="9:207" s="1" customFormat="1">
      <c r="I19168" s="3"/>
      <c r="P19168" s="60"/>
      <c r="Q19168" s="60"/>
      <c r="R19168" s="60"/>
      <c r="T19168" s="3"/>
      <c r="U19168" s="5"/>
      <c r="V19168" s="3"/>
      <c r="W19168" s="5"/>
      <c r="AE19168" s="7"/>
      <c r="AM19168" s="8"/>
      <c r="AT19168" s="9"/>
      <c r="GY19168" s="12"/>
    </row>
    <row r="19169" spans="9:207" s="1" customFormat="1">
      <c r="I19169" s="3"/>
      <c r="P19169" s="60"/>
      <c r="Q19169" s="60"/>
      <c r="R19169" s="60"/>
      <c r="T19169" s="3"/>
      <c r="U19169" s="5"/>
      <c r="V19169" s="3"/>
      <c r="W19169" s="5"/>
      <c r="AE19169" s="7"/>
      <c r="AM19169" s="8"/>
      <c r="AT19169" s="9"/>
      <c r="GY19169" s="12"/>
    </row>
    <row r="19170" spans="9:207" s="1" customFormat="1">
      <c r="I19170" s="3"/>
      <c r="P19170" s="60"/>
      <c r="Q19170" s="60"/>
      <c r="R19170" s="60"/>
      <c r="T19170" s="3"/>
      <c r="U19170" s="5"/>
      <c r="V19170" s="3"/>
      <c r="W19170" s="5"/>
      <c r="AE19170" s="7"/>
      <c r="AM19170" s="8"/>
      <c r="AT19170" s="9"/>
      <c r="GY19170" s="12"/>
    </row>
    <row r="19171" spans="9:207" s="1" customFormat="1">
      <c r="I19171" s="3"/>
      <c r="P19171" s="60"/>
      <c r="Q19171" s="60"/>
      <c r="R19171" s="60"/>
      <c r="T19171" s="3"/>
      <c r="U19171" s="5"/>
      <c r="V19171" s="3"/>
      <c r="W19171" s="5"/>
      <c r="AE19171" s="7"/>
      <c r="AM19171" s="8"/>
      <c r="AT19171" s="9"/>
      <c r="GY19171" s="12"/>
    </row>
    <row r="19172" spans="9:207" s="1" customFormat="1">
      <c r="I19172" s="3"/>
      <c r="P19172" s="60"/>
      <c r="Q19172" s="60"/>
      <c r="R19172" s="60"/>
      <c r="T19172" s="3"/>
      <c r="U19172" s="5"/>
      <c r="V19172" s="3"/>
      <c r="W19172" s="5"/>
      <c r="AE19172" s="7"/>
      <c r="AM19172" s="8"/>
      <c r="AT19172" s="9"/>
      <c r="GY19172" s="12"/>
    </row>
    <row r="19173" spans="9:207" s="1" customFormat="1">
      <c r="I19173" s="3"/>
      <c r="P19173" s="60"/>
      <c r="Q19173" s="60"/>
      <c r="R19173" s="60"/>
      <c r="T19173" s="3"/>
      <c r="U19173" s="5"/>
      <c r="V19173" s="3"/>
      <c r="W19173" s="5"/>
      <c r="AE19173" s="7"/>
      <c r="AM19173" s="8"/>
      <c r="AT19173" s="9"/>
      <c r="GY19173" s="12"/>
    </row>
    <row r="19174" spans="9:207" s="1" customFormat="1">
      <c r="I19174" s="3"/>
      <c r="P19174" s="60"/>
      <c r="Q19174" s="60"/>
      <c r="R19174" s="60"/>
      <c r="T19174" s="3"/>
      <c r="U19174" s="5"/>
      <c r="V19174" s="3"/>
      <c r="W19174" s="5"/>
      <c r="AE19174" s="7"/>
      <c r="AM19174" s="8"/>
      <c r="AT19174" s="9"/>
      <c r="GY19174" s="12"/>
    </row>
    <row r="19175" spans="9:207" s="1" customFormat="1">
      <c r="I19175" s="3"/>
      <c r="P19175" s="60"/>
      <c r="Q19175" s="60"/>
      <c r="R19175" s="60"/>
      <c r="T19175" s="3"/>
      <c r="U19175" s="5"/>
      <c r="V19175" s="3"/>
      <c r="W19175" s="5"/>
      <c r="AE19175" s="7"/>
      <c r="AM19175" s="8"/>
      <c r="AT19175" s="9"/>
      <c r="GY19175" s="12"/>
    </row>
    <row r="19176" spans="9:207" s="1" customFormat="1">
      <c r="I19176" s="3"/>
      <c r="P19176" s="60"/>
      <c r="Q19176" s="60"/>
      <c r="R19176" s="60"/>
      <c r="T19176" s="3"/>
      <c r="U19176" s="5"/>
      <c r="V19176" s="3"/>
      <c r="W19176" s="5"/>
      <c r="AE19176" s="7"/>
      <c r="AM19176" s="8"/>
      <c r="AT19176" s="9"/>
      <c r="GY19176" s="12"/>
    </row>
    <row r="19177" spans="9:207" s="1" customFormat="1">
      <c r="I19177" s="3"/>
      <c r="P19177" s="60"/>
      <c r="Q19177" s="60"/>
      <c r="R19177" s="60"/>
      <c r="T19177" s="3"/>
      <c r="U19177" s="5"/>
      <c r="V19177" s="3"/>
      <c r="W19177" s="5"/>
      <c r="AE19177" s="7"/>
      <c r="AM19177" s="8"/>
      <c r="AT19177" s="9"/>
      <c r="GY19177" s="12"/>
    </row>
    <row r="19178" spans="9:207" s="1" customFormat="1">
      <c r="I19178" s="3"/>
      <c r="P19178" s="60"/>
      <c r="Q19178" s="60"/>
      <c r="R19178" s="60"/>
      <c r="T19178" s="3"/>
      <c r="U19178" s="5"/>
      <c r="V19178" s="3"/>
      <c r="W19178" s="5"/>
      <c r="AE19178" s="7"/>
      <c r="AM19178" s="8"/>
      <c r="AT19178" s="9"/>
      <c r="GY19178" s="12"/>
    </row>
    <row r="19179" spans="9:207" s="1" customFormat="1">
      <c r="I19179" s="3"/>
      <c r="P19179" s="60"/>
      <c r="Q19179" s="60"/>
      <c r="R19179" s="60"/>
      <c r="T19179" s="3"/>
      <c r="U19179" s="5"/>
      <c r="V19179" s="3"/>
      <c r="W19179" s="5"/>
      <c r="AE19179" s="7"/>
      <c r="AM19179" s="8"/>
      <c r="AT19179" s="9"/>
      <c r="GY19179" s="12"/>
    </row>
    <row r="19180" spans="9:207" s="1" customFormat="1">
      <c r="I19180" s="3"/>
      <c r="P19180" s="60"/>
      <c r="Q19180" s="60"/>
      <c r="R19180" s="60"/>
      <c r="T19180" s="3"/>
      <c r="U19180" s="5"/>
      <c r="V19180" s="3"/>
      <c r="W19180" s="5"/>
      <c r="AE19180" s="7"/>
      <c r="AM19180" s="8"/>
      <c r="AT19180" s="9"/>
      <c r="GY19180" s="12"/>
    </row>
    <row r="19181" spans="9:207" s="1" customFormat="1">
      <c r="I19181" s="3"/>
      <c r="P19181" s="60"/>
      <c r="Q19181" s="60"/>
      <c r="R19181" s="60"/>
      <c r="T19181" s="3"/>
      <c r="U19181" s="5"/>
      <c r="V19181" s="3"/>
      <c r="W19181" s="5"/>
      <c r="AE19181" s="7"/>
      <c r="AM19181" s="8"/>
      <c r="AT19181" s="9"/>
      <c r="GY19181" s="12"/>
    </row>
    <row r="19182" spans="9:207" s="1" customFormat="1">
      <c r="I19182" s="3"/>
      <c r="P19182" s="60"/>
      <c r="Q19182" s="60"/>
      <c r="R19182" s="60"/>
      <c r="T19182" s="3"/>
      <c r="U19182" s="5"/>
      <c r="V19182" s="3"/>
      <c r="W19182" s="5"/>
      <c r="AE19182" s="7"/>
      <c r="AM19182" s="8"/>
      <c r="AT19182" s="9"/>
      <c r="GY19182" s="12"/>
    </row>
    <row r="19183" spans="9:207" s="1" customFormat="1">
      <c r="I19183" s="3"/>
      <c r="P19183" s="60"/>
      <c r="Q19183" s="60"/>
      <c r="R19183" s="60"/>
      <c r="T19183" s="3"/>
      <c r="U19183" s="5"/>
      <c r="V19183" s="3"/>
      <c r="W19183" s="5"/>
      <c r="AE19183" s="7"/>
      <c r="AM19183" s="8"/>
      <c r="AT19183" s="9"/>
      <c r="GY19183" s="12"/>
    </row>
    <row r="19184" spans="9:207" s="1" customFormat="1">
      <c r="I19184" s="3"/>
      <c r="P19184" s="60"/>
      <c r="Q19184" s="60"/>
      <c r="R19184" s="60"/>
      <c r="T19184" s="3"/>
      <c r="U19184" s="5"/>
      <c r="V19184" s="3"/>
      <c r="W19184" s="5"/>
      <c r="AE19184" s="7"/>
      <c r="AM19184" s="8"/>
      <c r="AT19184" s="9"/>
      <c r="GY19184" s="12"/>
    </row>
    <row r="19185" spans="9:207" s="1" customFormat="1">
      <c r="I19185" s="3"/>
      <c r="P19185" s="60"/>
      <c r="Q19185" s="60"/>
      <c r="R19185" s="60"/>
      <c r="T19185" s="3"/>
      <c r="U19185" s="5"/>
      <c r="V19185" s="3"/>
      <c r="W19185" s="5"/>
      <c r="AE19185" s="7"/>
      <c r="AM19185" s="8"/>
      <c r="AT19185" s="9"/>
      <c r="GY19185" s="12"/>
    </row>
    <row r="19186" spans="9:207" s="1" customFormat="1">
      <c r="I19186" s="3"/>
      <c r="P19186" s="60"/>
      <c r="Q19186" s="60"/>
      <c r="R19186" s="60"/>
      <c r="T19186" s="3"/>
      <c r="U19186" s="5"/>
      <c r="V19186" s="3"/>
      <c r="W19186" s="5"/>
      <c r="AE19186" s="7"/>
      <c r="AM19186" s="8"/>
      <c r="AT19186" s="9"/>
      <c r="GY19186" s="12"/>
    </row>
    <row r="19187" spans="9:207" s="1" customFormat="1">
      <c r="I19187" s="3"/>
      <c r="P19187" s="60"/>
      <c r="Q19187" s="60"/>
      <c r="R19187" s="60"/>
      <c r="T19187" s="3"/>
      <c r="U19187" s="5"/>
      <c r="V19187" s="3"/>
      <c r="W19187" s="5"/>
      <c r="AE19187" s="7"/>
      <c r="AM19187" s="8"/>
      <c r="AT19187" s="9"/>
      <c r="GY19187" s="12"/>
    </row>
    <row r="19188" spans="9:207" s="1" customFormat="1">
      <c r="I19188" s="3"/>
      <c r="P19188" s="60"/>
      <c r="Q19188" s="60"/>
      <c r="R19188" s="60"/>
      <c r="T19188" s="3"/>
      <c r="U19188" s="5"/>
      <c r="V19188" s="3"/>
      <c r="W19188" s="5"/>
      <c r="AE19188" s="7"/>
      <c r="AM19188" s="8"/>
      <c r="AT19188" s="9"/>
      <c r="GY19188" s="12"/>
    </row>
    <row r="19189" spans="9:207" s="1" customFormat="1">
      <c r="I19189" s="3"/>
      <c r="P19189" s="60"/>
      <c r="Q19189" s="60"/>
      <c r="R19189" s="60"/>
      <c r="T19189" s="3"/>
      <c r="U19189" s="5"/>
      <c r="V19189" s="3"/>
      <c r="W19189" s="5"/>
      <c r="AE19189" s="7"/>
      <c r="AM19189" s="8"/>
      <c r="AT19189" s="9"/>
      <c r="GY19189" s="12"/>
    </row>
    <row r="19190" spans="9:207" s="1" customFormat="1">
      <c r="I19190" s="3"/>
      <c r="P19190" s="60"/>
      <c r="Q19190" s="60"/>
      <c r="R19190" s="60"/>
      <c r="T19190" s="3"/>
      <c r="U19190" s="5"/>
      <c r="V19190" s="3"/>
      <c r="W19190" s="5"/>
      <c r="AE19190" s="7"/>
      <c r="AM19190" s="8"/>
      <c r="AT19190" s="9"/>
      <c r="GY19190" s="12"/>
    </row>
    <row r="19191" spans="9:207" s="1" customFormat="1">
      <c r="I19191" s="3"/>
      <c r="P19191" s="60"/>
      <c r="Q19191" s="60"/>
      <c r="R19191" s="60"/>
      <c r="T19191" s="3"/>
      <c r="U19191" s="5"/>
      <c r="V19191" s="3"/>
      <c r="W19191" s="5"/>
      <c r="AE19191" s="7"/>
      <c r="AM19191" s="8"/>
      <c r="AT19191" s="9"/>
      <c r="GY19191" s="12"/>
    </row>
    <row r="19192" spans="9:207" s="1" customFormat="1">
      <c r="I19192" s="3"/>
      <c r="P19192" s="60"/>
      <c r="Q19192" s="60"/>
      <c r="R19192" s="60"/>
      <c r="T19192" s="3"/>
      <c r="U19192" s="5"/>
      <c r="V19192" s="3"/>
      <c r="W19192" s="5"/>
      <c r="AE19192" s="7"/>
      <c r="AM19192" s="8"/>
      <c r="AT19192" s="9"/>
      <c r="GY19192" s="12"/>
    </row>
    <row r="19193" spans="9:207" s="1" customFormat="1">
      <c r="I19193" s="3"/>
      <c r="P19193" s="60"/>
      <c r="Q19193" s="60"/>
      <c r="R19193" s="60"/>
      <c r="T19193" s="3"/>
      <c r="U19193" s="5"/>
      <c r="V19193" s="3"/>
      <c r="W19193" s="5"/>
      <c r="AE19193" s="7"/>
      <c r="AM19193" s="8"/>
      <c r="AT19193" s="9"/>
      <c r="GY19193" s="12"/>
    </row>
    <row r="19194" spans="9:207" s="1" customFormat="1">
      <c r="I19194" s="3"/>
      <c r="P19194" s="60"/>
      <c r="Q19194" s="60"/>
      <c r="R19194" s="60"/>
      <c r="T19194" s="3"/>
      <c r="U19194" s="5"/>
      <c r="V19194" s="3"/>
      <c r="W19194" s="5"/>
      <c r="AE19194" s="7"/>
      <c r="AM19194" s="8"/>
      <c r="AT19194" s="9"/>
      <c r="GY19194" s="12"/>
    </row>
    <row r="19195" spans="9:207" s="1" customFormat="1">
      <c r="I19195" s="3"/>
      <c r="P19195" s="60"/>
      <c r="Q19195" s="60"/>
      <c r="R19195" s="60"/>
      <c r="T19195" s="3"/>
      <c r="U19195" s="5"/>
      <c r="V19195" s="3"/>
      <c r="W19195" s="5"/>
      <c r="AE19195" s="7"/>
      <c r="AM19195" s="8"/>
      <c r="AT19195" s="9"/>
      <c r="GY19195" s="12"/>
    </row>
    <row r="19196" spans="9:207" s="1" customFormat="1">
      <c r="I19196" s="3"/>
      <c r="P19196" s="60"/>
      <c r="Q19196" s="60"/>
      <c r="R19196" s="60"/>
      <c r="T19196" s="3"/>
      <c r="U19196" s="5"/>
      <c r="V19196" s="3"/>
      <c r="W19196" s="5"/>
      <c r="AE19196" s="7"/>
      <c r="AM19196" s="8"/>
      <c r="AT19196" s="9"/>
      <c r="GY19196" s="12"/>
    </row>
    <row r="19197" spans="9:207" s="1" customFormat="1">
      <c r="I19197" s="3"/>
      <c r="P19197" s="60"/>
      <c r="Q19197" s="60"/>
      <c r="R19197" s="60"/>
      <c r="T19197" s="3"/>
      <c r="U19197" s="5"/>
      <c r="V19197" s="3"/>
      <c r="W19197" s="5"/>
      <c r="AE19197" s="7"/>
      <c r="AM19197" s="8"/>
      <c r="AT19197" s="9"/>
      <c r="GY19197" s="12"/>
    </row>
    <row r="19198" spans="9:207" s="1" customFormat="1">
      <c r="I19198" s="3"/>
      <c r="P19198" s="60"/>
      <c r="Q19198" s="60"/>
      <c r="R19198" s="60"/>
      <c r="T19198" s="3"/>
      <c r="U19198" s="5"/>
      <c r="V19198" s="3"/>
      <c r="W19198" s="5"/>
      <c r="AE19198" s="7"/>
      <c r="AM19198" s="8"/>
      <c r="AT19198" s="9"/>
      <c r="GY19198" s="12"/>
    </row>
    <row r="19199" spans="9:207" s="1" customFormat="1">
      <c r="I19199" s="3"/>
      <c r="P19199" s="60"/>
      <c r="Q19199" s="60"/>
      <c r="R19199" s="60"/>
      <c r="T19199" s="3"/>
      <c r="U19199" s="5"/>
      <c r="V19199" s="3"/>
      <c r="W19199" s="5"/>
      <c r="AE19199" s="7"/>
      <c r="AM19199" s="8"/>
      <c r="AT19199" s="9"/>
      <c r="GY19199" s="12"/>
    </row>
    <row r="19200" spans="9:207" s="1" customFormat="1">
      <c r="I19200" s="3"/>
      <c r="P19200" s="60"/>
      <c r="Q19200" s="60"/>
      <c r="R19200" s="60"/>
      <c r="T19200" s="3"/>
      <c r="U19200" s="5"/>
      <c r="V19200" s="3"/>
      <c r="W19200" s="5"/>
      <c r="AE19200" s="7"/>
      <c r="AM19200" s="8"/>
      <c r="AT19200" s="9"/>
      <c r="GY19200" s="12"/>
    </row>
    <row r="19201" spans="9:207" s="1" customFormat="1">
      <c r="I19201" s="3"/>
      <c r="P19201" s="60"/>
      <c r="Q19201" s="60"/>
      <c r="R19201" s="60"/>
      <c r="T19201" s="3"/>
      <c r="U19201" s="5"/>
      <c r="V19201" s="3"/>
      <c r="W19201" s="5"/>
      <c r="AE19201" s="7"/>
      <c r="AM19201" s="8"/>
      <c r="AT19201" s="9"/>
      <c r="GY19201" s="12"/>
    </row>
    <row r="19202" spans="9:207" s="1" customFormat="1">
      <c r="I19202" s="3"/>
      <c r="P19202" s="60"/>
      <c r="Q19202" s="60"/>
      <c r="R19202" s="60"/>
      <c r="T19202" s="3"/>
      <c r="U19202" s="5"/>
      <c r="V19202" s="3"/>
      <c r="W19202" s="5"/>
      <c r="AE19202" s="7"/>
      <c r="AM19202" s="8"/>
      <c r="AT19202" s="9"/>
      <c r="GY19202" s="12"/>
    </row>
    <row r="19203" spans="9:207" s="1" customFormat="1">
      <c r="I19203" s="3"/>
      <c r="P19203" s="60"/>
      <c r="Q19203" s="60"/>
      <c r="R19203" s="60"/>
      <c r="T19203" s="3"/>
      <c r="U19203" s="5"/>
      <c r="V19203" s="3"/>
      <c r="W19203" s="5"/>
      <c r="AE19203" s="7"/>
      <c r="AM19203" s="8"/>
      <c r="AT19203" s="9"/>
      <c r="GY19203" s="12"/>
    </row>
    <row r="19204" spans="9:207" s="1" customFormat="1">
      <c r="I19204" s="3"/>
      <c r="P19204" s="60"/>
      <c r="Q19204" s="60"/>
      <c r="R19204" s="60"/>
      <c r="T19204" s="3"/>
      <c r="U19204" s="5"/>
      <c r="V19204" s="3"/>
      <c r="W19204" s="5"/>
      <c r="AE19204" s="7"/>
      <c r="AM19204" s="8"/>
      <c r="AT19204" s="9"/>
      <c r="GY19204" s="12"/>
    </row>
    <row r="19205" spans="9:207" s="1" customFormat="1">
      <c r="I19205" s="3"/>
      <c r="P19205" s="60"/>
      <c r="Q19205" s="60"/>
      <c r="R19205" s="60"/>
      <c r="T19205" s="3"/>
      <c r="U19205" s="5"/>
      <c r="V19205" s="3"/>
      <c r="W19205" s="5"/>
      <c r="AE19205" s="7"/>
      <c r="AM19205" s="8"/>
      <c r="AT19205" s="9"/>
      <c r="GY19205" s="12"/>
    </row>
    <row r="19206" spans="9:207" s="1" customFormat="1">
      <c r="I19206" s="3"/>
      <c r="P19206" s="60"/>
      <c r="Q19206" s="60"/>
      <c r="R19206" s="60"/>
      <c r="T19206" s="3"/>
      <c r="U19206" s="5"/>
      <c r="V19206" s="3"/>
      <c r="W19206" s="5"/>
      <c r="AE19206" s="7"/>
      <c r="AM19206" s="8"/>
      <c r="AT19206" s="9"/>
      <c r="GY19206" s="12"/>
    </row>
    <row r="19207" spans="9:207" s="1" customFormat="1">
      <c r="I19207" s="3"/>
      <c r="P19207" s="60"/>
      <c r="Q19207" s="60"/>
      <c r="R19207" s="60"/>
      <c r="T19207" s="3"/>
      <c r="U19207" s="5"/>
      <c r="V19207" s="3"/>
      <c r="W19207" s="5"/>
      <c r="AE19207" s="7"/>
      <c r="AM19207" s="8"/>
      <c r="AT19207" s="9"/>
      <c r="GY19207" s="12"/>
    </row>
    <row r="19208" spans="9:207" s="1" customFormat="1">
      <c r="I19208" s="3"/>
      <c r="P19208" s="60"/>
      <c r="Q19208" s="60"/>
      <c r="R19208" s="60"/>
      <c r="T19208" s="3"/>
      <c r="U19208" s="5"/>
      <c r="V19208" s="3"/>
      <c r="W19208" s="5"/>
      <c r="AE19208" s="7"/>
      <c r="AM19208" s="8"/>
      <c r="AT19208" s="9"/>
      <c r="GY19208" s="12"/>
    </row>
    <row r="19209" spans="9:207" s="1" customFormat="1">
      <c r="I19209" s="3"/>
      <c r="P19209" s="60"/>
      <c r="Q19209" s="60"/>
      <c r="R19209" s="60"/>
      <c r="T19209" s="3"/>
      <c r="U19209" s="5"/>
      <c r="V19209" s="3"/>
      <c r="W19209" s="5"/>
      <c r="AE19209" s="7"/>
      <c r="AM19209" s="8"/>
      <c r="AT19209" s="9"/>
      <c r="GY19209" s="12"/>
    </row>
    <row r="19210" spans="9:207" s="1" customFormat="1">
      <c r="I19210" s="3"/>
      <c r="P19210" s="60"/>
      <c r="Q19210" s="60"/>
      <c r="R19210" s="60"/>
      <c r="T19210" s="3"/>
      <c r="U19210" s="5"/>
      <c r="V19210" s="3"/>
      <c r="W19210" s="5"/>
      <c r="AE19210" s="7"/>
      <c r="AM19210" s="8"/>
      <c r="AT19210" s="9"/>
      <c r="GY19210" s="12"/>
    </row>
    <row r="19211" spans="9:207" s="1" customFormat="1">
      <c r="I19211" s="3"/>
      <c r="P19211" s="60"/>
      <c r="Q19211" s="60"/>
      <c r="R19211" s="60"/>
      <c r="T19211" s="3"/>
      <c r="U19211" s="5"/>
      <c r="V19211" s="3"/>
      <c r="W19211" s="5"/>
      <c r="AE19211" s="7"/>
      <c r="AM19211" s="8"/>
      <c r="AT19211" s="9"/>
      <c r="GY19211" s="12"/>
    </row>
    <row r="19212" spans="9:207" s="1" customFormat="1">
      <c r="I19212" s="3"/>
      <c r="P19212" s="60"/>
      <c r="Q19212" s="60"/>
      <c r="R19212" s="60"/>
      <c r="T19212" s="3"/>
      <c r="U19212" s="5"/>
      <c r="V19212" s="3"/>
      <c r="W19212" s="5"/>
      <c r="AE19212" s="7"/>
      <c r="AM19212" s="8"/>
      <c r="AT19212" s="9"/>
      <c r="GY19212" s="12"/>
    </row>
    <row r="19213" spans="9:207" s="1" customFormat="1">
      <c r="I19213" s="3"/>
      <c r="P19213" s="60"/>
      <c r="Q19213" s="60"/>
      <c r="R19213" s="60"/>
      <c r="T19213" s="3"/>
      <c r="U19213" s="5"/>
      <c r="V19213" s="3"/>
      <c r="W19213" s="5"/>
      <c r="AE19213" s="7"/>
      <c r="AM19213" s="8"/>
      <c r="AT19213" s="9"/>
      <c r="GY19213" s="12"/>
    </row>
    <row r="19214" spans="9:207" s="1" customFormat="1">
      <c r="I19214" s="3"/>
      <c r="P19214" s="60"/>
      <c r="Q19214" s="60"/>
      <c r="R19214" s="60"/>
      <c r="T19214" s="3"/>
      <c r="U19214" s="5"/>
      <c r="V19214" s="3"/>
      <c r="W19214" s="5"/>
      <c r="AE19214" s="7"/>
      <c r="AM19214" s="8"/>
      <c r="AT19214" s="9"/>
      <c r="GY19214" s="12"/>
    </row>
    <row r="19215" spans="9:207" s="1" customFormat="1">
      <c r="I19215" s="3"/>
      <c r="P19215" s="60"/>
      <c r="Q19215" s="60"/>
      <c r="R19215" s="60"/>
      <c r="T19215" s="3"/>
      <c r="U19215" s="5"/>
      <c r="V19215" s="3"/>
      <c r="W19215" s="5"/>
      <c r="AE19215" s="7"/>
      <c r="AM19215" s="8"/>
      <c r="AT19215" s="9"/>
      <c r="GY19215" s="12"/>
    </row>
    <row r="19216" spans="9:207" s="1" customFormat="1">
      <c r="I19216" s="3"/>
      <c r="P19216" s="60"/>
      <c r="Q19216" s="60"/>
      <c r="R19216" s="60"/>
      <c r="T19216" s="3"/>
      <c r="U19216" s="5"/>
      <c r="V19216" s="3"/>
      <c r="W19216" s="5"/>
      <c r="AE19216" s="7"/>
      <c r="AM19216" s="8"/>
      <c r="AT19216" s="9"/>
      <c r="GY19216" s="12"/>
    </row>
    <row r="19217" spans="9:207" s="1" customFormat="1">
      <c r="I19217" s="3"/>
      <c r="P19217" s="60"/>
      <c r="Q19217" s="60"/>
      <c r="R19217" s="60"/>
      <c r="T19217" s="3"/>
      <c r="U19217" s="5"/>
      <c r="V19217" s="3"/>
      <c r="W19217" s="5"/>
      <c r="AE19217" s="7"/>
      <c r="AM19217" s="8"/>
      <c r="AT19217" s="9"/>
      <c r="GY19217" s="12"/>
    </row>
    <row r="19218" spans="9:207" s="1" customFormat="1">
      <c r="I19218" s="3"/>
      <c r="P19218" s="60"/>
      <c r="Q19218" s="60"/>
      <c r="R19218" s="60"/>
      <c r="T19218" s="3"/>
      <c r="U19218" s="5"/>
      <c r="V19218" s="3"/>
      <c r="W19218" s="5"/>
      <c r="AE19218" s="7"/>
      <c r="AM19218" s="8"/>
      <c r="AT19218" s="9"/>
      <c r="GY19218" s="12"/>
    </row>
    <row r="19219" spans="9:207" s="1" customFormat="1">
      <c r="I19219" s="3"/>
      <c r="P19219" s="60"/>
      <c r="Q19219" s="60"/>
      <c r="R19219" s="60"/>
      <c r="T19219" s="3"/>
      <c r="U19219" s="5"/>
      <c r="V19219" s="3"/>
      <c r="W19219" s="5"/>
      <c r="AE19219" s="7"/>
      <c r="AM19219" s="8"/>
      <c r="AT19219" s="9"/>
      <c r="GY19219" s="12"/>
    </row>
    <row r="19220" spans="9:207" s="1" customFormat="1">
      <c r="I19220" s="3"/>
      <c r="P19220" s="60"/>
      <c r="Q19220" s="60"/>
      <c r="R19220" s="60"/>
      <c r="T19220" s="3"/>
      <c r="U19220" s="5"/>
      <c r="V19220" s="3"/>
      <c r="W19220" s="5"/>
      <c r="AE19220" s="7"/>
      <c r="AM19220" s="8"/>
      <c r="AT19220" s="9"/>
      <c r="GY19220" s="12"/>
    </row>
    <row r="19221" spans="9:207" s="1" customFormat="1">
      <c r="I19221" s="3"/>
      <c r="P19221" s="60"/>
      <c r="Q19221" s="60"/>
      <c r="R19221" s="60"/>
      <c r="T19221" s="3"/>
      <c r="U19221" s="5"/>
      <c r="V19221" s="3"/>
      <c r="W19221" s="5"/>
      <c r="AE19221" s="7"/>
      <c r="AM19221" s="8"/>
      <c r="AT19221" s="9"/>
      <c r="GY19221" s="12"/>
    </row>
    <row r="19222" spans="9:207" s="1" customFormat="1">
      <c r="I19222" s="3"/>
      <c r="P19222" s="60"/>
      <c r="Q19222" s="60"/>
      <c r="R19222" s="60"/>
      <c r="T19222" s="3"/>
      <c r="U19222" s="5"/>
      <c r="V19222" s="3"/>
      <c r="W19222" s="5"/>
      <c r="AE19222" s="7"/>
      <c r="AM19222" s="8"/>
      <c r="AT19222" s="9"/>
      <c r="GY19222" s="12"/>
    </row>
    <row r="19223" spans="9:207" s="1" customFormat="1">
      <c r="I19223" s="3"/>
      <c r="P19223" s="60"/>
      <c r="Q19223" s="60"/>
      <c r="R19223" s="60"/>
      <c r="T19223" s="3"/>
      <c r="U19223" s="5"/>
      <c r="V19223" s="3"/>
      <c r="W19223" s="5"/>
      <c r="AE19223" s="7"/>
      <c r="AM19223" s="8"/>
      <c r="AT19223" s="9"/>
      <c r="GY19223" s="12"/>
    </row>
    <row r="19224" spans="9:207" s="1" customFormat="1">
      <c r="I19224" s="3"/>
      <c r="P19224" s="60"/>
      <c r="Q19224" s="60"/>
      <c r="R19224" s="60"/>
      <c r="T19224" s="3"/>
      <c r="U19224" s="5"/>
      <c r="V19224" s="3"/>
      <c r="W19224" s="5"/>
      <c r="AE19224" s="7"/>
      <c r="AM19224" s="8"/>
      <c r="AT19224" s="9"/>
      <c r="GY19224" s="12"/>
    </row>
    <row r="19225" spans="9:207" s="1" customFormat="1">
      <c r="I19225" s="3"/>
      <c r="P19225" s="60"/>
      <c r="Q19225" s="60"/>
      <c r="R19225" s="60"/>
      <c r="T19225" s="3"/>
      <c r="U19225" s="5"/>
      <c r="V19225" s="3"/>
      <c r="W19225" s="5"/>
      <c r="AE19225" s="7"/>
      <c r="AM19225" s="8"/>
      <c r="AT19225" s="9"/>
      <c r="GY19225" s="12"/>
    </row>
    <row r="19226" spans="9:207" s="1" customFormat="1">
      <c r="I19226" s="3"/>
      <c r="P19226" s="60"/>
      <c r="Q19226" s="60"/>
      <c r="R19226" s="60"/>
      <c r="T19226" s="3"/>
      <c r="U19226" s="5"/>
      <c r="V19226" s="3"/>
      <c r="W19226" s="5"/>
      <c r="AE19226" s="7"/>
      <c r="AM19226" s="8"/>
      <c r="AT19226" s="9"/>
      <c r="GY19226" s="12"/>
    </row>
    <row r="19227" spans="9:207" s="1" customFormat="1">
      <c r="I19227" s="3"/>
      <c r="P19227" s="60"/>
      <c r="Q19227" s="60"/>
      <c r="R19227" s="60"/>
      <c r="T19227" s="3"/>
      <c r="U19227" s="5"/>
      <c r="V19227" s="3"/>
      <c r="W19227" s="5"/>
      <c r="AE19227" s="7"/>
      <c r="AM19227" s="8"/>
      <c r="AT19227" s="9"/>
      <c r="GY19227" s="12"/>
    </row>
    <row r="19228" spans="9:207" s="1" customFormat="1">
      <c r="I19228" s="3"/>
      <c r="P19228" s="60"/>
      <c r="Q19228" s="60"/>
      <c r="R19228" s="60"/>
      <c r="T19228" s="3"/>
      <c r="U19228" s="5"/>
      <c r="V19228" s="3"/>
      <c r="W19228" s="5"/>
      <c r="AE19228" s="7"/>
      <c r="AM19228" s="8"/>
      <c r="AT19228" s="9"/>
      <c r="GY19228" s="12"/>
    </row>
    <row r="19229" spans="9:207" s="1" customFormat="1">
      <c r="I19229" s="3"/>
      <c r="P19229" s="60"/>
      <c r="Q19229" s="60"/>
      <c r="R19229" s="60"/>
      <c r="T19229" s="3"/>
      <c r="U19229" s="5"/>
      <c r="V19229" s="3"/>
      <c r="W19229" s="5"/>
      <c r="AE19229" s="7"/>
      <c r="AM19229" s="8"/>
      <c r="AT19229" s="9"/>
      <c r="GY19229" s="12"/>
    </row>
    <row r="19230" spans="9:207" s="1" customFormat="1">
      <c r="I19230" s="3"/>
      <c r="P19230" s="60"/>
      <c r="Q19230" s="60"/>
      <c r="R19230" s="60"/>
      <c r="T19230" s="3"/>
      <c r="U19230" s="5"/>
      <c r="V19230" s="3"/>
      <c r="W19230" s="5"/>
      <c r="AE19230" s="7"/>
      <c r="AM19230" s="8"/>
      <c r="AT19230" s="9"/>
      <c r="GY19230" s="12"/>
    </row>
    <row r="19231" spans="9:207" s="1" customFormat="1">
      <c r="I19231" s="3"/>
      <c r="P19231" s="60"/>
      <c r="Q19231" s="60"/>
      <c r="R19231" s="60"/>
      <c r="T19231" s="3"/>
      <c r="U19231" s="5"/>
      <c r="V19231" s="3"/>
      <c r="W19231" s="5"/>
      <c r="AE19231" s="7"/>
      <c r="AM19231" s="8"/>
      <c r="AT19231" s="9"/>
      <c r="GY19231" s="12"/>
    </row>
    <row r="19232" spans="9:207" s="1" customFormat="1">
      <c r="I19232" s="3"/>
      <c r="P19232" s="60"/>
      <c r="Q19232" s="60"/>
      <c r="R19232" s="60"/>
      <c r="T19232" s="3"/>
      <c r="U19232" s="5"/>
      <c r="V19232" s="3"/>
      <c r="W19232" s="5"/>
      <c r="AE19232" s="7"/>
      <c r="AM19232" s="8"/>
      <c r="AT19232" s="9"/>
      <c r="GY19232" s="12"/>
    </row>
    <row r="19233" spans="9:207" s="1" customFormat="1">
      <c r="I19233" s="3"/>
      <c r="P19233" s="60"/>
      <c r="Q19233" s="60"/>
      <c r="R19233" s="60"/>
      <c r="T19233" s="3"/>
      <c r="U19233" s="5"/>
      <c r="V19233" s="3"/>
      <c r="W19233" s="5"/>
      <c r="AE19233" s="7"/>
      <c r="AM19233" s="8"/>
      <c r="AT19233" s="9"/>
      <c r="GY19233" s="12"/>
    </row>
    <row r="19234" spans="9:207" s="1" customFormat="1">
      <c r="I19234" s="3"/>
      <c r="P19234" s="60"/>
      <c r="Q19234" s="60"/>
      <c r="R19234" s="60"/>
      <c r="T19234" s="3"/>
      <c r="U19234" s="5"/>
      <c r="V19234" s="3"/>
      <c r="W19234" s="5"/>
      <c r="AE19234" s="7"/>
      <c r="AM19234" s="8"/>
      <c r="AT19234" s="9"/>
      <c r="GY19234" s="12"/>
    </row>
    <row r="19235" spans="9:207" s="1" customFormat="1">
      <c r="I19235" s="3"/>
      <c r="P19235" s="60"/>
      <c r="Q19235" s="60"/>
      <c r="R19235" s="60"/>
      <c r="T19235" s="3"/>
      <c r="U19235" s="5"/>
      <c r="V19235" s="3"/>
      <c r="W19235" s="5"/>
      <c r="AE19235" s="7"/>
      <c r="AM19235" s="8"/>
      <c r="AT19235" s="9"/>
      <c r="GY19235" s="12"/>
    </row>
    <row r="19236" spans="9:207" s="1" customFormat="1">
      <c r="I19236" s="3"/>
      <c r="P19236" s="60"/>
      <c r="Q19236" s="60"/>
      <c r="R19236" s="60"/>
      <c r="T19236" s="3"/>
      <c r="U19236" s="5"/>
      <c r="V19236" s="3"/>
      <c r="W19236" s="5"/>
      <c r="AE19236" s="7"/>
      <c r="AM19236" s="8"/>
      <c r="AT19236" s="9"/>
      <c r="GY19236" s="12"/>
    </row>
    <row r="19237" spans="9:207" s="1" customFormat="1">
      <c r="I19237" s="3"/>
      <c r="P19237" s="60"/>
      <c r="Q19237" s="60"/>
      <c r="R19237" s="60"/>
      <c r="T19237" s="3"/>
      <c r="U19237" s="5"/>
      <c r="V19237" s="3"/>
      <c r="W19237" s="5"/>
      <c r="AE19237" s="7"/>
      <c r="AM19237" s="8"/>
      <c r="AT19237" s="9"/>
      <c r="GY19237" s="12"/>
    </row>
    <row r="19238" spans="9:207" s="1" customFormat="1">
      <c r="I19238" s="3"/>
      <c r="P19238" s="60"/>
      <c r="Q19238" s="60"/>
      <c r="R19238" s="60"/>
      <c r="T19238" s="3"/>
      <c r="U19238" s="5"/>
      <c r="V19238" s="3"/>
      <c r="W19238" s="5"/>
      <c r="AE19238" s="7"/>
      <c r="AM19238" s="8"/>
      <c r="AT19238" s="9"/>
      <c r="GY19238" s="12"/>
    </row>
    <row r="19239" spans="9:207" s="1" customFormat="1">
      <c r="I19239" s="3"/>
      <c r="P19239" s="60"/>
      <c r="Q19239" s="60"/>
      <c r="R19239" s="60"/>
      <c r="T19239" s="3"/>
      <c r="U19239" s="5"/>
      <c r="V19239" s="3"/>
      <c r="W19239" s="5"/>
      <c r="AE19239" s="7"/>
      <c r="AM19239" s="8"/>
      <c r="AT19239" s="9"/>
      <c r="GY19239" s="12"/>
    </row>
    <row r="19240" spans="9:207" s="1" customFormat="1">
      <c r="I19240" s="3"/>
      <c r="P19240" s="60"/>
      <c r="Q19240" s="60"/>
      <c r="R19240" s="60"/>
      <c r="T19240" s="3"/>
      <c r="U19240" s="5"/>
      <c r="V19240" s="3"/>
      <c r="W19240" s="5"/>
      <c r="AE19240" s="7"/>
      <c r="AM19240" s="8"/>
      <c r="AT19240" s="9"/>
      <c r="GY19240" s="12"/>
    </row>
    <row r="19241" spans="9:207" s="1" customFormat="1">
      <c r="I19241" s="3"/>
      <c r="P19241" s="60"/>
      <c r="Q19241" s="60"/>
      <c r="R19241" s="60"/>
      <c r="T19241" s="3"/>
      <c r="U19241" s="5"/>
      <c r="V19241" s="3"/>
      <c r="W19241" s="5"/>
      <c r="AE19241" s="7"/>
      <c r="AM19241" s="8"/>
      <c r="AT19241" s="9"/>
      <c r="GY19241" s="12"/>
    </row>
    <row r="19242" spans="9:207" s="1" customFormat="1">
      <c r="I19242" s="3"/>
      <c r="P19242" s="60"/>
      <c r="Q19242" s="60"/>
      <c r="R19242" s="60"/>
      <c r="T19242" s="3"/>
      <c r="U19242" s="5"/>
      <c r="V19242" s="3"/>
      <c r="W19242" s="5"/>
      <c r="AE19242" s="7"/>
      <c r="AM19242" s="8"/>
      <c r="AT19242" s="9"/>
      <c r="GY19242" s="12"/>
    </row>
    <row r="19243" spans="9:207" s="1" customFormat="1">
      <c r="I19243" s="3"/>
      <c r="P19243" s="60"/>
      <c r="Q19243" s="60"/>
      <c r="R19243" s="60"/>
      <c r="T19243" s="3"/>
      <c r="U19243" s="5"/>
      <c r="V19243" s="3"/>
      <c r="W19243" s="5"/>
      <c r="AE19243" s="7"/>
      <c r="AM19243" s="8"/>
      <c r="AT19243" s="9"/>
      <c r="GY19243" s="12"/>
    </row>
    <row r="19244" spans="9:207" s="1" customFormat="1">
      <c r="I19244" s="3"/>
      <c r="P19244" s="60"/>
      <c r="Q19244" s="60"/>
      <c r="R19244" s="60"/>
      <c r="T19244" s="3"/>
      <c r="U19244" s="5"/>
      <c r="V19244" s="3"/>
      <c r="W19244" s="5"/>
      <c r="AE19244" s="7"/>
      <c r="AM19244" s="8"/>
      <c r="AT19244" s="9"/>
      <c r="GY19244" s="12"/>
    </row>
    <row r="19245" spans="9:207" s="1" customFormat="1">
      <c r="I19245" s="3"/>
      <c r="P19245" s="60"/>
      <c r="Q19245" s="60"/>
      <c r="R19245" s="60"/>
      <c r="T19245" s="3"/>
      <c r="U19245" s="5"/>
      <c r="V19245" s="3"/>
      <c r="W19245" s="5"/>
      <c r="AE19245" s="7"/>
      <c r="AM19245" s="8"/>
      <c r="AT19245" s="9"/>
      <c r="GY19245" s="12"/>
    </row>
    <row r="19246" spans="9:207" s="1" customFormat="1">
      <c r="I19246" s="3"/>
      <c r="P19246" s="60"/>
      <c r="Q19246" s="60"/>
      <c r="R19246" s="60"/>
      <c r="T19246" s="3"/>
      <c r="U19246" s="5"/>
      <c r="V19246" s="3"/>
      <c r="W19246" s="5"/>
      <c r="AE19246" s="7"/>
      <c r="AM19246" s="8"/>
      <c r="AT19246" s="9"/>
      <c r="GY19246" s="12"/>
    </row>
    <row r="19247" spans="9:207" s="1" customFormat="1">
      <c r="I19247" s="3"/>
      <c r="P19247" s="60"/>
      <c r="Q19247" s="60"/>
      <c r="R19247" s="60"/>
      <c r="T19247" s="3"/>
      <c r="U19247" s="5"/>
      <c r="V19247" s="3"/>
      <c r="W19247" s="5"/>
      <c r="AE19247" s="7"/>
      <c r="AM19247" s="8"/>
      <c r="AT19247" s="9"/>
      <c r="GY19247" s="12"/>
    </row>
    <row r="19248" spans="9:207" s="1" customFormat="1">
      <c r="I19248" s="3"/>
      <c r="P19248" s="60"/>
      <c r="Q19248" s="60"/>
      <c r="R19248" s="60"/>
      <c r="T19248" s="3"/>
      <c r="U19248" s="5"/>
      <c r="V19248" s="3"/>
      <c r="W19248" s="5"/>
      <c r="AE19248" s="7"/>
      <c r="AM19248" s="8"/>
      <c r="AT19248" s="9"/>
      <c r="GY19248" s="12"/>
    </row>
    <row r="19249" spans="9:207" s="1" customFormat="1">
      <c r="I19249" s="3"/>
      <c r="P19249" s="60"/>
      <c r="Q19249" s="60"/>
      <c r="R19249" s="60"/>
      <c r="T19249" s="3"/>
      <c r="U19249" s="5"/>
      <c r="V19249" s="3"/>
      <c r="W19249" s="5"/>
      <c r="AE19249" s="7"/>
      <c r="AM19249" s="8"/>
      <c r="AT19249" s="9"/>
      <c r="GY19249" s="12"/>
    </row>
    <row r="19250" spans="9:207" s="1" customFormat="1">
      <c r="I19250" s="3"/>
      <c r="P19250" s="60"/>
      <c r="Q19250" s="60"/>
      <c r="R19250" s="60"/>
      <c r="T19250" s="3"/>
      <c r="U19250" s="5"/>
      <c r="V19250" s="3"/>
      <c r="W19250" s="5"/>
      <c r="AE19250" s="7"/>
      <c r="AM19250" s="8"/>
      <c r="AT19250" s="9"/>
      <c r="GY19250" s="12"/>
    </row>
    <row r="19251" spans="9:207" s="1" customFormat="1">
      <c r="I19251" s="3"/>
      <c r="P19251" s="60"/>
      <c r="Q19251" s="60"/>
      <c r="R19251" s="60"/>
      <c r="T19251" s="3"/>
      <c r="U19251" s="5"/>
      <c r="V19251" s="3"/>
      <c r="W19251" s="5"/>
      <c r="AE19251" s="7"/>
      <c r="AM19251" s="8"/>
      <c r="AT19251" s="9"/>
      <c r="GY19251" s="12"/>
    </row>
    <row r="19252" spans="9:207" s="1" customFormat="1">
      <c r="I19252" s="3"/>
      <c r="P19252" s="60"/>
      <c r="Q19252" s="60"/>
      <c r="R19252" s="60"/>
      <c r="T19252" s="3"/>
      <c r="U19252" s="5"/>
      <c r="V19252" s="3"/>
      <c r="W19252" s="5"/>
      <c r="AE19252" s="7"/>
      <c r="AM19252" s="8"/>
      <c r="AT19252" s="9"/>
      <c r="GY19252" s="12"/>
    </row>
    <row r="19253" spans="9:207" s="1" customFormat="1">
      <c r="I19253" s="3"/>
      <c r="P19253" s="60"/>
      <c r="Q19253" s="60"/>
      <c r="R19253" s="60"/>
      <c r="T19253" s="3"/>
      <c r="U19253" s="5"/>
      <c r="V19253" s="3"/>
      <c r="W19253" s="5"/>
      <c r="AE19253" s="7"/>
      <c r="AM19253" s="8"/>
      <c r="AT19253" s="9"/>
      <c r="GY19253" s="12"/>
    </row>
    <row r="19254" spans="9:207" s="1" customFormat="1">
      <c r="I19254" s="3"/>
      <c r="P19254" s="60"/>
      <c r="Q19254" s="60"/>
      <c r="R19254" s="60"/>
      <c r="T19254" s="3"/>
      <c r="U19254" s="5"/>
      <c r="V19254" s="3"/>
      <c r="W19254" s="5"/>
      <c r="AE19254" s="7"/>
      <c r="AM19254" s="8"/>
      <c r="AT19254" s="9"/>
      <c r="GY19254" s="12"/>
    </row>
    <row r="19255" spans="9:207" s="1" customFormat="1">
      <c r="I19255" s="3"/>
      <c r="P19255" s="60"/>
      <c r="Q19255" s="60"/>
      <c r="R19255" s="60"/>
      <c r="T19255" s="3"/>
      <c r="U19255" s="5"/>
      <c r="V19255" s="3"/>
      <c r="W19255" s="5"/>
      <c r="AE19255" s="7"/>
      <c r="AM19255" s="8"/>
      <c r="AT19255" s="9"/>
      <c r="GY19255" s="12"/>
    </row>
    <row r="19256" spans="9:207" s="1" customFormat="1">
      <c r="I19256" s="3"/>
      <c r="P19256" s="60"/>
      <c r="Q19256" s="60"/>
      <c r="R19256" s="60"/>
      <c r="T19256" s="3"/>
      <c r="U19256" s="5"/>
      <c r="V19256" s="3"/>
      <c r="W19256" s="5"/>
      <c r="AE19256" s="7"/>
      <c r="AM19256" s="8"/>
      <c r="AT19256" s="9"/>
      <c r="GY19256" s="12"/>
    </row>
    <row r="19257" spans="9:207" s="1" customFormat="1">
      <c r="I19257" s="3"/>
      <c r="P19257" s="60"/>
      <c r="Q19257" s="60"/>
      <c r="R19257" s="60"/>
      <c r="T19257" s="3"/>
      <c r="U19257" s="5"/>
      <c r="V19257" s="3"/>
      <c r="W19257" s="5"/>
      <c r="AE19257" s="7"/>
      <c r="AM19257" s="8"/>
      <c r="AT19257" s="9"/>
      <c r="GY19257" s="12"/>
    </row>
    <row r="19258" spans="9:207" s="1" customFormat="1">
      <c r="I19258" s="3"/>
      <c r="P19258" s="60"/>
      <c r="Q19258" s="60"/>
      <c r="R19258" s="60"/>
      <c r="T19258" s="3"/>
      <c r="U19258" s="5"/>
      <c r="V19258" s="3"/>
      <c r="W19258" s="5"/>
      <c r="AE19258" s="7"/>
      <c r="AM19258" s="8"/>
      <c r="AT19258" s="9"/>
      <c r="GY19258" s="12"/>
    </row>
    <row r="19259" spans="9:207" s="1" customFormat="1">
      <c r="I19259" s="3"/>
      <c r="P19259" s="60"/>
      <c r="Q19259" s="60"/>
      <c r="R19259" s="60"/>
      <c r="T19259" s="3"/>
      <c r="U19259" s="5"/>
      <c r="V19259" s="3"/>
      <c r="W19259" s="5"/>
      <c r="AE19259" s="7"/>
      <c r="AM19259" s="8"/>
      <c r="AT19259" s="9"/>
      <c r="GY19259" s="12"/>
    </row>
    <row r="19260" spans="9:207" s="1" customFormat="1">
      <c r="I19260" s="3"/>
      <c r="P19260" s="60"/>
      <c r="Q19260" s="60"/>
      <c r="R19260" s="60"/>
      <c r="T19260" s="3"/>
      <c r="U19260" s="5"/>
      <c r="V19260" s="3"/>
      <c r="W19260" s="5"/>
      <c r="AE19260" s="7"/>
      <c r="AM19260" s="8"/>
      <c r="AT19260" s="9"/>
      <c r="GY19260" s="12"/>
    </row>
    <row r="19261" spans="9:207" s="1" customFormat="1">
      <c r="I19261" s="3"/>
      <c r="P19261" s="60"/>
      <c r="Q19261" s="60"/>
      <c r="R19261" s="60"/>
      <c r="T19261" s="3"/>
      <c r="U19261" s="5"/>
      <c r="V19261" s="3"/>
      <c r="W19261" s="5"/>
      <c r="AE19261" s="7"/>
      <c r="AM19261" s="8"/>
      <c r="AT19261" s="9"/>
      <c r="GY19261" s="12"/>
    </row>
    <row r="19262" spans="9:207" s="1" customFormat="1">
      <c r="I19262" s="3"/>
      <c r="P19262" s="60"/>
      <c r="Q19262" s="60"/>
      <c r="R19262" s="60"/>
      <c r="T19262" s="3"/>
      <c r="U19262" s="5"/>
      <c r="V19262" s="3"/>
      <c r="W19262" s="5"/>
      <c r="AE19262" s="7"/>
      <c r="AM19262" s="8"/>
      <c r="AT19262" s="9"/>
      <c r="GY19262" s="12"/>
    </row>
    <row r="19263" spans="9:207" s="1" customFormat="1">
      <c r="I19263" s="3"/>
      <c r="P19263" s="60"/>
      <c r="Q19263" s="60"/>
      <c r="R19263" s="60"/>
      <c r="T19263" s="3"/>
      <c r="U19263" s="5"/>
      <c r="V19263" s="3"/>
      <c r="W19263" s="5"/>
      <c r="AE19263" s="7"/>
      <c r="AM19263" s="8"/>
      <c r="AT19263" s="9"/>
      <c r="GY19263" s="12"/>
    </row>
    <row r="19264" spans="9:207" s="1" customFormat="1">
      <c r="I19264" s="3"/>
      <c r="P19264" s="60"/>
      <c r="Q19264" s="60"/>
      <c r="R19264" s="60"/>
      <c r="T19264" s="3"/>
      <c r="U19264" s="5"/>
      <c r="V19264" s="3"/>
      <c r="W19264" s="5"/>
      <c r="AE19264" s="7"/>
      <c r="AM19264" s="8"/>
      <c r="AT19264" s="9"/>
      <c r="GY19264" s="12"/>
    </row>
    <row r="19265" spans="9:207" s="1" customFormat="1">
      <c r="I19265" s="3"/>
      <c r="P19265" s="60"/>
      <c r="Q19265" s="60"/>
      <c r="R19265" s="60"/>
      <c r="T19265" s="3"/>
      <c r="U19265" s="5"/>
      <c r="V19265" s="3"/>
      <c r="W19265" s="5"/>
      <c r="AE19265" s="7"/>
      <c r="AM19265" s="8"/>
      <c r="AT19265" s="9"/>
      <c r="GY19265" s="12"/>
    </row>
    <row r="19266" spans="9:207" s="1" customFormat="1">
      <c r="I19266" s="3"/>
      <c r="P19266" s="60"/>
      <c r="Q19266" s="60"/>
      <c r="R19266" s="60"/>
      <c r="T19266" s="3"/>
      <c r="U19266" s="5"/>
      <c r="V19266" s="3"/>
      <c r="W19266" s="5"/>
      <c r="AE19266" s="7"/>
      <c r="AM19266" s="8"/>
      <c r="AT19266" s="9"/>
      <c r="GY19266" s="12"/>
    </row>
    <row r="19267" spans="9:207" s="1" customFormat="1">
      <c r="I19267" s="3"/>
      <c r="P19267" s="60"/>
      <c r="Q19267" s="60"/>
      <c r="R19267" s="60"/>
      <c r="T19267" s="3"/>
      <c r="U19267" s="5"/>
      <c r="V19267" s="3"/>
      <c r="W19267" s="5"/>
      <c r="AE19267" s="7"/>
      <c r="AM19267" s="8"/>
      <c r="AT19267" s="9"/>
      <c r="GY19267" s="12"/>
    </row>
    <row r="19268" spans="9:207" s="1" customFormat="1">
      <c r="I19268" s="3"/>
      <c r="P19268" s="60"/>
      <c r="Q19268" s="60"/>
      <c r="R19268" s="60"/>
      <c r="T19268" s="3"/>
      <c r="U19268" s="5"/>
      <c r="V19268" s="3"/>
      <c r="W19268" s="5"/>
      <c r="AE19268" s="7"/>
      <c r="AM19268" s="8"/>
      <c r="AT19268" s="9"/>
      <c r="GY19268" s="12"/>
    </row>
    <row r="19269" spans="9:207" s="1" customFormat="1">
      <c r="I19269" s="3"/>
      <c r="P19269" s="60"/>
      <c r="Q19269" s="60"/>
      <c r="R19269" s="60"/>
      <c r="T19269" s="3"/>
      <c r="U19269" s="5"/>
      <c r="V19269" s="3"/>
      <c r="W19269" s="5"/>
      <c r="AE19269" s="7"/>
      <c r="AM19269" s="8"/>
      <c r="AT19269" s="9"/>
      <c r="GY19269" s="12"/>
    </row>
    <row r="19270" spans="9:207" s="1" customFormat="1">
      <c r="I19270" s="3"/>
      <c r="P19270" s="60"/>
      <c r="Q19270" s="60"/>
      <c r="R19270" s="60"/>
      <c r="T19270" s="3"/>
      <c r="U19270" s="5"/>
      <c r="V19270" s="3"/>
      <c r="W19270" s="5"/>
      <c r="AE19270" s="7"/>
      <c r="AM19270" s="8"/>
      <c r="AT19270" s="9"/>
      <c r="GY19270" s="12"/>
    </row>
    <row r="19271" spans="9:207" s="1" customFormat="1">
      <c r="I19271" s="3"/>
      <c r="P19271" s="60"/>
      <c r="Q19271" s="60"/>
      <c r="R19271" s="60"/>
      <c r="T19271" s="3"/>
      <c r="U19271" s="5"/>
      <c r="V19271" s="3"/>
      <c r="W19271" s="5"/>
      <c r="AE19271" s="7"/>
      <c r="AM19271" s="8"/>
      <c r="AT19271" s="9"/>
      <c r="GY19271" s="12"/>
    </row>
    <row r="19272" spans="9:207" s="1" customFormat="1">
      <c r="I19272" s="3"/>
      <c r="P19272" s="60"/>
      <c r="Q19272" s="60"/>
      <c r="R19272" s="60"/>
      <c r="T19272" s="3"/>
      <c r="U19272" s="5"/>
      <c r="V19272" s="3"/>
      <c r="W19272" s="5"/>
      <c r="AE19272" s="7"/>
      <c r="AM19272" s="8"/>
      <c r="AT19272" s="9"/>
      <c r="GY19272" s="12"/>
    </row>
    <row r="19273" spans="9:207" s="1" customFormat="1">
      <c r="I19273" s="3"/>
      <c r="P19273" s="60"/>
      <c r="Q19273" s="60"/>
      <c r="R19273" s="60"/>
      <c r="T19273" s="3"/>
      <c r="U19273" s="5"/>
      <c r="V19273" s="3"/>
      <c r="W19273" s="5"/>
      <c r="AE19273" s="7"/>
      <c r="AM19273" s="8"/>
      <c r="AT19273" s="9"/>
      <c r="GY19273" s="12"/>
    </row>
    <row r="19274" spans="9:207" s="1" customFormat="1">
      <c r="I19274" s="3"/>
      <c r="P19274" s="60"/>
      <c r="Q19274" s="60"/>
      <c r="R19274" s="60"/>
      <c r="T19274" s="3"/>
      <c r="U19274" s="5"/>
      <c r="V19274" s="3"/>
      <c r="W19274" s="5"/>
      <c r="AE19274" s="7"/>
      <c r="AM19274" s="8"/>
      <c r="AT19274" s="9"/>
      <c r="GY19274" s="12"/>
    </row>
    <row r="19275" spans="9:207" s="1" customFormat="1">
      <c r="I19275" s="3"/>
      <c r="P19275" s="60"/>
      <c r="Q19275" s="60"/>
      <c r="R19275" s="60"/>
      <c r="T19275" s="3"/>
      <c r="U19275" s="5"/>
      <c r="V19275" s="3"/>
      <c r="W19275" s="5"/>
      <c r="AE19275" s="7"/>
      <c r="AM19275" s="8"/>
      <c r="AT19275" s="9"/>
      <c r="GY19275" s="12"/>
    </row>
    <row r="19276" spans="9:207" s="1" customFormat="1">
      <c r="I19276" s="3"/>
      <c r="P19276" s="60"/>
      <c r="Q19276" s="60"/>
      <c r="R19276" s="60"/>
      <c r="T19276" s="3"/>
      <c r="U19276" s="5"/>
      <c r="V19276" s="3"/>
      <c r="W19276" s="5"/>
      <c r="AE19276" s="7"/>
      <c r="AM19276" s="8"/>
      <c r="AT19276" s="9"/>
      <c r="GY19276" s="12"/>
    </row>
    <row r="19277" spans="9:207" s="1" customFormat="1">
      <c r="I19277" s="3"/>
      <c r="P19277" s="60"/>
      <c r="Q19277" s="60"/>
      <c r="R19277" s="60"/>
      <c r="T19277" s="3"/>
      <c r="U19277" s="5"/>
      <c r="V19277" s="3"/>
      <c r="W19277" s="5"/>
      <c r="AE19277" s="7"/>
      <c r="AM19277" s="8"/>
      <c r="AT19277" s="9"/>
      <c r="GY19277" s="12"/>
    </row>
    <row r="19278" spans="9:207" s="1" customFormat="1">
      <c r="I19278" s="3"/>
      <c r="P19278" s="60"/>
      <c r="Q19278" s="60"/>
      <c r="R19278" s="60"/>
      <c r="T19278" s="3"/>
      <c r="U19278" s="5"/>
      <c r="V19278" s="3"/>
      <c r="W19278" s="5"/>
      <c r="AE19278" s="7"/>
      <c r="AM19278" s="8"/>
      <c r="AT19278" s="9"/>
      <c r="GY19278" s="12"/>
    </row>
    <row r="19279" spans="9:207" s="1" customFormat="1">
      <c r="I19279" s="3"/>
      <c r="P19279" s="60"/>
      <c r="Q19279" s="60"/>
      <c r="R19279" s="60"/>
      <c r="T19279" s="3"/>
      <c r="U19279" s="5"/>
      <c r="V19279" s="3"/>
      <c r="W19279" s="5"/>
      <c r="AE19279" s="7"/>
      <c r="AM19279" s="8"/>
      <c r="AT19279" s="9"/>
      <c r="GY19279" s="12"/>
    </row>
    <row r="19280" spans="9:207" s="1" customFormat="1">
      <c r="I19280" s="3"/>
      <c r="P19280" s="60"/>
      <c r="Q19280" s="60"/>
      <c r="R19280" s="60"/>
      <c r="T19280" s="3"/>
      <c r="U19280" s="5"/>
      <c r="V19280" s="3"/>
      <c r="W19280" s="5"/>
      <c r="AE19280" s="7"/>
      <c r="AM19280" s="8"/>
      <c r="AT19280" s="9"/>
      <c r="GY19280" s="12"/>
    </row>
    <row r="19281" spans="9:207" s="1" customFormat="1">
      <c r="I19281" s="3"/>
      <c r="P19281" s="60"/>
      <c r="Q19281" s="60"/>
      <c r="R19281" s="60"/>
      <c r="T19281" s="3"/>
      <c r="U19281" s="5"/>
      <c r="V19281" s="3"/>
      <c r="W19281" s="5"/>
      <c r="AE19281" s="7"/>
      <c r="AM19281" s="8"/>
      <c r="AT19281" s="9"/>
      <c r="GY19281" s="12"/>
    </row>
    <row r="19282" spans="9:207" s="1" customFormat="1">
      <c r="I19282" s="3"/>
      <c r="P19282" s="60"/>
      <c r="Q19282" s="60"/>
      <c r="R19282" s="60"/>
      <c r="T19282" s="3"/>
      <c r="U19282" s="5"/>
      <c r="V19282" s="3"/>
      <c r="W19282" s="5"/>
      <c r="AE19282" s="7"/>
      <c r="AM19282" s="8"/>
      <c r="AT19282" s="9"/>
      <c r="GY19282" s="12"/>
    </row>
    <row r="19283" spans="9:207" s="1" customFormat="1">
      <c r="I19283" s="3"/>
      <c r="P19283" s="60"/>
      <c r="Q19283" s="60"/>
      <c r="R19283" s="60"/>
      <c r="T19283" s="3"/>
      <c r="U19283" s="5"/>
      <c r="V19283" s="3"/>
      <c r="W19283" s="5"/>
      <c r="AE19283" s="7"/>
      <c r="AM19283" s="8"/>
      <c r="AT19283" s="9"/>
      <c r="GY19283" s="12"/>
    </row>
    <row r="19284" spans="9:207" s="1" customFormat="1">
      <c r="I19284" s="3"/>
      <c r="P19284" s="60"/>
      <c r="Q19284" s="60"/>
      <c r="R19284" s="60"/>
      <c r="T19284" s="3"/>
      <c r="U19284" s="5"/>
      <c r="V19284" s="3"/>
      <c r="W19284" s="5"/>
      <c r="AE19284" s="7"/>
      <c r="AM19284" s="8"/>
      <c r="AT19284" s="9"/>
      <c r="GY19284" s="12"/>
    </row>
    <row r="19285" spans="9:207" s="1" customFormat="1">
      <c r="I19285" s="3"/>
      <c r="P19285" s="60"/>
      <c r="Q19285" s="60"/>
      <c r="R19285" s="60"/>
      <c r="T19285" s="3"/>
      <c r="U19285" s="5"/>
      <c r="V19285" s="3"/>
      <c r="W19285" s="5"/>
      <c r="AE19285" s="7"/>
      <c r="AM19285" s="8"/>
      <c r="AT19285" s="9"/>
      <c r="GY19285" s="12"/>
    </row>
    <row r="19286" spans="9:207" s="1" customFormat="1">
      <c r="I19286" s="3"/>
      <c r="P19286" s="60"/>
      <c r="Q19286" s="60"/>
      <c r="R19286" s="60"/>
      <c r="T19286" s="3"/>
      <c r="U19286" s="5"/>
      <c r="V19286" s="3"/>
      <c r="W19286" s="5"/>
      <c r="AE19286" s="7"/>
      <c r="AM19286" s="8"/>
      <c r="AT19286" s="9"/>
      <c r="GY19286" s="12"/>
    </row>
    <row r="19287" spans="9:207" s="1" customFormat="1">
      <c r="I19287" s="3"/>
      <c r="P19287" s="60"/>
      <c r="Q19287" s="60"/>
      <c r="R19287" s="60"/>
      <c r="T19287" s="3"/>
      <c r="U19287" s="5"/>
      <c r="V19287" s="3"/>
      <c r="W19287" s="5"/>
      <c r="AE19287" s="7"/>
      <c r="AM19287" s="8"/>
      <c r="AT19287" s="9"/>
      <c r="GY19287" s="12"/>
    </row>
    <row r="19288" spans="9:207" s="1" customFormat="1">
      <c r="I19288" s="3"/>
      <c r="P19288" s="60"/>
      <c r="Q19288" s="60"/>
      <c r="R19288" s="60"/>
      <c r="T19288" s="3"/>
      <c r="U19288" s="5"/>
      <c r="V19288" s="3"/>
      <c r="W19288" s="5"/>
      <c r="AE19288" s="7"/>
      <c r="AM19288" s="8"/>
      <c r="AT19288" s="9"/>
      <c r="GY19288" s="12"/>
    </row>
    <row r="19289" spans="9:207" s="1" customFormat="1">
      <c r="I19289" s="3"/>
      <c r="P19289" s="60"/>
      <c r="Q19289" s="60"/>
      <c r="R19289" s="60"/>
      <c r="T19289" s="3"/>
      <c r="U19289" s="5"/>
      <c r="V19289" s="3"/>
      <c r="W19289" s="5"/>
      <c r="AE19289" s="7"/>
      <c r="AM19289" s="8"/>
      <c r="AT19289" s="9"/>
      <c r="GY19289" s="12"/>
    </row>
    <row r="19290" spans="9:207" s="1" customFormat="1">
      <c r="I19290" s="3"/>
      <c r="P19290" s="60"/>
      <c r="Q19290" s="60"/>
      <c r="R19290" s="60"/>
      <c r="T19290" s="3"/>
      <c r="U19290" s="5"/>
      <c r="V19290" s="3"/>
      <c r="W19290" s="5"/>
      <c r="AE19290" s="7"/>
      <c r="AM19290" s="8"/>
      <c r="AT19290" s="9"/>
      <c r="GY19290" s="12"/>
    </row>
    <row r="19291" spans="9:207" s="1" customFormat="1">
      <c r="I19291" s="3"/>
      <c r="P19291" s="60"/>
      <c r="Q19291" s="60"/>
      <c r="R19291" s="60"/>
      <c r="T19291" s="3"/>
      <c r="U19291" s="5"/>
      <c r="V19291" s="3"/>
      <c r="W19291" s="5"/>
      <c r="AE19291" s="7"/>
      <c r="AM19291" s="8"/>
      <c r="AT19291" s="9"/>
      <c r="GY19291" s="12"/>
    </row>
    <row r="19292" spans="9:207" s="1" customFormat="1">
      <c r="I19292" s="3"/>
      <c r="P19292" s="60"/>
      <c r="Q19292" s="60"/>
      <c r="R19292" s="60"/>
      <c r="T19292" s="3"/>
      <c r="U19292" s="5"/>
      <c r="V19292" s="3"/>
      <c r="W19292" s="5"/>
      <c r="AE19292" s="7"/>
      <c r="AM19292" s="8"/>
      <c r="AT19292" s="9"/>
      <c r="GY19292" s="12"/>
    </row>
    <row r="19293" spans="9:207" s="1" customFormat="1">
      <c r="I19293" s="3"/>
      <c r="P19293" s="60"/>
      <c r="Q19293" s="60"/>
      <c r="R19293" s="60"/>
      <c r="T19293" s="3"/>
      <c r="U19293" s="5"/>
      <c r="V19293" s="3"/>
      <c r="W19293" s="5"/>
      <c r="AE19293" s="7"/>
      <c r="AM19293" s="8"/>
      <c r="AT19293" s="9"/>
      <c r="GY19293" s="12"/>
    </row>
    <row r="19294" spans="9:207" s="1" customFormat="1">
      <c r="I19294" s="3"/>
      <c r="P19294" s="60"/>
      <c r="Q19294" s="60"/>
      <c r="R19294" s="60"/>
      <c r="T19294" s="3"/>
      <c r="U19294" s="5"/>
      <c r="V19294" s="3"/>
      <c r="W19294" s="5"/>
      <c r="AE19294" s="7"/>
      <c r="AM19294" s="8"/>
      <c r="AT19294" s="9"/>
      <c r="GY19294" s="12"/>
    </row>
    <row r="19295" spans="9:207" s="1" customFormat="1">
      <c r="I19295" s="3"/>
      <c r="P19295" s="60"/>
      <c r="Q19295" s="60"/>
      <c r="R19295" s="60"/>
      <c r="T19295" s="3"/>
      <c r="U19295" s="5"/>
      <c r="V19295" s="3"/>
      <c r="W19295" s="5"/>
      <c r="AE19295" s="7"/>
      <c r="AM19295" s="8"/>
      <c r="AT19295" s="9"/>
      <c r="GY19295" s="12"/>
    </row>
    <row r="19296" spans="9:207" s="1" customFormat="1">
      <c r="I19296" s="3"/>
      <c r="P19296" s="60"/>
      <c r="Q19296" s="60"/>
      <c r="R19296" s="60"/>
      <c r="T19296" s="3"/>
      <c r="U19296" s="5"/>
      <c r="V19296" s="3"/>
      <c r="W19296" s="5"/>
      <c r="AE19296" s="7"/>
      <c r="AM19296" s="8"/>
      <c r="AT19296" s="9"/>
      <c r="GY19296" s="12"/>
    </row>
    <row r="19297" spans="9:207" s="1" customFormat="1">
      <c r="I19297" s="3"/>
      <c r="P19297" s="60"/>
      <c r="Q19297" s="60"/>
      <c r="R19297" s="60"/>
      <c r="T19297" s="3"/>
      <c r="U19297" s="5"/>
      <c r="V19297" s="3"/>
      <c r="W19297" s="5"/>
      <c r="AE19297" s="7"/>
      <c r="AM19297" s="8"/>
      <c r="AT19297" s="9"/>
      <c r="GY19297" s="12"/>
    </row>
    <row r="19298" spans="9:207" s="1" customFormat="1">
      <c r="I19298" s="3"/>
      <c r="P19298" s="60"/>
      <c r="Q19298" s="60"/>
      <c r="R19298" s="60"/>
      <c r="T19298" s="3"/>
      <c r="U19298" s="5"/>
      <c r="V19298" s="3"/>
      <c r="W19298" s="5"/>
      <c r="AE19298" s="7"/>
      <c r="AM19298" s="8"/>
      <c r="AT19298" s="9"/>
      <c r="GY19298" s="12"/>
    </row>
    <row r="19299" spans="9:207" s="1" customFormat="1">
      <c r="I19299" s="3"/>
      <c r="P19299" s="60"/>
      <c r="Q19299" s="60"/>
      <c r="R19299" s="60"/>
      <c r="T19299" s="3"/>
      <c r="U19299" s="5"/>
      <c r="V19299" s="3"/>
      <c r="W19299" s="5"/>
      <c r="AE19299" s="7"/>
      <c r="AM19299" s="8"/>
      <c r="AT19299" s="9"/>
      <c r="GY19299" s="12"/>
    </row>
    <row r="19300" spans="9:207" s="1" customFormat="1">
      <c r="I19300" s="3"/>
      <c r="P19300" s="60"/>
      <c r="Q19300" s="60"/>
      <c r="R19300" s="60"/>
      <c r="T19300" s="3"/>
      <c r="U19300" s="5"/>
      <c r="V19300" s="3"/>
      <c r="W19300" s="5"/>
      <c r="AE19300" s="7"/>
      <c r="AM19300" s="8"/>
      <c r="AT19300" s="9"/>
      <c r="GY19300" s="12"/>
    </row>
    <row r="19301" spans="9:207" s="1" customFormat="1">
      <c r="I19301" s="3"/>
      <c r="P19301" s="60"/>
      <c r="Q19301" s="60"/>
      <c r="R19301" s="60"/>
      <c r="T19301" s="3"/>
      <c r="U19301" s="5"/>
      <c r="V19301" s="3"/>
      <c r="W19301" s="5"/>
      <c r="AE19301" s="7"/>
      <c r="AM19301" s="8"/>
      <c r="AT19301" s="9"/>
      <c r="GY19301" s="12"/>
    </row>
    <row r="19302" spans="9:207" s="1" customFormat="1">
      <c r="I19302" s="3"/>
      <c r="P19302" s="60"/>
      <c r="Q19302" s="60"/>
      <c r="R19302" s="60"/>
      <c r="T19302" s="3"/>
      <c r="U19302" s="5"/>
      <c r="V19302" s="3"/>
      <c r="W19302" s="5"/>
      <c r="AE19302" s="7"/>
      <c r="AM19302" s="8"/>
      <c r="AT19302" s="9"/>
      <c r="GY19302" s="12"/>
    </row>
    <row r="19303" spans="9:207" s="1" customFormat="1">
      <c r="I19303" s="3"/>
      <c r="P19303" s="60"/>
      <c r="Q19303" s="60"/>
      <c r="R19303" s="60"/>
      <c r="T19303" s="3"/>
      <c r="U19303" s="5"/>
      <c r="V19303" s="3"/>
      <c r="W19303" s="5"/>
      <c r="AE19303" s="7"/>
      <c r="AM19303" s="8"/>
      <c r="AT19303" s="9"/>
      <c r="GY19303" s="12"/>
    </row>
    <row r="19304" spans="9:207" s="1" customFormat="1">
      <c r="I19304" s="3"/>
      <c r="P19304" s="60"/>
      <c r="Q19304" s="60"/>
      <c r="R19304" s="60"/>
      <c r="T19304" s="3"/>
      <c r="U19304" s="5"/>
      <c r="V19304" s="3"/>
      <c r="W19304" s="5"/>
      <c r="AE19304" s="7"/>
      <c r="AM19304" s="8"/>
      <c r="AT19304" s="9"/>
      <c r="GY19304" s="12"/>
    </row>
    <row r="19305" spans="9:207" s="1" customFormat="1">
      <c r="I19305" s="3"/>
      <c r="P19305" s="60"/>
      <c r="Q19305" s="60"/>
      <c r="R19305" s="60"/>
      <c r="T19305" s="3"/>
      <c r="U19305" s="5"/>
      <c r="V19305" s="3"/>
      <c r="W19305" s="5"/>
      <c r="AE19305" s="7"/>
      <c r="AM19305" s="8"/>
      <c r="AT19305" s="9"/>
      <c r="GY19305" s="12"/>
    </row>
    <row r="19306" spans="9:207" s="1" customFormat="1">
      <c r="I19306" s="3"/>
      <c r="P19306" s="60"/>
      <c r="Q19306" s="60"/>
      <c r="R19306" s="60"/>
      <c r="T19306" s="3"/>
      <c r="U19306" s="5"/>
      <c r="V19306" s="3"/>
      <c r="W19306" s="5"/>
      <c r="AE19306" s="7"/>
      <c r="AM19306" s="8"/>
      <c r="AT19306" s="9"/>
      <c r="GY19306" s="12"/>
    </row>
    <row r="19307" spans="9:207" s="1" customFormat="1">
      <c r="I19307" s="3"/>
      <c r="P19307" s="60"/>
      <c r="Q19307" s="60"/>
      <c r="R19307" s="60"/>
      <c r="T19307" s="3"/>
      <c r="U19307" s="5"/>
      <c r="V19307" s="3"/>
      <c r="W19307" s="5"/>
      <c r="AE19307" s="7"/>
      <c r="AM19307" s="8"/>
      <c r="AT19307" s="9"/>
      <c r="GY19307" s="12"/>
    </row>
    <row r="19308" spans="9:207" s="1" customFormat="1">
      <c r="I19308" s="3"/>
      <c r="P19308" s="60"/>
      <c r="Q19308" s="60"/>
      <c r="R19308" s="60"/>
      <c r="T19308" s="3"/>
      <c r="U19308" s="5"/>
      <c r="V19308" s="3"/>
      <c r="W19308" s="5"/>
      <c r="AE19308" s="7"/>
      <c r="AM19308" s="8"/>
      <c r="AT19308" s="9"/>
      <c r="GY19308" s="12"/>
    </row>
    <row r="19309" spans="9:207" s="1" customFormat="1">
      <c r="I19309" s="3"/>
      <c r="P19309" s="60"/>
      <c r="Q19309" s="60"/>
      <c r="R19309" s="60"/>
      <c r="T19309" s="3"/>
      <c r="U19309" s="5"/>
      <c r="V19309" s="3"/>
      <c r="W19309" s="5"/>
      <c r="AE19309" s="7"/>
      <c r="AM19309" s="8"/>
      <c r="AT19309" s="9"/>
      <c r="GY19309" s="12"/>
    </row>
    <row r="19310" spans="9:207" s="1" customFormat="1">
      <c r="I19310" s="3"/>
      <c r="P19310" s="60"/>
      <c r="Q19310" s="60"/>
      <c r="R19310" s="60"/>
      <c r="T19310" s="3"/>
      <c r="U19310" s="5"/>
      <c r="V19310" s="3"/>
      <c r="W19310" s="5"/>
      <c r="AE19310" s="7"/>
      <c r="AM19310" s="8"/>
      <c r="AT19310" s="9"/>
      <c r="GY19310" s="12"/>
    </row>
    <row r="19311" spans="9:207" s="1" customFormat="1">
      <c r="I19311" s="3"/>
      <c r="P19311" s="60"/>
      <c r="Q19311" s="60"/>
      <c r="R19311" s="60"/>
      <c r="T19311" s="3"/>
      <c r="U19311" s="5"/>
      <c r="V19311" s="3"/>
      <c r="W19311" s="5"/>
      <c r="AE19311" s="7"/>
      <c r="AM19311" s="8"/>
      <c r="AT19311" s="9"/>
      <c r="GY19311" s="12"/>
    </row>
    <row r="19312" spans="9:207" s="1" customFormat="1">
      <c r="I19312" s="3"/>
      <c r="P19312" s="60"/>
      <c r="Q19312" s="60"/>
      <c r="R19312" s="60"/>
      <c r="T19312" s="3"/>
      <c r="U19312" s="5"/>
      <c r="V19312" s="3"/>
      <c r="W19312" s="5"/>
      <c r="AE19312" s="7"/>
      <c r="AM19312" s="8"/>
      <c r="AT19312" s="9"/>
      <c r="GY19312" s="12"/>
    </row>
    <row r="19313" spans="9:207" s="1" customFormat="1">
      <c r="I19313" s="3"/>
      <c r="P19313" s="60"/>
      <c r="Q19313" s="60"/>
      <c r="R19313" s="60"/>
      <c r="T19313" s="3"/>
      <c r="U19313" s="5"/>
      <c r="V19313" s="3"/>
      <c r="W19313" s="5"/>
      <c r="AE19313" s="7"/>
      <c r="AM19313" s="8"/>
      <c r="AT19313" s="9"/>
      <c r="GY19313" s="12"/>
    </row>
    <row r="19314" spans="9:207" s="1" customFormat="1">
      <c r="I19314" s="3"/>
      <c r="P19314" s="60"/>
      <c r="Q19314" s="60"/>
      <c r="R19314" s="60"/>
      <c r="T19314" s="3"/>
      <c r="U19314" s="5"/>
      <c r="V19314" s="3"/>
      <c r="W19314" s="5"/>
      <c r="AE19314" s="7"/>
      <c r="AM19314" s="8"/>
      <c r="AT19314" s="9"/>
      <c r="GY19314" s="12"/>
    </row>
    <row r="19315" spans="9:207" s="1" customFormat="1">
      <c r="I19315" s="3"/>
      <c r="P19315" s="60"/>
      <c r="Q19315" s="60"/>
      <c r="R19315" s="60"/>
      <c r="T19315" s="3"/>
      <c r="U19315" s="5"/>
      <c r="V19315" s="3"/>
      <c r="W19315" s="5"/>
      <c r="AE19315" s="7"/>
      <c r="AM19315" s="8"/>
      <c r="AT19315" s="9"/>
      <c r="GY19315" s="12"/>
    </row>
    <row r="19316" spans="9:207" s="1" customFormat="1">
      <c r="I19316" s="3"/>
      <c r="P19316" s="60"/>
      <c r="Q19316" s="60"/>
      <c r="R19316" s="60"/>
      <c r="T19316" s="3"/>
      <c r="U19316" s="5"/>
      <c r="V19316" s="3"/>
      <c r="W19316" s="5"/>
      <c r="AE19316" s="7"/>
      <c r="AM19316" s="8"/>
      <c r="AT19316" s="9"/>
      <c r="GY19316" s="12"/>
    </row>
    <row r="19317" spans="9:207" s="1" customFormat="1">
      <c r="I19317" s="3"/>
      <c r="P19317" s="60"/>
      <c r="Q19317" s="60"/>
      <c r="R19317" s="60"/>
      <c r="T19317" s="3"/>
      <c r="U19317" s="5"/>
      <c r="V19317" s="3"/>
      <c r="W19317" s="5"/>
      <c r="AE19317" s="7"/>
      <c r="AM19317" s="8"/>
      <c r="AT19317" s="9"/>
      <c r="GY19317" s="12"/>
    </row>
    <row r="19318" spans="9:207" s="1" customFormat="1">
      <c r="I19318" s="3"/>
      <c r="P19318" s="60"/>
      <c r="Q19318" s="60"/>
      <c r="R19318" s="60"/>
      <c r="T19318" s="3"/>
      <c r="U19318" s="5"/>
      <c r="V19318" s="3"/>
      <c r="W19318" s="5"/>
      <c r="AE19318" s="7"/>
      <c r="AM19318" s="8"/>
      <c r="AT19318" s="9"/>
      <c r="GY19318" s="12"/>
    </row>
    <row r="19319" spans="9:207" s="1" customFormat="1">
      <c r="I19319" s="3"/>
      <c r="P19319" s="60"/>
      <c r="Q19319" s="60"/>
      <c r="R19319" s="60"/>
      <c r="T19319" s="3"/>
      <c r="U19319" s="5"/>
      <c r="V19319" s="3"/>
      <c r="W19319" s="5"/>
      <c r="AE19319" s="7"/>
      <c r="AM19319" s="8"/>
      <c r="AT19319" s="9"/>
      <c r="GY19319" s="12"/>
    </row>
    <row r="19320" spans="9:207" s="1" customFormat="1">
      <c r="I19320" s="3"/>
      <c r="P19320" s="60"/>
      <c r="Q19320" s="60"/>
      <c r="R19320" s="60"/>
      <c r="T19320" s="3"/>
      <c r="U19320" s="5"/>
      <c r="V19320" s="3"/>
      <c r="W19320" s="5"/>
      <c r="AE19320" s="7"/>
      <c r="AM19320" s="8"/>
      <c r="AT19320" s="9"/>
      <c r="GY19320" s="12"/>
    </row>
    <row r="19321" spans="9:207" s="1" customFormat="1">
      <c r="I19321" s="3"/>
      <c r="P19321" s="60"/>
      <c r="Q19321" s="60"/>
      <c r="R19321" s="60"/>
      <c r="T19321" s="3"/>
      <c r="U19321" s="5"/>
      <c r="V19321" s="3"/>
      <c r="W19321" s="5"/>
      <c r="AE19321" s="7"/>
      <c r="AM19321" s="8"/>
      <c r="AT19321" s="9"/>
      <c r="GY19321" s="12"/>
    </row>
    <row r="19322" spans="9:207" s="1" customFormat="1">
      <c r="I19322" s="3"/>
      <c r="P19322" s="60"/>
      <c r="Q19322" s="60"/>
      <c r="R19322" s="60"/>
      <c r="T19322" s="3"/>
      <c r="U19322" s="5"/>
      <c r="V19322" s="3"/>
      <c r="W19322" s="5"/>
      <c r="AE19322" s="7"/>
      <c r="AM19322" s="8"/>
      <c r="AT19322" s="9"/>
      <c r="GY19322" s="12"/>
    </row>
    <row r="19323" spans="9:207" s="1" customFormat="1">
      <c r="I19323" s="3"/>
      <c r="P19323" s="60"/>
      <c r="Q19323" s="60"/>
      <c r="R19323" s="60"/>
      <c r="T19323" s="3"/>
      <c r="U19323" s="5"/>
      <c r="V19323" s="3"/>
      <c r="W19323" s="5"/>
      <c r="AE19323" s="7"/>
      <c r="AM19323" s="8"/>
      <c r="AT19323" s="9"/>
      <c r="GY19323" s="12"/>
    </row>
    <row r="19324" spans="9:207" s="1" customFormat="1">
      <c r="I19324" s="3"/>
      <c r="P19324" s="60"/>
      <c r="Q19324" s="60"/>
      <c r="R19324" s="60"/>
      <c r="T19324" s="3"/>
      <c r="U19324" s="5"/>
      <c r="V19324" s="3"/>
      <c r="W19324" s="5"/>
      <c r="AE19324" s="7"/>
      <c r="AM19324" s="8"/>
      <c r="AT19324" s="9"/>
      <c r="GY19324" s="12"/>
    </row>
    <row r="19325" spans="9:207" s="1" customFormat="1">
      <c r="I19325" s="3"/>
      <c r="P19325" s="60"/>
      <c r="Q19325" s="60"/>
      <c r="R19325" s="60"/>
      <c r="T19325" s="3"/>
      <c r="U19325" s="5"/>
      <c r="V19325" s="3"/>
      <c r="W19325" s="5"/>
      <c r="AE19325" s="7"/>
      <c r="AM19325" s="8"/>
      <c r="AT19325" s="9"/>
      <c r="GY19325" s="12"/>
    </row>
    <row r="19326" spans="9:207" s="1" customFormat="1">
      <c r="I19326" s="3"/>
      <c r="P19326" s="60"/>
      <c r="Q19326" s="60"/>
      <c r="R19326" s="60"/>
      <c r="T19326" s="3"/>
      <c r="U19326" s="5"/>
      <c r="V19326" s="3"/>
      <c r="W19326" s="5"/>
      <c r="AE19326" s="7"/>
      <c r="AM19326" s="8"/>
      <c r="AT19326" s="9"/>
      <c r="GY19326" s="12"/>
    </row>
    <row r="19327" spans="9:207" s="1" customFormat="1">
      <c r="I19327" s="3"/>
      <c r="P19327" s="60"/>
      <c r="Q19327" s="60"/>
      <c r="R19327" s="60"/>
      <c r="T19327" s="3"/>
      <c r="U19327" s="5"/>
      <c r="V19327" s="3"/>
      <c r="W19327" s="5"/>
      <c r="AE19327" s="7"/>
      <c r="AM19327" s="8"/>
      <c r="AT19327" s="9"/>
      <c r="GY19327" s="12"/>
    </row>
    <row r="19328" spans="9:207" s="1" customFormat="1">
      <c r="I19328" s="3"/>
      <c r="P19328" s="60"/>
      <c r="Q19328" s="60"/>
      <c r="R19328" s="60"/>
      <c r="T19328" s="3"/>
      <c r="U19328" s="5"/>
      <c r="V19328" s="3"/>
      <c r="W19328" s="5"/>
      <c r="AE19328" s="7"/>
      <c r="AM19328" s="8"/>
      <c r="AT19328" s="9"/>
      <c r="GY19328" s="12"/>
    </row>
    <row r="19329" spans="9:207" s="1" customFormat="1">
      <c r="I19329" s="3"/>
      <c r="P19329" s="60"/>
      <c r="Q19329" s="60"/>
      <c r="R19329" s="60"/>
      <c r="T19329" s="3"/>
      <c r="U19329" s="5"/>
      <c r="V19329" s="3"/>
      <c r="W19329" s="5"/>
      <c r="AE19329" s="7"/>
      <c r="AM19329" s="8"/>
      <c r="AT19329" s="9"/>
      <c r="GY19329" s="12"/>
    </row>
    <row r="19330" spans="9:207" s="1" customFormat="1">
      <c r="I19330" s="3"/>
      <c r="P19330" s="60"/>
      <c r="Q19330" s="60"/>
      <c r="R19330" s="60"/>
      <c r="T19330" s="3"/>
      <c r="U19330" s="5"/>
      <c r="V19330" s="3"/>
      <c r="W19330" s="5"/>
      <c r="AE19330" s="7"/>
      <c r="AM19330" s="8"/>
      <c r="AT19330" s="9"/>
      <c r="GY19330" s="12"/>
    </row>
    <row r="19331" spans="9:207" s="1" customFormat="1">
      <c r="I19331" s="3"/>
      <c r="P19331" s="60"/>
      <c r="Q19331" s="60"/>
      <c r="R19331" s="60"/>
      <c r="T19331" s="3"/>
      <c r="U19331" s="5"/>
      <c r="V19331" s="3"/>
      <c r="W19331" s="5"/>
      <c r="AE19331" s="7"/>
      <c r="AM19331" s="8"/>
      <c r="AT19331" s="9"/>
      <c r="GY19331" s="12"/>
    </row>
    <row r="19332" spans="9:207" s="1" customFormat="1">
      <c r="I19332" s="3"/>
      <c r="P19332" s="60"/>
      <c r="Q19332" s="60"/>
      <c r="R19332" s="60"/>
      <c r="T19332" s="3"/>
      <c r="U19332" s="5"/>
      <c r="V19332" s="3"/>
      <c r="W19332" s="5"/>
      <c r="AE19332" s="7"/>
      <c r="AM19332" s="8"/>
      <c r="AT19332" s="9"/>
      <c r="GY19332" s="12"/>
    </row>
    <row r="19333" spans="9:207" s="1" customFormat="1">
      <c r="I19333" s="3"/>
      <c r="P19333" s="60"/>
      <c r="Q19333" s="60"/>
      <c r="R19333" s="60"/>
      <c r="T19333" s="3"/>
      <c r="U19333" s="5"/>
      <c r="V19333" s="3"/>
      <c r="W19333" s="5"/>
      <c r="AE19333" s="7"/>
      <c r="AM19333" s="8"/>
      <c r="AT19333" s="9"/>
      <c r="GY19333" s="12"/>
    </row>
    <row r="19334" spans="9:207" s="1" customFormat="1">
      <c r="I19334" s="3"/>
      <c r="P19334" s="60"/>
      <c r="Q19334" s="60"/>
      <c r="R19334" s="60"/>
      <c r="T19334" s="3"/>
      <c r="U19334" s="5"/>
      <c r="V19334" s="3"/>
      <c r="W19334" s="5"/>
      <c r="AE19334" s="7"/>
      <c r="AM19334" s="8"/>
      <c r="AT19334" s="9"/>
      <c r="GY19334" s="12"/>
    </row>
    <row r="19335" spans="9:207" s="1" customFormat="1">
      <c r="I19335" s="3"/>
      <c r="P19335" s="60"/>
      <c r="Q19335" s="60"/>
      <c r="R19335" s="60"/>
      <c r="T19335" s="3"/>
      <c r="U19335" s="5"/>
      <c r="V19335" s="3"/>
      <c r="W19335" s="5"/>
      <c r="AE19335" s="7"/>
      <c r="AM19335" s="8"/>
      <c r="AT19335" s="9"/>
      <c r="GY19335" s="12"/>
    </row>
    <row r="19336" spans="9:207" s="1" customFormat="1">
      <c r="I19336" s="3"/>
      <c r="P19336" s="60"/>
      <c r="Q19336" s="60"/>
      <c r="R19336" s="60"/>
      <c r="T19336" s="3"/>
      <c r="U19336" s="5"/>
      <c r="V19336" s="3"/>
      <c r="W19336" s="5"/>
      <c r="AE19336" s="7"/>
      <c r="AM19336" s="8"/>
      <c r="AT19336" s="9"/>
      <c r="GY19336" s="12"/>
    </row>
    <row r="19337" spans="9:207" s="1" customFormat="1">
      <c r="I19337" s="3"/>
      <c r="P19337" s="60"/>
      <c r="Q19337" s="60"/>
      <c r="R19337" s="60"/>
      <c r="T19337" s="3"/>
      <c r="U19337" s="5"/>
      <c r="V19337" s="3"/>
      <c r="W19337" s="5"/>
      <c r="AE19337" s="7"/>
      <c r="AM19337" s="8"/>
      <c r="AT19337" s="9"/>
      <c r="GY19337" s="12"/>
    </row>
    <row r="19338" spans="9:207" s="1" customFormat="1">
      <c r="I19338" s="3"/>
      <c r="P19338" s="60"/>
      <c r="Q19338" s="60"/>
      <c r="R19338" s="60"/>
      <c r="T19338" s="3"/>
      <c r="U19338" s="5"/>
      <c r="V19338" s="3"/>
      <c r="W19338" s="5"/>
      <c r="AE19338" s="7"/>
      <c r="AM19338" s="8"/>
      <c r="AT19338" s="9"/>
      <c r="GY19338" s="12"/>
    </row>
    <row r="19339" spans="9:207" s="1" customFormat="1">
      <c r="I19339" s="3"/>
      <c r="P19339" s="60"/>
      <c r="Q19339" s="60"/>
      <c r="R19339" s="60"/>
      <c r="T19339" s="3"/>
      <c r="U19339" s="5"/>
      <c r="V19339" s="3"/>
      <c r="W19339" s="5"/>
      <c r="AE19339" s="7"/>
      <c r="AM19339" s="8"/>
      <c r="AT19339" s="9"/>
      <c r="GY19339" s="12"/>
    </row>
    <row r="19340" spans="9:207" s="1" customFormat="1">
      <c r="I19340" s="3"/>
      <c r="P19340" s="60"/>
      <c r="Q19340" s="60"/>
      <c r="R19340" s="60"/>
      <c r="T19340" s="3"/>
      <c r="U19340" s="5"/>
      <c r="V19340" s="3"/>
      <c r="W19340" s="5"/>
      <c r="AE19340" s="7"/>
      <c r="AM19340" s="8"/>
      <c r="AT19340" s="9"/>
      <c r="GY19340" s="12"/>
    </row>
    <row r="19341" spans="9:207" s="1" customFormat="1">
      <c r="I19341" s="3"/>
      <c r="P19341" s="60"/>
      <c r="Q19341" s="60"/>
      <c r="R19341" s="60"/>
      <c r="T19341" s="3"/>
      <c r="U19341" s="5"/>
      <c r="V19341" s="3"/>
      <c r="W19341" s="5"/>
      <c r="AE19341" s="7"/>
      <c r="AM19341" s="8"/>
      <c r="AT19341" s="9"/>
      <c r="GY19341" s="12"/>
    </row>
    <row r="19342" spans="9:207" s="1" customFormat="1">
      <c r="I19342" s="3"/>
      <c r="P19342" s="60"/>
      <c r="Q19342" s="60"/>
      <c r="R19342" s="60"/>
      <c r="T19342" s="3"/>
      <c r="U19342" s="5"/>
      <c r="V19342" s="3"/>
      <c r="W19342" s="5"/>
      <c r="AE19342" s="7"/>
      <c r="AM19342" s="8"/>
      <c r="AT19342" s="9"/>
      <c r="GY19342" s="12"/>
    </row>
    <row r="19343" spans="9:207" s="1" customFormat="1">
      <c r="I19343" s="3"/>
      <c r="P19343" s="60"/>
      <c r="Q19343" s="60"/>
      <c r="R19343" s="60"/>
      <c r="T19343" s="3"/>
      <c r="U19343" s="5"/>
      <c r="V19343" s="3"/>
      <c r="W19343" s="5"/>
      <c r="AE19343" s="7"/>
      <c r="AM19343" s="8"/>
      <c r="AT19343" s="9"/>
      <c r="GY19343" s="12"/>
    </row>
    <row r="19344" spans="9:207" s="1" customFormat="1">
      <c r="I19344" s="3"/>
      <c r="P19344" s="60"/>
      <c r="Q19344" s="60"/>
      <c r="R19344" s="60"/>
      <c r="T19344" s="3"/>
      <c r="U19344" s="5"/>
      <c r="V19344" s="3"/>
      <c r="W19344" s="5"/>
      <c r="AE19344" s="7"/>
      <c r="AM19344" s="8"/>
      <c r="AT19344" s="9"/>
      <c r="GY19344" s="12"/>
    </row>
    <row r="19345" spans="9:207" s="1" customFormat="1">
      <c r="I19345" s="3"/>
      <c r="P19345" s="60"/>
      <c r="Q19345" s="60"/>
      <c r="R19345" s="60"/>
      <c r="T19345" s="3"/>
      <c r="U19345" s="5"/>
      <c r="V19345" s="3"/>
      <c r="W19345" s="5"/>
      <c r="AE19345" s="7"/>
      <c r="AM19345" s="8"/>
      <c r="AT19345" s="9"/>
      <c r="GY19345" s="12"/>
    </row>
    <row r="19346" spans="9:207" s="1" customFormat="1">
      <c r="I19346" s="3"/>
      <c r="P19346" s="60"/>
      <c r="Q19346" s="60"/>
      <c r="R19346" s="60"/>
      <c r="T19346" s="3"/>
      <c r="U19346" s="5"/>
      <c r="V19346" s="3"/>
      <c r="W19346" s="5"/>
      <c r="AE19346" s="7"/>
      <c r="AM19346" s="8"/>
      <c r="AT19346" s="9"/>
      <c r="GY19346" s="12"/>
    </row>
    <row r="19347" spans="9:207" s="1" customFormat="1">
      <c r="I19347" s="3"/>
      <c r="P19347" s="60"/>
      <c r="Q19347" s="60"/>
      <c r="R19347" s="60"/>
      <c r="T19347" s="3"/>
      <c r="U19347" s="5"/>
      <c r="V19347" s="3"/>
      <c r="W19347" s="5"/>
      <c r="AE19347" s="7"/>
      <c r="AM19347" s="8"/>
      <c r="AT19347" s="9"/>
      <c r="GY19347" s="12"/>
    </row>
    <row r="19348" spans="9:207" s="1" customFormat="1">
      <c r="I19348" s="3"/>
      <c r="P19348" s="60"/>
      <c r="Q19348" s="60"/>
      <c r="R19348" s="60"/>
      <c r="T19348" s="3"/>
      <c r="U19348" s="5"/>
      <c r="V19348" s="3"/>
      <c r="W19348" s="5"/>
      <c r="AE19348" s="7"/>
      <c r="AM19348" s="8"/>
      <c r="AT19348" s="9"/>
      <c r="GY19348" s="12"/>
    </row>
    <row r="19349" spans="9:207" s="1" customFormat="1">
      <c r="I19349" s="3"/>
      <c r="P19349" s="60"/>
      <c r="Q19349" s="60"/>
      <c r="R19349" s="60"/>
      <c r="T19349" s="3"/>
      <c r="U19349" s="5"/>
      <c r="V19349" s="3"/>
      <c r="W19349" s="5"/>
      <c r="AE19349" s="7"/>
      <c r="AM19349" s="8"/>
      <c r="AT19349" s="9"/>
      <c r="GY19349" s="12"/>
    </row>
    <row r="19350" spans="9:207" s="1" customFormat="1">
      <c r="I19350" s="3"/>
      <c r="P19350" s="60"/>
      <c r="Q19350" s="60"/>
      <c r="R19350" s="60"/>
      <c r="T19350" s="3"/>
      <c r="U19350" s="5"/>
      <c r="V19350" s="3"/>
      <c r="W19350" s="5"/>
      <c r="AE19350" s="7"/>
      <c r="AM19350" s="8"/>
      <c r="AT19350" s="9"/>
      <c r="GY19350" s="12"/>
    </row>
    <row r="19351" spans="9:207" s="1" customFormat="1">
      <c r="I19351" s="3"/>
      <c r="P19351" s="60"/>
      <c r="Q19351" s="60"/>
      <c r="R19351" s="60"/>
      <c r="T19351" s="3"/>
      <c r="U19351" s="5"/>
      <c r="V19351" s="3"/>
      <c r="W19351" s="5"/>
      <c r="AE19351" s="7"/>
      <c r="AM19351" s="8"/>
      <c r="AT19351" s="9"/>
      <c r="GY19351" s="12"/>
    </row>
    <row r="19352" spans="9:207" s="1" customFormat="1">
      <c r="I19352" s="3"/>
      <c r="P19352" s="60"/>
      <c r="Q19352" s="60"/>
      <c r="R19352" s="60"/>
      <c r="T19352" s="3"/>
      <c r="U19352" s="5"/>
      <c r="V19352" s="3"/>
      <c r="W19352" s="5"/>
      <c r="AE19352" s="7"/>
      <c r="AM19352" s="8"/>
      <c r="AT19352" s="9"/>
      <c r="GY19352" s="12"/>
    </row>
    <row r="19353" spans="9:207" s="1" customFormat="1">
      <c r="I19353" s="3"/>
      <c r="P19353" s="60"/>
      <c r="Q19353" s="60"/>
      <c r="R19353" s="60"/>
      <c r="T19353" s="3"/>
      <c r="U19353" s="5"/>
      <c r="V19353" s="3"/>
      <c r="W19353" s="5"/>
      <c r="AE19353" s="7"/>
      <c r="AM19353" s="8"/>
      <c r="AT19353" s="9"/>
      <c r="GY19353" s="12"/>
    </row>
    <row r="19354" spans="9:207" s="1" customFormat="1">
      <c r="I19354" s="3"/>
      <c r="P19354" s="60"/>
      <c r="Q19354" s="60"/>
      <c r="R19354" s="60"/>
      <c r="T19354" s="3"/>
      <c r="U19354" s="5"/>
      <c r="V19354" s="3"/>
      <c r="W19354" s="5"/>
      <c r="AE19354" s="7"/>
      <c r="AM19354" s="8"/>
      <c r="AT19354" s="9"/>
      <c r="GY19354" s="12"/>
    </row>
    <row r="19355" spans="9:207" s="1" customFormat="1">
      <c r="I19355" s="3"/>
      <c r="P19355" s="60"/>
      <c r="Q19355" s="60"/>
      <c r="R19355" s="60"/>
      <c r="T19355" s="3"/>
      <c r="U19355" s="5"/>
      <c r="V19355" s="3"/>
      <c r="W19355" s="5"/>
      <c r="AE19355" s="7"/>
      <c r="AM19355" s="8"/>
      <c r="AT19355" s="9"/>
      <c r="GY19355" s="12"/>
    </row>
    <row r="19356" spans="9:207" s="1" customFormat="1">
      <c r="I19356" s="3"/>
      <c r="P19356" s="60"/>
      <c r="Q19356" s="60"/>
      <c r="R19356" s="60"/>
      <c r="T19356" s="3"/>
      <c r="U19356" s="5"/>
      <c r="V19356" s="3"/>
      <c r="W19356" s="5"/>
      <c r="AE19356" s="7"/>
      <c r="AM19356" s="8"/>
      <c r="AT19356" s="9"/>
      <c r="GY19356" s="12"/>
    </row>
    <row r="19357" spans="9:207" s="1" customFormat="1">
      <c r="I19357" s="3"/>
      <c r="P19357" s="60"/>
      <c r="Q19357" s="60"/>
      <c r="R19357" s="60"/>
      <c r="T19357" s="3"/>
      <c r="U19357" s="5"/>
      <c r="V19357" s="3"/>
      <c r="W19357" s="5"/>
      <c r="AE19357" s="7"/>
      <c r="AM19357" s="8"/>
      <c r="AT19357" s="9"/>
      <c r="GY19357" s="12"/>
    </row>
    <row r="19358" spans="9:207" s="1" customFormat="1">
      <c r="I19358" s="3"/>
      <c r="P19358" s="60"/>
      <c r="Q19358" s="60"/>
      <c r="R19358" s="60"/>
      <c r="T19358" s="3"/>
      <c r="U19358" s="5"/>
      <c r="V19358" s="3"/>
      <c r="W19358" s="5"/>
      <c r="AE19358" s="7"/>
      <c r="AM19358" s="8"/>
      <c r="AT19358" s="9"/>
      <c r="GY19358" s="12"/>
    </row>
    <row r="19359" spans="9:207" s="1" customFormat="1">
      <c r="I19359" s="3"/>
      <c r="P19359" s="60"/>
      <c r="Q19359" s="60"/>
      <c r="R19359" s="60"/>
      <c r="T19359" s="3"/>
      <c r="U19359" s="5"/>
      <c r="V19359" s="3"/>
      <c r="W19359" s="5"/>
      <c r="AE19359" s="7"/>
      <c r="AM19359" s="8"/>
      <c r="AT19359" s="9"/>
      <c r="GY19359" s="12"/>
    </row>
    <row r="19360" spans="9:207" s="1" customFormat="1">
      <c r="I19360" s="3"/>
      <c r="P19360" s="60"/>
      <c r="Q19360" s="60"/>
      <c r="R19360" s="60"/>
      <c r="T19360" s="3"/>
      <c r="U19360" s="5"/>
      <c r="V19360" s="3"/>
      <c r="W19360" s="5"/>
      <c r="AE19360" s="7"/>
      <c r="AM19360" s="8"/>
      <c r="AT19360" s="9"/>
      <c r="GY19360" s="12"/>
    </row>
    <row r="19361" spans="9:207" s="1" customFormat="1">
      <c r="I19361" s="3"/>
      <c r="P19361" s="60"/>
      <c r="Q19361" s="60"/>
      <c r="R19361" s="60"/>
      <c r="T19361" s="3"/>
      <c r="U19361" s="5"/>
      <c r="V19361" s="3"/>
      <c r="W19361" s="5"/>
      <c r="AE19361" s="7"/>
      <c r="AM19361" s="8"/>
      <c r="AT19361" s="9"/>
      <c r="GY19361" s="12"/>
    </row>
    <row r="19362" spans="9:207" s="1" customFormat="1">
      <c r="I19362" s="3"/>
      <c r="P19362" s="60"/>
      <c r="Q19362" s="60"/>
      <c r="R19362" s="60"/>
      <c r="T19362" s="3"/>
      <c r="U19362" s="5"/>
      <c r="V19362" s="3"/>
      <c r="W19362" s="5"/>
      <c r="AE19362" s="7"/>
      <c r="AM19362" s="8"/>
      <c r="AT19362" s="9"/>
      <c r="GY19362" s="12"/>
    </row>
    <row r="19363" spans="9:207" s="1" customFormat="1">
      <c r="I19363" s="3"/>
      <c r="P19363" s="60"/>
      <c r="Q19363" s="60"/>
      <c r="R19363" s="60"/>
      <c r="T19363" s="3"/>
      <c r="U19363" s="5"/>
      <c r="V19363" s="3"/>
      <c r="W19363" s="5"/>
      <c r="AE19363" s="7"/>
      <c r="AM19363" s="8"/>
      <c r="AT19363" s="9"/>
      <c r="GY19363" s="12"/>
    </row>
    <row r="19364" spans="9:207" s="1" customFormat="1">
      <c r="I19364" s="3"/>
      <c r="P19364" s="60"/>
      <c r="Q19364" s="60"/>
      <c r="R19364" s="60"/>
      <c r="T19364" s="3"/>
      <c r="U19364" s="5"/>
      <c r="V19364" s="3"/>
      <c r="W19364" s="5"/>
      <c r="AE19364" s="7"/>
      <c r="AM19364" s="8"/>
      <c r="AT19364" s="9"/>
      <c r="GY19364" s="12"/>
    </row>
    <row r="19365" spans="9:207" s="1" customFormat="1">
      <c r="I19365" s="3"/>
      <c r="P19365" s="60"/>
      <c r="Q19365" s="60"/>
      <c r="R19365" s="60"/>
      <c r="T19365" s="3"/>
      <c r="U19365" s="5"/>
      <c r="V19365" s="3"/>
      <c r="W19365" s="5"/>
      <c r="AE19365" s="7"/>
      <c r="AM19365" s="8"/>
      <c r="AT19365" s="9"/>
      <c r="GY19365" s="12"/>
    </row>
    <row r="19366" spans="9:207" s="1" customFormat="1">
      <c r="I19366" s="3"/>
      <c r="P19366" s="60"/>
      <c r="Q19366" s="60"/>
      <c r="R19366" s="60"/>
      <c r="T19366" s="3"/>
      <c r="U19366" s="5"/>
      <c r="V19366" s="3"/>
      <c r="W19366" s="5"/>
      <c r="AE19366" s="7"/>
      <c r="AM19366" s="8"/>
      <c r="AT19366" s="9"/>
      <c r="GY19366" s="12"/>
    </row>
    <row r="19367" spans="9:207" s="1" customFormat="1">
      <c r="I19367" s="3"/>
      <c r="P19367" s="60"/>
      <c r="Q19367" s="60"/>
      <c r="R19367" s="60"/>
      <c r="T19367" s="3"/>
      <c r="U19367" s="5"/>
      <c r="V19367" s="3"/>
      <c r="W19367" s="5"/>
      <c r="AE19367" s="7"/>
      <c r="AM19367" s="8"/>
      <c r="AT19367" s="9"/>
      <c r="GY19367" s="12"/>
    </row>
    <row r="19368" spans="9:207" s="1" customFormat="1">
      <c r="I19368" s="3"/>
      <c r="P19368" s="60"/>
      <c r="Q19368" s="60"/>
      <c r="R19368" s="60"/>
      <c r="T19368" s="3"/>
      <c r="U19368" s="5"/>
      <c r="V19368" s="3"/>
      <c r="W19368" s="5"/>
      <c r="AE19368" s="7"/>
      <c r="AM19368" s="8"/>
      <c r="AT19368" s="9"/>
      <c r="GY19368" s="12"/>
    </row>
    <row r="19369" spans="9:207" s="1" customFormat="1">
      <c r="I19369" s="3"/>
      <c r="P19369" s="60"/>
      <c r="Q19369" s="60"/>
      <c r="R19369" s="60"/>
      <c r="T19369" s="3"/>
      <c r="U19369" s="5"/>
      <c r="V19369" s="3"/>
      <c r="W19369" s="5"/>
      <c r="AE19369" s="7"/>
      <c r="AM19369" s="8"/>
      <c r="AT19369" s="9"/>
      <c r="GY19369" s="12"/>
    </row>
    <row r="19370" spans="9:207" s="1" customFormat="1">
      <c r="I19370" s="3"/>
      <c r="P19370" s="60"/>
      <c r="Q19370" s="60"/>
      <c r="R19370" s="60"/>
      <c r="T19370" s="3"/>
      <c r="U19370" s="5"/>
      <c r="V19370" s="3"/>
      <c r="W19370" s="5"/>
      <c r="AE19370" s="7"/>
      <c r="AM19370" s="8"/>
      <c r="AT19370" s="9"/>
      <c r="GY19370" s="12"/>
    </row>
    <row r="19371" spans="9:207" s="1" customFormat="1">
      <c r="I19371" s="3"/>
      <c r="P19371" s="60"/>
      <c r="Q19371" s="60"/>
      <c r="R19371" s="60"/>
      <c r="T19371" s="3"/>
      <c r="U19371" s="5"/>
      <c r="V19371" s="3"/>
      <c r="W19371" s="5"/>
      <c r="AE19371" s="7"/>
      <c r="AM19371" s="8"/>
      <c r="AT19371" s="9"/>
      <c r="GY19371" s="12"/>
    </row>
    <row r="19372" spans="9:207" s="1" customFormat="1">
      <c r="I19372" s="3"/>
      <c r="P19372" s="60"/>
      <c r="Q19372" s="60"/>
      <c r="R19372" s="60"/>
      <c r="T19372" s="3"/>
      <c r="U19372" s="5"/>
      <c r="V19372" s="3"/>
      <c r="W19372" s="5"/>
      <c r="AE19372" s="7"/>
      <c r="AM19372" s="8"/>
      <c r="AT19372" s="9"/>
      <c r="GY19372" s="12"/>
    </row>
    <row r="19373" spans="9:207" s="1" customFormat="1">
      <c r="I19373" s="3"/>
      <c r="P19373" s="60"/>
      <c r="Q19373" s="60"/>
      <c r="R19373" s="60"/>
      <c r="T19373" s="3"/>
      <c r="U19373" s="5"/>
      <c r="V19373" s="3"/>
      <c r="W19373" s="5"/>
      <c r="AE19373" s="7"/>
      <c r="AM19373" s="8"/>
      <c r="AT19373" s="9"/>
      <c r="GY19373" s="12"/>
    </row>
    <row r="19374" spans="9:207" s="1" customFormat="1">
      <c r="I19374" s="3"/>
      <c r="P19374" s="60"/>
      <c r="Q19374" s="60"/>
      <c r="R19374" s="60"/>
      <c r="T19374" s="3"/>
      <c r="U19374" s="5"/>
      <c r="V19374" s="3"/>
      <c r="W19374" s="5"/>
      <c r="AE19374" s="7"/>
      <c r="AM19374" s="8"/>
      <c r="AT19374" s="9"/>
      <c r="GY19374" s="12"/>
    </row>
    <row r="19375" spans="9:207" s="1" customFormat="1">
      <c r="I19375" s="3"/>
      <c r="P19375" s="60"/>
      <c r="Q19375" s="60"/>
      <c r="R19375" s="60"/>
      <c r="T19375" s="3"/>
      <c r="U19375" s="5"/>
      <c r="V19375" s="3"/>
      <c r="W19375" s="5"/>
      <c r="AE19375" s="7"/>
      <c r="AM19375" s="8"/>
      <c r="AT19375" s="9"/>
      <c r="GY19375" s="12"/>
    </row>
    <row r="19376" spans="9:207" s="1" customFormat="1">
      <c r="I19376" s="3"/>
      <c r="P19376" s="60"/>
      <c r="Q19376" s="60"/>
      <c r="R19376" s="60"/>
      <c r="T19376" s="3"/>
      <c r="U19376" s="5"/>
      <c r="V19376" s="3"/>
      <c r="W19376" s="5"/>
      <c r="AE19376" s="7"/>
      <c r="AM19376" s="8"/>
      <c r="AT19376" s="9"/>
      <c r="GY19376" s="12"/>
    </row>
    <row r="19377" spans="9:207" s="1" customFormat="1">
      <c r="I19377" s="3"/>
      <c r="P19377" s="60"/>
      <c r="Q19377" s="60"/>
      <c r="R19377" s="60"/>
      <c r="T19377" s="3"/>
      <c r="U19377" s="5"/>
      <c r="V19377" s="3"/>
      <c r="W19377" s="5"/>
      <c r="AE19377" s="7"/>
      <c r="AM19377" s="8"/>
      <c r="AT19377" s="9"/>
      <c r="GY19377" s="12"/>
    </row>
    <row r="19378" spans="9:207" s="1" customFormat="1">
      <c r="I19378" s="3"/>
      <c r="P19378" s="60"/>
      <c r="Q19378" s="60"/>
      <c r="R19378" s="60"/>
      <c r="T19378" s="3"/>
      <c r="U19378" s="5"/>
      <c r="V19378" s="3"/>
      <c r="W19378" s="5"/>
      <c r="AE19378" s="7"/>
      <c r="AM19378" s="8"/>
      <c r="AT19378" s="9"/>
      <c r="GY19378" s="12"/>
    </row>
    <row r="19379" spans="9:207" s="1" customFormat="1">
      <c r="I19379" s="3"/>
      <c r="P19379" s="60"/>
      <c r="Q19379" s="60"/>
      <c r="R19379" s="60"/>
      <c r="T19379" s="3"/>
      <c r="U19379" s="5"/>
      <c r="V19379" s="3"/>
      <c r="W19379" s="5"/>
      <c r="AE19379" s="7"/>
      <c r="AM19379" s="8"/>
      <c r="AT19379" s="9"/>
      <c r="GY19379" s="12"/>
    </row>
    <row r="19380" spans="9:207" s="1" customFormat="1">
      <c r="I19380" s="3"/>
      <c r="P19380" s="60"/>
      <c r="Q19380" s="60"/>
      <c r="R19380" s="60"/>
      <c r="T19380" s="3"/>
      <c r="U19380" s="5"/>
      <c r="V19380" s="3"/>
      <c r="W19380" s="5"/>
      <c r="AE19380" s="7"/>
      <c r="AM19380" s="8"/>
      <c r="AT19380" s="9"/>
      <c r="GY19380" s="12"/>
    </row>
    <row r="19381" spans="9:207" s="1" customFormat="1">
      <c r="I19381" s="3"/>
      <c r="P19381" s="60"/>
      <c r="Q19381" s="60"/>
      <c r="R19381" s="60"/>
      <c r="T19381" s="3"/>
      <c r="U19381" s="5"/>
      <c r="V19381" s="3"/>
      <c r="W19381" s="5"/>
      <c r="AE19381" s="7"/>
      <c r="AM19381" s="8"/>
      <c r="AT19381" s="9"/>
      <c r="GY19381" s="12"/>
    </row>
    <row r="19382" spans="9:207" s="1" customFormat="1">
      <c r="I19382" s="3"/>
      <c r="P19382" s="60"/>
      <c r="Q19382" s="60"/>
      <c r="R19382" s="60"/>
      <c r="T19382" s="3"/>
      <c r="U19382" s="5"/>
      <c r="V19382" s="3"/>
      <c r="W19382" s="5"/>
      <c r="AE19382" s="7"/>
      <c r="AM19382" s="8"/>
      <c r="AT19382" s="9"/>
      <c r="GY19382" s="12"/>
    </row>
    <row r="19383" spans="9:207" s="1" customFormat="1">
      <c r="I19383" s="3"/>
      <c r="P19383" s="60"/>
      <c r="Q19383" s="60"/>
      <c r="R19383" s="60"/>
      <c r="T19383" s="3"/>
      <c r="U19383" s="5"/>
      <c r="V19383" s="3"/>
      <c r="W19383" s="5"/>
      <c r="AE19383" s="7"/>
      <c r="AM19383" s="8"/>
      <c r="AT19383" s="9"/>
      <c r="GY19383" s="12"/>
    </row>
    <row r="19384" spans="9:207" s="1" customFormat="1">
      <c r="I19384" s="3"/>
      <c r="P19384" s="60"/>
      <c r="Q19384" s="60"/>
      <c r="R19384" s="60"/>
      <c r="T19384" s="3"/>
      <c r="U19384" s="5"/>
      <c r="V19384" s="3"/>
      <c r="W19384" s="5"/>
      <c r="AE19384" s="7"/>
      <c r="AM19384" s="8"/>
      <c r="AT19384" s="9"/>
      <c r="GY19384" s="12"/>
    </row>
    <row r="19385" spans="9:207" s="1" customFormat="1">
      <c r="I19385" s="3"/>
      <c r="P19385" s="60"/>
      <c r="Q19385" s="60"/>
      <c r="R19385" s="60"/>
      <c r="T19385" s="3"/>
      <c r="U19385" s="5"/>
      <c r="V19385" s="3"/>
      <c r="W19385" s="5"/>
      <c r="AE19385" s="7"/>
      <c r="AM19385" s="8"/>
      <c r="AT19385" s="9"/>
      <c r="GY19385" s="12"/>
    </row>
    <row r="19386" spans="9:207" s="1" customFormat="1">
      <c r="I19386" s="3"/>
      <c r="P19386" s="60"/>
      <c r="Q19386" s="60"/>
      <c r="R19386" s="60"/>
      <c r="T19386" s="3"/>
      <c r="U19386" s="5"/>
      <c r="V19386" s="3"/>
      <c r="W19386" s="5"/>
      <c r="AE19386" s="7"/>
      <c r="AM19386" s="8"/>
      <c r="AT19386" s="9"/>
      <c r="GY19386" s="12"/>
    </row>
    <row r="19387" spans="9:207" s="1" customFormat="1">
      <c r="I19387" s="3"/>
      <c r="P19387" s="60"/>
      <c r="Q19387" s="60"/>
      <c r="R19387" s="60"/>
      <c r="T19387" s="3"/>
      <c r="U19387" s="5"/>
      <c r="V19387" s="3"/>
      <c r="W19387" s="5"/>
      <c r="AE19387" s="7"/>
      <c r="AM19387" s="8"/>
      <c r="AT19387" s="9"/>
      <c r="GY19387" s="12"/>
    </row>
    <row r="19388" spans="9:207" s="1" customFormat="1">
      <c r="I19388" s="3"/>
      <c r="P19388" s="60"/>
      <c r="Q19388" s="60"/>
      <c r="R19388" s="60"/>
      <c r="T19388" s="3"/>
      <c r="U19388" s="5"/>
      <c r="V19388" s="3"/>
      <c r="W19388" s="5"/>
      <c r="AE19388" s="7"/>
      <c r="AM19388" s="8"/>
      <c r="AT19388" s="9"/>
      <c r="GY19388" s="12"/>
    </row>
    <row r="19389" spans="9:207" s="1" customFormat="1">
      <c r="I19389" s="3"/>
      <c r="P19389" s="60"/>
      <c r="Q19389" s="60"/>
      <c r="R19389" s="60"/>
      <c r="T19389" s="3"/>
      <c r="U19389" s="5"/>
      <c r="V19389" s="3"/>
      <c r="W19389" s="5"/>
      <c r="AE19389" s="7"/>
      <c r="AM19389" s="8"/>
      <c r="AT19389" s="9"/>
      <c r="GY19389" s="12"/>
    </row>
    <row r="19390" spans="9:207" s="1" customFormat="1">
      <c r="I19390" s="3"/>
      <c r="P19390" s="60"/>
      <c r="Q19390" s="60"/>
      <c r="R19390" s="60"/>
      <c r="T19390" s="3"/>
      <c r="U19390" s="5"/>
      <c r="V19390" s="3"/>
      <c r="W19390" s="5"/>
      <c r="AE19390" s="7"/>
      <c r="AM19390" s="8"/>
      <c r="AT19390" s="9"/>
      <c r="GY19390" s="12"/>
    </row>
    <row r="19391" spans="9:207" s="1" customFormat="1">
      <c r="I19391" s="3"/>
      <c r="P19391" s="60"/>
      <c r="Q19391" s="60"/>
      <c r="R19391" s="60"/>
      <c r="T19391" s="3"/>
      <c r="U19391" s="5"/>
      <c r="V19391" s="3"/>
      <c r="W19391" s="5"/>
      <c r="AE19391" s="7"/>
      <c r="AM19391" s="8"/>
      <c r="AT19391" s="9"/>
      <c r="GY19391" s="12"/>
    </row>
    <row r="19392" spans="9:207" s="1" customFormat="1">
      <c r="I19392" s="3"/>
      <c r="P19392" s="60"/>
      <c r="Q19392" s="60"/>
      <c r="R19392" s="60"/>
      <c r="T19392" s="3"/>
      <c r="U19392" s="5"/>
      <c r="V19392" s="3"/>
      <c r="W19392" s="5"/>
      <c r="AE19392" s="7"/>
      <c r="AM19392" s="8"/>
      <c r="AT19392" s="9"/>
      <c r="GY19392" s="12"/>
    </row>
    <row r="19393" spans="9:207" s="1" customFormat="1">
      <c r="I19393" s="3"/>
      <c r="P19393" s="60"/>
      <c r="Q19393" s="60"/>
      <c r="R19393" s="60"/>
      <c r="T19393" s="3"/>
      <c r="U19393" s="5"/>
      <c r="V19393" s="3"/>
      <c r="W19393" s="5"/>
      <c r="AE19393" s="7"/>
      <c r="AM19393" s="8"/>
      <c r="AT19393" s="9"/>
      <c r="GY19393" s="12"/>
    </row>
    <row r="19394" spans="9:207" s="1" customFormat="1">
      <c r="I19394" s="3"/>
      <c r="P19394" s="60"/>
      <c r="Q19394" s="60"/>
      <c r="R19394" s="60"/>
      <c r="T19394" s="3"/>
      <c r="U19394" s="5"/>
      <c r="V19394" s="3"/>
      <c r="W19394" s="5"/>
      <c r="AE19394" s="7"/>
      <c r="AM19394" s="8"/>
      <c r="AT19394" s="9"/>
      <c r="GY19394" s="12"/>
    </row>
    <row r="19395" spans="9:207" s="1" customFormat="1">
      <c r="I19395" s="3"/>
      <c r="P19395" s="60"/>
      <c r="Q19395" s="60"/>
      <c r="R19395" s="60"/>
      <c r="T19395" s="3"/>
      <c r="U19395" s="5"/>
      <c r="V19395" s="3"/>
      <c r="W19395" s="5"/>
      <c r="AE19395" s="7"/>
      <c r="AM19395" s="8"/>
      <c r="AT19395" s="9"/>
      <c r="GY19395" s="12"/>
    </row>
    <row r="19396" spans="9:207" s="1" customFormat="1">
      <c r="I19396" s="3"/>
      <c r="P19396" s="60"/>
      <c r="Q19396" s="60"/>
      <c r="R19396" s="60"/>
      <c r="T19396" s="3"/>
      <c r="U19396" s="5"/>
      <c r="V19396" s="3"/>
      <c r="W19396" s="5"/>
      <c r="AE19396" s="7"/>
      <c r="AM19396" s="8"/>
      <c r="AT19396" s="9"/>
      <c r="GY19396" s="12"/>
    </row>
    <row r="19397" spans="9:207" s="1" customFormat="1">
      <c r="I19397" s="3"/>
      <c r="P19397" s="60"/>
      <c r="Q19397" s="60"/>
      <c r="R19397" s="60"/>
      <c r="T19397" s="3"/>
      <c r="U19397" s="5"/>
      <c r="V19397" s="3"/>
      <c r="W19397" s="5"/>
      <c r="AE19397" s="7"/>
      <c r="AM19397" s="8"/>
      <c r="AT19397" s="9"/>
      <c r="GY19397" s="12"/>
    </row>
    <row r="19398" spans="9:207" s="1" customFormat="1">
      <c r="I19398" s="3"/>
      <c r="P19398" s="60"/>
      <c r="Q19398" s="60"/>
      <c r="R19398" s="60"/>
      <c r="T19398" s="3"/>
      <c r="U19398" s="5"/>
      <c r="V19398" s="3"/>
      <c r="W19398" s="5"/>
      <c r="AE19398" s="7"/>
      <c r="AM19398" s="8"/>
      <c r="AT19398" s="9"/>
      <c r="GY19398" s="12"/>
    </row>
    <row r="19399" spans="9:207" s="1" customFormat="1">
      <c r="I19399" s="3"/>
      <c r="P19399" s="60"/>
      <c r="Q19399" s="60"/>
      <c r="R19399" s="60"/>
      <c r="T19399" s="3"/>
      <c r="U19399" s="5"/>
      <c r="V19399" s="3"/>
      <c r="W19399" s="5"/>
      <c r="AE19399" s="7"/>
      <c r="AM19399" s="8"/>
      <c r="AT19399" s="9"/>
      <c r="GY19399" s="12"/>
    </row>
    <row r="19400" spans="9:207" s="1" customFormat="1">
      <c r="I19400" s="3"/>
      <c r="P19400" s="60"/>
      <c r="Q19400" s="60"/>
      <c r="R19400" s="60"/>
      <c r="T19400" s="3"/>
      <c r="U19400" s="5"/>
      <c r="V19400" s="3"/>
      <c r="W19400" s="5"/>
      <c r="AE19400" s="7"/>
      <c r="AM19400" s="8"/>
      <c r="AT19400" s="9"/>
      <c r="GY19400" s="12"/>
    </row>
    <row r="19401" spans="9:207" s="1" customFormat="1">
      <c r="I19401" s="3"/>
      <c r="P19401" s="60"/>
      <c r="Q19401" s="60"/>
      <c r="R19401" s="60"/>
      <c r="T19401" s="3"/>
      <c r="U19401" s="5"/>
      <c r="V19401" s="3"/>
      <c r="W19401" s="5"/>
      <c r="AE19401" s="7"/>
      <c r="AM19401" s="8"/>
      <c r="AT19401" s="9"/>
      <c r="GY19401" s="12"/>
    </row>
    <row r="19402" spans="9:207" s="1" customFormat="1">
      <c r="I19402" s="3"/>
      <c r="P19402" s="60"/>
      <c r="Q19402" s="60"/>
      <c r="R19402" s="60"/>
      <c r="T19402" s="3"/>
      <c r="U19402" s="5"/>
      <c r="V19402" s="3"/>
      <c r="W19402" s="5"/>
      <c r="AE19402" s="7"/>
      <c r="AM19402" s="8"/>
      <c r="AT19402" s="9"/>
      <c r="GY19402" s="12"/>
    </row>
    <row r="19403" spans="9:207" s="1" customFormat="1">
      <c r="I19403" s="3"/>
      <c r="P19403" s="60"/>
      <c r="Q19403" s="60"/>
      <c r="R19403" s="60"/>
      <c r="T19403" s="3"/>
      <c r="U19403" s="5"/>
      <c r="V19403" s="3"/>
      <c r="W19403" s="5"/>
      <c r="AE19403" s="7"/>
      <c r="AM19403" s="8"/>
      <c r="AT19403" s="9"/>
      <c r="GY19403" s="12"/>
    </row>
    <row r="19404" spans="9:207" s="1" customFormat="1">
      <c r="I19404" s="3"/>
      <c r="P19404" s="60"/>
      <c r="Q19404" s="60"/>
      <c r="R19404" s="60"/>
      <c r="T19404" s="3"/>
      <c r="U19404" s="5"/>
      <c r="V19404" s="3"/>
      <c r="W19404" s="5"/>
      <c r="AE19404" s="7"/>
      <c r="AM19404" s="8"/>
      <c r="AT19404" s="9"/>
      <c r="GY19404" s="12"/>
    </row>
    <row r="19405" spans="9:207" s="1" customFormat="1">
      <c r="I19405" s="3"/>
      <c r="P19405" s="60"/>
      <c r="Q19405" s="60"/>
      <c r="R19405" s="60"/>
      <c r="T19405" s="3"/>
      <c r="U19405" s="5"/>
      <c r="V19405" s="3"/>
      <c r="W19405" s="5"/>
      <c r="AE19405" s="7"/>
      <c r="AM19405" s="8"/>
      <c r="AT19405" s="9"/>
      <c r="GY19405" s="12"/>
    </row>
    <row r="19406" spans="9:207" s="1" customFormat="1">
      <c r="I19406" s="3"/>
      <c r="P19406" s="60"/>
      <c r="Q19406" s="60"/>
      <c r="R19406" s="60"/>
      <c r="T19406" s="3"/>
      <c r="U19406" s="5"/>
      <c r="V19406" s="3"/>
      <c r="W19406" s="5"/>
      <c r="AE19406" s="7"/>
      <c r="AM19406" s="8"/>
      <c r="AT19406" s="9"/>
      <c r="GY19406" s="12"/>
    </row>
    <row r="19407" spans="9:207" s="1" customFormat="1">
      <c r="I19407" s="3"/>
      <c r="P19407" s="60"/>
      <c r="Q19407" s="60"/>
      <c r="R19407" s="60"/>
      <c r="T19407" s="3"/>
      <c r="U19407" s="5"/>
      <c r="V19407" s="3"/>
      <c r="W19407" s="5"/>
      <c r="AE19407" s="7"/>
      <c r="AM19407" s="8"/>
      <c r="AT19407" s="9"/>
      <c r="GY19407" s="12"/>
    </row>
    <row r="19408" spans="9:207" s="1" customFormat="1">
      <c r="I19408" s="3"/>
      <c r="P19408" s="60"/>
      <c r="Q19408" s="60"/>
      <c r="R19408" s="60"/>
      <c r="T19408" s="3"/>
      <c r="U19408" s="5"/>
      <c r="V19408" s="3"/>
      <c r="W19408" s="5"/>
      <c r="AE19408" s="7"/>
      <c r="AM19408" s="8"/>
      <c r="AT19408" s="9"/>
      <c r="GY19408" s="12"/>
    </row>
    <row r="19409" spans="9:207" s="1" customFormat="1">
      <c r="I19409" s="3"/>
      <c r="P19409" s="60"/>
      <c r="Q19409" s="60"/>
      <c r="R19409" s="60"/>
      <c r="T19409" s="3"/>
      <c r="U19409" s="5"/>
      <c r="V19409" s="3"/>
      <c r="W19409" s="5"/>
      <c r="AE19409" s="7"/>
      <c r="AM19409" s="8"/>
      <c r="AT19409" s="9"/>
      <c r="GY19409" s="12"/>
    </row>
    <row r="19410" spans="9:207" s="1" customFormat="1">
      <c r="I19410" s="3"/>
      <c r="P19410" s="60"/>
      <c r="Q19410" s="60"/>
      <c r="R19410" s="60"/>
      <c r="T19410" s="3"/>
      <c r="U19410" s="5"/>
      <c r="V19410" s="3"/>
      <c r="W19410" s="5"/>
      <c r="AE19410" s="7"/>
      <c r="AM19410" s="8"/>
      <c r="AT19410" s="9"/>
      <c r="GY19410" s="12"/>
    </row>
    <row r="19411" spans="9:207" s="1" customFormat="1">
      <c r="I19411" s="3"/>
      <c r="P19411" s="60"/>
      <c r="Q19411" s="60"/>
      <c r="R19411" s="60"/>
      <c r="T19411" s="3"/>
      <c r="U19411" s="5"/>
      <c r="V19411" s="3"/>
      <c r="W19411" s="5"/>
      <c r="AE19411" s="7"/>
      <c r="AM19411" s="8"/>
      <c r="AT19411" s="9"/>
      <c r="GY19411" s="12"/>
    </row>
    <row r="19412" spans="9:207" s="1" customFormat="1">
      <c r="I19412" s="3"/>
      <c r="P19412" s="60"/>
      <c r="Q19412" s="60"/>
      <c r="R19412" s="60"/>
      <c r="T19412" s="3"/>
      <c r="U19412" s="5"/>
      <c r="V19412" s="3"/>
      <c r="W19412" s="5"/>
      <c r="AE19412" s="7"/>
      <c r="AM19412" s="8"/>
      <c r="AT19412" s="9"/>
      <c r="GY19412" s="12"/>
    </row>
    <row r="19413" spans="9:207" s="1" customFormat="1">
      <c r="I19413" s="3"/>
      <c r="P19413" s="60"/>
      <c r="Q19413" s="60"/>
      <c r="R19413" s="60"/>
      <c r="T19413" s="3"/>
      <c r="U19413" s="5"/>
      <c r="V19413" s="3"/>
      <c r="W19413" s="5"/>
      <c r="AE19413" s="7"/>
      <c r="AM19413" s="8"/>
      <c r="AT19413" s="9"/>
      <c r="GY19413" s="12"/>
    </row>
    <row r="19414" spans="9:207" s="1" customFormat="1">
      <c r="I19414" s="3"/>
      <c r="P19414" s="60"/>
      <c r="Q19414" s="60"/>
      <c r="R19414" s="60"/>
      <c r="T19414" s="3"/>
      <c r="U19414" s="5"/>
      <c r="V19414" s="3"/>
      <c r="W19414" s="5"/>
      <c r="AE19414" s="7"/>
      <c r="AM19414" s="8"/>
      <c r="AT19414" s="9"/>
      <c r="GY19414" s="12"/>
    </row>
    <row r="19415" spans="9:207" s="1" customFormat="1">
      <c r="I19415" s="3"/>
      <c r="P19415" s="60"/>
      <c r="Q19415" s="60"/>
      <c r="R19415" s="60"/>
      <c r="T19415" s="3"/>
      <c r="U19415" s="5"/>
      <c r="V19415" s="3"/>
      <c r="W19415" s="5"/>
      <c r="AE19415" s="7"/>
      <c r="AM19415" s="8"/>
      <c r="AT19415" s="9"/>
      <c r="GY19415" s="12"/>
    </row>
    <row r="19416" spans="9:207" s="1" customFormat="1">
      <c r="I19416" s="3"/>
      <c r="P19416" s="60"/>
      <c r="Q19416" s="60"/>
      <c r="R19416" s="60"/>
      <c r="T19416" s="3"/>
      <c r="U19416" s="5"/>
      <c r="V19416" s="3"/>
      <c r="W19416" s="5"/>
      <c r="AE19416" s="7"/>
      <c r="AM19416" s="8"/>
      <c r="AT19416" s="9"/>
      <c r="GY19416" s="12"/>
    </row>
    <row r="19417" spans="9:207" s="1" customFormat="1">
      <c r="I19417" s="3"/>
      <c r="P19417" s="60"/>
      <c r="Q19417" s="60"/>
      <c r="R19417" s="60"/>
      <c r="T19417" s="3"/>
      <c r="U19417" s="5"/>
      <c r="V19417" s="3"/>
      <c r="W19417" s="5"/>
      <c r="AE19417" s="7"/>
      <c r="AM19417" s="8"/>
      <c r="AT19417" s="9"/>
      <c r="GY19417" s="12"/>
    </row>
    <row r="19418" spans="9:207" s="1" customFormat="1">
      <c r="I19418" s="3"/>
      <c r="P19418" s="60"/>
      <c r="Q19418" s="60"/>
      <c r="R19418" s="60"/>
      <c r="T19418" s="3"/>
      <c r="U19418" s="5"/>
      <c r="V19418" s="3"/>
      <c r="W19418" s="5"/>
      <c r="AE19418" s="7"/>
      <c r="AM19418" s="8"/>
      <c r="AT19418" s="9"/>
      <c r="GY19418" s="12"/>
    </row>
    <row r="19419" spans="9:207" s="1" customFormat="1">
      <c r="I19419" s="3"/>
      <c r="P19419" s="60"/>
      <c r="Q19419" s="60"/>
      <c r="R19419" s="60"/>
      <c r="T19419" s="3"/>
      <c r="U19419" s="5"/>
      <c r="V19419" s="3"/>
      <c r="W19419" s="5"/>
      <c r="AE19419" s="7"/>
      <c r="AM19419" s="8"/>
      <c r="AT19419" s="9"/>
      <c r="GY19419" s="12"/>
    </row>
    <row r="19420" spans="9:207" s="1" customFormat="1">
      <c r="I19420" s="3"/>
      <c r="P19420" s="60"/>
      <c r="Q19420" s="60"/>
      <c r="R19420" s="60"/>
      <c r="T19420" s="3"/>
      <c r="U19420" s="5"/>
      <c r="V19420" s="3"/>
      <c r="W19420" s="5"/>
      <c r="AE19420" s="7"/>
      <c r="AM19420" s="8"/>
      <c r="AT19420" s="9"/>
      <c r="GY19420" s="12"/>
    </row>
    <row r="19421" spans="9:207" s="1" customFormat="1">
      <c r="I19421" s="3"/>
      <c r="P19421" s="60"/>
      <c r="Q19421" s="60"/>
      <c r="R19421" s="60"/>
      <c r="T19421" s="3"/>
      <c r="U19421" s="5"/>
      <c r="V19421" s="3"/>
      <c r="W19421" s="5"/>
      <c r="AE19421" s="7"/>
      <c r="AM19421" s="8"/>
      <c r="AT19421" s="9"/>
      <c r="GY19421" s="12"/>
    </row>
    <row r="19422" spans="9:207" s="1" customFormat="1">
      <c r="I19422" s="3"/>
      <c r="P19422" s="60"/>
      <c r="Q19422" s="60"/>
      <c r="R19422" s="60"/>
      <c r="T19422" s="3"/>
      <c r="U19422" s="5"/>
      <c r="V19422" s="3"/>
      <c r="W19422" s="5"/>
      <c r="AE19422" s="7"/>
      <c r="AM19422" s="8"/>
      <c r="AT19422" s="9"/>
      <c r="GY19422" s="12"/>
    </row>
    <row r="19423" spans="9:207" s="1" customFormat="1">
      <c r="I19423" s="3"/>
      <c r="P19423" s="60"/>
      <c r="Q19423" s="60"/>
      <c r="R19423" s="60"/>
      <c r="T19423" s="3"/>
      <c r="U19423" s="5"/>
      <c r="V19423" s="3"/>
      <c r="W19423" s="5"/>
      <c r="AE19423" s="7"/>
      <c r="AM19423" s="8"/>
      <c r="AT19423" s="9"/>
      <c r="GY19423" s="12"/>
    </row>
    <row r="19424" spans="9:207" s="1" customFormat="1">
      <c r="I19424" s="3"/>
      <c r="P19424" s="60"/>
      <c r="Q19424" s="60"/>
      <c r="R19424" s="60"/>
      <c r="T19424" s="3"/>
      <c r="U19424" s="5"/>
      <c r="V19424" s="3"/>
      <c r="W19424" s="5"/>
      <c r="AE19424" s="7"/>
      <c r="AM19424" s="8"/>
      <c r="AT19424" s="9"/>
      <c r="GY19424" s="12"/>
    </row>
    <row r="19425" spans="9:207" s="1" customFormat="1">
      <c r="I19425" s="3"/>
      <c r="P19425" s="60"/>
      <c r="Q19425" s="60"/>
      <c r="R19425" s="60"/>
      <c r="T19425" s="3"/>
      <c r="U19425" s="5"/>
      <c r="V19425" s="3"/>
      <c r="W19425" s="5"/>
      <c r="AE19425" s="7"/>
      <c r="AM19425" s="8"/>
      <c r="AT19425" s="9"/>
      <c r="GY19425" s="12"/>
    </row>
    <row r="19426" spans="9:207" s="1" customFormat="1">
      <c r="I19426" s="3"/>
      <c r="P19426" s="60"/>
      <c r="Q19426" s="60"/>
      <c r="R19426" s="60"/>
      <c r="T19426" s="3"/>
      <c r="U19426" s="5"/>
      <c r="V19426" s="3"/>
      <c r="W19426" s="5"/>
      <c r="AE19426" s="7"/>
      <c r="AM19426" s="8"/>
      <c r="AT19426" s="9"/>
      <c r="GY19426" s="12"/>
    </row>
    <row r="19427" spans="9:207" s="1" customFormat="1">
      <c r="I19427" s="3"/>
      <c r="P19427" s="60"/>
      <c r="Q19427" s="60"/>
      <c r="R19427" s="60"/>
      <c r="T19427" s="3"/>
      <c r="U19427" s="5"/>
      <c r="V19427" s="3"/>
      <c r="W19427" s="5"/>
      <c r="AE19427" s="7"/>
      <c r="AM19427" s="8"/>
      <c r="AT19427" s="9"/>
      <c r="GY19427" s="12"/>
    </row>
    <row r="19428" spans="9:207" s="1" customFormat="1">
      <c r="I19428" s="3"/>
      <c r="P19428" s="60"/>
      <c r="Q19428" s="60"/>
      <c r="R19428" s="60"/>
      <c r="T19428" s="3"/>
      <c r="U19428" s="5"/>
      <c r="V19428" s="3"/>
      <c r="W19428" s="5"/>
      <c r="AE19428" s="7"/>
      <c r="AM19428" s="8"/>
      <c r="AT19428" s="9"/>
      <c r="GY19428" s="12"/>
    </row>
    <row r="19429" spans="9:207" s="1" customFormat="1">
      <c r="I19429" s="3"/>
      <c r="P19429" s="60"/>
      <c r="Q19429" s="60"/>
      <c r="R19429" s="60"/>
      <c r="T19429" s="3"/>
      <c r="U19429" s="5"/>
      <c r="V19429" s="3"/>
      <c r="W19429" s="5"/>
      <c r="AE19429" s="7"/>
      <c r="AM19429" s="8"/>
      <c r="AT19429" s="9"/>
      <c r="GY19429" s="12"/>
    </row>
    <row r="19430" spans="9:207" s="1" customFormat="1">
      <c r="I19430" s="3"/>
      <c r="P19430" s="60"/>
      <c r="Q19430" s="60"/>
      <c r="R19430" s="60"/>
      <c r="T19430" s="3"/>
      <c r="U19430" s="5"/>
      <c r="V19430" s="3"/>
      <c r="W19430" s="5"/>
      <c r="AE19430" s="7"/>
      <c r="AM19430" s="8"/>
      <c r="AT19430" s="9"/>
      <c r="GY19430" s="12"/>
    </row>
    <row r="19431" spans="9:207" s="1" customFormat="1">
      <c r="I19431" s="3"/>
      <c r="P19431" s="60"/>
      <c r="Q19431" s="60"/>
      <c r="R19431" s="60"/>
      <c r="T19431" s="3"/>
      <c r="U19431" s="5"/>
      <c r="V19431" s="3"/>
      <c r="W19431" s="5"/>
      <c r="AE19431" s="7"/>
      <c r="AM19431" s="8"/>
      <c r="AT19431" s="9"/>
      <c r="GY19431" s="12"/>
    </row>
    <row r="19432" spans="9:207" s="1" customFormat="1">
      <c r="I19432" s="3"/>
      <c r="P19432" s="60"/>
      <c r="Q19432" s="60"/>
      <c r="R19432" s="60"/>
      <c r="T19432" s="3"/>
      <c r="U19432" s="5"/>
      <c r="V19432" s="3"/>
      <c r="W19432" s="5"/>
      <c r="AE19432" s="7"/>
      <c r="AM19432" s="8"/>
      <c r="AT19432" s="9"/>
      <c r="GY19432" s="12"/>
    </row>
    <row r="19433" spans="9:207" s="1" customFormat="1">
      <c r="I19433" s="3"/>
      <c r="P19433" s="60"/>
      <c r="Q19433" s="60"/>
      <c r="R19433" s="60"/>
      <c r="T19433" s="3"/>
      <c r="U19433" s="5"/>
      <c r="V19433" s="3"/>
      <c r="W19433" s="5"/>
      <c r="AE19433" s="7"/>
      <c r="AM19433" s="8"/>
      <c r="AT19433" s="9"/>
      <c r="GY19433" s="12"/>
    </row>
    <row r="19434" spans="9:207" s="1" customFormat="1">
      <c r="I19434" s="3"/>
      <c r="P19434" s="60"/>
      <c r="Q19434" s="60"/>
      <c r="R19434" s="60"/>
      <c r="T19434" s="3"/>
      <c r="U19434" s="5"/>
      <c r="V19434" s="3"/>
      <c r="W19434" s="5"/>
      <c r="AE19434" s="7"/>
      <c r="AM19434" s="8"/>
      <c r="AT19434" s="9"/>
      <c r="GY19434" s="12"/>
    </row>
    <row r="19435" spans="9:207" s="1" customFormat="1">
      <c r="I19435" s="3"/>
      <c r="P19435" s="60"/>
      <c r="Q19435" s="60"/>
      <c r="R19435" s="60"/>
      <c r="T19435" s="3"/>
      <c r="U19435" s="5"/>
      <c r="V19435" s="3"/>
      <c r="W19435" s="5"/>
      <c r="AE19435" s="7"/>
      <c r="AM19435" s="8"/>
      <c r="AT19435" s="9"/>
      <c r="GY19435" s="12"/>
    </row>
    <row r="19436" spans="9:207" s="1" customFormat="1">
      <c r="I19436" s="3"/>
      <c r="P19436" s="60"/>
      <c r="Q19436" s="60"/>
      <c r="R19436" s="60"/>
      <c r="T19436" s="3"/>
      <c r="U19436" s="5"/>
      <c r="V19436" s="3"/>
      <c r="W19436" s="5"/>
      <c r="AE19436" s="7"/>
      <c r="AM19436" s="8"/>
      <c r="AT19436" s="9"/>
      <c r="GY19436" s="12"/>
    </row>
    <row r="19437" spans="9:207" s="1" customFormat="1">
      <c r="I19437" s="3"/>
      <c r="P19437" s="60"/>
      <c r="Q19437" s="60"/>
      <c r="R19437" s="60"/>
      <c r="T19437" s="3"/>
      <c r="U19437" s="5"/>
      <c r="V19437" s="3"/>
      <c r="W19437" s="5"/>
      <c r="AE19437" s="7"/>
      <c r="AM19437" s="8"/>
      <c r="AT19437" s="9"/>
      <c r="GY19437" s="12"/>
    </row>
    <row r="19438" spans="9:207" s="1" customFormat="1">
      <c r="I19438" s="3"/>
      <c r="P19438" s="60"/>
      <c r="Q19438" s="60"/>
      <c r="R19438" s="60"/>
      <c r="T19438" s="3"/>
      <c r="U19438" s="5"/>
      <c r="V19438" s="3"/>
      <c r="W19438" s="5"/>
      <c r="AE19438" s="7"/>
      <c r="AM19438" s="8"/>
      <c r="AT19438" s="9"/>
      <c r="GY19438" s="12"/>
    </row>
    <row r="19439" spans="9:207" s="1" customFormat="1">
      <c r="I19439" s="3"/>
      <c r="P19439" s="60"/>
      <c r="Q19439" s="60"/>
      <c r="R19439" s="60"/>
      <c r="T19439" s="3"/>
      <c r="U19439" s="5"/>
      <c r="V19439" s="3"/>
      <c r="W19439" s="5"/>
      <c r="AE19439" s="7"/>
      <c r="AM19439" s="8"/>
      <c r="AT19439" s="9"/>
      <c r="GY19439" s="12"/>
    </row>
    <row r="19440" spans="9:207" s="1" customFormat="1">
      <c r="I19440" s="3"/>
      <c r="P19440" s="60"/>
      <c r="Q19440" s="60"/>
      <c r="R19440" s="60"/>
      <c r="T19440" s="3"/>
      <c r="U19440" s="5"/>
      <c r="V19440" s="3"/>
      <c r="W19440" s="5"/>
      <c r="AE19440" s="7"/>
      <c r="AM19440" s="8"/>
      <c r="AT19440" s="9"/>
      <c r="GY19440" s="12"/>
    </row>
    <row r="19441" spans="9:207" s="1" customFormat="1">
      <c r="I19441" s="3"/>
      <c r="P19441" s="60"/>
      <c r="Q19441" s="60"/>
      <c r="R19441" s="60"/>
      <c r="T19441" s="3"/>
      <c r="U19441" s="5"/>
      <c r="V19441" s="3"/>
      <c r="W19441" s="5"/>
      <c r="AE19441" s="7"/>
      <c r="AM19441" s="8"/>
      <c r="AT19441" s="9"/>
      <c r="GY19441" s="12"/>
    </row>
    <row r="19442" spans="9:207" s="1" customFormat="1">
      <c r="I19442" s="3"/>
      <c r="P19442" s="60"/>
      <c r="Q19442" s="60"/>
      <c r="R19442" s="60"/>
      <c r="T19442" s="3"/>
      <c r="U19442" s="5"/>
      <c r="V19442" s="3"/>
      <c r="W19442" s="5"/>
      <c r="AE19442" s="7"/>
      <c r="AM19442" s="8"/>
      <c r="AT19442" s="9"/>
      <c r="GY19442" s="12"/>
    </row>
    <row r="19443" spans="9:207" s="1" customFormat="1">
      <c r="I19443" s="3"/>
      <c r="P19443" s="60"/>
      <c r="Q19443" s="60"/>
      <c r="R19443" s="60"/>
      <c r="T19443" s="3"/>
      <c r="U19443" s="5"/>
      <c r="V19443" s="3"/>
      <c r="W19443" s="5"/>
      <c r="AE19443" s="7"/>
      <c r="AM19443" s="8"/>
      <c r="AT19443" s="9"/>
      <c r="GY19443" s="12"/>
    </row>
    <row r="19444" spans="9:207" s="1" customFormat="1">
      <c r="I19444" s="3"/>
      <c r="P19444" s="60"/>
      <c r="Q19444" s="60"/>
      <c r="R19444" s="60"/>
      <c r="T19444" s="3"/>
      <c r="U19444" s="5"/>
      <c r="V19444" s="3"/>
      <c r="W19444" s="5"/>
      <c r="AE19444" s="7"/>
      <c r="AM19444" s="8"/>
      <c r="AT19444" s="9"/>
      <c r="GY19444" s="12"/>
    </row>
    <row r="19445" spans="9:207" s="1" customFormat="1">
      <c r="I19445" s="3"/>
      <c r="P19445" s="60"/>
      <c r="Q19445" s="60"/>
      <c r="R19445" s="60"/>
      <c r="T19445" s="3"/>
      <c r="U19445" s="5"/>
      <c r="V19445" s="3"/>
      <c r="W19445" s="5"/>
      <c r="AE19445" s="7"/>
      <c r="AM19445" s="8"/>
      <c r="AT19445" s="9"/>
      <c r="GY19445" s="12"/>
    </row>
    <row r="19446" spans="9:207" s="1" customFormat="1">
      <c r="I19446" s="3"/>
      <c r="P19446" s="60"/>
      <c r="Q19446" s="60"/>
      <c r="R19446" s="60"/>
      <c r="T19446" s="3"/>
      <c r="U19446" s="5"/>
      <c r="V19446" s="3"/>
      <c r="W19446" s="5"/>
      <c r="AE19446" s="7"/>
      <c r="AM19446" s="8"/>
      <c r="AT19446" s="9"/>
      <c r="GY19446" s="12"/>
    </row>
    <row r="19447" spans="9:207" s="1" customFormat="1">
      <c r="I19447" s="3"/>
      <c r="P19447" s="60"/>
      <c r="Q19447" s="60"/>
      <c r="R19447" s="60"/>
      <c r="T19447" s="3"/>
      <c r="U19447" s="5"/>
      <c r="V19447" s="3"/>
      <c r="W19447" s="5"/>
      <c r="AE19447" s="7"/>
      <c r="AM19447" s="8"/>
      <c r="AT19447" s="9"/>
      <c r="GY19447" s="12"/>
    </row>
    <row r="19448" spans="9:207" s="1" customFormat="1">
      <c r="I19448" s="3"/>
      <c r="P19448" s="60"/>
      <c r="Q19448" s="60"/>
      <c r="R19448" s="60"/>
      <c r="T19448" s="3"/>
      <c r="U19448" s="5"/>
      <c r="V19448" s="3"/>
      <c r="W19448" s="5"/>
      <c r="AE19448" s="7"/>
      <c r="AM19448" s="8"/>
      <c r="AT19448" s="9"/>
      <c r="GY19448" s="12"/>
    </row>
    <row r="19449" spans="9:207" s="1" customFormat="1">
      <c r="I19449" s="3"/>
      <c r="P19449" s="60"/>
      <c r="Q19449" s="60"/>
      <c r="R19449" s="60"/>
      <c r="T19449" s="3"/>
      <c r="U19449" s="5"/>
      <c r="V19449" s="3"/>
      <c r="W19449" s="5"/>
      <c r="AE19449" s="7"/>
      <c r="AM19449" s="8"/>
      <c r="AT19449" s="9"/>
      <c r="GY19449" s="12"/>
    </row>
    <row r="19450" spans="9:207" s="1" customFormat="1">
      <c r="I19450" s="3"/>
      <c r="P19450" s="60"/>
      <c r="Q19450" s="60"/>
      <c r="R19450" s="60"/>
      <c r="T19450" s="3"/>
      <c r="U19450" s="5"/>
      <c r="V19450" s="3"/>
      <c r="W19450" s="5"/>
      <c r="AE19450" s="7"/>
      <c r="AM19450" s="8"/>
      <c r="AT19450" s="9"/>
      <c r="GY19450" s="12"/>
    </row>
    <row r="19451" spans="9:207" s="1" customFormat="1">
      <c r="I19451" s="3"/>
      <c r="P19451" s="60"/>
      <c r="Q19451" s="60"/>
      <c r="R19451" s="60"/>
      <c r="T19451" s="3"/>
      <c r="U19451" s="5"/>
      <c r="V19451" s="3"/>
      <c r="W19451" s="5"/>
      <c r="AE19451" s="7"/>
      <c r="AM19451" s="8"/>
      <c r="AT19451" s="9"/>
      <c r="GY19451" s="12"/>
    </row>
    <row r="19452" spans="9:207" s="1" customFormat="1">
      <c r="I19452" s="3"/>
      <c r="P19452" s="60"/>
      <c r="Q19452" s="60"/>
      <c r="R19452" s="60"/>
      <c r="T19452" s="3"/>
      <c r="U19452" s="5"/>
      <c r="V19452" s="3"/>
      <c r="W19452" s="5"/>
      <c r="AE19452" s="7"/>
      <c r="AM19452" s="8"/>
      <c r="AT19452" s="9"/>
      <c r="GY19452" s="12"/>
    </row>
    <row r="19453" spans="9:207" s="1" customFormat="1">
      <c r="I19453" s="3"/>
      <c r="P19453" s="60"/>
      <c r="Q19453" s="60"/>
      <c r="R19453" s="60"/>
      <c r="T19453" s="3"/>
      <c r="U19453" s="5"/>
      <c r="V19453" s="3"/>
      <c r="W19453" s="5"/>
      <c r="AE19453" s="7"/>
      <c r="AM19453" s="8"/>
      <c r="AT19453" s="9"/>
      <c r="GY19453" s="12"/>
    </row>
    <row r="19454" spans="9:207" s="1" customFormat="1">
      <c r="I19454" s="3"/>
      <c r="P19454" s="60"/>
      <c r="Q19454" s="60"/>
      <c r="R19454" s="60"/>
      <c r="T19454" s="3"/>
      <c r="U19454" s="5"/>
      <c r="V19454" s="3"/>
      <c r="W19454" s="5"/>
      <c r="AE19454" s="7"/>
      <c r="AM19454" s="8"/>
      <c r="AT19454" s="9"/>
      <c r="GY19454" s="12"/>
    </row>
    <row r="19455" spans="9:207" s="1" customFormat="1">
      <c r="I19455" s="3"/>
      <c r="P19455" s="60"/>
      <c r="Q19455" s="60"/>
      <c r="R19455" s="60"/>
      <c r="T19455" s="3"/>
      <c r="U19455" s="5"/>
      <c r="V19455" s="3"/>
      <c r="W19455" s="5"/>
      <c r="AE19455" s="7"/>
      <c r="AM19455" s="8"/>
      <c r="AT19455" s="9"/>
      <c r="GY19455" s="12"/>
    </row>
    <row r="19456" spans="9:207" s="1" customFormat="1">
      <c r="I19456" s="3"/>
      <c r="P19456" s="60"/>
      <c r="Q19456" s="60"/>
      <c r="R19456" s="60"/>
      <c r="T19456" s="3"/>
      <c r="U19456" s="5"/>
      <c r="V19456" s="3"/>
      <c r="W19456" s="5"/>
      <c r="AE19456" s="7"/>
      <c r="AM19456" s="8"/>
      <c r="AT19456" s="9"/>
      <c r="GY19456" s="12"/>
    </row>
    <row r="19457" spans="9:207" s="1" customFormat="1">
      <c r="I19457" s="3"/>
      <c r="P19457" s="60"/>
      <c r="Q19457" s="60"/>
      <c r="R19457" s="60"/>
      <c r="T19457" s="3"/>
      <c r="U19457" s="5"/>
      <c r="V19457" s="3"/>
      <c r="W19457" s="5"/>
      <c r="AE19457" s="7"/>
      <c r="AM19457" s="8"/>
      <c r="AT19457" s="9"/>
      <c r="GY19457" s="12"/>
    </row>
    <row r="19458" spans="9:207" s="1" customFormat="1">
      <c r="I19458" s="3"/>
      <c r="P19458" s="60"/>
      <c r="Q19458" s="60"/>
      <c r="R19458" s="60"/>
      <c r="T19458" s="3"/>
      <c r="U19458" s="5"/>
      <c r="V19458" s="3"/>
      <c r="W19458" s="5"/>
      <c r="AE19458" s="7"/>
      <c r="AM19458" s="8"/>
      <c r="AT19458" s="9"/>
      <c r="GY19458" s="12"/>
    </row>
    <row r="19459" spans="9:207" s="1" customFormat="1">
      <c r="I19459" s="3"/>
      <c r="P19459" s="60"/>
      <c r="Q19459" s="60"/>
      <c r="R19459" s="60"/>
      <c r="T19459" s="3"/>
      <c r="U19459" s="5"/>
      <c r="V19459" s="3"/>
      <c r="W19459" s="5"/>
      <c r="AE19459" s="7"/>
      <c r="AM19459" s="8"/>
      <c r="AT19459" s="9"/>
      <c r="GY19459" s="12"/>
    </row>
    <row r="19460" spans="9:207" s="1" customFormat="1">
      <c r="I19460" s="3"/>
      <c r="P19460" s="60"/>
      <c r="Q19460" s="60"/>
      <c r="R19460" s="60"/>
      <c r="T19460" s="3"/>
      <c r="U19460" s="5"/>
      <c r="V19460" s="3"/>
      <c r="W19460" s="5"/>
      <c r="AE19460" s="7"/>
      <c r="AM19460" s="8"/>
      <c r="AT19460" s="9"/>
      <c r="GY19460" s="12"/>
    </row>
    <row r="19461" spans="9:207" s="1" customFormat="1">
      <c r="I19461" s="3"/>
      <c r="P19461" s="60"/>
      <c r="Q19461" s="60"/>
      <c r="R19461" s="60"/>
      <c r="T19461" s="3"/>
      <c r="U19461" s="5"/>
      <c r="V19461" s="3"/>
      <c r="W19461" s="5"/>
      <c r="AE19461" s="7"/>
      <c r="AM19461" s="8"/>
      <c r="AT19461" s="9"/>
      <c r="GY19461" s="12"/>
    </row>
    <row r="19462" spans="9:207" s="1" customFormat="1">
      <c r="I19462" s="3"/>
      <c r="P19462" s="60"/>
      <c r="Q19462" s="60"/>
      <c r="R19462" s="60"/>
      <c r="T19462" s="3"/>
      <c r="U19462" s="5"/>
      <c r="V19462" s="3"/>
      <c r="W19462" s="5"/>
      <c r="AE19462" s="7"/>
      <c r="AM19462" s="8"/>
      <c r="AT19462" s="9"/>
      <c r="GY19462" s="12"/>
    </row>
    <row r="19463" spans="9:207" s="1" customFormat="1">
      <c r="I19463" s="3"/>
      <c r="P19463" s="60"/>
      <c r="Q19463" s="60"/>
      <c r="R19463" s="60"/>
      <c r="T19463" s="3"/>
      <c r="U19463" s="5"/>
      <c r="V19463" s="3"/>
      <c r="W19463" s="5"/>
      <c r="AE19463" s="7"/>
      <c r="AM19463" s="8"/>
      <c r="AT19463" s="9"/>
      <c r="GY19463" s="12"/>
    </row>
    <row r="19464" spans="9:207" s="1" customFormat="1">
      <c r="I19464" s="3"/>
      <c r="P19464" s="60"/>
      <c r="Q19464" s="60"/>
      <c r="R19464" s="60"/>
      <c r="T19464" s="3"/>
      <c r="U19464" s="5"/>
      <c r="V19464" s="3"/>
      <c r="W19464" s="5"/>
      <c r="AE19464" s="7"/>
      <c r="AM19464" s="8"/>
      <c r="AT19464" s="9"/>
      <c r="GY19464" s="12"/>
    </row>
    <row r="19465" spans="9:207" s="1" customFormat="1">
      <c r="I19465" s="3"/>
      <c r="P19465" s="60"/>
      <c r="Q19465" s="60"/>
      <c r="R19465" s="60"/>
      <c r="T19465" s="3"/>
      <c r="U19465" s="5"/>
      <c r="V19465" s="3"/>
      <c r="W19465" s="5"/>
      <c r="AE19465" s="7"/>
      <c r="AM19465" s="8"/>
      <c r="AT19465" s="9"/>
      <c r="GY19465" s="12"/>
    </row>
    <row r="19466" spans="9:207" s="1" customFormat="1">
      <c r="I19466" s="3"/>
      <c r="P19466" s="60"/>
      <c r="Q19466" s="60"/>
      <c r="R19466" s="60"/>
      <c r="T19466" s="3"/>
      <c r="U19466" s="5"/>
      <c r="V19466" s="3"/>
      <c r="W19466" s="5"/>
      <c r="AE19466" s="7"/>
      <c r="AM19466" s="8"/>
      <c r="AT19466" s="9"/>
      <c r="GY19466" s="12"/>
    </row>
    <row r="19467" spans="9:207" s="1" customFormat="1">
      <c r="I19467" s="3"/>
      <c r="P19467" s="60"/>
      <c r="Q19467" s="60"/>
      <c r="R19467" s="60"/>
      <c r="T19467" s="3"/>
      <c r="U19467" s="5"/>
      <c r="V19467" s="3"/>
      <c r="W19467" s="5"/>
      <c r="AE19467" s="7"/>
      <c r="AM19467" s="8"/>
      <c r="AT19467" s="9"/>
      <c r="GY19467" s="12"/>
    </row>
    <row r="19468" spans="9:207" s="1" customFormat="1">
      <c r="I19468" s="3"/>
      <c r="P19468" s="60"/>
      <c r="Q19468" s="60"/>
      <c r="R19468" s="60"/>
      <c r="T19468" s="3"/>
      <c r="U19468" s="5"/>
      <c r="V19468" s="3"/>
      <c r="W19468" s="5"/>
      <c r="AE19468" s="7"/>
      <c r="AM19468" s="8"/>
      <c r="AT19468" s="9"/>
      <c r="GY19468" s="12"/>
    </row>
    <row r="19469" spans="9:207" s="1" customFormat="1">
      <c r="I19469" s="3"/>
      <c r="P19469" s="60"/>
      <c r="Q19469" s="60"/>
      <c r="R19469" s="60"/>
      <c r="T19469" s="3"/>
      <c r="U19469" s="5"/>
      <c r="V19469" s="3"/>
      <c r="W19469" s="5"/>
      <c r="AE19469" s="7"/>
      <c r="AM19469" s="8"/>
      <c r="AT19469" s="9"/>
      <c r="GY19469" s="12"/>
    </row>
    <row r="19470" spans="9:207" s="1" customFormat="1">
      <c r="I19470" s="3"/>
      <c r="P19470" s="60"/>
      <c r="Q19470" s="60"/>
      <c r="R19470" s="60"/>
      <c r="T19470" s="3"/>
      <c r="U19470" s="5"/>
      <c r="V19470" s="3"/>
      <c r="W19470" s="5"/>
      <c r="AE19470" s="7"/>
      <c r="AM19470" s="8"/>
      <c r="AT19470" s="9"/>
      <c r="GY19470" s="12"/>
    </row>
    <row r="19471" spans="9:207" s="1" customFormat="1">
      <c r="I19471" s="3"/>
      <c r="P19471" s="60"/>
      <c r="Q19471" s="60"/>
      <c r="R19471" s="60"/>
      <c r="T19471" s="3"/>
      <c r="U19471" s="5"/>
      <c r="V19471" s="3"/>
      <c r="W19471" s="5"/>
      <c r="AE19471" s="7"/>
      <c r="AM19471" s="8"/>
      <c r="AT19471" s="9"/>
      <c r="GY19471" s="12"/>
    </row>
    <row r="19472" spans="9:207" s="1" customFormat="1">
      <c r="I19472" s="3"/>
      <c r="P19472" s="60"/>
      <c r="Q19472" s="60"/>
      <c r="R19472" s="60"/>
      <c r="T19472" s="3"/>
      <c r="U19472" s="5"/>
      <c r="V19472" s="3"/>
      <c r="W19472" s="5"/>
      <c r="AE19472" s="7"/>
      <c r="AM19472" s="8"/>
      <c r="AT19472" s="9"/>
      <c r="GY19472" s="12"/>
    </row>
    <row r="19473" spans="9:207" s="1" customFormat="1">
      <c r="I19473" s="3"/>
      <c r="P19473" s="60"/>
      <c r="Q19473" s="60"/>
      <c r="R19473" s="60"/>
      <c r="T19473" s="3"/>
      <c r="U19473" s="5"/>
      <c r="V19473" s="3"/>
      <c r="W19473" s="5"/>
      <c r="AE19473" s="7"/>
      <c r="AM19473" s="8"/>
      <c r="AT19473" s="9"/>
      <c r="GY19473" s="12"/>
    </row>
    <row r="19474" spans="9:207" s="1" customFormat="1">
      <c r="I19474" s="3"/>
      <c r="P19474" s="60"/>
      <c r="Q19474" s="60"/>
      <c r="R19474" s="60"/>
      <c r="T19474" s="3"/>
      <c r="U19474" s="5"/>
      <c r="V19474" s="3"/>
      <c r="W19474" s="5"/>
      <c r="AE19474" s="7"/>
      <c r="AM19474" s="8"/>
      <c r="AT19474" s="9"/>
      <c r="GY19474" s="12"/>
    </row>
    <row r="19475" spans="9:207" s="1" customFormat="1">
      <c r="I19475" s="3"/>
      <c r="P19475" s="60"/>
      <c r="Q19475" s="60"/>
      <c r="R19475" s="60"/>
      <c r="T19475" s="3"/>
      <c r="U19475" s="5"/>
      <c r="V19475" s="3"/>
      <c r="W19475" s="5"/>
      <c r="AE19475" s="7"/>
      <c r="AM19475" s="8"/>
      <c r="AT19475" s="9"/>
      <c r="GY19475" s="12"/>
    </row>
    <row r="19476" spans="9:207" s="1" customFormat="1">
      <c r="I19476" s="3"/>
      <c r="P19476" s="60"/>
      <c r="Q19476" s="60"/>
      <c r="R19476" s="60"/>
      <c r="T19476" s="3"/>
      <c r="U19476" s="5"/>
      <c r="V19476" s="3"/>
      <c r="W19476" s="5"/>
      <c r="AE19476" s="7"/>
      <c r="AM19476" s="8"/>
      <c r="AT19476" s="9"/>
      <c r="GY19476" s="12"/>
    </row>
    <row r="19477" spans="9:207" s="1" customFormat="1">
      <c r="I19477" s="3"/>
      <c r="P19477" s="60"/>
      <c r="Q19477" s="60"/>
      <c r="R19477" s="60"/>
      <c r="T19477" s="3"/>
      <c r="U19477" s="5"/>
      <c r="V19477" s="3"/>
      <c r="W19477" s="5"/>
      <c r="AE19477" s="7"/>
      <c r="AM19477" s="8"/>
      <c r="AT19477" s="9"/>
      <c r="GY19477" s="12"/>
    </row>
    <row r="19478" spans="9:207" s="1" customFormat="1">
      <c r="I19478" s="3"/>
      <c r="P19478" s="60"/>
      <c r="Q19478" s="60"/>
      <c r="R19478" s="60"/>
      <c r="T19478" s="3"/>
      <c r="U19478" s="5"/>
      <c r="V19478" s="3"/>
      <c r="W19478" s="5"/>
      <c r="AE19478" s="7"/>
      <c r="AM19478" s="8"/>
      <c r="AT19478" s="9"/>
      <c r="GY19478" s="12"/>
    </row>
    <row r="19479" spans="9:207" s="1" customFormat="1">
      <c r="I19479" s="3"/>
      <c r="P19479" s="60"/>
      <c r="Q19479" s="60"/>
      <c r="R19479" s="60"/>
      <c r="T19479" s="3"/>
      <c r="U19479" s="5"/>
      <c r="V19479" s="3"/>
      <c r="W19479" s="5"/>
      <c r="AE19479" s="7"/>
      <c r="AM19479" s="8"/>
      <c r="AT19479" s="9"/>
      <c r="GY19479" s="12"/>
    </row>
    <row r="19480" spans="9:207" s="1" customFormat="1">
      <c r="I19480" s="3"/>
      <c r="P19480" s="60"/>
      <c r="Q19480" s="60"/>
      <c r="R19480" s="60"/>
      <c r="T19480" s="3"/>
      <c r="U19480" s="5"/>
      <c r="V19480" s="3"/>
      <c r="W19480" s="5"/>
      <c r="AE19480" s="7"/>
      <c r="AM19480" s="8"/>
      <c r="AT19480" s="9"/>
      <c r="GY19480" s="12"/>
    </row>
    <row r="19481" spans="9:207" s="1" customFormat="1">
      <c r="I19481" s="3"/>
      <c r="P19481" s="60"/>
      <c r="Q19481" s="60"/>
      <c r="R19481" s="60"/>
      <c r="T19481" s="3"/>
      <c r="U19481" s="5"/>
      <c r="V19481" s="3"/>
      <c r="W19481" s="5"/>
      <c r="AE19481" s="7"/>
      <c r="AM19481" s="8"/>
      <c r="AT19481" s="9"/>
      <c r="GY19481" s="12"/>
    </row>
    <row r="19482" spans="9:207" s="1" customFormat="1">
      <c r="I19482" s="3"/>
      <c r="P19482" s="60"/>
      <c r="Q19482" s="60"/>
      <c r="R19482" s="60"/>
      <c r="T19482" s="3"/>
      <c r="U19482" s="5"/>
      <c r="V19482" s="3"/>
      <c r="W19482" s="5"/>
      <c r="AE19482" s="7"/>
      <c r="AM19482" s="8"/>
      <c r="AT19482" s="9"/>
      <c r="GY19482" s="12"/>
    </row>
    <row r="19483" spans="9:207" s="1" customFormat="1">
      <c r="I19483" s="3"/>
      <c r="P19483" s="60"/>
      <c r="Q19483" s="60"/>
      <c r="R19483" s="60"/>
      <c r="T19483" s="3"/>
      <c r="U19483" s="5"/>
      <c r="V19483" s="3"/>
      <c r="W19483" s="5"/>
      <c r="AE19483" s="7"/>
      <c r="AM19483" s="8"/>
      <c r="AT19483" s="9"/>
      <c r="GY19483" s="12"/>
    </row>
    <row r="19484" spans="9:207" s="1" customFormat="1">
      <c r="I19484" s="3"/>
      <c r="P19484" s="60"/>
      <c r="Q19484" s="60"/>
      <c r="R19484" s="60"/>
      <c r="T19484" s="3"/>
      <c r="U19484" s="5"/>
      <c r="V19484" s="3"/>
      <c r="W19484" s="5"/>
      <c r="AE19484" s="7"/>
      <c r="AM19484" s="8"/>
      <c r="AT19484" s="9"/>
      <c r="GY19484" s="12"/>
    </row>
    <row r="19485" spans="9:207" s="1" customFormat="1">
      <c r="I19485" s="3"/>
      <c r="P19485" s="60"/>
      <c r="Q19485" s="60"/>
      <c r="R19485" s="60"/>
      <c r="T19485" s="3"/>
      <c r="U19485" s="5"/>
      <c r="V19485" s="3"/>
      <c r="W19485" s="5"/>
      <c r="AE19485" s="7"/>
      <c r="AM19485" s="8"/>
      <c r="AT19485" s="9"/>
      <c r="GY19485" s="12"/>
    </row>
    <row r="19486" spans="9:207" s="1" customFormat="1">
      <c r="I19486" s="3"/>
      <c r="P19486" s="60"/>
      <c r="Q19486" s="60"/>
      <c r="R19486" s="60"/>
      <c r="T19486" s="3"/>
      <c r="U19486" s="5"/>
      <c r="V19486" s="3"/>
      <c r="W19486" s="5"/>
      <c r="AE19486" s="7"/>
      <c r="AM19486" s="8"/>
      <c r="AT19486" s="9"/>
      <c r="GY19486" s="12"/>
    </row>
    <row r="19487" spans="9:207" s="1" customFormat="1">
      <c r="I19487" s="3"/>
      <c r="P19487" s="60"/>
      <c r="Q19487" s="60"/>
      <c r="R19487" s="60"/>
      <c r="T19487" s="3"/>
      <c r="U19487" s="5"/>
      <c r="V19487" s="3"/>
      <c r="W19487" s="5"/>
      <c r="AE19487" s="7"/>
      <c r="AM19487" s="8"/>
      <c r="AT19487" s="9"/>
      <c r="GY19487" s="12"/>
    </row>
    <row r="19488" spans="9:207" s="1" customFormat="1">
      <c r="I19488" s="3"/>
      <c r="P19488" s="60"/>
      <c r="Q19488" s="60"/>
      <c r="R19488" s="60"/>
      <c r="T19488" s="3"/>
      <c r="U19488" s="5"/>
      <c r="V19488" s="3"/>
      <c r="W19488" s="5"/>
      <c r="AE19488" s="7"/>
      <c r="AM19488" s="8"/>
      <c r="AT19488" s="9"/>
      <c r="GY19488" s="12"/>
    </row>
    <row r="19489" spans="9:207" s="1" customFormat="1">
      <c r="I19489" s="3"/>
      <c r="P19489" s="60"/>
      <c r="Q19489" s="60"/>
      <c r="R19489" s="60"/>
      <c r="T19489" s="3"/>
      <c r="U19489" s="5"/>
      <c r="V19489" s="3"/>
      <c r="W19489" s="5"/>
      <c r="AE19489" s="7"/>
      <c r="AM19489" s="8"/>
      <c r="AT19489" s="9"/>
      <c r="GY19489" s="12"/>
    </row>
    <row r="19490" spans="9:207" s="1" customFormat="1">
      <c r="I19490" s="3"/>
      <c r="P19490" s="60"/>
      <c r="Q19490" s="60"/>
      <c r="R19490" s="60"/>
      <c r="T19490" s="3"/>
      <c r="U19490" s="5"/>
      <c r="V19490" s="3"/>
      <c r="W19490" s="5"/>
      <c r="AE19490" s="7"/>
      <c r="AM19490" s="8"/>
      <c r="AT19490" s="9"/>
      <c r="GY19490" s="12"/>
    </row>
    <row r="19491" spans="9:207" s="1" customFormat="1">
      <c r="I19491" s="3"/>
      <c r="P19491" s="60"/>
      <c r="Q19491" s="60"/>
      <c r="R19491" s="60"/>
      <c r="T19491" s="3"/>
      <c r="U19491" s="5"/>
      <c r="V19491" s="3"/>
      <c r="W19491" s="5"/>
      <c r="AE19491" s="7"/>
      <c r="AM19491" s="8"/>
      <c r="AT19491" s="9"/>
      <c r="GY19491" s="12"/>
    </row>
    <row r="19492" spans="9:207" s="1" customFormat="1">
      <c r="I19492" s="3"/>
      <c r="P19492" s="60"/>
      <c r="Q19492" s="60"/>
      <c r="R19492" s="60"/>
      <c r="T19492" s="3"/>
      <c r="U19492" s="5"/>
      <c r="V19492" s="3"/>
      <c r="W19492" s="5"/>
      <c r="AE19492" s="7"/>
      <c r="AM19492" s="8"/>
      <c r="AT19492" s="9"/>
      <c r="GY19492" s="12"/>
    </row>
    <row r="19493" spans="9:207" s="1" customFormat="1">
      <c r="I19493" s="3"/>
      <c r="P19493" s="60"/>
      <c r="Q19493" s="60"/>
      <c r="R19493" s="60"/>
      <c r="T19493" s="3"/>
      <c r="U19493" s="5"/>
      <c r="V19493" s="3"/>
      <c r="W19493" s="5"/>
      <c r="AE19493" s="7"/>
      <c r="AM19493" s="8"/>
      <c r="AT19493" s="9"/>
      <c r="GY19493" s="12"/>
    </row>
    <row r="19494" spans="9:207" s="1" customFormat="1">
      <c r="I19494" s="3"/>
      <c r="P19494" s="60"/>
      <c r="Q19494" s="60"/>
      <c r="R19494" s="60"/>
      <c r="T19494" s="3"/>
      <c r="U19494" s="5"/>
      <c r="V19494" s="3"/>
      <c r="W19494" s="5"/>
      <c r="AE19494" s="7"/>
      <c r="AM19494" s="8"/>
      <c r="AT19494" s="9"/>
      <c r="GY19494" s="12"/>
    </row>
    <row r="19495" spans="9:207" s="1" customFormat="1">
      <c r="I19495" s="3"/>
      <c r="P19495" s="60"/>
      <c r="Q19495" s="60"/>
      <c r="R19495" s="60"/>
      <c r="T19495" s="3"/>
      <c r="U19495" s="5"/>
      <c r="V19495" s="3"/>
      <c r="W19495" s="5"/>
      <c r="AE19495" s="7"/>
      <c r="AM19495" s="8"/>
      <c r="AT19495" s="9"/>
      <c r="GY19495" s="12"/>
    </row>
    <row r="19496" spans="9:207" s="1" customFormat="1">
      <c r="I19496" s="3"/>
      <c r="P19496" s="60"/>
      <c r="Q19496" s="60"/>
      <c r="R19496" s="60"/>
      <c r="T19496" s="3"/>
      <c r="U19496" s="5"/>
      <c r="V19496" s="3"/>
      <c r="W19496" s="5"/>
      <c r="AE19496" s="7"/>
      <c r="AM19496" s="8"/>
      <c r="AT19496" s="9"/>
      <c r="GY19496" s="12"/>
    </row>
    <row r="19497" spans="9:207" s="1" customFormat="1">
      <c r="I19497" s="3"/>
      <c r="P19497" s="60"/>
      <c r="Q19497" s="60"/>
      <c r="R19497" s="60"/>
      <c r="T19497" s="3"/>
      <c r="U19497" s="5"/>
      <c r="V19497" s="3"/>
      <c r="W19497" s="5"/>
      <c r="AE19497" s="7"/>
      <c r="AM19497" s="8"/>
      <c r="AT19497" s="9"/>
      <c r="GY19497" s="12"/>
    </row>
    <row r="19498" spans="9:207" s="1" customFormat="1">
      <c r="I19498" s="3"/>
      <c r="P19498" s="60"/>
      <c r="Q19498" s="60"/>
      <c r="R19498" s="60"/>
      <c r="T19498" s="3"/>
      <c r="U19498" s="5"/>
      <c r="V19498" s="3"/>
      <c r="W19498" s="5"/>
      <c r="AE19498" s="7"/>
      <c r="AM19498" s="8"/>
      <c r="AT19498" s="9"/>
      <c r="GY19498" s="12"/>
    </row>
    <row r="19499" spans="9:207" s="1" customFormat="1">
      <c r="I19499" s="3"/>
      <c r="P19499" s="60"/>
      <c r="Q19499" s="60"/>
      <c r="R19499" s="60"/>
      <c r="T19499" s="3"/>
      <c r="U19499" s="5"/>
      <c r="V19499" s="3"/>
      <c r="W19499" s="5"/>
      <c r="AE19499" s="7"/>
      <c r="AM19499" s="8"/>
      <c r="AT19499" s="9"/>
      <c r="GY19499" s="12"/>
    </row>
    <row r="19500" spans="9:207" s="1" customFormat="1">
      <c r="I19500" s="3"/>
      <c r="P19500" s="60"/>
      <c r="Q19500" s="60"/>
      <c r="R19500" s="60"/>
      <c r="T19500" s="3"/>
      <c r="U19500" s="5"/>
      <c r="V19500" s="3"/>
      <c r="W19500" s="5"/>
      <c r="AE19500" s="7"/>
      <c r="AM19500" s="8"/>
      <c r="AT19500" s="9"/>
      <c r="GY19500" s="12"/>
    </row>
    <row r="19501" spans="9:207" s="1" customFormat="1">
      <c r="I19501" s="3"/>
      <c r="P19501" s="60"/>
      <c r="Q19501" s="60"/>
      <c r="R19501" s="60"/>
      <c r="T19501" s="3"/>
      <c r="U19501" s="5"/>
      <c r="V19501" s="3"/>
      <c r="W19501" s="5"/>
      <c r="AE19501" s="7"/>
      <c r="AM19501" s="8"/>
      <c r="AT19501" s="9"/>
      <c r="GY19501" s="12"/>
    </row>
    <row r="19502" spans="9:207" s="1" customFormat="1">
      <c r="I19502" s="3"/>
      <c r="P19502" s="60"/>
      <c r="Q19502" s="60"/>
      <c r="R19502" s="60"/>
      <c r="T19502" s="3"/>
      <c r="U19502" s="5"/>
      <c r="V19502" s="3"/>
      <c r="W19502" s="5"/>
      <c r="AE19502" s="7"/>
      <c r="AM19502" s="8"/>
      <c r="AT19502" s="9"/>
      <c r="GY19502" s="12"/>
    </row>
    <row r="19503" spans="9:207" s="1" customFormat="1">
      <c r="I19503" s="3"/>
      <c r="P19503" s="60"/>
      <c r="Q19503" s="60"/>
      <c r="R19503" s="60"/>
      <c r="T19503" s="3"/>
      <c r="U19503" s="5"/>
      <c r="V19503" s="3"/>
      <c r="W19503" s="5"/>
      <c r="AE19503" s="7"/>
      <c r="AM19503" s="8"/>
      <c r="AT19503" s="9"/>
      <c r="GY19503" s="12"/>
    </row>
    <row r="19504" spans="9:207" s="1" customFormat="1">
      <c r="I19504" s="3"/>
      <c r="P19504" s="60"/>
      <c r="Q19504" s="60"/>
      <c r="R19504" s="60"/>
      <c r="T19504" s="3"/>
      <c r="U19504" s="5"/>
      <c r="V19504" s="3"/>
      <c r="W19504" s="5"/>
      <c r="AE19504" s="7"/>
      <c r="AM19504" s="8"/>
      <c r="AT19504" s="9"/>
      <c r="GY19504" s="12"/>
    </row>
    <row r="19505" spans="9:207" s="1" customFormat="1">
      <c r="I19505" s="3"/>
      <c r="P19505" s="60"/>
      <c r="Q19505" s="60"/>
      <c r="R19505" s="60"/>
      <c r="T19505" s="3"/>
      <c r="U19505" s="5"/>
      <c r="V19505" s="3"/>
      <c r="W19505" s="5"/>
      <c r="AE19505" s="7"/>
      <c r="AM19505" s="8"/>
      <c r="AT19505" s="9"/>
      <c r="GY19505" s="12"/>
    </row>
    <row r="19506" spans="9:207" s="1" customFormat="1">
      <c r="I19506" s="3"/>
      <c r="P19506" s="60"/>
      <c r="Q19506" s="60"/>
      <c r="R19506" s="60"/>
      <c r="T19506" s="3"/>
      <c r="U19506" s="5"/>
      <c r="V19506" s="3"/>
      <c r="W19506" s="5"/>
      <c r="AE19506" s="7"/>
      <c r="AM19506" s="8"/>
      <c r="AT19506" s="9"/>
      <c r="GY19506" s="12"/>
    </row>
    <row r="19507" spans="9:207" s="1" customFormat="1">
      <c r="I19507" s="3"/>
      <c r="P19507" s="60"/>
      <c r="Q19507" s="60"/>
      <c r="R19507" s="60"/>
      <c r="T19507" s="3"/>
      <c r="U19507" s="5"/>
      <c r="V19507" s="3"/>
      <c r="W19507" s="5"/>
      <c r="AE19507" s="7"/>
      <c r="AM19507" s="8"/>
      <c r="AT19507" s="9"/>
      <c r="GY19507" s="12"/>
    </row>
    <row r="19508" spans="9:207" s="1" customFormat="1">
      <c r="I19508" s="3"/>
      <c r="P19508" s="60"/>
      <c r="Q19508" s="60"/>
      <c r="R19508" s="60"/>
      <c r="T19508" s="3"/>
      <c r="U19508" s="5"/>
      <c r="V19508" s="3"/>
      <c r="W19508" s="5"/>
      <c r="AE19508" s="7"/>
      <c r="AM19508" s="8"/>
      <c r="AT19508" s="9"/>
      <c r="GY19508" s="12"/>
    </row>
    <row r="19509" spans="9:207" s="1" customFormat="1">
      <c r="I19509" s="3"/>
      <c r="P19509" s="60"/>
      <c r="Q19509" s="60"/>
      <c r="R19509" s="60"/>
      <c r="T19509" s="3"/>
      <c r="U19509" s="5"/>
      <c r="V19509" s="3"/>
      <c r="W19509" s="5"/>
      <c r="AE19509" s="7"/>
      <c r="AM19509" s="8"/>
      <c r="AT19509" s="9"/>
      <c r="GY19509" s="12"/>
    </row>
    <row r="19510" spans="9:207" s="1" customFormat="1">
      <c r="I19510" s="3"/>
      <c r="P19510" s="60"/>
      <c r="Q19510" s="60"/>
      <c r="R19510" s="60"/>
      <c r="T19510" s="3"/>
      <c r="U19510" s="5"/>
      <c r="V19510" s="3"/>
      <c r="W19510" s="5"/>
      <c r="AE19510" s="7"/>
      <c r="AM19510" s="8"/>
      <c r="AT19510" s="9"/>
      <c r="GY19510" s="12"/>
    </row>
    <row r="19511" spans="9:207" s="1" customFormat="1">
      <c r="I19511" s="3"/>
      <c r="P19511" s="60"/>
      <c r="Q19511" s="60"/>
      <c r="R19511" s="60"/>
      <c r="T19511" s="3"/>
      <c r="U19511" s="5"/>
      <c r="V19511" s="3"/>
      <c r="W19511" s="5"/>
      <c r="AE19511" s="7"/>
      <c r="AM19511" s="8"/>
      <c r="AT19511" s="9"/>
      <c r="GY19511" s="12"/>
    </row>
    <row r="19512" spans="9:207" s="1" customFormat="1">
      <c r="I19512" s="3"/>
      <c r="P19512" s="60"/>
      <c r="Q19512" s="60"/>
      <c r="R19512" s="60"/>
      <c r="T19512" s="3"/>
      <c r="U19512" s="5"/>
      <c r="V19512" s="3"/>
      <c r="W19512" s="5"/>
      <c r="AE19512" s="7"/>
      <c r="AM19512" s="8"/>
      <c r="AT19512" s="9"/>
      <c r="GY19512" s="12"/>
    </row>
    <row r="19513" spans="9:207" s="1" customFormat="1">
      <c r="I19513" s="3"/>
      <c r="P19513" s="60"/>
      <c r="Q19513" s="60"/>
      <c r="R19513" s="60"/>
      <c r="T19513" s="3"/>
      <c r="U19513" s="5"/>
      <c r="V19513" s="3"/>
      <c r="W19513" s="5"/>
      <c r="AE19513" s="7"/>
      <c r="AM19513" s="8"/>
      <c r="AT19513" s="9"/>
      <c r="GY19513" s="12"/>
    </row>
    <row r="19514" spans="9:207" s="1" customFormat="1">
      <c r="I19514" s="3"/>
      <c r="P19514" s="60"/>
      <c r="Q19514" s="60"/>
      <c r="R19514" s="60"/>
      <c r="T19514" s="3"/>
      <c r="U19514" s="5"/>
      <c r="V19514" s="3"/>
      <c r="W19514" s="5"/>
      <c r="AE19514" s="7"/>
      <c r="AM19514" s="8"/>
      <c r="AT19514" s="9"/>
      <c r="GY19514" s="12"/>
    </row>
    <row r="19515" spans="9:207" s="1" customFormat="1">
      <c r="I19515" s="3"/>
      <c r="P19515" s="60"/>
      <c r="Q19515" s="60"/>
      <c r="R19515" s="60"/>
      <c r="T19515" s="3"/>
      <c r="U19515" s="5"/>
      <c r="V19515" s="3"/>
      <c r="W19515" s="5"/>
      <c r="AE19515" s="7"/>
      <c r="AM19515" s="8"/>
      <c r="AT19515" s="9"/>
      <c r="GY19515" s="12"/>
    </row>
    <row r="19516" spans="9:207" s="1" customFormat="1">
      <c r="I19516" s="3"/>
      <c r="P19516" s="60"/>
      <c r="Q19516" s="60"/>
      <c r="R19516" s="60"/>
      <c r="T19516" s="3"/>
      <c r="U19516" s="5"/>
      <c r="V19516" s="3"/>
      <c r="W19516" s="5"/>
      <c r="AE19516" s="7"/>
      <c r="AM19516" s="8"/>
      <c r="AT19516" s="9"/>
      <c r="GY19516" s="12"/>
    </row>
    <row r="19517" spans="9:207" s="1" customFormat="1">
      <c r="I19517" s="3"/>
      <c r="P19517" s="60"/>
      <c r="Q19517" s="60"/>
      <c r="R19517" s="60"/>
      <c r="T19517" s="3"/>
      <c r="U19517" s="5"/>
      <c r="V19517" s="3"/>
      <c r="W19517" s="5"/>
      <c r="AE19517" s="7"/>
      <c r="AM19517" s="8"/>
      <c r="AT19517" s="9"/>
      <c r="GY19517" s="12"/>
    </row>
    <row r="19518" spans="9:207" s="1" customFormat="1">
      <c r="I19518" s="3"/>
      <c r="P19518" s="60"/>
      <c r="Q19518" s="60"/>
      <c r="R19518" s="60"/>
      <c r="T19518" s="3"/>
      <c r="U19518" s="5"/>
      <c r="V19518" s="3"/>
      <c r="W19518" s="5"/>
      <c r="AE19518" s="7"/>
      <c r="AM19518" s="8"/>
      <c r="AT19518" s="9"/>
      <c r="GY19518" s="12"/>
    </row>
    <row r="19519" spans="9:207" s="1" customFormat="1">
      <c r="I19519" s="3"/>
      <c r="P19519" s="60"/>
      <c r="Q19519" s="60"/>
      <c r="R19519" s="60"/>
      <c r="T19519" s="3"/>
      <c r="U19519" s="5"/>
      <c r="V19519" s="3"/>
      <c r="W19519" s="5"/>
      <c r="AE19519" s="7"/>
      <c r="AM19519" s="8"/>
      <c r="AT19519" s="9"/>
      <c r="GY19519" s="12"/>
    </row>
    <row r="19520" spans="9:207" s="1" customFormat="1">
      <c r="I19520" s="3"/>
      <c r="P19520" s="60"/>
      <c r="Q19520" s="60"/>
      <c r="R19520" s="60"/>
      <c r="T19520" s="3"/>
      <c r="U19520" s="5"/>
      <c r="V19520" s="3"/>
      <c r="W19520" s="5"/>
      <c r="AE19520" s="7"/>
      <c r="AM19520" s="8"/>
      <c r="AT19520" s="9"/>
      <c r="GY19520" s="12"/>
    </row>
    <row r="19521" spans="9:207" s="1" customFormat="1">
      <c r="I19521" s="3"/>
      <c r="P19521" s="60"/>
      <c r="Q19521" s="60"/>
      <c r="R19521" s="60"/>
      <c r="T19521" s="3"/>
      <c r="U19521" s="5"/>
      <c r="V19521" s="3"/>
      <c r="W19521" s="5"/>
      <c r="AE19521" s="7"/>
      <c r="AM19521" s="8"/>
      <c r="AT19521" s="9"/>
      <c r="GY19521" s="12"/>
    </row>
    <row r="19522" spans="9:207" s="1" customFormat="1">
      <c r="I19522" s="3"/>
      <c r="P19522" s="60"/>
      <c r="Q19522" s="60"/>
      <c r="R19522" s="60"/>
      <c r="T19522" s="3"/>
      <c r="U19522" s="5"/>
      <c r="V19522" s="3"/>
      <c r="W19522" s="5"/>
      <c r="AE19522" s="7"/>
      <c r="AM19522" s="8"/>
      <c r="AT19522" s="9"/>
      <c r="GY19522" s="12"/>
    </row>
    <row r="19523" spans="9:207" s="1" customFormat="1">
      <c r="I19523" s="3"/>
      <c r="P19523" s="60"/>
      <c r="Q19523" s="60"/>
      <c r="R19523" s="60"/>
      <c r="T19523" s="3"/>
      <c r="U19523" s="5"/>
      <c r="V19523" s="3"/>
      <c r="W19523" s="5"/>
      <c r="AE19523" s="7"/>
      <c r="AM19523" s="8"/>
      <c r="AT19523" s="9"/>
      <c r="GY19523" s="12"/>
    </row>
    <row r="19524" spans="9:207" s="1" customFormat="1">
      <c r="I19524" s="3"/>
      <c r="P19524" s="60"/>
      <c r="Q19524" s="60"/>
      <c r="R19524" s="60"/>
      <c r="T19524" s="3"/>
      <c r="U19524" s="5"/>
      <c r="V19524" s="3"/>
      <c r="W19524" s="5"/>
      <c r="AE19524" s="7"/>
      <c r="AM19524" s="8"/>
      <c r="AT19524" s="9"/>
      <c r="GY19524" s="12"/>
    </row>
    <row r="19525" spans="9:207" s="1" customFormat="1">
      <c r="I19525" s="3"/>
      <c r="P19525" s="60"/>
      <c r="Q19525" s="60"/>
      <c r="R19525" s="60"/>
      <c r="T19525" s="3"/>
      <c r="U19525" s="5"/>
      <c r="V19525" s="3"/>
      <c r="W19525" s="5"/>
      <c r="AE19525" s="7"/>
      <c r="AM19525" s="8"/>
      <c r="AT19525" s="9"/>
      <c r="GY19525" s="12"/>
    </row>
    <row r="19526" spans="9:207" s="1" customFormat="1">
      <c r="I19526" s="3"/>
      <c r="P19526" s="60"/>
      <c r="Q19526" s="60"/>
      <c r="R19526" s="60"/>
      <c r="T19526" s="3"/>
      <c r="U19526" s="5"/>
      <c r="V19526" s="3"/>
      <c r="W19526" s="5"/>
      <c r="AE19526" s="7"/>
      <c r="AM19526" s="8"/>
      <c r="AT19526" s="9"/>
      <c r="GY19526" s="12"/>
    </row>
    <row r="19527" spans="9:207" s="1" customFormat="1">
      <c r="I19527" s="3"/>
      <c r="P19527" s="60"/>
      <c r="Q19527" s="60"/>
      <c r="R19527" s="60"/>
      <c r="T19527" s="3"/>
      <c r="U19527" s="5"/>
      <c r="V19527" s="3"/>
      <c r="W19527" s="5"/>
      <c r="AE19527" s="7"/>
      <c r="AM19527" s="8"/>
      <c r="AT19527" s="9"/>
      <c r="GY19527" s="12"/>
    </row>
    <row r="19528" spans="9:207" s="1" customFormat="1">
      <c r="I19528" s="3"/>
      <c r="P19528" s="60"/>
      <c r="Q19528" s="60"/>
      <c r="R19528" s="60"/>
      <c r="T19528" s="3"/>
      <c r="U19528" s="5"/>
      <c r="V19528" s="3"/>
      <c r="W19528" s="5"/>
      <c r="AE19528" s="7"/>
      <c r="AM19528" s="8"/>
      <c r="AT19528" s="9"/>
      <c r="GY19528" s="12"/>
    </row>
    <row r="19529" spans="9:207" s="1" customFormat="1">
      <c r="I19529" s="3"/>
      <c r="P19529" s="60"/>
      <c r="Q19529" s="60"/>
      <c r="R19529" s="60"/>
      <c r="T19529" s="3"/>
      <c r="U19529" s="5"/>
      <c r="V19529" s="3"/>
      <c r="W19529" s="5"/>
      <c r="AE19529" s="7"/>
      <c r="AM19529" s="8"/>
      <c r="AT19529" s="9"/>
      <c r="GY19529" s="12"/>
    </row>
    <row r="19530" spans="9:207" s="1" customFormat="1">
      <c r="I19530" s="3"/>
      <c r="P19530" s="60"/>
      <c r="Q19530" s="60"/>
      <c r="R19530" s="60"/>
      <c r="T19530" s="3"/>
      <c r="U19530" s="5"/>
      <c r="V19530" s="3"/>
      <c r="W19530" s="5"/>
      <c r="AE19530" s="7"/>
      <c r="AM19530" s="8"/>
      <c r="AT19530" s="9"/>
      <c r="GY19530" s="12"/>
    </row>
    <row r="19531" spans="9:207" s="1" customFormat="1">
      <c r="I19531" s="3"/>
      <c r="P19531" s="60"/>
      <c r="Q19531" s="60"/>
      <c r="R19531" s="60"/>
      <c r="T19531" s="3"/>
      <c r="U19531" s="5"/>
      <c r="V19531" s="3"/>
      <c r="W19531" s="5"/>
      <c r="AE19531" s="7"/>
      <c r="AM19531" s="8"/>
      <c r="AT19531" s="9"/>
      <c r="GY19531" s="12"/>
    </row>
    <row r="19532" spans="9:207" s="1" customFormat="1">
      <c r="I19532" s="3"/>
      <c r="P19532" s="60"/>
      <c r="Q19532" s="60"/>
      <c r="R19532" s="60"/>
      <c r="T19532" s="3"/>
      <c r="U19532" s="5"/>
      <c r="V19532" s="3"/>
      <c r="W19532" s="5"/>
      <c r="AE19532" s="7"/>
      <c r="AM19532" s="8"/>
      <c r="AT19532" s="9"/>
      <c r="GY19532" s="12"/>
    </row>
    <row r="19533" spans="9:207" s="1" customFormat="1">
      <c r="I19533" s="3"/>
      <c r="P19533" s="60"/>
      <c r="Q19533" s="60"/>
      <c r="R19533" s="60"/>
      <c r="T19533" s="3"/>
      <c r="U19533" s="5"/>
      <c r="V19533" s="3"/>
      <c r="W19533" s="5"/>
      <c r="AE19533" s="7"/>
      <c r="AM19533" s="8"/>
      <c r="AT19533" s="9"/>
      <c r="GY19533" s="12"/>
    </row>
    <row r="19534" spans="9:207" s="1" customFormat="1">
      <c r="I19534" s="3"/>
      <c r="P19534" s="60"/>
      <c r="Q19534" s="60"/>
      <c r="R19534" s="60"/>
      <c r="T19534" s="3"/>
      <c r="U19534" s="5"/>
      <c r="V19534" s="3"/>
      <c r="W19534" s="5"/>
      <c r="AE19534" s="7"/>
      <c r="AM19534" s="8"/>
      <c r="AT19534" s="9"/>
      <c r="GY19534" s="12"/>
    </row>
    <row r="19535" spans="9:207" s="1" customFormat="1">
      <c r="I19535" s="3"/>
      <c r="P19535" s="60"/>
      <c r="Q19535" s="60"/>
      <c r="R19535" s="60"/>
      <c r="T19535" s="3"/>
      <c r="U19535" s="5"/>
      <c r="V19535" s="3"/>
      <c r="W19535" s="5"/>
      <c r="AE19535" s="7"/>
      <c r="AM19535" s="8"/>
      <c r="AT19535" s="9"/>
      <c r="GY19535" s="12"/>
    </row>
    <row r="19536" spans="9:207" s="1" customFormat="1">
      <c r="I19536" s="3"/>
      <c r="P19536" s="60"/>
      <c r="Q19536" s="60"/>
      <c r="R19536" s="60"/>
      <c r="T19536" s="3"/>
      <c r="U19536" s="5"/>
      <c r="V19536" s="3"/>
      <c r="W19536" s="5"/>
      <c r="AE19536" s="7"/>
      <c r="AM19536" s="8"/>
      <c r="AT19536" s="9"/>
      <c r="GY19536" s="12"/>
    </row>
    <row r="19537" spans="9:207" s="1" customFormat="1">
      <c r="I19537" s="3"/>
      <c r="P19537" s="60"/>
      <c r="Q19537" s="60"/>
      <c r="R19537" s="60"/>
      <c r="T19537" s="3"/>
      <c r="U19537" s="5"/>
      <c r="V19537" s="3"/>
      <c r="W19537" s="5"/>
      <c r="AE19537" s="7"/>
      <c r="AM19537" s="8"/>
      <c r="AT19537" s="9"/>
      <c r="GY19537" s="12"/>
    </row>
    <row r="19538" spans="9:207" s="1" customFormat="1">
      <c r="I19538" s="3"/>
      <c r="P19538" s="60"/>
      <c r="Q19538" s="60"/>
      <c r="R19538" s="60"/>
      <c r="T19538" s="3"/>
      <c r="U19538" s="5"/>
      <c r="V19538" s="3"/>
      <c r="W19538" s="5"/>
      <c r="AE19538" s="7"/>
      <c r="AM19538" s="8"/>
      <c r="AT19538" s="9"/>
      <c r="GY19538" s="12"/>
    </row>
    <row r="19539" spans="9:207" s="1" customFormat="1">
      <c r="I19539" s="3"/>
      <c r="P19539" s="60"/>
      <c r="Q19539" s="60"/>
      <c r="R19539" s="60"/>
      <c r="T19539" s="3"/>
      <c r="U19539" s="5"/>
      <c r="V19539" s="3"/>
      <c r="W19539" s="5"/>
      <c r="AE19539" s="7"/>
      <c r="AM19539" s="8"/>
      <c r="AT19539" s="9"/>
      <c r="GY19539" s="12"/>
    </row>
    <row r="19540" spans="9:207" s="1" customFormat="1">
      <c r="I19540" s="3"/>
      <c r="P19540" s="60"/>
      <c r="Q19540" s="60"/>
      <c r="R19540" s="60"/>
      <c r="T19540" s="3"/>
      <c r="U19540" s="5"/>
      <c r="V19540" s="3"/>
      <c r="W19540" s="5"/>
      <c r="AE19540" s="7"/>
      <c r="AM19540" s="8"/>
      <c r="AT19540" s="9"/>
      <c r="GY19540" s="12"/>
    </row>
    <row r="19541" spans="9:207" s="1" customFormat="1">
      <c r="I19541" s="3"/>
      <c r="P19541" s="60"/>
      <c r="Q19541" s="60"/>
      <c r="R19541" s="60"/>
      <c r="T19541" s="3"/>
      <c r="U19541" s="5"/>
      <c r="V19541" s="3"/>
      <c r="W19541" s="5"/>
      <c r="AE19541" s="7"/>
      <c r="AM19541" s="8"/>
      <c r="AT19541" s="9"/>
      <c r="GY19541" s="12"/>
    </row>
    <row r="19542" spans="9:207" s="1" customFormat="1">
      <c r="I19542" s="3"/>
      <c r="P19542" s="60"/>
      <c r="Q19542" s="60"/>
      <c r="R19542" s="60"/>
      <c r="T19542" s="3"/>
      <c r="U19542" s="5"/>
      <c r="V19542" s="3"/>
      <c r="W19542" s="5"/>
      <c r="AE19542" s="7"/>
      <c r="AM19542" s="8"/>
      <c r="AT19542" s="9"/>
      <c r="GY19542" s="12"/>
    </row>
    <row r="19543" spans="9:207" s="1" customFormat="1">
      <c r="I19543" s="3"/>
      <c r="P19543" s="60"/>
      <c r="Q19543" s="60"/>
      <c r="R19543" s="60"/>
      <c r="T19543" s="3"/>
      <c r="U19543" s="5"/>
      <c r="V19543" s="3"/>
      <c r="W19543" s="5"/>
      <c r="AE19543" s="7"/>
      <c r="AM19543" s="8"/>
      <c r="AT19543" s="9"/>
      <c r="GY19543" s="12"/>
    </row>
    <row r="19544" spans="9:207" s="1" customFormat="1">
      <c r="I19544" s="3"/>
      <c r="P19544" s="60"/>
      <c r="Q19544" s="60"/>
      <c r="R19544" s="60"/>
      <c r="T19544" s="3"/>
      <c r="U19544" s="5"/>
      <c r="V19544" s="3"/>
      <c r="W19544" s="5"/>
      <c r="AE19544" s="7"/>
      <c r="AM19544" s="8"/>
      <c r="AT19544" s="9"/>
      <c r="GY19544" s="12"/>
    </row>
    <row r="19545" spans="9:207" s="1" customFormat="1">
      <c r="I19545" s="3"/>
      <c r="P19545" s="60"/>
      <c r="Q19545" s="60"/>
      <c r="R19545" s="60"/>
      <c r="T19545" s="3"/>
      <c r="U19545" s="5"/>
      <c r="V19545" s="3"/>
      <c r="W19545" s="5"/>
      <c r="AE19545" s="7"/>
      <c r="AM19545" s="8"/>
      <c r="AT19545" s="9"/>
      <c r="GY19545" s="12"/>
    </row>
    <row r="19546" spans="9:207" s="1" customFormat="1">
      <c r="I19546" s="3"/>
      <c r="P19546" s="60"/>
      <c r="Q19546" s="60"/>
      <c r="R19546" s="60"/>
      <c r="T19546" s="3"/>
      <c r="U19546" s="5"/>
      <c r="V19546" s="3"/>
      <c r="W19546" s="5"/>
      <c r="AE19546" s="7"/>
      <c r="AM19546" s="8"/>
      <c r="AT19546" s="9"/>
      <c r="GY19546" s="12"/>
    </row>
    <row r="19547" spans="9:207" s="1" customFormat="1">
      <c r="I19547" s="3"/>
      <c r="P19547" s="60"/>
      <c r="Q19547" s="60"/>
      <c r="R19547" s="60"/>
      <c r="T19547" s="3"/>
      <c r="U19547" s="5"/>
      <c r="V19547" s="3"/>
      <c r="W19547" s="5"/>
      <c r="AE19547" s="7"/>
      <c r="AM19547" s="8"/>
      <c r="AT19547" s="9"/>
      <c r="GY19547" s="12"/>
    </row>
    <row r="19548" spans="9:207" s="1" customFormat="1">
      <c r="I19548" s="3"/>
      <c r="P19548" s="60"/>
      <c r="Q19548" s="60"/>
      <c r="R19548" s="60"/>
      <c r="T19548" s="3"/>
      <c r="U19548" s="5"/>
      <c r="V19548" s="3"/>
      <c r="W19548" s="5"/>
      <c r="AE19548" s="7"/>
      <c r="AM19548" s="8"/>
      <c r="AT19548" s="9"/>
      <c r="GY19548" s="12"/>
    </row>
    <row r="19549" spans="9:207" s="1" customFormat="1">
      <c r="I19549" s="3"/>
      <c r="P19549" s="60"/>
      <c r="Q19549" s="60"/>
      <c r="R19549" s="60"/>
      <c r="T19549" s="3"/>
      <c r="U19549" s="5"/>
      <c r="V19549" s="3"/>
      <c r="W19549" s="5"/>
      <c r="AE19549" s="7"/>
      <c r="AM19549" s="8"/>
      <c r="AT19549" s="9"/>
      <c r="GY19549" s="12"/>
    </row>
    <row r="19550" spans="9:207" s="1" customFormat="1">
      <c r="I19550" s="3"/>
      <c r="P19550" s="60"/>
      <c r="Q19550" s="60"/>
      <c r="R19550" s="60"/>
      <c r="T19550" s="3"/>
      <c r="U19550" s="5"/>
      <c r="V19550" s="3"/>
      <c r="W19550" s="5"/>
      <c r="AE19550" s="7"/>
      <c r="AM19550" s="8"/>
      <c r="AT19550" s="9"/>
      <c r="GY19550" s="12"/>
    </row>
    <row r="19551" spans="9:207" s="1" customFormat="1">
      <c r="I19551" s="3"/>
      <c r="P19551" s="60"/>
      <c r="Q19551" s="60"/>
      <c r="R19551" s="60"/>
      <c r="T19551" s="3"/>
      <c r="U19551" s="5"/>
      <c r="V19551" s="3"/>
      <c r="W19551" s="5"/>
      <c r="AE19551" s="7"/>
      <c r="AM19551" s="8"/>
      <c r="AT19551" s="9"/>
      <c r="GY19551" s="12"/>
    </row>
    <row r="19552" spans="9:207" s="1" customFormat="1">
      <c r="I19552" s="3"/>
      <c r="P19552" s="60"/>
      <c r="Q19552" s="60"/>
      <c r="R19552" s="60"/>
      <c r="T19552" s="3"/>
      <c r="U19552" s="5"/>
      <c r="V19552" s="3"/>
      <c r="W19552" s="5"/>
      <c r="AE19552" s="7"/>
      <c r="AM19552" s="8"/>
      <c r="AT19552" s="9"/>
      <c r="GY19552" s="12"/>
    </row>
    <row r="19553" spans="9:207" s="1" customFormat="1">
      <c r="I19553" s="3"/>
      <c r="P19553" s="60"/>
      <c r="Q19553" s="60"/>
      <c r="R19553" s="60"/>
      <c r="T19553" s="3"/>
      <c r="U19553" s="5"/>
      <c r="V19553" s="3"/>
      <c r="W19553" s="5"/>
      <c r="AE19553" s="7"/>
      <c r="AM19553" s="8"/>
      <c r="AT19553" s="9"/>
      <c r="GY19553" s="12"/>
    </row>
    <row r="19554" spans="9:207" s="1" customFormat="1">
      <c r="I19554" s="3"/>
      <c r="P19554" s="60"/>
      <c r="Q19554" s="60"/>
      <c r="R19554" s="60"/>
      <c r="T19554" s="3"/>
      <c r="U19554" s="5"/>
      <c r="V19554" s="3"/>
      <c r="W19554" s="5"/>
      <c r="AE19554" s="7"/>
      <c r="AM19554" s="8"/>
      <c r="AT19554" s="9"/>
      <c r="GY19554" s="12"/>
    </row>
    <row r="19555" spans="9:207" s="1" customFormat="1">
      <c r="I19555" s="3"/>
      <c r="P19555" s="60"/>
      <c r="Q19555" s="60"/>
      <c r="R19555" s="60"/>
      <c r="T19555" s="3"/>
      <c r="U19555" s="5"/>
      <c r="V19555" s="3"/>
      <c r="W19555" s="5"/>
      <c r="AE19555" s="7"/>
      <c r="AM19555" s="8"/>
      <c r="AT19555" s="9"/>
      <c r="GY19555" s="12"/>
    </row>
    <row r="19556" spans="9:207" s="1" customFormat="1">
      <c r="I19556" s="3"/>
      <c r="P19556" s="60"/>
      <c r="Q19556" s="60"/>
      <c r="R19556" s="60"/>
      <c r="T19556" s="3"/>
      <c r="U19556" s="5"/>
      <c r="V19556" s="3"/>
      <c r="W19556" s="5"/>
      <c r="AE19556" s="7"/>
      <c r="AM19556" s="8"/>
      <c r="AT19556" s="9"/>
      <c r="GY19556" s="12"/>
    </row>
    <row r="19557" spans="9:207" s="1" customFormat="1">
      <c r="I19557" s="3"/>
      <c r="P19557" s="60"/>
      <c r="Q19557" s="60"/>
      <c r="R19557" s="60"/>
      <c r="T19557" s="3"/>
      <c r="U19557" s="5"/>
      <c r="V19557" s="3"/>
      <c r="W19557" s="5"/>
      <c r="AE19557" s="7"/>
      <c r="AM19557" s="8"/>
      <c r="AT19557" s="9"/>
      <c r="GY19557" s="12"/>
    </row>
    <row r="19558" spans="9:207" s="1" customFormat="1">
      <c r="I19558" s="3"/>
      <c r="P19558" s="60"/>
      <c r="Q19558" s="60"/>
      <c r="R19558" s="60"/>
      <c r="T19558" s="3"/>
      <c r="U19558" s="5"/>
      <c r="V19558" s="3"/>
      <c r="W19558" s="5"/>
      <c r="AE19558" s="7"/>
      <c r="AM19558" s="8"/>
      <c r="AT19558" s="9"/>
      <c r="GY19558" s="12"/>
    </row>
    <row r="19559" spans="9:207" s="1" customFormat="1">
      <c r="I19559" s="3"/>
      <c r="P19559" s="60"/>
      <c r="Q19559" s="60"/>
      <c r="R19559" s="60"/>
      <c r="T19559" s="3"/>
      <c r="U19559" s="5"/>
      <c r="V19559" s="3"/>
      <c r="W19559" s="5"/>
      <c r="AE19559" s="7"/>
      <c r="AM19559" s="8"/>
      <c r="AT19559" s="9"/>
      <c r="GY19559" s="12"/>
    </row>
    <row r="19560" spans="9:207" s="1" customFormat="1">
      <c r="I19560" s="3"/>
      <c r="P19560" s="60"/>
      <c r="Q19560" s="60"/>
      <c r="R19560" s="60"/>
      <c r="T19560" s="3"/>
      <c r="U19560" s="5"/>
      <c r="V19560" s="3"/>
      <c r="W19560" s="5"/>
      <c r="AE19560" s="7"/>
      <c r="AM19560" s="8"/>
      <c r="AT19560" s="9"/>
      <c r="GY19560" s="12"/>
    </row>
    <row r="19561" spans="9:207" s="1" customFormat="1">
      <c r="I19561" s="3"/>
      <c r="P19561" s="60"/>
      <c r="Q19561" s="60"/>
      <c r="R19561" s="60"/>
      <c r="T19561" s="3"/>
      <c r="U19561" s="5"/>
      <c r="V19561" s="3"/>
      <c r="W19561" s="5"/>
      <c r="AE19561" s="7"/>
      <c r="AM19561" s="8"/>
      <c r="AT19561" s="9"/>
      <c r="GY19561" s="12"/>
    </row>
    <row r="19562" spans="9:207" s="1" customFormat="1">
      <c r="I19562" s="3"/>
      <c r="P19562" s="60"/>
      <c r="Q19562" s="60"/>
      <c r="R19562" s="60"/>
      <c r="T19562" s="3"/>
      <c r="U19562" s="5"/>
      <c r="V19562" s="3"/>
      <c r="W19562" s="5"/>
      <c r="AE19562" s="7"/>
      <c r="AM19562" s="8"/>
      <c r="AT19562" s="9"/>
      <c r="GY19562" s="12"/>
    </row>
    <row r="19563" spans="9:207" s="1" customFormat="1">
      <c r="I19563" s="3"/>
      <c r="P19563" s="60"/>
      <c r="Q19563" s="60"/>
      <c r="R19563" s="60"/>
      <c r="T19563" s="3"/>
      <c r="U19563" s="5"/>
      <c r="V19563" s="3"/>
      <c r="W19563" s="5"/>
      <c r="AE19563" s="7"/>
      <c r="AM19563" s="8"/>
      <c r="AT19563" s="9"/>
      <c r="GY19563" s="12"/>
    </row>
    <row r="19564" spans="9:207" s="1" customFormat="1">
      <c r="I19564" s="3"/>
      <c r="P19564" s="60"/>
      <c r="Q19564" s="60"/>
      <c r="R19564" s="60"/>
      <c r="T19564" s="3"/>
      <c r="U19564" s="5"/>
      <c r="V19564" s="3"/>
      <c r="W19564" s="5"/>
      <c r="AE19564" s="7"/>
      <c r="AM19564" s="8"/>
      <c r="AT19564" s="9"/>
      <c r="GY19564" s="12"/>
    </row>
    <row r="19565" spans="9:207" s="1" customFormat="1">
      <c r="I19565" s="3"/>
      <c r="P19565" s="60"/>
      <c r="Q19565" s="60"/>
      <c r="R19565" s="60"/>
      <c r="T19565" s="3"/>
      <c r="U19565" s="5"/>
      <c r="V19565" s="3"/>
      <c r="W19565" s="5"/>
      <c r="AE19565" s="7"/>
      <c r="AM19565" s="8"/>
      <c r="AT19565" s="9"/>
      <c r="GY19565" s="12"/>
    </row>
    <row r="19566" spans="9:207" s="1" customFormat="1">
      <c r="I19566" s="3"/>
      <c r="P19566" s="60"/>
      <c r="Q19566" s="60"/>
      <c r="R19566" s="60"/>
      <c r="T19566" s="3"/>
      <c r="U19566" s="5"/>
      <c r="V19566" s="3"/>
      <c r="W19566" s="5"/>
      <c r="AE19566" s="7"/>
      <c r="AM19566" s="8"/>
      <c r="AT19566" s="9"/>
      <c r="GY19566" s="12"/>
    </row>
    <row r="19567" spans="9:207" s="1" customFormat="1">
      <c r="I19567" s="3"/>
      <c r="P19567" s="60"/>
      <c r="Q19567" s="60"/>
      <c r="R19567" s="60"/>
      <c r="T19567" s="3"/>
      <c r="U19567" s="5"/>
      <c r="V19567" s="3"/>
      <c r="W19567" s="5"/>
      <c r="AE19567" s="7"/>
      <c r="AM19567" s="8"/>
      <c r="AT19567" s="9"/>
      <c r="GY19567" s="12"/>
    </row>
    <row r="19568" spans="9:207" s="1" customFormat="1">
      <c r="I19568" s="3"/>
      <c r="P19568" s="60"/>
      <c r="Q19568" s="60"/>
      <c r="R19568" s="60"/>
      <c r="T19568" s="3"/>
      <c r="U19568" s="5"/>
      <c r="V19568" s="3"/>
      <c r="W19568" s="5"/>
      <c r="AE19568" s="7"/>
      <c r="AM19568" s="8"/>
      <c r="AT19568" s="9"/>
      <c r="GY19568" s="12"/>
    </row>
    <row r="19569" spans="9:207" s="1" customFormat="1">
      <c r="I19569" s="3"/>
      <c r="P19569" s="60"/>
      <c r="Q19569" s="60"/>
      <c r="R19569" s="60"/>
      <c r="T19569" s="3"/>
      <c r="U19569" s="5"/>
      <c r="V19569" s="3"/>
      <c r="W19569" s="5"/>
      <c r="AE19569" s="7"/>
      <c r="AM19569" s="8"/>
      <c r="AT19569" s="9"/>
      <c r="GY19569" s="12"/>
    </row>
    <row r="19570" spans="9:207" s="1" customFormat="1">
      <c r="I19570" s="3"/>
      <c r="P19570" s="60"/>
      <c r="Q19570" s="60"/>
      <c r="R19570" s="60"/>
      <c r="T19570" s="3"/>
      <c r="U19570" s="5"/>
      <c r="V19570" s="3"/>
      <c r="W19570" s="5"/>
      <c r="AE19570" s="7"/>
      <c r="AM19570" s="8"/>
      <c r="AT19570" s="9"/>
      <c r="GY19570" s="12"/>
    </row>
    <row r="19571" spans="9:207" s="1" customFormat="1">
      <c r="I19571" s="3"/>
      <c r="P19571" s="60"/>
      <c r="Q19571" s="60"/>
      <c r="R19571" s="60"/>
      <c r="T19571" s="3"/>
      <c r="U19571" s="5"/>
      <c r="V19571" s="3"/>
      <c r="W19571" s="5"/>
      <c r="AE19571" s="7"/>
      <c r="AM19571" s="8"/>
      <c r="AT19571" s="9"/>
      <c r="GY19571" s="12"/>
    </row>
    <row r="19572" spans="9:207" s="1" customFormat="1">
      <c r="I19572" s="3"/>
      <c r="P19572" s="60"/>
      <c r="Q19572" s="60"/>
      <c r="R19572" s="60"/>
      <c r="T19572" s="3"/>
      <c r="U19572" s="5"/>
      <c r="V19572" s="3"/>
      <c r="W19572" s="5"/>
      <c r="AE19572" s="7"/>
      <c r="AM19572" s="8"/>
      <c r="AT19572" s="9"/>
      <c r="GY19572" s="12"/>
    </row>
    <row r="19573" spans="9:207" s="1" customFormat="1">
      <c r="I19573" s="3"/>
      <c r="P19573" s="60"/>
      <c r="Q19573" s="60"/>
      <c r="R19573" s="60"/>
      <c r="T19573" s="3"/>
      <c r="U19573" s="5"/>
      <c r="V19573" s="3"/>
      <c r="W19573" s="5"/>
      <c r="AE19573" s="7"/>
      <c r="AM19573" s="8"/>
      <c r="AT19573" s="9"/>
      <c r="GY19573" s="12"/>
    </row>
    <row r="19574" spans="9:207" s="1" customFormat="1">
      <c r="I19574" s="3"/>
      <c r="P19574" s="60"/>
      <c r="Q19574" s="60"/>
      <c r="R19574" s="60"/>
      <c r="T19574" s="3"/>
      <c r="U19574" s="5"/>
      <c r="V19574" s="3"/>
      <c r="W19574" s="5"/>
      <c r="AE19574" s="7"/>
      <c r="AM19574" s="8"/>
      <c r="AT19574" s="9"/>
      <c r="GY19574" s="12"/>
    </row>
    <row r="19575" spans="9:207" s="1" customFormat="1">
      <c r="I19575" s="3"/>
      <c r="P19575" s="60"/>
      <c r="Q19575" s="60"/>
      <c r="R19575" s="60"/>
      <c r="T19575" s="3"/>
      <c r="U19575" s="5"/>
      <c r="V19575" s="3"/>
      <c r="W19575" s="5"/>
      <c r="AE19575" s="7"/>
      <c r="AM19575" s="8"/>
      <c r="AT19575" s="9"/>
      <c r="GY19575" s="12"/>
    </row>
    <row r="19576" spans="9:207" s="1" customFormat="1">
      <c r="I19576" s="3"/>
      <c r="P19576" s="60"/>
      <c r="Q19576" s="60"/>
      <c r="R19576" s="60"/>
      <c r="T19576" s="3"/>
      <c r="U19576" s="5"/>
      <c r="V19576" s="3"/>
      <c r="W19576" s="5"/>
      <c r="AE19576" s="7"/>
      <c r="AM19576" s="8"/>
      <c r="AT19576" s="9"/>
      <c r="GY19576" s="12"/>
    </row>
    <row r="19577" spans="9:207" s="1" customFormat="1">
      <c r="I19577" s="3"/>
      <c r="P19577" s="60"/>
      <c r="Q19577" s="60"/>
      <c r="R19577" s="60"/>
      <c r="T19577" s="3"/>
      <c r="U19577" s="5"/>
      <c r="V19577" s="3"/>
      <c r="W19577" s="5"/>
      <c r="AE19577" s="7"/>
      <c r="AM19577" s="8"/>
      <c r="AT19577" s="9"/>
      <c r="GY19577" s="12"/>
    </row>
    <row r="19578" spans="9:207" s="1" customFormat="1">
      <c r="I19578" s="3"/>
      <c r="P19578" s="60"/>
      <c r="Q19578" s="60"/>
      <c r="R19578" s="60"/>
      <c r="T19578" s="3"/>
      <c r="U19578" s="5"/>
      <c r="V19578" s="3"/>
      <c r="W19578" s="5"/>
      <c r="AE19578" s="7"/>
      <c r="AM19578" s="8"/>
      <c r="AT19578" s="9"/>
      <c r="GY19578" s="12"/>
    </row>
    <row r="19579" spans="9:207" s="1" customFormat="1">
      <c r="I19579" s="3"/>
      <c r="P19579" s="60"/>
      <c r="Q19579" s="60"/>
      <c r="R19579" s="60"/>
      <c r="T19579" s="3"/>
      <c r="U19579" s="5"/>
      <c r="V19579" s="3"/>
      <c r="W19579" s="5"/>
      <c r="AE19579" s="7"/>
      <c r="AM19579" s="8"/>
      <c r="AT19579" s="9"/>
      <c r="GY19579" s="12"/>
    </row>
    <row r="19580" spans="9:207" s="1" customFormat="1">
      <c r="I19580" s="3"/>
      <c r="P19580" s="60"/>
      <c r="Q19580" s="60"/>
      <c r="R19580" s="60"/>
      <c r="T19580" s="3"/>
      <c r="U19580" s="5"/>
      <c r="V19580" s="3"/>
      <c r="W19580" s="5"/>
      <c r="AE19580" s="7"/>
      <c r="AM19580" s="8"/>
      <c r="AT19580" s="9"/>
      <c r="GY19580" s="12"/>
    </row>
    <row r="19581" spans="9:207" s="1" customFormat="1">
      <c r="I19581" s="3"/>
      <c r="P19581" s="60"/>
      <c r="Q19581" s="60"/>
      <c r="R19581" s="60"/>
      <c r="T19581" s="3"/>
      <c r="U19581" s="5"/>
      <c r="V19581" s="3"/>
      <c r="W19581" s="5"/>
      <c r="AE19581" s="7"/>
      <c r="AM19581" s="8"/>
      <c r="AT19581" s="9"/>
      <c r="GY19581" s="12"/>
    </row>
    <row r="19582" spans="9:207" s="1" customFormat="1">
      <c r="I19582" s="3"/>
      <c r="P19582" s="60"/>
      <c r="Q19582" s="60"/>
      <c r="R19582" s="60"/>
      <c r="T19582" s="3"/>
      <c r="U19582" s="5"/>
      <c r="V19582" s="3"/>
      <c r="W19582" s="5"/>
      <c r="AE19582" s="7"/>
      <c r="AM19582" s="8"/>
      <c r="AT19582" s="9"/>
      <c r="GY19582" s="12"/>
    </row>
    <row r="19583" spans="9:207" s="1" customFormat="1">
      <c r="I19583" s="3"/>
      <c r="P19583" s="60"/>
      <c r="Q19583" s="60"/>
      <c r="R19583" s="60"/>
      <c r="T19583" s="3"/>
      <c r="U19583" s="5"/>
      <c r="V19583" s="3"/>
      <c r="W19583" s="5"/>
      <c r="AE19583" s="7"/>
      <c r="AM19583" s="8"/>
      <c r="AT19583" s="9"/>
      <c r="GY19583" s="12"/>
    </row>
    <row r="19584" spans="9:207" s="1" customFormat="1">
      <c r="I19584" s="3"/>
      <c r="P19584" s="60"/>
      <c r="Q19584" s="60"/>
      <c r="R19584" s="60"/>
      <c r="T19584" s="3"/>
      <c r="U19584" s="5"/>
      <c r="V19584" s="3"/>
      <c r="W19584" s="5"/>
      <c r="AE19584" s="7"/>
      <c r="AM19584" s="8"/>
      <c r="AT19584" s="9"/>
      <c r="GY19584" s="12"/>
    </row>
    <row r="19585" spans="9:207" s="1" customFormat="1">
      <c r="I19585" s="3"/>
      <c r="P19585" s="60"/>
      <c r="Q19585" s="60"/>
      <c r="R19585" s="60"/>
      <c r="T19585" s="3"/>
      <c r="U19585" s="5"/>
      <c r="V19585" s="3"/>
      <c r="W19585" s="5"/>
      <c r="AE19585" s="7"/>
      <c r="AM19585" s="8"/>
      <c r="AT19585" s="9"/>
      <c r="GY19585" s="12"/>
    </row>
    <row r="19586" spans="9:207" s="1" customFormat="1">
      <c r="I19586" s="3"/>
      <c r="P19586" s="60"/>
      <c r="Q19586" s="60"/>
      <c r="R19586" s="60"/>
      <c r="T19586" s="3"/>
      <c r="U19586" s="5"/>
      <c r="V19586" s="3"/>
      <c r="W19586" s="5"/>
      <c r="AE19586" s="7"/>
      <c r="AM19586" s="8"/>
      <c r="AT19586" s="9"/>
      <c r="GY19586" s="12"/>
    </row>
    <row r="19587" spans="9:207" s="1" customFormat="1">
      <c r="I19587" s="3"/>
      <c r="P19587" s="60"/>
      <c r="Q19587" s="60"/>
      <c r="R19587" s="60"/>
      <c r="T19587" s="3"/>
      <c r="U19587" s="5"/>
      <c r="V19587" s="3"/>
      <c r="W19587" s="5"/>
      <c r="AE19587" s="7"/>
      <c r="AM19587" s="8"/>
      <c r="AT19587" s="9"/>
      <c r="GY19587" s="12"/>
    </row>
    <row r="19588" spans="9:207" s="1" customFormat="1">
      <c r="I19588" s="3"/>
      <c r="P19588" s="60"/>
      <c r="Q19588" s="60"/>
      <c r="R19588" s="60"/>
      <c r="T19588" s="3"/>
      <c r="U19588" s="5"/>
      <c r="V19588" s="3"/>
      <c r="W19588" s="5"/>
      <c r="AE19588" s="7"/>
      <c r="AM19588" s="8"/>
      <c r="AT19588" s="9"/>
      <c r="GY19588" s="12"/>
    </row>
    <row r="19589" spans="9:207" s="1" customFormat="1">
      <c r="I19589" s="3"/>
      <c r="P19589" s="60"/>
      <c r="Q19589" s="60"/>
      <c r="R19589" s="60"/>
      <c r="T19589" s="3"/>
      <c r="U19589" s="5"/>
      <c r="V19589" s="3"/>
      <c r="W19589" s="5"/>
      <c r="AE19589" s="7"/>
      <c r="AM19589" s="8"/>
      <c r="AT19589" s="9"/>
      <c r="GY19589" s="12"/>
    </row>
    <row r="19590" spans="9:207" s="1" customFormat="1">
      <c r="I19590" s="3"/>
      <c r="P19590" s="60"/>
      <c r="Q19590" s="60"/>
      <c r="R19590" s="60"/>
      <c r="T19590" s="3"/>
      <c r="U19590" s="5"/>
      <c r="V19590" s="3"/>
      <c r="W19590" s="5"/>
      <c r="AE19590" s="7"/>
      <c r="AM19590" s="8"/>
      <c r="AT19590" s="9"/>
      <c r="GY19590" s="12"/>
    </row>
    <row r="19591" spans="9:207" s="1" customFormat="1">
      <c r="I19591" s="3"/>
      <c r="P19591" s="60"/>
      <c r="Q19591" s="60"/>
      <c r="R19591" s="60"/>
      <c r="T19591" s="3"/>
      <c r="U19591" s="5"/>
      <c r="V19591" s="3"/>
      <c r="W19591" s="5"/>
      <c r="AE19591" s="7"/>
      <c r="AM19591" s="8"/>
      <c r="AT19591" s="9"/>
      <c r="GY19591" s="12"/>
    </row>
    <row r="19592" spans="9:207" s="1" customFormat="1">
      <c r="I19592" s="3"/>
      <c r="P19592" s="60"/>
      <c r="Q19592" s="60"/>
      <c r="R19592" s="60"/>
      <c r="T19592" s="3"/>
      <c r="U19592" s="5"/>
      <c r="V19592" s="3"/>
      <c r="W19592" s="5"/>
      <c r="AE19592" s="7"/>
      <c r="AM19592" s="8"/>
      <c r="AT19592" s="9"/>
      <c r="GY19592" s="12"/>
    </row>
    <row r="19593" spans="9:207" s="1" customFormat="1">
      <c r="I19593" s="3"/>
      <c r="P19593" s="60"/>
      <c r="Q19593" s="60"/>
      <c r="R19593" s="60"/>
      <c r="T19593" s="3"/>
      <c r="U19593" s="5"/>
      <c r="V19593" s="3"/>
      <c r="W19593" s="5"/>
      <c r="AE19593" s="7"/>
      <c r="AM19593" s="8"/>
      <c r="AT19593" s="9"/>
      <c r="GY19593" s="12"/>
    </row>
    <row r="19594" spans="9:207" s="1" customFormat="1">
      <c r="I19594" s="3"/>
      <c r="P19594" s="60"/>
      <c r="Q19594" s="60"/>
      <c r="R19594" s="60"/>
      <c r="T19594" s="3"/>
      <c r="U19594" s="5"/>
      <c r="V19594" s="3"/>
      <c r="W19594" s="5"/>
      <c r="AE19594" s="7"/>
      <c r="AM19594" s="8"/>
      <c r="AT19594" s="9"/>
      <c r="GY19594" s="12"/>
    </row>
    <row r="19595" spans="9:207" s="1" customFormat="1">
      <c r="I19595" s="3"/>
      <c r="P19595" s="60"/>
      <c r="Q19595" s="60"/>
      <c r="R19595" s="60"/>
      <c r="T19595" s="3"/>
      <c r="U19595" s="5"/>
      <c r="V19595" s="3"/>
      <c r="W19595" s="5"/>
      <c r="AE19595" s="7"/>
      <c r="AM19595" s="8"/>
      <c r="AT19595" s="9"/>
      <c r="GY19595" s="12"/>
    </row>
    <row r="19596" spans="9:207" s="1" customFormat="1">
      <c r="I19596" s="3"/>
      <c r="P19596" s="60"/>
      <c r="Q19596" s="60"/>
      <c r="R19596" s="60"/>
      <c r="T19596" s="3"/>
      <c r="U19596" s="5"/>
      <c r="V19596" s="3"/>
      <c r="W19596" s="5"/>
      <c r="AE19596" s="7"/>
      <c r="AM19596" s="8"/>
      <c r="AT19596" s="9"/>
      <c r="GY19596" s="12"/>
    </row>
    <row r="19597" spans="9:207" s="1" customFormat="1">
      <c r="I19597" s="3"/>
      <c r="P19597" s="60"/>
      <c r="Q19597" s="60"/>
      <c r="R19597" s="60"/>
      <c r="T19597" s="3"/>
      <c r="U19597" s="5"/>
      <c r="V19597" s="3"/>
      <c r="W19597" s="5"/>
      <c r="AE19597" s="7"/>
      <c r="AM19597" s="8"/>
      <c r="AT19597" s="9"/>
      <c r="GY19597" s="12"/>
    </row>
    <row r="19598" spans="9:207" s="1" customFormat="1">
      <c r="I19598" s="3"/>
      <c r="P19598" s="60"/>
      <c r="Q19598" s="60"/>
      <c r="R19598" s="60"/>
      <c r="T19598" s="3"/>
      <c r="U19598" s="5"/>
      <c r="V19598" s="3"/>
      <c r="W19598" s="5"/>
      <c r="AE19598" s="7"/>
      <c r="AM19598" s="8"/>
      <c r="AT19598" s="9"/>
      <c r="GY19598" s="12"/>
    </row>
    <row r="19599" spans="9:207" s="1" customFormat="1">
      <c r="I19599" s="3"/>
      <c r="P19599" s="60"/>
      <c r="Q19599" s="60"/>
      <c r="R19599" s="60"/>
      <c r="T19599" s="3"/>
      <c r="U19599" s="5"/>
      <c r="V19599" s="3"/>
      <c r="W19599" s="5"/>
      <c r="AE19599" s="7"/>
      <c r="AM19599" s="8"/>
      <c r="AT19599" s="9"/>
      <c r="GY19599" s="12"/>
    </row>
    <row r="19600" spans="9:207" s="1" customFormat="1">
      <c r="I19600" s="3"/>
      <c r="P19600" s="60"/>
      <c r="Q19600" s="60"/>
      <c r="R19600" s="60"/>
      <c r="T19600" s="3"/>
      <c r="U19600" s="5"/>
      <c r="V19600" s="3"/>
      <c r="W19600" s="5"/>
      <c r="AE19600" s="7"/>
      <c r="AM19600" s="8"/>
      <c r="AT19600" s="9"/>
      <c r="GY19600" s="12"/>
    </row>
    <row r="19601" spans="9:207" s="1" customFormat="1">
      <c r="I19601" s="3"/>
      <c r="P19601" s="60"/>
      <c r="Q19601" s="60"/>
      <c r="R19601" s="60"/>
      <c r="T19601" s="3"/>
      <c r="U19601" s="5"/>
      <c r="V19601" s="3"/>
      <c r="W19601" s="5"/>
      <c r="AE19601" s="7"/>
      <c r="AM19601" s="8"/>
      <c r="AT19601" s="9"/>
      <c r="GY19601" s="12"/>
    </row>
    <row r="19602" spans="9:207" s="1" customFormat="1">
      <c r="I19602" s="3"/>
      <c r="P19602" s="60"/>
      <c r="Q19602" s="60"/>
      <c r="R19602" s="60"/>
      <c r="T19602" s="3"/>
      <c r="U19602" s="5"/>
      <c r="V19602" s="3"/>
      <c r="W19602" s="5"/>
      <c r="AE19602" s="7"/>
      <c r="AM19602" s="8"/>
      <c r="AT19602" s="9"/>
      <c r="GY19602" s="12"/>
    </row>
    <row r="19603" spans="9:207" s="1" customFormat="1">
      <c r="I19603" s="3"/>
      <c r="P19603" s="60"/>
      <c r="Q19603" s="60"/>
      <c r="R19603" s="60"/>
      <c r="T19603" s="3"/>
      <c r="U19603" s="5"/>
      <c r="V19603" s="3"/>
      <c r="W19603" s="5"/>
      <c r="AE19603" s="7"/>
      <c r="AM19603" s="8"/>
      <c r="AT19603" s="9"/>
      <c r="GY19603" s="12"/>
    </row>
    <row r="19604" spans="9:207" s="1" customFormat="1">
      <c r="I19604" s="3"/>
      <c r="P19604" s="60"/>
      <c r="Q19604" s="60"/>
      <c r="R19604" s="60"/>
      <c r="T19604" s="3"/>
      <c r="U19604" s="5"/>
      <c r="V19604" s="3"/>
      <c r="W19604" s="5"/>
      <c r="AE19604" s="7"/>
      <c r="AM19604" s="8"/>
      <c r="AT19604" s="9"/>
      <c r="GY19604" s="12"/>
    </row>
    <row r="19605" spans="9:207" s="1" customFormat="1">
      <c r="I19605" s="3"/>
      <c r="P19605" s="60"/>
      <c r="Q19605" s="60"/>
      <c r="R19605" s="60"/>
      <c r="T19605" s="3"/>
      <c r="U19605" s="5"/>
      <c r="V19605" s="3"/>
      <c r="W19605" s="5"/>
      <c r="AE19605" s="7"/>
      <c r="AM19605" s="8"/>
      <c r="AT19605" s="9"/>
      <c r="GY19605" s="12"/>
    </row>
    <row r="19606" spans="9:207" s="1" customFormat="1">
      <c r="I19606" s="3"/>
      <c r="P19606" s="60"/>
      <c r="Q19606" s="60"/>
      <c r="R19606" s="60"/>
      <c r="T19606" s="3"/>
      <c r="U19606" s="5"/>
      <c r="V19606" s="3"/>
      <c r="W19606" s="5"/>
      <c r="AE19606" s="7"/>
      <c r="AM19606" s="8"/>
      <c r="AT19606" s="9"/>
      <c r="GY19606" s="12"/>
    </row>
    <row r="19607" spans="9:207" s="1" customFormat="1">
      <c r="I19607" s="3"/>
      <c r="P19607" s="60"/>
      <c r="Q19607" s="60"/>
      <c r="R19607" s="60"/>
      <c r="T19607" s="3"/>
      <c r="U19607" s="5"/>
      <c r="V19607" s="3"/>
      <c r="W19607" s="5"/>
      <c r="AE19607" s="7"/>
      <c r="AM19607" s="8"/>
      <c r="AT19607" s="9"/>
      <c r="GY19607" s="12"/>
    </row>
    <row r="19608" spans="9:207" s="1" customFormat="1">
      <c r="I19608" s="3"/>
      <c r="P19608" s="60"/>
      <c r="Q19608" s="60"/>
      <c r="R19608" s="60"/>
      <c r="T19608" s="3"/>
      <c r="U19608" s="5"/>
      <c r="V19608" s="3"/>
      <c r="W19608" s="5"/>
      <c r="AE19608" s="7"/>
      <c r="AM19608" s="8"/>
      <c r="AT19608" s="9"/>
      <c r="GY19608" s="12"/>
    </row>
    <row r="19609" spans="9:207" s="1" customFormat="1">
      <c r="I19609" s="3"/>
      <c r="P19609" s="60"/>
      <c r="Q19609" s="60"/>
      <c r="R19609" s="60"/>
      <c r="T19609" s="3"/>
      <c r="U19609" s="5"/>
      <c r="V19609" s="3"/>
      <c r="W19609" s="5"/>
      <c r="AE19609" s="7"/>
      <c r="AM19609" s="8"/>
      <c r="AT19609" s="9"/>
      <c r="GY19609" s="12"/>
    </row>
    <row r="19610" spans="9:207" s="1" customFormat="1">
      <c r="I19610" s="3"/>
      <c r="P19610" s="60"/>
      <c r="Q19610" s="60"/>
      <c r="R19610" s="60"/>
      <c r="T19610" s="3"/>
      <c r="U19610" s="5"/>
      <c r="V19610" s="3"/>
      <c r="W19610" s="5"/>
      <c r="AE19610" s="7"/>
      <c r="AM19610" s="8"/>
      <c r="AT19610" s="9"/>
      <c r="GY19610" s="12"/>
    </row>
    <row r="19611" spans="9:207" s="1" customFormat="1">
      <c r="I19611" s="3"/>
      <c r="P19611" s="60"/>
      <c r="Q19611" s="60"/>
      <c r="R19611" s="60"/>
      <c r="T19611" s="3"/>
      <c r="U19611" s="5"/>
      <c r="V19611" s="3"/>
      <c r="W19611" s="5"/>
      <c r="AE19611" s="7"/>
      <c r="AM19611" s="8"/>
      <c r="AT19611" s="9"/>
      <c r="GY19611" s="12"/>
    </row>
    <row r="19612" spans="9:207" s="1" customFormat="1">
      <c r="I19612" s="3"/>
      <c r="P19612" s="60"/>
      <c r="Q19612" s="60"/>
      <c r="R19612" s="60"/>
      <c r="T19612" s="3"/>
      <c r="U19612" s="5"/>
      <c r="V19612" s="3"/>
      <c r="W19612" s="5"/>
      <c r="AE19612" s="7"/>
      <c r="AM19612" s="8"/>
      <c r="AT19612" s="9"/>
      <c r="GY19612" s="12"/>
    </row>
    <row r="19613" spans="9:207" s="1" customFormat="1">
      <c r="I19613" s="3"/>
      <c r="P19613" s="60"/>
      <c r="Q19613" s="60"/>
      <c r="R19613" s="60"/>
      <c r="T19613" s="3"/>
      <c r="U19613" s="5"/>
      <c r="V19613" s="3"/>
      <c r="W19613" s="5"/>
      <c r="AE19613" s="7"/>
      <c r="AM19613" s="8"/>
      <c r="AT19613" s="9"/>
      <c r="GY19613" s="12"/>
    </row>
    <row r="19614" spans="9:207" s="1" customFormat="1">
      <c r="I19614" s="3"/>
      <c r="P19614" s="60"/>
      <c r="Q19614" s="60"/>
      <c r="R19614" s="60"/>
      <c r="T19614" s="3"/>
      <c r="U19614" s="5"/>
      <c r="V19614" s="3"/>
      <c r="W19614" s="5"/>
      <c r="AE19614" s="7"/>
      <c r="AM19614" s="8"/>
      <c r="AT19614" s="9"/>
      <c r="GY19614" s="12"/>
    </row>
    <row r="19615" spans="9:207" s="1" customFormat="1">
      <c r="I19615" s="3"/>
      <c r="P19615" s="60"/>
      <c r="Q19615" s="60"/>
      <c r="R19615" s="60"/>
      <c r="T19615" s="3"/>
      <c r="U19615" s="5"/>
      <c r="V19615" s="3"/>
      <c r="W19615" s="5"/>
      <c r="AE19615" s="7"/>
      <c r="AM19615" s="8"/>
      <c r="AT19615" s="9"/>
      <c r="GY19615" s="12"/>
    </row>
    <row r="19616" spans="9:207" s="1" customFormat="1">
      <c r="I19616" s="3"/>
      <c r="P19616" s="60"/>
      <c r="Q19616" s="60"/>
      <c r="R19616" s="60"/>
      <c r="T19616" s="3"/>
      <c r="U19616" s="5"/>
      <c r="V19616" s="3"/>
      <c r="W19616" s="5"/>
      <c r="AE19616" s="7"/>
      <c r="AM19616" s="8"/>
      <c r="AT19616" s="9"/>
      <c r="GY19616" s="12"/>
    </row>
    <row r="19617" spans="9:207" s="1" customFormat="1">
      <c r="I19617" s="3"/>
      <c r="P19617" s="60"/>
      <c r="Q19617" s="60"/>
      <c r="R19617" s="60"/>
      <c r="T19617" s="3"/>
      <c r="U19617" s="5"/>
      <c r="V19617" s="3"/>
      <c r="W19617" s="5"/>
      <c r="AE19617" s="7"/>
      <c r="AM19617" s="8"/>
      <c r="AT19617" s="9"/>
      <c r="GY19617" s="12"/>
    </row>
    <row r="19618" spans="9:207" s="1" customFormat="1">
      <c r="I19618" s="3"/>
      <c r="P19618" s="60"/>
      <c r="Q19618" s="60"/>
      <c r="R19618" s="60"/>
      <c r="T19618" s="3"/>
      <c r="U19618" s="5"/>
      <c r="V19618" s="3"/>
      <c r="W19618" s="5"/>
      <c r="AE19618" s="7"/>
      <c r="AM19618" s="8"/>
      <c r="AT19618" s="9"/>
      <c r="GY19618" s="12"/>
    </row>
    <row r="19619" spans="9:207" s="1" customFormat="1">
      <c r="I19619" s="3"/>
      <c r="P19619" s="60"/>
      <c r="Q19619" s="60"/>
      <c r="R19619" s="60"/>
      <c r="T19619" s="3"/>
      <c r="U19619" s="5"/>
      <c r="V19619" s="3"/>
      <c r="W19619" s="5"/>
      <c r="AE19619" s="7"/>
      <c r="AM19619" s="8"/>
      <c r="AT19619" s="9"/>
      <c r="GY19619" s="12"/>
    </row>
    <row r="19620" spans="9:207" s="1" customFormat="1">
      <c r="I19620" s="3"/>
      <c r="P19620" s="60"/>
      <c r="Q19620" s="60"/>
      <c r="R19620" s="60"/>
      <c r="T19620" s="3"/>
      <c r="U19620" s="5"/>
      <c r="V19620" s="3"/>
      <c r="W19620" s="5"/>
      <c r="AE19620" s="7"/>
      <c r="AM19620" s="8"/>
      <c r="AT19620" s="9"/>
      <c r="GY19620" s="12"/>
    </row>
    <row r="19621" spans="9:207" s="1" customFormat="1">
      <c r="I19621" s="3"/>
      <c r="P19621" s="60"/>
      <c r="Q19621" s="60"/>
      <c r="R19621" s="60"/>
      <c r="T19621" s="3"/>
      <c r="U19621" s="5"/>
      <c r="V19621" s="3"/>
      <c r="W19621" s="5"/>
      <c r="AE19621" s="7"/>
      <c r="AM19621" s="8"/>
      <c r="AT19621" s="9"/>
      <c r="GY19621" s="12"/>
    </row>
    <row r="19622" spans="9:207" s="1" customFormat="1">
      <c r="I19622" s="3"/>
      <c r="P19622" s="60"/>
      <c r="Q19622" s="60"/>
      <c r="R19622" s="60"/>
      <c r="T19622" s="3"/>
      <c r="U19622" s="5"/>
      <c r="V19622" s="3"/>
      <c r="W19622" s="5"/>
      <c r="AE19622" s="7"/>
      <c r="AM19622" s="8"/>
      <c r="AT19622" s="9"/>
      <c r="GY19622" s="12"/>
    </row>
    <row r="19623" spans="9:207" s="1" customFormat="1">
      <c r="I19623" s="3"/>
      <c r="P19623" s="60"/>
      <c r="Q19623" s="60"/>
      <c r="R19623" s="60"/>
      <c r="T19623" s="3"/>
      <c r="U19623" s="5"/>
      <c r="V19623" s="3"/>
      <c r="W19623" s="5"/>
      <c r="AE19623" s="7"/>
      <c r="AM19623" s="8"/>
      <c r="AT19623" s="9"/>
      <c r="GY19623" s="12"/>
    </row>
    <row r="19624" spans="9:207" s="1" customFormat="1">
      <c r="I19624" s="3"/>
      <c r="P19624" s="60"/>
      <c r="Q19624" s="60"/>
      <c r="R19624" s="60"/>
      <c r="T19624" s="3"/>
      <c r="U19624" s="5"/>
      <c r="V19624" s="3"/>
      <c r="W19624" s="5"/>
      <c r="AE19624" s="7"/>
      <c r="AM19624" s="8"/>
      <c r="AT19624" s="9"/>
      <c r="GY19624" s="12"/>
    </row>
    <row r="19625" spans="9:207" s="1" customFormat="1">
      <c r="I19625" s="3"/>
      <c r="P19625" s="60"/>
      <c r="Q19625" s="60"/>
      <c r="R19625" s="60"/>
      <c r="T19625" s="3"/>
      <c r="U19625" s="5"/>
      <c r="V19625" s="3"/>
      <c r="W19625" s="5"/>
      <c r="AE19625" s="7"/>
      <c r="AM19625" s="8"/>
      <c r="AT19625" s="9"/>
      <c r="GY19625" s="12"/>
    </row>
    <row r="19626" spans="9:207" s="1" customFormat="1">
      <c r="I19626" s="3"/>
      <c r="P19626" s="60"/>
      <c r="Q19626" s="60"/>
      <c r="R19626" s="60"/>
      <c r="T19626" s="3"/>
      <c r="U19626" s="5"/>
      <c r="V19626" s="3"/>
      <c r="W19626" s="5"/>
      <c r="AE19626" s="7"/>
      <c r="AM19626" s="8"/>
      <c r="AT19626" s="9"/>
      <c r="GY19626" s="12"/>
    </row>
    <row r="19627" spans="9:207" s="1" customFormat="1">
      <c r="I19627" s="3"/>
      <c r="P19627" s="60"/>
      <c r="Q19627" s="60"/>
      <c r="R19627" s="60"/>
      <c r="T19627" s="3"/>
      <c r="U19627" s="5"/>
      <c r="V19627" s="3"/>
      <c r="W19627" s="5"/>
      <c r="AE19627" s="7"/>
      <c r="AM19627" s="8"/>
      <c r="AT19627" s="9"/>
      <c r="GY19627" s="12"/>
    </row>
    <row r="19628" spans="9:207" s="1" customFormat="1">
      <c r="I19628" s="3"/>
      <c r="P19628" s="60"/>
      <c r="Q19628" s="60"/>
      <c r="R19628" s="60"/>
      <c r="T19628" s="3"/>
      <c r="U19628" s="5"/>
      <c r="V19628" s="3"/>
      <c r="W19628" s="5"/>
      <c r="AE19628" s="7"/>
      <c r="AM19628" s="8"/>
      <c r="AT19628" s="9"/>
      <c r="GY19628" s="12"/>
    </row>
    <row r="19629" spans="9:207" s="1" customFormat="1">
      <c r="I19629" s="3"/>
      <c r="P19629" s="60"/>
      <c r="Q19629" s="60"/>
      <c r="R19629" s="60"/>
      <c r="T19629" s="3"/>
      <c r="U19629" s="5"/>
      <c r="V19629" s="3"/>
      <c r="W19629" s="5"/>
      <c r="AE19629" s="7"/>
      <c r="AM19629" s="8"/>
      <c r="AT19629" s="9"/>
      <c r="GY19629" s="12"/>
    </row>
    <row r="19630" spans="9:207" s="1" customFormat="1">
      <c r="I19630" s="3"/>
      <c r="P19630" s="60"/>
      <c r="Q19630" s="60"/>
      <c r="R19630" s="60"/>
      <c r="T19630" s="3"/>
      <c r="U19630" s="5"/>
      <c r="V19630" s="3"/>
      <c r="W19630" s="5"/>
      <c r="AE19630" s="7"/>
      <c r="AM19630" s="8"/>
      <c r="AT19630" s="9"/>
      <c r="GY19630" s="12"/>
    </row>
    <row r="19631" spans="9:207" s="1" customFormat="1">
      <c r="I19631" s="3"/>
      <c r="P19631" s="60"/>
      <c r="Q19631" s="60"/>
      <c r="R19631" s="60"/>
      <c r="T19631" s="3"/>
      <c r="U19631" s="5"/>
      <c r="V19631" s="3"/>
      <c r="W19631" s="5"/>
      <c r="AE19631" s="7"/>
      <c r="AM19631" s="8"/>
      <c r="AT19631" s="9"/>
      <c r="GY19631" s="12"/>
    </row>
    <row r="19632" spans="9:207" s="1" customFormat="1">
      <c r="I19632" s="3"/>
      <c r="P19632" s="60"/>
      <c r="Q19632" s="60"/>
      <c r="R19632" s="60"/>
      <c r="T19632" s="3"/>
      <c r="U19632" s="5"/>
      <c r="V19632" s="3"/>
      <c r="W19632" s="5"/>
      <c r="AE19632" s="7"/>
      <c r="AM19632" s="8"/>
      <c r="AT19632" s="9"/>
      <c r="GY19632" s="12"/>
    </row>
    <row r="19633" spans="9:207" s="1" customFormat="1">
      <c r="I19633" s="3"/>
      <c r="P19633" s="60"/>
      <c r="Q19633" s="60"/>
      <c r="R19633" s="60"/>
      <c r="T19633" s="3"/>
      <c r="U19633" s="5"/>
      <c r="V19633" s="3"/>
      <c r="W19633" s="5"/>
      <c r="AE19633" s="7"/>
      <c r="AM19633" s="8"/>
      <c r="AT19633" s="9"/>
      <c r="GY19633" s="12"/>
    </row>
    <row r="19634" spans="9:207" s="1" customFormat="1">
      <c r="I19634" s="3"/>
      <c r="P19634" s="60"/>
      <c r="Q19634" s="60"/>
      <c r="R19634" s="60"/>
      <c r="T19634" s="3"/>
      <c r="U19634" s="5"/>
      <c r="V19634" s="3"/>
      <c r="W19634" s="5"/>
      <c r="AE19634" s="7"/>
      <c r="AM19634" s="8"/>
      <c r="AT19634" s="9"/>
      <c r="GY19634" s="12"/>
    </row>
    <row r="19635" spans="9:207" s="1" customFormat="1">
      <c r="I19635" s="3"/>
      <c r="P19635" s="60"/>
      <c r="Q19635" s="60"/>
      <c r="R19635" s="60"/>
      <c r="T19635" s="3"/>
      <c r="U19635" s="5"/>
      <c r="V19635" s="3"/>
      <c r="W19635" s="5"/>
      <c r="AE19635" s="7"/>
      <c r="AM19635" s="8"/>
      <c r="AT19635" s="9"/>
      <c r="GY19635" s="12"/>
    </row>
    <row r="19636" spans="9:207" s="1" customFormat="1">
      <c r="I19636" s="3"/>
      <c r="P19636" s="60"/>
      <c r="Q19636" s="60"/>
      <c r="R19636" s="60"/>
      <c r="T19636" s="3"/>
      <c r="U19636" s="5"/>
      <c r="V19636" s="3"/>
      <c r="W19636" s="5"/>
      <c r="AE19636" s="7"/>
      <c r="AM19636" s="8"/>
      <c r="AT19636" s="9"/>
      <c r="GY19636" s="12"/>
    </row>
    <row r="19637" spans="9:207" s="1" customFormat="1">
      <c r="I19637" s="3"/>
      <c r="P19637" s="60"/>
      <c r="Q19637" s="60"/>
      <c r="R19637" s="60"/>
      <c r="T19637" s="3"/>
      <c r="U19637" s="5"/>
      <c r="V19637" s="3"/>
      <c r="W19637" s="5"/>
      <c r="AE19637" s="7"/>
      <c r="AM19637" s="8"/>
      <c r="AT19637" s="9"/>
      <c r="GY19637" s="12"/>
    </row>
    <row r="19638" spans="9:207" s="1" customFormat="1">
      <c r="I19638" s="3"/>
      <c r="P19638" s="60"/>
      <c r="Q19638" s="60"/>
      <c r="R19638" s="60"/>
      <c r="T19638" s="3"/>
      <c r="U19638" s="5"/>
      <c r="V19638" s="3"/>
      <c r="W19638" s="5"/>
      <c r="AE19638" s="7"/>
      <c r="AM19638" s="8"/>
      <c r="AT19638" s="9"/>
      <c r="GY19638" s="12"/>
    </row>
    <row r="19639" spans="9:207" s="1" customFormat="1">
      <c r="I19639" s="3"/>
      <c r="P19639" s="60"/>
      <c r="Q19639" s="60"/>
      <c r="R19639" s="60"/>
      <c r="T19639" s="3"/>
      <c r="U19639" s="5"/>
      <c r="V19639" s="3"/>
      <c r="W19639" s="5"/>
      <c r="AE19639" s="7"/>
      <c r="AM19639" s="8"/>
      <c r="AT19639" s="9"/>
      <c r="GY19639" s="12"/>
    </row>
    <row r="19640" spans="9:207" s="1" customFormat="1">
      <c r="I19640" s="3"/>
      <c r="P19640" s="60"/>
      <c r="Q19640" s="60"/>
      <c r="R19640" s="60"/>
      <c r="T19640" s="3"/>
      <c r="U19640" s="5"/>
      <c r="V19640" s="3"/>
      <c r="W19640" s="5"/>
      <c r="AE19640" s="7"/>
      <c r="AM19640" s="8"/>
      <c r="AT19640" s="9"/>
      <c r="GY19640" s="12"/>
    </row>
    <row r="19641" spans="9:207" s="1" customFormat="1">
      <c r="I19641" s="3"/>
      <c r="P19641" s="60"/>
      <c r="Q19641" s="60"/>
      <c r="R19641" s="60"/>
      <c r="T19641" s="3"/>
      <c r="U19641" s="5"/>
      <c r="V19641" s="3"/>
      <c r="W19641" s="5"/>
      <c r="AE19641" s="7"/>
      <c r="AM19641" s="8"/>
      <c r="AT19641" s="9"/>
      <c r="GY19641" s="12"/>
    </row>
    <row r="19642" spans="9:207" s="1" customFormat="1">
      <c r="I19642" s="3"/>
      <c r="P19642" s="60"/>
      <c r="Q19642" s="60"/>
      <c r="R19642" s="60"/>
      <c r="T19642" s="3"/>
      <c r="U19642" s="5"/>
      <c r="V19642" s="3"/>
      <c r="W19642" s="5"/>
      <c r="AE19642" s="7"/>
      <c r="AM19642" s="8"/>
      <c r="AT19642" s="9"/>
      <c r="GY19642" s="12"/>
    </row>
    <row r="19643" spans="9:207" s="1" customFormat="1">
      <c r="I19643" s="3"/>
      <c r="P19643" s="60"/>
      <c r="Q19643" s="60"/>
      <c r="R19643" s="60"/>
      <c r="T19643" s="3"/>
      <c r="U19643" s="5"/>
      <c r="V19643" s="3"/>
      <c r="W19643" s="5"/>
      <c r="AE19643" s="7"/>
      <c r="AM19643" s="8"/>
      <c r="AT19643" s="9"/>
      <c r="GY19643" s="12"/>
    </row>
    <row r="19644" spans="9:207" s="1" customFormat="1">
      <c r="I19644" s="3"/>
      <c r="P19644" s="60"/>
      <c r="Q19644" s="60"/>
      <c r="R19644" s="60"/>
      <c r="T19644" s="3"/>
      <c r="U19644" s="5"/>
      <c r="V19644" s="3"/>
      <c r="W19644" s="5"/>
      <c r="AE19644" s="7"/>
      <c r="AM19644" s="8"/>
      <c r="AT19644" s="9"/>
      <c r="GY19644" s="12"/>
    </row>
    <row r="19645" spans="9:207" s="1" customFormat="1">
      <c r="I19645" s="3"/>
      <c r="P19645" s="60"/>
      <c r="Q19645" s="60"/>
      <c r="R19645" s="60"/>
      <c r="T19645" s="3"/>
      <c r="U19645" s="5"/>
      <c r="V19645" s="3"/>
      <c r="W19645" s="5"/>
      <c r="AE19645" s="7"/>
      <c r="AM19645" s="8"/>
      <c r="AT19645" s="9"/>
      <c r="GY19645" s="12"/>
    </row>
    <row r="19646" spans="9:207" s="1" customFormat="1">
      <c r="I19646" s="3"/>
      <c r="P19646" s="60"/>
      <c r="Q19646" s="60"/>
      <c r="R19646" s="60"/>
      <c r="T19646" s="3"/>
      <c r="U19646" s="5"/>
      <c r="V19646" s="3"/>
      <c r="W19646" s="5"/>
      <c r="AE19646" s="7"/>
      <c r="AM19646" s="8"/>
      <c r="AT19646" s="9"/>
      <c r="GY19646" s="12"/>
    </row>
    <row r="19647" spans="9:207" s="1" customFormat="1">
      <c r="I19647" s="3"/>
      <c r="P19647" s="60"/>
      <c r="Q19647" s="60"/>
      <c r="R19647" s="60"/>
      <c r="T19647" s="3"/>
      <c r="U19647" s="5"/>
      <c r="V19647" s="3"/>
      <c r="W19647" s="5"/>
      <c r="AE19647" s="7"/>
      <c r="AM19647" s="8"/>
      <c r="AT19647" s="9"/>
      <c r="GY19647" s="12"/>
    </row>
    <row r="19648" spans="9:207" s="1" customFormat="1">
      <c r="I19648" s="3"/>
      <c r="P19648" s="60"/>
      <c r="Q19648" s="60"/>
      <c r="R19648" s="60"/>
      <c r="T19648" s="3"/>
      <c r="U19648" s="5"/>
      <c r="V19648" s="3"/>
      <c r="W19648" s="5"/>
      <c r="AE19648" s="7"/>
      <c r="AM19648" s="8"/>
      <c r="AT19648" s="9"/>
      <c r="GY19648" s="12"/>
    </row>
    <row r="19649" spans="9:207" s="1" customFormat="1">
      <c r="I19649" s="3"/>
      <c r="P19649" s="60"/>
      <c r="Q19649" s="60"/>
      <c r="R19649" s="60"/>
      <c r="T19649" s="3"/>
      <c r="U19649" s="5"/>
      <c r="V19649" s="3"/>
      <c r="W19649" s="5"/>
      <c r="AE19649" s="7"/>
      <c r="AM19649" s="8"/>
      <c r="AT19649" s="9"/>
      <c r="GY19649" s="12"/>
    </row>
    <row r="19650" spans="9:207" s="1" customFormat="1">
      <c r="I19650" s="3"/>
      <c r="P19650" s="60"/>
      <c r="Q19650" s="60"/>
      <c r="R19650" s="60"/>
      <c r="T19650" s="3"/>
      <c r="U19650" s="5"/>
      <c r="V19650" s="3"/>
      <c r="W19650" s="5"/>
      <c r="AE19650" s="7"/>
      <c r="AM19650" s="8"/>
      <c r="AT19650" s="9"/>
      <c r="GY19650" s="12"/>
    </row>
    <row r="19651" spans="9:207" s="1" customFormat="1">
      <c r="I19651" s="3"/>
      <c r="P19651" s="60"/>
      <c r="Q19651" s="60"/>
      <c r="R19651" s="60"/>
      <c r="T19651" s="3"/>
      <c r="U19651" s="5"/>
      <c r="V19651" s="3"/>
      <c r="W19651" s="5"/>
      <c r="AE19651" s="7"/>
      <c r="AM19651" s="8"/>
      <c r="AT19651" s="9"/>
      <c r="GY19651" s="12"/>
    </row>
    <row r="19652" spans="9:207" s="1" customFormat="1">
      <c r="I19652" s="3"/>
      <c r="P19652" s="60"/>
      <c r="Q19652" s="60"/>
      <c r="R19652" s="60"/>
      <c r="T19652" s="3"/>
      <c r="U19652" s="5"/>
      <c r="V19652" s="3"/>
      <c r="W19652" s="5"/>
      <c r="AE19652" s="7"/>
      <c r="AM19652" s="8"/>
      <c r="AT19652" s="9"/>
      <c r="GY19652" s="12"/>
    </row>
    <row r="19653" spans="9:207" s="1" customFormat="1">
      <c r="I19653" s="3"/>
      <c r="P19653" s="60"/>
      <c r="Q19653" s="60"/>
      <c r="R19653" s="60"/>
      <c r="T19653" s="3"/>
      <c r="U19653" s="5"/>
      <c r="V19653" s="3"/>
      <c r="W19653" s="5"/>
      <c r="AE19653" s="7"/>
      <c r="AM19653" s="8"/>
      <c r="AT19653" s="9"/>
      <c r="GY19653" s="12"/>
    </row>
    <row r="19654" spans="9:207" s="1" customFormat="1">
      <c r="I19654" s="3"/>
      <c r="P19654" s="60"/>
      <c r="Q19654" s="60"/>
      <c r="R19654" s="60"/>
      <c r="T19654" s="3"/>
      <c r="U19654" s="5"/>
      <c r="V19654" s="3"/>
      <c r="W19654" s="5"/>
      <c r="AE19654" s="7"/>
      <c r="AM19654" s="8"/>
      <c r="AT19654" s="9"/>
      <c r="GY19654" s="12"/>
    </row>
    <row r="19655" spans="9:207" s="1" customFormat="1">
      <c r="I19655" s="3"/>
      <c r="P19655" s="60"/>
      <c r="Q19655" s="60"/>
      <c r="R19655" s="60"/>
      <c r="T19655" s="3"/>
      <c r="U19655" s="5"/>
      <c r="V19655" s="3"/>
      <c r="W19655" s="5"/>
      <c r="AE19655" s="7"/>
      <c r="AM19655" s="8"/>
      <c r="AT19655" s="9"/>
      <c r="GY19655" s="12"/>
    </row>
    <row r="19656" spans="9:207" s="1" customFormat="1">
      <c r="I19656" s="3"/>
      <c r="P19656" s="60"/>
      <c r="Q19656" s="60"/>
      <c r="R19656" s="60"/>
      <c r="T19656" s="3"/>
      <c r="U19656" s="5"/>
      <c r="V19656" s="3"/>
      <c r="W19656" s="5"/>
      <c r="AE19656" s="7"/>
      <c r="AM19656" s="8"/>
      <c r="AT19656" s="9"/>
      <c r="GY19656" s="12"/>
    </row>
    <row r="19657" spans="9:207" s="1" customFormat="1">
      <c r="I19657" s="3"/>
      <c r="P19657" s="60"/>
      <c r="Q19657" s="60"/>
      <c r="R19657" s="60"/>
      <c r="T19657" s="3"/>
      <c r="U19657" s="5"/>
      <c r="V19657" s="3"/>
      <c r="W19657" s="5"/>
      <c r="AE19657" s="7"/>
      <c r="AM19657" s="8"/>
      <c r="AT19657" s="9"/>
      <c r="GY19657" s="12"/>
    </row>
    <row r="19658" spans="9:207" s="1" customFormat="1">
      <c r="I19658" s="3"/>
      <c r="P19658" s="60"/>
      <c r="Q19658" s="60"/>
      <c r="R19658" s="60"/>
      <c r="T19658" s="3"/>
      <c r="U19658" s="5"/>
      <c r="V19658" s="3"/>
      <c r="W19658" s="5"/>
      <c r="AE19658" s="7"/>
      <c r="AM19658" s="8"/>
      <c r="AT19658" s="9"/>
      <c r="GY19658" s="12"/>
    </row>
    <row r="19659" spans="9:207" s="1" customFormat="1">
      <c r="I19659" s="3"/>
      <c r="P19659" s="60"/>
      <c r="Q19659" s="60"/>
      <c r="R19659" s="60"/>
      <c r="T19659" s="3"/>
      <c r="U19659" s="5"/>
      <c r="V19659" s="3"/>
      <c r="W19659" s="5"/>
      <c r="AE19659" s="7"/>
      <c r="AM19659" s="8"/>
      <c r="AT19659" s="9"/>
      <c r="GY19659" s="12"/>
    </row>
    <row r="19660" spans="9:207" s="1" customFormat="1">
      <c r="I19660" s="3"/>
      <c r="P19660" s="60"/>
      <c r="Q19660" s="60"/>
      <c r="R19660" s="60"/>
      <c r="T19660" s="3"/>
      <c r="U19660" s="5"/>
      <c r="V19660" s="3"/>
      <c r="W19660" s="5"/>
      <c r="AE19660" s="7"/>
      <c r="AM19660" s="8"/>
      <c r="AT19660" s="9"/>
      <c r="GY19660" s="12"/>
    </row>
    <row r="19661" spans="9:207" s="1" customFormat="1">
      <c r="I19661" s="3"/>
      <c r="P19661" s="60"/>
      <c r="Q19661" s="60"/>
      <c r="R19661" s="60"/>
      <c r="T19661" s="3"/>
      <c r="U19661" s="5"/>
      <c r="V19661" s="3"/>
      <c r="W19661" s="5"/>
      <c r="AE19661" s="7"/>
      <c r="AM19661" s="8"/>
      <c r="AT19661" s="9"/>
      <c r="GY19661" s="12"/>
    </row>
    <row r="19662" spans="9:207" s="1" customFormat="1">
      <c r="I19662" s="3"/>
      <c r="P19662" s="60"/>
      <c r="Q19662" s="60"/>
      <c r="R19662" s="60"/>
      <c r="T19662" s="3"/>
      <c r="U19662" s="5"/>
      <c r="V19662" s="3"/>
      <c r="W19662" s="5"/>
      <c r="AE19662" s="7"/>
      <c r="AM19662" s="8"/>
      <c r="AT19662" s="9"/>
      <c r="GY19662" s="12"/>
    </row>
    <row r="19663" spans="9:207" s="1" customFormat="1">
      <c r="I19663" s="3"/>
      <c r="P19663" s="60"/>
      <c r="Q19663" s="60"/>
      <c r="R19663" s="60"/>
      <c r="T19663" s="3"/>
      <c r="U19663" s="5"/>
      <c r="V19663" s="3"/>
      <c r="W19663" s="5"/>
      <c r="AE19663" s="7"/>
      <c r="AM19663" s="8"/>
      <c r="AT19663" s="9"/>
      <c r="GY19663" s="12"/>
    </row>
    <row r="19664" spans="9:207" s="1" customFormat="1">
      <c r="I19664" s="3"/>
      <c r="P19664" s="60"/>
      <c r="Q19664" s="60"/>
      <c r="R19664" s="60"/>
      <c r="T19664" s="3"/>
      <c r="U19664" s="5"/>
      <c r="V19664" s="3"/>
      <c r="W19664" s="5"/>
      <c r="AE19664" s="7"/>
      <c r="AM19664" s="8"/>
      <c r="AT19664" s="9"/>
      <c r="GY19664" s="12"/>
    </row>
    <row r="19665" spans="9:207" s="1" customFormat="1">
      <c r="I19665" s="3"/>
      <c r="P19665" s="60"/>
      <c r="Q19665" s="60"/>
      <c r="R19665" s="60"/>
      <c r="T19665" s="3"/>
      <c r="U19665" s="5"/>
      <c r="V19665" s="3"/>
      <c r="W19665" s="5"/>
      <c r="AE19665" s="7"/>
      <c r="AM19665" s="8"/>
      <c r="AT19665" s="9"/>
      <c r="GY19665" s="12"/>
    </row>
    <row r="19666" spans="9:207" s="1" customFormat="1">
      <c r="I19666" s="3"/>
      <c r="P19666" s="60"/>
      <c r="Q19666" s="60"/>
      <c r="R19666" s="60"/>
      <c r="T19666" s="3"/>
      <c r="U19666" s="5"/>
      <c r="V19666" s="3"/>
      <c r="W19666" s="5"/>
      <c r="AE19666" s="7"/>
      <c r="AM19666" s="8"/>
      <c r="AT19666" s="9"/>
      <c r="GY19666" s="12"/>
    </row>
    <row r="19667" spans="9:207" s="1" customFormat="1">
      <c r="I19667" s="3"/>
      <c r="P19667" s="60"/>
      <c r="Q19667" s="60"/>
      <c r="R19667" s="60"/>
      <c r="T19667" s="3"/>
      <c r="U19667" s="5"/>
      <c r="V19667" s="3"/>
      <c r="W19667" s="5"/>
      <c r="AE19667" s="7"/>
      <c r="AM19667" s="8"/>
      <c r="AT19667" s="9"/>
      <c r="GY19667" s="12"/>
    </row>
    <row r="19668" spans="9:207" s="1" customFormat="1">
      <c r="I19668" s="3"/>
      <c r="P19668" s="60"/>
      <c r="Q19668" s="60"/>
      <c r="R19668" s="60"/>
      <c r="T19668" s="3"/>
      <c r="U19668" s="5"/>
      <c r="V19668" s="3"/>
      <c r="W19668" s="5"/>
      <c r="AE19668" s="7"/>
      <c r="AM19668" s="8"/>
      <c r="AT19668" s="9"/>
      <c r="GY19668" s="12"/>
    </row>
    <row r="19669" spans="9:207" s="1" customFormat="1">
      <c r="I19669" s="3"/>
      <c r="P19669" s="60"/>
      <c r="Q19669" s="60"/>
      <c r="R19669" s="60"/>
      <c r="T19669" s="3"/>
      <c r="U19669" s="5"/>
      <c r="V19669" s="3"/>
      <c r="W19669" s="5"/>
      <c r="AE19669" s="7"/>
      <c r="AM19669" s="8"/>
      <c r="AT19669" s="9"/>
      <c r="GY19669" s="12"/>
    </row>
    <row r="19670" spans="9:207" s="1" customFormat="1">
      <c r="I19670" s="3"/>
      <c r="P19670" s="60"/>
      <c r="Q19670" s="60"/>
      <c r="R19670" s="60"/>
      <c r="T19670" s="3"/>
      <c r="U19670" s="5"/>
      <c r="V19670" s="3"/>
      <c r="W19670" s="5"/>
      <c r="AE19670" s="7"/>
      <c r="AM19670" s="8"/>
      <c r="AT19670" s="9"/>
      <c r="GY19670" s="12"/>
    </row>
    <row r="19671" spans="9:207" s="1" customFormat="1">
      <c r="I19671" s="3"/>
      <c r="P19671" s="60"/>
      <c r="Q19671" s="60"/>
      <c r="R19671" s="60"/>
      <c r="T19671" s="3"/>
      <c r="U19671" s="5"/>
      <c r="V19671" s="3"/>
      <c r="W19671" s="5"/>
      <c r="AE19671" s="7"/>
      <c r="AM19671" s="8"/>
      <c r="AT19671" s="9"/>
      <c r="GY19671" s="12"/>
    </row>
    <row r="19672" spans="9:207" s="1" customFormat="1">
      <c r="I19672" s="3"/>
      <c r="P19672" s="60"/>
      <c r="Q19672" s="60"/>
      <c r="R19672" s="60"/>
      <c r="T19672" s="3"/>
      <c r="U19672" s="5"/>
      <c r="V19672" s="3"/>
      <c r="W19672" s="5"/>
      <c r="AE19672" s="7"/>
      <c r="AM19672" s="8"/>
      <c r="AT19672" s="9"/>
      <c r="GY19672" s="12"/>
    </row>
    <row r="19673" spans="9:207" s="1" customFormat="1">
      <c r="I19673" s="3"/>
      <c r="P19673" s="60"/>
      <c r="Q19673" s="60"/>
      <c r="R19673" s="60"/>
      <c r="T19673" s="3"/>
      <c r="U19673" s="5"/>
      <c r="V19673" s="3"/>
      <c r="W19673" s="5"/>
      <c r="AE19673" s="7"/>
      <c r="AM19673" s="8"/>
      <c r="AT19673" s="9"/>
      <c r="GY19673" s="12"/>
    </row>
    <row r="19674" spans="9:207" s="1" customFormat="1">
      <c r="I19674" s="3"/>
      <c r="P19674" s="60"/>
      <c r="Q19674" s="60"/>
      <c r="R19674" s="60"/>
      <c r="T19674" s="3"/>
      <c r="U19674" s="5"/>
      <c r="V19674" s="3"/>
      <c r="W19674" s="5"/>
      <c r="AE19674" s="7"/>
      <c r="AM19674" s="8"/>
      <c r="AT19674" s="9"/>
      <c r="GY19674" s="12"/>
    </row>
    <row r="19675" spans="9:207" s="1" customFormat="1">
      <c r="I19675" s="3"/>
      <c r="P19675" s="60"/>
      <c r="Q19675" s="60"/>
      <c r="R19675" s="60"/>
      <c r="T19675" s="3"/>
      <c r="U19675" s="5"/>
      <c r="V19675" s="3"/>
      <c r="W19675" s="5"/>
      <c r="AE19675" s="7"/>
      <c r="AM19675" s="8"/>
      <c r="AT19675" s="9"/>
      <c r="GY19675" s="12"/>
    </row>
    <row r="19676" spans="9:207" s="1" customFormat="1">
      <c r="I19676" s="3"/>
      <c r="P19676" s="60"/>
      <c r="Q19676" s="60"/>
      <c r="R19676" s="60"/>
      <c r="T19676" s="3"/>
      <c r="U19676" s="5"/>
      <c r="V19676" s="3"/>
      <c r="W19676" s="5"/>
      <c r="AE19676" s="7"/>
      <c r="AM19676" s="8"/>
      <c r="AT19676" s="9"/>
      <c r="GY19676" s="12"/>
    </row>
    <row r="19677" spans="9:207" s="1" customFormat="1">
      <c r="I19677" s="3"/>
      <c r="P19677" s="60"/>
      <c r="Q19677" s="60"/>
      <c r="R19677" s="60"/>
      <c r="T19677" s="3"/>
      <c r="U19677" s="5"/>
      <c r="V19677" s="3"/>
      <c r="W19677" s="5"/>
      <c r="AE19677" s="7"/>
      <c r="AM19677" s="8"/>
      <c r="AT19677" s="9"/>
      <c r="GY19677" s="12"/>
    </row>
    <row r="19678" spans="9:207" s="1" customFormat="1">
      <c r="I19678" s="3"/>
      <c r="P19678" s="60"/>
      <c r="Q19678" s="60"/>
      <c r="R19678" s="60"/>
      <c r="T19678" s="3"/>
      <c r="U19678" s="5"/>
      <c r="V19678" s="3"/>
      <c r="W19678" s="5"/>
      <c r="AE19678" s="7"/>
      <c r="AM19678" s="8"/>
      <c r="AT19678" s="9"/>
      <c r="GY19678" s="12"/>
    </row>
    <row r="19679" spans="9:207" s="1" customFormat="1">
      <c r="I19679" s="3"/>
      <c r="P19679" s="60"/>
      <c r="Q19679" s="60"/>
      <c r="R19679" s="60"/>
      <c r="T19679" s="3"/>
      <c r="U19679" s="5"/>
      <c r="V19679" s="3"/>
      <c r="W19679" s="5"/>
      <c r="AE19679" s="7"/>
      <c r="AM19679" s="8"/>
      <c r="AT19679" s="9"/>
      <c r="GY19679" s="12"/>
    </row>
    <row r="19680" spans="9:207" s="1" customFormat="1">
      <c r="I19680" s="3"/>
      <c r="P19680" s="60"/>
      <c r="Q19680" s="60"/>
      <c r="R19680" s="60"/>
      <c r="T19680" s="3"/>
      <c r="U19680" s="5"/>
      <c r="V19680" s="3"/>
      <c r="W19680" s="5"/>
      <c r="AE19680" s="7"/>
      <c r="AM19680" s="8"/>
      <c r="AT19680" s="9"/>
      <c r="GY19680" s="12"/>
    </row>
    <row r="19681" spans="9:207" s="1" customFormat="1">
      <c r="I19681" s="3"/>
      <c r="P19681" s="60"/>
      <c r="Q19681" s="60"/>
      <c r="R19681" s="60"/>
      <c r="T19681" s="3"/>
      <c r="U19681" s="5"/>
      <c r="V19681" s="3"/>
      <c r="W19681" s="5"/>
      <c r="AE19681" s="7"/>
      <c r="AM19681" s="8"/>
      <c r="AT19681" s="9"/>
      <c r="GY19681" s="12"/>
    </row>
    <row r="19682" spans="9:207" s="1" customFormat="1">
      <c r="I19682" s="3"/>
      <c r="P19682" s="60"/>
      <c r="Q19682" s="60"/>
      <c r="R19682" s="60"/>
      <c r="T19682" s="3"/>
      <c r="U19682" s="5"/>
      <c r="V19682" s="3"/>
      <c r="W19682" s="5"/>
      <c r="AE19682" s="7"/>
      <c r="AM19682" s="8"/>
      <c r="AT19682" s="9"/>
      <c r="GY19682" s="12"/>
    </row>
    <row r="19683" spans="9:207" s="1" customFormat="1">
      <c r="I19683" s="3"/>
      <c r="P19683" s="60"/>
      <c r="Q19683" s="60"/>
      <c r="R19683" s="60"/>
      <c r="T19683" s="3"/>
      <c r="U19683" s="5"/>
      <c r="V19683" s="3"/>
      <c r="W19683" s="5"/>
      <c r="AE19683" s="7"/>
      <c r="AM19683" s="8"/>
      <c r="AT19683" s="9"/>
      <c r="GY19683" s="12"/>
    </row>
    <row r="19684" spans="9:207" s="1" customFormat="1">
      <c r="I19684" s="3"/>
      <c r="P19684" s="60"/>
      <c r="Q19684" s="60"/>
      <c r="R19684" s="60"/>
      <c r="T19684" s="3"/>
      <c r="U19684" s="5"/>
      <c r="V19684" s="3"/>
      <c r="W19684" s="5"/>
      <c r="AE19684" s="7"/>
      <c r="AM19684" s="8"/>
      <c r="AT19684" s="9"/>
      <c r="GY19684" s="12"/>
    </row>
    <row r="19685" spans="9:207" s="1" customFormat="1">
      <c r="I19685" s="3"/>
      <c r="P19685" s="60"/>
      <c r="Q19685" s="60"/>
      <c r="R19685" s="60"/>
      <c r="T19685" s="3"/>
      <c r="U19685" s="5"/>
      <c r="V19685" s="3"/>
      <c r="W19685" s="5"/>
      <c r="AE19685" s="7"/>
      <c r="AM19685" s="8"/>
      <c r="AT19685" s="9"/>
      <c r="GY19685" s="12"/>
    </row>
    <row r="19686" spans="9:207" s="1" customFormat="1">
      <c r="I19686" s="3"/>
      <c r="P19686" s="60"/>
      <c r="Q19686" s="60"/>
      <c r="R19686" s="60"/>
      <c r="T19686" s="3"/>
      <c r="U19686" s="5"/>
      <c r="V19686" s="3"/>
      <c r="W19686" s="5"/>
      <c r="AE19686" s="7"/>
      <c r="AM19686" s="8"/>
      <c r="AT19686" s="9"/>
      <c r="GY19686" s="12"/>
    </row>
    <row r="19687" spans="9:207" s="1" customFormat="1">
      <c r="I19687" s="3"/>
      <c r="P19687" s="60"/>
      <c r="Q19687" s="60"/>
      <c r="R19687" s="60"/>
      <c r="T19687" s="3"/>
      <c r="U19687" s="5"/>
      <c r="V19687" s="3"/>
      <c r="W19687" s="5"/>
      <c r="AE19687" s="7"/>
      <c r="AM19687" s="8"/>
      <c r="AT19687" s="9"/>
      <c r="GY19687" s="12"/>
    </row>
    <row r="19688" spans="9:207" s="1" customFormat="1">
      <c r="I19688" s="3"/>
      <c r="P19688" s="60"/>
      <c r="Q19688" s="60"/>
      <c r="R19688" s="60"/>
      <c r="T19688" s="3"/>
      <c r="U19688" s="5"/>
      <c r="V19688" s="3"/>
      <c r="W19688" s="5"/>
      <c r="AE19688" s="7"/>
      <c r="AM19688" s="8"/>
      <c r="AT19688" s="9"/>
      <c r="GY19688" s="12"/>
    </row>
    <row r="19689" spans="9:207" s="1" customFormat="1">
      <c r="I19689" s="3"/>
      <c r="P19689" s="60"/>
      <c r="Q19689" s="60"/>
      <c r="R19689" s="60"/>
      <c r="T19689" s="3"/>
      <c r="U19689" s="5"/>
      <c r="V19689" s="3"/>
      <c r="W19689" s="5"/>
      <c r="AE19689" s="7"/>
      <c r="AM19689" s="8"/>
      <c r="AT19689" s="9"/>
      <c r="GY19689" s="12"/>
    </row>
    <row r="19690" spans="9:207" s="1" customFormat="1">
      <c r="I19690" s="3"/>
      <c r="P19690" s="60"/>
      <c r="Q19690" s="60"/>
      <c r="R19690" s="60"/>
      <c r="T19690" s="3"/>
      <c r="U19690" s="5"/>
      <c r="V19690" s="3"/>
      <c r="W19690" s="5"/>
      <c r="AE19690" s="7"/>
      <c r="AM19690" s="8"/>
      <c r="AT19690" s="9"/>
      <c r="GY19690" s="12"/>
    </row>
    <row r="19691" spans="9:207" s="1" customFormat="1">
      <c r="I19691" s="3"/>
      <c r="P19691" s="60"/>
      <c r="Q19691" s="60"/>
      <c r="R19691" s="60"/>
      <c r="T19691" s="3"/>
      <c r="U19691" s="5"/>
      <c r="V19691" s="3"/>
      <c r="W19691" s="5"/>
      <c r="AE19691" s="7"/>
      <c r="AM19691" s="8"/>
      <c r="AT19691" s="9"/>
      <c r="GY19691" s="12"/>
    </row>
    <row r="19692" spans="9:207" s="1" customFormat="1">
      <c r="I19692" s="3"/>
      <c r="P19692" s="60"/>
      <c r="Q19692" s="60"/>
      <c r="R19692" s="60"/>
      <c r="T19692" s="3"/>
      <c r="U19692" s="5"/>
      <c r="V19692" s="3"/>
      <c r="W19692" s="5"/>
      <c r="AE19692" s="7"/>
      <c r="AM19692" s="8"/>
      <c r="AT19692" s="9"/>
      <c r="GY19692" s="12"/>
    </row>
    <row r="19693" spans="9:207" s="1" customFormat="1">
      <c r="I19693" s="3"/>
      <c r="P19693" s="60"/>
      <c r="Q19693" s="60"/>
      <c r="R19693" s="60"/>
      <c r="T19693" s="3"/>
      <c r="U19693" s="5"/>
      <c r="V19693" s="3"/>
      <c r="W19693" s="5"/>
      <c r="AE19693" s="7"/>
      <c r="AM19693" s="8"/>
      <c r="AT19693" s="9"/>
      <c r="GY19693" s="12"/>
    </row>
    <row r="19694" spans="9:207" s="1" customFormat="1">
      <c r="I19694" s="3"/>
      <c r="P19694" s="60"/>
      <c r="Q19694" s="60"/>
      <c r="R19694" s="60"/>
      <c r="T19694" s="3"/>
      <c r="U19694" s="5"/>
      <c r="V19694" s="3"/>
      <c r="W19694" s="5"/>
      <c r="AE19694" s="7"/>
      <c r="AM19694" s="8"/>
      <c r="AT19694" s="9"/>
      <c r="GY19694" s="12"/>
    </row>
    <row r="19695" spans="9:207" s="1" customFormat="1">
      <c r="I19695" s="3"/>
      <c r="P19695" s="60"/>
      <c r="Q19695" s="60"/>
      <c r="R19695" s="60"/>
      <c r="T19695" s="3"/>
      <c r="U19695" s="5"/>
      <c r="V19695" s="3"/>
      <c r="W19695" s="5"/>
      <c r="AE19695" s="7"/>
      <c r="AM19695" s="8"/>
      <c r="AT19695" s="9"/>
      <c r="GY19695" s="12"/>
    </row>
    <row r="19696" spans="9:207" s="1" customFormat="1">
      <c r="I19696" s="3"/>
      <c r="P19696" s="60"/>
      <c r="Q19696" s="60"/>
      <c r="R19696" s="60"/>
      <c r="T19696" s="3"/>
      <c r="U19696" s="5"/>
      <c r="V19696" s="3"/>
      <c r="W19696" s="5"/>
      <c r="AE19696" s="7"/>
      <c r="AM19696" s="8"/>
      <c r="AT19696" s="9"/>
      <c r="GY19696" s="12"/>
    </row>
    <row r="19697" spans="9:207" s="1" customFormat="1">
      <c r="I19697" s="3"/>
      <c r="P19697" s="60"/>
      <c r="Q19697" s="60"/>
      <c r="R19697" s="60"/>
      <c r="T19697" s="3"/>
      <c r="U19697" s="5"/>
      <c r="V19697" s="3"/>
      <c r="W19697" s="5"/>
      <c r="AE19697" s="7"/>
      <c r="AM19697" s="8"/>
      <c r="AT19697" s="9"/>
      <c r="GY19697" s="12"/>
    </row>
    <row r="19698" spans="9:207" s="1" customFormat="1">
      <c r="I19698" s="3"/>
      <c r="P19698" s="60"/>
      <c r="Q19698" s="60"/>
      <c r="R19698" s="60"/>
      <c r="T19698" s="3"/>
      <c r="U19698" s="5"/>
      <c r="V19698" s="3"/>
      <c r="W19698" s="5"/>
      <c r="AE19698" s="7"/>
      <c r="AM19698" s="8"/>
      <c r="AT19698" s="9"/>
      <c r="GY19698" s="12"/>
    </row>
    <row r="19699" spans="9:207" s="1" customFormat="1">
      <c r="I19699" s="3"/>
      <c r="P19699" s="60"/>
      <c r="Q19699" s="60"/>
      <c r="R19699" s="60"/>
      <c r="T19699" s="3"/>
      <c r="U19699" s="5"/>
      <c r="V19699" s="3"/>
      <c r="W19699" s="5"/>
      <c r="AE19699" s="7"/>
      <c r="AM19699" s="8"/>
      <c r="AT19699" s="9"/>
      <c r="GY19699" s="12"/>
    </row>
    <row r="19700" spans="9:207" s="1" customFormat="1">
      <c r="I19700" s="3"/>
      <c r="P19700" s="60"/>
      <c r="Q19700" s="60"/>
      <c r="R19700" s="60"/>
      <c r="T19700" s="3"/>
      <c r="U19700" s="5"/>
      <c r="V19700" s="3"/>
      <c r="W19700" s="5"/>
      <c r="AE19700" s="7"/>
      <c r="AM19700" s="8"/>
      <c r="AT19700" s="9"/>
      <c r="GY19700" s="12"/>
    </row>
    <row r="19701" spans="9:207" s="1" customFormat="1">
      <c r="I19701" s="3"/>
      <c r="P19701" s="60"/>
      <c r="Q19701" s="60"/>
      <c r="R19701" s="60"/>
      <c r="T19701" s="3"/>
      <c r="U19701" s="5"/>
      <c r="V19701" s="3"/>
      <c r="W19701" s="5"/>
      <c r="AE19701" s="7"/>
      <c r="AM19701" s="8"/>
      <c r="AT19701" s="9"/>
      <c r="GY19701" s="12"/>
    </row>
    <row r="19702" spans="9:207" s="1" customFormat="1">
      <c r="I19702" s="3"/>
      <c r="P19702" s="60"/>
      <c r="Q19702" s="60"/>
      <c r="R19702" s="60"/>
      <c r="T19702" s="3"/>
      <c r="U19702" s="5"/>
      <c r="V19702" s="3"/>
      <c r="W19702" s="5"/>
      <c r="AE19702" s="7"/>
      <c r="AM19702" s="8"/>
      <c r="AT19702" s="9"/>
      <c r="GY19702" s="12"/>
    </row>
    <row r="19703" spans="9:207" s="1" customFormat="1">
      <c r="I19703" s="3"/>
      <c r="P19703" s="60"/>
      <c r="Q19703" s="60"/>
      <c r="R19703" s="60"/>
      <c r="T19703" s="3"/>
      <c r="U19703" s="5"/>
      <c r="V19703" s="3"/>
      <c r="W19703" s="5"/>
      <c r="AE19703" s="7"/>
      <c r="AM19703" s="8"/>
      <c r="AT19703" s="9"/>
      <c r="GY19703" s="12"/>
    </row>
    <row r="19704" spans="9:207" s="1" customFormat="1">
      <c r="I19704" s="3"/>
      <c r="P19704" s="60"/>
      <c r="Q19704" s="60"/>
      <c r="R19704" s="60"/>
      <c r="T19704" s="3"/>
      <c r="U19704" s="5"/>
      <c r="V19704" s="3"/>
      <c r="W19704" s="5"/>
      <c r="AE19704" s="7"/>
      <c r="AM19704" s="8"/>
      <c r="AT19704" s="9"/>
      <c r="GY19704" s="12"/>
    </row>
    <row r="19705" spans="9:207" s="1" customFormat="1">
      <c r="I19705" s="3"/>
      <c r="P19705" s="60"/>
      <c r="Q19705" s="60"/>
      <c r="R19705" s="60"/>
      <c r="T19705" s="3"/>
      <c r="U19705" s="5"/>
      <c r="V19705" s="3"/>
      <c r="W19705" s="5"/>
      <c r="AE19705" s="7"/>
      <c r="AM19705" s="8"/>
      <c r="AT19705" s="9"/>
      <c r="GY19705" s="12"/>
    </row>
    <row r="19706" spans="9:207" s="1" customFormat="1">
      <c r="I19706" s="3"/>
      <c r="P19706" s="60"/>
      <c r="Q19706" s="60"/>
      <c r="R19706" s="60"/>
      <c r="T19706" s="3"/>
      <c r="U19706" s="5"/>
      <c r="V19706" s="3"/>
      <c r="W19706" s="5"/>
      <c r="AE19706" s="7"/>
      <c r="AM19706" s="8"/>
      <c r="AT19706" s="9"/>
      <c r="GY19706" s="12"/>
    </row>
    <row r="19707" spans="9:207" s="1" customFormat="1">
      <c r="I19707" s="3"/>
      <c r="P19707" s="60"/>
      <c r="Q19707" s="60"/>
      <c r="R19707" s="60"/>
      <c r="T19707" s="3"/>
      <c r="U19707" s="5"/>
      <c r="V19707" s="3"/>
      <c r="W19707" s="5"/>
      <c r="AE19707" s="7"/>
      <c r="AM19707" s="8"/>
      <c r="AT19707" s="9"/>
      <c r="GY19707" s="12"/>
    </row>
    <row r="19708" spans="9:207" s="1" customFormat="1">
      <c r="I19708" s="3"/>
      <c r="P19708" s="60"/>
      <c r="Q19708" s="60"/>
      <c r="R19708" s="60"/>
      <c r="T19708" s="3"/>
      <c r="U19708" s="5"/>
      <c r="V19708" s="3"/>
      <c r="W19708" s="5"/>
      <c r="AE19708" s="7"/>
      <c r="AM19708" s="8"/>
      <c r="AT19708" s="9"/>
      <c r="GY19708" s="12"/>
    </row>
    <row r="19709" spans="9:207" s="1" customFormat="1">
      <c r="I19709" s="3"/>
      <c r="P19709" s="60"/>
      <c r="Q19709" s="60"/>
      <c r="R19709" s="60"/>
      <c r="T19709" s="3"/>
      <c r="U19709" s="5"/>
      <c r="V19709" s="3"/>
      <c r="W19709" s="5"/>
      <c r="AE19709" s="7"/>
      <c r="AM19709" s="8"/>
      <c r="AT19709" s="9"/>
      <c r="GY19709" s="12"/>
    </row>
    <row r="19710" spans="9:207" s="1" customFormat="1">
      <c r="I19710" s="3"/>
      <c r="P19710" s="60"/>
      <c r="Q19710" s="60"/>
      <c r="R19710" s="60"/>
      <c r="T19710" s="3"/>
      <c r="U19710" s="5"/>
      <c r="V19710" s="3"/>
      <c r="W19710" s="5"/>
      <c r="AE19710" s="7"/>
      <c r="AM19710" s="8"/>
      <c r="AT19710" s="9"/>
      <c r="GY19710" s="12"/>
    </row>
    <row r="19711" spans="9:207" s="1" customFormat="1">
      <c r="I19711" s="3"/>
      <c r="P19711" s="60"/>
      <c r="Q19711" s="60"/>
      <c r="R19711" s="60"/>
      <c r="T19711" s="3"/>
      <c r="U19711" s="5"/>
      <c r="V19711" s="3"/>
      <c r="W19711" s="5"/>
      <c r="AE19711" s="7"/>
      <c r="AM19711" s="8"/>
      <c r="AT19711" s="9"/>
      <c r="GY19711" s="12"/>
    </row>
    <row r="19712" spans="9:207" s="1" customFormat="1">
      <c r="I19712" s="3"/>
      <c r="P19712" s="60"/>
      <c r="Q19712" s="60"/>
      <c r="R19712" s="60"/>
      <c r="T19712" s="3"/>
      <c r="U19712" s="5"/>
      <c r="V19712" s="3"/>
      <c r="W19712" s="5"/>
      <c r="AE19712" s="7"/>
      <c r="AM19712" s="8"/>
      <c r="AT19712" s="9"/>
      <c r="GY19712" s="12"/>
    </row>
    <row r="19713" spans="9:207" s="1" customFormat="1">
      <c r="I19713" s="3"/>
      <c r="P19713" s="60"/>
      <c r="Q19713" s="60"/>
      <c r="R19713" s="60"/>
      <c r="T19713" s="3"/>
      <c r="U19713" s="5"/>
      <c r="V19713" s="3"/>
      <c r="W19713" s="5"/>
      <c r="AE19713" s="7"/>
      <c r="AM19713" s="8"/>
      <c r="AT19713" s="9"/>
      <c r="GY19713" s="12"/>
    </row>
    <row r="19714" spans="9:207" s="1" customFormat="1">
      <c r="I19714" s="3"/>
      <c r="P19714" s="60"/>
      <c r="Q19714" s="60"/>
      <c r="R19714" s="60"/>
      <c r="T19714" s="3"/>
      <c r="U19714" s="5"/>
      <c r="V19714" s="3"/>
      <c r="W19714" s="5"/>
      <c r="AE19714" s="7"/>
      <c r="AM19714" s="8"/>
      <c r="AT19714" s="9"/>
      <c r="GY19714" s="12"/>
    </row>
    <row r="19715" spans="9:207" s="1" customFormat="1">
      <c r="I19715" s="3"/>
      <c r="P19715" s="60"/>
      <c r="Q19715" s="60"/>
      <c r="R19715" s="60"/>
      <c r="T19715" s="3"/>
      <c r="U19715" s="5"/>
      <c r="V19715" s="3"/>
      <c r="W19715" s="5"/>
      <c r="AE19715" s="7"/>
      <c r="AM19715" s="8"/>
      <c r="AT19715" s="9"/>
      <c r="GY19715" s="12"/>
    </row>
    <row r="19716" spans="9:207" s="1" customFormat="1">
      <c r="I19716" s="3"/>
      <c r="P19716" s="60"/>
      <c r="Q19716" s="60"/>
      <c r="R19716" s="60"/>
      <c r="T19716" s="3"/>
      <c r="U19716" s="5"/>
      <c r="V19716" s="3"/>
      <c r="W19716" s="5"/>
      <c r="AE19716" s="7"/>
      <c r="AM19716" s="8"/>
      <c r="AT19716" s="9"/>
      <c r="GY19716" s="12"/>
    </row>
    <row r="19717" spans="9:207" s="1" customFormat="1">
      <c r="I19717" s="3"/>
      <c r="P19717" s="60"/>
      <c r="Q19717" s="60"/>
      <c r="R19717" s="60"/>
      <c r="T19717" s="3"/>
      <c r="U19717" s="5"/>
      <c r="V19717" s="3"/>
      <c r="W19717" s="5"/>
      <c r="AE19717" s="7"/>
      <c r="AM19717" s="8"/>
      <c r="AT19717" s="9"/>
      <c r="GY19717" s="12"/>
    </row>
    <row r="19718" spans="9:207" s="1" customFormat="1">
      <c r="I19718" s="3"/>
      <c r="P19718" s="60"/>
      <c r="Q19718" s="60"/>
      <c r="R19718" s="60"/>
      <c r="T19718" s="3"/>
      <c r="U19718" s="5"/>
      <c r="V19718" s="3"/>
      <c r="W19718" s="5"/>
      <c r="AE19718" s="7"/>
      <c r="AM19718" s="8"/>
      <c r="AT19718" s="9"/>
      <c r="GY19718" s="12"/>
    </row>
    <row r="19719" spans="9:207" s="1" customFormat="1">
      <c r="I19719" s="3"/>
      <c r="P19719" s="60"/>
      <c r="Q19719" s="60"/>
      <c r="R19719" s="60"/>
      <c r="T19719" s="3"/>
      <c r="U19719" s="5"/>
      <c r="V19719" s="3"/>
      <c r="W19719" s="5"/>
      <c r="AE19719" s="7"/>
      <c r="AM19719" s="8"/>
      <c r="AT19719" s="9"/>
      <c r="GY19719" s="12"/>
    </row>
    <row r="19720" spans="9:207" s="1" customFormat="1">
      <c r="I19720" s="3"/>
      <c r="P19720" s="60"/>
      <c r="Q19720" s="60"/>
      <c r="R19720" s="60"/>
      <c r="T19720" s="3"/>
      <c r="U19720" s="5"/>
      <c r="V19720" s="3"/>
      <c r="W19720" s="5"/>
      <c r="AE19720" s="7"/>
      <c r="AM19720" s="8"/>
      <c r="AT19720" s="9"/>
      <c r="GY19720" s="12"/>
    </row>
    <row r="19721" spans="9:207" s="1" customFormat="1">
      <c r="I19721" s="3"/>
      <c r="P19721" s="60"/>
      <c r="Q19721" s="60"/>
      <c r="R19721" s="60"/>
      <c r="T19721" s="3"/>
      <c r="U19721" s="5"/>
      <c r="V19721" s="3"/>
      <c r="W19721" s="5"/>
      <c r="AE19721" s="7"/>
      <c r="AM19721" s="8"/>
      <c r="AT19721" s="9"/>
      <c r="GY19721" s="12"/>
    </row>
    <row r="19722" spans="9:207" s="1" customFormat="1">
      <c r="I19722" s="3"/>
      <c r="P19722" s="60"/>
      <c r="Q19722" s="60"/>
      <c r="R19722" s="60"/>
      <c r="T19722" s="3"/>
      <c r="U19722" s="5"/>
      <c r="V19722" s="3"/>
      <c r="W19722" s="5"/>
      <c r="AE19722" s="7"/>
      <c r="AM19722" s="8"/>
      <c r="AT19722" s="9"/>
      <c r="GY19722" s="12"/>
    </row>
    <row r="19723" spans="9:207" s="1" customFormat="1">
      <c r="I19723" s="3"/>
      <c r="P19723" s="60"/>
      <c r="Q19723" s="60"/>
      <c r="R19723" s="60"/>
      <c r="T19723" s="3"/>
      <c r="U19723" s="5"/>
      <c r="V19723" s="3"/>
      <c r="W19723" s="5"/>
      <c r="AE19723" s="7"/>
      <c r="AM19723" s="8"/>
      <c r="AT19723" s="9"/>
      <c r="GY19723" s="12"/>
    </row>
    <row r="19724" spans="9:207" s="1" customFormat="1">
      <c r="I19724" s="3"/>
      <c r="P19724" s="60"/>
      <c r="Q19724" s="60"/>
      <c r="R19724" s="60"/>
      <c r="T19724" s="3"/>
      <c r="U19724" s="5"/>
      <c r="V19724" s="3"/>
      <c r="W19724" s="5"/>
      <c r="AE19724" s="7"/>
      <c r="AM19724" s="8"/>
      <c r="AT19724" s="9"/>
      <c r="GY19724" s="12"/>
    </row>
    <row r="19725" spans="9:207" s="1" customFormat="1">
      <c r="I19725" s="3"/>
      <c r="P19725" s="60"/>
      <c r="Q19725" s="60"/>
      <c r="R19725" s="60"/>
      <c r="T19725" s="3"/>
      <c r="U19725" s="5"/>
      <c r="V19725" s="3"/>
      <c r="W19725" s="5"/>
      <c r="AE19725" s="7"/>
      <c r="AM19725" s="8"/>
      <c r="AT19725" s="9"/>
      <c r="GY19725" s="12"/>
    </row>
    <row r="19726" spans="9:207" s="1" customFormat="1">
      <c r="I19726" s="3"/>
      <c r="P19726" s="60"/>
      <c r="Q19726" s="60"/>
      <c r="R19726" s="60"/>
      <c r="T19726" s="3"/>
      <c r="U19726" s="5"/>
      <c r="V19726" s="3"/>
      <c r="W19726" s="5"/>
      <c r="AE19726" s="7"/>
      <c r="AM19726" s="8"/>
      <c r="AT19726" s="9"/>
      <c r="GY19726" s="12"/>
    </row>
    <row r="19727" spans="9:207" s="1" customFormat="1">
      <c r="I19727" s="3"/>
      <c r="P19727" s="60"/>
      <c r="Q19727" s="60"/>
      <c r="R19727" s="60"/>
      <c r="T19727" s="3"/>
      <c r="U19727" s="5"/>
      <c r="V19727" s="3"/>
      <c r="W19727" s="5"/>
      <c r="AE19727" s="7"/>
      <c r="AM19727" s="8"/>
      <c r="AT19727" s="9"/>
      <c r="GY19727" s="12"/>
    </row>
    <row r="19728" spans="9:207" s="1" customFormat="1">
      <c r="I19728" s="3"/>
      <c r="P19728" s="60"/>
      <c r="Q19728" s="60"/>
      <c r="R19728" s="60"/>
      <c r="T19728" s="3"/>
      <c r="U19728" s="5"/>
      <c r="V19728" s="3"/>
      <c r="W19728" s="5"/>
      <c r="AE19728" s="7"/>
      <c r="AM19728" s="8"/>
      <c r="AT19728" s="9"/>
      <c r="GY19728" s="12"/>
    </row>
    <row r="19729" spans="9:207" s="1" customFormat="1">
      <c r="I19729" s="3"/>
      <c r="P19729" s="60"/>
      <c r="Q19729" s="60"/>
      <c r="R19729" s="60"/>
      <c r="T19729" s="3"/>
      <c r="U19729" s="5"/>
      <c r="V19729" s="3"/>
      <c r="W19729" s="5"/>
      <c r="AE19729" s="7"/>
      <c r="AM19729" s="8"/>
      <c r="AT19729" s="9"/>
      <c r="GY19729" s="12"/>
    </row>
    <row r="19730" spans="9:207" s="1" customFormat="1">
      <c r="I19730" s="3"/>
      <c r="P19730" s="60"/>
      <c r="Q19730" s="60"/>
      <c r="R19730" s="60"/>
      <c r="T19730" s="3"/>
      <c r="U19730" s="5"/>
      <c r="V19730" s="3"/>
      <c r="W19730" s="5"/>
      <c r="AE19730" s="7"/>
      <c r="AM19730" s="8"/>
      <c r="AT19730" s="9"/>
      <c r="GY19730" s="12"/>
    </row>
    <row r="19731" spans="9:207" s="1" customFormat="1">
      <c r="I19731" s="3"/>
      <c r="P19731" s="60"/>
      <c r="Q19731" s="60"/>
      <c r="R19731" s="60"/>
      <c r="T19731" s="3"/>
      <c r="U19731" s="5"/>
      <c r="V19731" s="3"/>
      <c r="W19731" s="5"/>
      <c r="AE19731" s="7"/>
      <c r="AM19731" s="8"/>
      <c r="AT19731" s="9"/>
      <c r="GY19731" s="12"/>
    </row>
    <row r="19732" spans="9:207" s="1" customFormat="1">
      <c r="I19732" s="3"/>
      <c r="P19732" s="60"/>
      <c r="Q19732" s="60"/>
      <c r="R19732" s="60"/>
      <c r="T19732" s="3"/>
      <c r="U19732" s="5"/>
      <c r="V19732" s="3"/>
      <c r="W19732" s="5"/>
      <c r="AE19732" s="7"/>
      <c r="AM19732" s="8"/>
      <c r="AT19732" s="9"/>
      <c r="GY19732" s="12"/>
    </row>
    <row r="19733" spans="9:207" s="1" customFormat="1">
      <c r="I19733" s="3"/>
      <c r="P19733" s="60"/>
      <c r="Q19733" s="60"/>
      <c r="R19733" s="60"/>
      <c r="T19733" s="3"/>
      <c r="U19733" s="5"/>
      <c r="V19733" s="3"/>
      <c r="W19733" s="5"/>
      <c r="AE19733" s="7"/>
      <c r="AM19733" s="8"/>
      <c r="AT19733" s="9"/>
      <c r="GY19733" s="12"/>
    </row>
    <row r="19734" spans="9:207" s="1" customFormat="1">
      <c r="I19734" s="3"/>
      <c r="P19734" s="60"/>
      <c r="Q19734" s="60"/>
      <c r="R19734" s="60"/>
      <c r="T19734" s="3"/>
      <c r="U19734" s="5"/>
      <c r="V19734" s="3"/>
      <c r="W19734" s="5"/>
      <c r="AE19734" s="7"/>
      <c r="AM19734" s="8"/>
      <c r="AT19734" s="9"/>
      <c r="GY19734" s="12"/>
    </row>
    <row r="19735" spans="9:207" s="1" customFormat="1">
      <c r="I19735" s="3"/>
      <c r="P19735" s="60"/>
      <c r="Q19735" s="60"/>
      <c r="R19735" s="60"/>
      <c r="T19735" s="3"/>
      <c r="U19735" s="5"/>
      <c r="V19735" s="3"/>
      <c r="W19735" s="5"/>
      <c r="AE19735" s="7"/>
      <c r="AM19735" s="8"/>
      <c r="AT19735" s="9"/>
      <c r="GY19735" s="12"/>
    </row>
    <row r="19736" spans="9:207" s="1" customFormat="1">
      <c r="I19736" s="3"/>
      <c r="P19736" s="60"/>
      <c r="Q19736" s="60"/>
      <c r="R19736" s="60"/>
      <c r="T19736" s="3"/>
      <c r="U19736" s="5"/>
      <c r="V19736" s="3"/>
      <c r="W19736" s="5"/>
      <c r="AE19736" s="7"/>
      <c r="AM19736" s="8"/>
      <c r="AT19736" s="9"/>
      <c r="GY19736" s="12"/>
    </row>
    <row r="19737" spans="9:207" s="1" customFormat="1">
      <c r="I19737" s="3"/>
      <c r="P19737" s="60"/>
      <c r="Q19737" s="60"/>
      <c r="R19737" s="60"/>
      <c r="T19737" s="3"/>
      <c r="U19737" s="5"/>
      <c r="V19737" s="3"/>
      <c r="W19737" s="5"/>
      <c r="AE19737" s="7"/>
      <c r="AM19737" s="8"/>
      <c r="AT19737" s="9"/>
      <c r="GY19737" s="12"/>
    </row>
    <row r="19738" spans="9:207" s="1" customFormat="1">
      <c r="I19738" s="3"/>
      <c r="P19738" s="60"/>
      <c r="Q19738" s="60"/>
      <c r="R19738" s="60"/>
      <c r="T19738" s="3"/>
      <c r="U19738" s="5"/>
      <c r="V19738" s="3"/>
      <c r="W19738" s="5"/>
      <c r="AE19738" s="7"/>
      <c r="AM19738" s="8"/>
      <c r="AT19738" s="9"/>
      <c r="GY19738" s="12"/>
    </row>
    <row r="19739" spans="9:207" s="1" customFormat="1">
      <c r="I19739" s="3"/>
      <c r="P19739" s="60"/>
      <c r="Q19739" s="60"/>
      <c r="R19739" s="60"/>
      <c r="T19739" s="3"/>
      <c r="U19739" s="5"/>
      <c r="V19739" s="3"/>
      <c r="W19739" s="5"/>
      <c r="AE19739" s="7"/>
      <c r="AM19739" s="8"/>
      <c r="AT19739" s="9"/>
      <c r="GY19739" s="12"/>
    </row>
    <row r="19740" spans="9:207" s="1" customFormat="1">
      <c r="I19740" s="3"/>
      <c r="P19740" s="60"/>
      <c r="Q19740" s="60"/>
      <c r="R19740" s="60"/>
      <c r="T19740" s="3"/>
      <c r="U19740" s="5"/>
      <c r="V19740" s="3"/>
      <c r="W19740" s="5"/>
      <c r="AE19740" s="7"/>
      <c r="AM19740" s="8"/>
      <c r="AT19740" s="9"/>
      <c r="GY19740" s="12"/>
    </row>
    <row r="19741" spans="9:207" s="1" customFormat="1">
      <c r="I19741" s="3"/>
      <c r="P19741" s="60"/>
      <c r="Q19741" s="60"/>
      <c r="R19741" s="60"/>
      <c r="T19741" s="3"/>
      <c r="U19741" s="5"/>
      <c r="V19741" s="3"/>
      <c r="W19741" s="5"/>
      <c r="AE19741" s="7"/>
      <c r="AM19741" s="8"/>
      <c r="AT19741" s="9"/>
      <c r="GY19741" s="12"/>
    </row>
    <row r="19742" spans="9:207" s="1" customFormat="1">
      <c r="I19742" s="3"/>
      <c r="P19742" s="60"/>
      <c r="Q19742" s="60"/>
      <c r="R19742" s="60"/>
      <c r="T19742" s="3"/>
      <c r="U19742" s="5"/>
      <c r="V19742" s="3"/>
      <c r="W19742" s="5"/>
      <c r="AE19742" s="7"/>
      <c r="AM19742" s="8"/>
      <c r="AT19742" s="9"/>
      <c r="GY19742" s="12"/>
    </row>
    <row r="19743" spans="9:207" s="1" customFormat="1">
      <c r="I19743" s="3"/>
      <c r="P19743" s="60"/>
      <c r="Q19743" s="60"/>
      <c r="R19743" s="60"/>
      <c r="T19743" s="3"/>
      <c r="U19743" s="5"/>
      <c r="V19743" s="3"/>
      <c r="W19743" s="5"/>
      <c r="AE19743" s="7"/>
      <c r="AM19743" s="8"/>
      <c r="AT19743" s="9"/>
      <c r="GY19743" s="12"/>
    </row>
    <row r="19744" spans="9:207" s="1" customFormat="1">
      <c r="I19744" s="3"/>
      <c r="P19744" s="60"/>
      <c r="Q19744" s="60"/>
      <c r="R19744" s="60"/>
      <c r="T19744" s="3"/>
      <c r="U19744" s="5"/>
      <c r="V19744" s="3"/>
      <c r="W19744" s="5"/>
      <c r="AE19744" s="7"/>
      <c r="AM19744" s="8"/>
      <c r="AT19744" s="9"/>
      <c r="GY19744" s="12"/>
    </row>
    <row r="19745" spans="9:207" s="1" customFormat="1">
      <c r="I19745" s="3"/>
      <c r="P19745" s="60"/>
      <c r="Q19745" s="60"/>
      <c r="R19745" s="60"/>
      <c r="T19745" s="3"/>
      <c r="U19745" s="5"/>
      <c r="V19745" s="3"/>
      <c r="W19745" s="5"/>
      <c r="AE19745" s="7"/>
      <c r="AM19745" s="8"/>
      <c r="AT19745" s="9"/>
      <c r="GY19745" s="12"/>
    </row>
    <row r="19746" spans="9:207" s="1" customFormat="1">
      <c r="I19746" s="3"/>
      <c r="P19746" s="60"/>
      <c r="Q19746" s="60"/>
      <c r="R19746" s="60"/>
      <c r="T19746" s="3"/>
      <c r="U19746" s="5"/>
      <c r="V19746" s="3"/>
      <c r="W19746" s="5"/>
      <c r="AE19746" s="7"/>
      <c r="AM19746" s="8"/>
      <c r="AT19746" s="9"/>
      <c r="GY19746" s="12"/>
    </row>
    <row r="19747" spans="9:207" s="1" customFormat="1">
      <c r="I19747" s="3"/>
      <c r="P19747" s="60"/>
      <c r="Q19747" s="60"/>
      <c r="R19747" s="60"/>
      <c r="T19747" s="3"/>
      <c r="U19747" s="5"/>
      <c r="V19747" s="3"/>
      <c r="W19747" s="5"/>
      <c r="AE19747" s="7"/>
      <c r="AM19747" s="8"/>
      <c r="AT19747" s="9"/>
      <c r="GY19747" s="12"/>
    </row>
    <row r="19748" spans="9:207" s="1" customFormat="1">
      <c r="I19748" s="3"/>
      <c r="P19748" s="60"/>
      <c r="Q19748" s="60"/>
      <c r="R19748" s="60"/>
      <c r="T19748" s="3"/>
      <c r="U19748" s="5"/>
      <c r="V19748" s="3"/>
      <c r="W19748" s="5"/>
      <c r="AE19748" s="7"/>
      <c r="AM19748" s="8"/>
      <c r="AT19748" s="9"/>
      <c r="GY19748" s="12"/>
    </row>
    <row r="19749" spans="9:207" s="1" customFormat="1">
      <c r="I19749" s="3"/>
      <c r="P19749" s="60"/>
      <c r="Q19749" s="60"/>
      <c r="R19749" s="60"/>
      <c r="T19749" s="3"/>
      <c r="U19749" s="5"/>
      <c r="V19749" s="3"/>
      <c r="W19749" s="5"/>
      <c r="AE19749" s="7"/>
      <c r="AM19749" s="8"/>
      <c r="AT19749" s="9"/>
      <c r="GY19749" s="12"/>
    </row>
    <row r="19750" spans="9:207" s="1" customFormat="1">
      <c r="I19750" s="3"/>
      <c r="P19750" s="60"/>
      <c r="Q19750" s="60"/>
      <c r="R19750" s="60"/>
      <c r="T19750" s="3"/>
      <c r="U19750" s="5"/>
      <c r="V19750" s="3"/>
      <c r="W19750" s="5"/>
      <c r="AE19750" s="7"/>
      <c r="AM19750" s="8"/>
      <c r="AT19750" s="9"/>
      <c r="GY19750" s="12"/>
    </row>
    <row r="19751" spans="9:207" s="1" customFormat="1">
      <c r="I19751" s="3"/>
      <c r="P19751" s="60"/>
      <c r="Q19751" s="60"/>
      <c r="R19751" s="60"/>
      <c r="T19751" s="3"/>
      <c r="U19751" s="5"/>
      <c r="V19751" s="3"/>
      <c r="W19751" s="5"/>
      <c r="AE19751" s="7"/>
      <c r="AM19751" s="8"/>
      <c r="AT19751" s="9"/>
      <c r="GY19751" s="12"/>
    </row>
    <row r="19752" spans="9:207" s="1" customFormat="1">
      <c r="I19752" s="3"/>
      <c r="P19752" s="60"/>
      <c r="Q19752" s="60"/>
      <c r="R19752" s="60"/>
      <c r="T19752" s="3"/>
      <c r="U19752" s="5"/>
      <c r="V19752" s="3"/>
      <c r="W19752" s="5"/>
      <c r="AE19752" s="7"/>
      <c r="AM19752" s="8"/>
      <c r="AT19752" s="9"/>
      <c r="GY19752" s="12"/>
    </row>
    <row r="19753" spans="9:207" s="1" customFormat="1">
      <c r="I19753" s="3"/>
      <c r="P19753" s="60"/>
      <c r="Q19753" s="60"/>
      <c r="R19753" s="60"/>
      <c r="T19753" s="3"/>
      <c r="U19753" s="5"/>
      <c r="V19753" s="3"/>
      <c r="W19753" s="5"/>
      <c r="AE19753" s="7"/>
      <c r="AM19753" s="8"/>
      <c r="AT19753" s="9"/>
      <c r="GY19753" s="12"/>
    </row>
    <row r="19754" spans="9:207" s="1" customFormat="1">
      <c r="I19754" s="3"/>
      <c r="P19754" s="60"/>
      <c r="Q19754" s="60"/>
      <c r="R19754" s="60"/>
      <c r="T19754" s="3"/>
      <c r="U19754" s="5"/>
      <c r="V19754" s="3"/>
      <c r="W19754" s="5"/>
      <c r="AE19754" s="7"/>
      <c r="AM19754" s="8"/>
      <c r="AT19754" s="9"/>
      <c r="GY19754" s="12"/>
    </row>
    <row r="19755" spans="9:207" s="1" customFormat="1">
      <c r="I19755" s="3"/>
      <c r="P19755" s="60"/>
      <c r="Q19755" s="60"/>
      <c r="R19755" s="60"/>
      <c r="T19755" s="3"/>
      <c r="U19755" s="5"/>
      <c r="V19755" s="3"/>
      <c r="W19755" s="5"/>
      <c r="AE19755" s="7"/>
      <c r="AM19755" s="8"/>
      <c r="AT19755" s="9"/>
      <c r="GY19755" s="12"/>
    </row>
    <row r="19756" spans="9:207" s="1" customFormat="1">
      <c r="I19756" s="3"/>
      <c r="P19756" s="60"/>
      <c r="Q19756" s="60"/>
      <c r="R19756" s="60"/>
      <c r="T19756" s="3"/>
      <c r="U19756" s="5"/>
      <c r="V19756" s="3"/>
      <c r="W19756" s="5"/>
      <c r="AE19756" s="7"/>
      <c r="AM19756" s="8"/>
      <c r="AT19756" s="9"/>
      <c r="GY19756" s="12"/>
    </row>
    <row r="19757" spans="9:207" s="1" customFormat="1">
      <c r="I19757" s="3"/>
      <c r="P19757" s="60"/>
      <c r="Q19757" s="60"/>
      <c r="R19757" s="60"/>
      <c r="T19757" s="3"/>
      <c r="U19757" s="5"/>
      <c r="V19757" s="3"/>
      <c r="W19757" s="5"/>
      <c r="AE19757" s="7"/>
      <c r="AM19757" s="8"/>
      <c r="AT19757" s="9"/>
      <c r="GY19757" s="12"/>
    </row>
    <row r="19758" spans="9:207" s="1" customFormat="1">
      <c r="I19758" s="3"/>
      <c r="P19758" s="60"/>
      <c r="Q19758" s="60"/>
      <c r="R19758" s="60"/>
      <c r="T19758" s="3"/>
      <c r="U19758" s="5"/>
      <c r="V19758" s="3"/>
      <c r="W19758" s="5"/>
      <c r="AE19758" s="7"/>
      <c r="AM19758" s="8"/>
      <c r="AT19758" s="9"/>
      <c r="GY19758" s="12"/>
    </row>
    <row r="19759" spans="9:207" s="1" customFormat="1">
      <c r="I19759" s="3"/>
      <c r="P19759" s="60"/>
      <c r="Q19759" s="60"/>
      <c r="R19759" s="60"/>
      <c r="T19759" s="3"/>
      <c r="U19759" s="5"/>
      <c r="V19759" s="3"/>
      <c r="W19759" s="5"/>
      <c r="AE19759" s="7"/>
      <c r="AM19759" s="8"/>
      <c r="AT19759" s="9"/>
      <c r="GY19759" s="12"/>
    </row>
    <row r="19760" spans="9:207" s="1" customFormat="1">
      <c r="I19760" s="3"/>
      <c r="P19760" s="60"/>
      <c r="Q19760" s="60"/>
      <c r="R19760" s="60"/>
      <c r="T19760" s="3"/>
      <c r="U19760" s="5"/>
      <c r="V19760" s="3"/>
      <c r="W19760" s="5"/>
      <c r="AE19760" s="7"/>
      <c r="AM19760" s="8"/>
      <c r="AT19760" s="9"/>
      <c r="GY19760" s="12"/>
    </row>
    <row r="19761" spans="9:207" s="1" customFormat="1">
      <c r="I19761" s="3"/>
      <c r="P19761" s="60"/>
      <c r="Q19761" s="60"/>
      <c r="R19761" s="60"/>
      <c r="T19761" s="3"/>
      <c r="U19761" s="5"/>
      <c r="V19761" s="3"/>
      <c r="W19761" s="5"/>
      <c r="AE19761" s="7"/>
      <c r="AM19761" s="8"/>
      <c r="AT19761" s="9"/>
      <c r="GY19761" s="12"/>
    </row>
    <row r="19762" spans="9:207" s="1" customFormat="1">
      <c r="I19762" s="3"/>
      <c r="P19762" s="60"/>
      <c r="Q19762" s="60"/>
      <c r="R19762" s="60"/>
      <c r="T19762" s="3"/>
      <c r="U19762" s="5"/>
      <c r="V19762" s="3"/>
      <c r="W19762" s="5"/>
      <c r="AE19762" s="7"/>
      <c r="AM19762" s="8"/>
      <c r="AT19762" s="9"/>
      <c r="GY19762" s="12"/>
    </row>
    <row r="19763" spans="9:207" s="1" customFormat="1">
      <c r="I19763" s="3"/>
      <c r="P19763" s="60"/>
      <c r="Q19763" s="60"/>
      <c r="R19763" s="60"/>
      <c r="T19763" s="3"/>
      <c r="U19763" s="5"/>
      <c r="V19763" s="3"/>
      <c r="W19763" s="5"/>
      <c r="AE19763" s="7"/>
      <c r="AM19763" s="8"/>
      <c r="AT19763" s="9"/>
      <c r="GY19763" s="12"/>
    </row>
    <row r="19764" spans="9:207" s="1" customFormat="1">
      <c r="I19764" s="3"/>
      <c r="P19764" s="60"/>
      <c r="Q19764" s="60"/>
      <c r="R19764" s="60"/>
      <c r="T19764" s="3"/>
      <c r="U19764" s="5"/>
      <c r="V19764" s="3"/>
      <c r="W19764" s="5"/>
      <c r="AE19764" s="7"/>
      <c r="AM19764" s="8"/>
      <c r="AT19764" s="9"/>
      <c r="GY19764" s="12"/>
    </row>
    <row r="19765" spans="9:207" s="1" customFormat="1">
      <c r="I19765" s="3"/>
      <c r="P19765" s="60"/>
      <c r="Q19765" s="60"/>
      <c r="R19765" s="60"/>
      <c r="T19765" s="3"/>
      <c r="U19765" s="5"/>
      <c r="V19765" s="3"/>
      <c r="W19765" s="5"/>
      <c r="AE19765" s="7"/>
      <c r="AM19765" s="8"/>
      <c r="AT19765" s="9"/>
      <c r="GY19765" s="12"/>
    </row>
    <row r="19766" spans="9:207" s="1" customFormat="1">
      <c r="I19766" s="3"/>
      <c r="P19766" s="60"/>
      <c r="Q19766" s="60"/>
      <c r="R19766" s="60"/>
      <c r="T19766" s="3"/>
      <c r="U19766" s="5"/>
      <c r="V19766" s="3"/>
      <c r="W19766" s="5"/>
      <c r="AE19766" s="7"/>
      <c r="AM19766" s="8"/>
      <c r="AT19766" s="9"/>
      <c r="GY19766" s="12"/>
    </row>
    <row r="19767" spans="9:207" s="1" customFormat="1">
      <c r="I19767" s="3"/>
      <c r="P19767" s="60"/>
      <c r="Q19767" s="60"/>
      <c r="R19767" s="60"/>
      <c r="T19767" s="3"/>
      <c r="U19767" s="5"/>
      <c r="V19767" s="3"/>
      <c r="W19767" s="5"/>
      <c r="AE19767" s="7"/>
      <c r="AM19767" s="8"/>
      <c r="AT19767" s="9"/>
      <c r="GY19767" s="12"/>
    </row>
    <row r="19768" spans="9:207" s="1" customFormat="1">
      <c r="I19768" s="3"/>
      <c r="P19768" s="60"/>
      <c r="Q19768" s="60"/>
      <c r="R19768" s="60"/>
      <c r="T19768" s="3"/>
      <c r="U19768" s="5"/>
      <c r="V19768" s="3"/>
      <c r="W19768" s="5"/>
      <c r="AE19768" s="7"/>
      <c r="AM19768" s="8"/>
      <c r="AT19768" s="9"/>
      <c r="GY19768" s="12"/>
    </row>
    <row r="19769" spans="9:207" s="1" customFormat="1">
      <c r="I19769" s="3"/>
      <c r="P19769" s="60"/>
      <c r="Q19769" s="60"/>
      <c r="R19769" s="60"/>
      <c r="T19769" s="3"/>
      <c r="U19769" s="5"/>
      <c r="V19769" s="3"/>
      <c r="W19769" s="5"/>
      <c r="AE19769" s="7"/>
      <c r="AM19769" s="8"/>
      <c r="AT19769" s="9"/>
      <c r="GY19769" s="12"/>
    </row>
    <row r="19770" spans="9:207" s="1" customFormat="1">
      <c r="I19770" s="3"/>
      <c r="P19770" s="60"/>
      <c r="Q19770" s="60"/>
      <c r="R19770" s="60"/>
      <c r="T19770" s="3"/>
      <c r="U19770" s="5"/>
      <c r="V19770" s="3"/>
      <c r="W19770" s="5"/>
      <c r="AE19770" s="7"/>
      <c r="AM19770" s="8"/>
      <c r="AT19770" s="9"/>
      <c r="GY19770" s="12"/>
    </row>
    <row r="19771" spans="9:207" s="1" customFormat="1">
      <c r="I19771" s="3"/>
      <c r="P19771" s="60"/>
      <c r="Q19771" s="60"/>
      <c r="R19771" s="60"/>
      <c r="T19771" s="3"/>
      <c r="U19771" s="5"/>
      <c r="V19771" s="3"/>
      <c r="W19771" s="5"/>
      <c r="AE19771" s="7"/>
      <c r="AM19771" s="8"/>
      <c r="AT19771" s="9"/>
      <c r="GY19771" s="12"/>
    </row>
    <row r="19772" spans="9:207" s="1" customFormat="1">
      <c r="I19772" s="3"/>
      <c r="P19772" s="60"/>
      <c r="Q19772" s="60"/>
      <c r="R19772" s="60"/>
      <c r="T19772" s="3"/>
      <c r="U19772" s="5"/>
      <c r="V19772" s="3"/>
      <c r="W19772" s="5"/>
      <c r="AE19772" s="7"/>
      <c r="AM19772" s="8"/>
      <c r="AT19772" s="9"/>
      <c r="GY19772" s="12"/>
    </row>
    <row r="19773" spans="9:207" s="1" customFormat="1">
      <c r="I19773" s="3"/>
      <c r="P19773" s="60"/>
      <c r="Q19773" s="60"/>
      <c r="R19773" s="60"/>
      <c r="T19773" s="3"/>
      <c r="U19773" s="5"/>
      <c r="V19773" s="3"/>
      <c r="W19773" s="5"/>
      <c r="AE19773" s="7"/>
      <c r="AM19773" s="8"/>
      <c r="AT19773" s="9"/>
      <c r="GY19773" s="12"/>
    </row>
    <row r="19774" spans="9:207" s="1" customFormat="1">
      <c r="I19774" s="3"/>
      <c r="P19774" s="60"/>
      <c r="Q19774" s="60"/>
      <c r="R19774" s="60"/>
      <c r="T19774" s="3"/>
      <c r="U19774" s="5"/>
      <c r="V19774" s="3"/>
      <c r="W19774" s="5"/>
      <c r="AE19774" s="7"/>
      <c r="AM19774" s="8"/>
      <c r="AT19774" s="9"/>
      <c r="GY19774" s="12"/>
    </row>
    <row r="19775" spans="9:207" s="1" customFormat="1">
      <c r="I19775" s="3"/>
      <c r="P19775" s="60"/>
      <c r="Q19775" s="60"/>
      <c r="R19775" s="60"/>
      <c r="T19775" s="3"/>
      <c r="U19775" s="5"/>
      <c r="V19775" s="3"/>
      <c r="W19775" s="5"/>
      <c r="AE19775" s="7"/>
      <c r="AM19775" s="8"/>
      <c r="AT19775" s="9"/>
      <c r="GY19775" s="12"/>
    </row>
    <row r="19776" spans="9:207" s="1" customFormat="1">
      <c r="I19776" s="3"/>
      <c r="P19776" s="60"/>
      <c r="Q19776" s="60"/>
      <c r="R19776" s="60"/>
      <c r="T19776" s="3"/>
      <c r="U19776" s="5"/>
      <c r="V19776" s="3"/>
      <c r="W19776" s="5"/>
      <c r="AE19776" s="7"/>
      <c r="AM19776" s="8"/>
      <c r="AT19776" s="9"/>
      <c r="GY19776" s="12"/>
    </row>
    <row r="19777" spans="9:207" s="1" customFormat="1">
      <c r="I19777" s="3"/>
      <c r="P19777" s="60"/>
      <c r="Q19777" s="60"/>
      <c r="R19777" s="60"/>
      <c r="T19777" s="3"/>
      <c r="U19777" s="5"/>
      <c r="V19777" s="3"/>
      <c r="W19777" s="5"/>
      <c r="AE19777" s="7"/>
      <c r="AM19777" s="8"/>
      <c r="AT19777" s="9"/>
      <c r="GY19777" s="12"/>
    </row>
    <row r="19778" spans="9:207" s="1" customFormat="1">
      <c r="I19778" s="3"/>
      <c r="P19778" s="60"/>
      <c r="Q19778" s="60"/>
      <c r="R19778" s="60"/>
      <c r="T19778" s="3"/>
      <c r="U19778" s="5"/>
      <c r="V19778" s="3"/>
      <c r="W19778" s="5"/>
      <c r="AE19778" s="7"/>
      <c r="AM19778" s="8"/>
      <c r="AT19778" s="9"/>
      <c r="GY19778" s="12"/>
    </row>
    <row r="19779" spans="9:207" s="1" customFormat="1">
      <c r="I19779" s="3"/>
      <c r="P19779" s="60"/>
      <c r="Q19779" s="60"/>
      <c r="R19779" s="60"/>
      <c r="T19779" s="3"/>
      <c r="U19779" s="5"/>
      <c r="V19779" s="3"/>
      <c r="W19779" s="5"/>
      <c r="AE19779" s="7"/>
      <c r="AM19779" s="8"/>
      <c r="AT19779" s="9"/>
      <c r="GY19779" s="12"/>
    </row>
    <row r="19780" spans="9:207" s="1" customFormat="1">
      <c r="I19780" s="3"/>
      <c r="P19780" s="60"/>
      <c r="Q19780" s="60"/>
      <c r="R19780" s="60"/>
      <c r="T19780" s="3"/>
      <c r="U19780" s="5"/>
      <c r="V19780" s="3"/>
      <c r="W19780" s="5"/>
      <c r="AE19780" s="7"/>
      <c r="AM19780" s="8"/>
      <c r="AT19780" s="9"/>
      <c r="GY19780" s="12"/>
    </row>
    <row r="19781" spans="9:207" s="1" customFormat="1">
      <c r="I19781" s="3"/>
      <c r="P19781" s="60"/>
      <c r="Q19781" s="60"/>
      <c r="R19781" s="60"/>
      <c r="T19781" s="3"/>
      <c r="U19781" s="5"/>
      <c r="V19781" s="3"/>
      <c r="W19781" s="5"/>
      <c r="AE19781" s="7"/>
      <c r="AM19781" s="8"/>
      <c r="AT19781" s="9"/>
      <c r="GY19781" s="12"/>
    </row>
    <row r="19782" spans="9:207" s="1" customFormat="1">
      <c r="I19782" s="3"/>
      <c r="P19782" s="60"/>
      <c r="Q19782" s="60"/>
      <c r="R19782" s="60"/>
      <c r="T19782" s="3"/>
      <c r="U19782" s="5"/>
      <c r="V19782" s="3"/>
      <c r="W19782" s="5"/>
      <c r="AE19782" s="7"/>
      <c r="AM19782" s="8"/>
      <c r="AT19782" s="9"/>
      <c r="GY19782" s="12"/>
    </row>
    <row r="19783" spans="9:207" s="1" customFormat="1">
      <c r="I19783" s="3"/>
      <c r="P19783" s="60"/>
      <c r="Q19783" s="60"/>
      <c r="R19783" s="60"/>
      <c r="T19783" s="3"/>
      <c r="U19783" s="5"/>
      <c r="V19783" s="3"/>
      <c r="W19783" s="5"/>
      <c r="AE19783" s="7"/>
      <c r="AM19783" s="8"/>
      <c r="AT19783" s="9"/>
      <c r="GY19783" s="12"/>
    </row>
    <row r="19784" spans="9:207" s="1" customFormat="1">
      <c r="I19784" s="3"/>
      <c r="P19784" s="60"/>
      <c r="Q19784" s="60"/>
      <c r="R19784" s="60"/>
      <c r="T19784" s="3"/>
      <c r="U19784" s="5"/>
      <c r="V19784" s="3"/>
      <c r="W19784" s="5"/>
      <c r="AE19784" s="7"/>
      <c r="AM19784" s="8"/>
      <c r="AT19784" s="9"/>
      <c r="GY19784" s="12"/>
    </row>
    <row r="19785" spans="9:207" s="1" customFormat="1">
      <c r="I19785" s="3"/>
      <c r="P19785" s="60"/>
      <c r="Q19785" s="60"/>
      <c r="R19785" s="60"/>
      <c r="T19785" s="3"/>
      <c r="U19785" s="5"/>
      <c r="V19785" s="3"/>
      <c r="W19785" s="5"/>
      <c r="AE19785" s="7"/>
      <c r="AM19785" s="8"/>
      <c r="AT19785" s="9"/>
      <c r="GY19785" s="12"/>
    </row>
    <row r="19786" spans="9:207" s="1" customFormat="1">
      <c r="I19786" s="3"/>
      <c r="P19786" s="60"/>
      <c r="Q19786" s="60"/>
      <c r="R19786" s="60"/>
      <c r="T19786" s="3"/>
      <c r="U19786" s="5"/>
      <c r="V19786" s="3"/>
      <c r="W19786" s="5"/>
      <c r="AE19786" s="7"/>
      <c r="AM19786" s="8"/>
      <c r="AT19786" s="9"/>
      <c r="GY19786" s="12"/>
    </row>
    <row r="19787" spans="9:207" s="1" customFormat="1">
      <c r="I19787" s="3"/>
      <c r="P19787" s="60"/>
      <c r="Q19787" s="60"/>
      <c r="R19787" s="60"/>
      <c r="T19787" s="3"/>
      <c r="U19787" s="5"/>
      <c r="V19787" s="3"/>
      <c r="W19787" s="5"/>
      <c r="AE19787" s="7"/>
      <c r="AM19787" s="8"/>
      <c r="AT19787" s="9"/>
      <c r="GY19787" s="12"/>
    </row>
    <row r="19788" spans="9:207" s="1" customFormat="1">
      <c r="I19788" s="3"/>
      <c r="P19788" s="60"/>
      <c r="Q19788" s="60"/>
      <c r="R19788" s="60"/>
      <c r="T19788" s="3"/>
      <c r="U19788" s="5"/>
      <c r="V19788" s="3"/>
      <c r="W19788" s="5"/>
      <c r="AE19788" s="7"/>
      <c r="AM19788" s="8"/>
      <c r="AT19788" s="9"/>
      <c r="GY19788" s="12"/>
    </row>
    <row r="19789" spans="9:207" s="1" customFormat="1">
      <c r="I19789" s="3"/>
      <c r="P19789" s="60"/>
      <c r="Q19789" s="60"/>
      <c r="R19789" s="60"/>
      <c r="T19789" s="3"/>
      <c r="U19789" s="5"/>
      <c r="V19789" s="3"/>
      <c r="W19789" s="5"/>
      <c r="AE19789" s="7"/>
      <c r="AM19789" s="8"/>
      <c r="AT19789" s="9"/>
      <c r="GY19789" s="12"/>
    </row>
    <row r="19790" spans="9:207" s="1" customFormat="1">
      <c r="I19790" s="3"/>
      <c r="P19790" s="60"/>
      <c r="Q19790" s="60"/>
      <c r="R19790" s="60"/>
      <c r="T19790" s="3"/>
      <c r="U19790" s="5"/>
      <c r="V19790" s="3"/>
      <c r="W19790" s="5"/>
      <c r="AE19790" s="7"/>
      <c r="AM19790" s="8"/>
      <c r="AT19790" s="9"/>
      <c r="GY19790" s="12"/>
    </row>
    <row r="19791" spans="9:207" s="1" customFormat="1">
      <c r="I19791" s="3"/>
      <c r="P19791" s="60"/>
      <c r="Q19791" s="60"/>
      <c r="R19791" s="60"/>
      <c r="T19791" s="3"/>
      <c r="U19791" s="5"/>
      <c r="V19791" s="3"/>
      <c r="W19791" s="5"/>
      <c r="AE19791" s="7"/>
      <c r="AM19791" s="8"/>
      <c r="AT19791" s="9"/>
      <c r="GY19791" s="12"/>
    </row>
    <row r="19792" spans="9:207" s="1" customFormat="1">
      <c r="I19792" s="3"/>
      <c r="P19792" s="60"/>
      <c r="Q19792" s="60"/>
      <c r="R19792" s="60"/>
      <c r="T19792" s="3"/>
      <c r="U19792" s="5"/>
      <c r="V19792" s="3"/>
      <c r="W19792" s="5"/>
      <c r="AE19792" s="7"/>
      <c r="AM19792" s="8"/>
      <c r="AT19792" s="9"/>
      <c r="GY19792" s="12"/>
    </row>
    <row r="19793" spans="9:207" s="1" customFormat="1">
      <c r="I19793" s="3"/>
      <c r="P19793" s="60"/>
      <c r="Q19793" s="60"/>
      <c r="R19793" s="60"/>
      <c r="T19793" s="3"/>
      <c r="U19793" s="5"/>
      <c r="V19793" s="3"/>
      <c r="W19793" s="5"/>
      <c r="AE19793" s="7"/>
      <c r="AM19793" s="8"/>
      <c r="AT19793" s="9"/>
      <c r="GY19793" s="12"/>
    </row>
    <row r="19794" spans="9:207" s="1" customFormat="1">
      <c r="I19794" s="3"/>
      <c r="P19794" s="60"/>
      <c r="Q19794" s="60"/>
      <c r="R19794" s="60"/>
      <c r="T19794" s="3"/>
      <c r="U19794" s="5"/>
      <c r="V19794" s="3"/>
      <c r="W19794" s="5"/>
      <c r="AE19794" s="7"/>
      <c r="AM19794" s="8"/>
      <c r="AT19794" s="9"/>
      <c r="GY19794" s="12"/>
    </row>
    <row r="19795" spans="9:207" s="1" customFormat="1">
      <c r="I19795" s="3"/>
      <c r="P19795" s="60"/>
      <c r="Q19795" s="60"/>
      <c r="R19795" s="60"/>
      <c r="T19795" s="3"/>
      <c r="U19795" s="5"/>
      <c r="V19795" s="3"/>
      <c r="W19795" s="5"/>
      <c r="AE19795" s="7"/>
      <c r="AM19795" s="8"/>
      <c r="AT19795" s="9"/>
      <c r="GY19795" s="12"/>
    </row>
    <row r="19796" spans="9:207" s="1" customFormat="1">
      <c r="I19796" s="3"/>
      <c r="P19796" s="60"/>
      <c r="Q19796" s="60"/>
      <c r="R19796" s="60"/>
      <c r="T19796" s="3"/>
      <c r="U19796" s="5"/>
      <c r="V19796" s="3"/>
      <c r="W19796" s="5"/>
      <c r="AE19796" s="7"/>
      <c r="AM19796" s="8"/>
      <c r="AT19796" s="9"/>
      <c r="GY19796" s="12"/>
    </row>
    <row r="19797" spans="9:207" s="1" customFormat="1">
      <c r="I19797" s="3"/>
      <c r="P19797" s="60"/>
      <c r="Q19797" s="60"/>
      <c r="R19797" s="60"/>
      <c r="T19797" s="3"/>
      <c r="U19797" s="5"/>
      <c r="V19797" s="3"/>
      <c r="W19797" s="5"/>
      <c r="AE19797" s="7"/>
      <c r="AM19797" s="8"/>
      <c r="AT19797" s="9"/>
      <c r="GY19797" s="12"/>
    </row>
    <row r="19798" spans="9:207" s="1" customFormat="1">
      <c r="I19798" s="3"/>
      <c r="P19798" s="60"/>
      <c r="Q19798" s="60"/>
      <c r="R19798" s="60"/>
      <c r="T19798" s="3"/>
      <c r="U19798" s="5"/>
      <c r="V19798" s="3"/>
      <c r="W19798" s="5"/>
      <c r="AE19798" s="7"/>
      <c r="AM19798" s="8"/>
      <c r="AT19798" s="9"/>
      <c r="GY19798" s="12"/>
    </row>
    <row r="19799" spans="9:207" s="1" customFormat="1">
      <c r="I19799" s="3"/>
      <c r="P19799" s="60"/>
      <c r="Q19799" s="60"/>
      <c r="R19799" s="60"/>
      <c r="T19799" s="3"/>
      <c r="U19799" s="5"/>
      <c r="V19799" s="3"/>
      <c r="W19799" s="5"/>
      <c r="AE19799" s="7"/>
      <c r="AM19799" s="8"/>
      <c r="AT19799" s="9"/>
      <c r="GY19799" s="12"/>
    </row>
    <row r="19800" spans="9:207" s="1" customFormat="1">
      <c r="I19800" s="3"/>
      <c r="P19800" s="60"/>
      <c r="Q19800" s="60"/>
      <c r="R19800" s="60"/>
      <c r="T19800" s="3"/>
      <c r="U19800" s="5"/>
      <c r="V19800" s="3"/>
      <c r="W19800" s="5"/>
      <c r="AE19800" s="7"/>
      <c r="AM19800" s="8"/>
      <c r="AT19800" s="9"/>
      <c r="GY19800" s="12"/>
    </row>
    <row r="19801" spans="9:207" s="1" customFormat="1">
      <c r="I19801" s="3"/>
      <c r="P19801" s="60"/>
      <c r="Q19801" s="60"/>
      <c r="R19801" s="60"/>
      <c r="T19801" s="3"/>
      <c r="U19801" s="5"/>
      <c r="V19801" s="3"/>
      <c r="W19801" s="5"/>
      <c r="AE19801" s="7"/>
      <c r="AM19801" s="8"/>
      <c r="AT19801" s="9"/>
      <c r="GY19801" s="12"/>
    </row>
    <row r="19802" spans="9:207" s="1" customFormat="1">
      <c r="I19802" s="3"/>
      <c r="P19802" s="60"/>
      <c r="Q19802" s="60"/>
      <c r="R19802" s="60"/>
      <c r="T19802" s="3"/>
      <c r="U19802" s="5"/>
      <c r="V19802" s="3"/>
      <c r="W19802" s="5"/>
      <c r="AE19802" s="7"/>
      <c r="AM19802" s="8"/>
      <c r="AT19802" s="9"/>
      <c r="GY19802" s="12"/>
    </row>
    <row r="19803" spans="9:207" s="1" customFormat="1">
      <c r="I19803" s="3"/>
      <c r="P19803" s="60"/>
      <c r="Q19803" s="60"/>
      <c r="R19803" s="60"/>
      <c r="T19803" s="3"/>
      <c r="U19803" s="5"/>
      <c r="V19803" s="3"/>
      <c r="W19803" s="5"/>
      <c r="AE19803" s="7"/>
      <c r="AM19803" s="8"/>
      <c r="AT19803" s="9"/>
      <c r="GY19803" s="12"/>
    </row>
    <row r="19804" spans="9:207" s="1" customFormat="1">
      <c r="I19804" s="3"/>
      <c r="P19804" s="60"/>
      <c r="Q19804" s="60"/>
      <c r="R19804" s="60"/>
      <c r="T19804" s="3"/>
      <c r="U19804" s="5"/>
      <c r="V19804" s="3"/>
      <c r="W19804" s="5"/>
      <c r="AE19804" s="7"/>
      <c r="AM19804" s="8"/>
      <c r="AT19804" s="9"/>
      <c r="GY19804" s="12"/>
    </row>
    <row r="19805" spans="9:207" s="1" customFormat="1">
      <c r="I19805" s="3"/>
      <c r="P19805" s="60"/>
      <c r="Q19805" s="60"/>
      <c r="R19805" s="60"/>
      <c r="T19805" s="3"/>
      <c r="U19805" s="5"/>
      <c r="V19805" s="3"/>
      <c r="W19805" s="5"/>
      <c r="AE19805" s="7"/>
      <c r="AM19805" s="8"/>
      <c r="AT19805" s="9"/>
      <c r="GY19805" s="12"/>
    </row>
    <row r="19806" spans="9:207" s="1" customFormat="1">
      <c r="I19806" s="3"/>
      <c r="P19806" s="60"/>
      <c r="Q19806" s="60"/>
      <c r="R19806" s="60"/>
      <c r="T19806" s="3"/>
      <c r="U19806" s="5"/>
      <c r="V19806" s="3"/>
      <c r="W19806" s="5"/>
      <c r="AE19806" s="7"/>
      <c r="AM19806" s="8"/>
      <c r="AT19806" s="9"/>
      <c r="GY19806" s="12"/>
    </row>
    <row r="19807" spans="9:207" s="1" customFormat="1">
      <c r="I19807" s="3"/>
      <c r="P19807" s="60"/>
      <c r="Q19807" s="60"/>
      <c r="R19807" s="60"/>
      <c r="T19807" s="3"/>
      <c r="U19807" s="5"/>
      <c r="V19807" s="3"/>
      <c r="W19807" s="5"/>
      <c r="AE19807" s="7"/>
      <c r="AM19807" s="8"/>
      <c r="AT19807" s="9"/>
      <c r="GY19807" s="12"/>
    </row>
    <row r="19808" spans="9:207" s="1" customFormat="1">
      <c r="I19808" s="3"/>
      <c r="P19808" s="60"/>
      <c r="Q19808" s="60"/>
      <c r="R19808" s="60"/>
      <c r="T19808" s="3"/>
      <c r="U19808" s="5"/>
      <c r="V19808" s="3"/>
      <c r="W19808" s="5"/>
      <c r="AE19808" s="7"/>
      <c r="AM19808" s="8"/>
      <c r="AT19808" s="9"/>
      <c r="GY19808" s="12"/>
    </row>
    <row r="19809" spans="9:207" s="1" customFormat="1">
      <c r="I19809" s="3"/>
      <c r="P19809" s="60"/>
      <c r="Q19809" s="60"/>
      <c r="R19809" s="60"/>
      <c r="T19809" s="3"/>
      <c r="U19809" s="5"/>
      <c r="V19809" s="3"/>
      <c r="W19809" s="5"/>
      <c r="AE19809" s="7"/>
      <c r="AM19809" s="8"/>
      <c r="AT19809" s="9"/>
      <c r="GY19809" s="12"/>
    </row>
    <row r="19810" spans="9:207" s="1" customFormat="1">
      <c r="I19810" s="3"/>
      <c r="P19810" s="60"/>
      <c r="Q19810" s="60"/>
      <c r="R19810" s="60"/>
      <c r="T19810" s="3"/>
      <c r="U19810" s="5"/>
      <c r="V19810" s="3"/>
      <c r="W19810" s="5"/>
      <c r="AE19810" s="7"/>
      <c r="AM19810" s="8"/>
      <c r="AT19810" s="9"/>
      <c r="GY19810" s="12"/>
    </row>
    <row r="19811" spans="9:207" s="1" customFormat="1">
      <c r="I19811" s="3"/>
      <c r="P19811" s="60"/>
      <c r="Q19811" s="60"/>
      <c r="R19811" s="60"/>
      <c r="T19811" s="3"/>
      <c r="U19811" s="5"/>
      <c r="V19811" s="3"/>
      <c r="W19811" s="5"/>
      <c r="AE19811" s="7"/>
      <c r="AM19811" s="8"/>
      <c r="AT19811" s="9"/>
      <c r="GY19811" s="12"/>
    </row>
    <row r="19812" spans="9:207" s="1" customFormat="1">
      <c r="I19812" s="3"/>
      <c r="P19812" s="60"/>
      <c r="Q19812" s="60"/>
      <c r="R19812" s="60"/>
      <c r="T19812" s="3"/>
      <c r="U19812" s="5"/>
      <c r="V19812" s="3"/>
      <c r="W19812" s="5"/>
      <c r="AE19812" s="7"/>
      <c r="AM19812" s="8"/>
      <c r="AT19812" s="9"/>
      <c r="GY19812" s="12"/>
    </row>
    <row r="19813" spans="9:207" s="1" customFormat="1">
      <c r="I19813" s="3"/>
      <c r="P19813" s="60"/>
      <c r="Q19813" s="60"/>
      <c r="R19813" s="60"/>
      <c r="T19813" s="3"/>
      <c r="U19813" s="5"/>
      <c r="V19813" s="3"/>
      <c r="W19813" s="5"/>
      <c r="AE19813" s="7"/>
      <c r="AM19813" s="8"/>
      <c r="AT19813" s="9"/>
      <c r="GY19813" s="12"/>
    </row>
    <row r="19814" spans="9:207" s="1" customFormat="1">
      <c r="I19814" s="3"/>
      <c r="P19814" s="60"/>
      <c r="Q19814" s="60"/>
      <c r="R19814" s="60"/>
      <c r="T19814" s="3"/>
      <c r="U19814" s="5"/>
      <c r="V19814" s="3"/>
      <c r="W19814" s="5"/>
      <c r="AE19814" s="7"/>
      <c r="AM19814" s="8"/>
      <c r="AT19814" s="9"/>
      <c r="GY19814" s="12"/>
    </row>
    <row r="19815" spans="9:207" s="1" customFormat="1">
      <c r="I19815" s="3"/>
      <c r="P19815" s="60"/>
      <c r="Q19815" s="60"/>
      <c r="R19815" s="60"/>
      <c r="T19815" s="3"/>
      <c r="U19815" s="5"/>
      <c r="V19815" s="3"/>
      <c r="W19815" s="5"/>
      <c r="AE19815" s="7"/>
      <c r="AM19815" s="8"/>
      <c r="AT19815" s="9"/>
      <c r="GY19815" s="12"/>
    </row>
    <row r="19816" spans="9:207" s="1" customFormat="1">
      <c r="I19816" s="3"/>
      <c r="P19816" s="60"/>
      <c r="Q19816" s="60"/>
      <c r="R19816" s="60"/>
      <c r="T19816" s="3"/>
      <c r="U19816" s="5"/>
      <c r="V19816" s="3"/>
      <c r="W19816" s="5"/>
      <c r="AE19816" s="7"/>
      <c r="AM19816" s="8"/>
      <c r="AT19816" s="9"/>
      <c r="GY19816" s="12"/>
    </row>
    <row r="19817" spans="9:207" s="1" customFormat="1">
      <c r="I19817" s="3"/>
      <c r="P19817" s="60"/>
      <c r="Q19817" s="60"/>
      <c r="R19817" s="60"/>
      <c r="T19817" s="3"/>
      <c r="U19817" s="5"/>
      <c r="V19817" s="3"/>
      <c r="W19817" s="5"/>
      <c r="AE19817" s="7"/>
      <c r="AM19817" s="8"/>
      <c r="AT19817" s="9"/>
      <c r="GY19817" s="12"/>
    </row>
    <row r="19818" spans="9:207" s="1" customFormat="1">
      <c r="I19818" s="3"/>
      <c r="P19818" s="60"/>
      <c r="Q19818" s="60"/>
      <c r="R19818" s="60"/>
      <c r="T19818" s="3"/>
      <c r="U19818" s="5"/>
      <c r="V19818" s="3"/>
      <c r="W19818" s="5"/>
      <c r="AE19818" s="7"/>
      <c r="AM19818" s="8"/>
      <c r="AT19818" s="9"/>
      <c r="GY19818" s="12"/>
    </row>
    <row r="19819" spans="9:207" s="1" customFormat="1">
      <c r="I19819" s="3"/>
      <c r="P19819" s="60"/>
      <c r="Q19819" s="60"/>
      <c r="R19819" s="60"/>
      <c r="T19819" s="3"/>
      <c r="U19819" s="5"/>
      <c r="V19819" s="3"/>
      <c r="W19819" s="5"/>
      <c r="AE19819" s="7"/>
      <c r="AM19819" s="8"/>
      <c r="AT19819" s="9"/>
      <c r="GY19819" s="12"/>
    </row>
    <row r="19820" spans="9:207" s="1" customFormat="1">
      <c r="I19820" s="3"/>
      <c r="P19820" s="60"/>
      <c r="Q19820" s="60"/>
      <c r="R19820" s="60"/>
      <c r="T19820" s="3"/>
      <c r="U19820" s="5"/>
      <c r="V19820" s="3"/>
      <c r="W19820" s="5"/>
      <c r="AE19820" s="7"/>
      <c r="AM19820" s="8"/>
      <c r="AT19820" s="9"/>
      <c r="GY19820" s="12"/>
    </row>
    <row r="19821" spans="9:207" s="1" customFormat="1">
      <c r="I19821" s="3"/>
      <c r="P19821" s="60"/>
      <c r="Q19821" s="60"/>
      <c r="R19821" s="60"/>
      <c r="T19821" s="3"/>
      <c r="U19821" s="5"/>
      <c r="V19821" s="3"/>
      <c r="W19821" s="5"/>
      <c r="AE19821" s="7"/>
      <c r="AM19821" s="8"/>
      <c r="AT19821" s="9"/>
      <c r="GY19821" s="12"/>
    </row>
    <row r="19822" spans="9:207" s="1" customFormat="1">
      <c r="I19822" s="3"/>
      <c r="P19822" s="60"/>
      <c r="Q19822" s="60"/>
      <c r="R19822" s="60"/>
      <c r="T19822" s="3"/>
      <c r="U19822" s="5"/>
      <c r="V19822" s="3"/>
      <c r="W19822" s="5"/>
      <c r="AE19822" s="7"/>
      <c r="AM19822" s="8"/>
      <c r="AT19822" s="9"/>
      <c r="GY19822" s="12"/>
    </row>
    <row r="19823" spans="9:207" s="1" customFormat="1">
      <c r="I19823" s="3"/>
      <c r="P19823" s="60"/>
      <c r="Q19823" s="60"/>
      <c r="R19823" s="60"/>
      <c r="T19823" s="3"/>
      <c r="U19823" s="5"/>
      <c r="V19823" s="3"/>
      <c r="W19823" s="5"/>
      <c r="AE19823" s="7"/>
      <c r="AM19823" s="8"/>
      <c r="AT19823" s="9"/>
      <c r="GY19823" s="12"/>
    </row>
    <row r="19824" spans="9:207" s="1" customFormat="1">
      <c r="I19824" s="3"/>
      <c r="P19824" s="60"/>
      <c r="Q19824" s="60"/>
      <c r="R19824" s="60"/>
      <c r="T19824" s="3"/>
      <c r="U19824" s="5"/>
      <c r="V19824" s="3"/>
      <c r="W19824" s="5"/>
      <c r="AE19824" s="7"/>
      <c r="AM19824" s="8"/>
      <c r="AT19824" s="9"/>
      <c r="GY19824" s="12"/>
    </row>
    <row r="19825" spans="9:207" s="1" customFormat="1">
      <c r="I19825" s="3"/>
      <c r="P19825" s="60"/>
      <c r="Q19825" s="60"/>
      <c r="R19825" s="60"/>
      <c r="T19825" s="3"/>
      <c r="U19825" s="5"/>
      <c r="V19825" s="3"/>
      <c r="W19825" s="5"/>
      <c r="AE19825" s="7"/>
      <c r="AM19825" s="8"/>
      <c r="AT19825" s="9"/>
      <c r="GY19825" s="12"/>
    </row>
    <row r="19826" spans="9:207" s="1" customFormat="1">
      <c r="I19826" s="3"/>
      <c r="P19826" s="60"/>
      <c r="Q19826" s="60"/>
      <c r="R19826" s="60"/>
      <c r="T19826" s="3"/>
      <c r="U19826" s="5"/>
      <c r="V19826" s="3"/>
      <c r="W19826" s="5"/>
      <c r="AE19826" s="7"/>
      <c r="AM19826" s="8"/>
      <c r="AT19826" s="9"/>
      <c r="GY19826" s="12"/>
    </row>
    <row r="19827" spans="9:207" s="1" customFormat="1">
      <c r="I19827" s="3"/>
      <c r="P19827" s="60"/>
      <c r="Q19827" s="60"/>
      <c r="R19827" s="60"/>
      <c r="T19827" s="3"/>
      <c r="U19827" s="5"/>
      <c r="V19827" s="3"/>
      <c r="W19827" s="5"/>
      <c r="AE19827" s="7"/>
      <c r="AM19827" s="8"/>
      <c r="AT19827" s="9"/>
      <c r="GY19827" s="12"/>
    </row>
    <row r="19828" spans="9:207" s="1" customFormat="1">
      <c r="I19828" s="3"/>
      <c r="P19828" s="60"/>
      <c r="Q19828" s="60"/>
      <c r="R19828" s="60"/>
      <c r="T19828" s="3"/>
      <c r="U19828" s="5"/>
      <c r="V19828" s="3"/>
      <c r="W19828" s="5"/>
      <c r="AE19828" s="7"/>
      <c r="AM19828" s="8"/>
      <c r="AT19828" s="9"/>
      <c r="GY19828" s="12"/>
    </row>
    <row r="19829" spans="9:207" s="1" customFormat="1">
      <c r="I19829" s="3"/>
      <c r="P19829" s="60"/>
      <c r="Q19829" s="60"/>
      <c r="R19829" s="60"/>
      <c r="T19829" s="3"/>
      <c r="U19829" s="5"/>
      <c r="V19829" s="3"/>
      <c r="W19829" s="5"/>
      <c r="AE19829" s="7"/>
      <c r="AM19829" s="8"/>
      <c r="AT19829" s="9"/>
      <c r="GY19829" s="12"/>
    </row>
    <row r="19830" spans="9:207" s="1" customFormat="1">
      <c r="I19830" s="3"/>
      <c r="P19830" s="60"/>
      <c r="Q19830" s="60"/>
      <c r="R19830" s="60"/>
      <c r="T19830" s="3"/>
      <c r="U19830" s="5"/>
      <c r="V19830" s="3"/>
      <c r="W19830" s="5"/>
      <c r="AE19830" s="7"/>
      <c r="AM19830" s="8"/>
      <c r="AT19830" s="9"/>
      <c r="GY19830" s="12"/>
    </row>
    <row r="19831" spans="9:207" s="1" customFormat="1">
      <c r="I19831" s="3"/>
      <c r="P19831" s="60"/>
      <c r="Q19831" s="60"/>
      <c r="R19831" s="60"/>
      <c r="T19831" s="3"/>
      <c r="U19831" s="5"/>
      <c r="V19831" s="3"/>
      <c r="W19831" s="5"/>
      <c r="AE19831" s="7"/>
      <c r="AM19831" s="8"/>
      <c r="AT19831" s="9"/>
      <c r="GY19831" s="12"/>
    </row>
    <row r="19832" spans="9:207" s="1" customFormat="1">
      <c r="I19832" s="3"/>
      <c r="P19832" s="60"/>
      <c r="Q19832" s="60"/>
      <c r="R19832" s="60"/>
      <c r="T19832" s="3"/>
      <c r="U19832" s="5"/>
      <c r="V19832" s="3"/>
      <c r="W19832" s="5"/>
      <c r="AE19832" s="7"/>
      <c r="AM19832" s="8"/>
      <c r="AT19832" s="9"/>
      <c r="GY19832" s="12"/>
    </row>
    <row r="19833" spans="9:207" s="1" customFormat="1">
      <c r="I19833" s="3"/>
      <c r="P19833" s="60"/>
      <c r="Q19833" s="60"/>
      <c r="R19833" s="60"/>
      <c r="T19833" s="3"/>
      <c r="U19833" s="5"/>
      <c r="V19833" s="3"/>
      <c r="W19833" s="5"/>
      <c r="AE19833" s="7"/>
      <c r="AM19833" s="8"/>
      <c r="AT19833" s="9"/>
      <c r="GY19833" s="12"/>
    </row>
    <row r="19834" spans="9:207" s="1" customFormat="1">
      <c r="I19834" s="3"/>
      <c r="P19834" s="60"/>
      <c r="Q19834" s="60"/>
      <c r="R19834" s="60"/>
      <c r="T19834" s="3"/>
      <c r="U19834" s="5"/>
      <c r="V19834" s="3"/>
      <c r="W19834" s="5"/>
      <c r="AE19834" s="7"/>
      <c r="AM19834" s="8"/>
      <c r="AT19834" s="9"/>
      <c r="GY19834" s="12"/>
    </row>
    <row r="19835" spans="9:207" s="1" customFormat="1">
      <c r="I19835" s="3"/>
      <c r="P19835" s="60"/>
      <c r="Q19835" s="60"/>
      <c r="R19835" s="60"/>
      <c r="T19835" s="3"/>
      <c r="U19835" s="5"/>
      <c r="V19835" s="3"/>
      <c r="W19835" s="5"/>
      <c r="AE19835" s="7"/>
      <c r="AM19835" s="8"/>
      <c r="AT19835" s="9"/>
      <c r="GY19835" s="12"/>
    </row>
    <row r="19836" spans="9:207" s="1" customFormat="1">
      <c r="I19836" s="3"/>
      <c r="P19836" s="60"/>
      <c r="Q19836" s="60"/>
      <c r="R19836" s="60"/>
      <c r="T19836" s="3"/>
      <c r="U19836" s="5"/>
      <c r="V19836" s="3"/>
      <c r="W19836" s="5"/>
      <c r="AE19836" s="7"/>
      <c r="AM19836" s="8"/>
      <c r="AT19836" s="9"/>
      <c r="GY19836" s="12"/>
    </row>
    <row r="19837" spans="9:207" s="1" customFormat="1">
      <c r="I19837" s="3"/>
      <c r="P19837" s="60"/>
      <c r="Q19837" s="60"/>
      <c r="R19837" s="60"/>
      <c r="T19837" s="3"/>
      <c r="U19837" s="5"/>
      <c r="V19837" s="3"/>
      <c r="W19837" s="5"/>
      <c r="AE19837" s="7"/>
      <c r="AM19837" s="8"/>
      <c r="AT19837" s="9"/>
      <c r="GY19837" s="12"/>
    </row>
    <row r="19838" spans="9:207" s="1" customFormat="1">
      <c r="I19838" s="3"/>
      <c r="P19838" s="60"/>
      <c r="Q19838" s="60"/>
      <c r="R19838" s="60"/>
      <c r="T19838" s="3"/>
      <c r="U19838" s="5"/>
      <c r="V19838" s="3"/>
      <c r="W19838" s="5"/>
      <c r="AE19838" s="7"/>
      <c r="AM19838" s="8"/>
      <c r="AT19838" s="9"/>
      <c r="GY19838" s="12"/>
    </row>
    <row r="19839" spans="9:207" s="1" customFormat="1">
      <c r="I19839" s="3"/>
      <c r="P19839" s="60"/>
      <c r="Q19839" s="60"/>
      <c r="R19839" s="60"/>
      <c r="T19839" s="3"/>
      <c r="U19839" s="5"/>
      <c r="V19839" s="3"/>
      <c r="W19839" s="5"/>
      <c r="AE19839" s="7"/>
      <c r="AM19839" s="8"/>
      <c r="AT19839" s="9"/>
      <c r="GY19839" s="12"/>
    </row>
    <row r="19840" spans="9:207" s="1" customFormat="1">
      <c r="I19840" s="3"/>
      <c r="P19840" s="60"/>
      <c r="Q19840" s="60"/>
      <c r="R19840" s="60"/>
      <c r="T19840" s="3"/>
      <c r="U19840" s="5"/>
      <c r="V19840" s="3"/>
      <c r="W19840" s="5"/>
      <c r="AE19840" s="7"/>
      <c r="AM19840" s="8"/>
      <c r="AT19840" s="9"/>
      <c r="GY19840" s="12"/>
    </row>
    <row r="19841" spans="9:207" s="1" customFormat="1">
      <c r="I19841" s="3"/>
      <c r="P19841" s="60"/>
      <c r="Q19841" s="60"/>
      <c r="R19841" s="60"/>
      <c r="T19841" s="3"/>
      <c r="U19841" s="5"/>
      <c r="V19841" s="3"/>
      <c r="W19841" s="5"/>
      <c r="AE19841" s="7"/>
      <c r="AM19841" s="8"/>
      <c r="AT19841" s="9"/>
      <c r="GY19841" s="12"/>
    </row>
    <row r="19842" spans="9:207" s="1" customFormat="1">
      <c r="I19842" s="3"/>
      <c r="P19842" s="60"/>
      <c r="Q19842" s="60"/>
      <c r="R19842" s="60"/>
      <c r="T19842" s="3"/>
      <c r="U19842" s="5"/>
      <c r="V19842" s="3"/>
      <c r="W19842" s="5"/>
      <c r="AE19842" s="7"/>
      <c r="AM19842" s="8"/>
      <c r="AT19842" s="9"/>
      <c r="GY19842" s="12"/>
    </row>
    <row r="19843" spans="9:207" s="1" customFormat="1">
      <c r="I19843" s="3"/>
      <c r="P19843" s="60"/>
      <c r="Q19843" s="60"/>
      <c r="R19843" s="60"/>
      <c r="T19843" s="3"/>
      <c r="U19843" s="5"/>
      <c r="V19843" s="3"/>
      <c r="W19843" s="5"/>
      <c r="AE19843" s="7"/>
      <c r="AM19843" s="8"/>
      <c r="AT19843" s="9"/>
      <c r="GY19843" s="12"/>
    </row>
    <row r="19844" spans="9:207" s="1" customFormat="1">
      <c r="I19844" s="3"/>
      <c r="P19844" s="60"/>
      <c r="Q19844" s="60"/>
      <c r="R19844" s="60"/>
      <c r="T19844" s="3"/>
      <c r="U19844" s="5"/>
      <c r="V19844" s="3"/>
      <c r="W19844" s="5"/>
      <c r="AE19844" s="7"/>
      <c r="AM19844" s="8"/>
      <c r="AT19844" s="9"/>
      <c r="GY19844" s="12"/>
    </row>
    <row r="19845" spans="9:207" s="1" customFormat="1">
      <c r="I19845" s="3"/>
      <c r="P19845" s="60"/>
      <c r="Q19845" s="60"/>
      <c r="R19845" s="60"/>
      <c r="T19845" s="3"/>
      <c r="U19845" s="5"/>
      <c r="V19845" s="3"/>
      <c r="W19845" s="5"/>
      <c r="AE19845" s="7"/>
      <c r="AM19845" s="8"/>
      <c r="AT19845" s="9"/>
      <c r="GY19845" s="12"/>
    </row>
    <row r="19846" spans="9:207" s="1" customFormat="1">
      <c r="I19846" s="3"/>
      <c r="P19846" s="60"/>
      <c r="Q19846" s="60"/>
      <c r="R19846" s="60"/>
      <c r="T19846" s="3"/>
      <c r="U19846" s="5"/>
      <c r="V19846" s="3"/>
      <c r="W19846" s="5"/>
      <c r="AE19846" s="7"/>
      <c r="AM19846" s="8"/>
      <c r="AT19846" s="9"/>
      <c r="GY19846" s="12"/>
    </row>
    <row r="19847" spans="9:207" s="1" customFormat="1">
      <c r="I19847" s="3"/>
      <c r="P19847" s="60"/>
      <c r="Q19847" s="60"/>
      <c r="R19847" s="60"/>
      <c r="T19847" s="3"/>
      <c r="U19847" s="5"/>
      <c r="V19847" s="3"/>
      <c r="W19847" s="5"/>
      <c r="AE19847" s="7"/>
      <c r="AM19847" s="8"/>
      <c r="AT19847" s="9"/>
      <c r="GY19847" s="12"/>
    </row>
    <row r="19848" spans="9:207" s="1" customFormat="1">
      <c r="I19848" s="3"/>
      <c r="P19848" s="60"/>
      <c r="Q19848" s="60"/>
      <c r="R19848" s="60"/>
      <c r="T19848" s="3"/>
      <c r="U19848" s="5"/>
      <c r="V19848" s="3"/>
      <c r="W19848" s="5"/>
      <c r="AE19848" s="7"/>
      <c r="AM19848" s="8"/>
      <c r="AT19848" s="9"/>
      <c r="GY19848" s="12"/>
    </row>
    <row r="19849" spans="9:207" s="1" customFormat="1">
      <c r="I19849" s="3"/>
      <c r="P19849" s="60"/>
      <c r="Q19849" s="60"/>
      <c r="R19849" s="60"/>
      <c r="T19849" s="3"/>
      <c r="U19849" s="5"/>
      <c r="V19849" s="3"/>
      <c r="W19849" s="5"/>
      <c r="AE19849" s="7"/>
      <c r="AM19849" s="8"/>
      <c r="AT19849" s="9"/>
      <c r="GY19849" s="12"/>
    </row>
    <row r="19850" spans="9:207" s="1" customFormat="1">
      <c r="I19850" s="3"/>
      <c r="P19850" s="60"/>
      <c r="Q19850" s="60"/>
      <c r="R19850" s="60"/>
      <c r="T19850" s="3"/>
      <c r="U19850" s="5"/>
      <c r="V19850" s="3"/>
      <c r="W19850" s="5"/>
      <c r="AE19850" s="7"/>
      <c r="AM19850" s="8"/>
      <c r="AT19850" s="9"/>
      <c r="GY19850" s="12"/>
    </row>
    <row r="19851" spans="9:207" s="1" customFormat="1">
      <c r="I19851" s="3"/>
      <c r="P19851" s="60"/>
      <c r="Q19851" s="60"/>
      <c r="R19851" s="60"/>
      <c r="T19851" s="3"/>
      <c r="U19851" s="5"/>
      <c r="V19851" s="3"/>
      <c r="W19851" s="5"/>
      <c r="AE19851" s="7"/>
      <c r="AM19851" s="8"/>
      <c r="AT19851" s="9"/>
      <c r="GY19851" s="12"/>
    </row>
    <row r="19852" spans="9:207" s="1" customFormat="1">
      <c r="I19852" s="3"/>
      <c r="P19852" s="60"/>
      <c r="Q19852" s="60"/>
      <c r="R19852" s="60"/>
      <c r="T19852" s="3"/>
      <c r="U19852" s="5"/>
      <c r="V19852" s="3"/>
      <c r="W19852" s="5"/>
      <c r="AE19852" s="7"/>
      <c r="AM19852" s="8"/>
      <c r="AT19852" s="9"/>
      <c r="GY19852" s="12"/>
    </row>
    <row r="19853" spans="9:207" s="1" customFormat="1">
      <c r="I19853" s="3"/>
      <c r="P19853" s="60"/>
      <c r="Q19853" s="60"/>
      <c r="R19853" s="60"/>
      <c r="T19853" s="3"/>
      <c r="U19853" s="5"/>
      <c r="V19853" s="3"/>
      <c r="W19853" s="5"/>
      <c r="AE19853" s="7"/>
      <c r="AM19853" s="8"/>
      <c r="AT19853" s="9"/>
      <c r="GY19853" s="12"/>
    </row>
    <row r="19854" spans="9:207" s="1" customFormat="1">
      <c r="I19854" s="3"/>
      <c r="P19854" s="60"/>
      <c r="Q19854" s="60"/>
      <c r="R19854" s="60"/>
      <c r="T19854" s="3"/>
      <c r="U19854" s="5"/>
      <c r="V19854" s="3"/>
      <c r="W19854" s="5"/>
      <c r="AE19854" s="7"/>
      <c r="AM19854" s="8"/>
      <c r="AT19854" s="9"/>
      <c r="GY19854" s="12"/>
    </row>
    <row r="19855" spans="9:207" s="1" customFormat="1">
      <c r="I19855" s="3"/>
      <c r="P19855" s="60"/>
      <c r="Q19855" s="60"/>
      <c r="R19855" s="60"/>
      <c r="T19855" s="3"/>
      <c r="U19855" s="5"/>
      <c r="V19855" s="3"/>
      <c r="W19855" s="5"/>
      <c r="AE19855" s="7"/>
      <c r="AM19855" s="8"/>
      <c r="AT19855" s="9"/>
      <c r="GY19855" s="12"/>
    </row>
    <row r="19856" spans="9:207" s="1" customFormat="1">
      <c r="I19856" s="3"/>
      <c r="P19856" s="60"/>
      <c r="Q19856" s="60"/>
      <c r="R19856" s="60"/>
      <c r="T19856" s="3"/>
      <c r="U19856" s="5"/>
      <c r="V19856" s="3"/>
      <c r="W19856" s="5"/>
      <c r="AE19856" s="7"/>
      <c r="AM19856" s="8"/>
      <c r="AT19856" s="9"/>
      <c r="GY19856" s="12"/>
    </row>
    <row r="19857" spans="9:207" s="1" customFormat="1">
      <c r="I19857" s="3"/>
      <c r="P19857" s="60"/>
      <c r="Q19857" s="60"/>
      <c r="R19857" s="60"/>
      <c r="T19857" s="3"/>
      <c r="U19857" s="5"/>
      <c r="V19857" s="3"/>
      <c r="W19857" s="5"/>
      <c r="AE19857" s="7"/>
      <c r="AM19857" s="8"/>
      <c r="AT19857" s="9"/>
      <c r="GY19857" s="12"/>
    </row>
    <row r="19858" spans="9:207" s="1" customFormat="1">
      <c r="I19858" s="3"/>
      <c r="P19858" s="60"/>
      <c r="Q19858" s="60"/>
      <c r="R19858" s="60"/>
      <c r="T19858" s="3"/>
      <c r="U19858" s="5"/>
      <c r="V19858" s="3"/>
      <c r="W19858" s="5"/>
      <c r="AE19858" s="7"/>
      <c r="AM19858" s="8"/>
      <c r="AT19858" s="9"/>
      <c r="GY19858" s="12"/>
    </row>
    <row r="19859" spans="9:207" s="1" customFormat="1">
      <c r="I19859" s="3"/>
      <c r="P19859" s="60"/>
      <c r="Q19859" s="60"/>
      <c r="R19859" s="60"/>
      <c r="T19859" s="3"/>
      <c r="U19859" s="5"/>
      <c r="V19859" s="3"/>
      <c r="W19859" s="5"/>
      <c r="AE19859" s="7"/>
      <c r="AM19859" s="8"/>
      <c r="AT19859" s="9"/>
      <c r="GY19859" s="12"/>
    </row>
    <row r="19860" spans="9:207" s="1" customFormat="1">
      <c r="I19860" s="3"/>
      <c r="P19860" s="60"/>
      <c r="Q19860" s="60"/>
      <c r="R19860" s="60"/>
      <c r="T19860" s="3"/>
      <c r="U19860" s="5"/>
      <c r="V19860" s="3"/>
      <c r="W19860" s="5"/>
      <c r="AE19860" s="7"/>
      <c r="AM19860" s="8"/>
      <c r="AT19860" s="9"/>
      <c r="GY19860" s="12"/>
    </row>
    <row r="19861" spans="9:207" s="1" customFormat="1">
      <c r="I19861" s="3"/>
      <c r="P19861" s="60"/>
      <c r="Q19861" s="60"/>
      <c r="R19861" s="60"/>
      <c r="T19861" s="3"/>
      <c r="U19861" s="5"/>
      <c r="V19861" s="3"/>
      <c r="W19861" s="5"/>
      <c r="AE19861" s="7"/>
      <c r="AM19861" s="8"/>
      <c r="AT19861" s="9"/>
      <c r="GY19861" s="12"/>
    </row>
    <row r="19862" spans="9:207" s="1" customFormat="1">
      <c r="I19862" s="3"/>
      <c r="P19862" s="60"/>
      <c r="Q19862" s="60"/>
      <c r="R19862" s="60"/>
      <c r="T19862" s="3"/>
      <c r="U19862" s="5"/>
      <c r="V19862" s="3"/>
      <c r="W19862" s="5"/>
      <c r="AE19862" s="7"/>
      <c r="AM19862" s="8"/>
      <c r="AT19862" s="9"/>
      <c r="GY19862" s="12"/>
    </row>
    <row r="19863" spans="9:207" s="1" customFormat="1">
      <c r="I19863" s="3"/>
      <c r="P19863" s="60"/>
      <c r="Q19863" s="60"/>
      <c r="R19863" s="60"/>
      <c r="T19863" s="3"/>
      <c r="U19863" s="5"/>
      <c r="V19863" s="3"/>
      <c r="W19863" s="5"/>
      <c r="AE19863" s="7"/>
      <c r="AM19863" s="8"/>
      <c r="AT19863" s="9"/>
      <c r="GY19863" s="12"/>
    </row>
    <row r="19864" spans="9:207" s="1" customFormat="1">
      <c r="I19864" s="3"/>
      <c r="P19864" s="60"/>
      <c r="Q19864" s="60"/>
      <c r="R19864" s="60"/>
      <c r="T19864" s="3"/>
      <c r="U19864" s="5"/>
      <c r="V19864" s="3"/>
      <c r="W19864" s="5"/>
      <c r="AE19864" s="7"/>
      <c r="AM19864" s="8"/>
      <c r="AT19864" s="9"/>
      <c r="GY19864" s="12"/>
    </row>
    <row r="19865" spans="9:207" s="1" customFormat="1">
      <c r="I19865" s="3"/>
      <c r="P19865" s="60"/>
      <c r="Q19865" s="60"/>
      <c r="R19865" s="60"/>
      <c r="T19865" s="3"/>
      <c r="U19865" s="5"/>
      <c r="V19865" s="3"/>
      <c r="W19865" s="5"/>
      <c r="AE19865" s="7"/>
      <c r="AM19865" s="8"/>
      <c r="AT19865" s="9"/>
      <c r="GY19865" s="12"/>
    </row>
    <row r="19866" spans="9:207" s="1" customFormat="1">
      <c r="I19866" s="3"/>
      <c r="P19866" s="60"/>
      <c r="Q19866" s="60"/>
      <c r="R19866" s="60"/>
      <c r="T19866" s="3"/>
      <c r="U19866" s="5"/>
      <c r="V19866" s="3"/>
      <c r="W19866" s="5"/>
      <c r="AE19866" s="7"/>
      <c r="AM19866" s="8"/>
      <c r="AT19866" s="9"/>
      <c r="GY19866" s="12"/>
    </row>
    <row r="19867" spans="9:207" s="1" customFormat="1">
      <c r="I19867" s="3"/>
      <c r="P19867" s="60"/>
      <c r="Q19867" s="60"/>
      <c r="R19867" s="60"/>
      <c r="T19867" s="3"/>
      <c r="U19867" s="5"/>
      <c r="V19867" s="3"/>
      <c r="W19867" s="5"/>
      <c r="AE19867" s="7"/>
      <c r="AM19867" s="8"/>
      <c r="AT19867" s="9"/>
      <c r="GY19867" s="12"/>
    </row>
    <row r="19868" spans="9:207" s="1" customFormat="1">
      <c r="I19868" s="3"/>
      <c r="P19868" s="60"/>
      <c r="Q19868" s="60"/>
      <c r="R19868" s="60"/>
      <c r="T19868" s="3"/>
      <c r="U19868" s="5"/>
      <c r="V19868" s="3"/>
      <c r="W19868" s="5"/>
      <c r="AE19868" s="7"/>
      <c r="AM19868" s="8"/>
      <c r="AT19868" s="9"/>
      <c r="GY19868" s="12"/>
    </row>
    <row r="19869" spans="9:207" s="1" customFormat="1">
      <c r="I19869" s="3"/>
      <c r="P19869" s="60"/>
      <c r="Q19869" s="60"/>
      <c r="R19869" s="60"/>
      <c r="T19869" s="3"/>
      <c r="U19869" s="5"/>
      <c r="V19869" s="3"/>
      <c r="W19869" s="5"/>
      <c r="AE19869" s="7"/>
      <c r="AM19869" s="8"/>
      <c r="AT19869" s="9"/>
      <c r="GY19869" s="12"/>
    </row>
    <row r="19870" spans="9:207" s="1" customFormat="1">
      <c r="I19870" s="3"/>
      <c r="P19870" s="60"/>
      <c r="Q19870" s="60"/>
      <c r="R19870" s="60"/>
      <c r="T19870" s="3"/>
      <c r="U19870" s="5"/>
      <c r="V19870" s="3"/>
      <c r="W19870" s="5"/>
      <c r="AE19870" s="7"/>
      <c r="AM19870" s="8"/>
      <c r="AT19870" s="9"/>
      <c r="GY19870" s="12"/>
    </row>
    <row r="19871" spans="9:207" s="1" customFormat="1">
      <c r="I19871" s="3"/>
      <c r="P19871" s="60"/>
      <c r="Q19871" s="60"/>
      <c r="R19871" s="60"/>
      <c r="T19871" s="3"/>
      <c r="U19871" s="5"/>
      <c r="V19871" s="3"/>
      <c r="W19871" s="5"/>
      <c r="AE19871" s="7"/>
      <c r="AM19871" s="8"/>
      <c r="AT19871" s="9"/>
      <c r="GY19871" s="12"/>
    </row>
    <row r="19872" spans="9:207" s="1" customFormat="1">
      <c r="I19872" s="3"/>
      <c r="P19872" s="60"/>
      <c r="Q19872" s="60"/>
      <c r="R19872" s="60"/>
      <c r="T19872" s="3"/>
      <c r="U19872" s="5"/>
      <c r="V19872" s="3"/>
      <c r="W19872" s="5"/>
      <c r="AE19872" s="7"/>
      <c r="AM19872" s="8"/>
      <c r="AT19872" s="9"/>
      <c r="GY19872" s="12"/>
    </row>
    <row r="19873" spans="9:207" s="1" customFormat="1">
      <c r="I19873" s="3"/>
      <c r="P19873" s="60"/>
      <c r="Q19873" s="60"/>
      <c r="R19873" s="60"/>
      <c r="T19873" s="3"/>
      <c r="U19873" s="5"/>
      <c r="V19873" s="3"/>
      <c r="W19873" s="5"/>
      <c r="AE19873" s="7"/>
      <c r="AM19873" s="8"/>
      <c r="AT19873" s="9"/>
      <c r="GY19873" s="12"/>
    </row>
    <row r="19874" spans="9:207" s="1" customFormat="1">
      <c r="I19874" s="3"/>
      <c r="P19874" s="60"/>
      <c r="Q19874" s="60"/>
      <c r="R19874" s="60"/>
      <c r="T19874" s="3"/>
      <c r="U19874" s="5"/>
      <c r="V19874" s="3"/>
      <c r="W19874" s="5"/>
      <c r="AE19874" s="7"/>
      <c r="AM19874" s="8"/>
      <c r="AT19874" s="9"/>
      <c r="GY19874" s="12"/>
    </row>
    <row r="19875" spans="9:207" s="1" customFormat="1">
      <c r="I19875" s="3"/>
      <c r="P19875" s="60"/>
      <c r="Q19875" s="60"/>
      <c r="R19875" s="60"/>
      <c r="T19875" s="3"/>
      <c r="U19875" s="5"/>
      <c r="V19875" s="3"/>
      <c r="W19875" s="5"/>
      <c r="AE19875" s="7"/>
      <c r="AM19875" s="8"/>
      <c r="AT19875" s="9"/>
      <c r="GY19875" s="12"/>
    </row>
    <row r="19876" spans="9:207" s="1" customFormat="1">
      <c r="I19876" s="3"/>
      <c r="P19876" s="60"/>
      <c r="Q19876" s="60"/>
      <c r="R19876" s="60"/>
      <c r="T19876" s="3"/>
      <c r="U19876" s="5"/>
      <c r="V19876" s="3"/>
      <c r="W19876" s="5"/>
      <c r="AE19876" s="7"/>
      <c r="AM19876" s="8"/>
      <c r="AT19876" s="9"/>
      <c r="GY19876" s="12"/>
    </row>
    <row r="19877" spans="9:207" s="1" customFormat="1">
      <c r="I19877" s="3"/>
      <c r="P19877" s="60"/>
      <c r="Q19877" s="60"/>
      <c r="R19877" s="60"/>
      <c r="T19877" s="3"/>
      <c r="U19877" s="5"/>
      <c r="V19877" s="3"/>
      <c r="W19877" s="5"/>
      <c r="AE19877" s="7"/>
      <c r="AM19877" s="8"/>
      <c r="AT19877" s="9"/>
      <c r="GY19877" s="12"/>
    </row>
    <row r="19878" spans="9:207" s="1" customFormat="1">
      <c r="I19878" s="3"/>
      <c r="P19878" s="60"/>
      <c r="Q19878" s="60"/>
      <c r="R19878" s="60"/>
      <c r="T19878" s="3"/>
      <c r="U19878" s="5"/>
      <c r="V19878" s="3"/>
      <c r="W19878" s="5"/>
      <c r="AE19878" s="7"/>
      <c r="AM19878" s="8"/>
      <c r="AT19878" s="9"/>
      <c r="GY19878" s="12"/>
    </row>
    <row r="19879" spans="9:207" s="1" customFormat="1">
      <c r="I19879" s="3"/>
      <c r="P19879" s="60"/>
      <c r="Q19879" s="60"/>
      <c r="R19879" s="60"/>
      <c r="T19879" s="3"/>
      <c r="U19879" s="5"/>
      <c r="V19879" s="3"/>
      <c r="W19879" s="5"/>
      <c r="AE19879" s="7"/>
      <c r="AM19879" s="8"/>
      <c r="AT19879" s="9"/>
      <c r="GY19879" s="12"/>
    </row>
    <row r="19880" spans="9:207" s="1" customFormat="1">
      <c r="I19880" s="3"/>
      <c r="P19880" s="60"/>
      <c r="Q19880" s="60"/>
      <c r="R19880" s="60"/>
      <c r="T19880" s="3"/>
      <c r="U19880" s="5"/>
      <c r="V19880" s="3"/>
      <c r="W19880" s="5"/>
      <c r="AE19880" s="7"/>
      <c r="AM19880" s="8"/>
      <c r="AT19880" s="9"/>
      <c r="GY19880" s="12"/>
    </row>
    <row r="19881" spans="9:207" s="1" customFormat="1">
      <c r="I19881" s="3"/>
      <c r="P19881" s="60"/>
      <c r="Q19881" s="60"/>
      <c r="R19881" s="60"/>
      <c r="T19881" s="3"/>
      <c r="U19881" s="5"/>
      <c r="V19881" s="3"/>
      <c r="W19881" s="5"/>
      <c r="AE19881" s="7"/>
      <c r="AM19881" s="8"/>
      <c r="AT19881" s="9"/>
      <c r="GY19881" s="12"/>
    </row>
    <row r="19882" spans="9:207" s="1" customFormat="1">
      <c r="I19882" s="3"/>
      <c r="P19882" s="60"/>
      <c r="Q19882" s="60"/>
      <c r="R19882" s="60"/>
      <c r="T19882" s="3"/>
      <c r="U19882" s="5"/>
      <c r="V19882" s="3"/>
      <c r="W19882" s="5"/>
      <c r="AE19882" s="7"/>
      <c r="AM19882" s="8"/>
      <c r="AT19882" s="9"/>
      <c r="GY19882" s="12"/>
    </row>
    <row r="19883" spans="9:207" s="1" customFormat="1">
      <c r="I19883" s="3"/>
      <c r="P19883" s="60"/>
      <c r="Q19883" s="60"/>
      <c r="R19883" s="60"/>
      <c r="T19883" s="3"/>
      <c r="U19883" s="5"/>
      <c r="V19883" s="3"/>
      <c r="W19883" s="5"/>
      <c r="AE19883" s="7"/>
      <c r="AM19883" s="8"/>
      <c r="AT19883" s="9"/>
      <c r="GY19883" s="12"/>
    </row>
    <row r="19884" spans="9:207" s="1" customFormat="1">
      <c r="I19884" s="3"/>
      <c r="P19884" s="60"/>
      <c r="Q19884" s="60"/>
      <c r="R19884" s="60"/>
      <c r="T19884" s="3"/>
      <c r="U19884" s="5"/>
      <c r="V19884" s="3"/>
      <c r="W19884" s="5"/>
      <c r="AE19884" s="7"/>
      <c r="AM19884" s="8"/>
      <c r="AT19884" s="9"/>
      <c r="GY19884" s="12"/>
    </row>
    <row r="19885" spans="9:207" s="1" customFormat="1">
      <c r="I19885" s="3"/>
      <c r="P19885" s="60"/>
      <c r="Q19885" s="60"/>
      <c r="R19885" s="60"/>
      <c r="T19885" s="3"/>
      <c r="U19885" s="5"/>
      <c r="V19885" s="3"/>
      <c r="W19885" s="5"/>
      <c r="AE19885" s="7"/>
      <c r="AM19885" s="8"/>
      <c r="AT19885" s="9"/>
      <c r="GY19885" s="12"/>
    </row>
    <row r="19886" spans="9:207" s="1" customFormat="1">
      <c r="I19886" s="3"/>
      <c r="P19886" s="60"/>
      <c r="Q19886" s="60"/>
      <c r="R19886" s="60"/>
      <c r="T19886" s="3"/>
      <c r="U19886" s="5"/>
      <c r="V19886" s="3"/>
      <c r="W19886" s="5"/>
      <c r="AE19886" s="7"/>
      <c r="AM19886" s="8"/>
      <c r="AT19886" s="9"/>
      <c r="GY19886" s="12"/>
    </row>
    <row r="19887" spans="9:207" s="1" customFormat="1">
      <c r="I19887" s="3"/>
      <c r="P19887" s="60"/>
      <c r="Q19887" s="60"/>
      <c r="R19887" s="60"/>
      <c r="T19887" s="3"/>
      <c r="U19887" s="5"/>
      <c r="V19887" s="3"/>
      <c r="W19887" s="5"/>
      <c r="AE19887" s="7"/>
      <c r="AM19887" s="8"/>
      <c r="AT19887" s="9"/>
      <c r="GY19887" s="12"/>
    </row>
    <row r="19888" spans="9:207" s="1" customFormat="1">
      <c r="I19888" s="3"/>
      <c r="P19888" s="60"/>
      <c r="Q19888" s="60"/>
      <c r="R19888" s="60"/>
      <c r="T19888" s="3"/>
      <c r="U19888" s="5"/>
      <c r="V19888" s="3"/>
      <c r="W19888" s="5"/>
      <c r="AE19888" s="7"/>
      <c r="AM19888" s="8"/>
      <c r="AT19888" s="9"/>
      <c r="GY19888" s="12"/>
    </row>
    <row r="19889" spans="9:207" s="1" customFormat="1">
      <c r="I19889" s="3"/>
      <c r="P19889" s="60"/>
      <c r="Q19889" s="60"/>
      <c r="R19889" s="60"/>
      <c r="T19889" s="3"/>
      <c r="U19889" s="5"/>
      <c r="V19889" s="3"/>
      <c r="W19889" s="5"/>
      <c r="AE19889" s="7"/>
      <c r="AM19889" s="8"/>
      <c r="AT19889" s="9"/>
      <c r="GY19889" s="12"/>
    </row>
    <row r="19890" spans="9:207" s="1" customFormat="1">
      <c r="I19890" s="3"/>
      <c r="P19890" s="60"/>
      <c r="Q19890" s="60"/>
      <c r="R19890" s="60"/>
      <c r="T19890" s="3"/>
      <c r="U19890" s="5"/>
      <c r="V19890" s="3"/>
      <c r="W19890" s="5"/>
      <c r="AE19890" s="7"/>
      <c r="AM19890" s="8"/>
      <c r="AT19890" s="9"/>
      <c r="GY19890" s="12"/>
    </row>
    <row r="19891" spans="9:207" s="1" customFormat="1">
      <c r="I19891" s="3"/>
      <c r="P19891" s="60"/>
      <c r="Q19891" s="60"/>
      <c r="R19891" s="60"/>
      <c r="T19891" s="3"/>
      <c r="U19891" s="5"/>
      <c r="V19891" s="3"/>
      <c r="W19891" s="5"/>
      <c r="AE19891" s="7"/>
      <c r="AM19891" s="8"/>
      <c r="AT19891" s="9"/>
      <c r="GY19891" s="12"/>
    </row>
    <row r="19892" spans="9:207" s="1" customFormat="1">
      <c r="I19892" s="3"/>
      <c r="P19892" s="60"/>
      <c r="Q19892" s="60"/>
      <c r="R19892" s="60"/>
      <c r="T19892" s="3"/>
      <c r="U19892" s="5"/>
      <c r="V19892" s="3"/>
      <c r="W19892" s="5"/>
      <c r="AE19892" s="7"/>
      <c r="AM19892" s="8"/>
      <c r="AT19892" s="9"/>
      <c r="GY19892" s="12"/>
    </row>
    <row r="19893" spans="9:207" s="1" customFormat="1">
      <c r="I19893" s="3"/>
      <c r="P19893" s="60"/>
      <c r="Q19893" s="60"/>
      <c r="R19893" s="60"/>
      <c r="T19893" s="3"/>
      <c r="U19893" s="5"/>
      <c r="V19893" s="3"/>
      <c r="W19893" s="5"/>
      <c r="AE19893" s="7"/>
      <c r="AM19893" s="8"/>
      <c r="AT19893" s="9"/>
      <c r="GY19893" s="12"/>
    </row>
    <row r="19894" spans="9:207" s="1" customFormat="1">
      <c r="I19894" s="3"/>
      <c r="P19894" s="60"/>
      <c r="Q19894" s="60"/>
      <c r="R19894" s="60"/>
      <c r="T19894" s="3"/>
      <c r="U19894" s="5"/>
      <c r="V19894" s="3"/>
      <c r="W19894" s="5"/>
      <c r="AE19894" s="7"/>
      <c r="AM19894" s="8"/>
      <c r="AT19894" s="9"/>
      <c r="GY19894" s="12"/>
    </row>
    <row r="19895" spans="9:207" s="1" customFormat="1">
      <c r="I19895" s="3"/>
      <c r="P19895" s="60"/>
      <c r="Q19895" s="60"/>
      <c r="R19895" s="60"/>
      <c r="T19895" s="3"/>
      <c r="U19895" s="5"/>
      <c r="V19895" s="3"/>
      <c r="W19895" s="5"/>
      <c r="AE19895" s="7"/>
      <c r="AM19895" s="8"/>
      <c r="AT19895" s="9"/>
      <c r="GY19895" s="12"/>
    </row>
    <row r="19896" spans="9:207" s="1" customFormat="1">
      <c r="I19896" s="3"/>
      <c r="P19896" s="60"/>
      <c r="Q19896" s="60"/>
      <c r="R19896" s="60"/>
      <c r="T19896" s="3"/>
      <c r="U19896" s="5"/>
      <c r="V19896" s="3"/>
      <c r="W19896" s="5"/>
      <c r="AE19896" s="7"/>
      <c r="AM19896" s="8"/>
      <c r="AT19896" s="9"/>
      <c r="GY19896" s="12"/>
    </row>
    <row r="19897" spans="9:207" s="1" customFormat="1">
      <c r="I19897" s="3"/>
      <c r="P19897" s="60"/>
      <c r="Q19897" s="60"/>
      <c r="R19897" s="60"/>
      <c r="T19897" s="3"/>
      <c r="U19897" s="5"/>
      <c r="V19897" s="3"/>
      <c r="W19897" s="5"/>
      <c r="AE19897" s="7"/>
      <c r="AM19897" s="8"/>
      <c r="AT19897" s="9"/>
      <c r="GY19897" s="12"/>
    </row>
    <row r="19898" spans="9:207" s="1" customFormat="1">
      <c r="I19898" s="3"/>
      <c r="P19898" s="60"/>
      <c r="Q19898" s="60"/>
      <c r="R19898" s="60"/>
      <c r="T19898" s="3"/>
      <c r="U19898" s="5"/>
      <c r="V19898" s="3"/>
      <c r="W19898" s="5"/>
      <c r="AE19898" s="7"/>
      <c r="AM19898" s="8"/>
      <c r="AT19898" s="9"/>
      <c r="GY19898" s="12"/>
    </row>
    <row r="19899" spans="9:207" s="1" customFormat="1">
      <c r="I19899" s="3"/>
      <c r="P19899" s="60"/>
      <c r="Q19899" s="60"/>
      <c r="R19899" s="60"/>
      <c r="T19899" s="3"/>
      <c r="U19899" s="5"/>
      <c r="V19899" s="3"/>
      <c r="W19899" s="5"/>
      <c r="AE19899" s="7"/>
      <c r="AM19899" s="8"/>
      <c r="AT19899" s="9"/>
      <c r="GY19899" s="12"/>
    </row>
    <row r="19900" spans="9:207" s="1" customFormat="1">
      <c r="I19900" s="3"/>
      <c r="P19900" s="60"/>
      <c r="Q19900" s="60"/>
      <c r="R19900" s="60"/>
      <c r="T19900" s="3"/>
      <c r="U19900" s="5"/>
      <c r="V19900" s="3"/>
      <c r="W19900" s="5"/>
      <c r="AE19900" s="7"/>
      <c r="AM19900" s="8"/>
      <c r="AT19900" s="9"/>
      <c r="GY19900" s="12"/>
    </row>
    <row r="19901" spans="9:207" s="1" customFormat="1">
      <c r="I19901" s="3"/>
      <c r="P19901" s="60"/>
      <c r="Q19901" s="60"/>
      <c r="R19901" s="60"/>
      <c r="T19901" s="3"/>
      <c r="U19901" s="5"/>
      <c r="V19901" s="3"/>
      <c r="W19901" s="5"/>
      <c r="AE19901" s="7"/>
      <c r="AM19901" s="8"/>
      <c r="AT19901" s="9"/>
      <c r="GY19901" s="12"/>
    </row>
    <row r="19902" spans="9:207" s="1" customFormat="1">
      <c r="I19902" s="3"/>
      <c r="P19902" s="60"/>
      <c r="Q19902" s="60"/>
      <c r="R19902" s="60"/>
      <c r="T19902" s="3"/>
      <c r="U19902" s="5"/>
      <c r="V19902" s="3"/>
      <c r="W19902" s="5"/>
      <c r="AE19902" s="7"/>
      <c r="AM19902" s="8"/>
      <c r="AT19902" s="9"/>
      <c r="GY19902" s="12"/>
    </row>
    <row r="19903" spans="9:207" s="1" customFormat="1">
      <c r="I19903" s="3"/>
      <c r="P19903" s="60"/>
      <c r="Q19903" s="60"/>
      <c r="R19903" s="60"/>
      <c r="T19903" s="3"/>
      <c r="U19903" s="5"/>
      <c r="V19903" s="3"/>
      <c r="W19903" s="5"/>
      <c r="AE19903" s="7"/>
      <c r="AM19903" s="8"/>
      <c r="AT19903" s="9"/>
      <c r="GY19903" s="12"/>
    </row>
    <row r="19904" spans="9:207" s="1" customFormat="1">
      <c r="I19904" s="3"/>
      <c r="P19904" s="60"/>
      <c r="Q19904" s="60"/>
      <c r="R19904" s="60"/>
      <c r="T19904" s="3"/>
      <c r="U19904" s="5"/>
      <c r="V19904" s="3"/>
      <c r="W19904" s="5"/>
      <c r="AE19904" s="7"/>
      <c r="AM19904" s="8"/>
      <c r="AT19904" s="9"/>
      <c r="GY19904" s="12"/>
    </row>
    <row r="19905" spans="9:207" s="1" customFormat="1">
      <c r="I19905" s="3"/>
      <c r="P19905" s="60"/>
      <c r="Q19905" s="60"/>
      <c r="R19905" s="60"/>
      <c r="T19905" s="3"/>
      <c r="U19905" s="5"/>
      <c r="V19905" s="3"/>
      <c r="W19905" s="5"/>
      <c r="AE19905" s="7"/>
      <c r="AM19905" s="8"/>
      <c r="AT19905" s="9"/>
      <c r="GY19905" s="12"/>
    </row>
    <row r="19906" spans="9:207" s="1" customFormat="1">
      <c r="I19906" s="3"/>
      <c r="P19906" s="60"/>
      <c r="Q19906" s="60"/>
      <c r="R19906" s="60"/>
      <c r="T19906" s="3"/>
      <c r="U19906" s="5"/>
      <c r="V19906" s="3"/>
      <c r="W19906" s="5"/>
      <c r="AE19906" s="7"/>
      <c r="AM19906" s="8"/>
      <c r="AT19906" s="9"/>
      <c r="GY19906" s="12"/>
    </row>
    <row r="19907" spans="9:207" s="1" customFormat="1">
      <c r="I19907" s="3"/>
      <c r="P19907" s="60"/>
      <c r="Q19907" s="60"/>
      <c r="R19907" s="60"/>
      <c r="T19907" s="3"/>
      <c r="U19907" s="5"/>
      <c r="V19907" s="3"/>
      <c r="W19907" s="5"/>
      <c r="AE19907" s="7"/>
      <c r="AM19907" s="8"/>
      <c r="AT19907" s="9"/>
      <c r="GY19907" s="12"/>
    </row>
    <row r="19908" spans="9:207" s="1" customFormat="1">
      <c r="I19908" s="3"/>
      <c r="P19908" s="60"/>
      <c r="Q19908" s="60"/>
      <c r="R19908" s="60"/>
      <c r="T19908" s="3"/>
      <c r="U19908" s="5"/>
      <c r="V19908" s="3"/>
      <c r="W19908" s="5"/>
      <c r="AE19908" s="7"/>
      <c r="AM19908" s="8"/>
      <c r="AT19908" s="9"/>
      <c r="GY19908" s="12"/>
    </row>
    <row r="19909" spans="9:207" s="1" customFormat="1">
      <c r="I19909" s="3"/>
      <c r="P19909" s="60"/>
      <c r="Q19909" s="60"/>
      <c r="R19909" s="60"/>
      <c r="T19909" s="3"/>
      <c r="U19909" s="5"/>
      <c r="V19909" s="3"/>
      <c r="W19909" s="5"/>
      <c r="AE19909" s="7"/>
      <c r="AM19909" s="8"/>
      <c r="AT19909" s="9"/>
      <c r="GY19909" s="12"/>
    </row>
    <row r="19910" spans="9:207" s="1" customFormat="1">
      <c r="I19910" s="3"/>
      <c r="P19910" s="60"/>
      <c r="Q19910" s="60"/>
      <c r="R19910" s="60"/>
      <c r="T19910" s="3"/>
      <c r="U19910" s="5"/>
      <c r="V19910" s="3"/>
      <c r="W19910" s="5"/>
      <c r="AE19910" s="7"/>
      <c r="AM19910" s="8"/>
      <c r="AT19910" s="9"/>
      <c r="GY19910" s="12"/>
    </row>
    <row r="19911" spans="9:207" s="1" customFormat="1">
      <c r="I19911" s="3"/>
      <c r="P19911" s="60"/>
      <c r="Q19911" s="60"/>
      <c r="R19911" s="60"/>
      <c r="T19911" s="3"/>
      <c r="U19911" s="5"/>
      <c r="V19911" s="3"/>
      <c r="W19911" s="5"/>
      <c r="AE19911" s="7"/>
      <c r="AM19911" s="8"/>
      <c r="AT19911" s="9"/>
      <c r="GY19911" s="12"/>
    </row>
    <row r="19912" spans="9:207" s="1" customFormat="1">
      <c r="I19912" s="3"/>
      <c r="P19912" s="60"/>
      <c r="Q19912" s="60"/>
      <c r="R19912" s="60"/>
      <c r="T19912" s="3"/>
      <c r="U19912" s="5"/>
      <c r="V19912" s="3"/>
      <c r="W19912" s="5"/>
      <c r="AE19912" s="7"/>
      <c r="AM19912" s="8"/>
      <c r="AT19912" s="9"/>
      <c r="GY19912" s="12"/>
    </row>
    <row r="19913" spans="9:207" s="1" customFormat="1">
      <c r="I19913" s="3"/>
      <c r="P19913" s="60"/>
      <c r="Q19913" s="60"/>
      <c r="R19913" s="60"/>
      <c r="T19913" s="3"/>
      <c r="U19913" s="5"/>
      <c r="V19913" s="3"/>
      <c r="W19913" s="5"/>
      <c r="AE19913" s="7"/>
      <c r="AM19913" s="8"/>
      <c r="AT19913" s="9"/>
      <c r="GY19913" s="12"/>
    </row>
    <row r="19914" spans="9:207" s="1" customFormat="1">
      <c r="I19914" s="3"/>
      <c r="P19914" s="60"/>
      <c r="Q19914" s="60"/>
      <c r="R19914" s="60"/>
      <c r="T19914" s="3"/>
      <c r="U19914" s="5"/>
      <c r="V19914" s="3"/>
      <c r="W19914" s="5"/>
      <c r="AE19914" s="7"/>
      <c r="AM19914" s="8"/>
      <c r="AT19914" s="9"/>
      <c r="GY19914" s="12"/>
    </row>
    <row r="19915" spans="9:207" s="1" customFormat="1">
      <c r="I19915" s="3"/>
      <c r="P19915" s="60"/>
      <c r="Q19915" s="60"/>
      <c r="R19915" s="60"/>
      <c r="T19915" s="3"/>
      <c r="U19915" s="5"/>
      <c r="V19915" s="3"/>
      <c r="W19915" s="5"/>
      <c r="AE19915" s="7"/>
      <c r="AM19915" s="8"/>
      <c r="AT19915" s="9"/>
      <c r="GY19915" s="12"/>
    </row>
    <row r="19916" spans="9:207" s="1" customFormat="1">
      <c r="I19916" s="3"/>
      <c r="P19916" s="60"/>
      <c r="Q19916" s="60"/>
      <c r="R19916" s="60"/>
      <c r="T19916" s="3"/>
      <c r="U19916" s="5"/>
      <c r="V19916" s="3"/>
      <c r="W19916" s="5"/>
      <c r="AE19916" s="7"/>
      <c r="AM19916" s="8"/>
      <c r="AT19916" s="9"/>
      <c r="GY19916" s="12"/>
    </row>
    <row r="19917" spans="9:207" s="1" customFormat="1">
      <c r="I19917" s="3"/>
      <c r="P19917" s="60"/>
      <c r="Q19917" s="60"/>
      <c r="R19917" s="60"/>
      <c r="T19917" s="3"/>
      <c r="U19917" s="5"/>
      <c r="V19917" s="3"/>
      <c r="W19917" s="5"/>
      <c r="AE19917" s="7"/>
      <c r="AM19917" s="8"/>
      <c r="AT19917" s="9"/>
      <c r="GY19917" s="12"/>
    </row>
    <row r="19918" spans="9:207" s="1" customFormat="1">
      <c r="I19918" s="3"/>
      <c r="P19918" s="60"/>
      <c r="Q19918" s="60"/>
      <c r="R19918" s="60"/>
      <c r="T19918" s="3"/>
      <c r="U19918" s="5"/>
      <c r="V19918" s="3"/>
      <c r="W19918" s="5"/>
      <c r="AE19918" s="7"/>
      <c r="AM19918" s="8"/>
      <c r="AT19918" s="9"/>
      <c r="GY19918" s="12"/>
    </row>
    <row r="19919" spans="9:207" s="1" customFormat="1">
      <c r="I19919" s="3"/>
      <c r="P19919" s="60"/>
      <c r="Q19919" s="60"/>
      <c r="R19919" s="60"/>
      <c r="T19919" s="3"/>
      <c r="U19919" s="5"/>
      <c r="V19919" s="3"/>
      <c r="W19919" s="5"/>
      <c r="AE19919" s="7"/>
      <c r="AM19919" s="8"/>
      <c r="AT19919" s="9"/>
      <c r="GY19919" s="12"/>
    </row>
    <row r="19920" spans="9:207" s="1" customFormat="1">
      <c r="I19920" s="3"/>
      <c r="P19920" s="60"/>
      <c r="Q19920" s="60"/>
      <c r="R19920" s="60"/>
      <c r="T19920" s="3"/>
      <c r="U19920" s="5"/>
      <c r="V19920" s="3"/>
      <c r="W19920" s="5"/>
      <c r="AE19920" s="7"/>
      <c r="AM19920" s="8"/>
      <c r="AT19920" s="9"/>
      <c r="GY19920" s="12"/>
    </row>
    <row r="19921" spans="9:207" s="1" customFormat="1">
      <c r="I19921" s="3"/>
      <c r="P19921" s="60"/>
      <c r="Q19921" s="60"/>
      <c r="R19921" s="60"/>
      <c r="T19921" s="3"/>
      <c r="U19921" s="5"/>
      <c r="V19921" s="3"/>
      <c r="W19921" s="5"/>
      <c r="AE19921" s="7"/>
      <c r="AM19921" s="8"/>
      <c r="AT19921" s="9"/>
      <c r="GY19921" s="12"/>
    </row>
    <row r="19922" spans="9:207" s="1" customFormat="1">
      <c r="I19922" s="3"/>
      <c r="P19922" s="60"/>
      <c r="Q19922" s="60"/>
      <c r="R19922" s="60"/>
      <c r="T19922" s="3"/>
      <c r="U19922" s="5"/>
      <c r="V19922" s="3"/>
      <c r="W19922" s="5"/>
      <c r="AE19922" s="7"/>
      <c r="AM19922" s="8"/>
      <c r="AT19922" s="9"/>
      <c r="GY19922" s="12"/>
    </row>
    <row r="19923" spans="9:207" s="1" customFormat="1">
      <c r="I19923" s="3"/>
      <c r="P19923" s="60"/>
      <c r="Q19923" s="60"/>
      <c r="R19923" s="60"/>
      <c r="T19923" s="3"/>
      <c r="U19923" s="5"/>
      <c r="V19923" s="3"/>
      <c r="W19923" s="5"/>
      <c r="AE19923" s="7"/>
      <c r="AM19923" s="8"/>
      <c r="AT19923" s="9"/>
      <c r="GY19923" s="12"/>
    </row>
    <row r="19924" spans="9:207" s="1" customFormat="1">
      <c r="I19924" s="3"/>
      <c r="P19924" s="60"/>
      <c r="Q19924" s="60"/>
      <c r="R19924" s="60"/>
      <c r="T19924" s="3"/>
      <c r="U19924" s="5"/>
      <c r="V19924" s="3"/>
      <c r="W19924" s="5"/>
      <c r="AE19924" s="7"/>
      <c r="AM19924" s="8"/>
      <c r="AT19924" s="9"/>
      <c r="GY19924" s="12"/>
    </row>
    <row r="19925" spans="9:207" s="1" customFormat="1">
      <c r="I19925" s="3"/>
      <c r="P19925" s="60"/>
      <c r="Q19925" s="60"/>
      <c r="R19925" s="60"/>
      <c r="T19925" s="3"/>
      <c r="U19925" s="5"/>
      <c r="V19925" s="3"/>
      <c r="W19925" s="5"/>
      <c r="AE19925" s="7"/>
      <c r="AM19925" s="8"/>
      <c r="AT19925" s="9"/>
      <c r="GY19925" s="12"/>
    </row>
    <row r="19926" spans="9:207" s="1" customFormat="1">
      <c r="I19926" s="3"/>
      <c r="P19926" s="60"/>
      <c r="Q19926" s="60"/>
      <c r="R19926" s="60"/>
      <c r="T19926" s="3"/>
      <c r="U19926" s="5"/>
      <c r="V19926" s="3"/>
      <c r="W19926" s="5"/>
      <c r="AE19926" s="7"/>
      <c r="AM19926" s="8"/>
      <c r="AT19926" s="9"/>
      <c r="GY19926" s="12"/>
    </row>
    <row r="19927" spans="9:207" s="1" customFormat="1">
      <c r="I19927" s="3"/>
      <c r="P19927" s="60"/>
      <c r="Q19927" s="60"/>
      <c r="R19927" s="60"/>
      <c r="T19927" s="3"/>
      <c r="U19927" s="5"/>
      <c r="V19927" s="3"/>
      <c r="W19927" s="5"/>
      <c r="AE19927" s="7"/>
      <c r="AM19927" s="8"/>
      <c r="AT19927" s="9"/>
      <c r="GY19927" s="12"/>
    </row>
    <row r="19928" spans="9:207" s="1" customFormat="1">
      <c r="I19928" s="3"/>
      <c r="P19928" s="60"/>
      <c r="Q19928" s="60"/>
      <c r="R19928" s="60"/>
      <c r="T19928" s="3"/>
      <c r="U19928" s="5"/>
      <c r="V19928" s="3"/>
      <c r="W19928" s="5"/>
      <c r="AE19928" s="7"/>
      <c r="AM19928" s="8"/>
      <c r="AT19928" s="9"/>
      <c r="GY19928" s="12"/>
    </row>
    <row r="19929" spans="9:207" s="1" customFormat="1">
      <c r="I19929" s="3"/>
      <c r="P19929" s="60"/>
      <c r="Q19929" s="60"/>
      <c r="R19929" s="60"/>
      <c r="T19929" s="3"/>
      <c r="U19929" s="5"/>
      <c r="V19929" s="3"/>
      <c r="W19929" s="5"/>
      <c r="AE19929" s="7"/>
      <c r="AM19929" s="8"/>
      <c r="AT19929" s="9"/>
      <c r="GY19929" s="12"/>
    </row>
    <row r="19930" spans="9:207" s="1" customFormat="1">
      <c r="I19930" s="3"/>
      <c r="P19930" s="60"/>
      <c r="Q19930" s="60"/>
      <c r="R19930" s="60"/>
      <c r="T19930" s="3"/>
      <c r="U19930" s="5"/>
      <c r="V19930" s="3"/>
      <c r="W19930" s="5"/>
      <c r="AE19930" s="7"/>
      <c r="AM19930" s="8"/>
      <c r="AT19930" s="9"/>
      <c r="GY19930" s="12"/>
    </row>
    <row r="19931" spans="9:207" s="1" customFormat="1">
      <c r="I19931" s="3"/>
      <c r="P19931" s="60"/>
      <c r="Q19931" s="60"/>
      <c r="R19931" s="60"/>
      <c r="T19931" s="3"/>
      <c r="U19931" s="5"/>
      <c r="V19931" s="3"/>
      <c r="W19931" s="5"/>
      <c r="AE19931" s="7"/>
      <c r="AM19931" s="8"/>
      <c r="AT19931" s="9"/>
      <c r="GY19931" s="12"/>
    </row>
    <row r="19932" spans="9:207" s="1" customFormat="1">
      <c r="I19932" s="3"/>
      <c r="P19932" s="60"/>
      <c r="Q19932" s="60"/>
      <c r="R19932" s="60"/>
      <c r="T19932" s="3"/>
      <c r="U19932" s="5"/>
      <c r="V19932" s="3"/>
      <c r="W19932" s="5"/>
      <c r="AE19932" s="7"/>
      <c r="AM19932" s="8"/>
      <c r="AT19932" s="9"/>
      <c r="GY19932" s="12"/>
    </row>
    <row r="19933" spans="9:207" s="1" customFormat="1">
      <c r="I19933" s="3"/>
      <c r="P19933" s="60"/>
      <c r="Q19933" s="60"/>
      <c r="R19933" s="60"/>
      <c r="T19933" s="3"/>
      <c r="U19933" s="5"/>
      <c r="V19933" s="3"/>
      <c r="W19933" s="5"/>
      <c r="AE19933" s="7"/>
      <c r="AM19933" s="8"/>
      <c r="AT19933" s="9"/>
      <c r="GY19933" s="12"/>
    </row>
    <row r="19934" spans="9:207" s="1" customFormat="1">
      <c r="I19934" s="3"/>
      <c r="P19934" s="60"/>
      <c r="Q19934" s="60"/>
      <c r="R19934" s="60"/>
      <c r="T19934" s="3"/>
      <c r="U19934" s="5"/>
      <c r="V19934" s="3"/>
      <c r="W19934" s="5"/>
      <c r="AE19934" s="7"/>
      <c r="AM19934" s="8"/>
      <c r="AT19934" s="9"/>
      <c r="GY19934" s="12"/>
    </row>
    <row r="19935" spans="9:207" s="1" customFormat="1">
      <c r="I19935" s="3"/>
      <c r="P19935" s="60"/>
      <c r="Q19935" s="60"/>
      <c r="R19935" s="60"/>
      <c r="T19935" s="3"/>
      <c r="U19935" s="5"/>
      <c r="V19935" s="3"/>
      <c r="W19935" s="5"/>
      <c r="AE19935" s="7"/>
      <c r="AM19935" s="8"/>
      <c r="AT19935" s="9"/>
      <c r="GY19935" s="12"/>
    </row>
    <row r="19936" spans="9:207" s="1" customFormat="1">
      <c r="I19936" s="3"/>
      <c r="P19936" s="60"/>
      <c r="Q19936" s="60"/>
      <c r="R19936" s="60"/>
      <c r="T19936" s="3"/>
      <c r="U19936" s="5"/>
      <c r="V19936" s="3"/>
      <c r="W19936" s="5"/>
      <c r="AE19936" s="7"/>
      <c r="AM19936" s="8"/>
      <c r="AT19936" s="9"/>
      <c r="GY19936" s="12"/>
    </row>
    <row r="19937" spans="9:207" s="1" customFormat="1">
      <c r="I19937" s="3"/>
      <c r="P19937" s="60"/>
      <c r="Q19937" s="60"/>
      <c r="R19937" s="60"/>
      <c r="T19937" s="3"/>
      <c r="U19937" s="5"/>
      <c r="V19937" s="3"/>
      <c r="W19937" s="5"/>
      <c r="AE19937" s="7"/>
      <c r="AM19937" s="8"/>
      <c r="AT19937" s="9"/>
      <c r="GY19937" s="12"/>
    </row>
    <row r="19938" spans="9:207" s="1" customFormat="1">
      <c r="I19938" s="3"/>
      <c r="P19938" s="60"/>
      <c r="Q19938" s="60"/>
      <c r="R19938" s="60"/>
      <c r="T19938" s="3"/>
      <c r="U19938" s="5"/>
      <c r="V19938" s="3"/>
      <c r="W19938" s="5"/>
      <c r="AE19938" s="7"/>
      <c r="AM19938" s="8"/>
      <c r="AT19938" s="9"/>
      <c r="GY19938" s="12"/>
    </row>
    <row r="19939" spans="9:207" s="1" customFormat="1">
      <c r="I19939" s="3"/>
      <c r="P19939" s="60"/>
      <c r="Q19939" s="60"/>
      <c r="R19939" s="60"/>
      <c r="T19939" s="3"/>
      <c r="U19939" s="5"/>
      <c r="V19939" s="3"/>
      <c r="W19939" s="5"/>
      <c r="AE19939" s="7"/>
      <c r="AM19939" s="8"/>
      <c r="AT19939" s="9"/>
      <c r="GY19939" s="12"/>
    </row>
    <row r="19940" spans="9:207" s="1" customFormat="1">
      <c r="I19940" s="3"/>
      <c r="P19940" s="60"/>
      <c r="Q19940" s="60"/>
      <c r="R19940" s="60"/>
      <c r="T19940" s="3"/>
      <c r="U19940" s="5"/>
      <c r="V19940" s="3"/>
      <c r="W19940" s="5"/>
      <c r="AE19940" s="7"/>
      <c r="AM19940" s="8"/>
      <c r="AT19940" s="9"/>
      <c r="GY19940" s="12"/>
    </row>
    <row r="19941" spans="9:207" s="1" customFormat="1">
      <c r="I19941" s="3"/>
      <c r="P19941" s="60"/>
      <c r="Q19941" s="60"/>
      <c r="R19941" s="60"/>
      <c r="T19941" s="3"/>
      <c r="U19941" s="5"/>
      <c r="V19941" s="3"/>
      <c r="W19941" s="5"/>
      <c r="AE19941" s="7"/>
      <c r="AM19941" s="8"/>
      <c r="AT19941" s="9"/>
      <c r="GY19941" s="12"/>
    </row>
    <row r="19942" spans="9:207" s="1" customFormat="1">
      <c r="I19942" s="3"/>
      <c r="P19942" s="60"/>
      <c r="Q19942" s="60"/>
      <c r="R19942" s="60"/>
      <c r="T19942" s="3"/>
      <c r="U19942" s="5"/>
      <c r="V19942" s="3"/>
      <c r="W19942" s="5"/>
      <c r="AE19942" s="7"/>
      <c r="AM19942" s="8"/>
      <c r="AT19942" s="9"/>
      <c r="GY19942" s="12"/>
    </row>
    <row r="19943" spans="9:207" s="1" customFormat="1">
      <c r="I19943" s="3"/>
      <c r="P19943" s="60"/>
      <c r="Q19943" s="60"/>
      <c r="R19943" s="60"/>
      <c r="T19943" s="3"/>
      <c r="U19943" s="5"/>
      <c r="V19943" s="3"/>
      <c r="W19943" s="5"/>
      <c r="AE19943" s="7"/>
      <c r="AM19943" s="8"/>
      <c r="AT19943" s="9"/>
      <c r="GY19943" s="12"/>
    </row>
    <row r="19944" spans="9:207" s="1" customFormat="1">
      <c r="I19944" s="3"/>
      <c r="P19944" s="60"/>
      <c r="Q19944" s="60"/>
      <c r="R19944" s="60"/>
      <c r="T19944" s="3"/>
      <c r="U19944" s="5"/>
      <c r="V19944" s="3"/>
      <c r="W19944" s="5"/>
      <c r="AE19944" s="7"/>
      <c r="AM19944" s="8"/>
      <c r="AT19944" s="9"/>
      <c r="GY19944" s="12"/>
    </row>
    <row r="19945" spans="9:207" s="1" customFormat="1">
      <c r="I19945" s="3"/>
      <c r="P19945" s="60"/>
      <c r="Q19945" s="60"/>
      <c r="R19945" s="60"/>
      <c r="T19945" s="3"/>
      <c r="U19945" s="5"/>
      <c r="V19945" s="3"/>
      <c r="W19945" s="5"/>
      <c r="AE19945" s="7"/>
      <c r="AM19945" s="8"/>
      <c r="AT19945" s="9"/>
      <c r="GY19945" s="12"/>
    </row>
    <row r="19946" spans="9:207" s="1" customFormat="1">
      <c r="I19946" s="3"/>
      <c r="P19946" s="60"/>
      <c r="Q19946" s="60"/>
      <c r="R19946" s="60"/>
      <c r="T19946" s="3"/>
      <c r="U19946" s="5"/>
      <c r="V19946" s="3"/>
      <c r="W19946" s="5"/>
      <c r="AE19946" s="7"/>
      <c r="AM19946" s="8"/>
      <c r="AT19946" s="9"/>
      <c r="GY19946" s="12"/>
    </row>
    <row r="19947" spans="9:207" s="1" customFormat="1">
      <c r="I19947" s="3"/>
      <c r="P19947" s="60"/>
      <c r="Q19947" s="60"/>
      <c r="R19947" s="60"/>
      <c r="T19947" s="3"/>
      <c r="U19947" s="5"/>
      <c r="V19947" s="3"/>
      <c r="W19947" s="5"/>
      <c r="AE19947" s="7"/>
      <c r="AM19947" s="8"/>
      <c r="AT19947" s="9"/>
      <c r="GY19947" s="12"/>
    </row>
    <row r="19948" spans="9:207" s="1" customFormat="1">
      <c r="I19948" s="3"/>
      <c r="P19948" s="60"/>
      <c r="Q19948" s="60"/>
      <c r="R19948" s="60"/>
      <c r="T19948" s="3"/>
      <c r="U19948" s="5"/>
      <c r="V19948" s="3"/>
      <c r="W19948" s="5"/>
      <c r="AE19948" s="7"/>
      <c r="AM19948" s="8"/>
      <c r="AT19948" s="9"/>
      <c r="GY19948" s="12"/>
    </row>
    <row r="19949" spans="9:207" s="1" customFormat="1">
      <c r="I19949" s="3"/>
      <c r="P19949" s="60"/>
      <c r="Q19949" s="60"/>
      <c r="R19949" s="60"/>
      <c r="T19949" s="3"/>
      <c r="U19949" s="5"/>
      <c r="V19949" s="3"/>
      <c r="W19949" s="5"/>
      <c r="AE19949" s="7"/>
      <c r="AM19949" s="8"/>
      <c r="AT19949" s="9"/>
      <c r="GY19949" s="12"/>
    </row>
    <row r="19950" spans="9:207" s="1" customFormat="1">
      <c r="I19950" s="3"/>
      <c r="P19950" s="60"/>
      <c r="Q19950" s="60"/>
      <c r="R19950" s="60"/>
      <c r="T19950" s="3"/>
      <c r="U19950" s="5"/>
      <c r="V19950" s="3"/>
      <c r="W19950" s="5"/>
      <c r="AE19950" s="7"/>
      <c r="AM19950" s="8"/>
      <c r="AT19950" s="9"/>
      <c r="GY19950" s="12"/>
    </row>
    <row r="19951" spans="9:207" s="1" customFormat="1">
      <c r="I19951" s="3"/>
      <c r="P19951" s="60"/>
      <c r="Q19951" s="60"/>
      <c r="R19951" s="60"/>
      <c r="T19951" s="3"/>
      <c r="U19951" s="5"/>
      <c r="V19951" s="3"/>
      <c r="W19951" s="5"/>
      <c r="AE19951" s="7"/>
      <c r="AM19951" s="8"/>
      <c r="AT19951" s="9"/>
      <c r="GY19951" s="12"/>
    </row>
    <row r="19952" spans="9:207" s="1" customFormat="1">
      <c r="I19952" s="3"/>
      <c r="P19952" s="60"/>
      <c r="Q19952" s="60"/>
      <c r="R19952" s="60"/>
      <c r="T19952" s="3"/>
      <c r="U19952" s="5"/>
      <c r="V19952" s="3"/>
      <c r="W19952" s="5"/>
      <c r="AE19952" s="7"/>
      <c r="AM19952" s="8"/>
      <c r="AT19952" s="9"/>
      <c r="GY19952" s="12"/>
    </row>
    <row r="19953" spans="9:207" s="1" customFormat="1">
      <c r="I19953" s="3"/>
      <c r="P19953" s="60"/>
      <c r="Q19953" s="60"/>
      <c r="R19953" s="60"/>
      <c r="T19953" s="3"/>
      <c r="U19953" s="5"/>
      <c r="V19953" s="3"/>
      <c r="W19953" s="5"/>
      <c r="AE19953" s="7"/>
      <c r="AM19953" s="8"/>
      <c r="AT19953" s="9"/>
      <c r="GY19953" s="12"/>
    </row>
    <row r="19954" spans="9:207" s="1" customFormat="1">
      <c r="I19954" s="3"/>
      <c r="P19954" s="60"/>
      <c r="Q19954" s="60"/>
      <c r="R19954" s="60"/>
      <c r="T19954" s="3"/>
      <c r="U19954" s="5"/>
      <c r="V19954" s="3"/>
      <c r="W19954" s="5"/>
      <c r="AE19954" s="7"/>
      <c r="AM19954" s="8"/>
      <c r="AT19954" s="9"/>
      <c r="GY19954" s="12"/>
    </row>
    <row r="19955" spans="9:207" s="1" customFormat="1">
      <c r="I19955" s="3"/>
      <c r="P19955" s="60"/>
      <c r="Q19955" s="60"/>
      <c r="R19955" s="60"/>
      <c r="T19955" s="3"/>
      <c r="U19955" s="5"/>
      <c r="V19955" s="3"/>
      <c r="W19955" s="5"/>
      <c r="AE19955" s="7"/>
      <c r="AM19955" s="8"/>
      <c r="AT19955" s="9"/>
      <c r="GY19955" s="12"/>
    </row>
    <row r="19956" spans="9:207" s="1" customFormat="1">
      <c r="I19956" s="3"/>
      <c r="P19956" s="60"/>
      <c r="Q19956" s="60"/>
      <c r="R19956" s="60"/>
      <c r="T19956" s="3"/>
      <c r="U19956" s="5"/>
      <c r="V19956" s="3"/>
      <c r="W19956" s="5"/>
      <c r="AE19956" s="7"/>
      <c r="AM19956" s="8"/>
      <c r="AT19956" s="9"/>
      <c r="GY19956" s="12"/>
    </row>
    <row r="19957" spans="9:207" s="1" customFormat="1">
      <c r="I19957" s="3"/>
      <c r="P19957" s="60"/>
      <c r="Q19957" s="60"/>
      <c r="R19957" s="60"/>
      <c r="T19957" s="3"/>
      <c r="U19957" s="5"/>
      <c r="V19957" s="3"/>
      <c r="W19957" s="5"/>
      <c r="AE19957" s="7"/>
      <c r="AM19957" s="8"/>
      <c r="AT19957" s="9"/>
      <c r="GY19957" s="12"/>
    </row>
    <row r="19958" spans="9:207" s="1" customFormat="1">
      <c r="I19958" s="3"/>
      <c r="P19958" s="60"/>
      <c r="Q19958" s="60"/>
      <c r="R19958" s="60"/>
      <c r="T19958" s="3"/>
      <c r="U19958" s="5"/>
      <c r="V19958" s="3"/>
      <c r="W19958" s="5"/>
      <c r="AE19958" s="7"/>
      <c r="AM19958" s="8"/>
      <c r="AT19958" s="9"/>
      <c r="GY19958" s="12"/>
    </row>
    <row r="19959" spans="9:207" s="1" customFormat="1">
      <c r="I19959" s="3"/>
      <c r="P19959" s="60"/>
      <c r="Q19959" s="60"/>
      <c r="R19959" s="60"/>
      <c r="T19959" s="3"/>
      <c r="U19959" s="5"/>
      <c r="V19959" s="3"/>
      <c r="W19959" s="5"/>
      <c r="AE19959" s="7"/>
      <c r="AM19959" s="8"/>
      <c r="AT19959" s="9"/>
      <c r="GY19959" s="12"/>
    </row>
    <row r="19960" spans="9:207" s="1" customFormat="1">
      <c r="I19960" s="3"/>
      <c r="P19960" s="60"/>
      <c r="Q19960" s="60"/>
      <c r="R19960" s="60"/>
      <c r="T19960" s="3"/>
      <c r="U19960" s="5"/>
      <c r="V19960" s="3"/>
      <c r="W19960" s="5"/>
      <c r="AE19960" s="7"/>
      <c r="AM19960" s="8"/>
      <c r="AT19960" s="9"/>
      <c r="GY19960" s="12"/>
    </row>
    <row r="19961" spans="9:207" s="1" customFormat="1">
      <c r="I19961" s="3"/>
      <c r="P19961" s="60"/>
      <c r="Q19961" s="60"/>
      <c r="R19961" s="60"/>
      <c r="T19961" s="3"/>
      <c r="U19961" s="5"/>
      <c r="V19961" s="3"/>
      <c r="W19961" s="5"/>
      <c r="AE19961" s="7"/>
      <c r="AM19961" s="8"/>
      <c r="AT19961" s="9"/>
      <c r="GY19961" s="12"/>
    </row>
    <row r="19962" spans="9:207" s="1" customFormat="1">
      <c r="I19962" s="3"/>
      <c r="P19962" s="60"/>
      <c r="Q19962" s="60"/>
      <c r="R19962" s="60"/>
      <c r="T19962" s="3"/>
      <c r="U19962" s="5"/>
      <c r="V19962" s="3"/>
      <c r="W19962" s="5"/>
      <c r="AE19962" s="7"/>
      <c r="AM19962" s="8"/>
      <c r="AT19962" s="9"/>
      <c r="GY19962" s="12"/>
    </row>
    <row r="19963" spans="9:207" s="1" customFormat="1">
      <c r="I19963" s="3"/>
      <c r="P19963" s="60"/>
      <c r="Q19963" s="60"/>
      <c r="R19963" s="60"/>
      <c r="T19963" s="3"/>
      <c r="U19963" s="5"/>
      <c r="V19963" s="3"/>
      <c r="W19963" s="5"/>
      <c r="AE19963" s="7"/>
      <c r="AM19963" s="8"/>
      <c r="AT19963" s="9"/>
      <c r="GY19963" s="12"/>
    </row>
    <row r="19964" spans="9:207" s="1" customFormat="1">
      <c r="I19964" s="3"/>
      <c r="P19964" s="60"/>
      <c r="Q19964" s="60"/>
      <c r="R19964" s="60"/>
      <c r="T19964" s="3"/>
      <c r="U19964" s="5"/>
      <c r="V19964" s="3"/>
      <c r="W19964" s="5"/>
      <c r="AE19964" s="7"/>
      <c r="AM19964" s="8"/>
      <c r="AT19964" s="9"/>
      <c r="GY19964" s="12"/>
    </row>
    <row r="19965" spans="9:207" s="1" customFormat="1">
      <c r="I19965" s="3"/>
      <c r="P19965" s="60"/>
      <c r="Q19965" s="60"/>
      <c r="R19965" s="60"/>
      <c r="T19965" s="3"/>
      <c r="U19965" s="5"/>
      <c r="V19965" s="3"/>
      <c r="W19965" s="5"/>
      <c r="AE19965" s="7"/>
      <c r="AM19965" s="8"/>
      <c r="AT19965" s="9"/>
      <c r="GY19965" s="12"/>
    </row>
    <row r="19966" spans="9:207" s="1" customFormat="1">
      <c r="I19966" s="3"/>
      <c r="P19966" s="60"/>
      <c r="Q19966" s="60"/>
      <c r="R19966" s="60"/>
      <c r="T19966" s="3"/>
      <c r="U19966" s="5"/>
      <c r="V19966" s="3"/>
      <c r="W19966" s="5"/>
      <c r="AE19966" s="7"/>
      <c r="AM19966" s="8"/>
      <c r="AT19966" s="9"/>
      <c r="GY19966" s="12"/>
    </row>
    <row r="19967" spans="9:207" s="1" customFormat="1">
      <c r="I19967" s="3"/>
      <c r="P19967" s="60"/>
      <c r="Q19967" s="60"/>
      <c r="R19967" s="60"/>
      <c r="T19967" s="3"/>
      <c r="U19967" s="5"/>
      <c r="V19967" s="3"/>
      <c r="W19967" s="5"/>
      <c r="AE19967" s="7"/>
      <c r="AM19967" s="8"/>
      <c r="AT19967" s="9"/>
      <c r="GY19967" s="12"/>
    </row>
    <row r="19968" spans="9:207" s="1" customFormat="1">
      <c r="I19968" s="3"/>
      <c r="P19968" s="60"/>
      <c r="Q19968" s="60"/>
      <c r="R19968" s="60"/>
      <c r="T19968" s="3"/>
      <c r="U19968" s="5"/>
      <c r="V19968" s="3"/>
      <c r="W19968" s="5"/>
      <c r="AE19968" s="7"/>
      <c r="AM19968" s="8"/>
      <c r="AT19968" s="9"/>
      <c r="GY19968" s="12"/>
    </row>
    <row r="19969" spans="9:207" s="1" customFormat="1">
      <c r="I19969" s="3"/>
      <c r="P19969" s="60"/>
      <c r="Q19969" s="60"/>
      <c r="R19969" s="60"/>
      <c r="T19969" s="3"/>
      <c r="U19969" s="5"/>
      <c r="V19969" s="3"/>
      <c r="W19969" s="5"/>
      <c r="AE19969" s="7"/>
      <c r="AM19969" s="8"/>
      <c r="AT19969" s="9"/>
      <c r="GY19969" s="12"/>
    </row>
    <row r="19970" spans="9:207" s="1" customFormat="1">
      <c r="I19970" s="3"/>
      <c r="P19970" s="60"/>
      <c r="Q19970" s="60"/>
      <c r="R19970" s="60"/>
      <c r="T19970" s="3"/>
      <c r="U19970" s="5"/>
      <c r="V19970" s="3"/>
      <c r="W19970" s="5"/>
      <c r="AE19970" s="7"/>
      <c r="AM19970" s="8"/>
      <c r="AT19970" s="9"/>
      <c r="GY19970" s="12"/>
    </row>
    <row r="19971" spans="9:207" s="1" customFormat="1">
      <c r="I19971" s="3"/>
      <c r="P19971" s="60"/>
      <c r="Q19971" s="60"/>
      <c r="R19971" s="60"/>
      <c r="T19971" s="3"/>
      <c r="U19971" s="5"/>
      <c r="V19971" s="3"/>
      <c r="W19971" s="5"/>
      <c r="AE19971" s="7"/>
      <c r="AM19971" s="8"/>
      <c r="AT19971" s="9"/>
      <c r="GY19971" s="12"/>
    </row>
    <row r="19972" spans="9:207" s="1" customFormat="1">
      <c r="I19972" s="3"/>
      <c r="P19972" s="60"/>
      <c r="Q19972" s="60"/>
      <c r="R19972" s="60"/>
      <c r="T19972" s="3"/>
      <c r="U19972" s="5"/>
      <c r="V19972" s="3"/>
      <c r="W19972" s="5"/>
      <c r="AE19972" s="7"/>
      <c r="AM19972" s="8"/>
      <c r="AT19972" s="9"/>
      <c r="GY19972" s="12"/>
    </row>
    <row r="19973" spans="9:207" s="1" customFormat="1">
      <c r="I19973" s="3"/>
      <c r="P19973" s="60"/>
      <c r="Q19973" s="60"/>
      <c r="R19973" s="60"/>
      <c r="T19973" s="3"/>
      <c r="U19973" s="5"/>
      <c r="V19973" s="3"/>
      <c r="W19973" s="5"/>
      <c r="AE19973" s="7"/>
      <c r="AM19973" s="8"/>
      <c r="AT19973" s="9"/>
      <c r="GY19973" s="12"/>
    </row>
    <row r="19974" spans="9:207" s="1" customFormat="1">
      <c r="I19974" s="3"/>
      <c r="P19974" s="60"/>
      <c r="Q19974" s="60"/>
      <c r="R19974" s="60"/>
      <c r="T19974" s="3"/>
      <c r="U19974" s="5"/>
      <c r="V19974" s="3"/>
      <c r="W19974" s="5"/>
      <c r="AE19974" s="7"/>
      <c r="AM19974" s="8"/>
      <c r="AT19974" s="9"/>
      <c r="GY19974" s="12"/>
    </row>
    <row r="19975" spans="9:207" s="1" customFormat="1">
      <c r="I19975" s="3"/>
      <c r="P19975" s="60"/>
      <c r="Q19975" s="60"/>
      <c r="R19975" s="60"/>
      <c r="T19975" s="3"/>
      <c r="U19975" s="5"/>
      <c r="V19975" s="3"/>
      <c r="W19975" s="5"/>
      <c r="AE19975" s="7"/>
      <c r="AM19975" s="8"/>
      <c r="AT19975" s="9"/>
      <c r="GY19975" s="12"/>
    </row>
    <row r="19976" spans="9:207" s="1" customFormat="1">
      <c r="I19976" s="3"/>
      <c r="P19976" s="60"/>
      <c r="Q19976" s="60"/>
      <c r="R19976" s="60"/>
      <c r="T19976" s="3"/>
      <c r="U19976" s="5"/>
      <c r="V19976" s="3"/>
      <c r="W19976" s="5"/>
      <c r="AE19976" s="7"/>
      <c r="AM19976" s="8"/>
      <c r="AT19976" s="9"/>
      <c r="GY19976" s="12"/>
    </row>
    <row r="19977" spans="9:207" s="1" customFormat="1">
      <c r="I19977" s="3"/>
      <c r="P19977" s="60"/>
      <c r="Q19977" s="60"/>
      <c r="R19977" s="60"/>
      <c r="T19977" s="3"/>
      <c r="U19977" s="5"/>
      <c r="V19977" s="3"/>
      <c r="W19977" s="5"/>
      <c r="AE19977" s="7"/>
      <c r="AM19977" s="8"/>
      <c r="AT19977" s="9"/>
      <c r="GY19977" s="12"/>
    </row>
    <row r="19978" spans="9:207" s="1" customFormat="1">
      <c r="I19978" s="3"/>
      <c r="P19978" s="60"/>
      <c r="Q19978" s="60"/>
      <c r="R19978" s="60"/>
      <c r="T19978" s="3"/>
      <c r="U19978" s="5"/>
      <c r="V19978" s="3"/>
      <c r="W19978" s="5"/>
      <c r="AE19978" s="7"/>
      <c r="AM19978" s="8"/>
      <c r="AT19978" s="9"/>
      <c r="GY19978" s="12"/>
    </row>
    <row r="19979" spans="9:207" s="1" customFormat="1">
      <c r="I19979" s="3"/>
      <c r="P19979" s="60"/>
      <c r="Q19979" s="60"/>
      <c r="R19979" s="60"/>
      <c r="T19979" s="3"/>
      <c r="U19979" s="5"/>
      <c r="V19979" s="3"/>
      <c r="W19979" s="5"/>
      <c r="AE19979" s="7"/>
      <c r="AM19979" s="8"/>
      <c r="AT19979" s="9"/>
      <c r="GY19979" s="12"/>
    </row>
    <row r="19980" spans="9:207" s="1" customFormat="1">
      <c r="I19980" s="3"/>
      <c r="P19980" s="60"/>
      <c r="Q19980" s="60"/>
      <c r="R19980" s="60"/>
      <c r="T19980" s="3"/>
      <c r="U19980" s="5"/>
      <c r="V19980" s="3"/>
      <c r="W19980" s="5"/>
      <c r="AE19980" s="7"/>
      <c r="AM19980" s="8"/>
      <c r="AT19980" s="9"/>
      <c r="GY19980" s="12"/>
    </row>
    <row r="19981" spans="9:207" s="1" customFormat="1">
      <c r="I19981" s="3"/>
      <c r="P19981" s="60"/>
      <c r="Q19981" s="60"/>
      <c r="R19981" s="60"/>
      <c r="T19981" s="3"/>
      <c r="U19981" s="5"/>
      <c r="V19981" s="3"/>
      <c r="W19981" s="5"/>
      <c r="AE19981" s="7"/>
      <c r="AM19981" s="8"/>
      <c r="AT19981" s="9"/>
      <c r="GY19981" s="12"/>
    </row>
    <row r="19982" spans="9:207" s="1" customFormat="1">
      <c r="I19982" s="3"/>
      <c r="P19982" s="60"/>
      <c r="Q19982" s="60"/>
      <c r="R19982" s="60"/>
      <c r="T19982" s="3"/>
      <c r="U19982" s="5"/>
      <c r="V19982" s="3"/>
      <c r="W19982" s="5"/>
      <c r="AE19982" s="7"/>
      <c r="AM19982" s="8"/>
      <c r="AT19982" s="9"/>
      <c r="GY19982" s="12"/>
    </row>
    <row r="19983" spans="9:207" s="1" customFormat="1">
      <c r="I19983" s="3"/>
      <c r="P19983" s="60"/>
      <c r="Q19983" s="60"/>
      <c r="R19983" s="60"/>
      <c r="T19983" s="3"/>
      <c r="U19983" s="5"/>
      <c r="V19983" s="3"/>
      <c r="W19983" s="5"/>
      <c r="AE19983" s="7"/>
      <c r="AM19983" s="8"/>
      <c r="AT19983" s="9"/>
      <c r="GY19983" s="12"/>
    </row>
    <row r="19984" spans="9:207" s="1" customFormat="1">
      <c r="I19984" s="3"/>
      <c r="P19984" s="60"/>
      <c r="Q19984" s="60"/>
      <c r="R19984" s="60"/>
      <c r="T19984" s="3"/>
      <c r="U19984" s="5"/>
      <c r="V19984" s="3"/>
      <c r="W19984" s="5"/>
      <c r="AE19984" s="7"/>
      <c r="AM19984" s="8"/>
      <c r="AT19984" s="9"/>
      <c r="GY19984" s="12"/>
    </row>
    <row r="19985" spans="9:207" s="1" customFormat="1">
      <c r="I19985" s="3"/>
      <c r="P19985" s="60"/>
      <c r="Q19985" s="60"/>
      <c r="R19985" s="60"/>
      <c r="T19985" s="3"/>
      <c r="U19985" s="5"/>
      <c r="V19985" s="3"/>
      <c r="W19985" s="5"/>
      <c r="AE19985" s="7"/>
      <c r="AM19985" s="8"/>
      <c r="AT19985" s="9"/>
      <c r="GY19985" s="12"/>
    </row>
    <row r="19986" spans="9:207" s="1" customFormat="1">
      <c r="I19986" s="3"/>
      <c r="P19986" s="60"/>
      <c r="Q19986" s="60"/>
      <c r="R19986" s="60"/>
      <c r="T19986" s="3"/>
      <c r="U19986" s="5"/>
      <c r="V19986" s="3"/>
      <c r="W19986" s="5"/>
      <c r="AE19986" s="7"/>
      <c r="AM19986" s="8"/>
      <c r="AT19986" s="9"/>
      <c r="GY19986" s="12"/>
    </row>
    <row r="19987" spans="9:207" s="1" customFormat="1">
      <c r="I19987" s="3"/>
      <c r="P19987" s="60"/>
      <c r="Q19987" s="60"/>
      <c r="R19987" s="60"/>
      <c r="T19987" s="3"/>
      <c r="U19987" s="5"/>
      <c r="V19987" s="3"/>
      <c r="W19987" s="5"/>
      <c r="AE19987" s="7"/>
      <c r="AM19987" s="8"/>
      <c r="AT19987" s="9"/>
      <c r="GY19987" s="12"/>
    </row>
    <row r="19988" spans="9:207" s="1" customFormat="1">
      <c r="I19988" s="3"/>
      <c r="P19988" s="60"/>
      <c r="Q19988" s="60"/>
      <c r="R19988" s="60"/>
      <c r="T19988" s="3"/>
      <c r="U19988" s="5"/>
      <c r="V19988" s="3"/>
      <c r="W19988" s="5"/>
      <c r="AE19988" s="7"/>
      <c r="AM19988" s="8"/>
      <c r="AT19988" s="9"/>
      <c r="GY19988" s="12"/>
    </row>
    <row r="19989" spans="9:207" s="1" customFormat="1">
      <c r="I19989" s="3"/>
      <c r="P19989" s="60"/>
      <c r="Q19989" s="60"/>
      <c r="R19989" s="60"/>
      <c r="T19989" s="3"/>
      <c r="U19989" s="5"/>
      <c r="V19989" s="3"/>
      <c r="W19989" s="5"/>
      <c r="AE19989" s="7"/>
      <c r="AM19989" s="8"/>
      <c r="AT19989" s="9"/>
      <c r="GY19989" s="12"/>
    </row>
    <row r="19990" spans="9:207" s="1" customFormat="1">
      <c r="I19990" s="3"/>
      <c r="P19990" s="60"/>
      <c r="Q19990" s="60"/>
      <c r="R19990" s="60"/>
      <c r="T19990" s="3"/>
      <c r="U19990" s="5"/>
      <c r="V19990" s="3"/>
      <c r="W19990" s="5"/>
      <c r="AE19990" s="7"/>
      <c r="AM19990" s="8"/>
      <c r="AT19990" s="9"/>
      <c r="GY19990" s="12"/>
    </row>
    <row r="19991" spans="9:207" s="1" customFormat="1">
      <c r="I19991" s="3"/>
      <c r="P19991" s="60"/>
      <c r="Q19991" s="60"/>
      <c r="R19991" s="60"/>
      <c r="T19991" s="3"/>
      <c r="U19991" s="5"/>
      <c r="V19991" s="3"/>
      <c r="W19991" s="5"/>
      <c r="AE19991" s="7"/>
      <c r="AM19991" s="8"/>
      <c r="AT19991" s="9"/>
      <c r="GY19991" s="12"/>
    </row>
    <row r="19992" spans="9:207" s="1" customFormat="1">
      <c r="I19992" s="3"/>
      <c r="P19992" s="60"/>
      <c r="Q19992" s="60"/>
      <c r="R19992" s="60"/>
      <c r="T19992" s="3"/>
      <c r="U19992" s="5"/>
      <c r="V19992" s="3"/>
      <c r="W19992" s="5"/>
      <c r="AE19992" s="7"/>
      <c r="AM19992" s="8"/>
      <c r="AT19992" s="9"/>
      <c r="GY19992" s="12"/>
    </row>
    <row r="19993" spans="9:207" s="1" customFormat="1">
      <c r="I19993" s="3"/>
      <c r="P19993" s="60"/>
      <c r="Q19993" s="60"/>
      <c r="R19993" s="60"/>
      <c r="T19993" s="3"/>
      <c r="U19993" s="5"/>
      <c r="V19993" s="3"/>
      <c r="W19993" s="5"/>
      <c r="AE19993" s="7"/>
      <c r="AM19993" s="8"/>
      <c r="AT19993" s="9"/>
      <c r="GY19993" s="12"/>
    </row>
    <row r="19994" spans="9:207" s="1" customFormat="1">
      <c r="I19994" s="3"/>
      <c r="P19994" s="60"/>
      <c r="Q19994" s="60"/>
      <c r="R19994" s="60"/>
      <c r="T19994" s="3"/>
      <c r="U19994" s="5"/>
      <c r="V19994" s="3"/>
      <c r="W19994" s="5"/>
      <c r="AE19994" s="7"/>
      <c r="AM19994" s="8"/>
      <c r="AT19994" s="9"/>
      <c r="GY19994" s="12"/>
    </row>
    <row r="19995" spans="9:207" s="1" customFormat="1">
      <c r="I19995" s="3"/>
      <c r="P19995" s="60"/>
      <c r="Q19995" s="60"/>
      <c r="R19995" s="60"/>
      <c r="T19995" s="3"/>
      <c r="U19995" s="5"/>
      <c r="V19995" s="3"/>
      <c r="W19995" s="5"/>
      <c r="AE19995" s="7"/>
      <c r="AM19995" s="8"/>
      <c r="AT19995" s="9"/>
      <c r="GY19995" s="12"/>
    </row>
    <row r="19996" spans="9:207" s="1" customFormat="1">
      <c r="I19996" s="3"/>
      <c r="P19996" s="60"/>
      <c r="Q19996" s="60"/>
      <c r="R19996" s="60"/>
      <c r="T19996" s="3"/>
      <c r="U19996" s="5"/>
      <c r="V19996" s="3"/>
      <c r="W19996" s="5"/>
      <c r="AE19996" s="7"/>
      <c r="AM19996" s="8"/>
      <c r="AT19996" s="9"/>
      <c r="GY19996" s="12"/>
    </row>
    <row r="19997" spans="9:207" s="1" customFormat="1">
      <c r="I19997" s="3"/>
      <c r="P19997" s="60"/>
      <c r="Q19997" s="60"/>
      <c r="R19997" s="60"/>
      <c r="T19997" s="3"/>
      <c r="U19997" s="5"/>
      <c r="V19997" s="3"/>
      <c r="W19997" s="5"/>
      <c r="AE19997" s="7"/>
      <c r="AM19997" s="8"/>
      <c r="AT19997" s="9"/>
      <c r="GY19997" s="12"/>
    </row>
    <row r="19998" spans="9:207" s="1" customFormat="1">
      <c r="I19998" s="3"/>
      <c r="P19998" s="60"/>
      <c r="Q19998" s="60"/>
      <c r="R19998" s="60"/>
      <c r="T19998" s="3"/>
      <c r="U19998" s="5"/>
      <c r="V19998" s="3"/>
      <c r="W19998" s="5"/>
      <c r="AE19998" s="7"/>
      <c r="AM19998" s="8"/>
      <c r="AT19998" s="9"/>
      <c r="GY19998" s="12"/>
    </row>
    <row r="19999" spans="9:207" s="1" customFormat="1">
      <c r="I19999" s="3"/>
      <c r="P19999" s="60"/>
      <c r="Q19999" s="60"/>
      <c r="R19999" s="60"/>
      <c r="T19999" s="3"/>
      <c r="U19999" s="5"/>
      <c r="V19999" s="3"/>
      <c r="W19999" s="5"/>
      <c r="AE19999" s="7"/>
      <c r="AM19999" s="8"/>
      <c r="AT19999" s="9"/>
      <c r="GY19999" s="12"/>
    </row>
    <row r="20000" spans="9:207" s="1" customFormat="1">
      <c r="I20000" s="3"/>
      <c r="P20000" s="60"/>
      <c r="Q20000" s="60"/>
      <c r="R20000" s="60"/>
      <c r="T20000" s="3"/>
      <c r="U20000" s="5"/>
      <c r="V20000" s="3"/>
      <c r="W20000" s="5"/>
      <c r="AE20000" s="7"/>
      <c r="AM20000" s="8"/>
      <c r="AT20000" s="9"/>
      <c r="GY20000" s="12"/>
    </row>
    <row r="20001" spans="9:207" s="1" customFormat="1">
      <c r="I20001" s="3"/>
      <c r="P20001" s="60"/>
      <c r="Q20001" s="60"/>
      <c r="R20001" s="60"/>
      <c r="T20001" s="3"/>
      <c r="U20001" s="5"/>
      <c r="V20001" s="3"/>
      <c r="W20001" s="5"/>
      <c r="AE20001" s="7"/>
      <c r="AM20001" s="8"/>
      <c r="AT20001" s="9"/>
      <c r="GY20001" s="12"/>
    </row>
    <row r="20002" spans="9:207" s="1" customFormat="1">
      <c r="I20002" s="3"/>
      <c r="P20002" s="60"/>
      <c r="Q20002" s="60"/>
      <c r="R20002" s="60"/>
      <c r="T20002" s="3"/>
      <c r="U20002" s="5"/>
      <c r="V20002" s="3"/>
      <c r="W20002" s="5"/>
      <c r="AE20002" s="7"/>
      <c r="AM20002" s="8"/>
      <c r="AT20002" s="9"/>
      <c r="GY20002" s="12"/>
    </row>
    <row r="20003" spans="9:207" s="1" customFormat="1">
      <c r="I20003" s="3"/>
      <c r="P20003" s="60"/>
      <c r="Q20003" s="60"/>
      <c r="R20003" s="60"/>
      <c r="T20003" s="3"/>
      <c r="U20003" s="5"/>
      <c r="V20003" s="3"/>
      <c r="W20003" s="5"/>
      <c r="AE20003" s="7"/>
      <c r="AM20003" s="8"/>
      <c r="AT20003" s="9"/>
      <c r="GY20003" s="12"/>
    </row>
    <row r="20004" spans="9:207" s="1" customFormat="1">
      <c r="I20004" s="3"/>
      <c r="P20004" s="60"/>
      <c r="Q20004" s="60"/>
      <c r="R20004" s="60"/>
      <c r="T20004" s="3"/>
      <c r="U20004" s="5"/>
      <c r="V20004" s="3"/>
      <c r="W20004" s="5"/>
      <c r="AE20004" s="7"/>
      <c r="AM20004" s="8"/>
      <c r="AT20004" s="9"/>
      <c r="GY20004" s="12"/>
    </row>
    <row r="20005" spans="9:207" s="1" customFormat="1">
      <c r="I20005" s="3"/>
      <c r="P20005" s="60"/>
      <c r="Q20005" s="60"/>
      <c r="R20005" s="60"/>
      <c r="T20005" s="3"/>
      <c r="U20005" s="5"/>
      <c r="V20005" s="3"/>
      <c r="W20005" s="5"/>
      <c r="AE20005" s="7"/>
      <c r="AM20005" s="8"/>
      <c r="AT20005" s="9"/>
      <c r="GY20005" s="12"/>
    </row>
    <row r="20006" spans="9:207" s="1" customFormat="1">
      <c r="I20006" s="3"/>
      <c r="P20006" s="60"/>
      <c r="Q20006" s="60"/>
      <c r="R20006" s="60"/>
      <c r="T20006" s="3"/>
      <c r="U20006" s="5"/>
      <c r="V20006" s="3"/>
      <c r="W20006" s="5"/>
      <c r="AE20006" s="7"/>
      <c r="AM20006" s="8"/>
      <c r="AT20006" s="9"/>
      <c r="GY20006" s="12"/>
    </row>
    <row r="20007" spans="9:207" s="1" customFormat="1">
      <c r="I20007" s="3"/>
      <c r="P20007" s="60"/>
      <c r="Q20007" s="60"/>
      <c r="R20007" s="60"/>
      <c r="T20007" s="3"/>
      <c r="U20007" s="5"/>
      <c r="V20007" s="3"/>
      <c r="W20007" s="5"/>
      <c r="AE20007" s="7"/>
      <c r="AM20007" s="8"/>
      <c r="AT20007" s="9"/>
      <c r="GY20007" s="12"/>
    </row>
    <row r="20008" spans="9:207" s="1" customFormat="1">
      <c r="I20008" s="3"/>
      <c r="P20008" s="60"/>
      <c r="Q20008" s="60"/>
      <c r="R20008" s="60"/>
      <c r="T20008" s="3"/>
      <c r="U20008" s="5"/>
      <c r="V20008" s="3"/>
      <c r="W20008" s="5"/>
      <c r="AE20008" s="7"/>
      <c r="AM20008" s="8"/>
      <c r="AT20008" s="9"/>
      <c r="GY20008" s="12"/>
    </row>
    <row r="20009" spans="9:207" s="1" customFormat="1">
      <c r="I20009" s="3"/>
      <c r="P20009" s="60"/>
      <c r="Q20009" s="60"/>
      <c r="R20009" s="60"/>
      <c r="T20009" s="3"/>
      <c r="U20009" s="5"/>
      <c r="V20009" s="3"/>
      <c r="W20009" s="5"/>
      <c r="AE20009" s="7"/>
      <c r="AM20009" s="8"/>
      <c r="AT20009" s="9"/>
      <c r="GY20009" s="12"/>
    </row>
    <row r="20010" spans="9:207" s="1" customFormat="1">
      <c r="I20010" s="3"/>
      <c r="P20010" s="60"/>
      <c r="Q20010" s="60"/>
      <c r="R20010" s="60"/>
      <c r="T20010" s="3"/>
      <c r="U20010" s="5"/>
      <c r="V20010" s="3"/>
      <c r="W20010" s="5"/>
      <c r="AE20010" s="7"/>
      <c r="AM20010" s="8"/>
      <c r="AT20010" s="9"/>
      <c r="GY20010" s="12"/>
    </row>
    <row r="20011" spans="9:207" s="1" customFormat="1">
      <c r="I20011" s="3"/>
      <c r="P20011" s="60"/>
      <c r="Q20011" s="60"/>
      <c r="R20011" s="60"/>
      <c r="T20011" s="3"/>
      <c r="U20011" s="5"/>
      <c r="V20011" s="3"/>
      <c r="W20011" s="5"/>
      <c r="AE20011" s="7"/>
      <c r="AM20011" s="8"/>
      <c r="AT20011" s="9"/>
      <c r="GY20011" s="12"/>
    </row>
    <row r="20012" spans="9:207" s="1" customFormat="1">
      <c r="I20012" s="3"/>
      <c r="P20012" s="60"/>
      <c r="Q20012" s="60"/>
      <c r="R20012" s="60"/>
      <c r="T20012" s="3"/>
      <c r="U20012" s="5"/>
      <c r="V20012" s="3"/>
      <c r="W20012" s="5"/>
      <c r="AE20012" s="7"/>
      <c r="AM20012" s="8"/>
      <c r="AT20012" s="9"/>
      <c r="GY20012" s="12"/>
    </row>
    <row r="20013" spans="9:207" s="1" customFormat="1">
      <c r="I20013" s="3"/>
      <c r="P20013" s="60"/>
      <c r="Q20013" s="60"/>
      <c r="R20013" s="60"/>
      <c r="T20013" s="3"/>
      <c r="U20013" s="5"/>
      <c r="V20013" s="3"/>
      <c r="W20013" s="5"/>
      <c r="AE20013" s="7"/>
      <c r="AM20013" s="8"/>
      <c r="AT20013" s="9"/>
      <c r="GY20013" s="12"/>
    </row>
    <row r="20014" spans="9:207" s="1" customFormat="1">
      <c r="I20014" s="3"/>
      <c r="P20014" s="60"/>
      <c r="Q20014" s="60"/>
      <c r="R20014" s="60"/>
      <c r="T20014" s="3"/>
      <c r="U20014" s="5"/>
      <c r="V20014" s="3"/>
      <c r="W20014" s="5"/>
      <c r="AE20014" s="7"/>
      <c r="AM20014" s="8"/>
      <c r="AT20014" s="9"/>
      <c r="GY20014" s="12"/>
    </row>
    <row r="20015" spans="9:207" s="1" customFormat="1">
      <c r="I20015" s="3"/>
      <c r="P20015" s="60"/>
      <c r="Q20015" s="60"/>
      <c r="R20015" s="60"/>
      <c r="T20015" s="3"/>
      <c r="U20015" s="5"/>
      <c r="V20015" s="3"/>
      <c r="W20015" s="5"/>
      <c r="AE20015" s="7"/>
      <c r="AM20015" s="8"/>
      <c r="AT20015" s="9"/>
      <c r="GY20015" s="12"/>
    </row>
    <row r="20016" spans="9:207" s="1" customFormat="1">
      <c r="I20016" s="3"/>
      <c r="P20016" s="60"/>
      <c r="Q20016" s="60"/>
      <c r="R20016" s="60"/>
      <c r="T20016" s="3"/>
      <c r="U20016" s="5"/>
      <c r="V20016" s="3"/>
      <c r="W20016" s="5"/>
      <c r="AE20016" s="7"/>
      <c r="AM20016" s="8"/>
      <c r="AT20016" s="9"/>
      <c r="GY20016" s="12"/>
    </row>
    <row r="20017" spans="9:207" s="1" customFormat="1">
      <c r="I20017" s="3"/>
      <c r="P20017" s="60"/>
      <c r="Q20017" s="60"/>
      <c r="R20017" s="60"/>
      <c r="T20017" s="3"/>
      <c r="U20017" s="5"/>
      <c r="V20017" s="3"/>
      <c r="W20017" s="5"/>
      <c r="AE20017" s="7"/>
      <c r="AM20017" s="8"/>
      <c r="AT20017" s="9"/>
      <c r="GY20017" s="12"/>
    </row>
    <row r="20018" spans="9:207" s="1" customFormat="1">
      <c r="I20018" s="3"/>
      <c r="P20018" s="60"/>
      <c r="Q20018" s="60"/>
      <c r="R20018" s="60"/>
      <c r="T20018" s="3"/>
      <c r="U20018" s="5"/>
      <c r="V20018" s="3"/>
      <c r="W20018" s="5"/>
      <c r="AE20018" s="7"/>
      <c r="AM20018" s="8"/>
      <c r="AT20018" s="9"/>
      <c r="GY20018" s="12"/>
    </row>
    <row r="20019" spans="9:207" s="1" customFormat="1">
      <c r="I20019" s="3"/>
      <c r="P20019" s="60"/>
      <c r="Q20019" s="60"/>
      <c r="R20019" s="60"/>
      <c r="T20019" s="3"/>
      <c r="U20019" s="5"/>
      <c r="V20019" s="3"/>
      <c r="W20019" s="5"/>
      <c r="AE20019" s="7"/>
      <c r="AM20019" s="8"/>
      <c r="AT20019" s="9"/>
      <c r="GY20019" s="12"/>
    </row>
    <row r="20020" spans="9:207" s="1" customFormat="1">
      <c r="I20020" s="3"/>
      <c r="P20020" s="60"/>
      <c r="Q20020" s="60"/>
      <c r="R20020" s="60"/>
      <c r="T20020" s="3"/>
      <c r="U20020" s="5"/>
      <c r="V20020" s="3"/>
      <c r="W20020" s="5"/>
      <c r="AE20020" s="7"/>
      <c r="AM20020" s="8"/>
      <c r="AT20020" s="9"/>
      <c r="GY20020" s="12"/>
    </row>
    <row r="20021" spans="9:207" s="1" customFormat="1">
      <c r="I20021" s="3"/>
      <c r="P20021" s="60"/>
      <c r="Q20021" s="60"/>
      <c r="R20021" s="60"/>
      <c r="T20021" s="3"/>
      <c r="U20021" s="5"/>
      <c r="V20021" s="3"/>
      <c r="W20021" s="5"/>
      <c r="AE20021" s="7"/>
      <c r="AM20021" s="8"/>
      <c r="AT20021" s="9"/>
      <c r="GY20021" s="12"/>
    </row>
    <row r="20022" spans="9:207" s="1" customFormat="1">
      <c r="I20022" s="3"/>
      <c r="P20022" s="60"/>
      <c r="Q20022" s="60"/>
      <c r="R20022" s="60"/>
      <c r="T20022" s="3"/>
      <c r="U20022" s="5"/>
      <c r="V20022" s="3"/>
      <c r="W20022" s="5"/>
      <c r="AE20022" s="7"/>
      <c r="AM20022" s="8"/>
      <c r="AT20022" s="9"/>
      <c r="GY20022" s="12"/>
    </row>
    <row r="20023" spans="9:207" s="1" customFormat="1">
      <c r="I20023" s="3"/>
      <c r="P20023" s="60"/>
      <c r="Q20023" s="60"/>
      <c r="R20023" s="60"/>
      <c r="T20023" s="3"/>
      <c r="U20023" s="5"/>
      <c r="V20023" s="3"/>
      <c r="W20023" s="5"/>
      <c r="AE20023" s="7"/>
      <c r="AM20023" s="8"/>
      <c r="AT20023" s="9"/>
      <c r="GY20023" s="12"/>
    </row>
    <row r="20024" spans="9:207" s="1" customFormat="1">
      <c r="I20024" s="3"/>
      <c r="P20024" s="60"/>
      <c r="Q20024" s="60"/>
      <c r="R20024" s="60"/>
      <c r="T20024" s="3"/>
      <c r="U20024" s="5"/>
      <c r="V20024" s="3"/>
      <c r="W20024" s="5"/>
      <c r="AE20024" s="7"/>
      <c r="AM20024" s="8"/>
      <c r="AT20024" s="9"/>
      <c r="GY20024" s="12"/>
    </row>
    <row r="20025" spans="9:207" s="1" customFormat="1">
      <c r="I20025" s="3"/>
      <c r="P20025" s="60"/>
      <c r="Q20025" s="60"/>
      <c r="R20025" s="60"/>
      <c r="T20025" s="3"/>
      <c r="U20025" s="5"/>
      <c r="V20025" s="3"/>
      <c r="W20025" s="5"/>
      <c r="AE20025" s="7"/>
      <c r="AM20025" s="8"/>
      <c r="AT20025" s="9"/>
      <c r="GY20025" s="12"/>
    </row>
    <row r="20026" spans="9:207" s="1" customFormat="1">
      <c r="I20026" s="3"/>
      <c r="P20026" s="60"/>
      <c r="Q20026" s="60"/>
      <c r="R20026" s="60"/>
      <c r="T20026" s="3"/>
      <c r="U20026" s="5"/>
      <c r="V20026" s="3"/>
      <c r="W20026" s="5"/>
      <c r="AE20026" s="7"/>
      <c r="AM20026" s="8"/>
      <c r="AT20026" s="9"/>
      <c r="GY20026" s="12"/>
    </row>
    <row r="20027" spans="9:207" s="1" customFormat="1">
      <c r="I20027" s="3"/>
      <c r="P20027" s="60"/>
      <c r="Q20027" s="60"/>
      <c r="R20027" s="60"/>
      <c r="T20027" s="3"/>
      <c r="U20027" s="5"/>
      <c r="V20027" s="3"/>
      <c r="W20027" s="5"/>
      <c r="AE20027" s="7"/>
      <c r="AM20027" s="8"/>
      <c r="AT20027" s="9"/>
      <c r="GY20027" s="12"/>
    </row>
    <row r="20028" spans="9:207" s="1" customFormat="1">
      <c r="I20028" s="3"/>
      <c r="P20028" s="60"/>
      <c r="Q20028" s="60"/>
      <c r="R20028" s="60"/>
      <c r="T20028" s="3"/>
      <c r="U20028" s="5"/>
      <c r="V20028" s="3"/>
      <c r="W20028" s="5"/>
      <c r="AE20028" s="7"/>
      <c r="AM20028" s="8"/>
      <c r="AT20028" s="9"/>
      <c r="GY20028" s="12"/>
    </row>
    <row r="20029" spans="9:207" s="1" customFormat="1">
      <c r="I20029" s="3"/>
      <c r="P20029" s="60"/>
      <c r="Q20029" s="60"/>
      <c r="R20029" s="60"/>
      <c r="T20029" s="3"/>
      <c r="U20029" s="5"/>
      <c r="V20029" s="3"/>
      <c r="W20029" s="5"/>
      <c r="AE20029" s="7"/>
      <c r="AM20029" s="8"/>
      <c r="AT20029" s="9"/>
      <c r="GY20029" s="12"/>
    </row>
    <row r="20030" spans="9:207" s="1" customFormat="1">
      <c r="I20030" s="3"/>
      <c r="P20030" s="60"/>
      <c r="Q20030" s="60"/>
      <c r="R20030" s="60"/>
      <c r="T20030" s="3"/>
      <c r="U20030" s="5"/>
      <c r="V20030" s="3"/>
      <c r="W20030" s="5"/>
      <c r="AE20030" s="7"/>
      <c r="AM20030" s="8"/>
      <c r="AT20030" s="9"/>
      <c r="GY20030" s="12"/>
    </row>
    <row r="20031" spans="9:207" s="1" customFormat="1">
      <c r="I20031" s="3"/>
      <c r="P20031" s="60"/>
      <c r="Q20031" s="60"/>
      <c r="R20031" s="60"/>
      <c r="T20031" s="3"/>
      <c r="U20031" s="5"/>
      <c r="V20031" s="3"/>
      <c r="W20031" s="5"/>
      <c r="AE20031" s="7"/>
      <c r="AM20031" s="8"/>
      <c r="AT20031" s="9"/>
      <c r="GY20031" s="12"/>
    </row>
    <row r="20032" spans="9:207" s="1" customFormat="1">
      <c r="I20032" s="3"/>
      <c r="P20032" s="60"/>
      <c r="Q20032" s="60"/>
      <c r="R20032" s="60"/>
      <c r="T20032" s="3"/>
      <c r="U20032" s="5"/>
      <c r="V20032" s="3"/>
      <c r="W20032" s="5"/>
      <c r="AE20032" s="7"/>
      <c r="AM20032" s="8"/>
      <c r="AT20032" s="9"/>
      <c r="GY20032" s="12"/>
    </row>
    <row r="20033" spans="9:207" s="1" customFormat="1">
      <c r="I20033" s="3"/>
      <c r="P20033" s="60"/>
      <c r="Q20033" s="60"/>
      <c r="R20033" s="60"/>
      <c r="T20033" s="3"/>
      <c r="U20033" s="5"/>
      <c r="V20033" s="3"/>
      <c r="W20033" s="5"/>
      <c r="AE20033" s="7"/>
      <c r="AM20033" s="8"/>
      <c r="AT20033" s="9"/>
      <c r="GY20033" s="12"/>
    </row>
    <row r="20034" spans="9:207" s="1" customFormat="1">
      <c r="I20034" s="3"/>
      <c r="P20034" s="60"/>
      <c r="Q20034" s="60"/>
      <c r="R20034" s="60"/>
      <c r="T20034" s="3"/>
      <c r="U20034" s="5"/>
      <c r="V20034" s="3"/>
      <c r="W20034" s="5"/>
      <c r="AE20034" s="7"/>
      <c r="AM20034" s="8"/>
      <c r="AT20034" s="9"/>
      <c r="GY20034" s="12"/>
    </row>
    <row r="20035" spans="9:207" s="1" customFormat="1">
      <c r="I20035" s="3"/>
      <c r="P20035" s="60"/>
      <c r="Q20035" s="60"/>
      <c r="R20035" s="60"/>
      <c r="T20035" s="3"/>
      <c r="U20035" s="5"/>
      <c r="V20035" s="3"/>
      <c r="W20035" s="5"/>
      <c r="AE20035" s="7"/>
      <c r="AM20035" s="8"/>
      <c r="AT20035" s="9"/>
      <c r="GY20035" s="12"/>
    </row>
    <row r="20036" spans="9:207" s="1" customFormat="1">
      <c r="I20036" s="3"/>
      <c r="P20036" s="60"/>
      <c r="Q20036" s="60"/>
      <c r="R20036" s="60"/>
      <c r="T20036" s="3"/>
      <c r="U20036" s="5"/>
      <c r="V20036" s="3"/>
      <c r="W20036" s="5"/>
      <c r="AE20036" s="7"/>
      <c r="AM20036" s="8"/>
      <c r="AT20036" s="9"/>
      <c r="GY20036" s="12"/>
    </row>
    <row r="20037" spans="9:207" s="1" customFormat="1">
      <c r="I20037" s="3"/>
      <c r="P20037" s="60"/>
      <c r="Q20037" s="60"/>
      <c r="R20037" s="60"/>
      <c r="T20037" s="3"/>
      <c r="U20037" s="5"/>
      <c r="V20037" s="3"/>
      <c r="W20037" s="5"/>
      <c r="AE20037" s="7"/>
      <c r="AM20037" s="8"/>
      <c r="AT20037" s="9"/>
      <c r="GY20037" s="12"/>
    </row>
    <row r="20038" spans="9:207" s="1" customFormat="1">
      <c r="I20038" s="3"/>
      <c r="P20038" s="60"/>
      <c r="Q20038" s="60"/>
      <c r="R20038" s="60"/>
      <c r="T20038" s="3"/>
      <c r="U20038" s="5"/>
      <c r="V20038" s="3"/>
      <c r="W20038" s="5"/>
      <c r="AE20038" s="7"/>
      <c r="AM20038" s="8"/>
      <c r="AT20038" s="9"/>
      <c r="GY20038" s="12"/>
    </row>
    <row r="20039" spans="9:207" s="1" customFormat="1">
      <c r="I20039" s="3"/>
      <c r="P20039" s="60"/>
      <c r="Q20039" s="60"/>
      <c r="R20039" s="60"/>
      <c r="T20039" s="3"/>
      <c r="U20039" s="5"/>
      <c r="V20039" s="3"/>
      <c r="W20039" s="5"/>
      <c r="AE20039" s="7"/>
      <c r="AM20039" s="8"/>
      <c r="AT20039" s="9"/>
      <c r="GY20039" s="12"/>
    </row>
    <row r="20040" spans="9:207" s="1" customFormat="1">
      <c r="I20040" s="3"/>
      <c r="P20040" s="60"/>
      <c r="Q20040" s="60"/>
      <c r="R20040" s="60"/>
      <c r="T20040" s="3"/>
      <c r="U20040" s="5"/>
      <c r="V20040" s="3"/>
      <c r="W20040" s="5"/>
      <c r="AE20040" s="7"/>
      <c r="AM20040" s="8"/>
      <c r="AT20040" s="9"/>
      <c r="GY20040" s="12"/>
    </row>
    <row r="20041" spans="9:207" s="1" customFormat="1">
      <c r="I20041" s="3"/>
      <c r="P20041" s="60"/>
      <c r="Q20041" s="60"/>
      <c r="R20041" s="60"/>
      <c r="T20041" s="3"/>
      <c r="U20041" s="5"/>
      <c r="V20041" s="3"/>
      <c r="W20041" s="5"/>
      <c r="AE20041" s="7"/>
      <c r="AM20041" s="8"/>
      <c r="AT20041" s="9"/>
      <c r="GY20041" s="12"/>
    </row>
    <row r="20042" spans="9:207" s="1" customFormat="1">
      <c r="I20042" s="3"/>
      <c r="P20042" s="60"/>
      <c r="Q20042" s="60"/>
      <c r="R20042" s="60"/>
      <c r="T20042" s="3"/>
      <c r="U20042" s="5"/>
      <c r="V20042" s="3"/>
      <c r="W20042" s="5"/>
      <c r="AE20042" s="7"/>
      <c r="AM20042" s="8"/>
      <c r="AT20042" s="9"/>
      <c r="GY20042" s="12"/>
    </row>
    <row r="20043" spans="9:207" s="1" customFormat="1">
      <c r="I20043" s="3"/>
      <c r="P20043" s="60"/>
      <c r="Q20043" s="60"/>
      <c r="R20043" s="60"/>
      <c r="T20043" s="3"/>
      <c r="U20043" s="5"/>
      <c r="V20043" s="3"/>
      <c r="W20043" s="5"/>
      <c r="AE20043" s="7"/>
      <c r="AM20043" s="8"/>
      <c r="AT20043" s="9"/>
      <c r="GY20043" s="12"/>
    </row>
    <row r="20044" spans="9:207" s="1" customFormat="1">
      <c r="I20044" s="3"/>
      <c r="P20044" s="60"/>
      <c r="Q20044" s="60"/>
      <c r="R20044" s="60"/>
      <c r="T20044" s="3"/>
      <c r="U20044" s="5"/>
      <c r="V20044" s="3"/>
      <c r="W20044" s="5"/>
      <c r="AE20044" s="7"/>
      <c r="AM20044" s="8"/>
      <c r="AT20044" s="9"/>
      <c r="GY20044" s="12"/>
    </row>
    <row r="20045" spans="9:207" s="1" customFormat="1">
      <c r="I20045" s="3"/>
      <c r="P20045" s="60"/>
      <c r="Q20045" s="60"/>
      <c r="R20045" s="60"/>
      <c r="T20045" s="3"/>
      <c r="U20045" s="5"/>
      <c r="V20045" s="3"/>
      <c r="W20045" s="5"/>
      <c r="AE20045" s="7"/>
      <c r="AM20045" s="8"/>
      <c r="AT20045" s="9"/>
      <c r="GY20045" s="12"/>
    </row>
    <row r="20046" spans="9:207" s="1" customFormat="1">
      <c r="I20046" s="3"/>
      <c r="P20046" s="60"/>
      <c r="Q20046" s="60"/>
      <c r="R20046" s="60"/>
      <c r="T20046" s="3"/>
      <c r="U20046" s="5"/>
      <c r="V20046" s="3"/>
      <c r="W20046" s="5"/>
      <c r="AE20046" s="7"/>
      <c r="AM20046" s="8"/>
      <c r="AT20046" s="9"/>
      <c r="GY20046" s="12"/>
    </row>
    <row r="20047" spans="9:207" s="1" customFormat="1">
      <c r="I20047" s="3"/>
      <c r="P20047" s="60"/>
      <c r="Q20047" s="60"/>
      <c r="R20047" s="60"/>
      <c r="T20047" s="3"/>
      <c r="U20047" s="5"/>
      <c r="V20047" s="3"/>
      <c r="W20047" s="5"/>
      <c r="AE20047" s="7"/>
      <c r="AM20047" s="8"/>
      <c r="AT20047" s="9"/>
      <c r="GY20047" s="12"/>
    </row>
    <row r="20048" spans="9:207" s="1" customFormat="1">
      <c r="I20048" s="3"/>
      <c r="P20048" s="60"/>
      <c r="Q20048" s="60"/>
      <c r="R20048" s="60"/>
      <c r="T20048" s="3"/>
      <c r="U20048" s="5"/>
      <c r="V20048" s="3"/>
      <c r="W20048" s="5"/>
      <c r="AE20048" s="7"/>
      <c r="AM20048" s="8"/>
      <c r="AT20048" s="9"/>
      <c r="GY20048" s="12"/>
    </row>
    <row r="20049" spans="9:207" s="1" customFormat="1">
      <c r="I20049" s="3"/>
      <c r="P20049" s="60"/>
      <c r="Q20049" s="60"/>
      <c r="R20049" s="60"/>
      <c r="T20049" s="3"/>
      <c r="U20049" s="5"/>
      <c r="V20049" s="3"/>
      <c r="W20049" s="5"/>
      <c r="AE20049" s="7"/>
      <c r="AM20049" s="8"/>
      <c r="AT20049" s="9"/>
      <c r="GY20049" s="12"/>
    </row>
    <row r="20050" spans="9:207" s="1" customFormat="1">
      <c r="I20050" s="3"/>
      <c r="P20050" s="60"/>
      <c r="Q20050" s="60"/>
      <c r="R20050" s="60"/>
      <c r="T20050" s="3"/>
      <c r="U20050" s="5"/>
      <c r="V20050" s="3"/>
      <c r="W20050" s="5"/>
      <c r="AE20050" s="7"/>
      <c r="AM20050" s="8"/>
      <c r="AT20050" s="9"/>
      <c r="GY20050" s="12"/>
    </row>
    <row r="20051" spans="9:207" s="1" customFormat="1">
      <c r="I20051" s="3"/>
      <c r="P20051" s="60"/>
      <c r="Q20051" s="60"/>
      <c r="R20051" s="60"/>
      <c r="T20051" s="3"/>
      <c r="U20051" s="5"/>
      <c r="V20051" s="3"/>
      <c r="W20051" s="5"/>
      <c r="AE20051" s="7"/>
      <c r="AM20051" s="8"/>
      <c r="AT20051" s="9"/>
      <c r="GY20051" s="12"/>
    </row>
    <row r="20052" spans="9:207" s="1" customFormat="1">
      <c r="I20052" s="3"/>
      <c r="P20052" s="60"/>
      <c r="Q20052" s="60"/>
      <c r="R20052" s="60"/>
      <c r="T20052" s="3"/>
      <c r="U20052" s="5"/>
      <c r="V20052" s="3"/>
      <c r="W20052" s="5"/>
      <c r="AE20052" s="7"/>
      <c r="AM20052" s="8"/>
      <c r="AT20052" s="9"/>
      <c r="GY20052" s="12"/>
    </row>
    <row r="20053" spans="9:207" s="1" customFormat="1">
      <c r="I20053" s="3"/>
      <c r="P20053" s="60"/>
      <c r="Q20053" s="60"/>
      <c r="R20053" s="60"/>
      <c r="T20053" s="3"/>
      <c r="U20053" s="5"/>
      <c r="V20053" s="3"/>
      <c r="W20053" s="5"/>
      <c r="AE20053" s="7"/>
      <c r="AM20053" s="8"/>
      <c r="AT20053" s="9"/>
      <c r="GY20053" s="12"/>
    </row>
    <row r="20054" spans="9:207" s="1" customFormat="1">
      <c r="I20054" s="3"/>
      <c r="P20054" s="60"/>
      <c r="Q20054" s="60"/>
      <c r="R20054" s="60"/>
      <c r="T20054" s="3"/>
      <c r="U20054" s="5"/>
      <c r="V20054" s="3"/>
      <c r="W20054" s="5"/>
      <c r="AE20054" s="7"/>
      <c r="AM20054" s="8"/>
      <c r="AT20054" s="9"/>
      <c r="GY20054" s="12"/>
    </row>
    <row r="20055" spans="9:207" s="1" customFormat="1">
      <c r="I20055" s="3"/>
      <c r="P20055" s="60"/>
      <c r="Q20055" s="60"/>
      <c r="R20055" s="60"/>
      <c r="T20055" s="3"/>
      <c r="U20055" s="5"/>
      <c r="V20055" s="3"/>
      <c r="W20055" s="5"/>
      <c r="AE20055" s="7"/>
      <c r="AM20055" s="8"/>
      <c r="AT20055" s="9"/>
      <c r="GY20055" s="12"/>
    </row>
    <row r="20056" spans="9:207" s="1" customFormat="1">
      <c r="I20056" s="3"/>
      <c r="P20056" s="60"/>
      <c r="Q20056" s="60"/>
      <c r="R20056" s="60"/>
      <c r="T20056" s="3"/>
      <c r="U20056" s="5"/>
      <c r="V20056" s="3"/>
      <c r="W20056" s="5"/>
      <c r="AE20056" s="7"/>
      <c r="AM20056" s="8"/>
      <c r="AT20056" s="9"/>
      <c r="GY20056" s="12"/>
    </row>
    <row r="20057" spans="9:207" s="1" customFormat="1">
      <c r="I20057" s="3"/>
      <c r="P20057" s="60"/>
      <c r="Q20057" s="60"/>
      <c r="R20057" s="60"/>
      <c r="T20057" s="3"/>
      <c r="U20057" s="5"/>
      <c r="V20057" s="3"/>
      <c r="W20057" s="5"/>
      <c r="AE20057" s="7"/>
      <c r="AM20057" s="8"/>
      <c r="AT20057" s="9"/>
      <c r="GY20057" s="12"/>
    </row>
    <row r="20058" spans="9:207" s="1" customFormat="1">
      <c r="I20058" s="3"/>
      <c r="P20058" s="60"/>
      <c r="Q20058" s="60"/>
      <c r="R20058" s="60"/>
      <c r="T20058" s="3"/>
      <c r="U20058" s="5"/>
      <c r="V20058" s="3"/>
      <c r="W20058" s="5"/>
      <c r="AE20058" s="7"/>
      <c r="AM20058" s="8"/>
      <c r="AT20058" s="9"/>
      <c r="GY20058" s="12"/>
    </row>
    <row r="20059" spans="9:207" s="1" customFormat="1">
      <c r="I20059" s="3"/>
      <c r="P20059" s="60"/>
      <c r="Q20059" s="60"/>
      <c r="R20059" s="60"/>
      <c r="T20059" s="3"/>
      <c r="U20059" s="5"/>
      <c r="V20059" s="3"/>
      <c r="W20059" s="5"/>
      <c r="AE20059" s="7"/>
      <c r="AM20059" s="8"/>
      <c r="AT20059" s="9"/>
      <c r="GY20059" s="12"/>
    </row>
    <row r="20060" spans="9:207" s="1" customFormat="1">
      <c r="I20060" s="3"/>
      <c r="P20060" s="60"/>
      <c r="Q20060" s="60"/>
      <c r="R20060" s="60"/>
      <c r="T20060" s="3"/>
      <c r="U20060" s="5"/>
      <c r="V20060" s="3"/>
      <c r="W20060" s="5"/>
      <c r="AE20060" s="7"/>
      <c r="AM20060" s="8"/>
      <c r="AT20060" s="9"/>
      <c r="GY20060" s="12"/>
    </row>
    <row r="20061" spans="9:207" s="1" customFormat="1">
      <c r="I20061" s="3"/>
      <c r="P20061" s="60"/>
      <c r="Q20061" s="60"/>
      <c r="R20061" s="60"/>
      <c r="T20061" s="3"/>
      <c r="U20061" s="5"/>
      <c r="V20061" s="3"/>
      <c r="W20061" s="5"/>
      <c r="AE20061" s="7"/>
      <c r="AM20061" s="8"/>
      <c r="AT20061" s="9"/>
      <c r="GY20061" s="12"/>
    </row>
    <row r="20062" spans="9:207" s="1" customFormat="1">
      <c r="I20062" s="3"/>
      <c r="P20062" s="60"/>
      <c r="Q20062" s="60"/>
      <c r="R20062" s="60"/>
      <c r="T20062" s="3"/>
      <c r="U20062" s="5"/>
      <c r="V20062" s="3"/>
      <c r="W20062" s="5"/>
      <c r="AE20062" s="7"/>
      <c r="AM20062" s="8"/>
      <c r="AT20062" s="9"/>
      <c r="GY20062" s="12"/>
    </row>
    <row r="20063" spans="9:207" s="1" customFormat="1">
      <c r="I20063" s="3"/>
      <c r="P20063" s="60"/>
      <c r="Q20063" s="60"/>
      <c r="R20063" s="60"/>
      <c r="T20063" s="3"/>
      <c r="U20063" s="5"/>
      <c r="V20063" s="3"/>
      <c r="W20063" s="5"/>
      <c r="AE20063" s="7"/>
      <c r="AM20063" s="8"/>
      <c r="AT20063" s="9"/>
      <c r="GY20063" s="12"/>
    </row>
    <row r="20064" spans="9:207" s="1" customFormat="1">
      <c r="I20064" s="3"/>
      <c r="P20064" s="60"/>
      <c r="Q20064" s="60"/>
      <c r="R20064" s="60"/>
      <c r="T20064" s="3"/>
      <c r="U20064" s="5"/>
      <c r="V20064" s="3"/>
      <c r="W20064" s="5"/>
      <c r="AE20064" s="7"/>
      <c r="AM20064" s="8"/>
      <c r="AT20064" s="9"/>
      <c r="GY20064" s="12"/>
    </row>
    <row r="20065" spans="9:207" s="1" customFormat="1">
      <c r="I20065" s="3"/>
      <c r="P20065" s="60"/>
      <c r="Q20065" s="60"/>
      <c r="R20065" s="60"/>
      <c r="T20065" s="3"/>
      <c r="U20065" s="5"/>
      <c r="V20065" s="3"/>
      <c r="W20065" s="5"/>
      <c r="AE20065" s="7"/>
      <c r="AM20065" s="8"/>
      <c r="AT20065" s="9"/>
      <c r="GY20065" s="12"/>
    </row>
    <row r="20066" spans="9:207" s="1" customFormat="1">
      <c r="I20066" s="3"/>
      <c r="P20066" s="60"/>
      <c r="Q20066" s="60"/>
      <c r="R20066" s="60"/>
      <c r="T20066" s="3"/>
      <c r="U20066" s="5"/>
      <c r="V20066" s="3"/>
      <c r="W20066" s="5"/>
      <c r="AE20066" s="7"/>
      <c r="AM20066" s="8"/>
      <c r="AT20066" s="9"/>
      <c r="GY20066" s="12"/>
    </row>
    <row r="20067" spans="9:207" s="1" customFormat="1">
      <c r="I20067" s="3"/>
      <c r="P20067" s="60"/>
      <c r="Q20067" s="60"/>
      <c r="R20067" s="60"/>
      <c r="T20067" s="3"/>
      <c r="U20067" s="5"/>
      <c r="V20067" s="3"/>
      <c r="W20067" s="5"/>
      <c r="AE20067" s="7"/>
      <c r="AM20067" s="8"/>
      <c r="AT20067" s="9"/>
      <c r="GY20067" s="12"/>
    </row>
    <row r="20068" spans="9:207" s="1" customFormat="1">
      <c r="I20068" s="3"/>
      <c r="P20068" s="60"/>
      <c r="Q20068" s="60"/>
      <c r="R20068" s="60"/>
      <c r="T20068" s="3"/>
      <c r="U20068" s="5"/>
      <c r="V20068" s="3"/>
      <c r="W20068" s="5"/>
      <c r="AE20068" s="7"/>
      <c r="AM20068" s="8"/>
      <c r="AT20068" s="9"/>
      <c r="GY20068" s="12"/>
    </row>
    <row r="20069" spans="9:207" s="1" customFormat="1">
      <c r="I20069" s="3"/>
      <c r="P20069" s="60"/>
      <c r="Q20069" s="60"/>
      <c r="R20069" s="60"/>
      <c r="T20069" s="3"/>
      <c r="U20069" s="5"/>
      <c r="V20069" s="3"/>
      <c r="W20069" s="5"/>
      <c r="AE20069" s="7"/>
      <c r="AM20069" s="8"/>
      <c r="AT20069" s="9"/>
      <c r="GY20069" s="12"/>
    </row>
    <row r="20070" spans="9:207" s="1" customFormat="1">
      <c r="I20070" s="3"/>
      <c r="P20070" s="60"/>
      <c r="Q20070" s="60"/>
      <c r="R20070" s="60"/>
      <c r="T20070" s="3"/>
      <c r="U20070" s="5"/>
      <c r="V20070" s="3"/>
      <c r="W20070" s="5"/>
      <c r="AE20070" s="7"/>
      <c r="AM20070" s="8"/>
      <c r="AT20070" s="9"/>
      <c r="GY20070" s="12"/>
    </row>
    <row r="20071" spans="9:207" s="1" customFormat="1">
      <c r="I20071" s="3"/>
      <c r="P20071" s="60"/>
      <c r="Q20071" s="60"/>
      <c r="R20071" s="60"/>
      <c r="T20071" s="3"/>
      <c r="U20071" s="5"/>
      <c r="V20071" s="3"/>
      <c r="W20071" s="5"/>
      <c r="AE20071" s="7"/>
      <c r="AM20071" s="8"/>
      <c r="AT20071" s="9"/>
      <c r="GY20071" s="12"/>
    </row>
    <row r="20072" spans="9:207" s="1" customFormat="1">
      <c r="I20072" s="3"/>
      <c r="P20072" s="60"/>
      <c r="Q20072" s="60"/>
      <c r="R20072" s="60"/>
      <c r="T20072" s="3"/>
      <c r="U20072" s="5"/>
      <c r="V20072" s="3"/>
      <c r="W20072" s="5"/>
      <c r="AE20072" s="7"/>
      <c r="AM20072" s="8"/>
      <c r="AT20072" s="9"/>
      <c r="GY20072" s="12"/>
    </row>
    <row r="20073" spans="9:207" s="1" customFormat="1">
      <c r="I20073" s="3"/>
      <c r="P20073" s="60"/>
      <c r="Q20073" s="60"/>
      <c r="R20073" s="60"/>
      <c r="T20073" s="3"/>
      <c r="U20073" s="5"/>
      <c r="V20073" s="3"/>
      <c r="W20073" s="5"/>
      <c r="AE20073" s="7"/>
      <c r="AM20073" s="8"/>
      <c r="AT20073" s="9"/>
      <c r="GY20073" s="12"/>
    </row>
    <row r="20074" spans="9:207" s="1" customFormat="1">
      <c r="I20074" s="3"/>
      <c r="P20074" s="60"/>
      <c r="Q20074" s="60"/>
      <c r="R20074" s="60"/>
      <c r="T20074" s="3"/>
      <c r="U20074" s="5"/>
      <c r="V20074" s="3"/>
      <c r="W20074" s="5"/>
      <c r="AE20074" s="7"/>
      <c r="AM20074" s="8"/>
      <c r="AT20074" s="9"/>
      <c r="GY20074" s="12"/>
    </row>
    <row r="20075" spans="9:207" s="1" customFormat="1">
      <c r="I20075" s="3"/>
      <c r="P20075" s="60"/>
      <c r="Q20075" s="60"/>
      <c r="R20075" s="60"/>
      <c r="T20075" s="3"/>
      <c r="U20075" s="5"/>
      <c r="V20075" s="3"/>
      <c r="W20075" s="5"/>
      <c r="AE20075" s="7"/>
      <c r="AM20075" s="8"/>
      <c r="AT20075" s="9"/>
      <c r="GY20075" s="12"/>
    </row>
    <row r="20076" spans="9:207" s="1" customFormat="1">
      <c r="I20076" s="3"/>
      <c r="P20076" s="60"/>
      <c r="Q20076" s="60"/>
      <c r="R20076" s="60"/>
      <c r="T20076" s="3"/>
      <c r="U20076" s="5"/>
      <c r="V20076" s="3"/>
      <c r="W20076" s="5"/>
      <c r="AE20076" s="7"/>
      <c r="AM20076" s="8"/>
      <c r="AT20076" s="9"/>
      <c r="GY20076" s="12"/>
    </row>
    <row r="20077" spans="9:207" s="1" customFormat="1">
      <c r="I20077" s="3"/>
      <c r="P20077" s="60"/>
      <c r="Q20077" s="60"/>
      <c r="R20077" s="60"/>
      <c r="T20077" s="3"/>
      <c r="U20077" s="5"/>
      <c r="V20077" s="3"/>
      <c r="W20077" s="5"/>
      <c r="AE20077" s="7"/>
      <c r="AM20077" s="8"/>
      <c r="AT20077" s="9"/>
      <c r="GY20077" s="12"/>
    </row>
    <row r="20078" spans="9:207" s="1" customFormat="1">
      <c r="I20078" s="3"/>
      <c r="P20078" s="60"/>
      <c r="Q20078" s="60"/>
      <c r="R20078" s="60"/>
      <c r="T20078" s="3"/>
      <c r="U20078" s="5"/>
      <c r="V20078" s="3"/>
      <c r="W20078" s="5"/>
      <c r="AE20078" s="7"/>
      <c r="AM20078" s="8"/>
      <c r="AT20078" s="9"/>
      <c r="GY20078" s="12"/>
    </row>
    <row r="20079" spans="9:207" s="1" customFormat="1">
      <c r="I20079" s="3"/>
      <c r="P20079" s="60"/>
      <c r="Q20079" s="60"/>
      <c r="R20079" s="60"/>
      <c r="T20079" s="3"/>
      <c r="U20079" s="5"/>
      <c r="V20079" s="3"/>
      <c r="W20079" s="5"/>
      <c r="AE20079" s="7"/>
      <c r="AM20079" s="8"/>
      <c r="AT20079" s="9"/>
      <c r="GY20079" s="12"/>
    </row>
    <row r="20080" spans="9:207" s="1" customFormat="1">
      <c r="I20080" s="3"/>
      <c r="P20080" s="60"/>
      <c r="Q20080" s="60"/>
      <c r="R20080" s="60"/>
      <c r="T20080" s="3"/>
      <c r="U20080" s="5"/>
      <c r="V20080" s="3"/>
      <c r="W20080" s="5"/>
      <c r="AE20080" s="7"/>
      <c r="AM20080" s="8"/>
      <c r="AT20080" s="9"/>
      <c r="GY20080" s="12"/>
    </row>
    <row r="20081" spans="9:207" s="1" customFormat="1">
      <c r="I20081" s="3"/>
      <c r="P20081" s="60"/>
      <c r="Q20081" s="60"/>
      <c r="R20081" s="60"/>
      <c r="T20081" s="3"/>
      <c r="U20081" s="5"/>
      <c r="V20081" s="3"/>
      <c r="W20081" s="5"/>
      <c r="AE20081" s="7"/>
      <c r="AM20081" s="8"/>
      <c r="AT20081" s="9"/>
      <c r="GY20081" s="12"/>
    </row>
    <row r="20082" spans="9:207" s="1" customFormat="1">
      <c r="I20082" s="3"/>
      <c r="P20082" s="60"/>
      <c r="Q20082" s="60"/>
      <c r="R20082" s="60"/>
      <c r="T20082" s="3"/>
      <c r="U20082" s="5"/>
      <c r="V20082" s="3"/>
      <c r="W20082" s="5"/>
      <c r="AE20082" s="7"/>
      <c r="AM20082" s="8"/>
      <c r="AT20082" s="9"/>
      <c r="GY20082" s="12"/>
    </row>
    <row r="20083" spans="9:207" s="1" customFormat="1">
      <c r="I20083" s="3"/>
      <c r="P20083" s="60"/>
      <c r="Q20083" s="60"/>
      <c r="R20083" s="60"/>
      <c r="T20083" s="3"/>
      <c r="U20083" s="5"/>
      <c r="V20083" s="3"/>
      <c r="W20083" s="5"/>
      <c r="AE20083" s="7"/>
      <c r="AM20083" s="8"/>
      <c r="AT20083" s="9"/>
      <c r="GY20083" s="12"/>
    </row>
    <row r="20084" spans="9:207" s="1" customFormat="1">
      <c r="I20084" s="3"/>
      <c r="P20084" s="60"/>
      <c r="Q20084" s="60"/>
      <c r="R20084" s="60"/>
      <c r="T20084" s="3"/>
      <c r="U20084" s="5"/>
      <c r="V20084" s="3"/>
      <c r="W20084" s="5"/>
      <c r="AE20084" s="7"/>
      <c r="AM20084" s="8"/>
      <c r="AT20084" s="9"/>
      <c r="GY20084" s="12"/>
    </row>
    <row r="20085" spans="9:207" s="1" customFormat="1">
      <c r="I20085" s="3"/>
      <c r="P20085" s="60"/>
      <c r="Q20085" s="60"/>
      <c r="R20085" s="60"/>
      <c r="T20085" s="3"/>
      <c r="U20085" s="5"/>
      <c r="V20085" s="3"/>
      <c r="W20085" s="5"/>
      <c r="AE20085" s="7"/>
      <c r="AM20085" s="8"/>
      <c r="AT20085" s="9"/>
      <c r="GY20085" s="12"/>
    </row>
    <row r="20086" spans="9:207" s="1" customFormat="1">
      <c r="I20086" s="3"/>
      <c r="P20086" s="60"/>
      <c r="Q20086" s="60"/>
      <c r="R20086" s="60"/>
      <c r="T20086" s="3"/>
      <c r="U20086" s="5"/>
      <c r="V20086" s="3"/>
      <c r="W20086" s="5"/>
      <c r="AE20086" s="7"/>
      <c r="AM20086" s="8"/>
      <c r="AT20086" s="9"/>
      <c r="GY20086" s="12"/>
    </row>
    <row r="20087" spans="9:207" s="1" customFormat="1">
      <c r="I20087" s="3"/>
      <c r="P20087" s="60"/>
      <c r="Q20087" s="60"/>
      <c r="R20087" s="60"/>
      <c r="T20087" s="3"/>
      <c r="U20087" s="5"/>
      <c r="V20087" s="3"/>
      <c r="W20087" s="5"/>
      <c r="AE20087" s="7"/>
      <c r="AM20087" s="8"/>
      <c r="AT20087" s="9"/>
      <c r="GY20087" s="12"/>
    </row>
    <row r="20088" spans="9:207" s="1" customFormat="1">
      <c r="I20088" s="3"/>
      <c r="P20088" s="60"/>
      <c r="Q20088" s="60"/>
      <c r="R20088" s="60"/>
      <c r="T20088" s="3"/>
      <c r="U20088" s="5"/>
      <c r="V20088" s="3"/>
      <c r="W20088" s="5"/>
      <c r="AE20088" s="7"/>
      <c r="AM20088" s="8"/>
      <c r="AT20088" s="9"/>
      <c r="GY20088" s="12"/>
    </row>
    <row r="20089" spans="9:207" s="1" customFormat="1">
      <c r="I20089" s="3"/>
      <c r="P20089" s="60"/>
      <c r="Q20089" s="60"/>
      <c r="R20089" s="60"/>
      <c r="T20089" s="3"/>
      <c r="U20089" s="5"/>
      <c r="V20089" s="3"/>
      <c r="W20089" s="5"/>
      <c r="AE20089" s="7"/>
      <c r="AM20089" s="8"/>
      <c r="AT20089" s="9"/>
      <c r="GY20089" s="12"/>
    </row>
    <row r="20090" spans="9:207" s="1" customFormat="1">
      <c r="I20090" s="3"/>
      <c r="P20090" s="60"/>
      <c r="Q20090" s="60"/>
      <c r="R20090" s="60"/>
      <c r="T20090" s="3"/>
      <c r="U20090" s="5"/>
      <c r="V20090" s="3"/>
      <c r="W20090" s="5"/>
      <c r="AE20090" s="7"/>
      <c r="AM20090" s="8"/>
      <c r="AT20090" s="9"/>
      <c r="GY20090" s="12"/>
    </row>
    <row r="20091" spans="9:207" s="1" customFormat="1">
      <c r="I20091" s="3"/>
      <c r="P20091" s="60"/>
      <c r="Q20091" s="60"/>
      <c r="R20091" s="60"/>
      <c r="T20091" s="3"/>
      <c r="U20091" s="5"/>
      <c r="V20091" s="3"/>
      <c r="W20091" s="5"/>
      <c r="AE20091" s="7"/>
      <c r="AM20091" s="8"/>
      <c r="AT20091" s="9"/>
      <c r="GY20091" s="12"/>
    </row>
    <row r="20092" spans="9:207" s="1" customFormat="1">
      <c r="I20092" s="3"/>
      <c r="P20092" s="60"/>
      <c r="Q20092" s="60"/>
      <c r="R20092" s="60"/>
      <c r="T20092" s="3"/>
      <c r="U20092" s="5"/>
      <c r="V20092" s="3"/>
      <c r="W20092" s="5"/>
      <c r="AE20092" s="7"/>
      <c r="AM20092" s="8"/>
      <c r="AT20092" s="9"/>
      <c r="GY20092" s="12"/>
    </row>
    <row r="20093" spans="9:207" s="1" customFormat="1">
      <c r="I20093" s="3"/>
      <c r="P20093" s="60"/>
      <c r="Q20093" s="60"/>
      <c r="R20093" s="60"/>
      <c r="T20093" s="3"/>
      <c r="U20093" s="5"/>
      <c r="V20093" s="3"/>
      <c r="W20093" s="5"/>
      <c r="AE20093" s="7"/>
      <c r="AM20093" s="8"/>
      <c r="AT20093" s="9"/>
      <c r="GY20093" s="12"/>
    </row>
    <row r="20094" spans="9:207" s="1" customFormat="1">
      <c r="I20094" s="3"/>
      <c r="P20094" s="60"/>
      <c r="Q20094" s="60"/>
      <c r="R20094" s="60"/>
      <c r="T20094" s="3"/>
      <c r="U20094" s="5"/>
      <c r="V20094" s="3"/>
      <c r="W20094" s="5"/>
      <c r="AE20094" s="7"/>
      <c r="AM20094" s="8"/>
      <c r="AT20094" s="9"/>
      <c r="GY20094" s="12"/>
    </row>
    <row r="20095" spans="9:207" s="1" customFormat="1">
      <c r="I20095" s="3"/>
      <c r="P20095" s="60"/>
      <c r="Q20095" s="60"/>
      <c r="R20095" s="60"/>
      <c r="T20095" s="3"/>
      <c r="U20095" s="5"/>
      <c r="V20095" s="3"/>
      <c r="W20095" s="5"/>
      <c r="AE20095" s="7"/>
      <c r="AM20095" s="8"/>
      <c r="AT20095" s="9"/>
      <c r="GY20095" s="12"/>
    </row>
    <row r="20096" spans="9:207" s="1" customFormat="1">
      <c r="I20096" s="3"/>
      <c r="P20096" s="60"/>
      <c r="Q20096" s="60"/>
      <c r="R20096" s="60"/>
      <c r="T20096" s="3"/>
      <c r="U20096" s="5"/>
      <c r="V20096" s="3"/>
      <c r="W20096" s="5"/>
      <c r="AE20096" s="7"/>
      <c r="AM20096" s="8"/>
      <c r="AT20096" s="9"/>
      <c r="GY20096" s="12"/>
    </row>
    <row r="20097" spans="9:207" s="1" customFormat="1">
      <c r="I20097" s="3"/>
      <c r="P20097" s="60"/>
      <c r="Q20097" s="60"/>
      <c r="R20097" s="60"/>
      <c r="T20097" s="3"/>
      <c r="U20097" s="5"/>
      <c r="V20097" s="3"/>
      <c r="W20097" s="5"/>
      <c r="AE20097" s="7"/>
      <c r="AM20097" s="8"/>
      <c r="AT20097" s="9"/>
      <c r="GY20097" s="12"/>
    </row>
    <row r="20098" spans="9:207" s="1" customFormat="1">
      <c r="I20098" s="3"/>
      <c r="P20098" s="60"/>
      <c r="Q20098" s="60"/>
      <c r="R20098" s="60"/>
      <c r="T20098" s="3"/>
      <c r="U20098" s="5"/>
      <c r="V20098" s="3"/>
      <c r="W20098" s="5"/>
      <c r="AE20098" s="7"/>
      <c r="AM20098" s="8"/>
      <c r="AT20098" s="9"/>
      <c r="GY20098" s="12"/>
    </row>
    <row r="20099" spans="9:207" s="1" customFormat="1">
      <c r="I20099" s="3"/>
      <c r="P20099" s="60"/>
      <c r="Q20099" s="60"/>
      <c r="R20099" s="60"/>
      <c r="T20099" s="3"/>
      <c r="U20099" s="5"/>
      <c r="V20099" s="3"/>
      <c r="W20099" s="5"/>
      <c r="AE20099" s="7"/>
      <c r="AM20099" s="8"/>
      <c r="AT20099" s="9"/>
      <c r="GY20099" s="12"/>
    </row>
    <row r="20100" spans="9:207" s="1" customFormat="1">
      <c r="I20100" s="3"/>
      <c r="P20100" s="60"/>
      <c r="Q20100" s="60"/>
      <c r="R20100" s="60"/>
      <c r="T20100" s="3"/>
      <c r="U20100" s="5"/>
      <c r="V20100" s="3"/>
      <c r="W20100" s="5"/>
      <c r="AE20100" s="7"/>
      <c r="AM20100" s="8"/>
      <c r="AT20100" s="9"/>
      <c r="GY20100" s="12"/>
    </row>
    <row r="20101" spans="9:207" s="1" customFormat="1">
      <c r="I20101" s="3"/>
      <c r="P20101" s="60"/>
      <c r="Q20101" s="60"/>
      <c r="R20101" s="60"/>
      <c r="T20101" s="3"/>
      <c r="U20101" s="5"/>
      <c r="V20101" s="3"/>
      <c r="W20101" s="5"/>
      <c r="AE20101" s="7"/>
      <c r="AM20101" s="8"/>
      <c r="AT20101" s="9"/>
      <c r="GY20101" s="12"/>
    </row>
    <row r="20102" spans="9:207" s="1" customFormat="1">
      <c r="I20102" s="3"/>
      <c r="P20102" s="60"/>
      <c r="Q20102" s="60"/>
      <c r="R20102" s="60"/>
      <c r="T20102" s="3"/>
      <c r="U20102" s="5"/>
      <c r="V20102" s="3"/>
      <c r="W20102" s="5"/>
      <c r="AE20102" s="7"/>
      <c r="AM20102" s="8"/>
      <c r="AT20102" s="9"/>
      <c r="GY20102" s="12"/>
    </row>
    <row r="20103" spans="9:207" s="1" customFormat="1">
      <c r="I20103" s="3"/>
      <c r="P20103" s="60"/>
      <c r="Q20103" s="60"/>
      <c r="R20103" s="60"/>
      <c r="T20103" s="3"/>
      <c r="U20103" s="5"/>
      <c r="V20103" s="3"/>
      <c r="W20103" s="5"/>
      <c r="AE20103" s="7"/>
      <c r="AM20103" s="8"/>
      <c r="AT20103" s="9"/>
      <c r="GY20103" s="12"/>
    </row>
    <row r="20104" spans="9:207" s="1" customFormat="1">
      <c r="I20104" s="3"/>
      <c r="P20104" s="60"/>
      <c r="Q20104" s="60"/>
      <c r="R20104" s="60"/>
      <c r="T20104" s="3"/>
      <c r="U20104" s="5"/>
      <c r="V20104" s="3"/>
      <c r="W20104" s="5"/>
      <c r="AE20104" s="7"/>
      <c r="AM20104" s="8"/>
      <c r="AT20104" s="9"/>
      <c r="GY20104" s="12"/>
    </row>
    <row r="20105" spans="9:207" s="1" customFormat="1">
      <c r="I20105" s="3"/>
      <c r="P20105" s="60"/>
      <c r="Q20105" s="60"/>
      <c r="R20105" s="60"/>
      <c r="T20105" s="3"/>
      <c r="U20105" s="5"/>
      <c r="V20105" s="3"/>
      <c r="W20105" s="5"/>
      <c r="AE20105" s="7"/>
      <c r="AM20105" s="8"/>
      <c r="AT20105" s="9"/>
      <c r="GY20105" s="12"/>
    </row>
    <row r="20106" spans="9:207" s="1" customFormat="1">
      <c r="I20106" s="3"/>
      <c r="P20106" s="60"/>
      <c r="Q20106" s="60"/>
      <c r="R20106" s="60"/>
      <c r="T20106" s="3"/>
      <c r="U20106" s="5"/>
      <c r="V20106" s="3"/>
      <c r="W20106" s="5"/>
      <c r="AE20106" s="7"/>
      <c r="AM20106" s="8"/>
      <c r="AT20106" s="9"/>
      <c r="GY20106" s="12"/>
    </row>
    <row r="20107" spans="9:207" s="1" customFormat="1">
      <c r="I20107" s="3"/>
      <c r="P20107" s="60"/>
      <c r="Q20107" s="60"/>
      <c r="R20107" s="60"/>
      <c r="T20107" s="3"/>
      <c r="U20107" s="5"/>
      <c r="V20107" s="3"/>
      <c r="W20107" s="5"/>
      <c r="AE20107" s="7"/>
      <c r="AM20107" s="8"/>
      <c r="AT20107" s="9"/>
      <c r="GY20107" s="12"/>
    </row>
    <row r="20108" spans="9:207" s="1" customFormat="1">
      <c r="I20108" s="3"/>
      <c r="P20108" s="60"/>
      <c r="Q20108" s="60"/>
      <c r="R20108" s="60"/>
      <c r="T20108" s="3"/>
      <c r="U20108" s="5"/>
      <c r="V20108" s="3"/>
      <c r="W20108" s="5"/>
      <c r="AE20108" s="7"/>
      <c r="AM20108" s="8"/>
      <c r="AT20108" s="9"/>
      <c r="GY20108" s="12"/>
    </row>
    <row r="20109" spans="9:207" s="1" customFormat="1">
      <c r="I20109" s="3"/>
      <c r="P20109" s="60"/>
      <c r="Q20109" s="60"/>
      <c r="R20109" s="60"/>
      <c r="T20109" s="3"/>
      <c r="U20109" s="5"/>
      <c r="V20109" s="3"/>
      <c r="W20109" s="5"/>
      <c r="AE20109" s="7"/>
      <c r="AM20109" s="8"/>
      <c r="AT20109" s="9"/>
      <c r="GY20109" s="12"/>
    </row>
    <row r="20110" spans="9:207" s="1" customFormat="1">
      <c r="I20110" s="3"/>
      <c r="P20110" s="60"/>
      <c r="Q20110" s="60"/>
      <c r="R20110" s="60"/>
      <c r="T20110" s="3"/>
      <c r="U20110" s="5"/>
      <c r="V20110" s="3"/>
      <c r="W20110" s="5"/>
      <c r="AE20110" s="7"/>
      <c r="AM20110" s="8"/>
      <c r="AT20110" s="9"/>
      <c r="GY20110" s="12"/>
    </row>
    <row r="20111" spans="9:207" s="1" customFormat="1">
      <c r="I20111" s="3"/>
      <c r="P20111" s="60"/>
      <c r="Q20111" s="60"/>
      <c r="R20111" s="60"/>
      <c r="T20111" s="3"/>
      <c r="U20111" s="5"/>
      <c r="V20111" s="3"/>
      <c r="W20111" s="5"/>
      <c r="AE20111" s="7"/>
      <c r="AM20111" s="8"/>
      <c r="AT20111" s="9"/>
      <c r="GY20111" s="12"/>
    </row>
    <row r="20112" spans="9:207" s="1" customFormat="1">
      <c r="I20112" s="3"/>
      <c r="P20112" s="60"/>
      <c r="Q20112" s="60"/>
      <c r="R20112" s="60"/>
      <c r="T20112" s="3"/>
      <c r="U20112" s="5"/>
      <c r="V20112" s="3"/>
      <c r="W20112" s="5"/>
      <c r="AE20112" s="7"/>
      <c r="AM20112" s="8"/>
      <c r="AT20112" s="9"/>
      <c r="GY20112" s="12"/>
    </row>
    <row r="20113" spans="9:207" s="1" customFormat="1">
      <c r="I20113" s="3"/>
      <c r="P20113" s="60"/>
      <c r="Q20113" s="60"/>
      <c r="R20113" s="60"/>
      <c r="T20113" s="3"/>
      <c r="U20113" s="5"/>
      <c r="V20113" s="3"/>
      <c r="W20113" s="5"/>
      <c r="AE20113" s="7"/>
      <c r="AM20113" s="8"/>
      <c r="AT20113" s="9"/>
      <c r="GY20113" s="12"/>
    </row>
    <row r="20114" spans="9:207" s="1" customFormat="1">
      <c r="I20114" s="3"/>
      <c r="P20114" s="60"/>
      <c r="Q20114" s="60"/>
      <c r="R20114" s="60"/>
      <c r="T20114" s="3"/>
      <c r="U20114" s="5"/>
      <c r="V20114" s="3"/>
      <c r="W20114" s="5"/>
      <c r="AE20114" s="7"/>
      <c r="AM20114" s="8"/>
      <c r="AT20114" s="9"/>
      <c r="GY20114" s="12"/>
    </row>
    <row r="20115" spans="9:207" s="1" customFormat="1">
      <c r="I20115" s="3"/>
      <c r="P20115" s="60"/>
      <c r="Q20115" s="60"/>
      <c r="R20115" s="60"/>
      <c r="T20115" s="3"/>
      <c r="U20115" s="5"/>
      <c r="V20115" s="3"/>
      <c r="W20115" s="5"/>
      <c r="AE20115" s="7"/>
      <c r="AM20115" s="8"/>
      <c r="AT20115" s="9"/>
      <c r="GY20115" s="12"/>
    </row>
    <row r="20116" spans="9:207" s="1" customFormat="1">
      <c r="I20116" s="3"/>
      <c r="P20116" s="60"/>
      <c r="Q20116" s="60"/>
      <c r="R20116" s="60"/>
      <c r="T20116" s="3"/>
      <c r="U20116" s="5"/>
      <c r="V20116" s="3"/>
      <c r="W20116" s="5"/>
      <c r="AE20116" s="7"/>
      <c r="AM20116" s="8"/>
      <c r="AT20116" s="9"/>
      <c r="GY20116" s="12"/>
    </row>
    <row r="20117" spans="9:207" s="1" customFormat="1">
      <c r="I20117" s="3"/>
      <c r="P20117" s="60"/>
      <c r="Q20117" s="60"/>
      <c r="R20117" s="60"/>
      <c r="T20117" s="3"/>
      <c r="U20117" s="5"/>
      <c r="V20117" s="3"/>
      <c r="W20117" s="5"/>
      <c r="AE20117" s="7"/>
      <c r="AM20117" s="8"/>
      <c r="AT20117" s="9"/>
      <c r="GY20117" s="12"/>
    </row>
    <row r="20118" spans="9:207" s="1" customFormat="1">
      <c r="I20118" s="3"/>
      <c r="P20118" s="60"/>
      <c r="Q20118" s="60"/>
      <c r="R20118" s="60"/>
      <c r="T20118" s="3"/>
      <c r="U20118" s="5"/>
      <c r="V20118" s="3"/>
      <c r="W20118" s="5"/>
      <c r="AE20118" s="7"/>
      <c r="AM20118" s="8"/>
      <c r="AT20118" s="9"/>
      <c r="GY20118" s="12"/>
    </row>
    <row r="20119" spans="9:207" s="1" customFormat="1">
      <c r="I20119" s="3"/>
      <c r="P20119" s="60"/>
      <c r="Q20119" s="60"/>
      <c r="R20119" s="60"/>
      <c r="T20119" s="3"/>
      <c r="U20119" s="5"/>
      <c r="V20119" s="3"/>
      <c r="W20119" s="5"/>
      <c r="AE20119" s="7"/>
      <c r="AM20119" s="8"/>
      <c r="AT20119" s="9"/>
      <c r="GY20119" s="12"/>
    </row>
    <row r="20120" spans="9:207" s="1" customFormat="1">
      <c r="I20120" s="3"/>
      <c r="P20120" s="60"/>
      <c r="Q20120" s="60"/>
      <c r="R20120" s="60"/>
      <c r="T20120" s="3"/>
      <c r="U20120" s="5"/>
      <c r="V20120" s="3"/>
      <c r="W20120" s="5"/>
      <c r="AE20120" s="7"/>
      <c r="AM20120" s="8"/>
      <c r="AT20120" s="9"/>
      <c r="GY20120" s="12"/>
    </row>
    <row r="20121" spans="9:207" s="1" customFormat="1">
      <c r="I20121" s="3"/>
      <c r="P20121" s="60"/>
      <c r="Q20121" s="60"/>
      <c r="R20121" s="60"/>
      <c r="T20121" s="3"/>
      <c r="U20121" s="5"/>
      <c r="V20121" s="3"/>
      <c r="W20121" s="5"/>
      <c r="AE20121" s="7"/>
      <c r="AM20121" s="8"/>
      <c r="AT20121" s="9"/>
      <c r="GY20121" s="12"/>
    </row>
    <row r="20122" spans="9:207" s="1" customFormat="1">
      <c r="I20122" s="3"/>
      <c r="P20122" s="60"/>
      <c r="Q20122" s="60"/>
      <c r="R20122" s="60"/>
      <c r="T20122" s="3"/>
      <c r="U20122" s="5"/>
      <c r="V20122" s="3"/>
      <c r="W20122" s="5"/>
      <c r="AE20122" s="7"/>
      <c r="AM20122" s="8"/>
      <c r="AT20122" s="9"/>
      <c r="GY20122" s="12"/>
    </row>
    <row r="20123" spans="9:207" s="1" customFormat="1">
      <c r="I20123" s="3"/>
      <c r="P20123" s="60"/>
      <c r="Q20123" s="60"/>
      <c r="R20123" s="60"/>
      <c r="T20123" s="3"/>
      <c r="U20123" s="5"/>
      <c r="V20123" s="3"/>
      <c r="W20123" s="5"/>
      <c r="AE20123" s="7"/>
      <c r="AM20123" s="8"/>
      <c r="AT20123" s="9"/>
      <c r="GY20123" s="12"/>
    </row>
    <row r="20124" spans="9:207" s="1" customFormat="1">
      <c r="I20124" s="3"/>
      <c r="P20124" s="60"/>
      <c r="Q20124" s="60"/>
      <c r="R20124" s="60"/>
      <c r="T20124" s="3"/>
      <c r="U20124" s="5"/>
      <c r="V20124" s="3"/>
      <c r="W20124" s="5"/>
      <c r="AE20124" s="7"/>
      <c r="AM20124" s="8"/>
      <c r="AT20124" s="9"/>
      <c r="GY20124" s="12"/>
    </row>
    <row r="20125" spans="9:207" s="1" customFormat="1">
      <c r="I20125" s="3"/>
      <c r="P20125" s="60"/>
      <c r="Q20125" s="60"/>
      <c r="R20125" s="60"/>
      <c r="T20125" s="3"/>
      <c r="U20125" s="5"/>
      <c r="V20125" s="3"/>
      <c r="W20125" s="5"/>
      <c r="AE20125" s="7"/>
      <c r="AM20125" s="8"/>
      <c r="AT20125" s="9"/>
      <c r="GY20125" s="12"/>
    </row>
    <row r="20126" spans="9:207" s="1" customFormat="1">
      <c r="I20126" s="3"/>
      <c r="P20126" s="60"/>
      <c r="Q20126" s="60"/>
      <c r="R20126" s="60"/>
      <c r="T20126" s="3"/>
      <c r="U20126" s="5"/>
      <c r="V20126" s="3"/>
      <c r="W20126" s="5"/>
      <c r="AE20126" s="7"/>
      <c r="AM20126" s="8"/>
      <c r="AT20126" s="9"/>
      <c r="GY20126" s="12"/>
    </row>
    <row r="20127" spans="9:207" s="1" customFormat="1">
      <c r="I20127" s="3"/>
      <c r="P20127" s="60"/>
      <c r="Q20127" s="60"/>
      <c r="R20127" s="60"/>
      <c r="T20127" s="3"/>
      <c r="U20127" s="5"/>
      <c r="V20127" s="3"/>
      <c r="W20127" s="5"/>
      <c r="AE20127" s="7"/>
      <c r="AM20127" s="8"/>
      <c r="AT20127" s="9"/>
      <c r="GY20127" s="12"/>
    </row>
    <row r="20128" spans="9:207" s="1" customFormat="1">
      <c r="I20128" s="3"/>
      <c r="P20128" s="60"/>
      <c r="Q20128" s="60"/>
      <c r="R20128" s="60"/>
      <c r="T20128" s="3"/>
      <c r="U20128" s="5"/>
      <c r="V20128" s="3"/>
      <c r="W20128" s="5"/>
      <c r="AE20128" s="7"/>
      <c r="AM20128" s="8"/>
      <c r="AT20128" s="9"/>
      <c r="GY20128" s="12"/>
    </row>
    <row r="20129" spans="9:207" s="1" customFormat="1">
      <c r="I20129" s="3"/>
      <c r="P20129" s="60"/>
      <c r="Q20129" s="60"/>
      <c r="R20129" s="60"/>
      <c r="T20129" s="3"/>
      <c r="U20129" s="5"/>
      <c r="V20129" s="3"/>
      <c r="W20129" s="5"/>
      <c r="AE20129" s="7"/>
      <c r="AM20129" s="8"/>
      <c r="AT20129" s="9"/>
      <c r="GY20129" s="12"/>
    </row>
    <row r="20130" spans="9:207" s="1" customFormat="1">
      <c r="I20130" s="3"/>
      <c r="P20130" s="60"/>
      <c r="Q20130" s="60"/>
      <c r="R20130" s="60"/>
      <c r="T20130" s="3"/>
      <c r="U20130" s="5"/>
      <c r="V20130" s="3"/>
      <c r="W20130" s="5"/>
      <c r="AE20130" s="7"/>
      <c r="AM20130" s="8"/>
      <c r="AT20130" s="9"/>
      <c r="GY20130" s="12"/>
    </row>
    <row r="20131" spans="9:207" s="1" customFormat="1">
      <c r="I20131" s="3"/>
      <c r="P20131" s="60"/>
      <c r="Q20131" s="60"/>
      <c r="R20131" s="60"/>
      <c r="T20131" s="3"/>
      <c r="U20131" s="5"/>
      <c r="V20131" s="3"/>
      <c r="W20131" s="5"/>
      <c r="AE20131" s="7"/>
      <c r="AM20131" s="8"/>
      <c r="AT20131" s="9"/>
      <c r="GY20131" s="12"/>
    </row>
    <row r="20132" spans="9:207" s="1" customFormat="1">
      <c r="I20132" s="3"/>
      <c r="P20132" s="60"/>
      <c r="Q20132" s="60"/>
      <c r="R20132" s="60"/>
      <c r="T20132" s="3"/>
      <c r="U20132" s="5"/>
      <c r="V20132" s="3"/>
      <c r="W20132" s="5"/>
      <c r="AE20132" s="7"/>
      <c r="AM20132" s="8"/>
      <c r="AT20132" s="9"/>
      <c r="GY20132" s="12"/>
    </row>
    <row r="20133" spans="9:207" s="1" customFormat="1">
      <c r="I20133" s="3"/>
      <c r="P20133" s="60"/>
      <c r="Q20133" s="60"/>
      <c r="R20133" s="60"/>
      <c r="T20133" s="3"/>
      <c r="U20133" s="5"/>
      <c r="V20133" s="3"/>
      <c r="W20133" s="5"/>
      <c r="AE20133" s="7"/>
      <c r="AM20133" s="8"/>
      <c r="AT20133" s="9"/>
      <c r="GY20133" s="12"/>
    </row>
    <row r="20134" spans="9:207" s="1" customFormat="1">
      <c r="I20134" s="3"/>
      <c r="P20134" s="60"/>
      <c r="Q20134" s="60"/>
      <c r="R20134" s="60"/>
      <c r="T20134" s="3"/>
      <c r="U20134" s="5"/>
      <c r="V20134" s="3"/>
      <c r="W20134" s="5"/>
      <c r="AE20134" s="7"/>
      <c r="AM20134" s="8"/>
      <c r="AT20134" s="9"/>
      <c r="GY20134" s="12"/>
    </row>
    <row r="20135" spans="9:207" s="1" customFormat="1">
      <c r="I20135" s="3"/>
      <c r="P20135" s="60"/>
      <c r="Q20135" s="60"/>
      <c r="R20135" s="60"/>
      <c r="T20135" s="3"/>
      <c r="U20135" s="5"/>
      <c r="V20135" s="3"/>
      <c r="W20135" s="5"/>
      <c r="AE20135" s="7"/>
      <c r="AM20135" s="8"/>
      <c r="AT20135" s="9"/>
      <c r="GY20135" s="12"/>
    </row>
    <row r="20136" spans="9:207" s="1" customFormat="1">
      <c r="I20136" s="3"/>
      <c r="P20136" s="60"/>
      <c r="Q20136" s="60"/>
      <c r="R20136" s="60"/>
      <c r="T20136" s="3"/>
      <c r="U20136" s="5"/>
      <c r="V20136" s="3"/>
      <c r="W20136" s="5"/>
      <c r="AE20136" s="7"/>
      <c r="AM20136" s="8"/>
      <c r="AT20136" s="9"/>
      <c r="GY20136" s="12"/>
    </row>
    <row r="20137" spans="9:207" s="1" customFormat="1">
      <c r="I20137" s="3"/>
      <c r="P20137" s="60"/>
      <c r="Q20137" s="60"/>
      <c r="R20137" s="60"/>
      <c r="T20137" s="3"/>
      <c r="U20137" s="5"/>
      <c r="V20137" s="3"/>
      <c r="W20137" s="5"/>
      <c r="AE20137" s="7"/>
      <c r="AM20137" s="8"/>
      <c r="AT20137" s="9"/>
      <c r="GY20137" s="12"/>
    </row>
    <row r="20138" spans="9:207" s="1" customFormat="1">
      <c r="I20138" s="3"/>
      <c r="P20138" s="60"/>
      <c r="Q20138" s="60"/>
      <c r="R20138" s="60"/>
      <c r="T20138" s="3"/>
      <c r="U20138" s="5"/>
      <c r="V20138" s="3"/>
      <c r="W20138" s="5"/>
      <c r="AE20138" s="7"/>
      <c r="AM20138" s="8"/>
      <c r="AT20138" s="9"/>
      <c r="GY20138" s="12"/>
    </row>
    <row r="20139" spans="9:207" s="1" customFormat="1">
      <c r="I20139" s="3"/>
      <c r="P20139" s="60"/>
      <c r="Q20139" s="60"/>
      <c r="R20139" s="60"/>
      <c r="T20139" s="3"/>
      <c r="U20139" s="5"/>
      <c r="V20139" s="3"/>
      <c r="W20139" s="5"/>
      <c r="AE20139" s="7"/>
      <c r="AM20139" s="8"/>
      <c r="AT20139" s="9"/>
      <c r="GY20139" s="12"/>
    </row>
    <row r="20140" spans="9:207" s="1" customFormat="1">
      <c r="I20140" s="3"/>
      <c r="P20140" s="60"/>
      <c r="Q20140" s="60"/>
      <c r="R20140" s="60"/>
      <c r="T20140" s="3"/>
      <c r="U20140" s="5"/>
      <c r="V20140" s="3"/>
      <c r="W20140" s="5"/>
      <c r="AE20140" s="7"/>
      <c r="AM20140" s="8"/>
      <c r="AT20140" s="9"/>
      <c r="GY20140" s="12"/>
    </row>
    <row r="20141" spans="9:207" s="1" customFormat="1">
      <c r="I20141" s="3"/>
      <c r="P20141" s="60"/>
      <c r="Q20141" s="60"/>
      <c r="R20141" s="60"/>
      <c r="T20141" s="3"/>
      <c r="U20141" s="5"/>
      <c r="V20141" s="3"/>
      <c r="W20141" s="5"/>
      <c r="AE20141" s="7"/>
      <c r="AM20141" s="8"/>
      <c r="AT20141" s="9"/>
      <c r="GY20141" s="12"/>
    </row>
    <row r="20142" spans="9:207" s="1" customFormat="1">
      <c r="I20142" s="3"/>
      <c r="P20142" s="60"/>
      <c r="Q20142" s="60"/>
      <c r="R20142" s="60"/>
      <c r="T20142" s="3"/>
      <c r="U20142" s="5"/>
      <c r="V20142" s="3"/>
      <c r="W20142" s="5"/>
      <c r="AE20142" s="7"/>
      <c r="AM20142" s="8"/>
      <c r="AT20142" s="9"/>
      <c r="GY20142" s="12"/>
    </row>
    <row r="20143" spans="9:207" s="1" customFormat="1">
      <c r="I20143" s="3"/>
      <c r="P20143" s="60"/>
      <c r="Q20143" s="60"/>
      <c r="R20143" s="60"/>
      <c r="T20143" s="3"/>
      <c r="U20143" s="5"/>
      <c r="V20143" s="3"/>
      <c r="W20143" s="5"/>
      <c r="AE20143" s="7"/>
      <c r="AM20143" s="8"/>
      <c r="AT20143" s="9"/>
      <c r="GY20143" s="12"/>
    </row>
    <row r="20144" spans="9:207" s="1" customFormat="1">
      <c r="I20144" s="3"/>
      <c r="P20144" s="60"/>
      <c r="Q20144" s="60"/>
      <c r="R20144" s="60"/>
      <c r="T20144" s="3"/>
      <c r="U20144" s="5"/>
      <c r="V20144" s="3"/>
      <c r="W20144" s="5"/>
      <c r="AE20144" s="7"/>
      <c r="AM20144" s="8"/>
      <c r="AT20144" s="9"/>
      <c r="GY20144" s="12"/>
    </row>
    <row r="20145" spans="9:207" s="1" customFormat="1">
      <c r="I20145" s="3"/>
      <c r="P20145" s="60"/>
      <c r="Q20145" s="60"/>
      <c r="R20145" s="60"/>
      <c r="T20145" s="3"/>
      <c r="U20145" s="5"/>
      <c r="V20145" s="3"/>
      <c r="W20145" s="5"/>
      <c r="AE20145" s="7"/>
      <c r="AM20145" s="8"/>
      <c r="AT20145" s="9"/>
      <c r="GY20145" s="12"/>
    </row>
    <row r="20146" spans="9:207" s="1" customFormat="1">
      <c r="I20146" s="3"/>
      <c r="P20146" s="60"/>
      <c r="Q20146" s="60"/>
      <c r="R20146" s="60"/>
      <c r="T20146" s="3"/>
      <c r="U20146" s="5"/>
      <c r="V20146" s="3"/>
      <c r="W20146" s="5"/>
      <c r="AE20146" s="7"/>
      <c r="AM20146" s="8"/>
      <c r="AT20146" s="9"/>
      <c r="GY20146" s="12"/>
    </row>
    <row r="20147" spans="9:207" s="1" customFormat="1">
      <c r="I20147" s="3"/>
      <c r="P20147" s="60"/>
      <c r="Q20147" s="60"/>
      <c r="R20147" s="60"/>
      <c r="T20147" s="3"/>
      <c r="U20147" s="5"/>
      <c r="V20147" s="3"/>
      <c r="W20147" s="5"/>
      <c r="AE20147" s="7"/>
      <c r="AM20147" s="8"/>
      <c r="AT20147" s="9"/>
      <c r="GY20147" s="12"/>
    </row>
    <row r="20148" spans="9:207" s="1" customFormat="1">
      <c r="I20148" s="3"/>
      <c r="P20148" s="60"/>
      <c r="Q20148" s="60"/>
      <c r="R20148" s="60"/>
      <c r="T20148" s="3"/>
      <c r="U20148" s="5"/>
      <c r="V20148" s="3"/>
      <c r="W20148" s="5"/>
      <c r="AE20148" s="7"/>
      <c r="AM20148" s="8"/>
      <c r="AT20148" s="9"/>
      <c r="GY20148" s="12"/>
    </row>
    <row r="20149" spans="9:207" s="1" customFormat="1">
      <c r="I20149" s="3"/>
      <c r="P20149" s="60"/>
      <c r="Q20149" s="60"/>
      <c r="R20149" s="60"/>
      <c r="T20149" s="3"/>
      <c r="U20149" s="5"/>
      <c r="V20149" s="3"/>
      <c r="W20149" s="5"/>
      <c r="AE20149" s="7"/>
      <c r="AM20149" s="8"/>
      <c r="AT20149" s="9"/>
      <c r="GY20149" s="12"/>
    </row>
    <row r="20150" spans="9:207" s="1" customFormat="1">
      <c r="I20150" s="3"/>
      <c r="P20150" s="60"/>
      <c r="Q20150" s="60"/>
      <c r="R20150" s="60"/>
      <c r="T20150" s="3"/>
      <c r="U20150" s="5"/>
      <c r="V20150" s="3"/>
      <c r="W20150" s="5"/>
      <c r="AE20150" s="7"/>
      <c r="AM20150" s="8"/>
      <c r="AT20150" s="9"/>
      <c r="GY20150" s="12"/>
    </row>
    <row r="20151" spans="9:207" s="1" customFormat="1">
      <c r="I20151" s="3"/>
      <c r="P20151" s="60"/>
      <c r="Q20151" s="60"/>
      <c r="R20151" s="60"/>
      <c r="T20151" s="3"/>
      <c r="U20151" s="5"/>
      <c r="V20151" s="3"/>
      <c r="W20151" s="5"/>
      <c r="AE20151" s="7"/>
      <c r="AM20151" s="8"/>
      <c r="AT20151" s="9"/>
      <c r="GY20151" s="12"/>
    </row>
    <row r="20152" spans="9:207" s="1" customFormat="1">
      <c r="I20152" s="3"/>
      <c r="P20152" s="60"/>
      <c r="Q20152" s="60"/>
      <c r="R20152" s="60"/>
      <c r="T20152" s="3"/>
      <c r="U20152" s="5"/>
      <c r="V20152" s="3"/>
      <c r="W20152" s="5"/>
      <c r="AE20152" s="7"/>
      <c r="AM20152" s="8"/>
      <c r="AT20152" s="9"/>
      <c r="GY20152" s="12"/>
    </row>
    <row r="20153" spans="9:207" s="1" customFormat="1">
      <c r="I20153" s="3"/>
      <c r="P20153" s="60"/>
      <c r="Q20153" s="60"/>
      <c r="R20153" s="60"/>
      <c r="T20153" s="3"/>
      <c r="U20153" s="5"/>
      <c r="V20153" s="3"/>
      <c r="W20153" s="5"/>
      <c r="AE20153" s="7"/>
      <c r="AM20153" s="8"/>
      <c r="AT20153" s="9"/>
      <c r="GY20153" s="12"/>
    </row>
    <row r="20154" spans="9:207" s="1" customFormat="1">
      <c r="I20154" s="3"/>
      <c r="P20154" s="60"/>
      <c r="Q20154" s="60"/>
      <c r="R20154" s="60"/>
      <c r="T20154" s="3"/>
      <c r="U20154" s="5"/>
      <c r="V20154" s="3"/>
      <c r="W20154" s="5"/>
      <c r="AE20154" s="7"/>
      <c r="AM20154" s="8"/>
      <c r="AT20154" s="9"/>
      <c r="GY20154" s="12"/>
    </row>
    <row r="20155" spans="9:207" s="1" customFormat="1">
      <c r="I20155" s="3"/>
      <c r="P20155" s="60"/>
      <c r="Q20155" s="60"/>
      <c r="R20155" s="60"/>
      <c r="T20155" s="3"/>
      <c r="U20155" s="5"/>
      <c r="V20155" s="3"/>
      <c r="W20155" s="5"/>
      <c r="AE20155" s="7"/>
      <c r="AM20155" s="8"/>
      <c r="AT20155" s="9"/>
      <c r="GY20155" s="12"/>
    </row>
    <row r="20156" spans="9:207" s="1" customFormat="1">
      <c r="I20156" s="3"/>
      <c r="P20156" s="60"/>
      <c r="Q20156" s="60"/>
      <c r="R20156" s="60"/>
      <c r="T20156" s="3"/>
      <c r="U20156" s="5"/>
      <c r="V20156" s="3"/>
      <c r="W20156" s="5"/>
      <c r="AE20156" s="7"/>
      <c r="AM20156" s="8"/>
      <c r="AT20156" s="9"/>
      <c r="GY20156" s="12"/>
    </row>
    <row r="20157" spans="9:207" s="1" customFormat="1">
      <c r="I20157" s="3"/>
      <c r="P20157" s="60"/>
      <c r="Q20157" s="60"/>
      <c r="R20157" s="60"/>
      <c r="T20157" s="3"/>
      <c r="U20157" s="5"/>
      <c r="V20157" s="3"/>
      <c r="W20157" s="5"/>
      <c r="AE20157" s="7"/>
      <c r="AM20157" s="8"/>
      <c r="AT20157" s="9"/>
      <c r="GY20157" s="12"/>
    </row>
    <row r="20158" spans="9:207" s="1" customFormat="1">
      <c r="I20158" s="3"/>
      <c r="P20158" s="60"/>
      <c r="Q20158" s="60"/>
      <c r="R20158" s="60"/>
      <c r="T20158" s="3"/>
      <c r="U20158" s="5"/>
      <c r="V20158" s="3"/>
      <c r="W20158" s="5"/>
      <c r="AE20158" s="7"/>
      <c r="AM20158" s="8"/>
      <c r="AT20158" s="9"/>
      <c r="GY20158" s="12"/>
    </row>
    <row r="20159" spans="9:207" s="1" customFormat="1">
      <c r="I20159" s="3"/>
      <c r="P20159" s="60"/>
      <c r="Q20159" s="60"/>
      <c r="R20159" s="60"/>
      <c r="T20159" s="3"/>
      <c r="U20159" s="5"/>
      <c r="V20159" s="3"/>
      <c r="W20159" s="5"/>
      <c r="AE20159" s="7"/>
      <c r="AM20159" s="8"/>
      <c r="AT20159" s="9"/>
      <c r="GY20159" s="12"/>
    </row>
    <row r="20160" spans="9:207" s="1" customFormat="1">
      <c r="I20160" s="3"/>
      <c r="P20160" s="60"/>
      <c r="Q20160" s="60"/>
      <c r="R20160" s="60"/>
      <c r="T20160" s="3"/>
      <c r="U20160" s="5"/>
      <c r="V20160" s="3"/>
      <c r="W20160" s="5"/>
      <c r="AE20160" s="7"/>
      <c r="AM20160" s="8"/>
      <c r="AT20160" s="9"/>
      <c r="GY20160" s="12"/>
    </row>
    <row r="20161" spans="9:207" s="1" customFormat="1">
      <c r="I20161" s="3"/>
      <c r="P20161" s="60"/>
      <c r="Q20161" s="60"/>
      <c r="R20161" s="60"/>
      <c r="T20161" s="3"/>
      <c r="U20161" s="5"/>
      <c r="V20161" s="3"/>
      <c r="W20161" s="5"/>
      <c r="AE20161" s="7"/>
      <c r="AM20161" s="8"/>
      <c r="AT20161" s="9"/>
      <c r="GY20161" s="12"/>
    </row>
    <row r="20162" spans="9:207" s="1" customFormat="1">
      <c r="I20162" s="3"/>
      <c r="P20162" s="60"/>
      <c r="Q20162" s="60"/>
      <c r="R20162" s="60"/>
      <c r="T20162" s="3"/>
      <c r="U20162" s="5"/>
      <c r="V20162" s="3"/>
      <c r="W20162" s="5"/>
      <c r="AE20162" s="7"/>
      <c r="AM20162" s="8"/>
      <c r="AT20162" s="9"/>
      <c r="GY20162" s="12"/>
    </row>
    <row r="20163" spans="9:207" s="1" customFormat="1">
      <c r="I20163" s="3"/>
      <c r="P20163" s="60"/>
      <c r="Q20163" s="60"/>
      <c r="R20163" s="60"/>
      <c r="T20163" s="3"/>
      <c r="U20163" s="5"/>
      <c r="V20163" s="3"/>
      <c r="W20163" s="5"/>
      <c r="AE20163" s="7"/>
      <c r="AM20163" s="8"/>
      <c r="AT20163" s="9"/>
      <c r="GY20163" s="12"/>
    </row>
    <row r="20164" spans="9:207" s="1" customFormat="1">
      <c r="I20164" s="3"/>
      <c r="P20164" s="60"/>
      <c r="Q20164" s="60"/>
      <c r="R20164" s="60"/>
      <c r="T20164" s="3"/>
      <c r="U20164" s="5"/>
      <c r="V20164" s="3"/>
      <c r="W20164" s="5"/>
      <c r="AE20164" s="7"/>
      <c r="AM20164" s="8"/>
      <c r="AT20164" s="9"/>
      <c r="GY20164" s="12"/>
    </row>
    <row r="20165" spans="9:207" s="1" customFormat="1">
      <c r="I20165" s="3"/>
      <c r="P20165" s="60"/>
      <c r="Q20165" s="60"/>
      <c r="R20165" s="60"/>
      <c r="T20165" s="3"/>
      <c r="U20165" s="5"/>
      <c r="V20165" s="3"/>
      <c r="W20165" s="5"/>
      <c r="AE20165" s="7"/>
      <c r="AM20165" s="8"/>
      <c r="AT20165" s="9"/>
      <c r="GY20165" s="12"/>
    </row>
    <row r="20166" spans="9:207" s="1" customFormat="1">
      <c r="I20166" s="3"/>
      <c r="P20166" s="60"/>
      <c r="Q20166" s="60"/>
      <c r="R20166" s="60"/>
      <c r="T20166" s="3"/>
      <c r="U20166" s="5"/>
      <c r="V20166" s="3"/>
      <c r="W20166" s="5"/>
      <c r="AE20166" s="7"/>
      <c r="AM20166" s="8"/>
      <c r="AT20166" s="9"/>
      <c r="GY20166" s="12"/>
    </row>
    <row r="20167" spans="9:207" s="1" customFormat="1">
      <c r="I20167" s="3"/>
      <c r="P20167" s="60"/>
      <c r="Q20167" s="60"/>
      <c r="R20167" s="60"/>
      <c r="T20167" s="3"/>
      <c r="U20167" s="5"/>
      <c r="V20167" s="3"/>
      <c r="W20167" s="5"/>
      <c r="AE20167" s="7"/>
      <c r="AM20167" s="8"/>
      <c r="AT20167" s="9"/>
      <c r="GY20167" s="12"/>
    </row>
    <row r="20168" spans="9:207" s="1" customFormat="1">
      <c r="I20168" s="3"/>
      <c r="P20168" s="60"/>
      <c r="Q20168" s="60"/>
      <c r="R20168" s="60"/>
      <c r="T20168" s="3"/>
      <c r="U20168" s="5"/>
      <c r="V20168" s="3"/>
      <c r="W20168" s="5"/>
      <c r="AE20168" s="7"/>
      <c r="AM20168" s="8"/>
      <c r="AT20168" s="9"/>
      <c r="GY20168" s="12"/>
    </row>
    <row r="20169" spans="9:207" s="1" customFormat="1">
      <c r="I20169" s="3"/>
      <c r="P20169" s="60"/>
      <c r="Q20169" s="60"/>
      <c r="R20169" s="60"/>
      <c r="T20169" s="3"/>
      <c r="U20169" s="5"/>
      <c r="V20169" s="3"/>
      <c r="W20169" s="5"/>
      <c r="AE20169" s="7"/>
      <c r="AM20169" s="8"/>
      <c r="AT20169" s="9"/>
      <c r="GY20169" s="12"/>
    </row>
    <row r="20170" spans="9:207" s="1" customFormat="1">
      <c r="I20170" s="3"/>
      <c r="P20170" s="60"/>
      <c r="Q20170" s="60"/>
      <c r="R20170" s="60"/>
      <c r="T20170" s="3"/>
      <c r="U20170" s="5"/>
      <c r="V20170" s="3"/>
      <c r="W20170" s="5"/>
      <c r="AE20170" s="7"/>
      <c r="AM20170" s="8"/>
      <c r="AT20170" s="9"/>
      <c r="GY20170" s="12"/>
    </row>
    <row r="20171" spans="9:207" s="1" customFormat="1">
      <c r="I20171" s="3"/>
      <c r="P20171" s="60"/>
      <c r="Q20171" s="60"/>
      <c r="R20171" s="60"/>
      <c r="T20171" s="3"/>
      <c r="U20171" s="5"/>
      <c r="V20171" s="3"/>
      <c r="W20171" s="5"/>
      <c r="AE20171" s="7"/>
      <c r="AM20171" s="8"/>
      <c r="AT20171" s="9"/>
      <c r="GY20171" s="12"/>
    </row>
    <row r="20172" spans="9:207" s="1" customFormat="1">
      <c r="I20172" s="3"/>
      <c r="P20172" s="60"/>
      <c r="Q20172" s="60"/>
      <c r="R20172" s="60"/>
      <c r="T20172" s="3"/>
      <c r="U20172" s="5"/>
      <c r="V20172" s="3"/>
      <c r="W20172" s="5"/>
      <c r="AE20172" s="7"/>
      <c r="AM20172" s="8"/>
      <c r="AT20172" s="9"/>
      <c r="GY20172" s="12"/>
    </row>
    <row r="20173" spans="9:207" s="1" customFormat="1">
      <c r="I20173" s="3"/>
      <c r="P20173" s="60"/>
      <c r="Q20173" s="60"/>
      <c r="R20173" s="60"/>
      <c r="T20173" s="3"/>
      <c r="U20173" s="5"/>
      <c r="V20173" s="3"/>
      <c r="W20173" s="5"/>
      <c r="AE20173" s="7"/>
      <c r="AM20173" s="8"/>
      <c r="AT20173" s="9"/>
      <c r="GY20173" s="12"/>
    </row>
    <row r="20174" spans="9:207" s="1" customFormat="1">
      <c r="I20174" s="3"/>
      <c r="P20174" s="60"/>
      <c r="Q20174" s="60"/>
      <c r="R20174" s="60"/>
      <c r="T20174" s="3"/>
      <c r="U20174" s="5"/>
      <c r="V20174" s="3"/>
      <c r="W20174" s="5"/>
      <c r="AE20174" s="7"/>
      <c r="AM20174" s="8"/>
      <c r="AT20174" s="9"/>
      <c r="GY20174" s="12"/>
    </row>
    <row r="20175" spans="9:207" s="1" customFormat="1">
      <c r="I20175" s="3"/>
      <c r="P20175" s="60"/>
      <c r="Q20175" s="60"/>
      <c r="R20175" s="60"/>
      <c r="T20175" s="3"/>
      <c r="U20175" s="5"/>
      <c r="V20175" s="3"/>
      <c r="W20175" s="5"/>
      <c r="AE20175" s="7"/>
      <c r="AM20175" s="8"/>
      <c r="AT20175" s="9"/>
      <c r="GY20175" s="12"/>
    </row>
    <row r="20176" spans="9:207" s="1" customFormat="1">
      <c r="I20176" s="3"/>
      <c r="P20176" s="60"/>
      <c r="Q20176" s="60"/>
      <c r="R20176" s="60"/>
      <c r="T20176" s="3"/>
      <c r="U20176" s="5"/>
      <c r="V20176" s="3"/>
      <c r="W20176" s="5"/>
      <c r="AE20176" s="7"/>
      <c r="AM20176" s="8"/>
      <c r="AT20176" s="9"/>
      <c r="GY20176" s="12"/>
    </row>
    <row r="20177" spans="9:207" s="1" customFormat="1">
      <c r="I20177" s="3"/>
      <c r="P20177" s="60"/>
      <c r="Q20177" s="60"/>
      <c r="R20177" s="60"/>
      <c r="T20177" s="3"/>
      <c r="U20177" s="5"/>
      <c r="V20177" s="3"/>
      <c r="W20177" s="5"/>
      <c r="AE20177" s="7"/>
      <c r="AM20177" s="8"/>
      <c r="AT20177" s="9"/>
      <c r="GY20177" s="12"/>
    </row>
    <row r="20178" spans="9:207" s="1" customFormat="1">
      <c r="I20178" s="3"/>
      <c r="P20178" s="60"/>
      <c r="Q20178" s="60"/>
      <c r="R20178" s="60"/>
      <c r="T20178" s="3"/>
      <c r="U20178" s="5"/>
      <c r="V20178" s="3"/>
      <c r="W20178" s="5"/>
      <c r="AE20178" s="7"/>
      <c r="AM20178" s="8"/>
      <c r="AT20178" s="9"/>
      <c r="GY20178" s="12"/>
    </row>
    <row r="20179" spans="9:207" s="1" customFormat="1">
      <c r="I20179" s="3"/>
      <c r="P20179" s="60"/>
      <c r="Q20179" s="60"/>
      <c r="R20179" s="60"/>
      <c r="T20179" s="3"/>
      <c r="U20179" s="5"/>
      <c r="V20179" s="3"/>
      <c r="W20179" s="5"/>
      <c r="AE20179" s="7"/>
      <c r="AM20179" s="8"/>
      <c r="AT20179" s="9"/>
      <c r="GY20179" s="12"/>
    </row>
    <row r="20180" spans="9:207" s="1" customFormat="1">
      <c r="I20180" s="3"/>
      <c r="P20180" s="60"/>
      <c r="Q20180" s="60"/>
      <c r="R20180" s="60"/>
      <c r="T20180" s="3"/>
      <c r="U20180" s="5"/>
      <c r="V20180" s="3"/>
      <c r="W20180" s="5"/>
      <c r="AE20180" s="7"/>
      <c r="AM20180" s="8"/>
      <c r="AT20180" s="9"/>
      <c r="GY20180" s="12"/>
    </row>
    <row r="20181" spans="9:207" s="1" customFormat="1">
      <c r="I20181" s="3"/>
      <c r="P20181" s="60"/>
      <c r="Q20181" s="60"/>
      <c r="R20181" s="60"/>
      <c r="T20181" s="3"/>
      <c r="U20181" s="5"/>
      <c r="V20181" s="3"/>
      <c r="W20181" s="5"/>
      <c r="AE20181" s="7"/>
      <c r="AM20181" s="8"/>
      <c r="AT20181" s="9"/>
      <c r="GY20181" s="12"/>
    </row>
    <row r="20182" spans="9:207" s="1" customFormat="1">
      <c r="I20182" s="3"/>
      <c r="P20182" s="60"/>
      <c r="Q20182" s="60"/>
      <c r="R20182" s="60"/>
      <c r="T20182" s="3"/>
      <c r="U20182" s="5"/>
      <c r="V20182" s="3"/>
      <c r="W20182" s="5"/>
      <c r="AE20182" s="7"/>
      <c r="AM20182" s="8"/>
      <c r="AT20182" s="9"/>
      <c r="GY20182" s="12"/>
    </row>
    <row r="20183" spans="9:207" s="1" customFormat="1">
      <c r="I20183" s="3"/>
      <c r="P20183" s="60"/>
      <c r="Q20183" s="60"/>
      <c r="R20183" s="60"/>
      <c r="T20183" s="3"/>
      <c r="U20183" s="5"/>
      <c r="V20183" s="3"/>
      <c r="W20183" s="5"/>
      <c r="AE20183" s="7"/>
      <c r="AM20183" s="8"/>
      <c r="AT20183" s="9"/>
      <c r="GY20183" s="12"/>
    </row>
    <row r="20184" spans="9:207" s="1" customFormat="1">
      <c r="I20184" s="3"/>
      <c r="P20184" s="60"/>
      <c r="Q20184" s="60"/>
      <c r="R20184" s="60"/>
      <c r="T20184" s="3"/>
      <c r="U20184" s="5"/>
      <c r="V20184" s="3"/>
      <c r="W20184" s="5"/>
      <c r="AE20184" s="7"/>
      <c r="AM20184" s="8"/>
      <c r="AT20184" s="9"/>
      <c r="GY20184" s="12"/>
    </row>
    <row r="20185" spans="9:207" s="1" customFormat="1">
      <c r="I20185" s="3"/>
      <c r="P20185" s="60"/>
      <c r="Q20185" s="60"/>
      <c r="R20185" s="60"/>
      <c r="T20185" s="3"/>
      <c r="U20185" s="5"/>
      <c r="V20185" s="3"/>
      <c r="W20185" s="5"/>
      <c r="AE20185" s="7"/>
      <c r="AM20185" s="8"/>
      <c r="AT20185" s="9"/>
      <c r="GY20185" s="12"/>
    </row>
    <row r="20186" spans="9:207" s="1" customFormat="1">
      <c r="I20186" s="3"/>
      <c r="P20186" s="60"/>
      <c r="Q20186" s="60"/>
      <c r="R20186" s="60"/>
      <c r="T20186" s="3"/>
      <c r="U20186" s="5"/>
      <c r="V20186" s="3"/>
      <c r="W20186" s="5"/>
      <c r="AE20186" s="7"/>
      <c r="AM20186" s="8"/>
      <c r="AT20186" s="9"/>
      <c r="GY20186" s="12"/>
    </row>
    <row r="20187" spans="9:207" s="1" customFormat="1">
      <c r="I20187" s="3"/>
      <c r="P20187" s="60"/>
      <c r="Q20187" s="60"/>
      <c r="R20187" s="60"/>
      <c r="T20187" s="3"/>
      <c r="U20187" s="5"/>
      <c r="V20187" s="3"/>
      <c r="W20187" s="5"/>
      <c r="AE20187" s="7"/>
      <c r="AM20187" s="8"/>
      <c r="AT20187" s="9"/>
      <c r="GY20187" s="12"/>
    </row>
    <row r="20188" spans="9:207" s="1" customFormat="1">
      <c r="I20188" s="3"/>
      <c r="P20188" s="60"/>
      <c r="Q20188" s="60"/>
      <c r="R20188" s="60"/>
      <c r="T20188" s="3"/>
      <c r="U20188" s="5"/>
      <c r="V20188" s="3"/>
      <c r="W20188" s="5"/>
      <c r="AE20188" s="7"/>
      <c r="AM20188" s="8"/>
      <c r="AT20188" s="9"/>
      <c r="GY20188" s="12"/>
    </row>
    <row r="20189" spans="9:207" s="1" customFormat="1">
      <c r="I20189" s="3"/>
      <c r="P20189" s="60"/>
      <c r="Q20189" s="60"/>
      <c r="R20189" s="60"/>
      <c r="T20189" s="3"/>
      <c r="U20189" s="5"/>
      <c r="V20189" s="3"/>
      <c r="W20189" s="5"/>
      <c r="AE20189" s="7"/>
      <c r="AM20189" s="8"/>
      <c r="AT20189" s="9"/>
      <c r="GY20189" s="12"/>
    </row>
    <row r="20190" spans="9:207" s="1" customFormat="1">
      <c r="I20190" s="3"/>
      <c r="P20190" s="60"/>
      <c r="Q20190" s="60"/>
      <c r="R20190" s="60"/>
      <c r="T20190" s="3"/>
      <c r="U20190" s="5"/>
      <c r="V20190" s="3"/>
      <c r="W20190" s="5"/>
      <c r="AE20190" s="7"/>
      <c r="AM20190" s="8"/>
      <c r="AT20190" s="9"/>
      <c r="GY20190" s="12"/>
    </row>
    <row r="20191" spans="9:207" s="1" customFormat="1">
      <c r="I20191" s="3"/>
      <c r="P20191" s="60"/>
      <c r="Q20191" s="60"/>
      <c r="R20191" s="60"/>
      <c r="T20191" s="3"/>
      <c r="U20191" s="5"/>
      <c r="V20191" s="3"/>
      <c r="W20191" s="5"/>
      <c r="AE20191" s="7"/>
      <c r="AM20191" s="8"/>
      <c r="AT20191" s="9"/>
      <c r="GY20191" s="12"/>
    </row>
    <row r="20192" spans="9:207" s="1" customFormat="1">
      <c r="I20192" s="3"/>
      <c r="P20192" s="60"/>
      <c r="Q20192" s="60"/>
      <c r="R20192" s="60"/>
      <c r="T20192" s="3"/>
      <c r="U20192" s="5"/>
      <c r="V20192" s="3"/>
      <c r="W20192" s="5"/>
      <c r="AE20192" s="7"/>
      <c r="AM20192" s="8"/>
      <c r="AT20192" s="9"/>
      <c r="GY20192" s="12"/>
    </row>
    <row r="20193" spans="9:207" s="1" customFormat="1">
      <c r="I20193" s="3"/>
      <c r="P20193" s="60"/>
      <c r="Q20193" s="60"/>
      <c r="R20193" s="60"/>
      <c r="T20193" s="3"/>
      <c r="U20193" s="5"/>
      <c r="V20193" s="3"/>
      <c r="W20193" s="5"/>
      <c r="AE20193" s="7"/>
      <c r="AM20193" s="8"/>
      <c r="AT20193" s="9"/>
      <c r="GY20193" s="12"/>
    </row>
    <row r="20194" spans="9:207" s="1" customFormat="1">
      <c r="I20194" s="3"/>
      <c r="P20194" s="60"/>
      <c r="Q20194" s="60"/>
      <c r="R20194" s="60"/>
      <c r="T20194" s="3"/>
      <c r="U20194" s="5"/>
      <c r="V20194" s="3"/>
      <c r="W20194" s="5"/>
      <c r="AE20194" s="7"/>
      <c r="AM20194" s="8"/>
      <c r="AT20194" s="9"/>
      <c r="GY20194" s="12"/>
    </row>
    <row r="20195" spans="9:207" s="1" customFormat="1">
      <c r="I20195" s="3"/>
      <c r="P20195" s="60"/>
      <c r="Q20195" s="60"/>
      <c r="R20195" s="60"/>
      <c r="T20195" s="3"/>
      <c r="U20195" s="5"/>
      <c r="V20195" s="3"/>
      <c r="W20195" s="5"/>
      <c r="AE20195" s="7"/>
      <c r="AM20195" s="8"/>
      <c r="AT20195" s="9"/>
      <c r="GY20195" s="12"/>
    </row>
    <row r="20196" spans="9:207" s="1" customFormat="1">
      <c r="I20196" s="3"/>
      <c r="P20196" s="60"/>
      <c r="Q20196" s="60"/>
      <c r="R20196" s="60"/>
      <c r="T20196" s="3"/>
      <c r="U20196" s="5"/>
      <c r="V20196" s="3"/>
      <c r="W20196" s="5"/>
      <c r="AE20196" s="7"/>
      <c r="AM20196" s="8"/>
      <c r="AT20196" s="9"/>
      <c r="GY20196" s="12"/>
    </row>
    <row r="20197" spans="9:207" s="1" customFormat="1">
      <c r="I20197" s="3"/>
      <c r="P20197" s="60"/>
      <c r="Q20197" s="60"/>
      <c r="R20197" s="60"/>
      <c r="T20197" s="3"/>
      <c r="U20197" s="5"/>
      <c r="V20197" s="3"/>
      <c r="W20197" s="5"/>
      <c r="AE20197" s="7"/>
      <c r="AM20197" s="8"/>
      <c r="AT20197" s="9"/>
      <c r="GY20197" s="12"/>
    </row>
    <row r="20198" spans="9:207" s="1" customFormat="1">
      <c r="I20198" s="3"/>
      <c r="P20198" s="60"/>
      <c r="Q20198" s="60"/>
      <c r="R20198" s="60"/>
      <c r="T20198" s="3"/>
      <c r="U20198" s="5"/>
      <c r="V20198" s="3"/>
      <c r="W20198" s="5"/>
      <c r="AE20198" s="7"/>
      <c r="AM20198" s="8"/>
      <c r="AT20198" s="9"/>
      <c r="GY20198" s="12"/>
    </row>
    <row r="20199" spans="9:207" s="1" customFormat="1">
      <c r="I20199" s="3"/>
      <c r="P20199" s="60"/>
      <c r="Q20199" s="60"/>
      <c r="R20199" s="60"/>
      <c r="T20199" s="3"/>
      <c r="U20199" s="5"/>
      <c r="V20199" s="3"/>
      <c r="W20199" s="5"/>
      <c r="AE20199" s="7"/>
      <c r="AM20199" s="8"/>
      <c r="AT20199" s="9"/>
      <c r="GY20199" s="12"/>
    </row>
    <row r="20200" spans="9:207" s="1" customFormat="1">
      <c r="I20200" s="3"/>
      <c r="P20200" s="60"/>
      <c r="Q20200" s="60"/>
      <c r="R20200" s="60"/>
      <c r="T20200" s="3"/>
      <c r="U20200" s="5"/>
      <c r="V20200" s="3"/>
      <c r="W20200" s="5"/>
      <c r="AE20200" s="7"/>
      <c r="AM20200" s="8"/>
      <c r="AT20200" s="9"/>
      <c r="GY20200" s="12"/>
    </row>
    <row r="20201" spans="9:207" s="1" customFormat="1">
      <c r="I20201" s="3"/>
      <c r="P20201" s="60"/>
      <c r="Q20201" s="60"/>
      <c r="R20201" s="60"/>
      <c r="T20201" s="3"/>
      <c r="U20201" s="5"/>
      <c r="V20201" s="3"/>
      <c r="W20201" s="5"/>
      <c r="AE20201" s="7"/>
      <c r="AM20201" s="8"/>
      <c r="AT20201" s="9"/>
      <c r="GY20201" s="12"/>
    </row>
    <row r="20202" spans="9:207" s="1" customFormat="1">
      <c r="I20202" s="3"/>
      <c r="P20202" s="60"/>
      <c r="Q20202" s="60"/>
      <c r="R20202" s="60"/>
      <c r="T20202" s="3"/>
      <c r="U20202" s="5"/>
      <c r="V20202" s="3"/>
      <c r="W20202" s="5"/>
      <c r="AE20202" s="7"/>
      <c r="AM20202" s="8"/>
      <c r="AT20202" s="9"/>
      <c r="GY20202" s="12"/>
    </row>
    <row r="20203" spans="9:207" s="1" customFormat="1">
      <c r="I20203" s="3"/>
      <c r="P20203" s="60"/>
      <c r="Q20203" s="60"/>
      <c r="R20203" s="60"/>
      <c r="T20203" s="3"/>
      <c r="U20203" s="5"/>
      <c r="V20203" s="3"/>
      <c r="W20203" s="5"/>
      <c r="AE20203" s="7"/>
      <c r="AM20203" s="8"/>
      <c r="AT20203" s="9"/>
      <c r="GY20203" s="12"/>
    </row>
    <row r="20204" spans="9:207" s="1" customFormat="1">
      <c r="I20204" s="3"/>
      <c r="P20204" s="60"/>
      <c r="Q20204" s="60"/>
      <c r="R20204" s="60"/>
      <c r="T20204" s="3"/>
      <c r="U20204" s="5"/>
      <c r="V20204" s="3"/>
      <c r="W20204" s="5"/>
      <c r="AE20204" s="7"/>
      <c r="AM20204" s="8"/>
      <c r="AT20204" s="9"/>
      <c r="GY20204" s="12"/>
    </row>
    <row r="20205" spans="9:207" s="1" customFormat="1">
      <c r="I20205" s="3"/>
      <c r="P20205" s="60"/>
      <c r="Q20205" s="60"/>
      <c r="R20205" s="60"/>
      <c r="T20205" s="3"/>
      <c r="U20205" s="5"/>
      <c r="V20205" s="3"/>
      <c r="W20205" s="5"/>
      <c r="AE20205" s="7"/>
      <c r="AM20205" s="8"/>
      <c r="AT20205" s="9"/>
      <c r="GY20205" s="12"/>
    </row>
    <row r="20206" spans="9:207" s="1" customFormat="1">
      <c r="I20206" s="3"/>
      <c r="P20206" s="60"/>
      <c r="Q20206" s="60"/>
      <c r="R20206" s="60"/>
      <c r="T20206" s="3"/>
      <c r="U20206" s="5"/>
      <c r="V20206" s="3"/>
      <c r="W20206" s="5"/>
      <c r="AE20206" s="7"/>
      <c r="AM20206" s="8"/>
      <c r="AT20206" s="9"/>
      <c r="GY20206" s="12"/>
    </row>
    <row r="20207" spans="9:207" s="1" customFormat="1">
      <c r="I20207" s="3"/>
      <c r="P20207" s="60"/>
      <c r="Q20207" s="60"/>
      <c r="R20207" s="60"/>
      <c r="T20207" s="3"/>
      <c r="U20207" s="5"/>
      <c r="V20207" s="3"/>
      <c r="W20207" s="5"/>
      <c r="AE20207" s="7"/>
      <c r="AM20207" s="8"/>
      <c r="AT20207" s="9"/>
      <c r="GY20207" s="12"/>
    </row>
    <row r="20208" spans="9:207" s="1" customFormat="1">
      <c r="I20208" s="3"/>
      <c r="P20208" s="60"/>
      <c r="Q20208" s="60"/>
      <c r="R20208" s="60"/>
      <c r="T20208" s="3"/>
      <c r="U20208" s="5"/>
      <c r="V20208" s="3"/>
      <c r="W20208" s="5"/>
      <c r="AE20208" s="7"/>
      <c r="AM20208" s="8"/>
      <c r="AT20208" s="9"/>
      <c r="GY20208" s="12"/>
    </row>
    <row r="20209" spans="9:207" s="1" customFormat="1">
      <c r="I20209" s="3"/>
      <c r="P20209" s="60"/>
      <c r="Q20209" s="60"/>
      <c r="R20209" s="60"/>
      <c r="T20209" s="3"/>
      <c r="U20209" s="5"/>
      <c r="V20209" s="3"/>
      <c r="W20209" s="5"/>
      <c r="AE20209" s="7"/>
      <c r="AM20209" s="8"/>
      <c r="AT20209" s="9"/>
      <c r="GY20209" s="12"/>
    </row>
    <row r="20210" spans="9:207" s="1" customFormat="1">
      <c r="I20210" s="3"/>
      <c r="P20210" s="60"/>
      <c r="Q20210" s="60"/>
      <c r="R20210" s="60"/>
      <c r="T20210" s="3"/>
      <c r="U20210" s="5"/>
      <c r="V20210" s="3"/>
      <c r="W20210" s="5"/>
      <c r="AE20210" s="7"/>
      <c r="AM20210" s="8"/>
      <c r="AT20210" s="9"/>
      <c r="GY20210" s="12"/>
    </row>
    <row r="20211" spans="9:207" s="1" customFormat="1">
      <c r="I20211" s="3"/>
      <c r="P20211" s="60"/>
      <c r="Q20211" s="60"/>
      <c r="R20211" s="60"/>
      <c r="T20211" s="3"/>
      <c r="U20211" s="5"/>
      <c r="V20211" s="3"/>
      <c r="W20211" s="5"/>
      <c r="AE20211" s="7"/>
      <c r="AM20211" s="8"/>
      <c r="AT20211" s="9"/>
      <c r="GY20211" s="12"/>
    </row>
    <row r="20212" spans="9:207" s="1" customFormat="1">
      <c r="I20212" s="3"/>
      <c r="P20212" s="60"/>
      <c r="Q20212" s="60"/>
      <c r="R20212" s="60"/>
      <c r="T20212" s="3"/>
      <c r="U20212" s="5"/>
      <c r="V20212" s="3"/>
      <c r="W20212" s="5"/>
      <c r="AE20212" s="7"/>
      <c r="AM20212" s="8"/>
      <c r="AT20212" s="9"/>
      <c r="GY20212" s="12"/>
    </row>
    <row r="20213" spans="9:207" s="1" customFormat="1">
      <c r="I20213" s="3"/>
      <c r="P20213" s="60"/>
      <c r="Q20213" s="60"/>
      <c r="R20213" s="60"/>
      <c r="T20213" s="3"/>
      <c r="U20213" s="5"/>
      <c r="V20213" s="3"/>
      <c r="W20213" s="5"/>
      <c r="AE20213" s="7"/>
      <c r="AM20213" s="8"/>
      <c r="AT20213" s="9"/>
      <c r="GY20213" s="12"/>
    </row>
    <row r="20214" spans="9:207" s="1" customFormat="1">
      <c r="I20214" s="3"/>
      <c r="P20214" s="60"/>
      <c r="Q20214" s="60"/>
      <c r="R20214" s="60"/>
      <c r="T20214" s="3"/>
      <c r="U20214" s="5"/>
      <c r="V20214" s="3"/>
      <c r="W20214" s="5"/>
      <c r="AE20214" s="7"/>
      <c r="AM20214" s="8"/>
      <c r="AT20214" s="9"/>
      <c r="GY20214" s="12"/>
    </row>
    <row r="20215" spans="9:207" s="1" customFormat="1">
      <c r="I20215" s="3"/>
      <c r="P20215" s="60"/>
      <c r="Q20215" s="60"/>
      <c r="R20215" s="60"/>
      <c r="T20215" s="3"/>
      <c r="U20215" s="5"/>
      <c r="V20215" s="3"/>
      <c r="W20215" s="5"/>
      <c r="AE20215" s="7"/>
      <c r="AM20215" s="8"/>
      <c r="AT20215" s="9"/>
      <c r="GY20215" s="12"/>
    </row>
    <row r="20216" spans="9:207" s="1" customFormat="1">
      <c r="I20216" s="3"/>
      <c r="P20216" s="60"/>
      <c r="Q20216" s="60"/>
      <c r="R20216" s="60"/>
      <c r="T20216" s="3"/>
      <c r="U20216" s="5"/>
      <c r="V20216" s="3"/>
      <c r="W20216" s="5"/>
      <c r="AE20216" s="7"/>
      <c r="AM20216" s="8"/>
      <c r="AT20216" s="9"/>
      <c r="GY20216" s="12"/>
    </row>
    <row r="20217" spans="9:207" s="1" customFormat="1">
      <c r="I20217" s="3"/>
      <c r="P20217" s="60"/>
      <c r="Q20217" s="60"/>
      <c r="R20217" s="60"/>
      <c r="T20217" s="3"/>
      <c r="U20217" s="5"/>
      <c r="V20217" s="3"/>
      <c r="W20217" s="5"/>
      <c r="AE20217" s="7"/>
      <c r="AM20217" s="8"/>
      <c r="AT20217" s="9"/>
      <c r="GY20217" s="12"/>
    </row>
    <row r="20218" spans="9:207" s="1" customFormat="1">
      <c r="I20218" s="3"/>
      <c r="P20218" s="60"/>
      <c r="Q20218" s="60"/>
      <c r="R20218" s="60"/>
      <c r="T20218" s="3"/>
      <c r="U20218" s="5"/>
      <c r="V20218" s="3"/>
      <c r="W20218" s="5"/>
      <c r="AE20218" s="7"/>
      <c r="AM20218" s="8"/>
      <c r="AT20218" s="9"/>
      <c r="GY20218" s="12"/>
    </row>
    <row r="20219" spans="9:207" s="1" customFormat="1">
      <c r="I20219" s="3"/>
      <c r="P20219" s="60"/>
      <c r="Q20219" s="60"/>
      <c r="R20219" s="60"/>
      <c r="T20219" s="3"/>
      <c r="U20219" s="5"/>
      <c r="V20219" s="3"/>
      <c r="W20219" s="5"/>
      <c r="AE20219" s="7"/>
      <c r="AM20219" s="8"/>
      <c r="AT20219" s="9"/>
      <c r="GY20219" s="12"/>
    </row>
    <row r="20220" spans="9:207" s="1" customFormat="1">
      <c r="I20220" s="3"/>
      <c r="P20220" s="60"/>
      <c r="Q20220" s="60"/>
      <c r="R20220" s="60"/>
      <c r="T20220" s="3"/>
      <c r="U20220" s="5"/>
      <c r="V20220" s="3"/>
      <c r="W20220" s="5"/>
      <c r="AE20220" s="7"/>
      <c r="AM20220" s="8"/>
      <c r="AT20220" s="9"/>
      <c r="GY20220" s="12"/>
    </row>
    <row r="20221" spans="9:207" s="1" customFormat="1">
      <c r="I20221" s="3"/>
      <c r="P20221" s="60"/>
      <c r="Q20221" s="60"/>
      <c r="R20221" s="60"/>
      <c r="T20221" s="3"/>
      <c r="U20221" s="5"/>
      <c r="V20221" s="3"/>
      <c r="W20221" s="5"/>
      <c r="AE20221" s="7"/>
      <c r="AM20221" s="8"/>
      <c r="AT20221" s="9"/>
      <c r="GY20221" s="12"/>
    </row>
    <row r="20222" spans="9:207" s="1" customFormat="1">
      <c r="I20222" s="3"/>
      <c r="P20222" s="60"/>
      <c r="Q20222" s="60"/>
      <c r="R20222" s="60"/>
      <c r="T20222" s="3"/>
      <c r="U20222" s="5"/>
      <c r="V20222" s="3"/>
      <c r="W20222" s="5"/>
      <c r="AE20222" s="7"/>
      <c r="AM20222" s="8"/>
      <c r="AT20222" s="9"/>
      <c r="GY20222" s="12"/>
    </row>
    <row r="20223" spans="9:207" s="1" customFormat="1">
      <c r="I20223" s="3"/>
      <c r="P20223" s="60"/>
      <c r="Q20223" s="60"/>
      <c r="R20223" s="60"/>
      <c r="T20223" s="3"/>
      <c r="U20223" s="5"/>
      <c r="V20223" s="3"/>
      <c r="W20223" s="5"/>
      <c r="AE20223" s="7"/>
      <c r="AM20223" s="8"/>
      <c r="AT20223" s="9"/>
      <c r="GY20223" s="12"/>
    </row>
    <row r="20224" spans="9:207" s="1" customFormat="1">
      <c r="I20224" s="3"/>
      <c r="P20224" s="60"/>
      <c r="Q20224" s="60"/>
      <c r="R20224" s="60"/>
      <c r="T20224" s="3"/>
      <c r="U20224" s="5"/>
      <c r="V20224" s="3"/>
      <c r="W20224" s="5"/>
      <c r="AE20224" s="7"/>
      <c r="AM20224" s="8"/>
      <c r="AT20224" s="9"/>
      <c r="GY20224" s="12"/>
    </row>
    <row r="20225" spans="9:207" s="1" customFormat="1">
      <c r="I20225" s="3"/>
      <c r="P20225" s="60"/>
      <c r="Q20225" s="60"/>
      <c r="R20225" s="60"/>
      <c r="T20225" s="3"/>
      <c r="U20225" s="5"/>
      <c r="V20225" s="3"/>
      <c r="W20225" s="5"/>
      <c r="AE20225" s="7"/>
      <c r="AM20225" s="8"/>
      <c r="AT20225" s="9"/>
      <c r="GY20225" s="12"/>
    </row>
    <row r="20226" spans="9:207" s="1" customFormat="1">
      <c r="I20226" s="3"/>
      <c r="P20226" s="60"/>
      <c r="Q20226" s="60"/>
      <c r="R20226" s="60"/>
      <c r="T20226" s="3"/>
      <c r="U20226" s="5"/>
      <c r="V20226" s="3"/>
      <c r="W20226" s="5"/>
      <c r="AE20226" s="7"/>
      <c r="AM20226" s="8"/>
      <c r="AT20226" s="9"/>
      <c r="GY20226" s="12"/>
    </row>
    <row r="20227" spans="9:207" s="1" customFormat="1">
      <c r="I20227" s="3"/>
      <c r="P20227" s="60"/>
      <c r="Q20227" s="60"/>
      <c r="R20227" s="60"/>
      <c r="T20227" s="3"/>
      <c r="U20227" s="5"/>
      <c r="V20227" s="3"/>
      <c r="W20227" s="5"/>
      <c r="AE20227" s="7"/>
      <c r="AM20227" s="8"/>
      <c r="AT20227" s="9"/>
      <c r="GY20227" s="12"/>
    </row>
    <row r="20228" spans="9:207" s="1" customFormat="1">
      <c r="I20228" s="3"/>
      <c r="P20228" s="60"/>
      <c r="Q20228" s="60"/>
      <c r="R20228" s="60"/>
      <c r="T20228" s="3"/>
      <c r="U20228" s="5"/>
      <c r="V20228" s="3"/>
      <c r="W20228" s="5"/>
      <c r="AE20228" s="7"/>
      <c r="AM20228" s="8"/>
      <c r="AT20228" s="9"/>
      <c r="GY20228" s="12"/>
    </row>
    <row r="20229" spans="9:207" s="1" customFormat="1">
      <c r="I20229" s="3"/>
      <c r="P20229" s="60"/>
      <c r="Q20229" s="60"/>
      <c r="R20229" s="60"/>
      <c r="T20229" s="3"/>
      <c r="U20229" s="5"/>
      <c r="V20229" s="3"/>
      <c r="W20229" s="5"/>
      <c r="AE20229" s="7"/>
      <c r="AM20229" s="8"/>
      <c r="AT20229" s="9"/>
      <c r="GY20229" s="12"/>
    </row>
    <row r="20230" spans="9:207" s="1" customFormat="1">
      <c r="I20230" s="3"/>
      <c r="P20230" s="60"/>
      <c r="Q20230" s="60"/>
      <c r="R20230" s="60"/>
      <c r="T20230" s="3"/>
      <c r="U20230" s="5"/>
      <c r="V20230" s="3"/>
      <c r="W20230" s="5"/>
      <c r="AE20230" s="7"/>
      <c r="AM20230" s="8"/>
      <c r="AT20230" s="9"/>
      <c r="GY20230" s="12"/>
    </row>
    <row r="20231" spans="9:207" s="1" customFormat="1">
      <c r="I20231" s="3"/>
      <c r="P20231" s="60"/>
      <c r="Q20231" s="60"/>
      <c r="R20231" s="60"/>
      <c r="T20231" s="3"/>
      <c r="U20231" s="5"/>
      <c r="V20231" s="3"/>
      <c r="W20231" s="5"/>
      <c r="AE20231" s="7"/>
      <c r="AM20231" s="8"/>
      <c r="AT20231" s="9"/>
      <c r="GY20231" s="12"/>
    </row>
    <row r="20232" spans="9:207" s="1" customFormat="1">
      <c r="I20232" s="3"/>
      <c r="P20232" s="60"/>
      <c r="Q20232" s="60"/>
      <c r="R20232" s="60"/>
      <c r="T20232" s="3"/>
      <c r="U20232" s="5"/>
      <c r="V20232" s="3"/>
      <c r="W20232" s="5"/>
      <c r="AE20232" s="7"/>
      <c r="AM20232" s="8"/>
      <c r="AT20232" s="9"/>
      <c r="GY20232" s="12"/>
    </row>
    <row r="20233" spans="9:207" s="1" customFormat="1">
      <c r="I20233" s="3"/>
      <c r="P20233" s="60"/>
      <c r="Q20233" s="60"/>
      <c r="R20233" s="60"/>
      <c r="T20233" s="3"/>
      <c r="U20233" s="5"/>
      <c r="V20233" s="3"/>
      <c r="W20233" s="5"/>
      <c r="AE20233" s="7"/>
      <c r="AM20233" s="8"/>
      <c r="AT20233" s="9"/>
      <c r="GY20233" s="12"/>
    </row>
    <row r="20234" spans="9:207" s="1" customFormat="1">
      <c r="I20234" s="3"/>
      <c r="P20234" s="60"/>
      <c r="Q20234" s="60"/>
      <c r="R20234" s="60"/>
      <c r="T20234" s="3"/>
      <c r="U20234" s="5"/>
      <c r="V20234" s="3"/>
      <c r="W20234" s="5"/>
      <c r="AE20234" s="7"/>
      <c r="AM20234" s="8"/>
      <c r="AT20234" s="9"/>
      <c r="GY20234" s="12"/>
    </row>
    <row r="20235" spans="9:207" s="1" customFormat="1">
      <c r="I20235" s="3"/>
      <c r="P20235" s="60"/>
      <c r="Q20235" s="60"/>
      <c r="R20235" s="60"/>
      <c r="T20235" s="3"/>
      <c r="U20235" s="5"/>
      <c r="V20235" s="3"/>
      <c r="W20235" s="5"/>
      <c r="AE20235" s="7"/>
      <c r="AM20235" s="8"/>
      <c r="AT20235" s="9"/>
      <c r="GY20235" s="12"/>
    </row>
    <row r="20236" spans="9:207" s="1" customFormat="1">
      <c r="I20236" s="3"/>
      <c r="P20236" s="60"/>
      <c r="Q20236" s="60"/>
      <c r="R20236" s="60"/>
      <c r="T20236" s="3"/>
      <c r="U20236" s="5"/>
      <c r="V20236" s="3"/>
      <c r="W20236" s="5"/>
      <c r="AE20236" s="7"/>
      <c r="AM20236" s="8"/>
      <c r="AT20236" s="9"/>
      <c r="GY20236" s="12"/>
    </row>
    <row r="20237" spans="9:207" s="1" customFormat="1">
      <c r="I20237" s="3"/>
      <c r="P20237" s="60"/>
      <c r="Q20237" s="60"/>
      <c r="R20237" s="60"/>
      <c r="T20237" s="3"/>
      <c r="U20237" s="5"/>
      <c r="V20237" s="3"/>
      <c r="W20237" s="5"/>
      <c r="AE20237" s="7"/>
      <c r="AM20237" s="8"/>
      <c r="AT20237" s="9"/>
      <c r="GY20237" s="12"/>
    </row>
    <row r="20238" spans="9:207" s="1" customFormat="1">
      <c r="I20238" s="3"/>
      <c r="P20238" s="60"/>
      <c r="Q20238" s="60"/>
      <c r="R20238" s="60"/>
      <c r="T20238" s="3"/>
      <c r="U20238" s="5"/>
      <c r="V20238" s="3"/>
      <c r="W20238" s="5"/>
      <c r="AE20238" s="7"/>
      <c r="AM20238" s="8"/>
      <c r="AT20238" s="9"/>
      <c r="GY20238" s="12"/>
    </row>
    <row r="20239" spans="9:207" s="1" customFormat="1">
      <c r="I20239" s="3"/>
      <c r="P20239" s="60"/>
      <c r="Q20239" s="60"/>
      <c r="R20239" s="60"/>
      <c r="T20239" s="3"/>
      <c r="U20239" s="5"/>
      <c r="V20239" s="3"/>
      <c r="W20239" s="5"/>
      <c r="AE20239" s="7"/>
      <c r="AM20239" s="8"/>
      <c r="AT20239" s="9"/>
      <c r="GY20239" s="12"/>
    </row>
    <row r="20240" spans="9:207" s="1" customFormat="1">
      <c r="I20240" s="3"/>
      <c r="P20240" s="60"/>
      <c r="Q20240" s="60"/>
      <c r="R20240" s="60"/>
      <c r="T20240" s="3"/>
      <c r="U20240" s="5"/>
      <c r="V20240" s="3"/>
      <c r="W20240" s="5"/>
      <c r="AE20240" s="7"/>
      <c r="AM20240" s="8"/>
      <c r="AT20240" s="9"/>
      <c r="GY20240" s="12"/>
    </row>
    <row r="20241" spans="9:207" s="1" customFormat="1">
      <c r="I20241" s="3"/>
      <c r="P20241" s="60"/>
      <c r="Q20241" s="60"/>
      <c r="R20241" s="60"/>
      <c r="T20241" s="3"/>
      <c r="U20241" s="5"/>
      <c r="V20241" s="3"/>
      <c r="W20241" s="5"/>
      <c r="AE20241" s="7"/>
      <c r="AM20241" s="8"/>
      <c r="AT20241" s="9"/>
      <c r="GY20241" s="12"/>
    </row>
    <row r="20242" spans="9:207" s="1" customFormat="1">
      <c r="I20242" s="3"/>
      <c r="P20242" s="60"/>
      <c r="Q20242" s="60"/>
      <c r="R20242" s="60"/>
      <c r="T20242" s="3"/>
      <c r="U20242" s="5"/>
      <c r="V20242" s="3"/>
      <c r="W20242" s="5"/>
      <c r="AE20242" s="7"/>
      <c r="AM20242" s="8"/>
      <c r="AT20242" s="9"/>
      <c r="GY20242" s="12"/>
    </row>
    <row r="20243" spans="9:207" s="1" customFormat="1">
      <c r="I20243" s="3"/>
      <c r="P20243" s="60"/>
      <c r="Q20243" s="60"/>
      <c r="R20243" s="60"/>
      <c r="T20243" s="3"/>
      <c r="U20243" s="5"/>
      <c r="V20243" s="3"/>
      <c r="W20243" s="5"/>
      <c r="AE20243" s="7"/>
      <c r="AM20243" s="8"/>
      <c r="AT20243" s="9"/>
      <c r="GY20243" s="12"/>
    </row>
    <row r="20244" spans="9:207" s="1" customFormat="1">
      <c r="I20244" s="3"/>
      <c r="P20244" s="60"/>
      <c r="Q20244" s="60"/>
      <c r="R20244" s="60"/>
      <c r="T20244" s="3"/>
      <c r="U20244" s="5"/>
      <c r="V20244" s="3"/>
      <c r="W20244" s="5"/>
      <c r="AE20244" s="7"/>
      <c r="AM20244" s="8"/>
      <c r="AT20244" s="9"/>
      <c r="GY20244" s="12"/>
    </row>
    <row r="20245" spans="9:207" s="1" customFormat="1">
      <c r="I20245" s="3"/>
      <c r="P20245" s="60"/>
      <c r="Q20245" s="60"/>
      <c r="R20245" s="60"/>
      <c r="T20245" s="3"/>
      <c r="U20245" s="5"/>
      <c r="V20245" s="3"/>
      <c r="W20245" s="5"/>
      <c r="AE20245" s="7"/>
      <c r="AM20245" s="8"/>
      <c r="AT20245" s="9"/>
      <c r="GY20245" s="12"/>
    </row>
    <row r="20246" spans="9:207" s="1" customFormat="1">
      <c r="I20246" s="3"/>
      <c r="P20246" s="60"/>
      <c r="Q20246" s="60"/>
      <c r="R20246" s="60"/>
      <c r="T20246" s="3"/>
      <c r="U20246" s="5"/>
      <c r="V20246" s="3"/>
      <c r="W20246" s="5"/>
      <c r="AE20246" s="7"/>
      <c r="AM20246" s="8"/>
      <c r="AT20246" s="9"/>
      <c r="GY20246" s="12"/>
    </row>
    <row r="20247" spans="9:207" s="1" customFormat="1">
      <c r="I20247" s="3"/>
      <c r="P20247" s="60"/>
      <c r="Q20247" s="60"/>
      <c r="R20247" s="60"/>
      <c r="T20247" s="3"/>
      <c r="U20247" s="5"/>
      <c r="V20247" s="3"/>
      <c r="W20247" s="5"/>
      <c r="AE20247" s="7"/>
      <c r="AM20247" s="8"/>
      <c r="AT20247" s="9"/>
      <c r="GY20247" s="12"/>
    </row>
    <row r="20248" spans="9:207" s="1" customFormat="1">
      <c r="I20248" s="3"/>
      <c r="P20248" s="60"/>
      <c r="Q20248" s="60"/>
      <c r="R20248" s="60"/>
      <c r="T20248" s="3"/>
      <c r="U20248" s="5"/>
      <c r="V20248" s="3"/>
      <c r="W20248" s="5"/>
      <c r="AE20248" s="7"/>
      <c r="AM20248" s="8"/>
      <c r="AT20248" s="9"/>
      <c r="GY20248" s="12"/>
    </row>
    <row r="20249" spans="9:207" s="1" customFormat="1">
      <c r="I20249" s="3"/>
      <c r="P20249" s="60"/>
      <c r="Q20249" s="60"/>
      <c r="R20249" s="60"/>
      <c r="T20249" s="3"/>
      <c r="U20249" s="5"/>
      <c r="V20249" s="3"/>
      <c r="W20249" s="5"/>
      <c r="AE20249" s="7"/>
      <c r="AM20249" s="8"/>
      <c r="AT20249" s="9"/>
      <c r="GY20249" s="12"/>
    </row>
    <row r="20250" spans="9:207" s="1" customFormat="1">
      <c r="I20250" s="3"/>
      <c r="P20250" s="60"/>
      <c r="Q20250" s="60"/>
      <c r="R20250" s="60"/>
      <c r="T20250" s="3"/>
      <c r="U20250" s="5"/>
      <c r="V20250" s="3"/>
      <c r="W20250" s="5"/>
      <c r="AE20250" s="7"/>
      <c r="AM20250" s="8"/>
      <c r="AT20250" s="9"/>
      <c r="GY20250" s="12"/>
    </row>
    <row r="20251" spans="9:207" s="1" customFormat="1">
      <c r="I20251" s="3"/>
      <c r="P20251" s="60"/>
      <c r="Q20251" s="60"/>
      <c r="R20251" s="60"/>
      <c r="T20251" s="3"/>
      <c r="U20251" s="5"/>
      <c r="V20251" s="3"/>
      <c r="W20251" s="5"/>
      <c r="AE20251" s="7"/>
      <c r="AM20251" s="8"/>
      <c r="AT20251" s="9"/>
      <c r="GY20251" s="12"/>
    </row>
    <row r="20252" spans="9:207" s="1" customFormat="1">
      <c r="I20252" s="3"/>
      <c r="P20252" s="60"/>
      <c r="Q20252" s="60"/>
      <c r="R20252" s="60"/>
      <c r="T20252" s="3"/>
      <c r="U20252" s="5"/>
      <c r="V20252" s="3"/>
      <c r="W20252" s="5"/>
      <c r="AE20252" s="7"/>
      <c r="AM20252" s="8"/>
      <c r="AT20252" s="9"/>
      <c r="GY20252" s="12"/>
    </row>
    <row r="20253" spans="9:207" s="1" customFormat="1">
      <c r="I20253" s="3"/>
      <c r="P20253" s="60"/>
      <c r="Q20253" s="60"/>
      <c r="R20253" s="60"/>
      <c r="T20253" s="3"/>
      <c r="U20253" s="5"/>
      <c r="V20253" s="3"/>
      <c r="W20253" s="5"/>
      <c r="AE20253" s="7"/>
      <c r="AM20253" s="8"/>
      <c r="AT20253" s="9"/>
      <c r="GY20253" s="12"/>
    </row>
    <row r="20254" spans="9:207" s="1" customFormat="1">
      <c r="I20254" s="3"/>
      <c r="P20254" s="60"/>
      <c r="Q20254" s="60"/>
      <c r="R20254" s="60"/>
      <c r="T20254" s="3"/>
      <c r="U20254" s="5"/>
      <c r="V20254" s="3"/>
      <c r="W20254" s="5"/>
      <c r="AE20254" s="7"/>
      <c r="AM20254" s="8"/>
      <c r="AT20254" s="9"/>
      <c r="GY20254" s="12"/>
    </row>
    <row r="20255" spans="9:207" s="1" customFormat="1">
      <c r="I20255" s="3"/>
      <c r="P20255" s="60"/>
      <c r="Q20255" s="60"/>
      <c r="R20255" s="60"/>
      <c r="T20255" s="3"/>
      <c r="U20255" s="5"/>
      <c r="V20255" s="3"/>
      <c r="W20255" s="5"/>
      <c r="AE20255" s="7"/>
      <c r="AM20255" s="8"/>
      <c r="AT20255" s="9"/>
      <c r="GY20255" s="12"/>
    </row>
    <row r="20256" spans="9:207" s="1" customFormat="1">
      <c r="I20256" s="3"/>
      <c r="P20256" s="60"/>
      <c r="Q20256" s="60"/>
      <c r="R20256" s="60"/>
      <c r="T20256" s="3"/>
      <c r="U20256" s="5"/>
      <c r="V20256" s="3"/>
      <c r="W20256" s="5"/>
      <c r="AE20256" s="7"/>
      <c r="AM20256" s="8"/>
      <c r="AT20256" s="9"/>
      <c r="GY20256" s="12"/>
    </row>
    <row r="20257" spans="9:207" s="1" customFormat="1">
      <c r="I20257" s="3"/>
      <c r="P20257" s="60"/>
      <c r="Q20257" s="60"/>
      <c r="R20257" s="60"/>
      <c r="T20257" s="3"/>
      <c r="U20257" s="5"/>
      <c r="V20257" s="3"/>
      <c r="W20257" s="5"/>
      <c r="AE20257" s="7"/>
      <c r="AM20257" s="8"/>
      <c r="AT20257" s="9"/>
      <c r="GY20257" s="12"/>
    </row>
    <row r="20258" spans="9:207" s="1" customFormat="1">
      <c r="I20258" s="3"/>
      <c r="P20258" s="60"/>
      <c r="Q20258" s="60"/>
      <c r="R20258" s="60"/>
      <c r="T20258" s="3"/>
      <c r="U20258" s="5"/>
      <c r="V20258" s="3"/>
      <c r="W20258" s="5"/>
      <c r="AE20258" s="7"/>
      <c r="AM20258" s="8"/>
      <c r="AT20258" s="9"/>
      <c r="GY20258" s="12"/>
    </row>
    <row r="20259" spans="9:207" s="1" customFormat="1">
      <c r="I20259" s="3"/>
      <c r="P20259" s="60"/>
      <c r="Q20259" s="60"/>
      <c r="R20259" s="60"/>
      <c r="T20259" s="3"/>
      <c r="U20259" s="5"/>
      <c r="V20259" s="3"/>
      <c r="W20259" s="5"/>
      <c r="AE20259" s="7"/>
      <c r="AM20259" s="8"/>
      <c r="AT20259" s="9"/>
      <c r="GY20259" s="12"/>
    </row>
    <row r="20260" spans="9:207" s="1" customFormat="1">
      <c r="I20260" s="3"/>
      <c r="P20260" s="60"/>
      <c r="Q20260" s="60"/>
      <c r="R20260" s="60"/>
      <c r="T20260" s="3"/>
      <c r="U20260" s="5"/>
      <c r="V20260" s="3"/>
      <c r="W20260" s="5"/>
      <c r="AE20260" s="7"/>
      <c r="AM20260" s="8"/>
      <c r="AT20260" s="9"/>
      <c r="GY20260" s="12"/>
    </row>
    <row r="20261" spans="9:207" s="1" customFormat="1">
      <c r="I20261" s="3"/>
      <c r="P20261" s="60"/>
      <c r="Q20261" s="60"/>
      <c r="R20261" s="60"/>
      <c r="T20261" s="3"/>
      <c r="U20261" s="5"/>
      <c r="V20261" s="3"/>
      <c r="W20261" s="5"/>
      <c r="AE20261" s="7"/>
      <c r="AM20261" s="8"/>
      <c r="AT20261" s="9"/>
      <c r="GY20261" s="12"/>
    </row>
    <row r="20262" spans="9:207" s="1" customFormat="1">
      <c r="I20262" s="3"/>
      <c r="P20262" s="60"/>
      <c r="Q20262" s="60"/>
      <c r="R20262" s="60"/>
      <c r="T20262" s="3"/>
      <c r="U20262" s="5"/>
      <c r="V20262" s="3"/>
      <c r="W20262" s="5"/>
      <c r="AE20262" s="7"/>
      <c r="AM20262" s="8"/>
      <c r="AT20262" s="9"/>
      <c r="GY20262" s="12"/>
    </row>
    <row r="20263" spans="9:207" s="1" customFormat="1">
      <c r="I20263" s="3"/>
      <c r="P20263" s="60"/>
      <c r="Q20263" s="60"/>
      <c r="R20263" s="60"/>
      <c r="T20263" s="3"/>
      <c r="U20263" s="5"/>
      <c r="V20263" s="3"/>
      <c r="W20263" s="5"/>
      <c r="AE20263" s="7"/>
      <c r="AM20263" s="8"/>
      <c r="AT20263" s="9"/>
      <c r="GY20263" s="12"/>
    </row>
    <row r="20264" spans="9:207" s="1" customFormat="1">
      <c r="I20264" s="3"/>
      <c r="P20264" s="60"/>
      <c r="Q20264" s="60"/>
      <c r="R20264" s="60"/>
      <c r="T20264" s="3"/>
      <c r="U20264" s="5"/>
      <c r="V20264" s="3"/>
      <c r="W20264" s="5"/>
      <c r="AE20264" s="7"/>
      <c r="AM20264" s="8"/>
      <c r="AT20264" s="9"/>
      <c r="GY20264" s="12"/>
    </row>
    <row r="20265" spans="9:207" s="1" customFormat="1">
      <c r="I20265" s="3"/>
      <c r="P20265" s="60"/>
      <c r="Q20265" s="60"/>
      <c r="R20265" s="60"/>
      <c r="T20265" s="3"/>
      <c r="U20265" s="5"/>
      <c r="V20265" s="3"/>
      <c r="W20265" s="5"/>
      <c r="AE20265" s="7"/>
      <c r="AM20265" s="8"/>
      <c r="AT20265" s="9"/>
      <c r="GY20265" s="12"/>
    </row>
    <row r="20266" spans="9:207" s="1" customFormat="1">
      <c r="I20266" s="3"/>
      <c r="P20266" s="60"/>
      <c r="Q20266" s="60"/>
      <c r="R20266" s="60"/>
      <c r="T20266" s="3"/>
      <c r="U20266" s="5"/>
      <c r="V20266" s="3"/>
      <c r="W20266" s="5"/>
      <c r="AE20266" s="7"/>
      <c r="AM20266" s="8"/>
      <c r="AT20266" s="9"/>
      <c r="GY20266" s="12"/>
    </row>
    <row r="20267" spans="9:207" s="1" customFormat="1">
      <c r="I20267" s="3"/>
      <c r="P20267" s="60"/>
      <c r="Q20267" s="60"/>
      <c r="R20267" s="60"/>
      <c r="T20267" s="3"/>
      <c r="U20267" s="5"/>
      <c r="V20267" s="3"/>
      <c r="W20267" s="5"/>
      <c r="AE20267" s="7"/>
      <c r="AM20267" s="8"/>
      <c r="AT20267" s="9"/>
      <c r="GY20267" s="12"/>
    </row>
    <row r="20268" spans="9:207" s="1" customFormat="1">
      <c r="I20268" s="3"/>
      <c r="P20268" s="60"/>
      <c r="Q20268" s="60"/>
      <c r="R20268" s="60"/>
      <c r="T20268" s="3"/>
      <c r="U20268" s="5"/>
      <c r="V20268" s="3"/>
      <c r="W20268" s="5"/>
      <c r="AE20268" s="7"/>
      <c r="AM20268" s="8"/>
      <c r="AT20268" s="9"/>
      <c r="GY20268" s="12"/>
    </row>
    <row r="20269" spans="9:207" s="1" customFormat="1">
      <c r="I20269" s="3"/>
      <c r="P20269" s="60"/>
      <c r="Q20269" s="60"/>
      <c r="R20269" s="60"/>
      <c r="T20269" s="3"/>
      <c r="U20269" s="5"/>
      <c r="V20269" s="3"/>
      <c r="W20269" s="5"/>
      <c r="AE20269" s="7"/>
      <c r="AM20269" s="8"/>
      <c r="AT20269" s="9"/>
      <c r="GY20269" s="12"/>
    </row>
    <row r="20270" spans="9:207" s="1" customFormat="1">
      <c r="I20270" s="3"/>
      <c r="P20270" s="60"/>
      <c r="Q20270" s="60"/>
      <c r="R20270" s="60"/>
      <c r="T20270" s="3"/>
      <c r="U20270" s="5"/>
      <c r="V20270" s="3"/>
      <c r="W20270" s="5"/>
      <c r="AE20270" s="7"/>
      <c r="AM20270" s="8"/>
      <c r="AT20270" s="9"/>
      <c r="GY20270" s="12"/>
    </row>
    <row r="20271" spans="9:207" s="1" customFormat="1">
      <c r="I20271" s="3"/>
      <c r="P20271" s="60"/>
      <c r="Q20271" s="60"/>
      <c r="R20271" s="60"/>
      <c r="T20271" s="3"/>
      <c r="U20271" s="5"/>
      <c r="V20271" s="3"/>
      <c r="W20271" s="5"/>
      <c r="AE20271" s="7"/>
      <c r="AM20271" s="8"/>
      <c r="AT20271" s="9"/>
      <c r="GY20271" s="12"/>
    </row>
    <row r="20272" spans="9:207" s="1" customFormat="1">
      <c r="I20272" s="3"/>
      <c r="P20272" s="60"/>
      <c r="Q20272" s="60"/>
      <c r="R20272" s="60"/>
      <c r="T20272" s="3"/>
      <c r="U20272" s="5"/>
      <c r="V20272" s="3"/>
      <c r="W20272" s="5"/>
      <c r="AE20272" s="7"/>
      <c r="AM20272" s="8"/>
      <c r="AT20272" s="9"/>
      <c r="GY20272" s="12"/>
    </row>
    <row r="20273" spans="9:207" s="1" customFormat="1">
      <c r="I20273" s="3"/>
      <c r="P20273" s="60"/>
      <c r="Q20273" s="60"/>
      <c r="R20273" s="60"/>
      <c r="T20273" s="3"/>
      <c r="U20273" s="5"/>
      <c r="V20273" s="3"/>
      <c r="W20273" s="5"/>
      <c r="AE20273" s="7"/>
      <c r="AM20273" s="8"/>
      <c r="AT20273" s="9"/>
      <c r="GY20273" s="12"/>
    </row>
    <row r="20274" spans="9:207" s="1" customFormat="1">
      <c r="I20274" s="3"/>
      <c r="P20274" s="60"/>
      <c r="Q20274" s="60"/>
      <c r="R20274" s="60"/>
      <c r="T20274" s="3"/>
      <c r="U20274" s="5"/>
      <c r="V20274" s="3"/>
      <c r="W20274" s="5"/>
      <c r="AE20274" s="7"/>
      <c r="AM20274" s="8"/>
      <c r="AT20274" s="9"/>
      <c r="GY20274" s="12"/>
    </row>
    <row r="20275" spans="9:207" s="1" customFormat="1">
      <c r="I20275" s="3"/>
      <c r="P20275" s="60"/>
      <c r="Q20275" s="60"/>
      <c r="R20275" s="60"/>
      <c r="T20275" s="3"/>
      <c r="U20275" s="5"/>
      <c r="V20275" s="3"/>
      <c r="W20275" s="5"/>
      <c r="AE20275" s="7"/>
      <c r="AM20275" s="8"/>
      <c r="AT20275" s="9"/>
      <c r="GY20275" s="12"/>
    </row>
    <row r="20276" spans="9:207" s="1" customFormat="1">
      <c r="I20276" s="3"/>
      <c r="P20276" s="60"/>
      <c r="Q20276" s="60"/>
      <c r="R20276" s="60"/>
      <c r="T20276" s="3"/>
      <c r="U20276" s="5"/>
      <c r="V20276" s="3"/>
      <c r="W20276" s="5"/>
      <c r="AE20276" s="7"/>
      <c r="AM20276" s="8"/>
      <c r="AT20276" s="9"/>
      <c r="GY20276" s="12"/>
    </row>
    <row r="20277" spans="9:207" s="1" customFormat="1">
      <c r="I20277" s="3"/>
      <c r="P20277" s="60"/>
      <c r="Q20277" s="60"/>
      <c r="R20277" s="60"/>
      <c r="T20277" s="3"/>
      <c r="U20277" s="5"/>
      <c r="V20277" s="3"/>
      <c r="W20277" s="5"/>
      <c r="AE20277" s="7"/>
      <c r="AM20277" s="8"/>
      <c r="AT20277" s="9"/>
      <c r="GY20277" s="12"/>
    </row>
    <row r="20278" spans="9:207" s="1" customFormat="1">
      <c r="I20278" s="3"/>
      <c r="P20278" s="60"/>
      <c r="Q20278" s="60"/>
      <c r="R20278" s="60"/>
      <c r="T20278" s="3"/>
      <c r="U20278" s="5"/>
      <c r="V20278" s="3"/>
      <c r="W20278" s="5"/>
      <c r="AE20278" s="7"/>
      <c r="AM20278" s="8"/>
      <c r="AT20278" s="9"/>
      <c r="GY20278" s="12"/>
    </row>
    <row r="20279" spans="9:207" s="1" customFormat="1">
      <c r="I20279" s="3"/>
      <c r="P20279" s="60"/>
      <c r="Q20279" s="60"/>
      <c r="R20279" s="60"/>
      <c r="T20279" s="3"/>
      <c r="U20279" s="5"/>
      <c r="V20279" s="3"/>
      <c r="W20279" s="5"/>
      <c r="AE20279" s="7"/>
      <c r="AM20279" s="8"/>
      <c r="AT20279" s="9"/>
      <c r="GY20279" s="12"/>
    </row>
    <row r="20280" spans="9:207" s="1" customFormat="1">
      <c r="I20280" s="3"/>
      <c r="P20280" s="60"/>
      <c r="Q20280" s="60"/>
      <c r="R20280" s="60"/>
      <c r="T20280" s="3"/>
      <c r="U20280" s="5"/>
      <c r="V20280" s="3"/>
      <c r="W20280" s="5"/>
      <c r="AE20280" s="7"/>
      <c r="AM20280" s="8"/>
      <c r="AT20280" s="9"/>
      <c r="GY20280" s="12"/>
    </row>
    <row r="20281" spans="9:207" s="1" customFormat="1">
      <c r="I20281" s="3"/>
      <c r="P20281" s="60"/>
      <c r="Q20281" s="60"/>
      <c r="R20281" s="60"/>
      <c r="T20281" s="3"/>
      <c r="U20281" s="5"/>
      <c r="V20281" s="3"/>
      <c r="W20281" s="5"/>
      <c r="AE20281" s="7"/>
      <c r="AM20281" s="8"/>
      <c r="AT20281" s="9"/>
      <c r="GY20281" s="12"/>
    </row>
    <row r="20282" spans="9:207" s="1" customFormat="1">
      <c r="I20282" s="3"/>
      <c r="P20282" s="60"/>
      <c r="Q20282" s="60"/>
      <c r="R20282" s="60"/>
      <c r="T20282" s="3"/>
      <c r="U20282" s="5"/>
      <c r="V20282" s="3"/>
      <c r="W20282" s="5"/>
      <c r="AE20282" s="7"/>
      <c r="AM20282" s="8"/>
      <c r="AT20282" s="9"/>
      <c r="GY20282" s="12"/>
    </row>
    <row r="20283" spans="9:207" s="1" customFormat="1">
      <c r="I20283" s="3"/>
      <c r="P20283" s="60"/>
      <c r="Q20283" s="60"/>
      <c r="R20283" s="60"/>
      <c r="T20283" s="3"/>
      <c r="U20283" s="5"/>
      <c r="V20283" s="3"/>
      <c r="W20283" s="5"/>
      <c r="AE20283" s="7"/>
      <c r="AM20283" s="8"/>
      <c r="AT20283" s="9"/>
      <c r="GY20283" s="12"/>
    </row>
    <row r="20284" spans="9:207" s="1" customFormat="1">
      <c r="I20284" s="3"/>
      <c r="P20284" s="60"/>
      <c r="Q20284" s="60"/>
      <c r="R20284" s="60"/>
      <c r="T20284" s="3"/>
      <c r="U20284" s="5"/>
      <c r="V20284" s="3"/>
      <c r="W20284" s="5"/>
      <c r="AE20284" s="7"/>
      <c r="AM20284" s="8"/>
      <c r="AT20284" s="9"/>
      <c r="GY20284" s="12"/>
    </row>
    <row r="20285" spans="9:207" s="1" customFormat="1">
      <c r="I20285" s="3"/>
      <c r="P20285" s="60"/>
      <c r="Q20285" s="60"/>
      <c r="R20285" s="60"/>
      <c r="T20285" s="3"/>
      <c r="U20285" s="5"/>
      <c r="V20285" s="3"/>
      <c r="W20285" s="5"/>
      <c r="AE20285" s="7"/>
      <c r="AM20285" s="8"/>
      <c r="AT20285" s="9"/>
      <c r="GY20285" s="12"/>
    </row>
    <row r="20286" spans="9:207" s="1" customFormat="1">
      <c r="I20286" s="3"/>
      <c r="P20286" s="60"/>
      <c r="Q20286" s="60"/>
      <c r="R20286" s="60"/>
      <c r="T20286" s="3"/>
      <c r="U20286" s="5"/>
      <c r="V20286" s="3"/>
      <c r="W20286" s="5"/>
      <c r="AE20286" s="7"/>
      <c r="AM20286" s="8"/>
      <c r="AT20286" s="9"/>
      <c r="GY20286" s="12"/>
    </row>
    <row r="20287" spans="9:207" s="1" customFormat="1">
      <c r="I20287" s="3"/>
      <c r="P20287" s="60"/>
      <c r="Q20287" s="60"/>
      <c r="R20287" s="60"/>
      <c r="T20287" s="3"/>
      <c r="U20287" s="5"/>
      <c r="V20287" s="3"/>
      <c r="W20287" s="5"/>
      <c r="AE20287" s="7"/>
      <c r="AM20287" s="8"/>
      <c r="AT20287" s="9"/>
      <c r="GY20287" s="12"/>
    </row>
    <row r="20288" spans="9:207" s="1" customFormat="1">
      <c r="I20288" s="3"/>
      <c r="P20288" s="60"/>
      <c r="Q20288" s="60"/>
      <c r="R20288" s="60"/>
      <c r="T20288" s="3"/>
      <c r="U20288" s="5"/>
      <c r="V20288" s="3"/>
      <c r="W20288" s="5"/>
      <c r="AE20288" s="7"/>
      <c r="AM20288" s="8"/>
      <c r="AT20288" s="9"/>
      <c r="GY20288" s="12"/>
    </row>
    <row r="20289" spans="9:207" s="1" customFormat="1">
      <c r="I20289" s="3"/>
      <c r="P20289" s="60"/>
      <c r="Q20289" s="60"/>
      <c r="R20289" s="60"/>
      <c r="T20289" s="3"/>
      <c r="U20289" s="5"/>
      <c r="V20289" s="3"/>
      <c r="W20289" s="5"/>
      <c r="AE20289" s="7"/>
      <c r="AM20289" s="8"/>
      <c r="AT20289" s="9"/>
      <c r="GY20289" s="12"/>
    </row>
    <row r="20290" spans="9:207" s="1" customFormat="1">
      <c r="I20290" s="3"/>
      <c r="P20290" s="60"/>
      <c r="Q20290" s="60"/>
      <c r="R20290" s="60"/>
      <c r="T20290" s="3"/>
      <c r="U20290" s="5"/>
      <c r="V20290" s="3"/>
      <c r="W20290" s="5"/>
      <c r="AE20290" s="7"/>
      <c r="AM20290" s="8"/>
      <c r="AT20290" s="9"/>
      <c r="GY20290" s="12"/>
    </row>
    <row r="20291" spans="9:207" s="1" customFormat="1">
      <c r="I20291" s="3"/>
      <c r="P20291" s="60"/>
      <c r="Q20291" s="60"/>
      <c r="R20291" s="60"/>
      <c r="T20291" s="3"/>
      <c r="U20291" s="5"/>
      <c r="V20291" s="3"/>
      <c r="W20291" s="5"/>
      <c r="AE20291" s="7"/>
      <c r="AM20291" s="8"/>
      <c r="AT20291" s="9"/>
      <c r="GY20291" s="12"/>
    </row>
    <row r="20292" spans="9:207" s="1" customFormat="1">
      <c r="I20292" s="3"/>
      <c r="P20292" s="60"/>
      <c r="Q20292" s="60"/>
      <c r="R20292" s="60"/>
      <c r="T20292" s="3"/>
      <c r="U20292" s="5"/>
      <c r="V20292" s="3"/>
      <c r="W20292" s="5"/>
      <c r="AE20292" s="7"/>
      <c r="AM20292" s="8"/>
      <c r="AT20292" s="9"/>
      <c r="GY20292" s="12"/>
    </row>
    <row r="20293" spans="9:207" s="1" customFormat="1">
      <c r="I20293" s="3"/>
      <c r="P20293" s="60"/>
      <c r="Q20293" s="60"/>
      <c r="R20293" s="60"/>
      <c r="T20293" s="3"/>
      <c r="U20293" s="5"/>
      <c r="V20293" s="3"/>
      <c r="W20293" s="5"/>
      <c r="AE20293" s="7"/>
      <c r="AM20293" s="8"/>
      <c r="AT20293" s="9"/>
      <c r="GY20293" s="12"/>
    </row>
    <row r="20294" spans="9:207" s="1" customFormat="1">
      <c r="I20294" s="3"/>
      <c r="P20294" s="60"/>
      <c r="Q20294" s="60"/>
      <c r="R20294" s="60"/>
      <c r="T20294" s="3"/>
      <c r="U20294" s="5"/>
      <c r="V20294" s="3"/>
      <c r="W20294" s="5"/>
      <c r="AE20294" s="7"/>
      <c r="AM20294" s="8"/>
      <c r="AT20294" s="9"/>
      <c r="GY20294" s="12"/>
    </row>
    <row r="20295" spans="9:207" s="1" customFormat="1">
      <c r="I20295" s="3"/>
      <c r="P20295" s="60"/>
      <c r="Q20295" s="60"/>
      <c r="R20295" s="60"/>
      <c r="T20295" s="3"/>
      <c r="U20295" s="5"/>
      <c r="V20295" s="3"/>
      <c r="W20295" s="5"/>
      <c r="AE20295" s="7"/>
      <c r="AM20295" s="8"/>
      <c r="AT20295" s="9"/>
      <c r="GY20295" s="12"/>
    </row>
    <row r="20296" spans="9:207" s="1" customFormat="1">
      <c r="I20296" s="3"/>
      <c r="P20296" s="60"/>
      <c r="Q20296" s="60"/>
      <c r="R20296" s="60"/>
      <c r="T20296" s="3"/>
      <c r="U20296" s="5"/>
      <c r="V20296" s="3"/>
      <c r="W20296" s="5"/>
      <c r="AE20296" s="7"/>
      <c r="AM20296" s="8"/>
      <c r="AT20296" s="9"/>
      <c r="GY20296" s="12"/>
    </row>
    <row r="20297" spans="9:207" s="1" customFormat="1">
      <c r="I20297" s="3"/>
      <c r="P20297" s="60"/>
      <c r="Q20297" s="60"/>
      <c r="R20297" s="60"/>
      <c r="T20297" s="3"/>
      <c r="U20297" s="5"/>
      <c r="V20297" s="3"/>
      <c r="W20297" s="5"/>
      <c r="AE20297" s="7"/>
      <c r="AM20297" s="8"/>
      <c r="AT20297" s="9"/>
      <c r="GY20297" s="12"/>
    </row>
    <row r="20298" spans="9:207" s="1" customFormat="1">
      <c r="I20298" s="3"/>
      <c r="P20298" s="60"/>
      <c r="Q20298" s="60"/>
      <c r="R20298" s="60"/>
      <c r="T20298" s="3"/>
      <c r="U20298" s="5"/>
      <c r="V20298" s="3"/>
      <c r="W20298" s="5"/>
      <c r="AE20298" s="7"/>
      <c r="AM20298" s="8"/>
      <c r="AT20298" s="9"/>
      <c r="GY20298" s="12"/>
    </row>
    <row r="20299" spans="9:207" s="1" customFormat="1">
      <c r="I20299" s="3"/>
      <c r="P20299" s="60"/>
      <c r="Q20299" s="60"/>
      <c r="R20299" s="60"/>
      <c r="T20299" s="3"/>
      <c r="U20299" s="5"/>
      <c r="V20299" s="3"/>
      <c r="W20299" s="5"/>
      <c r="AE20299" s="7"/>
      <c r="AM20299" s="8"/>
      <c r="AT20299" s="9"/>
      <c r="GY20299" s="12"/>
    </row>
    <row r="20300" spans="9:207" s="1" customFormat="1">
      <c r="I20300" s="3"/>
      <c r="P20300" s="60"/>
      <c r="Q20300" s="60"/>
      <c r="R20300" s="60"/>
      <c r="T20300" s="3"/>
      <c r="U20300" s="5"/>
      <c r="V20300" s="3"/>
      <c r="W20300" s="5"/>
      <c r="AE20300" s="7"/>
      <c r="AM20300" s="8"/>
      <c r="AT20300" s="9"/>
      <c r="GY20300" s="12"/>
    </row>
    <row r="20301" spans="9:207" s="1" customFormat="1">
      <c r="I20301" s="3"/>
      <c r="P20301" s="60"/>
      <c r="Q20301" s="60"/>
      <c r="R20301" s="60"/>
      <c r="T20301" s="3"/>
      <c r="U20301" s="5"/>
      <c r="V20301" s="3"/>
      <c r="W20301" s="5"/>
      <c r="AE20301" s="7"/>
      <c r="AM20301" s="8"/>
      <c r="AT20301" s="9"/>
      <c r="GY20301" s="12"/>
    </row>
    <row r="20302" spans="9:207" s="1" customFormat="1">
      <c r="I20302" s="3"/>
      <c r="P20302" s="60"/>
      <c r="Q20302" s="60"/>
      <c r="R20302" s="60"/>
      <c r="T20302" s="3"/>
      <c r="U20302" s="5"/>
      <c r="V20302" s="3"/>
      <c r="W20302" s="5"/>
      <c r="AE20302" s="7"/>
      <c r="AM20302" s="8"/>
      <c r="AT20302" s="9"/>
      <c r="GY20302" s="12"/>
    </row>
    <row r="20303" spans="9:207" s="1" customFormat="1">
      <c r="I20303" s="3"/>
      <c r="P20303" s="60"/>
      <c r="Q20303" s="60"/>
      <c r="R20303" s="60"/>
      <c r="T20303" s="3"/>
      <c r="U20303" s="5"/>
      <c r="V20303" s="3"/>
      <c r="W20303" s="5"/>
      <c r="AE20303" s="7"/>
      <c r="AM20303" s="8"/>
      <c r="AT20303" s="9"/>
      <c r="GY20303" s="12"/>
    </row>
    <row r="20304" spans="9:207" s="1" customFormat="1">
      <c r="I20304" s="3"/>
      <c r="P20304" s="60"/>
      <c r="Q20304" s="60"/>
      <c r="R20304" s="60"/>
      <c r="T20304" s="3"/>
      <c r="U20304" s="5"/>
      <c r="V20304" s="3"/>
      <c r="W20304" s="5"/>
      <c r="AE20304" s="7"/>
      <c r="AM20304" s="8"/>
      <c r="AT20304" s="9"/>
      <c r="GY20304" s="12"/>
    </row>
    <row r="20305" spans="9:207" s="1" customFormat="1">
      <c r="I20305" s="3"/>
      <c r="P20305" s="60"/>
      <c r="Q20305" s="60"/>
      <c r="R20305" s="60"/>
      <c r="T20305" s="3"/>
      <c r="U20305" s="5"/>
      <c r="V20305" s="3"/>
      <c r="W20305" s="5"/>
      <c r="AE20305" s="7"/>
      <c r="AM20305" s="8"/>
      <c r="AT20305" s="9"/>
      <c r="GY20305" s="12"/>
    </row>
    <row r="20306" spans="9:207" s="1" customFormat="1">
      <c r="I20306" s="3"/>
      <c r="P20306" s="60"/>
      <c r="Q20306" s="60"/>
      <c r="R20306" s="60"/>
      <c r="T20306" s="3"/>
      <c r="U20306" s="5"/>
      <c r="V20306" s="3"/>
      <c r="W20306" s="5"/>
      <c r="AE20306" s="7"/>
      <c r="AM20306" s="8"/>
      <c r="AT20306" s="9"/>
      <c r="GY20306" s="12"/>
    </row>
    <row r="20307" spans="9:207" s="1" customFormat="1">
      <c r="I20307" s="3"/>
      <c r="P20307" s="60"/>
      <c r="Q20307" s="60"/>
      <c r="R20307" s="60"/>
      <c r="T20307" s="3"/>
      <c r="U20307" s="5"/>
      <c r="V20307" s="3"/>
      <c r="W20307" s="5"/>
      <c r="AE20307" s="7"/>
      <c r="AM20307" s="8"/>
      <c r="AT20307" s="9"/>
      <c r="GY20307" s="12"/>
    </row>
    <row r="20308" spans="9:207" s="1" customFormat="1">
      <c r="I20308" s="3"/>
      <c r="P20308" s="60"/>
      <c r="Q20308" s="60"/>
      <c r="R20308" s="60"/>
      <c r="T20308" s="3"/>
      <c r="U20308" s="5"/>
      <c r="V20308" s="3"/>
      <c r="W20308" s="5"/>
      <c r="AE20308" s="7"/>
      <c r="AM20308" s="8"/>
      <c r="AT20308" s="9"/>
      <c r="GY20308" s="12"/>
    </row>
    <row r="20309" spans="9:207" s="1" customFormat="1">
      <c r="I20309" s="3"/>
      <c r="P20309" s="60"/>
      <c r="Q20309" s="60"/>
      <c r="R20309" s="60"/>
      <c r="T20309" s="3"/>
      <c r="U20309" s="5"/>
      <c r="V20309" s="3"/>
      <c r="W20309" s="5"/>
      <c r="AE20309" s="7"/>
      <c r="AM20309" s="8"/>
      <c r="AT20309" s="9"/>
      <c r="GY20309" s="12"/>
    </row>
    <row r="20310" spans="9:207" s="1" customFormat="1">
      <c r="I20310" s="3"/>
      <c r="P20310" s="60"/>
      <c r="Q20310" s="60"/>
      <c r="R20310" s="60"/>
      <c r="T20310" s="3"/>
      <c r="U20310" s="5"/>
      <c r="V20310" s="3"/>
      <c r="W20310" s="5"/>
      <c r="AE20310" s="7"/>
      <c r="AM20310" s="8"/>
      <c r="AT20310" s="9"/>
      <c r="GY20310" s="12"/>
    </row>
    <row r="20311" spans="9:207" s="1" customFormat="1">
      <c r="I20311" s="3"/>
      <c r="P20311" s="60"/>
      <c r="Q20311" s="60"/>
      <c r="R20311" s="60"/>
      <c r="T20311" s="3"/>
      <c r="U20311" s="5"/>
      <c r="V20311" s="3"/>
      <c r="W20311" s="5"/>
      <c r="AE20311" s="7"/>
      <c r="AM20311" s="8"/>
      <c r="AT20311" s="9"/>
      <c r="GY20311" s="12"/>
    </row>
    <row r="20312" spans="9:207" s="1" customFormat="1">
      <c r="I20312" s="3"/>
      <c r="P20312" s="60"/>
      <c r="Q20312" s="60"/>
      <c r="R20312" s="60"/>
      <c r="T20312" s="3"/>
      <c r="U20312" s="5"/>
      <c r="V20312" s="3"/>
      <c r="W20312" s="5"/>
      <c r="AE20312" s="7"/>
      <c r="AM20312" s="8"/>
      <c r="AT20312" s="9"/>
      <c r="GY20312" s="12"/>
    </row>
    <row r="20313" spans="9:207" s="1" customFormat="1">
      <c r="I20313" s="3"/>
      <c r="P20313" s="60"/>
      <c r="Q20313" s="60"/>
      <c r="R20313" s="60"/>
      <c r="T20313" s="3"/>
      <c r="U20313" s="5"/>
      <c r="V20313" s="3"/>
      <c r="W20313" s="5"/>
      <c r="AE20313" s="7"/>
      <c r="AM20313" s="8"/>
      <c r="AT20313" s="9"/>
      <c r="GY20313" s="12"/>
    </row>
    <row r="20314" spans="9:207" s="1" customFormat="1">
      <c r="I20314" s="3"/>
      <c r="P20314" s="60"/>
      <c r="Q20314" s="60"/>
      <c r="R20314" s="60"/>
      <c r="T20314" s="3"/>
      <c r="U20314" s="5"/>
      <c r="V20314" s="3"/>
      <c r="W20314" s="5"/>
      <c r="AE20314" s="7"/>
      <c r="AM20314" s="8"/>
      <c r="AT20314" s="9"/>
      <c r="GY20314" s="12"/>
    </row>
    <row r="20315" spans="9:207" s="1" customFormat="1">
      <c r="I20315" s="3"/>
      <c r="P20315" s="60"/>
      <c r="Q20315" s="60"/>
      <c r="R20315" s="60"/>
      <c r="T20315" s="3"/>
      <c r="U20315" s="5"/>
      <c r="V20315" s="3"/>
      <c r="W20315" s="5"/>
      <c r="AE20315" s="7"/>
      <c r="AM20315" s="8"/>
      <c r="AT20315" s="9"/>
      <c r="GY20315" s="12"/>
    </row>
    <row r="20316" spans="9:207" s="1" customFormat="1">
      <c r="I20316" s="3"/>
      <c r="P20316" s="60"/>
      <c r="Q20316" s="60"/>
      <c r="R20316" s="60"/>
      <c r="T20316" s="3"/>
      <c r="U20316" s="5"/>
      <c r="V20316" s="3"/>
      <c r="W20316" s="5"/>
      <c r="AE20316" s="7"/>
      <c r="AM20316" s="8"/>
      <c r="AT20316" s="9"/>
      <c r="GY20316" s="12"/>
    </row>
    <row r="20317" spans="9:207" s="1" customFormat="1">
      <c r="I20317" s="3"/>
      <c r="P20317" s="60"/>
      <c r="Q20317" s="60"/>
      <c r="R20317" s="60"/>
      <c r="T20317" s="3"/>
      <c r="U20317" s="5"/>
      <c r="V20317" s="3"/>
      <c r="W20317" s="5"/>
      <c r="AE20317" s="7"/>
      <c r="AM20317" s="8"/>
      <c r="AT20317" s="9"/>
      <c r="GY20317" s="12"/>
    </row>
    <row r="20318" spans="9:207" s="1" customFormat="1">
      <c r="I20318" s="3"/>
      <c r="P20318" s="60"/>
      <c r="Q20318" s="60"/>
      <c r="R20318" s="60"/>
      <c r="T20318" s="3"/>
      <c r="U20318" s="5"/>
      <c r="V20318" s="3"/>
      <c r="W20318" s="5"/>
      <c r="AE20318" s="7"/>
      <c r="AM20318" s="8"/>
      <c r="AT20318" s="9"/>
      <c r="GY20318" s="12"/>
    </row>
    <row r="20319" spans="9:207" s="1" customFormat="1">
      <c r="I20319" s="3"/>
      <c r="P20319" s="60"/>
      <c r="Q20319" s="60"/>
      <c r="R20319" s="60"/>
      <c r="T20319" s="3"/>
      <c r="U20319" s="5"/>
      <c r="V20319" s="3"/>
      <c r="W20319" s="5"/>
      <c r="AE20319" s="7"/>
      <c r="AM20319" s="8"/>
      <c r="AT20319" s="9"/>
      <c r="GY20319" s="12"/>
    </row>
    <row r="20320" spans="9:207" s="1" customFormat="1">
      <c r="I20320" s="3"/>
      <c r="P20320" s="60"/>
      <c r="Q20320" s="60"/>
      <c r="R20320" s="60"/>
      <c r="T20320" s="3"/>
      <c r="U20320" s="5"/>
      <c r="V20320" s="3"/>
      <c r="W20320" s="5"/>
      <c r="AE20320" s="7"/>
      <c r="AM20320" s="8"/>
      <c r="AT20320" s="9"/>
      <c r="GY20320" s="12"/>
    </row>
    <row r="20321" spans="9:207" s="1" customFormat="1">
      <c r="I20321" s="3"/>
      <c r="P20321" s="60"/>
      <c r="Q20321" s="60"/>
      <c r="R20321" s="60"/>
      <c r="T20321" s="3"/>
      <c r="U20321" s="5"/>
      <c r="V20321" s="3"/>
      <c r="W20321" s="5"/>
      <c r="AE20321" s="7"/>
      <c r="AM20321" s="8"/>
      <c r="AT20321" s="9"/>
      <c r="GY20321" s="12"/>
    </row>
    <row r="20322" spans="9:207" s="1" customFormat="1">
      <c r="I20322" s="3"/>
      <c r="P20322" s="60"/>
      <c r="Q20322" s="60"/>
      <c r="R20322" s="60"/>
      <c r="T20322" s="3"/>
      <c r="U20322" s="5"/>
      <c r="V20322" s="3"/>
      <c r="W20322" s="5"/>
      <c r="AE20322" s="7"/>
      <c r="AM20322" s="8"/>
      <c r="AT20322" s="9"/>
      <c r="GY20322" s="12"/>
    </row>
    <row r="20323" spans="9:207" s="1" customFormat="1">
      <c r="I20323" s="3"/>
      <c r="P20323" s="60"/>
      <c r="Q20323" s="60"/>
      <c r="R20323" s="60"/>
      <c r="T20323" s="3"/>
      <c r="U20323" s="5"/>
      <c r="V20323" s="3"/>
      <c r="W20323" s="5"/>
      <c r="AE20323" s="7"/>
      <c r="AM20323" s="8"/>
      <c r="AT20323" s="9"/>
      <c r="GY20323" s="12"/>
    </row>
    <row r="20324" spans="9:207" s="1" customFormat="1">
      <c r="I20324" s="3"/>
      <c r="P20324" s="60"/>
      <c r="Q20324" s="60"/>
      <c r="R20324" s="60"/>
      <c r="T20324" s="3"/>
      <c r="U20324" s="5"/>
      <c r="V20324" s="3"/>
      <c r="W20324" s="5"/>
      <c r="AE20324" s="7"/>
      <c r="AM20324" s="8"/>
      <c r="AT20324" s="9"/>
      <c r="GY20324" s="12"/>
    </row>
    <row r="20325" spans="9:207" s="1" customFormat="1">
      <c r="I20325" s="3"/>
      <c r="P20325" s="60"/>
      <c r="Q20325" s="60"/>
      <c r="R20325" s="60"/>
      <c r="T20325" s="3"/>
      <c r="U20325" s="5"/>
      <c r="V20325" s="3"/>
      <c r="W20325" s="5"/>
      <c r="AE20325" s="7"/>
      <c r="AM20325" s="8"/>
      <c r="AT20325" s="9"/>
      <c r="GY20325" s="12"/>
    </row>
    <row r="20326" spans="9:207" s="1" customFormat="1">
      <c r="I20326" s="3"/>
      <c r="P20326" s="60"/>
      <c r="Q20326" s="60"/>
      <c r="R20326" s="60"/>
      <c r="T20326" s="3"/>
      <c r="U20326" s="5"/>
      <c r="V20326" s="3"/>
      <c r="W20326" s="5"/>
      <c r="AE20326" s="7"/>
      <c r="AM20326" s="8"/>
      <c r="AT20326" s="9"/>
      <c r="GY20326" s="12"/>
    </row>
    <row r="20327" spans="9:207" s="1" customFormat="1">
      <c r="I20327" s="3"/>
      <c r="P20327" s="60"/>
      <c r="Q20327" s="60"/>
      <c r="R20327" s="60"/>
      <c r="T20327" s="3"/>
      <c r="U20327" s="5"/>
      <c r="V20327" s="3"/>
      <c r="W20327" s="5"/>
      <c r="AE20327" s="7"/>
      <c r="AM20327" s="8"/>
      <c r="AT20327" s="9"/>
      <c r="GY20327" s="12"/>
    </row>
    <row r="20328" spans="9:207" s="1" customFormat="1">
      <c r="I20328" s="3"/>
      <c r="P20328" s="60"/>
      <c r="Q20328" s="60"/>
      <c r="R20328" s="60"/>
      <c r="T20328" s="3"/>
      <c r="U20328" s="5"/>
      <c r="V20328" s="3"/>
      <c r="W20328" s="5"/>
      <c r="AE20328" s="7"/>
      <c r="AM20328" s="8"/>
      <c r="AT20328" s="9"/>
      <c r="GY20328" s="12"/>
    </row>
    <row r="20329" spans="9:207" s="1" customFormat="1">
      <c r="I20329" s="3"/>
      <c r="P20329" s="60"/>
      <c r="Q20329" s="60"/>
      <c r="R20329" s="60"/>
      <c r="T20329" s="3"/>
      <c r="U20329" s="5"/>
      <c r="V20329" s="3"/>
      <c r="W20329" s="5"/>
      <c r="AE20329" s="7"/>
      <c r="AM20329" s="8"/>
      <c r="AT20329" s="9"/>
      <c r="GY20329" s="12"/>
    </row>
    <row r="20330" spans="9:207" s="1" customFormat="1">
      <c r="I20330" s="3"/>
      <c r="P20330" s="60"/>
      <c r="Q20330" s="60"/>
      <c r="R20330" s="60"/>
      <c r="T20330" s="3"/>
      <c r="U20330" s="5"/>
      <c r="V20330" s="3"/>
      <c r="W20330" s="5"/>
      <c r="AE20330" s="7"/>
      <c r="AM20330" s="8"/>
      <c r="AT20330" s="9"/>
      <c r="GY20330" s="12"/>
    </row>
    <row r="20331" spans="9:207" s="1" customFormat="1">
      <c r="I20331" s="3"/>
      <c r="P20331" s="60"/>
      <c r="Q20331" s="60"/>
      <c r="R20331" s="60"/>
      <c r="T20331" s="3"/>
      <c r="U20331" s="5"/>
      <c r="V20331" s="3"/>
      <c r="W20331" s="5"/>
      <c r="AE20331" s="7"/>
      <c r="AM20331" s="8"/>
      <c r="AT20331" s="9"/>
      <c r="GY20331" s="12"/>
    </row>
    <row r="20332" spans="9:207" s="1" customFormat="1">
      <c r="I20332" s="3"/>
      <c r="P20332" s="60"/>
      <c r="Q20332" s="60"/>
      <c r="R20332" s="60"/>
      <c r="T20332" s="3"/>
      <c r="U20332" s="5"/>
      <c r="V20332" s="3"/>
      <c r="W20332" s="5"/>
      <c r="AE20332" s="7"/>
      <c r="AM20332" s="8"/>
      <c r="AT20332" s="9"/>
      <c r="GY20332" s="12"/>
    </row>
    <row r="20333" spans="9:207" s="1" customFormat="1">
      <c r="I20333" s="3"/>
      <c r="P20333" s="60"/>
      <c r="Q20333" s="60"/>
      <c r="R20333" s="60"/>
      <c r="T20333" s="3"/>
      <c r="U20333" s="5"/>
      <c r="V20333" s="3"/>
      <c r="W20333" s="5"/>
      <c r="AE20333" s="7"/>
      <c r="AM20333" s="8"/>
      <c r="AT20333" s="9"/>
      <c r="GY20333" s="12"/>
    </row>
    <row r="20334" spans="9:207" s="1" customFormat="1">
      <c r="I20334" s="3"/>
      <c r="P20334" s="60"/>
      <c r="Q20334" s="60"/>
      <c r="R20334" s="60"/>
      <c r="T20334" s="3"/>
      <c r="U20334" s="5"/>
      <c r="V20334" s="3"/>
      <c r="W20334" s="5"/>
      <c r="AE20334" s="7"/>
      <c r="AM20334" s="8"/>
      <c r="AT20334" s="9"/>
      <c r="GY20334" s="12"/>
    </row>
    <row r="20335" spans="9:207" s="1" customFormat="1">
      <c r="I20335" s="3"/>
      <c r="P20335" s="60"/>
      <c r="Q20335" s="60"/>
      <c r="R20335" s="60"/>
      <c r="T20335" s="3"/>
      <c r="U20335" s="5"/>
      <c r="V20335" s="3"/>
      <c r="W20335" s="5"/>
      <c r="AE20335" s="7"/>
      <c r="AM20335" s="8"/>
      <c r="AT20335" s="9"/>
      <c r="GY20335" s="12"/>
    </row>
    <row r="20336" spans="9:207" s="1" customFormat="1">
      <c r="I20336" s="3"/>
      <c r="P20336" s="60"/>
      <c r="Q20336" s="60"/>
      <c r="R20336" s="60"/>
      <c r="T20336" s="3"/>
      <c r="U20336" s="5"/>
      <c r="V20336" s="3"/>
      <c r="W20336" s="5"/>
      <c r="AE20336" s="7"/>
      <c r="AM20336" s="8"/>
      <c r="AT20336" s="9"/>
      <c r="GY20336" s="12"/>
    </row>
    <row r="20337" spans="9:207" s="1" customFormat="1">
      <c r="I20337" s="3"/>
      <c r="P20337" s="60"/>
      <c r="Q20337" s="60"/>
      <c r="R20337" s="60"/>
      <c r="T20337" s="3"/>
      <c r="U20337" s="5"/>
      <c r="V20337" s="3"/>
      <c r="W20337" s="5"/>
      <c r="AE20337" s="7"/>
      <c r="AM20337" s="8"/>
      <c r="AT20337" s="9"/>
      <c r="GY20337" s="12"/>
    </row>
    <row r="20338" spans="9:207" s="1" customFormat="1">
      <c r="I20338" s="3"/>
      <c r="P20338" s="60"/>
      <c r="Q20338" s="60"/>
      <c r="R20338" s="60"/>
      <c r="T20338" s="3"/>
      <c r="U20338" s="5"/>
      <c r="V20338" s="3"/>
      <c r="W20338" s="5"/>
      <c r="AE20338" s="7"/>
      <c r="AM20338" s="8"/>
      <c r="AT20338" s="9"/>
      <c r="GY20338" s="12"/>
    </row>
    <row r="20339" spans="9:207" s="1" customFormat="1">
      <c r="I20339" s="3"/>
      <c r="P20339" s="60"/>
      <c r="Q20339" s="60"/>
      <c r="R20339" s="60"/>
      <c r="T20339" s="3"/>
      <c r="U20339" s="5"/>
      <c r="V20339" s="3"/>
      <c r="W20339" s="5"/>
      <c r="AE20339" s="7"/>
      <c r="AM20339" s="8"/>
      <c r="AT20339" s="9"/>
      <c r="GY20339" s="12"/>
    </row>
    <row r="20340" spans="9:207" s="1" customFormat="1">
      <c r="I20340" s="3"/>
      <c r="P20340" s="60"/>
      <c r="Q20340" s="60"/>
      <c r="R20340" s="60"/>
      <c r="T20340" s="3"/>
      <c r="U20340" s="5"/>
      <c r="V20340" s="3"/>
      <c r="W20340" s="5"/>
      <c r="AE20340" s="7"/>
      <c r="AM20340" s="8"/>
      <c r="AT20340" s="9"/>
      <c r="GY20340" s="12"/>
    </row>
    <row r="20341" spans="9:207" s="1" customFormat="1">
      <c r="I20341" s="3"/>
      <c r="P20341" s="60"/>
      <c r="Q20341" s="60"/>
      <c r="R20341" s="60"/>
      <c r="T20341" s="3"/>
      <c r="U20341" s="5"/>
      <c r="V20341" s="3"/>
      <c r="W20341" s="5"/>
      <c r="AE20341" s="7"/>
      <c r="AM20341" s="8"/>
      <c r="AT20341" s="9"/>
      <c r="GY20341" s="12"/>
    </row>
    <row r="20342" spans="9:207" s="1" customFormat="1">
      <c r="I20342" s="3"/>
      <c r="P20342" s="60"/>
      <c r="Q20342" s="60"/>
      <c r="R20342" s="60"/>
      <c r="T20342" s="3"/>
      <c r="U20342" s="5"/>
      <c r="V20342" s="3"/>
      <c r="W20342" s="5"/>
      <c r="AE20342" s="7"/>
      <c r="AM20342" s="8"/>
      <c r="AT20342" s="9"/>
      <c r="GY20342" s="12"/>
    </row>
    <row r="20343" spans="9:207" s="1" customFormat="1">
      <c r="I20343" s="3"/>
      <c r="P20343" s="60"/>
      <c r="Q20343" s="60"/>
      <c r="R20343" s="60"/>
      <c r="T20343" s="3"/>
      <c r="U20343" s="5"/>
      <c r="V20343" s="3"/>
      <c r="W20343" s="5"/>
      <c r="AE20343" s="7"/>
      <c r="AM20343" s="8"/>
      <c r="AT20343" s="9"/>
      <c r="GY20343" s="12"/>
    </row>
    <row r="20344" spans="9:207" s="1" customFormat="1">
      <c r="I20344" s="3"/>
      <c r="P20344" s="60"/>
      <c r="Q20344" s="60"/>
      <c r="R20344" s="60"/>
      <c r="T20344" s="3"/>
      <c r="U20344" s="5"/>
      <c r="V20344" s="3"/>
      <c r="W20344" s="5"/>
      <c r="AE20344" s="7"/>
      <c r="AM20344" s="8"/>
      <c r="AT20344" s="9"/>
      <c r="GY20344" s="12"/>
    </row>
    <row r="20345" spans="9:207" s="1" customFormat="1">
      <c r="I20345" s="3"/>
      <c r="P20345" s="60"/>
      <c r="Q20345" s="60"/>
      <c r="R20345" s="60"/>
      <c r="T20345" s="3"/>
      <c r="U20345" s="5"/>
      <c r="V20345" s="3"/>
      <c r="W20345" s="5"/>
      <c r="AE20345" s="7"/>
      <c r="AM20345" s="8"/>
      <c r="AT20345" s="9"/>
      <c r="GY20345" s="12"/>
    </row>
    <row r="20346" spans="9:207" s="1" customFormat="1">
      <c r="I20346" s="3"/>
      <c r="P20346" s="60"/>
      <c r="Q20346" s="60"/>
      <c r="R20346" s="60"/>
      <c r="T20346" s="3"/>
      <c r="U20346" s="5"/>
      <c r="V20346" s="3"/>
      <c r="W20346" s="5"/>
      <c r="AE20346" s="7"/>
      <c r="AM20346" s="8"/>
      <c r="AT20346" s="9"/>
      <c r="GY20346" s="12"/>
    </row>
    <row r="20347" spans="9:207" s="1" customFormat="1">
      <c r="I20347" s="3"/>
      <c r="P20347" s="60"/>
      <c r="Q20347" s="60"/>
      <c r="R20347" s="60"/>
      <c r="T20347" s="3"/>
      <c r="U20347" s="5"/>
      <c r="V20347" s="3"/>
      <c r="W20347" s="5"/>
      <c r="AE20347" s="7"/>
      <c r="AM20347" s="8"/>
      <c r="AT20347" s="9"/>
      <c r="GY20347" s="12"/>
    </row>
    <row r="20348" spans="9:207" s="1" customFormat="1">
      <c r="I20348" s="3"/>
      <c r="P20348" s="60"/>
      <c r="Q20348" s="60"/>
      <c r="R20348" s="60"/>
      <c r="T20348" s="3"/>
      <c r="U20348" s="5"/>
      <c r="V20348" s="3"/>
      <c r="W20348" s="5"/>
      <c r="AE20348" s="7"/>
      <c r="AM20348" s="8"/>
      <c r="AT20348" s="9"/>
      <c r="GY20348" s="12"/>
    </row>
    <row r="20349" spans="9:207" s="1" customFormat="1">
      <c r="I20349" s="3"/>
      <c r="P20349" s="60"/>
      <c r="Q20349" s="60"/>
      <c r="R20349" s="60"/>
      <c r="T20349" s="3"/>
      <c r="U20349" s="5"/>
      <c r="V20349" s="3"/>
      <c r="W20349" s="5"/>
      <c r="AE20349" s="7"/>
      <c r="AM20349" s="8"/>
      <c r="AT20349" s="9"/>
      <c r="GY20349" s="12"/>
    </row>
    <row r="20350" spans="9:207" s="1" customFormat="1">
      <c r="I20350" s="3"/>
      <c r="P20350" s="60"/>
      <c r="Q20350" s="60"/>
      <c r="R20350" s="60"/>
      <c r="T20350" s="3"/>
      <c r="U20350" s="5"/>
      <c r="V20350" s="3"/>
      <c r="W20350" s="5"/>
      <c r="AE20350" s="7"/>
      <c r="AM20350" s="8"/>
      <c r="AT20350" s="9"/>
      <c r="GY20350" s="12"/>
    </row>
    <row r="20351" spans="9:207" s="1" customFormat="1">
      <c r="I20351" s="3"/>
      <c r="P20351" s="60"/>
      <c r="Q20351" s="60"/>
      <c r="R20351" s="60"/>
      <c r="T20351" s="3"/>
      <c r="U20351" s="5"/>
      <c r="V20351" s="3"/>
      <c r="W20351" s="5"/>
      <c r="AE20351" s="7"/>
      <c r="AM20351" s="8"/>
      <c r="AT20351" s="9"/>
      <c r="GY20351" s="12"/>
    </row>
    <row r="20352" spans="9:207" s="1" customFormat="1">
      <c r="I20352" s="3"/>
      <c r="P20352" s="60"/>
      <c r="Q20352" s="60"/>
      <c r="R20352" s="60"/>
      <c r="T20352" s="3"/>
      <c r="U20352" s="5"/>
      <c r="V20352" s="3"/>
      <c r="W20352" s="5"/>
      <c r="AE20352" s="7"/>
      <c r="AM20352" s="8"/>
      <c r="AT20352" s="9"/>
      <c r="GY20352" s="12"/>
    </row>
    <row r="20353" spans="9:207" s="1" customFormat="1">
      <c r="I20353" s="3"/>
      <c r="P20353" s="60"/>
      <c r="Q20353" s="60"/>
      <c r="R20353" s="60"/>
      <c r="T20353" s="3"/>
      <c r="U20353" s="5"/>
      <c r="V20353" s="3"/>
      <c r="W20353" s="5"/>
      <c r="AE20353" s="7"/>
      <c r="AM20353" s="8"/>
      <c r="AT20353" s="9"/>
      <c r="GY20353" s="12"/>
    </row>
    <row r="20354" spans="9:207" s="1" customFormat="1">
      <c r="I20354" s="3"/>
      <c r="P20354" s="60"/>
      <c r="Q20354" s="60"/>
      <c r="R20354" s="60"/>
      <c r="T20354" s="3"/>
      <c r="U20354" s="5"/>
      <c r="V20354" s="3"/>
      <c r="W20354" s="5"/>
      <c r="AE20354" s="7"/>
      <c r="AM20354" s="8"/>
      <c r="AT20354" s="9"/>
      <c r="GY20354" s="12"/>
    </row>
    <row r="20355" spans="9:207" s="1" customFormat="1">
      <c r="I20355" s="3"/>
      <c r="P20355" s="60"/>
      <c r="Q20355" s="60"/>
      <c r="R20355" s="60"/>
      <c r="T20355" s="3"/>
      <c r="U20355" s="5"/>
      <c r="V20355" s="3"/>
      <c r="W20355" s="5"/>
      <c r="AE20355" s="7"/>
      <c r="AM20355" s="8"/>
      <c r="AT20355" s="9"/>
      <c r="GY20355" s="12"/>
    </row>
    <row r="20356" spans="9:207" s="1" customFormat="1">
      <c r="I20356" s="3"/>
      <c r="P20356" s="60"/>
      <c r="Q20356" s="60"/>
      <c r="R20356" s="60"/>
      <c r="T20356" s="3"/>
      <c r="U20356" s="5"/>
      <c r="V20356" s="3"/>
      <c r="W20356" s="5"/>
      <c r="AE20356" s="7"/>
      <c r="AM20356" s="8"/>
      <c r="AT20356" s="9"/>
      <c r="GY20356" s="12"/>
    </row>
    <row r="20357" spans="9:207" s="1" customFormat="1">
      <c r="I20357" s="3"/>
      <c r="P20357" s="60"/>
      <c r="Q20357" s="60"/>
      <c r="R20357" s="60"/>
      <c r="T20357" s="3"/>
      <c r="U20357" s="5"/>
      <c r="V20357" s="3"/>
      <c r="W20357" s="5"/>
      <c r="AE20357" s="7"/>
      <c r="AM20357" s="8"/>
      <c r="AT20357" s="9"/>
      <c r="GY20357" s="12"/>
    </row>
    <row r="20358" spans="9:207" s="1" customFormat="1">
      <c r="I20358" s="3"/>
      <c r="P20358" s="60"/>
      <c r="Q20358" s="60"/>
      <c r="R20358" s="60"/>
      <c r="T20358" s="3"/>
      <c r="U20358" s="5"/>
      <c r="V20358" s="3"/>
      <c r="W20358" s="5"/>
      <c r="AE20358" s="7"/>
      <c r="AM20358" s="8"/>
      <c r="AT20358" s="9"/>
      <c r="GY20358" s="12"/>
    </row>
    <row r="20359" spans="9:207" s="1" customFormat="1">
      <c r="I20359" s="3"/>
      <c r="P20359" s="60"/>
      <c r="Q20359" s="60"/>
      <c r="R20359" s="60"/>
      <c r="T20359" s="3"/>
      <c r="U20359" s="5"/>
      <c r="V20359" s="3"/>
      <c r="W20359" s="5"/>
      <c r="AE20359" s="7"/>
      <c r="AM20359" s="8"/>
      <c r="AT20359" s="9"/>
      <c r="GY20359" s="12"/>
    </row>
    <row r="20360" spans="9:207" s="1" customFormat="1">
      <c r="I20360" s="3"/>
      <c r="P20360" s="60"/>
      <c r="Q20360" s="60"/>
      <c r="R20360" s="60"/>
      <c r="T20360" s="3"/>
      <c r="U20360" s="5"/>
      <c r="V20360" s="3"/>
      <c r="W20360" s="5"/>
      <c r="AE20360" s="7"/>
      <c r="AM20360" s="8"/>
      <c r="AT20360" s="9"/>
      <c r="GY20360" s="12"/>
    </row>
    <row r="20361" spans="9:207" s="1" customFormat="1">
      <c r="I20361" s="3"/>
      <c r="P20361" s="60"/>
      <c r="Q20361" s="60"/>
      <c r="R20361" s="60"/>
      <c r="T20361" s="3"/>
      <c r="U20361" s="5"/>
      <c r="V20361" s="3"/>
      <c r="W20361" s="5"/>
      <c r="AE20361" s="7"/>
      <c r="AM20361" s="8"/>
      <c r="AT20361" s="9"/>
      <c r="GY20361" s="12"/>
    </row>
    <row r="20362" spans="9:207" s="1" customFormat="1">
      <c r="I20362" s="3"/>
      <c r="P20362" s="60"/>
      <c r="Q20362" s="60"/>
      <c r="R20362" s="60"/>
      <c r="T20362" s="3"/>
      <c r="U20362" s="5"/>
      <c r="V20362" s="3"/>
      <c r="W20362" s="5"/>
      <c r="AE20362" s="7"/>
      <c r="AM20362" s="8"/>
      <c r="AT20362" s="9"/>
      <c r="GY20362" s="12"/>
    </row>
    <row r="20363" spans="9:207" s="1" customFormat="1">
      <c r="I20363" s="3"/>
      <c r="P20363" s="60"/>
      <c r="Q20363" s="60"/>
      <c r="R20363" s="60"/>
      <c r="T20363" s="3"/>
      <c r="U20363" s="5"/>
      <c r="V20363" s="3"/>
      <c r="W20363" s="5"/>
      <c r="AE20363" s="7"/>
      <c r="AM20363" s="8"/>
      <c r="AT20363" s="9"/>
      <c r="GY20363" s="12"/>
    </row>
    <row r="20364" spans="9:207" s="1" customFormat="1">
      <c r="I20364" s="3"/>
      <c r="P20364" s="60"/>
      <c r="Q20364" s="60"/>
      <c r="R20364" s="60"/>
      <c r="T20364" s="3"/>
      <c r="U20364" s="5"/>
      <c r="V20364" s="3"/>
      <c r="W20364" s="5"/>
      <c r="AE20364" s="7"/>
      <c r="AM20364" s="8"/>
      <c r="AT20364" s="9"/>
      <c r="GY20364" s="12"/>
    </row>
    <row r="20365" spans="9:207" s="1" customFormat="1">
      <c r="I20365" s="3"/>
      <c r="P20365" s="60"/>
      <c r="Q20365" s="60"/>
      <c r="R20365" s="60"/>
      <c r="T20365" s="3"/>
      <c r="U20365" s="5"/>
      <c r="V20365" s="3"/>
      <c r="W20365" s="5"/>
      <c r="AE20365" s="7"/>
      <c r="AM20365" s="8"/>
      <c r="AT20365" s="9"/>
      <c r="GY20365" s="12"/>
    </row>
    <row r="20366" spans="9:207" s="1" customFormat="1">
      <c r="I20366" s="3"/>
      <c r="P20366" s="60"/>
      <c r="Q20366" s="60"/>
      <c r="R20366" s="60"/>
      <c r="T20366" s="3"/>
      <c r="U20366" s="5"/>
      <c r="V20366" s="3"/>
      <c r="W20366" s="5"/>
      <c r="AE20366" s="7"/>
      <c r="AM20366" s="8"/>
      <c r="AT20366" s="9"/>
      <c r="GY20366" s="12"/>
    </row>
    <row r="20367" spans="9:207" s="1" customFormat="1">
      <c r="I20367" s="3"/>
      <c r="P20367" s="60"/>
      <c r="Q20367" s="60"/>
      <c r="R20367" s="60"/>
      <c r="T20367" s="3"/>
      <c r="U20367" s="5"/>
      <c r="V20367" s="3"/>
      <c r="W20367" s="5"/>
      <c r="AE20367" s="7"/>
      <c r="AM20367" s="8"/>
      <c r="AT20367" s="9"/>
      <c r="GY20367" s="12"/>
    </row>
    <row r="20368" spans="9:207" s="1" customFormat="1">
      <c r="I20368" s="3"/>
      <c r="P20368" s="60"/>
      <c r="Q20368" s="60"/>
      <c r="R20368" s="60"/>
      <c r="T20368" s="3"/>
      <c r="U20368" s="5"/>
      <c r="V20368" s="3"/>
      <c r="W20368" s="5"/>
      <c r="AE20368" s="7"/>
      <c r="AM20368" s="8"/>
      <c r="AT20368" s="9"/>
      <c r="GY20368" s="12"/>
    </row>
    <row r="20369" spans="9:207" s="1" customFormat="1">
      <c r="I20369" s="3"/>
      <c r="P20369" s="60"/>
      <c r="Q20369" s="60"/>
      <c r="R20369" s="60"/>
      <c r="T20369" s="3"/>
      <c r="U20369" s="5"/>
      <c r="V20369" s="3"/>
      <c r="W20369" s="5"/>
      <c r="AE20369" s="7"/>
      <c r="AM20369" s="8"/>
      <c r="AT20369" s="9"/>
      <c r="GY20369" s="12"/>
    </row>
    <row r="20370" spans="9:207" s="1" customFormat="1">
      <c r="I20370" s="3"/>
      <c r="P20370" s="60"/>
      <c r="Q20370" s="60"/>
      <c r="R20370" s="60"/>
      <c r="T20370" s="3"/>
      <c r="U20370" s="5"/>
      <c r="V20370" s="3"/>
      <c r="W20370" s="5"/>
      <c r="AE20370" s="7"/>
      <c r="AM20370" s="8"/>
      <c r="AT20370" s="9"/>
      <c r="GY20370" s="12"/>
    </row>
    <row r="20371" spans="9:207" s="1" customFormat="1">
      <c r="I20371" s="3"/>
      <c r="P20371" s="60"/>
      <c r="Q20371" s="60"/>
      <c r="R20371" s="60"/>
      <c r="T20371" s="3"/>
      <c r="U20371" s="5"/>
      <c r="V20371" s="3"/>
      <c r="W20371" s="5"/>
      <c r="AE20371" s="7"/>
      <c r="AM20371" s="8"/>
      <c r="AT20371" s="9"/>
      <c r="GY20371" s="12"/>
    </row>
    <row r="20372" spans="9:207" s="1" customFormat="1">
      <c r="I20372" s="3"/>
      <c r="P20372" s="60"/>
      <c r="Q20372" s="60"/>
      <c r="R20372" s="60"/>
      <c r="T20372" s="3"/>
      <c r="U20372" s="5"/>
      <c r="V20372" s="3"/>
      <c r="W20372" s="5"/>
      <c r="AE20372" s="7"/>
      <c r="AM20372" s="8"/>
      <c r="AT20372" s="9"/>
      <c r="GY20372" s="12"/>
    </row>
    <row r="20373" spans="9:207" s="1" customFormat="1">
      <c r="I20373" s="3"/>
      <c r="P20373" s="60"/>
      <c r="Q20373" s="60"/>
      <c r="R20373" s="60"/>
      <c r="T20373" s="3"/>
      <c r="U20373" s="5"/>
      <c r="V20373" s="3"/>
      <c r="W20373" s="5"/>
      <c r="AE20373" s="7"/>
      <c r="AM20373" s="8"/>
      <c r="AT20373" s="9"/>
      <c r="GY20373" s="12"/>
    </row>
    <row r="20374" spans="9:207" s="1" customFormat="1">
      <c r="I20374" s="3"/>
      <c r="P20374" s="60"/>
      <c r="Q20374" s="60"/>
      <c r="R20374" s="60"/>
      <c r="T20374" s="3"/>
      <c r="U20374" s="5"/>
      <c r="V20374" s="3"/>
      <c r="W20374" s="5"/>
      <c r="AE20374" s="7"/>
      <c r="AM20374" s="8"/>
      <c r="AT20374" s="9"/>
      <c r="GY20374" s="12"/>
    </row>
    <row r="20375" spans="9:207" s="1" customFormat="1">
      <c r="I20375" s="3"/>
      <c r="P20375" s="60"/>
      <c r="Q20375" s="60"/>
      <c r="R20375" s="60"/>
      <c r="T20375" s="3"/>
      <c r="U20375" s="5"/>
      <c r="V20375" s="3"/>
      <c r="W20375" s="5"/>
      <c r="AE20375" s="7"/>
      <c r="AM20375" s="8"/>
      <c r="AT20375" s="9"/>
      <c r="GY20375" s="12"/>
    </row>
    <row r="20376" spans="9:207" s="1" customFormat="1">
      <c r="I20376" s="3"/>
      <c r="P20376" s="60"/>
      <c r="Q20376" s="60"/>
      <c r="R20376" s="60"/>
      <c r="T20376" s="3"/>
      <c r="U20376" s="5"/>
      <c r="V20376" s="3"/>
      <c r="W20376" s="5"/>
      <c r="AE20376" s="7"/>
      <c r="AM20376" s="8"/>
      <c r="AT20376" s="9"/>
      <c r="GY20376" s="12"/>
    </row>
    <row r="20377" spans="9:207" s="1" customFormat="1">
      <c r="I20377" s="3"/>
      <c r="P20377" s="60"/>
      <c r="Q20377" s="60"/>
      <c r="R20377" s="60"/>
      <c r="T20377" s="3"/>
      <c r="U20377" s="5"/>
      <c r="V20377" s="3"/>
      <c r="W20377" s="5"/>
      <c r="AE20377" s="7"/>
      <c r="AM20377" s="8"/>
      <c r="AT20377" s="9"/>
      <c r="GY20377" s="12"/>
    </row>
    <row r="20378" spans="9:207" s="1" customFormat="1">
      <c r="I20378" s="3"/>
      <c r="P20378" s="60"/>
      <c r="Q20378" s="60"/>
      <c r="R20378" s="60"/>
      <c r="T20378" s="3"/>
      <c r="U20378" s="5"/>
      <c r="V20378" s="3"/>
      <c r="W20378" s="5"/>
      <c r="AE20378" s="7"/>
      <c r="AM20378" s="8"/>
      <c r="AT20378" s="9"/>
      <c r="GY20378" s="12"/>
    </row>
    <row r="20379" spans="9:207" s="1" customFormat="1">
      <c r="I20379" s="3"/>
      <c r="P20379" s="60"/>
      <c r="Q20379" s="60"/>
      <c r="R20379" s="60"/>
      <c r="T20379" s="3"/>
      <c r="U20379" s="5"/>
      <c r="V20379" s="3"/>
      <c r="W20379" s="5"/>
      <c r="AE20379" s="7"/>
      <c r="AM20379" s="8"/>
      <c r="AT20379" s="9"/>
      <c r="GY20379" s="12"/>
    </row>
    <row r="20380" spans="9:207" s="1" customFormat="1">
      <c r="I20380" s="3"/>
      <c r="P20380" s="60"/>
      <c r="Q20380" s="60"/>
      <c r="R20380" s="60"/>
      <c r="T20380" s="3"/>
      <c r="U20380" s="5"/>
      <c r="V20380" s="3"/>
      <c r="W20380" s="5"/>
      <c r="AE20380" s="7"/>
      <c r="AM20380" s="8"/>
      <c r="AT20380" s="9"/>
      <c r="GY20380" s="12"/>
    </row>
    <row r="20381" spans="9:207" s="1" customFormat="1">
      <c r="I20381" s="3"/>
      <c r="P20381" s="60"/>
      <c r="Q20381" s="60"/>
      <c r="R20381" s="60"/>
      <c r="T20381" s="3"/>
      <c r="U20381" s="5"/>
      <c r="V20381" s="3"/>
      <c r="W20381" s="5"/>
      <c r="AE20381" s="7"/>
      <c r="AM20381" s="8"/>
      <c r="AT20381" s="9"/>
      <c r="GY20381" s="12"/>
    </row>
    <row r="20382" spans="9:207" s="1" customFormat="1">
      <c r="I20382" s="3"/>
      <c r="P20382" s="60"/>
      <c r="Q20382" s="60"/>
      <c r="R20382" s="60"/>
      <c r="T20382" s="3"/>
      <c r="U20382" s="5"/>
      <c r="V20382" s="3"/>
      <c r="W20382" s="5"/>
      <c r="AE20382" s="7"/>
      <c r="AM20382" s="8"/>
      <c r="AT20382" s="9"/>
      <c r="GY20382" s="12"/>
    </row>
    <row r="20383" spans="9:207" s="1" customFormat="1">
      <c r="I20383" s="3"/>
      <c r="P20383" s="60"/>
      <c r="Q20383" s="60"/>
      <c r="R20383" s="60"/>
      <c r="T20383" s="3"/>
      <c r="U20383" s="5"/>
      <c r="V20383" s="3"/>
      <c r="W20383" s="5"/>
      <c r="AE20383" s="7"/>
      <c r="AM20383" s="8"/>
      <c r="AT20383" s="9"/>
      <c r="GY20383" s="12"/>
    </row>
    <row r="20384" spans="9:207" s="1" customFormat="1">
      <c r="I20384" s="3"/>
      <c r="P20384" s="60"/>
      <c r="Q20384" s="60"/>
      <c r="R20384" s="60"/>
      <c r="T20384" s="3"/>
      <c r="U20384" s="5"/>
      <c r="V20384" s="3"/>
      <c r="W20384" s="5"/>
      <c r="AE20384" s="7"/>
      <c r="AM20384" s="8"/>
      <c r="AT20384" s="9"/>
      <c r="GY20384" s="12"/>
    </row>
    <row r="20385" spans="9:207" s="1" customFormat="1">
      <c r="I20385" s="3"/>
      <c r="P20385" s="60"/>
      <c r="Q20385" s="60"/>
      <c r="R20385" s="60"/>
      <c r="T20385" s="3"/>
      <c r="U20385" s="5"/>
      <c r="V20385" s="3"/>
      <c r="W20385" s="5"/>
      <c r="AE20385" s="7"/>
      <c r="AM20385" s="8"/>
      <c r="AT20385" s="9"/>
      <c r="GY20385" s="12"/>
    </row>
    <row r="20386" spans="9:207" s="1" customFormat="1">
      <c r="I20386" s="3"/>
      <c r="P20386" s="60"/>
      <c r="Q20386" s="60"/>
      <c r="R20386" s="60"/>
      <c r="T20386" s="3"/>
      <c r="U20386" s="5"/>
      <c r="V20386" s="3"/>
      <c r="W20386" s="5"/>
      <c r="AE20386" s="7"/>
      <c r="AM20386" s="8"/>
      <c r="AT20386" s="9"/>
      <c r="GY20386" s="12"/>
    </row>
    <row r="20387" spans="9:207" s="1" customFormat="1">
      <c r="I20387" s="3"/>
      <c r="P20387" s="60"/>
      <c r="Q20387" s="60"/>
      <c r="R20387" s="60"/>
      <c r="T20387" s="3"/>
      <c r="U20387" s="5"/>
      <c r="V20387" s="3"/>
      <c r="W20387" s="5"/>
      <c r="AE20387" s="7"/>
      <c r="AM20387" s="8"/>
      <c r="AT20387" s="9"/>
      <c r="GY20387" s="12"/>
    </row>
    <row r="20388" spans="9:207" s="1" customFormat="1">
      <c r="I20388" s="3"/>
      <c r="P20388" s="60"/>
      <c r="Q20388" s="60"/>
      <c r="R20388" s="60"/>
      <c r="T20388" s="3"/>
      <c r="U20388" s="5"/>
      <c r="V20388" s="3"/>
      <c r="W20388" s="5"/>
      <c r="AE20388" s="7"/>
      <c r="AM20388" s="8"/>
      <c r="AT20388" s="9"/>
      <c r="GY20388" s="12"/>
    </row>
    <row r="20389" spans="9:207" s="1" customFormat="1">
      <c r="I20389" s="3"/>
      <c r="P20389" s="60"/>
      <c r="Q20389" s="60"/>
      <c r="R20389" s="60"/>
      <c r="T20389" s="3"/>
      <c r="U20389" s="5"/>
      <c r="V20389" s="3"/>
      <c r="W20389" s="5"/>
      <c r="AE20389" s="7"/>
      <c r="AM20389" s="8"/>
      <c r="AT20389" s="9"/>
      <c r="GY20389" s="12"/>
    </row>
    <row r="20390" spans="9:207" s="1" customFormat="1">
      <c r="I20390" s="3"/>
      <c r="P20390" s="60"/>
      <c r="Q20390" s="60"/>
      <c r="R20390" s="60"/>
      <c r="T20390" s="3"/>
      <c r="U20390" s="5"/>
      <c r="V20390" s="3"/>
      <c r="W20390" s="5"/>
      <c r="AE20390" s="7"/>
      <c r="AM20390" s="8"/>
      <c r="AT20390" s="9"/>
      <c r="GY20390" s="12"/>
    </row>
    <row r="20391" spans="9:207" s="1" customFormat="1">
      <c r="I20391" s="3"/>
      <c r="P20391" s="60"/>
      <c r="Q20391" s="60"/>
      <c r="R20391" s="60"/>
      <c r="T20391" s="3"/>
      <c r="U20391" s="5"/>
      <c r="V20391" s="3"/>
      <c r="W20391" s="5"/>
      <c r="AE20391" s="7"/>
      <c r="AM20391" s="8"/>
      <c r="AT20391" s="9"/>
      <c r="GY20391" s="12"/>
    </row>
    <row r="20392" spans="9:207" s="1" customFormat="1">
      <c r="I20392" s="3"/>
      <c r="P20392" s="60"/>
      <c r="Q20392" s="60"/>
      <c r="R20392" s="60"/>
      <c r="T20392" s="3"/>
      <c r="U20392" s="5"/>
      <c r="V20392" s="3"/>
      <c r="W20392" s="5"/>
      <c r="AE20392" s="7"/>
      <c r="AM20392" s="8"/>
      <c r="AT20392" s="9"/>
      <c r="GY20392" s="12"/>
    </row>
    <row r="20393" spans="9:207" s="1" customFormat="1">
      <c r="I20393" s="3"/>
      <c r="P20393" s="60"/>
      <c r="Q20393" s="60"/>
      <c r="R20393" s="60"/>
      <c r="T20393" s="3"/>
      <c r="U20393" s="5"/>
      <c r="V20393" s="3"/>
      <c r="W20393" s="5"/>
      <c r="AE20393" s="7"/>
      <c r="AM20393" s="8"/>
      <c r="AT20393" s="9"/>
      <c r="GY20393" s="12"/>
    </row>
    <row r="20394" spans="9:207" s="1" customFormat="1">
      <c r="I20394" s="3"/>
      <c r="P20394" s="60"/>
      <c r="Q20394" s="60"/>
      <c r="R20394" s="60"/>
      <c r="T20394" s="3"/>
      <c r="U20394" s="5"/>
      <c r="V20394" s="3"/>
      <c r="W20394" s="5"/>
      <c r="AE20394" s="7"/>
      <c r="AM20394" s="8"/>
      <c r="AT20394" s="9"/>
      <c r="GY20394" s="12"/>
    </row>
    <row r="20395" spans="9:207" s="1" customFormat="1">
      <c r="I20395" s="3"/>
      <c r="P20395" s="60"/>
      <c r="Q20395" s="60"/>
      <c r="R20395" s="60"/>
      <c r="T20395" s="3"/>
      <c r="U20395" s="5"/>
      <c r="V20395" s="3"/>
      <c r="W20395" s="5"/>
      <c r="AE20395" s="7"/>
      <c r="AM20395" s="8"/>
      <c r="AT20395" s="9"/>
      <c r="GY20395" s="12"/>
    </row>
    <row r="20396" spans="9:207" s="1" customFormat="1">
      <c r="I20396" s="3"/>
      <c r="P20396" s="60"/>
      <c r="Q20396" s="60"/>
      <c r="R20396" s="60"/>
      <c r="T20396" s="3"/>
      <c r="U20396" s="5"/>
      <c r="V20396" s="3"/>
      <c r="W20396" s="5"/>
      <c r="AE20396" s="7"/>
      <c r="AM20396" s="8"/>
      <c r="AT20396" s="9"/>
      <c r="GY20396" s="12"/>
    </row>
    <row r="20397" spans="9:207" s="1" customFormat="1">
      <c r="I20397" s="3"/>
      <c r="P20397" s="60"/>
      <c r="Q20397" s="60"/>
      <c r="R20397" s="60"/>
      <c r="T20397" s="3"/>
      <c r="U20397" s="5"/>
      <c r="V20397" s="3"/>
      <c r="W20397" s="5"/>
      <c r="AE20397" s="7"/>
      <c r="AM20397" s="8"/>
      <c r="AT20397" s="9"/>
      <c r="GY20397" s="12"/>
    </row>
    <row r="20398" spans="9:207" s="1" customFormat="1">
      <c r="I20398" s="3"/>
      <c r="P20398" s="60"/>
      <c r="Q20398" s="60"/>
      <c r="R20398" s="60"/>
      <c r="T20398" s="3"/>
      <c r="U20398" s="5"/>
      <c r="V20398" s="3"/>
      <c r="W20398" s="5"/>
      <c r="AE20398" s="7"/>
      <c r="AM20398" s="8"/>
      <c r="AT20398" s="9"/>
      <c r="GY20398" s="12"/>
    </row>
    <row r="20399" spans="9:207" s="1" customFormat="1">
      <c r="I20399" s="3"/>
      <c r="P20399" s="60"/>
      <c r="Q20399" s="60"/>
      <c r="R20399" s="60"/>
      <c r="T20399" s="3"/>
      <c r="U20399" s="5"/>
      <c r="V20399" s="3"/>
      <c r="W20399" s="5"/>
      <c r="AE20399" s="7"/>
      <c r="AM20399" s="8"/>
      <c r="AT20399" s="9"/>
      <c r="GY20399" s="12"/>
    </row>
    <row r="20400" spans="9:207" s="1" customFormat="1">
      <c r="I20400" s="3"/>
      <c r="P20400" s="60"/>
      <c r="Q20400" s="60"/>
      <c r="R20400" s="60"/>
      <c r="T20400" s="3"/>
      <c r="U20400" s="5"/>
      <c r="V20400" s="3"/>
      <c r="W20400" s="5"/>
      <c r="AE20400" s="7"/>
      <c r="AM20400" s="8"/>
      <c r="AT20400" s="9"/>
      <c r="GY20400" s="12"/>
    </row>
    <row r="20401" spans="9:207" s="1" customFormat="1">
      <c r="I20401" s="3"/>
      <c r="P20401" s="60"/>
      <c r="Q20401" s="60"/>
      <c r="R20401" s="60"/>
      <c r="T20401" s="3"/>
      <c r="U20401" s="5"/>
      <c r="V20401" s="3"/>
      <c r="W20401" s="5"/>
      <c r="AE20401" s="7"/>
      <c r="AM20401" s="8"/>
      <c r="AT20401" s="9"/>
      <c r="GY20401" s="12"/>
    </row>
    <row r="20402" spans="9:207" s="1" customFormat="1">
      <c r="I20402" s="3"/>
      <c r="P20402" s="60"/>
      <c r="Q20402" s="60"/>
      <c r="R20402" s="60"/>
      <c r="T20402" s="3"/>
      <c r="U20402" s="5"/>
      <c r="V20402" s="3"/>
      <c r="W20402" s="5"/>
      <c r="AE20402" s="7"/>
      <c r="AM20402" s="8"/>
      <c r="AT20402" s="9"/>
      <c r="GY20402" s="12"/>
    </row>
    <row r="20403" spans="9:207" s="1" customFormat="1">
      <c r="I20403" s="3"/>
      <c r="P20403" s="60"/>
      <c r="Q20403" s="60"/>
      <c r="R20403" s="60"/>
      <c r="T20403" s="3"/>
      <c r="U20403" s="5"/>
      <c r="V20403" s="3"/>
      <c r="W20403" s="5"/>
      <c r="AE20403" s="7"/>
      <c r="AM20403" s="8"/>
      <c r="AT20403" s="9"/>
      <c r="GY20403" s="12"/>
    </row>
    <row r="20404" spans="9:207" s="1" customFormat="1">
      <c r="I20404" s="3"/>
      <c r="P20404" s="60"/>
      <c r="Q20404" s="60"/>
      <c r="R20404" s="60"/>
      <c r="T20404" s="3"/>
      <c r="U20404" s="5"/>
      <c r="V20404" s="3"/>
      <c r="W20404" s="5"/>
      <c r="AE20404" s="7"/>
      <c r="AM20404" s="8"/>
      <c r="AT20404" s="9"/>
      <c r="GY20404" s="12"/>
    </row>
    <row r="20405" spans="9:207" s="1" customFormat="1">
      <c r="I20405" s="3"/>
      <c r="P20405" s="60"/>
      <c r="Q20405" s="60"/>
      <c r="R20405" s="60"/>
      <c r="T20405" s="3"/>
      <c r="U20405" s="5"/>
      <c r="V20405" s="3"/>
      <c r="W20405" s="5"/>
      <c r="AE20405" s="7"/>
      <c r="AM20405" s="8"/>
      <c r="AT20405" s="9"/>
      <c r="GY20405" s="12"/>
    </row>
    <row r="20406" spans="9:207" s="1" customFormat="1">
      <c r="I20406" s="3"/>
      <c r="P20406" s="60"/>
      <c r="Q20406" s="60"/>
      <c r="R20406" s="60"/>
      <c r="T20406" s="3"/>
      <c r="U20406" s="5"/>
      <c r="V20406" s="3"/>
      <c r="W20406" s="5"/>
      <c r="AE20406" s="7"/>
      <c r="AM20406" s="8"/>
      <c r="AT20406" s="9"/>
      <c r="GY20406" s="12"/>
    </row>
    <row r="20407" spans="9:207" s="1" customFormat="1">
      <c r="I20407" s="3"/>
      <c r="P20407" s="60"/>
      <c r="Q20407" s="60"/>
      <c r="R20407" s="60"/>
      <c r="T20407" s="3"/>
      <c r="U20407" s="5"/>
      <c r="V20407" s="3"/>
      <c r="W20407" s="5"/>
      <c r="AE20407" s="7"/>
      <c r="AM20407" s="8"/>
      <c r="AT20407" s="9"/>
      <c r="GY20407" s="12"/>
    </row>
    <row r="20408" spans="9:207" s="1" customFormat="1">
      <c r="I20408" s="3"/>
      <c r="P20408" s="60"/>
      <c r="Q20408" s="60"/>
      <c r="R20408" s="60"/>
      <c r="T20408" s="3"/>
      <c r="U20408" s="5"/>
      <c r="V20408" s="3"/>
      <c r="W20408" s="5"/>
      <c r="AE20408" s="7"/>
      <c r="AM20408" s="8"/>
      <c r="AT20408" s="9"/>
      <c r="GY20408" s="12"/>
    </row>
    <row r="20409" spans="9:207" s="1" customFormat="1">
      <c r="I20409" s="3"/>
      <c r="P20409" s="60"/>
      <c r="Q20409" s="60"/>
      <c r="R20409" s="60"/>
      <c r="T20409" s="3"/>
      <c r="U20409" s="5"/>
      <c r="V20409" s="3"/>
      <c r="W20409" s="5"/>
      <c r="AE20409" s="7"/>
      <c r="AM20409" s="8"/>
      <c r="AT20409" s="9"/>
      <c r="GY20409" s="12"/>
    </row>
    <row r="20410" spans="9:207" s="1" customFormat="1">
      <c r="I20410" s="3"/>
      <c r="P20410" s="60"/>
      <c r="Q20410" s="60"/>
      <c r="R20410" s="60"/>
      <c r="T20410" s="3"/>
      <c r="U20410" s="5"/>
      <c r="V20410" s="3"/>
      <c r="W20410" s="5"/>
      <c r="AE20410" s="7"/>
      <c r="AM20410" s="8"/>
      <c r="AT20410" s="9"/>
      <c r="GY20410" s="12"/>
    </row>
    <row r="20411" spans="9:207" s="1" customFormat="1">
      <c r="I20411" s="3"/>
      <c r="P20411" s="60"/>
      <c r="Q20411" s="60"/>
      <c r="R20411" s="60"/>
      <c r="T20411" s="3"/>
      <c r="U20411" s="5"/>
      <c r="V20411" s="3"/>
      <c r="W20411" s="5"/>
      <c r="AE20411" s="7"/>
      <c r="AM20411" s="8"/>
      <c r="AT20411" s="9"/>
      <c r="GY20411" s="12"/>
    </row>
    <row r="20412" spans="9:207" s="1" customFormat="1">
      <c r="I20412" s="3"/>
      <c r="P20412" s="60"/>
      <c r="Q20412" s="60"/>
      <c r="R20412" s="60"/>
      <c r="T20412" s="3"/>
      <c r="U20412" s="5"/>
      <c r="V20412" s="3"/>
      <c r="W20412" s="5"/>
      <c r="AE20412" s="7"/>
      <c r="AM20412" s="8"/>
      <c r="AT20412" s="9"/>
      <c r="GY20412" s="12"/>
    </row>
    <row r="20413" spans="9:207" s="1" customFormat="1">
      <c r="I20413" s="3"/>
      <c r="P20413" s="60"/>
      <c r="Q20413" s="60"/>
      <c r="R20413" s="60"/>
      <c r="T20413" s="3"/>
      <c r="U20413" s="5"/>
      <c r="V20413" s="3"/>
      <c r="W20413" s="5"/>
      <c r="AE20413" s="7"/>
      <c r="AM20413" s="8"/>
      <c r="AT20413" s="9"/>
      <c r="GY20413" s="12"/>
    </row>
    <row r="20414" spans="9:207" s="1" customFormat="1">
      <c r="I20414" s="3"/>
      <c r="P20414" s="60"/>
      <c r="Q20414" s="60"/>
      <c r="R20414" s="60"/>
      <c r="T20414" s="3"/>
      <c r="U20414" s="5"/>
      <c r="V20414" s="3"/>
      <c r="W20414" s="5"/>
      <c r="AE20414" s="7"/>
      <c r="AM20414" s="8"/>
      <c r="AT20414" s="9"/>
      <c r="GY20414" s="12"/>
    </row>
    <row r="20415" spans="9:207" s="1" customFormat="1">
      <c r="I20415" s="3"/>
      <c r="P20415" s="60"/>
      <c r="Q20415" s="60"/>
      <c r="R20415" s="60"/>
      <c r="T20415" s="3"/>
      <c r="U20415" s="5"/>
      <c r="V20415" s="3"/>
      <c r="W20415" s="5"/>
      <c r="AE20415" s="7"/>
      <c r="AM20415" s="8"/>
      <c r="AT20415" s="9"/>
      <c r="GY20415" s="12"/>
    </row>
    <row r="20416" spans="9:207" s="1" customFormat="1">
      <c r="I20416" s="3"/>
      <c r="P20416" s="60"/>
      <c r="Q20416" s="60"/>
      <c r="R20416" s="60"/>
      <c r="T20416" s="3"/>
      <c r="U20416" s="5"/>
      <c r="V20416" s="3"/>
      <c r="W20416" s="5"/>
      <c r="AE20416" s="7"/>
      <c r="AM20416" s="8"/>
      <c r="AT20416" s="9"/>
      <c r="GY20416" s="12"/>
    </row>
    <row r="20417" spans="9:207" s="1" customFormat="1">
      <c r="I20417" s="3"/>
      <c r="P20417" s="60"/>
      <c r="Q20417" s="60"/>
      <c r="R20417" s="60"/>
      <c r="T20417" s="3"/>
      <c r="U20417" s="5"/>
      <c r="V20417" s="3"/>
      <c r="W20417" s="5"/>
      <c r="AE20417" s="7"/>
      <c r="AM20417" s="8"/>
      <c r="AT20417" s="9"/>
      <c r="GY20417" s="12"/>
    </row>
    <row r="20418" spans="9:207" s="1" customFormat="1">
      <c r="I20418" s="3"/>
      <c r="P20418" s="60"/>
      <c r="Q20418" s="60"/>
      <c r="R20418" s="60"/>
      <c r="T20418" s="3"/>
      <c r="U20418" s="5"/>
      <c r="V20418" s="3"/>
      <c r="W20418" s="5"/>
      <c r="AE20418" s="7"/>
      <c r="AM20418" s="8"/>
      <c r="AT20418" s="9"/>
      <c r="GY20418" s="12"/>
    </row>
    <row r="20419" spans="9:207" s="1" customFormat="1">
      <c r="I20419" s="3"/>
      <c r="P20419" s="60"/>
      <c r="Q20419" s="60"/>
      <c r="R20419" s="60"/>
      <c r="T20419" s="3"/>
      <c r="U20419" s="5"/>
      <c r="V20419" s="3"/>
      <c r="W20419" s="5"/>
      <c r="AE20419" s="7"/>
      <c r="AM20419" s="8"/>
      <c r="AT20419" s="9"/>
      <c r="GY20419" s="12"/>
    </row>
    <row r="20420" spans="9:207" s="1" customFormat="1">
      <c r="I20420" s="3"/>
      <c r="P20420" s="60"/>
      <c r="Q20420" s="60"/>
      <c r="R20420" s="60"/>
      <c r="T20420" s="3"/>
      <c r="U20420" s="5"/>
      <c r="V20420" s="3"/>
      <c r="W20420" s="5"/>
      <c r="AE20420" s="7"/>
      <c r="AM20420" s="8"/>
      <c r="AT20420" s="9"/>
      <c r="GY20420" s="12"/>
    </row>
    <row r="20421" spans="9:207" s="1" customFormat="1">
      <c r="I20421" s="3"/>
      <c r="P20421" s="60"/>
      <c r="Q20421" s="60"/>
      <c r="R20421" s="60"/>
      <c r="T20421" s="3"/>
      <c r="U20421" s="5"/>
      <c r="V20421" s="3"/>
      <c r="W20421" s="5"/>
      <c r="AE20421" s="7"/>
      <c r="AM20421" s="8"/>
      <c r="AT20421" s="9"/>
      <c r="GY20421" s="12"/>
    </row>
    <row r="20422" spans="9:207" s="1" customFormat="1">
      <c r="I20422" s="3"/>
      <c r="P20422" s="60"/>
      <c r="Q20422" s="60"/>
      <c r="R20422" s="60"/>
      <c r="T20422" s="3"/>
      <c r="U20422" s="5"/>
      <c r="V20422" s="3"/>
      <c r="W20422" s="5"/>
      <c r="AE20422" s="7"/>
      <c r="AM20422" s="8"/>
      <c r="AT20422" s="9"/>
      <c r="GY20422" s="12"/>
    </row>
    <row r="20423" spans="9:207" s="1" customFormat="1">
      <c r="I20423" s="3"/>
      <c r="P20423" s="60"/>
      <c r="Q20423" s="60"/>
      <c r="R20423" s="60"/>
      <c r="T20423" s="3"/>
      <c r="U20423" s="5"/>
      <c r="V20423" s="3"/>
      <c r="W20423" s="5"/>
      <c r="AE20423" s="7"/>
      <c r="AM20423" s="8"/>
      <c r="AT20423" s="9"/>
      <c r="GY20423" s="12"/>
    </row>
    <row r="20424" spans="9:207" s="1" customFormat="1">
      <c r="I20424" s="3"/>
      <c r="P20424" s="60"/>
      <c r="Q20424" s="60"/>
      <c r="R20424" s="60"/>
      <c r="T20424" s="3"/>
      <c r="U20424" s="5"/>
      <c r="V20424" s="3"/>
      <c r="W20424" s="5"/>
      <c r="AE20424" s="7"/>
      <c r="AM20424" s="8"/>
      <c r="AT20424" s="9"/>
      <c r="GY20424" s="12"/>
    </row>
    <row r="20425" spans="9:207" s="1" customFormat="1">
      <c r="I20425" s="3"/>
      <c r="P20425" s="60"/>
      <c r="Q20425" s="60"/>
      <c r="R20425" s="60"/>
      <c r="T20425" s="3"/>
      <c r="U20425" s="5"/>
      <c r="V20425" s="3"/>
      <c r="W20425" s="5"/>
      <c r="AE20425" s="7"/>
      <c r="AM20425" s="8"/>
      <c r="AT20425" s="9"/>
      <c r="GY20425" s="12"/>
    </row>
    <row r="20426" spans="9:207" s="1" customFormat="1">
      <c r="I20426" s="3"/>
      <c r="P20426" s="60"/>
      <c r="Q20426" s="60"/>
      <c r="R20426" s="60"/>
      <c r="T20426" s="3"/>
      <c r="U20426" s="5"/>
      <c r="V20426" s="3"/>
      <c r="W20426" s="5"/>
      <c r="AE20426" s="7"/>
      <c r="AM20426" s="8"/>
      <c r="AT20426" s="9"/>
      <c r="GY20426" s="12"/>
    </row>
    <row r="20427" spans="9:207" s="1" customFormat="1">
      <c r="I20427" s="3"/>
      <c r="P20427" s="60"/>
      <c r="Q20427" s="60"/>
      <c r="R20427" s="60"/>
      <c r="T20427" s="3"/>
      <c r="U20427" s="5"/>
      <c r="V20427" s="3"/>
      <c r="W20427" s="5"/>
      <c r="AE20427" s="7"/>
      <c r="AM20427" s="8"/>
      <c r="AT20427" s="9"/>
      <c r="GY20427" s="12"/>
    </row>
    <row r="20428" spans="9:207" s="1" customFormat="1">
      <c r="I20428" s="3"/>
      <c r="P20428" s="60"/>
      <c r="Q20428" s="60"/>
      <c r="R20428" s="60"/>
      <c r="T20428" s="3"/>
      <c r="U20428" s="5"/>
      <c r="V20428" s="3"/>
      <c r="W20428" s="5"/>
      <c r="AE20428" s="7"/>
      <c r="AM20428" s="8"/>
      <c r="AT20428" s="9"/>
      <c r="GY20428" s="12"/>
    </row>
    <row r="20429" spans="9:207" s="1" customFormat="1">
      <c r="I20429" s="3"/>
      <c r="P20429" s="60"/>
      <c r="Q20429" s="60"/>
      <c r="R20429" s="60"/>
      <c r="T20429" s="3"/>
      <c r="U20429" s="5"/>
      <c r="V20429" s="3"/>
      <c r="W20429" s="5"/>
      <c r="AE20429" s="7"/>
      <c r="AM20429" s="8"/>
      <c r="AT20429" s="9"/>
      <c r="GY20429" s="12"/>
    </row>
    <row r="20430" spans="9:207" s="1" customFormat="1">
      <c r="I20430" s="3"/>
      <c r="P20430" s="60"/>
      <c r="Q20430" s="60"/>
      <c r="R20430" s="60"/>
      <c r="T20430" s="3"/>
      <c r="U20430" s="5"/>
      <c r="V20430" s="3"/>
      <c r="W20430" s="5"/>
      <c r="AE20430" s="7"/>
      <c r="AM20430" s="8"/>
      <c r="AT20430" s="9"/>
      <c r="GY20430" s="12"/>
    </row>
    <row r="20431" spans="9:207" s="1" customFormat="1">
      <c r="I20431" s="3"/>
      <c r="P20431" s="60"/>
      <c r="Q20431" s="60"/>
      <c r="R20431" s="60"/>
      <c r="T20431" s="3"/>
      <c r="U20431" s="5"/>
      <c r="V20431" s="3"/>
      <c r="W20431" s="5"/>
      <c r="AE20431" s="7"/>
      <c r="AM20431" s="8"/>
      <c r="AT20431" s="9"/>
      <c r="GY20431" s="12"/>
    </row>
    <row r="20432" spans="9:207" s="1" customFormat="1">
      <c r="I20432" s="3"/>
      <c r="P20432" s="60"/>
      <c r="Q20432" s="60"/>
      <c r="R20432" s="60"/>
      <c r="T20432" s="3"/>
      <c r="U20432" s="5"/>
      <c r="V20432" s="3"/>
      <c r="W20432" s="5"/>
      <c r="AE20432" s="7"/>
      <c r="AM20432" s="8"/>
      <c r="AT20432" s="9"/>
      <c r="GY20432" s="12"/>
    </row>
    <row r="20433" spans="9:207" s="1" customFormat="1">
      <c r="I20433" s="3"/>
      <c r="P20433" s="60"/>
      <c r="Q20433" s="60"/>
      <c r="R20433" s="60"/>
      <c r="T20433" s="3"/>
      <c r="U20433" s="5"/>
      <c r="V20433" s="3"/>
      <c r="W20433" s="5"/>
      <c r="AE20433" s="7"/>
      <c r="AM20433" s="8"/>
      <c r="AT20433" s="9"/>
      <c r="GY20433" s="12"/>
    </row>
    <row r="20434" spans="9:207" s="1" customFormat="1">
      <c r="I20434" s="3"/>
      <c r="P20434" s="60"/>
      <c r="Q20434" s="60"/>
      <c r="R20434" s="60"/>
      <c r="T20434" s="3"/>
      <c r="U20434" s="5"/>
      <c r="V20434" s="3"/>
      <c r="W20434" s="5"/>
      <c r="AE20434" s="7"/>
      <c r="AM20434" s="8"/>
      <c r="AT20434" s="9"/>
      <c r="GY20434" s="12"/>
    </row>
    <row r="20435" spans="9:207" s="1" customFormat="1">
      <c r="I20435" s="3"/>
      <c r="P20435" s="60"/>
      <c r="Q20435" s="60"/>
      <c r="R20435" s="60"/>
      <c r="T20435" s="3"/>
      <c r="U20435" s="5"/>
      <c r="V20435" s="3"/>
      <c r="W20435" s="5"/>
      <c r="AE20435" s="7"/>
      <c r="AM20435" s="8"/>
      <c r="AT20435" s="9"/>
      <c r="GY20435" s="12"/>
    </row>
    <row r="20436" spans="9:207" s="1" customFormat="1">
      <c r="I20436" s="3"/>
      <c r="P20436" s="60"/>
      <c r="Q20436" s="60"/>
      <c r="R20436" s="60"/>
      <c r="T20436" s="3"/>
      <c r="U20436" s="5"/>
      <c r="V20436" s="3"/>
      <c r="W20436" s="5"/>
      <c r="AE20436" s="7"/>
      <c r="AM20436" s="8"/>
      <c r="AT20436" s="9"/>
      <c r="GY20436" s="12"/>
    </row>
    <row r="20437" spans="9:207" s="1" customFormat="1">
      <c r="I20437" s="3"/>
      <c r="P20437" s="60"/>
      <c r="Q20437" s="60"/>
      <c r="R20437" s="60"/>
      <c r="T20437" s="3"/>
      <c r="U20437" s="5"/>
      <c r="V20437" s="3"/>
      <c r="W20437" s="5"/>
      <c r="AE20437" s="7"/>
      <c r="AM20437" s="8"/>
      <c r="AT20437" s="9"/>
      <c r="GY20437" s="12"/>
    </row>
    <row r="20438" spans="9:207" s="1" customFormat="1">
      <c r="I20438" s="3"/>
      <c r="P20438" s="60"/>
      <c r="Q20438" s="60"/>
      <c r="R20438" s="60"/>
      <c r="T20438" s="3"/>
      <c r="U20438" s="5"/>
      <c r="V20438" s="3"/>
      <c r="W20438" s="5"/>
      <c r="AE20438" s="7"/>
      <c r="AM20438" s="8"/>
      <c r="AT20438" s="9"/>
      <c r="GY20438" s="12"/>
    </row>
    <row r="20439" spans="9:207" s="1" customFormat="1">
      <c r="I20439" s="3"/>
      <c r="P20439" s="60"/>
      <c r="Q20439" s="60"/>
      <c r="R20439" s="60"/>
      <c r="T20439" s="3"/>
      <c r="U20439" s="5"/>
      <c r="V20439" s="3"/>
      <c r="W20439" s="5"/>
      <c r="AE20439" s="7"/>
      <c r="AM20439" s="8"/>
      <c r="AT20439" s="9"/>
      <c r="GY20439" s="12"/>
    </row>
    <row r="20440" spans="9:207" s="1" customFormat="1">
      <c r="I20440" s="3"/>
      <c r="P20440" s="60"/>
      <c r="Q20440" s="60"/>
      <c r="R20440" s="60"/>
      <c r="T20440" s="3"/>
      <c r="U20440" s="5"/>
      <c r="V20440" s="3"/>
      <c r="W20440" s="5"/>
      <c r="AE20440" s="7"/>
      <c r="AM20440" s="8"/>
      <c r="AT20440" s="9"/>
      <c r="GY20440" s="12"/>
    </row>
    <row r="20441" spans="9:207" s="1" customFormat="1">
      <c r="I20441" s="3"/>
      <c r="P20441" s="60"/>
      <c r="Q20441" s="60"/>
      <c r="R20441" s="60"/>
      <c r="T20441" s="3"/>
      <c r="U20441" s="5"/>
      <c r="V20441" s="3"/>
      <c r="W20441" s="5"/>
      <c r="AE20441" s="7"/>
      <c r="AM20441" s="8"/>
      <c r="AT20441" s="9"/>
      <c r="GY20441" s="12"/>
    </row>
    <row r="20442" spans="9:207" s="1" customFormat="1">
      <c r="I20442" s="3"/>
      <c r="P20442" s="60"/>
      <c r="Q20442" s="60"/>
      <c r="R20442" s="60"/>
      <c r="T20442" s="3"/>
      <c r="U20442" s="5"/>
      <c r="V20442" s="3"/>
      <c r="W20442" s="5"/>
      <c r="AE20442" s="7"/>
      <c r="AM20442" s="8"/>
      <c r="AT20442" s="9"/>
      <c r="GY20442" s="12"/>
    </row>
    <row r="20443" spans="9:207" s="1" customFormat="1">
      <c r="I20443" s="3"/>
      <c r="P20443" s="60"/>
      <c r="Q20443" s="60"/>
      <c r="R20443" s="60"/>
      <c r="T20443" s="3"/>
      <c r="U20443" s="5"/>
      <c r="V20443" s="3"/>
      <c r="W20443" s="5"/>
      <c r="AE20443" s="7"/>
      <c r="AM20443" s="8"/>
      <c r="AT20443" s="9"/>
      <c r="GY20443" s="12"/>
    </row>
    <row r="20444" spans="9:207" s="1" customFormat="1">
      <c r="I20444" s="3"/>
      <c r="P20444" s="60"/>
      <c r="Q20444" s="60"/>
      <c r="R20444" s="60"/>
      <c r="T20444" s="3"/>
      <c r="U20444" s="5"/>
      <c r="V20444" s="3"/>
      <c r="W20444" s="5"/>
      <c r="AE20444" s="7"/>
      <c r="AM20444" s="8"/>
      <c r="AT20444" s="9"/>
      <c r="GY20444" s="12"/>
    </row>
    <row r="20445" spans="9:207" s="1" customFormat="1">
      <c r="I20445" s="3"/>
      <c r="P20445" s="60"/>
      <c r="Q20445" s="60"/>
      <c r="R20445" s="60"/>
      <c r="T20445" s="3"/>
      <c r="U20445" s="5"/>
      <c r="V20445" s="3"/>
      <c r="W20445" s="5"/>
      <c r="AE20445" s="7"/>
      <c r="AM20445" s="8"/>
      <c r="AT20445" s="9"/>
      <c r="GY20445" s="12"/>
    </row>
    <row r="20446" spans="9:207" s="1" customFormat="1">
      <c r="I20446" s="3"/>
      <c r="P20446" s="60"/>
      <c r="Q20446" s="60"/>
      <c r="R20446" s="60"/>
      <c r="T20446" s="3"/>
      <c r="U20446" s="5"/>
      <c r="V20446" s="3"/>
      <c r="W20446" s="5"/>
      <c r="AE20446" s="7"/>
      <c r="AM20446" s="8"/>
      <c r="AT20446" s="9"/>
      <c r="GY20446" s="12"/>
    </row>
    <row r="20447" spans="9:207" s="1" customFormat="1">
      <c r="I20447" s="3"/>
      <c r="P20447" s="60"/>
      <c r="Q20447" s="60"/>
      <c r="R20447" s="60"/>
      <c r="T20447" s="3"/>
      <c r="U20447" s="5"/>
      <c r="V20447" s="3"/>
      <c r="W20447" s="5"/>
      <c r="AE20447" s="7"/>
      <c r="AM20447" s="8"/>
      <c r="AT20447" s="9"/>
      <c r="GY20447" s="12"/>
    </row>
    <row r="20448" spans="9:207" s="1" customFormat="1">
      <c r="I20448" s="3"/>
      <c r="P20448" s="60"/>
      <c r="Q20448" s="60"/>
      <c r="R20448" s="60"/>
      <c r="T20448" s="3"/>
      <c r="U20448" s="5"/>
      <c r="V20448" s="3"/>
      <c r="W20448" s="5"/>
      <c r="AE20448" s="7"/>
      <c r="AM20448" s="8"/>
      <c r="AT20448" s="9"/>
      <c r="GY20448" s="12"/>
    </row>
    <row r="20449" spans="9:207" s="1" customFormat="1">
      <c r="I20449" s="3"/>
      <c r="P20449" s="60"/>
      <c r="Q20449" s="60"/>
      <c r="R20449" s="60"/>
      <c r="T20449" s="3"/>
      <c r="U20449" s="5"/>
      <c r="V20449" s="3"/>
      <c r="W20449" s="5"/>
      <c r="AE20449" s="7"/>
      <c r="AM20449" s="8"/>
      <c r="AT20449" s="9"/>
      <c r="GY20449" s="12"/>
    </row>
    <row r="20450" spans="9:207" s="1" customFormat="1">
      <c r="I20450" s="3"/>
      <c r="P20450" s="60"/>
      <c r="Q20450" s="60"/>
      <c r="R20450" s="60"/>
      <c r="T20450" s="3"/>
      <c r="U20450" s="5"/>
      <c r="V20450" s="3"/>
      <c r="W20450" s="5"/>
      <c r="AE20450" s="7"/>
      <c r="AM20450" s="8"/>
      <c r="AT20450" s="9"/>
      <c r="GY20450" s="12"/>
    </row>
    <row r="20451" spans="9:207" s="1" customFormat="1">
      <c r="I20451" s="3"/>
      <c r="P20451" s="60"/>
      <c r="Q20451" s="60"/>
      <c r="R20451" s="60"/>
      <c r="T20451" s="3"/>
      <c r="U20451" s="5"/>
      <c r="V20451" s="3"/>
      <c r="W20451" s="5"/>
      <c r="AE20451" s="7"/>
      <c r="AM20451" s="8"/>
      <c r="AT20451" s="9"/>
      <c r="GY20451" s="12"/>
    </row>
    <row r="20452" spans="9:207" s="1" customFormat="1">
      <c r="I20452" s="3"/>
      <c r="P20452" s="60"/>
      <c r="Q20452" s="60"/>
      <c r="R20452" s="60"/>
      <c r="T20452" s="3"/>
      <c r="U20452" s="5"/>
      <c r="V20452" s="3"/>
      <c r="W20452" s="5"/>
      <c r="AE20452" s="7"/>
      <c r="AM20452" s="8"/>
      <c r="AT20452" s="9"/>
      <c r="GY20452" s="12"/>
    </row>
    <row r="20453" spans="9:207" s="1" customFormat="1">
      <c r="I20453" s="3"/>
      <c r="P20453" s="60"/>
      <c r="Q20453" s="60"/>
      <c r="R20453" s="60"/>
      <c r="T20453" s="3"/>
      <c r="U20453" s="5"/>
      <c r="V20453" s="3"/>
      <c r="W20453" s="5"/>
      <c r="AE20453" s="7"/>
      <c r="AM20453" s="8"/>
      <c r="AT20453" s="9"/>
      <c r="GY20453" s="12"/>
    </row>
    <row r="20454" spans="9:207" s="1" customFormat="1">
      <c r="I20454" s="3"/>
      <c r="P20454" s="60"/>
      <c r="Q20454" s="60"/>
      <c r="R20454" s="60"/>
      <c r="T20454" s="3"/>
      <c r="U20454" s="5"/>
      <c r="V20454" s="3"/>
      <c r="W20454" s="5"/>
      <c r="AE20454" s="7"/>
      <c r="AM20454" s="8"/>
      <c r="AT20454" s="9"/>
      <c r="GY20454" s="12"/>
    </row>
    <row r="20455" spans="9:207" s="1" customFormat="1">
      <c r="I20455" s="3"/>
      <c r="P20455" s="60"/>
      <c r="Q20455" s="60"/>
      <c r="R20455" s="60"/>
      <c r="T20455" s="3"/>
      <c r="U20455" s="5"/>
      <c r="V20455" s="3"/>
      <c r="W20455" s="5"/>
      <c r="AE20455" s="7"/>
      <c r="AM20455" s="8"/>
      <c r="AT20455" s="9"/>
      <c r="GY20455" s="12"/>
    </row>
    <row r="20456" spans="9:207" s="1" customFormat="1">
      <c r="I20456" s="3"/>
      <c r="P20456" s="60"/>
      <c r="Q20456" s="60"/>
      <c r="R20456" s="60"/>
      <c r="T20456" s="3"/>
      <c r="U20456" s="5"/>
      <c r="V20456" s="3"/>
      <c r="W20456" s="5"/>
      <c r="AE20456" s="7"/>
      <c r="AM20456" s="8"/>
      <c r="AT20456" s="9"/>
      <c r="GY20456" s="12"/>
    </row>
    <row r="20457" spans="9:207" s="1" customFormat="1">
      <c r="I20457" s="3"/>
      <c r="P20457" s="60"/>
      <c r="Q20457" s="60"/>
      <c r="R20457" s="60"/>
      <c r="T20457" s="3"/>
      <c r="U20457" s="5"/>
      <c r="V20457" s="3"/>
      <c r="W20457" s="5"/>
      <c r="AE20457" s="7"/>
      <c r="AM20457" s="8"/>
      <c r="AT20457" s="9"/>
      <c r="GY20457" s="12"/>
    </row>
    <row r="20458" spans="9:207" s="1" customFormat="1">
      <c r="I20458" s="3"/>
      <c r="P20458" s="60"/>
      <c r="Q20458" s="60"/>
      <c r="R20458" s="60"/>
      <c r="T20458" s="3"/>
      <c r="U20458" s="5"/>
      <c r="V20458" s="3"/>
      <c r="W20458" s="5"/>
      <c r="AE20458" s="7"/>
      <c r="AM20458" s="8"/>
      <c r="AT20458" s="9"/>
      <c r="GY20458" s="12"/>
    </row>
    <row r="20459" spans="9:207" s="1" customFormat="1">
      <c r="I20459" s="3"/>
      <c r="P20459" s="60"/>
      <c r="Q20459" s="60"/>
      <c r="R20459" s="60"/>
      <c r="T20459" s="3"/>
      <c r="U20459" s="5"/>
      <c r="V20459" s="3"/>
      <c r="W20459" s="5"/>
      <c r="AE20459" s="7"/>
      <c r="AM20459" s="8"/>
      <c r="AT20459" s="9"/>
      <c r="GY20459" s="12"/>
    </row>
    <row r="20460" spans="9:207" s="1" customFormat="1">
      <c r="I20460" s="3"/>
      <c r="P20460" s="60"/>
      <c r="Q20460" s="60"/>
      <c r="R20460" s="60"/>
      <c r="T20460" s="3"/>
      <c r="U20460" s="5"/>
      <c r="V20460" s="3"/>
      <c r="W20460" s="5"/>
      <c r="AE20460" s="7"/>
      <c r="AM20460" s="8"/>
      <c r="AT20460" s="9"/>
      <c r="GY20460" s="12"/>
    </row>
    <row r="20461" spans="9:207" s="1" customFormat="1">
      <c r="I20461" s="3"/>
      <c r="P20461" s="60"/>
      <c r="Q20461" s="60"/>
      <c r="R20461" s="60"/>
      <c r="T20461" s="3"/>
      <c r="U20461" s="5"/>
      <c r="V20461" s="3"/>
      <c r="W20461" s="5"/>
      <c r="AE20461" s="7"/>
      <c r="AM20461" s="8"/>
      <c r="AT20461" s="9"/>
      <c r="GY20461" s="12"/>
    </row>
    <row r="20462" spans="9:207" s="1" customFormat="1">
      <c r="I20462" s="3"/>
      <c r="P20462" s="60"/>
      <c r="Q20462" s="60"/>
      <c r="R20462" s="60"/>
      <c r="T20462" s="3"/>
      <c r="U20462" s="5"/>
      <c r="V20462" s="3"/>
      <c r="W20462" s="5"/>
      <c r="AE20462" s="7"/>
      <c r="AM20462" s="8"/>
      <c r="AT20462" s="9"/>
      <c r="GY20462" s="12"/>
    </row>
    <row r="20463" spans="9:207" s="1" customFormat="1">
      <c r="I20463" s="3"/>
      <c r="P20463" s="60"/>
      <c r="Q20463" s="60"/>
      <c r="R20463" s="60"/>
      <c r="T20463" s="3"/>
      <c r="U20463" s="5"/>
      <c r="V20463" s="3"/>
      <c r="W20463" s="5"/>
      <c r="AE20463" s="7"/>
      <c r="AM20463" s="8"/>
      <c r="AT20463" s="9"/>
      <c r="GY20463" s="12"/>
    </row>
    <row r="20464" spans="9:207" s="1" customFormat="1">
      <c r="I20464" s="3"/>
      <c r="P20464" s="60"/>
      <c r="Q20464" s="60"/>
      <c r="R20464" s="60"/>
      <c r="T20464" s="3"/>
      <c r="U20464" s="5"/>
      <c r="V20464" s="3"/>
      <c r="W20464" s="5"/>
      <c r="AE20464" s="7"/>
      <c r="AM20464" s="8"/>
      <c r="AT20464" s="9"/>
      <c r="GY20464" s="12"/>
    </row>
    <row r="20465" spans="9:207" s="1" customFormat="1">
      <c r="I20465" s="3"/>
      <c r="P20465" s="60"/>
      <c r="Q20465" s="60"/>
      <c r="R20465" s="60"/>
      <c r="T20465" s="3"/>
      <c r="U20465" s="5"/>
      <c r="V20465" s="3"/>
      <c r="W20465" s="5"/>
      <c r="AE20465" s="7"/>
      <c r="AM20465" s="8"/>
      <c r="AT20465" s="9"/>
      <c r="GY20465" s="12"/>
    </row>
    <row r="20466" spans="9:207" s="1" customFormat="1">
      <c r="I20466" s="3"/>
      <c r="P20466" s="60"/>
      <c r="Q20466" s="60"/>
      <c r="R20466" s="60"/>
      <c r="T20466" s="3"/>
      <c r="U20466" s="5"/>
      <c r="V20466" s="3"/>
      <c r="W20466" s="5"/>
      <c r="AE20466" s="7"/>
      <c r="AM20466" s="8"/>
      <c r="AT20466" s="9"/>
      <c r="GY20466" s="12"/>
    </row>
    <row r="20467" spans="9:207" s="1" customFormat="1">
      <c r="I20467" s="3"/>
      <c r="P20467" s="60"/>
      <c r="Q20467" s="60"/>
      <c r="R20467" s="60"/>
      <c r="T20467" s="3"/>
      <c r="U20467" s="5"/>
      <c r="V20467" s="3"/>
      <c r="W20467" s="5"/>
      <c r="AE20467" s="7"/>
      <c r="AM20467" s="8"/>
      <c r="AT20467" s="9"/>
      <c r="GY20467" s="12"/>
    </row>
    <row r="20468" spans="9:207" s="1" customFormat="1">
      <c r="I20468" s="3"/>
      <c r="P20468" s="60"/>
      <c r="Q20468" s="60"/>
      <c r="R20468" s="60"/>
      <c r="T20468" s="3"/>
      <c r="U20468" s="5"/>
      <c r="V20468" s="3"/>
      <c r="W20468" s="5"/>
      <c r="AE20468" s="7"/>
      <c r="AM20468" s="8"/>
      <c r="AT20468" s="9"/>
      <c r="GY20468" s="12"/>
    </row>
    <row r="20469" spans="9:207" s="1" customFormat="1">
      <c r="I20469" s="3"/>
      <c r="P20469" s="60"/>
      <c r="Q20469" s="60"/>
      <c r="R20469" s="60"/>
      <c r="T20469" s="3"/>
      <c r="U20469" s="5"/>
      <c r="V20469" s="3"/>
      <c r="W20469" s="5"/>
      <c r="AE20469" s="7"/>
      <c r="AM20469" s="8"/>
      <c r="AT20469" s="9"/>
      <c r="GY20469" s="12"/>
    </row>
    <row r="20470" spans="9:207" s="1" customFormat="1">
      <c r="I20470" s="3"/>
      <c r="P20470" s="60"/>
      <c r="Q20470" s="60"/>
      <c r="R20470" s="60"/>
      <c r="T20470" s="3"/>
      <c r="U20470" s="5"/>
      <c r="V20470" s="3"/>
      <c r="W20470" s="5"/>
      <c r="AE20470" s="7"/>
      <c r="AM20470" s="8"/>
      <c r="AT20470" s="9"/>
      <c r="GY20470" s="12"/>
    </row>
    <row r="20471" spans="9:207" s="1" customFormat="1">
      <c r="I20471" s="3"/>
      <c r="P20471" s="60"/>
      <c r="Q20471" s="60"/>
      <c r="R20471" s="60"/>
      <c r="T20471" s="3"/>
      <c r="U20471" s="5"/>
      <c r="V20471" s="3"/>
      <c r="W20471" s="5"/>
      <c r="AE20471" s="7"/>
      <c r="AM20471" s="8"/>
      <c r="AT20471" s="9"/>
      <c r="GY20471" s="12"/>
    </row>
    <row r="20472" spans="9:207" s="1" customFormat="1">
      <c r="I20472" s="3"/>
      <c r="P20472" s="60"/>
      <c r="Q20472" s="60"/>
      <c r="R20472" s="60"/>
      <c r="T20472" s="3"/>
      <c r="U20472" s="5"/>
      <c r="V20472" s="3"/>
      <c r="W20472" s="5"/>
      <c r="AE20472" s="7"/>
      <c r="AM20472" s="8"/>
      <c r="AT20472" s="9"/>
      <c r="GY20472" s="12"/>
    </row>
    <row r="20473" spans="9:207" s="1" customFormat="1">
      <c r="I20473" s="3"/>
      <c r="P20473" s="60"/>
      <c r="Q20473" s="60"/>
      <c r="R20473" s="60"/>
      <c r="T20473" s="3"/>
      <c r="U20473" s="5"/>
      <c r="V20473" s="3"/>
      <c r="W20473" s="5"/>
      <c r="AE20473" s="7"/>
      <c r="AM20473" s="8"/>
      <c r="AT20473" s="9"/>
      <c r="GY20473" s="12"/>
    </row>
    <row r="20474" spans="9:207" s="1" customFormat="1">
      <c r="I20474" s="3"/>
      <c r="P20474" s="60"/>
      <c r="Q20474" s="60"/>
      <c r="R20474" s="60"/>
      <c r="T20474" s="3"/>
      <c r="U20474" s="5"/>
      <c r="V20474" s="3"/>
      <c r="W20474" s="5"/>
      <c r="AE20474" s="7"/>
      <c r="AM20474" s="8"/>
      <c r="AT20474" s="9"/>
      <c r="GY20474" s="12"/>
    </row>
    <row r="20475" spans="9:207" s="1" customFormat="1">
      <c r="I20475" s="3"/>
      <c r="P20475" s="60"/>
      <c r="Q20475" s="60"/>
      <c r="R20475" s="60"/>
      <c r="T20475" s="3"/>
      <c r="U20475" s="5"/>
      <c r="V20475" s="3"/>
      <c r="W20475" s="5"/>
      <c r="AE20475" s="7"/>
      <c r="AM20475" s="8"/>
      <c r="AT20475" s="9"/>
      <c r="GY20475" s="12"/>
    </row>
    <row r="20476" spans="9:207" s="1" customFormat="1">
      <c r="I20476" s="3"/>
      <c r="P20476" s="60"/>
      <c r="Q20476" s="60"/>
      <c r="R20476" s="60"/>
      <c r="T20476" s="3"/>
      <c r="U20476" s="5"/>
      <c r="V20476" s="3"/>
      <c r="W20476" s="5"/>
      <c r="AE20476" s="7"/>
      <c r="AM20476" s="8"/>
      <c r="AT20476" s="9"/>
      <c r="GY20476" s="12"/>
    </row>
    <row r="20477" spans="9:207" s="1" customFormat="1">
      <c r="I20477" s="3"/>
      <c r="P20477" s="60"/>
      <c r="Q20477" s="60"/>
      <c r="R20477" s="60"/>
      <c r="T20477" s="3"/>
      <c r="U20477" s="5"/>
      <c r="V20477" s="3"/>
      <c r="W20477" s="5"/>
      <c r="AE20477" s="7"/>
      <c r="AM20477" s="8"/>
      <c r="AT20477" s="9"/>
      <c r="GY20477" s="12"/>
    </row>
    <row r="20478" spans="9:207" s="1" customFormat="1">
      <c r="I20478" s="3"/>
      <c r="P20478" s="60"/>
      <c r="Q20478" s="60"/>
      <c r="R20478" s="60"/>
      <c r="T20478" s="3"/>
      <c r="U20478" s="5"/>
      <c r="V20478" s="3"/>
      <c r="W20478" s="5"/>
      <c r="AE20478" s="7"/>
      <c r="AM20478" s="8"/>
      <c r="AT20478" s="9"/>
      <c r="GY20478" s="12"/>
    </row>
    <row r="20479" spans="9:207" s="1" customFormat="1">
      <c r="I20479" s="3"/>
      <c r="P20479" s="60"/>
      <c r="Q20479" s="60"/>
      <c r="R20479" s="60"/>
      <c r="T20479" s="3"/>
      <c r="U20479" s="5"/>
      <c r="V20479" s="3"/>
      <c r="W20479" s="5"/>
      <c r="AE20479" s="7"/>
      <c r="AM20479" s="8"/>
      <c r="AT20479" s="9"/>
      <c r="GY20479" s="12"/>
    </row>
    <row r="20480" spans="9:207" s="1" customFormat="1">
      <c r="I20480" s="3"/>
      <c r="P20480" s="60"/>
      <c r="Q20480" s="60"/>
      <c r="R20480" s="60"/>
      <c r="T20480" s="3"/>
      <c r="U20480" s="5"/>
      <c r="V20480" s="3"/>
      <c r="W20480" s="5"/>
      <c r="AE20480" s="7"/>
      <c r="AM20480" s="8"/>
      <c r="AT20480" s="9"/>
      <c r="GY20480" s="12"/>
    </row>
    <row r="20481" spans="9:207" s="1" customFormat="1">
      <c r="I20481" s="3"/>
      <c r="P20481" s="60"/>
      <c r="Q20481" s="60"/>
      <c r="R20481" s="60"/>
      <c r="T20481" s="3"/>
      <c r="U20481" s="5"/>
      <c r="V20481" s="3"/>
      <c r="W20481" s="5"/>
      <c r="AE20481" s="7"/>
      <c r="AM20481" s="8"/>
      <c r="AT20481" s="9"/>
      <c r="GY20481" s="12"/>
    </row>
    <row r="20482" spans="9:207" s="1" customFormat="1">
      <c r="I20482" s="3"/>
      <c r="P20482" s="60"/>
      <c r="Q20482" s="60"/>
      <c r="R20482" s="60"/>
      <c r="T20482" s="3"/>
      <c r="U20482" s="5"/>
      <c r="V20482" s="3"/>
      <c r="W20482" s="5"/>
      <c r="AE20482" s="7"/>
      <c r="AM20482" s="8"/>
      <c r="AT20482" s="9"/>
      <c r="GY20482" s="12"/>
    </row>
    <row r="20483" spans="9:207" s="1" customFormat="1">
      <c r="I20483" s="3"/>
      <c r="P20483" s="60"/>
      <c r="Q20483" s="60"/>
      <c r="R20483" s="60"/>
      <c r="T20483" s="3"/>
      <c r="U20483" s="5"/>
      <c r="V20483" s="3"/>
      <c r="W20483" s="5"/>
      <c r="AE20483" s="7"/>
      <c r="AM20483" s="8"/>
      <c r="AT20483" s="9"/>
      <c r="GY20483" s="12"/>
    </row>
    <row r="20484" spans="9:207" s="1" customFormat="1">
      <c r="I20484" s="3"/>
      <c r="P20484" s="60"/>
      <c r="Q20484" s="60"/>
      <c r="R20484" s="60"/>
      <c r="T20484" s="3"/>
      <c r="U20484" s="5"/>
      <c r="V20484" s="3"/>
      <c r="W20484" s="5"/>
      <c r="AE20484" s="7"/>
      <c r="AM20484" s="8"/>
      <c r="AT20484" s="9"/>
      <c r="GY20484" s="12"/>
    </row>
    <row r="20485" spans="9:207" s="1" customFormat="1">
      <c r="I20485" s="3"/>
      <c r="P20485" s="60"/>
      <c r="Q20485" s="60"/>
      <c r="R20485" s="60"/>
      <c r="T20485" s="3"/>
      <c r="U20485" s="5"/>
      <c r="V20485" s="3"/>
      <c r="W20485" s="5"/>
      <c r="AE20485" s="7"/>
      <c r="AM20485" s="8"/>
      <c r="AT20485" s="9"/>
      <c r="GY20485" s="12"/>
    </row>
    <row r="20486" spans="9:207" s="1" customFormat="1">
      <c r="I20486" s="3"/>
      <c r="P20486" s="60"/>
      <c r="Q20486" s="60"/>
      <c r="R20486" s="60"/>
      <c r="T20486" s="3"/>
      <c r="U20486" s="5"/>
      <c r="V20486" s="3"/>
      <c r="W20486" s="5"/>
      <c r="AE20486" s="7"/>
      <c r="AM20486" s="8"/>
      <c r="AT20486" s="9"/>
      <c r="GY20486" s="12"/>
    </row>
    <row r="20487" spans="9:207" s="1" customFormat="1">
      <c r="I20487" s="3"/>
      <c r="P20487" s="60"/>
      <c r="Q20487" s="60"/>
      <c r="R20487" s="60"/>
      <c r="T20487" s="3"/>
      <c r="U20487" s="5"/>
      <c r="V20487" s="3"/>
      <c r="W20487" s="5"/>
      <c r="AE20487" s="7"/>
      <c r="AM20487" s="8"/>
      <c r="AT20487" s="9"/>
      <c r="GY20487" s="12"/>
    </row>
    <row r="20488" spans="9:207" s="1" customFormat="1">
      <c r="I20488" s="3"/>
      <c r="P20488" s="60"/>
      <c r="Q20488" s="60"/>
      <c r="R20488" s="60"/>
      <c r="T20488" s="3"/>
      <c r="U20488" s="5"/>
      <c r="V20488" s="3"/>
      <c r="W20488" s="5"/>
      <c r="AE20488" s="7"/>
      <c r="AM20488" s="8"/>
      <c r="AT20488" s="9"/>
      <c r="GY20488" s="12"/>
    </row>
    <row r="20489" spans="9:207" s="1" customFormat="1">
      <c r="I20489" s="3"/>
      <c r="P20489" s="60"/>
      <c r="Q20489" s="60"/>
      <c r="R20489" s="60"/>
      <c r="T20489" s="3"/>
      <c r="U20489" s="5"/>
      <c r="V20489" s="3"/>
      <c r="W20489" s="5"/>
      <c r="AE20489" s="7"/>
      <c r="AM20489" s="8"/>
      <c r="AT20489" s="9"/>
      <c r="GY20489" s="12"/>
    </row>
    <row r="20490" spans="9:207" s="1" customFormat="1">
      <c r="I20490" s="3"/>
      <c r="P20490" s="60"/>
      <c r="Q20490" s="60"/>
      <c r="R20490" s="60"/>
      <c r="T20490" s="3"/>
      <c r="U20490" s="5"/>
      <c r="V20490" s="3"/>
      <c r="W20490" s="5"/>
      <c r="AE20490" s="7"/>
      <c r="AM20490" s="8"/>
      <c r="AT20490" s="9"/>
      <c r="GY20490" s="12"/>
    </row>
    <row r="20491" spans="9:207" s="1" customFormat="1">
      <c r="I20491" s="3"/>
      <c r="P20491" s="60"/>
      <c r="Q20491" s="60"/>
      <c r="R20491" s="60"/>
      <c r="T20491" s="3"/>
      <c r="U20491" s="5"/>
      <c r="V20491" s="3"/>
      <c r="W20491" s="5"/>
      <c r="AE20491" s="7"/>
      <c r="AM20491" s="8"/>
      <c r="AT20491" s="9"/>
      <c r="GY20491" s="12"/>
    </row>
    <row r="20492" spans="9:207" s="1" customFormat="1">
      <c r="I20492" s="3"/>
      <c r="P20492" s="60"/>
      <c r="Q20492" s="60"/>
      <c r="R20492" s="60"/>
      <c r="T20492" s="3"/>
      <c r="U20492" s="5"/>
      <c r="V20492" s="3"/>
      <c r="W20492" s="5"/>
      <c r="AE20492" s="7"/>
      <c r="AM20492" s="8"/>
      <c r="AT20492" s="9"/>
      <c r="GY20492" s="12"/>
    </row>
    <row r="20493" spans="9:207" s="1" customFormat="1">
      <c r="I20493" s="3"/>
      <c r="P20493" s="60"/>
      <c r="Q20493" s="60"/>
      <c r="R20493" s="60"/>
      <c r="T20493" s="3"/>
      <c r="U20493" s="5"/>
      <c r="V20493" s="3"/>
      <c r="W20493" s="5"/>
      <c r="AE20493" s="7"/>
      <c r="AM20493" s="8"/>
      <c r="AT20493" s="9"/>
      <c r="GY20493" s="12"/>
    </row>
    <row r="20494" spans="9:207" s="1" customFormat="1">
      <c r="I20494" s="3"/>
      <c r="P20494" s="60"/>
      <c r="Q20494" s="60"/>
      <c r="R20494" s="60"/>
      <c r="T20494" s="3"/>
      <c r="U20494" s="5"/>
      <c r="V20494" s="3"/>
      <c r="W20494" s="5"/>
      <c r="AE20494" s="7"/>
      <c r="AM20494" s="8"/>
      <c r="AT20494" s="9"/>
      <c r="GY20494" s="12"/>
    </row>
    <row r="20495" spans="9:207" s="1" customFormat="1">
      <c r="I20495" s="3"/>
      <c r="P20495" s="60"/>
      <c r="Q20495" s="60"/>
      <c r="R20495" s="60"/>
      <c r="T20495" s="3"/>
      <c r="U20495" s="5"/>
      <c r="V20495" s="3"/>
      <c r="W20495" s="5"/>
      <c r="AE20495" s="7"/>
      <c r="AM20495" s="8"/>
      <c r="AT20495" s="9"/>
      <c r="GY20495" s="12"/>
    </row>
    <row r="20496" spans="9:207" s="1" customFormat="1">
      <c r="I20496" s="3"/>
      <c r="P20496" s="60"/>
      <c r="Q20496" s="60"/>
      <c r="R20496" s="60"/>
      <c r="T20496" s="3"/>
      <c r="U20496" s="5"/>
      <c r="V20496" s="3"/>
      <c r="W20496" s="5"/>
      <c r="AE20496" s="7"/>
      <c r="AM20496" s="8"/>
      <c r="AT20496" s="9"/>
      <c r="GY20496" s="12"/>
    </row>
    <row r="20497" spans="9:207" s="1" customFormat="1">
      <c r="I20497" s="3"/>
      <c r="P20497" s="60"/>
      <c r="Q20497" s="60"/>
      <c r="R20497" s="60"/>
      <c r="T20497" s="3"/>
      <c r="U20497" s="5"/>
      <c r="V20497" s="3"/>
      <c r="W20497" s="5"/>
      <c r="AE20497" s="7"/>
      <c r="AM20497" s="8"/>
      <c r="AT20497" s="9"/>
      <c r="GY20497" s="12"/>
    </row>
    <row r="20498" spans="9:207" s="1" customFormat="1">
      <c r="I20498" s="3"/>
      <c r="P20498" s="60"/>
      <c r="Q20498" s="60"/>
      <c r="R20498" s="60"/>
      <c r="T20498" s="3"/>
      <c r="U20498" s="5"/>
      <c r="V20498" s="3"/>
      <c r="W20498" s="5"/>
      <c r="AE20498" s="7"/>
      <c r="AM20498" s="8"/>
      <c r="AT20498" s="9"/>
      <c r="GY20498" s="12"/>
    </row>
    <row r="20499" spans="9:207" s="1" customFormat="1">
      <c r="I20499" s="3"/>
      <c r="P20499" s="60"/>
      <c r="Q20499" s="60"/>
      <c r="R20499" s="60"/>
      <c r="T20499" s="3"/>
      <c r="U20499" s="5"/>
      <c r="V20499" s="3"/>
      <c r="W20499" s="5"/>
      <c r="AE20499" s="7"/>
      <c r="AM20499" s="8"/>
      <c r="AT20499" s="9"/>
      <c r="GY20499" s="12"/>
    </row>
    <row r="20500" spans="9:207" s="1" customFormat="1">
      <c r="I20500" s="3"/>
      <c r="P20500" s="60"/>
      <c r="Q20500" s="60"/>
      <c r="R20500" s="60"/>
      <c r="T20500" s="3"/>
      <c r="U20500" s="5"/>
      <c r="V20500" s="3"/>
      <c r="W20500" s="5"/>
      <c r="AE20500" s="7"/>
      <c r="AM20500" s="8"/>
      <c r="AT20500" s="9"/>
      <c r="GY20500" s="12"/>
    </row>
    <row r="20501" spans="9:207" s="1" customFormat="1">
      <c r="I20501" s="3"/>
      <c r="P20501" s="60"/>
      <c r="Q20501" s="60"/>
      <c r="R20501" s="60"/>
      <c r="T20501" s="3"/>
      <c r="U20501" s="5"/>
      <c r="V20501" s="3"/>
      <c r="W20501" s="5"/>
      <c r="AE20501" s="7"/>
      <c r="AM20501" s="8"/>
      <c r="AT20501" s="9"/>
      <c r="GY20501" s="12"/>
    </row>
    <row r="20502" spans="9:207" s="1" customFormat="1">
      <c r="I20502" s="3"/>
      <c r="P20502" s="60"/>
      <c r="Q20502" s="60"/>
      <c r="R20502" s="60"/>
      <c r="T20502" s="3"/>
      <c r="U20502" s="5"/>
      <c r="V20502" s="3"/>
      <c r="W20502" s="5"/>
      <c r="AE20502" s="7"/>
      <c r="AM20502" s="8"/>
      <c r="AT20502" s="9"/>
      <c r="GY20502" s="12"/>
    </row>
    <row r="20503" spans="9:207" s="1" customFormat="1">
      <c r="I20503" s="3"/>
      <c r="P20503" s="60"/>
      <c r="Q20503" s="60"/>
      <c r="R20503" s="60"/>
      <c r="T20503" s="3"/>
      <c r="U20503" s="5"/>
      <c r="V20503" s="3"/>
      <c r="W20503" s="5"/>
      <c r="AE20503" s="7"/>
      <c r="AM20503" s="8"/>
      <c r="AT20503" s="9"/>
      <c r="GY20503" s="12"/>
    </row>
    <row r="20504" spans="9:207" s="1" customFormat="1">
      <c r="I20504" s="3"/>
      <c r="P20504" s="60"/>
      <c r="Q20504" s="60"/>
      <c r="R20504" s="60"/>
      <c r="T20504" s="3"/>
      <c r="U20504" s="5"/>
      <c r="V20504" s="3"/>
      <c r="W20504" s="5"/>
      <c r="AE20504" s="7"/>
      <c r="AM20504" s="8"/>
      <c r="AT20504" s="9"/>
      <c r="GY20504" s="12"/>
    </row>
    <row r="20505" spans="9:207" s="1" customFormat="1">
      <c r="I20505" s="3"/>
      <c r="P20505" s="60"/>
      <c r="Q20505" s="60"/>
      <c r="R20505" s="60"/>
      <c r="T20505" s="3"/>
      <c r="U20505" s="5"/>
      <c r="V20505" s="3"/>
      <c r="W20505" s="5"/>
      <c r="AE20505" s="7"/>
      <c r="AM20505" s="8"/>
      <c r="AT20505" s="9"/>
      <c r="GY20505" s="12"/>
    </row>
    <row r="20506" spans="9:207" s="1" customFormat="1">
      <c r="I20506" s="3"/>
      <c r="P20506" s="60"/>
      <c r="Q20506" s="60"/>
      <c r="R20506" s="60"/>
      <c r="T20506" s="3"/>
      <c r="U20506" s="5"/>
      <c r="V20506" s="3"/>
      <c r="W20506" s="5"/>
      <c r="AE20506" s="7"/>
      <c r="AM20506" s="8"/>
      <c r="AT20506" s="9"/>
      <c r="GY20506" s="12"/>
    </row>
    <row r="20507" spans="9:207" s="1" customFormat="1">
      <c r="I20507" s="3"/>
      <c r="P20507" s="60"/>
      <c r="Q20507" s="60"/>
      <c r="R20507" s="60"/>
      <c r="T20507" s="3"/>
      <c r="U20507" s="5"/>
      <c r="V20507" s="3"/>
      <c r="W20507" s="5"/>
      <c r="AE20507" s="7"/>
      <c r="AM20507" s="8"/>
      <c r="AT20507" s="9"/>
      <c r="GY20507" s="12"/>
    </row>
    <row r="20508" spans="9:207" s="1" customFormat="1">
      <c r="I20508" s="3"/>
      <c r="P20508" s="60"/>
      <c r="Q20508" s="60"/>
      <c r="R20508" s="60"/>
      <c r="T20508" s="3"/>
      <c r="U20508" s="5"/>
      <c r="V20508" s="3"/>
      <c r="W20508" s="5"/>
      <c r="AE20508" s="7"/>
      <c r="AM20508" s="8"/>
      <c r="AT20508" s="9"/>
      <c r="GY20508" s="12"/>
    </row>
    <row r="20509" spans="9:207" s="1" customFormat="1">
      <c r="I20509" s="3"/>
      <c r="P20509" s="60"/>
      <c r="Q20509" s="60"/>
      <c r="R20509" s="60"/>
      <c r="T20509" s="3"/>
      <c r="U20509" s="5"/>
      <c r="V20509" s="3"/>
      <c r="W20509" s="5"/>
      <c r="AE20509" s="7"/>
      <c r="AM20509" s="8"/>
      <c r="AT20509" s="9"/>
      <c r="GY20509" s="12"/>
    </row>
    <row r="20510" spans="9:207" s="1" customFormat="1">
      <c r="I20510" s="3"/>
      <c r="P20510" s="60"/>
      <c r="Q20510" s="60"/>
      <c r="R20510" s="60"/>
      <c r="T20510" s="3"/>
      <c r="U20510" s="5"/>
      <c r="V20510" s="3"/>
      <c r="W20510" s="5"/>
      <c r="AE20510" s="7"/>
      <c r="AM20510" s="8"/>
      <c r="AT20510" s="9"/>
      <c r="GY20510" s="12"/>
    </row>
    <row r="20511" spans="9:207" s="1" customFormat="1">
      <c r="I20511" s="3"/>
      <c r="P20511" s="60"/>
      <c r="Q20511" s="60"/>
      <c r="R20511" s="60"/>
      <c r="T20511" s="3"/>
      <c r="U20511" s="5"/>
      <c r="V20511" s="3"/>
      <c r="W20511" s="5"/>
      <c r="AE20511" s="7"/>
      <c r="AM20511" s="8"/>
      <c r="AT20511" s="9"/>
      <c r="GY20511" s="12"/>
    </row>
    <row r="20512" spans="9:207" s="1" customFormat="1">
      <c r="I20512" s="3"/>
      <c r="P20512" s="60"/>
      <c r="Q20512" s="60"/>
      <c r="R20512" s="60"/>
      <c r="T20512" s="3"/>
      <c r="U20512" s="5"/>
      <c r="V20512" s="3"/>
      <c r="W20512" s="5"/>
      <c r="AE20512" s="7"/>
      <c r="AM20512" s="8"/>
      <c r="AT20512" s="9"/>
      <c r="GY20512" s="12"/>
    </row>
    <row r="20513" spans="9:207" s="1" customFormat="1">
      <c r="I20513" s="3"/>
      <c r="P20513" s="60"/>
      <c r="Q20513" s="60"/>
      <c r="R20513" s="60"/>
      <c r="T20513" s="3"/>
      <c r="U20513" s="5"/>
      <c r="V20513" s="3"/>
      <c r="W20513" s="5"/>
      <c r="AE20513" s="7"/>
      <c r="AM20513" s="8"/>
      <c r="AT20513" s="9"/>
      <c r="GY20513" s="12"/>
    </row>
    <row r="20514" spans="9:207" s="1" customFormat="1">
      <c r="I20514" s="3"/>
      <c r="P20514" s="60"/>
      <c r="Q20514" s="60"/>
      <c r="R20514" s="60"/>
      <c r="T20514" s="3"/>
      <c r="U20514" s="5"/>
      <c r="V20514" s="3"/>
      <c r="W20514" s="5"/>
      <c r="AE20514" s="7"/>
      <c r="AM20514" s="8"/>
      <c r="AT20514" s="9"/>
      <c r="GY20514" s="12"/>
    </row>
    <row r="20515" spans="9:207" s="1" customFormat="1">
      <c r="I20515" s="3"/>
      <c r="P20515" s="60"/>
      <c r="Q20515" s="60"/>
      <c r="R20515" s="60"/>
      <c r="T20515" s="3"/>
      <c r="U20515" s="5"/>
      <c r="V20515" s="3"/>
      <c r="W20515" s="5"/>
      <c r="AE20515" s="7"/>
      <c r="AM20515" s="8"/>
      <c r="AT20515" s="9"/>
      <c r="GY20515" s="12"/>
    </row>
    <row r="20516" spans="9:207" s="1" customFormat="1">
      <c r="I20516" s="3"/>
      <c r="P20516" s="60"/>
      <c r="Q20516" s="60"/>
      <c r="R20516" s="60"/>
      <c r="T20516" s="3"/>
      <c r="U20516" s="5"/>
      <c r="V20516" s="3"/>
      <c r="W20516" s="5"/>
      <c r="AE20516" s="7"/>
      <c r="AM20516" s="8"/>
      <c r="AT20516" s="9"/>
      <c r="GY20516" s="12"/>
    </row>
    <row r="20517" spans="9:207" s="1" customFormat="1">
      <c r="I20517" s="3"/>
      <c r="P20517" s="60"/>
      <c r="Q20517" s="60"/>
      <c r="R20517" s="60"/>
      <c r="T20517" s="3"/>
      <c r="U20517" s="5"/>
      <c r="V20517" s="3"/>
      <c r="W20517" s="5"/>
      <c r="AE20517" s="7"/>
      <c r="AM20517" s="8"/>
      <c r="AT20517" s="9"/>
      <c r="GY20517" s="12"/>
    </row>
    <row r="20518" spans="9:207" s="1" customFormat="1">
      <c r="I20518" s="3"/>
      <c r="P20518" s="60"/>
      <c r="Q20518" s="60"/>
      <c r="R20518" s="60"/>
      <c r="T20518" s="3"/>
      <c r="U20518" s="5"/>
      <c r="V20518" s="3"/>
      <c r="W20518" s="5"/>
      <c r="AE20518" s="7"/>
      <c r="AM20518" s="8"/>
      <c r="AT20518" s="9"/>
      <c r="GY20518" s="12"/>
    </row>
    <row r="20519" spans="9:207" s="1" customFormat="1">
      <c r="I20519" s="3"/>
      <c r="P20519" s="60"/>
      <c r="Q20519" s="60"/>
      <c r="R20519" s="60"/>
      <c r="T20519" s="3"/>
      <c r="U20519" s="5"/>
      <c r="V20519" s="3"/>
      <c r="W20519" s="5"/>
      <c r="AE20519" s="7"/>
      <c r="AM20519" s="8"/>
      <c r="AT20519" s="9"/>
      <c r="GY20519" s="12"/>
    </row>
    <row r="20520" spans="9:207" s="1" customFormat="1">
      <c r="I20520" s="3"/>
      <c r="P20520" s="60"/>
      <c r="Q20520" s="60"/>
      <c r="R20520" s="60"/>
      <c r="T20520" s="3"/>
      <c r="U20520" s="5"/>
      <c r="V20520" s="3"/>
      <c r="W20520" s="5"/>
      <c r="AE20520" s="7"/>
      <c r="AM20520" s="8"/>
      <c r="AT20520" s="9"/>
      <c r="GY20520" s="12"/>
    </row>
    <row r="20521" spans="9:207" s="1" customFormat="1">
      <c r="I20521" s="3"/>
      <c r="P20521" s="60"/>
      <c r="Q20521" s="60"/>
      <c r="R20521" s="60"/>
      <c r="T20521" s="3"/>
      <c r="U20521" s="5"/>
      <c r="V20521" s="3"/>
      <c r="W20521" s="5"/>
      <c r="AE20521" s="7"/>
      <c r="AM20521" s="8"/>
      <c r="AT20521" s="9"/>
      <c r="GY20521" s="12"/>
    </row>
    <row r="20522" spans="9:207" s="1" customFormat="1">
      <c r="I20522" s="3"/>
      <c r="P20522" s="60"/>
      <c r="Q20522" s="60"/>
      <c r="R20522" s="60"/>
      <c r="T20522" s="3"/>
      <c r="U20522" s="5"/>
      <c r="V20522" s="3"/>
      <c r="W20522" s="5"/>
      <c r="AE20522" s="7"/>
      <c r="AM20522" s="8"/>
      <c r="AT20522" s="9"/>
      <c r="GY20522" s="12"/>
    </row>
    <row r="20523" spans="9:207" s="1" customFormat="1">
      <c r="I20523" s="3"/>
      <c r="P20523" s="60"/>
      <c r="Q20523" s="60"/>
      <c r="R20523" s="60"/>
      <c r="T20523" s="3"/>
      <c r="U20523" s="5"/>
      <c r="V20523" s="3"/>
      <c r="W20523" s="5"/>
      <c r="AE20523" s="7"/>
      <c r="AM20523" s="8"/>
      <c r="AT20523" s="9"/>
      <c r="GY20523" s="12"/>
    </row>
    <row r="20524" spans="9:207" s="1" customFormat="1">
      <c r="I20524" s="3"/>
      <c r="P20524" s="60"/>
      <c r="Q20524" s="60"/>
      <c r="R20524" s="60"/>
      <c r="T20524" s="3"/>
      <c r="U20524" s="5"/>
      <c r="V20524" s="3"/>
      <c r="W20524" s="5"/>
      <c r="AE20524" s="7"/>
      <c r="AM20524" s="8"/>
      <c r="AT20524" s="9"/>
      <c r="GY20524" s="12"/>
    </row>
    <row r="20525" spans="9:207" s="1" customFormat="1">
      <c r="I20525" s="3"/>
      <c r="P20525" s="60"/>
      <c r="Q20525" s="60"/>
      <c r="R20525" s="60"/>
      <c r="T20525" s="3"/>
      <c r="U20525" s="5"/>
      <c r="V20525" s="3"/>
      <c r="W20525" s="5"/>
      <c r="AE20525" s="7"/>
      <c r="AM20525" s="8"/>
      <c r="AT20525" s="9"/>
      <c r="GY20525" s="12"/>
    </row>
    <row r="20526" spans="9:207" s="1" customFormat="1">
      <c r="I20526" s="3"/>
      <c r="P20526" s="60"/>
      <c r="Q20526" s="60"/>
      <c r="R20526" s="60"/>
      <c r="T20526" s="3"/>
      <c r="U20526" s="5"/>
      <c r="V20526" s="3"/>
      <c r="W20526" s="5"/>
      <c r="AE20526" s="7"/>
      <c r="AM20526" s="8"/>
      <c r="AT20526" s="9"/>
      <c r="GY20526" s="12"/>
    </row>
    <row r="20527" spans="9:207" s="1" customFormat="1">
      <c r="I20527" s="3"/>
      <c r="P20527" s="60"/>
      <c r="Q20527" s="60"/>
      <c r="R20527" s="60"/>
      <c r="T20527" s="3"/>
      <c r="U20527" s="5"/>
      <c r="V20527" s="3"/>
      <c r="W20527" s="5"/>
      <c r="AE20527" s="7"/>
      <c r="AM20527" s="8"/>
      <c r="AT20527" s="9"/>
      <c r="GY20527" s="12"/>
    </row>
    <row r="20528" spans="9:207" s="1" customFormat="1">
      <c r="I20528" s="3"/>
      <c r="P20528" s="60"/>
      <c r="Q20528" s="60"/>
      <c r="R20528" s="60"/>
      <c r="T20528" s="3"/>
      <c r="U20528" s="5"/>
      <c r="V20528" s="3"/>
      <c r="W20528" s="5"/>
      <c r="AE20528" s="7"/>
      <c r="AM20528" s="8"/>
      <c r="AT20528" s="9"/>
      <c r="GY20528" s="12"/>
    </row>
    <row r="20529" spans="9:207" s="1" customFormat="1">
      <c r="I20529" s="3"/>
      <c r="P20529" s="60"/>
      <c r="Q20529" s="60"/>
      <c r="R20529" s="60"/>
      <c r="T20529" s="3"/>
      <c r="U20529" s="5"/>
      <c r="V20529" s="3"/>
      <c r="W20529" s="5"/>
      <c r="AE20529" s="7"/>
      <c r="AM20529" s="8"/>
      <c r="AT20529" s="9"/>
      <c r="GY20529" s="12"/>
    </row>
    <row r="20530" spans="9:207" s="1" customFormat="1">
      <c r="I20530" s="3"/>
      <c r="P20530" s="60"/>
      <c r="Q20530" s="60"/>
      <c r="R20530" s="60"/>
      <c r="T20530" s="3"/>
      <c r="U20530" s="5"/>
      <c r="V20530" s="3"/>
      <c r="W20530" s="5"/>
      <c r="AE20530" s="7"/>
      <c r="AM20530" s="8"/>
      <c r="AT20530" s="9"/>
      <c r="GY20530" s="12"/>
    </row>
    <row r="20531" spans="9:207" s="1" customFormat="1">
      <c r="I20531" s="3"/>
      <c r="P20531" s="60"/>
      <c r="Q20531" s="60"/>
      <c r="R20531" s="60"/>
      <c r="T20531" s="3"/>
      <c r="U20531" s="5"/>
      <c r="V20531" s="3"/>
      <c r="W20531" s="5"/>
      <c r="AE20531" s="7"/>
      <c r="AM20531" s="8"/>
      <c r="AT20531" s="9"/>
      <c r="GY20531" s="12"/>
    </row>
    <row r="20532" spans="9:207" s="1" customFormat="1">
      <c r="I20532" s="3"/>
      <c r="P20532" s="60"/>
      <c r="Q20532" s="60"/>
      <c r="R20532" s="60"/>
      <c r="T20532" s="3"/>
      <c r="U20532" s="5"/>
      <c r="V20532" s="3"/>
      <c r="W20532" s="5"/>
      <c r="AE20532" s="7"/>
      <c r="AM20532" s="8"/>
      <c r="AT20532" s="9"/>
      <c r="GY20532" s="12"/>
    </row>
    <row r="20533" spans="9:207" s="1" customFormat="1">
      <c r="I20533" s="3"/>
      <c r="P20533" s="60"/>
      <c r="Q20533" s="60"/>
      <c r="R20533" s="60"/>
      <c r="T20533" s="3"/>
      <c r="U20533" s="5"/>
      <c r="V20533" s="3"/>
      <c r="W20533" s="5"/>
      <c r="AE20533" s="7"/>
      <c r="AM20533" s="8"/>
      <c r="AT20533" s="9"/>
      <c r="GY20533" s="12"/>
    </row>
    <row r="20534" spans="9:207" s="1" customFormat="1">
      <c r="I20534" s="3"/>
      <c r="P20534" s="60"/>
      <c r="Q20534" s="60"/>
      <c r="R20534" s="60"/>
      <c r="T20534" s="3"/>
      <c r="U20534" s="5"/>
      <c r="V20534" s="3"/>
      <c r="W20534" s="5"/>
      <c r="AE20534" s="7"/>
      <c r="AM20534" s="8"/>
      <c r="AT20534" s="9"/>
      <c r="GY20534" s="12"/>
    </row>
    <row r="20535" spans="9:207" s="1" customFormat="1">
      <c r="I20535" s="3"/>
      <c r="P20535" s="60"/>
      <c r="Q20535" s="60"/>
      <c r="R20535" s="60"/>
      <c r="T20535" s="3"/>
      <c r="U20535" s="5"/>
      <c r="V20535" s="3"/>
      <c r="W20535" s="5"/>
      <c r="AE20535" s="7"/>
      <c r="AM20535" s="8"/>
      <c r="AT20535" s="9"/>
      <c r="GY20535" s="12"/>
    </row>
    <row r="20536" spans="9:207" s="1" customFormat="1">
      <c r="I20536" s="3"/>
      <c r="P20536" s="60"/>
      <c r="Q20536" s="60"/>
      <c r="R20536" s="60"/>
      <c r="T20536" s="3"/>
      <c r="U20536" s="5"/>
      <c r="V20536" s="3"/>
      <c r="W20536" s="5"/>
      <c r="AE20536" s="7"/>
      <c r="AM20536" s="8"/>
      <c r="AT20536" s="9"/>
      <c r="GY20536" s="12"/>
    </row>
    <row r="20537" spans="9:207" s="1" customFormat="1">
      <c r="I20537" s="3"/>
      <c r="P20537" s="60"/>
      <c r="Q20537" s="60"/>
      <c r="R20537" s="60"/>
      <c r="T20537" s="3"/>
      <c r="U20537" s="5"/>
      <c r="V20537" s="3"/>
      <c r="W20537" s="5"/>
      <c r="AE20537" s="7"/>
      <c r="AM20537" s="8"/>
      <c r="AT20537" s="9"/>
      <c r="GY20537" s="12"/>
    </row>
    <row r="20538" spans="9:207" s="1" customFormat="1">
      <c r="I20538" s="3"/>
      <c r="P20538" s="60"/>
      <c r="Q20538" s="60"/>
      <c r="R20538" s="60"/>
      <c r="T20538" s="3"/>
      <c r="U20538" s="5"/>
      <c r="V20538" s="3"/>
      <c r="W20538" s="5"/>
      <c r="AE20538" s="7"/>
      <c r="AM20538" s="8"/>
      <c r="AT20538" s="9"/>
      <c r="GY20538" s="12"/>
    </row>
    <row r="20539" spans="9:207" s="1" customFormat="1">
      <c r="I20539" s="3"/>
      <c r="P20539" s="60"/>
      <c r="Q20539" s="60"/>
      <c r="R20539" s="60"/>
      <c r="T20539" s="3"/>
      <c r="U20539" s="5"/>
      <c r="V20539" s="3"/>
      <c r="W20539" s="5"/>
      <c r="AE20539" s="7"/>
      <c r="AM20539" s="8"/>
      <c r="AT20539" s="9"/>
      <c r="GY20539" s="12"/>
    </row>
    <row r="20540" spans="9:207" s="1" customFormat="1">
      <c r="I20540" s="3"/>
      <c r="P20540" s="60"/>
      <c r="Q20540" s="60"/>
      <c r="R20540" s="60"/>
      <c r="T20540" s="3"/>
      <c r="U20540" s="5"/>
      <c r="V20540" s="3"/>
      <c r="W20540" s="5"/>
      <c r="AE20540" s="7"/>
      <c r="AM20540" s="8"/>
      <c r="AT20540" s="9"/>
      <c r="GY20540" s="12"/>
    </row>
    <row r="20541" spans="9:207" s="1" customFormat="1">
      <c r="I20541" s="3"/>
      <c r="P20541" s="60"/>
      <c r="Q20541" s="60"/>
      <c r="R20541" s="60"/>
      <c r="T20541" s="3"/>
      <c r="U20541" s="5"/>
      <c r="V20541" s="3"/>
      <c r="W20541" s="5"/>
      <c r="AE20541" s="7"/>
      <c r="AM20541" s="8"/>
      <c r="AT20541" s="9"/>
      <c r="GY20541" s="12"/>
    </row>
    <row r="20542" spans="9:207" s="1" customFormat="1">
      <c r="I20542" s="3"/>
      <c r="P20542" s="60"/>
      <c r="Q20542" s="60"/>
      <c r="R20542" s="60"/>
      <c r="T20542" s="3"/>
      <c r="U20542" s="5"/>
      <c r="V20542" s="3"/>
      <c r="W20542" s="5"/>
      <c r="AE20542" s="7"/>
      <c r="AM20542" s="8"/>
      <c r="AT20542" s="9"/>
      <c r="GY20542" s="12"/>
    </row>
    <row r="20543" spans="9:207" s="1" customFormat="1">
      <c r="I20543" s="3"/>
      <c r="P20543" s="60"/>
      <c r="Q20543" s="60"/>
      <c r="R20543" s="60"/>
      <c r="T20543" s="3"/>
      <c r="U20543" s="5"/>
      <c r="V20543" s="3"/>
      <c r="W20543" s="5"/>
      <c r="AE20543" s="7"/>
      <c r="AM20543" s="8"/>
      <c r="AT20543" s="9"/>
      <c r="GY20543" s="12"/>
    </row>
    <row r="20544" spans="9:207" s="1" customFormat="1">
      <c r="I20544" s="3"/>
      <c r="P20544" s="60"/>
      <c r="Q20544" s="60"/>
      <c r="R20544" s="60"/>
      <c r="T20544" s="3"/>
      <c r="U20544" s="5"/>
      <c r="V20544" s="3"/>
      <c r="W20544" s="5"/>
      <c r="AE20544" s="7"/>
      <c r="AM20544" s="8"/>
      <c r="AT20544" s="9"/>
      <c r="GY20544" s="12"/>
    </row>
    <row r="20545" spans="9:207" s="1" customFormat="1">
      <c r="I20545" s="3"/>
      <c r="P20545" s="60"/>
      <c r="Q20545" s="60"/>
      <c r="R20545" s="60"/>
      <c r="T20545" s="3"/>
      <c r="U20545" s="5"/>
      <c r="V20545" s="3"/>
      <c r="W20545" s="5"/>
      <c r="AE20545" s="7"/>
      <c r="AM20545" s="8"/>
      <c r="AT20545" s="9"/>
      <c r="GY20545" s="12"/>
    </row>
    <row r="20546" spans="9:207" s="1" customFormat="1">
      <c r="I20546" s="3"/>
      <c r="P20546" s="60"/>
      <c r="Q20546" s="60"/>
      <c r="R20546" s="60"/>
      <c r="T20546" s="3"/>
      <c r="U20546" s="5"/>
      <c r="V20546" s="3"/>
      <c r="W20546" s="5"/>
      <c r="AE20546" s="7"/>
      <c r="AM20546" s="8"/>
      <c r="AT20546" s="9"/>
      <c r="GY20546" s="12"/>
    </row>
    <row r="20547" spans="9:207" s="1" customFormat="1">
      <c r="I20547" s="3"/>
      <c r="P20547" s="60"/>
      <c r="Q20547" s="60"/>
      <c r="R20547" s="60"/>
      <c r="T20547" s="3"/>
      <c r="U20547" s="5"/>
      <c r="V20547" s="3"/>
      <c r="W20547" s="5"/>
      <c r="AE20547" s="7"/>
      <c r="AM20547" s="8"/>
      <c r="AT20547" s="9"/>
      <c r="GY20547" s="12"/>
    </row>
    <row r="20548" spans="9:207" s="1" customFormat="1">
      <c r="I20548" s="3"/>
      <c r="P20548" s="60"/>
      <c r="Q20548" s="60"/>
      <c r="R20548" s="60"/>
      <c r="T20548" s="3"/>
      <c r="U20548" s="5"/>
      <c r="V20548" s="3"/>
      <c r="W20548" s="5"/>
      <c r="AE20548" s="7"/>
      <c r="AM20548" s="8"/>
      <c r="AT20548" s="9"/>
      <c r="GY20548" s="12"/>
    </row>
    <row r="20549" spans="9:207" s="1" customFormat="1">
      <c r="I20549" s="3"/>
      <c r="P20549" s="60"/>
      <c r="Q20549" s="60"/>
      <c r="R20549" s="60"/>
      <c r="T20549" s="3"/>
      <c r="U20549" s="5"/>
      <c r="V20549" s="3"/>
      <c r="W20549" s="5"/>
      <c r="AE20549" s="7"/>
      <c r="AM20549" s="8"/>
      <c r="AT20549" s="9"/>
      <c r="GY20549" s="12"/>
    </row>
    <row r="20550" spans="9:207" s="1" customFormat="1">
      <c r="I20550" s="3"/>
      <c r="P20550" s="60"/>
      <c r="Q20550" s="60"/>
      <c r="R20550" s="60"/>
      <c r="T20550" s="3"/>
      <c r="U20550" s="5"/>
      <c r="V20550" s="3"/>
      <c r="W20550" s="5"/>
      <c r="AE20550" s="7"/>
      <c r="AM20550" s="8"/>
      <c r="AT20550" s="9"/>
      <c r="GY20550" s="12"/>
    </row>
    <row r="20551" spans="9:207" s="1" customFormat="1">
      <c r="I20551" s="3"/>
      <c r="P20551" s="60"/>
      <c r="Q20551" s="60"/>
      <c r="R20551" s="60"/>
      <c r="T20551" s="3"/>
      <c r="U20551" s="5"/>
      <c r="V20551" s="3"/>
      <c r="W20551" s="5"/>
      <c r="AE20551" s="7"/>
      <c r="AM20551" s="8"/>
      <c r="AT20551" s="9"/>
      <c r="GY20551" s="12"/>
    </row>
    <row r="20552" spans="9:207" s="1" customFormat="1">
      <c r="I20552" s="3"/>
      <c r="P20552" s="60"/>
      <c r="Q20552" s="60"/>
      <c r="R20552" s="60"/>
      <c r="T20552" s="3"/>
      <c r="U20552" s="5"/>
      <c r="V20552" s="3"/>
      <c r="W20552" s="5"/>
      <c r="AE20552" s="7"/>
      <c r="AM20552" s="8"/>
      <c r="AT20552" s="9"/>
      <c r="GY20552" s="12"/>
    </row>
    <row r="20553" spans="9:207" s="1" customFormat="1">
      <c r="I20553" s="3"/>
      <c r="P20553" s="60"/>
      <c r="Q20553" s="60"/>
      <c r="R20553" s="60"/>
      <c r="T20553" s="3"/>
      <c r="U20553" s="5"/>
      <c r="V20553" s="3"/>
      <c r="W20553" s="5"/>
      <c r="AE20553" s="7"/>
      <c r="AM20553" s="8"/>
      <c r="AT20553" s="9"/>
      <c r="GY20553" s="12"/>
    </row>
    <row r="20554" spans="9:207" s="1" customFormat="1">
      <c r="I20554" s="3"/>
      <c r="P20554" s="60"/>
      <c r="Q20554" s="60"/>
      <c r="R20554" s="60"/>
      <c r="T20554" s="3"/>
      <c r="U20554" s="5"/>
      <c r="V20554" s="3"/>
      <c r="W20554" s="5"/>
      <c r="AE20554" s="7"/>
      <c r="AM20554" s="8"/>
      <c r="AT20554" s="9"/>
      <c r="GY20554" s="12"/>
    </row>
    <row r="20555" spans="9:207" s="1" customFormat="1">
      <c r="I20555" s="3"/>
      <c r="P20555" s="60"/>
      <c r="Q20555" s="60"/>
      <c r="R20555" s="60"/>
      <c r="T20555" s="3"/>
      <c r="U20555" s="5"/>
      <c r="V20555" s="3"/>
      <c r="W20555" s="5"/>
      <c r="AE20555" s="7"/>
      <c r="AM20555" s="8"/>
      <c r="AT20555" s="9"/>
      <c r="GY20555" s="12"/>
    </row>
    <row r="20556" spans="9:207" s="1" customFormat="1">
      <c r="I20556" s="3"/>
      <c r="P20556" s="60"/>
      <c r="Q20556" s="60"/>
      <c r="R20556" s="60"/>
      <c r="T20556" s="3"/>
      <c r="U20556" s="5"/>
      <c r="V20556" s="3"/>
      <c r="W20556" s="5"/>
      <c r="AE20556" s="7"/>
      <c r="AM20556" s="8"/>
      <c r="AT20556" s="9"/>
      <c r="GY20556" s="12"/>
    </row>
    <row r="20557" spans="9:207" s="1" customFormat="1">
      <c r="I20557" s="3"/>
      <c r="P20557" s="60"/>
      <c r="Q20557" s="60"/>
      <c r="R20557" s="60"/>
      <c r="T20557" s="3"/>
      <c r="U20557" s="5"/>
      <c r="V20557" s="3"/>
      <c r="W20557" s="5"/>
      <c r="AE20557" s="7"/>
      <c r="AM20557" s="8"/>
      <c r="AT20557" s="9"/>
      <c r="GY20557" s="12"/>
    </row>
    <row r="20558" spans="9:207" s="1" customFormat="1">
      <c r="I20558" s="3"/>
      <c r="P20558" s="60"/>
      <c r="Q20558" s="60"/>
      <c r="R20558" s="60"/>
      <c r="T20558" s="3"/>
      <c r="U20558" s="5"/>
      <c r="V20558" s="3"/>
      <c r="W20558" s="5"/>
      <c r="AE20558" s="7"/>
      <c r="AM20558" s="8"/>
      <c r="AT20558" s="9"/>
      <c r="GY20558" s="12"/>
    </row>
    <row r="20559" spans="9:207" s="1" customFormat="1">
      <c r="I20559" s="3"/>
      <c r="P20559" s="60"/>
      <c r="Q20559" s="60"/>
      <c r="R20559" s="60"/>
      <c r="T20559" s="3"/>
      <c r="U20559" s="5"/>
      <c r="V20559" s="3"/>
      <c r="W20559" s="5"/>
      <c r="AE20559" s="7"/>
      <c r="AM20559" s="8"/>
      <c r="AT20559" s="9"/>
      <c r="GY20559" s="12"/>
    </row>
    <row r="20560" spans="9:207" s="1" customFormat="1">
      <c r="I20560" s="3"/>
      <c r="P20560" s="60"/>
      <c r="Q20560" s="60"/>
      <c r="R20560" s="60"/>
      <c r="T20560" s="3"/>
      <c r="U20560" s="5"/>
      <c r="V20560" s="3"/>
      <c r="W20560" s="5"/>
      <c r="AE20560" s="7"/>
      <c r="AM20560" s="8"/>
      <c r="AT20560" s="9"/>
      <c r="GY20560" s="12"/>
    </row>
    <row r="20561" spans="9:207" s="1" customFormat="1">
      <c r="I20561" s="3"/>
      <c r="P20561" s="60"/>
      <c r="Q20561" s="60"/>
      <c r="R20561" s="60"/>
      <c r="T20561" s="3"/>
      <c r="U20561" s="5"/>
      <c r="V20561" s="3"/>
      <c r="W20561" s="5"/>
      <c r="AE20561" s="7"/>
      <c r="AM20561" s="8"/>
      <c r="AT20561" s="9"/>
      <c r="GY20561" s="12"/>
    </row>
    <row r="20562" spans="9:207" s="1" customFormat="1">
      <c r="I20562" s="3"/>
      <c r="P20562" s="60"/>
      <c r="Q20562" s="60"/>
      <c r="R20562" s="60"/>
      <c r="T20562" s="3"/>
      <c r="U20562" s="5"/>
      <c r="V20562" s="3"/>
      <c r="W20562" s="5"/>
      <c r="AE20562" s="7"/>
      <c r="AM20562" s="8"/>
      <c r="AT20562" s="9"/>
      <c r="GY20562" s="12"/>
    </row>
    <row r="20563" spans="9:207" s="1" customFormat="1">
      <c r="I20563" s="3"/>
      <c r="P20563" s="60"/>
      <c r="Q20563" s="60"/>
      <c r="R20563" s="60"/>
      <c r="T20563" s="3"/>
      <c r="U20563" s="5"/>
      <c r="V20563" s="3"/>
      <c r="W20563" s="5"/>
      <c r="AE20563" s="7"/>
      <c r="AM20563" s="8"/>
      <c r="AT20563" s="9"/>
      <c r="GY20563" s="12"/>
    </row>
    <row r="20564" spans="9:207" s="1" customFormat="1">
      <c r="I20564" s="3"/>
      <c r="P20564" s="60"/>
      <c r="Q20564" s="60"/>
      <c r="R20564" s="60"/>
      <c r="T20564" s="3"/>
      <c r="U20564" s="5"/>
      <c r="V20564" s="3"/>
      <c r="W20564" s="5"/>
      <c r="AE20564" s="7"/>
      <c r="AM20564" s="8"/>
      <c r="AT20564" s="9"/>
      <c r="GY20564" s="12"/>
    </row>
    <row r="20565" spans="9:207" s="1" customFormat="1">
      <c r="I20565" s="3"/>
      <c r="P20565" s="60"/>
      <c r="Q20565" s="60"/>
      <c r="R20565" s="60"/>
      <c r="T20565" s="3"/>
      <c r="U20565" s="5"/>
      <c r="V20565" s="3"/>
      <c r="W20565" s="5"/>
      <c r="AE20565" s="7"/>
      <c r="AM20565" s="8"/>
      <c r="AT20565" s="9"/>
      <c r="GY20565" s="12"/>
    </row>
    <row r="20566" spans="9:207" s="1" customFormat="1">
      <c r="I20566" s="3"/>
      <c r="P20566" s="60"/>
      <c r="Q20566" s="60"/>
      <c r="R20566" s="60"/>
      <c r="T20566" s="3"/>
      <c r="U20566" s="5"/>
      <c r="V20566" s="3"/>
      <c r="W20566" s="5"/>
      <c r="AE20566" s="7"/>
      <c r="AM20566" s="8"/>
      <c r="AT20566" s="9"/>
      <c r="GY20566" s="12"/>
    </row>
    <row r="20567" spans="9:207" s="1" customFormat="1">
      <c r="I20567" s="3"/>
      <c r="P20567" s="60"/>
      <c r="Q20567" s="60"/>
      <c r="R20567" s="60"/>
      <c r="T20567" s="3"/>
      <c r="U20567" s="5"/>
      <c r="V20567" s="3"/>
      <c r="W20567" s="5"/>
      <c r="AE20567" s="7"/>
      <c r="AM20567" s="8"/>
      <c r="AT20567" s="9"/>
      <c r="GY20567" s="12"/>
    </row>
    <row r="20568" spans="9:207" s="1" customFormat="1">
      <c r="I20568" s="3"/>
      <c r="P20568" s="60"/>
      <c r="Q20568" s="60"/>
      <c r="R20568" s="60"/>
      <c r="T20568" s="3"/>
      <c r="U20568" s="5"/>
      <c r="V20568" s="3"/>
      <c r="W20568" s="5"/>
      <c r="AE20568" s="7"/>
      <c r="AM20568" s="8"/>
      <c r="AT20568" s="9"/>
      <c r="GY20568" s="12"/>
    </row>
    <row r="20569" spans="9:207" s="1" customFormat="1">
      <c r="I20569" s="3"/>
      <c r="P20569" s="60"/>
      <c r="Q20569" s="60"/>
      <c r="R20569" s="60"/>
      <c r="T20569" s="3"/>
      <c r="U20569" s="5"/>
      <c r="V20569" s="3"/>
      <c r="W20569" s="5"/>
      <c r="AE20569" s="7"/>
      <c r="AM20569" s="8"/>
      <c r="AT20569" s="9"/>
      <c r="GY20569" s="12"/>
    </row>
    <row r="20570" spans="9:207" s="1" customFormat="1">
      <c r="I20570" s="3"/>
      <c r="P20570" s="60"/>
      <c r="Q20570" s="60"/>
      <c r="R20570" s="60"/>
      <c r="T20570" s="3"/>
      <c r="U20570" s="5"/>
      <c r="V20570" s="3"/>
      <c r="W20570" s="5"/>
      <c r="AE20570" s="7"/>
      <c r="AM20570" s="8"/>
      <c r="AT20570" s="9"/>
      <c r="GY20570" s="12"/>
    </row>
    <row r="20571" spans="9:207" s="1" customFormat="1">
      <c r="I20571" s="3"/>
      <c r="P20571" s="60"/>
      <c r="Q20571" s="60"/>
      <c r="R20571" s="60"/>
      <c r="T20571" s="3"/>
      <c r="U20571" s="5"/>
      <c r="V20571" s="3"/>
      <c r="W20571" s="5"/>
      <c r="AE20571" s="7"/>
      <c r="AM20571" s="8"/>
      <c r="AT20571" s="9"/>
      <c r="GY20571" s="12"/>
    </row>
    <row r="20572" spans="9:207" s="1" customFormat="1">
      <c r="I20572" s="3"/>
      <c r="P20572" s="60"/>
      <c r="Q20572" s="60"/>
      <c r="R20572" s="60"/>
      <c r="T20572" s="3"/>
      <c r="U20572" s="5"/>
      <c r="V20572" s="3"/>
      <c r="W20572" s="5"/>
      <c r="AE20572" s="7"/>
      <c r="AM20572" s="8"/>
      <c r="AT20572" s="9"/>
      <c r="GY20572" s="12"/>
    </row>
    <row r="20573" spans="9:207" s="1" customFormat="1">
      <c r="I20573" s="3"/>
      <c r="P20573" s="60"/>
      <c r="Q20573" s="60"/>
      <c r="R20573" s="60"/>
      <c r="T20573" s="3"/>
      <c r="U20573" s="5"/>
      <c r="V20573" s="3"/>
      <c r="W20573" s="5"/>
      <c r="AE20573" s="7"/>
      <c r="AM20573" s="8"/>
      <c r="AT20573" s="9"/>
      <c r="GY20573" s="12"/>
    </row>
    <row r="20574" spans="9:207" s="1" customFormat="1">
      <c r="I20574" s="3"/>
      <c r="P20574" s="60"/>
      <c r="Q20574" s="60"/>
      <c r="R20574" s="60"/>
      <c r="T20574" s="3"/>
      <c r="U20574" s="5"/>
      <c r="V20574" s="3"/>
      <c r="W20574" s="5"/>
      <c r="AE20574" s="7"/>
      <c r="AM20574" s="8"/>
      <c r="AT20574" s="9"/>
      <c r="GY20574" s="12"/>
    </row>
    <row r="20575" spans="9:207" s="1" customFormat="1">
      <c r="I20575" s="3"/>
      <c r="P20575" s="60"/>
      <c r="Q20575" s="60"/>
      <c r="R20575" s="60"/>
      <c r="T20575" s="3"/>
      <c r="U20575" s="5"/>
      <c r="V20575" s="3"/>
      <c r="W20575" s="5"/>
      <c r="AE20575" s="7"/>
      <c r="AM20575" s="8"/>
      <c r="AT20575" s="9"/>
      <c r="GY20575" s="12"/>
    </row>
    <row r="20576" spans="9:207" s="1" customFormat="1">
      <c r="I20576" s="3"/>
      <c r="P20576" s="60"/>
      <c r="Q20576" s="60"/>
      <c r="R20576" s="60"/>
      <c r="T20576" s="3"/>
      <c r="U20576" s="5"/>
      <c r="V20576" s="3"/>
      <c r="W20576" s="5"/>
      <c r="AE20576" s="7"/>
      <c r="AM20576" s="8"/>
      <c r="AT20576" s="9"/>
      <c r="GY20576" s="12"/>
    </row>
    <row r="20577" spans="9:207" s="1" customFormat="1">
      <c r="I20577" s="3"/>
      <c r="P20577" s="60"/>
      <c r="Q20577" s="60"/>
      <c r="R20577" s="60"/>
      <c r="T20577" s="3"/>
      <c r="U20577" s="5"/>
      <c r="V20577" s="3"/>
      <c r="W20577" s="5"/>
      <c r="AE20577" s="7"/>
      <c r="AM20577" s="8"/>
      <c r="AT20577" s="9"/>
      <c r="GY20577" s="12"/>
    </row>
    <row r="20578" spans="9:207" s="1" customFormat="1">
      <c r="I20578" s="3"/>
      <c r="P20578" s="60"/>
      <c r="Q20578" s="60"/>
      <c r="R20578" s="60"/>
      <c r="T20578" s="3"/>
      <c r="U20578" s="5"/>
      <c r="V20578" s="3"/>
      <c r="W20578" s="5"/>
      <c r="AE20578" s="7"/>
      <c r="AM20578" s="8"/>
      <c r="AT20578" s="9"/>
      <c r="GY20578" s="12"/>
    </row>
    <row r="20579" spans="9:207" s="1" customFormat="1">
      <c r="I20579" s="3"/>
      <c r="P20579" s="60"/>
      <c r="Q20579" s="60"/>
      <c r="R20579" s="60"/>
      <c r="T20579" s="3"/>
      <c r="U20579" s="5"/>
      <c r="V20579" s="3"/>
      <c r="W20579" s="5"/>
      <c r="AE20579" s="7"/>
      <c r="AM20579" s="8"/>
      <c r="AT20579" s="9"/>
      <c r="GY20579" s="12"/>
    </row>
    <row r="20580" spans="9:207" s="1" customFormat="1">
      <c r="I20580" s="3"/>
      <c r="P20580" s="60"/>
      <c r="Q20580" s="60"/>
      <c r="R20580" s="60"/>
      <c r="T20580" s="3"/>
      <c r="U20580" s="5"/>
      <c r="V20580" s="3"/>
      <c r="W20580" s="5"/>
      <c r="AE20580" s="7"/>
      <c r="AM20580" s="8"/>
      <c r="AT20580" s="9"/>
      <c r="GY20580" s="12"/>
    </row>
    <row r="20581" spans="9:207" s="1" customFormat="1">
      <c r="I20581" s="3"/>
      <c r="P20581" s="60"/>
      <c r="Q20581" s="60"/>
      <c r="R20581" s="60"/>
      <c r="T20581" s="3"/>
      <c r="U20581" s="5"/>
      <c r="V20581" s="3"/>
      <c r="W20581" s="5"/>
      <c r="AE20581" s="7"/>
      <c r="AM20581" s="8"/>
      <c r="AT20581" s="9"/>
      <c r="GY20581" s="12"/>
    </row>
    <row r="20582" spans="9:207" s="1" customFormat="1">
      <c r="I20582" s="3"/>
      <c r="P20582" s="60"/>
      <c r="Q20582" s="60"/>
      <c r="R20582" s="60"/>
      <c r="T20582" s="3"/>
      <c r="U20582" s="5"/>
      <c r="V20582" s="3"/>
      <c r="W20582" s="5"/>
      <c r="AE20582" s="7"/>
      <c r="AM20582" s="8"/>
      <c r="AT20582" s="9"/>
      <c r="GY20582" s="12"/>
    </row>
    <row r="20583" spans="9:207" s="1" customFormat="1">
      <c r="I20583" s="3"/>
      <c r="P20583" s="60"/>
      <c r="Q20583" s="60"/>
      <c r="R20583" s="60"/>
      <c r="T20583" s="3"/>
      <c r="U20583" s="5"/>
      <c r="V20583" s="3"/>
      <c r="W20583" s="5"/>
      <c r="AE20583" s="7"/>
      <c r="AM20583" s="8"/>
      <c r="AT20583" s="9"/>
      <c r="GY20583" s="12"/>
    </row>
    <row r="20584" spans="9:207" s="1" customFormat="1">
      <c r="I20584" s="3"/>
      <c r="P20584" s="60"/>
      <c r="Q20584" s="60"/>
      <c r="R20584" s="60"/>
      <c r="T20584" s="3"/>
      <c r="U20584" s="5"/>
      <c r="V20584" s="3"/>
      <c r="W20584" s="5"/>
      <c r="AE20584" s="7"/>
      <c r="AM20584" s="8"/>
      <c r="AT20584" s="9"/>
      <c r="GY20584" s="12"/>
    </row>
    <row r="20585" spans="9:207" s="1" customFormat="1">
      <c r="I20585" s="3"/>
      <c r="P20585" s="60"/>
      <c r="Q20585" s="60"/>
      <c r="R20585" s="60"/>
      <c r="T20585" s="3"/>
      <c r="U20585" s="5"/>
      <c r="V20585" s="3"/>
      <c r="W20585" s="5"/>
      <c r="AE20585" s="7"/>
      <c r="AM20585" s="8"/>
      <c r="AT20585" s="9"/>
      <c r="GY20585" s="12"/>
    </row>
    <row r="20586" spans="9:207" s="1" customFormat="1">
      <c r="I20586" s="3"/>
      <c r="P20586" s="60"/>
      <c r="Q20586" s="60"/>
      <c r="R20586" s="60"/>
      <c r="T20586" s="3"/>
      <c r="U20586" s="5"/>
      <c r="V20586" s="3"/>
      <c r="W20586" s="5"/>
      <c r="AE20586" s="7"/>
      <c r="AM20586" s="8"/>
      <c r="AT20586" s="9"/>
      <c r="GY20586" s="12"/>
    </row>
    <row r="20587" spans="9:207" s="1" customFormat="1">
      <c r="I20587" s="3"/>
      <c r="P20587" s="60"/>
      <c r="Q20587" s="60"/>
      <c r="R20587" s="60"/>
      <c r="T20587" s="3"/>
      <c r="U20587" s="5"/>
      <c r="V20587" s="3"/>
      <c r="W20587" s="5"/>
      <c r="AE20587" s="7"/>
      <c r="AM20587" s="8"/>
      <c r="AT20587" s="9"/>
      <c r="GY20587" s="12"/>
    </row>
    <row r="20588" spans="9:207" s="1" customFormat="1">
      <c r="I20588" s="3"/>
      <c r="P20588" s="60"/>
      <c r="Q20588" s="60"/>
      <c r="R20588" s="60"/>
      <c r="T20588" s="3"/>
      <c r="U20588" s="5"/>
      <c r="V20588" s="3"/>
      <c r="W20588" s="5"/>
      <c r="AE20588" s="7"/>
      <c r="AM20588" s="8"/>
      <c r="AT20588" s="9"/>
      <c r="GY20588" s="12"/>
    </row>
    <row r="20589" spans="9:207" s="1" customFormat="1">
      <c r="I20589" s="3"/>
      <c r="P20589" s="60"/>
      <c r="Q20589" s="60"/>
      <c r="R20589" s="60"/>
      <c r="T20589" s="3"/>
      <c r="U20589" s="5"/>
      <c r="V20589" s="3"/>
      <c r="W20589" s="5"/>
      <c r="AE20589" s="7"/>
      <c r="AM20589" s="8"/>
      <c r="AT20589" s="9"/>
      <c r="GY20589" s="12"/>
    </row>
    <row r="20590" spans="9:207" s="1" customFormat="1">
      <c r="I20590" s="3"/>
      <c r="P20590" s="60"/>
      <c r="Q20590" s="60"/>
      <c r="R20590" s="60"/>
      <c r="T20590" s="3"/>
      <c r="U20590" s="5"/>
      <c r="V20590" s="3"/>
      <c r="W20590" s="5"/>
      <c r="AE20590" s="7"/>
      <c r="AM20590" s="8"/>
      <c r="AT20590" s="9"/>
      <c r="GY20590" s="12"/>
    </row>
    <row r="20591" spans="9:207" s="1" customFormat="1">
      <c r="I20591" s="3"/>
      <c r="P20591" s="60"/>
      <c r="Q20591" s="60"/>
      <c r="R20591" s="60"/>
      <c r="T20591" s="3"/>
      <c r="U20591" s="5"/>
      <c r="V20591" s="3"/>
      <c r="W20591" s="5"/>
      <c r="AE20591" s="7"/>
      <c r="AM20591" s="8"/>
      <c r="AT20591" s="9"/>
      <c r="GY20591" s="12"/>
    </row>
    <row r="20592" spans="9:207" s="1" customFormat="1">
      <c r="I20592" s="3"/>
      <c r="P20592" s="60"/>
      <c r="Q20592" s="60"/>
      <c r="R20592" s="60"/>
      <c r="T20592" s="3"/>
      <c r="U20592" s="5"/>
      <c r="V20592" s="3"/>
      <c r="W20592" s="5"/>
      <c r="AE20592" s="7"/>
      <c r="AM20592" s="8"/>
      <c r="AT20592" s="9"/>
      <c r="GY20592" s="12"/>
    </row>
    <row r="20593" spans="9:207" s="1" customFormat="1">
      <c r="I20593" s="3"/>
      <c r="P20593" s="60"/>
      <c r="Q20593" s="60"/>
      <c r="R20593" s="60"/>
      <c r="T20593" s="3"/>
      <c r="U20593" s="5"/>
      <c r="V20593" s="3"/>
      <c r="W20593" s="5"/>
      <c r="AE20593" s="7"/>
      <c r="AM20593" s="8"/>
      <c r="AT20593" s="9"/>
      <c r="GY20593" s="12"/>
    </row>
    <row r="20594" spans="9:207" s="1" customFormat="1">
      <c r="I20594" s="3"/>
      <c r="P20594" s="60"/>
      <c r="Q20594" s="60"/>
      <c r="R20594" s="60"/>
      <c r="T20594" s="3"/>
      <c r="U20594" s="5"/>
      <c r="V20594" s="3"/>
      <c r="W20594" s="5"/>
      <c r="AE20594" s="7"/>
      <c r="AM20594" s="8"/>
      <c r="AT20594" s="9"/>
      <c r="GY20594" s="12"/>
    </row>
    <row r="20595" spans="9:207" s="1" customFormat="1">
      <c r="I20595" s="3"/>
      <c r="P20595" s="60"/>
      <c r="Q20595" s="60"/>
      <c r="R20595" s="60"/>
      <c r="T20595" s="3"/>
      <c r="U20595" s="5"/>
      <c r="V20595" s="3"/>
      <c r="W20595" s="5"/>
      <c r="AE20595" s="7"/>
      <c r="AM20595" s="8"/>
      <c r="AT20595" s="9"/>
      <c r="GY20595" s="12"/>
    </row>
    <row r="20596" spans="9:207" s="1" customFormat="1">
      <c r="I20596" s="3"/>
      <c r="P20596" s="60"/>
      <c r="Q20596" s="60"/>
      <c r="R20596" s="60"/>
      <c r="T20596" s="3"/>
      <c r="U20596" s="5"/>
      <c r="V20596" s="3"/>
      <c r="W20596" s="5"/>
      <c r="AE20596" s="7"/>
      <c r="AM20596" s="8"/>
      <c r="AT20596" s="9"/>
      <c r="GY20596" s="12"/>
    </row>
    <row r="20597" spans="9:207" s="1" customFormat="1">
      <c r="I20597" s="3"/>
      <c r="P20597" s="60"/>
      <c r="Q20597" s="60"/>
      <c r="R20597" s="60"/>
      <c r="T20597" s="3"/>
      <c r="U20597" s="5"/>
      <c r="V20597" s="3"/>
      <c r="W20597" s="5"/>
      <c r="AE20597" s="7"/>
      <c r="AM20597" s="8"/>
      <c r="AT20597" s="9"/>
      <c r="GY20597" s="12"/>
    </row>
    <row r="20598" spans="9:207" s="1" customFormat="1">
      <c r="I20598" s="3"/>
      <c r="P20598" s="60"/>
      <c r="Q20598" s="60"/>
      <c r="R20598" s="60"/>
      <c r="T20598" s="3"/>
      <c r="U20598" s="5"/>
      <c r="V20598" s="3"/>
      <c r="W20598" s="5"/>
      <c r="AE20598" s="7"/>
      <c r="AM20598" s="8"/>
      <c r="AT20598" s="9"/>
      <c r="GY20598" s="12"/>
    </row>
    <row r="20599" spans="9:207" s="1" customFormat="1">
      <c r="I20599" s="3"/>
      <c r="P20599" s="60"/>
      <c r="Q20599" s="60"/>
      <c r="R20599" s="60"/>
      <c r="T20599" s="3"/>
      <c r="U20599" s="5"/>
      <c r="V20599" s="3"/>
      <c r="W20599" s="5"/>
      <c r="AE20599" s="7"/>
      <c r="AM20599" s="8"/>
      <c r="AT20599" s="9"/>
      <c r="GY20599" s="12"/>
    </row>
    <row r="20600" spans="9:207" s="1" customFormat="1">
      <c r="I20600" s="3"/>
      <c r="P20600" s="60"/>
      <c r="Q20600" s="60"/>
      <c r="R20600" s="60"/>
      <c r="T20600" s="3"/>
      <c r="U20600" s="5"/>
      <c r="V20600" s="3"/>
      <c r="W20600" s="5"/>
      <c r="AE20600" s="7"/>
      <c r="AM20600" s="8"/>
      <c r="AT20600" s="9"/>
      <c r="GY20600" s="12"/>
    </row>
    <row r="20601" spans="9:207" s="1" customFormat="1">
      <c r="I20601" s="3"/>
      <c r="P20601" s="60"/>
      <c r="Q20601" s="60"/>
      <c r="R20601" s="60"/>
      <c r="T20601" s="3"/>
      <c r="U20601" s="5"/>
      <c r="V20601" s="3"/>
      <c r="W20601" s="5"/>
      <c r="AE20601" s="7"/>
      <c r="AM20601" s="8"/>
      <c r="AT20601" s="9"/>
      <c r="GY20601" s="12"/>
    </row>
    <row r="20602" spans="9:207" s="1" customFormat="1">
      <c r="I20602" s="3"/>
      <c r="P20602" s="60"/>
      <c r="Q20602" s="60"/>
      <c r="R20602" s="60"/>
      <c r="T20602" s="3"/>
      <c r="U20602" s="5"/>
      <c r="V20602" s="3"/>
      <c r="W20602" s="5"/>
      <c r="AE20602" s="7"/>
      <c r="AM20602" s="8"/>
      <c r="AT20602" s="9"/>
      <c r="GY20602" s="12"/>
    </row>
    <row r="20603" spans="9:207" s="1" customFormat="1">
      <c r="I20603" s="3"/>
      <c r="P20603" s="60"/>
      <c r="Q20603" s="60"/>
      <c r="R20603" s="60"/>
      <c r="T20603" s="3"/>
      <c r="U20603" s="5"/>
      <c r="V20603" s="3"/>
      <c r="W20603" s="5"/>
      <c r="AE20603" s="7"/>
      <c r="AM20603" s="8"/>
      <c r="AT20603" s="9"/>
      <c r="GY20603" s="12"/>
    </row>
    <row r="20604" spans="9:207" s="1" customFormat="1">
      <c r="I20604" s="3"/>
      <c r="P20604" s="60"/>
      <c r="Q20604" s="60"/>
      <c r="R20604" s="60"/>
      <c r="T20604" s="3"/>
      <c r="U20604" s="5"/>
      <c r="V20604" s="3"/>
      <c r="W20604" s="5"/>
      <c r="AE20604" s="7"/>
      <c r="AM20604" s="8"/>
      <c r="AT20604" s="9"/>
      <c r="GY20604" s="12"/>
    </row>
    <row r="20605" spans="9:207" s="1" customFormat="1">
      <c r="I20605" s="3"/>
      <c r="P20605" s="60"/>
      <c r="Q20605" s="60"/>
      <c r="R20605" s="60"/>
      <c r="T20605" s="3"/>
      <c r="U20605" s="5"/>
      <c r="V20605" s="3"/>
      <c r="W20605" s="5"/>
      <c r="AE20605" s="7"/>
      <c r="AM20605" s="8"/>
      <c r="AT20605" s="9"/>
      <c r="GY20605" s="12"/>
    </row>
    <row r="20606" spans="9:207" s="1" customFormat="1">
      <c r="I20606" s="3"/>
      <c r="P20606" s="60"/>
      <c r="Q20606" s="60"/>
      <c r="R20606" s="60"/>
      <c r="T20606" s="3"/>
      <c r="U20606" s="5"/>
      <c r="V20606" s="3"/>
      <c r="W20606" s="5"/>
      <c r="AE20606" s="7"/>
      <c r="AM20606" s="8"/>
      <c r="AT20606" s="9"/>
      <c r="GY20606" s="12"/>
    </row>
    <row r="20607" spans="9:207" s="1" customFormat="1">
      <c r="I20607" s="3"/>
      <c r="P20607" s="60"/>
      <c r="Q20607" s="60"/>
      <c r="R20607" s="60"/>
      <c r="T20607" s="3"/>
      <c r="U20607" s="5"/>
      <c r="V20607" s="3"/>
      <c r="W20607" s="5"/>
      <c r="AE20607" s="7"/>
      <c r="AM20607" s="8"/>
      <c r="AT20607" s="9"/>
      <c r="GY20607" s="12"/>
    </row>
    <row r="20608" spans="9:207" s="1" customFormat="1">
      <c r="I20608" s="3"/>
      <c r="P20608" s="60"/>
      <c r="Q20608" s="60"/>
      <c r="R20608" s="60"/>
      <c r="T20608" s="3"/>
      <c r="U20608" s="5"/>
      <c r="V20608" s="3"/>
      <c r="W20608" s="5"/>
      <c r="AE20608" s="7"/>
      <c r="AM20608" s="8"/>
      <c r="AT20608" s="9"/>
      <c r="GY20608" s="12"/>
    </row>
    <row r="20609" spans="9:207" s="1" customFormat="1">
      <c r="I20609" s="3"/>
      <c r="P20609" s="60"/>
      <c r="Q20609" s="60"/>
      <c r="R20609" s="60"/>
      <c r="T20609" s="3"/>
      <c r="U20609" s="5"/>
      <c r="V20609" s="3"/>
      <c r="W20609" s="5"/>
      <c r="AE20609" s="7"/>
      <c r="AM20609" s="8"/>
      <c r="AT20609" s="9"/>
      <c r="GY20609" s="12"/>
    </row>
    <row r="20610" spans="9:207" s="1" customFormat="1">
      <c r="I20610" s="3"/>
      <c r="P20610" s="60"/>
      <c r="Q20610" s="60"/>
      <c r="R20610" s="60"/>
      <c r="T20610" s="3"/>
      <c r="U20610" s="5"/>
      <c r="V20610" s="3"/>
      <c r="W20610" s="5"/>
      <c r="AE20610" s="7"/>
      <c r="AM20610" s="8"/>
      <c r="AT20610" s="9"/>
      <c r="GY20610" s="12"/>
    </row>
    <row r="20611" spans="9:207" s="1" customFormat="1">
      <c r="I20611" s="3"/>
      <c r="P20611" s="60"/>
      <c r="Q20611" s="60"/>
      <c r="R20611" s="60"/>
      <c r="T20611" s="3"/>
      <c r="U20611" s="5"/>
      <c r="V20611" s="3"/>
      <c r="W20611" s="5"/>
      <c r="AE20611" s="7"/>
      <c r="AM20611" s="8"/>
      <c r="AT20611" s="9"/>
      <c r="GY20611" s="12"/>
    </row>
    <row r="20612" spans="9:207" s="1" customFormat="1">
      <c r="I20612" s="3"/>
      <c r="P20612" s="60"/>
      <c r="Q20612" s="60"/>
      <c r="R20612" s="60"/>
      <c r="T20612" s="3"/>
      <c r="U20612" s="5"/>
      <c r="V20612" s="3"/>
      <c r="W20612" s="5"/>
      <c r="AE20612" s="7"/>
      <c r="AM20612" s="8"/>
      <c r="AT20612" s="9"/>
      <c r="GY20612" s="12"/>
    </row>
    <row r="20613" spans="9:207" s="1" customFormat="1">
      <c r="I20613" s="3"/>
      <c r="P20613" s="60"/>
      <c r="Q20613" s="60"/>
      <c r="R20613" s="60"/>
      <c r="T20613" s="3"/>
      <c r="U20613" s="5"/>
      <c r="V20613" s="3"/>
      <c r="W20613" s="5"/>
      <c r="AE20613" s="7"/>
      <c r="AM20613" s="8"/>
      <c r="AT20613" s="9"/>
      <c r="GY20613" s="12"/>
    </row>
    <row r="20614" spans="9:207" s="1" customFormat="1">
      <c r="I20614" s="3"/>
      <c r="P20614" s="60"/>
      <c r="Q20614" s="60"/>
      <c r="R20614" s="60"/>
      <c r="T20614" s="3"/>
      <c r="U20614" s="5"/>
      <c r="V20614" s="3"/>
      <c r="W20614" s="5"/>
      <c r="AE20614" s="7"/>
      <c r="AM20614" s="8"/>
      <c r="AT20614" s="9"/>
      <c r="GY20614" s="12"/>
    </row>
    <row r="20615" spans="9:207" s="1" customFormat="1">
      <c r="I20615" s="3"/>
      <c r="P20615" s="60"/>
      <c r="Q20615" s="60"/>
      <c r="R20615" s="60"/>
      <c r="T20615" s="3"/>
      <c r="U20615" s="5"/>
      <c r="V20615" s="3"/>
      <c r="W20615" s="5"/>
      <c r="AE20615" s="7"/>
      <c r="AM20615" s="8"/>
      <c r="AT20615" s="9"/>
      <c r="GY20615" s="12"/>
    </row>
    <row r="20616" spans="9:207" s="1" customFormat="1">
      <c r="I20616" s="3"/>
      <c r="P20616" s="60"/>
      <c r="Q20616" s="60"/>
      <c r="R20616" s="60"/>
      <c r="T20616" s="3"/>
      <c r="U20616" s="5"/>
      <c r="V20616" s="3"/>
      <c r="W20616" s="5"/>
      <c r="AE20616" s="7"/>
      <c r="AM20616" s="8"/>
      <c r="AT20616" s="9"/>
      <c r="GY20616" s="12"/>
    </row>
    <row r="20617" spans="9:207" s="1" customFormat="1">
      <c r="I20617" s="3"/>
      <c r="P20617" s="60"/>
      <c r="Q20617" s="60"/>
      <c r="R20617" s="60"/>
      <c r="T20617" s="3"/>
      <c r="U20617" s="5"/>
      <c r="V20617" s="3"/>
      <c r="W20617" s="5"/>
      <c r="AE20617" s="7"/>
      <c r="AM20617" s="8"/>
      <c r="AT20617" s="9"/>
      <c r="GY20617" s="12"/>
    </row>
    <row r="20618" spans="9:207" s="1" customFormat="1">
      <c r="I20618" s="3"/>
      <c r="P20618" s="60"/>
      <c r="Q20618" s="60"/>
      <c r="R20618" s="60"/>
      <c r="T20618" s="3"/>
      <c r="U20618" s="5"/>
      <c r="V20618" s="3"/>
      <c r="W20618" s="5"/>
      <c r="AE20618" s="7"/>
      <c r="AM20618" s="8"/>
      <c r="AT20618" s="9"/>
      <c r="GY20618" s="12"/>
    </row>
    <row r="20619" spans="9:207" s="1" customFormat="1">
      <c r="I20619" s="3"/>
      <c r="P20619" s="60"/>
      <c r="Q20619" s="60"/>
      <c r="R20619" s="60"/>
      <c r="T20619" s="3"/>
      <c r="U20619" s="5"/>
      <c r="V20619" s="3"/>
      <c r="W20619" s="5"/>
      <c r="AE20619" s="7"/>
      <c r="AM20619" s="8"/>
      <c r="AT20619" s="9"/>
      <c r="GY20619" s="12"/>
    </row>
    <row r="20620" spans="9:207" s="1" customFormat="1">
      <c r="I20620" s="3"/>
      <c r="P20620" s="60"/>
      <c r="Q20620" s="60"/>
      <c r="R20620" s="60"/>
      <c r="T20620" s="3"/>
      <c r="U20620" s="5"/>
      <c r="V20620" s="3"/>
      <c r="W20620" s="5"/>
      <c r="AE20620" s="7"/>
      <c r="AM20620" s="8"/>
      <c r="AT20620" s="9"/>
      <c r="GY20620" s="12"/>
    </row>
    <row r="20621" spans="9:207" s="1" customFormat="1">
      <c r="I20621" s="3"/>
      <c r="P20621" s="60"/>
      <c r="Q20621" s="60"/>
      <c r="R20621" s="60"/>
      <c r="T20621" s="3"/>
      <c r="U20621" s="5"/>
      <c r="V20621" s="3"/>
      <c r="W20621" s="5"/>
      <c r="AE20621" s="7"/>
      <c r="AM20621" s="8"/>
      <c r="AT20621" s="9"/>
      <c r="GY20621" s="12"/>
    </row>
    <row r="20622" spans="9:207" s="1" customFormat="1">
      <c r="I20622" s="3"/>
      <c r="P20622" s="60"/>
      <c r="Q20622" s="60"/>
      <c r="R20622" s="60"/>
      <c r="T20622" s="3"/>
      <c r="U20622" s="5"/>
      <c r="V20622" s="3"/>
      <c r="W20622" s="5"/>
      <c r="AE20622" s="7"/>
      <c r="AM20622" s="8"/>
      <c r="AT20622" s="9"/>
      <c r="GY20622" s="12"/>
    </row>
    <row r="20623" spans="9:207" s="1" customFormat="1">
      <c r="I20623" s="3"/>
      <c r="P20623" s="60"/>
      <c r="Q20623" s="60"/>
      <c r="R20623" s="60"/>
      <c r="T20623" s="3"/>
      <c r="U20623" s="5"/>
      <c r="V20623" s="3"/>
      <c r="W20623" s="5"/>
      <c r="AE20623" s="7"/>
      <c r="AM20623" s="8"/>
      <c r="AT20623" s="9"/>
      <c r="GY20623" s="12"/>
    </row>
    <row r="20624" spans="9:207" s="1" customFormat="1">
      <c r="I20624" s="3"/>
      <c r="P20624" s="60"/>
      <c r="Q20624" s="60"/>
      <c r="R20624" s="60"/>
      <c r="T20624" s="3"/>
      <c r="U20624" s="5"/>
      <c r="V20624" s="3"/>
      <c r="W20624" s="5"/>
      <c r="AE20624" s="7"/>
      <c r="AM20624" s="8"/>
      <c r="AT20624" s="9"/>
      <c r="GY20624" s="12"/>
    </row>
    <row r="20625" spans="9:207" s="1" customFormat="1">
      <c r="I20625" s="3"/>
      <c r="P20625" s="60"/>
      <c r="Q20625" s="60"/>
      <c r="R20625" s="60"/>
      <c r="T20625" s="3"/>
      <c r="U20625" s="5"/>
      <c r="V20625" s="3"/>
      <c r="W20625" s="5"/>
      <c r="AE20625" s="7"/>
      <c r="AM20625" s="8"/>
      <c r="AT20625" s="9"/>
      <c r="GY20625" s="12"/>
    </row>
    <row r="20626" spans="9:207" s="1" customFormat="1">
      <c r="I20626" s="3"/>
      <c r="P20626" s="60"/>
      <c r="Q20626" s="60"/>
      <c r="R20626" s="60"/>
      <c r="T20626" s="3"/>
      <c r="U20626" s="5"/>
      <c r="V20626" s="3"/>
      <c r="W20626" s="5"/>
      <c r="AE20626" s="7"/>
      <c r="AM20626" s="8"/>
      <c r="AT20626" s="9"/>
      <c r="GY20626" s="12"/>
    </row>
    <row r="20627" spans="9:207" s="1" customFormat="1">
      <c r="I20627" s="3"/>
      <c r="P20627" s="60"/>
      <c r="Q20627" s="60"/>
      <c r="R20627" s="60"/>
      <c r="T20627" s="3"/>
      <c r="U20627" s="5"/>
      <c r="V20627" s="3"/>
      <c r="W20627" s="5"/>
      <c r="AE20627" s="7"/>
      <c r="AM20627" s="8"/>
      <c r="AT20627" s="9"/>
      <c r="GY20627" s="12"/>
    </row>
    <row r="20628" spans="9:207" s="1" customFormat="1">
      <c r="I20628" s="3"/>
      <c r="P20628" s="60"/>
      <c r="Q20628" s="60"/>
      <c r="R20628" s="60"/>
      <c r="T20628" s="3"/>
      <c r="U20628" s="5"/>
      <c r="V20628" s="3"/>
      <c r="W20628" s="5"/>
      <c r="AE20628" s="7"/>
      <c r="AM20628" s="8"/>
      <c r="AT20628" s="9"/>
      <c r="GY20628" s="12"/>
    </row>
    <row r="20629" spans="9:207" s="1" customFormat="1">
      <c r="I20629" s="3"/>
      <c r="P20629" s="60"/>
      <c r="Q20629" s="60"/>
      <c r="R20629" s="60"/>
      <c r="T20629" s="3"/>
      <c r="U20629" s="5"/>
      <c r="V20629" s="3"/>
      <c r="W20629" s="5"/>
      <c r="AE20629" s="7"/>
      <c r="AM20629" s="8"/>
      <c r="AT20629" s="9"/>
      <c r="GY20629" s="12"/>
    </row>
    <row r="20630" spans="9:207" s="1" customFormat="1">
      <c r="I20630" s="3"/>
      <c r="P20630" s="60"/>
      <c r="Q20630" s="60"/>
      <c r="R20630" s="60"/>
      <c r="T20630" s="3"/>
      <c r="U20630" s="5"/>
      <c r="V20630" s="3"/>
      <c r="W20630" s="5"/>
      <c r="AE20630" s="7"/>
      <c r="AM20630" s="8"/>
      <c r="AT20630" s="9"/>
      <c r="GY20630" s="12"/>
    </row>
    <row r="20631" spans="9:207" s="1" customFormat="1">
      <c r="I20631" s="3"/>
      <c r="P20631" s="60"/>
      <c r="Q20631" s="60"/>
      <c r="R20631" s="60"/>
      <c r="T20631" s="3"/>
      <c r="U20631" s="5"/>
      <c r="V20631" s="3"/>
      <c r="W20631" s="5"/>
      <c r="AE20631" s="7"/>
      <c r="AM20631" s="8"/>
      <c r="AT20631" s="9"/>
      <c r="GY20631" s="12"/>
    </row>
    <row r="20632" spans="9:207" s="1" customFormat="1">
      <c r="I20632" s="3"/>
      <c r="P20632" s="60"/>
      <c r="Q20632" s="60"/>
      <c r="R20632" s="60"/>
      <c r="T20632" s="3"/>
      <c r="U20632" s="5"/>
      <c r="V20632" s="3"/>
      <c r="W20632" s="5"/>
      <c r="AE20632" s="7"/>
      <c r="AM20632" s="8"/>
      <c r="AT20632" s="9"/>
      <c r="GY20632" s="12"/>
    </row>
    <row r="20633" spans="9:207" s="1" customFormat="1">
      <c r="I20633" s="3"/>
      <c r="P20633" s="60"/>
      <c r="Q20633" s="60"/>
      <c r="R20633" s="60"/>
      <c r="T20633" s="3"/>
      <c r="U20633" s="5"/>
      <c r="V20633" s="3"/>
      <c r="W20633" s="5"/>
      <c r="AE20633" s="7"/>
      <c r="AM20633" s="8"/>
      <c r="AT20633" s="9"/>
      <c r="GY20633" s="12"/>
    </row>
    <row r="20634" spans="9:207" s="1" customFormat="1">
      <c r="I20634" s="3"/>
      <c r="P20634" s="60"/>
      <c r="Q20634" s="60"/>
      <c r="R20634" s="60"/>
      <c r="T20634" s="3"/>
      <c r="U20634" s="5"/>
      <c r="V20634" s="3"/>
      <c r="W20634" s="5"/>
      <c r="AE20634" s="7"/>
      <c r="AM20634" s="8"/>
      <c r="AT20634" s="9"/>
      <c r="GY20634" s="12"/>
    </row>
    <row r="20635" spans="9:207" s="1" customFormat="1">
      <c r="I20635" s="3"/>
      <c r="P20635" s="60"/>
      <c r="Q20635" s="60"/>
      <c r="R20635" s="60"/>
      <c r="T20635" s="3"/>
      <c r="U20635" s="5"/>
      <c r="V20635" s="3"/>
      <c r="W20635" s="5"/>
      <c r="AE20635" s="7"/>
      <c r="AM20635" s="8"/>
      <c r="AT20635" s="9"/>
      <c r="GY20635" s="12"/>
    </row>
    <row r="20636" spans="9:207" s="1" customFormat="1">
      <c r="I20636" s="3"/>
      <c r="P20636" s="60"/>
      <c r="Q20636" s="60"/>
      <c r="R20636" s="60"/>
      <c r="T20636" s="3"/>
      <c r="U20636" s="5"/>
      <c r="V20636" s="3"/>
      <c r="W20636" s="5"/>
      <c r="AE20636" s="7"/>
      <c r="AM20636" s="8"/>
      <c r="AT20636" s="9"/>
      <c r="GY20636" s="12"/>
    </row>
    <row r="20637" spans="9:207" s="1" customFormat="1">
      <c r="I20637" s="3"/>
      <c r="P20637" s="60"/>
      <c r="Q20637" s="60"/>
      <c r="R20637" s="60"/>
      <c r="T20637" s="3"/>
      <c r="U20637" s="5"/>
      <c r="V20637" s="3"/>
      <c r="W20637" s="5"/>
      <c r="AE20637" s="7"/>
      <c r="AM20637" s="8"/>
      <c r="AT20637" s="9"/>
      <c r="GY20637" s="12"/>
    </row>
    <row r="20638" spans="9:207" s="1" customFormat="1">
      <c r="I20638" s="3"/>
      <c r="P20638" s="60"/>
      <c r="Q20638" s="60"/>
      <c r="R20638" s="60"/>
      <c r="T20638" s="3"/>
      <c r="U20638" s="5"/>
      <c r="V20638" s="3"/>
      <c r="W20638" s="5"/>
      <c r="AE20638" s="7"/>
      <c r="AM20638" s="8"/>
      <c r="AT20638" s="9"/>
      <c r="GY20638" s="12"/>
    </row>
    <row r="20639" spans="9:207" s="1" customFormat="1">
      <c r="I20639" s="3"/>
      <c r="P20639" s="60"/>
      <c r="Q20639" s="60"/>
      <c r="R20639" s="60"/>
      <c r="T20639" s="3"/>
      <c r="U20639" s="5"/>
      <c r="V20639" s="3"/>
      <c r="W20639" s="5"/>
      <c r="AE20639" s="7"/>
      <c r="AM20639" s="8"/>
      <c r="AT20639" s="9"/>
      <c r="GY20639" s="12"/>
    </row>
    <row r="20640" spans="9:207" s="1" customFormat="1">
      <c r="I20640" s="3"/>
      <c r="P20640" s="60"/>
      <c r="Q20640" s="60"/>
      <c r="R20640" s="60"/>
      <c r="T20640" s="3"/>
      <c r="U20640" s="5"/>
      <c r="V20640" s="3"/>
      <c r="W20640" s="5"/>
      <c r="AE20640" s="7"/>
      <c r="AM20640" s="8"/>
      <c r="AT20640" s="9"/>
      <c r="GY20640" s="12"/>
    </row>
    <row r="20641" spans="9:207" s="1" customFormat="1">
      <c r="I20641" s="3"/>
      <c r="P20641" s="60"/>
      <c r="Q20641" s="60"/>
      <c r="R20641" s="60"/>
      <c r="T20641" s="3"/>
      <c r="U20641" s="5"/>
      <c r="V20641" s="3"/>
      <c r="W20641" s="5"/>
      <c r="AE20641" s="7"/>
      <c r="AM20641" s="8"/>
      <c r="AT20641" s="9"/>
      <c r="GY20641" s="12"/>
    </row>
    <row r="20642" spans="9:207" s="1" customFormat="1">
      <c r="I20642" s="3"/>
      <c r="P20642" s="60"/>
      <c r="Q20642" s="60"/>
      <c r="R20642" s="60"/>
      <c r="T20642" s="3"/>
      <c r="U20642" s="5"/>
      <c r="V20642" s="3"/>
      <c r="W20642" s="5"/>
      <c r="AE20642" s="7"/>
      <c r="AM20642" s="8"/>
      <c r="AT20642" s="9"/>
      <c r="GY20642" s="12"/>
    </row>
    <row r="20643" spans="9:207" s="1" customFormat="1">
      <c r="I20643" s="3"/>
      <c r="P20643" s="60"/>
      <c r="Q20643" s="60"/>
      <c r="R20643" s="60"/>
      <c r="T20643" s="3"/>
      <c r="U20643" s="5"/>
      <c r="V20643" s="3"/>
      <c r="W20643" s="5"/>
      <c r="AE20643" s="7"/>
      <c r="AM20643" s="8"/>
      <c r="AT20643" s="9"/>
      <c r="GY20643" s="12"/>
    </row>
    <row r="20644" spans="9:207" s="1" customFormat="1">
      <c r="I20644" s="3"/>
      <c r="P20644" s="60"/>
      <c r="Q20644" s="60"/>
      <c r="R20644" s="60"/>
      <c r="T20644" s="3"/>
      <c r="U20644" s="5"/>
      <c r="V20644" s="3"/>
      <c r="W20644" s="5"/>
      <c r="AE20644" s="7"/>
      <c r="AM20644" s="8"/>
      <c r="AT20644" s="9"/>
      <c r="GY20644" s="12"/>
    </row>
    <row r="20645" spans="9:207" s="1" customFormat="1">
      <c r="I20645" s="3"/>
      <c r="P20645" s="60"/>
      <c r="Q20645" s="60"/>
      <c r="R20645" s="60"/>
      <c r="T20645" s="3"/>
      <c r="U20645" s="5"/>
      <c r="V20645" s="3"/>
      <c r="W20645" s="5"/>
      <c r="AE20645" s="7"/>
      <c r="AM20645" s="8"/>
      <c r="AT20645" s="9"/>
      <c r="GY20645" s="12"/>
    </row>
    <row r="20646" spans="9:207" s="1" customFormat="1">
      <c r="I20646" s="3"/>
      <c r="P20646" s="60"/>
      <c r="Q20646" s="60"/>
      <c r="R20646" s="60"/>
      <c r="T20646" s="3"/>
      <c r="U20646" s="5"/>
      <c r="V20646" s="3"/>
      <c r="W20646" s="5"/>
      <c r="AE20646" s="7"/>
      <c r="AM20646" s="8"/>
      <c r="AT20646" s="9"/>
      <c r="GY20646" s="12"/>
    </row>
    <row r="20647" spans="9:207" s="1" customFormat="1">
      <c r="I20647" s="3"/>
      <c r="P20647" s="60"/>
      <c r="Q20647" s="60"/>
      <c r="R20647" s="60"/>
      <c r="T20647" s="3"/>
      <c r="U20647" s="5"/>
      <c r="V20647" s="3"/>
      <c r="W20647" s="5"/>
      <c r="AE20647" s="7"/>
      <c r="AM20647" s="8"/>
      <c r="AT20647" s="9"/>
      <c r="GY20647" s="12"/>
    </row>
    <row r="20648" spans="9:207" s="1" customFormat="1">
      <c r="I20648" s="3"/>
      <c r="P20648" s="60"/>
      <c r="Q20648" s="60"/>
      <c r="R20648" s="60"/>
      <c r="T20648" s="3"/>
      <c r="U20648" s="5"/>
      <c r="V20648" s="3"/>
      <c r="W20648" s="5"/>
      <c r="AE20648" s="7"/>
      <c r="AM20648" s="8"/>
      <c r="AT20648" s="9"/>
      <c r="GY20648" s="12"/>
    </row>
    <row r="20649" spans="9:207" s="1" customFormat="1">
      <c r="I20649" s="3"/>
      <c r="P20649" s="60"/>
      <c r="Q20649" s="60"/>
      <c r="R20649" s="60"/>
      <c r="T20649" s="3"/>
      <c r="U20649" s="5"/>
      <c r="V20649" s="3"/>
      <c r="W20649" s="5"/>
      <c r="AE20649" s="7"/>
      <c r="AM20649" s="8"/>
      <c r="AT20649" s="9"/>
      <c r="GY20649" s="12"/>
    </row>
    <row r="20650" spans="9:207" s="1" customFormat="1">
      <c r="I20650" s="3"/>
      <c r="P20650" s="60"/>
      <c r="Q20650" s="60"/>
      <c r="R20650" s="60"/>
      <c r="T20650" s="3"/>
      <c r="U20650" s="5"/>
      <c r="V20650" s="3"/>
      <c r="W20650" s="5"/>
      <c r="AE20650" s="7"/>
      <c r="AM20650" s="8"/>
      <c r="AT20650" s="9"/>
      <c r="GY20650" s="12"/>
    </row>
    <row r="20651" spans="9:207" s="1" customFormat="1">
      <c r="I20651" s="3"/>
      <c r="P20651" s="60"/>
      <c r="Q20651" s="60"/>
      <c r="R20651" s="60"/>
      <c r="T20651" s="3"/>
      <c r="U20651" s="5"/>
      <c r="V20651" s="3"/>
      <c r="W20651" s="5"/>
      <c r="AE20651" s="7"/>
      <c r="AM20651" s="8"/>
      <c r="AT20651" s="9"/>
      <c r="GY20651" s="12"/>
    </row>
    <row r="20652" spans="9:207" s="1" customFormat="1">
      <c r="I20652" s="3"/>
      <c r="P20652" s="60"/>
      <c r="Q20652" s="60"/>
      <c r="R20652" s="60"/>
      <c r="T20652" s="3"/>
      <c r="U20652" s="5"/>
      <c r="V20652" s="3"/>
      <c r="W20652" s="5"/>
      <c r="AE20652" s="7"/>
      <c r="AM20652" s="8"/>
      <c r="AT20652" s="9"/>
      <c r="GY20652" s="12"/>
    </row>
    <row r="20653" spans="9:207" s="1" customFormat="1">
      <c r="I20653" s="3"/>
      <c r="P20653" s="60"/>
      <c r="Q20653" s="60"/>
      <c r="R20653" s="60"/>
      <c r="T20653" s="3"/>
      <c r="U20653" s="5"/>
      <c r="V20653" s="3"/>
      <c r="W20653" s="5"/>
      <c r="AE20653" s="7"/>
      <c r="AM20653" s="8"/>
      <c r="AT20653" s="9"/>
      <c r="GY20653" s="12"/>
    </row>
    <row r="20654" spans="9:207" s="1" customFormat="1">
      <c r="I20654" s="3"/>
      <c r="P20654" s="60"/>
      <c r="Q20654" s="60"/>
      <c r="R20654" s="60"/>
      <c r="T20654" s="3"/>
      <c r="U20654" s="5"/>
      <c r="V20654" s="3"/>
      <c r="W20654" s="5"/>
      <c r="AE20654" s="7"/>
      <c r="AM20654" s="8"/>
      <c r="AT20654" s="9"/>
      <c r="GY20654" s="12"/>
    </row>
    <row r="20655" spans="9:207" s="1" customFormat="1">
      <c r="I20655" s="3"/>
      <c r="P20655" s="60"/>
      <c r="Q20655" s="60"/>
      <c r="R20655" s="60"/>
      <c r="T20655" s="3"/>
      <c r="U20655" s="5"/>
      <c r="V20655" s="3"/>
      <c r="W20655" s="5"/>
      <c r="AE20655" s="7"/>
      <c r="AM20655" s="8"/>
      <c r="AT20655" s="9"/>
      <c r="GY20655" s="12"/>
    </row>
    <row r="20656" spans="9:207" s="1" customFormat="1">
      <c r="I20656" s="3"/>
      <c r="P20656" s="60"/>
      <c r="Q20656" s="60"/>
      <c r="R20656" s="60"/>
      <c r="T20656" s="3"/>
      <c r="U20656" s="5"/>
      <c r="V20656" s="3"/>
      <c r="W20656" s="5"/>
      <c r="AE20656" s="7"/>
      <c r="AM20656" s="8"/>
      <c r="AT20656" s="9"/>
      <c r="GY20656" s="12"/>
    </row>
    <row r="20657" spans="9:207" s="1" customFormat="1">
      <c r="I20657" s="3"/>
      <c r="P20657" s="60"/>
      <c r="Q20657" s="60"/>
      <c r="R20657" s="60"/>
      <c r="T20657" s="3"/>
      <c r="U20657" s="5"/>
      <c r="V20657" s="3"/>
      <c r="W20657" s="5"/>
      <c r="AE20657" s="7"/>
      <c r="AM20657" s="8"/>
      <c r="AT20657" s="9"/>
      <c r="GY20657" s="12"/>
    </row>
    <row r="20658" spans="9:207" s="1" customFormat="1">
      <c r="I20658" s="3"/>
      <c r="P20658" s="60"/>
      <c r="Q20658" s="60"/>
      <c r="R20658" s="60"/>
      <c r="T20658" s="3"/>
      <c r="U20658" s="5"/>
      <c r="V20658" s="3"/>
      <c r="W20658" s="5"/>
      <c r="AE20658" s="7"/>
      <c r="AM20658" s="8"/>
      <c r="AT20658" s="9"/>
      <c r="GY20658" s="12"/>
    </row>
    <row r="20659" spans="9:207" s="1" customFormat="1">
      <c r="I20659" s="3"/>
      <c r="P20659" s="60"/>
      <c r="Q20659" s="60"/>
      <c r="R20659" s="60"/>
      <c r="T20659" s="3"/>
      <c r="U20659" s="5"/>
      <c r="V20659" s="3"/>
      <c r="W20659" s="5"/>
      <c r="AE20659" s="7"/>
      <c r="AM20659" s="8"/>
      <c r="AT20659" s="9"/>
      <c r="GY20659" s="12"/>
    </row>
    <row r="20660" spans="9:207" s="1" customFormat="1">
      <c r="I20660" s="3"/>
      <c r="P20660" s="60"/>
      <c r="Q20660" s="60"/>
      <c r="R20660" s="60"/>
      <c r="T20660" s="3"/>
      <c r="U20660" s="5"/>
      <c r="V20660" s="3"/>
      <c r="W20660" s="5"/>
      <c r="AE20660" s="7"/>
      <c r="AM20660" s="8"/>
      <c r="AT20660" s="9"/>
      <c r="GY20660" s="12"/>
    </row>
    <row r="20661" spans="9:207" s="1" customFormat="1">
      <c r="I20661" s="3"/>
      <c r="P20661" s="60"/>
      <c r="Q20661" s="60"/>
      <c r="R20661" s="60"/>
      <c r="T20661" s="3"/>
      <c r="U20661" s="5"/>
      <c r="V20661" s="3"/>
      <c r="W20661" s="5"/>
      <c r="AE20661" s="7"/>
      <c r="AM20661" s="8"/>
      <c r="AT20661" s="9"/>
      <c r="GY20661" s="12"/>
    </row>
    <row r="20662" spans="9:207" s="1" customFormat="1">
      <c r="I20662" s="3"/>
      <c r="P20662" s="60"/>
      <c r="Q20662" s="60"/>
      <c r="R20662" s="60"/>
      <c r="T20662" s="3"/>
      <c r="U20662" s="5"/>
      <c r="V20662" s="3"/>
      <c r="W20662" s="5"/>
      <c r="AE20662" s="7"/>
      <c r="AM20662" s="8"/>
      <c r="AT20662" s="9"/>
      <c r="GY20662" s="12"/>
    </row>
    <row r="20663" spans="9:207" s="1" customFormat="1">
      <c r="I20663" s="3"/>
      <c r="P20663" s="60"/>
      <c r="Q20663" s="60"/>
      <c r="R20663" s="60"/>
      <c r="T20663" s="3"/>
      <c r="U20663" s="5"/>
      <c r="V20663" s="3"/>
      <c r="W20663" s="5"/>
      <c r="AE20663" s="7"/>
      <c r="AM20663" s="8"/>
      <c r="AT20663" s="9"/>
      <c r="GY20663" s="12"/>
    </row>
    <row r="20664" spans="9:207" s="1" customFormat="1">
      <c r="I20664" s="3"/>
      <c r="P20664" s="60"/>
      <c r="Q20664" s="60"/>
      <c r="R20664" s="60"/>
      <c r="T20664" s="3"/>
      <c r="U20664" s="5"/>
      <c r="V20664" s="3"/>
      <c r="W20664" s="5"/>
      <c r="AE20664" s="7"/>
      <c r="AM20664" s="8"/>
      <c r="AT20664" s="9"/>
      <c r="GY20664" s="12"/>
    </row>
    <row r="20665" spans="9:207" s="1" customFormat="1">
      <c r="I20665" s="3"/>
      <c r="P20665" s="60"/>
      <c r="Q20665" s="60"/>
      <c r="R20665" s="60"/>
      <c r="T20665" s="3"/>
      <c r="U20665" s="5"/>
      <c r="V20665" s="3"/>
      <c r="W20665" s="5"/>
      <c r="AE20665" s="7"/>
      <c r="AM20665" s="8"/>
      <c r="AT20665" s="9"/>
      <c r="GY20665" s="12"/>
    </row>
    <row r="20666" spans="9:207" s="1" customFormat="1">
      <c r="I20666" s="3"/>
      <c r="P20666" s="60"/>
      <c r="Q20666" s="60"/>
      <c r="R20666" s="60"/>
      <c r="T20666" s="3"/>
      <c r="U20666" s="5"/>
      <c r="V20666" s="3"/>
      <c r="W20666" s="5"/>
      <c r="AE20666" s="7"/>
      <c r="AM20666" s="8"/>
      <c r="AT20666" s="9"/>
      <c r="GY20666" s="12"/>
    </row>
    <row r="20667" spans="9:207" s="1" customFormat="1">
      <c r="I20667" s="3"/>
      <c r="P20667" s="60"/>
      <c r="Q20667" s="60"/>
      <c r="R20667" s="60"/>
      <c r="T20667" s="3"/>
      <c r="U20667" s="5"/>
      <c r="V20667" s="3"/>
      <c r="W20667" s="5"/>
      <c r="AE20667" s="7"/>
      <c r="AM20667" s="8"/>
      <c r="AT20667" s="9"/>
      <c r="GY20667" s="12"/>
    </row>
    <row r="20668" spans="9:207" s="1" customFormat="1">
      <c r="I20668" s="3"/>
      <c r="P20668" s="60"/>
      <c r="Q20668" s="60"/>
      <c r="R20668" s="60"/>
      <c r="T20668" s="3"/>
      <c r="U20668" s="5"/>
      <c r="V20668" s="3"/>
      <c r="W20668" s="5"/>
      <c r="AE20668" s="7"/>
      <c r="AM20668" s="8"/>
      <c r="AT20668" s="9"/>
      <c r="GY20668" s="12"/>
    </row>
    <row r="20669" spans="9:207" s="1" customFormat="1">
      <c r="I20669" s="3"/>
      <c r="P20669" s="60"/>
      <c r="Q20669" s="60"/>
      <c r="R20669" s="60"/>
      <c r="T20669" s="3"/>
      <c r="U20669" s="5"/>
      <c r="V20669" s="3"/>
      <c r="W20669" s="5"/>
      <c r="AE20669" s="7"/>
      <c r="AM20669" s="8"/>
      <c r="AT20669" s="9"/>
      <c r="GY20669" s="12"/>
    </row>
    <row r="20670" spans="9:207" s="1" customFormat="1">
      <c r="I20670" s="3"/>
      <c r="P20670" s="60"/>
      <c r="Q20670" s="60"/>
      <c r="R20670" s="60"/>
      <c r="T20670" s="3"/>
      <c r="U20670" s="5"/>
      <c r="V20670" s="3"/>
      <c r="W20670" s="5"/>
      <c r="AE20670" s="7"/>
      <c r="AM20670" s="8"/>
      <c r="AT20670" s="9"/>
      <c r="GY20670" s="12"/>
    </row>
    <row r="20671" spans="9:207" s="1" customFormat="1">
      <c r="I20671" s="3"/>
      <c r="P20671" s="60"/>
      <c r="Q20671" s="60"/>
      <c r="R20671" s="60"/>
      <c r="T20671" s="3"/>
      <c r="U20671" s="5"/>
      <c r="V20671" s="3"/>
      <c r="W20671" s="5"/>
      <c r="AE20671" s="7"/>
      <c r="AM20671" s="8"/>
      <c r="AT20671" s="9"/>
      <c r="GY20671" s="12"/>
    </row>
    <row r="20672" spans="9:207" s="1" customFormat="1">
      <c r="I20672" s="3"/>
      <c r="P20672" s="60"/>
      <c r="Q20672" s="60"/>
      <c r="R20672" s="60"/>
      <c r="T20672" s="3"/>
      <c r="U20672" s="5"/>
      <c r="V20672" s="3"/>
      <c r="W20672" s="5"/>
      <c r="AE20672" s="7"/>
      <c r="AM20672" s="8"/>
      <c r="AT20672" s="9"/>
      <c r="GY20672" s="12"/>
    </row>
    <row r="20673" spans="9:207" s="1" customFormat="1">
      <c r="I20673" s="3"/>
      <c r="P20673" s="60"/>
      <c r="Q20673" s="60"/>
      <c r="R20673" s="60"/>
      <c r="T20673" s="3"/>
      <c r="U20673" s="5"/>
      <c r="V20673" s="3"/>
      <c r="W20673" s="5"/>
      <c r="AE20673" s="7"/>
      <c r="AM20673" s="8"/>
      <c r="AT20673" s="9"/>
      <c r="GY20673" s="12"/>
    </row>
    <row r="20674" spans="9:207" s="1" customFormat="1">
      <c r="I20674" s="3"/>
      <c r="P20674" s="60"/>
      <c r="Q20674" s="60"/>
      <c r="R20674" s="60"/>
      <c r="T20674" s="3"/>
      <c r="U20674" s="5"/>
      <c r="V20674" s="3"/>
      <c r="W20674" s="5"/>
      <c r="AE20674" s="7"/>
      <c r="AM20674" s="8"/>
      <c r="AT20674" s="9"/>
      <c r="GY20674" s="12"/>
    </row>
    <row r="20675" spans="9:207" s="1" customFormat="1">
      <c r="I20675" s="3"/>
      <c r="P20675" s="60"/>
      <c r="Q20675" s="60"/>
      <c r="R20675" s="60"/>
      <c r="T20675" s="3"/>
      <c r="U20675" s="5"/>
      <c r="V20675" s="3"/>
      <c r="W20675" s="5"/>
      <c r="AE20675" s="7"/>
      <c r="AM20675" s="8"/>
      <c r="AT20675" s="9"/>
      <c r="GY20675" s="12"/>
    </row>
    <row r="20676" spans="9:207" s="1" customFormat="1">
      <c r="I20676" s="3"/>
      <c r="P20676" s="60"/>
      <c r="Q20676" s="60"/>
      <c r="R20676" s="60"/>
      <c r="T20676" s="3"/>
      <c r="U20676" s="5"/>
      <c r="V20676" s="3"/>
      <c r="W20676" s="5"/>
      <c r="AE20676" s="7"/>
      <c r="AM20676" s="8"/>
      <c r="AT20676" s="9"/>
      <c r="GY20676" s="12"/>
    </row>
    <row r="20677" spans="9:207" s="1" customFormat="1">
      <c r="I20677" s="3"/>
      <c r="P20677" s="60"/>
      <c r="Q20677" s="60"/>
      <c r="R20677" s="60"/>
      <c r="T20677" s="3"/>
      <c r="U20677" s="5"/>
      <c r="V20677" s="3"/>
      <c r="W20677" s="5"/>
      <c r="AE20677" s="7"/>
      <c r="AM20677" s="8"/>
      <c r="AT20677" s="9"/>
      <c r="GY20677" s="12"/>
    </row>
    <row r="20678" spans="9:207" s="1" customFormat="1">
      <c r="I20678" s="3"/>
      <c r="P20678" s="60"/>
      <c r="Q20678" s="60"/>
      <c r="R20678" s="60"/>
      <c r="T20678" s="3"/>
      <c r="U20678" s="5"/>
      <c r="V20678" s="3"/>
      <c r="W20678" s="5"/>
      <c r="AE20678" s="7"/>
      <c r="AM20678" s="8"/>
      <c r="AT20678" s="9"/>
      <c r="GY20678" s="12"/>
    </row>
    <row r="20679" spans="9:207" s="1" customFormat="1">
      <c r="I20679" s="3"/>
      <c r="P20679" s="60"/>
      <c r="Q20679" s="60"/>
      <c r="R20679" s="60"/>
      <c r="T20679" s="3"/>
      <c r="U20679" s="5"/>
      <c r="V20679" s="3"/>
      <c r="W20679" s="5"/>
      <c r="AE20679" s="7"/>
      <c r="AM20679" s="8"/>
      <c r="AT20679" s="9"/>
      <c r="GY20679" s="12"/>
    </row>
    <row r="20680" spans="9:207" s="1" customFormat="1">
      <c r="I20680" s="3"/>
      <c r="P20680" s="60"/>
      <c r="Q20680" s="60"/>
      <c r="R20680" s="60"/>
      <c r="T20680" s="3"/>
      <c r="U20680" s="5"/>
      <c r="V20680" s="3"/>
      <c r="W20680" s="5"/>
      <c r="AE20680" s="7"/>
      <c r="AM20680" s="8"/>
      <c r="AT20680" s="9"/>
      <c r="GY20680" s="12"/>
    </row>
    <row r="20681" spans="9:207" s="1" customFormat="1">
      <c r="I20681" s="3"/>
      <c r="P20681" s="60"/>
      <c r="Q20681" s="60"/>
      <c r="R20681" s="60"/>
      <c r="T20681" s="3"/>
      <c r="U20681" s="5"/>
      <c r="V20681" s="3"/>
      <c r="W20681" s="5"/>
      <c r="AE20681" s="7"/>
      <c r="AM20681" s="8"/>
      <c r="AT20681" s="9"/>
      <c r="GY20681" s="12"/>
    </row>
    <row r="20682" spans="9:207" s="1" customFormat="1">
      <c r="I20682" s="3"/>
      <c r="P20682" s="60"/>
      <c r="Q20682" s="60"/>
      <c r="R20682" s="60"/>
      <c r="T20682" s="3"/>
      <c r="U20682" s="5"/>
      <c r="V20682" s="3"/>
      <c r="W20682" s="5"/>
      <c r="AE20682" s="7"/>
      <c r="AM20682" s="8"/>
      <c r="AT20682" s="9"/>
      <c r="GY20682" s="12"/>
    </row>
    <row r="20683" spans="9:207" s="1" customFormat="1">
      <c r="I20683" s="3"/>
      <c r="P20683" s="60"/>
      <c r="Q20683" s="60"/>
      <c r="R20683" s="60"/>
      <c r="T20683" s="3"/>
      <c r="U20683" s="5"/>
      <c r="V20683" s="3"/>
      <c r="W20683" s="5"/>
      <c r="AE20683" s="7"/>
      <c r="AM20683" s="8"/>
      <c r="AT20683" s="9"/>
      <c r="GY20683" s="12"/>
    </row>
    <row r="20684" spans="9:207" s="1" customFormat="1">
      <c r="I20684" s="3"/>
      <c r="P20684" s="60"/>
      <c r="Q20684" s="60"/>
      <c r="R20684" s="60"/>
      <c r="T20684" s="3"/>
      <c r="U20684" s="5"/>
      <c r="V20684" s="3"/>
      <c r="W20684" s="5"/>
      <c r="AE20684" s="7"/>
      <c r="AM20684" s="8"/>
      <c r="AT20684" s="9"/>
      <c r="GY20684" s="12"/>
    </row>
    <row r="20685" spans="9:207" s="1" customFormat="1">
      <c r="I20685" s="3"/>
      <c r="P20685" s="60"/>
      <c r="Q20685" s="60"/>
      <c r="R20685" s="60"/>
      <c r="T20685" s="3"/>
      <c r="U20685" s="5"/>
      <c r="V20685" s="3"/>
      <c r="W20685" s="5"/>
      <c r="AE20685" s="7"/>
      <c r="AM20685" s="8"/>
      <c r="AT20685" s="9"/>
      <c r="GY20685" s="12"/>
    </row>
    <row r="20686" spans="9:207" s="1" customFormat="1">
      <c r="I20686" s="3"/>
      <c r="P20686" s="60"/>
      <c r="Q20686" s="60"/>
      <c r="R20686" s="60"/>
      <c r="T20686" s="3"/>
      <c r="U20686" s="5"/>
      <c r="V20686" s="3"/>
      <c r="W20686" s="5"/>
      <c r="AE20686" s="7"/>
      <c r="AM20686" s="8"/>
      <c r="AT20686" s="9"/>
      <c r="GY20686" s="12"/>
    </row>
    <row r="20687" spans="9:207" s="1" customFormat="1">
      <c r="I20687" s="3"/>
      <c r="P20687" s="60"/>
      <c r="Q20687" s="60"/>
      <c r="R20687" s="60"/>
      <c r="T20687" s="3"/>
      <c r="U20687" s="5"/>
      <c r="V20687" s="3"/>
      <c r="W20687" s="5"/>
      <c r="AE20687" s="7"/>
      <c r="AM20687" s="8"/>
      <c r="AT20687" s="9"/>
      <c r="GY20687" s="12"/>
    </row>
    <row r="20688" spans="9:207" s="1" customFormat="1">
      <c r="I20688" s="3"/>
      <c r="P20688" s="60"/>
      <c r="Q20688" s="60"/>
      <c r="R20688" s="60"/>
      <c r="T20688" s="3"/>
      <c r="U20688" s="5"/>
      <c r="V20688" s="3"/>
      <c r="W20688" s="5"/>
      <c r="AE20688" s="7"/>
      <c r="AM20688" s="8"/>
      <c r="AT20688" s="9"/>
      <c r="GY20688" s="12"/>
    </row>
    <row r="20689" spans="9:207" s="1" customFormat="1">
      <c r="I20689" s="3"/>
      <c r="P20689" s="60"/>
      <c r="Q20689" s="60"/>
      <c r="R20689" s="60"/>
      <c r="T20689" s="3"/>
      <c r="U20689" s="5"/>
      <c r="V20689" s="3"/>
      <c r="W20689" s="5"/>
      <c r="AE20689" s="7"/>
      <c r="AM20689" s="8"/>
      <c r="AT20689" s="9"/>
      <c r="GY20689" s="12"/>
    </row>
    <row r="20690" spans="9:207" s="1" customFormat="1">
      <c r="I20690" s="3"/>
      <c r="P20690" s="60"/>
      <c r="Q20690" s="60"/>
      <c r="R20690" s="60"/>
      <c r="T20690" s="3"/>
      <c r="U20690" s="5"/>
      <c r="V20690" s="3"/>
      <c r="W20690" s="5"/>
      <c r="AE20690" s="7"/>
      <c r="AM20690" s="8"/>
      <c r="AT20690" s="9"/>
      <c r="GY20690" s="12"/>
    </row>
    <row r="20691" spans="9:207" s="1" customFormat="1">
      <c r="I20691" s="3"/>
      <c r="P20691" s="60"/>
      <c r="Q20691" s="60"/>
      <c r="R20691" s="60"/>
      <c r="T20691" s="3"/>
      <c r="U20691" s="5"/>
      <c r="V20691" s="3"/>
      <c r="W20691" s="5"/>
      <c r="AE20691" s="7"/>
      <c r="AM20691" s="8"/>
      <c r="AT20691" s="9"/>
      <c r="GY20691" s="12"/>
    </row>
    <row r="20692" spans="9:207" s="1" customFormat="1">
      <c r="I20692" s="3"/>
      <c r="P20692" s="60"/>
      <c r="Q20692" s="60"/>
      <c r="R20692" s="60"/>
      <c r="T20692" s="3"/>
      <c r="U20692" s="5"/>
      <c r="V20692" s="3"/>
      <c r="W20692" s="5"/>
      <c r="AE20692" s="7"/>
      <c r="AM20692" s="8"/>
      <c r="AT20692" s="9"/>
      <c r="GY20692" s="12"/>
    </row>
    <row r="20693" spans="9:207" s="1" customFormat="1">
      <c r="I20693" s="3"/>
      <c r="P20693" s="60"/>
      <c r="Q20693" s="60"/>
      <c r="R20693" s="60"/>
      <c r="T20693" s="3"/>
      <c r="U20693" s="5"/>
      <c r="V20693" s="3"/>
      <c r="W20693" s="5"/>
      <c r="AE20693" s="7"/>
      <c r="AM20693" s="8"/>
      <c r="AT20693" s="9"/>
      <c r="GY20693" s="12"/>
    </row>
    <row r="20694" spans="9:207" s="1" customFormat="1">
      <c r="I20694" s="3"/>
      <c r="P20694" s="60"/>
      <c r="Q20694" s="60"/>
      <c r="R20694" s="60"/>
      <c r="T20694" s="3"/>
      <c r="U20694" s="5"/>
      <c r="V20694" s="3"/>
      <c r="W20694" s="5"/>
      <c r="AE20694" s="7"/>
      <c r="AM20694" s="8"/>
      <c r="AT20694" s="9"/>
      <c r="GY20694" s="12"/>
    </row>
    <row r="20695" spans="9:207" s="1" customFormat="1">
      <c r="I20695" s="3"/>
      <c r="P20695" s="60"/>
      <c r="Q20695" s="60"/>
      <c r="R20695" s="60"/>
      <c r="T20695" s="3"/>
      <c r="U20695" s="5"/>
      <c r="V20695" s="3"/>
      <c r="W20695" s="5"/>
      <c r="AE20695" s="7"/>
      <c r="AM20695" s="8"/>
      <c r="AT20695" s="9"/>
      <c r="GY20695" s="12"/>
    </row>
    <row r="20696" spans="9:207" s="1" customFormat="1">
      <c r="I20696" s="3"/>
      <c r="P20696" s="60"/>
      <c r="Q20696" s="60"/>
      <c r="R20696" s="60"/>
      <c r="T20696" s="3"/>
      <c r="U20696" s="5"/>
      <c r="V20696" s="3"/>
      <c r="W20696" s="5"/>
      <c r="AE20696" s="7"/>
      <c r="AM20696" s="8"/>
      <c r="AT20696" s="9"/>
      <c r="GY20696" s="12"/>
    </row>
    <row r="20697" spans="9:207" s="1" customFormat="1">
      <c r="I20697" s="3"/>
      <c r="P20697" s="60"/>
      <c r="Q20697" s="60"/>
      <c r="R20697" s="60"/>
      <c r="T20697" s="3"/>
      <c r="U20697" s="5"/>
      <c r="V20697" s="3"/>
      <c r="W20697" s="5"/>
      <c r="AE20697" s="7"/>
      <c r="AM20697" s="8"/>
      <c r="AT20697" s="9"/>
      <c r="GY20697" s="12"/>
    </row>
    <row r="20698" spans="9:207" s="1" customFormat="1">
      <c r="I20698" s="3"/>
      <c r="P20698" s="60"/>
      <c r="Q20698" s="60"/>
      <c r="R20698" s="60"/>
      <c r="T20698" s="3"/>
      <c r="U20698" s="5"/>
      <c r="V20698" s="3"/>
      <c r="W20698" s="5"/>
      <c r="AE20698" s="7"/>
      <c r="AM20698" s="8"/>
      <c r="AT20698" s="9"/>
      <c r="GY20698" s="12"/>
    </row>
    <row r="20699" spans="9:207" s="1" customFormat="1">
      <c r="I20699" s="3"/>
      <c r="P20699" s="60"/>
      <c r="Q20699" s="60"/>
      <c r="R20699" s="60"/>
      <c r="T20699" s="3"/>
      <c r="U20699" s="5"/>
      <c r="V20699" s="3"/>
      <c r="W20699" s="5"/>
      <c r="AE20699" s="7"/>
      <c r="AM20699" s="8"/>
      <c r="AT20699" s="9"/>
      <c r="GY20699" s="12"/>
    </row>
    <row r="20700" spans="9:207" s="1" customFormat="1">
      <c r="I20700" s="3"/>
      <c r="P20700" s="60"/>
      <c r="Q20700" s="60"/>
      <c r="R20700" s="60"/>
      <c r="T20700" s="3"/>
      <c r="U20700" s="5"/>
      <c r="V20700" s="3"/>
      <c r="W20700" s="5"/>
      <c r="AE20700" s="7"/>
      <c r="AM20700" s="8"/>
      <c r="AT20700" s="9"/>
      <c r="GY20700" s="12"/>
    </row>
    <row r="20701" spans="9:207" s="1" customFormat="1">
      <c r="I20701" s="3"/>
      <c r="P20701" s="60"/>
      <c r="Q20701" s="60"/>
      <c r="R20701" s="60"/>
      <c r="T20701" s="3"/>
      <c r="U20701" s="5"/>
      <c r="V20701" s="3"/>
      <c r="W20701" s="5"/>
      <c r="AE20701" s="7"/>
      <c r="AM20701" s="8"/>
      <c r="AT20701" s="9"/>
      <c r="GY20701" s="12"/>
    </row>
    <row r="20702" spans="9:207" s="1" customFormat="1">
      <c r="I20702" s="3"/>
      <c r="P20702" s="60"/>
      <c r="Q20702" s="60"/>
      <c r="R20702" s="60"/>
      <c r="T20702" s="3"/>
      <c r="U20702" s="5"/>
      <c r="V20702" s="3"/>
      <c r="W20702" s="5"/>
      <c r="AE20702" s="7"/>
      <c r="AM20702" s="8"/>
      <c r="AT20702" s="9"/>
      <c r="GY20702" s="12"/>
    </row>
    <row r="20703" spans="9:207" s="1" customFormat="1">
      <c r="I20703" s="3"/>
      <c r="P20703" s="60"/>
      <c r="Q20703" s="60"/>
      <c r="R20703" s="60"/>
      <c r="T20703" s="3"/>
      <c r="U20703" s="5"/>
      <c r="V20703" s="3"/>
      <c r="W20703" s="5"/>
      <c r="AE20703" s="7"/>
      <c r="AM20703" s="8"/>
      <c r="AT20703" s="9"/>
      <c r="GY20703" s="12"/>
    </row>
    <row r="20704" spans="9:207" s="1" customFormat="1">
      <c r="I20704" s="3"/>
      <c r="P20704" s="60"/>
      <c r="Q20704" s="60"/>
      <c r="R20704" s="60"/>
      <c r="T20704" s="3"/>
      <c r="U20704" s="5"/>
      <c r="V20704" s="3"/>
      <c r="W20704" s="5"/>
      <c r="AE20704" s="7"/>
      <c r="AM20704" s="8"/>
      <c r="AT20704" s="9"/>
      <c r="GY20704" s="12"/>
    </row>
    <row r="20705" spans="9:207" s="1" customFormat="1">
      <c r="I20705" s="3"/>
      <c r="P20705" s="60"/>
      <c r="Q20705" s="60"/>
      <c r="R20705" s="60"/>
      <c r="T20705" s="3"/>
      <c r="U20705" s="5"/>
      <c r="V20705" s="3"/>
      <c r="W20705" s="5"/>
      <c r="AE20705" s="7"/>
      <c r="AM20705" s="8"/>
      <c r="AT20705" s="9"/>
      <c r="GY20705" s="12"/>
    </row>
    <row r="20706" spans="9:207" s="1" customFormat="1">
      <c r="I20706" s="3"/>
      <c r="P20706" s="60"/>
      <c r="Q20706" s="60"/>
      <c r="R20706" s="60"/>
      <c r="T20706" s="3"/>
      <c r="U20706" s="5"/>
      <c r="V20706" s="3"/>
      <c r="W20706" s="5"/>
      <c r="AE20706" s="7"/>
      <c r="AM20706" s="8"/>
      <c r="AT20706" s="9"/>
      <c r="GY20706" s="12"/>
    </row>
    <row r="20707" spans="9:207" s="1" customFormat="1">
      <c r="I20707" s="3"/>
      <c r="P20707" s="60"/>
      <c r="Q20707" s="60"/>
      <c r="R20707" s="60"/>
      <c r="T20707" s="3"/>
      <c r="U20707" s="5"/>
      <c r="V20707" s="3"/>
      <c r="W20707" s="5"/>
      <c r="AE20707" s="7"/>
      <c r="AM20707" s="8"/>
      <c r="AT20707" s="9"/>
      <c r="GY20707" s="12"/>
    </row>
    <row r="20708" spans="9:207" s="1" customFormat="1">
      <c r="I20708" s="3"/>
      <c r="P20708" s="60"/>
      <c r="Q20708" s="60"/>
      <c r="R20708" s="60"/>
      <c r="T20708" s="3"/>
      <c r="U20708" s="5"/>
      <c r="V20708" s="3"/>
      <c r="W20708" s="5"/>
      <c r="AE20708" s="7"/>
      <c r="AM20708" s="8"/>
      <c r="AT20708" s="9"/>
      <c r="GY20708" s="12"/>
    </row>
    <row r="20709" spans="9:207" s="1" customFormat="1">
      <c r="I20709" s="3"/>
      <c r="P20709" s="60"/>
      <c r="Q20709" s="60"/>
      <c r="R20709" s="60"/>
      <c r="T20709" s="3"/>
      <c r="U20709" s="5"/>
      <c r="V20709" s="3"/>
      <c r="W20709" s="5"/>
      <c r="AE20709" s="7"/>
      <c r="AM20709" s="8"/>
      <c r="AT20709" s="9"/>
      <c r="GY20709" s="12"/>
    </row>
    <row r="20710" spans="9:207" s="1" customFormat="1">
      <c r="I20710" s="3"/>
      <c r="P20710" s="60"/>
      <c r="Q20710" s="60"/>
      <c r="R20710" s="60"/>
      <c r="T20710" s="3"/>
      <c r="U20710" s="5"/>
      <c r="V20710" s="3"/>
      <c r="W20710" s="5"/>
      <c r="AE20710" s="7"/>
      <c r="AM20710" s="8"/>
      <c r="AT20710" s="9"/>
      <c r="GY20710" s="12"/>
    </row>
    <row r="20711" spans="9:207" s="1" customFormat="1">
      <c r="I20711" s="3"/>
      <c r="P20711" s="60"/>
      <c r="Q20711" s="60"/>
      <c r="R20711" s="60"/>
      <c r="T20711" s="3"/>
      <c r="U20711" s="5"/>
      <c r="V20711" s="3"/>
      <c r="W20711" s="5"/>
      <c r="AE20711" s="7"/>
      <c r="AM20711" s="8"/>
      <c r="AT20711" s="9"/>
      <c r="GY20711" s="12"/>
    </row>
    <row r="20712" spans="9:207" s="1" customFormat="1">
      <c r="I20712" s="3"/>
      <c r="P20712" s="60"/>
      <c r="Q20712" s="60"/>
      <c r="R20712" s="60"/>
      <c r="T20712" s="3"/>
      <c r="U20712" s="5"/>
      <c r="V20712" s="3"/>
      <c r="W20712" s="5"/>
      <c r="AE20712" s="7"/>
      <c r="AM20712" s="8"/>
      <c r="AT20712" s="9"/>
      <c r="GY20712" s="12"/>
    </row>
    <row r="20713" spans="9:207" s="1" customFormat="1">
      <c r="I20713" s="3"/>
      <c r="P20713" s="60"/>
      <c r="Q20713" s="60"/>
      <c r="R20713" s="60"/>
      <c r="T20713" s="3"/>
      <c r="U20713" s="5"/>
      <c r="V20713" s="3"/>
      <c r="W20713" s="5"/>
      <c r="AE20713" s="7"/>
      <c r="AM20713" s="8"/>
      <c r="AT20713" s="9"/>
      <c r="GY20713" s="12"/>
    </row>
    <row r="20714" spans="9:207" s="1" customFormat="1">
      <c r="I20714" s="3"/>
      <c r="P20714" s="60"/>
      <c r="Q20714" s="60"/>
      <c r="R20714" s="60"/>
      <c r="T20714" s="3"/>
      <c r="U20714" s="5"/>
      <c r="V20714" s="3"/>
      <c r="W20714" s="5"/>
      <c r="AE20714" s="7"/>
      <c r="AM20714" s="8"/>
      <c r="AT20714" s="9"/>
      <c r="GY20714" s="12"/>
    </row>
    <row r="20715" spans="9:207" s="1" customFormat="1">
      <c r="I20715" s="3"/>
      <c r="P20715" s="60"/>
      <c r="Q20715" s="60"/>
      <c r="R20715" s="60"/>
      <c r="T20715" s="3"/>
      <c r="U20715" s="5"/>
      <c r="V20715" s="3"/>
      <c r="W20715" s="5"/>
      <c r="AE20715" s="7"/>
      <c r="AM20715" s="8"/>
      <c r="AT20715" s="9"/>
      <c r="GY20715" s="12"/>
    </row>
    <row r="20716" spans="9:207" s="1" customFormat="1">
      <c r="I20716" s="3"/>
      <c r="P20716" s="60"/>
      <c r="Q20716" s="60"/>
      <c r="R20716" s="60"/>
      <c r="T20716" s="3"/>
      <c r="U20716" s="5"/>
      <c r="V20716" s="3"/>
      <c r="W20716" s="5"/>
      <c r="AE20716" s="7"/>
      <c r="AM20716" s="8"/>
      <c r="AT20716" s="9"/>
      <c r="GY20716" s="12"/>
    </row>
    <row r="20717" spans="9:207" s="1" customFormat="1">
      <c r="I20717" s="3"/>
      <c r="P20717" s="60"/>
      <c r="Q20717" s="60"/>
      <c r="R20717" s="60"/>
      <c r="T20717" s="3"/>
      <c r="U20717" s="5"/>
      <c r="V20717" s="3"/>
      <c r="W20717" s="5"/>
      <c r="AE20717" s="7"/>
      <c r="AM20717" s="8"/>
      <c r="AT20717" s="9"/>
      <c r="GY20717" s="12"/>
    </row>
    <row r="20718" spans="9:207" s="1" customFormat="1">
      <c r="I20718" s="3"/>
      <c r="P20718" s="60"/>
      <c r="Q20718" s="60"/>
      <c r="R20718" s="60"/>
      <c r="T20718" s="3"/>
      <c r="U20718" s="5"/>
      <c r="V20718" s="3"/>
      <c r="W20718" s="5"/>
      <c r="AE20718" s="7"/>
      <c r="AM20718" s="8"/>
      <c r="AT20718" s="9"/>
      <c r="GY20718" s="12"/>
    </row>
    <row r="20719" spans="9:207" s="1" customFormat="1">
      <c r="I20719" s="3"/>
      <c r="P20719" s="60"/>
      <c r="Q20719" s="60"/>
      <c r="R20719" s="60"/>
      <c r="T20719" s="3"/>
      <c r="U20719" s="5"/>
      <c r="V20719" s="3"/>
      <c r="W20719" s="5"/>
      <c r="AE20719" s="7"/>
      <c r="AM20719" s="8"/>
      <c r="AT20719" s="9"/>
      <c r="GY20719" s="12"/>
    </row>
    <row r="20720" spans="9:207" s="1" customFormat="1">
      <c r="I20720" s="3"/>
      <c r="P20720" s="60"/>
      <c r="Q20720" s="60"/>
      <c r="R20720" s="60"/>
      <c r="T20720" s="3"/>
      <c r="U20720" s="5"/>
      <c r="V20720" s="3"/>
      <c r="W20720" s="5"/>
      <c r="AE20720" s="7"/>
      <c r="AM20720" s="8"/>
      <c r="AT20720" s="9"/>
      <c r="GY20720" s="12"/>
    </row>
    <row r="20721" spans="9:207" s="1" customFormat="1">
      <c r="I20721" s="3"/>
      <c r="P20721" s="60"/>
      <c r="Q20721" s="60"/>
      <c r="R20721" s="60"/>
      <c r="T20721" s="3"/>
      <c r="U20721" s="5"/>
      <c r="V20721" s="3"/>
      <c r="W20721" s="5"/>
      <c r="AE20721" s="7"/>
      <c r="AM20721" s="8"/>
      <c r="AT20721" s="9"/>
      <c r="GY20721" s="12"/>
    </row>
    <row r="20722" spans="9:207" s="1" customFormat="1">
      <c r="I20722" s="3"/>
      <c r="P20722" s="60"/>
      <c r="Q20722" s="60"/>
      <c r="R20722" s="60"/>
      <c r="T20722" s="3"/>
      <c r="U20722" s="5"/>
      <c r="V20722" s="3"/>
      <c r="W20722" s="5"/>
      <c r="AE20722" s="7"/>
      <c r="AM20722" s="8"/>
      <c r="AT20722" s="9"/>
      <c r="GY20722" s="12"/>
    </row>
    <row r="20723" spans="9:207" s="1" customFormat="1">
      <c r="I20723" s="3"/>
      <c r="P20723" s="60"/>
      <c r="Q20723" s="60"/>
      <c r="R20723" s="60"/>
      <c r="T20723" s="3"/>
      <c r="U20723" s="5"/>
      <c r="V20723" s="3"/>
      <c r="W20723" s="5"/>
      <c r="AE20723" s="7"/>
      <c r="AM20723" s="8"/>
      <c r="AT20723" s="9"/>
      <c r="GY20723" s="12"/>
    </row>
    <row r="20724" spans="9:207" s="1" customFormat="1">
      <c r="I20724" s="3"/>
      <c r="P20724" s="60"/>
      <c r="Q20724" s="60"/>
      <c r="R20724" s="60"/>
      <c r="T20724" s="3"/>
      <c r="U20724" s="5"/>
      <c r="V20724" s="3"/>
      <c r="W20724" s="5"/>
      <c r="AE20724" s="7"/>
      <c r="AM20724" s="8"/>
      <c r="AT20724" s="9"/>
      <c r="GY20724" s="12"/>
    </row>
    <row r="20725" spans="9:207" s="1" customFormat="1">
      <c r="I20725" s="3"/>
      <c r="P20725" s="60"/>
      <c r="Q20725" s="60"/>
      <c r="R20725" s="60"/>
      <c r="T20725" s="3"/>
      <c r="U20725" s="5"/>
      <c r="V20725" s="3"/>
      <c r="W20725" s="5"/>
      <c r="AE20725" s="7"/>
      <c r="AM20725" s="8"/>
      <c r="AT20725" s="9"/>
      <c r="GY20725" s="12"/>
    </row>
    <row r="20726" spans="9:207" s="1" customFormat="1">
      <c r="I20726" s="3"/>
      <c r="P20726" s="60"/>
      <c r="Q20726" s="60"/>
      <c r="R20726" s="60"/>
      <c r="T20726" s="3"/>
      <c r="U20726" s="5"/>
      <c r="V20726" s="3"/>
      <c r="W20726" s="5"/>
      <c r="AE20726" s="7"/>
      <c r="AM20726" s="8"/>
      <c r="AT20726" s="9"/>
      <c r="GY20726" s="12"/>
    </row>
    <row r="20727" spans="9:207" s="1" customFormat="1">
      <c r="I20727" s="3"/>
      <c r="P20727" s="60"/>
      <c r="Q20727" s="60"/>
      <c r="R20727" s="60"/>
      <c r="T20727" s="3"/>
      <c r="U20727" s="5"/>
      <c r="V20727" s="3"/>
      <c r="W20727" s="5"/>
      <c r="AE20727" s="7"/>
      <c r="AM20727" s="8"/>
      <c r="AT20727" s="9"/>
      <c r="GY20727" s="12"/>
    </row>
    <row r="20728" spans="9:207" s="1" customFormat="1">
      <c r="I20728" s="3"/>
      <c r="P20728" s="60"/>
      <c r="Q20728" s="60"/>
      <c r="R20728" s="60"/>
      <c r="T20728" s="3"/>
      <c r="U20728" s="5"/>
      <c r="V20728" s="3"/>
      <c r="W20728" s="5"/>
      <c r="AE20728" s="7"/>
      <c r="AM20728" s="8"/>
      <c r="AT20728" s="9"/>
      <c r="GY20728" s="12"/>
    </row>
    <row r="20729" spans="9:207" s="1" customFormat="1">
      <c r="I20729" s="3"/>
      <c r="P20729" s="60"/>
      <c r="Q20729" s="60"/>
      <c r="R20729" s="60"/>
      <c r="T20729" s="3"/>
      <c r="U20729" s="5"/>
      <c r="V20729" s="3"/>
      <c r="W20729" s="5"/>
      <c r="AE20729" s="7"/>
      <c r="AM20729" s="8"/>
      <c r="AT20729" s="9"/>
      <c r="GY20729" s="12"/>
    </row>
    <row r="20730" spans="9:207" s="1" customFormat="1">
      <c r="I20730" s="3"/>
      <c r="P20730" s="60"/>
      <c r="Q20730" s="60"/>
      <c r="R20730" s="60"/>
      <c r="T20730" s="3"/>
      <c r="U20730" s="5"/>
      <c r="V20730" s="3"/>
      <c r="W20730" s="5"/>
      <c r="AE20730" s="7"/>
      <c r="AM20730" s="8"/>
      <c r="AT20730" s="9"/>
      <c r="GY20730" s="12"/>
    </row>
    <row r="20731" spans="9:207" s="1" customFormat="1">
      <c r="I20731" s="3"/>
      <c r="P20731" s="60"/>
      <c r="Q20731" s="60"/>
      <c r="R20731" s="60"/>
      <c r="T20731" s="3"/>
      <c r="U20731" s="5"/>
      <c r="V20731" s="3"/>
      <c r="W20731" s="5"/>
      <c r="AE20731" s="7"/>
      <c r="AM20731" s="8"/>
      <c r="AT20731" s="9"/>
      <c r="GY20731" s="12"/>
    </row>
    <row r="20732" spans="9:207" s="1" customFormat="1">
      <c r="I20732" s="3"/>
      <c r="P20732" s="60"/>
      <c r="Q20732" s="60"/>
      <c r="R20732" s="60"/>
      <c r="T20732" s="3"/>
      <c r="U20732" s="5"/>
      <c r="V20732" s="3"/>
      <c r="W20732" s="5"/>
      <c r="AE20732" s="7"/>
      <c r="AM20732" s="8"/>
      <c r="AT20732" s="9"/>
      <c r="GY20732" s="12"/>
    </row>
    <row r="20733" spans="9:207" s="1" customFormat="1">
      <c r="I20733" s="3"/>
      <c r="P20733" s="60"/>
      <c r="Q20733" s="60"/>
      <c r="R20733" s="60"/>
      <c r="T20733" s="3"/>
      <c r="U20733" s="5"/>
      <c r="V20733" s="3"/>
      <c r="W20733" s="5"/>
      <c r="AE20733" s="7"/>
      <c r="AM20733" s="8"/>
      <c r="AT20733" s="9"/>
      <c r="GY20733" s="12"/>
    </row>
    <row r="20734" spans="9:207" s="1" customFormat="1">
      <c r="I20734" s="3"/>
      <c r="P20734" s="60"/>
      <c r="Q20734" s="60"/>
      <c r="R20734" s="60"/>
      <c r="T20734" s="3"/>
      <c r="U20734" s="5"/>
      <c r="V20734" s="3"/>
      <c r="W20734" s="5"/>
      <c r="AE20734" s="7"/>
      <c r="AM20734" s="8"/>
      <c r="AT20734" s="9"/>
      <c r="GY20734" s="12"/>
    </row>
    <row r="20735" spans="9:207" s="1" customFormat="1">
      <c r="I20735" s="3"/>
      <c r="P20735" s="60"/>
      <c r="Q20735" s="60"/>
      <c r="R20735" s="60"/>
      <c r="T20735" s="3"/>
      <c r="U20735" s="5"/>
      <c r="V20735" s="3"/>
      <c r="W20735" s="5"/>
      <c r="AE20735" s="7"/>
      <c r="AM20735" s="8"/>
      <c r="AT20735" s="9"/>
      <c r="GY20735" s="12"/>
    </row>
    <row r="20736" spans="9:207" s="1" customFormat="1">
      <c r="I20736" s="3"/>
      <c r="P20736" s="60"/>
      <c r="Q20736" s="60"/>
      <c r="R20736" s="60"/>
      <c r="T20736" s="3"/>
      <c r="U20736" s="5"/>
      <c r="V20736" s="3"/>
      <c r="W20736" s="5"/>
      <c r="AE20736" s="7"/>
      <c r="AM20736" s="8"/>
      <c r="AT20736" s="9"/>
      <c r="GY20736" s="12"/>
    </row>
    <row r="20737" spans="9:207" s="1" customFormat="1">
      <c r="I20737" s="3"/>
      <c r="P20737" s="60"/>
      <c r="Q20737" s="60"/>
      <c r="R20737" s="60"/>
      <c r="T20737" s="3"/>
      <c r="U20737" s="5"/>
      <c r="V20737" s="3"/>
      <c r="W20737" s="5"/>
      <c r="AE20737" s="7"/>
      <c r="AM20737" s="8"/>
      <c r="AT20737" s="9"/>
      <c r="GY20737" s="12"/>
    </row>
    <row r="20738" spans="9:207" s="1" customFormat="1">
      <c r="I20738" s="3"/>
      <c r="P20738" s="60"/>
      <c r="Q20738" s="60"/>
      <c r="R20738" s="60"/>
      <c r="T20738" s="3"/>
      <c r="U20738" s="5"/>
      <c r="V20738" s="3"/>
      <c r="W20738" s="5"/>
      <c r="AE20738" s="7"/>
      <c r="AM20738" s="8"/>
      <c r="AT20738" s="9"/>
      <c r="GY20738" s="12"/>
    </row>
    <row r="20739" spans="9:207" s="1" customFormat="1">
      <c r="I20739" s="3"/>
      <c r="P20739" s="60"/>
      <c r="Q20739" s="60"/>
      <c r="R20739" s="60"/>
      <c r="T20739" s="3"/>
      <c r="U20739" s="5"/>
      <c r="V20739" s="3"/>
      <c r="W20739" s="5"/>
      <c r="AE20739" s="7"/>
      <c r="AM20739" s="8"/>
      <c r="AT20739" s="9"/>
      <c r="GY20739" s="12"/>
    </row>
    <row r="20740" spans="9:207" s="1" customFormat="1">
      <c r="I20740" s="3"/>
      <c r="P20740" s="60"/>
      <c r="Q20740" s="60"/>
      <c r="R20740" s="60"/>
      <c r="T20740" s="3"/>
      <c r="U20740" s="5"/>
      <c r="V20740" s="3"/>
      <c r="W20740" s="5"/>
      <c r="AE20740" s="7"/>
      <c r="AM20740" s="8"/>
      <c r="AT20740" s="9"/>
      <c r="GY20740" s="12"/>
    </row>
    <row r="20741" spans="9:207" s="1" customFormat="1">
      <c r="I20741" s="3"/>
      <c r="P20741" s="60"/>
      <c r="Q20741" s="60"/>
      <c r="R20741" s="60"/>
      <c r="T20741" s="3"/>
      <c r="U20741" s="5"/>
      <c r="V20741" s="3"/>
      <c r="W20741" s="5"/>
      <c r="AE20741" s="7"/>
      <c r="AM20741" s="8"/>
      <c r="AT20741" s="9"/>
      <c r="GY20741" s="12"/>
    </row>
    <row r="20742" spans="9:207" s="1" customFormat="1">
      <c r="I20742" s="3"/>
      <c r="P20742" s="60"/>
      <c r="Q20742" s="60"/>
      <c r="R20742" s="60"/>
      <c r="T20742" s="3"/>
      <c r="U20742" s="5"/>
      <c r="V20742" s="3"/>
      <c r="W20742" s="5"/>
      <c r="AE20742" s="7"/>
      <c r="AM20742" s="8"/>
      <c r="AT20742" s="9"/>
      <c r="GY20742" s="12"/>
    </row>
    <row r="20743" spans="9:207" s="1" customFormat="1">
      <c r="I20743" s="3"/>
      <c r="P20743" s="60"/>
      <c r="Q20743" s="60"/>
      <c r="R20743" s="60"/>
      <c r="T20743" s="3"/>
      <c r="U20743" s="5"/>
      <c r="V20743" s="3"/>
      <c r="W20743" s="5"/>
      <c r="AE20743" s="7"/>
      <c r="AM20743" s="8"/>
      <c r="AT20743" s="9"/>
      <c r="GY20743" s="12"/>
    </row>
    <row r="20744" spans="9:207" s="1" customFormat="1">
      <c r="I20744" s="3"/>
      <c r="P20744" s="60"/>
      <c r="Q20744" s="60"/>
      <c r="R20744" s="60"/>
      <c r="T20744" s="3"/>
      <c r="U20744" s="5"/>
      <c r="V20744" s="3"/>
      <c r="W20744" s="5"/>
      <c r="AE20744" s="7"/>
      <c r="AM20744" s="8"/>
      <c r="AT20744" s="9"/>
      <c r="GY20744" s="12"/>
    </row>
    <row r="20745" spans="9:207" s="1" customFormat="1">
      <c r="I20745" s="3"/>
      <c r="P20745" s="60"/>
      <c r="Q20745" s="60"/>
      <c r="R20745" s="60"/>
      <c r="T20745" s="3"/>
      <c r="U20745" s="5"/>
      <c r="V20745" s="3"/>
      <c r="W20745" s="5"/>
      <c r="AE20745" s="7"/>
      <c r="AM20745" s="8"/>
      <c r="AT20745" s="9"/>
      <c r="GY20745" s="12"/>
    </row>
    <row r="20746" spans="9:207" s="1" customFormat="1">
      <c r="I20746" s="3"/>
      <c r="P20746" s="60"/>
      <c r="Q20746" s="60"/>
      <c r="R20746" s="60"/>
      <c r="T20746" s="3"/>
      <c r="U20746" s="5"/>
      <c r="V20746" s="3"/>
      <c r="W20746" s="5"/>
      <c r="AE20746" s="7"/>
      <c r="AM20746" s="8"/>
      <c r="AT20746" s="9"/>
      <c r="GY20746" s="12"/>
    </row>
    <row r="20747" spans="9:207" s="1" customFormat="1">
      <c r="I20747" s="3"/>
      <c r="P20747" s="60"/>
      <c r="Q20747" s="60"/>
      <c r="R20747" s="60"/>
      <c r="T20747" s="3"/>
      <c r="U20747" s="5"/>
      <c r="V20747" s="3"/>
      <c r="W20747" s="5"/>
      <c r="AE20747" s="7"/>
      <c r="AM20747" s="8"/>
      <c r="AT20747" s="9"/>
      <c r="GY20747" s="12"/>
    </row>
    <row r="20748" spans="9:207" s="1" customFormat="1">
      <c r="I20748" s="3"/>
      <c r="P20748" s="60"/>
      <c r="Q20748" s="60"/>
      <c r="R20748" s="60"/>
      <c r="T20748" s="3"/>
      <c r="U20748" s="5"/>
      <c r="V20748" s="3"/>
      <c r="W20748" s="5"/>
      <c r="AE20748" s="7"/>
      <c r="AM20748" s="8"/>
      <c r="AT20748" s="9"/>
      <c r="GY20748" s="12"/>
    </row>
    <row r="20749" spans="9:207" s="1" customFormat="1">
      <c r="I20749" s="3"/>
      <c r="P20749" s="60"/>
      <c r="Q20749" s="60"/>
      <c r="R20749" s="60"/>
      <c r="T20749" s="3"/>
      <c r="U20749" s="5"/>
      <c r="V20749" s="3"/>
      <c r="W20749" s="5"/>
      <c r="AE20749" s="7"/>
      <c r="AM20749" s="8"/>
      <c r="AT20749" s="9"/>
      <c r="GY20749" s="12"/>
    </row>
    <row r="20750" spans="9:207" s="1" customFormat="1">
      <c r="I20750" s="3"/>
      <c r="P20750" s="60"/>
      <c r="Q20750" s="60"/>
      <c r="R20750" s="60"/>
      <c r="T20750" s="3"/>
      <c r="U20750" s="5"/>
      <c r="V20750" s="3"/>
      <c r="W20750" s="5"/>
      <c r="AE20750" s="7"/>
      <c r="AM20750" s="8"/>
      <c r="AT20750" s="9"/>
      <c r="GY20750" s="12"/>
    </row>
    <row r="20751" spans="9:207" s="1" customFormat="1">
      <c r="I20751" s="3"/>
      <c r="P20751" s="60"/>
      <c r="Q20751" s="60"/>
      <c r="R20751" s="60"/>
      <c r="T20751" s="3"/>
      <c r="U20751" s="5"/>
      <c r="V20751" s="3"/>
      <c r="W20751" s="5"/>
      <c r="AE20751" s="7"/>
      <c r="AM20751" s="8"/>
      <c r="AT20751" s="9"/>
      <c r="GY20751" s="12"/>
    </row>
    <row r="20752" spans="9:207" s="1" customFormat="1">
      <c r="I20752" s="3"/>
      <c r="P20752" s="60"/>
      <c r="Q20752" s="60"/>
      <c r="R20752" s="60"/>
      <c r="T20752" s="3"/>
      <c r="U20752" s="5"/>
      <c r="V20752" s="3"/>
      <c r="W20752" s="5"/>
      <c r="AE20752" s="7"/>
      <c r="AM20752" s="8"/>
      <c r="AT20752" s="9"/>
      <c r="GY20752" s="12"/>
    </row>
    <row r="20753" spans="9:207" s="1" customFormat="1">
      <c r="I20753" s="3"/>
      <c r="P20753" s="60"/>
      <c r="Q20753" s="60"/>
      <c r="R20753" s="60"/>
      <c r="T20753" s="3"/>
      <c r="U20753" s="5"/>
      <c r="V20753" s="3"/>
      <c r="W20753" s="5"/>
      <c r="AE20753" s="7"/>
      <c r="AM20753" s="8"/>
      <c r="AT20753" s="9"/>
      <c r="GY20753" s="12"/>
    </row>
    <row r="20754" spans="9:207" s="1" customFormat="1">
      <c r="I20754" s="3"/>
      <c r="P20754" s="60"/>
      <c r="Q20754" s="60"/>
      <c r="R20754" s="60"/>
      <c r="T20754" s="3"/>
      <c r="U20754" s="5"/>
      <c r="V20754" s="3"/>
      <c r="W20754" s="5"/>
      <c r="AE20754" s="7"/>
      <c r="AM20754" s="8"/>
      <c r="AT20754" s="9"/>
      <c r="GY20754" s="12"/>
    </row>
    <row r="20755" spans="9:207" s="1" customFormat="1">
      <c r="I20755" s="3"/>
      <c r="P20755" s="60"/>
      <c r="Q20755" s="60"/>
      <c r="R20755" s="60"/>
      <c r="T20755" s="3"/>
      <c r="U20755" s="5"/>
      <c r="V20755" s="3"/>
      <c r="W20755" s="5"/>
      <c r="AE20755" s="7"/>
      <c r="AM20755" s="8"/>
      <c r="AT20755" s="9"/>
      <c r="GY20755" s="12"/>
    </row>
    <row r="20756" spans="9:207" s="1" customFormat="1">
      <c r="I20756" s="3"/>
      <c r="P20756" s="60"/>
      <c r="Q20756" s="60"/>
      <c r="R20756" s="60"/>
      <c r="T20756" s="3"/>
      <c r="U20756" s="5"/>
      <c r="V20756" s="3"/>
      <c r="W20756" s="5"/>
      <c r="AE20756" s="7"/>
      <c r="AM20756" s="8"/>
      <c r="AT20756" s="9"/>
      <c r="GY20756" s="12"/>
    </row>
    <row r="20757" spans="9:207" s="1" customFormat="1">
      <c r="I20757" s="3"/>
      <c r="P20757" s="60"/>
      <c r="Q20757" s="60"/>
      <c r="R20757" s="60"/>
      <c r="T20757" s="3"/>
      <c r="U20757" s="5"/>
      <c r="V20757" s="3"/>
      <c r="W20757" s="5"/>
      <c r="AE20757" s="7"/>
      <c r="AM20757" s="8"/>
      <c r="AT20757" s="9"/>
      <c r="GY20757" s="12"/>
    </row>
    <row r="20758" spans="9:207" s="1" customFormat="1">
      <c r="I20758" s="3"/>
      <c r="P20758" s="60"/>
      <c r="Q20758" s="60"/>
      <c r="R20758" s="60"/>
      <c r="T20758" s="3"/>
      <c r="U20758" s="5"/>
      <c r="V20758" s="3"/>
      <c r="W20758" s="5"/>
      <c r="AE20758" s="7"/>
      <c r="AM20758" s="8"/>
      <c r="AT20758" s="9"/>
      <c r="GY20758" s="12"/>
    </row>
    <row r="20759" spans="9:207" s="1" customFormat="1">
      <c r="I20759" s="3"/>
      <c r="P20759" s="60"/>
      <c r="Q20759" s="60"/>
      <c r="R20759" s="60"/>
      <c r="T20759" s="3"/>
      <c r="U20759" s="5"/>
      <c r="V20759" s="3"/>
      <c r="W20759" s="5"/>
      <c r="AE20759" s="7"/>
      <c r="AM20759" s="8"/>
      <c r="AT20759" s="9"/>
      <c r="GY20759" s="12"/>
    </row>
    <row r="20760" spans="9:207" s="1" customFormat="1">
      <c r="I20760" s="3"/>
      <c r="P20760" s="60"/>
      <c r="Q20760" s="60"/>
      <c r="R20760" s="60"/>
      <c r="T20760" s="3"/>
      <c r="U20760" s="5"/>
      <c r="V20760" s="3"/>
      <c r="W20760" s="5"/>
      <c r="AE20760" s="7"/>
      <c r="AM20760" s="8"/>
      <c r="AT20760" s="9"/>
      <c r="GY20760" s="12"/>
    </row>
    <row r="20761" spans="9:207" s="1" customFormat="1">
      <c r="I20761" s="3"/>
      <c r="P20761" s="60"/>
      <c r="Q20761" s="60"/>
      <c r="R20761" s="60"/>
      <c r="T20761" s="3"/>
      <c r="U20761" s="5"/>
      <c r="V20761" s="3"/>
      <c r="W20761" s="5"/>
      <c r="AE20761" s="7"/>
      <c r="AM20761" s="8"/>
      <c r="AT20761" s="9"/>
      <c r="GY20761" s="12"/>
    </row>
    <row r="20762" spans="9:207" s="1" customFormat="1">
      <c r="I20762" s="3"/>
      <c r="P20762" s="60"/>
      <c r="Q20762" s="60"/>
      <c r="R20762" s="60"/>
      <c r="T20762" s="3"/>
      <c r="U20762" s="5"/>
      <c r="V20762" s="3"/>
      <c r="W20762" s="5"/>
      <c r="AE20762" s="7"/>
      <c r="AM20762" s="8"/>
      <c r="AT20762" s="9"/>
      <c r="GY20762" s="12"/>
    </row>
    <row r="20763" spans="9:207" s="1" customFormat="1">
      <c r="I20763" s="3"/>
      <c r="P20763" s="60"/>
      <c r="Q20763" s="60"/>
      <c r="R20763" s="60"/>
      <c r="T20763" s="3"/>
      <c r="U20763" s="5"/>
      <c r="V20763" s="3"/>
      <c r="W20763" s="5"/>
      <c r="AE20763" s="7"/>
      <c r="AM20763" s="8"/>
      <c r="AT20763" s="9"/>
      <c r="GY20763" s="12"/>
    </row>
    <row r="20764" spans="9:207" s="1" customFormat="1">
      <c r="I20764" s="3"/>
      <c r="P20764" s="60"/>
      <c r="Q20764" s="60"/>
      <c r="R20764" s="60"/>
      <c r="T20764" s="3"/>
      <c r="U20764" s="5"/>
      <c r="V20764" s="3"/>
      <c r="W20764" s="5"/>
      <c r="AE20764" s="7"/>
      <c r="AM20764" s="8"/>
      <c r="AT20764" s="9"/>
      <c r="GY20764" s="12"/>
    </row>
    <row r="20765" spans="9:207" s="1" customFormat="1">
      <c r="I20765" s="3"/>
      <c r="P20765" s="60"/>
      <c r="Q20765" s="60"/>
      <c r="R20765" s="60"/>
      <c r="T20765" s="3"/>
      <c r="U20765" s="5"/>
      <c r="V20765" s="3"/>
      <c r="W20765" s="5"/>
      <c r="AE20765" s="7"/>
      <c r="AM20765" s="8"/>
      <c r="AT20765" s="9"/>
      <c r="GY20765" s="12"/>
    </row>
    <row r="20766" spans="9:207" s="1" customFormat="1">
      <c r="I20766" s="3"/>
      <c r="P20766" s="60"/>
      <c r="Q20766" s="60"/>
      <c r="R20766" s="60"/>
      <c r="T20766" s="3"/>
      <c r="U20766" s="5"/>
      <c r="V20766" s="3"/>
      <c r="W20766" s="5"/>
      <c r="AE20766" s="7"/>
      <c r="AM20766" s="8"/>
      <c r="AT20766" s="9"/>
      <c r="GY20766" s="12"/>
    </row>
    <row r="20767" spans="9:207" s="1" customFormat="1">
      <c r="I20767" s="3"/>
      <c r="P20767" s="60"/>
      <c r="Q20767" s="60"/>
      <c r="R20767" s="60"/>
      <c r="T20767" s="3"/>
      <c r="U20767" s="5"/>
      <c r="V20767" s="3"/>
      <c r="W20767" s="5"/>
      <c r="AE20767" s="7"/>
      <c r="AM20767" s="8"/>
      <c r="AT20767" s="9"/>
      <c r="GY20767" s="12"/>
    </row>
    <row r="20768" spans="9:207" s="1" customFormat="1">
      <c r="I20768" s="3"/>
      <c r="P20768" s="60"/>
      <c r="Q20768" s="60"/>
      <c r="R20768" s="60"/>
      <c r="T20768" s="3"/>
      <c r="U20768" s="5"/>
      <c r="V20768" s="3"/>
      <c r="W20768" s="5"/>
      <c r="AE20768" s="7"/>
      <c r="AM20768" s="8"/>
      <c r="AT20768" s="9"/>
      <c r="GY20768" s="12"/>
    </row>
    <row r="20769" spans="9:207" s="1" customFormat="1">
      <c r="I20769" s="3"/>
      <c r="P20769" s="60"/>
      <c r="Q20769" s="60"/>
      <c r="R20769" s="60"/>
      <c r="T20769" s="3"/>
      <c r="U20769" s="5"/>
      <c r="V20769" s="3"/>
      <c r="W20769" s="5"/>
      <c r="AE20769" s="7"/>
      <c r="AM20769" s="8"/>
      <c r="AT20769" s="9"/>
      <c r="GY20769" s="12"/>
    </row>
    <row r="20770" spans="9:207" s="1" customFormat="1">
      <c r="I20770" s="3"/>
      <c r="P20770" s="60"/>
      <c r="Q20770" s="60"/>
      <c r="R20770" s="60"/>
      <c r="T20770" s="3"/>
      <c r="U20770" s="5"/>
      <c r="V20770" s="3"/>
      <c r="W20770" s="5"/>
      <c r="AE20770" s="7"/>
      <c r="AM20770" s="8"/>
      <c r="AT20770" s="9"/>
      <c r="GY20770" s="12"/>
    </row>
    <row r="20771" spans="9:207" s="1" customFormat="1">
      <c r="I20771" s="3"/>
      <c r="P20771" s="60"/>
      <c r="Q20771" s="60"/>
      <c r="R20771" s="60"/>
      <c r="T20771" s="3"/>
      <c r="U20771" s="5"/>
      <c r="V20771" s="3"/>
      <c r="W20771" s="5"/>
      <c r="AE20771" s="7"/>
      <c r="AM20771" s="8"/>
      <c r="AT20771" s="9"/>
      <c r="GY20771" s="12"/>
    </row>
  </sheetData>
  <sheetProtection password="DF14" sheet="1" objects="1" scenarios="1"/>
  <mergeCells count="46">
    <mergeCell ref="D1:S1"/>
    <mergeCell ref="AI4:AL4"/>
    <mergeCell ref="AQ4:AT4"/>
    <mergeCell ref="AY4:BB4"/>
    <mergeCell ref="BG4:BJ4"/>
    <mergeCell ref="BO4:BR4"/>
    <mergeCell ref="BW4:BZ4"/>
    <mergeCell ref="CE4:CH4"/>
    <mergeCell ref="CM4:CP4"/>
    <mergeCell ref="CU4:CX4"/>
    <mergeCell ref="DC4:DF4"/>
    <mergeCell ref="DK4:DN4"/>
    <mergeCell ref="DS4:DV4"/>
    <mergeCell ref="EA4:ED4"/>
    <mergeCell ref="EI4:EL4"/>
    <mergeCell ref="EQ4:ET4"/>
    <mergeCell ref="EY4:FB4"/>
    <mergeCell ref="FG4:FJ4"/>
    <mergeCell ref="FO4:FR4"/>
    <mergeCell ref="FW4:FZ4"/>
    <mergeCell ref="GE4:GH4"/>
    <mergeCell ref="GM4:GP4"/>
    <mergeCell ref="GU4:GX4"/>
    <mergeCell ref="D26:S26"/>
    <mergeCell ref="AJ26:AL26"/>
    <mergeCell ref="AR26:AT26"/>
    <mergeCell ref="AZ26:BB26"/>
    <mergeCell ref="BH26:BJ26"/>
    <mergeCell ref="BO26:BR26"/>
    <mergeCell ref="BW26:BZ26"/>
    <mergeCell ref="CE26:CH26"/>
    <mergeCell ref="CM26:CP26"/>
    <mergeCell ref="CU26:CX26"/>
    <mergeCell ref="DC26:DF26"/>
    <mergeCell ref="DK26:DN26"/>
    <mergeCell ref="DS26:DV26"/>
    <mergeCell ref="EA26:ED26"/>
    <mergeCell ref="EI26:EL26"/>
    <mergeCell ref="EQ26:ET26"/>
    <mergeCell ref="EY26:FB26"/>
    <mergeCell ref="FG26:FJ26"/>
    <mergeCell ref="FO26:FR26"/>
    <mergeCell ref="FW26:FZ26"/>
    <mergeCell ref="GE26:GH26"/>
    <mergeCell ref="GM26:GP26"/>
    <mergeCell ref="GU26:GX26"/>
  </mergeCells>
  <phoneticPr fontId="3"/>
  <dataValidations count="2">
    <dataValidation type="whole" allowBlank="1" showDropDown="0" showInputMessage="1" showErrorMessage="1" sqref="WWY983046:WWY983065 WNC983046:WNC983065 WDG983046:WDG983065 VTK983046:VTK983065 VJO983046:VJO983065 UZS983046:UZS983065 UPW983046:UPW983065 UGA983046:UGA983065 TWE983046:TWE983065 TMI983046:TMI983065 TCM983046:TCM983065 SSQ983046:SSQ983065 SIU983046:SIU983065 RYY983046:RYY983065 RPC983046:RPC983065 RFG983046:RFG983065 QVK983046:QVK983065 QLO983046:QLO983065 QBS983046:QBS983065 PRW983046:PRW983065 PIA983046:PIA983065 OYE983046:OYE983065 OOI983046:OOI983065 OEM983046:OEM983065 NUQ983046:NUQ983065 NKU983046:NKU983065 NAY983046:NAY983065 MRC983046:MRC983065 MHG983046:MHG983065 LXK983046:LXK983065 LNO983046:LNO983065 LDS983046:LDS983065 KTW983046:KTW983065 KKA983046:KKA983065 KAE983046:KAE983065 JQI983046:JQI983065 JGM983046:JGM983065 IWQ983046:IWQ983065 IMU983046:IMU983065 ICY983046:ICY983065 HTC983046:HTC983065 HJG983046:HJG983065 GZK983046:GZK983065 GPO983046:GPO983065 GFS983046:GFS983065 FVW983046:FVW983065 FMA983046:FMA983065 FCE983046:FCE983065 ESI983046:ESI983065 EIM983046:EIM983065 DYQ983046:DYQ983065 DOU983046:DOU983065 DEY983046:DEY983065 CVC983046:CVC983065 CLG983046:CLG983065 CBK983046:CBK983065 BRO983046:BRO983065 BHS983046:BHS983065 AXW983046:AXW983065 AOA983046:AOA983065 AEE983046:AEE983065 UI983046:UI983065 KM983046:KM983065 WWY917510:WWY917529 WNC917510:WNC917529 WDG917510:WDG917529 VTK917510:VTK917529 VJO917510:VJO917529 UZS917510:UZS917529 UPW917510:UPW917529 UGA917510:UGA917529 TWE917510:TWE917529 TMI917510:TMI917529 TCM917510:TCM917529 SSQ917510:SSQ917529 SIU917510:SIU917529 RYY917510:RYY917529 RPC917510:RPC917529 RFG917510:RFG917529 QVK917510:QVK917529 QLO917510:QLO917529 QBS917510:QBS917529 PRW917510:PRW917529 PIA917510:PIA917529 OYE917510:OYE917529 OOI917510:OOI917529 OEM917510:OEM917529 NUQ917510:NUQ917529 NKU917510:NKU917529 NAY917510:NAY917529 MRC917510:MRC917529 MHG917510:MHG917529 LXK917510:LXK917529 LNO917510:LNO917529 LDS917510:LDS917529 KTW917510:KTW917529 KKA917510:KKA917529 KAE917510:KAE917529 JQI917510:JQI917529 JGM917510:JGM917529 IWQ917510:IWQ917529 IMU917510:IMU917529 ICY917510:ICY917529 HTC917510:HTC917529 HJG917510:HJG917529 GZK917510:GZK917529 GPO917510:GPO917529 GFS917510:GFS917529 FVW917510:FVW917529 FMA917510:FMA917529 FCE917510:FCE917529 ESI917510:ESI917529 EIM917510:EIM917529 DYQ917510:DYQ917529 DOU917510:DOU917529 DEY917510:DEY917529 CVC917510:CVC917529 CLG917510:CLG917529 CBK917510:CBK917529 BRO917510:BRO917529 BHS917510:BHS917529 AXW917510:AXW917529 AOA917510:AOA917529 AEE917510:AEE917529 UI917510:UI917529 KM917510:KM917529 WWY851974:WWY851993 WNC851974:WNC851993 WDG851974:WDG851993 VTK851974:VTK851993 VJO851974:VJO851993 UZS851974:UZS851993 UPW851974:UPW851993 UGA851974:UGA851993 TWE851974:TWE851993 TMI851974:TMI851993 TCM851974:TCM851993 SSQ851974:SSQ851993 SIU851974:SIU851993 RYY851974:RYY851993 RPC851974:RPC851993 RFG851974:RFG851993 QVK851974:QVK851993 QLO851974:QLO851993 QBS851974:QBS851993 PRW851974:PRW851993 PIA851974:PIA851993 OYE851974:OYE851993 OOI851974:OOI851993 OEM851974:OEM851993 NUQ851974:NUQ851993 NKU851974:NKU851993 NAY851974:NAY851993 MRC851974:MRC851993 MHG851974:MHG851993 LXK851974:LXK851993 LNO851974:LNO851993 LDS851974:LDS851993 KTW851974:KTW851993 KKA851974:KKA851993 KAE851974:KAE851993 JQI851974:JQI851993 JGM851974:JGM851993 IWQ851974:IWQ851993 IMU851974:IMU851993 ICY851974:ICY851993 HTC851974:HTC851993 HJG851974:HJG851993 GZK851974:GZK851993 GPO851974:GPO851993 GFS851974:GFS851993 FVW851974:FVW851993 FMA851974:FMA851993 FCE851974:FCE851993 ESI851974:ESI851993 EIM851974:EIM851993 DYQ851974:DYQ851993 DOU851974:DOU851993 DEY851974:DEY851993 CVC851974:CVC851993 CLG851974:CLG851993 CBK851974:CBK851993 BRO851974:BRO851993 BHS851974:BHS851993 AXW851974:AXW851993 AOA851974:AOA851993 AEE851974:AEE851993 UI851974:UI851993 KM851974:KM851993 WWY786438:WWY786457 WNC786438:WNC786457 WDG786438:WDG786457 VTK786438:VTK786457 VJO786438:VJO786457 UZS786438:UZS786457 UPW786438:UPW786457 UGA786438:UGA786457 TWE786438:TWE786457 TMI786438:TMI786457 TCM786438:TCM786457 SSQ786438:SSQ786457 SIU786438:SIU786457 RYY786438:RYY786457 RPC786438:RPC786457 RFG786438:RFG786457 QVK786438:QVK786457 QLO786438:QLO786457 QBS786438:QBS786457 PRW786438:PRW786457 PIA786438:PIA786457 OYE786438:OYE786457 OOI786438:OOI786457 OEM786438:OEM786457 NUQ786438:NUQ786457 NKU786438:NKU786457 NAY786438:NAY786457 MRC786438:MRC786457 MHG786438:MHG786457 LXK786438:LXK786457 LNO786438:LNO786457 LDS786438:LDS786457 KTW786438:KTW786457 KKA786438:KKA786457 KAE786438:KAE786457 JQI786438:JQI786457 JGM786438:JGM786457 IWQ786438:IWQ786457 IMU786438:IMU786457 ICY786438:ICY786457 HTC786438:HTC786457 HJG786438:HJG786457 GZK786438:GZK786457 GPO786438:GPO786457 GFS786438:GFS786457 FVW786438:FVW786457 FMA786438:FMA786457 FCE786438:FCE786457 ESI786438:ESI786457 EIM786438:EIM786457 DYQ786438:DYQ786457 DOU786438:DOU786457 DEY786438:DEY786457 CVC786438:CVC786457 CLG786438:CLG786457 CBK786438:CBK786457 BRO786438:BRO786457 BHS786438:BHS786457 AXW786438:AXW786457 AOA786438:AOA786457 AEE786438:AEE786457 UI786438:UI786457 KM786438:KM786457 WWY720902:WWY720921 WNC720902:WNC720921 WDG720902:WDG720921 VTK720902:VTK720921 VJO720902:VJO720921 UZS720902:UZS720921 UPW720902:UPW720921 UGA720902:UGA720921 TWE720902:TWE720921 TMI720902:TMI720921 TCM720902:TCM720921 SSQ720902:SSQ720921 SIU720902:SIU720921 RYY720902:RYY720921 RPC720902:RPC720921 RFG720902:RFG720921 QVK720902:QVK720921 QLO720902:QLO720921 QBS720902:QBS720921 PRW720902:PRW720921 PIA720902:PIA720921 OYE720902:OYE720921 OOI720902:OOI720921 OEM720902:OEM720921 NUQ720902:NUQ720921 NKU720902:NKU720921 NAY720902:NAY720921 MRC720902:MRC720921 MHG720902:MHG720921 LXK720902:LXK720921 LNO720902:LNO720921 LDS720902:LDS720921 KTW720902:KTW720921 KKA720902:KKA720921 KAE720902:KAE720921 JQI720902:JQI720921 JGM720902:JGM720921 IWQ720902:IWQ720921 IMU720902:IMU720921 ICY720902:ICY720921 HTC720902:HTC720921 HJG720902:HJG720921 GZK720902:GZK720921 GPO720902:GPO720921 GFS720902:GFS720921 FVW720902:FVW720921 FMA720902:FMA720921 FCE720902:FCE720921 ESI720902:ESI720921 EIM720902:EIM720921 DYQ720902:DYQ720921 DOU720902:DOU720921 DEY720902:DEY720921 CVC720902:CVC720921 CLG720902:CLG720921 CBK720902:CBK720921 BRO720902:BRO720921 BHS720902:BHS720921 AXW720902:AXW720921 AOA720902:AOA720921 AEE720902:AEE720921 UI720902:UI720921 KM720902:KM720921 WWY655366:WWY655385 WNC655366:WNC655385 WDG655366:WDG655385 VTK655366:VTK655385 VJO655366:VJO655385 UZS655366:UZS655385 UPW655366:UPW655385 UGA655366:UGA655385 TWE655366:TWE655385 TMI655366:TMI655385 TCM655366:TCM655385 SSQ655366:SSQ655385 SIU655366:SIU655385 RYY655366:RYY655385 RPC655366:RPC655385 RFG655366:RFG655385 QVK655366:QVK655385 QLO655366:QLO655385 QBS655366:QBS655385 PRW655366:PRW655385 PIA655366:PIA655385 OYE655366:OYE655385 OOI655366:OOI655385 OEM655366:OEM655385 NUQ655366:NUQ655385 NKU655366:NKU655385 NAY655366:NAY655385 MRC655366:MRC655385 MHG655366:MHG655385 LXK655366:LXK655385 LNO655366:LNO655385 LDS655366:LDS655385 KTW655366:KTW655385 KKA655366:KKA655385 KAE655366:KAE655385 JQI655366:JQI655385 JGM655366:JGM655385 IWQ655366:IWQ655385 IMU655366:IMU655385 ICY655366:ICY655385 HTC655366:HTC655385 HJG655366:HJG655385 GZK655366:GZK655385 GPO655366:GPO655385 GFS655366:GFS655385 FVW655366:FVW655385 FMA655366:FMA655385 FCE655366:FCE655385 ESI655366:ESI655385 EIM655366:EIM655385 DYQ655366:DYQ655385 DOU655366:DOU655385 DEY655366:DEY655385 CVC655366:CVC655385 CLG655366:CLG655385 CBK655366:CBK655385 BRO655366:BRO655385 BHS655366:BHS655385 AXW655366:AXW655385 AOA655366:AOA655385 AEE655366:AEE655385 UI655366:UI655385 KM655366:KM655385 WWY589830:WWY589849 WNC589830:WNC589849 WDG589830:WDG589849 VTK589830:VTK589849 VJO589830:VJO589849 UZS589830:UZS589849 UPW589830:UPW589849 UGA589830:UGA589849 TWE589830:TWE589849 TMI589830:TMI589849 TCM589830:TCM589849 SSQ589830:SSQ589849 SIU589830:SIU589849 RYY589830:RYY589849 RPC589830:RPC589849 RFG589830:RFG589849 QVK589830:QVK589849 QLO589830:QLO589849 QBS589830:QBS589849 PRW589830:PRW589849 PIA589830:PIA589849 OYE589830:OYE589849 OOI589830:OOI589849 OEM589830:OEM589849 NUQ589830:NUQ589849 NKU589830:NKU589849 NAY589830:NAY589849 MRC589830:MRC589849 MHG589830:MHG589849 LXK589830:LXK589849 LNO589830:LNO589849 LDS589830:LDS589849 KTW589830:KTW589849 KKA589830:KKA589849 KAE589830:KAE589849 JQI589830:JQI589849 JGM589830:JGM589849 IWQ589830:IWQ589849 IMU589830:IMU589849 ICY589830:ICY589849 HTC589830:HTC589849 HJG589830:HJG589849 GZK589830:GZK589849 GPO589830:GPO589849 GFS589830:GFS589849 FVW589830:FVW589849 FMA589830:FMA589849 FCE589830:FCE589849 ESI589830:ESI589849 EIM589830:EIM589849 DYQ589830:DYQ589849 DOU589830:DOU589849 DEY589830:DEY589849 CVC589830:CVC589849 CLG589830:CLG589849 CBK589830:CBK589849 BRO589830:BRO589849 BHS589830:BHS589849 AXW589830:AXW589849 AOA589830:AOA589849 AEE589830:AEE589849 UI589830:UI589849 KM589830:KM589849 WWY524294:WWY524313 WNC524294:WNC524313 WDG524294:WDG524313 VTK524294:VTK524313 VJO524294:VJO524313 UZS524294:UZS524313 UPW524294:UPW524313 UGA524294:UGA524313 TWE524294:TWE524313 TMI524294:TMI524313 TCM524294:TCM524313 SSQ524294:SSQ524313 SIU524294:SIU524313 RYY524294:RYY524313 RPC524294:RPC524313 RFG524294:RFG524313 QVK524294:QVK524313 QLO524294:QLO524313 QBS524294:QBS524313 PRW524294:PRW524313 PIA524294:PIA524313 OYE524294:OYE524313 OOI524294:OOI524313 OEM524294:OEM524313 NUQ524294:NUQ524313 NKU524294:NKU524313 NAY524294:NAY524313 MRC524294:MRC524313 MHG524294:MHG524313 LXK524294:LXK524313 LNO524294:LNO524313 LDS524294:LDS524313 KTW524294:KTW524313 KKA524294:KKA524313 KAE524294:KAE524313 JQI524294:JQI524313 JGM524294:JGM524313 IWQ524294:IWQ524313 IMU524294:IMU524313 ICY524294:ICY524313 HTC524294:HTC524313 HJG524294:HJG524313 GZK524294:GZK524313 GPO524294:GPO524313 GFS524294:GFS524313 FVW524294:FVW524313 FMA524294:FMA524313 FCE524294:FCE524313 ESI524294:ESI524313 EIM524294:EIM524313 DYQ524294:DYQ524313 DOU524294:DOU524313 DEY524294:DEY524313 CVC524294:CVC524313 CLG524294:CLG524313 CBK524294:CBK524313 BRO524294:BRO524313 BHS524294:BHS524313 AXW524294:AXW524313 AOA524294:AOA524313 AEE524294:AEE524313 UI524294:UI524313 KM524294:KM524313 WWY458758:WWY458777 WNC458758:WNC458777 WDG458758:WDG458777 VTK458758:VTK458777 VJO458758:VJO458777 UZS458758:UZS458777 UPW458758:UPW458777 UGA458758:UGA458777 TWE458758:TWE458777 TMI458758:TMI458777 TCM458758:TCM458777 SSQ458758:SSQ458777 SIU458758:SIU458777 RYY458758:RYY458777 RPC458758:RPC458777 RFG458758:RFG458777 QVK458758:QVK458777 QLO458758:QLO458777 QBS458758:QBS458777 PRW458758:PRW458777 PIA458758:PIA458777 OYE458758:OYE458777 OOI458758:OOI458777 OEM458758:OEM458777 NUQ458758:NUQ458777 NKU458758:NKU458777 NAY458758:NAY458777 MRC458758:MRC458777 MHG458758:MHG458777 LXK458758:LXK458777 LNO458758:LNO458777 LDS458758:LDS458777 KTW458758:KTW458777 KKA458758:KKA458777 KAE458758:KAE458777 JQI458758:JQI458777 JGM458758:JGM458777 IWQ458758:IWQ458777 IMU458758:IMU458777 ICY458758:ICY458777 HTC458758:HTC458777 HJG458758:HJG458777 GZK458758:GZK458777 GPO458758:GPO458777 GFS458758:GFS458777 FVW458758:FVW458777 FMA458758:FMA458777 FCE458758:FCE458777 ESI458758:ESI458777 EIM458758:EIM458777 DYQ458758:DYQ458777 DOU458758:DOU458777 DEY458758:DEY458777 CVC458758:CVC458777 CLG458758:CLG458777 CBK458758:CBK458777 BRO458758:BRO458777 BHS458758:BHS458777 AXW458758:AXW458777 AOA458758:AOA458777 AEE458758:AEE458777 UI458758:UI458777 KM458758:KM458777 WWY393222:WWY393241 WNC393222:WNC393241 WDG393222:WDG393241 VTK393222:VTK393241 VJO393222:VJO393241 UZS393222:UZS393241 UPW393222:UPW393241 UGA393222:UGA393241 TWE393222:TWE393241 TMI393222:TMI393241 TCM393222:TCM393241 SSQ393222:SSQ393241 SIU393222:SIU393241 RYY393222:RYY393241 RPC393222:RPC393241 RFG393222:RFG393241 QVK393222:QVK393241 QLO393222:QLO393241 QBS393222:QBS393241 PRW393222:PRW393241 PIA393222:PIA393241 OYE393222:OYE393241 OOI393222:OOI393241 OEM393222:OEM393241 NUQ393222:NUQ393241 NKU393222:NKU393241 NAY393222:NAY393241 MRC393222:MRC393241 MHG393222:MHG393241 LXK393222:LXK393241 LNO393222:LNO393241 LDS393222:LDS393241 KTW393222:KTW393241 KKA393222:KKA393241 KAE393222:KAE393241 JQI393222:JQI393241 JGM393222:JGM393241 IWQ393222:IWQ393241 IMU393222:IMU393241 ICY393222:ICY393241 HTC393222:HTC393241 HJG393222:HJG393241 GZK393222:GZK393241 GPO393222:GPO393241 GFS393222:GFS393241 FVW393222:FVW393241 FMA393222:FMA393241 FCE393222:FCE393241 ESI393222:ESI393241 EIM393222:EIM393241 DYQ393222:DYQ393241 DOU393222:DOU393241 DEY393222:DEY393241 CVC393222:CVC393241 CLG393222:CLG393241 CBK393222:CBK393241 BRO393222:BRO393241 BHS393222:BHS393241 AXW393222:AXW393241 AOA393222:AOA393241 AEE393222:AEE393241 UI393222:UI393241 KM393222:KM393241 WWY327686:WWY327705 WNC327686:WNC327705 WDG327686:WDG327705 VTK327686:VTK327705 VJO327686:VJO327705 UZS327686:UZS327705 UPW327686:UPW327705 UGA327686:UGA327705 TWE327686:TWE327705 TMI327686:TMI327705 TCM327686:TCM327705 SSQ327686:SSQ327705 SIU327686:SIU327705 RYY327686:RYY327705 RPC327686:RPC327705 RFG327686:RFG327705 QVK327686:QVK327705 QLO327686:QLO327705 QBS327686:QBS327705 PRW327686:PRW327705 PIA327686:PIA327705 OYE327686:OYE327705 OOI327686:OOI327705 OEM327686:OEM327705 NUQ327686:NUQ327705 NKU327686:NKU327705 NAY327686:NAY327705 MRC327686:MRC327705 MHG327686:MHG327705 LXK327686:LXK327705 LNO327686:LNO327705 LDS327686:LDS327705 KTW327686:KTW327705 KKA327686:KKA327705 KAE327686:KAE327705 JQI327686:JQI327705 JGM327686:JGM327705 IWQ327686:IWQ327705 IMU327686:IMU327705 ICY327686:ICY327705 HTC327686:HTC327705 HJG327686:HJG327705 GZK327686:GZK327705 GPO327686:GPO327705 GFS327686:GFS327705 FVW327686:FVW327705 FMA327686:FMA327705 FCE327686:FCE327705 ESI327686:ESI327705 EIM327686:EIM327705 DYQ327686:DYQ327705 DOU327686:DOU327705 DEY327686:DEY327705 CVC327686:CVC327705 CLG327686:CLG327705 CBK327686:CBK327705 BRO327686:BRO327705 BHS327686:BHS327705 AXW327686:AXW327705 AOA327686:AOA327705 AEE327686:AEE327705 UI327686:UI327705 KM327686:KM327705 WWY262150:WWY262169 WNC262150:WNC262169 WDG262150:WDG262169 VTK262150:VTK262169 VJO262150:VJO262169 UZS262150:UZS262169 UPW262150:UPW262169 UGA262150:UGA262169 TWE262150:TWE262169 TMI262150:TMI262169 TCM262150:TCM262169 SSQ262150:SSQ262169 SIU262150:SIU262169 RYY262150:RYY262169 RPC262150:RPC262169 RFG262150:RFG262169 QVK262150:QVK262169 QLO262150:QLO262169 QBS262150:QBS262169 PRW262150:PRW262169 PIA262150:PIA262169 OYE262150:OYE262169 OOI262150:OOI262169 OEM262150:OEM262169 NUQ262150:NUQ262169 NKU262150:NKU262169 NAY262150:NAY262169 MRC262150:MRC262169 MHG262150:MHG262169 LXK262150:LXK262169 LNO262150:LNO262169 LDS262150:LDS262169 KTW262150:KTW262169 KKA262150:KKA262169 KAE262150:KAE262169 JQI262150:JQI262169 JGM262150:JGM262169 IWQ262150:IWQ262169 IMU262150:IMU262169 ICY262150:ICY262169 HTC262150:HTC262169 HJG262150:HJG262169 GZK262150:GZK262169 GPO262150:GPO262169 GFS262150:GFS262169 FVW262150:FVW262169 FMA262150:FMA262169 FCE262150:FCE262169 ESI262150:ESI262169 EIM262150:EIM262169 DYQ262150:DYQ262169 DOU262150:DOU262169 DEY262150:DEY262169 CVC262150:CVC262169 CLG262150:CLG262169 CBK262150:CBK262169 BRO262150:BRO262169 BHS262150:BHS262169 AXW262150:AXW262169 AOA262150:AOA262169 AEE262150:AEE262169 UI262150:UI262169 KM262150:KM262169 WWY196614:WWY196633 WNC196614:WNC196633 WDG196614:WDG196633 VTK196614:VTK196633 VJO196614:VJO196633 UZS196614:UZS196633 UPW196614:UPW196633 UGA196614:UGA196633 TWE196614:TWE196633 TMI196614:TMI196633 TCM196614:TCM196633 SSQ196614:SSQ196633 SIU196614:SIU196633 RYY196614:RYY196633 RPC196614:RPC196633 RFG196614:RFG196633 QVK196614:QVK196633 QLO196614:QLO196633 QBS196614:QBS196633 PRW196614:PRW196633 PIA196614:PIA196633 OYE196614:OYE196633 OOI196614:OOI196633 OEM196614:OEM196633 NUQ196614:NUQ196633 NKU196614:NKU196633 NAY196614:NAY196633 MRC196614:MRC196633 MHG196614:MHG196633 LXK196614:LXK196633 LNO196614:LNO196633 LDS196614:LDS196633 KTW196614:KTW196633 KKA196614:KKA196633 KAE196614:KAE196633 JQI196614:JQI196633 JGM196614:JGM196633 IWQ196614:IWQ196633 IMU196614:IMU196633 ICY196614:ICY196633 HTC196614:HTC196633 HJG196614:HJG196633 GZK196614:GZK196633 GPO196614:GPO196633 GFS196614:GFS196633 FVW196614:FVW196633 FMA196614:FMA196633 FCE196614:FCE196633 ESI196614:ESI196633 EIM196614:EIM196633 DYQ196614:DYQ196633 DOU196614:DOU196633 DEY196614:DEY196633 CVC196614:CVC196633 CLG196614:CLG196633 CBK196614:CBK196633 BRO196614:BRO196633 BHS196614:BHS196633 AXW196614:AXW196633 AOA196614:AOA196633 AEE196614:AEE196633 UI196614:UI196633 KM196614:KM196633 WWY131078:WWY131097 WNC131078:WNC131097 WDG131078:WDG131097 VTK131078:VTK131097 VJO131078:VJO131097 UZS131078:UZS131097 UPW131078:UPW131097 UGA131078:UGA131097 TWE131078:TWE131097 TMI131078:TMI131097 TCM131078:TCM131097 SSQ131078:SSQ131097 SIU131078:SIU131097 RYY131078:RYY131097 RPC131078:RPC131097 RFG131078:RFG131097 QVK131078:QVK131097 QLO131078:QLO131097 QBS131078:QBS131097 PRW131078:PRW131097 PIA131078:PIA131097 OYE131078:OYE131097 OOI131078:OOI131097 OEM131078:OEM131097 NUQ131078:NUQ131097 NKU131078:NKU131097 NAY131078:NAY131097 MRC131078:MRC131097 MHG131078:MHG131097 LXK131078:LXK131097 LNO131078:LNO131097 LDS131078:LDS131097 KTW131078:KTW131097 KKA131078:KKA131097 KAE131078:KAE131097 JQI131078:JQI131097 JGM131078:JGM131097 IWQ131078:IWQ131097 IMU131078:IMU131097 ICY131078:ICY131097 HTC131078:HTC131097 HJG131078:HJG131097 GZK131078:GZK131097 GPO131078:GPO131097 GFS131078:GFS131097 FVW131078:FVW131097 FMA131078:FMA131097 FCE131078:FCE131097 ESI131078:ESI131097 EIM131078:EIM131097 DYQ131078:DYQ131097 DOU131078:DOU131097 DEY131078:DEY131097 CVC131078:CVC131097 CLG131078:CLG131097 CBK131078:CBK131097 BRO131078:BRO131097 BHS131078:BHS131097 AXW131078:AXW131097 AOA131078:AOA131097 AEE131078:AEE131097 UI131078:UI131097 KM131078:KM131097 WWY65542:WWY65561 WNC65542:WNC65561 WDG65542:WDG65561 VTK65542:VTK65561 VJO65542:VJO65561 UZS65542:UZS65561 UPW65542:UPW65561 UGA65542:UGA65561 TWE65542:TWE65561 TMI65542:TMI65561 TCM65542:TCM65561 SSQ65542:SSQ65561 SIU65542:SIU65561 RYY65542:RYY65561 RPC65542:RPC65561 RFG65542:RFG65561 QVK65542:QVK65561 QLO65542:QLO65561 QBS65542:QBS65561 PRW65542:PRW65561 PIA65542:PIA65561 OYE65542:OYE65561 OOI65542:OOI65561 OEM65542:OEM65561 NUQ65542:NUQ65561 NKU65542:NKU65561 NAY65542:NAY65561 MRC65542:MRC65561 MHG65542:MHG65561 LXK65542:LXK65561 LNO65542:LNO65561 LDS65542:LDS65561 KTW65542:KTW65561 KKA65542:KKA65561 KAE65542:KAE65561 JQI65542:JQI65561 JGM65542:JGM65561 IWQ65542:IWQ65561 IMU65542:IMU65561 ICY65542:ICY65561 HTC65542:HTC65561 HJG65542:HJG65561 GZK65542:GZK65561 GPO65542:GPO65561 GFS65542:GFS65561 FVW65542:FVW65561 FMA65542:FMA65561 FCE65542:FCE65561 ESI65542:ESI65561 EIM65542:EIM65561 DYQ65542:DYQ65561 DOU65542:DOU65561 DEY65542:DEY65561 CVC65542:CVC65561 CLG65542:CLG65561 CBK65542:CBK65561 BRO65542:BRO65561 BHS65542:BHS65561 AXW65542:AXW65561 AOA65542:AOA65561 AEE65542:AEE65561 UI65542:UI65561 KM65542:KM65561 WXG6:WXG25 WNK6:WNK25 WDO6:WDO25 VTS6:VTS25 VJW6:VJW25 VAA6:VAA25 UQE6:UQE25 UGI6:UGI25 TWM6:TWM25 TMQ6:TMQ25 TCU6:TCU25 SSY6:SSY25 SJC6:SJC25 RZG6:RZG25 RPK6:RPK25 RFO6:RFO25 QVS6:QVS25 QLW6:QLW25 QCA6:QCA25 PSE6:PSE25 PII6:PII25 OYM6:OYM25 OOQ6:OOQ25 OEU6:OEU25 NUY6:NUY25 NLC6:NLC25 NBG6:NBG25 MRK6:MRK25 MHO6:MHO25 LXS6:LXS25 LNW6:LNW25 LEA6:LEA25 KUE6:KUE25 KKI6:KKI25 KAM6:KAM25 JQQ6:JQQ25 JGU6:JGU25 IWY6:IWY25 INC6:INC25 IDG6:IDG25 HTK6:HTK25 HJO6:HJO25 GZS6:GZS25 GPW6:GPW25 GGA6:GGA25 FWE6:FWE25 FMI6:FMI25 FCM6:FCM25 ESQ6:ESQ25 EIU6:EIU25 DYY6:DYY25 DPC6:DPC25 DFG6:DFG25 CVK6:CVK25 CLO6:CLO25 CBS6:CBS25 BRW6:BRW25 BIA6:BIA25 AYE6:AYE25 AOI6:AOI25 AEM6:AEM25 UQ6:UQ25 KU6:KU25 S6:S25 S65542:S65561 S131078:S131097 S196614:S196633 S262150:S262169 S327686:S327705 S393222:S393241 S458758:S458777 S524294:S524313 S589830:S589849 S655366:S655385 S720902:S720921 S786438:S786457 S851974:S851993 S917510:S917529 S983046:S983065">
      <formula1>1</formula1>
      <formula2>100</formula2>
    </dataValidation>
    <dataValidation type="date" operator="greaterThanOrEqual" allowBlank="1" showDropDown="0" showInputMessage="1" showErrorMessage="1" sqref="WWM983046:WWM983065 WMQ983046:WMQ983065 WCU983046:WCU983065 VSY983046:VSY983065 VJC983046:VJC983065 UZG983046:UZG983065 UPK983046:UPK983065 UFO983046:UFO983065 TVS983046:TVS983065 TLW983046:TLW983065 TCA983046:TCA983065 SSE983046:SSE983065 SII983046:SII983065 RYM983046:RYM983065 ROQ983046:ROQ983065 REU983046:REU983065 QUY983046:QUY983065 QLC983046:QLC983065 QBG983046:QBG983065 PRK983046:PRK983065 PHO983046:PHO983065 OXS983046:OXS983065 ONW983046:ONW983065 OEA983046:OEA983065 NUE983046:NUE983065 NKI983046:NKI983065 NAM983046:NAM983065 MQQ983046:MQQ983065 MGU983046:MGU983065 LWY983046:LWY983065 LNC983046:LNC983065 LDG983046:LDG983065 KTK983046:KTK983065 KJO983046:KJO983065 JZS983046:JZS983065 JPW983046:JPW983065 JGA983046:JGA983065 IWE983046:IWE983065 IMI983046:IMI983065 ICM983046:ICM983065 HSQ983046:HSQ983065 HIU983046:HIU983065 GYY983046:GYY983065 GPC983046:GPC983065 GFG983046:GFG983065 FVK983046:FVK983065 FLO983046:FLO983065 FBS983046:FBS983065 ERW983046:ERW983065 EIA983046:EIA983065 DYE983046:DYE983065 DOI983046:DOI983065 DEM983046:DEM983065 CUQ983046:CUQ983065 CKU983046:CKU983065 CAY983046:CAY983065 BRC983046:BRC983065 BHG983046:BHG983065 AXK983046:AXK983065 ANO983046:ANO983065 ADS983046:ADS983065 TW983046:TW983065 KA983046:KA983065 WWM917510:WWM917529 WMQ917510:WMQ917529 WCU917510:WCU917529 VSY917510:VSY917529 VJC917510:VJC917529 UZG917510:UZG917529 UPK917510:UPK917529 UFO917510:UFO917529 TVS917510:TVS917529 TLW917510:TLW917529 TCA917510:TCA917529 SSE917510:SSE917529 SII917510:SII917529 RYM917510:RYM917529 ROQ917510:ROQ917529 REU917510:REU917529 QUY917510:QUY917529 QLC917510:QLC917529 QBG917510:QBG917529 PRK917510:PRK917529 PHO917510:PHO917529 OXS917510:OXS917529 ONW917510:ONW917529 OEA917510:OEA917529 NUE917510:NUE917529 NKI917510:NKI917529 NAM917510:NAM917529 MQQ917510:MQQ917529 MGU917510:MGU917529 LWY917510:LWY917529 LNC917510:LNC917529 LDG917510:LDG917529 KTK917510:KTK917529 KJO917510:KJO917529 JZS917510:JZS917529 JPW917510:JPW917529 JGA917510:JGA917529 IWE917510:IWE917529 IMI917510:IMI917529 ICM917510:ICM917529 HSQ917510:HSQ917529 HIU917510:HIU917529 GYY917510:GYY917529 GPC917510:GPC917529 GFG917510:GFG917529 FVK917510:FVK917529 FLO917510:FLO917529 FBS917510:FBS917529 ERW917510:ERW917529 EIA917510:EIA917529 DYE917510:DYE917529 DOI917510:DOI917529 DEM917510:DEM917529 CUQ917510:CUQ917529 CKU917510:CKU917529 CAY917510:CAY917529 BRC917510:BRC917529 BHG917510:BHG917529 AXK917510:AXK917529 ANO917510:ANO917529 ADS917510:ADS917529 TW917510:TW917529 KA917510:KA917529 WWM851974:WWM851993 WMQ851974:WMQ851993 WCU851974:WCU851993 VSY851974:VSY851993 VJC851974:VJC851993 UZG851974:UZG851993 UPK851974:UPK851993 UFO851974:UFO851993 TVS851974:TVS851993 TLW851974:TLW851993 TCA851974:TCA851993 SSE851974:SSE851993 SII851974:SII851993 RYM851974:RYM851993 ROQ851974:ROQ851993 REU851974:REU851993 QUY851974:QUY851993 QLC851974:QLC851993 QBG851974:QBG851993 PRK851974:PRK851993 PHO851974:PHO851993 OXS851974:OXS851993 ONW851974:ONW851993 OEA851974:OEA851993 NUE851974:NUE851993 NKI851974:NKI851993 NAM851974:NAM851993 MQQ851974:MQQ851993 MGU851974:MGU851993 LWY851974:LWY851993 LNC851974:LNC851993 LDG851974:LDG851993 KTK851974:KTK851993 KJO851974:KJO851993 JZS851974:JZS851993 JPW851974:JPW851993 JGA851974:JGA851993 IWE851974:IWE851993 IMI851974:IMI851993 ICM851974:ICM851993 HSQ851974:HSQ851993 HIU851974:HIU851993 GYY851974:GYY851993 GPC851974:GPC851993 GFG851974:GFG851993 FVK851974:FVK851993 FLO851974:FLO851993 FBS851974:FBS851993 ERW851974:ERW851993 EIA851974:EIA851993 DYE851974:DYE851993 DOI851974:DOI851993 DEM851974:DEM851993 CUQ851974:CUQ851993 CKU851974:CKU851993 CAY851974:CAY851993 BRC851974:BRC851993 BHG851974:BHG851993 AXK851974:AXK851993 ANO851974:ANO851993 ADS851974:ADS851993 TW851974:TW851993 KA851974:KA851993 WWM786438:WWM786457 WMQ786438:WMQ786457 WCU786438:WCU786457 VSY786438:VSY786457 VJC786438:VJC786457 UZG786438:UZG786457 UPK786438:UPK786457 UFO786438:UFO786457 TVS786438:TVS786457 TLW786438:TLW786457 TCA786438:TCA786457 SSE786438:SSE786457 SII786438:SII786457 RYM786438:RYM786457 ROQ786438:ROQ786457 REU786438:REU786457 QUY786438:QUY786457 QLC786438:QLC786457 QBG786438:QBG786457 PRK786438:PRK786457 PHO786438:PHO786457 OXS786438:OXS786457 ONW786438:ONW786457 OEA786438:OEA786457 NUE786438:NUE786457 NKI786438:NKI786457 NAM786438:NAM786457 MQQ786438:MQQ786457 MGU786438:MGU786457 LWY786438:LWY786457 LNC786438:LNC786457 LDG786438:LDG786457 KTK786438:KTK786457 KJO786438:KJO786457 JZS786438:JZS786457 JPW786438:JPW786457 JGA786438:JGA786457 IWE786438:IWE786457 IMI786438:IMI786457 ICM786438:ICM786457 HSQ786438:HSQ786457 HIU786438:HIU786457 GYY786438:GYY786457 GPC786438:GPC786457 GFG786438:GFG786457 FVK786438:FVK786457 FLO786438:FLO786457 FBS786438:FBS786457 ERW786438:ERW786457 EIA786438:EIA786457 DYE786438:DYE786457 DOI786438:DOI786457 DEM786438:DEM786457 CUQ786438:CUQ786457 CKU786438:CKU786457 CAY786438:CAY786457 BRC786438:BRC786457 BHG786438:BHG786457 AXK786438:AXK786457 ANO786438:ANO786457 ADS786438:ADS786457 TW786438:TW786457 KA786438:KA786457 WWM720902:WWM720921 WMQ720902:WMQ720921 WCU720902:WCU720921 VSY720902:VSY720921 VJC720902:VJC720921 UZG720902:UZG720921 UPK720902:UPK720921 UFO720902:UFO720921 TVS720902:TVS720921 TLW720902:TLW720921 TCA720902:TCA720921 SSE720902:SSE720921 SII720902:SII720921 RYM720902:RYM720921 ROQ720902:ROQ720921 REU720902:REU720921 QUY720902:QUY720921 QLC720902:QLC720921 QBG720902:QBG720921 PRK720902:PRK720921 PHO720902:PHO720921 OXS720902:OXS720921 ONW720902:ONW720921 OEA720902:OEA720921 NUE720902:NUE720921 NKI720902:NKI720921 NAM720902:NAM720921 MQQ720902:MQQ720921 MGU720902:MGU720921 LWY720902:LWY720921 LNC720902:LNC720921 LDG720902:LDG720921 KTK720902:KTK720921 KJO720902:KJO720921 JZS720902:JZS720921 JPW720902:JPW720921 JGA720902:JGA720921 IWE720902:IWE720921 IMI720902:IMI720921 ICM720902:ICM720921 HSQ720902:HSQ720921 HIU720902:HIU720921 GYY720902:GYY720921 GPC720902:GPC720921 GFG720902:GFG720921 FVK720902:FVK720921 FLO720902:FLO720921 FBS720902:FBS720921 ERW720902:ERW720921 EIA720902:EIA720921 DYE720902:DYE720921 DOI720902:DOI720921 DEM720902:DEM720921 CUQ720902:CUQ720921 CKU720902:CKU720921 CAY720902:CAY720921 BRC720902:BRC720921 BHG720902:BHG720921 AXK720902:AXK720921 ANO720902:ANO720921 ADS720902:ADS720921 TW720902:TW720921 KA720902:KA720921 WWM655366:WWM655385 WMQ655366:WMQ655385 WCU655366:WCU655385 VSY655366:VSY655385 VJC655366:VJC655385 UZG655366:UZG655385 UPK655366:UPK655385 UFO655366:UFO655385 TVS655366:TVS655385 TLW655366:TLW655385 TCA655366:TCA655385 SSE655366:SSE655385 SII655366:SII655385 RYM655366:RYM655385 ROQ655366:ROQ655385 REU655366:REU655385 QUY655366:QUY655385 QLC655366:QLC655385 QBG655366:QBG655385 PRK655366:PRK655385 PHO655366:PHO655385 OXS655366:OXS655385 ONW655366:ONW655385 OEA655366:OEA655385 NUE655366:NUE655385 NKI655366:NKI655385 NAM655366:NAM655385 MQQ655366:MQQ655385 MGU655366:MGU655385 LWY655366:LWY655385 LNC655366:LNC655385 LDG655366:LDG655385 KTK655366:KTK655385 KJO655366:KJO655385 JZS655366:JZS655385 JPW655366:JPW655385 JGA655366:JGA655385 IWE655366:IWE655385 IMI655366:IMI655385 ICM655366:ICM655385 HSQ655366:HSQ655385 HIU655366:HIU655385 GYY655366:GYY655385 GPC655366:GPC655385 GFG655366:GFG655385 FVK655366:FVK655385 FLO655366:FLO655385 FBS655366:FBS655385 ERW655366:ERW655385 EIA655366:EIA655385 DYE655366:DYE655385 DOI655366:DOI655385 DEM655366:DEM655385 CUQ655366:CUQ655385 CKU655366:CKU655385 CAY655366:CAY655385 BRC655366:BRC655385 BHG655366:BHG655385 AXK655366:AXK655385 ANO655366:ANO655385 ADS655366:ADS655385 TW655366:TW655385 KA655366:KA655385 WWM589830:WWM589849 WMQ589830:WMQ589849 WCU589830:WCU589849 VSY589830:VSY589849 VJC589830:VJC589849 UZG589830:UZG589849 UPK589830:UPK589849 UFO589830:UFO589849 TVS589830:TVS589849 TLW589830:TLW589849 TCA589830:TCA589849 SSE589830:SSE589849 SII589830:SII589849 RYM589830:RYM589849 ROQ589830:ROQ589849 REU589830:REU589849 QUY589830:QUY589849 QLC589830:QLC589849 QBG589830:QBG589849 PRK589830:PRK589849 PHO589830:PHO589849 OXS589830:OXS589849 ONW589830:ONW589849 OEA589830:OEA589849 NUE589830:NUE589849 NKI589830:NKI589849 NAM589830:NAM589849 MQQ589830:MQQ589849 MGU589830:MGU589849 LWY589830:LWY589849 LNC589830:LNC589849 LDG589830:LDG589849 KTK589830:KTK589849 KJO589830:KJO589849 JZS589830:JZS589849 JPW589830:JPW589849 JGA589830:JGA589849 IWE589830:IWE589849 IMI589830:IMI589849 ICM589830:ICM589849 HSQ589830:HSQ589849 HIU589830:HIU589849 GYY589830:GYY589849 GPC589830:GPC589849 GFG589830:GFG589849 FVK589830:FVK589849 FLO589830:FLO589849 FBS589830:FBS589849 ERW589830:ERW589849 EIA589830:EIA589849 DYE589830:DYE589849 DOI589830:DOI589849 DEM589830:DEM589849 CUQ589830:CUQ589849 CKU589830:CKU589849 CAY589830:CAY589849 BRC589830:BRC589849 BHG589830:BHG589849 AXK589830:AXK589849 ANO589830:ANO589849 ADS589830:ADS589849 TW589830:TW589849 KA589830:KA589849 WWM524294:WWM524313 WMQ524294:WMQ524313 WCU524294:WCU524313 VSY524294:VSY524313 VJC524294:VJC524313 UZG524294:UZG524313 UPK524294:UPK524313 UFO524294:UFO524313 TVS524294:TVS524313 TLW524294:TLW524313 TCA524294:TCA524313 SSE524294:SSE524313 SII524294:SII524313 RYM524294:RYM524313 ROQ524294:ROQ524313 REU524294:REU524313 QUY524294:QUY524313 QLC524294:QLC524313 QBG524294:QBG524313 PRK524294:PRK524313 PHO524294:PHO524313 OXS524294:OXS524313 ONW524294:ONW524313 OEA524294:OEA524313 NUE524294:NUE524313 NKI524294:NKI524313 NAM524294:NAM524313 MQQ524294:MQQ524313 MGU524294:MGU524313 LWY524294:LWY524313 LNC524294:LNC524313 LDG524294:LDG524313 KTK524294:KTK524313 KJO524294:KJO524313 JZS524294:JZS524313 JPW524294:JPW524313 JGA524294:JGA524313 IWE524294:IWE524313 IMI524294:IMI524313 ICM524294:ICM524313 HSQ524294:HSQ524313 HIU524294:HIU524313 GYY524294:GYY524313 GPC524294:GPC524313 GFG524294:GFG524313 FVK524294:FVK524313 FLO524294:FLO524313 FBS524294:FBS524313 ERW524294:ERW524313 EIA524294:EIA524313 DYE524294:DYE524313 DOI524294:DOI524313 DEM524294:DEM524313 CUQ524294:CUQ524313 CKU524294:CKU524313 CAY524294:CAY524313 BRC524294:BRC524313 BHG524294:BHG524313 AXK524294:AXK524313 ANO524294:ANO524313 ADS524294:ADS524313 TW524294:TW524313 KA524294:KA524313 WWM458758:WWM458777 WMQ458758:WMQ458777 WCU458758:WCU458777 VSY458758:VSY458777 VJC458758:VJC458777 UZG458758:UZG458777 UPK458758:UPK458777 UFO458758:UFO458777 TVS458758:TVS458777 TLW458758:TLW458777 TCA458758:TCA458777 SSE458758:SSE458777 SII458758:SII458777 RYM458758:RYM458777 ROQ458758:ROQ458777 REU458758:REU458777 QUY458758:QUY458777 QLC458758:QLC458777 QBG458758:QBG458777 PRK458758:PRK458777 PHO458758:PHO458777 OXS458758:OXS458777 ONW458758:ONW458777 OEA458758:OEA458777 NUE458758:NUE458777 NKI458758:NKI458777 NAM458758:NAM458777 MQQ458758:MQQ458777 MGU458758:MGU458777 LWY458758:LWY458777 LNC458758:LNC458777 LDG458758:LDG458777 KTK458758:KTK458777 KJO458758:KJO458777 JZS458758:JZS458777 JPW458758:JPW458777 JGA458758:JGA458777 IWE458758:IWE458777 IMI458758:IMI458777 ICM458758:ICM458777 HSQ458758:HSQ458777 HIU458758:HIU458777 GYY458758:GYY458777 GPC458758:GPC458777 GFG458758:GFG458777 FVK458758:FVK458777 FLO458758:FLO458777 FBS458758:FBS458777 ERW458758:ERW458777 EIA458758:EIA458777 DYE458758:DYE458777 DOI458758:DOI458777 DEM458758:DEM458777 CUQ458758:CUQ458777 CKU458758:CKU458777 CAY458758:CAY458777 BRC458758:BRC458777 BHG458758:BHG458777 AXK458758:AXK458777 ANO458758:ANO458777 ADS458758:ADS458777 TW458758:TW458777 KA458758:KA458777 WWM393222:WWM393241 WMQ393222:WMQ393241 WCU393222:WCU393241 VSY393222:VSY393241 VJC393222:VJC393241 UZG393222:UZG393241 UPK393222:UPK393241 UFO393222:UFO393241 TVS393222:TVS393241 TLW393222:TLW393241 TCA393222:TCA393241 SSE393222:SSE393241 SII393222:SII393241 RYM393222:RYM393241 ROQ393222:ROQ393241 REU393222:REU393241 QUY393222:QUY393241 QLC393222:QLC393241 QBG393222:QBG393241 PRK393222:PRK393241 PHO393222:PHO393241 OXS393222:OXS393241 ONW393222:ONW393241 OEA393222:OEA393241 NUE393222:NUE393241 NKI393222:NKI393241 NAM393222:NAM393241 MQQ393222:MQQ393241 MGU393222:MGU393241 LWY393222:LWY393241 LNC393222:LNC393241 LDG393222:LDG393241 KTK393222:KTK393241 KJO393222:KJO393241 JZS393222:JZS393241 JPW393222:JPW393241 JGA393222:JGA393241 IWE393222:IWE393241 IMI393222:IMI393241 ICM393222:ICM393241 HSQ393222:HSQ393241 HIU393222:HIU393241 GYY393222:GYY393241 GPC393222:GPC393241 GFG393222:GFG393241 FVK393222:FVK393241 FLO393222:FLO393241 FBS393222:FBS393241 ERW393222:ERW393241 EIA393222:EIA393241 DYE393222:DYE393241 DOI393222:DOI393241 DEM393222:DEM393241 CUQ393222:CUQ393241 CKU393222:CKU393241 CAY393222:CAY393241 BRC393222:BRC393241 BHG393222:BHG393241 AXK393222:AXK393241 ANO393222:ANO393241 ADS393222:ADS393241 TW393222:TW393241 KA393222:KA393241 WWM327686:WWM327705 WMQ327686:WMQ327705 WCU327686:WCU327705 VSY327686:VSY327705 VJC327686:VJC327705 UZG327686:UZG327705 UPK327686:UPK327705 UFO327686:UFO327705 TVS327686:TVS327705 TLW327686:TLW327705 TCA327686:TCA327705 SSE327686:SSE327705 SII327686:SII327705 RYM327686:RYM327705 ROQ327686:ROQ327705 REU327686:REU327705 QUY327686:QUY327705 QLC327686:QLC327705 QBG327686:QBG327705 PRK327686:PRK327705 PHO327686:PHO327705 OXS327686:OXS327705 ONW327686:ONW327705 OEA327686:OEA327705 NUE327686:NUE327705 NKI327686:NKI327705 NAM327686:NAM327705 MQQ327686:MQQ327705 MGU327686:MGU327705 LWY327686:LWY327705 LNC327686:LNC327705 LDG327686:LDG327705 KTK327686:KTK327705 KJO327686:KJO327705 JZS327686:JZS327705 JPW327686:JPW327705 JGA327686:JGA327705 IWE327686:IWE327705 IMI327686:IMI327705 ICM327686:ICM327705 HSQ327686:HSQ327705 HIU327686:HIU327705 GYY327686:GYY327705 GPC327686:GPC327705 GFG327686:GFG327705 FVK327686:FVK327705 FLO327686:FLO327705 FBS327686:FBS327705 ERW327686:ERW327705 EIA327686:EIA327705 DYE327686:DYE327705 DOI327686:DOI327705 DEM327686:DEM327705 CUQ327686:CUQ327705 CKU327686:CKU327705 CAY327686:CAY327705 BRC327686:BRC327705 BHG327686:BHG327705 AXK327686:AXK327705 ANO327686:ANO327705 ADS327686:ADS327705 TW327686:TW327705 KA327686:KA327705 WWM262150:WWM262169 WMQ262150:WMQ262169 WCU262150:WCU262169 VSY262150:VSY262169 VJC262150:VJC262169 UZG262150:UZG262169 UPK262150:UPK262169 UFO262150:UFO262169 TVS262150:TVS262169 TLW262150:TLW262169 TCA262150:TCA262169 SSE262150:SSE262169 SII262150:SII262169 RYM262150:RYM262169 ROQ262150:ROQ262169 REU262150:REU262169 QUY262150:QUY262169 QLC262150:QLC262169 QBG262150:QBG262169 PRK262150:PRK262169 PHO262150:PHO262169 OXS262150:OXS262169 ONW262150:ONW262169 OEA262150:OEA262169 NUE262150:NUE262169 NKI262150:NKI262169 NAM262150:NAM262169 MQQ262150:MQQ262169 MGU262150:MGU262169 LWY262150:LWY262169 LNC262150:LNC262169 LDG262150:LDG262169 KTK262150:KTK262169 KJO262150:KJO262169 JZS262150:JZS262169 JPW262150:JPW262169 JGA262150:JGA262169 IWE262150:IWE262169 IMI262150:IMI262169 ICM262150:ICM262169 HSQ262150:HSQ262169 HIU262150:HIU262169 GYY262150:GYY262169 GPC262150:GPC262169 GFG262150:GFG262169 FVK262150:FVK262169 FLO262150:FLO262169 FBS262150:FBS262169 ERW262150:ERW262169 EIA262150:EIA262169 DYE262150:DYE262169 DOI262150:DOI262169 DEM262150:DEM262169 CUQ262150:CUQ262169 CKU262150:CKU262169 CAY262150:CAY262169 BRC262150:BRC262169 BHG262150:BHG262169 AXK262150:AXK262169 ANO262150:ANO262169 ADS262150:ADS262169 TW262150:TW262169 KA262150:KA262169 WWM196614:WWM196633 WMQ196614:WMQ196633 WCU196614:WCU196633 VSY196614:VSY196633 VJC196614:VJC196633 UZG196614:UZG196633 UPK196614:UPK196633 UFO196614:UFO196633 TVS196614:TVS196633 TLW196614:TLW196633 TCA196614:TCA196633 SSE196614:SSE196633 SII196614:SII196633 RYM196614:RYM196633 ROQ196614:ROQ196633 REU196614:REU196633 QUY196614:QUY196633 QLC196614:QLC196633 QBG196614:QBG196633 PRK196614:PRK196633 PHO196614:PHO196633 OXS196614:OXS196633 ONW196614:ONW196633 OEA196614:OEA196633 NUE196614:NUE196633 NKI196614:NKI196633 NAM196614:NAM196633 MQQ196614:MQQ196633 MGU196614:MGU196633 LWY196614:LWY196633 LNC196614:LNC196633 LDG196614:LDG196633 KTK196614:KTK196633 KJO196614:KJO196633 JZS196614:JZS196633 JPW196614:JPW196633 JGA196614:JGA196633 IWE196614:IWE196633 IMI196614:IMI196633 ICM196614:ICM196633 HSQ196614:HSQ196633 HIU196614:HIU196633 GYY196614:GYY196633 GPC196614:GPC196633 GFG196614:GFG196633 FVK196614:FVK196633 FLO196614:FLO196633 FBS196614:FBS196633 ERW196614:ERW196633 EIA196614:EIA196633 DYE196614:DYE196633 DOI196614:DOI196633 DEM196614:DEM196633 CUQ196614:CUQ196633 CKU196614:CKU196633 CAY196614:CAY196633 BRC196614:BRC196633 BHG196614:BHG196633 AXK196614:AXK196633 ANO196614:ANO196633 ADS196614:ADS196633 TW196614:TW196633 KA196614:KA196633 WWM131078:WWM131097 WMQ131078:WMQ131097 WCU131078:WCU131097 VSY131078:VSY131097 VJC131078:VJC131097 UZG131078:UZG131097 UPK131078:UPK131097 UFO131078:UFO131097 TVS131078:TVS131097 TLW131078:TLW131097 TCA131078:TCA131097 SSE131078:SSE131097 SII131078:SII131097 RYM131078:RYM131097 ROQ131078:ROQ131097 REU131078:REU131097 QUY131078:QUY131097 QLC131078:QLC131097 QBG131078:QBG131097 PRK131078:PRK131097 PHO131078:PHO131097 OXS131078:OXS131097 ONW131078:ONW131097 OEA131078:OEA131097 NUE131078:NUE131097 NKI131078:NKI131097 NAM131078:NAM131097 MQQ131078:MQQ131097 MGU131078:MGU131097 LWY131078:LWY131097 LNC131078:LNC131097 LDG131078:LDG131097 KTK131078:KTK131097 KJO131078:KJO131097 JZS131078:JZS131097 JPW131078:JPW131097 JGA131078:JGA131097 IWE131078:IWE131097 IMI131078:IMI131097 ICM131078:ICM131097 HSQ131078:HSQ131097 HIU131078:HIU131097 GYY131078:GYY131097 GPC131078:GPC131097 GFG131078:GFG131097 FVK131078:FVK131097 FLO131078:FLO131097 FBS131078:FBS131097 ERW131078:ERW131097 EIA131078:EIA131097 DYE131078:DYE131097 DOI131078:DOI131097 DEM131078:DEM131097 CUQ131078:CUQ131097 CKU131078:CKU131097 CAY131078:CAY131097 BRC131078:BRC131097 BHG131078:BHG131097 AXK131078:AXK131097 ANO131078:ANO131097 ADS131078:ADS131097 TW131078:TW131097 KA131078:KA131097 WWM65542:WWM65561 WMQ65542:WMQ65561 WCU65542:WCU65561 VSY65542:VSY65561 VJC65542:VJC65561 UZG65542:UZG65561 UPK65542:UPK65561 UFO65542:UFO65561 TVS65542:TVS65561 TLW65542:TLW65561 TCA65542:TCA65561 SSE65542:SSE65561 SII65542:SII65561 RYM65542:RYM65561 ROQ65542:ROQ65561 REU65542:REU65561 QUY65542:QUY65561 QLC65542:QLC65561 QBG65542:QBG65561 PRK65542:PRK65561 PHO65542:PHO65561 OXS65542:OXS65561 ONW65542:ONW65561 OEA65542:OEA65561 NUE65542:NUE65561 NKI65542:NKI65561 NAM65542:NAM65561 MQQ65542:MQQ65561 MGU65542:MGU65561 LWY65542:LWY65561 LNC65542:LNC65561 LDG65542:LDG65561 KTK65542:KTK65561 KJO65542:KJO65561 JZS65542:JZS65561 JPW65542:JPW65561 JGA65542:JGA65561 IWE65542:IWE65561 IMI65542:IMI65561 ICM65542:ICM65561 HSQ65542:HSQ65561 HIU65542:HIU65561 GYY65542:GYY65561 GPC65542:GPC65561 GFG65542:GFG65561 FVK65542:FVK65561 FLO65542:FLO65561 FBS65542:FBS65561 ERW65542:ERW65561 EIA65542:EIA65561 DYE65542:DYE65561 DOI65542:DOI65561 DEM65542:DEM65561 CUQ65542:CUQ65561 CKU65542:CKU65561 CAY65542:CAY65561 BRC65542:BRC65561 BHG65542:BHG65561 AXK65542:AXK65561 ANO65542:ANO65561 ADS65542:ADS65561 TW65542:TW65561 KA65542:KA65561 WWU6:WWU25 WMY6:WMY25 WDC6:WDC25 VTG6:VTG25 VJK6:VJK25 UZO6:UZO25 UPS6:UPS25 UFW6:UFW25 TWA6:TWA25 TME6:TME25 TCI6:TCI25 SSM6:SSM25 SIQ6:SIQ25 RYU6:RYU25 ROY6:ROY25 RFC6:RFC25 QVG6:QVG25 QLK6:QLK25 QBO6:QBO25 PRS6:PRS25 PHW6:PHW25 OYA6:OYA25 OOE6:OOE25 OEI6:OEI25 NUM6:NUM25 NKQ6:NKQ25 NAU6:NAU25 MQY6:MQY25 MHC6:MHC25 LXG6:LXG25 LNK6:LNK25 LDO6:LDO25 KTS6:KTS25 KJW6:KJW25 KAA6:KAA25 JQE6:JQE25 JGI6:JGI25 IWM6:IWM25 IMQ6:IMQ25 ICU6:ICU25 HSY6:HSY25 HJC6:HJC25 GZG6:GZG25 GPK6:GPK25 GFO6:GFO25 FVS6:FVS25 FLW6:FLW25 FCA6:FCA25 ESE6:ESE25 EII6:EII25 DYM6:DYM25 DOQ6:DOQ25 DEU6:DEU25 CUY6:CUY25 CLC6:CLC25 CBG6:CBG25 BRK6:BRK25 BHO6:BHO25 AXS6:AXS25 ANW6:ANW25 AEA6:AEA25 UE6:UE25 KI6:KI25 G6:G25 G65542:G65561 G131078:G131097 G196614:G196633 G262150:G262169 G327686:G327705 G393222:G393241 G458758:G458777 G524294:G524313 G589830:G589849 G655366:G655385 G720902:G720921 G786438:G786457 G851974:G851993 G917510:G917529 G983046:G983065">
      <formula1>3654</formula1>
    </dataValidation>
  </dataValidations>
  <printOptions horizontalCentered="1" verticalCentered="1"/>
  <pageMargins left="0.70866141732283472" right="0.51181102362204722" top="0.35433070866141736" bottom="0.35433070866141736" header="0" footer="0.31496062992125984"/>
  <pageSetup paperSize="9" scale="38" fitToWidth="0" fitToHeight="0" orientation="landscape" usePrinterDefaults="1" r:id="rId1"/>
  <colBreaks count="1" manualBreakCount="1">
    <brk id="206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B51"/>
  <sheetViews>
    <sheetView workbookViewId="0">
      <selection activeCell="G19" sqref="G19"/>
    </sheetView>
  </sheetViews>
  <sheetFormatPr defaultRowHeight="13.5"/>
  <cols>
    <col min="2" max="2" width="10.125" bestFit="1" customWidth="1"/>
    <col min="258" max="258" width="10.125" bestFit="1" customWidth="1"/>
    <col min="514" max="514" width="10.125" bestFit="1" customWidth="1"/>
    <col min="770" max="770" width="10.125" bestFit="1" customWidth="1"/>
    <col min="1026" max="1026" width="10.125" bestFit="1" customWidth="1"/>
    <col min="1282" max="1282" width="10.125" bestFit="1" customWidth="1"/>
    <col min="1538" max="1538" width="10.125" bestFit="1" customWidth="1"/>
    <col min="1794" max="1794" width="10.125" bestFit="1" customWidth="1"/>
    <col min="2050" max="2050" width="10.125" bestFit="1" customWidth="1"/>
    <col min="2306" max="2306" width="10.125" bestFit="1" customWidth="1"/>
    <col min="2562" max="2562" width="10.125" bestFit="1" customWidth="1"/>
    <col min="2818" max="2818" width="10.125" bestFit="1" customWidth="1"/>
    <col min="3074" max="3074" width="10.125" bestFit="1" customWidth="1"/>
    <col min="3330" max="3330" width="10.125" bestFit="1" customWidth="1"/>
    <col min="3586" max="3586" width="10.125" bestFit="1" customWidth="1"/>
    <col min="3842" max="3842" width="10.125" bestFit="1" customWidth="1"/>
    <col min="4098" max="4098" width="10.125" bestFit="1" customWidth="1"/>
    <col min="4354" max="4354" width="10.125" bestFit="1" customWidth="1"/>
    <col min="4610" max="4610" width="10.125" bestFit="1" customWidth="1"/>
    <col min="4866" max="4866" width="10.125" bestFit="1" customWidth="1"/>
    <col min="5122" max="5122" width="10.125" bestFit="1" customWidth="1"/>
    <col min="5378" max="5378" width="10.125" bestFit="1" customWidth="1"/>
    <col min="5634" max="5634" width="10.125" bestFit="1" customWidth="1"/>
    <col min="5890" max="5890" width="10.125" bestFit="1" customWidth="1"/>
    <col min="6146" max="6146" width="10.125" bestFit="1" customWidth="1"/>
    <col min="6402" max="6402" width="10.125" bestFit="1" customWidth="1"/>
    <col min="6658" max="6658" width="10.125" bestFit="1" customWidth="1"/>
    <col min="6914" max="6914" width="10.125" bestFit="1" customWidth="1"/>
    <col min="7170" max="7170" width="10.125" bestFit="1" customWidth="1"/>
    <col min="7426" max="7426" width="10.125" bestFit="1" customWidth="1"/>
    <col min="7682" max="7682" width="10.125" bestFit="1" customWidth="1"/>
    <col min="7938" max="7938" width="10.125" bestFit="1" customWidth="1"/>
    <col min="8194" max="8194" width="10.125" bestFit="1" customWidth="1"/>
    <col min="8450" max="8450" width="10.125" bestFit="1" customWidth="1"/>
    <col min="8706" max="8706" width="10.125" bestFit="1" customWidth="1"/>
    <col min="8962" max="8962" width="10.125" bestFit="1" customWidth="1"/>
    <col min="9218" max="9218" width="10.125" bestFit="1" customWidth="1"/>
    <col min="9474" max="9474" width="10.125" bestFit="1" customWidth="1"/>
    <col min="9730" max="9730" width="10.125" bestFit="1" customWidth="1"/>
    <col min="9986" max="9986" width="10.125" bestFit="1" customWidth="1"/>
    <col min="10242" max="10242" width="10.125" bestFit="1" customWidth="1"/>
    <col min="10498" max="10498" width="10.125" bestFit="1" customWidth="1"/>
    <col min="10754" max="10754" width="10.125" bestFit="1" customWidth="1"/>
    <col min="11010" max="11010" width="10.125" bestFit="1" customWidth="1"/>
    <col min="11266" max="11266" width="10.125" bestFit="1" customWidth="1"/>
    <col min="11522" max="11522" width="10.125" bestFit="1" customWidth="1"/>
    <col min="11778" max="11778" width="10.125" bestFit="1" customWidth="1"/>
    <col min="12034" max="12034" width="10.125" bestFit="1" customWidth="1"/>
    <col min="12290" max="12290" width="10.125" bestFit="1" customWidth="1"/>
    <col min="12546" max="12546" width="10.125" bestFit="1" customWidth="1"/>
    <col min="12802" max="12802" width="10.125" bestFit="1" customWidth="1"/>
    <col min="13058" max="13058" width="10.125" bestFit="1" customWidth="1"/>
    <col min="13314" max="13314" width="10.125" bestFit="1" customWidth="1"/>
    <col min="13570" max="13570" width="10.125" bestFit="1" customWidth="1"/>
    <col min="13826" max="13826" width="10.125" bestFit="1" customWidth="1"/>
    <col min="14082" max="14082" width="10.125" bestFit="1" customWidth="1"/>
    <col min="14338" max="14338" width="10.125" bestFit="1" customWidth="1"/>
    <col min="14594" max="14594" width="10.125" bestFit="1" customWidth="1"/>
    <col min="14850" max="14850" width="10.125" bestFit="1" customWidth="1"/>
    <col min="15106" max="15106" width="10.125" bestFit="1" customWidth="1"/>
    <col min="15362" max="15362" width="10.125" bestFit="1" customWidth="1"/>
    <col min="15618" max="15618" width="10.125" bestFit="1" customWidth="1"/>
    <col min="15874" max="15874" width="10.125" bestFit="1" customWidth="1"/>
    <col min="16130" max="16130" width="10.125" bestFit="1" customWidth="1"/>
  </cols>
  <sheetData>
    <row r="1" spans="1:2">
      <c r="A1" s="160" t="s">
        <v>58</v>
      </c>
      <c r="B1" s="160" t="s">
        <v>1</v>
      </c>
    </row>
    <row r="2" spans="1:2">
      <c r="A2" s="161" t="s">
        <v>59</v>
      </c>
      <c r="B2" s="162" t="s">
        <v>60</v>
      </c>
    </row>
    <row r="3" spans="1:2">
      <c r="A3" s="160">
        <v>2</v>
      </c>
      <c r="B3" s="163">
        <v>0.5</v>
      </c>
    </row>
    <row r="4" spans="1:2">
      <c r="A4" s="160">
        <v>3</v>
      </c>
      <c r="B4" s="163">
        <v>0.33400000000000002</v>
      </c>
    </row>
    <row r="5" spans="1:2">
      <c r="A5" s="160">
        <v>4</v>
      </c>
      <c r="B5" s="163">
        <v>0.25</v>
      </c>
    </row>
    <row r="6" spans="1:2">
      <c r="A6" s="160">
        <v>5</v>
      </c>
      <c r="B6" s="163">
        <v>0.2</v>
      </c>
    </row>
    <row r="7" spans="1:2">
      <c r="A7" s="160">
        <v>6</v>
      </c>
      <c r="B7" s="163">
        <v>0.16700000000000001</v>
      </c>
    </row>
    <row r="8" spans="1:2">
      <c r="A8" s="160">
        <v>7</v>
      </c>
      <c r="B8" s="163">
        <v>0.14299999999999999</v>
      </c>
    </row>
    <row r="9" spans="1:2">
      <c r="A9" s="160">
        <v>8</v>
      </c>
      <c r="B9" s="163">
        <v>0.125</v>
      </c>
    </row>
    <row r="10" spans="1:2">
      <c r="A10" s="160">
        <v>9</v>
      </c>
      <c r="B10" s="163">
        <v>0.112</v>
      </c>
    </row>
    <row r="11" spans="1:2">
      <c r="A11" s="160">
        <v>10</v>
      </c>
      <c r="B11" s="163">
        <v>0.1</v>
      </c>
    </row>
    <row r="12" spans="1:2">
      <c r="A12" s="160">
        <v>11</v>
      </c>
      <c r="B12" s="163">
        <v>9.0999999999999998e-002</v>
      </c>
    </row>
    <row r="13" spans="1:2">
      <c r="A13" s="160">
        <v>12</v>
      </c>
      <c r="B13" s="163">
        <v>8.4000000000000005e-002</v>
      </c>
    </row>
    <row r="14" spans="1:2">
      <c r="A14" s="160">
        <v>13</v>
      </c>
      <c r="B14" s="163">
        <v>7.6999999999999999e-002</v>
      </c>
    </row>
    <row r="15" spans="1:2">
      <c r="A15" s="160">
        <v>14</v>
      </c>
      <c r="B15" s="163">
        <v>7.1999999999999995e-002</v>
      </c>
    </row>
    <row r="16" spans="1:2">
      <c r="A16" s="160">
        <v>15</v>
      </c>
      <c r="B16" s="163">
        <v>6.7000000000000004e-002</v>
      </c>
    </row>
    <row r="17" spans="1:2">
      <c r="A17" s="160">
        <v>16</v>
      </c>
      <c r="B17" s="163">
        <v>6.3e-002</v>
      </c>
    </row>
    <row r="18" spans="1:2">
      <c r="A18" s="160">
        <v>17</v>
      </c>
      <c r="B18" s="163">
        <v>5.8999999999999997e-002</v>
      </c>
    </row>
    <row r="19" spans="1:2">
      <c r="A19" s="160">
        <v>18</v>
      </c>
      <c r="B19" s="163">
        <v>5.6000000000000001e-002</v>
      </c>
    </row>
    <row r="20" spans="1:2">
      <c r="A20" s="160">
        <v>19</v>
      </c>
      <c r="B20" s="163">
        <v>5.2999999999999999e-002</v>
      </c>
    </row>
    <row r="21" spans="1:2">
      <c r="A21" s="160">
        <v>20</v>
      </c>
      <c r="B21" s="163">
        <v>5.e-002</v>
      </c>
    </row>
    <row r="22" spans="1:2">
      <c r="A22" s="160">
        <v>21</v>
      </c>
      <c r="B22" s="163">
        <v>4.8000000000000001e-002</v>
      </c>
    </row>
    <row r="23" spans="1:2">
      <c r="A23" s="160">
        <v>22</v>
      </c>
      <c r="B23" s="163">
        <v>4.5999999999999999e-002</v>
      </c>
    </row>
    <row r="24" spans="1:2">
      <c r="A24" s="160">
        <v>23</v>
      </c>
      <c r="B24" s="163">
        <v>4.3999999999999997e-002</v>
      </c>
    </row>
    <row r="25" spans="1:2">
      <c r="A25" s="160">
        <v>24</v>
      </c>
      <c r="B25" s="163">
        <v>4.2000000000000003e-002</v>
      </c>
    </row>
    <row r="26" spans="1:2">
      <c r="A26" s="160">
        <v>25</v>
      </c>
      <c r="B26" s="163">
        <v>4.e-002</v>
      </c>
    </row>
    <row r="27" spans="1:2">
      <c r="A27" s="160">
        <v>26</v>
      </c>
      <c r="B27" s="163">
        <v>3.9e-002</v>
      </c>
    </row>
    <row r="28" spans="1:2">
      <c r="A28" s="160">
        <v>27</v>
      </c>
      <c r="B28" s="163">
        <v>3.7999999999999999e-002</v>
      </c>
    </row>
    <row r="29" spans="1:2">
      <c r="A29" s="160">
        <v>28</v>
      </c>
      <c r="B29" s="163">
        <v>3.5999999999999997e-002</v>
      </c>
    </row>
    <row r="30" spans="1:2">
      <c r="A30" s="160">
        <v>29</v>
      </c>
      <c r="B30" s="163">
        <v>3.5000000000000003e-002</v>
      </c>
    </row>
    <row r="31" spans="1:2">
      <c r="A31" s="160">
        <v>30</v>
      </c>
      <c r="B31" s="163">
        <v>3.4000000000000002e-002</v>
      </c>
    </row>
    <row r="32" spans="1:2">
      <c r="A32" s="160">
        <v>31</v>
      </c>
      <c r="B32" s="163">
        <v>3.3000000000000002e-002</v>
      </c>
    </row>
    <row r="33" spans="1:2">
      <c r="A33" s="160">
        <v>32</v>
      </c>
      <c r="B33" s="163">
        <v>3.2000000000000001e-002</v>
      </c>
    </row>
    <row r="34" spans="1:2">
      <c r="A34" s="160">
        <v>33</v>
      </c>
      <c r="B34" s="163">
        <v>3.1e-002</v>
      </c>
    </row>
    <row r="35" spans="1:2">
      <c r="A35" s="160">
        <v>34</v>
      </c>
      <c r="B35" s="163">
        <v>3.e-002</v>
      </c>
    </row>
    <row r="36" spans="1:2">
      <c r="A36" s="160">
        <v>35</v>
      </c>
      <c r="B36" s="163">
        <v>2.9000000000000001e-002</v>
      </c>
    </row>
    <row r="37" spans="1:2">
      <c r="A37" s="160">
        <v>36</v>
      </c>
      <c r="B37" s="163">
        <v>2.8000000000000001e-002</v>
      </c>
    </row>
    <row r="38" spans="1:2">
      <c r="A38" s="160">
        <v>37</v>
      </c>
      <c r="B38" s="163">
        <v>2.8000000000000001e-002</v>
      </c>
    </row>
    <row r="39" spans="1:2">
      <c r="A39" s="160">
        <v>38</v>
      </c>
      <c r="B39" s="163">
        <v>2.7e-002</v>
      </c>
    </row>
    <row r="40" spans="1:2">
      <c r="A40" s="160">
        <v>39</v>
      </c>
      <c r="B40" s="163">
        <v>2.5999999999999999e-002</v>
      </c>
    </row>
    <row r="41" spans="1:2">
      <c r="A41" s="160">
        <v>40</v>
      </c>
      <c r="B41" s="163">
        <v>2.5000000000000001e-002</v>
      </c>
    </row>
    <row r="42" spans="1:2">
      <c r="A42" s="160">
        <v>41</v>
      </c>
      <c r="B42" s="163">
        <v>2.5000000000000001e-002</v>
      </c>
    </row>
    <row r="43" spans="1:2">
      <c r="A43" s="160">
        <v>42</v>
      </c>
      <c r="B43" s="163">
        <v>2.4e-002</v>
      </c>
    </row>
    <row r="44" spans="1:2">
      <c r="A44" s="160">
        <v>43</v>
      </c>
      <c r="B44" s="163">
        <v>2.4e-002</v>
      </c>
    </row>
    <row r="45" spans="1:2">
      <c r="A45" s="160">
        <v>44</v>
      </c>
      <c r="B45" s="163">
        <v>2.3e-002</v>
      </c>
    </row>
    <row r="46" spans="1:2">
      <c r="A46" s="160">
        <v>45</v>
      </c>
      <c r="B46" s="163">
        <v>2.3e-002</v>
      </c>
    </row>
    <row r="47" spans="1:2">
      <c r="A47" s="160">
        <v>46</v>
      </c>
      <c r="B47" s="163">
        <v>2.1999999999999999e-002</v>
      </c>
    </row>
    <row r="48" spans="1:2">
      <c r="A48" s="160">
        <v>47</v>
      </c>
      <c r="B48" s="163">
        <v>2.1999999999999999e-002</v>
      </c>
    </row>
    <row r="49" spans="1:2">
      <c r="A49" s="160">
        <v>48</v>
      </c>
      <c r="B49" s="163">
        <v>2.1000000000000001e-002</v>
      </c>
    </row>
    <row r="50" spans="1:2">
      <c r="A50" s="160">
        <v>49</v>
      </c>
      <c r="B50" s="163">
        <v>2.1000000000000001e-002</v>
      </c>
    </row>
    <row r="51" spans="1:2">
      <c r="A51" s="160">
        <v>50</v>
      </c>
      <c r="B51" s="163">
        <v>2.e-002</v>
      </c>
    </row>
  </sheetData>
  <phoneticPr fontId="3"/>
  <pageMargins left="0.7" right="0.7" top="0.75" bottom="0.75" header="0.3" footer="0.3"/>
  <pageSetup paperSize="9" fitToWidth="1" fitToHeight="1" orientation="portrait" usePrinterDefaults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B51"/>
  <sheetViews>
    <sheetView workbookViewId="0">
      <selection activeCell="F25" sqref="F25"/>
    </sheetView>
  </sheetViews>
  <sheetFormatPr defaultRowHeight="13.5"/>
  <sheetData>
    <row r="1" spans="1:2">
      <c r="A1" s="160" t="s">
        <v>58</v>
      </c>
      <c r="B1" s="160" t="s">
        <v>1</v>
      </c>
    </row>
    <row r="2" spans="1:2">
      <c r="A2" s="161" t="s">
        <v>59</v>
      </c>
      <c r="B2" s="164" t="s">
        <v>60</v>
      </c>
    </row>
    <row r="3" spans="1:2">
      <c r="A3" s="160">
        <v>2</v>
      </c>
      <c r="B3" s="163">
        <v>0.5</v>
      </c>
    </row>
    <row r="4" spans="1:2">
      <c r="A4" s="160">
        <v>3</v>
      </c>
      <c r="B4" s="163">
        <v>0.33300000000000002</v>
      </c>
    </row>
    <row r="5" spans="1:2">
      <c r="A5" s="160">
        <v>4</v>
      </c>
      <c r="B5" s="163">
        <v>0.25</v>
      </c>
    </row>
    <row r="6" spans="1:2">
      <c r="A6" s="160">
        <v>5</v>
      </c>
      <c r="B6" s="163">
        <v>0.2</v>
      </c>
    </row>
    <row r="7" spans="1:2">
      <c r="A7" s="160">
        <v>6</v>
      </c>
      <c r="B7" s="163">
        <v>0.16600000000000001</v>
      </c>
    </row>
    <row r="8" spans="1:2">
      <c r="A8" s="160">
        <v>7</v>
      </c>
      <c r="B8" s="163">
        <v>0.14199999999999999</v>
      </c>
    </row>
    <row r="9" spans="1:2">
      <c r="A9" s="160">
        <v>8</v>
      </c>
      <c r="B9" s="163">
        <v>0.125</v>
      </c>
    </row>
    <row r="10" spans="1:2">
      <c r="A10" s="160">
        <v>9</v>
      </c>
      <c r="B10" s="163">
        <v>0.111</v>
      </c>
    </row>
    <row r="11" spans="1:2">
      <c r="A11" s="160">
        <v>10</v>
      </c>
      <c r="B11" s="163">
        <v>0.1</v>
      </c>
    </row>
    <row r="12" spans="1:2">
      <c r="A12" s="160">
        <v>11</v>
      </c>
      <c r="B12" s="163">
        <v>9.e-002</v>
      </c>
    </row>
    <row r="13" spans="1:2">
      <c r="A13" s="160">
        <v>12</v>
      </c>
      <c r="B13" s="163">
        <v>8.3000000000000004e-002</v>
      </c>
    </row>
    <row r="14" spans="1:2">
      <c r="A14" s="160">
        <v>13</v>
      </c>
      <c r="B14" s="163">
        <v>7.5999999999999998e-002</v>
      </c>
    </row>
    <row r="15" spans="1:2">
      <c r="A15" s="160">
        <v>14</v>
      </c>
      <c r="B15" s="163">
        <v>7.0999999999999994e-002</v>
      </c>
    </row>
    <row r="16" spans="1:2">
      <c r="A16" s="160">
        <v>15</v>
      </c>
      <c r="B16" s="163">
        <v>6.6000000000000003e-002</v>
      </c>
    </row>
    <row r="17" spans="1:2">
      <c r="A17" s="160">
        <v>16</v>
      </c>
      <c r="B17" s="163">
        <v>6.2e-002</v>
      </c>
    </row>
    <row r="18" spans="1:2">
      <c r="A18" s="160">
        <v>17</v>
      </c>
      <c r="B18" s="163">
        <v>5.8000000000000003e-002</v>
      </c>
    </row>
    <row r="19" spans="1:2">
      <c r="A19" s="160">
        <v>18</v>
      </c>
      <c r="B19" s="163">
        <v>5.5e-002</v>
      </c>
    </row>
    <row r="20" spans="1:2">
      <c r="A20" s="160">
        <v>19</v>
      </c>
      <c r="B20" s="163">
        <v>5.1999999999999998e-002</v>
      </c>
    </row>
    <row r="21" spans="1:2">
      <c r="A21" s="160">
        <v>20</v>
      </c>
      <c r="B21" s="163">
        <v>5.e-002</v>
      </c>
    </row>
    <row r="22" spans="1:2">
      <c r="A22" s="160">
        <v>21</v>
      </c>
      <c r="B22" s="163">
        <v>4.8000000000000001e-002</v>
      </c>
    </row>
    <row r="23" spans="1:2">
      <c r="A23" s="160">
        <v>22</v>
      </c>
      <c r="B23" s="163">
        <v>4.5999999999999999e-002</v>
      </c>
    </row>
    <row r="24" spans="1:2">
      <c r="A24" s="160">
        <v>23</v>
      </c>
      <c r="B24" s="163">
        <v>4.3999999999999997e-002</v>
      </c>
    </row>
    <row r="25" spans="1:2">
      <c r="A25" s="160">
        <v>24</v>
      </c>
      <c r="B25" s="163">
        <v>4.2000000000000003e-002</v>
      </c>
    </row>
    <row r="26" spans="1:2">
      <c r="A26" s="160">
        <v>25</v>
      </c>
      <c r="B26" s="163">
        <v>4.e-002</v>
      </c>
    </row>
    <row r="27" spans="1:2">
      <c r="A27" s="160">
        <v>26</v>
      </c>
      <c r="B27" s="163">
        <v>3.9e-002</v>
      </c>
    </row>
    <row r="28" spans="1:2">
      <c r="A28" s="160">
        <v>27</v>
      </c>
      <c r="B28" s="163">
        <v>3.6999999999999998e-002</v>
      </c>
    </row>
    <row r="29" spans="1:2">
      <c r="A29" s="160">
        <v>28</v>
      </c>
      <c r="B29" s="163">
        <v>3.5999999999999997e-002</v>
      </c>
    </row>
    <row r="30" spans="1:2">
      <c r="A30" s="160">
        <v>29</v>
      </c>
      <c r="B30" s="163">
        <v>3.5000000000000003e-002</v>
      </c>
    </row>
    <row r="31" spans="1:2">
      <c r="A31" s="160">
        <v>30</v>
      </c>
      <c r="B31" s="163">
        <v>3.4000000000000002e-002</v>
      </c>
    </row>
    <row r="32" spans="1:2">
      <c r="A32" s="160">
        <v>31</v>
      </c>
      <c r="B32" s="163">
        <v>3.3000000000000002e-002</v>
      </c>
    </row>
    <row r="33" spans="1:2">
      <c r="A33" s="160">
        <v>32</v>
      </c>
      <c r="B33" s="163">
        <v>3.2000000000000001e-002</v>
      </c>
    </row>
    <row r="34" spans="1:2">
      <c r="A34" s="160">
        <v>33</v>
      </c>
      <c r="B34" s="163">
        <v>3.1e-002</v>
      </c>
    </row>
    <row r="35" spans="1:2">
      <c r="A35" s="160">
        <v>34</v>
      </c>
      <c r="B35" s="163">
        <v>3.e-002</v>
      </c>
    </row>
    <row r="36" spans="1:2">
      <c r="A36" s="160">
        <v>35</v>
      </c>
      <c r="B36" s="163">
        <v>2.9000000000000001e-002</v>
      </c>
    </row>
    <row r="37" spans="1:2">
      <c r="A37" s="160">
        <v>36</v>
      </c>
      <c r="B37" s="163">
        <v>2.8000000000000001e-002</v>
      </c>
    </row>
    <row r="38" spans="1:2">
      <c r="A38" s="160">
        <v>37</v>
      </c>
      <c r="B38" s="163">
        <v>2.7e-002</v>
      </c>
    </row>
    <row r="39" spans="1:2">
      <c r="A39" s="160">
        <v>38</v>
      </c>
      <c r="B39" s="163">
        <v>2.7e-002</v>
      </c>
    </row>
    <row r="40" spans="1:2">
      <c r="A40" s="160">
        <v>39</v>
      </c>
      <c r="B40" s="163">
        <v>2.5999999999999999e-002</v>
      </c>
    </row>
    <row r="41" spans="1:2">
      <c r="A41" s="160">
        <v>40</v>
      </c>
      <c r="B41" s="163">
        <v>2.5000000000000001e-002</v>
      </c>
    </row>
    <row r="42" spans="1:2">
      <c r="A42" s="160">
        <v>41</v>
      </c>
      <c r="B42" s="163">
        <v>2.5000000000000001e-002</v>
      </c>
    </row>
    <row r="43" spans="1:2">
      <c r="A43" s="160">
        <v>42</v>
      </c>
      <c r="B43" s="163">
        <v>2.4e-002</v>
      </c>
    </row>
    <row r="44" spans="1:2">
      <c r="A44" s="160">
        <v>43</v>
      </c>
      <c r="B44" s="163">
        <v>2.4e-002</v>
      </c>
    </row>
    <row r="45" spans="1:2">
      <c r="A45" s="160">
        <v>44</v>
      </c>
      <c r="B45" s="163">
        <v>2.3e-002</v>
      </c>
    </row>
    <row r="46" spans="1:2">
      <c r="A46" s="160">
        <v>45</v>
      </c>
      <c r="B46" s="163">
        <v>2.3e-002</v>
      </c>
    </row>
    <row r="47" spans="1:2">
      <c r="A47" s="160">
        <v>46</v>
      </c>
      <c r="B47" s="163">
        <v>2.1999999999999999e-002</v>
      </c>
    </row>
    <row r="48" spans="1:2">
      <c r="A48" s="160">
        <v>47</v>
      </c>
      <c r="B48" s="163">
        <v>2.1999999999999999e-002</v>
      </c>
    </row>
    <row r="49" spans="1:2">
      <c r="A49" s="160">
        <v>48</v>
      </c>
      <c r="B49" s="163">
        <v>2.1000000000000001e-002</v>
      </c>
    </row>
    <row r="50" spans="1:2">
      <c r="A50" s="160">
        <v>49</v>
      </c>
      <c r="B50" s="163">
        <v>2.1000000000000001e-002</v>
      </c>
    </row>
    <row r="51" spans="1:2">
      <c r="A51" s="160">
        <v>50</v>
      </c>
      <c r="B51" s="163">
        <v>2.e-002</v>
      </c>
    </row>
  </sheetData>
  <phoneticPr fontId="3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減価償却資産台帳</vt:lpstr>
      <vt:lpstr>新償却率</vt:lpstr>
      <vt:lpstr>償却率</vt:lpstr>
    </vt:vector>
  </TitlesOfParts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千原　奈々美</cp:lastModifiedBy>
  <cp:lastPrinted>2019-12-10T01:31:40Z</cp:lastPrinted>
  <dcterms:created xsi:type="dcterms:W3CDTF">2021-11-01T01:12:37Z</dcterms:created>
  <dcterms:modified xsi:type="dcterms:W3CDTF">2026-01-04T23:51:21Z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3" baseType="lpwstr">
      <vt:lpwstr>3.1.7.0</vt:lpwstr>
      <vt:lpwstr>5.0.5.0</vt:lpwstr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2026-01-04T23:51:21Z</vt:filetime>
  </property>
</Properties>
</file>